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J:\My Drive\موبيليات أبوعيطه\Accountancy\"/>
    </mc:Choice>
  </mc:AlternateContent>
  <xr:revisionPtr revIDLastSave="0" documentId="13_ncr:1_{4971EBB6-35E2-472E-A6FE-5E2262E4F028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بناء الكود" sheetId="3" r:id="rId1"/>
    <sheet name="قاعدة البيانات" sheetId="4" r:id="rId2"/>
    <sheet name="حركة المخزون" sheetId="2" r:id="rId3"/>
    <sheet name="أرصدة نجارة" sheetId="10" r:id="rId4"/>
    <sheet name="أرصدة المصنع" sheetId="5" r:id="rId5"/>
    <sheet name="قيم الأرصدة" sheetId="6" state="hidden" r:id="rId6"/>
    <sheet name="القيم الكلية" sheetId="7" state="hidden" r:id="rId7"/>
    <sheet name="قيم الارصدة ت" sheetId="9" state="veryHidden" r:id="rId8"/>
  </sheets>
  <definedNames>
    <definedName name="_xlnm._FilterDatabase" localSheetId="4" hidden="1">'أرصدة المصنع'!$B$2:$AF$502</definedName>
    <definedName name="_xlnm._FilterDatabase" localSheetId="3" hidden="1">'أرصدة نجارة'!$B$2:$AF$502</definedName>
    <definedName name="_xlnm._FilterDatabase" localSheetId="6" hidden="1">'القيم الكلية'!$B$2:$D$16</definedName>
    <definedName name="_xlnm._FilterDatabase" localSheetId="0" hidden="1">'بناء الكود'!$B$3:$D$3</definedName>
    <definedName name="_xlnm._FilterDatabase" localSheetId="2" hidden="1">'حركة المخزون'!$B$2:$I$4004</definedName>
    <definedName name="_xlnm._FilterDatabase" localSheetId="5" hidden="1">'قيم الأرصدة'!$B$3:$G$503</definedName>
    <definedName name="_xlnm._FilterDatabase" localSheetId="7" hidden="1">'قيم الارصدة ت'!$B$2:$AF$2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5" i="7" l="1"/>
  <c r="B16" i="7"/>
  <c r="AG15" i="7"/>
  <c r="BH2" i="9"/>
  <c r="BF2" i="9"/>
  <c r="BD2" i="9"/>
  <c r="BB2" i="9"/>
  <c r="AZ2" i="9"/>
  <c r="AX2" i="9"/>
  <c r="AV2" i="9"/>
  <c r="AT2" i="9"/>
  <c r="AR2" i="9"/>
  <c r="AP2" i="9"/>
  <c r="AN2" i="9"/>
  <c r="AL2" i="9"/>
  <c r="AJ2" i="9"/>
  <c r="AH2" i="9"/>
  <c r="AF2" i="9"/>
  <c r="AD2" i="9"/>
  <c r="AB2" i="9"/>
  <c r="Z2" i="9"/>
  <c r="X2" i="9"/>
  <c r="V2" i="9"/>
  <c r="T2" i="9"/>
  <c r="R2" i="9"/>
  <c r="P2" i="9"/>
  <c r="N2" i="9"/>
  <c r="L2" i="9"/>
  <c r="J2" i="9"/>
  <c r="H2" i="9"/>
  <c r="F2" i="9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B3" i="7"/>
  <c r="B4" i="7"/>
  <c r="B5" i="7"/>
  <c r="B6" i="7"/>
  <c r="B7" i="7"/>
  <c r="B8" i="7"/>
  <c r="B9" i="7"/>
  <c r="B10" i="7"/>
  <c r="B11" i="7"/>
  <c r="B12" i="7"/>
  <c r="B13" i="7"/>
  <c r="B14" i="7"/>
  <c r="AF2" i="5"/>
  <c r="AD2" i="5"/>
  <c r="Z2" i="5"/>
  <c r="AB2" i="5"/>
  <c r="X2" i="5"/>
  <c r="V2" i="5"/>
  <c r="T2" i="5"/>
  <c r="R2" i="5"/>
  <c r="P2" i="5"/>
  <c r="N2" i="5"/>
  <c r="L2" i="5"/>
  <c r="J2" i="5"/>
  <c r="H2" i="5"/>
  <c r="F2" i="5"/>
  <c r="AF2" i="10"/>
  <c r="AD2" i="10"/>
  <c r="AB2" i="10"/>
  <c r="Z2" i="10"/>
  <c r="X2" i="10"/>
  <c r="V2" i="10"/>
  <c r="T2" i="10"/>
  <c r="R2" i="10"/>
  <c r="P2" i="10"/>
  <c r="N2" i="10"/>
  <c r="L2" i="10"/>
  <c r="J2" i="10"/>
  <c r="H2" i="10"/>
  <c r="F2" i="10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578" i="4"/>
  <c r="G579" i="4"/>
  <c r="G580" i="4"/>
  <c r="G581" i="4"/>
  <c r="G582" i="4"/>
  <c r="G583" i="4"/>
  <c r="G584" i="4"/>
  <c r="G585" i="4"/>
  <c r="G586" i="4"/>
  <c r="G587" i="4"/>
  <c r="G588" i="4"/>
  <c r="G589" i="4"/>
  <c r="G590" i="4"/>
  <c r="G591" i="4"/>
  <c r="G592" i="4"/>
  <c r="G593" i="4"/>
  <c r="G594" i="4"/>
  <c r="G595" i="4"/>
  <c r="G596" i="4"/>
  <c r="G597" i="4"/>
  <c r="G598" i="4"/>
  <c r="G599" i="4"/>
  <c r="G600" i="4"/>
  <c r="G601" i="4"/>
  <c r="G602" i="4"/>
  <c r="G603" i="4"/>
  <c r="G604" i="4"/>
  <c r="G605" i="4"/>
  <c r="G606" i="4"/>
  <c r="G607" i="4"/>
  <c r="G608" i="4"/>
  <c r="G609" i="4"/>
  <c r="G610" i="4"/>
  <c r="G611" i="4"/>
  <c r="G612" i="4"/>
  <c r="G613" i="4"/>
  <c r="G614" i="4"/>
  <c r="G615" i="4"/>
  <c r="G616" i="4"/>
  <c r="G617" i="4"/>
  <c r="G618" i="4"/>
  <c r="G619" i="4"/>
  <c r="G620" i="4"/>
  <c r="G621" i="4"/>
  <c r="G622" i="4"/>
  <c r="G623" i="4"/>
  <c r="G624" i="4"/>
  <c r="G625" i="4"/>
  <c r="G626" i="4"/>
  <c r="G627" i="4"/>
  <c r="G628" i="4"/>
  <c r="G629" i="4"/>
  <c r="G630" i="4"/>
  <c r="G631" i="4"/>
  <c r="G632" i="4"/>
  <c r="G633" i="4"/>
  <c r="G634" i="4"/>
  <c r="G635" i="4"/>
  <c r="G636" i="4"/>
  <c r="G637" i="4"/>
  <c r="G638" i="4"/>
  <c r="G639" i="4"/>
  <c r="G640" i="4"/>
  <c r="G641" i="4"/>
  <c r="G642" i="4"/>
  <c r="G643" i="4"/>
  <c r="G644" i="4"/>
  <c r="G645" i="4"/>
  <c r="G646" i="4"/>
  <c r="G647" i="4"/>
  <c r="G648" i="4"/>
  <c r="G649" i="4"/>
  <c r="G650" i="4"/>
  <c r="G651" i="4"/>
  <c r="G652" i="4"/>
  <c r="G653" i="4"/>
  <c r="G654" i="4"/>
  <c r="G655" i="4"/>
  <c r="G656" i="4"/>
  <c r="G657" i="4"/>
  <c r="G658" i="4"/>
  <c r="G659" i="4"/>
  <c r="G660" i="4"/>
  <c r="G661" i="4"/>
  <c r="G662" i="4"/>
  <c r="G663" i="4"/>
  <c r="G664" i="4"/>
  <c r="G665" i="4"/>
  <c r="G666" i="4"/>
  <c r="G667" i="4"/>
  <c r="G668" i="4"/>
  <c r="G669" i="4"/>
  <c r="G670" i="4"/>
  <c r="G671" i="4"/>
  <c r="G672" i="4"/>
  <c r="G673" i="4"/>
  <c r="G674" i="4"/>
  <c r="G675" i="4"/>
  <c r="G676" i="4"/>
  <c r="G677" i="4"/>
  <c r="G678" i="4"/>
  <c r="G679" i="4"/>
  <c r="G680" i="4"/>
  <c r="G681" i="4"/>
  <c r="G682" i="4"/>
  <c r="G683" i="4"/>
  <c r="G684" i="4"/>
  <c r="G685" i="4"/>
  <c r="G686" i="4"/>
  <c r="G687" i="4"/>
  <c r="G688" i="4"/>
  <c r="G689" i="4"/>
  <c r="G690" i="4"/>
  <c r="G691" i="4"/>
  <c r="G692" i="4"/>
  <c r="G693" i="4"/>
  <c r="G694" i="4"/>
  <c r="G695" i="4"/>
  <c r="G696" i="4"/>
  <c r="G697" i="4"/>
  <c r="G698" i="4"/>
  <c r="G699" i="4"/>
  <c r="G700" i="4"/>
  <c r="G701" i="4"/>
  <c r="G702" i="4"/>
  <c r="G703" i="4"/>
  <c r="G704" i="4"/>
  <c r="G705" i="4"/>
  <c r="G706" i="4"/>
  <c r="G707" i="4"/>
  <c r="G708" i="4"/>
  <c r="G709" i="4"/>
  <c r="G710" i="4"/>
  <c r="G711" i="4"/>
  <c r="G712" i="4"/>
  <c r="G713" i="4"/>
  <c r="G714" i="4"/>
  <c r="G715" i="4"/>
  <c r="G716" i="4"/>
  <c r="G717" i="4"/>
  <c r="G718" i="4"/>
  <c r="G719" i="4"/>
  <c r="G720" i="4"/>
  <c r="G721" i="4"/>
  <c r="G722" i="4"/>
  <c r="G723" i="4"/>
  <c r="G724" i="4"/>
  <c r="G725" i="4"/>
  <c r="G726" i="4"/>
  <c r="G727" i="4"/>
  <c r="G728" i="4"/>
  <c r="G729" i="4"/>
  <c r="G730" i="4"/>
  <c r="G731" i="4"/>
  <c r="G732" i="4"/>
  <c r="G733" i="4"/>
  <c r="G734" i="4"/>
  <c r="G735" i="4"/>
  <c r="G736" i="4"/>
  <c r="G737" i="4"/>
  <c r="G738" i="4"/>
  <c r="G739" i="4"/>
  <c r="G740" i="4"/>
  <c r="G741" i="4"/>
  <c r="G742" i="4"/>
  <c r="G743" i="4"/>
  <c r="G744" i="4"/>
  <c r="G745" i="4"/>
  <c r="G746" i="4"/>
  <c r="G747" i="4"/>
  <c r="G748" i="4"/>
  <c r="G749" i="4"/>
  <c r="G750" i="4"/>
  <c r="G751" i="4"/>
  <c r="G752" i="4"/>
  <c r="G753" i="4"/>
  <c r="G754" i="4"/>
  <c r="G755" i="4"/>
  <c r="G756" i="4"/>
  <c r="G757" i="4"/>
  <c r="G758" i="4"/>
  <c r="G759" i="4"/>
  <c r="G760" i="4"/>
  <c r="G761" i="4"/>
  <c r="G762" i="4"/>
  <c r="G763" i="4"/>
  <c r="G764" i="4"/>
  <c r="G765" i="4"/>
  <c r="G766" i="4"/>
  <c r="G767" i="4"/>
  <c r="G768" i="4"/>
  <c r="G769" i="4"/>
  <c r="G770" i="4"/>
  <c r="G771" i="4"/>
  <c r="G772" i="4"/>
  <c r="G773" i="4"/>
  <c r="G774" i="4"/>
  <c r="G775" i="4"/>
  <c r="G776" i="4"/>
  <c r="G777" i="4"/>
  <c r="G778" i="4"/>
  <c r="G779" i="4"/>
  <c r="G780" i="4"/>
  <c r="G781" i="4"/>
  <c r="G782" i="4"/>
  <c r="G783" i="4"/>
  <c r="G784" i="4"/>
  <c r="G785" i="4"/>
  <c r="G786" i="4"/>
  <c r="G787" i="4"/>
  <c r="G788" i="4"/>
  <c r="G789" i="4"/>
  <c r="G790" i="4"/>
  <c r="G791" i="4"/>
  <c r="G792" i="4"/>
  <c r="G793" i="4"/>
  <c r="G794" i="4"/>
  <c r="G795" i="4"/>
  <c r="G796" i="4"/>
  <c r="G797" i="4"/>
  <c r="G798" i="4"/>
  <c r="G799" i="4"/>
  <c r="G800" i="4"/>
  <c r="G801" i="4"/>
  <c r="G802" i="4"/>
  <c r="G803" i="4"/>
  <c r="G3" i="4"/>
  <c r="C16" i="5"/>
  <c r="C32" i="5"/>
  <c r="C48" i="5"/>
  <c r="C64" i="5"/>
  <c r="C80" i="5"/>
  <c r="C96" i="5"/>
  <c r="C112" i="5"/>
  <c r="C128" i="5"/>
  <c r="C144" i="5"/>
  <c r="C160" i="5"/>
  <c r="C176" i="5"/>
  <c r="C192" i="5"/>
  <c r="C266" i="5"/>
  <c r="C279" i="5"/>
  <c r="C283" i="5"/>
  <c r="C287" i="5"/>
  <c r="C291" i="5"/>
  <c r="C295" i="5"/>
  <c r="C299" i="5"/>
  <c r="C303" i="5"/>
  <c r="C307" i="5"/>
  <c r="C311" i="5"/>
  <c r="C315" i="5"/>
  <c r="C319" i="5"/>
  <c r="C323" i="5"/>
  <c r="C327" i="5"/>
  <c r="C331" i="5"/>
  <c r="C335" i="5"/>
  <c r="C339" i="5"/>
  <c r="C343" i="5"/>
  <c r="C347" i="5"/>
  <c r="C351" i="5"/>
  <c r="C352" i="5"/>
  <c r="C355" i="5"/>
  <c r="C356" i="5"/>
  <c r="C359" i="5"/>
  <c r="C360" i="5"/>
  <c r="C363" i="5"/>
  <c r="C364" i="5"/>
  <c r="C367" i="5"/>
  <c r="C368" i="5"/>
  <c r="C371" i="5"/>
  <c r="C372" i="5"/>
  <c r="C375" i="5"/>
  <c r="C376" i="5"/>
  <c r="C379" i="5"/>
  <c r="C380" i="5"/>
  <c r="C383" i="5"/>
  <c r="C384" i="5"/>
  <c r="C387" i="5"/>
  <c r="C388" i="5"/>
  <c r="C391" i="5"/>
  <c r="C392" i="5"/>
  <c r="C395" i="5"/>
  <c r="C396" i="5"/>
  <c r="C399" i="5"/>
  <c r="C400" i="5"/>
  <c r="C403" i="5"/>
  <c r="C404" i="5"/>
  <c r="C407" i="5"/>
  <c r="C408" i="5"/>
  <c r="C411" i="5"/>
  <c r="C412" i="5"/>
  <c r="C415" i="5"/>
  <c r="C416" i="5"/>
  <c r="C419" i="5"/>
  <c r="C420" i="5"/>
  <c r="C423" i="5"/>
  <c r="C424" i="5"/>
  <c r="C427" i="5"/>
  <c r="C428" i="5"/>
  <c r="C431" i="5"/>
  <c r="C432" i="5"/>
  <c r="C435" i="5"/>
  <c r="C436" i="5"/>
  <c r="C439" i="5"/>
  <c r="C440" i="5"/>
  <c r="C443" i="5"/>
  <c r="C444" i="5"/>
  <c r="C447" i="5"/>
  <c r="C448" i="5"/>
  <c r="C451" i="5"/>
  <c r="C452" i="5"/>
  <c r="C455" i="5"/>
  <c r="C456" i="5"/>
  <c r="C459" i="5"/>
  <c r="C460" i="5"/>
  <c r="C463" i="5"/>
  <c r="C464" i="5"/>
  <c r="C467" i="5"/>
  <c r="C468" i="5"/>
  <c r="C471" i="5"/>
  <c r="C472" i="5"/>
  <c r="C475" i="5"/>
  <c r="C476" i="5"/>
  <c r="C479" i="5"/>
  <c r="C480" i="5"/>
  <c r="C483" i="5"/>
  <c r="C484" i="5"/>
  <c r="C487" i="5"/>
  <c r="C488" i="5"/>
  <c r="C491" i="5"/>
  <c r="C492" i="5"/>
  <c r="C495" i="5"/>
  <c r="C496" i="5"/>
  <c r="C499" i="5"/>
  <c r="C500" i="5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C28" i="5" s="1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C44" i="5" s="1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C60" i="5" s="1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C76" i="5" s="1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C156" i="5" s="1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C172" i="5" s="1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C188" i="5" s="1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C208" i="5" s="1"/>
  <c r="F209" i="4"/>
  <c r="F210" i="4"/>
  <c r="F211" i="4"/>
  <c r="F212" i="4"/>
  <c r="F213" i="4"/>
  <c r="F214" i="4"/>
  <c r="F215" i="4"/>
  <c r="F216" i="4"/>
  <c r="C216" i="5" s="1"/>
  <c r="F217" i="4"/>
  <c r="F218" i="4"/>
  <c r="F219" i="4"/>
  <c r="F220" i="4"/>
  <c r="F221" i="4"/>
  <c r="F222" i="4"/>
  <c r="F223" i="4"/>
  <c r="F224" i="4"/>
  <c r="C224" i="5" s="1"/>
  <c r="F225" i="4"/>
  <c r="F226" i="4"/>
  <c r="F227" i="4"/>
  <c r="F228" i="4"/>
  <c r="F229" i="4"/>
  <c r="F230" i="4"/>
  <c r="F231" i="4"/>
  <c r="F232" i="4"/>
  <c r="C232" i="5" s="1"/>
  <c r="F233" i="4"/>
  <c r="F234" i="4"/>
  <c r="F235" i="4"/>
  <c r="F236" i="4"/>
  <c r="F237" i="4"/>
  <c r="F238" i="4"/>
  <c r="F239" i="4"/>
  <c r="F240" i="4"/>
  <c r="C240" i="5" s="1"/>
  <c r="F241" i="4"/>
  <c r="F242" i="4"/>
  <c r="F243" i="4"/>
  <c r="F244" i="4"/>
  <c r="F245" i="4"/>
  <c r="F246" i="4"/>
  <c r="F247" i="4"/>
  <c r="F248" i="4"/>
  <c r="C248" i="5" s="1"/>
  <c r="F249" i="4"/>
  <c r="F250" i="4"/>
  <c r="F251" i="4"/>
  <c r="F252" i="4"/>
  <c r="F253" i="4"/>
  <c r="F254" i="4"/>
  <c r="F255" i="4"/>
  <c r="F256" i="4"/>
  <c r="C256" i="5" s="1"/>
  <c r="F257" i="4"/>
  <c r="F258" i="4"/>
  <c r="F259" i="4"/>
  <c r="F260" i="4"/>
  <c r="F261" i="4"/>
  <c r="F262" i="4"/>
  <c r="F263" i="4"/>
  <c r="F264" i="4"/>
  <c r="C264" i="5" s="1"/>
  <c r="F265" i="4"/>
  <c r="F266" i="4"/>
  <c r="F267" i="4"/>
  <c r="F268" i="4"/>
  <c r="F269" i="4"/>
  <c r="F270" i="4"/>
  <c r="F271" i="4"/>
  <c r="F272" i="4"/>
  <c r="C272" i="5" s="1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501" i="4"/>
  <c r="F502" i="4"/>
  <c r="F503" i="4"/>
  <c r="F504" i="4"/>
  <c r="F505" i="4"/>
  <c r="F506" i="4"/>
  <c r="F507" i="4"/>
  <c r="F508" i="4"/>
  <c r="F509" i="4"/>
  <c r="F510" i="4"/>
  <c r="F511" i="4"/>
  <c r="F512" i="4"/>
  <c r="F513" i="4"/>
  <c r="F514" i="4"/>
  <c r="F515" i="4"/>
  <c r="F516" i="4"/>
  <c r="F517" i="4"/>
  <c r="F518" i="4"/>
  <c r="F519" i="4"/>
  <c r="F520" i="4"/>
  <c r="F521" i="4"/>
  <c r="F522" i="4"/>
  <c r="F523" i="4"/>
  <c r="F524" i="4"/>
  <c r="F525" i="4"/>
  <c r="F526" i="4"/>
  <c r="F527" i="4"/>
  <c r="F528" i="4"/>
  <c r="F529" i="4"/>
  <c r="F530" i="4"/>
  <c r="F531" i="4"/>
  <c r="F532" i="4"/>
  <c r="F533" i="4"/>
  <c r="F534" i="4"/>
  <c r="F535" i="4"/>
  <c r="F536" i="4"/>
  <c r="F537" i="4"/>
  <c r="F538" i="4"/>
  <c r="F539" i="4"/>
  <c r="F540" i="4"/>
  <c r="F541" i="4"/>
  <c r="F542" i="4"/>
  <c r="F543" i="4"/>
  <c r="F544" i="4"/>
  <c r="F545" i="4"/>
  <c r="F546" i="4"/>
  <c r="F547" i="4"/>
  <c r="F548" i="4"/>
  <c r="F549" i="4"/>
  <c r="F550" i="4"/>
  <c r="F551" i="4"/>
  <c r="F552" i="4"/>
  <c r="F553" i="4"/>
  <c r="F554" i="4"/>
  <c r="F555" i="4"/>
  <c r="F556" i="4"/>
  <c r="F557" i="4"/>
  <c r="F558" i="4"/>
  <c r="F559" i="4"/>
  <c r="F560" i="4"/>
  <c r="F561" i="4"/>
  <c r="F562" i="4"/>
  <c r="F563" i="4"/>
  <c r="F564" i="4"/>
  <c r="F565" i="4"/>
  <c r="F566" i="4"/>
  <c r="F567" i="4"/>
  <c r="F568" i="4"/>
  <c r="F569" i="4"/>
  <c r="F570" i="4"/>
  <c r="F571" i="4"/>
  <c r="F572" i="4"/>
  <c r="F573" i="4"/>
  <c r="F574" i="4"/>
  <c r="F575" i="4"/>
  <c r="F576" i="4"/>
  <c r="F577" i="4"/>
  <c r="F578" i="4"/>
  <c r="F579" i="4"/>
  <c r="F580" i="4"/>
  <c r="F581" i="4"/>
  <c r="F582" i="4"/>
  <c r="F583" i="4"/>
  <c r="F584" i="4"/>
  <c r="F585" i="4"/>
  <c r="F586" i="4"/>
  <c r="F587" i="4"/>
  <c r="F588" i="4"/>
  <c r="F589" i="4"/>
  <c r="F590" i="4"/>
  <c r="F591" i="4"/>
  <c r="F592" i="4"/>
  <c r="F593" i="4"/>
  <c r="F594" i="4"/>
  <c r="F595" i="4"/>
  <c r="F596" i="4"/>
  <c r="F597" i="4"/>
  <c r="F598" i="4"/>
  <c r="F599" i="4"/>
  <c r="F600" i="4"/>
  <c r="F601" i="4"/>
  <c r="F602" i="4"/>
  <c r="F603" i="4"/>
  <c r="F604" i="4"/>
  <c r="F605" i="4"/>
  <c r="F606" i="4"/>
  <c r="F607" i="4"/>
  <c r="F608" i="4"/>
  <c r="F609" i="4"/>
  <c r="F610" i="4"/>
  <c r="F611" i="4"/>
  <c r="F612" i="4"/>
  <c r="F613" i="4"/>
  <c r="F614" i="4"/>
  <c r="F615" i="4"/>
  <c r="F616" i="4"/>
  <c r="F617" i="4"/>
  <c r="F618" i="4"/>
  <c r="F619" i="4"/>
  <c r="F620" i="4"/>
  <c r="F621" i="4"/>
  <c r="F622" i="4"/>
  <c r="F623" i="4"/>
  <c r="F624" i="4"/>
  <c r="F625" i="4"/>
  <c r="F626" i="4"/>
  <c r="F627" i="4"/>
  <c r="F628" i="4"/>
  <c r="F629" i="4"/>
  <c r="F630" i="4"/>
  <c r="F631" i="4"/>
  <c r="F632" i="4"/>
  <c r="F633" i="4"/>
  <c r="F634" i="4"/>
  <c r="F635" i="4"/>
  <c r="F636" i="4"/>
  <c r="F637" i="4"/>
  <c r="F638" i="4"/>
  <c r="F639" i="4"/>
  <c r="F640" i="4"/>
  <c r="F641" i="4"/>
  <c r="F642" i="4"/>
  <c r="F643" i="4"/>
  <c r="F644" i="4"/>
  <c r="F645" i="4"/>
  <c r="F646" i="4"/>
  <c r="F647" i="4"/>
  <c r="F648" i="4"/>
  <c r="F649" i="4"/>
  <c r="F650" i="4"/>
  <c r="F651" i="4"/>
  <c r="F652" i="4"/>
  <c r="F653" i="4"/>
  <c r="F654" i="4"/>
  <c r="F655" i="4"/>
  <c r="F656" i="4"/>
  <c r="F657" i="4"/>
  <c r="F658" i="4"/>
  <c r="F659" i="4"/>
  <c r="F660" i="4"/>
  <c r="F661" i="4"/>
  <c r="F662" i="4"/>
  <c r="F663" i="4"/>
  <c r="F664" i="4"/>
  <c r="F665" i="4"/>
  <c r="F666" i="4"/>
  <c r="F667" i="4"/>
  <c r="F668" i="4"/>
  <c r="F669" i="4"/>
  <c r="F670" i="4"/>
  <c r="F671" i="4"/>
  <c r="F672" i="4"/>
  <c r="F673" i="4"/>
  <c r="F674" i="4"/>
  <c r="F675" i="4"/>
  <c r="F676" i="4"/>
  <c r="F677" i="4"/>
  <c r="F678" i="4"/>
  <c r="F679" i="4"/>
  <c r="F680" i="4"/>
  <c r="F681" i="4"/>
  <c r="F682" i="4"/>
  <c r="F683" i="4"/>
  <c r="F684" i="4"/>
  <c r="F685" i="4"/>
  <c r="F686" i="4"/>
  <c r="F687" i="4"/>
  <c r="F688" i="4"/>
  <c r="F689" i="4"/>
  <c r="F690" i="4"/>
  <c r="F691" i="4"/>
  <c r="F692" i="4"/>
  <c r="F693" i="4"/>
  <c r="F694" i="4"/>
  <c r="F695" i="4"/>
  <c r="F696" i="4"/>
  <c r="F697" i="4"/>
  <c r="F698" i="4"/>
  <c r="F699" i="4"/>
  <c r="F700" i="4"/>
  <c r="F701" i="4"/>
  <c r="F702" i="4"/>
  <c r="F703" i="4"/>
  <c r="F704" i="4"/>
  <c r="F705" i="4"/>
  <c r="F706" i="4"/>
  <c r="F707" i="4"/>
  <c r="F708" i="4"/>
  <c r="F709" i="4"/>
  <c r="F710" i="4"/>
  <c r="F711" i="4"/>
  <c r="F712" i="4"/>
  <c r="F713" i="4"/>
  <c r="F714" i="4"/>
  <c r="F715" i="4"/>
  <c r="F716" i="4"/>
  <c r="F717" i="4"/>
  <c r="F718" i="4"/>
  <c r="F719" i="4"/>
  <c r="F720" i="4"/>
  <c r="F721" i="4"/>
  <c r="F722" i="4"/>
  <c r="F723" i="4"/>
  <c r="F724" i="4"/>
  <c r="F725" i="4"/>
  <c r="F726" i="4"/>
  <c r="F727" i="4"/>
  <c r="F728" i="4"/>
  <c r="F729" i="4"/>
  <c r="F730" i="4"/>
  <c r="F731" i="4"/>
  <c r="F732" i="4"/>
  <c r="F733" i="4"/>
  <c r="F734" i="4"/>
  <c r="F735" i="4"/>
  <c r="F736" i="4"/>
  <c r="F737" i="4"/>
  <c r="F738" i="4"/>
  <c r="F739" i="4"/>
  <c r="F740" i="4"/>
  <c r="F741" i="4"/>
  <c r="F742" i="4"/>
  <c r="F743" i="4"/>
  <c r="F744" i="4"/>
  <c r="F745" i="4"/>
  <c r="F746" i="4"/>
  <c r="F747" i="4"/>
  <c r="F748" i="4"/>
  <c r="F749" i="4"/>
  <c r="F750" i="4"/>
  <c r="F751" i="4"/>
  <c r="F752" i="4"/>
  <c r="F753" i="4"/>
  <c r="F754" i="4"/>
  <c r="F755" i="4"/>
  <c r="F756" i="4"/>
  <c r="F757" i="4"/>
  <c r="F758" i="4"/>
  <c r="F759" i="4"/>
  <c r="F760" i="4"/>
  <c r="F761" i="4"/>
  <c r="F762" i="4"/>
  <c r="F763" i="4"/>
  <c r="F764" i="4"/>
  <c r="F765" i="4"/>
  <c r="F766" i="4"/>
  <c r="F767" i="4"/>
  <c r="F768" i="4"/>
  <c r="F769" i="4"/>
  <c r="F770" i="4"/>
  <c r="F771" i="4"/>
  <c r="F772" i="4"/>
  <c r="F773" i="4"/>
  <c r="F774" i="4"/>
  <c r="F775" i="4"/>
  <c r="F776" i="4"/>
  <c r="F777" i="4"/>
  <c r="F778" i="4"/>
  <c r="F779" i="4"/>
  <c r="F780" i="4"/>
  <c r="F781" i="4"/>
  <c r="F782" i="4"/>
  <c r="F783" i="4"/>
  <c r="F784" i="4"/>
  <c r="F785" i="4"/>
  <c r="F786" i="4"/>
  <c r="F787" i="4"/>
  <c r="F788" i="4"/>
  <c r="F789" i="4"/>
  <c r="F790" i="4"/>
  <c r="F791" i="4"/>
  <c r="F792" i="4"/>
  <c r="F793" i="4"/>
  <c r="F794" i="4"/>
  <c r="F795" i="4"/>
  <c r="F796" i="4"/>
  <c r="F797" i="4"/>
  <c r="F798" i="4"/>
  <c r="F799" i="4"/>
  <c r="F800" i="4"/>
  <c r="F801" i="4"/>
  <c r="F802" i="4"/>
  <c r="F4" i="4"/>
  <c r="C4" i="5" s="1"/>
  <c r="F3" i="4"/>
  <c r="C3" i="5" s="1"/>
  <c r="C494" i="10" l="1"/>
  <c r="C495" i="6"/>
  <c r="C494" i="5"/>
  <c r="C486" i="10"/>
  <c r="D486" i="10" s="1"/>
  <c r="C487" i="6"/>
  <c r="C486" i="5"/>
  <c r="C478" i="10"/>
  <c r="C479" i="6"/>
  <c r="D479" i="6" s="1"/>
  <c r="C478" i="5"/>
  <c r="C470" i="10"/>
  <c r="C471" i="6"/>
  <c r="C470" i="5"/>
  <c r="C462" i="10"/>
  <c r="C463" i="6"/>
  <c r="C462" i="5"/>
  <c r="C454" i="10"/>
  <c r="D454" i="10" s="1"/>
  <c r="C455" i="6"/>
  <c r="C454" i="5"/>
  <c r="C442" i="10"/>
  <c r="C443" i="6"/>
  <c r="D443" i="6" s="1"/>
  <c r="C442" i="5"/>
  <c r="C434" i="10"/>
  <c r="C435" i="6"/>
  <c r="C434" i="5"/>
  <c r="C427" i="6"/>
  <c r="C426" i="10"/>
  <c r="C426" i="5"/>
  <c r="C419" i="6"/>
  <c r="C418" i="10"/>
  <c r="C418" i="5"/>
  <c r="C411" i="6"/>
  <c r="C410" i="10"/>
  <c r="D410" i="10" s="1"/>
  <c r="C410" i="5"/>
  <c r="C403" i="6"/>
  <c r="C402" i="10"/>
  <c r="C402" i="5"/>
  <c r="D402" i="5" s="1"/>
  <c r="C395" i="6"/>
  <c r="C394" i="10"/>
  <c r="C394" i="5"/>
  <c r="C387" i="6"/>
  <c r="C386" i="10"/>
  <c r="C386" i="5"/>
  <c r="C379" i="6"/>
  <c r="C378" i="10"/>
  <c r="D378" i="10" s="1"/>
  <c r="C378" i="5"/>
  <c r="C367" i="6"/>
  <c r="C366" i="10"/>
  <c r="C366" i="5"/>
  <c r="D366" i="5" s="1"/>
  <c r="C351" i="6"/>
  <c r="C350" i="10"/>
  <c r="C350" i="5"/>
  <c r="C303" i="6"/>
  <c r="C302" i="10"/>
  <c r="C302" i="5"/>
  <c r="C299" i="6"/>
  <c r="C298" i="10"/>
  <c r="D298" i="10" s="1"/>
  <c r="C298" i="5"/>
  <c r="C295" i="6"/>
  <c r="C294" i="10"/>
  <c r="C294" i="5"/>
  <c r="D294" i="5" s="1"/>
  <c r="C291" i="6"/>
  <c r="C290" i="10"/>
  <c r="C290" i="5"/>
  <c r="C287" i="6"/>
  <c r="C286" i="10"/>
  <c r="C286" i="5"/>
  <c r="C283" i="6"/>
  <c r="C282" i="10"/>
  <c r="C282" i="5"/>
  <c r="C279" i="6"/>
  <c r="C278" i="10"/>
  <c r="C278" i="5"/>
  <c r="C275" i="6"/>
  <c r="C274" i="10"/>
  <c r="C271" i="6"/>
  <c r="C270" i="10"/>
  <c r="D270" i="10" s="1"/>
  <c r="C270" i="5"/>
  <c r="C267" i="6"/>
  <c r="C266" i="10"/>
  <c r="C263" i="6"/>
  <c r="D263" i="6" s="1"/>
  <c r="C262" i="10"/>
  <c r="C262" i="5"/>
  <c r="C259" i="6"/>
  <c r="C258" i="10"/>
  <c r="D258" i="10" s="1"/>
  <c r="C258" i="5"/>
  <c r="C255" i="6"/>
  <c r="C254" i="10"/>
  <c r="C254" i="5"/>
  <c r="D254" i="5" s="1"/>
  <c r="C251" i="6"/>
  <c r="C250" i="10"/>
  <c r="C250" i="5"/>
  <c r="C247" i="6"/>
  <c r="D247" i="6" s="1"/>
  <c r="C246" i="10"/>
  <c r="C246" i="5"/>
  <c r="C243" i="6"/>
  <c r="C242" i="10"/>
  <c r="D242" i="10" s="1"/>
  <c r="C242" i="5"/>
  <c r="C239" i="6"/>
  <c r="C238" i="10"/>
  <c r="C238" i="5"/>
  <c r="C235" i="6"/>
  <c r="C234" i="10"/>
  <c r="C234" i="5"/>
  <c r="C231" i="6"/>
  <c r="D231" i="6" s="1"/>
  <c r="C230" i="10"/>
  <c r="C230" i="5"/>
  <c r="C227" i="6"/>
  <c r="C226" i="10"/>
  <c r="D226" i="10" s="1"/>
  <c r="C226" i="5"/>
  <c r="C223" i="6"/>
  <c r="C222" i="10"/>
  <c r="C222" i="5"/>
  <c r="D222" i="5" s="1"/>
  <c r="C219" i="6"/>
  <c r="C218" i="10"/>
  <c r="C218" i="5"/>
  <c r="C215" i="6"/>
  <c r="D215" i="6" s="1"/>
  <c r="C214" i="10"/>
  <c r="C214" i="5"/>
  <c r="C211" i="6"/>
  <c r="C210" i="10"/>
  <c r="D210" i="10" s="1"/>
  <c r="C210" i="5"/>
  <c r="C207" i="6"/>
  <c r="C206" i="10"/>
  <c r="C206" i="5"/>
  <c r="C203" i="6"/>
  <c r="C202" i="10"/>
  <c r="C202" i="5"/>
  <c r="C199" i="6"/>
  <c r="D199" i="6" s="1"/>
  <c r="C198" i="10"/>
  <c r="D198" i="10" s="1"/>
  <c r="C198" i="5"/>
  <c r="C195" i="6"/>
  <c r="C194" i="10"/>
  <c r="D194" i="10" s="1"/>
  <c r="C194" i="5"/>
  <c r="C191" i="6"/>
  <c r="C190" i="10"/>
  <c r="C190" i="5"/>
  <c r="D190" i="5" s="1"/>
  <c r="C187" i="6"/>
  <c r="C186" i="10"/>
  <c r="C186" i="5"/>
  <c r="C183" i="6"/>
  <c r="D183" i="6" s="1"/>
  <c r="C182" i="10"/>
  <c r="C182" i="5"/>
  <c r="C179" i="6"/>
  <c r="C178" i="10"/>
  <c r="C178" i="5"/>
  <c r="C175" i="6"/>
  <c r="C174" i="10"/>
  <c r="C174" i="5"/>
  <c r="C171" i="6"/>
  <c r="C170" i="10"/>
  <c r="C170" i="5"/>
  <c r="C167" i="6"/>
  <c r="D167" i="6" s="1"/>
  <c r="C166" i="10"/>
  <c r="C166" i="5"/>
  <c r="C163" i="6"/>
  <c r="C162" i="10"/>
  <c r="D162" i="10" s="1"/>
  <c r="C162" i="5"/>
  <c r="C159" i="6"/>
  <c r="C158" i="10"/>
  <c r="C158" i="5"/>
  <c r="C155" i="6"/>
  <c r="C154" i="10"/>
  <c r="C154" i="5"/>
  <c r="C151" i="6"/>
  <c r="D151" i="6" s="1"/>
  <c r="C150" i="10"/>
  <c r="C150" i="5"/>
  <c r="C147" i="6"/>
  <c r="C146" i="10"/>
  <c r="C146" i="5"/>
  <c r="C143" i="6"/>
  <c r="C142" i="10"/>
  <c r="C142" i="5"/>
  <c r="D142" i="5" s="1"/>
  <c r="C139" i="6"/>
  <c r="C138" i="10"/>
  <c r="C138" i="5"/>
  <c r="C135" i="6"/>
  <c r="D135" i="6" s="1"/>
  <c r="C134" i="10"/>
  <c r="C134" i="5"/>
  <c r="C131" i="6"/>
  <c r="C130" i="10"/>
  <c r="D130" i="10" s="1"/>
  <c r="C130" i="5"/>
  <c r="C127" i="6"/>
  <c r="C126" i="10"/>
  <c r="C126" i="5"/>
  <c r="C123" i="6"/>
  <c r="C122" i="10"/>
  <c r="C122" i="5"/>
  <c r="C119" i="6"/>
  <c r="D119" i="6" s="1"/>
  <c r="C118" i="10"/>
  <c r="C118" i="5"/>
  <c r="C115" i="6"/>
  <c r="C114" i="10"/>
  <c r="D114" i="10" s="1"/>
  <c r="C114" i="5"/>
  <c r="C111" i="6"/>
  <c r="C110" i="10"/>
  <c r="D110" i="10" s="1"/>
  <c r="C110" i="5"/>
  <c r="C107" i="6"/>
  <c r="C106" i="10"/>
  <c r="C106" i="5"/>
  <c r="C103" i="6"/>
  <c r="D103" i="6" s="1"/>
  <c r="C102" i="10"/>
  <c r="C102" i="5"/>
  <c r="C99" i="6"/>
  <c r="C98" i="10"/>
  <c r="D98" i="10" s="1"/>
  <c r="C98" i="5"/>
  <c r="C95" i="6"/>
  <c r="C94" i="10"/>
  <c r="C94" i="5"/>
  <c r="C91" i="6"/>
  <c r="C90" i="10"/>
  <c r="D90" i="10" s="1"/>
  <c r="C90" i="5"/>
  <c r="C87" i="6"/>
  <c r="D87" i="6" s="1"/>
  <c r="C86" i="10"/>
  <c r="D86" i="10" s="1"/>
  <c r="C86" i="5"/>
  <c r="C83" i="6"/>
  <c r="C82" i="10"/>
  <c r="D82" i="10" s="1"/>
  <c r="C82" i="5"/>
  <c r="C79" i="6"/>
  <c r="C78" i="10"/>
  <c r="C78" i="5"/>
  <c r="D78" i="5" s="1"/>
  <c r="C75" i="6"/>
  <c r="C74" i="10"/>
  <c r="C74" i="5"/>
  <c r="C71" i="6"/>
  <c r="D71" i="6" s="1"/>
  <c r="C70" i="10"/>
  <c r="C70" i="5"/>
  <c r="C67" i="6"/>
  <c r="C66" i="10"/>
  <c r="D66" i="10" s="1"/>
  <c r="C66" i="5"/>
  <c r="C63" i="6"/>
  <c r="C62" i="10"/>
  <c r="C62" i="5"/>
  <c r="D62" i="5" s="1"/>
  <c r="C59" i="6"/>
  <c r="C58" i="10"/>
  <c r="C58" i="5"/>
  <c r="C55" i="6"/>
  <c r="D55" i="6" s="1"/>
  <c r="C54" i="10"/>
  <c r="C54" i="5"/>
  <c r="C51" i="6"/>
  <c r="C50" i="10"/>
  <c r="D50" i="10" s="1"/>
  <c r="C50" i="5"/>
  <c r="C47" i="6"/>
  <c r="C46" i="10"/>
  <c r="D46" i="10" s="1"/>
  <c r="C46" i="5"/>
  <c r="C43" i="6"/>
  <c r="C42" i="10"/>
  <c r="C42" i="5"/>
  <c r="C39" i="6"/>
  <c r="D39" i="6" s="1"/>
  <c r="C38" i="10"/>
  <c r="C38" i="5"/>
  <c r="C35" i="6"/>
  <c r="C34" i="10"/>
  <c r="D34" i="10" s="1"/>
  <c r="C34" i="5"/>
  <c r="C31" i="6"/>
  <c r="C30" i="10"/>
  <c r="C30" i="5"/>
  <c r="C27" i="6"/>
  <c r="C26" i="10"/>
  <c r="C26" i="5"/>
  <c r="C23" i="6"/>
  <c r="D23" i="6" s="1"/>
  <c r="C22" i="10"/>
  <c r="D22" i="10" s="1"/>
  <c r="C22" i="5"/>
  <c r="C19" i="6"/>
  <c r="C18" i="10"/>
  <c r="D18" i="10" s="1"/>
  <c r="C18" i="5"/>
  <c r="C15" i="6"/>
  <c r="C10" i="5"/>
  <c r="C11" i="6"/>
  <c r="C10" i="10"/>
  <c r="D10" i="10" s="1"/>
  <c r="C7" i="9"/>
  <c r="C7" i="6"/>
  <c r="C6" i="10"/>
  <c r="D6" i="10" s="1"/>
  <c r="C502" i="10"/>
  <c r="C503" i="6"/>
  <c r="C502" i="5"/>
  <c r="C498" i="10"/>
  <c r="D498" i="10" s="1"/>
  <c r="C499" i="6"/>
  <c r="C498" i="5"/>
  <c r="C490" i="10"/>
  <c r="C491" i="6"/>
  <c r="C490" i="5"/>
  <c r="C482" i="10"/>
  <c r="C483" i="6"/>
  <c r="C482" i="5"/>
  <c r="C474" i="10"/>
  <c r="C475" i="6"/>
  <c r="D475" i="6" s="1"/>
  <c r="C474" i="5"/>
  <c r="C466" i="10"/>
  <c r="D466" i="10" s="1"/>
  <c r="C467" i="6"/>
  <c r="C466" i="5"/>
  <c r="C458" i="10"/>
  <c r="C459" i="6"/>
  <c r="D459" i="6" s="1"/>
  <c r="C458" i="5"/>
  <c r="C450" i="10"/>
  <c r="D450" i="10" s="1"/>
  <c r="C451" i="6"/>
  <c r="C450" i="5"/>
  <c r="C446" i="10"/>
  <c r="C447" i="6"/>
  <c r="C446" i="5"/>
  <c r="C438" i="10"/>
  <c r="D438" i="10" s="1"/>
  <c r="C439" i="6"/>
  <c r="C438" i="5"/>
  <c r="C430" i="10"/>
  <c r="C431" i="6"/>
  <c r="D431" i="6" s="1"/>
  <c r="C430" i="5"/>
  <c r="C423" i="6"/>
  <c r="C422" i="10"/>
  <c r="C422" i="5"/>
  <c r="C415" i="6"/>
  <c r="C414" i="10"/>
  <c r="C414" i="5"/>
  <c r="C407" i="6"/>
  <c r="C406" i="10"/>
  <c r="C406" i="5"/>
  <c r="C399" i="6"/>
  <c r="C398" i="10"/>
  <c r="D398" i="10" s="1"/>
  <c r="C398" i="5"/>
  <c r="C391" i="6"/>
  <c r="C390" i="10"/>
  <c r="C390" i="5"/>
  <c r="C383" i="6"/>
  <c r="C382" i="10"/>
  <c r="D382" i="10" s="1"/>
  <c r="C382" i="5"/>
  <c r="C375" i="6"/>
  <c r="C374" i="10"/>
  <c r="C374" i="5"/>
  <c r="C371" i="6"/>
  <c r="C370" i="10"/>
  <c r="D370" i="10" s="1"/>
  <c r="C370" i="5"/>
  <c r="C363" i="6"/>
  <c r="D363" i="6" s="1"/>
  <c r="C362" i="10"/>
  <c r="C362" i="5"/>
  <c r="D362" i="5" s="1"/>
  <c r="C359" i="6"/>
  <c r="C358" i="10"/>
  <c r="C358" i="5"/>
  <c r="C355" i="6"/>
  <c r="C354" i="10"/>
  <c r="C354" i="5"/>
  <c r="D354" i="5" s="1"/>
  <c r="C347" i="6"/>
  <c r="C346" i="10"/>
  <c r="D346" i="10" s="1"/>
  <c r="C346" i="5"/>
  <c r="C343" i="6"/>
  <c r="C342" i="10"/>
  <c r="C342" i="5"/>
  <c r="D342" i="5" s="1"/>
  <c r="C339" i="6"/>
  <c r="C338" i="10"/>
  <c r="D338" i="10" s="1"/>
  <c r="C338" i="5"/>
  <c r="C335" i="6"/>
  <c r="C334" i="10"/>
  <c r="C334" i="5"/>
  <c r="D334" i="5" s="1"/>
  <c r="C331" i="6"/>
  <c r="C330" i="10"/>
  <c r="D330" i="10" s="1"/>
  <c r="C330" i="5"/>
  <c r="C327" i="6"/>
  <c r="C326" i="10"/>
  <c r="C326" i="5"/>
  <c r="D326" i="5" s="1"/>
  <c r="C323" i="6"/>
  <c r="C322" i="10"/>
  <c r="D322" i="10" s="1"/>
  <c r="C322" i="5"/>
  <c r="C319" i="6"/>
  <c r="C318" i="10"/>
  <c r="C318" i="5"/>
  <c r="C315" i="6"/>
  <c r="C314" i="10"/>
  <c r="D314" i="10" s="1"/>
  <c r="C314" i="5"/>
  <c r="C311" i="6"/>
  <c r="C310" i="10"/>
  <c r="C310" i="5"/>
  <c r="C307" i="6"/>
  <c r="C306" i="10"/>
  <c r="D306" i="10" s="1"/>
  <c r="C306" i="5"/>
  <c r="C502" i="6"/>
  <c r="D502" i="6" s="1"/>
  <c r="C501" i="10"/>
  <c r="C501" i="5"/>
  <c r="C498" i="6"/>
  <c r="C497" i="10"/>
  <c r="D497" i="10" s="1"/>
  <c r="C497" i="5"/>
  <c r="C490" i="6"/>
  <c r="C489" i="10"/>
  <c r="C489" i="5"/>
  <c r="D489" i="5" s="1"/>
  <c r="C486" i="6"/>
  <c r="C485" i="10"/>
  <c r="D485" i="10" s="1"/>
  <c r="C485" i="5"/>
  <c r="C482" i="6"/>
  <c r="D482" i="6" s="1"/>
  <c r="C481" i="10"/>
  <c r="C481" i="5"/>
  <c r="C478" i="6"/>
  <c r="C477" i="10"/>
  <c r="D477" i="10" s="1"/>
  <c r="C477" i="5"/>
  <c r="C474" i="6"/>
  <c r="C473" i="10"/>
  <c r="C473" i="5"/>
  <c r="C470" i="6"/>
  <c r="C469" i="10"/>
  <c r="C469" i="5"/>
  <c r="C466" i="6"/>
  <c r="D466" i="6" s="1"/>
  <c r="C465" i="10"/>
  <c r="C465" i="5"/>
  <c r="C462" i="6"/>
  <c r="C461" i="10"/>
  <c r="D461" i="10" s="1"/>
  <c r="C461" i="5"/>
  <c r="C458" i="6"/>
  <c r="C457" i="10"/>
  <c r="C457" i="5"/>
  <c r="C454" i="6"/>
  <c r="C453" i="10"/>
  <c r="D453" i="10" s="1"/>
  <c r="C453" i="5"/>
  <c r="C450" i="6"/>
  <c r="D450" i="6" s="1"/>
  <c r="C449" i="10"/>
  <c r="C449" i="5"/>
  <c r="D449" i="5" s="1"/>
  <c r="C446" i="6"/>
  <c r="C445" i="10"/>
  <c r="D445" i="10" s="1"/>
  <c r="C445" i="5"/>
  <c r="C442" i="6"/>
  <c r="C441" i="10"/>
  <c r="C441" i="5"/>
  <c r="C438" i="6"/>
  <c r="C437" i="10"/>
  <c r="D437" i="10" s="1"/>
  <c r="C437" i="5"/>
  <c r="C434" i="6"/>
  <c r="D434" i="6" s="1"/>
  <c r="C433" i="10"/>
  <c r="C433" i="5"/>
  <c r="C430" i="6"/>
  <c r="C429" i="10"/>
  <c r="D429" i="10" s="1"/>
  <c r="C429" i="5"/>
  <c r="C426" i="6"/>
  <c r="C425" i="10"/>
  <c r="C425" i="5"/>
  <c r="C422" i="6"/>
  <c r="C421" i="10"/>
  <c r="D421" i="10" s="1"/>
  <c r="C421" i="5"/>
  <c r="C418" i="6"/>
  <c r="D418" i="6" s="1"/>
  <c r="C417" i="10"/>
  <c r="C417" i="5"/>
  <c r="C414" i="6"/>
  <c r="C413" i="10"/>
  <c r="D413" i="10" s="1"/>
  <c r="C413" i="5"/>
  <c r="C410" i="6"/>
  <c r="D410" i="6" s="1"/>
  <c r="C409" i="10"/>
  <c r="C409" i="5"/>
  <c r="D409" i="5" s="1"/>
  <c r="C406" i="6"/>
  <c r="C405" i="10"/>
  <c r="D405" i="10" s="1"/>
  <c r="C405" i="5"/>
  <c r="C402" i="6"/>
  <c r="C401" i="10"/>
  <c r="D401" i="10" s="1"/>
  <c r="C401" i="5"/>
  <c r="C398" i="6"/>
  <c r="C397" i="10"/>
  <c r="D397" i="10" s="1"/>
  <c r="C397" i="5"/>
  <c r="C394" i="6"/>
  <c r="C393" i="10"/>
  <c r="C393" i="5"/>
  <c r="C390" i="6"/>
  <c r="C389" i="10"/>
  <c r="D389" i="10" s="1"/>
  <c r="C389" i="5"/>
  <c r="C386" i="6"/>
  <c r="D386" i="6" s="1"/>
  <c r="C385" i="10"/>
  <c r="C385" i="5"/>
  <c r="D385" i="5" s="1"/>
  <c r="C382" i="6"/>
  <c r="C381" i="10"/>
  <c r="D381" i="10" s="1"/>
  <c r="C381" i="5"/>
  <c r="C378" i="6"/>
  <c r="D378" i="6" s="1"/>
  <c r="C377" i="10"/>
  <c r="D377" i="10" s="1"/>
  <c r="C377" i="5"/>
  <c r="C374" i="6"/>
  <c r="C373" i="10"/>
  <c r="D373" i="10" s="1"/>
  <c r="C373" i="5"/>
  <c r="C370" i="6"/>
  <c r="D370" i="6" s="1"/>
  <c r="C369" i="10"/>
  <c r="C369" i="5"/>
  <c r="C366" i="6"/>
  <c r="C365" i="10"/>
  <c r="D365" i="10" s="1"/>
  <c r="C365" i="5"/>
  <c r="C362" i="6"/>
  <c r="C361" i="10"/>
  <c r="D361" i="10" s="1"/>
  <c r="C361" i="5"/>
  <c r="D361" i="5" s="1"/>
  <c r="C358" i="6"/>
  <c r="C357" i="10"/>
  <c r="D357" i="10" s="1"/>
  <c r="C357" i="5"/>
  <c r="C354" i="6"/>
  <c r="C353" i="10"/>
  <c r="C353" i="5"/>
  <c r="C350" i="6"/>
  <c r="C349" i="10"/>
  <c r="C349" i="5"/>
  <c r="C346" i="6"/>
  <c r="C345" i="10"/>
  <c r="C345" i="5"/>
  <c r="D345" i="5" s="1"/>
  <c r="C342" i="6"/>
  <c r="C341" i="10"/>
  <c r="C341" i="5"/>
  <c r="C338" i="6"/>
  <c r="C337" i="10"/>
  <c r="D337" i="10" s="1"/>
  <c r="C337" i="5"/>
  <c r="C334" i="6"/>
  <c r="C333" i="10"/>
  <c r="D333" i="10" s="1"/>
  <c r="C333" i="5"/>
  <c r="C330" i="6"/>
  <c r="C329" i="10"/>
  <c r="D329" i="10" s="1"/>
  <c r="C329" i="5"/>
  <c r="D329" i="5" s="1"/>
  <c r="C326" i="6"/>
  <c r="C325" i="10"/>
  <c r="C325" i="5"/>
  <c r="D325" i="5" s="1"/>
  <c r="C322" i="6"/>
  <c r="D322" i="6" s="1"/>
  <c r="C321" i="10"/>
  <c r="D321" i="10" s="1"/>
  <c r="C321" i="5"/>
  <c r="D321" i="5" s="1"/>
  <c r="C318" i="6"/>
  <c r="D318" i="6" s="1"/>
  <c r="C317" i="10"/>
  <c r="D317" i="10" s="1"/>
  <c r="C317" i="5"/>
  <c r="C314" i="6"/>
  <c r="C313" i="10"/>
  <c r="C313" i="5"/>
  <c r="D313" i="5" s="1"/>
  <c r="C310" i="6"/>
  <c r="C309" i="10"/>
  <c r="C309" i="5"/>
  <c r="C306" i="6"/>
  <c r="D306" i="6" s="1"/>
  <c r="C305" i="10"/>
  <c r="C305" i="5"/>
  <c r="C302" i="6"/>
  <c r="C301" i="10"/>
  <c r="D301" i="10" s="1"/>
  <c r="C301" i="5"/>
  <c r="C298" i="6"/>
  <c r="C297" i="10"/>
  <c r="D297" i="10" s="1"/>
  <c r="C297" i="5"/>
  <c r="C294" i="6"/>
  <c r="C293" i="10"/>
  <c r="D293" i="10" s="1"/>
  <c r="C293" i="5"/>
  <c r="D293" i="5" s="1"/>
  <c r="C290" i="6"/>
  <c r="D290" i="6" s="1"/>
  <c r="C289" i="10"/>
  <c r="C289" i="5"/>
  <c r="C286" i="6"/>
  <c r="C285" i="10"/>
  <c r="D285" i="10" s="1"/>
  <c r="C285" i="5"/>
  <c r="C282" i="6"/>
  <c r="C281" i="10"/>
  <c r="D281" i="10" s="1"/>
  <c r="C281" i="5"/>
  <c r="D281" i="5" s="1"/>
  <c r="C274" i="6"/>
  <c r="C273" i="10"/>
  <c r="D273" i="10" s="1"/>
  <c r="C273" i="5"/>
  <c r="C266" i="6"/>
  <c r="C265" i="10"/>
  <c r="D265" i="10" s="1"/>
  <c r="C265" i="5"/>
  <c r="C258" i="6"/>
  <c r="C257" i="10"/>
  <c r="D257" i="10" s="1"/>
  <c r="C257" i="5"/>
  <c r="C250" i="6"/>
  <c r="C249" i="10"/>
  <c r="D249" i="10" s="1"/>
  <c r="C249" i="5"/>
  <c r="D249" i="5" s="1"/>
  <c r="C242" i="6"/>
  <c r="C241" i="10"/>
  <c r="C241" i="5"/>
  <c r="C234" i="6"/>
  <c r="D234" i="6" s="1"/>
  <c r="C233" i="10"/>
  <c r="C233" i="5"/>
  <c r="C226" i="6"/>
  <c r="C225" i="10"/>
  <c r="D225" i="10" s="1"/>
  <c r="C225" i="5"/>
  <c r="C218" i="6"/>
  <c r="C217" i="10"/>
  <c r="D217" i="10" s="1"/>
  <c r="C217" i="5"/>
  <c r="C210" i="6"/>
  <c r="C209" i="10"/>
  <c r="C209" i="5"/>
  <c r="C202" i="6"/>
  <c r="C201" i="10"/>
  <c r="D201" i="10" s="1"/>
  <c r="C201" i="5"/>
  <c r="C194" i="6"/>
  <c r="C193" i="10"/>
  <c r="D193" i="10" s="1"/>
  <c r="C193" i="5"/>
  <c r="C186" i="6"/>
  <c r="C185" i="10"/>
  <c r="D185" i="10" s="1"/>
  <c r="C185" i="5"/>
  <c r="C178" i="6"/>
  <c r="C177" i="10"/>
  <c r="D177" i="10" s="1"/>
  <c r="C177" i="5"/>
  <c r="C170" i="6"/>
  <c r="D170" i="6" s="1"/>
  <c r="C169" i="10"/>
  <c r="C169" i="5"/>
  <c r="C162" i="6"/>
  <c r="C161" i="10"/>
  <c r="D161" i="10" s="1"/>
  <c r="C161" i="5"/>
  <c r="C154" i="6"/>
  <c r="C153" i="10"/>
  <c r="C153" i="5"/>
  <c r="C146" i="6"/>
  <c r="C145" i="10"/>
  <c r="D145" i="10" s="1"/>
  <c r="C145" i="5"/>
  <c r="C138" i="6"/>
  <c r="C137" i="10"/>
  <c r="C137" i="5"/>
  <c r="C130" i="6"/>
  <c r="C129" i="10"/>
  <c r="D129" i="10" s="1"/>
  <c r="C129" i="5"/>
  <c r="C122" i="6"/>
  <c r="C121" i="10"/>
  <c r="D121" i="10" s="1"/>
  <c r="C121" i="5"/>
  <c r="D121" i="5" s="1"/>
  <c r="C114" i="6"/>
  <c r="C113" i="10"/>
  <c r="D113" i="10" s="1"/>
  <c r="C113" i="5"/>
  <c r="D113" i="5" s="1"/>
  <c r="C106" i="6"/>
  <c r="C105" i="10"/>
  <c r="C105" i="5"/>
  <c r="C98" i="6"/>
  <c r="C97" i="10"/>
  <c r="D97" i="10" s="1"/>
  <c r="C97" i="5"/>
  <c r="C94" i="6"/>
  <c r="C93" i="10"/>
  <c r="D93" i="10" s="1"/>
  <c r="C93" i="5"/>
  <c r="D93" i="5" s="1"/>
  <c r="C90" i="6"/>
  <c r="C89" i="10"/>
  <c r="D89" i="10" s="1"/>
  <c r="C89" i="5"/>
  <c r="C86" i="6"/>
  <c r="C85" i="10"/>
  <c r="D85" i="10" s="1"/>
  <c r="C85" i="5"/>
  <c r="C82" i="6"/>
  <c r="C81" i="10"/>
  <c r="D81" i="10" s="1"/>
  <c r="C81" i="5"/>
  <c r="C78" i="6"/>
  <c r="C77" i="10"/>
  <c r="C77" i="5"/>
  <c r="C74" i="6"/>
  <c r="C73" i="10"/>
  <c r="D73" i="10" s="1"/>
  <c r="C73" i="5"/>
  <c r="C70" i="6"/>
  <c r="C69" i="10"/>
  <c r="D69" i="10" s="1"/>
  <c r="C69" i="5"/>
  <c r="C66" i="6"/>
  <c r="C65" i="10"/>
  <c r="D65" i="10" s="1"/>
  <c r="C65" i="5"/>
  <c r="C62" i="6"/>
  <c r="C61" i="10"/>
  <c r="D61" i="10" s="1"/>
  <c r="C61" i="5"/>
  <c r="C54" i="6"/>
  <c r="C53" i="10"/>
  <c r="C53" i="5"/>
  <c r="D53" i="5" s="1"/>
  <c r="C50" i="6"/>
  <c r="D50" i="6" s="1"/>
  <c r="C49" i="10"/>
  <c r="C49" i="5"/>
  <c r="C46" i="6"/>
  <c r="C45" i="10"/>
  <c r="D45" i="10" s="1"/>
  <c r="C45" i="5"/>
  <c r="C42" i="6"/>
  <c r="C41" i="10"/>
  <c r="D41" i="10" s="1"/>
  <c r="C41" i="5"/>
  <c r="C38" i="6"/>
  <c r="C37" i="10"/>
  <c r="D37" i="10" s="1"/>
  <c r="C37" i="5"/>
  <c r="C34" i="6"/>
  <c r="D34" i="6" s="1"/>
  <c r="C33" i="5"/>
  <c r="C33" i="10"/>
  <c r="D33" i="10" s="1"/>
  <c r="C30" i="6"/>
  <c r="D30" i="6" s="1"/>
  <c r="C29" i="5"/>
  <c r="C29" i="10"/>
  <c r="D29" i="10" s="1"/>
  <c r="C26" i="6"/>
  <c r="C25" i="5"/>
  <c r="C25" i="10"/>
  <c r="D25" i="10" s="1"/>
  <c r="C22" i="6"/>
  <c r="C21" i="5"/>
  <c r="C21" i="10"/>
  <c r="D21" i="10" s="1"/>
  <c r="C18" i="6"/>
  <c r="D18" i="6" s="1"/>
  <c r="C17" i="5"/>
  <c r="C17" i="10"/>
  <c r="D17" i="10" s="1"/>
  <c r="C13" i="5"/>
  <c r="C14" i="6"/>
  <c r="C13" i="10"/>
  <c r="D13" i="10" s="1"/>
  <c r="C9" i="5"/>
  <c r="D9" i="5" s="1"/>
  <c r="C10" i="6"/>
  <c r="D10" i="6" s="1"/>
  <c r="C9" i="10"/>
  <c r="D9" i="10" s="1"/>
  <c r="C5" i="5"/>
  <c r="C6" i="6"/>
  <c r="C5" i="10"/>
  <c r="D5" i="10" s="1"/>
  <c r="C494" i="6"/>
  <c r="C493" i="10"/>
  <c r="C493" i="5"/>
  <c r="C278" i="6"/>
  <c r="D278" i="6" s="1"/>
  <c r="C277" i="10"/>
  <c r="D277" i="10" s="1"/>
  <c r="C277" i="5"/>
  <c r="C270" i="6"/>
  <c r="C269" i="10"/>
  <c r="D269" i="10" s="1"/>
  <c r="C269" i="5"/>
  <c r="D269" i="5" s="1"/>
  <c r="C262" i="6"/>
  <c r="C261" i="10"/>
  <c r="C261" i="5"/>
  <c r="C254" i="6"/>
  <c r="D254" i="6" s="1"/>
  <c r="C253" i="10"/>
  <c r="D253" i="10" s="1"/>
  <c r="C253" i="5"/>
  <c r="C246" i="6"/>
  <c r="D246" i="6" s="1"/>
  <c r="C245" i="10"/>
  <c r="D245" i="10" s="1"/>
  <c r="C245" i="5"/>
  <c r="C238" i="6"/>
  <c r="C237" i="10"/>
  <c r="C237" i="5"/>
  <c r="D237" i="5" s="1"/>
  <c r="C230" i="6"/>
  <c r="C229" i="10"/>
  <c r="D229" i="10" s="1"/>
  <c r="C229" i="5"/>
  <c r="C222" i="6"/>
  <c r="C221" i="10"/>
  <c r="C221" i="5"/>
  <c r="C214" i="6"/>
  <c r="D214" i="6" s="1"/>
  <c r="C213" i="10"/>
  <c r="D213" i="10" s="1"/>
  <c r="C213" i="5"/>
  <c r="C206" i="6"/>
  <c r="C205" i="10"/>
  <c r="D205" i="10" s="1"/>
  <c r="C205" i="5"/>
  <c r="D205" i="5" s="1"/>
  <c r="C198" i="6"/>
  <c r="C197" i="10"/>
  <c r="C197" i="5"/>
  <c r="C190" i="6"/>
  <c r="D190" i="6" s="1"/>
  <c r="C189" i="10"/>
  <c r="D189" i="10" s="1"/>
  <c r="C189" i="5"/>
  <c r="C182" i="6"/>
  <c r="D182" i="6" s="1"/>
  <c r="C181" i="10"/>
  <c r="D181" i="10" s="1"/>
  <c r="C181" i="5"/>
  <c r="C174" i="6"/>
  <c r="C173" i="10"/>
  <c r="D173" i="10" s="1"/>
  <c r="C173" i="5"/>
  <c r="D173" i="5" s="1"/>
  <c r="C166" i="6"/>
  <c r="C165" i="5"/>
  <c r="C165" i="10"/>
  <c r="C158" i="6"/>
  <c r="C157" i="10"/>
  <c r="D157" i="10" s="1"/>
  <c r="C157" i="5"/>
  <c r="D157" i="5" s="1"/>
  <c r="C150" i="6"/>
  <c r="D150" i="6" s="1"/>
  <c r="C149" i="10"/>
  <c r="D149" i="10" s="1"/>
  <c r="C149" i="5"/>
  <c r="C142" i="6"/>
  <c r="C141" i="10"/>
  <c r="D141" i="10" s="1"/>
  <c r="C141" i="5"/>
  <c r="C134" i="6"/>
  <c r="C133" i="10"/>
  <c r="D133" i="10" s="1"/>
  <c r="C133" i="5"/>
  <c r="D133" i="5" s="1"/>
  <c r="C126" i="6"/>
  <c r="C125" i="10"/>
  <c r="D125" i="10" s="1"/>
  <c r="C125" i="5"/>
  <c r="C118" i="6"/>
  <c r="D118" i="6" s="1"/>
  <c r="C117" i="10"/>
  <c r="D117" i="10" s="1"/>
  <c r="C117" i="5"/>
  <c r="C110" i="6"/>
  <c r="C109" i="10"/>
  <c r="D109" i="10" s="1"/>
  <c r="C109" i="5"/>
  <c r="C102" i="6"/>
  <c r="C101" i="10"/>
  <c r="D101" i="10" s="1"/>
  <c r="C101" i="5"/>
  <c r="C58" i="6"/>
  <c r="C57" i="10"/>
  <c r="C57" i="5"/>
  <c r="D57" i="5" s="1"/>
  <c r="C274" i="5"/>
  <c r="C4" i="6"/>
  <c r="D4" i="6" s="1"/>
  <c r="C3" i="10"/>
  <c r="D3" i="10" s="1"/>
  <c r="E4" i="2"/>
  <c r="C201" i="6"/>
  <c r="C200" i="10"/>
  <c r="C193" i="6"/>
  <c r="C192" i="10"/>
  <c r="D192" i="10" s="1"/>
  <c r="C185" i="6"/>
  <c r="C184" i="10"/>
  <c r="D184" i="10" s="1"/>
  <c r="C177" i="6"/>
  <c r="C176" i="10"/>
  <c r="D176" i="10" s="1"/>
  <c r="C169" i="6"/>
  <c r="C168" i="10"/>
  <c r="D168" i="10" s="1"/>
  <c r="C161" i="6"/>
  <c r="C160" i="10"/>
  <c r="D160" i="10" s="1"/>
  <c r="C153" i="6"/>
  <c r="C152" i="10"/>
  <c r="D152" i="10" s="1"/>
  <c r="C141" i="6"/>
  <c r="C140" i="10"/>
  <c r="D140" i="10" s="1"/>
  <c r="C133" i="6"/>
  <c r="C132" i="10"/>
  <c r="D132" i="10" s="1"/>
  <c r="C125" i="6"/>
  <c r="C124" i="10"/>
  <c r="D124" i="10" s="1"/>
  <c r="C117" i="6"/>
  <c r="C116" i="10"/>
  <c r="D116" i="10" s="1"/>
  <c r="C109" i="6"/>
  <c r="C108" i="10"/>
  <c r="D108" i="10" s="1"/>
  <c r="C101" i="6"/>
  <c r="C100" i="10"/>
  <c r="D100" i="10" s="1"/>
  <c r="C93" i="6"/>
  <c r="C92" i="10"/>
  <c r="D92" i="10" s="1"/>
  <c r="C85" i="6"/>
  <c r="C84" i="10"/>
  <c r="D84" i="10" s="1"/>
  <c r="C73" i="6"/>
  <c r="C72" i="10"/>
  <c r="D72" i="10" s="1"/>
  <c r="C65" i="6"/>
  <c r="C64" i="10"/>
  <c r="C53" i="6"/>
  <c r="C52" i="10"/>
  <c r="D52" i="10" s="1"/>
  <c r="C37" i="6"/>
  <c r="C36" i="10"/>
  <c r="C9" i="6"/>
  <c r="C8" i="10"/>
  <c r="D8" i="10" s="1"/>
  <c r="C4" i="9"/>
  <c r="C200" i="5"/>
  <c r="D200" i="5" s="1"/>
  <c r="C140" i="5"/>
  <c r="C124" i="5"/>
  <c r="D124" i="5" s="1"/>
  <c r="C108" i="5"/>
  <c r="C92" i="5"/>
  <c r="D92" i="5" s="1"/>
  <c r="C501" i="6"/>
  <c r="C500" i="10"/>
  <c r="D500" i="10" s="1"/>
  <c r="C497" i="6"/>
  <c r="C496" i="10"/>
  <c r="D496" i="10" s="1"/>
  <c r="C493" i="6"/>
  <c r="C492" i="10"/>
  <c r="D492" i="10" s="1"/>
  <c r="C489" i="6"/>
  <c r="C488" i="10"/>
  <c r="D488" i="10" s="1"/>
  <c r="C485" i="6"/>
  <c r="C484" i="10"/>
  <c r="D484" i="10" s="1"/>
  <c r="C481" i="6"/>
  <c r="C480" i="10"/>
  <c r="D480" i="10" s="1"/>
  <c r="C477" i="6"/>
  <c r="C476" i="10"/>
  <c r="D476" i="10" s="1"/>
  <c r="C473" i="6"/>
  <c r="C472" i="10"/>
  <c r="C469" i="6"/>
  <c r="C468" i="10"/>
  <c r="D468" i="10" s="1"/>
  <c r="C465" i="6"/>
  <c r="C464" i="10"/>
  <c r="D464" i="10" s="1"/>
  <c r="C461" i="6"/>
  <c r="C460" i="10"/>
  <c r="D460" i="10" s="1"/>
  <c r="C457" i="6"/>
  <c r="C456" i="10"/>
  <c r="C453" i="6"/>
  <c r="C452" i="10"/>
  <c r="D452" i="10" s="1"/>
  <c r="C449" i="6"/>
  <c r="C448" i="10"/>
  <c r="D448" i="10" s="1"/>
  <c r="C445" i="6"/>
  <c r="C444" i="10"/>
  <c r="D444" i="10" s="1"/>
  <c r="C441" i="6"/>
  <c r="C440" i="10"/>
  <c r="D440" i="10" s="1"/>
  <c r="C437" i="6"/>
  <c r="C436" i="10"/>
  <c r="D436" i="10" s="1"/>
  <c r="C433" i="6"/>
  <c r="C432" i="10"/>
  <c r="D432" i="10" s="1"/>
  <c r="C429" i="6"/>
  <c r="C428" i="10"/>
  <c r="D428" i="10" s="1"/>
  <c r="C425" i="6"/>
  <c r="C424" i="10"/>
  <c r="D424" i="10" s="1"/>
  <c r="C421" i="6"/>
  <c r="C420" i="10"/>
  <c r="D420" i="10" s="1"/>
  <c r="C417" i="6"/>
  <c r="C416" i="10"/>
  <c r="D416" i="10" s="1"/>
  <c r="C413" i="6"/>
  <c r="C412" i="10"/>
  <c r="D412" i="10" s="1"/>
  <c r="C409" i="6"/>
  <c r="C408" i="10"/>
  <c r="D408" i="10" s="1"/>
  <c r="C405" i="6"/>
  <c r="C404" i="10"/>
  <c r="D404" i="10" s="1"/>
  <c r="C401" i="6"/>
  <c r="C400" i="10"/>
  <c r="D400" i="10" s="1"/>
  <c r="C397" i="6"/>
  <c r="C396" i="10"/>
  <c r="D396" i="10" s="1"/>
  <c r="C393" i="6"/>
  <c r="C392" i="10"/>
  <c r="D392" i="10" s="1"/>
  <c r="C389" i="6"/>
  <c r="C388" i="10"/>
  <c r="D388" i="10" s="1"/>
  <c r="C385" i="6"/>
  <c r="C384" i="10"/>
  <c r="D384" i="10" s="1"/>
  <c r="C381" i="6"/>
  <c r="C380" i="10"/>
  <c r="D380" i="10" s="1"/>
  <c r="C377" i="6"/>
  <c r="C376" i="10"/>
  <c r="D376" i="10" s="1"/>
  <c r="C373" i="6"/>
  <c r="C372" i="10"/>
  <c r="D372" i="10" s="1"/>
  <c r="C369" i="6"/>
  <c r="C368" i="10"/>
  <c r="D368" i="10" s="1"/>
  <c r="C365" i="6"/>
  <c r="C364" i="10"/>
  <c r="D364" i="10" s="1"/>
  <c r="C361" i="6"/>
  <c r="C360" i="10"/>
  <c r="D360" i="10" s="1"/>
  <c r="C357" i="6"/>
  <c r="C356" i="10"/>
  <c r="D356" i="10" s="1"/>
  <c r="C353" i="6"/>
  <c r="C352" i="10"/>
  <c r="D352" i="10" s="1"/>
  <c r="C349" i="6"/>
  <c r="C348" i="10"/>
  <c r="D348" i="10" s="1"/>
  <c r="C345" i="6"/>
  <c r="C344" i="10"/>
  <c r="D344" i="10" s="1"/>
  <c r="C341" i="6"/>
  <c r="C340" i="10"/>
  <c r="D340" i="10" s="1"/>
  <c r="C337" i="6"/>
  <c r="C336" i="10"/>
  <c r="D336" i="10" s="1"/>
  <c r="C333" i="6"/>
  <c r="C332" i="10"/>
  <c r="D332" i="10" s="1"/>
  <c r="C329" i="6"/>
  <c r="C328" i="10"/>
  <c r="D328" i="10" s="1"/>
  <c r="C325" i="6"/>
  <c r="C324" i="10"/>
  <c r="D324" i="10" s="1"/>
  <c r="C321" i="6"/>
  <c r="C320" i="10"/>
  <c r="D320" i="10" s="1"/>
  <c r="C317" i="6"/>
  <c r="C316" i="10"/>
  <c r="D316" i="10" s="1"/>
  <c r="C313" i="6"/>
  <c r="C312" i="10"/>
  <c r="D312" i="10" s="1"/>
  <c r="C309" i="6"/>
  <c r="C308" i="10"/>
  <c r="D308" i="10" s="1"/>
  <c r="C305" i="6"/>
  <c r="C304" i="10"/>
  <c r="D304" i="10" s="1"/>
  <c r="C301" i="6"/>
  <c r="C300" i="10"/>
  <c r="D300" i="10" s="1"/>
  <c r="C297" i="6"/>
  <c r="C296" i="10"/>
  <c r="D296" i="10" s="1"/>
  <c r="C293" i="6"/>
  <c r="C292" i="10"/>
  <c r="D292" i="10" s="1"/>
  <c r="C289" i="6"/>
  <c r="C288" i="10"/>
  <c r="D288" i="10" s="1"/>
  <c r="C285" i="6"/>
  <c r="C284" i="10"/>
  <c r="D284" i="10" s="1"/>
  <c r="C281" i="6"/>
  <c r="C280" i="10"/>
  <c r="D280" i="10" s="1"/>
  <c r="C277" i="6"/>
  <c r="C276" i="10"/>
  <c r="D276" i="10" s="1"/>
  <c r="C273" i="6"/>
  <c r="C272" i="10"/>
  <c r="D272" i="10" s="1"/>
  <c r="C269" i="6"/>
  <c r="C268" i="10"/>
  <c r="D268" i="10" s="1"/>
  <c r="C265" i="6"/>
  <c r="C264" i="10"/>
  <c r="D264" i="10" s="1"/>
  <c r="C261" i="6"/>
  <c r="C260" i="10"/>
  <c r="D260" i="10" s="1"/>
  <c r="C257" i="6"/>
  <c r="C256" i="10"/>
  <c r="D256" i="10" s="1"/>
  <c r="C253" i="6"/>
  <c r="C252" i="10"/>
  <c r="D252" i="10" s="1"/>
  <c r="C249" i="6"/>
  <c r="C248" i="10"/>
  <c r="D248" i="10" s="1"/>
  <c r="C245" i="6"/>
  <c r="C244" i="10"/>
  <c r="D244" i="10" s="1"/>
  <c r="C241" i="6"/>
  <c r="C240" i="10"/>
  <c r="C237" i="6"/>
  <c r="C236" i="10"/>
  <c r="D236" i="10" s="1"/>
  <c r="C233" i="6"/>
  <c r="C232" i="10"/>
  <c r="D232" i="10" s="1"/>
  <c r="C229" i="6"/>
  <c r="C228" i="10"/>
  <c r="D228" i="10" s="1"/>
  <c r="C225" i="6"/>
  <c r="C224" i="10"/>
  <c r="D224" i="10" s="1"/>
  <c r="C221" i="6"/>
  <c r="C220" i="10"/>
  <c r="D220" i="10" s="1"/>
  <c r="C217" i="6"/>
  <c r="C216" i="10"/>
  <c r="D216" i="10" s="1"/>
  <c r="C213" i="6"/>
  <c r="C212" i="10"/>
  <c r="D212" i="10" s="1"/>
  <c r="C209" i="6"/>
  <c r="C208" i="10"/>
  <c r="D208" i="10" s="1"/>
  <c r="C205" i="6"/>
  <c r="C204" i="10"/>
  <c r="D204" i="10" s="1"/>
  <c r="C197" i="6"/>
  <c r="C196" i="10"/>
  <c r="D196" i="10" s="1"/>
  <c r="C189" i="6"/>
  <c r="C188" i="10"/>
  <c r="D188" i="10" s="1"/>
  <c r="C181" i="6"/>
  <c r="C180" i="10"/>
  <c r="D180" i="10" s="1"/>
  <c r="C173" i="6"/>
  <c r="C172" i="10"/>
  <c r="D172" i="10" s="1"/>
  <c r="C165" i="6"/>
  <c r="C164" i="10"/>
  <c r="D164" i="10" s="1"/>
  <c r="C157" i="6"/>
  <c r="C156" i="10"/>
  <c r="D156" i="10" s="1"/>
  <c r="C149" i="6"/>
  <c r="C148" i="10"/>
  <c r="D148" i="10" s="1"/>
  <c r="C145" i="6"/>
  <c r="C144" i="10"/>
  <c r="D144" i="10" s="1"/>
  <c r="C137" i="6"/>
  <c r="C136" i="10"/>
  <c r="C129" i="6"/>
  <c r="C128" i="10"/>
  <c r="D128" i="10" s="1"/>
  <c r="C121" i="6"/>
  <c r="C120" i="10"/>
  <c r="D120" i="10" s="1"/>
  <c r="C113" i="6"/>
  <c r="C112" i="10"/>
  <c r="D112" i="10" s="1"/>
  <c r="C105" i="6"/>
  <c r="C104" i="10"/>
  <c r="D104" i="10" s="1"/>
  <c r="C97" i="6"/>
  <c r="C96" i="10"/>
  <c r="D96" i="10" s="1"/>
  <c r="C89" i="6"/>
  <c r="C88" i="10"/>
  <c r="D88" i="10" s="1"/>
  <c r="C81" i="6"/>
  <c r="C80" i="10"/>
  <c r="D80" i="10" s="1"/>
  <c r="C77" i="6"/>
  <c r="D77" i="6" s="1"/>
  <c r="C76" i="10"/>
  <c r="D76" i="10" s="1"/>
  <c r="C69" i="6"/>
  <c r="C68" i="10"/>
  <c r="D68" i="10" s="1"/>
  <c r="C61" i="6"/>
  <c r="D61" i="6" s="1"/>
  <c r="C60" i="10"/>
  <c r="D60" i="10" s="1"/>
  <c r="C57" i="6"/>
  <c r="C56" i="10"/>
  <c r="D56" i="10" s="1"/>
  <c r="C49" i="6"/>
  <c r="C48" i="10"/>
  <c r="D48" i="10" s="1"/>
  <c r="C45" i="6"/>
  <c r="C44" i="10"/>
  <c r="D44" i="10" s="1"/>
  <c r="C41" i="6"/>
  <c r="C40" i="10"/>
  <c r="D40" i="10" s="1"/>
  <c r="C33" i="6"/>
  <c r="C32" i="10"/>
  <c r="D32" i="10" s="1"/>
  <c r="C29" i="6"/>
  <c r="D29" i="6" s="1"/>
  <c r="C28" i="10"/>
  <c r="D28" i="10" s="1"/>
  <c r="C25" i="6"/>
  <c r="C24" i="10"/>
  <c r="D24" i="10" s="1"/>
  <c r="C21" i="6"/>
  <c r="C20" i="10"/>
  <c r="D20" i="10" s="1"/>
  <c r="C17" i="6"/>
  <c r="C16" i="10"/>
  <c r="D16" i="10" s="1"/>
  <c r="C12" i="5"/>
  <c r="C13" i="6"/>
  <c r="C12" i="10"/>
  <c r="D12" i="10" s="1"/>
  <c r="C5" i="6"/>
  <c r="D5" i="6" s="1"/>
  <c r="C4" i="10"/>
  <c r="D4" i="10" s="1"/>
  <c r="C499" i="10"/>
  <c r="D499" i="10" s="1"/>
  <c r="C500" i="6"/>
  <c r="C495" i="10"/>
  <c r="D495" i="10" s="1"/>
  <c r="C496" i="6"/>
  <c r="C491" i="10"/>
  <c r="D491" i="10" s="1"/>
  <c r="C492" i="6"/>
  <c r="C487" i="10"/>
  <c r="D487" i="10" s="1"/>
  <c r="C488" i="6"/>
  <c r="C483" i="10"/>
  <c r="D483" i="10" s="1"/>
  <c r="C484" i="6"/>
  <c r="C479" i="10"/>
  <c r="D479" i="10" s="1"/>
  <c r="C480" i="6"/>
  <c r="C475" i="10"/>
  <c r="D475" i="10" s="1"/>
  <c r="C476" i="6"/>
  <c r="C471" i="10"/>
  <c r="D471" i="10" s="1"/>
  <c r="C472" i="6"/>
  <c r="C467" i="10"/>
  <c r="D467" i="10" s="1"/>
  <c r="C468" i="6"/>
  <c r="C463" i="10"/>
  <c r="D463" i="10" s="1"/>
  <c r="C464" i="6"/>
  <c r="C459" i="10"/>
  <c r="D459" i="10" s="1"/>
  <c r="C460" i="6"/>
  <c r="C455" i="10"/>
  <c r="D455" i="10" s="1"/>
  <c r="C456" i="6"/>
  <c r="C451" i="10"/>
  <c r="D451" i="10" s="1"/>
  <c r="C452" i="6"/>
  <c r="C447" i="10"/>
  <c r="D447" i="10" s="1"/>
  <c r="C448" i="6"/>
  <c r="C443" i="10"/>
  <c r="D443" i="10" s="1"/>
  <c r="C444" i="6"/>
  <c r="C439" i="10"/>
  <c r="D439" i="10" s="1"/>
  <c r="C440" i="6"/>
  <c r="C435" i="10"/>
  <c r="D435" i="10" s="1"/>
  <c r="C436" i="6"/>
  <c r="C431" i="10"/>
  <c r="D431" i="10" s="1"/>
  <c r="C432" i="6"/>
  <c r="C428" i="6"/>
  <c r="D428" i="6" s="1"/>
  <c r="C427" i="10"/>
  <c r="D427" i="10" s="1"/>
  <c r="C423" i="10"/>
  <c r="D423" i="10" s="1"/>
  <c r="C424" i="6"/>
  <c r="C419" i="10"/>
  <c r="D419" i="10" s="1"/>
  <c r="C420" i="6"/>
  <c r="C416" i="6"/>
  <c r="D416" i="6" s="1"/>
  <c r="C415" i="10"/>
  <c r="D415" i="10" s="1"/>
  <c r="C412" i="6"/>
  <c r="D412" i="6" s="1"/>
  <c r="C411" i="10"/>
  <c r="D411" i="10" s="1"/>
  <c r="C407" i="10"/>
  <c r="D407" i="10" s="1"/>
  <c r="C408" i="6"/>
  <c r="C403" i="10"/>
  <c r="D403" i="10" s="1"/>
  <c r="C404" i="6"/>
  <c r="C400" i="6"/>
  <c r="D400" i="6" s="1"/>
  <c r="C399" i="10"/>
  <c r="D399" i="10" s="1"/>
  <c r="C396" i="6"/>
  <c r="D396" i="6" s="1"/>
  <c r="C395" i="10"/>
  <c r="D395" i="10" s="1"/>
  <c r="C391" i="10"/>
  <c r="D391" i="10" s="1"/>
  <c r="C392" i="6"/>
  <c r="C387" i="10"/>
  <c r="D387" i="10" s="1"/>
  <c r="C388" i="6"/>
  <c r="C384" i="6"/>
  <c r="D384" i="6" s="1"/>
  <c r="C383" i="10"/>
  <c r="D383" i="10" s="1"/>
  <c r="C380" i="6"/>
  <c r="D380" i="6" s="1"/>
  <c r="C379" i="10"/>
  <c r="C375" i="10"/>
  <c r="D375" i="10" s="1"/>
  <c r="C376" i="6"/>
  <c r="C371" i="10"/>
  <c r="D371" i="10" s="1"/>
  <c r="C372" i="6"/>
  <c r="C368" i="6"/>
  <c r="D368" i="6" s="1"/>
  <c r="C367" i="10"/>
  <c r="D367" i="10" s="1"/>
  <c r="C364" i="6"/>
  <c r="C363" i="10"/>
  <c r="D363" i="10" s="1"/>
  <c r="C359" i="10"/>
  <c r="D359" i="10" s="1"/>
  <c r="C360" i="6"/>
  <c r="D360" i="6" s="1"/>
  <c r="C355" i="10"/>
  <c r="D355" i="10" s="1"/>
  <c r="C356" i="6"/>
  <c r="C352" i="6"/>
  <c r="D352" i="6" s="1"/>
  <c r="C351" i="10"/>
  <c r="D351" i="10" s="1"/>
  <c r="C348" i="6"/>
  <c r="D348" i="6" s="1"/>
  <c r="C347" i="10"/>
  <c r="D347" i="10" s="1"/>
  <c r="C344" i="6"/>
  <c r="D344" i="6" s="1"/>
  <c r="C343" i="10"/>
  <c r="D343" i="10" s="1"/>
  <c r="C340" i="6"/>
  <c r="C339" i="10"/>
  <c r="D339" i="10" s="1"/>
  <c r="C335" i="10"/>
  <c r="D335" i="10" s="1"/>
  <c r="C336" i="6"/>
  <c r="C332" i="6"/>
  <c r="C331" i="10"/>
  <c r="D331" i="10" s="1"/>
  <c r="C328" i="6"/>
  <c r="D328" i="6" s="1"/>
  <c r="C327" i="10"/>
  <c r="C324" i="6"/>
  <c r="C323" i="10"/>
  <c r="D323" i="10" s="1"/>
  <c r="C319" i="10"/>
  <c r="D319" i="10" s="1"/>
  <c r="C320" i="6"/>
  <c r="C316" i="6"/>
  <c r="D316" i="6" s="1"/>
  <c r="C315" i="10"/>
  <c r="D315" i="10" s="1"/>
  <c r="C312" i="6"/>
  <c r="D312" i="6" s="1"/>
  <c r="C311" i="10"/>
  <c r="D311" i="10" s="1"/>
  <c r="C308" i="6"/>
  <c r="C307" i="10"/>
  <c r="D307" i="10" s="1"/>
  <c r="C304" i="6"/>
  <c r="D304" i="6" s="1"/>
  <c r="C303" i="10"/>
  <c r="D303" i="10" s="1"/>
  <c r="C300" i="6"/>
  <c r="C299" i="10"/>
  <c r="D299" i="10" s="1"/>
  <c r="C296" i="6"/>
  <c r="D296" i="6" s="1"/>
  <c r="C295" i="10"/>
  <c r="D295" i="10" s="1"/>
  <c r="C291" i="10"/>
  <c r="D291" i="10" s="1"/>
  <c r="C292" i="6"/>
  <c r="C288" i="6"/>
  <c r="D288" i="6" s="1"/>
  <c r="C287" i="10"/>
  <c r="D287" i="10" s="1"/>
  <c r="C284" i="6"/>
  <c r="D284" i="6" s="1"/>
  <c r="C283" i="10"/>
  <c r="D283" i="10" s="1"/>
  <c r="C280" i="6"/>
  <c r="D280" i="6" s="1"/>
  <c r="C279" i="10"/>
  <c r="D279" i="10" s="1"/>
  <c r="C275" i="10"/>
  <c r="D275" i="10" s="1"/>
  <c r="C276" i="6"/>
  <c r="C275" i="5"/>
  <c r="D275" i="5" s="1"/>
  <c r="C272" i="6"/>
  <c r="C271" i="10"/>
  <c r="D271" i="10" s="1"/>
  <c r="C271" i="5"/>
  <c r="C268" i="6"/>
  <c r="D268" i="6" s="1"/>
  <c r="C267" i="10"/>
  <c r="D267" i="10" s="1"/>
  <c r="C267" i="5"/>
  <c r="D267" i="5" s="1"/>
  <c r="C264" i="6"/>
  <c r="C263" i="10"/>
  <c r="D263" i="10" s="1"/>
  <c r="C263" i="5"/>
  <c r="C260" i="6"/>
  <c r="D260" i="6" s="1"/>
  <c r="C259" i="10"/>
  <c r="C259" i="5"/>
  <c r="D259" i="5" s="1"/>
  <c r="C256" i="6"/>
  <c r="D256" i="6" s="1"/>
  <c r="C255" i="10"/>
  <c r="D255" i="10" s="1"/>
  <c r="C255" i="5"/>
  <c r="C252" i="6"/>
  <c r="D252" i="6" s="1"/>
  <c r="C251" i="10"/>
  <c r="D251" i="10" s="1"/>
  <c r="C251" i="5"/>
  <c r="D251" i="5" s="1"/>
  <c r="C248" i="6"/>
  <c r="C247" i="10"/>
  <c r="D247" i="10" s="1"/>
  <c r="C247" i="5"/>
  <c r="D247" i="5" s="1"/>
  <c r="C244" i="6"/>
  <c r="D244" i="6" s="1"/>
  <c r="C243" i="10"/>
  <c r="D243" i="10" s="1"/>
  <c r="C243" i="5"/>
  <c r="D243" i="5" s="1"/>
  <c r="C240" i="6"/>
  <c r="C239" i="10"/>
  <c r="D239" i="10" s="1"/>
  <c r="C239" i="5"/>
  <c r="C236" i="6"/>
  <c r="D236" i="6" s="1"/>
  <c r="C235" i="10"/>
  <c r="D235" i="10" s="1"/>
  <c r="C235" i="5"/>
  <c r="C232" i="6"/>
  <c r="C231" i="10"/>
  <c r="D231" i="10" s="1"/>
  <c r="C231" i="5"/>
  <c r="C228" i="6"/>
  <c r="C227" i="10"/>
  <c r="C227" i="5"/>
  <c r="D227" i="5" s="1"/>
  <c r="C224" i="6"/>
  <c r="C223" i="10"/>
  <c r="D223" i="10" s="1"/>
  <c r="C223" i="5"/>
  <c r="C220" i="6"/>
  <c r="D220" i="6" s="1"/>
  <c r="C219" i="10"/>
  <c r="D219" i="10" s="1"/>
  <c r="C219" i="5"/>
  <c r="C216" i="6"/>
  <c r="C215" i="10"/>
  <c r="D215" i="10" s="1"/>
  <c r="C215" i="5"/>
  <c r="D215" i="5" s="1"/>
  <c r="C212" i="6"/>
  <c r="C211" i="10"/>
  <c r="D211" i="10" s="1"/>
  <c r="C211" i="5"/>
  <c r="D211" i="5" s="1"/>
  <c r="C208" i="6"/>
  <c r="C207" i="10"/>
  <c r="D207" i="10" s="1"/>
  <c r="C207" i="5"/>
  <c r="C204" i="6"/>
  <c r="D204" i="6" s="1"/>
  <c r="C203" i="10"/>
  <c r="D203" i="10" s="1"/>
  <c r="C203" i="5"/>
  <c r="C200" i="6"/>
  <c r="C199" i="10"/>
  <c r="D199" i="10" s="1"/>
  <c r="C199" i="5"/>
  <c r="D199" i="5" s="1"/>
  <c r="C196" i="6"/>
  <c r="D196" i="6" s="1"/>
  <c r="C195" i="10"/>
  <c r="D195" i="10" s="1"/>
  <c r="C195" i="5"/>
  <c r="D195" i="5" s="1"/>
  <c r="C192" i="6"/>
  <c r="C191" i="10"/>
  <c r="D191" i="10" s="1"/>
  <c r="C191" i="5"/>
  <c r="C188" i="6"/>
  <c r="D188" i="6" s="1"/>
  <c r="C187" i="10"/>
  <c r="D187" i="10" s="1"/>
  <c r="C187" i="5"/>
  <c r="D187" i="5" s="1"/>
  <c r="C184" i="6"/>
  <c r="C183" i="10"/>
  <c r="D183" i="10" s="1"/>
  <c r="C183" i="5"/>
  <c r="D183" i="5" s="1"/>
  <c r="C180" i="6"/>
  <c r="C179" i="10"/>
  <c r="C179" i="5"/>
  <c r="D179" i="5" s="1"/>
  <c r="C176" i="6"/>
  <c r="C175" i="10"/>
  <c r="D175" i="10" s="1"/>
  <c r="C175" i="5"/>
  <c r="C172" i="6"/>
  <c r="D172" i="6" s="1"/>
  <c r="C171" i="10"/>
  <c r="D171" i="10" s="1"/>
  <c r="C171" i="5"/>
  <c r="D171" i="5" s="1"/>
  <c r="C168" i="6"/>
  <c r="C167" i="10"/>
  <c r="D167" i="10" s="1"/>
  <c r="C167" i="5"/>
  <c r="C164" i="6"/>
  <c r="C163" i="10"/>
  <c r="D163" i="10" s="1"/>
  <c r="C163" i="5"/>
  <c r="D163" i="5" s="1"/>
  <c r="C160" i="6"/>
  <c r="C159" i="10"/>
  <c r="D159" i="10" s="1"/>
  <c r="C159" i="5"/>
  <c r="C156" i="6"/>
  <c r="D156" i="6" s="1"/>
  <c r="C155" i="5"/>
  <c r="C155" i="10"/>
  <c r="D155" i="10" s="1"/>
  <c r="C152" i="6"/>
  <c r="C151" i="5"/>
  <c r="D151" i="5" s="1"/>
  <c r="C151" i="10"/>
  <c r="D151" i="10" s="1"/>
  <c r="C148" i="6"/>
  <c r="D148" i="6" s="1"/>
  <c r="C147" i="5"/>
  <c r="C147" i="10"/>
  <c r="D147" i="10" s="1"/>
  <c r="C144" i="6"/>
  <c r="D144" i="6" s="1"/>
  <c r="C143" i="5"/>
  <c r="D143" i="5" s="1"/>
  <c r="C143" i="10"/>
  <c r="D143" i="10" s="1"/>
  <c r="C140" i="6"/>
  <c r="D140" i="6" s="1"/>
  <c r="C139" i="5"/>
  <c r="C139" i="10"/>
  <c r="D139" i="10" s="1"/>
  <c r="C136" i="6"/>
  <c r="C135" i="5"/>
  <c r="D135" i="5" s="1"/>
  <c r="C135" i="10"/>
  <c r="D135" i="10" s="1"/>
  <c r="C132" i="6"/>
  <c r="D132" i="6" s="1"/>
  <c r="C131" i="5"/>
  <c r="C131" i="10"/>
  <c r="D131" i="10" s="1"/>
  <c r="C128" i="6"/>
  <c r="C127" i="10"/>
  <c r="D127" i="10" s="1"/>
  <c r="C127" i="5"/>
  <c r="C124" i="6"/>
  <c r="D124" i="6" s="1"/>
  <c r="C123" i="10"/>
  <c r="D123" i="10" s="1"/>
  <c r="C123" i="5"/>
  <c r="D123" i="5" s="1"/>
  <c r="C120" i="6"/>
  <c r="C119" i="10"/>
  <c r="D119" i="10" s="1"/>
  <c r="C119" i="5"/>
  <c r="C116" i="6"/>
  <c r="D116" i="6" s="1"/>
  <c r="C115" i="10"/>
  <c r="D115" i="10" s="1"/>
  <c r="C115" i="5"/>
  <c r="D115" i="5" s="1"/>
  <c r="C112" i="6"/>
  <c r="C111" i="10"/>
  <c r="D111" i="10" s="1"/>
  <c r="C111" i="5"/>
  <c r="C108" i="6"/>
  <c r="D108" i="6" s="1"/>
  <c r="C107" i="10"/>
  <c r="D107" i="10" s="1"/>
  <c r="C107" i="5"/>
  <c r="C104" i="6"/>
  <c r="C103" i="10"/>
  <c r="D103" i="10" s="1"/>
  <c r="C103" i="5"/>
  <c r="C100" i="6"/>
  <c r="C99" i="10"/>
  <c r="D99" i="10" s="1"/>
  <c r="C99" i="5"/>
  <c r="D99" i="5" s="1"/>
  <c r="C96" i="6"/>
  <c r="D96" i="6" s="1"/>
  <c r="C95" i="10"/>
  <c r="D95" i="10" s="1"/>
  <c r="C95" i="5"/>
  <c r="C92" i="6"/>
  <c r="D92" i="6" s="1"/>
  <c r="C91" i="10"/>
  <c r="D91" i="10" s="1"/>
  <c r="C91" i="5"/>
  <c r="C88" i="6"/>
  <c r="C87" i="10"/>
  <c r="D87" i="10" s="1"/>
  <c r="C87" i="5"/>
  <c r="D87" i="5" s="1"/>
  <c r="C84" i="6"/>
  <c r="D84" i="6" s="1"/>
  <c r="C83" i="10"/>
  <c r="D83" i="10" s="1"/>
  <c r="C83" i="5"/>
  <c r="D83" i="5" s="1"/>
  <c r="C80" i="6"/>
  <c r="C79" i="10"/>
  <c r="D79" i="10" s="1"/>
  <c r="C79" i="5"/>
  <c r="C76" i="6"/>
  <c r="D76" i="6" s="1"/>
  <c r="C75" i="10"/>
  <c r="D75" i="10" s="1"/>
  <c r="C75" i="5"/>
  <c r="D75" i="5" s="1"/>
  <c r="C72" i="6"/>
  <c r="C71" i="10"/>
  <c r="D71" i="10" s="1"/>
  <c r="C71" i="5"/>
  <c r="C68" i="6"/>
  <c r="D68" i="6" s="1"/>
  <c r="C67" i="10"/>
  <c r="D67" i="10" s="1"/>
  <c r="C67" i="5"/>
  <c r="D67" i="5" s="1"/>
  <c r="C64" i="6"/>
  <c r="C63" i="10"/>
  <c r="D63" i="10" s="1"/>
  <c r="C63" i="5"/>
  <c r="C60" i="6"/>
  <c r="D60" i="6" s="1"/>
  <c r="C59" i="10"/>
  <c r="D59" i="10" s="1"/>
  <c r="C59" i="5"/>
  <c r="C56" i="6"/>
  <c r="C55" i="10"/>
  <c r="D55" i="10" s="1"/>
  <c r="C55" i="5"/>
  <c r="C52" i="6"/>
  <c r="C51" i="10"/>
  <c r="D51" i="10" s="1"/>
  <c r="C51" i="5"/>
  <c r="D51" i="5" s="1"/>
  <c r="C48" i="6"/>
  <c r="D48" i="6" s="1"/>
  <c r="C47" i="10"/>
  <c r="D47" i="10" s="1"/>
  <c r="C47" i="5"/>
  <c r="C44" i="6"/>
  <c r="D44" i="6" s="1"/>
  <c r="C43" i="10"/>
  <c r="D43" i="10" s="1"/>
  <c r="C43" i="5"/>
  <c r="D43" i="5" s="1"/>
  <c r="C40" i="6"/>
  <c r="C39" i="10"/>
  <c r="D39" i="10" s="1"/>
  <c r="C39" i="5"/>
  <c r="D39" i="5" s="1"/>
  <c r="C36" i="6"/>
  <c r="D36" i="6" s="1"/>
  <c r="C35" i="10"/>
  <c r="C35" i="5"/>
  <c r="D35" i="5" s="1"/>
  <c r="C32" i="6"/>
  <c r="C31" i="5"/>
  <c r="D31" i="5" s="1"/>
  <c r="C31" i="10"/>
  <c r="D31" i="10" s="1"/>
  <c r="C28" i="6"/>
  <c r="D28" i="6" s="1"/>
  <c r="C27" i="5"/>
  <c r="C27" i="10"/>
  <c r="D27" i="10" s="1"/>
  <c r="C24" i="6"/>
  <c r="C23" i="5"/>
  <c r="D23" i="5" s="1"/>
  <c r="C23" i="10"/>
  <c r="D23" i="10" s="1"/>
  <c r="C20" i="6"/>
  <c r="C19" i="5"/>
  <c r="C19" i="10"/>
  <c r="D19" i="10" s="1"/>
  <c r="C16" i="6"/>
  <c r="C15" i="5"/>
  <c r="C15" i="10"/>
  <c r="D15" i="10" s="1"/>
  <c r="C11" i="5"/>
  <c r="D11" i="5" s="1"/>
  <c r="C12" i="6"/>
  <c r="C11" i="10"/>
  <c r="D11" i="10" s="1"/>
  <c r="C8" i="6"/>
  <c r="C7" i="10"/>
  <c r="D7" i="10" s="1"/>
  <c r="C5" i="9"/>
  <c r="C184" i="5"/>
  <c r="D184" i="5" s="1"/>
  <c r="C168" i="5"/>
  <c r="C152" i="5"/>
  <c r="D152" i="5" s="1"/>
  <c r="C136" i="5"/>
  <c r="C120" i="5"/>
  <c r="C104" i="5"/>
  <c r="C88" i="5"/>
  <c r="D88" i="5" s="1"/>
  <c r="C72" i="5"/>
  <c r="D72" i="5" s="1"/>
  <c r="C56" i="5"/>
  <c r="D56" i="5" s="1"/>
  <c r="C40" i="5"/>
  <c r="C24" i="5"/>
  <c r="D24" i="5" s="1"/>
  <c r="C348" i="5"/>
  <c r="C344" i="5"/>
  <c r="D344" i="5" s="1"/>
  <c r="C340" i="5"/>
  <c r="C336" i="5"/>
  <c r="D336" i="5" s="1"/>
  <c r="C332" i="5"/>
  <c r="C328" i="5"/>
  <c r="D328" i="5" s="1"/>
  <c r="C324" i="5"/>
  <c r="C320" i="5"/>
  <c r="D320" i="5" s="1"/>
  <c r="C316" i="5"/>
  <c r="D316" i="5" s="1"/>
  <c r="C312" i="5"/>
  <c r="D312" i="5" s="1"/>
  <c r="C308" i="5"/>
  <c r="C304" i="5"/>
  <c r="D304" i="5" s="1"/>
  <c r="C300" i="5"/>
  <c r="C296" i="5"/>
  <c r="D296" i="5" s="1"/>
  <c r="C292" i="5"/>
  <c r="C288" i="5"/>
  <c r="D288" i="5" s="1"/>
  <c r="C284" i="5"/>
  <c r="C280" i="5"/>
  <c r="C276" i="5"/>
  <c r="C268" i="5"/>
  <c r="D268" i="5" s="1"/>
  <c r="C260" i="5"/>
  <c r="C252" i="5"/>
  <c r="D252" i="5" s="1"/>
  <c r="C244" i="5"/>
  <c r="C236" i="5"/>
  <c r="D236" i="5" s="1"/>
  <c r="C228" i="5"/>
  <c r="C220" i="5"/>
  <c r="D220" i="5" s="1"/>
  <c r="C212" i="5"/>
  <c r="C204" i="5"/>
  <c r="D204" i="5" s="1"/>
  <c r="C196" i="5"/>
  <c r="C180" i="5"/>
  <c r="C164" i="5"/>
  <c r="C148" i="5"/>
  <c r="D148" i="5" s="1"/>
  <c r="C132" i="5"/>
  <c r="C116" i="5"/>
  <c r="D116" i="5" s="1"/>
  <c r="C100" i="5"/>
  <c r="C84" i="5"/>
  <c r="D84" i="5" s="1"/>
  <c r="C68" i="5"/>
  <c r="C52" i="5"/>
  <c r="D52" i="5" s="1"/>
  <c r="C36" i="5"/>
  <c r="C20" i="5"/>
  <c r="D20" i="5" s="1"/>
  <c r="D38" i="10"/>
  <c r="D42" i="10"/>
  <c r="D70" i="10"/>
  <c r="D77" i="10"/>
  <c r="D102" i="10"/>
  <c r="D106" i="10"/>
  <c r="D35" i="10"/>
  <c r="D74" i="10"/>
  <c r="C14" i="10"/>
  <c r="D14" i="10" s="1"/>
  <c r="D36" i="10"/>
  <c r="D57" i="10"/>
  <c r="D64" i="10"/>
  <c r="D134" i="10"/>
  <c r="D136" i="10"/>
  <c r="D179" i="10"/>
  <c r="D186" i="10"/>
  <c r="D190" i="10"/>
  <c r="D200" i="10"/>
  <c r="D227" i="10"/>
  <c r="D240" i="10"/>
  <c r="D278" i="10"/>
  <c r="D49" i="10"/>
  <c r="D62" i="10"/>
  <c r="D126" i="10"/>
  <c r="D146" i="10"/>
  <c r="D154" i="10"/>
  <c r="D166" i="10"/>
  <c r="D170" i="10"/>
  <c r="D222" i="10"/>
  <c r="D474" i="10"/>
  <c r="D433" i="10"/>
  <c r="D385" i="10"/>
  <c r="D473" i="10"/>
  <c r="D425" i="10"/>
  <c r="D441" i="10"/>
  <c r="D150" i="10"/>
  <c r="D158" i="10"/>
  <c r="D26" i="10"/>
  <c r="D54" i="10"/>
  <c r="D58" i="10"/>
  <c r="D78" i="10"/>
  <c r="D118" i="10"/>
  <c r="D122" i="10"/>
  <c r="D137" i="10"/>
  <c r="D138" i="10"/>
  <c r="D153" i="10"/>
  <c r="D169" i="10"/>
  <c r="D174" i="10"/>
  <c r="D197" i="10"/>
  <c r="D262" i="10"/>
  <c r="C14" i="5"/>
  <c r="D14" i="5" s="1"/>
  <c r="D30" i="10"/>
  <c r="D53" i="10"/>
  <c r="D94" i="10"/>
  <c r="D105" i="10"/>
  <c r="D142" i="10"/>
  <c r="D165" i="10"/>
  <c r="D178" i="10"/>
  <c r="D182" i="10"/>
  <c r="D209" i="10"/>
  <c r="D250" i="10"/>
  <c r="D254" i="10"/>
  <c r="D286" i="10"/>
  <c r="D214" i="10"/>
  <c r="D221" i="10"/>
  <c r="D234" i="10"/>
  <c r="D246" i="10"/>
  <c r="D289" i="10"/>
  <c r="D202" i="10"/>
  <c r="D206" i="10"/>
  <c r="D218" i="10"/>
  <c r="D233" i="10"/>
  <c r="D238" i="10"/>
  <c r="D241" i="10"/>
  <c r="D259" i="10"/>
  <c r="D266" i="10"/>
  <c r="D274" i="10"/>
  <c r="D282" i="10"/>
  <c r="D290" i="10"/>
  <c r="D305" i="10"/>
  <c r="D309" i="10"/>
  <c r="D230" i="10"/>
  <c r="D237" i="10"/>
  <c r="D261" i="10"/>
  <c r="D327" i="10"/>
  <c r="D342" i="10"/>
  <c r="D374" i="10"/>
  <c r="D310" i="10"/>
  <c r="D318" i="10"/>
  <c r="D294" i="10"/>
  <c r="D302" i="10"/>
  <c r="D313" i="10"/>
  <c r="D325" i="10"/>
  <c r="D366" i="10"/>
  <c r="D386" i="10"/>
  <c r="D390" i="10"/>
  <c r="D394" i="10"/>
  <c r="D402" i="10"/>
  <c r="D406" i="10"/>
  <c r="D414" i="10"/>
  <c r="D458" i="10"/>
  <c r="D462" i="10"/>
  <c r="D470" i="10"/>
  <c r="D481" i="10"/>
  <c r="D478" i="10"/>
  <c r="D482" i="10"/>
  <c r="D490" i="10"/>
  <c r="D494" i="10"/>
  <c r="D502" i="10"/>
  <c r="D326" i="10"/>
  <c r="D334" i="10"/>
  <c r="D362" i="10"/>
  <c r="D379" i="10"/>
  <c r="D369" i="10"/>
  <c r="D393" i="10"/>
  <c r="D409" i="10"/>
  <c r="D417" i="10"/>
  <c r="D457" i="10"/>
  <c r="D465" i="10"/>
  <c r="D469" i="10"/>
  <c r="D345" i="10"/>
  <c r="D350" i="10"/>
  <c r="D353" i="10"/>
  <c r="D358" i="10"/>
  <c r="D418" i="10"/>
  <c r="D426" i="10"/>
  <c r="D434" i="10"/>
  <c r="D442" i="10"/>
  <c r="D446" i="10"/>
  <c r="D449" i="10"/>
  <c r="D472" i="10"/>
  <c r="D341" i="10"/>
  <c r="D349" i="10"/>
  <c r="D354" i="10"/>
  <c r="D422" i="10"/>
  <c r="D430" i="10"/>
  <c r="D456" i="10"/>
  <c r="D489" i="10"/>
  <c r="D493" i="10"/>
  <c r="D501" i="10"/>
  <c r="C6" i="5"/>
  <c r="E8" i="2"/>
  <c r="C9" i="9"/>
  <c r="C8" i="5"/>
  <c r="D8" i="5" s="1"/>
  <c r="E5" i="2"/>
  <c r="E11" i="2"/>
  <c r="E7" i="2"/>
  <c r="E10" i="2"/>
  <c r="E6" i="2"/>
  <c r="C8" i="9"/>
  <c r="C7" i="5"/>
  <c r="D7" i="5" s="1"/>
  <c r="E9" i="2"/>
  <c r="E12" i="2"/>
  <c r="D4" i="9"/>
  <c r="D5" i="9"/>
  <c r="D503" i="9"/>
  <c r="D499" i="9"/>
  <c r="D495" i="9"/>
  <c r="D491" i="9"/>
  <c r="D487" i="9"/>
  <c r="D483" i="9"/>
  <c r="D479" i="9"/>
  <c r="D475" i="9"/>
  <c r="D471" i="9"/>
  <c r="D467" i="9"/>
  <c r="D463" i="9"/>
  <c r="D459" i="9"/>
  <c r="D455" i="9"/>
  <c r="D451" i="9"/>
  <c r="D447" i="9"/>
  <c r="D443" i="9"/>
  <c r="D439" i="9"/>
  <c r="D435" i="9"/>
  <c r="D431" i="9"/>
  <c r="D427" i="9"/>
  <c r="D423" i="9"/>
  <c r="D419" i="9"/>
  <c r="D415" i="9"/>
  <c r="D411" i="9"/>
  <c r="D407" i="9"/>
  <c r="D403" i="9"/>
  <c r="D399" i="9"/>
  <c r="D395" i="9"/>
  <c r="D391" i="9"/>
  <c r="D387" i="9"/>
  <c r="D383" i="9"/>
  <c r="D379" i="9"/>
  <c r="D375" i="9"/>
  <c r="D371" i="9"/>
  <c r="D367" i="9"/>
  <c r="D363" i="9"/>
  <c r="D359" i="9"/>
  <c r="D355" i="9"/>
  <c r="D351" i="9"/>
  <c r="D347" i="9"/>
  <c r="D343" i="9"/>
  <c r="D339" i="9"/>
  <c r="D335" i="9"/>
  <c r="D331" i="9"/>
  <c r="D327" i="9"/>
  <c r="D323" i="9"/>
  <c r="D319" i="9"/>
  <c r="D315" i="9"/>
  <c r="D311" i="9"/>
  <c r="D307" i="9"/>
  <c r="D303" i="9"/>
  <c r="D299" i="9"/>
  <c r="D295" i="9"/>
  <c r="D291" i="9"/>
  <c r="D287" i="9"/>
  <c r="D283" i="9"/>
  <c r="D279" i="9"/>
  <c r="D275" i="9"/>
  <c r="D271" i="9"/>
  <c r="D267" i="9"/>
  <c r="D263" i="9"/>
  <c r="D259" i="9"/>
  <c r="D255" i="9"/>
  <c r="D251" i="9"/>
  <c r="D247" i="9"/>
  <c r="D243" i="9"/>
  <c r="D239" i="9"/>
  <c r="D235" i="9"/>
  <c r="D231" i="9"/>
  <c r="D227" i="9"/>
  <c r="D223" i="9"/>
  <c r="D219" i="9"/>
  <c r="D215" i="9"/>
  <c r="D211" i="9"/>
  <c r="D207" i="9"/>
  <c r="D203" i="9"/>
  <c r="D199" i="9"/>
  <c r="D195" i="9"/>
  <c r="D191" i="9"/>
  <c r="D187" i="9"/>
  <c r="D183" i="9"/>
  <c r="D179" i="9"/>
  <c r="D175" i="9"/>
  <c r="D171" i="9"/>
  <c r="D167" i="9"/>
  <c r="D163" i="9"/>
  <c r="D159" i="9"/>
  <c r="D155" i="9"/>
  <c r="D151" i="9"/>
  <c r="D147" i="9"/>
  <c r="D143" i="9"/>
  <c r="D139" i="9"/>
  <c r="D135" i="9"/>
  <c r="D131" i="9"/>
  <c r="D127" i="9"/>
  <c r="D123" i="9"/>
  <c r="D119" i="9"/>
  <c r="D115" i="9"/>
  <c r="D111" i="9"/>
  <c r="D107" i="9"/>
  <c r="D103" i="9"/>
  <c r="D99" i="9"/>
  <c r="D95" i="9"/>
  <c r="D91" i="9"/>
  <c r="D87" i="9"/>
  <c r="D83" i="9"/>
  <c r="D79" i="9"/>
  <c r="D75" i="9"/>
  <c r="D71" i="9"/>
  <c r="D67" i="9"/>
  <c r="D63" i="9"/>
  <c r="D59" i="9"/>
  <c r="D55" i="9"/>
  <c r="D51" i="9"/>
  <c r="D47" i="9"/>
  <c r="D43" i="9"/>
  <c r="D39" i="9"/>
  <c r="D35" i="9"/>
  <c r="D31" i="9"/>
  <c r="D27" i="9"/>
  <c r="D23" i="9"/>
  <c r="D19" i="9"/>
  <c r="D15" i="9"/>
  <c r="D11" i="9"/>
  <c r="D501" i="6"/>
  <c r="D497" i="6"/>
  <c r="D493" i="6"/>
  <c r="D489" i="6"/>
  <c r="D485" i="6"/>
  <c r="D481" i="6"/>
  <c r="D477" i="6"/>
  <c r="D473" i="6"/>
  <c r="D469" i="6"/>
  <c r="D465" i="6"/>
  <c r="D461" i="6"/>
  <c r="D457" i="6"/>
  <c r="D453" i="6"/>
  <c r="D449" i="6"/>
  <c r="D445" i="6"/>
  <c r="D441" i="6"/>
  <c r="D437" i="6"/>
  <c r="D433" i="6"/>
  <c r="D429" i="6"/>
  <c r="D425" i="6"/>
  <c r="D421" i="6"/>
  <c r="D417" i="6"/>
  <c r="D413" i="6"/>
  <c r="D409" i="6"/>
  <c r="D405" i="6"/>
  <c r="D401" i="6"/>
  <c r="D397" i="6"/>
  <c r="D393" i="6"/>
  <c r="D389" i="6"/>
  <c r="D385" i="6"/>
  <c r="D381" i="6"/>
  <c r="D377" i="6"/>
  <c r="D373" i="6"/>
  <c r="D369" i="6"/>
  <c r="D365" i="6"/>
  <c r="D361" i="6"/>
  <c r="D357" i="6"/>
  <c r="D502" i="9"/>
  <c r="D498" i="9"/>
  <c r="D494" i="9"/>
  <c r="D490" i="9"/>
  <c r="D486" i="9"/>
  <c r="D482" i="9"/>
  <c r="D478" i="9"/>
  <c r="D474" i="9"/>
  <c r="D470" i="9"/>
  <c r="D466" i="9"/>
  <c r="D462" i="9"/>
  <c r="D458" i="9"/>
  <c r="D454" i="9"/>
  <c r="D450" i="9"/>
  <c r="D446" i="9"/>
  <c r="D442" i="9"/>
  <c r="D438" i="9"/>
  <c r="D434" i="9"/>
  <c r="D430" i="9"/>
  <c r="D426" i="9"/>
  <c r="D422" i="9"/>
  <c r="D418" i="9"/>
  <c r="D414" i="9"/>
  <c r="D410" i="9"/>
  <c r="D406" i="9"/>
  <c r="D402" i="9"/>
  <c r="D398" i="9"/>
  <c r="D394" i="9"/>
  <c r="D390" i="9"/>
  <c r="D386" i="9"/>
  <c r="D382" i="9"/>
  <c r="D378" i="9"/>
  <c r="D374" i="9"/>
  <c r="D370" i="9"/>
  <c r="D366" i="9"/>
  <c r="D362" i="9"/>
  <c r="D358" i="9"/>
  <c r="D354" i="9"/>
  <c r="D350" i="9"/>
  <c r="D346" i="9"/>
  <c r="D342" i="9"/>
  <c r="D338" i="9"/>
  <c r="D334" i="9"/>
  <c r="D330" i="9"/>
  <c r="D326" i="9"/>
  <c r="D322" i="9"/>
  <c r="D318" i="9"/>
  <c r="D314" i="9"/>
  <c r="D310" i="9"/>
  <c r="D306" i="9"/>
  <c r="D302" i="9"/>
  <c r="D298" i="9"/>
  <c r="D294" i="9"/>
  <c r="D290" i="9"/>
  <c r="D286" i="9"/>
  <c r="D282" i="9"/>
  <c r="D278" i="9"/>
  <c r="D274" i="9"/>
  <c r="D270" i="9"/>
  <c r="D266" i="9"/>
  <c r="D262" i="9"/>
  <c r="D258" i="9"/>
  <c r="D254" i="9"/>
  <c r="D250" i="9"/>
  <c r="D246" i="9"/>
  <c r="D242" i="9"/>
  <c r="D238" i="9"/>
  <c r="D234" i="9"/>
  <c r="D230" i="9"/>
  <c r="D226" i="9"/>
  <c r="D222" i="9"/>
  <c r="D218" i="9"/>
  <c r="D214" i="9"/>
  <c r="D210" i="9"/>
  <c r="D206" i="9"/>
  <c r="D202" i="9"/>
  <c r="D198" i="9"/>
  <c r="D194" i="9"/>
  <c r="D190" i="9"/>
  <c r="D186" i="9"/>
  <c r="D182" i="9"/>
  <c r="D178" i="9"/>
  <c r="D174" i="9"/>
  <c r="D170" i="9"/>
  <c r="D166" i="9"/>
  <c r="D162" i="9"/>
  <c r="D158" i="9"/>
  <c r="D154" i="9"/>
  <c r="D150" i="9"/>
  <c r="D146" i="9"/>
  <c r="D142" i="9"/>
  <c r="D138" i="9"/>
  <c r="D134" i="9"/>
  <c r="D130" i="9"/>
  <c r="D126" i="9"/>
  <c r="D122" i="9"/>
  <c r="D118" i="9"/>
  <c r="D114" i="9"/>
  <c r="D110" i="9"/>
  <c r="D106" i="9"/>
  <c r="D102" i="9"/>
  <c r="D98" i="9"/>
  <c r="D94" i="9"/>
  <c r="D90" i="9"/>
  <c r="D86" i="9"/>
  <c r="D82" i="9"/>
  <c r="D78" i="9"/>
  <c r="D74" i="9"/>
  <c r="D70" i="9"/>
  <c r="D66" i="9"/>
  <c r="D62" i="9"/>
  <c r="D58" i="9"/>
  <c r="D54" i="9"/>
  <c r="D50" i="9"/>
  <c r="D46" i="9"/>
  <c r="D42" i="9"/>
  <c r="D38" i="9"/>
  <c r="D34" i="9"/>
  <c r="D30" i="9"/>
  <c r="D26" i="9"/>
  <c r="D22" i="9"/>
  <c r="D18" i="9"/>
  <c r="D14" i="9"/>
  <c r="D10" i="9"/>
  <c r="C6" i="9"/>
  <c r="D6" i="9" s="1"/>
  <c r="D500" i="6"/>
  <c r="D496" i="6"/>
  <c r="D492" i="6"/>
  <c r="D488" i="6"/>
  <c r="D484" i="6"/>
  <c r="D480" i="6"/>
  <c r="D476" i="6"/>
  <c r="D472" i="6"/>
  <c r="D468" i="6"/>
  <c r="D464" i="6"/>
  <c r="D460" i="6"/>
  <c r="D456" i="6"/>
  <c r="D452" i="6"/>
  <c r="D448" i="6"/>
  <c r="D444" i="6"/>
  <c r="D440" i="6"/>
  <c r="D436" i="6"/>
  <c r="D432" i="6"/>
  <c r="D424" i="6"/>
  <c r="D420" i="6"/>
  <c r="D408" i="6"/>
  <c r="D404" i="6"/>
  <c r="D392" i="6"/>
  <c r="D388" i="6"/>
  <c r="D376" i="6"/>
  <c r="D372" i="6"/>
  <c r="D364" i="6"/>
  <c r="D356" i="6"/>
  <c r="D340" i="6"/>
  <c r="D336" i="6"/>
  <c r="D501" i="9"/>
  <c r="D497" i="9"/>
  <c r="D493" i="9"/>
  <c r="D489" i="9"/>
  <c r="D485" i="9"/>
  <c r="D481" i="9"/>
  <c r="D477" i="9"/>
  <c r="D473" i="9"/>
  <c r="D469" i="9"/>
  <c r="D465" i="9"/>
  <c r="D461" i="9"/>
  <c r="D457" i="9"/>
  <c r="D453" i="9"/>
  <c r="D449" i="9"/>
  <c r="D445" i="9"/>
  <c r="D441" i="9"/>
  <c r="D437" i="9"/>
  <c r="D433" i="9"/>
  <c r="D429" i="9"/>
  <c r="D425" i="9"/>
  <c r="D421" i="9"/>
  <c r="D417" i="9"/>
  <c r="D413" i="9"/>
  <c r="D409" i="9"/>
  <c r="D405" i="9"/>
  <c r="D401" i="9"/>
  <c r="D397" i="9"/>
  <c r="D393" i="9"/>
  <c r="D389" i="9"/>
  <c r="D385" i="9"/>
  <c r="D381" i="9"/>
  <c r="D377" i="9"/>
  <c r="D373" i="9"/>
  <c r="D369" i="9"/>
  <c r="D365" i="9"/>
  <c r="D361" i="9"/>
  <c r="D357" i="9"/>
  <c r="D353" i="9"/>
  <c r="D349" i="9"/>
  <c r="D345" i="9"/>
  <c r="D341" i="9"/>
  <c r="D337" i="9"/>
  <c r="D333" i="9"/>
  <c r="D329" i="9"/>
  <c r="D325" i="9"/>
  <c r="D321" i="9"/>
  <c r="D317" i="9"/>
  <c r="D313" i="9"/>
  <c r="D309" i="9"/>
  <c r="D305" i="9"/>
  <c r="D301" i="9"/>
  <c r="D297" i="9"/>
  <c r="D293" i="9"/>
  <c r="D289" i="9"/>
  <c r="D285" i="9"/>
  <c r="D281" i="9"/>
  <c r="D277" i="9"/>
  <c r="D273" i="9"/>
  <c r="D269" i="9"/>
  <c r="D265" i="9"/>
  <c r="D261" i="9"/>
  <c r="D257" i="9"/>
  <c r="D253" i="9"/>
  <c r="D249" i="9"/>
  <c r="D245" i="9"/>
  <c r="D241" i="9"/>
  <c r="D237" i="9"/>
  <c r="D233" i="9"/>
  <c r="D229" i="9"/>
  <c r="D225" i="9"/>
  <c r="D221" i="9"/>
  <c r="D217" i="9"/>
  <c r="D213" i="9"/>
  <c r="D209" i="9"/>
  <c r="D205" i="9"/>
  <c r="D201" i="9"/>
  <c r="D197" i="9"/>
  <c r="D193" i="9"/>
  <c r="D189" i="9"/>
  <c r="D185" i="9"/>
  <c r="D181" i="9"/>
  <c r="D177" i="9"/>
  <c r="D173" i="9"/>
  <c r="D169" i="9"/>
  <c r="D165" i="9"/>
  <c r="D161" i="9"/>
  <c r="D157" i="9"/>
  <c r="D153" i="9"/>
  <c r="D149" i="9"/>
  <c r="D145" i="9"/>
  <c r="D141" i="9"/>
  <c r="D137" i="9"/>
  <c r="D133" i="9"/>
  <c r="D129" i="9"/>
  <c r="D125" i="9"/>
  <c r="D121" i="9"/>
  <c r="D117" i="9"/>
  <c r="D113" i="9"/>
  <c r="D109" i="9"/>
  <c r="D105" i="9"/>
  <c r="D101" i="9"/>
  <c r="D97" i="9"/>
  <c r="D93" i="9"/>
  <c r="D89" i="9"/>
  <c r="D85" i="9"/>
  <c r="D81" i="9"/>
  <c r="D77" i="9"/>
  <c r="D73" i="9"/>
  <c r="D69" i="9"/>
  <c r="D65" i="9"/>
  <c r="D61" i="9"/>
  <c r="D57" i="9"/>
  <c r="D53" i="9"/>
  <c r="D49" i="9"/>
  <c r="D45" i="9"/>
  <c r="D41" i="9"/>
  <c r="D37" i="9"/>
  <c r="D33" i="9"/>
  <c r="D29" i="9"/>
  <c r="D25" i="9"/>
  <c r="D21" i="9"/>
  <c r="D17" i="9"/>
  <c r="D13" i="9"/>
  <c r="D503" i="6"/>
  <c r="D499" i="6"/>
  <c r="D495" i="6"/>
  <c r="D491" i="6"/>
  <c r="D487" i="6"/>
  <c r="D483" i="6"/>
  <c r="D471" i="6"/>
  <c r="D467" i="6"/>
  <c r="D463" i="6"/>
  <c r="D455" i="6"/>
  <c r="D451" i="6"/>
  <c r="D447" i="6"/>
  <c r="D439" i="6"/>
  <c r="D435" i="6"/>
  <c r="D500" i="9"/>
  <c r="D496" i="9"/>
  <c r="D492" i="9"/>
  <c r="D488" i="9"/>
  <c r="D484" i="9"/>
  <c r="D480" i="9"/>
  <c r="D476" i="9"/>
  <c r="D472" i="9"/>
  <c r="D468" i="9"/>
  <c r="D464" i="9"/>
  <c r="D460" i="9"/>
  <c r="D456" i="9"/>
  <c r="D452" i="9"/>
  <c r="D448" i="9"/>
  <c r="D444" i="9"/>
  <c r="D440" i="9"/>
  <c r="D436" i="9"/>
  <c r="D432" i="9"/>
  <c r="D428" i="9"/>
  <c r="D424" i="9"/>
  <c r="D420" i="9"/>
  <c r="D416" i="9"/>
  <c r="D412" i="9"/>
  <c r="D408" i="9"/>
  <c r="D404" i="9"/>
  <c r="D400" i="9"/>
  <c r="D396" i="9"/>
  <c r="D392" i="9"/>
  <c r="D388" i="9"/>
  <c r="D384" i="9"/>
  <c r="D380" i="9"/>
  <c r="D376" i="9"/>
  <c r="D372" i="9"/>
  <c r="D368" i="9"/>
  <c r="D364" i="9"/>
  <c r="D360" i="9"/>
  <c r="D356" i="9"/>
  <c r="D352" i="9"/>
  <c r="D348" i="9"/>
  <c r="D344" i="9"/>
  <c r="D340" i="9"/>
  <c r="D336" i="9"/>
  <c r="D332" i="9"/>
  <c r="D328" i="9"/>
  <c r="D324" i="9"/>
  <c r="D320" i="9"/>
  <c r="D316" i="9"/>
  <c r="D312" i="9"/>
  <c r="D308" i="9"/>
  <c r="D304" i="9"/>
  <c r="D300" i="9"/>
  <c r="D296" i="9"/>
  <c r="D292" i="9"/>
  <c r="D288" i="9"/>
  <c r="D284" i="9"/>
  <c r="D280" i="9"/>
  <c r="D276" i="9"/>
  <c r="D272" i="9"/>
  <c r="D268" i="9"/>
  <c r="D264" i="9"/>
  <c r="D260" i="9"/>
  <c r="D256" i="9"/>
  <c r="D252" i="9"/>
  <c r="D248" i="9"/>
  <c r="D244" i="9"/>
  <c r="D240" i="9"/>
  <c r="D236" i="9"/>
  <c r="D232" i="9"/>
  <c r="D228" i="9"/>
  <c r="D224" i="9"/>
  <c r="D220" i="9"/>
  <c r="D216" i="9"/>
  <c r="D212" i="9"/>
  <c r="D208" i="9"/>
  <c r="D204" i="9"/>
  <c r="D200" i="9"/>
  <c r="D196" i="9"/>
  <c r="D192" i="9"/>
  <c r="D188" i="9"/>
  <c r="D184" i="9"/>
  <c r="D180" i="9"/>
  <c r="D176" i="9"/>
  <c r="D172" i="9"/>
  <c r="D168" i="9"/>
  <c r="D164" i="9"/>
  <c r="D160" i="9"/>
  <c r="D156" i="9"/>
  <c r="D152" i="9"/>
  <c r="D148" i="9"/>
  <c r="D144" i="9"/>
  <c r="D140" i="9"/>
  <c r="D136" i="9"/>
  <c r="D132" i="9"/>
  <c r="D128" i="9"/>
  <c r="D124" i="9"/>
  <c r="D120" i="9"/>
  <c r="D116" i="9"/>
  <c r="D112" i="9"/>
  <c r="D108" i="9"/>
  <c r="D104" i="9"/>
  <c r="D100" i="9"/>
  <c r="D96" i="9"/>
  <c r="D92" i="9"/>
  <c r="D88" i="9"/>
  <c r="D84" i="9"/>
  <c r="D80" i="9"/>
  <c r="D76" i="9"/>
  <c r="D72" i="9"/>
  <c r="D68" i="9"/>
  <c r="D64" i="9"/>
  <c r="D60" i="9"/>
  <c r="D56" i="9"/>
  <c r="D52" i="9"/>
  <c r="D48" i="9"/>
  <c r="D44" i="9"/>
  <c r="D40" i="9"/>
  <c r="D36" i="9"/>
  <c r="D32" i="9"/>
  <c r="D28" i="9"/>
  <c r="D24" i="9"/>
  <c r="D20" i="9"/>
  <c r="D16" i="9"/>
  <c r="D12" i="9"/>
  <c r="D498" i="6"/>
  <c r="D494" i="6"/>
  <c r="D490" i="6"/>
  <c r="D486" i="6"/>
  <c r="D478" i="6"/>
  <c r="D474" i="6"/>
  <c r="D470" i="6"/>
  <c r="D462" i="6"/>
  <c r="D458" i="6"/>
  <c r="D454" i="6"/>
  <c r="D446" i="6"/>
  <c r="D442" i="6"/>
  <c r="D438" i="6"/>
  <c r="D6" i="6"/>
  <c r="D14" i="6"/>
  <c r="D22" i="6"/>
  <c r="D26" i="6"/>
  <c r="D38" i="6"/>
  <c r="D42" i="6"/>
  <c r="D46" i="6"/>
  <c r="D54" i="6"/>
  <c r="D58" i="6"/>
  <c r="D62" i="6"/>
  <c r="D66" i="6"/>
  <c r="D70" i="6"/>
  <c r="D74" i="6"/>
  <c r="D78" i="6"/>
  <c r="D82" i="6"/>
  <c r="D86" i="6"/>
  <c r="D90" i="6"/>
  <c r="D94" i="6"/>
  <c r="D98" i="6"/>
  <c r="D102" i="6"/>
  <c r="D106" i="6"/>
  <c r="D110" i="6"/>
  <c r="D114" i="6"/>
  <c r="D122" i="6"/>
  <c r="D126" i="6"/>
  <c r="D130" i="6"/>
  <c r="D134" i="6"/>
  <c r="D138" i="6"/>
  <c r="D142" i="6"/>
  <c r="D146" i="6"/>
  <c r="D154" i="6"/>
  <c r="D158" i="6"/>
  <c r="D162" i="6"/>
  <c r="D166" i="6"/>
  <c r="D174" i="6"/>
  <c r="D178" i="6"/>
  <c r="D186" i="6"/>
  <c r="D194" i="6"/>
  <c r="D198" i="6"/>
  <c r="D202" i="6"/>
  <c r="D206" i="6"/>
  <c r="D210" i="6"/>
  <c r="D218" i="6"/>
  <c r="D222" i="6"/>
  <c r="D226" i="6"/>
  <c r="D230" i="6"/>
  <c r="D238" i="6"/>
  <c r="D242" i="6"/>
  <c r="D250" i="6"/>
  <c r="D258" i="6"/>
  <c r="D262" i="6"/>
  <c r="D266" i="6"/>
  <c r="D270" i="6"/>
  <c r="D274" i="6"/>
  <c r="D282" i="6"/>
  <c r="D286" i="6"/>
  <c r="D294" i="6"/>
  <c r="D298" i="6"/>
  <c r="D302" i="6"/>
  <c r="D310" i="6"/>
  <c r="D314" i="6"/>
  <c r="D326" i="6"/>
  <c r="D330" i="6"/>
  <c r="D334" i="6"/>
  <c r="D339" i="6"/>
  <c r="D345" i="6"/>
  <c r="D350" i="6"/>
  <c r="D355" i="6"/>
  <c r="D371" i="6"/>
  <c r="D379" i="6"/>
  <c r="D387" i="6"/>
  <c r="D395" i="6"/>
  <c r="D403" i="6"/>
  <c r="D411" i="6"/>
  <c r="D419" i="6"/>
  <c r="D427" i="6"/>
  <c r="D7" i="6"/>
  <c r="D11" i="6"/>
  <c r="D15" i="6"/>
  <c r="D19" i="6"/>
  <c r="D27" i="6"/>
  <c r="D31" i="6"/>
  <c r="D35" i="6"/>
  <c r="D43" i="6"/>
  <c r="D47" i="6"/>
  <c r="D51" i="6"/>
  <c r="D59" i="6"/>
  <c r="D63" i="6"/>
  <c r="D67" i="6"/>
  <c r="D75" i="6"/>
  <c r="D79" i="6"/>
  <c r="D83" i="6"/>
  <c r="D91" i="6"/>
  <c r="D95" i="6"/>
  <c r="D99" i="6"/>
  <c r="D107" i="6"/>
  <c r="D111" i="6"/>
  <c r="D115" i="6"/>
  <c r="D123" i="6"/>
  <c r="D127" i="6"/>
  <c r="D131" i="6"/>
  <c r="D139" i="6"/>
  <c r="D143" i="6"/>
  <c r="D147" i="6"/>
  <c r="D155" i="6"/>
  <c r="D159" i="6"/>
  <c r="D163" i="6"/>
  <c r="D171" i="6"/>
  <c r="D175" i="6"/>
  <c r="D179" i="6"/>
  <c r="D187" i="6"/>
  <c r="D191" i="6"/>
  <c r="D195" i="6"/>
  <c r="D203" i="6"/>
  <c r="D207" i="6"/>
  <c r="D211" i="6"/>
  <c r="D219" i="6"/>
  <c r="D223" i="6"/>
  <c r="D227" i="6"/>
  <c r="D235" i="6"/>
  <c r="D239" i="6"/>
  <c r="D243" i="6"/>
  <c r="D251" i="6"/>
  <c r="D255" i="6"/>
  <c r="D259" i="6"/>
  <c r="D267" i="6"/>
  <c r="D271" i="6"/>
  <c r="D275" i="6"/>
  <c r="D279" i="6"/>
  <c r="D283" i="6"/>
  <c r="D287" i="6"/>
  <c r="D291" i="6"/>
  <c r="D295" i="6"/>
  <c r="D299" i="6"/>
  <c r="D303" i="6"/>
  <c r="D307" i="6"/>
  <c r="D311" i="6"/>
  <c r="D315" i="6"/>
  <c r="D319" i="6"/>
  <c r="D323" i="6"/>
  <c r="D327" i="6"/>
  <c r="D331" i="6"/>
  <c r="D335" i="6"/>
  <c r="D341" i="6"/>
  <c r="D346" i="6"/>
  <c r="D351" i="6"/>
  <c r="D358" i="6"/>
  <c r="D366" i="6"/>
  <c r="D374" i="6"/>
  <c r="D382" i="6"/>
  <c r="D390" i="6"/>
  <c r="D398" i="6"/>
  <c r="D406" i="6"/>
  <c r="D414" i="6"/>
  <c r="D422" i="6"/>
  <c r="D430" i="6"/>
  <c r="D8" i="6"/>
  <c r="D12" i="6"/>
  <c r="D16" i="6"/>
  <c r="D20" i="6"/>
  <c r="D24" i="6"/>
  <c r="D32" i="6"/>
  <c r="D40" i="6"/>
  <c r="D52" i="6"/>
  <c r="D56" i="6"/>
  <c r="D64" i="6"/>
  <c r="D72" i="6"/>
  <c r="D80" i="6"/>
  <c r="D88" i="6"/>
  <c r="D100" i="6"/>
  <c r="D104" i="6"/>
  <c r="D112" i="6"/>
  <c r="D120" i="6"/>
  <c r="D128" i="6"/>
  <c r="D136" i="6"/>
  <c r="D152" i="6"/>
  <c r="D160" i="6"/>
  <c r="D164" i="6"/>
  <c r="D168" i="6"/>
  <c r="D176" i="6"/>
  <c r="D180" i="6"/>
  <c r="D184" i="6"/>
  <c r="D192" i="6"/>
  <c r="D200" i="6"/>
  <c r="D208" i="6"/>
  <c r="D212" i="6"/>
  <c r="D216" i="6"/>
  <c r="D224" i="6"/>
  <c r="D228" i="6"/>
  <c r="D232" i="6"/>
  <c r="D240" i="6"/>
  <c r="D248" i="6"/>
  <c r="D264" i="6"/>
  <c r="D272" i="6"/>
  <c r="D276" i="6"/>
  <c r="D292" i="6"/>
  <c r="D300" i="6"/>
  <c r="D308" i="6"/>
  <c r="D320" i="6"/>
  <c r="D324" i="6"/>
  <c r="D332" i="6"/>
  <c r="D337" i="6"/>
  <c r="D342" i="6"/>
  <c r="D347" i="6"/>
  <c r="D353" i="6"/>
  <c r="D359" i="6"/>
  <c r="D367" i="6"/>
  <c r="D375" i="6"/>
  <c r="D383" i="6"/>
  <c r="D391" i="6"/>
  <c r="D399" i="6"/>
  <c r="D407" i="6"/>
  <c r="D415" i="6"/>
  <c r="D423" i="6"/>
  <c r="D9" i="6"/>
  <c r="D13" i="6"/>
  <c r="D17" i="6"/>
  <c r="D21" i="6"/>
  <c r="D25" i="6"/>
  <c r="D33" i="6"/>
  <c r="D37" i="6"/>
  <c r="D41" i="6"/>
  <c r="D45" i="6"/>
  <c r="D49" i="6"/>
  <c r="D53" i="6"/>
  <c r="D57" i="6"/>
  <c r="D65" i="6"/>
  <c r="D69" i="6"/>
  <c r="D73" i="6"/>
  <c r="D81" i="6"/>
  <c r="D85" i="6"/>
  <c r="D89" i="6"/>
  <c r="D93" i="6"/>
  <c r="D97" i="6"/>
  <c r="D101" i="6"/>
  <c r="D105" i="6"/>
  <c r="D109" i="6"/>
  <c r="D113" i="6"/>
  <c r="D117" i="6"/>
  <c r="D121" i="6"/>
  <c r="D125" i="6"/>
  <c r="D129" i="6"/>
  <c r="D133" i="6"/>
  <c r="D137" i="6"/>
  <c r="D141" i="6"/>
  <c r="D145" i="6"/>
  <c r="D149" i="6"/>
  <c r="D153" i="6"/>
  <c r="D157" i="6"/>
  <c r="D161" i="6"/>
  <c r="D165" i="6"/>
  <c r="D169" i="6"/>
  <c r="D173" i="6"/>
  <c r="D177" i="6"/>
  <c r="D181" i="6"/>
  <c r="D185" i="6"/>
  <c r="D189" i="6"/>
  <c r="D193" i="6"/>
  <c r="D197" i="6"/>
  <c r="D201" i="6"/>
  <c r="D205" i="6"/>
  <c r="D209" i="6"/>
  <c r="D213" i="6"/>
  <c r="D217" i="6"/>
  <c r="D221" i="6"/>
  <c r="D225" i="6"/>
  <c r="D229" i="6"/>
  <c r="D233" i="6"/>
  <c r="D237" i="6"/>
  <c r="D241" i="6"/>
  <c r="D245" i="6"/>
  <c r="D249" i="6"/>
  <c r="D253" i="6"/>
  <c r="D257" i="6"/>
  <c r="D261" i="6"/>
  <c r="D265" i="6"/>
  <c r="D269" i="6"/>
  <c r="D273" i="6"/>
  <c r="D277" i="6"/>
  <c r="D281" i="6"/>
  <c r="D285" i="6"/>
  <c r="D289" i="6"/>
  <c r="D293" i="6"/>
  <c r="D297" i="6"/>
  <c r="D301" i="6"/>
  <c r="D305" i="6"/>
  <c r="D309" i="6"/>
  <c r="D313" i="6"/>
  <c r="D317" i="6"/>
  <c r="D321" i="6"/>
  <c r="D325" i="6"/>
  <c r="D329" i="6"/>
  <c r="D333" i="6"/>
  <c r="D338" i="6"/>
  <c r="D343" i="6"/>
  <c r="D349" i="6"/>
  <c r="D354" i="6"/>
  <c r="D362" i="6"/>
  <c r="D394" i="6"/>
  <c r="D402" i="6"/>
  <c r="D426" i="6"/>
  <c r="D8" i="9"/>
  <c r="D9" i="9"/>
  <c r="D7" i="9"/>
  <c r="E2673" i="2"/>
  <c r="E3192" i="2"/>
  <c r="E3186" i="2"/>
  <c r="E3181" i="2"/>
  <c r="E3176" i="2"/>
  <c r="E3170" i="2"/>
  <c r="E3165" i="2"/>
  <c r="E3160" i="2"/>
  <c r="E3154" i="2"/>
  <c r="E3149" i="2"/>
  <c r="E3144" i="2"/>
  <c r="E3138" i="2"/>
  <c r="E3133" i="2"/>
  <c r="E3128" i="2"/>
  <c r="E3122" i="2"/>
  <c r="E3117" i="2"/>
  <c r="E3112" i="2"/>
  <c r="E3106" i="2"/>
  <c r="E3101" i="2"/>
  <c r="E3096" i="2"/>
  <c r="E3090" i="2"/>
  <c r="E3085" i="2"/>
  <c r="E3080" i="2"/>
  <c r="E3074" i="2"/>
  <c r="E3069" i="2"/>
  <c r="E3064" i="2"/>
  <c r="E3058" i="2"/>
  <c r="E3053" i="2"/>
  <c r="E3048" i="2"/>
  <c r="E3042" i="2"/>
  <c r="E3037" i="2"/>
  <c r="E3032" i="2"/>
  <c r="E3025" i="2"/>
  <c r="E3017" i="2"/>
  <c r="E3009" i="2"/>
  <c r="E3001" i="2"/>
  <c r="E2993" i="2"/>
  <c r="E2985" i="2"/>
  <c r="E2977" i="2"/>
  <c r="E2969" i="2"/>
  <c r="E2961" i="2"/>
  <c r="E2953" i="2"/>
  <c r="E2945" i="2"/>
  <c r="E2929" i="2"/>
  <c r="E2913" i="2"/>
  <c r="E2897" i="2"/>
  <c r="E2881" i="2"/>
  <c r="E2865" i="2"/>
  <c r="E2849" i="2"/>
  <c r="E2833" i="2"/>
  <c r="E2817" i="2"/>
  <c r="E2801" i="2"/>
  <c r="E2785" i="2"/>
  <c r="E2769" i="2"/>
  <c r="E2753" i="2"/>
  <c r="E2737" i="2"/>
  <c r="E2721" i="2"/>
  <c r="E2705" i="2"/>
  <c r="E2689" i="2"/>
  <c r="D500" i="5"/>
  <c r="D496" i="5"/>
  <c r="D492" i="5"/>
  <c r="D488" i="5"/>
  <c r="D484" i="5"/>
  <c r="D480" i="5"/>
  <c r="D476" i="5"/>
  <c r="D472" i="5"/>
  <c r="D468" i="5"/>
  <c r="D464" i="5"/>
  <c r="D460" i="5"/>
  <c r="D456" i="5"/>
  <c r="D452" i="5"/>
  <c r="D448" i="5"/>
  <c r="D444" i="5"/>
  <c r="D440" i="5"/>
  <c r="D436" i="5"/>
  <c r="D432" i="5"/>
  <c r="D428" i="5"/>
  <c r="D424" i="5"/>
  <c r="D420" i="5"/>
  <c r="D416" i="5"/>
  <c r="D412" i="5"/>
  <c r="D408" i="5"/>
  <c r="D404" i="5"/>
  <c r="D400" i="5"/>
  <c r="D396" i="5"/>
  <c r="D392" i="5"/>
  <c r="D388" i="5"/>
  <c r="D384" i="5"/>
  <c r="D380" i="5"/>
  <c r="D376" i="5"/>
  <c r="D372" i="5"/>
  <c r="D368" i="5"/>
  <c r="D364" i="5"/>
  <c r="D360" i="5"/>
  <c r="D356" i="5"/>
  <c r="D352" i="5"/>
  <c r="D348" i="5"/>
  <c r="D340" i="5"/>
  <c r="D332" i="5"/>
  <c r="D324" i="5"/>
  <c r="D308" i="5"/>
  <c r="D300" i="5"/>
  <c r="D292" i="5"/>
  <c r="D284" i="5"/>
  <c r="D280" i="5"/>
  <c r="D276" i="5"/>
  <c r="D272" i="5"/>
  <c r="D264" i="5"/>
  <c r="D260" i="5"/>
  <c r="D256" i="5"/>
  <c r="D248" i="5"/>
  <c r="D244" i="5"/>
  <c r="D240" i="5"/>
  <c r="D232" i="5"/>
  <c r="D228" i="5"/>
  <c r="D224" i="5"/>
  <c r="D216" i="5"/>
  <c r="D212" i="5"/>
  <c r="D208" i="5"/>
  <c r="D196" i="5"/>
  <c r="D192" i="5"/>
  <c r="D188" i="5"/>
  <c r="D180" i="5"/>
  <c r="D176" i="5"/>
  <c r="D172" i="5"/>
  <c r="D168" i="5"/>
  <c r="D164" i="5"/>
  <c r="D499" i="5"/>
  <c r="D495" i="5"/>
  <c r="D491" i="5"/>
  <c r="D487" i="5"/>
  <c r="D483" i="5"/>
  <c r="D479" i="5"/>
  <c r="D475" i="5"/>
  <c r="D471" i="5"/>
  <c r="D467" i="5"/>
  <c r="D463" i="5"/>
  <c r="D459" i="5"/>
  <c r="D455" i="5"/>
  <c r="D451" i="5"/>
  <c r="D447" i="5"/>
  <c r="D443" i="5"/>
  <c r="D439" i="5"/>
  <c r="D435" i="5"/>
  <c r="D431" i="5"/>
  <c r="D427" i="5"/>
  <c r="D423" i="5"/>
  <c r="D419" i="5"/>
  <c r="D415" i="5"/>
  <c r="D411" i="5"/>
  <c r="D407" i="5"/>
  <c r="D403" i="5"/>
  <c r="D399" i="5"/>
  <c r="D395" i="5"/>
  <c r="D391" i="5"/>
  <c r="D387" i="5"/>
  <c r="D383" i="5"/>
  <c r="D379" i="5"/>
  <c r="D375" i="5"/>
  <c r="D371" i="5"/>
  <c r="D367" i="5"/>
  <c r="D363" i="5"/>
  <c r="D359" i="5"/>
  <c r="D355" i="5"/>
  <c r="D351" i="5"/>
  <c r="D347" i="5"/>
  <c r="D343" i="5"/>
  <c r="D339" i="5"/>
  <c r="D335" i="5"/>
  <c r="D331" i="5"/>
  <c r="D327" i="5"/>
  <c r="D323" i="5"/>
  <c r="D319" i="5"/>
  <c r="D315" i="5"/>
  <c r="D311" i="5"/>
  <c r="D307" i="5"/>
  <c r="D303" i="5"/>
  <c r="D299" i="5"/>
  <c r="D295" i="5"/>
  <c r="D291" i="5"/>
  <c r="D502" i="5"/>
  <c r="D494" i="5"/>
  <c r="D486" i="5"/>
  <c r="D478" i="5"/>
  <c r="D470" i="5"/>
  <c r="D462" i="5"/>
  <c r="D454" i="5"/>
  <c r="D446" i="5"/>
  <c r="D438" i="5"/>
  <c r="D430" i="5"/>
  <c r="D422" i="5"/>
  <c r="D414" i="5"/>
  <c r="D406" i="5"/>
  <c r="D398" i="5"/>
  <c r="D390" i="5"/>
  <c r="D382" i="5"/>
  <c r="D374" i="5"/>
  <c r="D358" i="5"/>
  <c r="D350" i="5"/>
  <c r="D318" i="5"/>
  <c r="D310" i="5"/>
  <c r="D302" i="5"/>
  <c r="D287" i="5"/>
  <c r="D282" i="5"/>
  <c r="D277" i="5"/>
  <c r="D271" i="5"/>
  <c r="D266" i="5"/>
  <c r="D261" i="5"/>
  <c r="D255" i="5"/>
  <c r="D250" i="5"/>
  <c r="D245" i="5"/>
  <c r="D239" i="5"/>
  <c r="D234" i="5"/>
  <c r="D229" i="5"/>
  <c r="D501" i="5"/>
  <c r="D493" i="5"/>
  <c r="D485" i="5"/>
  <c r="D477" i="5"/>
  <c r="D469" i="5"/>
  <c r="D461" i="5"/>
  <c r="D453" i="5"/>
  <c r="D445" i="5"/>
  <c r="D437" i="5"/>
  <c r="D429" i="5"/>
  <c r="D421" i="5"/>
  <c r="D413" i="5"/>
  <c r="D405" i="5"/>
  <c r="D397" i="5"/>
  <c r="D389" i="5"/>
  <c r="D381" i="5"/>
  <c r="D373" i="5"/>
  <c r="D365" i="5"/>
  <c r="D357" i="5"/>
  <c r="D349" i="5"/>
  <c r="D341" i="5"/>
  <c r="D333" i="5"/>
  <c r="D317" i="5"/>
  <c r="D309" i="5"/>
  <c r="D301" i="5"/>
  <c r="D286" i="5"/>
  <c r="D270" i="5"/>
  <c r="D265" i="5"/>
  <c r="D238" i="5"/>
  <c r="D233" i="5"/>
  <c r="D217" i="5"/>
  <c r="D206" i="5"/>
  <c r="D201" i="5"/>
  <c r="D185" i="5"/>
  <c r="D174" i="5"/>
  <c r="D169" i="5"/>
  <c r="D159" i="5"/>
  <c r="D155" i="5"/>
  <c r="D147" i="5"/>
  <c r="D139" i="5"/>
  <c r="D131" i="5"/>
  <c r="D127" i="5"/>
  <c r="D119" i="5"/>
  <c r="D111" i="5"/>
  <c r="D107" i="5"/>
  <c r="D103" i="5"/>
  <c r="D95" i="5"/>
  <c r="D91" i="5"/>
  <c r="D79" i="5"/>
  <c r="D71" i="5"/>
  <c r="D63" i="5"/>
  <c r="D59" i="5"/>
  <c r="D55" i="5"/>
  <c r="D47" i="5"/>
  <c r="D27" i="5"/>
  <c r="D498" i="5"/>
  <c r="D482" i="5"/>
  <c r="D466" i="5"/>
  <c r="D450" i="5"/>
  <c r="D434" i="5"/>
  <c r="D418" i="5"/>
  <c r="D386" i="5"/>
  <c r="D370" i="5"/>
  <c r="D338" i="5"/>
  <c r="D322" i="5"/>
  <c r="D306" i="5"/>
  <c r="D290" i="5"/>
  <c r="D279" i="5"/>
  <c r="D258" i="5"/>
  <c r="D226" i="5"/>
  <c r="D219" i="5"/>
  <c r="D213" i="5"/>
  <c r="D198" i="5"/>
  <c r="D191" i="5"/>
  <c r="D177" i="5"/>
  <c r="D170" i="5"/>
  <c r="D162" i="5"/>
  <c r="D146" i="5"/>
  <c r="D141" i="5"/>
  <c r="D136" i="5"/>
  <c r="D130" i="5"/>
  <c r="D125" i="5"/>
  <c r="D120" i="5"/>
  <c r="D114" i="5"/>
  <c r="D109" i="5"/>
  <c r="D104" i="5"/>
  <c r="D98" i="5"/>
  <c r="D82" i="5"/>
  <c r="D77" i="5"/>
  <c r="D66" i="5"/>
  <c r="D61" i="5"/>
  <c r="D50" i="5"/>
  <c r="D45" i="5"/>
  <c r="D40" i="5"/>
  <c r="D34" i="5"/>
  <c r="D29" i="5"/>
  <c r="D16" i="5"/>
  <c r="D12" i="5"/>
  <c r="D4" i="5"/>
  <c r="E4002" i="2"/>
  <c r="E3997" i="2"/>
  <c r="E3984" i="2"/>
  <c r="E3988" i="2"/>
  <c r="E3992" i="2"/>
  <c r="E16" i="2"/>
  <c r="E20" i="2"/>
  <c r="E24" i="2"/>
  <c r="E28" i="2"/>
  <c r="E32" i="2"/>
  <c r="E36" i="2"/>
  <c r="E40" i="2"/>
  <c r="E44" i="2"/>
  <c r="E48" i="2"/>
  <c r="E52" i="2"/>
  <c r="E56" i="2"/>
  <c r="E60" i="2"/>
  <c r="E64" i="2"/>
  <c r="E68" i="2"/>
  <c r="E72" i="2"/>
  <c r="E76" i="2"/>
  <c r="E80" i="2"/>
  <c r="E84" i="2"/>
  <c r="D497" i="5"/>
  <c r="D481" i="5"/>
  <c r="D465" i="5"/>
  <c r="D433" i="5"/>
  <c r="D417" i="5"/>
  <c r="D401" i="5"/>
  <c r="D369" i="5"/>
  <c r="D353" i="5"/>
  <c r="D337" i="5"/>
  <c r="D305" i="5"/>
  <c r="D289" i="5"/>
  <c r="D278" i="5"/>
  <c r="D257" i="5"/>
  <c r="D246" i="5"/>
  <c r="D235" i="5"/>
  <c r="D225" i="5"/>
  <c r="D218" i="5"/>
  <c r="D210" i="5"/>
  <c r="D203" i="5"/>
  <c r="D197" i="5"/>
  <c r="D189" i="5"/>
  <c r="D182" i="5"/>
  <c r="D175" i="5"/>
  <c r="D167" i="5"/>
  <c r="D161" i="5"/>
  <c r="D156" i="5"/>
  <c r="D150" i="5"/>
  <c r="D145" i="5"/>
  <c r="D140" i="5"/>
  <c r="D134" i="5"/>
  <c r="D129" i="5"/>
  <c r="D118" i="5"/>
  <c r="D108" i="5"/>
  <c r="D102" i="5"/>
  <c r="D97" i="5"/>
  <c r="D86" i="5"/>
  <c r="D81" i="5"/>
  <c r="D76" i="5"/>
  <c r="D70" i="5"/>
  <c r="D65" i="5"/>
  <c r="D60" i="5"/>
  <c r="D54" i="5"/>
  <c r="D49" i="5"/>
  <c r="D490" i="5"/>
  <c r="D474" i="5"/>
  <c r="D458" i="5"/>
  <c r="D442" i="5"/>
  <c r="D426" i="5"/>
  <c r="D410" i="5"/>
  <c r="D394" i="5"/>
  <c r="D378" i="5"/>
  <c r="D346" i="5"/>
  <c r="D330" i="5"/>
  <c r="D314" i="5"/>
  <c r="D298" i="5"/>
  <c r="D285" i="5"/>
  <c r="D274" i="5"/>
  <c r="D263" i="5"/>
  <c r="D253" i="5"/>
  <c r="D242" i="5"/>
  <c r="D231" i="5"/>
  <c r="D223" i="5"/>
  <c r="D209" i="5"/>
  <c r="D202" i="5"/>
  <c r="D194" i="5"/>
  <c r="D181" i="5"/>
  <c r="D166" i="5"/>
  <c r="D160" i="5"/>
  <c r="D154" i="5"/>
  <c r="D149" i="5"/>
  <c r="D144" i="5"/>
  <c r="D138" i="5"/>
  <c r="D128" i="5"/>
  <c r="D122" i="5"/>
  <c r="D425" i="5"/>
  <c r="D297" i="5"/>
  <c r="D214" i="5"/>
  <c r="D186" i="5"/>
  <c r="D158" i="5"/>
  <c r="D137" i="5"/>
  <c r="D117" i="5"/>
  <c r="D106" i="5"/>
  <c r="D96" i="5"/>
  <c r="D85" i="5"/>
  <c r="D74" i="5"/>
  <c r="D64" i="5"/>
  <c r="D44" i="5"/>
  <c r="D37" i="5"/>
  <c r="D30" i="5"/>
  <c r="D18" i="5"/>
  <c r="D13" i="5"/>
  <c r="E4003" i="2"/>
  <c r="E3996" i="2"/>
  <c r="E3985" i="2"/>
  <c r="E3990" i="2"/>
  <c r="E13" i="2"/>
  <c r="E18" i="2"/>
  <c r="E23" i="2"/>
  <c r="E29" i="2"/>
  <c r="E34" i="2"/>
  <c r="E39" i="2"/>
  <c r="E45" i="2"/>
  <c r="E50" i="2"/>
  <c r="E55" i="2"/>
  <c r="E61" i="2"/>
  <c r="E66" i="2"/>
  <c r="E71" i="2"/>
  <c r="E77" i="2"/>
  <c r="E82" i="2"/>
  <c r="E87" i="2"/>
  <c r="E91" i="2"/>
  <c r="E95" i="2"/>
  <c r="E99" i="2"/>
  <c r="E103" i="2"/>
  <c r="E107" i="2"/>
  <c r="E111" i="2"/>
  <c r="E115" i="2"/>
  <c r="E119" i="2"/>
  <c r="E123" i="2"/>
  <c r="E127" i="2"/>
  <c r="E131" i="2"/>
  <c r="E135" i="2"/>
  <c r="E139" i="2"/>
  <c r="E143" i="2"/>
  <c r="E147" i="2"/>
  <c r="E151" i="2"/>
  <c r="E155" i="2"/>
  <c r="E159" i="2"/>
  <c r="E163" i="2"/>
  <c r="E167" i="2"/>
  <c r="E171" i="2"/>
  <c r="E175" i="2"/>
  <c r="E179" i="2"/>
  <c r="E183" i="2"/>
  <c r="E187" i="2"/>
  <c r="E191" i="2"/>
  <c r="E195" i="2"/>
  <c r="E199" i="2"/>
  <c r="E203" i="2"/>
  <c r="E207" i="2"/>
  <c r="E211" i="2"/>
  <c r="E215" i="2"/>
  <c r="E219" i="2"/>
  <c r="E223" i="2"/>
  <c r="E227" i="2"/>
  <c r="E231" i="2"/>
  <c r="E235" i="2"/>
  <c r="E239" i="2"/>
  <c r="E243" i="2"/>
  <c r="E247" i="2"/>
  <c r="E251" i="2"/>
  <c r="E255" i="2"/>
  <c r="E259" i="2"/>
  <c r="E263" i="2"/>
  <c r="E267" i="2"/>
  <c r="E271" i="2"/>
  <c r="E275" i="2"/>
  <c r="E279" i="2"/>
  <c r="E283" i="2"/>
  <c r="E287" i="2"/>
  <c r="E291" i="2"/>
  <c r="E295" i="2"/>
  <c r="E299" i="2"/>
  <c r="E303" i="2"/>
  <c r="E307" i="2"/>
  <c r="E311" i="2"/>
  <c r="E315" i="2"/>
  <c r="E319" i="2"/>
  <c r="E323" i="2"/>
  <c r="E327" i="2"/>
  <c r="E331" i="2"/>
  <c r="E335" i="2"/>
  <c r="E339" i="2"/>
  <c r="E343" i="2"/>
  <c r="E347" i="2"/>
  <c r="E351" i="2"/>
  <c r="E355" i="2"/>
  <c r="E359" i="2"/>
  <c r="E363" i="2"/>
  <c r="E367" i="2"/>
  <c r="E371" i="2"/>
  <c r="E375" i="2"/>
  <c r="E379" i="2"/>
  <c r="E383" i="2"/>
  <c r="E387" i="2"/>
  <c r="E391" i="2"/>
  <c r="E395" i="2"/>
  <c r="E399" i="2"/>
  <c r="E403" i="2"/>
  <c r="E407" i="2"/>
  <c r="E411" i="2"/>
  <c r="E415" i="2"/>
  <c r="E419" i="2"/>
  <c r="E423" i="2"/>
  <c r="E427" i="2"/>
  <c r="E431" i="2"/>
  <c r="E435" i="2"/>
  <c r="E439" i="2"/>
  <c r="E443" i="2"/>
  <c r="E447" i="2"/>
  <c r="E451" i="2"/>
  <c r="E455" i="2"/>
  <c r="E459" i="2"/>
  <c r="E463" i="2"/>
  <c r="E467" i="2"/>
  <c r="E471" i="2"/>
  <c r="E475" i="2"/>
  <c r="E479" i="2"/>
  <c r="E483" i="2"/>
  <c r="E487" i="2"/>
  <c r="E491" i="2"/>
  <c r="E495" i="2"/>
  <c r="E499" i="2"/>
  <c r="E503" i="2"/>
  <c r="E507" i="2"/>
  <c r="E511" i="2"/>
  <c r="E515" i="2"/>
  <c r="E519" i="2"/>
  <c r="E523" i="2"/>
  <c r="E527" i="2"/>
  <c r="E531" i="2"/>
  <c r="E535" i="2"/>
  <c r="E539" i="2"/>
  <c r="E543" i="2"/>
  <c r="E547" i="2"/>
  <c r="E551" i="2"/>
  <c r="E555" i="2"/>
  <c r="E559" i="2"/>
  <c r="E563" i="2"/>
  <c r="E567" i="2"/>
  <c r="E571" i="2"/>
  <c r="E575" i="2"/>
  <c r="E579" i="2"/>
  <c r="E583" i="2"/>
  <c r="E587" i="2"/>
  <c r="E591" i="2"/>
  <c r="E595" i="2"/>
  <c r="D473" i="5"/>
  <c r="D283" i="5"/>
  <c r="D241" i="5"/>
  <c r="D207" i="5"/>
  <c r="D178" i="5"/>
  <c r="D153" i="5"/>
  <c r="D132" i="5"/>
  <c r="D105" i="5"/>
  <c r="D94" i="5"/>
  <c r="D73" i="5"/>
  <c r="D42" i="5"/>
  <c r="D36" i="5"/>
  <c r="D28" i="5"/>
  <c r="D22" i="5"/>
  <c r="D17" i="5"/>
  <c r="D6" i="5"/>
  <c r="E4001" i="2"/>
  <c r="E3998" i="2"/>
  <c r="E3986" i="2"/>
  <c r="E3991" i="2"/>
  <c r="E14" i="2"/>
  <c r="E19" i="2"/>
  <c r="E25" i="2"/>
  <c r="E30" i="2"/>
  <c r="E35" i="2"/>
  <c r="E41" i="2"/>
  <c r="E46" i="2"/>
  <c r="E51" i="2"/>
  <c r="E57" i="2"/>
  <c r="E62" i="2"/>
  <c r="E67" i="2"/>
  <c r="E73" i="2"/>
  <c r="E78" i="2"/>
  <c r="E83" i="2"/>
  <c r="E88" i="2"/>
  <c r="E92" i="2"/>
  <c r="E96" i="2"/>
  <c r="E100" i="2"/>
  <c r="E104" i="2"/>
  <c r="E108" i="2"/>
  <c r="E112" i="2"/>
  <c r="E116" i="2"/>
  <c r="E120" i="2"/>
  <c r="E124" i="2"/>
  <c r="E128" i="2"/>
  <c r="E132" i="2"/>
  <c r="E136" i="2"/>
  <c r="E140" i="2"/>
  <c r="E144" i="2"/>
  <c r="E148" i="2"/>
  <c r="E152" i="2"/>
  <c r="E156" i="2"/>
  <c r="E160" i="2"/>
  <c r="E164" i="2"/>
  <c r="E168" i="2"/>
  <c r="E172" i="2"/>
  <c r="E176" i="2"/>
  <c r="E180" i="2"/>
  <c r="E184" i="2"/>
  <c r="E188" i="2"/>
  <c r="E192" i="2"/>
  <c r="E196" i="2"/>
  <c r="E200" i="2"/>
  <c r="E204" i="2"/>
  <c r="E208" i="2"/>
  <c r="E212" i="2"/>
  <c r="E216" i="2"/>
  <c r="E220" i="2"/>
  <c r="E224" i="2"/>
  <c r="E228" i="2"/>
  <c r="E232" i="2"/>
  <c r="E236" i="2"/>
  <c r="E240" i="2"/>
  <c r="E244" i="2"/>
  <c r="E248" i="2"/>
  <c r="E252" i="2"/>
  <c r="E256" i="2"/>
  <c r="E260" i="2"/>
  <c r="E264" i="2"/>
  <c r="E268" i="2"/>
  <c r="E272" i="2"/>
  <c r="E276" i="2"/>
  <c r="E280" i="2"/>
  <c r="E284" i="2"/>
  <c r="E288" i="2"/>
  <c r="E292" i="2"/>
  <c r="E296" i="2"/>
  <c r="E300" i="2"/>
  <c r="E304" i="2"/>
  <c r="E308" i="2"/>
  <c r="E312" i="2"/>
  <c r="E316" i="2"/>
  <c r="E320" i="2"/>
  <c r="E324" i="2"/>
  <c r="E328" i="2"/>
  <c r="E332" i="2"/>
  <c r="E336" i="2"/>
  <c r="E340" i="2"/>
  <c r="E344" i="2"/>
  <c r="E348" i="2"/>
  <c r="E352" i="2"/>
  <c r="E356" i="2"/>
  <c r="E360" i="2"/>
  <c r="E364" i="2"/>
  <c r="E368" i="2"/>
  <c r="E372" i="2"/>
  <c r="E376" i="2"/>
  <c r="E380" i="2"/>
  <c r="E384" i="2"/>
  <c r="E388" i="2"/>
  <c r="E392" i="2"/>
  <c r="E396" i="2"/>
  <c r="E400" i="2"/>
  <c r="E404" i="2"/>
  <c r="E408" i="2"/>
  <c r="E412" i="2"/>
  <c r="E416" i="2"/>
  <c r="E420" i="2"/>
  <c r="E424" i="2"/>
  <c r="E428" i="2"/>
  <c r="E432" i="2"/>
  <c r="E436" i="2"/>
  <c r="E440" i="2"/>
  <c r="E444" i="2"/>
  <c r="E448" i="2"/>
  <c r="E452" i="2"/>
  <c r="E456" i="2"/>
  <c r="E460" i="2"/>
  <c r="E464" i="2"/>
  <c r="E468" i="2"/>
  <c r="E472" i="2"/>
  <c r="E476" i="2"/>
  <c r="E480" i="2"/>
  <c r="E484" i="2"/>
  <c r="E488" i="2"/>
  <c r="E492" i="2"/>
  <c r="E496" i="2"/>
  <c r="E500" i="2"/>
  <c r="E504" i="2"/>
  <c r="E508" i="2"/>
  <c r="E512" i="2"/>
  <c r="E516" i="2"/>
  <c r="E520" i="2"/>
  <c r="E524" i="2"/>
  <c r="E528" i="2"/>
  <c r="E532" i="2"/>
  <c r="E536" i="2"/>
  <c r="E540" i="2"/>
  <c r="E544" i="2"/>
  <c r="E548" i="2"/>
  <c r="D457" i="5"/>
  <c r="D393" i="5"/>
  <c r="D273" i="5"/>
  <c r="D230" i="5"/>
  <c r="D126" i="5"/>
  <c r="D112" i="5"/>
  <c r="D101" i="5"/>
  <c r="D90" i="5"/>
  <c r="D80" i="5"/>
  <c r="D69" i="5"/>
  <c r="D58" i="5"/>
  <c r="D48" i="5"/>
  <c r="D41" i="5"/>
  <c r="D33" i="5"/>
  <c r="D26" i="5"/>
  <c r="D21" i="5"/>
  <c r="D15" i="5"/>
  <c r="D10" i="5"/>
  <c r="D5" i="5"/>
  <c r="E3994" i="2"/>
  <c r="E3999" i="2"/>
  <c r="E3987" i="2"/>
  <c r="E3993" i="2"/>
  <c r="E15" i="2"/>
  <c r="E21" i="2"/>
  <c r="E26" i="2"/>
  <c r="E31" i="2"/>
  <c r="E37" i="2"/>
  <c r="E42" i="2"/>
  <c r="E47" i="2"/>
  <c r="E53" i="2"/>
  <c r="E58" i="2"/>
  <c r="E63" i="2"/>
  <c r="E69" i="2"/>
  <c r="E74" i="2"/>
  <c r="E79" i="2"/>
  <c r="E85" i="2"/>
  <c r="E89" i="2"/>
  <c r="E93" i="2"/>
  <c r="E97" i="2"/>
  <c r="E101" i="2"/>
  <c r="E105" i="2"/>
  <c r="E109" i="2"/>
  <c r="E113" i="2"/>
  <c r="E117" i="2"/>
  <c r="E121" i="2"/>
  <c r="E125" i="2"/>
  <c r="E129" i="2"/>
  <c r="E133" i="2"/>
  <c r="E137" i="2"/>
  <c r="E141" i="2"/>
  <c r="E145" i="2"/>
  <c r="E149" i="2"/>
  <c r="E153" i="2"/>
  <c r="E157" i="2"/>
  <c r="E161" i="2"/>
  <c r="E165" i="2"/>
  <c r="E169" i="2"/>
  <c r="E173" i="2"/>
  <c r="E177" i="2"/>
  <c r="E181" i="2"/>
  <c r="E185" i="2"/>
  <c r="E189" i="2"/>
  <c r="E193" i="2"/>
  <c r="E197" i="2"/>
  <c r="E201" i="2"/>
  <c r="E205" i="2"/>
  <c r="E209" i="2"/>
  <c r="E213" i="2"/>
  <c r="E217" i="2"/>
  <c r="E221" i="2"/>
  <c r="E225" i="2"/>
  <c r="E229" i="2"/>
  <c r="E233" i="2"/>
  <c r="E237" i="2"/>
  <c r="E241" i="2"/>
  <c r="E245" i="2"/>
  <c r="E249" i="2"/>
  <c r="E253" i="2"/>
  <c r="E257" i="2"/>
  <c r="E261" i="2"/>
  <c r="E265" i="2"/>
  <c r="E269" i="2"/>
  <c r="E273" i="2"/>
  <c r="E277" i="2"/>
  <c r="E281" i="2"/>
  <c r="E285" i="2"/>
  <c r="E289" i="2"/>
  <c r="E293" i="2"/>
  <c r="E297" i="2"/>
  <c r="E301" i="2"/>
  <c r="E305" i="2"/>
  <c r="E309" i="2"/>
  <c r="E313" i="2"/>
  <c r="E317" i="2"/>
  <c r="E321" i="2"/>
  <c r="E325" i="2"/>
  <c r="E329" i="2"/>
  <c r="E333" i="2"/>
  <c r="E337" i="2"/>
  <c r="E341" i="2"/>
  <c r="E345" i="2"/>
  <c r="E349" i="2"/>
  <c r="E353" i="2"/>
  <c r="E357" i="2"/>
  <c r="E361" i="2"/>
  <c r="E365" i="2"/>
  <c r="E369" i="2"/>
  <c r="E373" i="2"/>
  <c r="E377" i="2"/>
  <c r="E381" i="2"/>
  <c r="E385" i="2"/>
  <c r="E389" i="2"/>
  <c r="E393" i="2"/>
  <c r="E397" i="2"/>
  <c r="E401" i="2"/>
  <c r="E405" i="2"/>
  <c r="E409" i="2"/>
  <c r="E413" i="2"/>
  <c r="E417" i="2"/>
  <c r="E421" i="2"/>
  <c r="E425" i="2"/>
  <c r="E429" i="2"/>
  <c r="E433" i="2"/>
  <c r="E437" i="2"/>
  <c r="E441" i="2"/>
  <c r="E445" i="2"/>
  <c r="E449" i="2"/>
  <c r="E453" i="2"/>
  <c r="E457" i="2"/>
  <c r="E461" i="2"/>
  <c r="E465" i="2"/>
  <c r="E469" i="2"/>
  <c r="E473" i="2"/>
  <c r="E477" i="2"/>
  <c r="E481" i="2"/>
  <c r="E485" i="2"/>
  <c r="E489" i="2"/>
  <c r="E493" i="2"/>
  <c r="E497" i="2"/>
  <c r="E501" i="2"/>
  <c r="E505" i="2"/>
  <c r="E509" i="2"/>
  <c r="E513" i="2"/>
  <c r="E517" i="2"/>
  <c r="E521" i="2"/>
  <c r="E525" i="2"/>
  <c r="E529" i="2"/>
  <c r="E533" i="2"/>
  <c r="E537" i="2"/>
  <c r="E541" i="2"/>
  <c r="E545" i="2"/>
  <c r="E549" i="2"/>
  <c r="E553" i="2"/>
  <c r="E557" i="2"/>
  <c r="E561" i="2"/>
  <c r="E565" i="2"/>
  <c r="E569" i="2"/>
  <c r="E573" i="2"/>
  <c r="E577" i="2"/>
  <c r="E581" i="2"/>
  <c r="E585" i="2"/>
  <c r="E589" i="2"/>
  <c r="E593" i="2"/>
  <c r="D441" i="5"/>
  <c r="D221" i="5"/>
  <c r="D38" i="5"/>
  <c r="E4000" i="2"/>
  <c r="E17" i="2"/>
  <c r="E38" i="2"/>
  <c r="E59" i="2"/>
  <c r="E81" i="2"/>
  <c r="E98" i="2"/>
  <c r="E114" i="2"/>
  <c r="E130" i="2"/>
  <c r="E146" i="2"/>
  <c r="E162" i="2"/>
  <c r="E178" i="2"/>
  <c r="E194" i="2"/>
  <c r="E210" i="2"/>
  <c r="E226" i="2"/>
  <c r="E242" i="2"/>
  <c r="E258" i="2"/>
  <c r="E274" i="2"/>
  <c r="E290" i="2"/>
  <c r="E306" i="2"/>
  <c r="E322" i="2"/>
  <c r="E338" i="2"/>
  <c r="E354" i="2"/>
  <c r="E370" i="2"/>
  <c r="E386" i="2"/>
  <c r="E402" i="2"/>
  <c r="E418" i="2"/>
  <c r="E434" i="2"/>
  <c r="E450" i="2"/>
  <c r="E466" i="2"/>
  <c r="E482" i="2"/>
  <c r="E498" i="2"/>
  <c r="E514" i="2"/>
  <c r="E530" i="2"/>
  <c r="E546" i="2"/>
  <c r="E556" i="2"/>
  <c r="E564" i="2"/>
  <c r="E572" i="2"/>
  <c r="E580" i="2"/>
  <c r="E588" i="2"/>
  <c r="E596" i="2"/>
  <c r="E600" i="2"/>
  <c r="E604" i="2"/>
  <c r="E608" i="2"/>
  <c r="E612" i="2"/>
  <c r="E616" i="2"/>
  <c r="E620" i="2"/>
  <c r="E624" i="2"/>
  <c r="E628" i="2"/>
  <c r="E632" i="2"/>
  <c r="E636" i="2"/>
  <c r="E640" i="2"/>
  <c r="E644" i="2"/>
  <c r="E648" i="2"/>
  <c r="E652" i="2"/>
  <c r="E656" i="2"/>
  <c r="E660" i="2"/>
  <c r="E664" i="2"/>
  <c r="E668" i="2"/>
  <c r="E672" i="2"/>
  <c r="E676" i="2"/>
  <c r="E680" i="2"/>
  <c r="E684" i="2"/>
  <c r="E688" i="2"/>
  <c r="E692" i="2"/>
  <c r="E696" i="2"/>
  <c r="E700" i="2"/>
  <c r="E704" i="2"/>
  <c r="E708" i="2"/>
  <c r="E712" i="2"/>
  <c r="E716" i="2"/>
  <c r="E720" i="2"/>
  <c r="E724" i="2"/>
  <c r="E728" i="2"/>
  <c r="E732" i="2"/>
  <c r="E736" i="2"/>
  <c r="E740" i="2"/>
  <c r="E744" i="2"/>
  <c r="E748" i="2"/>
  <c r="E752" i="2"/>
  <c r="E756" i="2"/>
  <c r="E760" i="2"/>
  <c r="E764" i="2"/>
  <c r="E768" i="2"/>
  <c r="E772" i="2"/>
  <c r="E776" i="2"/>
  <c r="E780" i="2"/>
  <c r="E784" i="2"/>
  <c r="E788" i="2"/>
  <c r="E792" i="2"/>
  <c r="E796" i="2"/>
  <c r="E800" i="2"/>
  <c r="E804" i="2"/>
  <c r="E808" i="2"/>
  <c r="E812" i="2"/>
  <c r="E816" i="2"/>
  <c r="E820" i="2"/>
  <c r="E824" i="2"/>
  <c r="E828" i="2"/>
  <c r="E832" i="2"/>
  <c r="E836" i="2"/>
  <c r="E840" i="2"/>
  <c r="E844" i="2"/>
  <c r="E848" i="2"/>
  <c r="E852" i="2"/>
  <c r="E856" i="2"/>
  <c r="E860" i="2"/>
  <c r="E864" i="2"/>
  <c r="E868" i="2"/>
  <c r="E872" i="2"/>
  <c r="E876" i="2"/>
  <c r="E880" i="2"/>
  <c r="E884" i="2"/>
  <c r="E888" i="2"/>
  <c r="E892" i="2"/>
  <c r="E896" i="2"/>
  <c r="E900" i="2"/>
  <c r="E904" i="2"/>
  <c r="E908" i="2"/>
  <c r="E912" i="2"/>
  <c r="E916" i="2"/>
  <c r="E920" i="2"/>
  <c r="E924" i="2"/>
  <c r="E928" i="2"/>
  <c r="E932" i="2"/>
  <c r="E936" i="2"/>
  <c r="E940" i="2"/>
  <c r="E944" i="2"/>
  <c r="E948" i="2"/>
  <c r="E952" i="2"/>
  <c r="E956" i="2"/>
  <c r="E960" i="2"/>
  <c r="E964" i="2"/>
  <c r="E968" i="2"/>
  <c r="E972" i="2"/>
  <c r="E976" i="2"/>
  <c r="E980" i="2"/>
  <c r="E984" i="2"/>
  <c r="E988" i="2"/>
  <c r="E992" i="2"/>
  <c r="E996" i="2"/>
  <c r="E1000" i="2"/>
  <c r="E1004" i="2"/>
  <c r="E1008" i="2"/>
  <c r="E1012" i="2"/>
  <c r="E1016" i="2"/>
  <c r="E1020" i="2"/>
  <c r="E1024" i="2"/>
  <c r="E1028" i="2"/>
  <c r="E1032" i="2"/>
  <c r="E1036" i="2"/>
  <c r="E1040" i="2"/>
  <c r="E1044" i="2"/>
  <c r="E1048" i="2"/>
  <c r="E1052" i="2"/>
  <c r="E1056" i="2"/>
  <c r="E1060" i="2"/>
  <c r="E1064" i="2"/>
  <c r="E1068" i="2"/>
  <c r="E1072" i="2"/>
  <c r="E1076" i="2"/>
  <c r="E1080" i="2"/>
  <c r="E1084" i="2"/>
  <c r="E1088" i="2"/>
  <c r="E1092" i="2"/>
  <c r="E1096" i="2"/>
  <c r="D377" i="5"/>
  <c r="D193" i="5"/>
  <c r="D110" i="5"/>
  <c r="D68" i="5"/>
  <c r="D32" i="5"/>
  <c r="E3989" i="2"/>
  <c r="E22" i="2"/>
  <c r="E43" i="2"/>
  <c r="E65" i="2"/>
  <c r="E86" i="2"/>
  <c r="E102" i="2"/>
  <c r="E118" i="2"/>
  <c r="E134" i="2"/>
  <c r="E150" i="2"/>
  <c r="E166" i="2"/>
  <c r="E182" i="2"/>
  <c r="E198" i="2"/>
  <c r="E214" i="2"/>
  <c r="E230" i="2"/>
  <c r="E246" i="2"/>
  <c r="E262" i="2"/>
  <c r="E278" i="2"/>
  <c r="E294" i="2"/>
  <c r="E310" i="2"/>
  <c r="E326" i="2"/>
  <c r="E342" i="2"/>
  <c r="E358" i="2"/>
  <c r="E374" i="2"/>
  <c r="E390" i="2"/>
  <c r="E406" i="2"/>
  <c r="E422" i="2"/>
  <c r="E438" i="2"/>
  <c r="E454" i="2"/>
  <c r="E470" i="2"/>
  <c r="E486" i="2"/>
  <c r="E502" i="2"/>
  <c r="E518" i="2"/>
  <c r="E534" i="2"/>
  <c r="E550" i="2"/>
  <c r="E558" i="2"/>
  <c r="E566" i="2"/>
  <c r="E574" i="2"/>
  <c r="E582" i="2"/>
  <c r="E590" i="2"/>
  <c r="E597" i="2"/>
  <c r="E601" i="2"/>
  <c r="E605" i="2"/>
  <c r="E609" i="2"/>
  <c r="E613" i="2"/>
  <c r="E617" i="2"/>
  <c r="E621" i="2"/>
  <c r="E625" i="2"/>
  <c r="E629" i="2"/>
  <c r="E633" i="2"/>
  <c r="E637" i="2"/>
  <c r="E641" i="2"/>
  <c r="E645" i="2"/>
  <c r="E649" i="2"/>
  <c r="E653" i="2"/>
  <c r="E657" i="2"/>
  <c r="E661" i="2"/>
  <c r="E665" i="2"/>
  <c r="E669" i="2"/>
  <c r="E673" i="2"/>
  <c r="E677" i="2"/>
  <c r="E681" i="2"/>
  <c r="E685" i="2"/>
  <c r="E689" i="2"/>
  <c r="E693" i="2"/>
  <c r="E697" i="2"/>
  <c r="E701" i="2"/>
  <c r="E705" i="2"/>
  <c r="E709" i="2"/>
  <c r="E713" i="2"/>
  <c r="E717" i="2"/>
  <c r="E721" i="2"/>
  <c r="E725" i="2"/>
  <c r="E729" i="2"/>
  <c r="E733" i="2"/>
  <c r="E737" i="2"/>
  <c r="E741" i="2"/>
  <c r="E745" i="2"/>
  <c r="E749" i="2"/>
  <c r="E753" i="2"/>
  <c r="E757" i="2"/>
  <c r="E761" i="2"/>
  <c r="E765" i="2"/>
  <c r="E769" i="2"/>
  <c r="E773" i="2"/>
  <c r="E777" i="2"/>
  <c r="E781" i="2"/>
  <c r="E785" i="2"/>
  <c r="E789" i="2"/>
  <c r="E793" i="2"/>
  <c r="E797" i="2"/>
  <c r="E801" i="2"/>
  <c r="E805" i="2"/>
  <c r="E809" i="2"/>
  <c r="E813" i="2"/>
  <c r="E817" i="2"/>
  <c r="E821" i="2"/>
  <c r="E825" i="2"/>
  <c r="E829" i="2"/>
  <c r="E833" i="2"/>
  <c r="E837" i="2"/>
  <c r="E841" i="2"/>
  <c r="E845" i="2"/>
  <c r="E849" i="2"/>
  <c r="E853" i="2"/>
  <c r="E857" i="2"/>
  <c r="E861" i="2"/>
  <c r="E865" i="2"/>
  <c r="E869" i="2"/>
  <c r="E873" i="2"/>
  <c r="E877" i="2"/>
  <c r="E881" i="2"/>
  <c r="E885" i="2"/>
  <c r="E889" i="2"/>
  <c r="E893" i="2"/>
  <c r="E897" i="2"/>
  <c r="E901" i="2"/>
  <c r="E905" i="2"/>
  <c r="E909" i="2"/>
  <c r="E913" i="2"/>
  <c r="E917" i="2"/>
  <c r="E921" i="2"/>
  <c r="E925" i="2"/>
  <c r="E929" i="2"/>
  <c r="E933" i="2"/>
  <c r="E937" i="2"/>
  <c r="E941" i="2"/>
  <c r="E945" i="2"/>
  <c r="E949" i="2"/>
  <c r="E953" i="2"/>
  <c r="E957" i="2"/>
  <c r="E961" i="2"/>
  <c r="E965" i="2"/>
  <c r="E969" i="2"/>
  <c r="E973" i="2"/>
  <c r="E977" i="2"/>
  <c r="E981" i="2"/>
  <c r="E985" i="2"/>
  <c r="E989" i="2"/>
  <c r="E993" i="2"/>
  <c r="E997" i="2"/>
  <c r="E1001" i="2"/>
  <c r="E1005" i="2"/>
  <c r="E1009" i="2"/>
  <c r="E1013" i="2"/>
  <c r="E1017" i="2"/>
  <c r="E1021" i="2"/>
  <c r="E1025" i="2"/>
  <c r="E1029" i="2"/>
  <c r="E1033" i="2"/>
  <c r="E1037" i="2"/>
  <c r="E1041" i="2"/>
  <c r="E1045" i="2"/>
  <c r="E1049" i="2"/>
  <c r="E1053" i="2"/>
  <c r="E1057" i="2"/>
  <c r="E1061" i="2"/>
  <c r="E1065" i="2"/>
  <c r="E1069" i="2"/>
  <c r="E1073" i="2"/>
  <c r="E1077" i="2"/>
  <c r="E1081" i="2"/>
  <c r="E1085" i="2"/>
  <c r="E1089" i="2"/>
  <c r="E1093" i="2"/>
  <c r="D165" i="5"/>
  <c r="D100" i="5"/>
  <c r="D25" i="5"/>
  <c r="D3" i="5"/>
  <c r="E27" i="2"/>
  <c r="E49" i="2"/>
  <c r="E70" i="2"/>
  <c r="E90" i="2"/>
  <c r="E106" i="2"/>
  <c r="E122" i="2"/>
  <c r="E138" i="2"/>
  <c r="E154" i="2"/>
  <c r="E170" i="2"/>
  <c r="E186" i="2"/>
  <c r="E202" i="2"/>
  <c r="E218" i="2"/>
  <c r="E234" i="2"/>
  <c r="E250" i="2"/>
  <c r="E266" i="2"/>
  <c r="E282" i="2"/>
  <c r="E298" i="2"/>
  <c r="E314" i="2"/>
  <c r="E330" i="2"/>
  <c r="E346" i="2"/>
  <c r="E362" i="2"/>
  <c r="E378" i="2"/>
  <c r="E394" i="2"/>
  <c r="E410" i="2"/>
  <c r="E426" i="2"/>
  <c r="E442" i="2"/>
  <c r="E458" i="2"/>
  <c r="E474" i="2"/>
  <c r="E490" i="2"/>
  <c r="E506" i="2"/>
  <c r="E522" i="2"/>
  <c r="E538" i="2"/>
  <c r="E552" i="2"/>
  <c r="E560" i="2"/>
  <c r="E568" i="2"/>
  <c r="E576" i="2"/>
  <c r="E584" i="2"/>
  <c r="E592" i="2"/>
  <c r="E598" i="2"/>
  <c r="E602" i="2"/>
  <c r="E606" i="2"/>
  <c r="E610" i="2"/>
  <c r="E614" i="2"/>
  <c r="E618" i="2"/>
  <c r="E622" i="2"/>
  <c r="E626" i="2"/>
  <c r="E630" i="2"/>
  <c r="E634" i="2"/>
  <c r="E638" i="2"/>
  <c r="E642" i="2"/>
  <c r="E646" i="2"/>
  <c r="E650" i="2"/>
  <c r="E654" i="2"/>
  <c r="E658" i="2"/>
  <c r="E662" i="2"/>
  <c r="D262" i="5"/>
  <c r="D19" i="5"/>
  <c r="E54" i="2"/>
  <c r="E126" i="2"/>
  <c r="E190" i="2"/>
  <c r="E254" i="2"/>
  <c r="E318" i="2"/>
  <c r="E382" i="2"/>
  <c r="E446" i="2"/>
  <c r="E510" i="2"/>
  <c r="E562" i="2"/>
  <c r="E594" i="2"/>
  <c r="E611" i="2"/>
  <c r="E627" i="2"/>
  <c r="E643" i="2"/>
  <c r="E659" i="2"/>
  <c r="E670" i="2"/>
  <c r="E678" i="2"/>
  <c r="E686" i="2"/>
  <c r="E694" i="2"/>
  <c r="E702" i="2"/>
  <c r="E710" i="2"/>
  <c r="E718" i="2"/>
  <c r="E726" i="2"/>
  <c r="E734" i="2"/>
  <c r="E742" i="2"/>
  <c r="E750" i="2"/>
  <c r="E758" i="2"/>
  <c r="E766" i="2"/>
  <c r="E774" i="2"/>
  <c r="E782" i="2"/>
  <c r="E790" i="2"/>
  <c r="E798" i="2"/>
  <c r="E806" i="2"/>
  <c r="E814" i="2"/>
  <c r="E822" i="2"/>
  <c r="E830" i="2"/>
  <c r="E838" i="2"/>
  <c r="E846" i="2"/>
  <c r="E854" i="2"/>
  <c r="E862" i="2"/>
  <c r="E870" i="2"/>
  <c r="E878" i="2"/>
  <c r="E886" i="2"/>
  <c r="E894" i="2"/>
  <c r="E902" i="2"/>
  <c r="E910" i="2"/>
  <c r="E918" i="2"/>
  <c r="E926" i="2"/>
  <c r="E934" i="2"/>
  <c r="E942" i="2"/>
  <c r="E950" i="2"/>
  <c r="E958" i="2"/>
  <c r="E966" i="2"/>
  <c r="E974" i="2"/>
  <c r="E982" i="2"/>
  <c r="E990" i="2"/>
  <c r="E998" i="2"/>
  <c r="E1006" i="2"/>
  <c r="E1014" i="2"/>
  <c r="E1022" i="2"/>
  <c r="E1030" i="2"/>
  <c r="E1038" i="2"/>
  <c r="E1046" i="2"/>
  <c r="E1054" i="2"/>
  <c r="E1062" i="2"/>
  <c r="E1070" i="2"/>
  <c r="E1078" i="2"/>
  <c r="E1086" i="2"/>
  <c r="E1094" i="2"/>
  <c r="E1099" i="2"/>
  <c r="E1103" i="2"/>
  <c r="E1107" i="2"/>
  <c r="E1111" i="2"/>
  <c r="E1115" i="2"/>
  <c r="E1119" i="2"/>
  <c r="E1123" i="2"/>
  <c r="E1127" i="2"/>
  <c r="E1131" i="2"/>
  <c r="E1135" i="2"/>
  <c r="E1139" i="2"/>
  <c r="E1143" i="2"/>
  <c r="E1147" i="2"/>
  <c r="E1151" i="2"/>
  <c r="E1155" i="2"/>
  <c r="E1159" i="2"/>
  <c r="E1163" i="2"/>
  <c r="E1167" i="2"/>
  <c r="E1171" i="2"/>
  <c r="E1175" i="2"/>
  <c r="E1179" i="2"/>
  <c r="E1183" i="2"/>
  <c r="E1187" i="2"/>
  <c r="E1191" i="2"/>
  <c r="E1195" i="2"/>
  <c r="E1199" i="2"/>
  <c r="E1203" i="2"/>
  <c r="E1207" i="2"/>
  <c r="E1211" i="2"/>
  <c r="E1215" i="2"/>
  <c r="E1219" i="2"/>
  <c r="E1223" i="2"/>
  <c r="E1227" i="2"/>
  <c r="E1231" i="2"/>
  <c r="E3995" i="2"/>
  <c r="E75" i="2"/>
  <c r="E142" i="2"/>
  <c r="E206" i="2"/>
  <c r="E270" i="2"/>
  <c r="E334" i="2"/>
  <c r="E398" i="2"/>
  <c r="E462" i="2"/>
  <c r="E526" i="2"/>
  <c r="E570" i="2"/>
  <c r="E599" i="2"/>
  <c r="E615" i="2"/>
  <c r="E631" i="2"/>
  <c r="E647" i="2"/>
  <c r="E663" i="2"/>
  <c r="E671" i="2"/>
  <c r="E679" i="2"/>
  <c r="E687" i="2"/>
  <c r="E695" i="2"/>
  <c r="E703" i="2"/>
  <c r="E711" i="2"/>
  <c r="E719" i="2"/>
  <c r="E727" i="2"/>
  <c r="E735" i="2"/>
  <c r="E743" i="2"/>
  <c r="E751" i="2"/>
  <c r="E759" i="2"/>
  <c r="E767" i="2"/>
  <c r="E775" i="2"/>
  <c r="E783" i="2"/>
  <c r="E791" i="2"/>
  <c r="E799" i="2"/>
  <c r="E807" i="2"/>
  <c r="E815" i="2"/>
  <c r="E823" i="2"/>
  <c r="E831" i="2"/>
  <c r="E839" i="2"/>
  <c r="E847" i="2"/>
  <c r="E855" i="2"/>
  <c r="E863" i="2"/>
  <c r="E871" i="2"/>
  <c r="E879" i="2"/>
  <c r="E887" i="2"/>
  <c r="E895" i="2"/>
  <c r="E903" i="2"/>
  <c r="E911" i="2"/>
  <c r="E919" i="2"/>
  <c r="E927" i="2"/>
  <c r="E935" i="2"/>
  <c r="E943" i="2"/>
  <c r="E951" i="2"/>
  <c r="E959" i="2"/>
  <c r="E967" i="2"/>
  <c r="E975" i="2"/>
  <c r="E983" i="2"/>
  <c r="E991" i="2"/>
  <c r="E999" i="2"/>
  <c r="E1007" i="2"/>
  <c r="E1015" i="2"/>
  <c r="E1023" i="2"/>
  <c r="E1031" i="2"/>
  <c r="E1039" i="2"/>
  <c r="E1047" i="2"/>
  <c r="E1055" i="2"/>
  <c r="E1063" i="2"/>
  <c r="E1071" i="2"/>
  <c r="E1079" i="2"/>
  <c r="E1087" i="2"/>
  <c r="E1095" i="2"/>
  <c r="E1100" i="2"/>
  <c r="E1104" i="2"/>
  <c r="E1108" i="2"/>
  <c r="E1112" i="2"/>
  <c r="E1116" i="2"/>
  <c r="E1120" i="2"/>
  <c r="E1124" i="2"/>
  <c r="E1128" i="2"/>
  <c r="E1132" i="2"/>
  <c r="E1136" i="2"/>
  <c r="E1140" i="2"/>
  <c r="E1144" i="2"/>
  <c r="E1148" i="2"/>
  <c r="E1152" i="2"/>
  <c r="E1156" i="2"/>
  <c r="E1160" i="2"/>
  <c r="E1164" i="2"/>
  <c r="E1168" i="2"/>
  <c r="E1172" i="2"/>
  <c r="E1176" i="2"/>
  <c r="E1180" i="2"/>
  <c r="E1184" i="2"/>
  <c r="E1188" i="2"/>
  <c r="E1192" i="2"/>
  <c r="E1196" i="2"/>
  <c r="E1200" i="2"/>
  <c r="E1204" i="2"/>
  <c r="E1208" i="2"/>
  <c r="E1212" i="2"/>
  <c r="E1216" i="2"/>
  <c r="E1220" i="2"/>
  <c r="E1224" i="2"/>
  <c r="E1228" i="2"/>
  <c r="E1232" i="2"/>
  <c r="E1236" i="2"/>
  <c r="E1240" i="2"/>
  <c r="E1244" i="2"/>
  <c r="E1248" i="2"/>
  <c r="E1252" i="2"/>
  <c r="E1256" i="2"/>
  <c r="E1260" i="2"/>
  <c r="E1264" i="2"/>
  <c r="E1268" i="2"/>
  <c r="E1272" i="2"/>
  <c r="E1276" i="2"/>
  <c r="E1280" i="2"/>
  <c r="E1284" i="2"/>
  <c r="E1288" i="2"/>
  <c r="E1292" i="2"/>
  <c r="E1296" i="2"/>
  <c r="E1300" i="2"/>
  <c r="E1304" i="2"/>
  <c r="E1308" i="2"/>
  <c r="E1312" i="2"/>
  <c r="E1316" i="2"/>
  <c r="E1320" i="2"/>
  <c r="E1324" i="2"/>
  <c r="E1328" i="2"/>
  <c r="E1332" i="2"/>
  <c r="E1336" i="2"/>
  <c r="E1340" i="2"/>
  <c r="E1344" i="2"/>
  <c r="E1348" i="2"/>
  <c r="E1352" i="2"/>
  <c r="E1356" i="2"/>
  <c r="E1360" i="2"/>
  <c r="E1364" i="2"/>
  <c r="E1368" i="2"/>
  <c r="E1372" i="2"/>
  <c r="E1376" i="2"/>
  <c r="E1380" i="2"/>
  <c r="E1384" i="2"/>
  <c r="E1388" i="2"/>
  <c r="E1392" i="2"/>
  <c r="E1396" i="2"/>
  <c r="E1400" i="2"/>
  <c r="E1404" i="2"/>
  <c r="E1408" i="2"/>
  <c r="E1412" i="2"/>
  <c r="E1416" i="2"/>
  <c r="E1420" i="2"/>
  <c r="E1424" i="2"/>
  <c r="E1428" i="2"/>
  <c r="E1432" i="2"/>
  <c r="E1436" i="2"/>
  <c r="E1440" i="2"/>
  <c r="E1444" i="2"/>
  <c r="E1448" i="2"/>
  <c r="E1452" i="2"/>
  <c r="E1456" i="2"/>
  <c r="E1460" i="2"/>
  <c r="E1464" i="2"/>
  <c r="E1468" i="2"/>
  <c r="E1472" i="2"/>
  <c r="E1476" i="2"/>
  <c r="E1480" i="2"/>
  <c r="E1484" i="2"/>
  <c r="E1488" i="2"/>
  <c r="E1492" i="2"/>
  <c r="E1496" i="2"/>
  <c r="E1500" i="2"/>
  <c r="E1504" i="2"/>
  <c r="E1508" i="2"/>
  <c r="E1512" i="2"/>
  <c r="E1516" i="2"/>
  <c r="E1520" i="2"/>
  <c r="E1524" i="2"/>
  <c r="E1528" i="2"/>
  <c r="E1532" i="2"/>
  <c r="E1536" i="2"/>
  <c r="E1540" i="2"/>
  <c r="E1544" i="2"/>
  <c r="E1548" i="2"/>
  <c r="E1552" i="2"/>
  <c r="E1556" i="2"/>
  <c r="E1560" i="2"/>
  <c r="E1564" i="2"/>
  <c r="E1568" i="2"/>
  <c r="E1572" i="2"/>
  <c r="E1576" i="2"/>
  <c r="E1580" i="2"/>
  <c r="E1584" i="2"/>
  <c r="E1588" i="2"/>
  <c r="E1592" i="2"/>
  <c r="E1596" i="2"/>
  <c r="E1600" i="2"/>
  <c r="E1604" i="2"/>
  <c r="E1608" i="2"/>
  <c r="E1612" i="2"/>
  <c r="E1616" i="2"/>
  <c r="E1620" i="2"/>
  <c r="E1624" i="2"/>
  <c r="D89" i="5"/>
  <c r="E94" i="2"/>
  <c r="E158" i="2"/>
  <c r="E222" i="2"/>
  <c r="E286" i="2"/>
  <c r="E350" i="2"/>
  <c r="E414" i="2"/>
  <c r="E478" i="2"/>
  <c r="E542" i="2"/>
  <c r="E578" i="2"/>
  <c r="E603" i="2"/>
  <c r="E619" i="2"/>
  <c r="E635" i="2"/>
  <c r="E651" i="2"/>
  <c r="E666" i="2"/>
  <c r="E674" i="2"/>
  <c r="E682" i="2"/>
  <c r="E690" i="2"/>
  <c r="E698" i="2"/>
  <c r="E706" i="2"/>
  <c r="E714" i="2"/>
  <c r="E722" i="2"/>
  <c r="E730" i="2"/>
  <c r="E738" i="2"/>
  <c r="E746" i="2"/>
  <c r="E754" i="2"/>
  <c r="E762" i="2"/>
  <c r="E770" i="2"/>
  <c r="E778" i="2"/>
  <c r="E786" i="2"/>
  <c r="E794" i="2"/>
  <c r="E802" i="2"/>
  <c r="E810" i="2"/>
  <c r="E818" i="2"/>
  <c r="E826" i="2"/>
  <c r="E834" i="2"/>
  <c r="E842" i="2"/>
  <c r="E850" i="2"/>
  <c r="E858" i="2"/>
  <c r="E866" i="2"/>
  <c r="E874" i="2"/>
  <c r="E882" i="2"/>
  <c r="E890" i="2"/>
  <c r="E898" i="2"/>
  <c r="E906" i="2"/>
  <c r="E914" i="2"/>
  <c r="E922" i="2"/>
  <c r="E930" i="2"/>
  <c r="E938" i="2"/>
  <c r="E946" i="2"/>
  <c r="E954" i="2"/>
  <c r="E962" i="2"/>
  <c r="E970" i="2"/>
  <c r="E978" i="2"/>
  <c r="E986" i="2"/>
  <c r="E994" i="2"/>
  <c r="E1002" i="2"/>
  <c r="E1010" i="2"/>
  <c r="E1018" i="2"/>
  <c r="E1026" i="2"/>
  <c r="E1034" i="2"/>
  <c r="E1042" i="2"/>
  <c r="E1050" i="2"/>
  <c r="E1058" i="2"/>
  <c r="E1066" i="2"/>
  <c r="E1074" i="2"/>
  <c r="E1082" i="2"/>
  <c r="E1090" i="2"/>
  <c r="E1097" i="2"/>
  <c r="E1101" i="2"/>
  <c r="E1105" i="2"/>
  <c r="E1109" i="2"/>
  <c r="E1113" i="2"/>
  <c r="E1117" i="2"/>
  <c r="E1121" i="2"/>
  <c r="E1125" i="2"/>
  <c r="E1129" i="2"/>
  <c r="E1133" i="2"/>
  <c r="E1137" i="2"/>
  <c r="E1141" i="2"/>
  <c r="E1145" i="2"/>
  <c r="E1149" i="2"/>
  <c r="E1153" i="2"/>
  <c r="E1157" i="2"/>
  <c r="E1161" i="2"/>
  <c r="E1165" i="2"/>
  <c r="E1169" i="2"/>
  <c r="E1173" i="2"/>
  <c r="E1177" i="2"/>
  <c r="E1181" i="2"/>
  <c r="E1185" i="2"/>
  <c r="E1189" i="2"/>
  <c r="E1193" i="2"/>
  <c r="E1197" i="2"/>
  <c r="E1201" i="2"/>
  <c r="E1205" i="2"/>
  <c r="E1209" i="2"/>
  <c r="E1213" i="2"/>
  <c r="E1217" i="2"/>
  <c r="E1221" i="2"/>
  <c r="E1225" i="2"/>
  <c r="E1229" i="2"/>
  <c r="E1233" i="2"/>
  <c r="E1237" i="2"/>
  <c r="E1241" i="2"/>
  <c r="E1245" i="2"/>
  <c r="E1249" i="2"/>
  <c r="E1253" i="2"/>
  <c r="E1257" i="2"/>
  <c r="E1261" i="2"/>
  <c r="E1265" i="2"/>
  <c r="E1269" i="2"/>
  <c r="E1273" i="2"/>
  <c r="E1277" i="2"/>
  <c r="E1281" i="2"/>
  <c r="E1285" i="2"/>
  <c r="E1289" i="2"/>
  <c r="E1293" i="2"/>
  <c r="E1297" i="2"/>
  <c r="E1301" i="2"/>
  <c r="E1305" i="2"/>
  <c r="E1309" i="2"/>
  <c r="E1313" i="2"/>
  <c r="E1317" i="2"/>
  <c r="E1321" i="2"/>
  <c r="E1325" i="2"/>
  <c r="E1329" i="2"/>
  <c r="E1333" i="2"/>
  <c r="E1337" i="2"/>
  <c r="E1341" i="2"/>
  <c r="E1345" i="2"/>
  <c r="E1349" i="2"/>
  <c r="E1353" i="2"/>
  <c r="E1357" i="2"/>
  <c r="E1361" i="2"/>
  <c r="E1365" i="2"/>
  <c r="E1369" i="2"/>
  <c r="E1373" i="2"/>
  <c r="E1377" i="2"/>
  <c r="E1381" i="2"/>
  <c r="E1385" i="2"/>
  <c r="E1389" i="2"/>
  <c r="E1393" i="2"/>
  <c r="E1397" i="2"/>
  <c r="E1401" i="2"/>
  <c r="E1405" i="2"/>
  <c r="E1409" i="2"/>
  <c r="E1413" i="2"/>
  <c r="E1417" i="2"/>
  <c r="E1421" i="2"/>
  <c r="E1425" i="2"/>
  <c r="E1429" i="2"/>
  <c r="E1433" i="2"/>
  <c r="E1437" i="2"/>
  <c r="E1441" i="2"/>
  <c r="E1445" i="2"/>
  <c r="E1449" i="2"/>
  <c r="E1453" i="2"/>
  <c r="E1457" i="2"/>
  <c r="E1461" i="2"/>
  <c r="E1465" i="2"/>
  <c r="E1469" i="2"/>
  <c r="E1473" i="2"/>
  <c r="E1477" i="2"/>
  <c r="E1481" i="2"/>
  <c r="E1485" i="2"/>
  <c r="E1489" i="2"/>
  <c r="E1493" i="2"/>
  <c r="E1497" i="2"/>
  <c r="D46" i="5"/>
  <c r="E238" i="2"/>
  <c r="E494" i="2"/>
  <c r="E623" i="2"/>
  <c r="E675" i="2"/>
  <c r="E707" i="2"/>
  <c r="E739" i="2"/>
  <c r="E771" i="2"/>
  <c r="E803" i="2"/>
  <c r="E835" i="2"/>
  <c r="E867" i="2"/>
  <c r="E899" i="2"/>
  <c r="E931" i="2"/>
  <c r="E963" i="2"/>
  <c r="E995" i="2"/>
  <c r="E1027" i="2"/>
  <c r="E1059" i="2"/>
  <c r="E1091" i="2"/>
  <c r="E1110" i="2"/>
  <c r="E1126" i="2"/>
  <c r="E1142" i="2"/>
  <c r="E1158" i="2"/>
  <c r="E1174" i="2"/>
  <c r="E1190" i="2"/>
  <c r="E1206" i="2"/>
  <c r="E1222" i="2"/>
  <c r="E1235" i="2"/>
  <c r="E1243" i="2"/>
  <c r="E1251" i="2"/>
  <c r="E1259" i="2"/>
  <c r="E1267" i="2"/>
  <c r="E1275" i="2"/>
  <c r="E1283" i="2"/>
  <c r="E1291" i="2"/>
  <c r="E1299" i="2"/>
  <c r="E1307" i="2"/>
  <c r="E1315" i="2"/>
  <c r="E1323" i="2"/>
  <c r="E1331" i="2"/>
  <c r="E1339" i="2"/>
  <c r="E1347" i="2"/>
  <c r="E1355" i="2"/>
  <c r="E1363" i="2"/>
  <c r="E1371" i="2"/>
  <c r="E1379" i="2"/>
  <c r="E1387" i="2"/>
  <c r="E1395" i="2"/>
  <c r="E1403" i="2"/>
  <c r="E1411" i="2"/>
  <c r="E1419" i="2"/>
  <c r="E1427" i="2"/>
  <c r="E1435" i="2"/>
  <c r="E1443" i="2"/>
  <c r="E1451" i="2"/>
  <c r="E1459" i="2"/>
  <c r="E1467" i="2"/>
  <c r="E1475" i="2"/>
  <c r="E1483" i="2"/>
  <c r="E1491" i="2"/>
  <c r="E1499" i="2"/>
  <c r="E1505" i="2"/>
  <c r="E1510" i="2"/>
  <c r="E1515" i="2"/>
  <c r="E1521" i="2"/>
  <c r="E1526" i="2"/>
  <c r="E1531" i="2"/>
  <c r="E1537" i="2"/>
  <c r="E1542" i="2"/>
  <c r="E1547" i="2"/>
  <c r="E1553" i="2"/>
  <c r="E1558" i="2"/>
  <c r="E1563" i="2"/>
  <c r="E1569" i="2"/>
  <c r="E1574" i="2"/>
  <c r="E1579" i="2"/>
  <c r="E1585" i="2"/>
  <c r="E1590" i="2"/>
  <c r="E1595" i="2"/>
  <c r="E1601" i="2"/>
  <c r="E1606" i="2"/>
  <c r="E1611" i="2"/>
  <c r="E1617" i="2"/>
  <c r="E1622" i="2"/>
  <c r="E1627" i="2"/>
  <c r="E1631" i="2"/>
  <c r="E1635" i="2"/>
  <c r="E1639" i="2"/>
  <c r="E1643" i="2"/>
  <c r="E1647" i="2"/>
  <c r="E1651" i="2"/>
  <c r="E1655" i="2"/>
  <c r="E1659" i="2"/>
  <c r="E1663" i="2"/>
  <c r="E1667" i="2"/>
  <c r="E1671" i="2"/>
  <c r="E1675" i="2"/>
  <c r="E1679" i="2"/>
  <c r="E1683" i="2"/>
  <c r="E1687" i="2"/>
  <c r="E1691" i="2"/>
  <c r="E1695" i="2"/>
  <c r="E1699" i="2"/>
  <c r="E1703" i="2"/>
  <c r="E1707" i="2"/>
  <c r="E1711" i="2"/>
  <c r="E1715" i="2"/>
  <c r="E1719" i="2"/>
  <c r="E1723" i="2"/>
  <c r="E1727" i="2"/>
  <c r="E1731" i="2"/>
  <c r="E1735" i="2"/>
  <c r="E1739" i="2"/>
  <c r="E1743" i="2"/>
  <c r="E1747" i="2"/>
  <c r="E1751" i="2"/>
  <c r="E1755" i="2"/>
  <c r="E1759" i="2"/>
  <c r="E1763" i="2"/>
  <c r="E1767" i="2"/>
  <c r="E1771" i="2"/>
  <c r="E1775" i="2"/>
  <c r="E1779" i="2"/>
  <c r="E1783" i="2"/>
  <c r="E1787" i="2"/>
  <c r="E1791" i="2"/>
  <c r="E1795" i="2"/>
  <c r="E1799" i="2"/>
  <c r="E1803" i="2"/>
  <c r="E1807" i="2"/>
  <c r="E1811" i="2"/>
  <c r="E1815" i="2"/>
  <c r="E1819" i="2"/>
  <c r="E1823" i="2"/>
  <c r="E1827" i="2"/>
  <c r="E1831" i="2"/>
  <c r="E1835" i="2"/>
  <c r="E1839" i="2"/>
  <c r="E1843" i="2"/>
  <c r="E1847" i="2"/>
  <c r="E1851" i="2"/>
  <c r="E1855" i="2"/>
  <c r="E1859" i="2"/>
  <c r="E1863" i="2"/>
  <c r="E1867" i="2"/>
  <c r="E1871" i="2"/>
  <c r="E1875" i="2"/>
  <c r="E1879" i="2"/>
  <c r="E1883" i="2"/>
  <c r="E1887" i="2"/>
  <c r="E1891" i="2"/>
  <c r="E1895" i="2"/>
  <c r="E1899" i="2"/>
  <c r="E1903" i="2"/>
  <c r="E1907" i="2"/>
  <c r="E1911" i="2"/>
  <c r="E1915" i="2"/>
  <c r="E1919" i="2"/>
  <c r="E1923" i="2"/>
  <c r="E1927" i="2"/>
  <c r="E1931" i="2"/>
  <c r="E1935" i="2"/>
  <c r="E1939" i="2"/>
  <c r="E1943" i="2"/>
  <c r="E1947" i="2"/>
  <c r="E1951" i="2"/>
  <c r="E1955" i="2"/>
  <c r="E1959" i="2"/>
  <c r="E1963" i="2"/>
  <c r="E1967" i="2"/>
  <c r="E1971" i="2"/>
  <c r="E1975" i="2"/>
  <c r="E1979" i="2"/>
  <c r="E1983" i="2"/>
  <c r="E1987" i="2"/>
  <c r="E1991" i="2"/>
  <c r="E1995" i="2"/>
  <c r="E1999" i="2"/>
  <c r="E2003" i="2"/>
  <c r="E2007" i="2"/>
  <c r="E2011" i="2"/>
  <c r="E2015" i="2"/>
  <c r="E2019" i="2"/>
  <c r="E2023" i="2"/>
  <c r="E2027" i="2"/>
  <c r="E2031" i="2"/>
  <c r="E2035" i="2"/>
  <c r="E2039" i="2"/>
  <c r="E2043" i="2"/>
  <c r="E2047" i="2"/>
  <c r="E2051" i="2"/>
  <c r="E2055" i="2"/>
  <c r="E2059" i="2"/>
  <c r="E2063" i="2"/>
  <c r="E2067" i="2"/>
  <c r="E2071" i="2"/>
  <c r="E2075" i="2"/>
  <c r="E2079" i="2"/>
  <c r="E2083" i="2"/>
  <c r="E2087" i="2"/>
  <c r="E2091" i="2"/>
  <c r="E2095" i="2"/>
  <c r="E2099" i="2"/>
  <c r="E2103" i="2"/>
  <c r="E2107" i="2"/>
  <c r="E2111" i="2"/>
  <c r="E2115" i="2"/>
  <c r="E2119" i="2"/>
  <c r="E2123" i="2"/>
  <c r="E2127" i="2"/>
  <c r="E2131" i="2"/>
  <c r="E2135" i="2"/>
  <c r="E2139" i="2"/>
  <c r="E2143" i="2"/>
  <c r="E2147" i="2"/>
  <c r="E2151" i="2"/>
  <c r="E2155" i="2"/>
  <c r="E2159" i="2"/>
  <c r="E2163" i="2"/>
  <c r="E2167" i="2"/>
  <c r="E2171" i="2"/>
  <c r="E2175" i="2"/>
  <c r="E2179" i="2"/>
  <c r="E2183" i="2"/>
  <c r="E2187" i="2"/>
  <c r="E2191" i="2"/>
  <c r="E2195" i="2"/>
  <c r="E2199" i="2"/>
  <c r="E2203" i="2"/>
  <c r="E2207" i="2"/>
  <c r="E2211" i="2"/>
  <c r="E2215" i="2"/>
  <c r="E2219" i="2"/>
  <c r="E2223" i="2"/>
  <c r="E2227" i="2"/>
  <c r="E2231" i="2"/>
  <c r="E2235" i="2"/>
  <c r="E2239" i="2"/>
  <c r="E2243" i="2"/>
  <c r="E2247" i="2"/>
  <c r="E2251" i="2"/>
  <c r="E2255" i="2"/>
  <c r="E2259" i="2"/>
  <c r="E2263" i="2"/>
  <c r="E2267" i="2"/>
  <c r="E2271" i="2"/>
  <c r="E2275" i="2"/>
  <c r="E2279" i="2"/>
  <c r="E2283" i="2"/>
  <c r="E2287" i="2"/>
  <c r="E2291" i="2"/>
  <c r="E2295" i="2"/>
  <c r="E2299" i="2"/>
  <c r="E2303" i="2"/>
  <c r="E2307" i="2"/>
  <c r="E2311" i="2"/>
  <c r="E2315" i="2"/>
  <c r="E2319" i="2"/>
  <c r="E2323" i="2"/>
  <c r="E2327" i="2"/>
  <c r="E2331" i="2"/>
  <c r="E2335" i="2"/>
  <c r="E2339" i="2"/>
  <c r="E2343" i="2"/>
  <c r="E2347" i="2"/>
  <c r="E2351" i="2"/>
  <c r="E2355" i="2"/>
  <c r="E2359" i="2"/>
  <c r="E2363" i="2"/>
  <c r="E2367" i="2"/>
  <c r="E2371" i="2"/>
  <c r="E2375" i="2"/>
  <c r="E2379" i="2"/>
  <c r="E2383" i="2"/>
  <c r="E2387" i="2"/>
  <c r="E2391" i="2"/>
  <c r="E2395" i="2"/>
  <c r="E2399" i="2"/>
  <c r="E2403" i="2"/>
  <c r="E2407" i="2"/>
  <c r="E2411" i="2"/>
  <c r="E2415" i="2"/>
  <c r="E2419" i="2"/>
  <c r="E2423" i="2"/>
  <c r="E2427" i="2"/>
  <c r="E2431" i="2"/>
  <c r="E2435" i="2"/>
  <c r="E2439" i="2"/>
  <c r="E2443" i="2"/>
  <c r="E2447" i="2"/>
  <c r="E2451" i="2"/>
  <c r="E2455" i="2"/>
  <c r="E2459" i="2"/>
  <c r="E2463" i="2"/>
  <c r="E2467" i="2"/>
  <c r="E2471" i="2"/>
  <c r="E2475" i="2"/>
  <c r="E2479" i="2"/>
  <c r="E2483" i="2"/>
  <c r="E2487" i="2"/>
  <c r="E2491" i="2"/>
  <c r="E2495" i="2"/>
  <c r="E2499" i="2"/>
  <c r="E2503" i="2"/>
  <c r="E2507" i="2"/>
  <c r="E2511" i="2"/>
  <c r="E2515" i="2"/>
  <c r="E2519" i="2"/>
  <c r="E2523" i="2"/>
  <c r="E2527" i="2"/>
  <c r="E2531" i="2"/>
  <c r="E2535" i="2"/>
  <c r="E2539" i="2"/>
  <c r="E2543" i="2"/>
  <c r="E2547" i="2"/>
  <c r="E2551" i="2"/>
  <c r="E2555" i="2"/>
  <c r="E2559" i="2"/>
  <c r="E2563" i="2"/>
  <c r="E2567" i="2"/>
  <c r="E2571" i="2"/>
  <c r="E2575" i="2"/>
  <c r="E2579" i="2"/>
  <c r="E2583" i="2"/>
  <c r="E2587" i="2"/>
  <c r="E2591" i="2"/>
  <c r="E2595" i="2"/>
  <c r="E2599" i="2"/>
  <c r="E2603" i="2"/>
  <c r="E2607" i="2"/>
  <c r="E2611" i="2"/>
  <c r="E2615" i="2"/>
  <c r="E2619" i="2"/>
  <c r="E2623" i="2"/>
  <c r="E2627" i="2"/>
  <c r="E2631" i="2"/>
  <c r="E2635" i="2"/>
  <c r="E2639" i="2"/>
  <c r="E2643" i="2"/>
  <c r="E2647" i="2"/>
  <c r="E2651" i="2"/>
  <c r="E2655" i="2"/>
  <c r="E33" i="2"/>
  <c r="E302" i="2"/>
  <c r="E554" i="2"/>
  <c r="E639" i="2"/>
  <c r="E683" i="2"/>
  <c r="E715" i="2"/>
  <c r="E747" i="2"/>
  <c r="E779" i="2"/>
  <c r="E811" i="2"/>
  <c r="E843" i="2"/>
  <c r="E875" i="2"/>
  <c r="E907" i="2"/>
  <c r="E939" i="2"/>
  <c r="E971" i="2"/>
  <c r="E1003" i="2"/>
  <c r="E1035" i="2"/>
  <c r="E1067" i="2"/>
  <c r="E1098" i="2"/>
  <c r="E1114" i="2"/>
  <c r="E1130" i="2"/>
  <c r="E1146" i="2"/>
  <c r="E1162" i="2"/>
  <c r="E1178" i="2"/>
  <c r="E1194" i="2"/>
  <c r="E1210" i="2"/>
  <c r="E1226" i="2"/>
  <c r="E1238" i="2"/>
  <c r="E1246" i="2"/>
  <c r="E1254" i="2"/>
  <c r="E1262" i="2"/>
  <c r="E1270" i="2"/>
  <c r="E1278" i="2"/>
  <c r="E1286" i="2"/>
  <c r="E1294" i="2"/>
  <c r="E1302" i="2"/>
  <c r="E1310" i="2"/>
  <c r="E1318" i="2"/>
  <c r="E1326" i="2"/>
  <c r="E1334" i="2"/>
  <c r="E1342" i="2"/>
  <c r="E1350" i="2"/>
  <c r="E1358" i="2"/>
  <c r="E1366" i="2"/>
  <c r="E1374" i="2"/>
  <c r="E1382" i="2"/>
  <c r="E1390" i="2"/>
  <c r="E1398" i="2"/>
  <c r="E1406" i="2"/>
  <c r="E1414" i="2"/>
  <c r="E1422" i="2"/>
  <c r="E1430" i="2"/>
  <c r="E1438" i="2"/>
  <c r="E1446" i="2"/>
  <c r="E1454" i="2"/>
  <c r="E1462" i="2"/>
  <c r="E1470" i="2"/>
  <c r="E1478" i="2"/>
  <c r="E1486" i="2"/>
  <c r="E1494" i="2"/>
  <c r="E1501" i="2"/>
  <c r="E1506" i="2"/>
  <c r="E1511" i="2"/>
  <c r="E1517" i="2"/>
  <c r="E1522" i="2"/>
  <c r="E1527" i="2"/>
  <c r="E1533" i="2"/>
  <c r="E1538" i="2"/>
  <c r="E1543" i="2"/>
  <c r="E1549" i="2"/>
  <c r="E1554" i="2"/>
  <c r="E1559" i="2"/>
  <c r="E1565" i="2"/>
  <c r="E1570" i="2"/>
  <c r="E1575" i="2"/>
  <c r="E1581" i="2"/>
  <c r="E1586" i="2"/>
  <c r="E1591" i="2"/>
  <c r="E1597" i="2"/>
  <c r="E1602" i="2"/>
  <c r="E1607" i="2"/>
  <c r="E1613" i="2"/>
  <c r="E1618" i="2"/>
  <c r="E1623" i="2"/>
  <c r="E1628" i="2"/>
  <c r="E1632" i="2"/>
  <c r="E1636" i="2"/>
  <c r="E1640" i="2"/>
  <c r="E1644" i="2"/>
  <c r="E1648" i="2"/>
  <c r="E1652" i="2"/>
  <c r="E1656" i="2"/>
  <c r="E1660" i="2"/>
  <c r="E1664" i="2"/>
  <c r="E1668" i="2"/>
  <c r="E1672" i="2"/>
  <c r="E1676" i="2"/>
  <c r="E1680" i="2"/>
  <c r="E1684" i="2"/>
  <c r="E1688" i="2"/>
  <c r="E1692" i="2"/>
  <c r="E1696" i="2"/>
  <c r="E1700" i="2"/>
  <c r="E1704" i="2"/>
  <c r="E1708" i="2"/>
  <c r="E1712" i="2"/>
  <c r="E1716" i="2"/>
  <c r="E1720" i="2"/>
  <c r="E1724" i="2"/>
  <c r="E1728" i="2"/>
  <c r="E1732" i="2"/>
  <c r="E1736" i="2"/>
  <c r="E1740" i="2"/>
  <c r="E1744" i="2"/>
  <c r="E1748" i="2"/>
  <c r="E1752" i="2"/>
  <c r="E1756" i="2"/>
  <c r="E1760" i="2"/>
  <c r="E1764" i="2"/>
  <c r="E1768" i="2"/>
  <c r="E1772" i="2"/>
  <c r="E1776" i="2"/>
  <c r="E1780" i="2"/>
  <c r="E1784" i="2"/>
  <c r="E1788" i="2"/>
  <c r="E1792" i="2"/>
  <c r="E1796" i="2"/>
  <c r="E1800" i="2"/>
  <c r="E1804" i="2"/>
  <c r="E1808" i="2"/>
  <c r="E1812" i="2"/>
  <c r="E1816" i="2"/>
  <c r="E1820" i="2"/>
  <c r="E1824" i="2"/>
  <c r="E1828" i="2"/>
  <c r="E1832" i="2"/>
  <c r="E1836" i="2"/>
  <c r="E1840" i="2"/>
  <c r="E1844" i="2"/>
  <c r="E1848" i="2"/>
  <c r="E1852" i="2"/>
  <c r="E1856" i="2"/>
  <c r="E1860" i="2"/>
  <c r="E1864" i="2"/>
  <c r="E1868" i="2"/>
  <c r="E1872" i="2"/>
  <c r="E1876" i="2"/>
  <c r="E1880" i="2"/>
  <c r="E1884" i="2"/>
  <c r="E1888" i="2"/>
  <c r="E1892" i="2"/>
  <c r="E1896" i="2"/>
  <c r="E1900" i="2"/>
  <c r="E1904" i="2"/>
  <c r="E1908" i="2"/>
  <c r="E1912" i="2"/>
  <c r="E1916" i="2"/>
  <c r="E1920" i="2"/>
  <c r="E1924" i="2"/>
  <c r="E1928" i="2"/>
  <c r="E1932" i="2"/>
  <c r="E1936" i="2"/>
  <c r="E1940" i="2"/>
  <c r="E1944" i="2"/>
  <c r="E1948" i="2"/>
  <c r="E1952" i="2"/>
  <c r="E1956" i="2"/>
  <c r="E1960" i="2"/>
  <c r="E1964" i="2"/>
  <c r="E1968" i="2"/>
  <c r="E1972" i="2"/>
  <c r="E1976" i="2"/>
  <c r="E1980" i="2"/>
  <c r="E1984" i="2"/>
  <c r="E1988" i="2"/>
  <c r="E1992" i="2"/>
  <c r="E1996" i="2"/>
  <c r="E2000" i="2"/>
  <c r="E2004" i="2"/>
  <c r="E2008" i="2"/>
  <c r="E2012" i="2"/>
  <c r="E2016" i="2"/>
  <c r="E2020" i="2"/>
  <c r="E2024" i="2"/>
  <c r="E2028" i="2"/>
  <c r="E2032" i="2"/>
  <c r="E2036" i="2"/>
  <c r="E2040" i="2"/>
  <c r="E2044" i="2"/>
  <c r="E2048" i="2"/>
  <c r="E2052" i="2"/>
  <c r="E2056" i="2"/>
  <c r="E2060" i="2"/>
  <c r="E2064" i="2"/>
  <c r="E2068" i="2"/>
  <c r="E2072" i="2"/>
  <c r="E2076" i="2"/>
  <c r="E2080" i="2"/>
  <c r="E2084" i="2"/>
  <c r="E2088" i="2"/>
  <c r="E2092" i="2"/>
  <c r="E2096" i="2"/>
  <c r="E2100" i="2"/>
  <c r="E2104" i="2"/>
  <c r="E2108" i="2"/>
  <c r="E2112" i="2"/>
  <c r="E2116" i="2"/>
  <c r="E2120" i="2"/>
  <c r="E2124" i="2"/>
  <c r="E2128" i="2"/>
  <c r="E2132" i="2"/>
  <c r="E2136" i="2"/>
  <c r="E2140" i="2"/>
  <c r="E2144" i="2"/>
  <c r="E2148" i="2"/>
  <c r="E2152" i="2"/>
  <c r="E2156" i="2"/>
  <c r="E2160" i="2"/>
  <c r="E2164" i="2"/>
  <c r="E2168" i="2"/>
  <c r="E2172" i="2"/>
  <c r="E2176" i="2"/>
  <c r="E2180" i="2"/>
  <c r="E2184" i="2"/>
  <c r="E2188" i="2"/>
  <c r="E2192" i="2"/>
  <c r="E2196" i="2"/>
  <c r="E2200" i="2"/>
  <c r="E2204" i="2"/>
  <c r="E2208" i="2"/>
  <c r="E2212" i="2"/>
  <c r="E2216" i="2"/>
  <c r="E2220" i="2"/>
  <c r="E2224" i="2"/>
  <c r="E2228" i="2"/>
  <c r="E2232" i="2"/>
  <c r="E2236" i="2"/>
  <c r="E2240" i="2"/>
  <c r="E2244" i="2"/>
  <c r="E2248" i="2"/>
  <c r="E2252" i="2"/>
  <c r="E2256" i="2"/>
  <c r="E2260" i="2"/>
  <c r="E2264" i="2"/>
  <c r="E2268" i="2"/>
  <c r="E2272" i="2"/>
  <c r="E2276" i="2"/>
  <c r="E2280" i="2"/>
  <c r="E2284" i="2"/>
  <c r="E2288" i="2"/>
  <c r="E2292" i="2"/>
  <c r="E2296" i="2"/>
  <c r="E2300" i="2"/>
  <c r="E2304" i="2"/>
  <c r="E2308" i="2"/>
  <c r="E2312" i="2"/>
  <c r="E2316" i="2"/>
  <c r="E2320" i="2"/>
  <c r="E2324" i="2"/>
  <c r="E2328" i="2"/>
  <c r="E2332" i="2"/>
  <c r="E2336" i="2"/>
  <c r="E2340" i="2"/>
  <c r="E2344" i="2"/>
  <c r="E2348" i="2"/>
  <c r="E2352" i="2"/>
  <c r="E2356" i="2"/>
  <c r="E2360" i="2"/>
  <c r="E2364" i="2"/>
  <c r="E2368" i="2"/>
  <c r="E2372" i="2"/>
  <c r="E2376" i="2"/>
  <c r="E2380" i="2"/>
  <c r="E2384" i="2"/>
  <c r="E2388" i="2"/>
  <c r="E2392" i="2"/>
  <c r="E2396" i="2"/>
  <c r="E2400" i="2"/>
  <c r="E2404" i="2"/>
  <c r="E2408" i="2"/>
  <c r="E2412" i="2"/>
  <c r="E2416" i="2"/>
  <c r="E2420" i="2"/>
  <c r="E2424" i="2"/>
  <c r="E2428" i="2"/>
  <c r="E2432" i="2"/>
  <c r="E2436" i="2"/>
  <c r="E2440" i="2"/>
  <c r="E2444" i="2"/>
  <c r="E2448" i="2"/>
  <c r="E2452" i="2"/>
  <c r="E2456" i="2"/>
  <c r="E2460" i="2"/>
  <c r="E2464" i="2"/>
  <c r="E2468" i="2"/>
  <c r="E2472" i="2"/>
  <c r="E2476" i="2"/>
  <c r="E2480" i="2"/>
  <c r="E2484" i="2"/>
  <c r="E2488" i="2"/>
  <c r="E2492" i="2"/>
  <c r="E2496" i="2"/>
  <c r="E2500" i="2"/>
  <c r="E2504" i="2"/>
  <c r="E2508" i="2"/>
  <c r="E2512" i="2"/>
  <c r="E2516" i="2"/>
  <c r="E2520" i="2"/>
  <c r="E2524" i="2"/>
  <c r="E2528" i="2"/>
  <c r="E2532" i="2"/>
  <c r="E2536" i="2"/>
  <c r="E2540" i="2"/>
  <c r="E2544" i="2"/>
  <c r="E2548" i="2"/>
  <c r="E2552" i="2"/>
  <c r="E2556" i="2"/>
  <c r="E2560" i="2"/>
  <c r="E2564" i="2"/>
  <c r="E2568" i="2"/>
  <c r="E2572" i="2"/>
  <c r="E2576" i="2"/>
  <c r="E2580" i="2"/>
  <c r="E2584" i="2"/>
  <c r="E2588" i="2"/>
  <c r="E2592" i="2"/>
  <c r="E2596" i="2"/>
  <c r="E2600" i="2"/>
  <c r="E2604" i="2"/>
  <c r="E2608" i="2"/>
  <c r="E2612" i="2"/>
  <c r="E2616" i="2"/>
  <c r="E2620" i="2"/>
  <c r="E2624" i="2"/>
  <c r="E2628" i="2"/>
  <c r="E2632" i="2"/>
  <c r="E2636" i="2"/>
  <c r="E2640" i="2"/>
  <c r="E2644" i="2"/>
  <c r="E2648" i="2"/>
  <c r="E2652" i="2"/>
  <c r="E2656" i="2"/>
  <c r="E110" i="2"/>
  <c r="E366" i="2"/>
  <c r="E586" i="2"/>
  <c r="E655" i="2"/>
  <c r="E691" i="2"/>
  <c r="E723" i="2"/>
  <c r="E755" i="2"/>
  <c r="E787" i="2"/>
  <c r="E819" i="2"/>
  <c r="E851" i="2"/>
  <c r="E883" i="2"/>
  <c r="E915" i="2"/>
  <c r="E947" i="2"/>
  <c r="E979" i="2"/>
  <c r="E1011" i="2"/>
  <c r="E1043" i="2"/>
  <c r="E1075" i="2"/>
  <c r="E1102" i="2"/>
  <c r="E1118" i="2"/>
  <c r="E1134" i="2"/>
  <c r="E1150" i="2"/>
  <c r="E1166" i="2"/>
  <c r="E1182" i="2"/>
  <c r="E1198" i="2"/>
  <c r="E1214" i="2"/>
  <c r="E1230" i="2"/>
  <c r="E1239" i="2"/>
  <c r="E1247" i="2"/>
  <c r="E1255" i="2"/>
  <c r="E1263" i="2"/>
  <c r="E1271" i="2"/>
  <c r="E1279" i="2"/>
  <c r="E1287" i="2"/>
  <c r="E1295" i="2"/>
  <c r="E1303" i="2"/>
  <c r="E1311" i="2"/>
  <c r="E1319" i="2"/>
  <c r="E1327" i="2"/>
  <c r="E1335" i="2"/>
  <c r="E1343" i="2"/>
  <c r="E1351" i="2"/>
  <c r="E1359" i="2"/>
  <c r="E1367" i="2"/>
  <c r="E1375" i="2"/>
  <c r="E1383" i="2"/>
  <c r="E1391" i="2"/>
  <c r="E1399" i="2"/>
  <c r="E1407" i="2"/>
  <c r="E1415" i="2"/>
  <c r="E1423" i="2"/>
  <c r="E1431" i="2"/>
  <c r="E1439" i="2"/>
  <c r="E1447" i="2"/>
  <c r="E1455" i="2"/>
  <c r="E1463" i="2"/>
  <c r="E1471" i="2"/>
  <c r="E1479" i="2"/>
  <c r="E1487" i="2"/>
  <c r="E1495" i="2"/>
  <c r="E1502" i="2"/>
  <c r="E1507" i="2"/>
  <c r="E1513" i="2"/>
  <c r="E1518" i="2"/>
  <c r="E1523" i="2"/>
  <c r="E1529" i="2"/>
  <c r="E1534" i="2"/>
  <c r="E1539" i="2"/>
  <c r="E1545" i="2"/>
  <c r="E1550" i="2"/>
  <c r="E1555" i="2"/>
  <c r="E1561" i="2"/>
  <c r="E1566" i="2"/>
  <c r="E1571" i="2"/>
  <c r="E1577" i="2"/>
  <c r="E1582" i="2"/>
  <c r="E1587" i="2"/>
  <c r="E1593" i="2"/>
  <c r="E1598" i="2"/>
  <c r="E1603" i="2"/>
  <c r="E1609" i="2"/>
  <c r="E1614" i="2"/>
  <c r="E1619" i="2"/>
  <c r="E1625" i="2"/>
  <c r="E1629" i="2"/>
  <c r="E1633" i="2"/>
  <c r="E1637" i="2"/>
  <c r="E1641" i="2"/>
  <c r="E1645" i="2"/>
  <c r="E1649" i="2"/>
  <c r="E1653" i="2"/>
  <c r="E1657" i="2"/>
  <c r="E1661" i="2"/>
  <c r="E1665" i="2"/>
  <c r="E1669" i="2"/>
  <c r="E1673" i="2"/>
  <c r="E1677" i="2"/>
  <c r="E1681" i="2"/>
  <c r="E1685" i="2"/>
  <c r="E1689" i="2"/>
  <c r="E1693" i="2"/>
  <c r="E1697" i="2"/>
  <c r="E1701" i="2"/>
  <c r="E1705" i="2"/>
  <c r="E1709" i="2"/>
  <c r="E1713" i="2"/>
  <c r="E1717" i="2"/>
  <c r="E1721" i="2"/>
  <c r="E1725" i="2"/>
  <c r="E1729" i="2"/>
  <c r="E1733" i="2"/>
  <c r="E1737" i="2"/>
  <c r="E1741" i="2"/>
  <c r="E1745" i="2"/>
  <c r="E1749" i="2"/>
  <c r="E1753" i="2"/>
  <c r="E1757" i="2"/>
  <c r="E1761" i="2"/>
  <c r="E1765" i="2"/>
  <c r="E1769" i="2"/>
  <c r="E1773" i="2"/>
  <c r="E1777" i="2"/>
  <c r="E1781" i="2"/>
  <c r="E1785" i="2"/>
  <c r="E1789" i="2"/>
  <c r="E1793" i="2"/>
  <c r="E1797" i="2"/>
  <c r="E1801" i="2"/>
  <c r="E1805" i="2"/>
  <c r="E1809" i="2"/>
  <c r="E1813" i="2"/>
  <c r="E1817" i="2"/>
  <c r="E1821" i="2"/>
  <c r="E1825" i="2"/>
  <c r="E1829" i="2"/>
  <c r="E1833" i="2"/>
  <c r="E1837" i="2"/>
  <c r="E1841" i="2"/>
  <c r="E1845" i="2"/>
  <c r="E1849" i="2"/>
  <c r="E1853" i="2"/>
  <c r="E1857" i="2"/>
  <c r="E1861" i="2"/>
  <c r="E1865" i="2"/>
  <c r="E1869" i="2"/>
  <c r="E1873" i="2"/>
  <c r="E1877" i="2"/>
  <c r="E1881" i="2"/>
  <c r="E1885" i="2"/>
  <c r="E1889" i="2"/>
  <c r="E1893" i="2"/>
  <c r="E1897" i="2"/>
  <c r="E1901" i="2"/>
  <c r="E1905" i="2"/>
  <c r="E1909" i="2"/>
  <c r="E1913" i="2"/>
  <c r="E1917" i="2"/>
  <c r="E1921" i="2"/>
  <c r="E1925" i="2"/>
  <c r="E1929" i="2"/>
  <c r="E1933" i="2"/>
  <c r="E1937" i="2"/>
  <c r="E1941" i="2"/>
  <c r="E1945" i="2"/>
  <c r="E1949" i="2"/>
  <c r="E1953" i="2"/>
  <c r="E1957" i="2"/>
  <c r="E1961" i="2"/>
  <c r="E1965" i="2"/>
  <c r="E1969" i="2"/>
  <c r="E1973" i="2"/>
  <c r="E1977" i="2"/>
  <c r="E1981" i="2"/>
  <c r="E1985" i="2"/>
  <c r="E1989" i="2"/>
  <c r="E1993" i="2"/>
  <c r="E1997" i="2"/>
  <c r="E2001" i="2"/>
  <c r="E2005" i="2"/>
  <c r="E2009" i="2"/>
  <c r="E2013" i="2"/>
  <c r="E2017" i="2"/>
  <c r="E2021" i="2"/>
  <c r="E2025" i="2"/>
  <c r="E2029" i="2"/>
  <c r="E2033" i="2"/>
  <c r="E2037" i="2"/>
  <c r="E2041" i="2"/>
  <c r="E2045" i="2"/>
  <c r="E2049" i="2"/>
  <c r="E2053" i="2"/>
  <c r="E2057" i="2"/>
  <c r="E2061" i="2"/>
  <c r="E2065" i="2"/>
  <c r="E2069" i="2"/>
  <c r="E2073" i="2"/>
  <c r="E2077" i="2"/>
  <c r="E2081" i="2"/>
  <c r="E2085" i="2"/>
  <c r="E2089" i="2"/>
  <c r="E2093" i="2"/>
  <c r="E2097" i="2"/>
  <c r="E2101" i="2"/>
  <c r="E2105" i="2"/>
  <c r="E2109" i="2"/>
  <c r="E2113" i="2"/>
  <c r="E2117" i="2"/>
  <c r="E2121" i="2"/>
  <c r="E2125" i="2"/>
  <c r="E2129" i="2"/>
  <c r="E2133" i="2"/>
  <c r="E2137" i="2"/>
  <c r="E2141" i="2"/>
  <c r="E2145" i="2"/>
  <c r="E2149" i="2"/>
  <c r="E2153" i="2"/>
  <c r="E2157" i="2"/>
  <c r="E2161" i="2"/>
  <c r="E2165" i="2"/>
  <c r="E2169" i="2"/>
  <c r="E2173" i="2"/>
  <c r="E2177" i="2"/>
  <c r="E2181" i="2"/>
  <c r="E2185" i="2"/>
  <c r="E2189" i="2"/>
  <c r="E2193" i="2"/>
  <c r="E2197" i="2"/>
  <c r="E2201" i="2"/>
  <c r="E2205" i="2"/>
  <c r="E2209" i="2"/>
  <c r="E2213" i="2"/>
  <c r="E2217" i="2"/>
  <c r="E2221" i="2"/>
  <c r="E2225" i="2"/>
  <c r="E2229" i="2"/>
  <c r="E2233" i="2"/>
  <c r="E2237" i="2"/>
  <c r="E2241" i="2"/>
  <c r="E2245" i="2"/>
  <c r="E2249" i="2"/>
  <c r="E2253" i="2"/>
  <c r="E2257" i="2"/>
  <c r="E2261" i="2"/>
  <c r="E2265" i="2"/>
  <c r="E2269" i="2"/>
  <c r="E2273" i="2"/>
  <c r="E2277" i="2"/>
  <c r="E2281" i="2"/>
  <c r="E2285" i="2"/>
  <c r="E2289" i="2"/>
  <c r="E2293" i="2"/>
  <c r="E2297" i="2"/>
  <c r="E2301" i="2"/>
  <c r="E2305" i="2"/>
  <c r="E2309" i="2"/>
  <c r="E2313" i="2"/>
  <c r="E2317" i="2"/>
  <c r="E2321" i="2"/>
  <c r="E2325" i="2"/>
  <c r="E2329" i="2"/>
  <c r="E2333" i="2"/>
  <c r="E2337" i="2"/>
  <c r="E2341" i="2"/>
  <c r="E2345" i="2"/>
  <c r="E2349" i="2"/>
  <c r="E2353" i="2"/>
  <c r="E2357" i="2"/>
  <c r="E2361" i="2"/>
  <c r="E2365" i="2"/>
  <c r="E2369" i="2"/>
  <c r="E2373" i="2"/>
  <c r="E2377" i="2"/>
  <c r="E2381" i="2"/>
  <c r="E2385" i="2"/>
  <c r="E2389" i="2"/>
  <c r="E2393" i="2"/>
  <c r="E2397" i="2"/>
  <c r="E2401" i="2"/>
  <c r="E2405" i="2"/>
  <c r="E2409" i="2"/>
  <c r="E2413" i="2"/>
  <c r="E2417" i="2"/>
  <c r="E2421" i="2"/>
  <c r="E2425" i="2"/>
  <c r="E2429" i="2"/>
  <c r="E2433" i="2"/>
  <c r="E2437" i="2"/>
  <c r="E2441" i="2"/>
  <c r="E2445" i="2"/>
  <c r="E2449" i="2"/>
  <c r="E2453" i="2"/>
  <c r="E2457" i="2"/>
  <c r="E2461" i="2"/>
  <c r="E2465" i="2"/>
  <c r="E2469" i="2"/>
  <c r="E2473" i="2"/>
  <c r="E2477" i="2"/>
  <c r="E2481" i="2"/>
  <c r="E2485" i="2"/>
  <c r="E2489" i="2"/>
  <c r="E2493" i="2"/>
  <c r="E2497" i="2"/>
  <c r="E2501" i="2"/>
  <c r="E2505" i="2"/>
  <c r="E2509" i="2"/>
  <c r="E2513" i="2"/>
  <c r="E2517" i="2"/>
  <c r="E2521" i="2"/>
  <c r="E2525" i="2"/>
  <c r="E2529" i="2"/>
  <c r="E2533" i="2"/>
  <c r="E2537" i="2"/>
  <c r="E2541" i="2"/>
  <c r="E2545" i="2"/>
  <c r="E2549" i="2"/>
  <c r="E2553" i="2"/>
  <c r="E2557" i="2"/>
  <c r="E2561" i="2"/>
  <c r="E2565" i="2"/>
  <c r="E2569" i="2"/>
  <c r="E2573" i="2"/>
  <c r="E2577" i="2"/>
  <c r="E2581" i="2"/>
  <c r="E2585" i="2"/>
  <c r="E2589" i="2"/>
  <c r="E2593" i="2"/>
  <c r="E2597" i="2"/>
  <c r="E2601" i="2"/>
  <c r="E2605" i="2"/>
  <c r="E2609" i="2"/>
  <c r="E2613" i="2"/>
  <c r="E2617" i="2"/>
  <c r="E2621" i="2"/>
  <c r="E2625" i="2"/>
  <c r="E2629" i="2"/>
  <c r="E2633" i="2"/>
  <c r="E2637" i="2"/>
  <c r="E2641" i="2"/>
  <c r="E2645" i="2"/>
  <c r="E2649" i="2"/>
  <c r="E2653" i="2"/>
  <c r="E2657" i="2"/>
  <c r="E174" i="2"/>
  <c r="E699" i="2"/>
  <c r="E827" i="2"/>
  <c r="E955" i="2"/>
  <c r="E1083" i="2"/>
  <c r="E1154" i="2"/>
  <c r="E1218" i="2"/>
  <c r="E1258" i="2"/>
  <c r="E1290" i="2"/>
  <c r="E1322" i="2"/>
  <c r="E1354" i="2"/>
  <c r="E1386" i="2"/>
  <c r="E1418" i="2"/>
  <c r="E1450" i="2"/>
  <c r="E1482" i="2"/>
  <c r="E1509" i="2"/>
  <c r="E1530" i="2"/>
  <c r="E1551" i="2"/>
  <c r="E1573" i="2"/>
  <c r="E1594" i="2"/>
  <c r="E1615" i="2"/>
  <c r="E1634" i="2"/>
  <c r="E1650" i="2"/>
  <c r="E1666" i="2"/>
  <c r="E1682" i="2"/>
  <c r="E1698" i="2"/>
  <c r="E1714" i="2"/>
  <c r="E1730" i="2"/>
  <c r="E1746" i="2"/>
  <c r="E1762" i="2"/>
  <c r="E1778" i="2"/>
  <c r="E1794" i="2"/>
  <c r="E1810" i="2"/>
  <c r="E1826" i="2"/>
  <c r="E1842" i="2"/>
  <c r="E1858" i="2"/>
  <c r="E1874" i="2"/>
  <c r="E1890" i="2"/>
  <c r="E1906" i="2"/>
  <c r="E1922" i="2"/>
  <c r="E1938" i="2"/>
  <c r="E1954" i="2"/>
  <c r="E1970" i="2"/>
  <c r="E1986" i="2"/>
  <c r="E2002" i="2"/>
  <c r="E2018" i="2"/>
  <c r="E2034" i="2"/>
  <c r="E2050" i="2"/>
  <c r="E2066" i="2"/>
  <c r="E2082" i="2"/>
  <c r="E2098" i="2"/>
  <c r="E2114" i="2"/>
  <c r="E2130" i="2"/>
  <c r="E2146" i="2"/>
  <c r="E2162" i="2"/>
  <c r="E2178" i="2"/>
  <c r="E2194" i="2"/>
  <c r="E2210" i="2"/>
  <c r="E2226" i="2"/>
  <c r="E2242" i="2"/>
  <c r="E2258" i="2"/>
  <c r="E2274" i="2"/>
  <c r="E2290" i="2"/>
  <c r="E2306" i="2"/>
  <c r="E2322" i="2"/>
  <c r="E2338" i="2"/>
  <c r="E2354" i="2"/>
  <c r="E2370" i="2"/>
  <c r="E2386" i="2"/>
  <c r="E2402" i="2"/>
  <c r="E2418" i="2"/>
  <c r="E2434" i="2"/>
  <c r="E2450" i="2"/>
  <c r="E2466" i="2"/>
  <c r="E2482" i="2"/>
  <c r="E2498" i="2"/>
  <c r="E2514" i="2"/>
  <c r="E2530" i="2"/>
  <c r="E2546" i="2"/>
  <c r="E2562" i="2"/>
  <c r="E2578" i="2"/>
  <c r="E2594" i="2"/>
  <c r="E2610" i="2"/>
  <c r="E2626" i="2"/>
  <c r="E2642" i="2"/>
  <c r="E2658" i="2"/>
  <c r="E2662" i="2"/>
  <c r="E2666" i="2"/>
  <c r="E2670" i="2"/>
  <c r="E2674" i="2"/>
  <c r="E2678" i="2"/>
  <c r="E2682" i="2"/>
  <c r="E2686" i="2"/>
  <c r="E2690" i="2"/>
  <c r="E2694" i="2"/>
  <c r="E2698" i="2"/>
  <c r="E2702" i="2"/>
  <c r="E2706" i="2"/>
  <c r="E2710" i="2"/>
  <c r="E2714" i="2"/>
  <c r="E2718" i="2"/>
  <c r="E2722" i="2"/>
  <c r="E2726" i="2"/>
  <c r="E2730" i="2"/>
  <c r="E2734" i="2"/>
  <c r="E2738" i="2"/>
  <c r="E2742" i="2"/>
  <c r="E2746" i="2"/>
  <c r="E2750" i="2"/>
  <c r="E2754" i="2"/>
  <c r="E2758" i="2"/>
  <c r="E2762" i="2"/>
  <c r="E2766" i="2"/>
  <c r="E2770" i="2"/>
  <c r="E2774" i="2"/>
  <c r="E2778" i="2"/>
  <c r="E2782" i="2"/>
  <c r="E2786" i="2"/>
  <c r="E2790" i="2"/>
  <c r="E2794" i="2"/>
  <c r="E2798" i="2"/>
  <c r="E2802" i="2"/>
  <c r="E2806" i="2"/>
  <c r="E2810" i="2"/>
  <c r="E2814" i="2"/>
  <c r="E2818" i="2"/>
  <c r="E2822" i="2"/>
  <c r="E2826" i="2"/>
  <c r="E2830" i="2"/>
  <c r="E2834" i="2"/>
  <c r="E2838" i="2"/>
  <c r="E2842" i="2"/>
  <c r="E2846" i="2"/>
  <c r="E2850" i="2"/>
  <c r="E2854" i="2"/>
  <c r="E2858" i="2"/>
  <c r="E2862" i="2"/>
  <c r="E2866" i="2"/>
  <c r="E2870" i="2"/>
  <c r="E2874" i="2"/>
  <c r="E2878" i="2"/>
  <c r="E2882" i="2"/>
  <c r="E2886" i="2"/>
  <c r="E2890" i="2"/>
  <c r="E2894" i="2"/>
  <c r="E2898" i="2"/>
  <c r="E2902" i="2"/>
  <c r="E2906" i="2"/>
  <c r="E2910" i="2"/>
  <c r="E2914" i="2"/>
  <c r="E2918" i="2"/>
  <c r="E2922" i="2"/>
  <c r="E2926" i="2"/>
  <c r="E2930" i="2"/>
  <c r="E2934" i="2"/>
  <c r="E2938" i="2"/>
  <c r="E2942" i="2"/>
  <c r="E2946" i="2"/>
  <c r="E2950" i="2"/>
  <c r="E2954" i="2"/>
  <c r="E2958" i="2"/>
  <c r="E2962" i="2"/>
  <c r="E2966" i="2"/>
  <c r="E2970" i="2"/>
  <c r="E2974" i="2"/>
  <c r="E2978" i="2"/>
  <c r="E2982" i="2"/>
  <c r="E2986" i="2"/>
  <c r="E2990" i="2"/>
  <c r="E2994" i="2"/>
  <c r="E2998" i="2"/>
  <c r="E3002" i="2"/>
  <c r="E3006" i="2"/>
  <c r="E3010" i="2"/>
  <c r="E3014" i="2"/>
  <c r="E3018" i="2"/>
  <c r="E3022" i="2"/>
  <c r="E3026" i="2"/>
  <c r="E430" i="2"/>
  <c r="E731" i="2"/>
  <c r="E859" i="2"/>
  <c r="E987" i="2"/>
  <c r="E1106" i="2"/>
  <c r="E1170" i="2"/>
  <c r="E1234" i="2"/>
  <c r="E1266" i="2"/>
  <c r="E1298" i="2"/>
  <c r="E1330" i="2"/>
  <c r="E1362" i="2"/>
  <c r="E1394" i="2"/>
  <c r="E1426" i="2"/>
  <c r="E1458" i="2"/>
  <c r="E1490" i="2"/>
  <c r="E1514" i="2"/>
  <c r="E1535" i="2"/>
  <c r="E1557" i="2"/>
  <c r="E1578" i="2"/>
  <c r="E1599" i="2"/>
  <c r="E1621" i="2"/>
  <c r="E1638" i="2"/>
  <c r="E1654" i="2"/>
  <c r="E1670" i="2"/>
  <c r="E1686" i="2"/>
  <c r="E1702" i="2"/>
  <c r="E1718" i="2"/>
  <c r="E1734" i="2"/>
  <c r="E1750" i="2"/>
  <c r="E1766" i="2"/>
  <c r="E1782" i="2"/>
  <c r="E1798" i="2"/>
  <c r="E1814" i="2"/>
  <c r="E1830" i="2"/>
  <c r="E1846" i="2"/>
  <c r="E1862" i="2"/>
  <c r="E1878" i="2"/>
  <c r="E1894" i="2"/>
  <c r="E1910" i="2"/>
  <c r="E1926" i="2"/>
  <c r="E1942" i="2"/>
  <c r="E1958" i="2"/>
  <c r="E1974" i="2"/>
  <c r="E1990" i="2"/>
  <c r="E2006" i="2"/>
  <c r="E2022" i="2"/>
  <c r="E2038" i="2"/>
  <c r="E2054" i="2"/>
  <c r="E2070" i="2"/>
  <c r="E2086" i="2"/>
  <c r="E2102" i="2"/>
  <c r="E2118" i="2"/>
  <c r="E2134" i="2"/>
  <c r="E2150" i="2"/>
  <c r="E2166" i="2"/>
  <c r="E2182" i="2"/>
  <c r="E2198" i="2"/>
  <c r="E2214" i="2"/>
  <c r="E2230" i="2"/>
  <c r="E2246" i="2"/>
  <c r="E2262" i="2"/>
  <c r="E2278" i="2"/>
  <c r="E2294" i="2"/>
  <c r="E2310" i="2"/>
  <c r="E2326" i="2"/>
  <c r="E2342" i="2"/>
  <c r="E2358" i="2"/>
  <c r="E2374" i="2"/>
  <c r="E2390" i="2"/>
  <c r="E2406" i="2"/>
  <c r="E2422" i="2"/>
  <c r="E2438" i="2"/>
  <c r="E2454" i="2"/>
  <c r="E2470" i="2"/>
  <c r="E2486" i="2"/>
  <c r="E2502" i="2"/>
  <c r="E2518" i="2"/>
  <c r="E2534" i="2"/>
  <c r="E2550" i="2"/>
  <c r="E2566" i="2"/>
  <c r="E2582" i="2"/>
  <c r="E2598" i="2"/>
  <c r="E2614" i="2"/>
  <c r="E2630" i="2"/>
  <c r="E2646" i="2"/>
  <c r="E2659" i="2"/>
  <c r="E2663" i="2"/>
  <c r="E2667" i="2"/>
  <c r="E2671" i="2"/>
  <c r="E2675" i="2"/>
  <c r="E2679" i="2"/>
  <c r="E2683" i="2"/>
  <c r="E2687" i="2"/>
  <c r="E2691" i="2"/>
  <c r="E2695" i="2"/>
  <c r="E2699" i="2"/>
  <c r="E2703" i="2"/>
  <c r="E2707" i="2"/>
  <c r="E2711" i="2"/>
  <c r="E2715" i="2"/>
  <c r="E2719" i="2"/>
  <c r="E2723" i="2"/>
  <c r="E2727" i="2"/>
  <c r="E2731" i="2"/>
  <c r="E2735" i="2"/>
  <c r="E2739" i="2"/>
  <c r="E2743" i="2"/>
  <c r="E2747" i="2"/>
  <c r="E2751" i="2"/>
  <c r="E2755" i="2"/>
  <c r="E2759" i="2"/>
  <c r="E2763" i="2"/>
  <c r="E2767" i="2"/>
  <c r="E2771" i="2"/>
  <c r="E2775" i="2"/>
  <c r="E2779" i="2"/>
  <c r="E2783" i="2"/>
  <c r="E2787" i="2"/>
  <c r="E2791" i="2"/>
  <c r="E2795" i="2"/>
  <c r="E2799" i="2"/>
  <c r="E2803" i="2"/>
  <c r="E2807" i="2"/>
  <c r="E2811" i="2"/>
  <c r="E2815" i="2"/>
  <c r="E2819" i="2"/>
  <c r="E2823" i="2"/>
  <c r="E2827" i="2"/>
  <c r="E2831" i="2"/>
  <c r="E2835" i="2"/>
  <c r="E2839" i="2"/>
  <c r="E2843" i="2"/>
  <c r="E2847" i="2"/>
  <c r="E2851" i="2"/>
  <c r="E2855" i="2"/>
  <c r="E2859" i="2"/>
  <c r="E2863" i="2"/>
  <c r="E2867" i="2"/>
  <c r="E2871" i="2"/>
  <c r="E2875" i="2"/>
  <c r="E2879" i="2"/>
  <c r="E2883" i="2"/>
  <c r="E2887" i="2"/>
  <c r="E2891" i="2"/>
  <c r="E2895" i="2"/>
  <c r="E2899" i="2"/>
  <c r="E2903" i="2"/>
  <c r="E2907" i="2"/>
  <c r="E2911" i="2"/>
  <c r="E2915" i="2"/>
  <c r="E2919" i="2"/>
  <c r="E2923" i="2"/>
  <c r="E2927" i="2"/>
  <c r="E2931" i="2"/>
  <c r="E2935" i="2"/>
  <c r="E2939" i="2"/>
  <c r="E2943" i="2"/>
  <c r="E2947" i="2"/>
  <c r="E2951" i="2"/>
  <c r="E2955" i="2"/>
  <c r="E2959" i="2"/>
  <c r="E2963" i="2"/>
  <c r="E2967" i="2"/>
  <c r="E2971" i="2"/>
  <c r="E2975" i="2"/>
  <c r="E2979" i="2"/>
  <c r="E2983" i="2"/>
  <c r="E2987" i="2"/>
  <c r="E2991" i="2"/>
  <c r="E2995" i="2"/>
  <c r="E2999" i="2"/>
  <c r="E3003" i="2"/>
  <c r="E3007" i="2"/>
  <c r="E3011" i="2"/>
  <c r="E3015" i="2"/>
  <c r="E3019" i="2"/>
  <c r="E3023" i="2"/>
  <c r="E3027" i="2"/>
  <c r="E3031" i="2"/>
  <c r="E3035" i="2"/>
  <c r="E3039" i="2"/>
  <c r="E3043" i="2"/>
  <c r="E3047" i="2"/>
  <c r="E3051" i="2"/>
  <c r="E3055" i="2"/>
  <c r="E3059" i="2"/>
  <c r="E3063" i="2"/>
  <c r="E3067" i="2"/>
  <c r="E3071" i="2"/>
  <c r="E3075" i="2"/>
  <c r="E3079" i="2"/>
  <c r="E3083" i="2"/>
  <c r="E3087" i="2"/>
  <c r="E3091" i="2"/>
  <c r="E3095" i="2"/>
  <c r="E3099" i="2"/>
  <c r="E3103" i="2"/>
  <c r="E3107" i="2"/>
  <c r="E3111" i="2"/>
  <c r="E3115" i="2"/>
  <c r="E3119" i="2"/>
  <c r="E3123" i="2"/>
  <c r="E3127" i="2"/>
  <c r="E3131" i="2"/>
  <c r="E3135" i="2"/>
  <c r="E3139" i="2"/>
  <c r="E3143" i="2"/>
  <c r="E3147" i="2"/>
  <c r="E3151" i="2"/>
  <c r="E3155" i="2"/>
  <c r="E3159" i="2"/>
  <c r="E3163" i="2"/>
  <c r="E3167" i="2"/>
  <c r="E3171" i="2"/>
  <c r="E3175" i="2"/>
  <c r="E3179" i="2"/>
  <c r="E3183" i="2"/>
  <c r="E3187" i="2"/>
  <c r="E3191" i="2"/>
  <c r="E607" i="2"/>
  <c r="E763" i="2"/>
  <c r="E891" i="2"/>
  <c r="E1019" i="2"/>
  <c r="E1122" i="2"/>
  <c r="E1186" i="2"/>
  <c r="E1242" i="2"/>
  <c r="E1274" i="2"/>
  <c r="E1306" i="2"/>
  <c r="E1338" i="2"/>
  <c r="E1370" i="2"/>
  <c r="E1402" i="2"/>
  <c r="E1434" i="2"/>
  <c r="E1466" i="2"/>
  <c r="E1498" i="2"/>
  <c r="E1519" i="2"/>
  <c r="E1541" i="2"/>
  <c r="E1562" i="2"/>
  <c r="E1583" i="2"/>
  <c r="E1605" i="2"/>
  <c r="E1626" i="2"/>
  <c r="E1642" i="2"/>
  <c r="E1658" i="2"/>
  <c r="E1674" i="2"/>
  <c r="E1690" i="2"/>
  <c r="E1706" i="2"/>
  <c r="E1722" i="2"/>
  <c r="E1738" i="2"/>
  <c r="E1754" i="2"/>
  <c r="E1770" i="2"/>
  <c r="E1786" i="2"/>
  <c r="E1802" i="2"/>
  <c r="E1818" i="2"/>
  <c r="E1834" i="2"/>
  <c r="E1850" i="2"/>
  <c r="E1866" i="2"/>
  <c r="E1882" i="2"/>
  <c r="E1898" i="2"/>
  <c r="E1914" i="2"/>
  <c r="E1930" i="2"/>
  <c r="E1946" i="2"/>
  <c r="E1962" i="2"/>
  <c r="E1978" i="2"/>
  <c r="E1994" i="2"/>
  <c r="E2010" i="2"/>
  <c r="E2026" i="2"/>
  <c r="E2042" i="2"/>
  <c r="E2058" i="2"/>
  <c r="E2074" i="2"/>
  <c r="E2090" i="2"/>
  <c r="E2106" i="2"/>
  <c r="E2122" i="2"/>
  <c r="E2138" i="2"/>
  <c r="E2154" i="2"/>
  <c r="E2170" i="2"/>
  <c r="E2186" i="2"/>
  <c r="E2202" i="2"/>
  <c r="E2218" i="2"/>
  <c r="E2234" i="2"/>
  <c r="E2250" i="2"/>
  <c r="E2266" i="2"/>
  <c r="E2282" i="2"/>
  <c r="E2298" i="2"/>
  <c r="E2314" i="2"/>
  <c r="E2330" i="2"/>
  <c r="E2346" i="2"/>
  <c r="E2362" i="2"/>
  <c r="E2378" i="2"/>
  <c r="E2394" i="2"/>
  <c r="E2410" i="2"/>
  <c r="E2426" i="2"/>
  <c r="E2442" i="2"/>
  <c r="E2458" i="2"/>
  <c r="E2474" i="2"/>
  <c r="E2490" i="2"/>
  <c r="E2506" i="2"/>
  <c r="E2522" i="2"/>
  <c r="E2538" i="2"/>
  <c r="E2554" i="2"/>
  <c r="E2570" i="2"/>
  <c r="E2586" i="2"/>
  <c r="E2602" i="2"/>
  <c r="E2618" i="2"/>
  <c r="E2634" i="2"/>
  <c r="E2650" i="2"/>
  <c r="E2660" i="2"/>
  <c r="E2664" i="2"/>
  <c r="E2668" i="2"/>
  <c r="E2672" i="2"/>
  <c r="E2676" i="2"/>
  <c r="E2680" i="2"/>
  <c r="E2684" i="2"/>
  <c r="E2688" i="2"/>
  <c r="E2692" i="2"/>
  <c r="E2696" i="2"/>
  <c r="E2700" i="2"/>
  <c r="E2704" i="2"/>
  <c r="E2708" i="2"/>
  <c r="E2712" i="2"/>
  <c r="E2716" i="2"/>
  <c r="E2720" i="2"/>
  <c r="E2724" i="2"/>
  <c r="E2728" i="2"/>
  <c r="E2732" i="2"/>
  <c r="E2736" i="2"/>
  <c r="E2740" i="2"/>
  <c r="E2744" i="2"/>
  <c r="E2748" i="2"/>
  <c r="E2752" i="2"/>
  <c r="E2756" i="2"/>
  <c r="E2760" i="2"/>
  <c r="E2764" i="2"/>
  <c r="E2768" i="2"/>
  <c r="E2772" i="2"/>
  <c r="E2776" i="2"/>
  <c r="E2780" i="2"/>
  <c r="E2784" i="2"/>
  <c r="E2788" i="2"/>
  <c r="E2792" i="2"/>
  <c r="E2796" i="2"/>
  <c r="E2800" i="2"/>
  <c r="E2804" i="2"/>
  <c r="E2808" i="2"/>
  <c r="E2812" i="2"/>
  <c r="E2816" i="2"/>
  <c r="E2820" i="2"/>
  <c r="E2824" i="2"/>
  <c r="E2828" i="2"/>
  <c r="E2832" i="2"/>
  <c r="E2836" i="2"/>
  <c r="E2840" i="2"/>
  <c r="E2844" i="2"/>
  <c r="E2848" i="2"/>
  <c r="E2852" i="2"/>
  <c r="E2856" i="2"/>
  <c r="E2860" i="2"/>
  <c r="E2864" i="2"/>
  <c r="E2868" i="2"/>
  <c r="E2872" i="2"/>
  <c r="E2876" i="2"/>
  <c r="E2880" i="2"/>
  <c r="E2884" i="2"/>
  <c r="E2888" i="2"/>
  <c r="E2892" i="2"/>
  <c r="E2896" i="2"/>
  <c r="E2900" i="2"/>
  <c r="E2904" i="2"/>
  <c r="E2908" i="2"/>
  <c r="E2912" i="2"/>
  <c r="E2916" i="2"/>
  <c r="E2920" i="2"/>
  <c r="E2924" i="2"/>
  <c r="E2928" i="2"/>
  <c r="E2932" i="2"/>
  <c r="E2936" i="2"/>
  <c r="E2940" i="2"/>
  <c r="E2944" i="2"/>
  <c r="E667" i="2"/>
  <c r="E795" i="2"/>
  <c r="E923" i="2"/>
  <c r="E1051" i="2"/>
  <c r="E1138" i="2"/>
  <c r="E1202" i="2"/>
  <c r="E1250" i="2"/>
  <c r="E1282" i="2"/>
  <c r="E1314" i="2"/>
  <c r="E1346" i="2"/>
  <c r="E1378" i="2"/>
  <c r="E1410" i="2"/>
  <c r="E1442" i="2"/>
  <c r="E1474" i="2"/>
  <c r="E1503" i="2"/>
  <c r="E1525" i="2"/>
  <c r="E1546" i="2"/>
  <c r="E1567" i="2"/>
  <c r="E1589" i="2"/>
  <c r="E1610" i="2"/>
  <c r="E1630" i="2"/>
  <c r="E1646" i="2"/>
  <c r="E1662" i="2"/>
  <c r="E1678" i="2"/>
  <c r="E1694" i="2"/>
  <c r="E1710" i="2"/>
  <c r="E1726" i="2"/>
  <c r="E1742" i="2"/>
  <c r="E1758" i="2"/>
  <c r="E1774" i="2"/>
  <c r="E1790" i="2"/>
  <c r="E1806" i="2"/>
  <c r="E1822" i="2"/>
  <c r="E1838" i="2"/>
  <c r="E1854" i="2"/>
  <c r="E1870" i="2"/>
  <c r="E1886" i="2"/>
  <c r="E1902" i="2"/>
  <c r="E1918" i="2"/>
  <c r="E1934" i="2"/>
  <c r="E1950" i="2"/>
  <c r="E1966" i="2"/>
  <c r="E1982" i="2"/>
  <c r="E1998" i="2"/>
  <c r="E2014" i="2"/>
  <c r="E2030" i="2"/>
  <c r="E2046" i="2"/>
  <c r="E2062" i="2"/>
  <c r="E2078" i="2"/>
  <c r="E2094" i="2"/>
  <c r="E2110" i="2"/>
  <c r="E2126" i="2"/>
  <c r="E2142" i="2"/>
  <c r="E2158" i="2"/>
  <c r="E2174" i="2"/>
  <c r="E2190" i="2"/>
  <c r="E2206" i="2"/>
  <c r="E2222" i="2"/>
  <c r="E2238" i="2"/>
  <c r="E2254" i="2"/>
  <c r="E2270" i="2"/>
  <c r="E2286" i="2"/>
  <c r="E2302" i="2"/>
  <c r="E2318" i="2"/>
  <c r="E2334" i="2"/>
  <c r="E2350" i="2"/>
  <c r="E2366" i="2"/>
  <c r="E2382" i="2"/>
  <c r="E2398" i="2"/>
  <c r="E2414" i="2"/>
  <c r="E2430" i="2"/>
  <c r="E2446" i="2"/>
  <c r="E2462" i="2"/>
  <c r="E2478" i="2"/>
  <c r="E2494" i="2"/>
  <c r="E2510" i="2"/>
  <c r="E2526" i="2"/>
  <c r="E2542" i="2"/>
  <c r="E2558" i="2"/>
  <c r="E2574" i="2"/>
  <c r="E2590" i="2"/>
  <c r="E2606" i="2"/>
  <c r="E2622" i="2"/>
  <c r="E2638" i="2"/>
  <c r="E2654" i="2"/>
  <c r="E3190" i="2"/>
  <c r="E3185" i="2"/>
  <c r="E3180" i="2"/>
  <c r="E3174" i="2"/>
  <c r="E3169" i="2"/>
  <c r="E3164" i="2"/>
  <c r="E3158" i="2"/>
  <c r="E3153" i="2"/>
  <c r="E3148" i="2"/>
  <c r="E3142" i="2"/>
  <c r="E3137" i="2"/>
  <c r="E3132" i="2"/>
  <c r="E3126" i="2"/>
  <c r="E3121" i="2"/>
  <c r="E3116" i="2"/>
  <c r="E3110" i="2"/>
  <c r="E3105" i="2"/>
  <c r="E3100" i="2"/>
  <c r="E3094" i="2"/>
  <c r="E3089" i="2"/>
  <c r="E3084" i="2"/>
  <c r="E3078" i="2"/>
  <c r="E3073" i="2"/>
  <c r="E3068" i="2"/>
  <c r="E3062" i="2"/>
  <c r="E3057" i="2"/>
  <c r="E3052" i="2"/>
  <c r="E3046" i="2"/>
  <c r="E3041" i="2"/>
  <c r="E3036" i="2"/>
  <c r="E3030" i="2"/>
  <c r="E3024" i="2"/>
  <c r="E3016" i="2"/>
  <c r="E3008" i="2"/>
  <c r="E3000" i="2"/>
  <c r="E2992" i="2"/>
  <c r="E2984" i="2"/>
  <c r="E2976" i="2"/>
  <c r="E2968" i="2"/>
  <c r="E2960" i="2"/>
  <c r="E2952" i="2"/>
  <c r="E2941" i="2"/>
  <c r="E2925" i="2"/>
  <c r="E2909" i="2"/>
  <c r="E2893" i="2"/>
  <c r="E2877" i="2"/>
  <c r="E2861" i="2"/>
  <c r="E2845" i="2"/>
  <c r="E2829" i="2"/>
  <c r="E2813" i="2"/>
  <c r="E2797" i="2"/>
  <c r="E2781" i="2"/>
  <c r="E2765" i="2"/>
  <c r="E2749" i="2"/>
  <c r="E2733" i="2"/>
  <c r="E2717" i="2"/>
  <c r="E2701" i="2"/>
  <c r="E2685" i="2"/>
  <c r="E2669" i="2"/>
  <c r="E3787" i="2"/>
  <c r="E3189" i="2"/>
  <c r="E3184" i="2"/>
  <c r="E3178" i="2"/>
  <c r="E3173" i="2"/>
  <c r="E3168" i="2"/>
  <c r="E3162" i="2"/>
  <c r="E3157" i="2"/>
  <c r="E3152" i="2"/>
  <c r="E3146" i="2"/>
  <c r="E3141" i="2"/>
  <c r="E3136" i="2"/>
  <c r="E3130" i="2"/>
  <c r="E3125" i="2"/>
  <c r="E3120" i="2"/>
  <c r="E3114" i="2"/>
  <c r="E3109" i="2"/>
  <c r="E3104" i="2"/>
  <c r="E3098" i="2"/>
  <c r="E3093" i="2"/>
  <c r="E3088" i="2"/>
  <c r="E3082" i="2"/>
  <c r="E3077" i="2"/>
  <c r="E3072" i="2"/>
  <c r="E3066" i="2"/>
  <c r="E3061" i="2"/>
  <c r="E3056" i="2"/>
  <c r="E3050" i="2"/>
  <c r="E3045" i="2"/>
  <c r="E3040" i="2"/>
  <c r="E3034" i="2"/>
  <c r="E3029" i="2"/>
  <c r="E3021" i="2"/>
  <c r="E3013" i="2"/>
  <c r="E3005" i="2"/>
  <c r="E2997" i="2"/>
  <c r="E2989" i="2"/>
  <c r="E2981" i="2"/>
  <c r="E2973" i="2"/>
  <c r="E2965" i="2"/>
  <c r="E2957" i="2"/>
  <c r="E2949" i="2"/>
  <c r="E2937" i="2"/>
  <c r="E2921" i="2"/>
  <c r="E2905" i="2"/>
  <c r="E2889" i="2"/>
  <c r="E2873" i="2"/>
  <c r="E2857" i="2"/>
  <c r="E2841" i="2"/>
  <c r="E2825" i="2"/>
  <c r="E2809" i="2"/>
  <c r="E2793" i="2"/>
  <c r="E2777" i="2"/>
  <c r="E2761" i="2"/>
  <c r="E2745" i="2"/>
  <c r="E2729" i="2"/>
  <c r="E2713" i="2"/>
  <c r="E2697" i="2"/>
  <c r="E2681" i="2"/>
  <c r="E2665" i="2"/>
  <c r="E3193" i="2"/>
  <c r="E3188" i="2"/>
  <c r="E3182" i="2"/>
  <c r="E3177" i="2"/>
  <c r="E3172" i="2"/>
  <c r="E3166" i="2"/>
  <c r="E3161" i="2"/>
  <c r="E3156" i="2"/>
  <c r="E3150" i="2"/>
  <c r="E3145" i="2"/>
  <c r="E3140" i="2"/>
  <c r="E3134" i="2"/>
  <c r="E3129" i="2"/>
  <c r="E3124" i="2"/>
  <c r="E3118" i="2"/>
  <c r="E3113" i="2"/>
  <c r="E3108" i="2"/>
  <c r="E3102" i="2"/>
  <c r="E3097" i="2"/>
  <c r="E3092" i="2"/>
  <c r="E3086" i="2"/>
  <c r="E3081" i="2"/>
  <c r="E3076" i="2"/>
  <c r="E3070" i="2"/>
  <c r="E3065" i="2"/>
  <c r="E3060" i="2"/>
  <c r="E3054" i="2"/>
  <c r="E3049" i="2"/>
  <c r="E3044" i="2"/>
  <c r="E3038" i="2"/>
  <c r="E3033" i="2"/>
  <c r="E3028" i="2"/>
  <c r="E3020" i="2"/>
  <c r="E3012" i="2"/>
  <c r="E3004" i="2"/>
  <c r="E2996" i="2"/>
  <c r="E2988" i="2"/>
  <c r="E2980" i="2"/>
  <c r="E2972" i="2"/>
  <c r="E2964" i="2"/>
  <c r="E2956" i="2"/>
  <c r="E2948" i="2"/>
  <c r="E2933" i="2"/>
  <c r="E2917" i="2"/>
  <c r="E2901" i="2"/>
  <c r="E2885" i="2"/>
  <c r="E2869" i="2"/>
  <c r="E2853" i="2"/>
  <c r="E2837" i="2"/>
  <c r="E2821" i="2"/>
  <c r="E2805" i="2"/>
  <c r="E2789" i="2"/>
  <c r="E2773" i="2"/>
  <c r="E2757" i="2"/>
  <c r="E2741" i="2"/>
  <c r="E2725" i="2"/>
  <c r="E2709" i="2"/>
  <c r="E2693" i="2"/>
  <c r="E2677" i="2"/>
  <c r="E2661" i="2"/>
  <c r="E3883" i="2"/>
  <c r="E3979" i="2"/>
  <c r="E3851" i="2"/>
  <c r="E3947" i="2"/>
  <c r="E3819" i="2"/>
  <c r="E3915" i="2"/>
  <c r="E3198" i="2"/>
  <c r="E3206" i="2"/>
  <c r="E3214" i="2"/>
  <c r="E3222" i="2"/>
  <c r="E3230" i="2"/>
  <c r="E3238" i="2"/>
  <c r="E3246" i="2"/>
  <c r="E3254" i="2"/>
  <c r="E3262" i="2"/>
  <c r="E3270" i="2"/>
  <c r="E3278" i="2"/>
  <c r="E3286" i="2"/>
  <c r="E3294" i="2"/>
  <c r="E3302" i="2"/>
  <c r="E3310" i="2"/>
  <c r="E3318" i="2"/>
  <c r="E3326" i="2"/>
  <c r="E3334" i="2"/>
  <c r="E3342" i="2"/>
  <c r="E3350" i="2"/>
  <c r="E3358" i="2"/>
  <c r="E3366" i="2"/>
  <c r="E3374" i="2"/>
  <c r="E3382" i="2"/>
  <c r="E3390" i="2"/>
  <c r="E3398" i="2"/>
  <c r="E3406" i="2"/>
  <c r="E3414" i="2"/>
  <c r="E3422" i="2"/>
  <c r="E3430" i="2"/>
  <c r="E3438" i="2"/>
  <c r="E3446" i="2"/>
  <c r="E3454" i="2"/>
  <c r="E3462" i="2"/>
  <c r="E3470" i="2"/>
  <c r="E3478" i="2"/>
  <c r="E3486" i="2"/>
  <c r="E3494" i="2"/>
  <c r="E3502" i="2"/>
  <c r="E3510" i="2"/>
  <c r="E3518" i="2"/>
  <c r="E3526" i="2"/>
  <c r="E3534" i="2"/>
  <c r="E3542" i="2"/>
  <c r="E3550" i="2"/>
  <c r="E3558" i="2"/>
  <c r="E3566" i="2"/>
  <c r="E3574" i="2"/>
  <c r="E3582" i="2"/>
  <c r="E3590" i="2"/>
  <c r="E3598" i="2"/>
  <c r="E3606" i="2"/>
  <c r="E3614" i="2"/>
  <c r="E3622" i="2"/>
  <c r="E3630" i="2"/>
  <c r="E3638" i="2"/>
  <c r="E3646" i="2"/>
  <c r="E3654" i="2"/>
  <c r="E3662" i="2"/>
  <c r="E3670" i="2"/>
  <c r="E3678" i="2"/>
  <c r="E3686" i="2"/>
  <c r="E3694" i="2"/>
  <c r="E3702" i="2"/>
  <c r="E3710" i="2"/>
  <c r="E3718" i="2"/>
  <c r="E3726" i="2"/>
  <c r="E3734" i="2"/>
  <c r="E3742" i="2"/>
  <c r="E3750" i="2"/>
  <c r="E3758" i="2"/>
  <c r="E3766" i="2"/>
  <c r="E3774" i="2"/>
  <c r="E3782" i="2"/>
  <c r="E3790" i="2"/>
  <c r="E3798" i="2"/>
  <c r="E3806" i="2"/>
  <c r="E3814" i="2"/>
  <c r="E3822" i="2"/>
  <c r="E3830" i="2"/>
  <c r="E3838" i="2"/>
  <c r="E3846" i="2"/>
  <c r="E3854" i="2"/>
  <c r="E3862" i="2"/>
  <c r="E3870" i="2"/>
  <c r="E3878" i="2"/>
  <c r="E3886" i="2"/>
  <c r="E3894" i="2"/>
  <c r="E3902" i="2"/>
  <c r="E3910" i="2"/>
  <c r="E3918" i="2"/>
  <c r="E3926" i="2"/>
  <c r="E3934" i="2"/>
  <c r="E3942" i="2"/>
  <c r="E3950" i="2"/>
  <c r="E3958" i="2"/>
  <c r="E3966" i="2"/>
  <c r="E3974" i="2"/>
  <c r="E3982" i="2"/>
  <c r="E3762" i="2"/>
  <c r="E3962" i="2"/>
  <c r="E3203" i="2"/>
  <c r="E3227" i="2"/>
  <c r="E3251" i="2"/>
  <c r="E3275" i="2"/>
  <c r="E3299" i="2"/>
  <c r="E3323" i="2"/>
  <c r="E3347" i="2"/>
  <c r="E3371" i="2"/>
  <c r="E3395" i="2"/>
  <c r="E3419" i="2"/>
  <c r="E3443" i="2"/>
  <c r="E3467" i="2"/>
  <c r="E3491" i="2"/>
  <c r="E3515" i="2"/>
  <c r="E3539" i="2"/>
  <c r="E3563" i="2"/>
  <c r="E3587" i="2"/>
  <c r="E3611" i="2"/>
  <c r="E3635" i="2"/>
  <c r="E3659" i="2"/>
  <c r="E3683" i="2"/>
  <c r="E3707" i="2"/>
  <c r="E3731" i="2"/>
  <c r="E3755" i="2"/>
  <c r="E3199" i="2"/>
  <c r="E3207" i="2"/>
  <c r="E3215" i="2"/>
  <c r="E3223" i="2"/>
  <c r="E3231" i="2"/>
  <c r="E3239" i="2"/>
  <c r="E3247" i="2"/>
  <c r="E3255" i="2"/>
  <c r="E3263" i="2"/>
  <c r="E3271" i="2"/>
  <c r="E3279" i="2"/>
  <c r="E3287" i="2"/>
  <c r="E3295" i="2"/>
  <c r="E3303" i="2"/>
  <c r="E3311" i="2"/>
  <c r="E3319" i="2"/>
  <c r="E3327" i="2"/>
  <c r="E3335" i="2"/>
  <c r="E3343" i="2"/>
  <c r="E3351" i="2"/>
  <c r="E3359" i="2"/>
  <c r="E3367" i="2"/>
  <c r="E3375" i="2"/>
  <c r="E3383" i="2"/>
  <c r="E3391" i="2"/>
  <c r="E3399" i="2"/>
  <c r="E3407" i="2"/>
  <c r="E3415" i="2"/>
  <c r="E3423" i="2"/>
  <c r="E3431" i="2"/>
  <c r="E3439" i="2"/>
  <c r="E3447" i="2"/>
  <c r="E3455" i="2"/>
  <c r="E3463" i="2"/>
  <c r="E3471" i="2"/>
  <c r="E3479" i="2"/>
  <c r="E3487" i="2"/>
  <c r="E3495" i="2"/>
  <c r="E3503" i="2"/>
  <c r="E3511" i="2"/>
  <c r="E3519" i="2"/>
  <c r="E3527" i="2"/>
  <c r="E3535" i="2"/>
  <c r="E3543" i="2"/>
  <c r="E3551" i="2"/>
  <c r="E3559" i="2"/>
  <c r="E3567" i="2"/>
  <c r="E3575" i="2"/>
  <c r="E3583" i="2"/>
  <c r="E3591" i="2"/>
  <c r="E3599" i="2"/>
  <c r="E3607" i="2"/>
  <c r="E3615" i="2"/>
  <c r="E3623" i="2"/>
  <c r="E3631" i="2"/>
  <c r="E3639" i="2"/>
  <c r="E3647" i="2"/>
  <c r="E3655" i="2"/>
  <c r="E3663" i="2"/>
  <c r="E3671" i="2"/>
  <c r="E3679" i="2"/>
  <c r="E3687" i="2"/>
  <c r="E3695" i="2"/>
  <c r="E3703" i="2"/>
  <c r="E3711" i="2"/>
  <c r="E3719" i="2"/>
  <c r="E3727" i="2"/>
  <c r="E3735" i="2"/>
  <c r="E3743" i="2"/>
  <c r="E3751" i="2"/>
  <c r="E3759" i="2"/>
  <c r="E3767" i="2"/>
  <c r="E3775" i="2"/>
  <c r="E3783" i="2"/>
  <c r="E3791" i="2"/>
  <c r="E3799" i="2"/>
  <c r="E3807" i="2"/>
  <c r="E3815" i="2"/>
  <c r="E3823" i="2"/>
  <c r="E3831" i="2"/>
  <c r="E3839" i="2"/>
  <c r="E3847" i="2"/>
  <c r="E3855" i="2"/>
  <c r="E3863" i="2"/>
  <c r="E3871" i="2"/>
  <c r="E3879" i="2"/>
  <c r="E3887" i="2"/>
  <c r="E3895" i="2"/>
  <c r="E3903" i="2"/>
  <c r="E3911" i="2"/>
  <c r="E3919" i="2"/>
  <c r="E3927" i="2"/>
  <c r="E3935" i="2"/>
  <c r="E3943" i="2"/>
  <c r="E3951" i="2"/>
  <c r="E3959" i="2"/>
  <c r="E3967" i="2"/>
  <c r="E3975" i="2"/>
  <c r="E3983" i="2"/>
  <c r="E3538" i="2"/>
  <c r="E3690" i="2"/>
  <c r="E3714" i="2"/>
  <c r="E3730" i="2"/>
  <c r="E3746" i="2"/>
  <c r="E3770" i="2"/>
  <c r="E3786" i="2"/>
  <c r="E3802" i="2"/>
  <c r="E3818" i="2"/>
  <c r="E3834" i="2"/>
  <c r="E3850" i="2"/>
  <c r="E3866" i="2"/>
  <c r="E3882" i="2"/>
  <c r="E3898" i="2"/>
  <c r="E3914" i="2"/>
  <c r="E3930" i="2"/>
  <c r="E3946" i="2"/>
  <c r="E3970" i="2"/>
  <c r="E3194" i="2"/>
  <c r="E3219" i="2"/>
  <c r="E3243" i="2"/>
  <c r="E3267" i="2"/>
  <c r="E3291" i="2"/>
  <c r="E3315" i="2"/>
  <c r="E3339" i="2"/>
  <c r="E3363" i="2"/>
  <c r="E3387" i="2"/>
  <c r="E3411" i="2"/>
  <c r="E3435" i="2"/>
  <c r="E3459" i="2"/>
  <c r="E3483" i="2"/>
  <c r="E3507" i="2"/>
  <c r="E3531" i="2"/>
  <c r="E3555" i="2"/>
  <c r="E3579" i="2"/>
  <c r="E3603" i="2"/>
  <c r="E3627" i="2"/>
  <c r="E3651" i="2"/>
  <c r="E3675" i="2"/>
  <c r="E3699" i="2"/>
  <c r="E3723" i="2"/>
  <c r="E3747" i="2"/>
  <c r="E3202" i="2"/>
  <c r="E3210" i="2"/>
  <c r="E3218" i="2"/>
  <c r="E3226" i="2"/>
  <c r="E3234" i="2"/>
  <c r="E3242" i="2"/>
  <c r="E3250" i="2"/>
  <c r="E3258" i="2"/>
  <c r="E3266" i="2"/>
  <c r="E3274" i="2"/>
  <c r="E3282" i="2"/>
  <c r="E3290" i="2"/>
  <c r="E3298" i="2"/>
  <c r="E3306" i="2"/>
  <c r="E3314" i="2"/>
  <c r="E3322" i="2"/>
  <c r="E3330" i="2"/>
  <c r="E3338" i="2"/>
  <c r="E3346" i="2"/>
  <c r="E3354" i="2"/>
  <c r="E3362" i="2"/>
  <c r="E3370" i="2"/>
  <c r="E3378" i="2"/>
  <c r="E3386" i="2"/>
  <c r="E3394" i="2"/>
  <c r="E3402" i="2"/>
  <c r="E3410" i="2"/>
  <c r="E3418" i="2"/>
  <c r="E3426" i="2"/>
  <c r="E3434" i="2"/>
  <c r="E3442" i="2"/>
  <c r="E3450" i="2"/>
  <c r="E3458" i="2"/>
  <c r="E3466" i="2"/>
  <c r="E3474" i="2"/>
  <c r="E3482" i="2"/>
  <c r="E3490" i="2"/>
  <c r="E3498" i="2"/>
  <c r="E3506" i="2"/>
  <c r="E3514" i="2"/>
  <c r="E3522" i="2"/>
  <c r="E3530" i="2"/>
  <c r="E3546" i="2"/>
  <c r="E3554" i="2"/>
  <c r="E3562" i="2"/>
  <c r="E3570" i="2"/>
  <c r="E3578" i="2"/>
  <c r="E3586" i="2"/>
  <c r="E3594" i="2"/>
  <c r="E3602" i="2"/>
  <c r="E3610" i="2"/>
  <c r="E3618" i="2"/>
  <c r="E3626" i="2"/>
  <c r="E3634" i="2"/>
  <c r="E3642" i="2"/>
  <c r="E3650" i="2"/>
  <c r="E3658" i="2"/>
  <c r="E3666" i="2"/>
  <c r="E3674" i="2"/>
  <c r="E3682" i="2"/>
  <c r="E3698" i="2"/>
  <c r="E3706" i="2"/>
  <c r="E3722" i="2"/>
  <c r="E3738" i="2"/>
  <c r="E3754" i="2"/>
  <c r="E3778" i="2"/>
  <c r="E3794" i="2"/>
  <c r="E3810" i="2"/>
  <c r="E3826" i="2"/>
  <c r="E3842" i="2"/>
  <c r="E3858" i="2"/>
  <c r="E3874" i="2"/>
  <c r="E3890" i="2"/>
  <c r="E3906" i="2"/>
  <c r="E3922" i="2"/>
  <c r="E3938" i="2"/>
  <c r="E3954" i="2"/>
  <c r="E3978" i="2"/>
  <c r="E3211" i="2"/>
  <c r="E3235" i="2"/>
  <c r="E3259" i="2"/>
  <c r="E3283" i="2"/>
  <c r="E3307" i="2"/>
  <c r="E3331" i="2"/>
  <c r="E3355" i="2"/>
  <c r="E3379" i="2"/>
  <c r="E3403" i="2"/>
  <c r="E3427" i="2"/>
  <c r="E3451" i="2"/>
  <c r="E3475" i="2"/>
  <c r="E3499" i="2"/>
  <c r="E3523" i="2"/>
  <c r="E3547" i="2"/>
  <c r="E3571" i="2"/>
  <c r="E3595" i="2"/>
  <c r="E3619" i="2"/>
  <c r="E3643" i="2"/>
  <c r="E3667" i="2"/>
  <c r="E3691" i="2"/>
  <c r="E3715" i="2"/>
  <c r="E3739" i="2"/>
  <c r="E3875" i="2"/>
  <c r="E3971" i="2"/>
  <c r="E3939" i="2"/>
  <c r="E3907" i="2"/>
  <c r="E3843" i="2"/>
  <c r="E3811" i="2"/>
  <c r="E3779" i="2"/>
  <c r="E3963" i="2"/>
  <c r="E3931" i="2"/>
  <c r="E3899" i="2"/>
  <c r="E3867" i="2"/>
  <c r="E3835" i="2"/>
  <c r="E3803" i="2"/>
  <c r="E3771" i="2"/>
  <c r="E3955" i="2"/>
  <c r="E3923" i="2"/>
  <c r="E3891" i="2"/>
  <c r="E3859" i="2"/>
  <c r="E3827" i="2"/>
  <c r="E3795" i="2"/>
  <c r="E3763" i="2"/>
  <c r="E3197" i="2"/>
  <c r="E3981" i="2"/>
  <c r="E3977" i="2"/>
  <c r="E3973" i="2"/>
  <c r="E3969" i="2"/>
  <c r="E3965" i="2"/>
  <c r="E3961" i="2"/>
  <c r="E3957" i="2"/>
  <c r="E3953" i="2"/>
  <c r="E3949" i="2"/>
  <c r="E3945" i="2"/>
  <c r="E3941" i="2"/>
  <c r="E3937" i="2"/>
  <c r="E3933" i="2"/>
  <c r="E3929" i="2"/>
  <c r="E3925" i="2"/>
  <c r="E3921" i="2"/>
  <c r="E3917" i="2"/>
  <c r="E3913" i="2"/>
  <c r="E3909" i="2"/>
  <c r="E3905" i="2"/>
  <c r="E3901" i="2"/>
  <c r="E3897" i="2"/>
  <c r="E3893" i="2"/>
  <c r="E3889" i="2"/>
  <c r="E3885" i="2"/>
  <c r="E3881" i="2"/>
  <c r="E3877" i="2"/>
  <c r="E3873" i="2"/>
  <c r="E3869" i="2"/>
  <c r="E3865" i="2"/>
  <c r="E3861" i="2"/>
  <c r="E3857" i="2"/>
  <c r="E3853" i="2"/>
  <c r="E3849" i="2"/>
  <c r="E3845" i="2"/>
  <c r="E3841" i="2"/>
  <c r="E3837" i="2"/>
  <c r="E3833" i="2"/>
  <c r="E3829" i="2"/>
  <c r="E3825" i="2"/>
  <c r="E3821" i="2"/>
  <c r="E3817" i="2"/>
  <c r="E3813" i="2"/>
  <c r="E3809" i="2"/>
  <c r="E3805" i="2"/>
  <c r="E3801" i="2"/>
  <c r="E3797" i="2"/>
  <c r="E3793" i="2"/>
  <c r="E3789" i="2"/>
  <c r="E3785" i="2"/>
  <c r="E3781" i="2"/>
  <c r="E3777" i="2"/>
  <c r="E3773" i="2"/>
  <c r="E3769" i="2"/>
  <c r="E3765" i="2"/>
  <c r="E3761" i="2"/>
  <c r="E3757" i="2"/>
  <c r="E3753" i="2"/>
  <c r="E3749" i="2"/>
  <c r="E3745" i="2"/>
  <c r="E3741" i="2"/>
  <c r="E3737" i="2"/>
  <c r="E3733" i="2"/>
  <c r="E3729" i="2"/>
  <c r="E3725" i="2"/>
  <c r="E3721" i="2"/>
  <c r="E3717" i="2"/>
  <c r="E3713" i="2"/>
  <c r="E3709" i="2"/>
  <c r="E3705" i="2"/>
  <c r="E3701" i="2"/>
  <c r="E3697" i="2"/>
  <c r="E3693" i="2"/>
  <c r="E3689" i="2"/>
  <c r="E3685" i="2"/>
  <c r="E3681" i="2"/>
  <c r="E3677" i="2"/>
  <c r="E3673" i="2"/>
  <c r="E3669" i="2"/>
  <c r="E3665" i="2"/>
  <c r="E3661" i="2"/>
  <c r="E3657" i="2"/>
  <c r="E3653" i="2"/>
  <c r="E3649" i="2"/>
  <c r="E3645" i="2"/>
  <c r="E3641" i="2"/>
  <c r="E3637" i="2"/>
  <c r="E3633" i="2"/>
  <c r="E3629" i="2"/>
  <c r="E3625" i="2"/>
  <c r="E3621" i="2"/>
  <c r="E3617" i="2"/>
  <c r="E3613" i="2"/>
  <c r="E3609" i="2"/>
  <c r="E3605" i="2"/>
  <c r="E3601" i="2"/>
  <c r="E3597" i="2"/>
  <c r="E3593" i="2"/>
  <c r="E3589" i="2"/>
  <c r="E3585" i="2"/>
  <c r="E3581" i="2"/>
  <c r="E3577" i="2"/>
  <c r="E3573" i="2"/>
  <c r="E3569" i="2"/>
  <c r="E3565" i="2"/>
  <c r="E3561" i="2"/>
  <c r="E3557" i="2"/>
  <c r="E3553" i="2"/>
  <c r="E3549" i="2"/>
  <c r="E3545" i="2"/>
  <c r="E3541" i="2"/>
  <c r="E3537" i="2"/>
  <c r="E3533" i="2"/>
  <c r="E3529" i="2"/>
  <c r="E3525" i="2"/>
  <c r="E3521" i="2"/>
  <c r="E3517" i="2"/>
  <c r="E3513" i="2"/>
  <c r="E3509" i="2"/>
  <c r="E3505" i="2"/>
  <c r="E3501" i="2"/>
  <c r="E3497" i="2"/>
  <c r="E3493" i="2"/>
  <c r="E3489" i="2"/>
  <c r="E3485" i="2"/>
  <c r="E3481" i="2"/>
  <c r="E3477" i="2"/>
  <c r="E3473" i="2"/>
  <c r="E3469" i="2"/>
  <c r="E3465" i="2"/>
  <c r="E3461" i="2"/>
  <c r="E3457" i="2"/>
  <c r="E3453" i="2"/>
  <c r="E3449" i="2"/>
  <c r="E3445" i="2"/>
  <c r="E3441" i="2"/>
  <c r="E3437" i="2"/>
  <c r="E3433" i="2"/>
  <c r="E3429" i="2"/>
  <c r="E3425" i="2"/>
  <c r="E3421" i="2"/>
  <c r="E3417" i="2"/>
  <c r="E3413" i="2"/>
  <c r="E3409" i="2"/>
  <c r="E3405" i="2"/>
  <c r="E3401" i="2"/>
  <c r="E3397" i="2"/>
  <c r="E3393" i="2"/>
  <c r="E3389" i="2"/>
  <c r="E3385" i="2"/>
  <c r="E3381" i="2"/>
  <c r="E3377" i="2"/>
  <c r="E3373" i="2"/>
  <c r="E3369" i="2"/>
  <c r="E3365" i="2"/>
  <c r="E3361" i="2"/>
  <c r="E3357" i="2"/>
  <c r="E3353" i="2"/>
  <c r="E3349" i="2"/>
  <c r="E3345" i="2"/>
  <c r="E3341" i="2"/>
  <c r="E3337" i="2"/>
  <c r="E3333" i="2"/>
  <c r="E3329" i="2"/>
  <c r="E3325" i="2"/>
  <c r="E3321" i="2"/>
  <c r="E3317" i="2"/>
  <c r="E3313" i="2"/>
  <c r="E3309" i="2"/>
  <c r="E3305" i="2"/>
  <c r="E3301" i="2"/>
  <c r="E3297" i="2"/>
  <c r="E3293" i="2"/>
  <c r="E3289" i="2"/>
  <c r="E3285" i="2"/>
  <c r="E3281" i="2"/>
  <c r="E3277" i="2"/>
  <c r="E3273" i="2"/>
  <c r="E3269" i="2"/>
  <c r="E3265" i="2"/>
  <c r="E3261" i="2"/>
  <c r="E3257" i="2"/>
  <c r="E3253" i="2"/>
  <c r="E3249" i="2"/>
  <c r="E3245" i="2"/>
  <c r="E3241" i="2"/>
  <c r="E3237" i="2"/>
  <c r="E3233" i="2"/>
  <c r="E3229" i="2"/>
  <c r="E3225" i="2"/>
  <c r="E3221" i="2"/>
  <c r="E3217" i="2"/>
  <c r="E3213" i="2"/>
  <c r="E3209" i="2"/>
  <c r="E3205" i="2"/>
  <c r="E3201" i="2"/>
  <c r="E3196" i="2"/>
  <c r="E3980" i="2"/>
  <c r="E3976" i="2"/>
  <c r="E3972" i="2"/>
  <c r="E3968" i="2"/>
  <c r="E3964" i="2"/>
  <c r="E3960" i="2"/>
  <c r="E3956" i="2"/>
  <c r="E3952" i="2"/>
  <c r="E3948" i="2"/>
  <c r="E3944" i="2"/>
  <c r="E3940" i="2"/>
  <c r="E3936" i="2"/>
  <c r="E3932" i="2"/>
  <c r="E3928" i="2"/>
  <c r="E3924" i="2"/>
  <c r="E3920" i="2"/>
  <c r="E3916" i="2"/>
  <c r="E3912" i="2"/>
  <c r="E3908" i="2"/>
  <c r="E3904" i="2"/>
  <c r="E3900" i="2"/>
  <c r="E3896" i="2"/>
  <c r="E3892" i="2"/>
  <c r="E3888" i="2"/>
  <c r="E3884" i="2"/>
  <c r="E3880" i="2"/>
  <c r="E3876" i="2"/>
  <c r="E3872" i="2"/>
  <c r="E3868" i="2"/>
  <c r="E3864" i="2"/>
  <c r="E3860" i="2"/>
  <c r="E3856" i="2"/>
  <c r="E3852" i="2"/>
  <c r="E3848" i="2"/>
  <c r="E3844" i="2"/>
  <c r="E3840" i="2"/>
  <c r="E3836" i="2"/>
  <c r="E3832" i="2"/>
  <c r="E3828" i="2"/>
  <c r="E3824" i="2"/>
  <c r="E3820" i="2"/>
  <c r="E3816" i="2"/>
  <c r="E3812" i="2"/>
  <c r="E3808" i="2"/>
  <c r="E3804" i="2"/>
  <c r="E3800" i="2"/>
  <c r="E3796" i="2"/>
  <c r="E3792" i="2"/>
  <c r="E3788" i="2"/>
  <c r="E3784" i="2"/>
  <c r="E3780" i="2"/>
  <c r="E3776" i="2"/>
  <c r="E3772" i="2"/>
  <c r="E3768" i="2"/>
  <c r="E3764" i="2"/>
  <c r="E3760" i="2"/>
  <c r="E3756" i="2"/>
  <c r="E3752" i="2"/>
  <c r="E3748" i="2"/>
  <c r="E3744" i="2"/>
  <c r="E3740" i="2"/>
  <c r="E3736" i="2"/>
  <c r="E3732" i="2"/>
  <c r="E3728" i="2"/>
  <c r="E3724" i="2"/>
  <c r="E3720" i="2"/>
  <c r="E3716" i="2"/>
  <c r="E3712" i="2"/>
  <c r="E3708" i="2"/>
  <c r="E3704" i="2"/>
  <c r="E3700" i="2"/>
  <c r="E3696" i="2"/>
  <c r="E3692" i="2"/>
  <c r="E3688" i="2"/>
  <c r="E3684" i="2"/>
  <c r="E3680" i="2"/>
  <c r="E3676" i="2"/>
  <c r="E3672" i="2"/>
  <c r="E3668" i="2"/>
  <c r="E3664" i="2"/>
  <c r="E3660" i="2"/>
  <c r="E3656" i="2"/>
  <c r="E3652" i="2"/>
  <c r="E3648" i="2"/>
  <c r="E3644" i="2"/>
  <c r="E3640" i="2"/>
  <c r="E3636" i="2"/>
  <c r="E3632" i="2"/>
  <c r="E3628" i="2"/>
  <c r="E3624" i="2"/>
  <c r="E3620" i="2"/>
  <c r="E3616" i="2"/>
  <c r="E3612" i="2"/>
  <c r="E3608" i="2"/>
  <c r="E3604" i="2"/>
  <c r="E3600" i="2"/>
  <c r="E3596" i="2"/>
  <c r="E3592" i="2"/>
  <c r="E3588" i="2"/>
  <c r="E3584" i="2"/>
  <c r="E3580" i="2"/>
  <c r="E3576" i="2"/>
  <c r="E3572" i="2"/>
  <c r="E3568" i="2"/>
  <c r="E3564" i="2"/>
  <c r="E3560" i="2"/>
  <c r="E3556" i="2"/>
  <c r="E3552" i="2"/>
  <c r="E3548" i="2"/>
  <c r="E3544" i="2"/>
  <c r="E3540" i="2"/>
  <c r="E3536" i="2"/>
  <c r="E3532" i="2"/>
  <c r="E3528" i="2"/>
  <c r="E3524" i="2"/>
  <c r="E3520" i="2"/>
  <c r="E3516" i="2"/>
  <c r="E3512" i="2"/>
  <c r="E3508" i="2"/>
  <c r="E3504" i="2"/>
  <c r="E3500" i="2"/>
  <c r="E3496" i="2"/>
  <c r="E3492" i="2"/>
  <c r="E3488" i="2"/>
  <c r="E3484" i="2"/>
  <c r="E3480" i="2"/>
  <c r="E3476" i="2"/>
  <c r="E3472" i="2"/>
  <c r="E3468" i="2"/>
  <c r="E3464" i="2"/>
  <c r="E3460" i="2"/>
  <c r="E3456" i="2"/>
  <c r="E3452" i="2"/>
  <c r="E3448" i="2"/>
  <c r="E3444" i="2"/>
  <c r="E3440" i="2"/>
  <c r="E3436" i="2"/>
  <c r="E3432" i="2"/>
  <c r="E3428" i="2"/>
  <c r="E3424" i="2"/>
  <c r="E3420" i="2"/>
  <c r="E3416" i="2"/>
  <c r="E3412" i="2"/>
  <c r="E3408" i="2"/>
  <c r="E3404" i="2"/>
  <c r="E3400" i="2"/>
  <c r="E3396" i="2"/>
  <c r="E3392" i="2"/>
  <c r="E3388" i="2"/>
  <c r="E3384" i="2"/>
  <c r="E3380" i="2"/>
  <c r="E3376" i="2"/>
  <c r="E3372" i="2"/>
  <c r="E3368" i="2"/>
  <c r="E3364" i="2"/>
  <c r="E3360" i="2"/>
  <c r="E3356" i="2"/>
  <c r="E3352" i="2"/>
  <c r="E3348" i="2"/>
  <c r="E3344" i="2"/>
  <c r="E3340" i="2"/>
  <c r="E3336" i="2"/>
  <c r="E3332" i="2"/>
  <c r="E3328" i="2"/>
  <c r="E3324" i="2"/>
  <c r="E3320" i="2"/>
  <c r="E3316" i="2"/>
  <c r="E3312" i="2"/>
  <c r="E3308" i="2"/>
  <c r="E3304" i="2"/>
  <c r="E3300" i="2"/>
  <c r="E3296" i="2"/>
  <c r="E3292" i="2"/>
  <c r="E3288" i="2"/>
  <c r="E3284" i="2"/>
  <c r="E3280" i="2"/>
  <c r="E3276" i="2"/>
  <c r="E3272" i="2"/>
  <c r="E3268" i="2"/>
  <c r="E3264" i="2"/>
  <c r="E3260" i="2"/>
  <c r="E3256" i="2"/>
  <c r="E3252" i="2"/>
  <c r="E3248" i="2"/>
  <c r="E3244" i="2"/>
  <c r="E3240" i="2"/>
  <c r="E3236" i="2"/>
  <c r="E3232" i="2"/>
  <c r="E3228" i="2"/>
  <c r="E3224" i="2"/>
  <c r="E3220" i="2"/>
  <c r="E3216" i="2"/>
  <c r="E3212" i="2"/>
  <c r="E3208" i="2"/>
  <c r="E3204" i="2"/>
  <c r="E3200" i="2"/>
  <c r="E3195" i="2"/>
  <c r="X288" i="10" l="1"/>
  <c r="T489" i="10"/>
  <c r="Z487" i="10"/>
  <c r="H485" i="10"/>
  <c r="P483" i="10"/>
  <c r="P502" i="10"/>
  <c r="P500" i="10"/>
  <c r="P498" i="10"/>
  <c r="P496" i="10"/>
  <c r="AB490" i="10"/>
  <c r="H488" i="10"/>
  <c r="P486" i="10"/>
  <c r="X484" i="10"/>
  <c r="AF482" i="10"/>
  <c r="AF501" i="10"/>
  <c r="AF499" i="10"/>
  <c r="X494" i="10"/>
  <c r="P497" i="10"/>
  <c r="H493" i="10"/>
  <c r="AB492" i="10"/>
  <c r="Z495" i="10"/>
  <c r="J491" i="10"/>
  <c r="X479" i="10"/>
  <c r="R480" i="10"/>
  <c r="J478" i="10"/>
  <c r="Z473" i="10"/>
  <c r="AB472" i="10"/>
  <c r="P469" i="10"/>
  <c r="X468" i="10"/>
  <c r="R464" i="10"/>
  <c r="P461" i="10"/>
  <c r="P457" i="10"/>
  <c r="T452" i="10"/>
  <c r="J481" i="10"/>
  <c r="X474" i="10"/>
  <c r="X406" i="10"/>
  <c r="H455" i="10"/>
  <c r="P412" i="10"/>
  <c r="P431" i="10"/>
  <c r="X377" i="10"/>
  <c r="T386" i="10"/>
  <c r="X380" i="10"/>
  <c r="H379" i="10"/>
  <c r="T347" i="10"/>
  <c r="AB326" i="10"/>
  <c r="X304" i="10"/>
  <c r="T283" i="10"/>
  <c r="N426" i="10"/>
  <c r="R502" i="10"/>
  <c r="Z489" i="10"/>
  <c r="H487" i="10"/>
  <c r="P485" i="10"/>
  <c r="X483" i="10"/>
  <c r="X502" i="10"/>
  <c r="X500" i="10"/>
  <c r="X498" i="10"/>
  <c r="X496" i="10"/>
  <c r="H490" i="10"/>
  <c r="P488" i="10"/>
  <c r="X486" i="10"/>
  <c r="AF484" i="10"/>
  <c r="T501" i="10"/>
  <c r="T499" i="10"/>
  <c r="R494" i="10"/>
  <c r="AF494" i="10"/>
  <c r="X497" i="10"/>
  <c r="P493" i="10"/>
  <c r="H492" i="10"/>
  <c r="AB495" i="10"/>
  <c r="Z491" i="10"/>
  <c r="H479" i="10"/>
  <c r="AB480" i="10"/>
  <c r="Z476" i="10"/>
  <c r="P473" i="10"/>
  <c r="H472" i="10"/>
  <c r="X469" i="10"/>
  <c r="AF468" i="10"/>
  <c r="AB464" i="10"/>
  <c r="X461" i="10"/>
  <c r="X457" i="10"/>
  <c r="R452" i="10"/>
  <c r="X476" i="10"/>
  <c r="AB474" i="10"/>
  <c r="X398" i="10"/>
  <c r="AB471" i="10"/>
  <c r="P408" i="10"/>
  <c r="AF428" i="10"/>
  <c r="AF373" i="10"/>
  <c r="T378" i="10"/>
  <c r="R374" i="10"/>
  <c r="H371" i="10"/>
  <c r="X344" i="10"/>
  <c r="T323" i="10"/>
  <c r="AB302" i="10"/>
  <c r="X280" i="10"/>
  <c r="V393" i="10"/>
  <c r="R500" i="10"/>
  <c r="H489" i="10"/>
  <c r="P487" i="10"/>
  <c r="X485" i="10"/>
  <c r="AF483" i="10"/>
  <c r="AF502" i="10"/>
  <c r="AF500" i="10"/>
  <c r="AF498" i="10"/>
  <c r="AF496" i="10"/>
  <c r="P490" i="10"/>
  <c r="X488" i="10"/>
  <c r="AF486" i="10"/>
  <c r="J482" i="10"/>
  <c r="J501" i="10"/>
  <c r="J499" i="10"/>
  <c r="T494" i="10"/>
  <c r="R497" i="10"/>
  <c r="AF497" i="10"/>
  <c r="X493" i="10"/>
  <c r="P492" i="10"/>
  <c r="H495" i="10"/>
  <c r="AB491" i="10"/>
  <c r="R479" i="10"/>
  <c r="AF477" i="10"/>
  <c r="AF475" i="10"/>
  <c r="T473" i="10"/>
  <c r="P472" i="10"/>
  <c r="AF469" i="10"/>
  <c r="R465" i="10"/>
  <c r="H464" i="10"/>
  <c r="T460" i="10"/>
  <c r="AF457" i="10"/>
  <c r="AB452" i="10"/>
  <c r="H476" i="10"/>
  <c r="T470" i="10"/>
  <c r="X390" i="10"/>
  <c r="AB448" i="10"/>
  <c r="P404" i="10"/>
  <c r="X426" i="10"/>
  <c r="AF369" i="10"/>
  <c r="T444" i="10"/>
  <c r="AB449" i="10"/>
  <c r="T363" i="10"/>
  <c r="AB342" i="10"/>
  <c r="X320" i="10"/>
  <c r="T299" i="10"/>
  <c r="N489" i="10"/>
  <c r="R498" i="10"/>
  <c r="P489" i="10"/>
  <c r="X487" i="10"/>
  <c r="AF485" i="10"/>
  <c r="T502" i="10"/>
  <c r="T500" i="10"/>
  <c r="T498" i="10"/>
  <c r="T496" i="10"/>
  <c r="R501" i="10"/>
  <c r="X490" i="10"/>
  <c r="AF488" i="10"/>
  <c r="J484" i="10"/>
  <c r="T482" i="10"/>
  <c r="Z501" i="10"/>
  <c r="Z499" i="10"/>
  <c r="J494" i="10"/>
  <c r="T497" i="10"/>
  <c r="R493" i="10"/>
  <c r="AF493" i="10"/>
  <c r="X492" i="10"/>
  <c r="P495" i="10"/>
  <c r="H491" i="10"/>
  <c r="AB479" i="10"/>
  <c r="P477" i="10"/>
  <c r="X475" i="10"/>
  <c r="H473" i="10"/>
  <c r="X472" i="10"/>
  <c r="T468" i="10"/>
  <c r="AB465" i="10"/>
  <c r="X464" i="10"/>
  <c r="AB460" i="10"/>
  <c r="H456" i="10"/>
  <c r="AF452" i="10"/>
  <c r="AB462" i="10"/>
  <c r="AF470" i="10"/>
  <c r="X467" i="10"/>
  <c r="H441" i="10"/>
  <c r="P400" i="10"/>
  <c r="AF416" i="10"/>
  <c r="X365" i="10"/>
  <c r="AF444" i="10"/>
  <c r="AF439" i="10"/>
  <c r="X360" i="10"/>
  <c r="T339" i="10"/>
  <c r="AB318" i="10"/>
  <c r="X296" i="10"/>
  <c r="R496" i="10"/>
  <c r="X489" i="10"/>
  <c r="AF487" i="10"/>
  <c r="J483" i="10"/>
  <c r="J502" i="10"/>
  <c r="J500" i="10"/>
  <c r="J498" i="10"/>
  <c r="J496" i="10"/>
  <c r="R499" i="10"/>
  <c r="AF490" i="10"/>
  <c r="J486" i="10"/>
  <c r="T484" i="10"/>
  <c r="Z482" i="10"/>
  <c r="AB501" i="10"/>
  <c r="AB499" i="10"/>
  <c r="Z494" i="10"/>
  <c r="J497" i="10"/>
  <c r="T493" i="10"/>
  <c r="R492" i="10"/>
  <c r="AF492" i="10"/>
  <c r="X495" i="10"/>
  <c r="P491" i="10"/>
  <c r="J480" i="10"/>
  <c r="X477" i="10"/>
  <c r="Z475" i="10"/>
  <c r="R473" i="10"/>
  <c r="AF472" i="10"/>
  <c r="R468" i="10"/>
  <c r="P465" i="10"/>
  <c r="AF464" i="10"/>
  <c r="H460" i="10"/>
  <c r="X456" i="10"/>
  <c r="T478" i="10"/>
  <c r="H462" i="10"/>
  <c r="AB451" i="10"/>
  <c r="X459" i="10"/>
  <c r="AB437" i="10"/>
  <c r="P396" i="10"/>
  <c r="AF389" i="10"/>
  <c r="AB438" i="10"/>
  <c r="Z434" i="10"/>
  <c r="H435" i="10"/>
  <c r="AB358" i="10"/>
  <c r="X336" i="10"/>
  <c r="T315" i="10"/>
  <c r="AB294" i="10"/>
  <c r="R490" i="10"/>
  <c r="AF489" i="10"/>
  <c r="J485" i="10"/>
  <c r="T483" i="10"/>
  <c r="Z502" i="10"/>
  <c r="Z500" i="10"/>
  <c r="Z498" i="10"/>
  <c r="Z496" i="10"/>
  <c r="J490" i="10"/>
  <c r="J488" i="10"/>
  <c r="T486" i="10"/>
  <c r="Z484" i="10"/>
  <c r="H482" i="10"/>
  <c r="H501" i="10"/>
  <c r="H499" i="10"/>
  <c r="AB494" i="10"/>
  <c r="Z497" i="10"/>
  <c r="J493" i="10"/>
  <c r="T492" i="10"/>
  <c r="R495" i="10"/>
  <c r="AF495" i="10"/>
  <c r="X491" i="10"/>
  <c r="AF480" i="10"/>
  <c r="H477" i="10"/>
  <c r="H475" i="10"/>
  <c r="AB473" i="10"/>
  <c r="R469" i="10"/>
  <c r="AB468" i="10"/>
  <c r="X465" i="10"/>
  <c r="R461" i="10"/>
  <c r="P460" i="10"/>
  <c r="AF456" i="10"/>
  <c r="X478" i="10"/>
  <c r="H447" i="10"/>
  <c r="AB450" i="10"/>
  <c r="X454" i="10"/>
  <c r="H429" i="10"/>
  <c r="P392" i="10"/>
  <c r="Z386" i="10"/>
  <c r="AB427" i="10"/>
  <c r="T423" i="10"/>
  <c r="AB432" i="10"/>
  <c r="T355" i="10"/>
  <c r="AB334" i="10"/>
  <c r="X312" i="10"/>
  <c r="T291" i="10"/>
  <c r="V489" i="10"/>
  <c r="J487" i="10"/>
  <c r="T485" i="10"/>
  <c r="Z483" i="10"/>
  <c r="AB502" i="10"/>
  <c r="AB500" i="10"/>
  <c r="AB498" i="10"/>
  <c r="AB496" i="10"/>
  <c r="T490" i="10"/>
  <c r="T488" i="10"/>
  <c r="Z486" i="10"/>
  <c r="H484" i="10"/>
  <c r="P482" i="10"/>
  <c r="P501" i="10"/>
  <c r="P499" i="10"/>
  <c r="H494" i="10"/>
  <c r="AB497" i="10"/>
  <c r="Z493" i="10"/>
  <c r="J492" i="10"/>
  <c r="T495" i="10"/>
  <c r="R491" i="10"/>
  <c r="AF491" i="10"/>
  <c r="X480" i="10"/>
  <c r="R477" i="10"/>
  <c r="R475" i="10"/>
  <c r="T472" i="10"/>
  <c r="AB469" i="10"/>
  <c r="H468" i="10"/>
  <c r="AF465" i="10"/>
  <c r="AB461" i="10"/>
  <c r="AF460" i="10"/>
  <c r="R453" i="10"/>
  <c r="H478" i="10"/>
  <c r="P446" i="10"/>
  <c r="T429" i="10"/>
  <c r="P466" i="10"/>
  <c r="X421" i="10"/>
  <c r="AB445" i="10"/>
  <c r="R383" i="10"/>
  <c r="AF422" i="10"/>
  <c r="R420" i="10"/>
  <c r="P419" i="10"/>
  <c r="X352" i="10"/>
  <c r="T331" i="10"/>
  <c r="AB310" i="10"/>
  <c r="BF56" i="9"/>
  <c r="BD68" i="9"/>
  <c r="BH78" i="9"/>
  <c r="BF83" i="9"/>
  <c r="BD86" i="9"/>
  <c r="BH88" i="9"/>
  <c r="BF91" i="9"/>
  <c r="BD94" i="9"/>
  <c r="BH96" i="9"/>
  <c r="BF99" i="9"/>
  <c r="BD102" i="9"/>
  <c r="BH104" i="9"/>
  <c r="BF107" i="9"/>
  <c r="BD110" i="9"/>
  <c r="BH112" i="9"/>
  <c r="BF115" i="9"/>
  <c r="BH116" i="9"/>
  <c r="BD118" i="9"/>
  <c r="BF119" i="9"/>
  <c r="BH120" i="9"/>
  <c r="BD122" i="9"/>
  <c r="BF123" i="9"/>
  <c r="BH124" i="9"/>
  <c r="BD126" i="9"/>
  <c r="BF127" i="9"/>
  <c r="BH128" i="9"/>
  <c r="BD130" i="9"/>
  <c r="BF131" i="9"/>
  <c r="BH132" i="9"/>
  <c r="BD134" i="9"/>
  <c r="BF135" i="9"/>
  <c r="BH136" i="9"/>
  <c r="BD138" i="9"/>
  <c r="BF139" i="9"/>
  <c r="BH140" i="9"/>
  <c r="BD142" i="9"/>
  <c r="BF143" i="9"/>
  <c r="BH144" i="9"/>
  <c r="BD146" i="9"/>
  <c r="BF147" i="9"/>
  <c r="BH148" i="9"/>
  <c r="BD150" i="9"/>
  <c r="BF151" i="9"/>
  <c r="BH152" i="9"/>
  <c r="BD154" i="9"/>
  <c r="BF155" i="9"/>
  <c r="BH156" i="9"/>
  <c r="BD158" i="9"/>
  <c r="BF159" i="9"/>
  <c r="BH160" i="9"/>
  <c r="BD162" i="9"/>
  <c r="BF163" i="9"/>
  <c r="BH164" i="9"/>
  <c r="BD166" i="9"/>
  <c r="BF167" i="9"/>
  <c r="BH168" i="9"/>
  <c r="BD170" i="9"/>
  <c r="BF171" i="9"/>
  <c r="BH172" i="9"/>
  <c r="BD174" i="9"/>
  <c r="BF175" i="9"/>
  <c r="BH176" i="9"/>
  <c r="BD178" i="9"/>
  <c r="BF179" i="9"/>
  <c r="BH180" i="9"/>
  <c r="BD182" i="9"/>
  <c r="BF183" i="9"/>
  <c r="BH184" i="9"/>
  <c r="BD186" i="9"/>
  <c r="BF187" i="9"/>
  <c r="BH188" i="9"/>
  <c r="BD190" i="9"/>
  <c r="BF191" i="9"/>
  <c r="BH192" i="9"/>
  <c r="BD194" i="9"/>
  <c r="BF195" i="9"/>
  <c r="BH196" i="9"/>
  <c r="BD198" i="9"/>
  <c r="BF199" i="9"/>
  <c r="BH200" i="9"/>
  <c r="BD202" i="9"/>
  <c r="BF203" i="9"/>
  <c r="BH204" i="9"/>
  <c r="BD206" i="9"/>
  <c r="BD58" i="9"/>
  <c r="BE69" i="9"/>
  <c r="BI79" i="9"/>
  <c r="BI83" i="9"/>
  <c r="BG86" i="9"/>
  <c r="BE89" i="9"/>
  <c r="BI91" i="9"/>
  <c r="BG94" i="9"/>
  <c r="BE97" i="9"/>
  <c r="BI99" i="9"/>
  <c r="BG102" i="9"/>
  <c r="BE105" i="9"/>
  <c r="BI107" i="9"/>
  <c r="BG110" i="9"/>
  <c r="BE113" i="9"/>
  <c r="BG115" i="9"/>
  <c r="BI116" i="9"/>
  <c r="BE118" i="9"/>
  <c r="BG119" i="9"/>
  <c r="BI120" i="9"/>
  <c r="BE122" i="9"/>
  <c r="BG123" i="9"/>
  <c r="BI124" i="9"/>
  <c r="BE126" i="9"/>
  <c r="BG127" i="9"/>
  <c r="BI128" i="9"/>
  <c r="BE130" i="9"/>
  <c r="BG131" i="9"/>
  <c r="BI132" i="9"/>
  <c r="BE134" i="9"/>
  <c r="BG135" i="9"/>
  <c r="BI136" i="9"/>
  <c r="BE138" i="9"/>
  <c r="BG139" i="9"/>
  <c r="BI140" i="9"/>
  <c r="BE142" i="9"/>
  <c r="BG143" i="9"/>
  <c r="BI144" i="9"/>
  <c r="BE146" i="9"/>
  <c r="BG147" i="9"/>
  <c r="BI148" i="9"/>
  <c r="BE150" i="9"/>
  <c r="BG151" i="9"/>
  <c r="BI152" i="9"/>
  <c r="BE154" i="9"/>
  <c r="BG155" i="9"/>
  <c r="BI156" i="9"/>
  <c r="BE158" i="9"/>
  <c r="BG159" i="9"/>
  <c r="BI160" i="9"/>
  <c r="BE162" i="9"/>
  <c r="BG163" i="9"/>
  <c r="BI164" i="9"/>
  <c r="BE166" i="9"/>
  <c r="BG167" i="9"/>
  <c r="BI168" i="9"/>
  <c r="BE170" i="9"/>
  <c r="BG171" i="9"/>
  <c r="BI172" i="9"/>
  <c r="BE174" i="9"/>
  <c r="BG175" i="9"/>
  <c r="BI176" i="9"/>
  <c r="BE178" i="9"/>
  <c r="BG179" i="9"/>
  <c r="BI180" i="9"/>
  <c r="BE182" i="9"/>
  <c r="BG183" i="9"/>
  <c r="BI184" i="9"/>
  <c r="BE186" i="9"/>
  <c r="BG187" i="9"/>
  <c r="BI188" i="9"/>
  <c r="BE190" i="9"/>
  <c r="BG191" i="9"/>
  <c r="BI192" i="9"/>
  <c r="BE194" i="9"/>
  <c r="BG195" i="9"/>
  <c r="BI196" i="9"/>
  <c r="BE198" i="9"/>
  <c r="BG199" i="9"/>
  <c r="BI200" i="9"/>
  <c r="BE202" i="9"/>
  <c r="BG203" i="9"/>
  <c r="BI204" i="9"/>
  <c r="BE206" i="9"/>
  <c r="BD60" i="9"/>
  <c r="BH70" i="9"/>
  <c r="BH80" i="9"/>
  <c r="BD84" i="9"/>
  <c r="BH86" i="9"/>
  <c r="BF89" i="9"/>
  <c r="BD92" i="9"/>
  <c r="BH94" i="9"/>
  <c r="BF97" i="9"/>
  <c r="BD100" i="9"/>
  <c r="BH102" i="9"/>
  <c r="BF105" i="9"/>
  <c r="BD108" i="9"/>
  <c r="BH110" i="9"/>
  <c r="BF113" i="9"/>
  <c r="BH115" i="9"/>
  <c r="BD117" i="9"/>
  <c r="BF118" i="9"/>
  <c r="BH119" i="9"/>
  <c r="BD121" i="9"/>
  <c r="BF122" i="9"/>
  <c r="BH123" i="9"/>
  <c r="BD125" i="9"/>
  <c r="BF126" i="9"/>
  <c r="BH127" i="9"/>
  <c r="BD129" i="9"/>
  <c r="BF130" i="9"/>
  <c r="BH131" i="9"/>
  <c r="BD133" i="9"/>
  <c r="BF134" i="9"/>
  <c r="BH135" i="9"/>
  <c r="BD137" i="9"/>
  <c r="BF138" i="9"/>
  <c r="BH139" i="9"/>
  <c r="BD141" i="9"/>
  <c r="BF142" i="9"/>
  <c r="BH143" i="9"/>
  <c r="BD145" i="9"/>
  <c r="BF146" i="9"/>
  <c r="BH147" i="9"/>
  <c r="BD149" i="9"/>
  <c r="BF150" i="9"/>
  <c r="BH151" i="9"/>
  <c r="BD153" i="9"/>
  <c r="BF154" i="9"/>
  <c r="BH155" i="9"/>
  <c r="BD157" i="9"/>
  <c r="BF158" i="9"/>
  <c r="BH159" i="9"/>
  <c r="BD161" i="9"/>
  <c r="BF162" i="9"/>
  <c r="BH163" i="9"/>
  <c r="BD165" i="9"/>
  <c r="BF166" i="9"/>
  <c r="BH167" i="9"/>
  <c r="BD169" i="9"/>
  <c r="BF170" i="9"/>
  <c r="BH171" i="9"/>
  <c r="BD173" i="9"/>
  <c r="BF174" i="9"/>
  <c r="BH175" i="9"/>
  <c r="BD177" i="9"/>
  <c r="BF178" i="9"/>
  <c r="BH179" i="9"/>
  <c r="BD181" i="9"/>
  <c r="BF182" i="9"/>
  <c r="BH183" i="9"/>
  <c r="BD185" i="9"/>
  <c r="BF186" i="9"/>
  <c r="BH187" i="9"/>
  <c r="BD189" i="9"/>
  <c r="BF190" i="9"/>
  <c r="BH191" i="9"/>
  <c r="BD193" i="9"/>
  <c r="BF194" i="9"/>
  <c r="BH195" i="9"/>
  <c r="BH38" i="9"/>
  <c r="BE42" i="9"/>
  <c r="BH62" i="9"/>
  <c r="BF73" i="9"/>
  <c r="BD82" i="9"/>
  <c r="BH84" i="9"/>
  <c r="BF87" i="9"/>
  <c r="BD90" i="9"/>
  <c r="BH92" i="9"/>
  <c r="BF95" i="9"/>
  <c r="BD98" i="9"/>
  <c r="BH100" i="9"/>
  <c r="BF103" i="9"/>
  <c r="BD106" i="9"/>
  <c r="BH108" i="9"/>
  <c r="BF111" i="9"/>
  <c r="BD114" i="9"/>
  <c r="BD116" i="9"/>
  <c r="BF117" i="9"/>
  <c r="BH118" i="9"/>
  <c r="BD120" i="9"/>
  <c r="BF121" i="9"/>
  <c r="BH122" i="9"/>
  <c r="BD124" i="9"/>
  <c r="BF125" i="9"/>
  <c r="BH126" i="9"/>
  <c r="BD128" i="9"/>
  <c r="BF129" i="9"/>
  <c r="BH130" i="9"/>
  <c r="BD132" i="9"/>
  <c r="BF133" i="9"/>
  <c r="BH134" i="9"/>
  <c r="BD136" i="9"/>
  <c r="BF137" i="9"/>
  <c r="BH138" i="9"/>
  <c r="BD140" i="9"/>
  <c r="BF141" i="9"/>
  <c r="BH142" i="9"/>
  <c r="BD144" i="9"/>
  <c r="BF145" i="9"/>
  <c r="BH146" i="9"/>
  <c r="BD148" i="9"/>
  <c r="BF149" i="9"/>
  <c r="BH150" i="9"/>
  <c r="BD152" i="9"/>
  <c r="BF153" i="9"/>
  <c r="BH154" i="9"/>
  <c r="BD156" i="9"/>
  <c r="BF157" i="9"/>
  <c r="BH158" i="9"/>
  <c r="BD160" i="9"/>
  <c r="BF161" i="9"/>
  <c r="BH162" i="9"/>
  <c r="BD164" i="9"/>
  <c r="BF165" i="9"/>
  <c r="BH166" i="9"/>
  <c r="BD168" i="9"/>
  <c r="BF169" i="9"/>
  <c r="BH170" i="9"/>
  <c r="BD172" i="9"/>
  <c r="BF173" i="9"/>
  <c r="BH174" i="9"/>
  <c r="BD176" i="9"/>
  <c r="BF177" i="9"/>
  <c r="BH178" i="9"/>
  <c r="BD180" i="9"/>
  <c r="BF181" i="9"/>
  <c r="BH182" i="9"/>
  <c r="BD184" i="9"/>
  <c r="BF185" i="9"/>
  <c r="BH186" i="9"/>
  <c r="BD188" i="9"/>
  <c r="BF189" i="9"/>
  <c r="BH190" i="9"/>
  <c r="BD192" i="9"/>
  <c r="BF193" i="9"/>
  <c r="BH194" i="9"/>
  <c r="BD196" i="9"/>
  <c r="BF197" i="9"/>
  <c r="BH198" i="9"/>
  <c r="BD200" i="9"/>
  <c r="BF201" i="9"/>
  <c r="BH202" i="9"/>
  <c r="BD204" i="9"/>
  <c r="BF205" i="9"/>
  <c r="BH206" i="9"/>
  <c r="BH45" i="9"/>
  <c r="BI63" i="9"/>
  <c r="BG74" i="9"/>
  <c r="BG82" i="9"/>
  <c r="BE85" i="9"/>
  <c r="BI87" i="9"/>
  <c r="BG90" i="9"/>
  <c r="BE93" i="9"/>
  <c r="BI95" i="9"/>
  <c r="BG98" i="9"/>
  <c r="BE101" i="9"/>
  <c r="BI103" i="9"/>
  <c r="BG106" i="9"/>
  <c r="BE109" i="9"/>
  <c r="BI111" i="9"/>
  <c r="BG114" i="9"/>
  <c r="BE116" i="9"/>
  <c r="BG117" i="9"/>
  <c r="BI118" i="9"/>
  <c r="BE120" i="9"/>
  <c r="BG121" i="9"/>
  <c r="BI122" i="9"/>
  <c r="BE124" i="9"/>
  <c r="BG125" i="9"/>
  <c r="BI126" i="9"/>
  <c r="BE128" i="9"/>
  <c r="BG129" i="9"/>
  <c r="BI130" i="9"/>
  <c r="BE132" i="9"/>
  <c r="BG133" i="9"/>
  <c r="BI134" i="9"/>
  <c r="BE136" i="9"/>
  <c r="BG137" i="9"/>
  <c r="BI138" i="9"/>
  <c r="BE140" i="9"/>
  <c r="BG141" i="9"/>
  <c r="BI142" i="9"/>
  <c r="BE144" i="9"/>
  <c r="BG145" i="9"/>
  <c r="BI146" i="9"/>
  <c r="BE148" i="9"/>
  <c r="BG149" i="9"/>
  <c r="BI150" i="9"/>
  <c r="BE152" i="9"/>
  <c r="BG153" i="9"/>
  <c r="BI154" i="9"/>
  <c r="BE156" i="9"/>
  <c r="BG157" i="9"/>
  <c r="BI158" i="9"/>
  <c r="BE160" i="9"/>
  <c r="BG161" i="9"/>
  <c r="BI162" i="9"/>
  <c r="BE164" i="9"/>
  <c r="BG165" i="9"/>
  <c r="BI166" i="9"/>
  <c r="BE168" i="9"/>
  <c r="BG169" i="9"/>
  <c r="BI170" i="9"/>
  <c r="BE172" i="9"/>
  <c r="BG173" i="9"/>
  <c r="BI174" i="9"/>
  <c r="BE176" i="9"/>
  <c r="BG177" i="9"/>
  <c r="BI178" i="9"/>
  <c r="BE180" i="9"/>
  <c r="BG181" i="9"/>
  <c r="BI182" i="9"/>
  <c r="BE184" i="9"/>
  <c r="BG185" i="9"/>
  <c r="BI186" i="9"/>
  <c r="BE188" i="9"/>
  <c r="BG189" i="9"/>
  <c r="BI190" i="9"/>
  <c r="BE192" i="9"/>
  <c r="BG193" i="9"/>
  <c r="BI194" i="9"/>
  <c r="BE196" i="9"/>
  <c r="BG197" i="9"/>
  <c r="BI198" i="9"/>
  <c r="BE200" i="9"/>
  <c r="BG201" i="9"/>
  <c r="BI202" i="9"/>
  <c r="BE204" i="9"/>
  <c r="BG205" i="9"/>
  <c r="BI206" i="9"/>
  <c r="BF49" i="9"/>
  <c r="BF65" i="9"/>
  <c r="BD76" i="9"/>
  <c r="BH82" i="9"/>
  <c r="BF85" i="9"/>
  <c r="BD88" i="9"/>
  <c r="BH90" i="9"/>
  <c r="BF93" i="9"/>
  <c r="BD96" i="9"/>
  <c r="BH98" i="9"/>
  <c r="BF101" i="9"/>
  <c r="BD104" i="9"/>
  <c r="BH106" i="9"/>
  <c r="BF109" i="9"/>
  <c r="BD112" i="9"/>
  <c r="BH114" i="9"/>
  <c r="BF116" i="9"/>
  <c r="BH117" i="9"/>
  <c r="BD119" i="9"/>
  <c r="BF120" i="9"/>
  <c r="BH121" i="9"/>
  <c r="BD123" i="9"/>
  <c r="BF124" i="9"/>
  <c r="BH125" i="9"/>
  <c r="BD127" i="9"/>
  <c r="BF128" i="9"/>
  <c r="BH129" i="9"/>
  <c r="BD131" i="9"/>
  <c r="BF132" i="9"/>
  <c r="BH133" i="9"/>
  <c r="BD135" i="9"/>
  <c r="BF136" i="9"/>
  <c r="BH137" i="9"/>
  <c r="BD139" i="9"/>
  <c r="BF140" i="9"/>
  <c r="BH141" i="9"/>
  <c r="BD143" i="9"/>
  <c r="BF144" i="9"/>
  <c r="BH145" i="9"/>
  <c r="BD147" i="9"/>
  <c r="BF148" i="9"/>
  <c r="BH149" i="9"/>
  <c r="BD151" i="9"/>
  <c r="BF152" i="9"/>
  <c r="BH153" i="9"/>
  <c r="BD155" i="9"/>
  <c r="BF156" i="9"/>
  <c r="BH157" i="9"/>
  <c r="BD159" i="9"/>
  <c r="BF160" i="9"/>
  <c r="BH161" i="9"/>
  <c r="BD163" i="9"/>
  <c r="BF164" i="9"/>
  <c r="BH165" i="9"/>
  <c r="BD167" i="9"/>
  <c r="BF168" i="9"/>
  <c r="BH169" i="9"/>
  <c r="BD171" i="9"/>
  <c r="BF172" i="9"/>
  <c r="BH173" i="9"/>
  <c r="BD175" i="9"/>
  <c r="BF176" i="9"/>
  <c r="BH177" i="9"/>
  <c r="BD179" i="9"/>
  <c r="BF180" i="9"/>
  <c r="BH181" i="9"/>
  <c r="BD183" i="9"/>
  <c r="BF184" i="9"/>
  <c r="BH185" i="9"/>
  <c r="BD187" i="9"/>
  <c r="BF188" i="9"/>
  <c r="BH189" i="9"/>
  <c r="BD191" i="9"/>
  <c r="BF192" i="9"/>
  <c r="BH193" i="9"/>
  <c r="BD195" i="9"/>
  <c r="BF196" i="9"/>
  <c r="BH197" i="9"/>
  <c r="BI52" i="9"/>
  <c r="BG66" i="9"/>
  <c r="BE77" i="9"/>
  <c r="BE83" i="9"/>
  <c r="BI85" i="9"/>
  <c r="BG88" i="9"/>
  <c r="BE91" i="9"/>
  <c r="BI93" i="9"/>
  <c r="BG96" i="9"/>
  <c r="BE99" i="9"/>
  <c r="BI101" i="9"/>
  <c r="BG104" i="9"/>
  <c r="BE107" i="9"/>
  <c r="BI109" i="9"/>
  <c r="BG112" i="9"/>
  <c r="BE115" i="9"/>
  <c r="BG116" i="9"/>
  <c r="BI117" i="9"/>
  <c r="BE119" i="9"/>
  <c r="BG120" i="9"/>
  <c r="BI121" i="9"/>
  <c r="BE123" i="9"/>
  <c r="BG124" i="9"/>
  <c r="BI125" i="9"/>
  <c r="BE127" i="9"/>
  <c r="BG128" i="9"/>
  <c r="BI129" i="9"/>
  <c r="BE131" i="9"/>
  <c r="BG132" i="9"/>
  <c r="BI133" i="9"/>
  <c r="BE135" i="9"/>
  <c r="BG136" i="9"/>
  <c r="BI137" i="9"/>
  <c r="BE139" i="9"/>
  <c r="BG140" i="9"/>
  <c r="BI141" i="9"/>
  <c r="BE143" i="9"/>
  <c r="BG144" i="9"/>
  <c r="BI145" i="9"/>
  <c r="BE147" i="9"/>
  <c r="BG148" i="9"/>
  <c r="BI149" i="9"/>
  <c r="BE151" i="9"/>
  <c r="BG152" i="9"/>
  <c r="BI153" i="9"/>
  <c r="BE155" i="9"/>
  <c r="BG156" i="9"/>
  <c r="BI157" i="9"/>
  <c r="BE159" i="9"/>
  <c r="BG160" i="9"/>
  <c r="BI161" i="9"/>
  <c r="BE163" i="9"/>
  <c r="BG164" i="9"/>
  <c r="BI165" i="9"/>
  <c r="BE167" i="9"/>
  <c r="BG168" i="9"/>
  <c r="BI169" i="9"/>
  <c r="BE171" i="9"/>
  <c r="BG172" i="9"/>
  <c r="BI173" i="9"/>
  <c r="BE175" i="9"/>
  <c r="BG176" i="9"/>
  <c r="BI177" i="9"/>
  <c r="BE179" i="9"/>
  <c r="BG180" i="9"/>
  <c r="BI181" i="9"/>
  <c r="BE183" i="9"/>
  <c r="BG184" i="9"/>
  <c r="BI185" i="9"/>
  <c r="BE187" i="9"/>
  <c r="BG188" i="9"/>
  <c r="BI189" i="9"/>
  <c r="BE191" i="9"/>
  <c r="BG192" i="9"/>
  <c r="BI193" i="9"/>
  <c r="BE195" i="9"/>
  <c r="BG196" i="9"/>
  <c r="BI197" i="9"/>
  <c r="BI89" i="9"/>
  <c r="BE111" i="9"/>
  <c r="BI123" i="9"/>
  <c r="BG134" i="9"/>
  <c r="BE145" i="9"/>
  <c r="BI155" i="9"/>
  <c r="BG166" i="9"/>
  <c r="BE177" i="9"/>
  <c r="BI187" i="9"/>
  <c r="BE197" i="9"/>
  <c r="BG200" i="9"/>
  <c r="BE203" i="9"/>
  <c r="BI205" i="9"/>
  <c r="BI207" i="9"/>
  <c r="BE209" i="9"/>
  <c r="BG210" i="9"/>
  <c r="BI211" i="9"/>
  <c r="BE213" i="9"/>
  <c r="BG214" i="9"/>
  <c r="BI215" i="9"/>
  <c r="BE217" i="9"/>
  <c r="BG218" i="9"/>
  <c r="BI219" i="9"/>
  <c r="BE221" i="9"/>
  <c r="BG222" i="9"/>
  <c r="BI223" i="9"/>
  <c r="BE225" i="9"/>
  <c r="BG226" i="9"/>
  <c r="BI227" i="9"/>
  <c r="BE229" i="9"/>
  <c r="BG230" i="9"/>
  <c r="BI231" i="9"/>
  <c r="BE233" i="9"/>
  <c r="BG234" i="9"/>
  <c r="BI235" i="9"/>
  <c r="BE237" i="9"/>
  <c r="BG238" i="9"/>
  <c r="BI239" i="9"/>
  <c r="BE241" i="9"/>
  <c r="BG242" i="9"/>
  <c r="BI243" i="9"/>
  <c r="BE245" i="9"/>
  <c r="BG246" i="9"/>
  <c r="BI247" i="9"/>
  <c r="BE249" i="9"/>
  <c r="BG250" i="9"/>
  <c r="BI251" i="9"/>
  <c r="BE253" i="9"/>
  <c r="BG254" i="9"/>
  <c r="BI255" i="9"/>
  <c r="BE257" i="9"/>
  <c r="BG258" i="9"/>
  <c r="BI259" i="9"/>
  <c r="BE261" i="9"/>
  <c r="BG262" i="9"/>
  <c r="BI263" i="9"/>
  <c r="BE265" i="9"/>
  <c r="BG266" i="9"/>
  <c r="BI267" i="9"/>
  <c r="BE269" i="9"/>
  <c r="BG270" i="9"/>
  <c r="BI271" i="9"/>
  <c r="BE273" i="9"/>
  <c r="BG274" i="9"/>
  <c r="BI275" i="9"/>
  <c r="BE277" i="9"/>
  <c r="BG278" i="9"/>
  <c r="BI279" i="9"/>
  <c r="BE281" i="9"/>
  <c r="BG282" i="9"/>
  <c r="BI283" i="9"/>
  <c r="BE285" i="9"/>
  <c r="BG286" i="9"/>
  <c r="BI287" i="9"/>
  <c r="BG92" i="9"/>
  <c r="BI113" i="9"/>
  <c r="BE125" i="9"/>
  <c r="BI135" i="9"/>
  <c r="BG146" i="9"/>
  <c r="BE157" i="9"/>
  <c r="BI167" i="9"/>
  <c r="BG178" i="9"/>
  <c r="BE189" i="9"/>
  <c r="BF198" i="9"/>
  <c r="BD201" i="9"/>
  <c r="BH203" i="9"/>
  <c r="BF206" i="9"/>
  <c r="BD208" i="9"/>
  <c r="BF209" i="9"/>
  <c r="BH210" i="9"/>
  <c r="BD212" i="9"/>
  <c r="BF213" i="9"/>
  <c r="BH214" i="9"/>
  <c r="BD216" i="9"/>
  <c r="BF217" i="9"/>
  <c r="BH218" i="9"/>
  <c r="BD220" i="9"/>
  <c r="BF221" i="9"/>
  <c r="BH222" i="9"/>
  <c r="BD224" i="9"/>
  <c r="BF225" i="9"/>
  <c r="BH226" i="9"/>
  <c r="BD228" i="9"/>
  <c r="BF229" i="9"/>
  <c r="BH230" i="9"/>
  <c r="BD232" i="9"/>
  <c r="BF233" i="9"/>
  <c r="BH234" i="9"/>
  <c r="BD236" i="9"/>
  <c r="BF237" i="9"/>
  <c r="BH238" i="9"/>
  <c r="BD240" i="9"/>
  <c r="BF241" i="9"/>
  <c r="BH242" i="9"/>
  <c r="BD244" i="9"/>
  <c r="BF245" i="9"/>
  <c r="BH246" i="9"/>
  <c r="BD248" i="9"/>
  <c r="BF249" i="9"/>
  <c r="BH250" i="9"/>
  <c r="BD252" i="9"/>
  <c r="BF253" i="9"/>
  <c r="BH254" i="9"/>
  <c r="BD256" i="9"/>
  <c r="BF257" i="9"/>
  <c r="BH258" i="9"/>
  <c r="BD260" i="9"/>
  <c r="BF261" i="9"/>
  <c r="BH262" i="9"/>
  <c r="BD264" i="9"/>
  <c r="BF265" i="9"/>
  <c r="BH266" i="9"/>
  <c r="BD268" i="9"/>
  <c r="BF269" i="9"/>
  <c r="BH270" i="9"/>
  <c r="BD272" i="9"/>
  <c r="BF273" i="9"/>
  <c r="BH274" i="9"/>
  <c r="BD276" i="9"/>
  <c r="BF277" i="9"/>
  <c r="BH278" i="9"/>
  <c r="BD280" i="9"/>
  <c r="BE95" i="9"/>
  <c r="BI115" i="9"/>
  <c r="BG126" i="9"/>
  <c r="BE137" i="9"/>
  <c r="BI147" i="9"/>
  <c r="BG158" i="9"/>
  <c r="BE169" i="9"/>
  <c r="BI179" i="9"/>
  <c r="BG190" i="9"/>
  <c r="BG198" i="9"/>
  <c r="BE201" i="9"/>
  <c r="BI203" i="9"/>
  <c r="BG206" i="9"/>
  <c r="BE208" i="9"/>
  <c r="BG209" i="9"/>
  <c r="BI210" i="9"/>
  <c r="BE212" i="9"/>
  <c r="BG213" i="9"/>
  <c r="BI214" i="9"/>
  <c r="BE216" i="9"/>
  <c r="BG217" i="9"/>
  <c r="BI218" i="9"/>
  <c r="BE220" i="9"/>
  <c r="BG221" i="9"/>
  <c r="BI222" i="9"/>
  <c r="BE224" i="9"/>
  <c r="BG225" i="9"/>
  <c r="BI226" i="9"/>
  <c r="BE228" i="9"/>
  <c r="BG229" i="9"/>
  <c r="BI230" i="9"/>
  <c r="BE232" i="9"/>
  <c r="BG233" i="9"/>
  <c r="BI234" i="9"/>
  <c r="BE236" i="9"/>
  <c r="BG237" i="9"/>
  <c r="BI238" i="9"/>
  <c r="BE240" i="9"/>
  <c r="BG241" i="9"/>
  <c r="BI242" i="9"/>
  <c r="BE244" i="9"/>
  <c r="BG245" i="9"/>
  <c r="BI246" i="9"/>
  <c r="BE248" i="9"/>
  <c r="BG249" i="9"/>
  <c r="BI250" i="9"/>
  <c r="BE252" i="9"/>
  <c r="BG253" i="9"/>
  <c r="BI254" i="9"/>
  <c r="BE256" i="9"/>
  <c r="BG257" i="9"/>
  <c r="BI258" i="9"/>
  <c r="BE260" i="9"/>
  <c r="BG261" i="9"/>
  <c r="BI262" i="9"/>
  <c r="BE264" i="9"/>
  <c r="BG265" i="9"/>
  <c r="BI266" i="9"/>
  <c r="BE268" i="9"/>
  <c r="BG269" i="9"/>
  <c r="BI270" i="9"/>
  <c r="BE272" i="9"/>
  <c r="BG273" i="9"/>
  <c r="BI274" i="9"/>
  <c r="BE276" i="9"/>
  <c r="BG277" i="9"/>
  <c r="BI278" i="9"/>
  <c r="BE280" i="9"/>
  <c r="BG281" i="9"/>
  <c r="BE61" i="9"/>
  <c r="BI97" i="9"/>
  <c r="BE117" i="9"/>
  <c r="BI127" i="9"/>
  <c r="BG138" i="9"/>
  <c r="BE149" i="9"/>
  <c r="BI159" i="9"/>
  <c r="BG170" i="9"/>
  <c r="BE181" i="9"/>
  <c r="BI191" i="9"/>
  <c r="BD199" i="9"/>
  <c r="BH201" i="9"/>
  <c r="BF204" i="9"/>
  <c r="BD207" i="9"/>
  <c r="BF208" i="9"/>
  <c r="BH209" i="9"/>
  <c r="BD211" i="9"/>
  <c r="BF212" i="9"/>
  <c r="BH213" i="9"/>
  <c r="BD215" i="9"/>
  <c r="BF216" i="9"/>
  <c r="BH217" i="9"/>
  <c r="BD219" i="9"/>
  <c r="BF220" i="9"/>
  <c r="BH221" i="9"/>
  <c r="BD223" i="9"/>
  <c r="BF224" i="9"/>
  <c r="BH225" i="9"/>
  <c r="BD227" i="9"/>
  <c r="BF228" i="9"/>
  <c r="BH229" i="9"/>
  <c r="BD231" i="9"/>
  <c r="BF232" i="9"/>
  <c r="BH233" i="9"/>
  <c r="BD235" i="9"/>
  <c r="BF236" i="9"/>
  <c r="BH237" i="9"/>
  <c r="BD239" i="9"/>
  <c r="BF240" i="9"/>
  <c r="BH241" i="9"/>
  <c r="BD243" i="9"/>
  <c r="BF244" i="9"/>
  <c r="BH245" i="9"/>
  <c r="BD247" i="9"/>
  <c r="BF248" i="9"/>
  <c r="BH249" i="9"/>
  <c r="BD251" i="9"/>
  <c r="BF252" i="9"/>
  <c r="BH253" i="9"/>
  <c r="BD255" i="9"/>
  <c r="BF256" i="9"/>
  <c r="BH257" i="9"/>
  <c r="BD259" i="9"/>
  <c r="BF260" i="9"/>
  <c r="BH261" i="9"/>
  <c r="BD263" i="9"/>
  <c r="BF264" i="9"/>
  <c r="BH265" i="9"/>
  <c r="BD267" i="9"/>
  <c r="BF268" i="9"/>
  <c r="BH269" i="9"/>
  <c r="BD271" i="9"/>
  <c r="BF272" i="9"/>
  <c r="BH273" i="9"/>
  <c r="BD275" i="9"/>
  <c r="BF276" i="9"/>
  <c r="BH277" i="9"/>
  <c r="BD279" i="9"/>
  <c r="BF280" i="9"/>
  <c r="BH281" i="9"/>
  <c r="BD283" i="9"/>
  <c r="BF284" i="9"/>
  <c r="BH285" i="9"/>
  <c r="BD287" i="9"/>
  <c r="BF288" i="9"/>
  <c r="BI71" i="9"/>
  <c r="BG100" i="9"/>
  <c r="BG118" i="9"/>
  <c r="BE129" i="9"/>
  <c r="BI139" i="9"/>
  <c r="BG150" i="9"/>
  <c r="BE161" i="9"/>
  <c r="BI171" i="9"/>
  <c r="BG182" i="9"/>
  <c r="BE193" i="9"/>
  <c r="BE199" i="9"/>
  <c r="BI201" i="9"/>
  <c r="BG204" i="9"/>
  <c r="BE207" i="9"/>
  <c r="BG208" i="9"/>
  <c r="BI209" i="9"/>
  <c r="BE211" i="9"/>
  <c r="BG212" i="9"/>
  <c r="BI213" i="9"/>
  <c r="BE215" i="9"/>
  <c r="BG216" i="9"/>
  <c r="BI217" i="9"/>
  <c r="BE219" i="9"/>
  <c r="BG220" i="9"/>
  <c r="BI221" i="9"/>
  <c r="BE223" i="9"/>
  <c r="BG224" i="9"/>
  <c r="BI225" i="9"/>
  <c r="BE227" i="9"/>
  <c r="BG228" i="9"/>
  <c r="BI229" i="9"/>
  <c r="BE231" i="9"/>
  <c r="BG232" i="9"/>
  <c r="BI233" i="9"/>
  <c r="BE235" i="9"/>
  <c r="BG236" i="9"/>
  <c r="BI237" i="9"/>
  <c r="BE239" i="9"/>
  <c r="BG240" i="9"/>
  <c r="BI241" i="9"/>
  <c r="BE243" i="9"/>
  <c r="BG244" i="9"/>
  <c r="BI245" i="9"/>
  <c r="BE247" i="9"/>
  <c r="BG248" i="9"/>
  <c r="BI249" i="9"/>
  <c r="BE251" i="9"/>
  <c r="BG252" i="9"/>
  <c r="BI253" i="9"/>
  <c r="BE255" i="9"/>
  <c r="BG256" i="9"/>
  <c r="BI257" i="9"/>
  <c r="BE259" i="9"/>
  <c r="BG260" i="9"/>
  <c r="BI261" i="9"/>
  <c r="BE263" i="9"/>
  <c r="BG264" i="9"/>
  <c r="BI265" i="9"/>
  <c r="BE267" i="9"/>
  <c r="BG268" i="9"/>
  <c r="BI269" i="9"/>
  <c r="BE271" i="9"/>
  <c r="BG272" i="9"/>
  <c r="BI273" i="9"/>
  <c r="BE275" i="9"/>
  <c r="BG276" i="9"/>
  <c r="BI277" i="9"/>
  <c r="BE279" i="9"/>
  <c r="BG280" i="9"/>
  <c r="BI281" i="9"/>
  <c r="BE283" i="9"/>
  <c r="BE81" i="9"/>
  <c r="BE103" i="9"/>
  <c r="BI119" i="9"/>
  <c r="BG130" i="9"/>
  <c r="BE141" i="9"/>
  <c r="BI151" i="9"/>
  <c r="BG162" i="9"/>
  <c r="BE173" i="9"/>
  <c r="BI183" i="9"/>
  <c r="BG194" i="9"/>
  <c r="BH199" i="9"/>
  <c r="BF202" i="9"/>
  <c r="BD205" i="9"/>
  <c r="BF207" i="9"/>
  <c r="BH208" i="9"/>
  <c r="BD210" i="9"/>
  <c r="BF211" i="9"/>
  <c r="BH212" i="9"/>
  <c r="BD214" i="9"/>
  <c r="BF215" i="9"/>
  <c r="BH216" i="9"/>
  <c r="BD218" i="9"/>
  <c r="BF219" i="9"/>
  <c r="BH220" i="9"/>
  <c r="BD222" i="9"/>
  <c r="BF223" i="9"/>
  <c r="BH224" i="9"/>
  <c r="BD226" i="9"/>
  <c r="BF227" i="9"/>
  <c r="BH228" i="9"/>
  <c r="BD230" i="9"/>
  <c r="BF231" i="9"/>
  <c r="BH232" i="9"/>
  <c r="BD234" i="9"/>
  <c r="BF235" i="9"/>
  <c r="BH236" i="9"/>
  <c r="BD238" i="9"/>
  <c r="BF239" i="9"/>
  <c r="BH240" i="9"/>
  <c r="BD242" i="9"/>
  <c r="BF243" i="9"/>
  <c r="BH244" i="9"/>
  <c r="BD246" i="9"/>
  <c r="BF247" i="9"/>
  <c r="BH248" i="9"/>
  <c r="BD250" i="9"/>
  <c r="BF251" i="9"/>
  <c r="BH252" i="9"/>
  <c r="BD254" i="9"/>
  <c r="BF255" i="9"/>
  <c r="BH256" i="9"/>
  <c r="BD258" i="9"/>
  <c r="BF259" i="9"/>
  <c r="BH260" i="9"/>
  <c r="BD262" i="9"/>
  <c r="BF263" i="9"/>
  <c r="BH264" i="9"/>
  <c r="BD266" i="9"/>
  <c r="BF267" i="9"/>
  <c r="BH268" i="9"/>
  <c r="BD270" i="9"/>
  <c r="BF271" i="9"/>
  <c r="BH272" i="9"/>
  <c r="BD274" i="9"/>
  <c r="BF275" i="9"/>
  <c r="BH276" i="9"/>
  <c r="BD278" i="9"/>
  <c r="BF279" i="9"/>
  <c r="BH280" i="9"/>
  <c r="BD282" i="9"/>
  <c r="BF283" i="9"/>
  <c r="BG84" i="9"/>
  <c r="BI105" i="9"/>
  <c r="BE121" i="9"/>
  <c r="BI131" i="9"/>
  <c r="BG142" i="9"/>
  <c r="BE153" i="9"/>
  <c r="BI163" i="9"/>
  <c r="BG174" i="9"/>
  <c r="BE185" i="9"/>
  <c r="BI195" i="9"/>
  <c r="BI199" i="9"/>
  <c r="BG202" i="9"/>
  <c r="BE205" i="9"/>
  <c r="BG207" i="9"/>
  <c r="BI208" i="9"/>
  <c r="BE210" i="9"/>
  <c r="BG211" i="9"/>
  <c r="BI212" i="9"/>
  <c r="BE214" i="9"/>
  <c r="BG215" i="9"/>
  <c r="BI216" i="9"/>
  <c r="BE218" i="9"/>
  <c r="BG219" i="9"/>
  <c r="BI220" i="9"/>
  <c r="BE222" i="9"/>
  <c r="BG223" i="9"/>
  <c r="BI224" i="9"/>
  <c r="BE226" i="9"/>
  <c r="BG227" i="9"/>
  <c r="BI228" i="9"/>
  <c r="BE230" i="9"/>
  <c r="BG231" i="9"/>
  <c r="BI232" i="9"/>
  <c r="BE234" i="9"/>
  <c r="BG235" i="9"/>
  <c r="BI236" i="9"/>
  <c r="BE238" i="9"/>
  <c r="BG239" i="9"/>
  <c r="BI240" i="9"/>
  <c r="BE242" i="9"/>
  <c r="BG243" i="9"/>
  <c r="BI244" i="9"/>
  <c r="BE246" i="9"/>
  <c r="BG247" i="9"/>
  <c r="BI248" i="9"/>
  <c r="BE250" i="9"/>
  <c r="BG251" i="9"/>
  <c r="BI252" i="9"/>
  <c r="BE254" i="9"/>
  <c r="BG255" i="9"/>
  <c r="BI256" i="9"/>
  <c r="BE258" i="9"/>
  <c r="BG259" i="9"/>
  <c r="BI260" i="9"/>
  <c r="BE262" i="9"/>
  <c r="BG263" i="9"/>
  <c r="BI264" i="9"/>
  <c r="BE266" i="9"/>
  <c r="BG267" i="9"/>
  <c r="BI268" i="9"/>
  <c r="BE270" i="9"/>
  <c r="BG271" i="9"/>
  <c r="BI272" i="9"/>
  <c r="BE274" i="9"/>
  <c r="BG275" i="9"/>
  <c r="BI276" i="9"/>
  <c r="BE278" i="9"/>
  <c r="BG279" i="9"/>
  <c r="BI280" i="9"/>
  <c r="BE282" i="9"/>
  <c r="BG283" i="9"/>
  <c r="BI284" i="9"/>
  <c r="BE286" i="9"/>
  <c r="BG287" i="9"/>
  <c r="BI288" i="9"/>
  <c r="BE290" i="9"/>
  <c r="BG291" i="9"/>
  <c r="BI292" i="9"/>
  <c r="BE294" i="9"/>
  <c r="BG295" i="9"/>
  <c r="BI296" i="9"/>
  <c r="BE298" i="9"/>
  <c r="BG299" i="9"/>
  <c r="BI300" i="9"/>
  <c r="BE302" i="9"/>
  <c r="BE87" i="9"/>
  <c r="BG108" i="9"/>
  <c r="BG122" i="9"/>
  <c r="BE133" i="9"/>
  <c r="BI143" i="9"/>
  <c r="BG154" i="9"/>
  <c r="BE165" i="9"/>
  <c r="BI175" i="9"/>
  <c r="BG186" i="9"/>
  <c r="BD197" i="9"/>
  <c r="BF200" i="9"/>
  <c r="BD203" i="9"/>
  <c r="BH205" i="9"/>
  <c r="BH207" i="9"/>
  <c r="BD209" i="9"/>
  <c r="BF210" i="9"/>
  <c r="BH211" i="9"/>
  <c r="BD213" i="9"/>
  <c r="BF214" i="9"/>
  <c r="BH215" i="9"/>
  <c r="BD217" i="9"/>
  <c r="BF218" i="9"/>
  <c r="BH219" i="9"/>
  <c r="BD221" i="9"/>
  <c r="BF222" i="9"/>
  <c r="BH223" i="9"/>
  <c r="BD225" i="9"/>
  <c r="BF226" i="9"/>
  <c r="BH227" i="9"/>
  <c r="BD229" i="9"/>
  <c r="BF230" i="9"/>
  <c r="BH231" i="9"/>
  <c r="BD233" i="9"/>
  <c r="BF234" i="9"/>
  <c r="BH235" i="9"/>
  <c r="BD237" i="9"/>
  <c r="BF238" i="9"/>
  <c r="BH239" i="9"/>
  <c r="BD241" i="9"/>
  <c r="BF242" i="9"/>
  <c r="BH243" i="9"/>
  <c r="BD245" i="9"/>
  <c r="BF246" i="9"/>
  <c r="BH247" i="9"/>
  <c r="BD249" i="9"/>
  <c r="BF250" i="9"/>
  <c r="BH251" i="9"/>
  <c r="BD253" i="9"/>
  <c r="BF254" i="9"/>
  <c r="BH255" i="9"/>
  <c r="BD257" i="9"/>
  <c r="BF258" i="9"/>
  <c r="BH259" i="9"/>
  <c r="BD261" i="9"/>
  <c r="BF262" i="9"/>
  <c r="BH263" i="9"/>
  <c r="BD265" i="9"/>
  <c r="BF266" i="9"/>
  <c r="BH267" i="9"/>
  <c r="BD269" i="9"/>
  <c r="BF270" i="9"/>
  <c r="BH271" i="9"/>
  <c r="BD273" i="9"/>
  <c r="BF274" i="9"/>
  <c r="BH275" i="9"/>
  <c r="BD277" i="9"/>
  <c r="BF278" i="9"/>
  <c r="BH279" i="9"/>
  <c r="BD281" i="9"/>
  <c r="BF282" i="9"/>
  <c r="BH283" i="9"/>
  <c r="BD285" i="9"/>
  <c r="BF286" i="9"/>
  <c r="BH287" i="9"/>
  <c r="BD289" i="9"/>
  <c r="BF290" i="9"/>
  <c r="BH291" i="9"/>
  <c r="BD293" i="9"/>
  <c r="BF294" i="9"/>
  <c r="BH295" i="9"/>
  <c r="BD297" i="9"/>
  <c r="BF298" i="9"/>
  <c r="BH299" i="9"/>
  <c r="BD301" i="9"/>
  <c r="BF302" i="9"/>
  <c r="BG284" i="9"/>
  <c r="BE287" i="9"/>
  <c r="BG289" i="9"/>
  <c r="BE291" i="9"/>
  <c r="BE293" i="9"/>
  <c r="BI294" i="9"/>
  <c r="BG296" i="9"/>
  <c r="BG298" i="9"/>
  <c r="BE300" i="9"/>
  <c r="BI301" i="9"/>
  <c r="BG303" i="9"/>
  <c r="BI304" i="9"/>
  <c r="BE306" i="9"/>
  <c r="BG307" i="9"/>
  <c r="BI308" i="9"/>
  <c r="BE310" i="9"/>
  <c r="BG311" i="9"/>
  <c r="BI312" i="9"/>
  <c r="BE314" i="9"/>
  <c r="BG315" i="9"/>
  <c r="BI316" i="9"/>
  <c r="BE318" i="9"/>
  <c r="BG319" i="9"/>
  <c r="BI320" i="9"/>
  <c r="BE322" i="9"/>
  <c r="BG323" i="9"/>
  <c r="BI324" i="9"/>
  <c r="BE326" i="9"/>
  <c r="BG327" i="9"/>
  <c r="BI328" i="9"/>
  <c r="BE330" i="9"/>
  <c r="BG331" i="9"/>
  <c r="BI332" i="9"/>
  <c r="BE334" i="9"/>
  <c r="BG335" i="9"/>
  <c r="BI336" i="9"/>
  <c r="BE338" i="9"/>
  <c r="BG339" i="9"/>
  <c r="BI340" i="9"/>
  <c r="BE342" i="9"/>
  <c r="BG343" i="9"/>
  <c r="BI344" i="9"/>
  <c r="BE346" i="9"/>
  <c r="BG347" i="9"/>
  <c r="BI348" i="9"/>
  <c r="BE350" i="9"/>
  <c r="BG351" i="9"/>
  <c r="BI352" i="9"/>
  <c r="BE354" i="9"/>
  <c r="BG355" i="9"/>
  <c r="BI356" i="9"/>
  <c r="BE358" i="9"/>
  <c r="BG359" i="9"/>
  <c r="BI360" i="9"/>
  <c r="BE362" i="9"/>
  <c r="BG363" i="9"/>
  <c r="BI364" i="9"/>
  <c r="BE366" i="9"/>
  <c r="BG367" i="9"/>
  <c r="BI368" i="9"/>
  <c r="BE370" i="9"/>
  <c r="BG371" i="9"/>
  <c r="BI372" i="9"/>
  <c r="BE374" i="9"/>
  <c r="BG375" i="9"/>
  <c r="BI376" i="9"/>
  <c r="BE378" i="9"/>
  <c r="BG379" i="9"/>
  <c r="BI380" i="9"/>
  <c r="BE382" i="9"/>
  <c r="BH284" i="9"/>
  <c r="BF287" i="9"/>
  <c r="BH289" i="9"/>
  <c r="BF291" i="9"/>
  <c r="BF293" i="9"/>
  <c r="BD295" i="9"/>
  <c r="BH296" i="9"/>
  <c r="BH298" i="9"/>
  <c r="BF300" i="9"/>
  <c r="BD302" i="9"/>
  <c r="BH303" i="9"/>
  <c r="BD305" i="9"/>
  <c r="BF306" i="9"/>
  <c r="BH307" i="9"/>
  <c r="BD309" i="9"/>
  <c r="BF310" i="9"/>
  <c r="BH311" i="9"/>
  <c r="BD313" i="9"/>
  <c r="BF314" i="9"/>
  <c r="BH315" i="9"/>
  <c r="BD317" i="9"/>
  <c r="BF318" i="9"/>
  <c r="BH319" i="9"/>
  <c r="BD321" i="9"/>
  <c r="BF322" i="9"/>
  <c r="BH323" i="9"/>
  <c r="BD325" i="9"/>
  <c r="BF326" i="9"/>
  <c r="BH327" i="9"/>
  <c r="BD329" i="9"/>
  <c r="BF330" i="9"/>
  <c r="BH331" i="9"/>
  <c r="BD333" i="9"/>
  <c r="BF334" i="9"/>
  <c r="BH335" i="9"/>
  <c r="BD337" i="9"/>
  <c r="BF338" i="9"/>
  <c r="BH339" i="9"/>
  <c r="BD341" i="9"/>
  <c r="BF342" i="9"/>
  <c r="BH343" i="9"/>
  <c r="BD345" i="9"/>
  <c r="BF346" i="9"/>
  <c r="BH347" i="9"/>
  <c r="BD349" i="9"/>
  <c r="BF350" i="9"/>
  <c r="BH351" i="9"/>
  <c r="BD353" i="9"/>
  <c r="BF354" i="9"/>
  <c r="BH355" i="9"/>
  <c r="BD357" i="9"/>
  <c r="BF358" i="9"/>
  <c r="BH359" i="9"/>
  <c r="BD361" i="9"/>
  <c r="BF362" i="9"/>
  <c r="BH363" i="9"/>
  <c r="BD365" i="9"/>
  <c r="BF366" i="9"/>
  <c r="BH367" i="9"/>
  <c r="BD369" i="9"/>
  <c r="BF370" i="9"/>
  <c r="BH371" i="9"/>
  <c r="BD373" i="9"/>
  <c r="BF374" i="9"/>
  <c r="BH375" i="9"/>
  <c r="BD377" i="9"/>
  <c r="BF378" i="9"/>
  <c r="BH379" i="9"/>
  <c r="BD381" i="9"/>
  <c r="BF285" i="9"/>
  <c r="BD288" i="9"/>
  <c r="BI289" i="9"/>
  <c r="BI291" i="9"/>
  <c r="BG293" i="9"/>
  <c r="BE295" i="9"/>
  <c r="BE297" i="9"/>
  <c r="BI298" i="9"/>
  <c r="BG300" i="9"/>
  <c r="BG302" i="9"/>
  <c r="BI303" i="9"/>
  <c r="BE305" i="9"/>
  <c r="BG306" i="9"/>
  <c r="BI307" i="9"/>
  <c r="BE309" i="9"/>
  <c r="BG310" i="9"/>
  <c r="BI311" i="9"/>
  <c r="BE313" i="9"/>
  <c r="BG314" i="9"/>
  <c r="BI315" i="9"/>
  <c r="BE317" i="9"/>
  <c r="BG318" i="9"/>
  <c r="BI319" i="9"/>
  <c r="BE321" i="9"/>
  <c r="BG322" i="9"/>
  <c r="BI323" i="9"/>
  <c r="BE325" i="9"/>
  <c r="BG326" i="9"/>
  <c r="BI327" i="9"/>
  <c r="BE329" i="9"/>
  <c r="BG330" i="9"/>
  <c r="BI331" i="9"/>
  <c r="BE333" i="9"/>
  <c r="BG334" i="9"/>
  <c r="BI335" i="9"/>
  <c r="BE337" i="9"/>
  <c r="BG338" i="9"/>
  <c r="BI339" i="9"/>
  <c r="BE341" i="9"/>
  <c r="BG342" i="9"/>
  <c r="BI343" i="9"/>
  <c r="BE345" i="9"/>
  <c r="BG346" i="9"/>
  <c r="BI347" i="9"/>
  <c r="BE349" i="9"/>
  <c r="BG350" i="9"/>
  <c r="BI351" i="9"/>
  <c r="BE353" i="9"/>
  <c r="BG354" i="9"/>
  <c r="BI355" i="9"/>
  <c r="BE357" i="9"/>
  <c r="BG358" i="9"/>
  <c r="BI359" i="9"/>
  <c r="BE361" i="9"/>
  <c r="BG362" i="9"/>
  <c r="BI363" i="9"/>
  <c r="BE365" i="9"/>
  <c r="BG366" i="9"/>
  <c r="BI367" i="9"/>
  <c r="BE369" i="9"/>
  <c r="BG370" i="9"/>
  <c r="BI371" i="9"/>
  <c r="BE373" i="9"/>
  <c r="BG374" i="9"/>
  <c r="BI375" i="9"/>
  <c r="BE377" i="9"/>
  <c r="BG378" i="9"/>
  <c r="BI379" i="9"/>
  <c r="BE381" i="9"/>
  <c r="BG382" i="9"/>
  <c r="BF281" i="9"/>
  <c r="BG285" i="9"/>
  <c r="BE288" i="9"/>
  <c r="BD290" i="9"/>
  <c r="BD292" i="9"/>
  <c r="BH293" i="9"/>
  <c r="BF295" i="9"/>
  <c r="BF297" i="9"/>
  <c r="BD299" i="9"/>
  <c r="BH300" i="9"/>
  <c r="BH302" i="9"/>
  <c r="BD304" i="9"/>
  <c r="BF305" i="9"/>
  <c r="BH306" i="9"/>
  <c r="BD308" i="9"/>
  <c r="BF309" i="9"/>
  <c r="BH310" i="9"/>
  <c r="BD312" i="9"/>
  <c r="BF313" i="9"/>
  <c r="BH314" i="9"/>
  <c r="BD316" i="9"/>
  <c r="BF317" i="9"/>
  <c r="BH318" i="9"/>
  <c r="BD320" i="9"/>
  <c r="BF321" i="9"/>
  <c r="BH322" i="9"/>
  <c r="BD324" i="9"/>
  <c r="BF325" i="9"/>
  <c r="BH326" i="9"/>
  <c r="BD328" i="9"/>
  <c r="BF329" i="9"/>
  <c r="BH330" i="9"/>
  <c r="BD332" i="9"/>
  <c r="BF333" i="9"/>
  <c r="BH334" i="9"/>
  <c r="BD336" i="9"/>
  <c r="BF337" i="9"/>
  <c r="BH338" i="9"/>
  <c r="BD340" i="9"/>
  <c r="BF341" i="9"/>
  <c r="BH342" i="9"/>
  <c r="BD344" i="9"/>
  <c r="BF345" i="9"/>
  <c r="BH346" i="9"/>
  <c r="BD348" i="9"/>
  <c r="BF349" i="9"/>
  <c r="BH350" i="9"/>
  <c r="BD352" i="9"/>
  <c r="BF353" i="9"/>
  <c r="BH354" i="9"/>
  <c r="BD356" i="9"/>
  <c r="BF357" i="9"/>
  <c r="BH358" i="9"/>
  <c r="BD360" i="9"/>
  <c r="BF361" i="9"/>
  <c r="BH362" i="9"/>
  <c r="BD364" i="9"/>
  <c r="BF365" i="9"/>
  <c r="BH366" i="9"/>
  <c r="BD368" i="9"/>
  <c r="BF369" i="9"/>
  <c r="BH370" i="9"/>
  <c r="BD372" i="9"/>
  <c r="BF373" i="9"/>
  <c r="BH374" i="9"/>
  <c r="BD376" i="9"/>
  <c r="BF377" i="9"/>
  <c r="BH378" i="9"/>
  <c r="BD380" i="9"/>
  <c r="BF381" i="9"/>
  <c r="BH382" i="9"/>
  <c r="BD384" i="9"/>
  <c r="BF385" i="9"/>
  <c r="BH386" i="9"/>
  <c r="BD388" i="9"/>
  <c r="BF389" i="9"/>
  <c r="BH390" i="9"/>
  <c r="BD392" i="9"/>
  <c r="BF393" i="9"/>
  <c r="BH394" i="9"/>
  <c r="BD396" i="9"/>
  <c r="BF397" i="9"/>
  <c r="BH398" i="9"/>
  <c r="BD400" i="9"/>
  <c r="BF401" i="9"/>
  <c r="BH282" i="9"/>
  <c r="BI285" i="9"/>
  <c r="BG288" i="9"/>
  <c r="BG290" i="9"/>
  <c r="BE292" i="9"/>
  <c r="BI293" i="9"/>
  <c r="BI295" i="9"/>
  <c r="BG297" i="9"/>
  <c r="BE299" i="9"/>
  <c r="BE301" i="9"/>
  <c r="BI302" i="9"/>
  <c r="BE304" i="9"/>
  <c r="BG305" i="9"/>
  <c r="BI306" i="9"/>
  <c r="BE308" i="9"/>
  <c r="BG309" i="9"/>
  <c r="BI310" i="9"/>
  <c r="BE312" i="9"/>
  <c r="BG313" i="9"/>
  <c r="BI314" i="9"/>
  <c r="BE316" i="9"/>
  <c r="BG317" i="9"/>
  <c r="BI318" i="9"/>
  <c r="BE320" i="9"/>
  <c r="BG321" i="9"/>
  <c r="BI322" i="9"/>
  <c r="BE324" i="9"/>
  <c r="BG325" i="9"/>
  <c r="BI326" i="9"/>
  <c r="BE328" i="9"/>
  <c r="BG329" i="9"/>
  <c r="BI330" i="9"/>
  <c r="BE332" i="9"/>
  <c r="BG333" i="9"/>
  <c r="BI334" i="9"/>
  <c r="BE336" i="9"/>
  <c r="BG337" i="9"/>
  <c r="BI338" i="9"/>
  <c r="BE340" i="9"/>
  <c r="BG341" i="9"/>
  <c r="BI342" i="9"/>
  <c r="BE344" i="9"/>
  <c r="BG345" i="9"/>
  <c r="BI346" i="9"/>
  <c r="BE348" i="9"/>
  <c r="BG349" i="9"/>
  <c r="BI350" i="9"/>
  <c r="BE352" i="9"/>
  <c r="BG353" i="9"/>
  <c r="BI354" i="9"/>
  <c r="BE356" i="9"/>
  <c r="BG357" i="9"/>
  <c r="BI358" i="9"/>
  <c r="BE360" i="9"/>
  <c r="BG361" i="9"/>
  <c r="BI362" i="9"/>
  <c r="BE364" i="9"/>
  <c r="BG365" i="9"/>
  <c r="BI366" i="9"/>
  <c r="BE368" i="9"/>
  <c r="BG369" i="9"/>
  <c r="BI370" i="9"/>
  <c r="BE372" i="9"/>
  <c r="BG373" i="9"/>
  <c r="BI374" i="9"/>
  <c r="BE376" i="9"/>
  <c r="BG377" i="9"/>
  <c r="BI378" i="9"/>
  <c r="BE380" i="9"/>
  <c r="BG381" i="9"/>
  <c r="BI282" i="9"/>
  <c r="BD286" i="9"/>
  <c r="BH288" i="9"/>
  <c r="BH290" i="9"/>
  <c r="BF292" i="9"/>
  <c r="BD294" i="9"/>
  <c r="BD296" i="9"/>
  <c r="BH297" i="9"/>
  <c r="BF299" i="9"/>
  <c r="BF301" i="9"/>
  <c r="BD303" i="9"/>
  <c r="BF304" i="9"/>
  <c r="BH305" i="9"/>
  <c r="BD307" i="9"/>
  <c r="BF308" i="9"/>
  <c r="BH309" i="9"/>
  <c r="BD311" i="9"/>
  <c r="BF312" i="9"/>
  <c r="BH313" i="9"/>
  <c r="BD315" i="9"/>
  <c r="BF316" i="9"/>
  <c r="BH317" i="9"/>
  <c r="BD319" i="9"/>
  <c r="BF320" i="9"/>
  <c r="BH321" i="9"/>
  <c r="BD323" i="9"/>
  <c r="BF324" i="9"/>
  <c r="BH325" i="9"/>
  <c r="BD327" i="9"/>
  <c r="BF328" i="9"/>
  <c r="BH329" i="9"/>
  <c r="BD331" i="9"/>
  <c r="BF332" i="9"/>
  <c r="BH333" i="9"/>
  <c r="BD335" i="9"/>
  <c r="BF336" i="9"/>
  <c r="BH337" i="9"/>
  <c r="BD339" i="9"/>
  <c r="BF340" i="9"/>
  <c r="BH341" i="9"/>
  <c r="BD343" i="9"/>
  <c r="BF344" i="9"/>
  <c r="BH345" i="9"/>
  <c r="BD347" i="9"/>
  <c r="BF348" i="9"/>
  <c r="BH349" i="9"/>
  <c r="BD351" i="9"/>
  <c r="BF352" i="9"/>
  <c r="BH353" i="9"/>
  <c r="BD355" i="9"/>
  <c r="BF356" i="9"/>
  <c r="BH357" i="9"/>
  <c r="BD359" i="9"/>
  <c r="BF360" i="9"/>
  <c r="BH361" i="9"/>
  <c r="BD363" i="9"/>
  <c r="BF364" i="9"/>
  <c r="BH365" i="9"/>
  <c r="BD367" i="9"/>
  <c r="BF368" i="9"/>
  <c r="BH369" i="9"/>
  <c r="BD371" i="9"/>
  <c r="BF372" i="9"/>
  <c r="BH373" i="9"/>
  <c r="BD375" i="9"/>
  <c r="BF376" i="9"/>
  <c r="BH377" i="9"/>
  <c r="BD379" i="9"/>
  <c r="BF380" i="9"/>
  <c r="BH381" i="9"/>
  <c r="BD284" i="9"/>
  <c r="BH286" i="9"/>
  <c r="BE289" i="9"/>
  <c r="BI290" i="9"/>
  <c r="BG292" i="9"/>
  <c r="BG294" i="9"/>
  <c r="BE296" i="9"/>
  <c r="BI297" i="9"/>
  <c r="BI299" i="9"/>
  <c r="BG301" i="9"/>
  <c r="BE303" i="9"/>
  <c r="BG304" i="9"/>
  <c r="BI305" i="9"/>
  <c r="BE307" i="9"/>
  <c r="BG308" i="9"/>
  <c r="BI309" i="9"/>
  <c r="BE311" i="9"/>
  <c r="BG312" i="9"/>
  <c r="BI313" i="9"/>
  <c r="BE315" i="9"/>
  <c r="BG316" i="9"/>
  <c r="BI317" i="9"/>
  <c r="BE319" i="9"/>
  <c r="BG320" i="9"/>
  <c r="BI321" i="9"/>
  <c r="BE323" i="9"/>
  <c r="BG324" i="9"/>
  <c r="BI325" i="9"/>
  <c r="BE327" i="9"/>
  <c r="BG328" i="9"/>
  <c r="BI329" i="9"/>
  <c r="BE331" i="9"/>
  <c r="BG332" i="9"/>
  <c r="BI333" i="9"/>
  <c r="BE335" i="9"/>
  <c r="BG336" i="9"/>
  <c r="BI337" i="9"/>
  <c r="BE339" i="9"/>
  <c r="BG340" i="9"/>
  <c r="BI341" i="9"/>
  <c r="BE343" i="9"/>
  <c r="BG344" i="9"/>
  <c r="BI345" i="9"/>
  <c r="BE347" i="9"/>
  <c r="BG348" i="9"/>
  <c r="BI349" i="9"/>
  <c r="BE351" i="9"/>
  <c r="BG352" i="9"/>
  <c r="BI353" i="9"/>
  <c r="BE355" i="9"/>
  <c r="BG356" i="9"/>
  <c r="BI357" i="9"/>
  <c r="BE359" i="9"/>
  <c r="BG360" i="9"/>
  <c r="BI361" i="9"/>
  <c r="BE363" i="9"/>
  <c r="BG364" i="9"/>
  <c r="BI365" i="9"/>
  <c r="BE367" i="9"/>
  <c r="BG368" i="9"/>
  <c r="BI369" i="9"/>
  <c r="BE371" i="9"/>
  <c r="BG372" i="9"/>
  <c r="BI373" i="9"/>
  <c r="BE375" i="9"/>
  <c r="BG376" i="9"/>
  <c r="BI377" i="9"/>
  <c r="BE379" i="9"/>
  <c r="BG380" i="9"/>
  <c r="BI381" i="9"/>
  <c r="BE284" i="9"/>
  <c r="BI286" i="9"/>
  <c r="BF289" i="9"/>
  <c r="BD291" i="9"/>
  <c r="BH292" i="9"/>
  <c r="BH294" i="9"/>
  <c r="BF296" i="9"/>
  <c r="BD298" i="9"/>
  <c r="BD300" i="9"/>
  <c r="BH301" i="9"/>
  <c r="BF303" i="9"/>
  <c r="BH304" i="9"/>
  <c r="BD306" i="9"/>
  <c r="BF307" i="9"/>
  <c r="BH308" i="9"/>
  <c r="BD310" i="9"/>
  <c r="BF311" i="9"/>
  <c r="BH312" i="9"/>
  <c r="BD314" i="9"/>
  <c r="BF315" i="9"/>
  <c r="BH316" i="9"/>
  <c r="BD318" i="9"/>
  <c r="BF319" i="9"/>
  <c r="BH320" i="9"/>
  <c r="BD322" i="9"/>
  <c r="BF323" i="9"/>
  <c r="BH324" i="9"/>
  <c r="BD326" i="9"/>
  <c r="BF327" i="9"/>
  <c r="BH328" i="9"/>
  <c r="BD330" i="9"/>
  <c r="BF331" i="9"/>
  <c r="BH332" i="9"/>
  <c r="BD334" i="9"/>
  <c r="BF335" i="9"/>
  <c r="BH336" i="9"/>
  <c r="BD338" i="9"/>
  <c r="BF339" i="9"/>
  <c r="BH340" i="9"/>
  <c r="BD342" i="9"/>
  <c r="BF343" i="9"/>
  <c r="BH344" i="9"/>
  <c r="BD346" i="9"/>
  <c r="BF347" i="9"/>
  <c r="BH348" i="9"/>
  <c r="BD350" i="9"/>
  <c r="BF351" i="9"/>
  <c r="BH352" i="9"/>
  <c r="BD354" i="9"/>
  <c r="BF355" i="9"/>
  <c r="BH356" i="9"/>
  <c r="BD358" i="9"/>
  <c r="BF359" i="9"/>
  <c r="BH360" i="9"/>
  <c r="BD362" i="9"/>
  <c r="BF363" i="9"/>
  <c r="BH364" i="9"/>
  <c r="BD366" i="9"/>
  <c r="BF367" i="9"/>
  <c r="BH368" i="9"/>
  <c r="BD370" i="9"/>
  <c r="BF371" i="9"/>
  <c r="BH372" i="9"/>
  <c r="BD374" i="9"/>
  <c r="BF375" i="9"/>
  <c r="BH376" i="9"/>
  <c r="BD378" i="9"/>
  <c r="BF379" i="9"/>
  <c r="BH380" i="9"/>
  <c r="BD382" i="9"/>
  <c r="BF383" i="9"/>
  <c r="BH384" i="9"/>
  <c r="BD386" i="9"/>
  <c r="BF387" i="9"/>
  <c r="BH388" i="9"/>
  <c r="BD390" i="9"/>
  <c r="BF391" i="9"/>
  <c r="BH392" i="9"/>
  <c r="BD394" i="9"/>
  <c r="BF395" i="9"/>
  <c r="BH396" i="9"/>
  <c r="BD398" i="9"/>
  <c r="BF399" i="9"/>
  <c r="BH400" i="9"/>
  <c r="BH383" i="9"/>
  <c r="BG385" i="9"/>
  <c r="BE387" i="9"/>
  <c r="BD389" i="9"/>
  <c r="BI390" i="9"/>
  <c r="BG392" i="9"/>
  <c r="BF394" i="9"/>
  <c r="BE396" i="9"/>
  <c r="BI397" i="9"/>
  <c r="BH399" i="9"/>
  <c r="BG401" i="9"/>
  <c r="BI402" i="9"/>
  <c r="BE404" i="9"/>
  <c r="BG405" i="9"/>
  <c r="BI406" i="9"/>
  <c r="BE408" i="9"/>
  <c r="BG409" i="9"/>
  <c r="BI410" i="9"/>
  <c r="BE412" i="9"/>
  <c r="BG413" i="9"/>
  <c r="BI414" i="9"/>
  <c r="BE416" i="9"/>
  <c r="BG417" i="9"/>
  <c r="BI418" i="9"/>
  <c r="BE420" i="9"/>
  <c r="BG421" i="9"/>
  <c r="BI422" i="9"/>
  <c r="BE424" i="9"/>
  <c r="BG425" i="9"/>
  <c r="BI426" i="9"/>
  <c r="BE428" i="9"/>
  <c r="BG429" i="9"/>
  <c r="BI430" i="9"/>
  <c r="BE432" i="9"/>
  <c r="BG433" i="9"/>
  <c r="BI434" i="9"/>
  <c r="BE436" i="9"/>
  <c r="BG437" i="9"/>
  <c r="BI438" i="9"/>
  <c r="BE440" i="9"/>
  <c r="BG441" i="9"/>
  <c r="BI442" i="9"/>
  <c r="BE444" i="9"/>
  <c r="BG445" i="9"/>
  <c r="BI446" i="9"/>
  <c r="BE448" i="9"/>
  <c r="BG449" i="9"/>
  <c r="BI450" i="9"/>
  <c r="BE452" i="9"/>
  <c r="BG453" i="9"/>
  <c r="BI454" i="9"/>
  <c r="BE456" i="9"/>
  <c r="BG457" i="9"/>
  <c r="BI458" i="9"/>
  <c r="BE460" i="9"/>
  <c r="BG461" i="9"/>
  <c r="BI462" i="9"/>
  <c r="BE464" i="9"/>
  <c r="BG465" i="9"/>
  <c r="BI466" i="9"/>
  <c r="BE468" i="9"/>
  <c r="BG469" i="9"/>
  <c r="BI470" i="9"/>
  <c r="BE472" i="9"/>
  <c r="BG473" i="9"/>
  <c r="BI474" i="9"/>
  <c r="BE476" i="9"/>
  <c r="BG477" i="9"/>
  <c r="BI478" i="9"/>
  <c r="BE480" i="9"/>
  <c r="BG481" i="9"/>
  <c r="BI482" i="9"/>
  <c r="BE484" i="9"/>
  <c r="BG485" i="9"/>
  <c r="BI486" i="9"/>
  <c r="BE488" i="9"/>
  <c r="BG489" i="9"/>
  <c r="BI490" i="9"/>
  <c r="BE492" i="9"/>
  <c r="BG493" i="9"/>
  <c r="BI494" i="9"/>
  <c r="BE496" i="9"/>
  <c r="BG497" i="9"/>
  <c r="BI498" i="9"/>
  <c r="BE500" i="9"/>
  <c r="BI383" i="9"/>
  <c r="BH385" i="9"/>
  <c r="BG387" i="9"/>
  <c r="BE389" i="9"/>
  <c r="BD391" i="9"/>
  <c r="BI392" i="9"/>
  <c r="BG394" i="9"/>
  <c r="BF396" i="9"/>
  <c r="BE398" i="9"/>
  <c r="BI399" i="9"/>
  <c r="BH401" i="9"/>
  <c r="BD403" i="9"/>
  <c r="BF404" i="9"/>
  <c r="BH405" i="9"/>
  <c r="BD407" i="9"/>
  <c r="BF408" i="9"/>
  <c r="BH409" i="9"/>
  <c r="BD411" i="9"/>
  <c r="BF412" i="9"/>
  <c r="BH413" i="9"/>
  <c r="BD415" i="9"/>
  <c r="BF416" i="9"/>
  <c r="BH417" i="9"/>
  <c r="BD419" i="9"/>
  <c r="BF420" i="9"/>
  <c r="BH421" i="9"/>
  <c r="BD423" i="9"/>
  <c r="BF424" i="9"/>
  <c r="BH425" i="9"/>
  <c r="BD427" i="9"/>
  <c r="BF428" i="9"/>
  <c r="BH429" i="9"/>
  <c r="BD431" i="9"/>
  <c r="BF432" i="9"/>
  <c r="BH433" i="9"/>
  <c r="BD435" i="9"/>
  <c r="BF436" i="9"/>
  <c r="BH437" i="9"/>
  <c r="BD439" i="9"/>
  <c r="BF440" i="9"/>
  <c r="BH441" i="9"/>
  <c r="BD443" i="9"/>
  <c r="BF444" i="9"/>
  <c r="BH445" i="9"/>
  <c r="BD447" i="9"/>
  <c r="BF448" i="9"/>
  <c r="BH449" i="9"/>
  <c r="BD451" i="9"/>
  <c r="BF452" i="9"/>
  <c r="BH453" i="9"/>
  <c r="BD455" i="9"/>
  <c r="BF456" i="9"/>
  <c r="BH457" i="9"/>
  <c r="BD459" i="9"/>
  <c r="BF460" i="9"/>
  <c r="BH461" i="9"/>
  <c r="BD463" i="9"/>
  <c r="BF464" i="9"/>
  <c r="BH465" i="9"/>
  <c r="BD467" i="9"/>
  <c r="BF468" i="9"/>
  <c r="BH469" i="9"/>
  <c r="BD471" i="9"/>
  <c r="BF472" i="9"/>
  <c r="BH473" i="9"/>
  <c r="BD475" i="9"/>
  <c r="BF476" i="9"/>
  <c r="BH477" i="9"/>
  <c r="BD479" i="9"/>
  <c r="BF480" i="9"/>
  <c r="BH481" i="9"/>
  <c r="BD483" i="9"/>
  <c r="BF484" i="9"/>
  <c r="BH485" i="9"/>
  <c r="BD487" i="9"/>
  <c r="BF488" i="9"/>
  <c r="BH489" i="9"/>
  <c r="BE384" i="9"/>
  <c r="BI385" i="9"/>
  <c r="BH387" i="9"/>
  <c r="BG389" i="9"/>
  <c r="BE391" i="9"/>
  <c r="BD393" i="9"/>
  <c r="BI394" i="9"/>
  <c r="BG396" i="9"/>
  <c r="BF398" i="9"/>
  <c r="BE400" i="9"/>
  <c r="BI401" i="9"/>
  <c r="BE403" i="9"/>
  <c r="BG404" i="9"/>
  <c r="BI405" i="9"/>
  <c r="BE407" i="9"/>
  <c r="BG408" i="9"/>
  <c r="BI409" i="9"/>
  <c r="BE411" i="9"/>
  <c r="BG412" i="9"/>
  <c r="BI413" i="9"/>
  <c r="BE415" i="9"/>
  <c r="BG416" i="9"/>
  <c r="BI417" i="9"/>
  <c r="BE419" i="9"/>
  <c r="BG420" i="9"/>
  <c r="BI421" i="9"/>
  <c r="BE423" i="9"/>
  <c r="BG424" i="9"/>
  <c r="BI425" i="9"/>
  <c r="BE427" i="9"/>
  <c r="BG428" i="9"/>
  <c r="BI429" i="9"/>
  <c r="BE431" i="9"/>
  <c r="BG432" i="9"/>
  <c r="BI433" i="9"/>
  <c r="BE435" i="9"/>
  <c r="BG436" i="9"/>
  <c r="BI437" i="9"/>
  <c r="BE439" i="9"/>
  <c r="BG440" i="9"/>
  <c r="BI441" i="9"/>
  <c r="BE443" i="9"/>
  <c r="BG444" i="9"/>
  <c r="BI445" i="9"/>
  <c r="BE447" i="9"/>
  <c r="BG448" i="9"/>
  <c r="BI449" i="9"/>
  <c r="BE451" i="9"/>
  <c r="BG452" i="9"/>
  <c r="BI453" i="9"/>
  <c r="BE455" i="9"/>
  <c r="BG456" i="9"/>
  <c r="BI457" i="9"/>
  <c r="BE459" i="9"/>
  <c r="BG460" i="9"/>
  <c r="BI461" i="9"/>
  <c r="BE463" i="9"/>
  <c r="BG464" i="9"/>
  <c r="BI465" i="9"/>
  <c r="BE467" i="9"/>
  <c r="BG468" i="9"/>
  <c r="BI469" i="9"/>
  <c r="BE471" i="9"/>
  <c r="BG472" i="9"/>
  <c r="BI473" i="9"/>
  <c r="BE475" i="9"/>
  <c r="BG476" i="9"/>
  <c r="BI477" i="9"/>
  <c r="BE479" i="9"/>
  <c r="BG480" i="9"/>
  <c r="BI481" i="9"/>
  <c r="BE483" i="9"/>
  <c r="BG484" i="9"/>
  <c r="BI485" i="9"/>
  <c r="BE487" i="9"/>
  <c r="BG488" i="9"/>
  <c r="BI489" i="9"/>
  <c r="BF382" i="9"/>
  <c r="BF384" i="9"/>
  <c r="BE386" i="9"/>
  <c r="BI387" i="9"/>
  <c r="BH389" i="9"/>
  <c r="BG391" i="9"/>
  <c r="BE393" i="9"/>
  <c r="BD395" i="9"/>
  <c r="BI396" i="9"/>
  <c r="BG398" i="9"/>
  <c r="BF400" i="9"/>
  <c r="BD402" i="9"/>
  <c r="BF403" i="9"/>
  <c r="BH404" i="9"/>
  <c r="BD406" i="9"/>
  <c r="BF407" i="9"/>
  <c r="BH408" i="9"/>
  <c r="BD410" i="9"/>
  <c r="BF411" i="9"/>
  <c r="BH412" i="9"/>
  <c r="BD414" i="9"/>
  <c r="BF415" i="9"/>
  <c r="BH416" i="9"/>
  <c r="BD418" i="9"/>
  <c r="BF419" i="9"/>
  <c r="BH420" i="9"/>
  <c r="BD422" i="9"/>
  <c r="BF423" i="9"/>
  <c r="BH424" i="9"/>
  <c r="BD426" i="9"/>
  <c r="BF427" i="9"/>
  <c r="BH428" i="9"/>
  <c r="BD430" i="9"/>
  <c r="BF431" i="9"/>
  <c r="BH432" i="9"/>
  <c r="BD434" i="9"/>
  <c r="BF435" i="9"/>
  <c r="BH436" i="9"/>
  <c r="BD438" i="9"/>
  <c r="BF439" i="9"/>
  <c r="BH440" i="9"/>
  <c r="BD442" i="9"/>
  <c r="BF443" i="9"/>
  <c r="BH444" i="9"/>
  <c r="BD446" i="9"/>
  <c r="BF447" i="9"/>
  <c r="BH448" i="9"/>
  <c r="BD450" i="9"/>
  <c r="BF451" i="9"/>
  <c r="BH452" i="9"/>
  <c r="BD454" i="9"/>
  <c r="BF455" i="9"/>
  <c r="BH456" i="9"/>
  <c r="BD458" i="9"/>
  <c r="BF459" i="9"/>
  <c r="BH460" i="9"/>
  <c r="BD462" i="9"/>
  <c r="BF463" i="9"/>
  <c r="BH464" i="9"/>
  <c r="BD466" i="9"/>
  <c r="BF467" i="9"/>
  <c r="BH468" i="9"/>
  <c r="BD470" i="9"/>
  <c r="BF471" i="9"/>
  <c r="BH472" i="9"/>
  <c r="BD474" i="9"/>
  <c r="BF475" i="9"/>
  <c r="BH476" i="9"/>
  <c r="BD478" i="9"/>
  <c r="BF479" i="9"/>
  <c r="BH480" i="9"/>
  <c r="BD482" i="9"/>
  <c r="BF483" i="9"/>
  <c r="BH484" i="9"/>
  <c r="BD486" i="9"/>
  <c r="BF487" i="9"/>
  <c r="BH488" i="9"/>
  <c r="BD490" i="9"/>
  <c r="BF491" i="9"/>
  <c r="BH492" i="9"/>
  <c r="BD494" i="9"/>
  <c r="BF495" i="9"/>
  <c r="BH496" i="9"/>
  <c r="BD498" i="9"/>
  <c r="BF499" i="9"/>
  <c r="BH500" i="9"/>
  <c r="BD502" i="9"/>
  <c r="BF503" i="9"/>
  <c r="AW7" i="9"/>
  <c r="AI9" i="9"/>
  <c r="BA9" i="9"/>
  <c r="BI382" i="9"/>
  <c r="BG384" i="9"/>
  <c r="BF386" i="9"/>
  <c r="BE388" i="9"/>
  <c r="BI389" i="9"/>
  <c r="BH391" i="9"/>
  <c r="BG393" i="9"/>
  <c r="BE395" i="9"/>
  <c r="BD397" i="9"/>
  <c r="BI398" i="9"/>
  <c r="BG400" i="9"/>
  <c r="BE402" i="9"/>
  <c r="BG403" i="9"/>
  <c r="BI404" i="9"/>
  <c r="BE406" i="9"/>
  <c r="BG407" i="9"/>
  <c r="BI408" i="9"/>
  <c r="BE410" i="9"/>
  <c r="BG411" i="9"/>
  <c r="BI412" i="9"/>
  <c r="BE414" i="9"/>
  <c r="BG415" i="9"/>
  <c r="BI416" i="9"/>
  <c r="BE418" i="9"/>
  <c r="BG419" i="9"/>
  <c r="BI420" i="9"/>
  <c r="BE422" i="9"/>
  <c r="BG423" i="9"/>
  <c r="BI424" i="9"/>
  <c r="BE426" i="9"/>
  <c r="BG427" i="9"/>
  <c r="BI428" i="9"/>
  <c r="BE430" i="9"/>
  <c r="BG431" i="9"/>
  <c r="BI432" i="9"/>
  <c r="BE434" i="9"/>
  <c r="BG435" i="9"/>
  <c r="BI436" i="9"/>
  <c r="BE438" i="9"/>
  <c r="BG439" i="9"/>
  <c r="BI440" i="9"/>
  <c r="BE442" i="9"/>
  <c r="BG443" i="9"/>
  <c r="BI444" i="9"/>
  <c r="BE446" i="9"/>
  <c r="BG447" i="9"/>
  <c r="BI448" i="9"/>
  <c r="BE450" i="9"/>
  <c r="BG451" i="9"/>
  <c r="BI452" i="9"/>
  <c r="BE454" i="9"/>
  <c r="BG455" i="9"/>
  <c r="BI456" i="9"/>
  <c r="BE458" i="9"/>
  <c r="BG459" i="9"/>
  <c r="BI460" i="9"/>
  <c r="BE462" i="9"/>
  <c r="BG463" i="9"/>
  <c r="BI464" i="9"/>
  <c r="BE466" i="9"/>
  <c r="BG467" i="9"/>
  <c r="BI468" i="9"/>
  <c r="BE470" i="9"/>
  <c r="BG471" i="9"/>
  <c r="BI472" i="9"/>
  <c r="BE474" i="9"/>
  <c r="BG475" i="9"/>
  <c r="BI476" i="9"/>
  <c r="BE478" i="9"/>
  <c r="BG479" i="9"/>
  <c r="BI480" i="9"/>
  <c r="BE482" i="9"/>
  <c r="BG483" i="9"/>
  <c r="BI484" i="9"/>
  <c r="BE486" i="9"/>
  <c r="BG487" i="9"/>
  <c r="BI488" i="9"/>
  <c r="BE490" i="9"/>
  <c r="BG491" i="9"/>
  <c r="BI492" i="9"/>
  <c r="BE494" i="9"/>
  <c r="BG495" i="9"/>
  <c r="BI496" i="9"/>
  <c r="BE498" i="9"/>
  <c r="BG499" i="9"/>
  <c r="BI500" i="9"/>
  <c r="BD383" i="9"/>
  <c r="BI384" i="9"/>
  <c r="BG386" i="9"/>
  <c r="BF388" i="9"/>
  <c r="BE390" i="9"/>
  <c r="BI391" i="9"/>
  <c r="BH393" i="9"/>
  <c r="BG395" i="9"/>
  <c r="BE397" i="9"/>
  <c r="BD399" i="9"/>
  <c r="BI400" i="9"/>
  <c r="BF402" i="9"/>
  <c r="BH403" i="9"/>
  <c r="BD405" i="9"/>
  <c r="BF406" i="9"/>
  <c r="BH407" i="9"/>
  <c r="BD409" i="9"/>
  <c r="BF410" i="9"/>
  <c r="BH411" i="9"/>
  <c r="BD413" i="9"/>
  <c r="BF414" i="9"/>
  <c r="BH415" i="9"/>
  <c r="BD417" i="9"/>
  <c r="BF418" i="9"/>
  <c r="BH419" i="9"/>
  <c r="BD421" i="9"/>
  <c r="BF422" i="9"/>
  <c r="BH423" i="9"/>
  <c r="BD425" i="9"/>
  <c r="BF426" i="9"/>
  <c r="BH427" i="9"/>
  <c r="BD429" i="9"/>
  <c r="BF430" i="9"/>
  <c r="BH431" i="9"/>
  <c r="BD433" i="9"/>
  <c r="BF434" i="9"/>
  <c r="BH435" i="9"/>
  <c r="BD437" i="9"/>
  <c r="BF438" i="9"/>
  <c r="BH439" i="9"/>
  <c r="BD441" i="9"/>
  <c r="BF442" i="9"/>
  <c r="BH443" i="9"/>
  <c r="BD445" i="9"/>
  <c r="BF446" i="9"/>
  <c r="BH447" i="9"/>
  <c r="BD449" i="9"/>
  <c r="BF450" i="9"/>
  <c r="BH451" i="9"/>
  <c r="BD453" i="9"/>
  <c r="BF454" i="9"/>
  <c r="BH455" i="9"/>
  <c r="BD457" i="9"/>
  <c r="BF458" i="9"/>
  <c r="BH459" i="9"/>
  <c r="BD461" i="9"/>
  <c r="BF462" i="9"/>
  <c r="BH463" i="9"/>
  <c r="BD465" i="9"/>
  <c r="BF466" i="9"/>
  <c r="BH467" i="9"/>
  <c r="BD469" i="9"/>
  <c r="BF470" i="9"/>
  <c r="BH471" i="9"/>
  <c r="BD473" i="9"/>
  <c r="BF474" i="9"/>
  <c r="BH475" i="9"/>
  <c r="BD477" i="9"/>
  <c r="BF478" i="9"/>
  <c r="BH479" i="9"/>
  <c r="BD481" i="9"/>
  <c r="BF482" i="9"/>
  <c r="BH483" i="9"/>
  <c r="BD485" i="9"/>
  <c r="BF486" i="9"/>
  <c r="BH487" i="9"/>
  <c r="BD489" i="9"/>
  <c r="BF490" i="9"/>
  <c r="BH491" i="9"/>
  <c r="BE383" i="9"/>
  <c r="BD385" i="9"/>
  <c r="BI386" i="9"/>
  <c r="BG388" i="9"/>
  <c r="BF390" i="9"/>
  <c r="BE392" i="9"/>
  <c r="BI393" i="9"/>
  <c r="BH395" i="9"/>
  <c r="BG397" i="9"/>
  <c r="BE399" i="9"/>
  <c r="BD401" i="9"/>
  <c r="BG402" i="9"/>
  <c r="BI403" i="9"/>
  <c r="BE405" i="9"/>
  <c r="BG406" i="9"/>
  <c r="BI407" i="9"/>
  <c r="BE409" i="9"/>
  <c r="BG410" i="9"/>
  <c r="BI411" i="9"/>
  <c r="BE413" i="9"/>
  <c r="BG414" i="9"/>
  <c r="BI415" i="9"/>
  <c r="BE417" i="9"/>
  <c r="BG418" i="9"/>
  <c r="BI419" i="9"/>
  <c r="BE421" i="9"/>
  <c r="BG422" i="9"/>
  <c r="BI423" i="9"/>
  <c r="BE425" i="9"/>
  <c r="BG426" i="9"/>
  <c r="BI427" i="9"/>
  <c r="BE429" i="9"/>
  <c r="BG430" i="9"/>
  <c r="BI431" i="9"/>
  <c r="BE433" i="9"/>
  <c r="BG434" i="9"/>
  <c r="BI435" i="9"/>
  <c r="BE437" i="9"/>
  <c r="BG438" i="9"/>
  <c r="BI439" i="9"/>
  <c r="BE441" i="9"/>
  <c r="BG442" i="9"/>
  <c r="BI443" i="9"/>
  <c r="BE445" i="9"/>
  <c r="BG446" i="9"/>
  <c r="BI447" i="9"/>
  <c r="BE449" i="9"/>
  <c r="BG450" i="9"/>
  <c r="BI451" i="9"/>
  <c r="BE453" i="9"/>
  <c r="BG454" i="9"/>
  <c r="BI455" i="9"/>
  <c r="BE457" i="9"/>
  <c r="BG458" i="9"/>
  <c r="BI459" i="9"/>
  <c r="BE461" i="9"/>
  <c r="BG462" i="9"/>
  <c r="BI463" i="9"/>
  <c r="BE465" i="9"/>
  <c r="BG466" i="9"/>
  <c r="BI467" i="9"/>
  <c r="BE469" i="9"/>
  <c r="BG470" i="9"/>
  <c r="BI471" i="9"/>
  <c r="BE473" i="9"/>
  <c r="BG474" i="9"/>
  <c r="BI475" i="9"/>
  <c r="BE477" i="9"/>
  <c r="BG478" i="9"/>
  <c r="BI479" i="9"/>
  <c r="BE481" i="9"/>
  <c r="BG482" i="9"/>
  <c r="BI483" i="9"/>
  <c r="BE485" i="9"/>
  <c r="BG486" i="9"/>
  <c r="BI487" i="9"/>
  <c r="BE489" i="9"/>
  <c r="BG490" i="9"/>
  <c r="BI491" i="9"/>
  <c r="BG383" i="9"/>
  <c r="BE385" i="9"/>
  <c r="BD387" i="9"/>
  <c r="BI388" i="9"/>
  <c r="BG390" i="9"/>
  <c r="BF392" i="9"/>
  <c r="BE394" i="9"/>
  <c r="BI395" i="9"/>
  <c r="BH397" i="9"/>
  <c r="BG399" i="9"/>
  <c r="BE401" i="9"/>
  <c r="BH402" i="9"/>
  <c r="BD404" i="9"/>
  <c r="BF405" i="9"/>
  <c r="BH406" i="9"/>
  <c r="BD408" i="9"/>
  <c r="BF409" i="9"/>
  <c r="BH410" i="9"/>
  <c r="BD412" i="9"/>
  <c r="BF413" i="9"/>
  <c r="BH414" i="9"/>
  <c r="BD416" i="9"/>
  <c r="BF417" i="9"/>
  <c r="BH418" i="9"/>
  <c r="BD420" i="9"/>
  <c r="BF421" i="9"/>
  <c r="BH422" i="9"/>
  <c r="BD424" i="9"/>
  <c r="BF425" i="9"/>
  <c r="BH426" i="9"/>
  <c r="BD428" i="9"/>
  <c r="BF429" i="9"/>
  <c r="BH430" i="9"/>
  <c r="BD432" i="9"/>
  <c r="BF433" i="9"/>
  <c r="BH434" i="9"/>
  <c r="BD436" i="9"/>
  <c r="BF437" i="9"/>
  <c r="BH438" i="9"/>
  <c r="BD440" i="9"/>
  <c r="BF441" i="9"/>
  <c r="BH442" i="9"/>
  <c r="BD444" i="9"/>
  <c r="BF445" i="9"/>
  <c r="BH446" i="9"/>
  <c r="BD448" i="9"/>
  <c r="BF449" i="9"/>
  <c r="BH450" i="9"/>
  <c r="BD452" i="9"/>
  <c r="BF453" i="9"/>
  <c r="BH454" i="9"/>
  <c r="BD456" i="9"/>
  <c r="BF457" i="9"/>
  <c r="BH458" i="9"/>
  <c r="BD460" i="9"/>
  <c r="BF461" i="9"/>
  <c r="BH462" i="9"/>
  <c r="BD464" i="9"/>
  <c r="BF465" i="9"/>
  <c r="BH466" i="9"/>
  <c r="BD468" i="9"/>
  <c r="BF469" i="9"/>
  <c r="BH470" i="9"/>
  <c r="BD472" i="9"/>
  <c r="BF473" i="9"/>
  <c r="BH474" i="9"/>
  <c r="BD476" i="9"/>
  <c r="BF477" i="9"/>
  <c r="BH478" i="9"/>
  <c r="BD480" i="9"/>
  <c r="BF481" i="9"/>
  <c r="BH482" i="9"/>
  <c r="BD484" i="9"/>
  <c r="BF485" i="9"/>
  <c r="BH486" i="9"/>
  <c r="BD488" i="9"/>
  <c r="BF489" i="9"/>
  <c r="BH490" i="9"/>
  <c r="BD492" i="9"/>
  <c r="BF493" i="9"/>
  <c r="BH494" i="9"/>
  <c r="BD496" i="9"/>
  <c r="BF497" i="9"/>
  <c r="BH498" i="9"/>
  <c r="BD500" i="9"/>
  <c r="BF501" i="9"/>
  <c r="BH502" i="9"/>
  <c r="AN5" i="9"/>
  <c r="AP8" i="9"/>
  <c r="AR9" i="9"/>
  <c r="BE493" i="9"/>
  <c r="BI495" i="9"/>
  <c r="BG498" i="9"/>
  <c r="BE501" i="9"/>
  <c r="BD503" i="9"/>
  <c r="AZ7" i="9"/>
  <c r="AQ9" i="9"/>
  <c r="AS10" i="9"/>
  <c r="AU11" i="9"/>
  <c r="AN12" i="9"/>
  <c r="AJ13" i="9"/>
  <c r="AX13" i="9"/>
  <c r="AQ14" i="9"/>
  <c r="AL15" i="9"/>
  <c r="AW15" i="9"/>
  <c r="AM16" i="9"/>
  <c r="AX16" i="9"/>
  <c r="AO17" i="9"/>
  <c r="AZ17" i="9"/>
  <c r="AP18" i="9"/>
  <c r="AZ18" i="9"/>
  <c r="AR19" i="9"/>
  <c r="AH20" i="9"/>
  <c r="AR20" i="9"/>
  <c r="AJ21" i="9"/>
  <c r="AT21" i="9"/>
  <c r="AJ22" i="9"/>
  <c r="AU22" i="9"/>
  <c r="AL23" i="9"/>
  <c r="AW23" i="9"/>
  <c r="AM24" i="9"/>
  <c r="AX24" i="9"/>
  <c r="AO25" i="9"/>
  <c r="AZ25" i="9"/>
  <c r="AP26" i="9"/>
  <c r="AZ26" i="9"/>
  <c r="AR27" i="9"/>
  <c r="AH28" i="9"/>
  <c r="AR28" i="9"/>
  <c r="AJ29" i="9"/>
  <c r="AT29" i="9"/>
  <c r="AJ30" i="9"/>
  <c r="AU30" i="9"/>
  <c r="AL31" i="9"/>
  <c r="AW31" i="9"/>
  <c r="AM32" i="9"/>
  <c r="AW32" i="9"/>
  <c r="AK33" i="9"/>
  <c r="AS33" i="9"/>
  <c r="BA33" i="9"/>
  <c r="AO34" i="9"/>
  <c r="AW34" i="9"/>
  <c r="AK35" i="9"/>
  <c r="AS35" i="9"/>
  <c r="BA35" i="9"/>
  <c r="AO36" i="9"/>
  <c r="AW36" i="9"/>
  <c r="AK37" i="9"/>
  <c r="AS37" i="9"/>
  <c r="BA37" i="9"/>
  <c r="AO38" i="9"/>
  <c r="AW38" i="9"/>
  <c r="AK39" i="9"/>
  <c r="AS39" i="9"/>
  <c r="BA39" i="9"/>
  <c r="AO40" i="9"/>
  <c r="BH493" i="9"/>
  <c r="BF496" i="9"/>
  <c r="BD499" i="9"/>
  <c r="BG501" i="9"/>
  <c r="BE503" i="9"/>
  <c r="AI8" i="9"/>
  <c r="AS9" i="9"/>
  <c r="AU10" i="9"/>
  <c r="AV11" i="9"/>
  <c r="AQ12" i="9"/>
  <c r="AK13" i="9"/>
  <c r="AZ13" i="9"/>
  <c r="AT14" i="9"/>
  <c r="AN15" i="9"/>
  <c r="AX15" i="9"/>
  <c r="AN16" i="9"/>
  <c r="AY16" i="9"/>
  <c r="AP17" i="9"/>
  <c r="BA17" i="9"/>
  <c r="AQ18" i="9"/>
  <c r="AH19" i="9"/>
  <c r="AS19" i="9"/>
  <c r="AI20" i="9"/>
  <c r="AT20" i="9"/>
  <c r="AK21" i="9"/>
  <c r="AV21" i="9"/>
  <c r="AL22" i="9"/>
  <c r="AV22" i="9"/>
  <c r="AN23" i="9"/>
  <c r="AX23" i="9"/>
  <c r="AN24" i="9"/>
  <c r="AY24" i="9"/>
  <c r="AP25" i="9"/>
  <c r="BA25" i="9"/>
  <c r="AQ26" i="9"/>
  <c r="AH27" i="9"/>
  <c r="AS27" i="9"/>
  <c r="AI28" i="9"/>
  <c r="AT28" i="9"/>
  <c r="AK29" i="9"/>
  <c r="AV29" i="9"/>
  <c r="AL30" i="9"/>
  <c r="AV30" i="9"/>
  <c r="AN31" i="9"/>
  <c r="AX31" i="9"/>
  <c r="AN32" i="9"/>
  <c r="AX32" i="9"/>
  <c r="AL33" i="9"/>
  <c r="AT33" i="9"/>
  <c r="AH34" i="9"/>
  <c r="AP34" i="9"/>
  <c r="AX34" i="9"/>
  <c r="AL35" i="9"/>
  <c r="AT35" i="9"/>
  <c r="AH36" i="9"/>
  <c r="AP36" i="9"/>
  <c r="AX36" i="9"/>
  <c r="AL37" i="9"/>
  <c r="AT37" i="9"/>
  <c r="AH38" i="9"/>
  <c r="AP38" i="9"/>
  <c r="AX38" i="9"/>
  <c r="AL39" i="9"/>
  <c r="AT39" i="9"/>
  <c r="AH40" i="9"/>
  <c r="AP40" i="9"/>
  <c r="AX40" i="9"/>
  <c r="AL41" i="9"/>
  <c r="AT41" i="9"/>
  <c r="AH42" i="9"/>
  <c r="AP42" i="9"/>
  <c r="AX42" i="9"/>
  <c r="AL43" i="9"/>
  <c r="AT43" i="9"/>
  <c r="AH44" i="9"/>
  <c r="AP44" i="9"/>
  <c r="AX44" i="9"/>
  <c r="AL45" i="9"/>
  <c r="AT45" i="9"/>
  <c r="AH46" i="9"/>
  <c r="AP46" i="9"/>
  <c r="AX46" i="9"/>
  <c r="AL47" i="9"/>
  <c r="AT47" i="9"/>
  <c r="AH48" i="9"/>
  <c r="BI493" i="9"/>
  <c r="BG496" i="9"/>
  <c r="BE499" i="9"/>
  <c r="BH501" i="9"/>
  <c r="BG503" i="9"/>
  <c r="AL8" i="9"/>
  <c r="AW9" i="9"/>
  <c r="AX10" i="9"/>
  <c r="AW11" i="9"/>
  <c r="AR12" i="9"/>
  <c r="AN13" i="9"/>
  <c r="BA13" i="9"/>
  <c r="AU14" i="9"/>
  <c r="AO15" i="9"/>
  <c r="AZ15" i="9"/>
  <c r="AP16" i="9"/>
  <c r="AZ16" i="9"/>
  <c r="AR17" i="9"/>
  <c r="AH18" i="9"/>
  <c r="AR18" i="9"/>
  <c r="AJ19" i="9"/>
  <c r="AT19" i="9"/>
  <c r="AJ20" i="9"/>
  <c r="AU20" i="9"/>
  <c r="AL21" i="9"/>
  <c r="AW21" i="9"/>
  <c r="AM22" i="9"/>
  <c r="AX22" i="9"/>
  <c r="AO23" i="9"/>
  <c r="AZ23" i="9"/>
  <c r="AP24" i="9"/>
  <c r="AZ24" i="9"/>
  <c r="AR25" i="9"/>
  <c r="AH26" i="9"/>
  <c r="AR26" i="9"/>
  <c r="AJ27" i="9"/>
  <c r="AT27" i="9"/>
  <c r="AJ28" i="9"/>
  <c r="AU28" i="9"/>
  <c r="AL29" i="9"/>
  <c r="AW29" i="9"/>
  <c r="AM30" i="9"/>
  <c r="AX30" i="9"/>
  <c r="AO31" i="9"/>
  <c r="AZ31" i="9"/>
  <c r="AP32" i="9"/>
  <c r="AY32" i="9"/>
  <c r="AM33" i="9"/>
  <c r="AU33" i="9"/>
  <c r="AI34" i="9"/>
  <c r="AQ34" i="9"/>
  <c r="AY34" i="9"/>
  <c r="AM35" i="9"/>
  <c r="AU35" i="9"/>
  <c r="AI36" i="9"/>
  <c r="AQ36" i="9"/>
  <c r="AY36" i="9"/>
  <c r="AM37" i="9"/>
  <c r="AU37" i="9"/>
  <c r="AI38" i="9"/>
  <c r="AQ38" i="9"/>
  <c r="AY38" i="9"/>
  <c r="AM39" i="9"/>
  <c r="AU39" i="9"/>
  <c r="AI40" i="9"/>
  <c r="AQ40" i="9"/>
  <c r="AY40" i="9"/>
  <c r="AM41" i="9"/>
  <c r="BD491" i="9"/>
  <c r="BF494" i="9"/>
  <c r="BD497" i="9"/>
  <c r="BH499" i="9"/>
  <c r="BI501" i="9"/>
  <c r="BH503" i="9"/>
  <c r="AT8" i="9"/>
  <c r="AY9" i="9"/>
  <c r="BA10" i="9"/>
  <c r="BA11" i="9"/>
  <c r="AT12" i="9"/>
  <c r="AO13" i="9"/>
  <c r="AI14" i="9"/>
  <c r="AV14" i="9"/>
  <c r="AP15" i="9"/>
  <c r="BA15" i="9"/>
  <c r="AQ16" i="9"/>
  <c r="AH17" i="9"/>
  <c r="AS17" i="9"/>
  <c r="AI18" i="9"/>
  <c r="AT18" i="9"/>
  <c r="AK19" i="9"/>
  <c r="AV19" i="9"/>
  <c r="AL20" i="9"/>
  <c r="AV20" i="9"/>
  <c r="AN21" i="9"/>
  <c r="AX21" i="9"/>
  <c r="AN22" i="9"/>
  <c r="AY22" i="9"/>
  <c r="AP23" i="9"/>
  <c r="BA23" i="9"/>
  <c r="AQ24" i="9"/>
  <c r="AH25" i="9"/>
  <c r="AS25" i="9"/>
  <c r="AI26" i="9"/>
  <c r="AT26" i="9"/>
  <c r="AK27" i="9"/>
  <c r="AV27" i="9"/>
  <c r="AL28" i="9"/>
  <c r="AV28" i="9"/>
  <c r="AN29" i="9"/>
  <c r="AX29" i="9"/>
  <c r="AN30" i="9"/>
  <c r="AY30" i="9"/>
  <c r="AP31" i="9"/>
  <c r="BA31" i="9"/>
  <c r="AQ32" i="9"/>
  <c r="AZ32" i="9"/>
  <c r="AN33" i="9"/>
  <c r="AV33" i="9"/>
  <c r="AJ34" i="9"/>
  <c r="AR34" i="9"/>
  <c r="AZ34" i="9"/>
  <c r="AN35" i="9"/>
  <c r="AV35" i="9"/>
  <c r="AJ36" i="9"/>
  <c r="AR36" i="9"/>
  <c r="AZ36" i="9"/>
  <c r="AN37" i="9"/>
  <c r="AV37" i="9"/>
  <c r="AJ38" i="9"/>
  <c r="AR38" i="9"/>
  <c r="AZ38" i="9"/>
  <c r="AN39" i="9"/>
  <c r="AV39" i="9"/>
  <c r="AJ40" i="9"/>
  <c r="AR40" i="9"/>
  <c r="AZ40" i="9"/>
  <c r="BE491" i="9"/>
  <c r="BG494" i="9"/>
  <c r="BE497" i="9"/>
  <c r="BI499" i="9"/>
  <c r="BE502" i="9"/>
  <c r="BI503" i="9"/>
  <c r="AW8" i="9"/>
  <c r="AK10" i="9"/>
  <c r="AJ11" i="9"/>
  <c r="AH12" i="9"/>
  <c r="AV12" i="9"/>
  <c r="AP13" i="9"/>
  <c r="AJ14" i="9"/>
  <c r="AY14" i="9"/>
  <c r="AR15" i="9"/>
  <c r="AH16" i="9"/>
  <c r="AR16" i="9"/>
  <c r="AJ17" i="9"/>
  <c r="AT17" i="9"/>
  <c r="AJ18" i="9"/>
  <c r="AU18" i="9"/>
  <c r="AL19" i="9"/>
  <c r="AW19" i="9"/>
  <c r="AM20" i="9"/>
  <c r="AX20" i="9"/>
  <c r="AO21" i="9"/>
  <c r="AZ21" i="9"/>
  <c r="AP22" i="9"/>
  <c r="AZ22" i="9"/>
  <c r="AR23" i="9"/>
  <c r="AH24" i="9"/>
  <c r="AR24" i="9"/>
  <c r="AJ25" i="9"/>
  <c r="AT25" i="9"/>
  <c r="AJ26" i="9"/>
  <c r="AU26" i="9"/>
  <c r="AL27" i="9"/>
  <c r="AW27" i="9"/>
  <c r="AM28" i="9"/>
  <c r="AX28" i="9"/>
  <c r="AO29" i="9"/>
  <c r="AZ29" i="9"/>
  <c r="AP30" i="9"/>
  <c r="AZ30" i="9"/>
  <c r="AR31" i="9"/>
  <c r="AH32" i="9"/>
  <c r="AR32" i="9"/>
  <c r="BA32" i="9"/>
  <c r="AO33" i="9"/>
  <c r="AW33" i="9"/>
  <c r="AK34" i="9"/>
  <c r="AS34" i="9"/>
  <c r="BA34" i="9"/>
  <c r="AO35" i="9"/>
  <c r="AW35" i="9"/>
  <c r="AK36" i="9"/>
  <c r="AS36" i="9"/>
  <c r="BA36" i="9"/>
  <c r="AO37" i="9"/>
  <c r="AW37" i="9"/>
  <c r="AK38" i="9"/>
  <c r="AS38" i="9"/>
  <c r="BA38" i="9"/>
  <c r="AO39" i="9"/>
  <c r="AW39" i="9"/>
  <c r="AK40" i="9"/>
  <c r="AS40" i="9"/>
  <c r="BA40" i="9"/>
  <c r="AO41" i="9"/>
  <c r="AW41" i="9"/>
  <c r="AK42" i="9"/>
  <c r="AS42" i="9"/>
  <c r="BA42" i="9"/>
  <c r="AO43" i="9"/>
  <c r="AW43" i="9"/>
  <c r="BF492" i="9"/>
  <c r="BD495" i="9"/>
  <c r="BH497" i="9"/>
  <c r="BF500" i="9"/>
  <c r="BF502" i="9"/>
  <c r="AH6" i="9"/>
  <c r="AX8" i="9"/>
  <c r="AL10" i="9"/>
  <c r="AM11" i="9"/>
  <c r="AI12" i="9"/>
  <c r="AX12" i="9"/>
  <c r="AS13" i="9"/>
  <c r="AL14" i="9"/>
  <c r="AZ14" i="9"/>
  <c r="AS15" i="9"/>
  <c r="AI16" i="9"/>
  <c r="AT16" i="9"/>
  <c r="AK17" i="9"/>
  <c r="AV17" i="9"/>
  <c r="AL18" i="9"/>
  <c r="AV18" i="9"/>
  <c r="AN19" i="9"/>
  <c r="AX19" i="9"/>
  <c r="AN20" i="9"/>
  <c r="AY20" i="9"/>
  <c r="AP21" i="9"/>
  <c r="BA21" i="9"/>
  <c r="AQ22" i="9"/>
  <c r="AH23" i="9"/>
  <c r="AS23" i="9"/>
  <c r="AI24" i="9"/>
  <c r="AT24" i="9"/>
  <c r="AK25" i="9"/>
  <c r="AV25" i="9"/>
  <c r="AL26" i="9"/>
  <c r="AV26" i="9"/>
  <c r="AN27" i="9"/>
  <c r="AX27" i="9"/>
  <c r="AN28" i="9"/>
  <c r="AY28" i="9"/>
  <c r="AP29" i="9"/>
  <c r="BA29" i="9"/>
  <c r="AQ30" i="9"/>
  <c r="AH31" i="9"/>
  <c r="AS31" i="9"/>
  <c r="AI32" i="9"/>
  <c r="AT32" i="9"/>
  <c r="AH33" i="9"/>
  <c r="AP33" i="9"/>
  <c r="AX33" i="9"/>
  <c r="AL34" i="9"/>
  <c r="AT34" i="9"/>
  <c r="AH35" i="9"/>
  <c r="AP35" i="9"/>
  <c r="AX35" i="9"/>
  <c r="AL36" i="9"/>
  <c r="AT36" i="9"/>
  <c r="AH37" i="9"/>
  <c r="AP37" i="9"/>
  <c r="AX37" i="9"/>
  <c r="AL38" i="9"/>
  <c r="AT38" i="9"/>
  <c r="AH39" i="9"/>
  <c r="AP39" i="9"/>
  <c r="AX39" i="9"/>
  <c r="AL40" i="9"/>
  <c r="AT40" i="9"/>
  <c r="AH41" i="9"/>
  <c r="AP41" i="9"/>
  <c r="AX41" i="9"/>
  <c r="AL42" i="9"/>
  <c r="AT42" i="9"/>
  <c r="AH43" i="9"/>
  <c r="AP43" i="9"/>
  <c r="BG492" i="9"/>
  <c r="BE495" i="9"/>
  <c r="BI497" i="9"/>
  <c r="BG500" i="9"/>
  <c r="BG502" i="9"/>
  <c r="AT6" i="9"/>
  <c r="AK9" i="9"/>
  <c r="AM10" i="9"/>
  <c r="AO11" i="9"/>
  <c r="AL12" i="9"/>
  <c r="AY12" i="9"/>
  <c r="AT13" i="9"/>
  <c r="AN14" i="9"/>
  <c r="AH15" i="9"/>
  <c r="AT15" i="9"/>
  <c r="AJ16" i="9"/>
  <c r="AU16" i="9"/>
  <c r="AL17" i="9"/>
  <c r="AW17" i="9"/>
  <c r="AM18" i="9"/>
  <c r="AX18" i="9"/>
  <c r="AO19" i="9"/>
  <c r="AZ19" i="9"/>
  <c r="AP20" i="9"/>
  <c r="AZ20" i="9"/>
  <c r="AR21" i="9"/>
  <c r="AH22" i="9"/>
  <c r="AR22" i="9"/>
  <c r="AJ23" i="9"/>
  <c r="AT23" i="9"/>
  <c r="AJ24" i="9"/>
  <c r="AU24" i="9"/>
  <c r="AL25" i="9"/>
  <c r="AW25" i="9"/>
  <c r="AM26" i="9"/>
  <c r="AX26" i="9"/>
  <c r="AO27" i="9"/>
  <c r="AZ27" i="9"/>
  <c r="AP28" i="9"/>
  <c r="AZ28" i="9"/>
  <c r="AR29" i="9"/>
  <c r="AH30" i="9"/>
  <c r="AR30" i="9"/>
  <c r="AJ31" i="9"/>
  <c r="AT31" i="9"/>
  <c r="AJ32" i="9"/>
  <c r="AU32" i="9"/>
  <c r="AI33" i="9"/>
  <c r="AQ33" i="9"/>
  <c r="AY33" i="9"/>
  <c r="AM34" i="9"/>
  <c r="AU34" i="9"/>
  <c r="AI35" i="9"/>
  <c r="AQ35" i="9"/>
  <c r="AY35" i="9"/>
  <c r="AM36" i="9"/>
  <c r="AU36" i="9"/>
  <c r="AI37" i="9"/>
  <c r="AQ37" i="9"/>
  <c r="AY37" i="9"/>
  <c r="AM38" i="9"/>
  <c r="AU38" i="9"/>
  <c r="AI39" i="9"/>
  <c r="AV7" i="9"/>
  <c r="AK15" i="9"/>
  <c r="AP19" i="9"/>
  <c r="AV23" i="9"/>
  <c r="BA27" i="9"/>
  <c r="AL32" i="9"/>
  <c r="AR35" i="9"/>
  <c r="AV38" i="9"/>
  <c r="AU40" i="9"/>
  <c r="AR41" i="9"/>
  <c r="AJ42" i="9"/>
  <c r="AW42" i="9"/>
  <c r="AQ43" i="9"/>
  <c r="BA43" i="9"/>
  <c r="AQ44" i="9"/>
  <c r="AZ44" i="9"/>
  <c r="AO45" i="9"/>
  <c r="AX45" i="9"/>
  <c r="AM46" i="9"/>
  <c r="AV46" i="9"/>
  <c r="AK47" i="9"/>
  <c r="AU47" i="9"/>
  <c r="AJ48" i="9"/>
  <c r="AR48" i="9"/>
  <c r="AZ48" i="9"/>
  <c r="AN49" i="9"/>
  <c r="AV49" i="9"/>
  <c r="AJ50" i="9"/>
  <c r="AR50" i="9"/>
  <c r="AZ50" i="9"/>
  <c r="AN51" i="9"/>
  <c r="AV51" i="9"/>
  <c r="AJ52" i="9"/>
  <c r="AR52" i="9"/>
  <c r="AZ52" i="9"/>
  <c r="AN53" i="9"/>
  <c r="AV53" i="9"/>
  <c r="AJ54" i="9"/>
  <c r="AR54" i="9"/>
  <c r="AZ54" i="9"/>
  <c r="AN55" i="9"/>
  <c r="AV55" i="9"/>
  <c r="AJ56" i="9"/>
  <c r="AR56" i="9"/>
  <c r="AZ56" i="9"/>
  <c r="AN57" i="9"/>
  <c r="AV57" i="9"/>
  <c r="AJ58" i="9"/>
  <c r="AR58" i="9"/>
  <c r="AZ58" i="9"/>
  <c r="AN59" i="9"/>
  <c r="AV59" i="9"/>
  <c r="AJ60" i="9"/>
  <c r="AR60" i="9"/>
  <c r="AZ60" i="9"/>
  <c r="AN61" i="9"/>
  <c r="AV61" i="9"/>
  <c r="AJ62" i="9"/>
  <c r="AR62" i="9"/>
  <c r="AZ62" i="9"/>
  <c r="AN63" i="9"/>
  <c r="AV63" i="9"/>
  <c r="AJ64" i="9"/>
  <c r="AR64" i="9"/>
  <c r="AZ64" i="9"/>
  <c r="AN65" i="9"/>
  <c r="AV65" i="9"/>
  <c r="AJ66" i="9"/>
  <c r="AR66" i="9"/>
  <c r="AZ66" i="9"/>
  <c r="AN67" i="9"/>
  <c r="AV67" i="9"/>
  <c r="AJ68" i="9"/>
  <c r="AR68" i="9"/>
  <c r="AZ68" i="9"/>
  <c r="AN69" i="9"/>
  <c r="AV69" i="9"/>
  <c r="AJ70" i="9"/>
  <c r="AR70" i="9"/>
  <c r="AZ70" i="9"/>
  <c r="AN71" i="9"/>
  <c r="AV71" i="9"/>
  <c r="AJ72" i="9"/>
  <c r="AR72" i="9"/>
  <c r="AZ72" i="9"/>
  <c r="AN73" i="9"/>
  <c r="AV73" i="9"/>
  <c r="AJ74" i="9"/>
  <c r="AR74" i="9"/>
  <c r="AM9" i="9"/>
  <c r="AV15" i="9"/>
  <c r="BA19" i="9"/>
  <c r="AL24" i="9"/>
  <c r="AQ28" i="9"/>
  <c r="AV32" i="9"/>
  <c r="AZ35" i="9"/>
  <c r="AJ39" i="9"/>
  <c r="AV40" i="9"/>
  <c r="AS41" i="9"/>
  <c r="AM42" i="9"/>
  <c r="AY42" i="9"/>
  <c r="AR43" i="9"/>
  <c r="AI44" i="9"/>
  <c r="AR44" i="9"/>
  <c r="BA44" i="9"/>
  <c r="AP45" i="9"/>
  <c r="AY45" i="9"/>
  <c r="AN46" i="9"/>
  <c r="AW46" i="9"/>
  <c r="AM47" i="9"/>
  <c r="AV47" i="9"/>
  <c r="AK48" i="9"/>
  <c r="AS48" i="9"/>
  <c r="BA48" i="9"/>
  <c r="AO49" i="9"/>
  <c r="AW49" i="9"/>
  <c r="AK50" i="9"/>
  <c r="AS50" i="9"/>
  <c r="BA50" i="9"/>
  <c r="AO51" i="9"/>
  <c r="AW51" i="9"/>
  <c r="AK52" i="9"/>
  <c r="AS52" i="9"/>
  <c r="BA52" i="9"/>
  <c r="AO53" i="9"/>
  <c r="AW53" i="9"/>
  <c r="AK54" i="9"/>
  <c r="AS54" i="9"/>
  <c r="BA54" i="9"/>
  <c r="AO55" i="9"/>
  <c r="AW55" i="9"/>
  <c r="AK56" i="9"/>
  <c r="AS56" i="9"/>
  <c r="BA56" i="9"/>
  <c r="AO57" i="9"/>
  <c r="AW57" i="9"/>
  <c r="AK58" i="9"/>
  <c r="AS58" i="9"/>
  <c r="BA58" i="9"/>
  <c r="AO59" i="9"/>
  <c r="AW59" i="9"/>
  <c r="AK60" i="9"/>
  <c r="AS60" i="9"/>
  <c r="BA60" i="9"/>
  <c r="AO61" i="9"/>
  <c r="AW61" i="9"/>
  <c r="AK62" i="9"/>
  <c r="AS62" i="9"/>
  <c r="BA62" i="9"/>
  <c r="AO63" i="9"/>
  <c r="AW63" i="9"/>
  <c r="AK64" i="9"/>
  <c r="AS64" i="9"/>
  <c r="BA64" i="9"/>
  <c r="AO65" i="9"/>
  <c r="AW65" i="9"/>
  <c r="AK66" i="9"/>
  <c r="AS66" i="9"/>
  <c r="BA66" i="9"/>
  <c r="AO67" i="9"/>
  <c r="AW67" i="9"/>
  <c r="AK68" i="9"/>
  <c r="AS68" i="9"/>
  <c r="BA68" i="9"/>
  <c r="AO69" i="9"/>
  <c r="AW69" i="9"/>
  <c r="AK70" i="9"/>
  <c r="AS70" i="9"/>
  <c r="BA70" i="9"/>
  <c r="AO71" i="9"/>
  <c r="AW71" i="9"/>
  <c r="AK72" i="9"/>
  <c r="AS72" i="9"/>
  <c r="BA72" i="9"/>
  <c r="AO73" i="9"/>
  <c r="AW73" i="9"/>
  <c r="AQ10" i="9"/>
  <c r="AL16" i="9"/>
  <c r="AQ20" i="9"/>
  <c r="AV24" i="9"/>
  <c r="AH29" i="9"/>
  <c r="AJ33" i="9"/>
  <c r="AN36" i="9"/>
  <c r="AQ39" i="9"/>
  <c r="AW40" i="9"/>
  <c r="AU41" i="9"/>
  <c r="AN42" i="9"/>
  <c r="AZ42" i="9"/>
  <c r="AS43" i="9"/>
  <c r="AJ44" i="9"/>
  <c r="AS44" i="9"/>
  <c r="AH45" i="9"/>
  <c r="AQ45" i="9"/>
  <c r="AZ45" i="9"/>
  <c r="AO46" i="9"/>
  <c r="AY46" i="9"/>
  <c r="AN47" i="9"/>
  <c r="AW47" i="9"/>
  <c r="AL48" i="9"/>
  <c r="AT48" i="9"/>
  <c r="AH49" i="9"/>
  <c r="AP49" i="9"/>
  <c r="AX49" i="9"/>
  <c r="AL50" i="9"/>
  <c r="AT50" i="9"/>
  <c r="AH51" i="9"/>
  <c r="AP51" i="9"/>
  <c r="AX51" i="9"/>
  <c r="AL52" i="9"/>
  <c r="AT52" i="9"/>
  <c r="AH53" i="9"/>
  <c r="AP53" i="9"/>
  <c r="AX53" i="9"/>
  <c r="AL54" i="9"/>
  <c r="AT54" i="9"/>
  <c r="AH55" i="9"/>
  <c r="AP55" i="9"/>
  <c r="AX55" i="9"/>
  <c r="AL56" i="9"/>
  <c r="AT56" i="9"/>
  <c r="AH57" i="9"/>
  <c r="AP57" i="9"/>
  <c r="AX57" i="9"/>
  <c r="AL58" i="9"/>
  <c r="AT58" i="9"/>
  <c r="AH59" i="9"/>
  <c r="AP59" i="9"/>
  <c r="AX59" i="9"/>
  <c r="AL60" i="9"/>
  <c r="AT60" i="9"/>
  <c r="AH61" i="9"/>
  <c r="AP61" i="9"/>
  <c r="AX61" i="9"/>
  <c r="AL62" i="9"/>
  <c r="AT62" i="9"/>
  <c r="AH63" i="9"/>
  <c r="AP63" i="9"/>
  <c r="AX63" i="9"/>
  <c r="AL64" i="9"/>
  <c r="AT64" i="9"/>
  <c r="AH65" i="9"/>
  <c r="AP65" i="9"/>
  <c r="AX65" i="9"/>
  <c r="AL66" i="9"/>
  <c r="AT66" i="9"/>
  <c r="AH67" i="9"/>
  <c r="AP67" i="9"/>
  <c r="AX67" i="9"/>
  <c r="AL68" i="9"/>
  <c r="AT68" i="9"/>
  <c r="AH69" i="9"/>
  <c r="AP69" i="9"/>
  <c r="AX69" i="9"/>
  <c r="AL70" i="9"/>
  <c r="AT70" i="9"/>
  <c r="AH71" i="9"/>
  <c r="AP71" i="9"/>
  <c r="AX71" i="9"/>
  <c r="AL72" i="9"/>
  <c r="AT72" i="9"/>
  <c r="AH73" i="9"/>
  <c r="BD493" i="9"/>
  <c r="AQ11" i="9"/>
  <c r="AV16" i="9"/>
  <c r="AH21" i="9"/>
  <c r="AN25" i="9"/>
  <c r="AS29" i="9"/>
  <c r="AR33" i="9"/>
  <c r="AV36" i="9"/>
  <c r="AR39" i="9"/>
  <c r="AI41" i="9"/>
  <c r="AV41" i="9"/>
  <c r="AO42" i="9"/>
  <c r="AI43" i="9"/>
  <c r="AU43" i="9"/>
  <c r="AK44" i="9"/>
  <c r="AT44" i="9"/>
  <c r="AI45" i="9"/>
  <c r="AR45" i="9"/>
  <c r="BA45" i="9"/>
  <c r="AQ46" i="9"/>
  <c r="AZ46" i="9"/>
  <c r="AO47" i="9"/>
  <c r="AX47" i="9"/>
  <c r="AM48" i="9"/>
  <c r="AU48" i="9"/>
  <c r="AI49" i="9"/>
  <c r="AQ49" i="9"/>
  <c r="AY49" i="9"/>
  <c r="AM50" i="9"/>
  <c r="AU50" i="9"/>
  <c r="AI51" i="9"/>
  <c r="AQ51" i="9"/>
  <c r="AY51" i="9"/>
  <c r="AM52" i="9"/>
  <c r="AU52" i="9"/>
  <c r="AI53" i="9"/>
  <c r="AQ53" i="9"/>
  <c r="AY53" i="9"/>
  <c r="AM54" i="9"/>
  <c r="AU54" i="9"/>
  <c r="AI55" i="9"/>
  <c r="AQ55" i="9"/>
  <c r="AY55" i="9"/>
  <c r="AM56" i="9"/>
  <c r="AU56" i="9"/>
  <c r="AI57" i="9"/>
  <c r="AQ57" i="9"/>
  <c r="AY57" i="9"/>
  <c r="AM58" i="9"/>
  <c r="AU58" i="9"/>
  <c r="AI59" i="9"/>
  <c r="AQ59" i="9"/>
  <c r="AY59" i="9"/>
  <c r="AM60" i="9"/>
  <c r="AU60" i="9"/>
  <c r="AI61" i="9"/>
  <c r="AQ61" i="9"/>
  <c r="AY61" i="9"/>
  <c r="AM62" i="9"/>
  <c r="AU62" i="9"/>
  <c r="AI63" i="9"/>
  <c r="AQ63" i="9"/>
  <c r="AY63" i="9"/>
  <c r="AM64" i="9"/>
  <c r="AU64" i="9"/>
  <c r="AI65" i="9"/>
  <c r="AQ65" i="9"/>
  <c r="AY65" i="9"/>
  <c r="AM66" i="9"/>
  <c r="AU66" i="9"/>
  <c r="AI67" i="9"/>
  <c r="AQ67" i="9"/>
  <c r="AY67" i="9"/>
  <c r="AM68" i="9"/>
  <c r="AU68" i="9"/>
  <c r="AI69" i="9"/>
  <c r="AQ69" i="9"/>
  <c r="AY69" i="9"/>
  <c r="AM70" i="9"/>
  <c r="AU70" i="9"/>
  <c r="AI71" i="9"/>
  <c r="AQ71" i="9"/>
  <c r="AY71" i="9"/>
  <c r="AM72" i="9"/>
  <c r="AU72" i="9"/>
  <c r="AI73" i="9"/>
  <c r="AQ73" i="9"/>
  <c r="AY73" i="9"/>
  <c r="AM74" i="9"/>
  <c r="AU74" i="9"/>
  <c r="AI75" i="9"/>
  <c r="AQ75" i="9"/>
  <c r="AY75" i="9"/>
  <c r="AM76" i="9"/>
  <c r="AU76" i="9"/>
  <c r="AI77" i="9"/>
  <c r="AQ77" i="9"/>
  <c r="BH495" i="9"/>
  <c r="AM12" i="9"/>
  <c r="AN17" i="9"/>
  <c r="AS21" i="9"/>
  <c r="AX25" i="9"/>
  <c r="AI30" i="9"/>
  <c r="AZ33" i="9"/>
  <c r="AJ37" i="9"/>
  <c r="AY39" i="9"/>
  <c r="AJ41" i="9"/>
  <c r="AY41" i="9"/>
  <c r="AQ42" i="9"/>
  <c r="AJ43" i="9"/>
  <c r="AV43" i="9"/>
  <c r="AL44" i="9"/>
  <c r="AU44" i="9"/>
  <c r="AJ45" i="9"/>
  <c r="AS45" i="9"/>
  <c r="AI46" i="9"/>
  <c r="AR46" i="9"/>
  <c r="BA46" i="9"/>
  <c r="AP47" i="9"/>
  <c r="AY47" i="9"/>
  <c r="AN48" i="9"/>
  <c r="AV48" i="9"/>
  <c r="AJ49" i="9"/>
  <c r="AR49" i="9"/>
  <c r="AZ49" i="9"/>
  <c r="AN50" i="9"/>
  <c r="AV50" i="9"/>
  <c r="AJ51" i="9"/>
  <c r="AR51" i="9"/>
  <c r="AZ51" i="9"/>
  <c r="AN52" i="9"/>
  <c r="AV52" i="9"/>
  <c r="AJ53" i="9"/>
  <c r="AR53" i="9"/>
  <c r="AZ53" i="9"/>
  <c r="AN54" i="9"/>
  <c r="AV54" i="9"/>
  <c r="AJ55" i="9"/>
  <c r="AR55" i="9"/>
  <c r="AZ55" i="9"/>
  <c r="AN56" i="9"/>
  <c r="AV56" i="9"/>
  <c r="AJ57" i="9"/>
  <c r="AR57" i="9"/>
  <c r="AZ57" i="9"/>
  <c r="AN58" i="9"/>
  <c r="AV58" i="9"/>
  <c r="AJ59" i="9"/>
  <c r="AR59" i="9"/>
  <c r="AZ59" i="9"/>
  <c r="AN60" i="9"/>
  <c r="AV60" i="9"/>
  <c r="AJ61" i="9"/>
  <c r="AR61" i="9"/>
  <c r="AZ61" i="9"/>
  <c r="AN62" i="9"/>
  <c r="AV62" i="9"/>
  <c r="AJ63" i="9"/>
  <c r="AR63" i="9"/>
  <c r="AZ63" i="9"/>
  <c r="AN64" i="9"/>
  <c r="AV64" i="9"/>
  <c r="AJ65" i="9"/>
  <c r="AR65" i="9"/>
  <c r="AZ65" i="9"/>
  <c r="AN66" i="9"/>
  <c r="AV66" i="9"/>
  <c r="AJ67" i="9"/>
  <c r="AR67" i="9"/>
  <c r="AZ67" i="9"/>
  <c r="AN68" i="9"/>
  <c r="AV68" i="9"/>
  <c r="AJ69" i="9"/>
  <c r="AR69" i="9"/>
  <c r="AZ69" i="9"/>
  <c r="AN70" i="9"/>
  <c r="AV70" i="9"/>
  <c r="AJ71" i="9"/>
  <c r="AR71" i="9"/>
  <c r="AZ71" i="9"/>
  <c r="AN72" i="9"/>
  <c r="AV72" i="9"/>
  <c r="AJ73" i="9"/>
  <c r="AR73" i="9"/>
  <c r="AZ73" i="9"/>
  <c r="AN74" i="9"/>
  <c r="AV74" i="9"/>
  <c r="BF498" i="9"/>
  <c r="AH13" i="9"/>
  <c r="AX17" i="9"/>
  <c r="AI22" i="9"/>
  <c r="AN26" i="9"/>
  <c r="AT30" i="9"/>
  <c r="AN34" i="9"/>
  <c r="AR37" i="9"/>
  <c r="AZ39" i="9"/>
  <c r="AK41" i="9"/>
  <c r="AZ41" i="9"/>
  <c r="AR42" i="9"/>
  <c r="AK43" i="9"/>
  <c r="AX43" i="9"/>
  <c r="AM44" i="9"/>
  <c r="AV44" i="9"/>
  <c r="AK45" i="9"/>
  <c r="AU45" i="9"/>
  <c r="AJ46" i="9"/>
  <c r="AS46" i="9"/>
  <c r="AH47" i="9"/>
  <c r="AQ47" i="9"/>
  <c r="AZ47" i="9"/>
  <c r="AO48" i="9"/>
  <c r="AW48" i="9"/>
  <c r="AK49" i="9"/>
  <c r="AS49" i="9"/>
  <c r="BA49" i="9"/>
  <c r="AO50" i="9"/>
  <c r="AW50" i="9"/>
  <c r="AK51" i="9"/>
  <c r="AS51" i="9"/>
  <c r="BA51" i="9"/>
  <c r="AO52" i="9"/>
  <c r="AW52" i="9"/>
  <c r="AK53" i="9"/>
  <c r="AS53" i="9"/>
  <c r="BA53" i="9"/>
  <c r="AO54" i="9"/>
  <c r="AW54" i="9"/>
  <c r="AK55" i="9"/>
  <c r="AS55" i="9"/>
  <c r="BA55" i="9"/>
  <c r="AO56" i="9"/>
  <c r="AW56" i="9"/>
  <c r="AK57" i="9"/>
  <c r="AS57" i="9"/>
  <c r="BA57" i="9"/>
  <c r="AO58" i="9"/>
  <c r="AW58" i="9"/>
  <c r="AK59" i="9"/>
  <c r="AS59" i="9"/>
  <c r="BA59" i="9"/>
  <c r="AO60" i="9"/>
  <c r="AW60" i="9"/>
  <c r="AK61" i="9"/>
  <c r="AS61" i="9"/>
  <c r="BA61" i="9"/>
  <c r="AO62" i="9"/>
  <c r="AW62" i="9"/>
  <c r="AK63" i="9"/>
  <c r="AS63" i="9"/>
  <c r="BA63" i="9"/>
  <c r="AO64" i="9"/>
  <c r="AW64" i="9"/>
  <c r="AK65" i="9"/>
  <c r="AS65" i="9"/>
  <c r="BA65" i="9"/>
  <c r="AO66" i="9"/>
  <c r="AW66" i="9"/>
  <c r="AK67" i="9"/>
  <c r="AS67" i="9"/>
  <c r="BA67" i="9"/>
  <c r="AO68" i="9"/>
  <c r="AW68" i="9"/>
  <c r="AK69" i="9"/>
  <c r="AS69" i="9"/>
  <c r="BA69" i="9"/>
  <c r="AO70" i="9"/>
  <c r="AW70" i="9"/>
  <c r="AK71" i="9"/>
  <c r="AS71" i="9"/>
  <c r="BA71" i="9"/>
  <c r="AO72" i="9"/>
  <c r="AW72" i="9"/>
  <c r="AK73" i="9"/>
  <c r="AS73" i="9"/>
  <c r="BA73" i="9"/>
  <c r="AO74" i="9"/>
  <c r="AW74" i="9"/>
  <c r="AK75" i="9"/>
  <c r="AS75" i="9"/>
  <c r="BA75" i="9"/>
  <c r="AO76" i="9"/>
  <c r="AW76" i="9"/>
  <c r="AK77" i="9"/>
  <c r="AS77" i="9"/>
  <c r="BA77" i="9"/>
  <c r="AO78" i="9"/>
  <c r="AW78" i="9"/>
  <c r="AK79" i="9"/>
  <c r="AS79" i="9"/>
  <c r="BA79" i="9"/>
  <c r="AO80" i="9"/>
  <c r="AW80" i="9"/>
  <c r="AK81" i="9"/>
  <c r="AS81" i="9"/>
  <c r="BA81" i="9"/>
  <c r="BD501" i="9"/>
  <c r="AV13" i="9"/>
  <c r="AN18" i="9"/>
  <c r="AT22" i="9"/>
  <c r="AY26" i="9"/>
  <c r="AK31" i="9"/>
  <c r="AV34" i="9"/>
  <c r="AZ37" i="9"/>
  <c r="AM40" i="9"/>
  <c r="AN41" i="9"/>
  <c r="BA41" i="9"/>
  <c r="AU42" i="9"/>
  <c r="AM43" i="9"/>
  <c r="AY43" i="9"/>
  <c r="AN44" i="9"/>
  <c r="AW44" i="9"/>
  <c r="AM45" i="9"/>
  <c r="AV45" i="9"/>
  <c r="AK46" i="9"/>
  <c r="AT46" i="9"/>
  <c r="AI47" i="9"/>
  <c r="AR47" i="9"/>
  <c r="BA47" i="9"/>
  <c r="AP48" i="9"/>
  <c r="AX48" i="9"/>
  <c r="AL49" i="9"/>
  <c r="AT49" i="9"/>
  <c r="AH50" i="9"/>
  <c r="AP50" i="9"/>
  <c r="AX50" i="9"/>
  <c r="AL51" i="9"/>
  <c r="AT51" i="9"/>
  <c r="AH52" i="9"/>
  <c r="AP52" i="9"/>
  <c r="AX52" i="9"/>
  <c r="AL53" i="9"/>
  <c r="AT53" i="9"/>
  <c r="AH54" i="9"/>
  <c r="AP54" i="9"/>
  <c r="AX54" i="9"/>
  <c r="AL55" i="9"/>
  <c r="AT55" i="9"/>
  <c r="AH56" i="9"/>
  <c r="AP56" i="9"/>
  <c r="AX56" i="9"/>
  <c r="AL57" i="9"/>
  <c r="AT57" i="9"/>
  <c r="AH58" i="9"/>
  <c r="AP58" i="9"/>
  <c r="AX58" i="9"/>
  <c r="AL59" i="9"/>
  <c r="AT59" i="9"/>
  <c r="AH60" i="9"/>
  <c r="AP60" i="9"/>
  <c r="AX60" i="9"/>
  <c r="AL61" i="9"/>
  <c r="AT61" i="9"/>
  <c r="AH62" i="9"/>
  <c r="AP62" i="9"/>
  <c r="AX62" i="9"/>
  <c r="AL63" i="9"/>
  <c r="AT63" i="9"/>
  <c r="AH64" i="9"/>
  <c r="AP64" i="9"/>
  <c r="AX64" i="9"/>
  <c r="AL65" i="9"/>
  <c r="AT65" i="9"/>
  <c r="AH66" i="9"/>
  <c r="AP66" i="9"/>
  <c r="AX66" i="9"/>
  <c r="AL67" i="9"/>
  <c r="AT67" i="9"/>
  <c r="AH68" i="9"/>
  <c r="AP68" i="9"/>
  <c r="AX68" i="9"/>
  <c r="AL69" i="9"/>
  <c r="AT69" i="9"/>
  <c r="AH70" i="9"/>
  <c r="AP70" i="9"/>
  <c r="AX70" i="9"/>
  <c r="AL71" i="9"/>
  <c r="AT71" i="9"/>
  <c r="AH72" i="9"/>
  <c r="AP72" i="9"/>
  <c r="AX72" i="9"/>
  <c r="AL73" i="9"/>
  <c r="AT73" i="9"/>
  <c r="AH74" i="9"/>
  <c r="AP74" i="9"/>
  <c r="AX74" i="9"/>
  <c r="AL75" i="9"/>
  <c r="AT75" i="9"/>
  <c r="AH76" i="9"/>
  <c r="AP76" i="9"/>
  <c r="AX76" i="9"/>
  <c r="AL77" i="9"/>
  <c r="AT77" i="9"/>
  <c r="AV31" i="9"/>
  <c r="AZ43" i="9"/>
  <c r="AS47" i="9"/>
  <c r="AY50" i="9"/>
  <c r="AI54" i="9"/>
  <c r="AM57" i="9"/>
  <c r="AQ60" i="9"/>
  <c r="AU63" i="9"/>
  <c r="AY66" i="9"/>
  <c r="AI70" i="9"/>
  <c r="AM73" i="9"/>
  <c r="AS74" i="9"/>
  <c r="AN75" i="9"/>
  <c r="AZ75" i="9"/>
  <c r="AS76" i="9"/>
  <c r="AM77" i="9"/>
  <c r="AX77" i="9"/>
  <c r="AM78" i="9"/>
  <c r="AV78" i="9"/>
  <c r="AL79" i="9"/>
  <c r="AU79" i="9"/>
  <c r="AJ80" i="9"/>
  <c r="AS80" i="9"/>
  <c r="AH81" i="9"/>
  <c r="AQ81" i="9"/>
  <c r="AZ81" i="9"/>
  <c r="AO82" i="9"/>
  <c r="AW82" i="9"/>
  <c r="AK83" i="9"/>
  <c r="AS83" i="9"/>
  <c r="BA83" i="9"/>
  <c r="AO84" i="9"/>
  <c r="AW84" i="9"/>
  <c r="AK85" i="9"/>
  <c r="AS85" i="9"/>
  <c r="BA85" i="9"/>
  <c r="AO86" i="9"/>
  <c r="AW86" i="9"/>
  <c r="AK87" i="9"/>
  <c r="AS87" i="9"/>
  <c r="BA87" i="9"/>
  <c r="AO88" i="9"/>
  <c r="AW88" i="9"/>
  <c r="AK89" i="9"/>
  <c r="AS89" i="9"/>
  <c r="BA89" i="9"/>
  <c r="AO90" i="9"/>
  <c r="AW90" i="9"/>
  <c r="AK91" i="9"/>
  <c r="AS91" i="9"/>
  <c r="BA91" i="9"/>
  <c r="AO92" i="9"/>
  <c r="AW92" i="9"/>
  <c r="AK93" i="9"/>
  <c r="AS93" i="9"/>
  <c r="BA93" i="9"/>
  <c r="AO94" i="9"/>
  <c r="AW94" i="9"/>
  <c r="AK95" i="9"/>
  <c r="AS95" i="9"/>
  <c r="BA95" i="9"/>
  <c r="AO96" i="9"/>
  <c r="AW96" i="9"/>
  <c r="AK97" i="9"/>
  <c r="AS97" i="9"/>
  <c r="BA97" i="9"/>
  <c r="AO98" i="9"/>
  <c r="AW98" i="9"/>
  <c r="AK99" i="9"/>
  <c r="AS99" i="9"/>
  <c r="BA99" i="9"/>
  <c r="AO100" i="9"/>
  <c r="AW100" i="9"/>
  <c r="AK101" i="9"/>
  <c r="AS101" i="9"/>
  <c r="BA101" i="9"/>
  <c r="AO102" i="9"/>
  <c r="AW102" i="9"/>
  <c r="AK103" i="9"/>
  <c r="AS103" i="9"/>
  <c r="BA103" i="9"/>
  <c r="AO104" i="9"/>
  <c r="AW104" i="9"/>
  <c r="AK105" i="9"/>
  <c r="AS105" i="9"/>
  <c r="BA105" i="9"/>
  <c r="AO106" i="9"/>
  <c r="AW106" i="9"/>
  <c r="AK107" i="9"/>
  <c r="AS107" i="9"/>
  <c r="BA107" i="9"/>
  <c r="AO108" i="9"/>
  <c r="AW108" i="9"/>
  <c r="AK109" i="9"/>
  <c r="AS109" i="9"/>
  <c r="BA109" i="9"/>
  <c r="AO110" i="9"/>
  <c r="AW110" i="9"/>
  <c r="AK111" i="9"/>
  <c r="AS111" i="9"/>
  <c r="BA111" i="9"/>
  <c r="AO112" i="9"/>
  <c r="AW112" i="9"/>
  <c r="AK113" i="9"/>
  <c r="AS113" i="9"/>
  <c r="BA113" i="9"/>
  <c r="AO114" i="9"/>
  <c r="AW114" i="9"/>
  <c r="AK115" i="9"/>
  <c r="AS115" i="9"/>
  <c r="BA115" i="9"/>
  <c r="AO116" i="9"/>
  <c r="AW116" i="9"/>
  <c r="AK117" i="9"/>
  <c r="AS117" i="9"/>
  <c r="BA117" i="9"/>
  <c r="AO118" i="9"/>
  <c r="AW118" i="9"/>
  <c r="AK119" i="9"/>
  <c r="AS119" i="9"/>
  <c r="BA119" i="9"/>
  <c r="AO120" i="9"/>
  <c r="AW120" i="9"/>
  <c r="AK121" i="9"/>
  <c r="AS121" i="9"/>
  <c r="BA121" i="9"/>
  <c r="AO122" i="9"/>
  <c r="AW122" i="9"/>
  <c r="AK123" i="9"/>
  <c r="AS123" i="9"/>
  <c r="BA123" i="9"/>
  <c r="AO124" i="9"/>
  <c r="AW124" i="9"/>
  <c r="AK125" i="9"/>
  <c r="AS125" i="9"/>
  <c r="BA125" i="9"/>
  <c r="AO126" i="9"/>
  <c r="AW126" i="9"/>
  <c r="AK127" i="9"/>
  <c r="AS127" i="9"/>
  <c r="BA127" i="9"/>
  <c r="AO128" i="9"/>
  <c r="AW128" i="9"/>
  <c r="AK129" i="9"/>
  <c r="AS129" i="9"/>
  <c r="BA129" i="9"/>
  <c r="AO130" i="9"/>
  <c r="AW130" i="9"/>
  <c r="AK131" i="9"/>
  <c r="AS131" i="9"/>
  <c r="BA131" i="9"/>
  <c r="AO132" i="9"/>
  <c r="AW132" i="9"/>
  <c r="AK133" i="9"/>
  <c r="AS133" i="9"/>
  <c r="BA133" i="9"/>
  <c r="AO134" i="9"/>
  <c r="AW134" i="9"/>
  <c r="AK135" i="9"/>
  <c r="AS135" i="9"/>
  <c r="BA135" i="9"/>
  <c r="AO136" i="9"/>
  <c r="AW136" i="9"/>
  <c r="AK137" i="9"/>
  <c r="AS137" i="9"/>
  <c r="BA137" i="9"/>
  <c r="AO138" i="9"/>
  <c r="AW138" i="9"/>
  <c r="AJ35" i="9"/>
  <c r="AO44" i="9"/>
  <c r="AI48" i="9"/>
  <c r="AM51" i="9"/>
  <c r="AQ54" i="9"/>
  <c r="AU57" i="9"/>
  <c r="AY60" i="9"/>
  <c r="AI64" i="9"/>
  <c r="AM67" i="9"/>
  <c r="AQ70" i="9"/>
  <c r="AP73" i="9"/>
  <c r="AT74" i="9"/>
  <c r="AO75" i="9"/>
  <c r="AI76" i="9"/>
  <c r="AT76" i="9"/>
  <c r="AN77" i="9"/>
  <c r="AY77" i="9"/>
  <c r="AN78" i="9"/>
  <c r="AX78" i="9"/>
  <c r="AM79" i="9"/>
  <c r="AV79" i="9"/>
  <c r="AK80" i="9"/>
  <c r="AT80" i="9"/>
  <c r="AI81" i="9"/>
  <c r="AR81" i="9"/>
  <c r="AH82" i="9"/>
  <c r="AP82" i="9"/>
  <c r="AX82" i="9"/>
  <c r="AL83" i="9"/>
  <c r="AT83" i="9"/>
  <c r="AH84" i="9"/>
  <c r="AP84" i="9"/>
  <c r="AX84" i="9"/>
  <c r="AL85" i="9"/>
  <c r="AT85" i="9"/>
  <c r="AH86" i="9"/>
  <c r="AP86" i="9"/>
  <c r="AX86" i="9"/>
  <c r="AL87" i="9"/>
  <c r="AT87" i="9"/>
  <c r="AH88" i="9"/>
  <c r="AP88" i="9"/>
  <c r="AX88" i="9"/>
  <c r="AL89" i="9"/>
  <c r="AT89" i="9"/>
  <c r="AH90" i="9"/>
  <c r="AP90" i="9"/>
  <c r="AX90" i="9"/>
  <c r="AL91" i="9"/>
  <c r="AT91" i="9"/>
  <c r="AH92" i="9"/>
  <c r="AP92" i="9"/>
  <c r="AX92" i="9"/>
  <c r="AL93" i="9"/>
  <c r="AT93" i="9"/>
  <c r="AH94" i="9"/>
  <c r="AP94" i="9"/>
  <c r="AX94" i="9"/>
  <c r="AL95" i="9"/>
  <c r="AT95" i="9"/>
  <c r="AH96" i="9"/>
  <c r="AP96" i="9"/>
  <c r="AX96" i="9"/>
  <c r="AL97" i="9"/>
  <c r="AT97" i="9"/>
  <c r="AH98" i="9"/>
  <c r="AP98" i="9"/>
  <c r="AX98" i="9"/>
  <c r="AL99" i="9"/>
  <c r="AT99" i="9"/>
  <c r="AH100" i="9"/>
  <c r="AP100" i="9"/>
  <c r="AX100" i="9"/>
  <c r="AL101" i="9"/>
  <c r="AT101" i="9"/>
  <c r="AH102" i="9"/>
  <c r="AP102" i="9"/>
  <c r="AX102" i="9"/>
  <c r="AL103" i="9"/>
  <c r="AT103" i="9"/>
  <c r="AH104" i="9"/>
  <c r="AP104" i="9"/>
  <c r="AX104" i="9"/>
  <c r="AL105" i="9"/>
  <c r="AT105" i="9"/>
  <c r="AH106" i="9"/>
  <c r="AP106" i="9"/>
  <c r="AX106" i="9"/>
  <c r="AL107" i="9"/>
  <c r="AT107" i="9"/>
  <c r="AH108" i="9"/>
  <c r="AP108" i="9"/>
  <c r="AX108" i="9"/>
  <c r="AL109" i="9"/>
  <c r="AT109" i="9"/>
  <c r="AH110" i="9"/>
  <c r="AP110" i="9"/>
  <c r="AX110" i="9"/>
  <c r="AL111" i="9"/>
  <c r="AT111" i="9"/>
  <c r="AH112" i="9"/>
  <c r="AP112" i="9"/>
  <c r="AX112" i="9"/>
  <c r="AL113" i="9"/>
  <c r="AT113" i="9"/>
  <c r="AH114" i="9"/>
  <c r="AP114" i="9"/>
  <c r="AX114" i="9"/>
  <c r="AL115" i="9"/>
  <c r="AT115" i="9"/>
  <c r="AH116" i="9"/>
  <c r="AP116" i="9"/>
  <c r="AX116" i="9"/>
  <c r="AL117" i="9"/>
  <c r="AT117" i="9"/>
  <c r="AH118" i="9"/>
  <c r="AP118" i="9"/>
  <c r="AX118" i="9"/>
  <c r="AL119" i="9"/>
  <c r="AT119" i="9"/>
  <c r="AH120" i="9"/>
  <c r="AP120" i="9"/>
  <c r="AX120" i="9"/>
  <c r="AL121" i="9"/>
  <c r="AT121" i="9"/>
  <c r="AH122" i="9"/>
  <c r="AP122" i="9"/>
  <c r="AX122" i="9"/>
  <c r="AL123" i="9"/>
  <c r="AT123" i="9"/>
  <c r="AH124" i="9"/>
  <c r="AP124" i="9"/>
  <c r="AX124" i="9"/>
  <c r="AL125" i="9"/>
  <c r="AT125" i="9"/>
  <c r="AH126" i="9"/>
  <c r="AP126" i="9"/>
  <c r="AX126" i="9"/>
  <c r="AL127" i="9"/>
  <c r="AT127" i="9"/>
  <c r="AH128" i="9"/>
  <c r="AP128" i="9"/>
  <c r="AX128" i="9"/>
  <c r="AL129" i="9"/>
  <c r="AT129" i="9"/>
  <c r="AH130" i="9"/>
  <c r="AP130" i="9"/>
  <c r="AX130" i="9"/>
  <c r="AL131" i="9"/>
  <c r="AT131" i="9"/>
  <c r="AH132" i="9"/>
  <c r="AP132" i="9"/>
  <c r="AX132" i="9"/>
  <c r="AN38" i="9"/>
  <c r="AY44" i="9"/>
  <c r="AQ48" i="9"/>
  <c r="AU51" i="9"/>
  <c r="AY54" i="9"/>
  <c r="AI58" i="9"/>
  <c r="AM61" i="9"/>
  <c r="AQ64" i="9"/>
  <c r="AU67" i="9"/>
  <c r="AY70" i="9"/>
  <c r="AU73" i="9"/>
  <c r="AY74" i="9"/>
  <c r="AP75" i="9"/>
  <c r="AJ76" i="9"/>
  <c r="AV76" i="9"/>
  <c r="AO77" i="9"/>
  <c r="AZ77" i="9"/>
  <c r="AP78" i="9"/>
  <c r="AY78" i="9"/>
  <c r="AN79" i="9"/>
  <c r="AW79" i="9"/>
  <c r="AL80" i="9"/>
  <c r="AU80" i="9"/>
  <c r="AJ81" i="9"/>
  <c r="AT81" i="9"/>
  <c r="AI82" i="9"/>
  <c r="AQ82" i="9"/>
  <c r="AY82" i="9"/>
  <c r="AM83" i="9"/>
  <c r="AU83" i="9"/>
  <c r="AI84" i="9"/>
  <c r="AQ84" i="9"/>
  <c r="AY84" i="9"/>
  <c r="AM85" i="9"/>
  <c r="AU85" i="9"/>
  <c r="AI86" i="9"/>
  <c r="AQ86" i="9"/>
  <c r="AY86" i="9"/>
  <c r="AM87" i="9"/>
  <c r="AU87" i="9"/>
  <c r="AI88" i="9"/>
  <c r="AQ88" i="9"/>
  <c r="AY88" i="9"/>
  <c r="AM89" i="9"/>
  <c r="AU89" i="9"/>
  <c r="AI90" i="9"/>
  <c r="AQ90" i="9"/>
  <c r="AY90" i="9"/>
  <c r="AM91" i="9"/>
  <c r="AU91" i="9"/>
  <c r="AI92" i="9"/>
  <c r="AQ92" i="9"/>
  <c r="AY92" i="9"/>
  <c r="AM93" i="9"/>
  <c r="AU93" i="9"/>
  <c r="AI94" i="9"/>
  <c r="AQ94" i="9"/>
  <c r="AY94" i="9"/>
  <c r="AM95" i="9"/>
  <c r="AU95" i="9"/>
  <c r="AI96" i="9"/>
  <c r="AQ96" i="9"/>
  <c r="AY96" i="9"/>
  <c r="AM97" i="9"/>
  <c r="AU97" i="9"/>
  <c r="AI98" i="9"/>
  <c r="AQ98" i="9"/>
  <c r="AY98" i="9"/>
  <c r="AM99" i="9"/>
  <c r="AU99" i="9"/>
  <c r="AI100" i="9"/>
  <c r="AQ100" i="9"/>
  <c r="AY100" i="9"/>
  <c r="AM101" i="9"/>
  <c r="AU101" i="9"/>
  <c r="AI102" i="9"/>
  <c r="AQ102" i="9"/>
  <c r="AY102" i="9"/>
  <c r="AM103" i="9"/>
  <c r="AU103" i="9"/>
  <c r="AI104" i="9"/>
  <c r="AQ104" i="9"/>
  <c r="AY104" i="9"/>
  <c r="AM105" i="9"/>
  <c r="AU105" i="9"/>
  <c r="AI106" i="9"/>
  <c r="AQ106" i="9"/>
  <c r="AY106" i="9"/>
  <c r="AM107" i="9"/>
  <c r="AU107" i="9"/>
  <c r="AI108" i="9"/>
  <c r="AQ108" i="9"/>
  <c r="AY108" i="9"/>
  <c r="AM109" i="9"/>
  <c r="AU109" i="9"/>
  <c r="AI110" i="9"/>
  <c r="AQ110" i="9"/>
  <c r="AY110" i="9"/>
  <c r="AM111" i="9"/>
  <c r="AU111" i="9"/>
  <c r="AI112" i="9"/>
  <c r="AQ112" i="9"/>
  <c r="AY112" i="9"/>
  <c r="AM113" i="9"/>
  <c r="AU113" i="9"/>
  <c r="AI114" i="9"/>
  <c r="AQ114" i="9"/>
  <c r="AY114" i="9"/>
  <c r="AM115" i="9"/>
  <c r="AU115" i="9"/>
  <c r="AI116" i="9"/>
  <c r="AQ116" i="9"/>
  <c r="AY116" i="9"/>
  <c r="AM117" i="9"/>
  <c r="AU117" i="9"/>
  <c r="AI118" i="9"/>
  <c r="AQ118" i="9"/>
  <c r="AY118" i="9"/>
  <c r="AM119" i="9"/>
  <c r="AU119" i="9"/>
  <c r="AI120" i="9"/>
  <c r="AQ120" i="9"/>
  <c r="AY120" i="9"/>
  <c r="AM121" i="9"/>
  <c r="AU121" i="9"/>
  <c r="AI122" i="9"/>
  <c r="AQ122" i="9"/>
  <c r="AY122" i="9"/>
  <c r="AM123" i="9"/>
  <c r="AU123" i="9"/>
  <c r="AI124" i="9"/>
  <c r="AQ124" i="9"/>
  <c r="AY124" i="9"/>
  <c r="AM125" i="9"/>
  <c r="AU125" i="9"/>
  <c r="AI126" i="9"/>
  <c r="AQ126" i="9"/>
  <c r="AY126" i="9"/>
  <c r="AM127" i="9"/>
  <c r="AU127" i="9"/>
  <c r="AI128" i="9"/>
  <c r="AQ128" i="9"/>
  <c r="AY128" i="9"/>
  <c r="AM129" i="9"/>
  <c r="AU129" i="9"/>
  <c r="AI130" i="9"/>
  <c r="AQ130" i="9"/>
  <c r="AY130" i="9"/>
  <c r="AM131" i="9"/>
  <c r="AU131" i="9"/>
  <c r="AI132" i="9"/>
  <c r="AQ132" i="9"/>
  <c r="AY132" i="9"/>
  <c r="AM133" i="9"/>
  <c r="AU133" i="9"/>
  <c r="AI134" i="9"/>
  <c r="AQ134" i="9"/>
  <c r="AY134" i="9"/>
  <c r="AM135" i="9"/>
  <c r="AU135" i="9"/>
  <c r="AI136" i="9"/>
  <c r="AQ136" i="9"/>
  <c r="AY136" i="9"/>
  <c r="AM137" i="9"/>
  <c r="AU137" i="9"/>
  <c r="AI138" i="9"/>
  <c r="AQ138" i="9"/>
  <c r="AY138" i="9"/>
  <c r="AM139" i="9"/>
  <c r="AU139" i="9"/>
  <c r="BI502" i="9"/>
  <c r="AN40" i="9"/>
  <c r="AN45" i="9"/>
  <c r="AY48" i="9"/>
  <c r="AI52" i="9"/>
  <c r="AM55" i="9"/>
  <c r="AQ58" i="9"/>
  <c r="AU61" i="9"/>
  <c r="AY64" i="9"/>
  <c r="AI68" i="9"/>
  <c r="AM71" i="9"/>
  <c r="AX73" i="9"/>
  <c r="AZ74" i="9"/>
  <c r="AR75" i="9"/>
  <c r="AK76" i="9"/>
  <c r="AY76" i="9"/>
  <c r="AP77" i="9"/>
  <c r="AH78" i="9"/>
  <c r="AQ78" i="9"/>
  <c r="AZ78" i="9"/>
  <c r="AO79" i="9"/>
  <c r="AX79" i="9"/>
  <c r="AM80" i="9"/>
  <c r="AV80" i="9"/>
  <c r="AL81" i="9"/>
  <c r="AU81" i="9"/>
  <c r="AJ82" i="9"/>
  <c r="AR82" i="9"/>
  <c r="AZ82" i="9"/>
  <c r="AN83" i="9"/>
  <c r="AV83" i="9"/>
  <c r="AJ84" i="9"/>
  <c r="AR84" i="9"/>
  <c r="AZ84" i="9"/>
  <c r="AN85" i="9"/>
  <c r="AV85" i="9"/>
  <c r="AJ86" i="9"/>
  <c r="AR86" i="9"/>
  <c r="AZ86" i="9"/>
  <c r="AN87" i="9"/>
  <c r="AV87" i="9"/>
  <c r="AJ88" i="9"/>
  <c r="AR88" i="9"/>
  <c r="AZ88" i="9"/>
  <c r="AN89" i="9"/>
  <c r="AV89" i="9"/>
  <c r="AJ90" i="9"/>
  <c r="AR90" i="9"/>
  <c r="AZ90" i="9"/>
  <c r="AN91" i="9"/>
  <c r="AV91" i="9"/>
  <c r="AJ92" i="9"/>
  <c r="AR92" i="9"/>
  <c r="AZ92" i="9"/>
  <c r="AN93" i="9"/>
  <c r="AV93" i="9"/>
  <c r="AJ94" i="9"/>
  <c r="AR94" i="9"/>
  <c r="AZ94" i="9"/>
  <c r="AN95" i="9"/>
  <c r="AV95" i="9"/>
  <c r="AJ96" i="9"/>
  <c r="AR96" i="9"/>
  <c r="AZ96" i="9"/>
  <c r="AN97" i="9"/>
  <c r="AV97" i="9"/>
  <c r="AJ98" i="9"/>
  <c r="AR98" i="9"/>
  <c r="AZ98" i="9"/>
  <c r="AN99" i="9"/>
  <c r="AV99" i="9"/>
  <c r="AJ100" i="9"/>
  <c r="AR100" i="9"/>
  <c r="AZ100" i="9"/>
  <c r="AN101" i="9"/>
  <c r="AV101" i="9"/>
  <c r="AJ102" i="9"/>
  <c r="AR102" i="9"/>
  <c r="AZ102" i="9"/>
  <c r="AN103" i="9"/>
  <c r="AV103" i="9"/>
  <c r="AJ104" i="9"/>
  <c r="AR104" i="9"/>
  <c r="AZ104" i="9"/>
  <c r="AN105" i="9"/>
  <c r="AV105" i="9"/>
  <c r="AJ106" i="9"/>
  <c r="AR106" i="9"/>
  <c r="AZ106" i="9"/>
  <c r="AN107" i="9"/>
  <c r="AV107" i="9"/>
  <c r="AJ108" i="9"/>
  <c r="AR108" i="9"/>
  <c r="AZ108" i="9"/>
  <c r="AN109" i="9"/>
  <c r="AV109" i="9"/>
  <c r="AJ110" i="9"/>
  <c r="AR110" i="9"/>
  <c r="AZ110" i="9"/>
  <c r="AN111" i="9"/>
  <c r="AV111" i="9"/>
  <c r="AJ112" i="9"/>
  <c r="AR112" i="9"/>
  <c r="AZ112" i="9"/>
  <c r="AN113" i="9"/>
  <c r="AV113" i="9"/>
  <c r="AJ114" i="9"/>
  <c r="AR114" i="9"/>
  <c r="AZ114" i="9"/>
  <c r="AN115" i="9"/>
  <c r="AV115" i="9"/>
  <c r="AJ116" i="9"/>
  <c r="AR116" i="9"/>
  <c r="AZ116" i="9"/>
  <c r="AN117" i="9"/>
  <c r="AV117" i="9"/>
  <c r="AJ118" i="9"/>
  <c r="AR118" i="9"/>
  <c r="AZ118" i="9"/>
  <c r="AN119" i="9"/>
  <c r="AV119" i="9"/>
  <c r="AJ120" i="9"/>
  <c r="AR120" i="9"/>
  <c r="AZ120" i="9"/>
  <c r="AN121" i="9"/>
  <c r="AV121" i="9"/>
  <c r="AJ122" i="9"/>
  <c r="AR122" i="9"/>
  <c r="AZ122" i="9"/>
  <c r="AN123" i="9"/>
  <c r="AV123" i="9"/>
  <c r="AJ124" i="9"/>
  <c r="AR124" i="9"/>
  <c r="AZ124" i="9"/>
  <c r="AN125" i="9"/>
  <c r="AV125" i="9"/>
  <c r="AJ126" i="9"/>
  <c r="AR126" i="9"/>
  <c r="AZ126" i="9"/>
  <c r="AN127" i="9"/>
  <c r="AV127" i="9"/>
  <c r="AJ128" i="9"/>
  <c r="AR128" i="9"/>
  <c r="AZ128" i="9"/>
  <c r="AN129" i="9"/>
  <c r="AV129" i="9"/>
  <c r="AJ130" i="9"/>
  <c r="AR130" i="9"/>
  <c r="AZ130" i="9"/>
  <c r="AN131" i="9"/>
  <c r="AV131" i="9"/>
  <c r="AJ132" i="9"/>
  <c r="AR132" i="9"/>
  <c r="AZ132" i="9"/>
  <c r="AN133" i="9"/>
  <c r="AV133" i="9"/>
  <c r="AJ134" i="9"/>
  <c r="AR134" i="9"/>
  <c r="AZ134" i="9"/>
  <c r="AN135" i="9"/>
  <c r="AV135" i="9"/>
  <c r="AJ136" i="9"/>
  <c r="AR136" i="9"/>
  <c r="AZ136" i="9"/>
  <c r="AN137" i="9"/>
  <c r="AV137" i="9"/>
  <c r="AJ138" i="9"/>
  <c r="AR138" i="9"/>
  <c r="AZ138" i="9"/>
  <c r="AN139" i="9"/>
  <c r="AP14" i="9"/>
  <c r="AQ41" i="9"/>
  <c r="AW45" i="9"/>
  <c r="AM49" i="9"/>
  <c r="AQ52" i="9"/>
  <c r="AU55" i="9"/>
  <c r="AY58" i="9"/>
  <c r="AI62" i="9"/>
  <c r="AM65" i="9"/>
  <c r="AQ68" i="9"/>
  <c r="AU71" i="9"/>
  <c r="AI74" i="9"/>
  <c r="BA74" i="9"/>
  <c r="AU75" i="9"/>
  <c r="AL76" i="9"/>
  <c r="AZ76" i="9"/>
  <c r="AR77" i="9"/>
  <c r="AI78" i="9"/>
  <c r="AR78" i="9"/>
  <c r="BA78" i="9"/>
  <c r="AP79" i="9"/>
  <c r="AY79" i="9"/>
  <c r="AN80" i="9"/>
  <c r="AX80" i="9"/>
  <c r="AM81" i="9"/>
  <c r="AV81" i="9"/>
  <c r="AK82" i="9"/>
  <c r="AS82" i="9"/>
  <c r="BA82" i="9"/>
  <c r="AO83" i="9"/>
  <c r="AW83" i="9"/>
  <c r="AK84" i="9"/>
  <c r="AS84" i="9"/>
  <c r="BA84" i="9"/>
  <c r="AO85" i="9"/>
  <c r="AW85" i="9"/>
  <c r="AK86" i="9"/>
  <c r="AS86" i="9"/>
  <c r="BA86" i="9"/>
  <c r="AO87" i="9"/>
  <c r="AW87" i="9"/>
  <c r="AK88" i="9"/>
  <c r="AS88" i="9"/>
  <c r="BA88" i="9"/>
  <c r="AO89" i="9"/>
  <c r="AW89" i="9"/>
  <c r="AK90" i="9"/>
  <c r="AS90" i="9"/>
  <c r="BA90" i="9"/>
  <c r="AO91" i="9"/>
  <c r="AW91" i="9"/>
  <c r="AK92" i="9"/>
  <c r="AS92" i="9"/>
  <c r="BA92" i="9"/>
  <c r="AO93" i="9"/>
  <c r="AW93" i="9"/>
  <c r="AK94" i="9"/>
  <c r="AS94" i="9"/>
  <c r="BA94" i="9"/>
  <c r="AO95" i="9"/>
  <c r="AW95" i="9"/>
  <c r="AK96" i="9"/>
  <c r="AS96" i="9"/>
  <c r="BA96" i="9"/>
  <c r="AO97" i="9"/>
  <c r="AW97" i="9"/>
  <c r="AK98" i="9"/>
  <c r="AS98" i="9"/>
  <c r="BA98" i="9"/>
  <c r="AO99" i="9"/>
  <c r="AW99" i="9"/>
  <c r="AK100" i="9"/>
  <c r="AS100" i="9"/>
  <c r="BA100" i="9"/>
  <c r="AO101" i="9"/>
  <c r="AW101" i="9"/>
  <c r="AK102" i="9"/>
  <c r="AS102" i="9"/>
  <c r="BA102" i="9"/>
  <c r="AO103" i="9"/>
  <c r="AW103" i="9"/>
  <c r="AK104" i="9"/>
  <c r="AS104" i="9"/>
  <c r="BA104" i="9"/>
  <c r="AO105" i="9"/>
  <c r="AW105" i="9"/>
  <c r="AK106" i="9"/>
  <c r="AS106" i="9"/>
  <c r="BA106" i="9"/>
  <c r="AO107" i="9"/>
  <c r="AW107" i="9"/>
  <c r="AK108" i="9"/>
  <c r="AS108" i="9"/>
  <c r="BA108" i="9"/>
  <c r="AO109" i="9"/>
  <c r="AW109" i="9"/>
  <c r="AK110" i="9"/>
  <c r="AS110" i="9"/>
  <c r="BA110" i="9"/>
  <c r="AO111" i="9"/>
  <c r="AW111" i="9"/>
  <c r="AK112" i="9"/>
  <c r="AS112" i="9"/>
  <c r="BA112" i="9"/>
  <c r="AO113" i="9"/>
  <c r="AW113" i="9"/>
  <c r="AK114" i="9"/>
  <c r="AS114" i="9"/>
  <c r="BA114" i="9"/>
  <c r="AO115" i="9"/>
  <c r="AW115" i="9"/>
  <c r="AK116" i="9"/>
  <c r="AS116" i="9"/>
  <c r="BA116" i="9"/>
  <c r="AO117" i="9"/>
  <c r="AW117" i="9"/>
  <c r="AK118" i="9"/>
  <c r="AS118" i="9"/>
  <c r="BA118" i="9"/>
  <c r="AO119" i="9"/>
  <c r="AW119" i="9"/>
  <c r="AK120" i="9"/>
  <c r="AS120" i="9"/>
  <c r="BA120" i="9"/>
  <c r="AO121" i="9"/>
  <c r="AW121" i="9"/>
  <c r="AK122" i="9"/>
  <c r="AS122" i="9"/>
  <c r="BA122" i="9"/>
  <c r="AO123" i="9"/>
  <c r="AW123" i="9"/>
  <c r="AK124" i="9"/>
  <c r="AS124" i="9"/>
  <c r="BA124" i="9"/>
  <c r="AO125" i="9"/>
  <c r="AW125" i="9"/>
  <c r="AK126" i="9"/>
  <c r="AS126" i="9"/>
  <c r="BA126" i="9"/>
  <c r="AO127" i="9"/>
  <c r="AW127" i="9"/>
  <c r="AK128" i="9"/>
  <c r="AS128" i="9"/>
  <c r="BA128" i="9"/>
  <c r="AO129" i="9"/>
  <c r="AW129" i="9"/>
  <c r="AK130" i="9"/>
  <c r="AS130" i="9"/>
  <c r="BA130" i="9"/>
  <c r="AO131" i="9"/>
  <c r="AW131" i="9"/>
  <c r="AK132" i="9"/>
  <c r="AS132" i="9"/>
  <c r="BA132" i="9"/>
  <c r="AO133" i="9"/>
  <c r="AW133" i="9"/>
  <c r="AK134" i="9"/>
  <c r="AS134" i="9"/>
  <c r="BA134" i="9"/>
  <c r="AO135" i="9"/>
  <c r="AW135" i="9"/>
  <c r="AK136" i="9"/>
  <c r="AS136" i="9"/>
  <c r="BA136" i="9"/>
  <c r="AO137" i="9"/>
  <c r="AW137" i="9"/>
  <c r="AK138" i="9"/>
  <c r="AK23" i="9"/>
  <c r="AV42" i="9"/>
  <c r="AU46" i="9"/>
  <c r="AI50" i="9"/>
  <c r="AM53" i="9"/>
  <c r="AQ56" i="9"/>
  <c r="AU59" i="9"/>
  <c r="AY62" i="9"/>
  <c r="AI66" i="9"/>
  <c r="AM69" i="9"/>
  <c r="AQ72" i="9"/>
  <c r="AL74" i="9"/>
  <c r="AJ75" i="9"/>
  <c r="AW75" i="9"/>
  <c r="AQ76" i="9"/>
  <c r="AH77" i="9"/>
  <c r="AV77" i="9"/>
  <c r="AK78" i="9"/>
  <c r="AT78" i="9"/>
  <c r="AI79" i="9"/>
  <c r="AR79" i="9"/>
  <c r="AH80" i="9"/>
  <c r="AQ80" i="9"/>
  <c r="AZ80" i="9"/>
  <c r="AO81" i="9"/>
  <c r="AX81" i="9"/>
  <c r="AM82" i="9"/>
  <c r="AU82" i="9"/>
  <c r="AI83" i="9"/>
  <c r="AQ83" i="9"/>
  <c r="AY83" i="9"/>
  <c r="AM84" i="9"/>
  <c r="AU84" i="9"/>
  <c r="AI85" i="9"/>
  <c r="AQ85" i="9"/>
  <c r="AY85" i="9"/>
  <c r="AM86" i="9"/>
  <c r="AU86" i="9"/>
  <c r="AI87" i="9"/>
  <c r="AQ87" i="9"/>
  <c r="AY87" i="9"/>
  <c r="AM88" i="9"/>
  <c r="AU88" i="9"/>
  <c r="AI89" i="9"/>
  <c r="AQ89" i="9"/>
  <c r="AY89" i="9"/>
  <c r="AM90" i="9"/>
  <c r="AU90" i="9"/>
  <c r="AI91" i="9"/>
  <c r="AQ91" i="9"/>
  <c r="AY91" i="9"/>
  <c r="AM92" i="9"/>
  <c r="AU92" i="9"/>
  <c r="AI93" i="9"/>
  <c r="AQ93" i="9"/>
  <c r="AY93" i="9"/>
  <c r="AM94" i="9"/>
  <c r="AU94" i="9"/>
  <c r="AI95" i="9"/>
  <c r="AQ95" i="9"/>
  <c r="AY95" i="9"/>
  <c r="AM96" i="9"/>
  <c r="AU96" i="9"/>
  <c r="AI97" i="9"/>
  <c r="AQ97" i="9"/>
  <c r="AY97" i="9"/>
  <c r="AM98" i="9"/>
  <c r="AU98" i="9"/>
  <c r="AI99" i="9"/>
  <c r="AQ99" i="9"/>
  <c r="AY99" i="9"/>
  <c r="AM100" i="9"/>
  <c r="AU100" i="9"/>
  <c r="AI101" i="9"/>
  <c r="AQ101" i="9"/>
  <c r="AY101" i="9"/>
  <c r="AM102" i="9"/>
  <c r="AU102" i="9"/>
  <c r="AI103" i="9"/>
  <c r="AQ103" i="9"/>
  <c r="AY103" i="9"/>
  <c r="AM104" i="9"/>
  <c r="AU104" i="9"/>
  <c r="AI105" i="9"/>
  <c r="AQ105" i="9"/>
  <c r="AY105" i="9"/>
  <c r="AM106" i="9"/>
  <c r="AU106" i="9"/>
  <c r="AI107" i="9"/>
  <c r="AQ107" i="9"/>
  <c r="AY107" i="9"/>
  <c r="AM108" i="9"/>
  <c r="AU108" i="9"/>
  <c r="AI109" i="9"/>
  <c r="AQ109" i="9"/>
  <c r="AY109" i="9"/>
  <c r="AM110" i="9"/>
  <c r="AU110" i="9"/>
  <c r="AI111" i="9"/>
  <c r="AQ111" i="9"/>
  <c r="AY111" i="9"/>
  <c r="AM112" i="9"/>
  <c r="AU112" i="9"/>
  <c r="AI113" i="9"/>
  <c r="AQ113" i="9"/>
  <c r="AY113" i="9"/>
  <c r="AM114" i="9"/>
  <c r="AU114" i="9"/>
  <c r="AI115" i="9"/>
  <c r="AQ115" i="9"/>
  <c r="AY115" i="9"/>
  <c r="AM116" i="9"/>
  <c r="AU116" i="9"/>
  <c r="AI117" i="9"/>
  <c r="AQ117" i="9"/>
  <c r="AY117" i="9"/>
  <c r="AM118" i="9"/>
  <c r="AU118" i="9"/>
  <c r="AI119" i="9"/>
  <c r="AQ119" i="9"/>
  <c r="AY119" i="9"/>
  <c r="AM120" i="9"/>
  <c r="AU120" i="9"/>
  <c r="AI121" i="9"/>
  <c r="AQ121" i="9"/>
  <c r="AY121" i="9"/>
  <c r="AM122" i="9"/>
  <c r="AU122" i="9"/>
  <c r="AI123" i="9"/>
  <c r="AQ123" i="9"/>
  <c r="AY123" i="9"/>
  <c r="AM124" i="9"/>
  <c r="AU124" i="9"/>
  <c r="AI125" i="9"/>
  <c r="AQ125" i="9"/>
  <c r="AY125" i="9"/>
  <c r="AM126" i="9"/>
  <c r="AU126" i="9"/>
  <c r="AI127" i="9"/>
  <c r="AQ127" i="9"/>
  <c r="AY127" i="9"/>
  <c r="AM128" i="9"/>
  <c r="AU128" i="9"/>
  <c r="AI129" i="9"/>
  <c r="AQ129" i="9"/>
  <c r="AY129" i="9"/>
  <c r="AM130" i="9"/>
  <c r="AU130" i="9"/>
  <c r="AI131" i="9"/>
  <c r="AQ131" i="9"/>
  <c r="AY131" i="9"/>
  <c r="AP27" i="9"/>
  <c r="AN43" i="9"/>
  <c r="AJ47" i="9"/>
  <c r="AQ50" i="9"/>
  <c r="AU53" i="9"/>
  <c r="AY56" i="9"/>
  <c r="AI60" i="9"/>
  <c r="AM63" i="9"/>
  <c r="AQ66" i="9"/>
  <c r="AU69" i="9"/>
  <c r="AY72" i="9"/>
  <c r="AQ74" i="9"/>
  <c r="AM75" i="9"/>
  <c r="AX75" i="9"/>
  <c r="AR76" i="9"/>
  <c r="AJ77" i="9"/>
  <c r="AW77" i="9"/>
  <c r="AL78" i="9"/>
  <c r="AU78" i="9"/>
  <c r="AJ79" i="9"/>
  <c r="AT79" i="9"/>
  <c r="AI80" i="9"/>
  <c r="AR80" i="9"/>
  <c r="BA80" i="9"/>
  <c r="AP81" i="9"/>
  <c r="AY81" i="9"/>
  <c r="AN82" i="9"/>
  <c r="AV82" i="9"/>
  <c r="AJ83" i="9"/>
  <c r="AR83" i="9"/>
  <c r="AZ83" i="9"/>
  <c r="AN84" i="9"/>
  <c r="AV84" i="9"/>
  <c r="AJ85" i="9"/>
  <c r="AR85" i="9"/>
  <c r="AZ85" i="9"/>
  <c r="AN86" i="9"/>
  <c r="AV86" i="9"/>
  <c r="AJ87" i="9"/>
  <c r="AR87" i="9"/>
  <c r="AZ87" i="9"/>
  <c r="AN88" i="9"/>
  <c r="AV88" i="9"/>
  <c r="AJ89" i="9"/>
  <c r="AR89" i="9"/>
  <c r="AZ89" i="9"/>
  <c r="AN90" i="9"/>
  <c r="AV90" i="9"/>
  <c r="AJ91" i="9"/>
  <c r="AR91" i="9"/>
  <c r="AZ91" i="9"/>
  <c r="AN92" i="9"/>
  <c r="AV92" i="9"/>
  <c r="AJ93" i="9"/>
  <c r="AR93" i="9"/>
  <c r="AZ93" i="9"/>
  <c r="AN94" i="9"/>
  <c r="AV94" i="9"/>
  <c r="AJ95" i="9"/>
  <c r="AR95" i="9"/>
  <c r="AZ95" i="9"/>
  <c r="AN96" i="9"/>
  <c r="AV96" i="9"/>
  <c r="AJ97" i="9"/>
  <c r="AR97" i="9"/>
  <c r="AZ97" i="9"/>
  <c r="AN98" i="9"/>
  <c r="AV98" i="9"/>
  <c r="AJ99" i="9"/>
  <c r="AR99" i="9"/>
  <c r="AZ99" i="9"/>
  <c r="AN100" i="9"/>
  <c r="AV100" i="9"/>
  <c r="AJ101" i="9"/>
  <c r="AR101" i="9"/>
  <c r="AZ101" i="9"/>
  <c r="AN102" i="9"/>
  <c r="AV102" i="9"/>
  <c r="AJ103" i="9"/>
  <c r="AR103" i="9"/>
  <c r="AZ103" i="9"/>
  <c r="AN104" i="9"/>
  <c r="AV104" i="9"/>
  <c r="AJ105" i="9"/>
  <c r="AR105" i="9"/>
  <c r="AZ105" i="9"/>
  <c r="AN106" i="9"/>
  <c r="AV106" i="9"/>
  <c r="AJ107" i="9"/>
  <c r="AR107" i="9"/>
  <c r="AZ107" i="9"/>
  <c r="AN108" i="9"/>
  <c r="AV108" i="9"/>
  <c r="AJ109" i="9"/>
  <c r="AR109" i="9"/>
  <c r="AZ109" i="9"/>
  <c r="AN110" i="9"/>
  <c r="AV110" i="9"/>
  <c r="AJ111" i="9"/>
  <c r="AR111" i="9"/>
  <c r="AZ111" i="9"/>
  <c r="AN112" i="9"/>
  <c r="AV112" i="9"/>
  <c r="AJ113" i="9"/>
  <c r="AR113" i="9"/>
  <c r="AZ113" i="9"/>
  <c r="AN114" i="9"/>
  <c r="AV114" i="9"/>
  <c r="AJ115" i="9"/>
  <c r="AR115" i="9"/>
  <c r="AZ115" i="9"/>
  <c r="AN116" i="9"/>
  <c r="AV116" i="9"/>
  <c r="AJ117" i="9"/>
  <c r="AR117" i="9"/>
  <c r="AZ117" i="9"/>
  <c r="AN118" i="9"/>
  <c r="AV118" i="9"/>
  <c r="AJ119" i="9"/>
  <c r="AR119" i="9"/>
  <c r="AZ119" i="9"/>
  <c r="AN120" i="9"/>
  <c r="AV120" i="9"/>
  <c r="AJ121" i="9"/>
  <c r="AR121" i="9"/>
  <c r="AZ121" i="9"/>
  <c r="AN122" i="9"/>
  <c r="AV122" i="9"/>
  <c r="AJ123" i="9"/>
  <c r="AR123" i="9"/>
  <c r="AZ123" i="9"/>
  <c r="AN124" i="9"/>
  <c r="AV124" i="9"/>
  <c r="AJ125" i="9"/>
  <c r="AR125" i="9"/>
  <c r="AZ125" i="9"/>
  <c r="AN126" i="9"/>
  <c r="AV126" i="9"/>
  <c r="AJ127" i="9"/>
  <c r="AR127" i="9"/>
  <c r="AZ127" i="9"/>
  <c r="AN128" i="9"/>
  <c r="AV128" i="9"/>
  <c r="AJ129" i="9"/>
  <c r="AR129" i="9"/>
  <c r="AZ129" i="9"/>
  <c r="AN130" i="9"/>
  <c r="AV130" i="9"/>
  <c r="AJ131" i="9"/>
  <c r="AR131" i="9"/>
  <c r="AZ131" i="9"/>
  <c r="AN132" i="9"/>
  <c r="AV132" i="9"/>
  <c r="AJ133" i="9"/>
  <c r="AR133" i="9"/>
  <c r="AZ133" i="9"/>
  <c r="AN134" i="9"/>
  <c r="AV134" i="9"/>
  <c r="AJ135" i="9"/>
  <c r="AR135" i="9"/>
  <c r="AZ135" i="9"/>
  <c r="AN136" i="9"/>
  <c r="AV136" i="9"/>
  <c r="AJ137" i="9"/>
  <c r="AR137" i="9"/>
  <c r="AZ137" i="9"/>
  <c r="AN138" i="9"/>
  <c r="AV138" i="9"/>
  <c r="AJ139" i="9"/>
  <c r="AR139" i="9"/>
  <c r="AI56" i="9"/>
  <c r="AV75" i="9"/>
  <c r="AZ79" i="9"/>
  <c r="AP83" i="9"/>
  <c r="AT86" i="9"/>
  <c r="AX89" i="9"/>
  <c r="AH93" i="9"/>
  <c r="AL96" i="9"/>
  <c r="AP99" i="9"/>
  <c r="AT102" i="9"/>
  <c r="AX105" i="9"/>
  <c r="AH109" i="9"/>
  <c r="AL112" i="9"/>
  <c r="AP115" i="9"/>
  <c r="AT118" i="9"/>
  <c r="AX121" i="9"/>
  <c r="AH125" i="9"/>
  <c r="AL128" i="9"/>
  <c r="AP131" i="9"/>
  <c r="AL133" i="9"/>
  <c r="AM134" i="9"/>
  <c r="AP135" i="9"/>
  <c r="AP136" i="9"/>
  <c r="AQ137" i="9"/>
  <c r="AS138" i="9"/>
  <c r="AL139" i="9"/>
  <c r="AX139" i="9"/>
  <c r="AL140" i="9"/>
  <c r="AT140" i="9"/>
  <c r="AH141" i="9"/>
  <c r="AP141" i="9"/>
  <c r="AX141" i="9"/>
  <c r="AL142" i="9"/>
  <c r="AT142" i="9"/>
  <c r="AH143" i="9"/>
  <c r="AP143" i="9"/>
  <c r="AX143" i="9"/>
  <c r="AL144" i="9"/>
  <c r="AT144" i="9"/>
  <c r="AH145" i="9"/>
  <c r="AP145" i="9"/>
  <c r="AX145" i="9"/>
  <c r="AL146" i="9"/>
  <c r="AT146" i="9"/>
  <c r="AH147" i="9"/>
  <c r="AP147" i="9"/>
  <c r="AX147" i="9"/>
  <c r="AL148" i="9"/>
  <c r="AT148" i="9"/>
  <c r="AH149" i="9"/>
  <c r="AP149" i="9"/>
  <c r="AX149" i="9"/>
  <c r="AL150" i="9"/>
  <c r="AT150" i="9"/>
  <c r="AH151" i="9"/>
  <c r="AP151" i="9"/>
  <c r="AX151" i="9"/>
  <c r="AL152" i="9"/>
  <c r="AT152" i="9"/>
  <c r="AH153" i="9"/>
  <c r="AP153" i="9"/>
  <c r="AX153" i="9"/>
  <c r="AL154" i="9"/>
  <c r="AT154" i="9"/>
  <c r="AH155" i="9"/>
  <c r="AP155" i="9"/>
  <c r="AX155" i="9"/>
  <c r="AL156" i="9"/>
  <c r="AT156" i="9"/>
  <c r="AH157" i="9"/>
  <c r="AP157" i="9"/>
  <c r="AX157" i="9"/>
  <c r="AL158" i="9"/>
  <c r="AT158" i="9"/>
  <c r="AH159" i="9"/>
  <c r="AP159" i="9"/>
  <c r="AX159" i="9"/>
  <c r="AL160" i="9"/>
  <c r="AT160" i="9"/>
  <c r="AH161" i="9"/>
  <c r="AP161" i="9"/>
  <c r="AX161" i="9"/>
  <c r="AL162" i="9"/>
  <c r="AT162" i="9"/>
  <c r="AH163" i="9"/>
  <c r="AP163" i="9"/>
  <c r="AX163" i="9"/>
  <c r="AL164" i="9"/>
  <c r="AT164" i="9"/>
  <c r="AH165" i="9"/>
  <c r="AP165" i="9"/>
  <c r="AX165" i="9"/>
  <c r="AL166" i="9"/>
  <c r="AT166" i="9"/>
  <c r="AH167" i="9"/>
  <c r="AP167" i="9"/>
  <c r="AX167" i="9"/>
  <c r="AL168" i="9"/>
  <c r="AT168" i="9"/>
  <c r="AH169" i="9"/>
  <c r="AP169" i="9"/>
  <c r="AX169" i="9"/>
  <c r="AL170" i="9"/>
  <c r="AT170" i="9"/>
  <c r="AH171" i="9"/>
  <c r="AP171" i="9"/>
  <c r="AX171" i="9"/>
  <c r="AL172" i="9"/>
  <c r="AT172" i="9"/>
  <c r="AH173" i="9"/>
  <c r="AP173" i="9"/>
  <c r="AX173" i="9"/>
  <c r="AL174" i="9"/>
  <c r="AT174" i="9"/>
  <c r="AH175" i="9"/>
  <c r="AP175" i="9"/>
  <c r="AX175" i="9"/>
  <c r="AL176" i="9"/>
  <c r="AT176" i="9"/>
  <c r="AH177" i="9"/>
  <c r="AP177" i="9"/>
  <c r="AX177" i="9"/>
  <c r="AL178" i="9"/>
  <c r="AT178" i="9"/>
  <c r="AH179" i="9"/>
  <c r="AP179" i="9"/>
  <c r="AX179" i="9"/>
  <c r="AL180" i="9"/>
  <c r="AT180" i="9"/>
  <c r="AH181" i="9"/>
  <c r="AP181" i="9"/>
  <c r="AX181" i="9"/>
  <c r="AL182" i="9"/>
  <c r="AT182" i="9"/>
  <c r="AH183" i="9"/>
  <c r="AP183" i="9"/>
  <c r="AX183" i="9"/>
  <c r="AL184" i="9"/>
  <c r="AT184" i="9"/>
  <c r="AH185" i="9"/>
  <c r="AP185" i="9"/>
  <c r="AX185" i="9"/>
  <c r="AL186" i="9"/>
  <c r="AT186" i="9"/>
  <c r="AH187" i="9"/>
  <c r="AP187" i="9"/>
  <c r="AX187" i="9"/>
  <c r="AL188" i="9"/>
  <c r="AT188" i="9"/>
  <c r="AH189" i="9"/>
  <c r="AP189" i="9"/>
  <c r="AX189" i="9"/>
  <c r="AL190" i="9"/>
  <c r="AT190" i="9"/>
  <c r="AH191" i="9"/>
  <c r="AP191" i="9"/>
  <c r="AX191" i="9"/>
  <c r="AL192" i="9"/>
  <c r="AT192" i="9"/>
  <c r="AH193" i="9"/>
  <c r="AP193" i="9"/>
  <c r="AX193" i="9"/>
  <c r="AL194" i="9"/>
  <c r="AT194" i="9"/>
  <c r="AH195" i="9"/>
  <c r="AP195" i="9"/>
  <c r="AX195" i="9"/>
  <c r="AL196" i="9"/>
  <c r="AT196" i="9"/>
  <c r="AH197" i="9"/>
  <c r="AM59" i="9"/>
  <c r="AN76" i="9"/>
  <c r="AP80" i="9"/>
  <c r="AX83" i="9"/>
  <c r="AH87" i="9"/>
  <c r="AL90" i="9"/>
  <c r="AP93" i="9"/>
  <c r="AT96" i="9"/>
  <c r="AX99" i="9"/>
  <c r="AH103" i="9"/>
  <c r="AL106" i="9"/>
  <c r="AP109" i="9"/>
  <c r="AT112" i="9"/>
  <c r="AX115" i="9"/>
  <c r="AH119" i="9"/>
  <c r="AL122" i="9"/>
  <c r="AP125" i="9"/>
  <c r="AT128" i="9"/>
  <c r="AX131" i="9"/>
  <c r="AP133" i="9"/>
  <c r="AP134" i="9"/>
  <c r="AQ135" i="9"/>
  <c r="AT136" i="9"/>
  <c r="AT137" i="9"/>
  <c r="AT138" i="9"/>
  <c r="AO139" i="9"/>
  <c r="AY139" i="9"/>
  <c r="AM140" i="9"/>
  <c r="AU140" i="9"/>
  <c r="AI141" i="9"/>
  <c r="AQ141" i="9"/>
  <c r="AY141" i="9"/>
  <c r="AM142" i="9"/>
  <c r="AU142" i="9"/>
  <c r="AI143" i="9"/>
  <c r="AQ143" i="9"/>
  <c r="AY143" i="9"/>
  <c r="AM144" i="9"/>
  <c r="AU144" i="9"/>
  <c r="AI145" i="9"/>
  <c r="AQ145" i="9"/>
  <c r="AY145" i="9"/>
  <c r="AM146" i="9"/>
  <c r="AU146" i="9"/>
  <c r="AI147" i="9"/>
  <c r="AQ147" i="9"/>
  <c r="AY147" i="9"/>
  <c r="AM148" i="9"/>
  <c r="AU148" i="9"/>
  <c r="AI149" i="9"/>
  <c r="AQ149" i="9"/>
  <c r="AY149" i="9"/>
  <c r="AM150" i="9"/>
  <c r="AU150" i="9"/>
  <c r="AI151" i="9"/>
  <c r="AQ151" i="9"/>
  <c r="AY151" i="9"/>
  <c r="AM152" i="9"/>
  <c r="AU152" i="9"/>
  <c r="AI153" i="9"/>
  <c r="AQ153" i="9"/>
  <c r="AY153" i="9"/>
  <c r="AM154" i="9"/>
  <c r="AU154" i="9"/>
  <c r="AI155" i="9"/>
  <c r="AQ155" i="9"/>
  <c r="AY155" i="9"/>
  <c r="AM156" i="9"/>
  <c r="AU156" i="9"/>
  <c r="AI157" i="9"/>
  <c r="AQ157" i="9"/>
  <c r="AY157" i="9"/>
  <c r="AM158" i="9"/>
  <c r="AU158" i="9"/>
  <c r="AI159" i="9"/>
  <c r="AQ159" i="9"/>
  <c r="AY159" i="9"/>
  <c r="AM160" i="9"/>
  <c r="AU160" i="9"/>
  <c r="AI161" i="9"/>
  <c r="AQ161" i="9"/>
  <c r="AY161" i="9"/>
  <c r="AM162" i="9"/>
  <c r="AU162" i="9"/>
  <c r="AI163" i="9"/>
  <c r="AQ163" i="9"/>
  <c r="AY163" i="9"/>
  <c r="AM164" i="9"/>
  <c r="AU164" i="9"/>
  <c r="AI165" i="9"/>
  <c r="AQ165" i="9"/>
  <c r="AY165" i="9"/>
  <c r="AM166" i="9"/>
  <c r="AU166" i="9"/>
  <c r="AI167" i="9"/>
  <c r="AQ167" i="9"/>
  <c r="AY167" i="9"/>
  <c r="AM168" i="9"/>
  <c r="AU168" i="9"/>
  <c r="AI169" i="9"/>
  <c r="AQ169" i="9"/>
  <c r="AY169" i="9"/>
  <c r="AM170" i="9"/>
  <c r="AU170" i="9"/>
  <c r="AI171" i="9"/>
  <c r="AQ171" i="9"/>
  <c r="AY171" i="9"/>
  <c r="AM172" i="9"/>
  <c r="AU172" i="9"/>
  <c r="AI173" i="9"/>
  <c r="AQ173" i="9"/>
  <c r="AY173" i="9"/>
  <c r="AM174" i="9"/>
  <c r="AU174" i="9"/>
  <c r="AI175" i="9"/>
  <c r="AQ175" i="9"/>
  <c r="AY175" i="9"/>
  <c r="AM176" i="9"/>
  <c r="AU176" i="9"/>
  <c r="AI177" i="9"/>
  <c r="AQ177" i="9"/>
  <c r="AY177" i="9"/>
  <c r="AM178" i="9"/>
  <c r="AU178" i="9"/>
  <c r="AI179" i="9"/>
  <c r="AQ179" i="9"/>
  <c r="AY179" i="9"/>
  <c r="AM180" i="9"/>
  <c r="AU180" i="9"/>
  <c r="AI181" i="9"/>
  <c r="AQ181" i="9"/>
  <c r="AY181" i="9"/>
  <c r="AM182" i="9"/>
  <c r="AU182" i="9"/>
  <c r="AI183" i="9"/>
  <c r="AQ183" i="9"/>
  <c r="AY183" i="9"/>
  <c r="AM184" i="9"/>
  <c r="AU184" i="9"/>
  <c r="AI185" i="9"/>
  <c r="AQ185" i="9"/>
  <c r="AY185" i="9"/>
  <c r="AM186" i="9"/>
  <c r="AU186" i="9"/>
  <c r="AI187" i="9"/>
  <c r="AQ187" i="9"/>
  <c r="AY187" i="9"/>
  <c r="AM188" i="9"/>
  <c r="AU188" i="9"/>
  <c r="AI189" i="9"/>
  <c r="AQ189" i="9"/>
  <c r="AY189" i="9"/>
  <c r="AM190" i="9"/>
  <c r="AU190" i="9"/>
  <c r="AI191" i="9"/>
  <c r="AQ191" i="9"/>
  <c r="AY191" i="9"/>
  <c r="AM192" i="9"/>
  <c r="AU192" i="9"/>
  <c r="AI193" i="9"/>
  <c r="AQ193" i="9"/>
  <c r="AY193" i="9"/>
  <c r="AM194" i="9"/>
  <c r="AU194" i="9"/>
  <c r="AI195" i="9"/>
  <c r="AQ195" i="9"/>
  <c r="AQ62" i="9"/>
  <c r="BA76" i="9"/>
  <c r="AY80" i="9"/>
  <c r="AL84" i="9"/>
  <c r="AP87" i="9"/>
  <c r="AT90" i="9"/>
  <c r="AX93" i="9"/>
  <c r="AH97" i="9"/>
  <c r="AL100" i="9"/>
  <c r="AP103" i="9"/>
  <c r="AT106" i="9"/>
  <c r="AX109" i="9"/>
  <c r="AH113" i="9"/>
  <c r="AL116" i="9"/>
  <c r="AP119" i="9"/>
  <c r="AT122" i="9"/>
  <c r="AX125" i="9"/>
  <c r="AH129" i="9"/>
  <c r="AL132" i="9"/>
  <c r="AQ133" i="9"/>
  <c r="AT134" i="9"/>
  <c r="AT135" i="9"/>
  <c r="AU136" i="9"/>
  <c r="AX137" i="9"/>
  <c r="AU138" i="9"/>
  <c r="AP139" i="9"/>
  <c r="AZ139" i="9"/>
  <c r="AN140" i="9"/>
  <c r="AV140" i="9"/>
  <c r="AJ141" i="9"/>
  <c r="AR141" i="9"/>
  <c r="AZ141" i="9"/>
  <c r="AN142" i="9"/>
  <c r="AV142" i="9"/>
  <c r="AJ143" i="9"/>
  <c r="AR143" i="9"/>
  <c r="AZ143" i="9"/>
  <c r="AN144" i="9"/>
  <c r="AV144" i="9"/>
  <c r="AJ145" i="9"/>
  <c r="AR145" i="9"/>
  <c r="AZ145" i="9"/>
  <c r="AN146" i="9"/>
  <c r="AV146" i="9"/>
  <c r="AJ147" i="9"/>
  <c r="AR147" i="9"/>
  <c r="AZ147" i="9"/>
  <c r="AN148" i="9"/>
  <c r="AV148" i="9"/>
  <c r="AJ149" i="9"/>
  <c r="AR149" i="9"/>
  <c r="AZ149" i="9"/>
  <c r="AN150" i="9"/>
  <c r="AV150" i="9"/>
  <c r="AJ151" i="9"/>
  <c r="AR151" i="9"/>
  <c r="AZ151" i="9"/>
  <c r="AN152" i="9"/>
  <c r="AV152" i="9"/>
  <c r="AJ153" i="9"/>
  <c r="AR153" i="9"/>
  <c r="AZ153" i="9"/>
  <c r="AN154" i="9"/>
  <c r="AV154" i="9"/>
  <c r="AJ155" i="9"/>
  <c r="AR155" i="9"/>
  <c r="AZ155" i="9"/>
  <c r="AN156" i="9"/>
  <c r="AV156" i="9"/>
  <c r="AJ157" i="9"/>
  <c r="AR157" i="9"/>
  <c r="AZ157" i="9"/>
  <c r="AN158" i="9"/>
  <c r="AV158" i="9"/>
  <c r="AJ159" i="9"/>
  <c r="AR159" i="9"/>
  <c r="AZ159" i="9"/>
  <c r="AN160" i="9"/>
  <c r="AV160" i="9"/>
  <c r="AJ161" i="9"/>
  <c r="AR161" i="9"/>
  <c r="AZ161" i="9"/>
  <c r="AN162" i="9"/>
  <c r="AV162" i="9"/>
  <c r="AJ163" i="9"/>
  <c r="AR163" i="9"/>
  <c r="AZ163" i="9"/>
  <c r="AN164" i="9"/>
  <c r="AV164" i="9"/>
  <c r="AJ165" i="9"/>
  <c r="AR165" i="9"/>
  <c r="AZ165" i="9"/>
  <c r="AN166" i="9"/>
  <c r="AV166" i="9"/>
  <c r="AJ167" i="9"/>
  <c r="AR167" i="9"/>
  <c r="AZ167" i="9"/>
  <c r="AN168" i="9"/>
  <c r="AV168" i="9"/>
  <c r="AJ169" i="9"/>
  <c r="AR169" i="9"/>
  <c r="AZ169" i="9"/>
  <c r="AN170" i="9"/>
  <c r="AV170" i="9"/>
  <c r="AJ171" i="9"/>
  <c r="AR171" i="9"/>
  <c r="AZ171" i="9"/>
  <c r="AN172" i="9"/>
  <c r="AV172" i="9"/>
  <c r="AJ173" i="9"/>
  <c r="AR173" i="9"/>
  <c r="AZ173" i="9"/>
  <c r="AN174" i="9"/>
  <c r="AV174" i="9"/>
  <c r="AJ175" i="9"/>
  <c r="AR175" i="9"/>
  <c r="AZ175" i="9"/>
  <c r="AN176" i="9"/>
  <c r="AV176" i="9"/>
  <c r="AJ177" i="9"/>
  <c r="AR177" i="9"/>
  <c r="AZ177" i="9"/>
  <c r="AN178" i="9"/>
  <c r="AV178" i="9"/>
  <c r="AJ179" i="9"/>
  <c r="AR179" i="9"/>
  <c r="AZ179" i="9"/>
  <c r="AN180" i="9"/>
  <c r="AV180" i="9"/>
  <c r="AJ181" i="9"/>
  <c r="AR181" i="9"/>
  <c r="AZ181" i="9"/>
  <c r="AN182" i="9"/>
  <c r="AV182" i="9"/>
  <c r="AJ183" i="9"/>
  <c r="AR183" i="9"/>
  <c r="AZ183" i="9"/>
  <c r="AN184" i="9"/>
  <c r="AV184" i="9"/>
  <c r="AJ185" i="9"/>
  <c r="AR185" i="9"/>
  <c r="AZ185" i="9"/>
  <c r="AN186" i="9"/>
  <c r="AV186" i="9"/>
  <c r="AJ187" i="9"/>
  <c r="AR187" i="9"/>
  <c r="AZ187" i="9"/>
  <c r="AN188" i="9"/>
  <c r="AV188" i="9"/>
  <c r="AJ189" i="9"/>
  <c r="AR189" i="9"/>
  <c r="AZ189" i="9"/>
  <c r="AY18" i="9"/>
  <c r="AU65" i="9"/>
  <c r="AU77" i="9"/>
  <c r="AN81" i="9"/>
  <c r="AT84" i="9"/>
  <c r="AX87" i="9"/>
  <c r="AH91" i="9"/>
  <c r="AL94" i="9"/>
  <c r="AP97" i="9"/>
  <c r="AT100" i="9"/>
  <c r="AX103" i="9"/>
  <c r="AH107" i="9"/>
  <c r="AL110" i="9"/>
  <c r="AP113" i="9"/>
  <c r="AT116" i="9"/>
  <c r="AX119" i="9"/>
  <c r="AH123" i="9"/>
  <c r="AL126" i="9"/>
  <c r="AP129" i="9"/>
  <c r="AM132" i="9"/>
  <c r="AT133" i="9"/>
  <c r="AU134" i="9"/>
  <c r="AX135" i="9"/>
  <c r="AX136" i="9"/>
  <c r="AY137" i="9"/>
  <c r="AX138" i="9"/>
  <c r="AQ139" i="9"/>
  <c r="BA139" i="9"/>
  <c r="AO140" i="9"/>
  <c r="AW140" i="9"/>
  <c r="AK141" i="9"/>
  <c r="AS141" i="9"/>
  <c r="BA141" i="9"/>
  <c r="AO142" i="9"/>
  <c r="AW142" i="9"/>
  <c r="AK143" i="9"/>
  <c r="AS143" i="9"/>
  <c r="BA143" i="9"/>
  <c r="AO144" i="9"/>
  <c r="AW144" i="9"/>
  <c r="AK145" i="9"/>
  <c r="AS145" i="9"/>
  <c r="BA145" i="9"/>
  <c r="AO146" i="9"/>
  <c r="AW146" i="9"/>
  <c r="AK147" i="9"/>
  <c r="AS147" i="9"/>
  <c r="BA147" i="9"/>
  <c r="AO148" i="9"/>
  <c r="AW148" i="9"/>
  <c r="AK149" i="9"/>
  <c r="AS149" i="9"/>
  <c r="BA149" i="9"/>
  <c r="AO150" i="9"/>
  <c r="AW150" i="9"/>
  <c r="AK151" i="9"/>
  <c r="AS151" i="9"/>
  <c r="BA151" i="9"/>
  <c r="AO152" i="9"/>
  <c r="AW152" i="9"/>
  <c r="AK153" i="9"/>
  <c r="AS153" i="9"/>
  <c r="BA153" i="9"/>
  <c r="AO154" i="9"/>
  <c r="AW154" i="9"/>
  <c r="AK155" i="9"/>
  <c r="AS155" i="9"/>
  <c r="BA155" i="9"/>
  <c r="AO156" i="9"/>
  <c r="AW156" i="9"/>
  <c r="AK157" i="9"/>
  <c r="AS157" i="9"/>
  <c r="BA157" i="9"/>
  <c r="AO158" i="9"/>
  <c r="AW158" i="9"/>
  <c r="AK159" i="9"/>
  <c r="AS159" i="9"/>
  <c r="BA159" i="9"/>
  <c r="AO160" i="9"/>
  <c r="AW160" i="9"/>
  <c r="AK161" i="9"/>
  <c r="AS161" i="9"/>
  <c r="BA161" i="9"/>
  <c r="AO162" i="9"/>
  <c r="AW162" i="9"/>
  <c r="AK163" i="9"/>
  <c r="AS163" i="9"/>
  <c r="BA163" i="9"/>
  <c r="AO164" i="9"/>
  <c r="AW164" i="9"/>
  <c r="AK165" i="9"/>
  <c r="AS165" i="9"/>
  <c r="BA165" i="9"/>
  <c r="AO166" i="9"/>
  <c r="AW166" i="9"/>
  <c r="AK167" i="9"/>
  <c r="AS167" i="9"/>
  <c r="BA167" i="9"/>
  <c r="AO168" i="9"/>
  <c r="AW168" i="9"/>
  <c r="AK169" i="9"/>
  <c r="AS169" i="9"/>
  <c r="BA169" i="9"/>
  <c r="AO170" i="9"/>
  <c r="AW170" i="9"/>
  <c r="AK171" i="9"/>
  <c r="AS171" i="9"/>
  <c r="BA171" i="9"/>
  <c r="AO172" i="9"/>
  <c r="AW172" i="9"/>
  <c r="AK173" i="9"/>
  <c r="AS173" i="9"/>
  <c r="BA173" i="9"/>
  <c r="AO174" i="9"/>
  <c r="AW174" i="9"/>
  <c r="AK175" i="9"/>
  <c r="AS175" i="9"/>
  <c r="BA175" i="9"/>
  <c r="AO176" i="9"/>
  <c r="AW176" i="9"/>
  <c r="AK177" i="9"/>
  <c r="AS177" i="9"/>
  <c r="BA177" i="9"/>
  <c r="AO178" i="9"/>
  <c r="AW178" i="9"/>
  <c r="AK179" i="9"/>
  <c r="AS179" i="9"/>
  <c r="BA179" i="9"/>
  <c r="AO180" i="9"/>
  <c r="AW180" i="9"/>
  <c r="AK181" i="9"/>
  <c r="AS181" i="9"/>
  <c r="BA181" i="9"/>
  <c r="AO182" i="9"/>
  <c r="AW182" i="9"/>
  <c r="AK183" i="9"/>
  <c r="AS183" i="9"/>
  <c r="BA183" i="9"/>
  <c r="AO184" i="9"/>
  <c r="AW184" i="9"/>
  <c r="AK185" i="9"/>
  <c r="AS185" i="9"/>
  <c r="BA185" i="9"/>
  <c r="AO186" i="9"/>
  <c r="AW186" i="9"/>
  <c r="AK187" i="9"/>
  <c r="AS187" i="9"/>
  <c r="BA187" i="9"/>
  <c r="AO188" i="9"/>
  <c r="AW188" i="9"/>
  <c r="AK189" i="9"/>
  <c r="AS189" i="9"/>
  <c r="BA189" i="9"/>
  <c r="AO190" i="9"/>
  <c r="AW190" i="9"/>
  <c r="AK191" i="9"/>
  <c r="AS191" i="9"/>
  <c r="BA191" i="9"/>
  <c r="AO192" i="9"/>
  <c r="AW192" i="9"/>
  <c r="AK193" i="9"/>
  <c r="AS193" i="9"/>
  <c r="BA193" i="9"/>
  <c r="AO194" i="9"/>
  <c r="AW194" i="9"/>
  <c r="AK195" i="9"/>
  <c r="AS195" i="9"/>
  <c r="BA195" i="9"/>
  <c r="AO196" i="9"/>
  <c r="AI42" i="9"/>
  <c r="AY68" i="9"/>
  <c r="AJ78" i="9"/>
  <c r="AW81" i="9"/>
  <c r="AH85" i="9"/>
  <c r="AL88" i="9"/>
  <c r="AP91" i="9"/>
  <c r="AT94" i="9"/>
  <c r="AX97" i="9"/>
  <c r="AH101" i="9"/>
  <c r="AL104" i="9"/>
  <c r="AP107" i="9"/>
  <c r="AT110" i="9"/>
  <c r="AX113" i="9"/>
  <c r="AH117" i="9"/>
  <c r="AL120" i="9"/>
  <c r="AP123" i="9"/>
  <c r="AT126" i="9"/>
  <c r="AX129" i="9"/>
  <c r="AT132" i="9"/>
  <c r="AX133" i="9"/>
  <c r="AX134" i="9"/>
  <c r="AY135" i="9"/>
  <c r="AH137" i="9"/>
  <c r="AH138" i="9"/>
  <c r="BA138" i="9"/>
  <c r="AS139" i="9"/>
  <c r="AH140" i="9"/>
  <c r="AP140" i="9"/>
  <c r="AX140" i="9"/>
  <c r="AL141" i="9"/>
  <c r="AT141" i="9"/>
  <c r="AH142" i="9"/>
  <c r="AP142" i="9"/>
  <c r="AX142" i="9"/>
  <c r="AL143" i="9"/>
  <c r="AT143" i="9"/>
  <c r="AH144" i="9"/>
  <c r="AP144" i="9"/>
  <c r="AX144" i="9"/>
  <c r="AL145" i="9"/>
  <c r="AT145" i="9"/>
  <c r="AH146" i="9"/>
  <c r="AP146" i="9"/>
  <c r="AX146" i="9"/>
  <c r="AL147" i="9"/>
  <c r="AT147" i="9"/>
  <c r="AH148" i="9"/>
  <c r="AP148" i="9"/>
  <c r="AX148" i="9"/>
  <c r="AL149" i="9"/>
  <c r="AT149" i="9"/>
  <c r="AH150" i="9"/>
  <c r="AP150" i="9"/>
  <c r="AX150" i="9"/>
  <c r="AL151" i="9"/>
  <c r="AT151" i="9"/>
  <c r="AH152" i="9"/>
  <c r="AP152" i="9"/>
  <c r="AX152" i="9"/>
  <c r="AL153" i="9"/>
  <c r="AT153" i="9"/>
  <c r="AH154" i="9"/>
  <c r="AP154" i="9"/>
  <c r="AX154" i="9"/>
  <c r="AL155" i="9"/>
  <c r="AT155" i="9"/>
  <c r="AH156" i="9"/>
  <c r="AP156" i="9"/>
  <c r="AX156" i="9"/>
  <c r="AL157" i="9"/>
  <c r="AT157" i="9"/>
  <c r="AH158" i="9"/>
  <c r="AP158" i="9"/>
  <c r="AX158" i="9"/>
  <c r="AL159" i="9"/>
  <c r="AT159" i="9"/>
  <c r="AH160" i="9"/>
  <c r="AP160" i="9"/>
  <c r="AX160" i="9"/>
  <c r="AL161" i="9"/>
  <c r="AT161" i="9"/>
  <c r="AH162" i="9"/>
  <c r="AP162" i="9"/>
  <c r="AX162" i="9"/>
  <c r="AL163" i="9"/>
  <c r="AT163" i="9"/>
  <c r="AH164" i="9"/>
  <c r="AP164" i="9"/>
  <c r="AX164" i="9"/>
  <c r="AL165" i="9"/>
  <c r="AT165" i="9"/>
  <c r="AH166" i="9"/>
  <c r="AP166" i="9"/>
  <c r="AX166" i="9"/>
  <c r="AL167" i="9"/>
  <c r="AT167" i="9"/>
  <c r="AH168" i="9"/>
  <c r="AP168" i="9"/>
  <c r="AX168" i="9"/>
  <c r="AL169" i="9"/>
  <c r="AT169" i="9"/>
  <c r="AH170" i="9"/>
  <c r="AP170" i="9"/>
  <c r="AX170" i="9"/>
  <c r="AL171" i="9"/>
  <c r="AT171" i="9"/>
  <c r="AH172" i="9"/>
  <c r="AP172" i="9"/>
  <c r="AX172" i="9"/>
  <c r="AL173" i="9"/>
  <c r="AT173" i="9"/>
  <c r="AH174" i="9"/>
  <c r="AP174" i="9"/>
  <c r="AX174" i="9"/>
  <c r="AL175" i="9"/>
  <c r="AT175" i="9"/>
  <c r="AH176" i="9"/>
  <c r="AP176" i="9"/>
  <c r="AX176" i="9"/>
  <c r="AL177" i="9"/>
  <c r="AT177" i="9"/>
  <c r="AH178" i="9"/>
  <c r="AP178" i="9"/>
  <c r="AX178" i="9"/>
  <c r="AL179" i="9"/>
  <c r="AT179" i="9"/>
  <c r="AH180" i="9"/>
  <c r="AP180" i="9"/>
  <c r="AX180" i="9"/>
  <c r="AL181" i="9"/>
  <c r="AT181" i="9"/>
  <c r="AH182" i="9"/>
  <c r="AP182" i="9"/>
  <c r="AX182" i="9"/>
  <c r="AL183" i="9"/>
  <c r="AT183" i="9"/>
  <c r="AH184" i="9"/>
  <c r="AP184" i="9"/>
  <c r="AX184" i="9"/>
  <c r="AL185" i="9"/>
  <c r="AT185" i="9"/>
  <c r="AH186" i="9"/>
  <c r="AP186" i="9"/>
  <c r="AX186" i="9"/>
  <c r="AL187" i="9"/>
  <c r="AT187" i="9"/>
  <c r="AH188" i="9"/>
  <c r="AP188" i="9"/>
  <c r="AX188" i="9"/>
  <c r="AL189" i="9"/>
  <c r="AT189" i="9"/>
  <c r="AH190" i="9"/>
  <c r="AP190" i="9"/>
  <c r="AX190" i="9"/>
  <c r="AL191" i="9"/>
  <c r="AT191" i="9"/>
  <c r="AH192" i="9"/>
  <c r="AP192" i="9"/>
  <c r="AX192" i="9"/>
  <c r="AL193" i="9"/>
  <c r="AT193" i="9"/>
  <c r="AH194" i="9"/>
  <c r="AP194" i="9"/>
  <c r="AX194" i="9"/>
  <c r="AL195" i="9"/>
  <c r="AT195" i="9"/>
  <c r="AH196" i="9"/>
  <c r="AP196" i="9"/>
  <c r="AX196" i="9"/>
  <c r="AL46" i="9"/>
  <c r="AI72" i="9"/>
  <c r="AS78" i="9"/>
  <c r="AL82" i="9"/>
  <c r="AP85" i="9"/>
  <c r="AT88" i="9"/>
  <c r="AX91" i="9"/>
  <c r="AH95" i="9"/>
  <c r="AL98" i="9"/>
  <c r="AP101" i="9"/>
  <c r="AT104" i="9"/>
  <c r="AX107" i="9"/>
  <c r="AH111" i="9"/>
  <c r="AL114" i="9"/>
  <c r="AP117" i="9"/>
  <c r="AT120" i="9"/>
  <c r="AX123" i="9"/>
  <c r="AH127" i="9"/>
  <c r="AL130" i="9"/>
  <c r="AU132" i="9"/>
  <c r="AY133" i="9"/>
  <c r="AH135" i="9"/>
  <c r="AH136" i="9"/>
  <c r="AI137" i="9"/>
  <c r="AL138" i="9"/>
  <c r="AH139" i="9"/>
  <c r="AT139" i="9"/>
  <c r="AI140" i="9"/>
  <c r="AQ140" i="9"/>
  <c r="AY140" i="9"/>
  <c r="AM141" i="9"/>
  <c r="AU141" i="9"/>
  <c r="AI142" i="9"/>
  <c r="AQ142" i="9"/>
  <c r="AY142" i="9"/>
  <c r="AM143" i="9"/>
  <c r="AU143" i="9"/>
  <c r="AI144" i="9"/>
  <c r="AQ144" i="9"/>
  <c r="AY144" i="9"/>
  <c r="AM145" i="9"/>
  <c r="AU145" i="9"/>
  <c r="AI146" i="9"/>
  <c r="AQ146" i="9"/>
  <c r="AY146" i="9"/>
  <c r="AM147" i="9"/>
  <c r="AU147" i="9"/>
  <c r="AI148" i="9"/>
  <c r="AQ148" i="9"/>
  <c r="AY148" i="9"/>
  <c r="AM149" i="9"/>
  <c r="AU149" i="9"/>
  <c r="AI150" i="9"/>
  <c r="AQ150" i="9"/>
  <c r="AY150" i="9"/>
  <c r="AM151" i="9"/>
  <c r="AU151" i="9"/>
  <c r="AI152" i="9"/>
  <c r="AQ152" i="9"/>
  <c r="AY152" i="9"/>
  <c r="AM153" i="9"/>
  <c r="AU153" i="9"/>
  <c r="AI154" i="9"/>
  <c r="AQ154" i="9"/>
  <c r="AY154" i="9"/>
  <c r="AM155" i="9"/>
  <c r="AU155" i="9"/>
  <c r="AI156" i="9"/>
  <c r="AQ156" i="9"/>
  <c r="AY156" i="9"/>
  <c r="AM157" i="9"/>
  <c r="AU157" i="9"/>
  <c r="AI158" i="9"/>
  <c r="AQ158" i="9"/>
  <c r="AY158" i="9"/>
  <c r="AM159" i="9"/>
  <c r="AU159" i="9"/>
  <c r="AI160" i="9"/>
  <c r="AQ160" i="9"/>
  <c r="AY160" i="9"/>
  <c r="AM161" i="9"/>
  <c r="AU161" i="9"/>
  <c r="AI162" i="9"/>
  <c r="AQ162" i="9"/>
  <c r="AY162" i="9"/>
  <c r="AM163" i="9"/>
  <c r="AU163" i="9"/>
  <c r="AI164" i="9"/>
  <c r="AQ164" i="9"/>
  <c r="AY164" i="9"/>
  <c r="AM165" i="9"/>
  <c r="AU165" i="9"/>
  <c r="AI166" i="9"/>
  <c r="AQ166" i="9"/>
  <c r="AY166" i="9"/>
  <c r="AM167" i="9"/>
  <c r="AU167" i="9"/>
  <c r="AI168" i="9"/>
  <c r="AQ168" i="9"/>
  <c r="AY168" i="9"/>
  <c r="AM169" i="9"/>
  <c r="AU169" i="9"/>
  <c r="AI170" i="9"/>
  <c r="AU49" i="9"/>
  <c r="AK74" i="9"/>
  <c r="AH79" i="9"/>
  <c r="AT82" i="9"/>
  <c r="AX85" i="9"/>
  <c r="AH89" i="9"/>
  <c r="AL92" i="9"/>
  <c r="AP95" i="9"/>
  <c r="AT98" i="9"/>
  <c r="AX101" i="9"/>
  <c r="AH105" i="9"/>
  <c r="AL108" i="9"/>
  <c r="AP111" i="9"/>
  <c r="AT114" i="9"/>
  <c r="AX117" i="9"/>
  <c r="AH121" i="9"/>
  <c r="AL124" i="9"/>
  <c r="AP127" i="9"/>
  <c r="AT130" i="9"/>
  <c r="AH133" i="9"/>
  <c r="AH134" i="9"/>
  <c r="AI135" i="9"/>
  <c r="AL136" i="9"/>
  <c r="AL137" i="9"/>
  <c r="AM138" i="9"/>
  <c r="AI139" i="9"/>
  <c r="AV139" i="9"/>
  <c r="AJ140" i="9"/>
  <c r="AR140" i="9"/>
  <c r="AZ140" i="9"/>
  <c r="AN141" i="9"/>
  <c r="AV141" i="9"/>
  <c r="AJ142" i="9"/>
  <c r="AR142" i="9"/>
  <c r="AZ142" i="9"/>
  <c r="AN143" i="9"/>
  <c r="AV143" i="9"/>
  <c r="AJ144" i="9"/>
  <c r="AR144" i="9"/>
  <c r="AZ144" i="9"/>
  <c r="AN145" i="9"/>
  <c r="AV145" i="9"/>
  <c r="AJ146" i="9"/>
  <c r="AR146" i="9"/>
  <c r="AZ146" i="9"/>
  <c r="AN147" i="9"/>
  <c r="AV147" i="9"/>
  <c r="AJ148" i="9"/>
  <c r="AR148" i="9"/>
  <c r="AZ148" i="9"/>
  <c r="AN149" i="9"/>
  <c r="AV149" i="9"/>
  <c r="AJ150" i="9"/>
  <c r="AR150" i="9"/>
  <c r="AZ150" i="9"/>
  <c r="AN151" i="9"/>
  <c r="AV151" i="9"/>
  <c r="AJ152" i="9"/>
  <c r="AR152" i="9"/>
  <c r="AZ152" i="9"/>
  <c r="AN153" i="9"/>
  <c r="AV153" i="9"/>
  <c r="AJ154" i="9"/>
  <c r="AR154" i="9"/>
  <c r="AZ154" i="9"/>
  <c r="AN155" i="9"/>
  <c r="AV155" i="9"/>
  <c r="AJ156" i="9"/>
  <c r="AR156" i="9"/>
  <c r="AZ156" i="9"/>
  <c r="AN157" i="9"/>
  <c r="AV157" i="9"/>
  <c r="AJ158" i="9"/>
  <c r="AR158" i="9"/>
  <c r="AZ158" i="9"/>
  <c r="AN159" i="9"/>
  <c r="AV159" i="9"/>
  <c r="AJ160" i="9"/>
  <c r="AR160" i="9"/>
  <c r="AZ160" i="9"/>
  <c r="AN161" i="9"/>
  <c r="AV161" i="9"/>
  <c r="AJ162" i="9"/>
  <c r="AR162" i="9"/>
  <c r="AZ162" i="9"/>
  <c r="AN163" i="9"/>
  <c r="AV163" i="9"/>
  <c r="AJ164" i="9"/>
  <c r="AR164" i="9"/>
  <c r="AZ164" i="9"/>
  <c r="AN165" i="9"/>
  <c r="AV165" i="9"/>
  <c r="AJ166" i="9"/>
  <c r="AR166" i="9"/>
  <c r="AZ166" i="9"/>
  <c r="AN167" i="9"/>
  <c r="AV167" i="9"/>
  <c r="AJ168" i="9"/>
  <c r="AR168" i="9"/>
  <c r="AZ168" i="9"/>
  <c r="AN169" i="9"/>
  <c r="AV169" i="9"/>
  <c r="AJ170" i="9"/>
  <c r="AR170" i="9"/>
  <c r="AZ170" i="9"/>
  <c r="AN171" i="9"/>
  <c r="AV171" i="9"/>
  <c r="AJ172" i="9"/>
  <c r="AR172" i="9"/>
  <c r="AZ172" i="9"/>
  <c r="AN173" i="9"/>
  <c r="AV173" i="9"/>
  <c r="AJ174" i="9"/>
  <c r="AR174" i="9"/>
  <c r="AZ174" i="9"/>
  <c r="AN175" i="9"/>
  <c r="AV175" i="9"/>
  <c r="AJ176" i="9"/>
  <c r="AR176" i="9"/>
  <c r="AZ176" i="9"/>
  <c r="AN177" i="9"/>
  <c r="AY52" i="9"/>
  <c r="AH75" i="9"/>
  <c r="AQ79" i="9"/>
  <c r="AH83" i="9"/>
  <c r="AL86" i="9"/>
  <c r="AP89" i="9"/>
  <c r="AT92" i="9"/>
  <c r="AX95" i="9"/>
  <c r="AH99" i="9"/>
  <c r="AL102" i="9"/>
  <c r="AP105" i="9"/>
  <c r="AT108" i="9"/>
  <c r="AX111" i="9"/>
  <c r="AH115" i="9"/>
  <c r="AL118" i="9"/>
  <c r="AP121" i="9"/>
  <c r="AT124" i="9"/>
  <c r="AX127" i="9"/>
  <c r="AH131" i="9"/>
  <c r="AI133" i="9"/>
  <c r="AL134" i="9"/>
  <c r="AL135" i="9"/>
  <c r="AM136" i="9"/>
  <c r="AP137" i="9"/>
  <c r="AP138" i="9"/>
  <c r="AK139" i="9"/>
  <c r="AW139" i="9"/>
  <c r="AK140" i="9"/>
  <c r="AS140" i="9"/>
  <c r="BA140" i="9"/>
  <c r="AO141" i="9"/>
  <c r="AW141" i="9"/>
  <c r="AK142" i="9"/>
  <c r="AS142" i="9"/>
  <c r="BA142" i="9"/>
  <c r="AO143" i="9"/>
  <c r="AW143" i="9"/>
  <c r="AK144" i="9"/>
  <c r="AS144" i="9"/>
  <c r="BA144" i="9"/>
  <c r="AO145" i="9"/>
  <c r="AW145" i="9"/>
  <c r="AK146" i="9"/>
  <c r="AS146" i="9"/>
  <c r="BA146" i="9"/>
  <c r="AO147" i="9"/>
  <c r="AW147" i="9"/>
  <c r="AK148" i="9"/>
  <c r="AS148" i="9"/>
  <c r="BA148" i="9"/>
  <c r="AO149" i="9"/>
  <c r="AW149" i="9"/>
  <c r="AK150" i="9"/>
  <c r="AS150" i="9"/>
  <c r="BA150" i="9"/>
  <c r="AO151" i="9"/>
  <c r="AW151" i="9"/>
  <c r="AK152" i="9"/>
  <c r="AS152" i="9"/>
  <c r="BA152" i="9"/>
  <c r="AO153" i="9"/>
  <c r="AW153" i="9"/>
  <c r="AK154" i="9"/>
  <c r="AS154" i="9"/>
  <c r="BA154" i="9"/>
  <c r="AO155" i="9"/>
  <c r="AW155" i="9"/>
  <c r="AK156" i="9"/>
  <c r="AS156" i="9"/>
  <c r="BA156" i="9"/>
  <c r="AO157" i="9"/>
  <c r="AW157" i="9"/>
  <c r="AK158" i="9"/>
  <c r="AS158" i="9"/>
  <c r="BA158" i="9"/>
  <c r="AO159" i="9"/>
  <c r="AW159" i="9"/>
  <c r="AK160" i="9"/>
  <c r="AS160" i="9"/>
  <c r="BA160" i="9"/>
  <c r="AO161" i="9"/>
  <c r="AW161" i="9"/>
  <c r="AK162" i="9"/>
  <c r="AS162" i="9"/>
  <c r="BA162" i="9"/>
  <c r="AO163" i="9"/>
  <c r="AW163" i="9"/>
  <c r="AK164" i="9"/>
  <c r="AS164" i="9"/>
  <c r="BA164" i="9"/>
  <c r="AO165" i="9"/>
  <c r="AW165" i="9"/>
  <c r="AK166" i="9"/>
  <c r="AS166" i="9"/>
  <c r="BA166" i="9"/>
  <c r="AO167" i="9"/>
  <c r="AW167" i="9"/>
  <c r="AK168" i="9"/>
  <c r="AS168" i="9"/>
  <c r="BA168" i="9"/>
  <c r="AO169" i="9"/>
  <c r="AW169" i="9"/>
  <c r="AK170" i="9"/>
  <c r="AS170" i="9"/>
  <c r="BA170" i="9"/>
  <c r="AO171" i="9"/>
  <c r="AW171" i="9"/>
  <c r="AK172" i="9"/>
  <c r="AS172" i="9"/>
  <c r="BA172" i="9"/>
  <c r="AO173" i="9"/>
  <c r="AW173" i="9"/>
  <c r="AK174" i="9"/>
  <c r="AS174" i="9"/>
  <c r="BA174" i="9"/>
  <c r="AO175" i="9"/>
  <c r="AW175" i="9"/>
  <c r="AK176" i="9"/>
  <c r="AS176" i="9"/>
  <c r="BA176" i="9"/>
  <c r="AO177" i="9"/>
  <c r="AW177" i="9"/>
  <c r="AK178" i="9"/>
  <c r="AS178" i="9"/>
  <c r="BA178" i="9"/>
  <c r="AO179" i="9"/>
  <c r="AW179" i="9"/>
  <c r="AK180" i="9"/>
  <c r="AS180" i="9"/>
  <c r="BA180" i="9"/>
  <c r="AO181" i="9"/>
  <c r="AW181" i="9"/>
  <c r="AK182" i="9"/>
  <c r="AS182" i="9"/>
  <c r="BA182" i="9"/>
  <c r="AO183" i="9"/>
  <c r="AW183" i="9"/>
  <c r="AK184" i="9"/>
  <c r="AS184" i="9"/>
  <c r="BA184" i="9"/>
  <c r="AO185" i="9"/>
  <c r="AW185" i="9"/>
  <c r="AK186" i="9"/>
  <c r="AS186" i="9"/>
  <c r="BA186" i="9"/>
  <c r="AO187" i="9"/>
  <c r="AW187" i="9"/>
  <c r="AK188" i="9"/>
  <c r="AS188" i="9"/>
  <c r="BA188" i="9"/>
  <c r="AO189" i="9"/>
  <c r="AW189" i="9"/>
  <c r="AK190" i="9"/>
  <c r="AS190" i="9"/>
  <c r="BA190" i="9"/>
  <c r="AO191" i="9"/>
  <c r="AW191" i="9"/>
  <c r="AK192" i="9"/>
  <c r="AS192" i="9"/>
  <c r="BA192" i="9"/>
  <c r="AO193" i="9"/>
  <c r="AW193" i="9"/>
  <c r="AK194" i="9"/>
  <c r="AS194" i="9"/>
  <c r="BA194" i="9"/>
  <c r="AO195" i="9"/>
  <c r="AW195" i="9"/>
  <c r="AK196" i="9"/>
  <c r="AS196" i="9"/>
  <c r="AQ172" i="9"/>
  <c r="AU175" i="9"/>
  <c r="AJ178" i="9"/>
  <c r="AV179" i="9"/>
  <c r="AN181" i="9"/>
  <c r="AZ182" i="9"/>
  <c r="AR184" i="9"/>
  <c r="AJ186" i="9"/>
  <c r="AV187" i="9"/>
  <c r="AN189" i="9"/>
  <c r="AV190" i="9"/>
  <c r="AV191" i="9"/>
  <c r="AY192" i="9"/>
  <c r="AZ193" i="9"/>
  <c r="AZ194" i="9"/>
  <c r="AZ195" i="9"/>
  <c r="AV196" i="9"/>
  <c r="AL197" i="9"/>
  <c r="AT197" i="9"/>
  <c r="AH198" i="9"/>
  <c r="AP198" i="9"/>
  <c r="AX198" i="9"/>
  <c r="AL199" i="9"/>
  <c r="AT199" i="9"/>
  <c r="AH200" i="9"/>
  <c r="AP200" i="9"/>
  <c r="AX200" i="9"/>
  <c r="AL201" i="9"/>
  <c r="AT201" i="9"/>
  <c r="AH202" i="9"/>
  <c r="AP202" i="9"/>
  <c r="AX202" i="9"/>
  <c r="AL203" i="9"/>
  <c r="AT203" i="9"/>
  <c r="AH204" i="9"/>
  <c r="AP204" i="9"/>
  <c r="AX204" i="9"/>
  <c r="AL205" i="9"/>
  <c r="AT205" i="9"/>
  <c r="AH206" i="9"/>
  <c r="AP206" i="9"/>
  <c r="AX206" i="9"/>
  <c r="AL207" i="9"/>
  <c r="AT207" i="9"/>
  <c r="AH208" i="9"/>
  <c r="AP208" i="9"/>
  <c r="AX208" i="9"/>
  <c r="AL209" i="9"/>
  <c r="AT209" i="9"/>
  <c r="AH210" i="9"/>
  <c r="AP210" i="9"/>
  <c r="AX210" i="9"/>
  <c r="AL211" i="9"/>
  <c r="AT211" i="9"/>
  <c r="AH212" i="9"/>
  <c r="AP212" i="9"/>
  <c r="AX212" i="9"/>
  <c r="AL213" i="9"/>
  <c r="AT213" i="9"/>
  <c r="AH214" i="9"/>
  <c r="AP214" i="9"/>
  <c r="AX214" i="9"/>
  <c r="AL215" i="9"/>
  <c r="AT215" i="9"/>
  <c r="AH216" i="9"/>
  <c r="AP216" i="9"/>
  <c r="AX216" i="9"/>
  <c r="AL217" i="9"/>
  <c r="AT217" i="9"/>
  <c r="AH218" i="9"/>
  <c r="AP218" i="9"/>
  <c r="AX218" i="9"/>
  <c r="AL219" i="9"/>
  <c r="AT219" i="9"/>
  <c r="AH220" i="9"/>
  <c r="AP220" i="9"/>
  <c r="AX220" i="9"/>
  <c r="AL221" i="9"/>
  <c r="AT221" i="9"/>
  <c r="AH222" i="9"/>
  <c r="AP222" i="9"/>
  <c r="AX222" i="9"/>
  <c r="AL223" i="9"/>
  <c r="AT223" i="9"/>
  <c r="AH224" i="9"/>
  <c r="AP224" i="9"/>
  <c r="AX224" i="9"/>
  <c r="AL225" i="9"/>
  <c r="AT225" i="9"/>
  <c r="AH226" i="9"/>
  <c r="AP226" i="9"/>
  <c r="AX226" i="9"/>
  <c r="AL227" i="9"/>
  <c r="AT227" i="9"/>
  <c r="AH228" i="9"/>
  <c r="AP228" i="9"/>
  <c r="AX228" i="9"/>
  <c r="AL229" i="9"/>
  <c r="AT229" i="9"/>
  <c r="AH230" i="9"/>
  <c r="AP230" i="9"/>
  <c r="AX230" i="9"/>
  <c r="AL231" i="9"/>
  <c r="AT231" i="9"/>
  <c r="AH232" i="9"/>
  <c r="AP232" i="9"/>
  <c r="AX232" i="9"/>
  <c r="AL233" i="9"/>
  <c r="AT233" i="9"/>
  <c r="AH234" i="9"/>
  <c r="AP234" i="9"/>
  <c r="AX234" i="9"/>
  <c r="AL235" i="9"/>
  <c r="AT235" i="9"/>
  <c r="AH236" i="9"/>
  <c r="AP236" i="9"/>
  <c r="AX236" i="9"/>
  <c r="AL237" i="9"/>
  <c r="AT237" i="9"/>
  <c r="AH238" i="9"/>
  <c r="AP238" i="9"/>
  <c r="AX238" i="9"/>
  <c r="AL239" i="9"/>
  <c r="AT239" i="9"/>
  <c r="AH240" i="9"/>
  <c r="AP240" i="9"/>
  <c r="AX240" i="9"/>
  <c r="AL241" i="9"/>
  <c r="AT241" i="9"/>
  <c r="AH242" i="9"/>
  <c r="AP242" i="9"/>
  <c r="AX242" i="9"/>
  <c r="AL243" i="9"/>
  <c r="AT243" i="9"/>
  <c r="AH244" i="9"/>
  <c r="AP244" i="9"/>
  <c r="AX244" i="9"/>
  <c r="AL245" i="9"/>
  <c r="AT245" i="9"/>
  <c r="AH246" i="9"/>
  <c r="AP246" i="9"/>
  <c r="AX246" i="9"/>
  <c r="AL247" i="9"/>
  <c r="AT247" i="9"/>
  <c r="AH248" i="9"/>
  <c r="AP248" i="9"/>
  <c r="AX248" i="9"/>
  <c r="AL249" i="9"/>
  <c r="AT249" i="9"/>
  <c r="AH250" i="9"/>
  <c r="AP250" i="9"/>
  <c r="AX250" i="9"/>
  <c r="AL251" i="9"/>
  <c r="AT251" i="9"/>
  <c r="AH252" i="9"/>
  <c r="AP252" i="9"/>
  <c r="AX252" i="9"/>
  <c r="AL253" i="9"/>
  <c r="AT253" i="9"/>
  <c r="AH254" i="9"/>
  <c r="AP254" i="9"/>
  <c r="AX254" i="9"/>
  <c r="AL255" i="9"/>
  <c r="AT255" i="9"/>
  <c r="AH256" i="9"/>
  <c r="AP256" i="9"/>
  <c r="AX256" i="9"/>
  <c r="AL257" i="9"/>
  <c r="AT257" i="9"/>
  <c r="AH258" i="9"/>
  <c r="AP258" i="9"/>
  <c r="AX258" i="9"/>
  <c r="AY172" i="9"/>
  <c r="AI176" i="9"/>
  <c r="AQ178" i="9"/>
  <c r="AI180" i="9"/>
  <c r="AU181" i="9"/>
  <c r="AM183" i="9"/>
  <c r="AY184" i="9"/>
  <c r="AQ186" i="9"/>
  <c r="AI188" i="9"/>
  <c r="AU189" i="9"/>
  <c r="AY190" i="9"/>
  <c r="AZ191" i="9"/>
  <c r="AZ192" i="9"/>
  <c r="AI194" i="9"/>
  <c r="AJ195" i="9"/>
  <c r="AI196" i="9"/>
  <c r="AW196" i="9"/>
  <c r="AM197" i="9"/>
  <c r="AU197" i="9"/>
  <c r="AI198" i="9"/>
  <c r="AQ198" i="9"/>
  <c r="AY198" i="9"/>
  <c r="AM199" i="9"/>
  <c r="AU199" i="9"/>
  <c r="AI200" i="9"/>
  <c r="AQ200" i="9"/>
  <c r="AY200" i="9"/>
  <c r="AM201" i="9"/>
  <c r="AU201" i="9"/>
  <c r="AI202" i="9"/>
  <c r="AQ202" i="9"/>
  <c r="AY202" i="9"/>
  <c r="AM203" i="9"/>
  <c r="AU203" i="9"/>
  <c r="AI204" i="9"/>
  <c r="AQ204" i="9"/>
  <c r="AY204" i="9"/>
  <c r="AM205" i="9"/>
  <c r="AU205" i="9"/>
  <c r="AI206" i="9"/>
  <c r="AQ206" i="9"/>
  <c r="AY206" i="9"/>
  <c r="AM207" i="9"/>
  <c r="AU207" i="9"/>
  <c r="AI208" i="9"/>
  <c r="AQ208" i="9"/>
  <c r="AY208" i="9"/>
  <c r="AM209" i="9"/>
  <c r="AU209" i="9"/>
  <c r="AI210" i="9"/>
  <c r="AQ210" i="9"/>
  <c r="AY210" i="9"/>
  <c r="AM211" i="9"/>
  <c r="AU211" i="9"/>
  <c r="AI212" i="9"/>
  <c r="AQ212" i="9"/>
  <c r="AY212" i="9"/>
  <c r="AM213" i="9"/>
  <c r="AU213" i="9"/>
  <c r="AI214" i="9"/>
  <c r="AQ214" i="9"/>
  <c r="AY214" i="9"/>
  <c r="AM215" i="9"/>
  <c r="AU215" i="9"/>
  <c r="AI216" i="9"/>
  <c r="AQ216" i="9"/>
  <c r="AY216" i="9"/>
  <c r="AM217" i="9"/>
  <c r="AU217" i="9"/>
  <c r="AI218" i="9"/>
  <c r="AQ218" i="9"/>
  <c r="AY218" i="9"/>
  <c r="AM219" i="9"/>
  <c r="AU219" i="9"/>
  <c r="AI220" i="9"/>
  <c r="AQ220" i="9"/>
  <c r="AY220" i="9"/>
  <c r="AM221" i="9"/>
  <c r="AU221" i="9"/>
  <c r="AI222" i="9"/>
  <c r="AQ222" i="9"/>
  <c r="AY222" i="9"/>
  <c r="AM223" i="9"/>
  <c r="AU223" i="9"/>
  <c r="AI224" i="9"/>
  <c r="AQ224" i="9"/>
  <c r="AY224" i="9"/>
  <c r="AM225" i="9"/>
  <c r="AU225" i="9"/>
  <c r="AI226" i="9"/>
  <c r="AQ226" i="9"/>
  <c r="AY226" i="9"/>
  <c r="AM227" i="9"/>
  <c r="AU227" i="9"/>
  <c r="AI228" i="9"/>
  <c r="AQ228" i="9"/>
  <c r="AY228" i="9"/>
  <c r="AM229" i="9"/>
  <c r="AU229" i="9"/>
  <c r="AI230" i="9"/>
  <c r="AQ230" i="9"/>
  <c r="AY230" i="9"/>
  <c r="AM231" i="9"/>
  <c r="AU231" i="9"/>
  <c r="AI232" i="9"/>
  <c r="AQ232" i="9"/>
  <c r="AY232" i="9"/>
  <c r="AM233" i="9"/>
  <c r="AU233" i="9"/>
  <c r="AI234" i="9"/>
  <c r="AQ234" i="9"/>
  <c r="AY234" i="9"/>
  <c r="AM235" i="9"/>
  <c r="AU235" i="9"/>
  <c r="AI236" i="9"/>
  <c r="AQ236" i="9"/>
  <c r="AY236" i="9"/>
  <c r="AM237" i="9"/>
  <c r="AU237" i="9"/>
  <c r="AI238" i="9"/>
  <c r="AQ238" i="9"/>
  <c r="AY238" i="9"/>
  <c r="AM239" i="9"/>
  <c r="AU239" i="9"/>
  <c r="AI240" i="9"/>
  <c r="AQ240" i="9"/>
  <c r="AY240" i="9"/>
  <c r="AM241" i="9"/>
  <c r="AU241" i="9"/>
  <c r="AI242" i="9"/>
  <c r="AQ242" i="9"/>
  <c r="AY242" i="9"/>
  <c r="AM243" i="9"/>
  <c r="AU243" i="9"/>
  <c r="AI244" i="9"/>
  <c r="AQ244" i="9"/>
  <c r="AY244" i="9"/>
  <c r="AM245" i="9"/>
  <c r="AU245" i="9"/>
  <c r="AI246" i="9"/>
  <c r="AQ246" i="9"/>
  <c r="AY246" i="9"/>
  <c r="AM247" i="9"/>
  <c r="AU247" i="9"/>
  <c r="AI248" i="9"/>
  <c r="AQ248" i="9"/>
  <c r="AY248" i="9"/>
  <c r="AM249" i="9"/>
  <c r="AU249" i="9"/>
  <c r="AI250" i="9"/>
  <c r="AQ250" i="9"/>
  <c r="AY250" i="9"/>
  <c r="AM251" i="9"/>
  <c r="AU251" i="9"/>
  <c r="AI252" i="9"/>
  <c r="AQ252" i="9"/>
  <c r="AY252" i="9"/>
  <c r="AM253" i="9"/>
  <c r="AU253" i="9"/>
  <c r="AI254" i="9"/>
  <c r="AQ254" i="9"/>
  <c r="AY254" i="9"/>
  <c r="AM255" i="9"/>
  <c r="AU255" i="9"/>
  <c r="AI256" i="9"/>
  <c r="AQ256" i="9"/>
  <c r="AY256" i="9"/>
  <c r="AM257" i="9"/>
  <c r="AU257" i="9"/>
  <c r="AI258" i="9"/>
  <c r="AM173" i="9"/>
  <c r="AQ176" i="9"/>
  <c r="AR178" i="9"/>
  <c r="AJ180" i="9"/>
  <c r="AV181" i="9"/>
  <c r="AN183" i="9"/>
  <c r="AZ184" i="9"/>
  <c r="AR186" i="9"/>
  <c r="AJ188" i="9"/>
  <c r="AV189" i="9"/>
  <c r="AZ190" i="9"/>
  <c r="AI192" i="9"/>
  <c r="AJ193" i="9"/>
  <c r="AJ194" i="9"/>
  <c r="AM195" i="9"/>
  <c r="AJ196" i="9"/>
  <c r="AY196" i="9"/>
  <c r="AN197" i="9"/>
  <c r="AV197" i="9"/>
  <c r="AJ198" i="9"/>
  <c r="AR198" i="9"/>
  <c r="AZ198" i="9"/>
  <c r="AN199" i="9"/>
  <c r="AV199" i="9"/>
  <c r="AJ200" i="9"/>
  <c r="AR200" i="9"/>
  <c r="AZ200" i="9"/>
  <c r="AN201" i="9"/>
  <c r="AV201" i="9"/>
  <c r="AJ202" i="9"/>
  <c r="AR202" i="9"/>
  <c r="AZ202" i="9"/>
  <c r="AN203" i="9"/>
  <c r="AV203" i="9"/>
  <c r="AJ204" i="9"/>
  <c r="AR204" i="9"/>
  <c r="AZ204" i="9"/>
  <c r="AN205" i="9"/>
  <c r="AV205" i="9"/>
  <c r="AJ206" i="9"/>
  <c r="AR206" i="9"/>
  <c r="AZ206" i="9"/>
  <c r="AN207" i="9"/>
  <c r="AV207" i="9"/>
  <c r="AJ208" i="9"/>
  <c r="AR208" i="9"/>
  <c r="AZ208" i="9"/>
  <c r="AN209" i="9"/>
  <c r="AV209" i="9"/>
  <c r="AJ210" i="9"/>
  <c r="AR210" i="9"/>
  <c r="AZ210" i="9"/>
  <c r="AN211" i="9"/>
  <c r="AV211" i="9"/>
  <c r="AJ212" i="9"/>
  <c r="AR212" i="9"/>
  <c r="AZ212" i="9"/>
  <c r="AN213" i="9"/>
  <c r="AV213" i="9"/>
  <c r="AJ214" i="9"/>
  <c r="AR214" i="9"/>
  <c r="AZ214" i="9"/>
  <c r="AN215" i="9"/>
  <c r="AV215" i="9"/>
  <c r="AJ216" i="9"/>
  <c r="AR216" i="9"/>
  <c r="AZ216" i="9"/>
  <c r="AN217" i="9"/>
  <c r="AV217" i="9"/>
  <c r="AJ218" i="9"/>
  <c r="AR218" i="9"/>
  <c r="AZ218" i="9"/>
  <c r="AN219" i="9"/>
  <c r="AV219" i="9"/>
  <c r="AJ220" i="9"/>
  <c r="AR220" i="9"/>
  <c r="AZ220" i="9"/>
  <c r="AN221" i="9"/>
  <c r="AV221" i="9"/>
  <c r="AJ222" i="9"/>
  <c r="AR222" i="9"/>
  <c r="AZ222" i="9"/>
  <c r="AN223" i="9"/>
  <c r="AV223" i="9"/>
  <c r="AJ224" i="9"/>
  <c r="AR224" i="9"/>
  <c r="AZ224" i="9"/>
  <c r="AN225" i="9"/>
  <c r="AV225" i="9"/>
  <c r="AJ226" i="9"/>
  <c r="AR226" i="9"/>
  <c r="AZ226" i="9"/>
  <c r="AN227" i="9"/>
  <c r="AV227" i="9"/>
  <c r="AJ228" i="9"/>
  <c r="AR228" i="9"/>
  <c r="AZ228" i="9"/>
  <c r="AN229" i="9"/>
  <c r="AV229" i="9"/>
  <c r="AJ230" i="9"/>
  <c r="AR230" i="9"/>
  <c r="AZ230" i="9"/>
  <c r="AN231" i="9"/>
  <c r="AV231" i="9"/>
  <c r="AJ232" i="9"/>
  <c r="AR232" i="9"/>
  <c r="AZ232" i="9"/>
  <c r="AN233" i="9"/>
  <c r="AV233" i="9"/>
  <c r="AJ234" i="9"/>
  <c r="AR234" i="9"/>
  <c r="AZ234" i="9"/>
  <c r="AN235" i="9"/>
  <c r="AV235" i="9"/>
  <c r="AJ236" i="9"/>
  <c r="AR236" i="9"/>
  <c r="AZ236" i="9"/>
  <c r="AN237" i="9"/>
  <c r="AV237" i="9"/>
  <c r="AJ238" i="9"/>
  <c r="AR238" i="9"/>
  <c r="AZ238" i="9"/>
  <c r="AN239" i="9"/>
  <c r="AV239" i="9"/>
  <c r="AJ240" i="9"/>
  <c r="AR240" i="9"/>
  <c r="AZ240" i="9"/>
  <c r="AN241" i="9"/>
  <c r="AV241" i="9"/>
  <c r="AJ242" i="9"/>
  <c r="AR242" i="9"/>
  <c r="AZ242" i="9"/>
  <c r="AN243" i="9"/>
  <c r="AV243" i="9"/>
  <c r="AJ244" i="9"/>
  <c r="AR244" i="9"/>
  <c r="AQ170" i="9"/>
  <c r="AU173" i="9"/>
  <c r="AY176" i="9"/>
  <c r="AY178" i="9"/>
  <c r="AQ180" i="9"/>
  <c r="AI182" i="9"/>
  <c r="AU183" i="9"/>
  <c r="AM185" i="9"/>
  <c r="AY186" i="9"/>
  <c r="AQ188" i="9"/>
  <c r="AI190" i="9"/>
  <c r="AJ191" i="9"/>
  <c r="AJ192" i="9"/>
  <c r="AM193" i="9"/>
  <c r="AN194" i="9"/>
  <c r="AN195" i="9"/>
  <c r="AM196" i="9"/>
  <c r="AZ196" i="9"/>
  <c r="AO197" i="9"/>
  <c r="AW197" i="9"/>
  <c r="AK198" i="9"/>
  <c r="AS198" i="9"/>
  <c r="BA198" i="9"/>
  <c r="AO199" i="9"/>
  <c r="AW199" i="9"/>
  <c r="AK200" i="9"/>
  <c r="AS200" i="9"/>
  <c r="BA200" i="9"/>
  <c r="AO201" i="9"/>
  <c r="AW201" i="9"/>
  <c r="AK202" i="9"/>
  <c r="AS202" i="9"/>
  <c r="BA202" i="9"/>
  <c r="AO203" i="9"/>
  <c r="AW203" i="9"/>
  <c r="AK204" i="9"/>
  <c r="AS204" i="9"/>
  <c r="BA204" i="9"/>
  <c r="AO205" i="9"/>
  <c r="AW205" i="9"/>
  <c r="AK206" i="9"/>
  <c r="AS206" i="9"/>
  <c r="BA206" i="9"/>
  <c r="AO207" i="9"/>
  <c r="AW207" i="9"/>
  <c r="AK208" i="9"/>
  <c r="AS208" i="9"/>
  <c r="BA208" i="9"/>
  <c r="AO209" i="9"/>
  <c r="AW209" i="9"/>
  <c r="AK210" i="9"/>
  <c r="AS210" i="9"/>
  <c r="BA210" i="9"/>
  <c r="AO211" i="9"/>
  <c r="AW211" i="9"/>
  <c r="AK212" i="9"/>
  <c r="AS212" i="9"/>
  <c r="BA212" i="9"/>
  <c r="AO213" i="9"/>
  <c r="AW213" i="9"/>
  <c r="AK214" i="9"/>
  <c r="AS214" i="9"/>
  <c r="BA214" i="9"/>
  <c r="AO215" i="9"/>
  <c r="AW215" i="9"/>
  <c r="AK216" i="9"/>
  <c r="AS216" i="9"/>
  <c r="BA216" i="9"/>
  <c r="AO217" i="9"/>
  <c r="AW217" i="9"/>
  <c r="AK218" i="9"/>
  <c r="AS218" i="9"/>
  <c r="BA218" i="9"/>
  <c r="AO219" i="9"/>
  <c r="AW219" i="9"/>
  <c r="AK220" i="9"/>
  <c r="AS220" i="9"/>
  <c r="BA220" i="9"/>
  <c r="AO221" i="9"/>
  <c r="AW221" i="9"/>
  <c r="AK222" i="9"/>
  <c r="AS222" i="9"/>
  <c r="BA222" i="9"/>
  <c r="AO223" i="9"/>
  <c r="AW223" i="9"/>
  <c r="AK224" i="9"/>
  <c r="AS224" i="9"/>
  <c r="BA224" i="9"/>
  <c r="AO225" i="9"/>
  <c r="AW225" i="9"/>
  <c r="AK226" i="9"/>
  <c r="AS226" i="9"/>
  <c r="BA226" i="9"/>
  <c r="AO227" i="9"/>
  <c r="AW227" i="9"/>
  <c r="AK228" i="9"/>
  <c r="AS228" i="9"/>
  <c r="BA228" i="9"/>
  <c r="AO229" i="9"/>
  <c r="AW229" i="9"/>
  <c r="AK230" i="9"/>
  <c r="AS230" i="9"/>
  <c r="BA230" i="9"/>
  <c r="AO231" i="9"/>
  <c r="AW231" i="9"/>
  <c r="AK232" i="9"/>
  <c r="AS232" i="9"/>
  <c r="BA232" i="9"/>
  <c r="AO233" i="9"/>
  <c r="AW233" i="9"/>
  <c r="AK234" i="9"/>
  <c r="AS234" i="9"/>
  <c r="BA234" i="9"/>
  <c r="AO235" i="9"/>
  <c r="AW235" i="9"/>
  <c r="AK236" i="9"/>
  <c r="AS236" i="9"/>
  <c r="BA236" i="9"/>
  <c r="AO237" i="9"/>
  <c r="AW237" i="9"/>
  <c r="AK238" i="9"/>
  <c r="AS238" i="9"/>
  <c r="BA238" i="9"/>
  <c r="AO239" i="9"/>
  <c r="AW239" i="9"/>
  <c r="AK240" i="9"/>
  <c r="AS240" i="9"/>
  <c r="BA240" i="9"/>
  <c r="AO241" i="9"/>
  <c r="AW241" i="9"/>
  <c r="AK242" i="9"/>
  <c r="AS242" i="9"/>
  <c r="BA242" i="9"/>
  <c r="AO243" i="9"/>
  <c r="AW243" i="9"/>
  <c r="AK244" i="9"/>
  <c r="AS244" i="9"/>
  <c r="BA244" i="9"/>
  <c r="AO245" i="9"/>
  <c r="AW245" i="9"/>
  <c r="AK246" i="9"/>
  <c r="AS246" i="9"/>
  <c r="BA246" i="9"/>
  <c r="AO247" i="9"/>
  <c r="AW247" i="9"/>
  <c r="AK248" i="9"/>
  <c r="AS248" i="9"/>
  <c r="BA248" i="9"/>
  <c r="AO249" i="9"/>
  <c r="AW249" i="9"/>
  <c r="AK250" i="9"/>
  <c r="AS250" i="9"/>
  <c r="BA250" i="9"/>
  <c r="AO251" i="9"/>
  <c r="AW251" i="9"/>
  <c r="AK252" i="9"/>
  <c r="AS252" i="9"/>
  <c r="BA252" i="9"/>
  <c r="AO253" i="9"/>
  <c r="AW253" i="9"/>
  <c r="AK254" i="9"/>
  <c r="AS254" i="9"/>
  <c r="BA254" i="9"/>
  <c r="AO255" i="9"/>
  <c r="AW255" i="9"/>
  <c r="AK256" i="9"/>
  <c r="AS256" i="9"/>
  <c r="BA256" i="9"/>
  <c r="AO257" i="9"/>
  <c r="AW257" i="9"/>
  <c r="AK258" i="9"/>
  <c r="AS258" i="9"/>
  <c r="BA258" i="9"/>
  <c r="AO259" i="9"/>
  <c r="AW259" i="9"/>
  <c r="AK260" i="9"/>
  <c r="AS260" i="9"/>
  <c r="BA260" i="9"/>
  <c r="AO261" i="9"/>
  <c r="AY170" i="9"/>
  <c r="AI174" i="9"/>
  <c r="AM177" i="9"/>
  <c r="AZ178" i="9"/>
  <c r="AR180" i="9"/>
  <c r="AJ182" i="9"/>
  <c r="AV183" i="9"/>
  <c r="AN185" i="9"/>
  <c r="AZ186" i="9"/>
  <c r="AR188" i="9"/>
  <c r="AJ190" i="9"/>
  <c r="AM191" i="9"/>
  <c r="AN192" i="9"/>
  <c r="AN193" i="9"/>
  <c r="AQ194" i="9"/>
  <c r="AR195" i="9"/>
  <c r="AN196" i="9"/>
  <c r="BA196" i="9"/>
  <c r="AP197" i="9"/>
  <c r="AX197" i="9"/>
  <c r="AL198" i="9"/>
  <c r="AT198" i="9"/>
  <c r="AH199" i="9"/>
  <c r="AP199" i="9"/>
  <c r="AX199" i="9"/>
  <c r="AL200" i="9"/>
  <c r="AT200" i="9"/>
  <c r="AH201" i="9"/>
  <c r="AP201" i="9"/>
  <c r="AX201" i="9"/>
  <c r="AL202" i="9"/>
  <c r="AT202" i="9"/>
  <c r="AH203" i="9"/>
  <c r="AP203" i="9"/>
  <c r="AX203" i="9"/>
  <c r="AL204" i="9"/>
  <c r="AT204" i="9"/>
  <c r="AH205" i="9"/>
  <c r="AP205" i="9"/>
  <c r="AX205" i="9"/>
  <c r="AL206" i="9"/>
  <c r="AT206" i="9"/>
  <c r="AH207" i="9"/>
  <c r="AP207" i="9"/>
  <c r="AX207" i="9"/>
  <c r="AL208" i="9"/>
  <c r="AT208" i="9"/>
  <c r="AH209" i="9"/>
  <c r="AP209" i="9"/>
  <c r="AX209" i="9"/>
  <c r="AL210" i="9"/>
  <c r="AT210" i="9"/>
  <c r="AH211" i="9"/>
  <c r="AP211" i="9"/>
  <c r="AX211" i="9"/>
  <c r="AL212" i="9"/>
  <c r="AT212" i="9"/>
  <c r="AH213" i="9"/>
  <c r="AP213" i="9"/>
  <c r="AX213" i="9"/>
  <c r="AL214" i="9"/>
  <c r="AT214" i="9"/>
  <c r="AH215" i="9"/>
  <c r="AP215" i="9"/>
  <c r="AX215" i="9"/>
  <c r="AL216" i="9"/>
  <c r="AT216" i="9"/>
  <c r="AH217" i="9"/>
  <c r="AP217" i="9"/>
  <c r="AX217" i="9"/>
  <c r="AL218" i="9"/>
  <c r="AT218" i="9"/>
  <c r="AH219" i="9"/>
  <c r="AP219" i="9"/>
  <c r="AX219" i="9"/>
  <c r="AL220" i="9"/>
  <c r="AT220" i="9"/>
  <c r="AH221" i="9"/>
  <c r="AP221" i="9"/>
  <c r="AX221" i="9"/>
  <c r="AL222" i="9"/>
  <c r="AT222" i="9"/>
  <c r="AH223" i="9"/>
  <c r="AP223" i="9"/>
  <c r="AX223" i="9"/>
  <c r="AL224" i="9"/>
  <c r="AT224" i="9"/>
  <c r="AH225" i="9"/>
  <c r="AP225" i="9"/>
  <c r="AX225" i="9"/>
  <c r="AL226" i="9"/>
  <c r="AT226" i="9"/>
  <c r="AH227" i="9"/>
  <c r="AP227" i="9"/>
  <c r="AX227" i="9"/>
  <c r="AL228" i="9"/>
  <c r="AT228" i="9"/>
  <c r="AH229" i="9"/>
  <c r="AP229" i="9"/>
  <c r="AX229" i="9"/>
  <c r="AL230" i="9"/>
  <c r="AT230" i="9"/>
  <c r="AH231" i="9"/>
  <c r="AP231" i="9"/>
  <c r="AX231" i="9"/>
  <c r="AL232" i="9"/>
  <c r="AT232" i="9"/>
  <c r="AH233" i="9"/>
  <c r="AP233" i="9"/>
  <c r="AX233" i="9"/>
  <c r="AL234" i="9"/>
  <c r="AT234" i="9"/>
  <c r="AH235" i="9"/>
  <c r="AP235" i="9"/>
  <c r="AX235" i="9"/>
  <c r="AL236" i="9"/>
  <c r="AT236" i="9"/>
  <c r="AH237" i="9"/>
  <c r="AP237" i="9"/>
  <c r="AX237" i="9"/>
  <c r="AL238" i="9"/>
  <c r="AT238" i="9"/>
  <c r="AH239" i="9"/>
  <c r="AP239" i="9"/>
  <c r="AX239" i="9"/>
  <c r="AL240" i="9"/>
  <c r="AT240" i="9"/>
  <c r="AH241" i="9"/>
  <c r="AP241" i="9"/>
  <c r="AX241" i="9"/>
  <c r="AL242" i="9"/>
  <c r="AT242" i="9"/>
  <c r="AH243" i="9"/>
  <c r="AP243" i="9"/>
  <c r="AX243" i="9"/>
  <c r="AL244" i="9"/>
  <c r="AT244" i="9"/>
  <c r="AH245" i="9"/>
  <c r="AP245" i="9"/>
  <c r="AX245" i="9"/>
  <c r="AL246" i="9"/>
  <c r="AT246" i="9"/>
  <c r="AH247" i="9"/>
  <c r="AP247" i="9"/>
  <c r="AX247" i="9"/>
  <c r="AL248" i="9"/>
  <c r="AT248" i="9"/>
  <c r="AH249" i="9"/>
  <c r="AP249" i="9"/>
  <c r="AX249" i="9"/>
  <c r="AL250" i="9"/>
  <c r="AT250" i="9"/>
  <c r="AH251" i="9"/>
  <c r="AP251" i="9"/>
  <c r="AX251" i="9"/>
  <c r="AL252" i="9"/>
  <c r="AT252" i="9"/>
  <c r="AH253" i="9"/>
  <c r="AP253" i="9"/>
  <c r="AX253" i="9"/>
  <c r="AL254" i="9"/>
  <c r="AT254" i="9"/>
  <c r="AH255" i="9"/>
  <c r="AP255" i="9"/>
  <c r="AX255" i="9"/>
  <c r="AL256" i="9"/>
  <c r="AT256" i="9"/>
  <c r="AH257" i="9"/>
  <c r="AP257" i="9"/>
  <c r="AX257" i="9"/>
  <c r="AL258" i="9"/>
  <c r="AT258" i="9"/>
  <c r="AM171" i="9"/>
  <c r="AQ174" i="9"/>
  <c r="AU177" i="9"/>
  <c r="AM179" i="9"/>
  <c r="AY180" i="9"/>
  <c r="AQ182" i="9"/>
  <c r="AI184" i="9"/>
  <c r="AU185" i="9"/>
  <c r="AM187" i="9"/>
  <c r="AY188" i="9"/>
  <c r="AN190" i="9"/>
  <c r="AN191" i="9"/>
  <c r="AQ192" i="9"/>
  <c r="AR193" i="9"/>
  <c r="AR194" i="9"/>
  <c r="AU195" i="9"/>
  <c r="AQ196" i="9"/>
  <c r="AI197" i="9"/>
  <c r="AQ197" i="9"/>
  <c r="AY197" i="9"/>
  <c r="AM198" i="9"/>
  <c r="AU198" i="9"/>
  <c r="AI199" i="9"/>
  <c r="AQ199" i="9"/>
  <c r="AY199" i="9"/>
  <c r="AM200" i="9"/>
  <c r="AU200" i="9"/>
  <c r="AI201" i="9"/>
  <c r="AQ201" i="9"/>
  <c r="AY201" i="9"/>
  <c r="AM202" i="9"/>
  <c r="AU202" i="9"/>
  <c r="AI203" i="9"/>
  <c r="AQ203" i="9"/>
  <c r="AY203" i="9"/>
  <c r="AM204" i="9"/>
  <c r="AU204" i="9"/>
  <c r="AI205" i="9"/>
  <c r="AQ205" i="9"/>
  <c r="AY205" i="9"/>
  <c r="AM206" i="9"/>
  <c r="AU206" i="9"/>
  <c r="AI207" i="9"/>
  <c r="AQ207" i="9"/>
  <c r="AY207" i="9"/>
  <c r="AM208" i="9"/>
  <c r="AU208" i="9"/>
  <c r="AI209" i="9"/>
  <c r="AQ209" i="9"/>
  <c r="AY209" i="9"/>
  <c r="AM210" i="9"/>
  <c r="AU210" i="9"/>
  <c r="AI211" i="9"/>
  <c r="AQ211" i="9"/>
  <c r="AY211" i="9"/>
  <c r="AM212" i="9"/>
  <c r="AU212" i="9"/>
  <c r="AI213" i="9"/>
  <c r="AQ213" i="9"/>
  <c r="AY213" i="9"/>
  <c r="AM214" i="9"/>
  <c r="AU214" i="9"/>
  <c r="AI215" i="9"/>
  <c r="AQ215" i="9"/>
  <c r="AY215" i="9"/>
  <c r="AM216" i="9"/>
  <c r="AU216" i="9"/>
  <c r="AI217" i="9"/>
  <c r="AQ217" i="9"/>
  <c r="AY217" i="9"/>
  <c r="AM218" i="9"/>
  <c r="AU218" i="9"/>
  <c r="AI219" i="9"/>
  <c r="AQ219" i="9"/>
  <c r="AY219" i="9"/>
  <c r="AM220" i="9"/>
  <c r="AU220" i="9"/>
  <c r="AI221" i="9"/>
  <c r="AQ221" i="9"/>
  <c r="AY221" i="9"/>
  <c r="AM222" i="9"/>
  <c r="AU222" i="9"/>
  <c r="AI223" i="9"/>
  <c r="AQ223" i="9"/>
  <c r="AY223" i="9"/>
  <c r="AM224" i="9"/>
  <c r="AU224" i="9"/>
  <c r="AI225" i="9"/>
  <c r="AQ225" i="9"/>
  <c r="AY225" i="9"/>
  <c r="AM226" i="9"/>
  <c r="AU226" i="9"/>
  <c r="AI227" i="9"/>
  <c r="AQ227" i="9"/>
  <c r="AY227" i="9"/>
  <c r="AM228" i="9"/>
  <c r="AU228" i="9"/>
  <c r="AI229" i="9"/>
  <c r="AQ229" i="9"/>
  <c r="AY229" i="9"/>
  <c r="AM230" i="9"/>
  <c r="AU230" i="9"/>
  <c r="AI231" i="9"/>
  <c r="AQ231" i="9"/>
  <c r="AY231" i="9"/>
  <c r="AM232" i="9"/>
  <c r="AU232" i="9"/>
  <c r="AI233" i="9"/>
  <c r="AQ233" i="9"/>
  <c r="AY233" i="9"/>
  <c r="AM234" i="9"/>
  <c r="AU234" i="9"/>
  <c r="AI235" i="9"/>
  <c r="AQ235" i="9"/>
  <c r="AY235" i="9"/>
  <c r="AM236" i="9"/>
  <c r="AU236" i="9"/>
  <c r="AI237" i="9"/>
  <c r="AQ237" i="9"/>
  <c r="AY237" i="9"/>
  <c r="AM238" i="9"/>
  <c r="AU238" i="9"/>
  <c r="AI239" i="9"/>
  <c r="AQ239" i="9"/>
  <c r="AY239" i="9"/>
  <c r="AM240" i="9"/>
  <c r="AU240" i="9"/>
  <c r="AI241" i="9"/>
  <c r="AQ241" i="9"/>
  <c r="AY241" i="9"/>
  <c r="AM242" i="9"/>
  <c r="AU242" i="9"/>
  <c r="AI243" i="9"/>
  <c r="AQ243" i="9"/>
  <c r="AY243" i="9"/>
  <c r="AM244" i="9"/>
  <c r="AU244" i="9"/>
  <c r="AI245" i="9"/>
  <c r="AQ245" i="9"/>
  <c r="AY245" i="9"/>
  <c r="AM246" i="9"/>
  <c r="AU246" i="9"/>
  <c r="AI247" i="9"/>
  <c r="AQ247" i="9"/>
  <c r="AY247" i="9"/>
  <c r="AM248" i="9"/>
  <c r="AU248" i="9"/>
  <c r="AI249" i="9"/>
  <c r="AQ249" i="9"/>
  <c r="AY249" i="9"/>
  <c r="AM250" i="9"/>
  <c r="AU250" i="9"/>
  <c r="AI251" i="9"/>
  <c r="AQ251" i="9"/>
  <c r="AY251" i="9"/>
  <c r="AM252" i="9"/>
  <c r="AU252" i="9"/>
  <c r="AI253" i="9"/>
  <c r="AQ253" i="9"/>
  <c r="AY253" i="9"/>
  <c r="AM254" i="9"/>
  <c r="AU254" i="9"/>
  <c r="AI255" i="9"/>
  <c r="AQ255" i="9"/>
  <c r="AY255" i="9"/>
  <c r="AM256" i="9"/>
  <c r="AU256" i="9"/>
  <c r="AI257" i="9"/>
  <c r="AQ257" i="9"/>
  <c r="AY257" i="9"/>
  <c r="AU171" i="9"/>
  <c r="AY174" i="9"/>
  <c r="AV177" i="9"/>
  <c r="AN179" i="9"/>
  <c r="AZ180" i="9"/>
  <c r="AR182" i="9"/>
  <c r="AJ184" i="9"/>
  <c r="AV185" i="9"/>
  <c r="AN187" i="9"/>
  <c r="AZ188" i="9"/>
  <c r="AQ190" i="9"/>
  <c r="AR191" i="9"/>
  <c r="AR192" i="9"/>
  <c r="AU193" i="9"/>
  <c r="AV194" i="9"/>
  <c r="AV195" i="9"/>
  <c r="AR196" i="9"/>
  <c r="AJ197" i="9"/>
  <c r="AR197" i="9"/>
  <c r="AZ197" i="9"/>
  <c r="AN198" i="9"/>
  <c r="AV198" i="9"/>
  <c r="AJ199" i="9"/>
  <c r="AR199" i="9"/>
  <c r="AZ199" i="9"/>
  <c r="AN200" i="9"/>
  <c r="AV200" i="9"/>
  <c r="AJ201" i="9"/>
  <c r="AR201" i="9"/>
  <c r="AZ201" i="9"/>
  <c r="AN202" i="9"/>
  <c r="AV202" i="9"/>
  <c r="AJ203" i="9"/>
  <c r="AR203" i="9"/>
  <c r="AZ203" i="9"/>
  <c r="AN204" i="9"/>
  <c r="AV204" i="9"/>
  <c r="AJ205" i="9"/>
  <c r="AR205" i="9"/>
  <c r="AZ205" i="9"/>
  <c r="AN206" i="9"/>
  <c r="AV206" i="9"/>
  <c r="AJ207" i="9"/>
  <c r="AR207" i="9"/>
  <c r="AZ207" i="9"/>
  <c r="AN208" i="9"/>
  <c r="AV208" i="9"/>
  <c r="AJ209" i="9"/>
  <c r="AR209" i="9"/>
  <c r="AZ209" i="9"/>
  <c r="AN210" i="9"/>
  <c r="AV210" i="9"/>
  <c r="AJ211" i="9"/>
  <c r="AR211" i="9"/>
  <c r="AZ211" i="9"/>
  <c r="AN212" i="9"/>
  <c r="AV212" i="9"/>
  <c r="AJ213" i="9"/>
  <c r="AR213" i="9"/>
  <c r="AZ213" i="9"/>
  <c r="AN214" i="9"/>
  <c r="AV214" i="9"/>
  <c r="AJ215" i="9"/>
  <c r="AR215" i="9"/>
  <c r="AZ215" i="9"/>
  <c r="AN216" i="9"/>
  <c r="AV216" i="9"/>
  <c r="AJ217" i="9"/>
  <c r="AR217" i="9"/>
  <c r="AZ217" i="9"/>
  <c r="AN218" i="9"/>
  <c r="AV218" i="9"/>
  <c r="AJ219" i="9"/>
  <c r="AR219" i="9"/>
  <c r="AZ219" i="9"/>
  <c r="AN220" i="9"/>
  <c r="AV220" i="9"/>
  <c r="AJ221" i="9"/>
  <c r="AR221" i="9"/>
  <c r="AZ221" i="9"/>
  <c r="AN222" i="9"/>
  <c r="AV222" i="9"/>
  <c r="AJ223" i="9"/>
  <c r="AR223" i="9"/>
  <c r="AZ223" i="9"/>
  <c r="AN224" i="9"/>
  <c r="AV224" i="9"/>
  <c r="AJ225" i="9"/>
  <c r="AR225" i="9"/>
  <c r="AZ225" i="9"/>
  <c r="AN226" i="9"/>
  <c r="AV226" i="9"/>
  <c r="AJ227" i="9"/>
  <c r="AR227" i="9"/>
  <c r="AZ227" i="9"/>
  <c r="AN228" i="9"/>
  <c r="AV228" i="9"/>
  <c r="AJ229" i="9"/>
  <c r="AR229" i="9"/>
  <c r="AZ229" i="9"/>
  <c r="AN230" i="9"/>
  <c r="AV230" i="9"/>
  <c r="AJ231" i="9"/>
  <c r="AR231" i="9"/>
  <c r="AZ231" i="9"/>
  <c r="AN232" i="9"/>
  <c r="AV232" i="9"/>
  <c r="AJ233" i="9"/>
  <c r="AR233" i="9"/>
  <c r="AZ233" i="9"/>
  <c r="AN234" i="9"/>
  <c r="AV234" i="9"/>
  <c r="AJ235" i="9"/>
  <c r="AR235" i="9"/>
  <c r="AZ235" i="9"/>
  <c r="AN236" i="9"/>
  <c r="AV236" i="9"/>
  <c r="AJ237" i="9"/>
  <c r="AR237" i="9"/>
  <c r="AZ237" i="9"/>
  <c r="AN238" i="9"/>
  <c r="AV238" i="9"/>
  <c r="AJ239" i="9"/>
  <c r="AR239" i="9"/>
  <c r="AZ239" i="9"/>
  <c r="AN240" i="9"/>
  <c r="AV240" i="9"/>
  <c r="AJ241" i="9"/>
  <c r="AR241" i="9"/>
  <c r="AZ241" i="9"/>
  <c r="AN242" i="9"/>
  <c r="AV242" i="9"/>
  <c r="AJ243" i="9"/>
  <c r="AR243" i="9"/>
  <c r="AZ243" i="9"/>
  <c r="AN244" i="9"/>
  <c r="AV244" i="9"/>
  <c r="AJ245" i="9"/>
  <c r="AR245" i="9"/>
  <c r="AZ245" i="9"/>
  <c r="AN246" i="9"/>
  <c r="AV246" i="9"/>
  <c r="AJ247" i="9"/>
  <c r="AR247" i="9"/>
  <c r="AZ247" i="9"/>
  <c r="AN248" i="9"/>
  <c r="AV248" i="9"/>
  <c r="AI172" i="9"/>
  <c r="AM175" i="9"/>
  <c r="AI178" i="9"/>
  <c r="AU179" i="9"/>
  <c r="AM181" i="9"/>
  <c r="AY182" i="9"/>
  <c r="AQ184" i="9"/>
  <c r="AI186" i="9"/>
  <c r="AU187" i="9"/>
  <c r="AM189" i="9"/>
  <c r="AR190" i="9"/>
  <c r="AU191" i="9"/>
  <c r="AV192" i="9"/>
  <c r="AV193" i="9"/>
  <c r="AY194" i="9"/>
  <c r="AY195" i="9"/>
  <c r="AU196" i="9"/>
  <c r="AK197" i="9"/>
  <c r="AS197" i="9"/>
  <c r="BA197" i="9"/>
  <c r="AO198" i="9"/>
  <c r="AW198" i="9"/>
  <c r="AK199" i="9"/>
  <c r="AS199" i="9"/>
  <c r="BA199" i="9"/>
  <c r="AO200" i="9"/>
  <c r="AW200" i="9"/>
  <c r="AK201" i="9"/>
  <c r="AS201" i="9"/>
  <c r="BA201" i="9"/>
  <c r="AO202" i="9"/>
  <c r="AW202" i="9"/>
  <c r="AK203" i="9"/>
  <c r="AS203" i="9"/>
  <c r="BA203" i="9"/>
  <c r="AO204" i="9"/>
  <c r="AW204" i="9"/>
  <c r="AK205" i="9"/>
  <c r="AS205" i="9"/>
  <c r="BA205" i="9"/>
  <c r="AO206" i="9"/>
  <c r="AW206" i="9"/>
  <c r="AK207" i="9"/>
  <c r="AS207" i="9"/>
  <c r="BA207" i="9"/>
  <c r="AO208" i="9"/>
  <c r="AW208" i="9"/>
  <c r="AK209" i="9"/>
  <c r="AS209" i="9"/>
  <c r="BA209" i="9"/>
  <c r="AO210" i="9"/>
  <c r="AW210" i="9"/>
  <c r="AK211" i="9"/>
  <c r="AS211" i="9"/>
  <c r="BA211" i="9"/>
  <c r="AO212" i="9"/>
  <c r="AW212" i="9"/>
  <c r="AK213" i="9"/>
  <c r="AS213" i="9"/>
  <c r="BA213" i="9"/>
  <c r="AO214" i="9"/>
  <c r="AW214" i="9"/>
  <c r="AK215" i="9"/>
  <c r="AS215" i="9"/>
  <c r="BA215" i="9"/>
  <c r="AO216" i="9"/>
  <c r="AW216" i="9"/>
  <c r="AK217" i="9"/>
  <c r="AS217" i="9"/>
  <c r="BA217" i="9"/>
  <c r="AO218" i="9"/>
  <c r="AW218" i="9"/>
  <c r="AK219" i="9"/>
  <c r="AS219" i="9"/>
  <c r="BA219" i="9"/>
  <c r="AO220" i="9"/>
  <c r="AW220" i="9"/>
  <c r="AK221" i="9"/>
  <c r="AS221" i="9"/>
  <c r="BA221" i="9"/>
  <c r="AO222" i="9"/>
  <c r="AW222" i="9"/>
  <c r="AK223" i="9"/>
  <c r="AS223" i="9"/>
  <c r="BA223" i="9"/>
  <c r="AO224" i="9"/>
  <c r="AW224" i="9"/>
  <c r="AK225" i="9"/>
  <c r="AS225" i="9"/>
  <c r="BA225" i="9"/>
  <c r="AO226" i="9"/>
  <c r="AW226" i="9"/>
  <c r="AK227" i="9"/>
  <c r="AS227" i="9"/>
  <c r="BA227" i="9"/>
  <c r="AO228" i="9"/>
  <c r="AW228" i="9"/>
  <c r="AK229" i="9"/>
  <c r="AS229" i="9"/>
  <c r="BA229" i="9"/>
  <c r="AO230" i="9"/>
  <c r="AW230" i="9"/>
  <c r="AK231" i="9"/>
  <c r="AS231" i="9"/>
  <c r="BA231" i="9"/>
  <c r="AO232" i="9"/>
  <c r="AW232" i="9"/>
  <c r="AK233" i="9"/>
  <c r="AS233" i="9"/>
  <c r="BA233" i="9"/>
  <c r="AO234" i="9"/>
  <c r="AW234" i="9"/>
  <c r="AK235" i="9"/>
  <c r="AS235" i="9"/>
  <c r="BA235" i="9"/>
  <c r="AO236" i="9"/>
  <c r="AW236" i="9"/>
  <c r="AK237" i="9"/>
  <c r="AS237" i="9"/>
  <c r="BA237" i="9"/>
  <c r="AO238" i="9"/>
  <c r="AW238" i="9"/>
  <c r="AK239" i="9"/>
  <c r="AS239" i="9"/>
  <c r="BA239" i="9"/>
  <c r="AO240" i="9"/>
  <c r="AW240" i="9"/>
  <c r="AK241" i="9"/>
  <c r="AS241" i="9"/>
  <c r="BA241" i="9"/>
  <c r="AO242" i="9"/>
  <c r="AW242" i="9"/>
  <c r="AK243" i="9"/>
  <c r="AS243" i="9"/>
  <c r="BA243" i="9"/>
  <c r="AO244" i="9"/>
  <c r="AW244" i="9"/>
  <c r="AK245" i="9"/>
  <c r="AS245" i="9"/>
  <c r="BA245" i="9"/>
  <c r="AO246" i="9"/>
  <c r="AW246" i="9"/>
  <c r="AK247" i="9"/>
  <c r="AS247" i="9"/>
  <c r="BA247" i="9"/>
  <c r="AO248" i="9"/>
  <c r="AW248" i="9"/>
  <c r="AK249" i="9"/>
  <c r="AS249" i="9"/>
  <c r="BA249" i="9"/>
  <c r="AO250" i="9"/>
  <c r="AW250" i="9"/>
  <c r="AK251" i="9"/>
  <c r="AS251" i="9"/>
  <c r="BA251" i="9"/>
  <c r="AO252" i="9"/>
  <c r="AW252" i="9"/>
  <c r="AK253" i="9"/>
  <c r="AS253" i="9"/>
  <c r="BA253" i="9"/>
  <c r="AO254" i="9"/>
  <c r="AW254" i="9"/>
  <c r="AK255" i="9"/>
  <c r="AS255" i="9"/>
  <c r="BA255" i="9"/>
  <c r="AO256" i="9"/>
  <c r="AW256" i="9"/>
  <c r="AK257" i="9"/>
  <c r="AS257" i="9"/>
  <c r="BA257" i="9"/>
  <c r="AO258" i="9"/>
  <c r="AW258" i="9"/>
  <c r="AK259" i="9"/>
  <c r="AS259" i="9"/>
  <c r="BA259" i="9"/>
  <c r="AO260" i="9"/>
  <c r="AW260" i="9"/>
  <c r="AK261" i="9"/>
  <c r="AS261" i="9"/>
  <c r="AZ246" i="9"/>
  <c r="AR249" i="9"/>
  <c r="AJ251" i="9"/>
  <c r="AV252" i="9"/>
  <c r="AN254" i="9"/>
  <c r="AZ255" i="9"/>
  <c r="AR257" i="9"/>
  <c r="AU258" i="9"/>
  <c r="AM259" i="9"/>
  <c r="AX259" i="9"/>
  <c r="AN260" i="9"/>
  <c r="AY260" i="9"/>
  <c r="AP261" i="9"/>
  <c r="AY261" i="9"/>
  <c r="AM262" i="9"/>
  <c r="AU262" i="9"/>
  <c r="AI263" i="9"/>
  <c r="AQ263" i="9"/>
  <c r="AY263" i="9"/>
  <c r="AM264" i="9"/>
  <c r="AU264" i="9"/>
  <c r="AI265" i="9"/>
  <c r="AQ265" i="9"/>
  <c r="AY265" i="9"/>
  <c r="AM266" i="9"/>
  <c r="AU266" i="9"/>
  <c r="AI267" i="9"/>
  <c r="AQ267" i="9"/>
  <c r="AY267" i="9"/>
  <c r="AM268" i="9"/>
  <c r="AU268" i="9"/>
  <c r="AI269" i="9"/>
  <c r="AQ269" i="9"/>
  <c r="AY269" i="9"/>
  <c r="AM270" i="9"/>
  <c r="AU270" i="9"/>
  <c r="AI271" i="9"/>
  <c r="AQ271" i="9"/>
  <c r="AY271" i="9"/>
  <c r="AM272" i="9"/>
  <c r="AU272" i="9"/>
  <c r="AI273" i="9"/>
  <c r="AQ273" i="9"/>
  <c r="AY273" i="9"/>
  <c r="AM274" i="9"/>
  <c r="AU274" i="9"/>
  <c r="AI275" i="9"/>
  <c r="AQ275" i="9"/>
  <c r="AY275" i="9"/>
  <c r="AM276" i="9"/>
  <c r="AU276" i="9"/>
  <c r="AI277" i="9"/>
  <c r="AQ277" i="9"/>
  <c r="AY277" i="9"/>
  <c r="AM278" i="9"/>
  <c r="AU278" i="9"/>
  <c r="AI279" i="9"/>
  <c r="AQ279" i="9"/>
  <c r="AY279" i="9"/>
  <c r="AM280" i="9"/>
  <c r="AU280" i="9"/>
  <c r="AI281" i="9"/>
  <c r="AQ281" i="9"/>
  <c r="AY281" i="9"/>
  <c r="AM282" i="9"/>
  <c r="AU282" i="9"/>
  <c r="AI283" i="9"/>
  <c r="AQ283" i="9"/>
  <c r="AY283" i="9"/>
  <c r="AM284" i="9"/>
  <c r="AU284" i="9"/>
  <c r="AI285" i="9"/>
  <c r="AQ285" i="9"/>
  <c r="AY285" i="9"/>
  <c r="AM286" i="9"/>
  <c r="AU286" i="9"/>
  <c r="AI287" i="9"/>
  <c r="AQ287" i="9"/>
  <c r="AY287" i="9"/>
  <c r="AM288" i="9"/>
  <c r="AU288" i="9"/>
  <c r="AI289" i="9"/>
  <c r="AQ289" i="9"/>
  <c r="AY289" i="9"/>
  <c r="AM290" i="9"/>
  <c r="AU290" i="9"/>
  <c r="AI291" i="9"/>
  <c r="AQ291" i="9"/>
  <c r="AY291" i="9"/>
  <c r="AM292" i="9"/>
  <c r="AU292" i="9"/>
  <c r="AI293" i="9"/>
  <c r="AQ293" i="9"/>
  <c r="AY293" i="9"/>
  <c r="AM294" i="9"/>
  <c r="AU294" i="9"/>
  <c r="AI295" i="9"/>
  <c r="AQ295" i="9"/>
  <c r="AY295" i="9"/>
  <c r="AM296" i="9"/>
  <c r="AU296" i="9"/>
  <c r="AI297" i="9"/>
  <c r="AQ297" i="9"/>
  <c r="AY297" i="9"/>
  <c r="AM298" i="9"/>
  <c r="AU298" i="9"/>
  <c r="AI299" i="9"/>
  <c r="AQ299" i="9"/>
  <c r="AY299" i="9"/>
  <c r="AM300" i="9"/>
  <c r="AU300" i="9"/>
  <c r="AI301" i="9"/>
  <c r="AQ301" i="9"/>
  <c r="AY301" i="9"/>
  <c r="AM302" i="9"/>
  <c r="AU302" i="9"/>
  <c r="AI303" i="9"/>
  <c r="AQ303" i="9"/>
  <c r="AY303" i="9"/>
  <c r="AM304" i="9"/>
  <c r="AU304" i="9"/>
  <c r="AI305" i="9"/>
  <c r="AQ305" i="9"/>
  <c r="AY305" i="9"/>
  <c r="AM306" i="9"/>
  <c r="AU306" i="9"/>
  <c r="AI307" i="9"/>
  <c r="AQ307" i="9"/>
  <c r="AY307" i="9"/>
  <c r="AM308" i="9"/>
  <c r="AU308" i="9"/>
  <c r="AI309" i="9"/>
  <c r="AQ309" i="9"/>
  <c r="AY309" i="9"/>
  <c r="AM310" i="9"/>
  <c r="AU310" i="9"/>
  <c r="AI311" i="9"/>
  <c r="AQ311" i="9"/>
  <c r="AY311" i="9"/>
  <c r="AM312" i="9"/>
  <c r="AU312" i="9"/>
  <c r="AI313" i="9"/>
  <c r="AQ313" i="9"/>
  <c r="AY313" i="9"/>
  <c r="AM314" i="9"/>
  <c r="AU314" i="9"/>
  <c r="AI315" i="9"/>
  <c r="AQ315" i="9"/>
  <c r="AY315" i="9"/>
  <c r="AM316" i="9"/>
  <c r="AU316" i="9"/>
  <c r="AI317" i="9"/>
  <c r="AQ317" i="9"/>
  <c r="AY317" i="9"/>
  <c r="AM318" i="9"/>
  <c r="AU318" i="9"/>
  <c r="AI319" i="9"/>
  <c r="AQ319" i="9"/>
  <c r="AY319" i="9"/>
  <c r="AM320" i="9"/>
  <c r="AU320" i="9"/>
  <c r="AI321" i="9"/>
  <c r="AQ321" i="9"/>
  <c r="AY321" i="9"/>
  <c r="AM322" i="9"/>
  <c r="AU322" i="9"/>
  <c r="AI323" i="9"/>
  <c r="AQ323" i="9"/>
  <c r="AY323" i="9"/>
  <c r="AM324" i="9"/>
  <c r="AU324" i="9"/>
  <c r="AI325" i="9"/>
  <c r="AQ325" i="9"/>
  <c r="AY325" i="9"/>
  <c r="AM326" i="9"/>
  <c r="AU326" i="9"/>
  <c r="AN247" i="9"/>
  <c r="AV249" i="9"/>
  <c r="AN251" i="9"/>
  <c r="AZ252" i="9"/>
  <c r="AR254" i="9"/>
  <c r="AJ256" i="9"/>
  <c r="AV257" i="9"/>
  <c r="AV258" i="9"/>
  <c r="AN259" i="9"/>
  <c r="AY259" i="9"/>
  <c r="AP260" i="9"/>
  <c r="AZ260" i="9"/>
  <c r="AQ261" i="9"/>
  <c r="AZ261" i="9"/>
  <c r="AN262" i="9"/>
  <c r="AV262" i="9"/>
  <c r="AJ263" i="9"/>
  <c r="AR263" i="9"/>
  <c r="AZ263" i="9"/>
  <c r="AN264" i="9"/>
  <c r="AV264" i="9"/>
  <c r="AJ265" i="9"/>
  <c r="AR265" i="9"/>
  <c r="AZ265" i="9"/>
  <c r="AN266" i="9"/>
  <c r="AV266" i="9"/>
  <c r="AJ267" i="9"/>
  <c r="AR267" i="9"/>
  <c r="AZ267" i="9"/>
  <c r="AN268" i="9"/>
  <c r="AV268" i="9"/>
  <c r="AJ269" i="9"/>
  <c r="AR269" i="9"/>
  <c r="AZ269" i="9"/>
  <c r="AN270" i="9"/>
  <c r="AV270" i="9"/>
  <c r="AJ271" i="9"/>
  <c r="AR271" i="9"/>
  <c r="AZ271" i="9"/>
  <c r="AN272" i="9"/>
  <c r="AV272" i="9"/>
  <c r="AJ273" i="9"/>
  <c r="AR273" i="9"/>
  <c r="AZ273" i="9"/>
  <c r="AN274" i="9"/>
  <c r="AV274" i="9"/>
  <c r="AJ275" i="9"/>
  <c r="AR275" i="9"/>
  <c r="AZ275" i="9"/>
  <c r="AN276" i="9"/>
  <c r="AV276" i="9"/>
  <c r="AJ277" i="9"/>
  <c r="AR277" i="9"/>
  <c r="AZ277" i="9"/>
  <c r="AN278" i="9"/>
  <c r="AV278" i="9"/>
  <c r="AJ279" i="9"/>
  <c r="AR279" i="9"/>
  <c r="AZ279" i="9"/>
  <c r="AN280" i="9"/>
  <c r="AV280" i="9"/>
  <c r="AJ281" i="9"/>
  <c r="AR281" i="9"/>
  <c r="AZ281" i="9"/>
  <c r="AN282" i="9"/>
  <c r="AV282" i="9"/>
  <c r="AJ283" i="9"/>
  <c r="AR283" i="9"/>
  <c r="AZ283" i="9"/>
  <c r="AN284" i="9"/>
  <c r="AV284" i="9"/>
  <c r="AJ285" i="9"/>
  <c r="AR285" i="9"/>
  <c r="AZ285" i="9"/>
  <c r="AN286" i="9"/>
  <c r="AV286" i="9"/>
  <c r="AJ287" i="9"/>
  <c r="AR287" i="9"/>
  <c r="AZ287" i="9"/>
  <c r="AN288" i="9"/>
  <c r="AV288" i="9"/>
  <c r="AJ289" i="9"/>
  <c r="AR289" i="9"/>
  <c r="AZ289" i="9"/>
  <c r="AN290" i="9"/>
  <c r="AV290" i="9"/>
  <c r="AJ291" i="9"/>
  <c r="AR291" i="9"/>
  <c r="AZ291" i="9"/>
  <c r="AN292" i="9"/>
  <c r="AV292" i="9"/>
  <c r="AJ293" i="9"/>
  <c r="AR293" i="9"/>
  <c r="AZ293" i="9"/>
  <c r="AN294" i="9"/>
  <c r="AV294" i="9"/>
  <c r="AJ295" i="9"/>
  <c r="AR295" i="9"/>
  <c r="AZ295" i="9"/>
  <c r="AN296" i="9"/>
  <c r="AV296" i="9"/>
  <c r="AJ297" i="9"/>
  <c r="AR297" i="9"/>
  <c r="AZ297" i="9"/>
  <c r="AN298" i="9"/>
  <c r="AV298" i="9"/>
  <c r="AJ299" i="9"/>
  <c r="AR299" i="9"/>
  <c r="AZ299" i="9"/>
  <c r="AN300" i="9"/>
  <c r="AV300" i="9"/>
  <c r="AJ301" i="9"/>
  <c r="AR301" i="9"/>
  <c r="AZ301" i="9"/>
  <c r="AN302" i="9"/>
  <c r="AV302" i="9"/>
  <c r="AJ303" i="9"/>
  <c r="AR303" i="9"/>
  <c r="AZ303" i="9"/>
  <c r="AN304" i="9"/>
  <c r="AV304" i="9"/>
  <c r="AJ305" i="9"/>
  <c r="AR305" i="9"/>
  <c r="AZ305" i="9"/>
  <c r="AN306" i="9"/>
  <c r="AV306" i="9"/>
  <c r="AJ307" i="9"/>
  <c r="AR307" i="9"/>
  <c r="AZ307" i="9"/>
  <c r="AN308" i="9"/>
  <c r="AV308" i="9"/>
  <c r="AJ309" i="9"/>
  <c r="AR309" i="9"/>
  <c r="AZ309" i="9"/>
  <c r="AN310" i="9"/>
  <c r="AV310" i="9"/>
  <c r="AJ311" i="9"/>
  <c r="AR311" i="9"/>
  <c r="AZ311" i="9"/>
  <c r="AN312" i="9"/>
  <c r="AV312" i="9"/>
  <c r="AJ313" i="9"/>
  <c r="AR313" i="9"/>
  <c r="AZ313" i="9"/>
  <c r="AN314" i="9"/>
  <c r="AV314" i="9"/>
  <c r="AJ315" i="9"/>
  <c r="AR315" i="9"/>
  <c r="AZ315" i="9"/>
  <c r="AN316" i="9"/>
  <c r="AV316" i="9"/>
  <c r="AJ317" i="9"/>
  <c r="AR317" i="9"/>
  <c r="AZ317" i="9"/>
  <c r="AN318" i="9"/>
  <c r="AV318" i="9"/>
  <c r="AJ319" i="9"/>
  <c r="AR319" i="9"/>
  <c r="AZ319" i="9"/>
  <c r="AN320" i="9"/>
  <c r="AV320" i="9"/>
  <c r="AJ321" i="9"/>
  <c r="AR321" i="9"/>
  <c r="AZ321" i="9"/>
  <c r="AN322" i="9"/>
  <c r="AV322" i="9"/>
  <c r="AJ323" i="9"/>
  <c r="AR323" i="9"/>
  <c r="AZ323" i="9"/>
  <c r="AN324" i="9"/>
  <c r="AV324" i="9"/>
  <c r="AV247" i="9"/>
  <c r="AZ249" i="9"/>
  <c r="AR251" i="9"/>
  <c r="AJ253" i="9"/>
  <c r="AV254" i="9"/>
  <c r="AN256" i="9"/>
  <c r="AZ257" i="9"/>
  <c r="AY258" i="9"/>
  <c r="AP259" i="9"/>
  <c r="AZ259" i="9"/>
  <c r="AQ260" i="9"/>
  <c r="AH261" i="9"/>
  <c r="AR261" i="9"/>
  <c r="BA261" i="9"/>
  <c r="AO262" i="9"/>
  <c r="AW262" i="9"/>
  <c r="AK263" i="9"/>
  <c r="AS263" i="9"/>
  <c r="BA263" i="9"/>
  <c r="AO264" i="9"/>
  <c r="AW264" i="9"/>
  <c r="AK265" i="9"/>
  <c r="AS265" i="9"/>
  <c r="BA265" i="9"/>
  <c r="AO266" i="9"/>
  <c r="AW266" i="9"/>
  <c r="AK267" i="9"/>
  <c r="AS267" i="9"/>
  <c r="BA267" i="9"/>
  <c r="AO268" i="9"/>
  <c r="AW268" i="9"/>
  <c r="AK269" i="9"/>
  <c r="AS269" i="9"/>
  <c r="BA269" i="9"/>
  <c r="AO270" i="9"/>
  <c r="AW270" i="9"/>
  <c r="AK271" i="9"/>
  <c r="AS271" i="9"/>
  <c r="BA271" i="9"/>
  <c r="AO272" i="9"/>
  <c r="AW272" i="9"/>
  <c r="AK273" i="9"/>
  <c r="AS273" i="9"/>
  <c r="BA273" i="9"/>
  <c r="AO274" i="9"/>
  <c r="AW274" i="9"/>
  <c r="AK275" i="9"/>
  <c r="AS275" i="9"/>
  <c r="BA275" i="9"/>
  <c r="AO276" i="9"/>
  <c r="AW276" i="9"/>
  <c r="AK277" i="9"/>
  <c r="AS277" i="9"/>
  <c r="BA277" i="9"/>
  <c r="AO278" i="9"/>
  <c r="AW278" i="9"/>
  <c r="AK279" i="9"/>
  <c r="AS279" i="9"/>
  <c r="BA279" i="9"/>
  <c r="AO280" i="9"/>
  <c r="AW280" i="9"/>
  <c r="AK281" i="9"/>
  <c r="AS281" i="9"/>
  <c r="BA281" i="9"/>
  <c r="AO282" i="9"/>
  <c r="AW282" i="9"/>
  <c r="AK283" i="9"/>
  <c r="AS283" i="9"/>
  <c r="BA283" i="9"/>
  <c r="AO284" i="9"/>
  <c r="AW284" i="9"/>
  <c r="AK285" i="9"/>
  <c r="AS285" i="9"/>
  <c r="BA285" i="9"/>
  <c r="AO286" i="9"/>
  <c r="AW286" i="9"/>
  <c r="AK287" i="9"/>
  <c r="AS287" i="9"/>
  <c r="BA287" i="9"/>
  <c r="AO288" i="9"/>
  <c r="AW288" i="9"/>
  <c r="AK289" i="9"/>
  <c r="AS289" i="9"/>
  <c r="BA289" i="9"/>
  <c r="AO290" i="9"/>
  <c r="AW290" i="9"/>
  <c r="AK291" i="9"/>
  <c r="AS291" i="9"/>
  <c r="BA291" i="9"/>
  <c r="AO292" i="9"/>
  <c r="AW292" i="9"/>
  <c r="AK293" i="9"/>
  <c r="AS293" i="9"/>
  <c r="BA293" i="9"/>
  <c r="AO294" i="9"/>
  <c r="AW294" i="9"/>
  <c r="AK295" i="9"/>
  <c r="AS295" i="9"/>
  <c r="BA295" i="9"/>
  <c r="AO296" i="9"/>
  <c r="AW296" i="9"/>
  <c r="AK297" i="9"/>
  <c r="AS297" i="9"/>
  <c r="BA297" i="9"/>
  <c r="AO298" i="9"/>
  <c r="AW298" i="9"/>
  <c r="AK299" i="9"/>
  <c r="AS299" i="9"/>
  <c r="BA299" i="9"/>
  <c r="AO300" i="9"/>
  <c r="AW300" i="9"/>
  <c r="AK301" i="9"/>
  <c r="AS301" i="9"/>
  <c r="BA301" i="9"/>
  <c r="AO302" i="9"/>
  <c r="AW302" i="9"/>
  <c r="AK303" i="9"/>
  <c r="AS303" i="9"/>
  <c r="BA303" i="9"/>
  <c r="AO304" i="9"/>
  <c r="AW304" i="9"/>
  <c r="AK305" i="9"/>
  <c r="AS305" i="9"/>
  <c r="BA305" i="9"/>
  <c r="AO306" i="9"/>
  <c r="AW306" i="9"/>
  <c r="AK307" i="9"/>
  <c r="AS307" i="9"/>
  <c r="BA307" i="9"/>
  <c r="AO308" i="9"/>
  <c r="AW308" i="9"/>
  <c r="AK309" i="9"/>
  <c r="AS309" i="9"/>
  <c r="BA309" i="9"/>
  <c r="AO310" i="9"/>
  <c r="AW310" i="9"/>
  <c r="AK311" i="9"/>
  <c r="AS311" i="9"/>
  <c r="BA311" i="9"/>
  <c r="AO312" i="9"/>
  <c r="AW312" i="9"/>
  <c r="AK313" i="9"/>
  <c r="AS313" i="9"/>
  <c r="BA313" i="9"/>
  <c r="AO314" i="9"/>
  <c r="AW314" i="9"/>
  <c r="AK315" i="9"/>
  <c r="AS315" i="9"/>
  <c r="BA315" i="9"/>
  <c r="AO316" i="9"/>
  <c r="AW316" i="9"/>
  <c r="AK317" i="9"/>
  <c r="AS317" i="9"/>
  <c r="BA317" i="9"/>
  <c r="AO318" i="9"/>
  <c r="AW318" i="9"/>
  <c r="AK319" i="9"/>
  <c r="AS319" i="9"/>
  <c r="BA319" i="9"/>
  <c r="AO320" i="9"/>
  <c r="AW320" i="9"/>
  <c r="AK321" i="9"/>
  <c r="AS321" i="9"/>
  <c r="BA321" i="9"/>
  <c r="AO322" i="9"/>
  <c r="AW322" i="9"/>
  <c r="AK323" i="9"/>
  <c r="AS323" i="9"/>
  <c r="BA323" i="9"/>
  <c r="AO324" i="9"/>
  <c r="AW324" i="9"/>
  <c r="AK325" i="9"/>
  <c r="AS325" i="9"/>
  <c r="AZ244" i="9"/>
  <c r="AJ248" i="9"/>
  <c r="AJ250" i="9"/>
  <c r="AV251" i="9"/>
  <c r="AN253" i="9"/>
  <c r="AZ254" i="9"/>
  <c r="AR256" i="9"/>
  <c r="AJ258" i="9"/>
  <c r="AZ258" i="9"/>
  <c r="AQ259" i="9"/>
  <c r="AH260" i="9"/>
  <c r="AR260" i="9"/>
  <c r="AI261" i="9"/>
  <c r="AT261" i="9"/>
  <c r="AH262" i="9"/>
  <c r="AP262" i="9"/>
  <c r="AX262" i="9"/>
  <c r="AL263" i="9"/>
  <c r="AT263" i="9"/>
  <c r="AH264" i="9"/>
  <c r="AP264" i="9"/>
  <c r="AX264" i="9"/>
  <c r="AL265" i="9"/>
  <c r="AT265" i="9"/>
  <c r="AH266" i="9"/>
  <c r="AP266" i="9"/>
  <c r="AX266" i="9"/>
  <c r="AL267" i="9"/>
  <c r="AT267" i="9"/>
  <c r="AH268" i="9"/>
  <c r="AP268" i="9"/>
  <c r="AX268" i="9"/>
  <c r="AL269" i="9"/>
  <c r="AT269" i="9"/>
  <c r="AH270" i="9"/>
  <c r="AP270" i="9"/>
  <c r="AX270" i="9"/>
  <c r="AL271" i="9"/>
  <c r="AT271" i="9"/>
  <c r="AH272" i="9"/>
  <c r="AP272" i="9"/>
  <c r="AX272" i="9"/>
  <c r="AL273" i="9"/>
  <c r="AT273" i="9"/>
  <c r="AH274" i="9"/>
  <c r="AP274" i="9"/>
  <c r="AX274" i="9"/>
  <c r="AL275" i="9"/>
  <c r="AT275" i="9"/>
  <c r="AH276" i="9"/>
  <c r="AP276" i="9"/>
  <c r="AX276" i="9"/>
  <c r="AL277" i="9"/>
  <c r="AT277" i="9"/>
  <c r="AH278" i="9"/>
  <c r="AP278" i="9"/>
  <c r="AX278" i="9"/>
  <c r="AL279" i="9"/>
  <c r="AT279" i="9"/>
  <c r="AH280" i="9"/>
  <c r="AP280" i="9"/>
  <c r="AX280" i="9"/>
  <c r="AL281" i="9"/>
  <c r="AT281" i="9"/>
  <c r="AH282" i="9"/>
  <c r="AP282" i="9"/>
  <c r="AX282" i="9"/>
  <c r="AL283" i="9"/>
  <c r="AT283" i="9"/>
  <c r="AH284" i="9"/>
  <c r="AP284" i="9"/>
  <c r="AX284" i="9"/>
  <c r="AL285" i="9"/>
  <c r="AT285" i="9"/>
  <c r="AH286" i="9"/>
  <c r="AP286" i="9"/>
  <c r="AX286" i="9"/>
  <c r="AL287" i="9"/>
  <c r="AT287" i="9"/>
  <c r="AH288" i="9"/>
  <c r="AP288" i="9"/>
  <c r="AX288" i="9"/>
  <c r="AL289" i="9"/>
  <c r="AT289" i="9"/>
  <c r="AH290" i="9"/>
  <c r="AP290" i="9"/>
  <c r="AX290" i="9"/>
  <c r="AL291" i="9"/>
  <c r="AT291" i="9"/>
  <c r="AH292" i="9"/>
  <c r="AP292" i="9"/>
  <c r="AX292" i="9"/>
  <c r="AL293" i="9"/>
  <c r="AT293" i="9"/>
  <c r="AH294" i="9"/>
  <c r="AP294" i="9"/>
  <c r="AX294" i="9"/>
  <c r="AL295" i="9"/>
  <c r="AT295" i="9"/>
  <c r="AH296" i="9"/>
  <c r="AP296" i="9"/>
  <c r="AX296" i="9"/>
  <c r="AL297" i="9"/>
  <c r="AT297" i="9"/>
  <c r="AH298" i="9"/>
  <c r="AP298" i="9"/>
  <c r="AX298" i="9"/>
  <c r="AL299" i="9"/>
  <c r="AT299" i="9"/>
  <c r="AH300" i="9"/>
  <c r="AP300" i="9"/>
  <c r="AX300" i="9"/>
  <c r="AL301" i="9"/>
  <c r="AT301" i="9"/>
  <c r="AH302" i="9"/>
  <c r="AP302" i="9"/>
  <c r="AX302" i="9"/>
  <c r="AL303" i="9"/>
  <c r="AT303" i="9"/>
  <c r="AH304" i="9"/>
  <c r="AP304" i="9"/>
  <c r="AX304" i="9"/>
  <c r="AL305" i="9"/>
  <c r="AT305" i="9"/>
  <c r="AH306" i="9"/>
  <c r="AP306" i="9"/>
  <c r="AX306" i="9"/>
  <c r="AL307" i="9"/>
  <c r="AT307" i="9"/>
  <c r="AH308" i="9"/>
  <c r="AP308" i="9"/>
  <c r="AX308" i="9"/>
  <c r="AL309" i="9"/>
  <c r="AT309" i="9"/>
  <c r="AH310" i="9"/>
  <c r="AP310" i="9"/>
  <c r="AX310" i="9"/>
  <c r="AL311" i="9"/>
  <c r="AT311" i="9"/>
  <c r="AH312" i="9"/>
  <c r="AP312" i="9"/>
  <c r="AX312" i="9"/>
  <c r="AL313" i="9"/>
  <c r="AT313" i="9"/>
  <c r="AH314" i="9"/>
  <c r="AP314" i="9"/>
  <c r="AX314" i="9"/>
  <c r="AL315" i="9"/>
  <c r="AT315" i="9"/>
  <c r="AH316" i="9"/>
  <c r="AP316" i="9"/>
  <c r="AX316" i="9"/>
  <c r="AL317" i="9"/>
  <c r="AT317" i="9"/>
  <c r="AH318" i="9"/>
  <c r="AP318" i="9"/>
  <c r="AX318" i="9"/>
  <c r="AL319" i="9"/>
  <c r="AT319" i="9"/>
  <c r="AH320" i="9"/>
  <c r="AP320" i="9"/>
  <c r="AX320" i="9"/>
  <c r="AL321" i="9"/>
  <c r="AT321" i="9"/>
  <c r="AH322" i="9"/>
  <c r="AP322" i="9"/>
  <c r="AX322" i="9"/>
  <c r="AL323" i="9"/>
  <c r="AT323" i="9"/>
  <c r="AH324" i="9"/>
  <c r="AP324" i="9"/>
  <c r="AX324" i="9"/>
  <c r="AL325" i="9"/>
  <c r="AN245" i="9"/>
  <c r="AR248" i="9"/>
  <c r="AN250" i="9"/>
  <c r="AZ251" i="9"/>
  <c r="AR253" i="9"/>
  <c r="AJ255" i="9"/>
  <c r="AV256" i="9"/>
  <c r="AM258" i="9"/>
  <c r="AH259" i="9"/>
  <c r="AR259" i="9"/>
  <c r="AI260" i="9"/>
  <c r="AT260" i="9"/>
  <c r="AJ261" i="9"/>
  <c r="AU261" i="9"/>
  <c r="AI262" i="9"/>
  <c r="AQ262" i="9"/>
  <c r="AY262" i="9"/>
  <c r="AM263" i="9"/>
  <c r="AU263" i="9"/>
  <c r="AI264" i="9"/>
  <c r="AQ264" i="9"/>
  <c r="AY264" i="9"/>
  <c r="AM265" i="9"/>
  <c r="AU265" i="9"/>
  <c r="AI266" i="9"/>
  <c r="AQ266" i="9"/>
  <c r="AY266" i="9"/>
  <c r="AM267" i="9"/>
  <c r="AU267" i="9"/>
  <c r="AI268" i="9"/>
  <c r="AQ268" i="9"/>
  <c r="AY268" i="9"/>
  <c r="AM269" i="9"/>
  <c r="AU269" i="9"/>
  <c r="AI270" i="9"/>
  <c r="AQ270" i="9"/>
  <c r="AY270" i="9"/>
  <c r="AM271" i="9"/>
  <c r="AU271" i="9"/>
  <c r="AI272" i="9"/>
  <c r="AQ272" i="9"/>
  <c r="AY272" i="9"/>
  <c r="AM273" i="9"/>
  <c r="AU273" i="9"/>
  <c r="AI274" i="9"/>
  <c r="AQ274" i="9"/>
  <c r="AY274" i="9"/>
  <c r="AM275" i="9"/>
  <c r="AU275" i="9"/>
  <c r="AI276" i="9"/>
  <c r="AQ276" i="9"/>
  <c r="AY276" i="9"/>
  <c r="AM277" i="9"/>
  <c r="AU277" i="9"/>
  <c r="AI278" i="9"/>
  <c r="AQ278" i="9"/>
  <c r="AY278" i="9"/>
  <c r="AM279" i="9"/>
  <c r="AU279" i="9"/>
  <c r="AI280" i="9"/>
  <c r="AQ280" i="9"/>
  <c r="AY280" i="9"/>
  <c r="AM281" i="9"/>
  <c r="AU281" i="9"/>
  <c r="AI282" i="9"/>
  <c r="AQ282" i="9"/>
  <c r="AY282" i="9"/>
  <c r="AM283" i="9"/>
  <c r="AU283" i="9"/>
  <c r="AI284" i="9"/>
  <c r="AQ284" i="9"/>
  <c r="AY284" i="9"/>
  <c r="AM285" i="9"/>
  <c r="AU285" i="9"/>
  <c r="AI286" i="9"/>
  <c r="AQ286" i="9"/>
  <c r="AY286" i="9"/>
  <c r="AM287" i="9"/>
  <c r="AU287" i="9"/>
  <c r="AI288" i="9"/>
  <c r="AQ288" i="9"/>
  <c r="AY288" i="9"/>
  <c r="AM289" i="9"/>
  <c r="AU289" i="9"/>
  <c r="AI290" i="9"/>
  <c r="AQ290" i="9"/>
  <c r="AY290" i="9"/>
  <c r="AM291" i="9"/>
  <c r="AU291" i="9"/>
  <c r="AI292" i="9"/>
  <c r="AQ292" i="9"/>
  <c r="AY292" i="9"/>
  <c r="AM293" i="9"/>
  <c r="AU293" i="9"/>
  <c r="AI294" i="9"/>
  <c r="AQ294" i="9"/>
  <c r="AY294" i="9"/>
  <c r="AM295" i="9"/>
  <c r="AU295" i="9"/>
  <c r="AI296" i="9"/>
  <c r="AQ296" i="9"/>
  <c r="AY296" i="9"/>
  <c r="AM297" i="9"/>
  <c r="AU297" i="9"/>
  <c r="AI298" i="9"/>
  <c r="AQ298" i="9"/>
  <c r="AY298" i="9"/>
  <c r="AM299" i="9"/>
  <c r="AU299" i="9"/>
  <c r="AI300" i="9"/>
  <c r="AQ300" i="9"/>
  <c r="AY300" i="9"/>
  <c r="AM301" i="9"/>
  <c r="AU301" i="9"/>
  <c r="AI302" i="9"/>
  <c r="AQ302" i="9"/>
  <c r="AY302" i="9"/>
  <c r="AM303" i="9"/>
  <c r="AU303" i="9"/>
  <c r="AI304" i="9"/>
  <c r="AQ304" i="9"/>
  <c r="AY304" i="9"/>
  <c r="AM305" i="9"/>
  <c r="AU305" i="9"/>
  <c r="AI306" i="9"/>
  <c r="AQ306" i="9"/>
  <c r="AY306" i="9"/>
  <c r="AM307" i="9"/>
  <c r="AU307" i="9"/>
  <c r="AI308" i="9"/>
  <c r="AQ308" i="9"/>
  <c r="AY308" i="9"/>
  <c r="AM309" i="9"/>
  <c r="AU309" i="9"/>
  <c r="AI310" i="9"/>
  <c r="AQ310" i="9"/>
  <c r="AY310" i="9"/>
  <c r="AM311" i="9"/>
  <c r="AU311" i="9"/>
  <c r="AI312" i="9"/>
  <c r="AQ312" i="9"/>
  <c r="AY312" i="9"/>
  <c r="AM313" i="9"/>
  <c r="AU313" i="9"/>
  <c r="AI314" i="9"/>
  <c r="AQ314" i="9"/>
  <c r="AY314" i="9"/>
  <c r="AM315" i="9"/>
  <c r="AU315" i="9"/>
  <c r="AI316" i="9"/>
  <c r="AQ316" i="9"/>
  <c r="AY316" i="9"/>
  <c r="AM317" i="9"/>
  <c r="AU317" i="9"/>
  <c r="AI318" i="9"/>
  <c r="AQ318" i="9"/>
  <c r="AY318" i="9"/>
  <c r="AM319" i="9"/>
  <c r="AU319" i="9"/>
  <c r="AI320" i="9"/>
  <c r="AQ320" i="9"/>
  <c r="AY320" i="9"/>
  <c r="AM321" i="9"/>
  <c r="AU321" i="9"/>
  <c r="AI322" i="9"/>
  <c r="AQ322" i="9"/>
  <c r="AY322" i="9"/>
  <c r="AM323" i="9"/>
  <c r="AU323" i="9"/>
  <c r="AI324" i="9"/>
  <c r="AQ324" i="9"/>
  <c r="AY324" i="9"/>
  <c r="AM325" i="9"/>
  <c r="AU325" i="9"/>
  <c r="AI326" i="9"/>
  <c r="AQ326" i="9"/>
  <c r="AV245" i="9"/>
  <c r="AZ248" i="9"/>
  <c r="AR250" i="9"/>
  <c r="AJ252" i="9"/>
  <c r="AV253" i="9"/>
  <c r="AN255" i="9"/>
  <c r="AZ256" i="9"/>
  <c r="AN258" i="9"/>
  <c r="AI259" i="9"/>
  <c r="AT259" i="9"/>
  <c r="AJ260" i="9"/>
  <c r="AU260" i="9"/>
  <c r="AL261" i="9"/>
  <c r="AV261" i="9"/>
  <c r="AJ262" i="9"/>
  <c r="AR262" i="9"/>
  <c r="AZ262" i="9"/>
  <c r="AN263" i="9"/>
  <c r="AV263" i="9"/>
  <c r="AJ264" i="9"/>
  <c r="AR264" i="9"/>
  <c r="AZ264" i="9"/>
  <c r="AN265" i="9"/>
  <c r="AV265" i="9"/>
  <c r="AJ266" i="9"/>
  <c r="AR266" i="9"/>
  <c r="AZ266" i="9"/>
  <c r="AN267" i="9"/>
  <c r="AV267" i="9"/>
  <c r="AJ268" i="9"/>
  <c r="AR268" i="9"/>
  <c r="AZ268" i="9"/>
  <c r="AN269" i="9"/>
  <c r="AV269" i="9"/>
  <c r="AJ270" i="9"/>
  <c r="AR270" i="9"/>
  <c r="AZ270" i="9"/>
  <c r="AN271" i="9"/>
  <c r="AV271" i="9"/>
  <c r="AJ272" i="9"/>
  <c r="AR272" i="9"/>
  <c r="AZ272" i="9"/>
  <c r="AN273" i="9"/>
  <c r="AV273" i="9"/>
  <c r="AJ274" i="9"/>
  <c r="AR274" i="9"/>
  <c r="AZ274" i="9"/>
  <c r="AN275" i="9"/>
  <c r="AV275" i="9"/>
  <c r="AJ276" i="9"/>
  <c r="AR276" i="9"/>
  <c r="AZ276" i="9"/>
  <c r="AN277" i="9"/>
  <c r="AV277" i="9"/>
  <c r="AJ278" i="9"/>
  <c r="AR278" i="9"/>
  <c r="AZ278" i="9"/>
  <c r="AN279" i="9"/>
  <c r="AV279" i="9"/>
  <c r="AJ280" i="9"/>
  <c r="AR280" i="9"/>
  <c r="AZ280" i="9"/>
  <c r="AN281" i="9"/>
  <c r="AV281" i="9"/>
  <c r="AJ282" i="9"/>
  <c r="AR282" i="9"/>
  <c r="AZ282" i="9"/>
  <c r="AN283" i="9"/>
  <c r="AV283" i="9"/>
  <c r="AJ284" i="9"/>
  <c r="AR284" i="9"/>
  <c r="AZ284" i="9"/>
  <c r="AN285" i="9"/>
  <c r="AV285" i="9"/>
  <c r="AJ286" i="9"/>
  <c r="AR286" i="9"/>
  <c r="AZ286" i="9"/>
  <c r="AN287" i="9"/>
  <c r="AV287" i="9"/>
  <c r="AJ288" i="9"/>
  <c r="AR288" i="9"/>
  <c r="AZ288" i="9"/>
  <c r="AN289" i="9"/>
  <c r="AV289" i="9"/>
  <c r="AJ290" i="9"/>
  <c r="AR290" i="9"/>
  <c r="AZ290" i="9"/>
  <c r="AN291" i="9"/>
  <c r="AV291" i="9"/>
  <c r="AJ292" i="9"/>
  <c r="AR292" i="9"/>
  <c r="AZ292" i="9"/>
  <c r="AN293" i="9"/>
  <c r="AV293" i="9"/>
  <c r="AJ294" i="9"/>
  <c r="AR294" i="9"/>
  <c r="AZ294" i="9"/>
  <c r="AN295" i="9"/>
  <c r="AV295" i="9"/>
  <c r="AJ296" i="9"/>
  <c r="AR296" i="9"/>
  <c r="AZ296" i="9"/>
  <c r="AN297" i="9"/>
  <c r="AV297" i="9"/>
  <c r="AJ298" i="9"/>
  <c r="AR298" i="9"/>
  <c r="AZ298" i="9"/>
  <c r="AN299" i="9"/>
  <c r="AV299" i="9"/>
  <c r="AJ300" i="9"/>
  <c r="AR300" i="9"/>
  <c r="AZ300" i="9"/>
  <c r="AN301" i="9"/>
  <c r="AV301" i="9"/>
  <c r="AJ302" i="9"/>
  <c r="AR302" i="9"/>
  <c r="AZ302" i="9"/>
  <c r="AN303" i="9"/>
  <c r="AV303" i="9"/>
  <c r="AJ304" i="9"/>
  <c r="AR304" i="9"/>
  <c r="AZ304" i="9"/>
  <c r="AN305" i="9"/>
  <c r="AV305" i="9"/>
  <c r="AJ306" i="9"/>
  <c r="AR306" i="9"/>
  <c r="AZ306" i="9"/>
  <c r="AN307" i="9"/>
  <c r="AV307" i="9"/>
  <c r="AJ308" i="9"/>
  <c r="AR308" i="9"/>
  <c r="AZ308" i="9"/>
  <c r="AN309" i="9"/>
  <c r="AV309" i="9"/>
  <c r="AJ310" i="9"/>
  <c r="AR310" i="9"/>
  <c r="AZ310" i="9"/>
  <c r="AN311" i="9"/>
  <c r="AV311" i="9"/>
  <c r="AJ312" i="9"/>
  <c r="AR312" i="9"/>
  <c r="AZ312" i="9"/>
  <c r="AN313" i="9"/>
  <c r="AV313" i="9"/>
  <c r="AJ314" i="9"/>
  <c r="AR314" i="9"/>
  <c r="AZ314" i="9"/>
  <c r="AN315" i="9"/>
  <c r="AV315" i="9"/>
  <c r="AJ316" i="9"/>
  <c r="AR316" i="9"/>
  <c r="AZ316" i="9"/>
  <c r="AN317" i="9"/>
  <c r="AV317" i="9"/>
  <c r="AJ318" i="9"/>
  <c r="AR318" i="9"/>
  <c r="AZ318" i="9"/>
  <c r="AN319" i="9"/>
  <c r="AV319" i="9"/>
  <c r="AJ320" i="9"/>
  <c r="AR320" i="9"/>
  <c r="AZ320" i="9"/>
  <c r="AN321" i="9"/>
  <c r="AV321" i="9"/>
  <c r="AJ322" i="9"/>
  <c r="AR322" i="9"/>
  <c r="AZ322" i="9"/>
  <c r="AN323" i="9"/>
  <c r="AV323" i="9"/>
  <c r="AJ324" i="9"/>
  <c r="AR324" i="9"/>
  <c r="AZ324" i="9"/>
  <c r="AN325" i="9"/>
  <c r="AV325" i="9"/>
  <c r="AJ326" i="9"/>
  <c r="AR326" i="9"/>
  <c r="AZ326" i="9"/>
  <c r="AN327" i="9"/>
  <c r="AV327" i="9"/>
  <c r="AJ328" i="9"/>
  <c r="AR328" i="9"/>
  <c r="AZ328" i="9"/>
  <c r="AN329" i="9"/>
  <c r="AJ246" i="9"/>
  <c r="AJ249" i="9"/>
  <c r="AV250" i="9"/>
  <c r="AN252" i="9"/>
  <c r="AZ253" i="9"/>
  <c r="AR255" i="9"/>
  <c r="AJ257" i="9"/>
  <c r="AQ258" i="9"/>
  <c r="AJ259" i="9"/>
  <c r="AU259" i="9"/>
  <c r="AL260" i="9"/>
  <c r="AV260" i="9"/>
  <c r="AM261" i="9"/>
  <c r="AW261" i="9"/>
  <c r="AK262" i="9"/>
  <c r="AS262" i="9"/>
  <c r="BA262" i="9"/>
  <c r="AO263" i="9"/>
  <c r="AW263" i="9"/>
  <c r="AK264" i="9"/>
  <c r="AS264" i="9"/>
  <c r="BA264" i="9"/>
  <c r="AO265" i="9"/>
  <c r="AW265" i="9"/>
  <c r="AK266" i="9"/>
  <c r="AS266" i="9"/>
  <c r="BA266" i="9"/>
  <c r="AO267" i="9"/>
  <c r="AW267" i="9"/>
  <c r="AK268" i="9"/>
  <c r="AS268" i="9"/>
  <c r="BA268" i="9"/>
  <c r="AO269" i="9"/>
  <c r="AW269" i="9"/>
  <c r="AK270" i="9"/>
  <c r="AS270" i="9"/>
  <c r="BA270" i="9"/>
  <c r="AO271" i="9"/>
  <c r="AW271" i="9"/>
  <c r="AK272" i="9"/>
  <c r="AS272" i="9"/>
  <c r="BA272" i="9"/>
  <c r="AO273" i="9"/>
  <c r="AW273" i="9"/>
  <c r="AK274" i="9"/>
  <c r="AS274" i="9"/>
  <c r="BA274" i="9"/>
  <c r="AO275" i="9"/>
  <c r="AW275" i="9"/>
  <c r="AK276" i="9"/>
  <c r="AS276" i="9"/>
  <c r="BA276" i="9"/>
  <c r="AO277" i="9"/>
  <c r="AW277" i="9"/>
  <c r="AK278" i="9"/>
  <c r="AS278" i="9"/>
  <c r="BA278" i="9"/>
  <c r="AO279" i="9"/>
  <c r="AW279" i="9"/>
  <c r="AK280" i="9"/>
  <c r="AS280" i="9"/>
  <c r="BA280" i="9"/>
  <c r="AO281" i="9"/>
  <c r="AW281" i="9"/>
  <c r="AK282" i="9"/>
  <c r="AS282" i="9"/>
  <c r="BA282" i="9"/>
  <c r="AO283" i="9"/>
  <c r="AW283" i="9"/>
  <c r="AK284" i="9"/>
  <c r="AS284" i="9"/>
  <c r="BA284" i="9"/>
  <c r="AO285" i="9"/>
  <c r="AW285" i="9"/>
  <c r="AK286" i="9"/>
  <c r="AS286" i="9"/>
  <c r="BA286" i="9"/>
  <c r="AO287" i="9"/>
  <c r="AW287" i="9"/>
  <c r="AK288" i="9"/>
  <c r="AS288" i="9"/>
  <c r="BA288" i="9"/>
  <c r="AO289" i="9"/>
  <c r="AW289" i="9"/>
  <c r="AK290" i="9"/>
  <c r="AS290" i="9"/>
  <c r="BA290" i="9"/>
  <c r="AO291" i="9"/>
  <c r="AW291" i="9"/>
  <c r="AK292" i="9"/>
  <c r="AS292" i="9"/>
  <c r="BA292" i="9"/>
  <c r="AO293" i="9"/>
  <c r="AW293" i="9"/>
  <c r="AK294" i="9"/>
  <c r="AS294" i="9"/>
  <c r="BA294" i="9"/>
  <c r="AO295" i="9"/>
  <c r="AW295" i="9"/>
  <c r="AK296" i="9"/>
  <c r="AS296" i="9"/>
  <c r="BA296" i="9"/>
  <c r="AO297" i="9"/>
  <c r="AW297" i="9"/>
  <c r="AK298" i="9"/>
  <c r="AS298" i="9"/>
  <c r="BA298" i="9"/>
  <c r="AO299" i="9"/>
  <c r="AW299" i="9"/>
  <c r="AK300" i="9"/>
  <c r="AS300" i="9"/>
  <c r="BA300" i="9"/>
  <c r="AO301" i="9"/>
  <c r="AW301" i="9"/>
  <c r="AK302" i="9"/>
  <c r="AS302" i="9"/>
  <c r="BA302" i="9"/>
  <c r="AO303" i="9"/>
  <c r="AW303" i="9"/>
  <c r="AK304" i="9"/>
  <c r="AS304" i="9"/>
  <c r="BA304" i="9"/>
  <c r="AO305" i="9"/>
  <c r="AW305" i="9"/>
  <c r="AK306" i="9"/>
  <c r="AS306" i="9"/>
  <c r="BA306" i="9"/>
  <c r="AO307" i="9"/>
  <c r="AW307" i="9"/>
  <c r="AK308" i="9"/>
  <c r="AS308" i="9"/>
  <c r="BA308" i="9"/>
  <c r="AO309" i="9"/>
  <c r="AW309" i="9"/>
  <c r="AK310" i="9"/>
  <c r="AS310" i="9"/>
  <c r="BA310" i="9"/>
  <c r="AO311" i="9"/>
  <c r="AW311" i="9"/>
  <c r="AK312" i="9"/>
  <c r="AS312" i="9"/>
  <c r="BA312" i="9"/>
  <c r="AO313" i="9"/>
  <c r="AW313" i="9"/>
  <c r="AK314" i="9"/>
  <c r="AS314" i="9"/>
  <c r="BA314" i="9"/>
  <c r="AO315" i="9"/>
  <c r="AW315" i="9"/>
  <c r="AK316" i="9"/>
  <c r="AS316" i="9"/>
  <c r="BA316" i="9"/>
  <c r="AO317" i="9"/>
  <c r="AW317" i="9"/>
  <c r="AK318" i="9"/>
  <c r="AS318" i="9"/>
  <c r="BA318" i="9"/>
  <c r="AO319" i="9"/>
  <c r="AW319" i="9"/>
  <c r="AK320" i="9"/>
  <c r="AS320" i="9"/>
  <c r="BA320" i="9"/>
  <c r="AO321" i="9"/>
  <c r="AW321" i="9"/>
  <c r="AK322" i="9"/>
  <c r="AS322" i="9"/>
  <c r="BA322" i="9"/>
  <c r="AO323" i="9"/>
  <c r="AW323" i="9"/>
  <c r="AK324" i="9"/>
  <c r="AR246" i="9"/>
  <c r="AN249" i="9"/>
  <c r="AZ250" i="9"/>
  <c r="AR252" i="9"/>
  <c r="AJ254" i="9"/>
  <c r="AV255" i="9"/>
  <c r="AN257" i="9"/>
  <c r="AR258" i="9"/>
  <c r="AL259" i="9"/>
  <c r="AV259" i="9"/>
  <c r="AM260" i="9"/>
  <c r="AX260" i="9"/>
  <c r="AN261" i="9"/>
  <c r="AX261" i="9"/>
  <c r="AL262" i="9"/>
  <c r="AT262" i="9"/>
  <c r="AH263" i="9"/>
  <c r="AP263" i="9"/>
  <c r="AX263" i="9"/>
  <c r="AL264" i="9"/>
  <c r="AT264" i="9"/>
  <c r="AH265" i="9"/>
  <c r="AP265" i="9"/>
  <c r="AX265" i="9"/>
  <c r="AL266" i="9"/>
  <c r="AT266" i="9"/>
  <c r="AH267" i="9"/>
  <c r="AP267" i="9"/>
  <c r="AX267" i="9"/>
  <c r="AL268" i="9"/>
  <c r="AT268" i="9"/>
  <c r="AH269" i="9"/>
  <c r="AP269" i="9"/>
  <c r="AX269" i="9"/>
  <c r="AL270" i="9"/>
  <c r="AT270" i="9"/>
  <c r="AH271" i="9"/>
  <c r="AP271" i="9"/>
  <c r="AX271" i="9"/>
  <c r="AL272" i="9"/>
  <c r="AT272" i="9"/>
  <c r="AH273" i="9"/>
  <c r="AP273" i="9"/>
  <c r="AX273" i="9"/>
  <c r="AL274" i="9"/>
  <c r="AT274" i="9"/>
  <c r="AH275" i="9"/>
  <c r="AP275" i="9"/>
  <c r="AX275" i="9"/>
  <c r="AL276" i="9"/>
  <c r="AT276" i="9"/>
  <c r="AH277" i="9"/>
  <c r="AP277" i="9"/>
  <c r="AX277" i="9"/>
  <c r="AL278" i="9"/>
  <c r="AT278" i="9"/>
  <c r="AH279" i="9"/>
  <c r="AP279" i="9"/>
  <c r="AX279" i="9"/>
  <c r="AL280" i="9"/>
  <c r="AT280" i="9"/>
  <c r="AH281" i="9"/>
  <c r="AP281" i="9"/>
  <c r="AX281" i="9"/>
  <c r="AL282" i="9"/>
  <c r="AT282" i="9"/>
  <c r="AH283" i="9"/>
  <c r="AP283" i="9"/>
  <c r="AX283" i="9"/>
  <c r="AL284" i="9"/>
  <c r="AT284" i="9"/>
  <c r="AH285" i="9"/>
  <c r="AP285" i="9"/>
  <c r="AX285" i="9"/>
  <c r="AL286" i="9"/>
  <c r="AT286" i="9"/>
  <c r="AH287" i="9"/>
  <c r="AP287" i="9"/>
  <c r="AX287" i="9"/>
  <c r="AL288" i="9"/>
  <c r="AT288" i="9"/>
  <c r="AH289" i="9"/>
  <c r="AP289" i="9"/>
  <c r="AX289" i="9"/>
  <c r="AL290" i="9"/>
  <c r="AT290" i="9"/>
  <c r="AH291" i="9"/>
  <c r="AP291" i="9"/>
  <c r="AX291" i="9"/>
  <c r="AL292" i="9"/>
  <c r="AT292" i="9"/>
  <c r="AH293" i="9"/>
  <c r="AP293" i="9"/>
  <c r="AX293" i="9"/>
  <c r="AL294" i="9"/>
  <c r="AT294" i="9"/>
  <c r="AH295" i="9"/>
  <c r="AP295" i="9"/>
  <c r="AX295" i="9"/>
  <c r="AL296" i="9"/>
  <c r="AT296" i="9"/>
  <c r="AH297" i="9"/>
  <c r="AP297" i="9"/>
  <c r="AX297" i="9"/>
  <c r="AL298" i="9"/>
  <c r="AT298" i="9"/>
  <c r="AH299" i="9"/>
  <c r="AP299" i="9"/>
  <c r="AX299" i="9"/>
  <c r="AL300" i="9"/>
  <c r="AT300" i="9"/>
  <c r="AH301" i="9"/>
  <c r="AP301" i="9"/>
  <c r="AX301" i="9"/>
  <c r="AL302" i="9"/>
  <c r="AT302" i="9"/>
  <c r="AH303" i="9"/>
  <c r="AP303" i="9"/>
  <c r="AX303" i="9"/>
  <c r="AL304" i="9"/>
  <c r="AT304" i="9"/>
  <c r="AH305" i="9"/>
  <c r="AP305" i="9"/>
  <c r="AX305" i="9"/>
  <c r="AL306" i="9"/>
  <c r="AT306" i="9"/>
  <c r="AH307" i="9"/>
  <c r="AP307" i="9"/>
  <c r="AX307" i="9"/>
  <c r="AL308" i="9"/>
  <c r="AT308" i="9"/>
  <c r="AH309" i="9"/>
  <c r="AP309" i="9"/>
  <c r="AX309" i="9"/>
  <c r="AL310" i="9"/>
  <c r="AT310" i="9"/>
  <c r="AH311" i="9"/>
  <c r="AP311" i="9"/>
  <c r="AX311" i="9"/>
  <c r="AL312" i="9"/>
  <c r="AT312" i="9"/>
  <c r="AH313" i="9"/>
  <c r="AP313" i="9"/>
  <c r="AX313" i="9"/>
  <c r="AL314" i="9"/>
  <c r="AT314" i="9"/>
  <c r="AH315" i="9"/>
  <c r="AP315" i="9"/>
  <c r="AX315" i="9"/>
  <c r="AL316" i="9"/>
  <c r="AT316" i="9"/>
  <c r="AH317" i="9"/>
  <c r="AP317" i="9"/>
  <c r="AX317" i="9"/>
  <c r="AL318" i="9"/>
  <c r="AT318" i="9"/>
  <c r="AH319" i="9"/>
  <c r="AP319" i="9"/>
  <c r="AX319" i="9"/>
  <c r="AL320" i="9"/>
  <c r="AT320" i="9"/>
  <c r="AH321" i="9"/>
  <c r="AP321" i="9"/>
  <c r="AX321" i="9"/>
  <c r="AL322" i="9"/>
  <c r="AT322" i="9"/>
  <c r="AH323" i="9"/>
  <c r="AP323" i="9"/>
  <c r="AX323" i="9"/>
  <c r="AL324" i="9"/>
  <c r="AT324" i="9"/>
  <c r="AH325" i="9"/>
  <c r="AP325" i="9"/>
  <c r="AX325" i="9"/>
  <c r="AL326" i="9"/>
  <c r="AT326" i="9"/>
  <c r="AH327" i="9"/>
  <c r="AP327" i="9"/>
  <c r="AX327" i="9"/>
  <c r="AL328" i="9"/>
  <c r="AT328" i="9"/>
  <c r="AH329" i="9"/>
  <c r="AP329" i="9"/>
  <c r="AT325" i="9"/>
  <c r="AP326" i="9"/>
  <c r="AJ327" i="9"/>
  <c r="AT327" i="9"/>
  <c r="AK328" i="9"/>
  <c r="AV328" i="9"/>
  <c r="AL329" i="9"/>
  <c r="AV329" i="9"/>
  <c r="AJ330" i="9"/>
  <c r="AR330" i="9"/>
  <c r="AZ330" i="9"/>
  <c r="AN331" i="9"/>
  <c r="AV331" i="9"/>
  <c r="AJ332" i="9"/>
  <c r="AR332" i="9"/>
  <c r="AZ332" i="9"/>
  <c r="AN333" i="9"/>
  <c r="AV333" i="9"/>
  <c r="AJ334" i="9"/>
  <c r="AR334" i="9"/>
  <c r="AZ334" i="9"/>
  <c r="AN335" i="9"/>
  <c r="AV335" i="9"/>
  <c r="AJ336" i="9"/>
  <c r="AR336" i="9"/>
  <c r="AZ336" i="9"/>
  <c r="AN337" i="9"/>
  <c r="AV337" i="9"/>
  <c r="AJ338" i="9"/>
  <c r="AR338" i="9"/>
  <c r="AZ338" i="9"/>
  <c r="AN339" i="9"/>
  <c r="AV339" i="9"/>
  <c r="AJ340" i="9"/>
  <c r="AR340" i="9"/>
  <c r="AZ340" i="9"/>
  <c r="AN341" i="9"/>
  <c r="AV341" i="9"/>
  <c r="AJ342" i="9"/>
  <c r="AR342" i="9"/>
  <c r="AZ342" i="9"/>
  <c r="AN343" i="9"/>
  <c r="AV343" i="9"/>
  <c r="AJ344" i="9"/>
  <c r="AR344" i="9"/>
  <c r="AZ344" i="9"/>
  <c r="AN345" i="9"/>
  <c r="AV345" i="9"/>
  <c r="AJ346" i="9"/>
  <c r="AR346" i="9"/>
  <c r="AZ346" i="9"/>
  <c r="AN347" i="9"/>
  <c r="AV347" i="9"/>
  <c r="AJ348" i="9"/>
  <c r="AR348" i="9"/>
  <c r="AZ348" i="9"/>
  <c r="AN349" i="9"/>
  <c r="AV349" i="9"/>
  <c r="AJ350" i="9"/>
  <c r="AR350" i="9"/>
  <c r="AZ350" i="9"/>
  <c r="AN351" i="9"/>
  <c r="AV351" i="9"/>
  <c r="AJ352" i="9"/>
  <c r="AR352" i="9"/>
  <c r="AZ352" i="9"/>
  <c r="AN353" i="9"/>
  <c r="AV353" i="9"/>
  <c r="AJ354" i="9"/>
  <c r="AR354" i="9"/>
  <c r="AZ354" i="9"/>
  <c r="AN355" i="9"/>
  <c r="AV355" i="9"/>
  <c r="AJ356" i="9"/>
  <c r="AR356" i="9"/>
  <c r="AZ356" i="9"/>
  <c r="AN357" i="9"/>
  <c r="AV357" i="9"/>
  <c r="AJ358" i="9"/>
  <c r="AR358" i="9"/>
  <c r="AZ358" i="9"/>
  <c r="AN359" i="9"/>
  <c r="AV359" i="9"/>
  <c r="AJ360" i="9"/>
  <c r="AR360" i="9"/>
  <c r="AZ360" i="9"/>
  <c r="AN361" i="9"/>
  <c r="AV361" i="9"/>
  <c r="AJ362" i="9"/>
  <c r="AR362" i="9"/>
  <c r="AZ362" i="9"/>
  <c r="AN363" i="9"/>
  <c r="AV363" i="9"/>
  <c r="AJ364" i="9"/>
  <c r="AR364" i="9"/>
  <c r="AZ364" i="9"/>
  <c r="AN365" i="9"/>
  <c r="AV365" i="9"/>
  <c r="AJ366" i="9"/>
  <c r="AR366" i="9"/>
  <c r="AZ366" i="9"/>
  <c r="AN367" i="9"/>
  <c r="AV367" i="9"/>
  <c r="AJ368" i="9"/>
  <c r="AR368" i="9"/>
  <c r="AZ368" i="9"/>
  <c r="AN369" i="9"/>
  <c r="AV369" i="9"/>
  <c r="AJ370" i="9"/>
  <c r="AR370" i="9"/>
  <c r="AZ370" i="9"/>
  <c r="AN371" i="9"/>
  <c r="AV371" i="9"/>
  <c r="AJ372" i="9"/>
  <c r="AR372" i="9"/>
  <c r="AZ372" i="9"/>
  <c r="AN373" i="9"/>
  <c r="AV373" i="9"/>
  <c r="AJ374" i="9"/>
  <c r="AR374" i="9"/>
  <c r="AZ374" i="9"/>
  <c r="AN375" i="9"/>
  <c r="AV375" i="9"/>
  <c r="AJ376" i="9"/>
  <c r="AR376" i="9"/>
  <c r="AZ376" i="9"/>
  <c r="AN377" i="9"/>
  <c r="AV377" i="9"/>
  <c r="AJ378" i="9"/>
  <c r="AR378" i="9"/>
  <c r="AZ378" i="9"/>
  <c r="AN379" i="9"/>
  <c r="AV379" i="9"/>
  <c r="AJ380" i="9"/>
  <c r="AR380" i="9"/>
  <c r="AZ380" i="9"/>
  <c r="AN381" i="9"/>
  <c r="AV381" i="9"/>
  <c r="AJ382" i="9"/>
  <c r="AR382" i="9"/>
  <c r="AZ382" i="9"/>
  <c r="AN383" i="9"/>
  <c r="AV383" i="9"/>
  <c r="AJ384" i="9"/>
  <c r="AR384" i="9"/>
  <c r="AZ384" i="9"/>
  <c r="AN385" i="9"/>
  <c r="AV385" i="9"/>
  <c r="AJ386" i="9"/>
  <c r="AR386" i="9"/>
  <c r="AZ386" i="9"/>
  <c r="AN387" i="9"/>
  <c r="AV387" i="9"/>
  <c r="AJ388" i="9"/>
  <c r="AR388" i="9"/>
  <c r="AZ388" i="9"/>
  <c r="AN389" i="9"/>
  <c r="AV389" i="9"/>
  <c r="AJ390" i="9"/>
  <c r="AR390" i="9"/>
  <c r="AZ390" i="9"/>
  <c r="AN391" i="9"/>
  <c r="AV391" i="9"/>
  <c r="AJ392" i="9"/>
  <c r="AR392" i="9"/>
  <c r="AZ392" i="9"/>
  <c r="AN393" i="9"/>
  <c r="AV393" i="9"/>
  <c r="AJ394" i="9"/>
  <c r="AR394" i="9"/>
  <c r="AZ394" i="9"/>
  <c r="AN395" i="9"/>
  <c r="AV395" i="9"/>
  <c r="AJ396" i="9"/>
  <c r="AR396" i="9"/>
  <c r="AZ396" i="9"/>
  <c r="AN397" i="9"/>
  <c r="AV397" i="9"/>
  <c r="AJ398" i="9"/>
  <c r="AR398" i="9"/>
  <c r="AZ398" i="9"/>
  <c r="AN399" i="9"/>
  <c r="AV399" i="9"/>
  <c r="AJ400" i="9"/>
  <c r="AR400" i="9"/>
  <c r="AZ400" i="9"/>
  <c r="AN401" i="9"/>
  <c r="AV401" i="9"/>
  <c r="AJ402" i="9"/>
  <c r="AR402" i="9"/>
  <c r="AZ402" i="9"/>
  <c r="AN403" i="9"/>
  <c r="AV403" i="9"/>
  <c r="AJ404" i="9"/>
  <c r="AR404" i="9"/>
  <c r="AZ404" i="9"/>
  <c r="AN405" i="9"/>
  <c r="AV405" i="9"/>
  <c r="AJ406" i="9"/>
  <c r="AR406" i="9"/>
  <c r="AZ406" i="9"/>
  <c r="AN407" i="9"/>
  <c r="AV407" i="9"/>
  <c r="AJ408" i="9"/>
  <c r="AR408" i="9"/>
  <c r="AZ408" i="9"/>
  <c r="AN409" i="9"/>
  <c r="AV409" i="9"/>
  <c r="AJ410" i="9"/>
  <c r="AR410" i="9"/>
  <c r="AZ410" i="9"/>
  <c r="AN411" i="9"/>
  <c r="AV411" i="9"/>
  <c r="AJ412" i="9"/>
  <c r="AR412" i="9"/>
  <c r="AZ412" i="9"/>
  <c r="AN413" i="9"/>
  <c r="AV413" i="9"/>
  <c r="AJ414" i="9"/>
  <c r="AR414" i="9"/>
  <c r="AZ414" i="9"/>
  <c r="AN415" i="9"/>
  <c r="AV415" i="9"/>
  <c r="AJ416" i="9"/>
  <c r="AR416" i="9"/>
  <c r="AZ416" i="9"/>
  <c r="AN417" i="9"/>
  <c r="AV417" i="9"/>
  <c r="AJ418" i="9"/>
  <c r="AR418" i="9"/>
  <c r="AZ418" i="9"/>
  <c r="AN419" i="9"/>
  <c r="AV419" i="9"/>
  <c r="AJ420" i="9"/>
  <c r="AR420" i="9"/>
  <c r="AZ420" i="9"/>
  <c r="AN421" i="9"/>
  <c r="AV421" i="9"/>
  <c r="AJ422" i="9"/>
  <c r="AR422" i="9"/>
  <c r="AZ422" i="9"/>
  <c r="AN423" i="9"/>
  <c r="AV423" i="9"/>
  <c r="AJ424" i="9"/>
  <c r="AR424" i="9"/>
  <c r="AZ424" i="9"/>
  <c r="AN425" i="9"/>
  <c r="AV425" i="9"/>
  <c r="AJ426" i="9"/>
  <c r="AR426" i="9"/>
  <c r="AZ426" i="9"/>
  <c r="AN427" i="9"/>
  <c r="AV427" i="9"/>
  <c r="AJ428" i="9"/>
  <c r="AR428" i="9"/>
  <c r="AZ428" i="9"/>
  <c r="AN429" i="9"/>
  <c r="AV429" i="9"/>
  <c r="AJ430" i="9"/>
  <c r="AR430" i="9"/>
  <c r="AZ430" i="9"/>
  <c r="AN431" i="9"/>
  <c r="AV431" i="9"/>
  <c r="AJ432" i="9"/>
  <c r="AR432" i="9"/>
  <c r="AZ432" i="9"/>
  <c r="AN433" i="9"/>
  <c r="AV433" i="9"/>
  <c r="AJ434" i="9"/>
  <c r="AR434" i="9"/>
  <c r="AZ434" i="9"/>
  <c r="AN435" i="9"/>
  <c r="AV435" i="9"/>
  <c r="AJ436" i="9"/>
  <c r="AR436" i="9"/>
  <c r="AZ436" i="9"/>
  <c r="AN437" i="9"/>
  <c r="AV437" i="9"/>
  <c r="AJ438" i="9"/>
  <c r="AR438" i="9"/>
  <c r="AZ438" i="9"/>
  <c r="AN439" i="9"/>
  <c r="AV439" i="9"/>
  <c r="AJ440" i="9"/>
  <c r="AR440" i="9"/>
  <c r="AZ440" i="9"/>
  <c r="AN441" i="9"/>
  <c r="AV441" i="9"/>
  <c r="AJ442" i="9"/>
  <c r="AR442" i="9"/>
  <c r="AZ442" i="9"/>
  <c r="AN443" i="9"/>
  <c r="AV443" i="9"/>
  <c r="AJ444" i="9"/>
  <c r="AR444" i="9"/>
  <c r="AZ444" i="9"/>
  <c r="AN445" i="9"/>
  <c r="AV445" i="9"/>
  <c r="AJ446" i="9"/>
  <c r="AR446" i="9"/>
  <c r="AZ446" i="9"/>
  <c r="AN447" i="9"/>
  <c r="AV447" i="9"/>
  <c r="AJ448" i="9"/>
  <c r="AR448" i="9"/>
  <c r="AZ448" i="9"/>
  <c r="AN449" i="9"/>
  <c r="AV449" i="9"/>
  <c r="AJ450" i="9"/>
  <c r="AR450" i="9"/>
  <c r="AZ450" i="9"/>
  <c r="AN451" i="9"/>
  <c r="AV451" i="9"/>
  <c r="AJ452" i="9"/>
  <c r="AR452" i="9"/>
  <c r="AZ452" i="9"/>
  <c r="AN453" i="9"/>
  <c r="AV453" i="9"/>
  <c r="AJ454" i="9"/>
  <c r="AR454" i="9"/>
  <c r="AZ454" i="9"/>
  <c r="AN455" i="9"/>
  <c r="AV455" i="9"/>
  <c r="AJ456" i="9"/>
  <c r="AR456" i="9"/>
  <c r="AZ456" i="9"/>
  <c r="AN457" i="9"/>
  <c r="AV457" i="9"/>
  <c r="AJ458" i="9"/>
  <c r="AR458" i="9"/>
  <c r="AZ458" i="9"/>
  <c r="AN459" i="9"/>
  <c r="AV459" i="9"/>
  <c r="AJ460" i="9"/>
  <c r="AR460" i="9"/>
  <c r="AW325" i="9"/>
  <c r="AS326" i="9"/>
  <c r="AK327" i="9"/>
  <c r="AU327" i="9"/>
  <c r="AM328" i="9"/>
  <c r="AW328" i="9"/>
  <c r="AM329" i="9"/>
  <c r="AW329" i="9"/>
  <c r="AK330" i="9"/>
  <c r="AS330" i="9"/>
  <c r="BA330" i="9"/>
  <c r="AO331" i="9"/>
  <c r="AW331" i="9"/>
  <c r="AK332" i="9"/>
  <c r="AS332" i="9"/>
  <c r="BA332" i="9"/>
  <c r="AO333" i="9"/>
  <c r="AW333" i="9"/>
  <c r="AK334" i="9"/>
  <c r="AS334" i="9"/>
  <c r="BA334" i="9"/>
  <c r="AO335" i="9"/>
  <c r="AW335" i="9"/>
  <c r="AK336" i="9"/>
  <c r="AS336" i="9"/>
  <c r="BA336" i="9"/>
  <c r="AO337" i="9"/>
  <c r="AW337" i="9"/>
  <c r="AK338" i="9"/>
  <c r="AS338" i="9"/>
  <c r="BA338" i="9"/>
  <c r="AO339" i="9"/>
  <c r="AW339" i="9"/>
  <c r="AK340" i="9"/>
  <c r="AS340" i="9"/>
  <c r="BA340" i="9"/>
  <c r="AO341" i="9"/>
  <c r="AW341" i="9"/>
  <c r="AK342" i="9"/>
  <c r="AS342" i="9"/>
  <c r="BA342" i="9"/>
  <c r="AO343" i="9"/>
  <c r="AW343" i="9"/>
  <c r="AK344" i="9"/>
  <c r="AS344" i="9"/>
  <c r="BA344" i="9"/>
  <c r="AO345" i="9"/>
  <c r="AW345" i="9"/>
  <c r="AK346" i="9"/>
  <c r="AS346" i="9"/>
  <c r="BA346" i="9"/>
  <c r="AO347" i="9"/>
  <c r="AW347" i="9"/>
  <c r="AK348" i="9"/>
  <c r="AS348" i="9"/>
  <c r="BA348" i="9"/>
  <c r="AO349" i="9"/>
  <c r="AW349" i="9"/>
  <c r="AK350" i="9"/>
  <c r="AS350" i="9"/>
  <c r="BA350" i="9"/>
  <c r="AO351" i="9"/>
  <c r="AW351" i="9"/>
  <c r="AK352" i="9"/>
  <c r="AS352" i="9"/>
  <c r="BA352" i="9"/>
  <c r="AO353" i="9"/>
  <c r="AW353" i="9"/>
  <c r="AK354" i="9"/>
  <c r="AS354" i="9"/>
  <c r="BA354" i="9"/>
  <c r="AO355" i="9"/>
  <c r="AW355" i="9"/>
  <c r="AK356" i="9"/>
  <c r="AS356" i="9"/>
  <c r="BA356" i="9"/>
  <c r="AO357" i="9"/>
  <c r="AW357" i="9"/>
  <c r="AK358" i="9"/>
  <c r="AS358" i="9"/>
  <c r="BA358" i="9"/>
  <c r="AO359" i="9"/>
  <c r="AW359" i="9"/>
  <c r="AK360" i="9"/>
  <c r="AS360" i="9"/>
  <c r="BA360" i="9"/>
  <c r="AO361" i="9"/>
  <c r="AW361" i="9"/>
  <c r="AK362" i="9"/>
  <c r="AS362" i="9"/>
  <c r="BA362" i="9"/>
  <c r="AO363" i="9"/>
  <c r="AW363" i="9"/>
  <c r="AK364" i="9"/>
  <c r="AS364" i="9"/>
  <c r="BA364" i="9"/>
  <c r="AO365" i="9"/>
  <c r="AW365" i="9"/>
  <c r="AK366" i="9"/>
  <c r="AS366" i="9"/>
  <c r="BA366" i="9"/>
  <c r="AO367" i="9"/>
  <c r="AW367" i="9"/>
  <c r="AK368" i="9"/>
  <c r="AS368" i="9"/>
  <c r="BA368" i="9"/>
  <c r="AO369" i="9"/>
  <c r="AW369" i="9"/>
  <c r="AK370" i="9"/>
  <c r="AS370" i="9"/>
  <c r="BA370" i="9"/>
  <c r="AO371" i="9"/>
  <c r="AW371" i="9"/>
  <c r="AK372" i="9"/>
  <c r="AS372" i="9"/>
  <c r="BA372" i="9"/>
  <c r="AO373" i="9"/>
  <c r="AW373" i="9"/>
  <c r="AK374" i="9"/>
  <c r="AS374" i="9"/>
  <c r="BA374" i="9"/>
  <c r="AO375" i="9"/>
  <c r="AW375" i="9"/>
  <c r="AK376" i="9"/>
  <c r="AS376" i="9"/>
  <c r="BA376" i="9"/>
  <c r="AO377" i="9"/>
  <c r="AW377" i="9"/>
  <c r="AK378" i="9"/>
  <c r="AS378" i="9"/>
  <c r="BA378" i="9"/>
  <c r="AO379" i="9"/>
  <c r="AW379" i="9"/>
  <c r="AK380" i="9"/>
  <c r="AS380" i="9"/>
  <c r="BA380" i="9"/>
  <c r="AO381" i="9"/>
  <c r="AW381" i="9"/>
  <c r="AK382" i="9"/>
  <c r="AS382" i="9"/>
  <c r="BA382" i="9"/>
  <c r="AO383" i="9"/>
  <c r="AW383" i="9"/>
  <c r="AK384" i="9"/>
  <c r="AS384" i="9"/>
  <c r="BA384" i="9"/>
  <c r="AO385" i="9"/>
  <c r="AW385" i="9"/>
  <c r="AK386" i="9"/>
  <c r="AS386" i="9"/>
  <c r="BA386" i="9"/>
  <c r="AO387" i="9"/>
  <c r="AW387" i="9"/>
  <c r="AK388" i="9"/>
  <c r="AS388" i="9"/>
  <c r="BA388" i="9"/>
  <c r="AO389" i="9"/>
  <c r="AW389" i="9"/>
  <c r="AK390" i="9"/>
  <c r="AS390" i="9"/>
  <c r="BA390" i="9"/>
  <c r="AO391" i="9"/>
  <c r="AW391" i="9"/>
  <c r="AK392" i="9"/>
  <c r="AS392" i="9"/>
  <c r="BA392" i="9"/>
  <c r="AO393" i="9"/>
  <c r="AW393" i="9"/>
  <c r="AK394" i="9"/>
  <c r="AS394" i="9"/>
  <c r="BA394" i="9"/>
  <c r="AO395" i="9"/>
  <c r="AW395" i="9"/>
  <c r="AK396" i="9"/>
  <c r="AS396" i="9"/>
  <c r="BA396" i="9"/>
  <c r="AO397" i="9"/>
  <c r="AW397" i="9"/>
  <c r="AK398" i="9"/>
  <c r="AS398" i="9"/>
  <c r="BA398" i="9"/>
  <c r="AO399" i="9"/>
  <c r="AW399" i="9"/>
  <c r="AK400" i="9"/>
  <c r="AS400" i="9"/>
  <c r="BA400" i="9"/>
  <c r="AO401" i="9"/>
  <c r="AW401" i="9"/>
  <c r="AK402" i="9"/>
  <c r="AS402" i="9"/>
  <c r="BA402" i="9"/>
  <c r="AO403" i="9"/>
  <c r="AW403" i="9"/>
  <c r="AK404" i="9"/>
  <c r="AS404" i="9"/>
  <c r="BA404" i="9"/>
  <c r="AO405" i="9"/>
  <c r="AW405" i="9"/>
  <c r="AK406" i="9"/>
  <c r="AS406" i="9"/>
  <c r="BA406" i="9"/>
  <c r="AO407" i="9"/>
  <c r="AW407" i="9"/>
  <c r="AK408" i="9"/>
  <c r="AS408" i="9"/>
  <c r="BA408" i="9"/>
  <c r="AO409" i="9"/>
  <c r="AW409" i="9"/>
  <c r="AK410" i="9"/>
  <c r="AS410" i="9"/>
  <c r="BA410" i="9"/>
  <c r="AO411" i="9"/>
  <c r="AW411" i="9"/>
  <c r="AK412" i="9"/>
  <c r="AS412" i="9"/>
  <c r="BA412" i="9"/>
  <c r="AO413" i="9"/>
  <c r="AW413" i="9"/>
  <c r="AK414" i="9"/>
  <c r="AS414" i="9"/>
  <c r="BA414" i="9"/>
  <c r="AO415" i="9"/>
  <c r="AW415" i="9"/>
  <c r="AK416" i="9"/>
  <c r="AS416" i="9"/>
  <c r="BA416" i="9"/>
  <c r="AO417" i="9"/>
  <c r="AW417" i="9"/>
  <c r="AK418" i="9"/>
  <c r="AS418" i="9"/>
  <c r="BA418" i="9"/>
  <c r="AO419" i="9"/>
  <c r="AW419" i="9"/>
  <c r="AK420" i="9"/>
  <c r="AS420" i="9"/>
  <c r="BA420" i="9"/>
  <c r="AO421" i="9"/>
  <c r="AW421" i="9"/>
  <c r="AK422" i="9"/>
  <c r="AS422" i="9"/>
  <c r="BA422" i="9"/>
  <c r="AO423" i="9"/>
  <c r="AW423" i="9"/>
  <c r="AK424" i="9"/>
  <c r="AS424" i="9"/>
  <c r="BA424" i="9"/>
  <c r="AO425" i="9"/>
  <c r="AW425" i="9"/>
  <c r="AK426" i="9"/>
  <c r="AS426" i="9"/>
  <c r="BA426" i="9"/>
  <c r="AO427" i="9"/>
  <c r="AW427" i="9"/>
  <c r="AK428" i="9"/>
  <c r="AS428" i="9"/>
  <c r="BA428" i="9"/>
  <c r="AO429" i="9"/>
  <c r="AW429" i="9"/>
  <c r="AK430" i="9"/>
  <c r="AS430" i="9"/>
  <c r="BA430" i="9"/>
  <c r="AO431" i="9"/>
  <c r="AW431" i="9"/>
  <c r="AK432" i="9"/>
  <c r="AS432" i="9"/>
  <c r="BA432" i="9"/>
  <c r="AO433" i="9"/>
  <c r="AW433" i="9"/>
  <c r="AK434" i="9"/>
  <c r="AS434" i="9"/>
  <c r="BA434" i="9"/>
  <c r="AO435" i="9"/>
  <c r="AW435" i="9"/>
  <c r="AK436" i="9"/>
  <c r="AS436" i="9"/>
  <c r="BA436" i="9"/>
  <c r="AO437" i="9"/>
  <c r="AW437" i="9"/>
  <c r="AK438" i="9"/>
  <c r="AS438" i="9"/>
  <c r="BA438" i="9"/>
  <c r="AO439" i="9"/>
  <c r="AW439" i="9"/>
  <c r="AK440" i="9"/>
  <c r="AS440" i="9"/>
  <c r="BA440" i="9"/>
  <c r="AO441" i="9"/>
  <c r="AW441" i="9"/>
  <c r="AK442" i="9"/>
  <c r="AS442" i="9"/>
  <c r="BA442" i="9"/>
  <c r="AO443" i="9"/>
  <c r="AW443" i="9"/>
  <c r="AK444" i="9"/>
  <c r="AS444" i="9"/>
  <c r="BA444" i="9"/>
  <c r="AO445" i="9"/>
  <c r="AW445" i="9"/>
  <c r="AK446" i="9"/>
  <c r="AS446" i="9"/>
  <c r="BA446" i="9"/>
  <c r="AO447" i="9"/>
  <c r="AW447" i="9"/>
  <c r="AK448" i="9"/>
  <c r="AS448" i="9"/>
  <c r="BA448" i="9"/>
  <c r="AO449" i="9"/>
  <c r="AW449" i="9"/>
  <c r="AK450" i="9"/>
  <c r="AS450" i="9"/>
  <c r="BA450" i="9"/>
  <c r="AO451" i="9"/>
  <c r="AW451" i="9"/>
  <c r="AK452" i="9"/>
  <c r="AS452" i="9"/>
  <c r="BA452" i="9"/>
  <c r="AO453" i="9"/>
  <c r="AW453" i="9"/>
  <c r="AK454" i="9"/>
  <c r="AZ325" i="9"/>
  <c r="AV326" i="9"/>
  <c r="AL327" i="9"/>
  <c r="AW327" i="9"/>
  <c r="AN328" i="9"/>
  <c r="AX328" i="9"/>
  <c r="AO329" i="9"/>
  <c r="AX329" i="9"/>
  <c r="AL330" i="9"/>
  <c r="AT330" i="9"/>
  <c r="AH331" i="9"/>
  <c r="AP331" i="9"/>
  <c r="AX331" i="9"/>
  <c r="AL332" i="9"/>
  <c r="AT332" i="9"/>
  <c r="AH333" i="9"/>
  <c r="AP333" i="9"/>
  <c r="AX333" i="9"/>
  <c r="AL334" i="9"/>
  <c r="AT334" i="9"/>
  <c r="AH335" i="9"/>
  <c r="AP335" i="9"/>
  <c r="AX335" i="9"/>
  <c r="AL336" i="9"/>
  <c r="AT336" i="9"/>
  <c r="AH337" i="9"/>
  <c r="AP337" i="9"/>
  <c r="AX337" i="9"/>
  <c r="AL338" i="9"/>
  <c r="AT338" i="9"/>
  <c r="AH339" i="9"/>
  <c r="AP339" i="9"/>
  <c r="AX339" i="9"/>
  <c r="AL340" i="9"/>
  <c r="AT340" i="9"/>
  <c r="AH341" i="9"/>
  <c r="AP341" i="9"/>
  <c r="AX341" i="9"/>
  <c r="AL342" i="9"/>
  <c r="AT342" i="9"/>
  <c r="AH343" i="9"/>
  <c r="AP343" i="9"/>
  <c r="AX343" i="9"/>
  <c r="AL344" i="9"/>
  <c r="AT344" i="9"/>
  <c r="AH345" i="9"/>
  <c r="AP345" i="9"/>
  <c r="AX345" i="9"/>
  <c r="AL346" i="9"/>
  <c r="AT346" i="9"/>
  <c r="AH347" i="9"/>
  <c r="AP347" i="9"/>
  <c r="AX347" i="9"/>
  <c r="AL348" i="9"/>
  <c r="AT348" i="9"/>
  <c r="AH349" i="9"/>
  <c r="AP349" i="9"/>
  <c r="AX349" i="9"/>
  <c r="AL350" i="9"/>
  <c r="AT350" i="9"/>
  <c r="AH351" i="9"/>
  <c r="AP351" i="9"/>
  <c r="AX351" i="9"/>
  <c r="AL352" i="9"/>
  <c r="AT352" i="9"/>
  <c r="AH353" i="9"/>
  <c r="AP353" i="9"/>
  <c r="AX353" i="9"/>
  <c r="AL354" i="9"/>
  <c r="AT354" i="9"/>
  <c r="AH355" i="9"/>
  <c r="AP355" i="9"/>
  <c r="AX355" i="9"/>
  <c r="AL356" i="9"/>
  <c r="AT356" i="9"/>
  <c r="AH357" i="9"/>
  <c r="AP357" i="9"/>
  <c r="AX357" i="9"/>
  <c r="AL358" i="9"/>
  <c r="AT358" i="9"/>
  <c r="AH359" i="9"/>
  <c r="AP359" i="9"/>
  <c r="AX359" i="9"/>
  <c r="AL360" i="9"/>
  <c r="AT360" i="9"/>
  <c r="AH361" i="9"/>
  <c r="AP361" i="9"/>
  <c r="AX361" i="9"/>
  <c r="AL362" i="9"/>
  <c r="AT362" i="9"/>
  <c r="AH363" i="9"/>
  <c r="AP363" i="9"/>
  <c r="AX363" i="9"/>
  <c r="AL364" i="9"/>
  <c r="AT364" i="9"/>
  <c r="AH365" i="9"/>
  <c r="AP365" i="9"/>
  <c r="AX365" i="9"/>
  <c r="AL366" i="9"/>
  <c r="AT366" i="9"/>
  <c r="AH367" i="9"/>
  <c r="AP367" i="9"/>
  <c r="AX367" i="9"/>
  <c r="AL368" i="9"/>
  <c r="AT368" i="9"/>
  <c r="AH369" i="9"/>
  <c r="AP369" i="9"/>
  <c r="AX369" i="9"/>
  <c r="AL370" i="9"/>
  <c r="AT370" i="9"/>
  <c r="AH371" i="9"/>
  <c r="AP371" i="9"/>
  <c r="AX371" i="9"/>
  <c r="AL372" i="9"/>
  <c r="AT372" i="9"/>
  <c r="AH373" i="9"/>
  <c r="AP373" i="9"/>
  <c r="AX373" i="9"/>
  <c r="AL374" i="9"/>
  <c r="AT374" i="9"/>
  <c r="AH375" i="9"/>
  <c r="AP375" i="9"/>
  <c r="AX375" i="9"/>
  <c r="AL376" i="9"/>
  <c r="AT376" i="9"/>
  <c r="AH377" i="9"/>
  <c r="AP377" i="9"/>
  <c r="AX377" i="9"/>
  <c r="AL378" i="9"/>
  <c r="AT378" i="9"/>
  <c r="AH379" i="9"/>
  <c r="AP379" i="9"/>
  <c r="AX379" i="9"/>
  <c r="AL380" i="9"/>
  <c r="AT380" i="9"/>
  <c r="AH381" i="9"/>
  <c r="AP381" i="9"/>
  <c r="AX381" i="9"/>
  <c r="AL382" i="9"/>
  <c r="AT382" i="9"/>
  <c r="AH383" i="9"/>
  <c r="AP383" i="9"/>
  <c r="AX383" i="9"/>
  <c r="AL384" i="9"/>
  <c r="AT384" i="9"/>
  <c r="AH385" i="9"/>
  <c r="AP385" i="9"/>
  <c r="AX385" i="9"/>
  <c r="AL386" i="9"/>
  <c r="AT386" i="9"/>
  <c r="AH387" i="9"/>
  <c r="AP387" i="9"/>
  <c r="AX387" i="9"/>
  <c r="AL388" i="9"/>
  <c r="AT388" i="9"/>
  <c r="AH389" i="9"/>
  <c r="AP389" i="9"/>
  <c r="AX389" i="9"/>
  <c r="AL390" i="9"/>
  <c r="AT390" i="9"/>
  <c r="AH391" i="9"/>
  <c r="AP391" i="9"/>
  <c r="AX391" i="9"/>
  <c r="AL392" i="9"/>
  <c r="AT392" i="9"/>
  <c r="AH393" i="9"/>
  <c r="AP393" i="9"/>
  <c r="AX393" i="9"/>
  <c r="AL394" i="9"/>
  <c r="AT394" i="9"/>
  <c r="AH395" i="9"/>
  <c r="AP395" i="9"/>
  <c r="AX395" i="9"/>
  <c r="AL396" i="9"/>
  <c r="AT396" i="9"/>
  <c r="AH397" i="9"/>
  <c r="AP397" i="9"/>
  <c r="AX397" i="9"/>
  <c r="AL398" i="9"/>
  <c r="AT398" i="9"/>
  <c r="AH399" i="9"/>
  <c r="AP399" i="9"/>
  <c r="AX399" i="9"/>
  <c r="AL400" i="9"/>
  <c r="AT400" i="9"/>
  <c r="AH401" i="9"/>
  <c r="AP401" i="9"/>
  <c r="AX401" i="9"/>
  <c r="AL402" i="9"/>
  <c r="AT402" i="9"/>
  <c r="AH403" i="9"/>
  <c r="AP403" i="9"/>
  <c r="AX403" i="9"/>
  <c r="AL404" i="9"/>
  <c r="AT404" i="9"/>
  <c r="AH405" i="9"/>
  <c r="AP405" i="9"/>
  <c r="AX405" i="9"/>
  <c r="AL406" i="9"/>
  <c r="AT406" i="9"/>
  <c r="AH407" i="9"/>
  <c r="AP407" i="9"/>
  <c r="AX407" i="9"/>
  <c r="AL408" i="9"/>
  <c r="AT408" i="9"/>
  <c r="AH409" i="9"/>
  <c r="AP409" i="9"/>
  <c r="AX409" i="9"/>
  <c r="AL410" i="9"/>
  <c r="AT410" i="9"/>
  <c r="AH411" i="9"/>
  <c r="AP411" i="9"/>
  <c r="AX411" i="9"/>
  <c r="AL412" i="9"/>
  <c r="AT412" i="9"/>
  <c r="AH413" i="9"/>
  <c r="AP413" i="9"/>
  <c r="AX413" i="9"/>
  <c r="AL414" i="9"/>
  <c r="AT414" i="9"/>
  <c r="AH415" i="9"/>
  <c r="AP415" i="9"/>
  <c r="AX415" i="9"/>
  <c r="AL416" i="9"/>
  <c r="AT416" i="9"/>
  <c r="AH417" i="9"/>
  <c r="AP417" i="9"/>
  <c r="AX417" i="9"/>
  <c r="AL418" i="9"/>
  <c r="AT418" i="9"/>
  <c r="AH419" i="9"/>
  <c r="AP419" i="9"/>
  <c r="AX419" i="9"/>
  <c r="AL420" i="9"/>
  <c r="AT420" i="9"/>
  <c r="AH421" i="9"/>
  <c r="AP421" i="9"/>
  <c r="AX421" i="9"/>
  <c r="AL422" i="9"/>
  <c r="AT422" i="9"/>
  <c r="AH423" i="9"/>
  <c r="AP423" i="9"/>
  <c r="AX423" i="9"/>
  <c r="AL424" i="9"/>
  <c r="AT424" i="9"/>
  <c r="AH425" i="9"/>
  <c r="AP425" i="9"/>
  <c r="AX425" i="9"/>
  <c r="AL426" i="9"/>
  <c r="AT426" i="9"/>
  <c r="AH427" i="9"/>
  <c r="AP427" i="9"/>
  <c r="AX427" i="9"/>
  <c r="AL428" i="9"/>
  <c r="AT428" i="9"/>
  <c r="AH429" i="9"/>
  <c r="AP429" i="9"/>
  <c r="AX429" i="9"/>
  <c r="AL430" i="9"/>
  <c r="AT430" i="9"/>
  <c r="AH431" i="9"/>
  <c r="AP431" i="9"/>
  <c r="AX431" i="9"/>
  <c r="AL432" i="9"/>
  <c r="AT432" i="9"/>
  <c r="AH433" i="9"/>
  <c r="AP433" i="9"/>
  <c r="AX433" i="9"/>
  <c r="AL434" i="9"/>
  <c r="AT434" i="9"/>
  <c r="AH435" i="9"/>
  <c r="AP435" i="9"/>
  <c r="AX435" i="9"/>
  <c r="AL436" i="9"/>
  <c r="AT436" i="9"/>
  <c r="AH437" i="9"/>
  <c r="AP437" i="9"/>
  <c r="AX437" i="9"/>
  <c r="AL438" i="9"/>
  <c r="AT438" i="9"/>
  <c r="AH439" i="9"/>
  <c r="AP439" i="9"/>
  <c r="AX439" i="9"/>
  <c r="AL440" i="9"/>
  <c r="AT440" i="9"/>
  <c r="AH441" i="9"/>
  <c r="AP441" i="9"/>
  <c r="AX441" i="9"/>
  <c r="AL442" i="9"/>
  <c r="AT442" i="9"/>
  <c r="AH443" i="9"/>
  <c r="AP443" i="9"/>
  <c r="AX443" i="9"/>
  <c r="AL444" i="9"/>
  <c r="AT444" i="9"/>
  <c r="AH445" i="9"/>
  <c r="AP445" i="9"/>
  <c r="AX445" i="9"/>
  <c r="AL446" i="9"/>
  <c r="AT446" i="9"/>
  <c r="AH447" i="9"/>
  <c r="AP447" i="9"/>
  <c r="AX447" i="9"/>
  <c r="AL448" i="9"/>
  <c r="AT448" i="9"/>
  <c r="AH449" i="9"/>
  <c r="AP449" i="9"/>
  <c r="AX449" i="9"/>
  <c r="AL450" i="9"/>
  <c r="AT450" i="9"/>
  <c r="AH451" i="9"/>
  <c r="AP451" i="9"/>
  <c r="AX451" i="9"/>
  <c r="AL452" i="9"/>
  <c r="AT452" i="9"/>
  <c r="AH453" i="9"/>
  <c r="AP453" i="9"/>
  <c r="AX453" i="9"/>
  <c r="AL454" i="9"/>
  <c r="AT454" i="9"/>
  <c r="AH455" i="9"/>
  <c r="AP455" i="9"/>
  <c r="AX455" i="9"/>
  <c r="AL456" i="9"/>
  <c r="AT456" i="9"/>
  <c r="AS324" i="9"/>
  <c r="BA325" i="9"/>
  <c r="AW326" i="9"/>
  <c r="AM327" i="9"/>
  <c r="AY327" i="9"/>
  <c r="AO328" i="9"/>
  <c r="AY328" i="9"/>
  <c r="AQ329" i="9"/>
  <c r="AY329" i="9"/>
  <c r="AM330" i="9"/>
  <c r="AU330" i="9"/>
  <c r="AI331" i="9"/>
  <c r="AQ331" i="9"/>
  <c r="AY331" i="9"/>
  <c r="AM332" i="9"/>
  <c r="AU332" i="9"/>
  <c r="AI333" i="9"/>
  <c r="AQ333" i="9"/>
  <c r="AY333" i="9"/>
  <c r="AM334" i="9"/>
  <c r="AU334" i="9"/>
  <c r="AI335" i="9"/>
  <c r="AQ335" i="9"/>
  <c r="AY335" i="9"/>
  <c r="AM336" i="9"/>
  <c r="AU336" i="9"/>
  <c r="AI337" i="9"/>
  <c r="AQ337" i="9"/>
  <c r="AY337" i="9"/>
  <c r="AM338" i="9"/>
  <c r="AU338" i="9"/>
  <c r="AI339" i="9"/>
  <c r="AQ339" i="9"/>
  <c r="AY339" i="9"/>
  <c r="AM340" i="9"/>
  <c r="AU340" i="9"/>
  <c r="AI341" i="9"/>
  <c r="AQ341" i="9"/>
  <c r="AY341" i="9"/>
  <c r="AM342" i="9"/>
  <c r="AU342" i="9"/>
  <c r="AI343" i="9"/>
  <c r="AQ343" i="9"/>
  <c r="AY343" i="9"/>
  <c r="AM344" i="9"/>
  <c r="AU344" i="9"/>
  <c r="AI345" i="9"/>
  <c r="AQ345" i="9"/>
  <c r="AY345" i="9"/>
  <c r="AM346" i="9"/>
  <c r="AU346" i="9"/>
  <c r="AI347" i="9"/>
  <c r="AQ347" i="9"/>
  <c r="AY347" i="9"/>
  <c r="AM348" i="9"/>
  <c r="AU348" i="9"/>
  <c r="AI349" i="9"/>
  <c r="AQ349" i="9"/>
  <c r="AY349" i="9"/>
  <c r="AM350" i="9"/>
  <c r="AU350" i="9"/>
  <c r="AI351" i="9"/>
  <c r="AQ351" i="9"/>
  <c r="AY351" i="9"/>
  <c r="AM352" i="9"/>
  <c r="AU352" i="9"/>
  <c r="AI353" i="9"/>
  <c r="AQ353" i="9"/>
  <c r="AY353" i="9"/>
  <c r="AM354" i="9"/>
  <c r="AU354" i="9"/>
  <c r="AI355" i="9"/>
  <c r="AQ355" i="9"/>
  <c r="AY355" i="9"/>
  <c r="AM356" i="9"/>
  <c r="AU356" i="9"/>
  <c r="AI357" i="9"/>
  <c r="AQ357" i="9"/>
  <c r="AY357" i="9"/>
  <c r="AM358" i="9"/>
  <c r="AU358" i="9"/>
  <c r="AI359" i="9"/>
  <c r="AQ359" i="9"/>
  <c r="AY359" i="9"/>
  <c r="AM360" i="9"/>
  <c r="AU360" i="9"/>
  <c r="AI361" i="9"/>
  <c r="AQ361" i="9"/>
  <c r="AY361" i="9"/>
  <c r="AM362" i="9"/>
  <c r="AU362" i="9"/>
  <c r="AI363" i="9"/>
  <c r="AQ363" i="9"/>
  <c r="AY363" i="9"/>
  <c r="AM364" i="9"/>
  <c r="AU364" i="9"/>
  <c r="AI365" i="9"/>
  <c r="AQ365" i="9"/>
  <c r="AY365" i="9"/>
  <c r="AM366" i="9"/>
  <c r="AU366" i="9"/>
  <c r="AI367" i="9"/>
  <c r="AQ367" i="9"/>
  <c r="AY367" i="9"/>
  <c r="AM368" i="9"/>
  <c r="AU368" i="9"/>
  <c r="AI369" i="9"/>
  <c r="AQ369" i="9"/>
  <c r="AY369" i="9"/>
  <c r="AM370" i="9"/>
  <c r="AU370" i="9"/>
  <c r="AI371" i="9"/>
  <c r="AQ371" i="9"/>
  <c r="AY371" i="9"/>
  <c r="AM372" i="9"/>
  <c r="AU372" i="9"/>
  <c r="AI373" i="9"/>
  <c r="AQ373" i="9"/>
  <c r="AY373" i="9"/>
  <c r="AM374" i="9"/>
  <c r="AU374" i="9"/>
  <c r="AI375" i="9"/>
  <c r="AQ375" i="9"/>
  <c r="AY375" i="9"/>
  <c r="AM376" i="9"/>
  <c r="AU376" i="9"/>
  <c r="AI377" i="9"/>
  <c r="AQ377" i="9"/>
  <c r="AY377" i="9"/>
  <c r="AM378" i="9"/>
  <c r="AU378" i="9"/>
  <c r="AI379" i="9"/>
  <c r="AQ379" i="9"/>
  <c r="AY379" i="9"/>
  <c r="AM380" i="9"/>
  <c r="AU380" i="9"/>
  <c r="AI381" i="9"/>
  <c r="AQ381" i="9"/>
  <c r="AY381" i="9"/>
  <c r="AM382" i="9"/>
  <c r="AU382" i="9"/>
  <c r="AI383" i="9"/>
  <c r="AQ383" i="9"/>
  <c r="AY383" i="9"/>
  <c r="AM384" i="9"/>
  <c r="AU384" i="9"/>
  <c r="AI385" i="9"/>
  <c r="AQ385" i="9"/>
  <c r="AY385" i="9"/>
  <c r="AM386" i="9"/>
  <c r="AU386" i="9"/>
  <c r="AI387" i="9"/>
  <c r="AQ387" i="9"/>
  <c r="AY387" i="9"/>
  <c r="AM388" i="9"/>
  <c r="AU388" i="9"/>
  <c r="AI389" i="9"/>
  <c r="AQ389" i="9"/>
  <c r="AY389" i="9"/>
  <c r="AM390" i="9"/>
  <c r="AU390" i="9"/>
  <c r="AI391" i="9"/>
  <c r="AQ391" i="9"/>
  <c r="AY391" i="9"/>
  <c r="AM392" i="9"/>
  <c r="AU392" i="9"/>
  <c r="AI393" i="9"/>
  <c r="AQ393" i="9"/>
  <c r="AY393" i="9"/>
  <c r="AM394" i="9"/>
  <c r="AU394" i="9"/>
  <c r="AI395" i="9"/>
  <c r="AQ395" i="9"/>
  <c r="AY395" i="9"/>
  <c r="AM396" i="9"/>
  <c r="AU396" i="9"/>
  <c r="AI397" i="9"/>
  <c r="AQ397" i="9"/>
  <c r="AY397" i="9"/>
  <c r="AM398" i="9"/>
  <c r="AU398" i="9"/>
  <c r="AI399" i="9"/>
  <c r="AQ399" i="9"/>
  <c r="AY399" i="9"/>
  <c r="AM400" i="9"/>
  <c r="AU400" i="9"/>
  <c r="AI401" i="9"/>
  <c r="AQ401" i="9"/>
  <c r="AY401" i="9"/>
  <c r="AM402" i="9"/>
  <c r="AU402" i="9"/>
  <c r="AI403" i="9"/>
  <c r="AQ403" i="9"/>
  <c r="AY403" i="9"/>
  <c r="AM404" i="9"/>
  <c r="AU404" i="9"/>
  <c r="AI405" i="9"/>
  <c r="AQ405" i="9"/>
  <c r="AY405" i="9"/>
  <c r="AM406" i="9"/>
  <c r="AU406" i="9"/>
  <c r="AI407" i="9"/>
  <c r="AQ407" i="9"/>
  <c r="AY407" i="9"/>
  <c r="AM408" i="9"/>
  <c r="AU408" i="9"/>
  <c r="AI409" i="9"/>
  <c r="AQ409" i="9"/>
  <c r="AY409" i="9"/>
  <c r="AM410" i="9"/>
  <c r="AU410" i="9"/>
  <c r="AI411" i="9"/>
  <c r="AQ411" i="9"/>
  <c r="AY411" i="9"/>
  <c r="AM412" i="9"/>
  <c r="AU412" i="9"/>
  <c r="AI413" i="9"/>
  <c r="AQ413" i="9"/>
  <c r="AY413" i="9"/>
  <c r="AM414" i="9"/>
  <c r="AU414" i="9"/>
  <c r="AI415" i="9"/>
  <c r="AQ415" i="9"/>
  <c r="AY415" i="9"/>
  <c r="AM416" i="9"/>
  <c r="AU416" i="9"/>
  <c r="AI417" i="9"/>
  <c r="AQ417" i="9"/>
  <c r="AY417" i="9"/>
  <c r="AM418" i="9"/>
  <c r="AU418" i="9"/>
  <c r="AI419" i="9"/>
  <c r="AQ419" i="9"/>
  <c r="AY419" i="9"/>
  <c r="AM420" i="9"/>
  <c r="AU420" i="9"/>
  <c r="AI421" i="9"/>
  <c r="AQ421" i="9"/>
  <c r="AY421" i="9"/>
  <c r="AM422" i="9"/>
  <c r="AU422" i="9"/>
  <c r="AI423" i="9"/>
  <c r="AQ423" i="9"/>
  <c r="AY423" i="9"/>
  <c r="AM424" i="9"/>
  <c r="AU424" i="9"/>
  <c r="AI425" i="9"/>
  <c r="AQ425" i="9"/>
  <c r="AY425" i="9"/>
  <c r="AM426" i="9"/>
  <c r="AU426" i="9"/>
  <c r="AI427" i="9"/>
  <c r="AQ427" i="9"/>
  <c r="AY427" i="9"/>
  <c r="AM428" i="9"/>
  <c r="AU428" i="9"/>
  <c r="AI429" i="9"/>
  <c r="AQ429" i="9"/>
  <c r="AY429" i="9"/>
  <c r="AM430" i="9"/>
  <c r="AU430" i="9"/>
  <c r="AI431" i="9"/>
  <c r="AQ431" i="9"/>
  <c r="AY431" i="9"/>
  <c r="AM432" i="9"/>
  <c r="AU432" i="9"/>
  <c r="AI433" i="9"/>
  <c r="AQ433" i="9"/>
  <c r="AY433" i="9"/>
  <c r="AM434" i="9"/>
  <c r="AU434" i="9"/>
  <c r="AI435" i="9"/>
  <c r="AQ435" i="9"/>
  <c r="AY435" i="9"/>
  <c r="AM436" i="9"/>
  <c r="AU436" i="9"/>
  <c r="AI437" i="9"/>
  <c r="AQ437" i="9"/>
  <c r="AY437" i="9"/>
  <c r="AM438" i="9"/>
  <c r="AU438" i="9"/>
  <c r="AI439" i="9"/>
  <c r="AQ439" i="9"/>
  <c r="AY439" i="9"/>
  <c r="AM440" i="9"/>
  <c r="AU440" i="9"/>
  <c r="AI441" i="9"/>
  <c r="AQ441" i="9"/>
  <c r="AY441" i="9"/>
  <c r="AM442" i="9"/>
  <c r="AU442" i="9"/>
  <c r="AI443" i="9"/>
  <c r="AQ443" i="9"/>
  <c r="AY443" i="9"/>
  <c r="AM444" i="9"/>
  <c r="AU444" i="9"/>
  <c r="AI445" i="9"/>
  <c r="AQ445" i="9"/>
  <c r="AY445" i="9"/>
  <c r="AM446" i="9"/>
  <c r="AU446" i="9"/>
  <c r="AI447" i="9"/>
  <c r="AQ447" i="9"/>
  <c r="AY447" i="9"/>
  <c r="AM448" i="9"/>
  <c r="AU448" i="9"/>
  <c r="AI449" i="9"/>
  <c r="AQ449" i="9"/>
  <c r="AY449" i="9"/>
  <c r="AM450" i="9"/>
  <c r="AU450" i="9"/>
  <c r="AI451" i="9"/>
  <c r="AQ451" i="9"/>
  <c r="AY451" i="9"/>
  <c r="AM452" i="9"/>
  <c r="AU452" i="9"/>
  <c r="AI453" i="9"/>
  <c r="AQ453" i="9"/>
  <c r="AY453" i="9"/>
  <c r="AM454" i="9"/>
  <c r="AU454" i="9"/>
  <c r="AI455" i="9"/>
  <c r="AQ455" i="9"/>
  <c r="AY455" i="9"/>
  <c r="AM456" i="9"/>
  <c r="AU456" i="9"/>
  <c r="AI457" i="9"/>
  <c r="AQ457" i="9"/>
  <c r="AY457" i="9"/>
  <c r="AM458" i="9"/>
  <c r="AU458" i="9"/>
  <c r="AI459" i="9"/>
  <c r="AQ459" i="9"/>
  <c r="AY459" i="9"/>
  <c r="AM460" i="9"/>
  <c r="AU460" i="9"/>
  <c r="AI461" i="9"/>
  <c r="AQ461" i="9"/>
  <c r="AY461" i="9"/>
  <c r="AM462" i="9"/>
  <c r="AU462" i="9"/>
  <c r="BA324" i="9"/>
  <c r="AH326" i="9"/>
  <c r="AX326" i="9"/>
  <c r="AO327" i="9"/>
  <c r="AZ327" i="9"/>
  <c r="AP328" i="9"/>
  <c r="BA328" i="9"/>
  <c r="AR329" i="9"/>
  <c r="AZ329" i="9"/>
  <c r="AN330" i="9"/>
  <c r="AV330" i="9"/>
  <c r="AJ331" i="9"/>
  <c r="AR331" i="9"/>
  <c r="AZ331" i="9"/>
  <c r="AN332" i="9"/>
  <c r="AV332" i="9"/>
  <c r="AJ333" i="9"/>
  <c r="AR333" i="9"/>
  <c r="AZ333" i="9"/>
  <c r="AN334" i="9"/>
  <c r="AV334" i="9"/>
  <c r="AJ335" i="9"/>
  <c r="AR335" i="9"/>
  <c r="AZ335" i="9"/>
  <c r="AN336" i="9"/>
  <c r="AV336" i="9"/>
  <c r="AJ337" i="9"/>
  <c r="AR337" i="9"/>
  <c r="AZ337" i="9"/>
  <c r="AN338" i="9"/>
  <c r="AV338" i="9"/>
  <c r="AJ339" i="9"/>
  <c r="AR339" i="9"/>
  <c r="AZ339" i="9"/>
  <c r="AN340" i="9"/>
  <c r="AV340" i="9"/>
  <c r="AJ341" i="9"/>
  <c r="AR341" i="9"/>
  <c r="AZ341" i="9"/>
  <c r="AN342" i="9"/>
  <c r="AV342" i="9"/>
  <c r="AJ343" i="9"/>
  <c r="AR343" i="9"/>
  <c r="AZ343" i="9"/>
  <c r="AN344" i="9"/>
  <c r="AV344" i="9"/>
  <c r="AJ345" i="9"/>
  <c r="AR345" i="9"/>
  <c r="AZ345" i="9"/>
  <c r="AN346" i="9"/>
  <c r="AV346" i="9"/>
  <c r="AJ347" i="9"/>
  <c r="AR347" i="9"/>
  <c r="AZ347" i="9"/>
  <c r="AN348" i="9"/>
  <c r="AV348" i="9"/>
  <c r="AJ349" i="9"/>
  <c r="AR349" i="9"/>
  <c r="AZ349" i="9"/>
  <c r="AN350" i="9"/>
  <c r="AV350" i="9"/>
  <c r="AJ351" i="9"/>
  <c r="AR351" i="9"/>
  <c r="AZ351" i="9"/>
  <c r="AN352" i="9"/>
  <c r="AV352" i="9"/>
  <c r="AJ353" i="9"/>
  <c r="AR353" i="9"/>
  <c r="AZ353" i="9"/>
  <c r="AN354" i="9"/>
  <c r="AV354" i="9"/>
  <c r="AJ355" i="9"/>
  <c r="AR355" i="9"/>
  <c r="AZ355" i="9"/>
  <c r="AN356" i="9"/>
  <c r="AV356" i="9"/>
  <c r="AJ357" i="9"/>
  <c r="AR357" i="9"/>
  <c r="AZ357" i="9"/>
  <c r="AN358" i="9"/>
  <c r="AV358" i="9"/>
  <c r="AJ359" i="9"/>
  <c r="AR359" i="9"/>
  <c r="AZ359" i="9"/>
  <c r="AN360" i="9"/>
  <c r="AV360" i="9"/>
  <c r="AJ361" i="9"/>
  <c r="AR361" i="9"/>
  <c r="AZ361" i="9"/>
  <c r="AN362" i="9"/>
  <c r="AV362" i="9"/>
  <c r="AJ363" i="9"/>
  <c r="AR363" i="9"/>
  <c r="AZ363" i="9"/>
  <c r="AN364" i="9"/>
  <c r="AV364" i="9"/>
  <c r="AJ365" i="9"/>
  <c r="AR365" i="9"/>
  <c r="AZ365" i="9"/>
  <c r="AN366" i="9"/>
  <c r="AV366" i="9"/>
  <c r="AJ367" i="9"/>
  <c r="AR367" i="9"/>
  <c r="AZ367" i="9"/>
  <c r="AN368" i="9"/>
  <c r="AV368" i="9"/>
  <c r="AJ369" i="9"/>
  <c r="AR369" i="9"/>
  <c r="AZ369" i="9"/>
  <c r="AN370" i="9"/>
  <c r="AV370" i="9"/>
  <c r="AJ371" i="9"/>
  <c r="AR371" i="9"/>
  <c r="AZ371" i="9"/>
  <c r="AN372" i="9"/>
  <c r="AV372" i="9"/>
  <c r="AJ373" i="9"/>
  <c r="AR373" i="9"/>
  <c r="AZ373" i="9"/>
  <c r="AN374" i="9"/>
  <c r="AV374" i="9"/>
  <c r="AJ375" i="9"/>
  <c r="AR375" i="9"/>
  <c r="AZ375" i="9"/>
  <c r="AN376" i="9"/>
  <c r="AV376" i="9"/>
  <c r="AJ377" i="9"/>
  <c r="AR377" i="9"/>
  <c r="AZ377" i="9"/>
  <c r="AN378" i="9"/>
  <c r="AV378" i="9"/>
  <c r="AJ379" i="9"/>
  <c r="AR379" i="9"/>
  <c r="AZ379" i="9"/>
  <c r="AN380" i="9"/>
  <c r="AV380" i="9"/>
  <c r="AJ381" i="9"/>
  <c r="AR381" i="9"/>
  <c r="AZ381" i="9"/>
  <c r="AN382" i="9"/>
  <c r="AV382" i="9"/>
  <c r="AJ383" i="9"/>
  <c r="AR383" i="9"/>
  <c r="AZ383" i="9"/>
  <c r="AN384" i="9"/>
  <c r="AV384" i="9"/>
  <c r="AJ385" i="9"/>
  <c r="AR385" i="9"/>
  <c r="AZ385" i="9"/>
  <c r="AN386" i="9"/>
  <c r="AV386" i="9"/>
  <c r="AJ387" i="9"/>
  <c r="AR387" i="9"/>
  <c r="AZ387" i="9"/>
  <c r="AN388" i="9"/>
  <c r="AV388" i="9"/>
  <c r="AJ389" i="9"/>
  <c r="AR389" i="9"/>
  <c r="AZ389" i="9"/>
  <c r="AN390" i="9"/>
  <c r="AV390" i="9"/>
  <c r="AJ391" i="9"/>
  <c r="AR391" i="9"/>
  <c r="AZ391" i="9"/>
  <c r="AN392" i="9"/>
  <c r="AV392" i="9"/>
  <c r="AJ393" i="9"/>
  <c r="AR393" i="9"/>
  <c r="AZ393" i="9"/>
  <c r="AN394" i="9"/>
  <c r="AV394" i="9"/>
  <c r="AJ395" i="9"/>
  <c r="AR395" i="9"/>
  <c r="AZ395" i="9"/>
  <c r="AN396" i="9"/>
  <c r="AV396" i="9"/>
  <c r="AJ397" i="9"/>
  <c r="AR397" i="9"/>
  <c r="AZ397" i="9"/>
  <c r="AN398" i="9"/>
  <c r="AV398" i="9"/>
  <c r="AJ399" i="9"/>
  <c r="AR399" i="9"/>
  <c r="AZ399" i="9"/>
  <c r="AN400" i="9"/>
  <c r="AV400" i="9"/>
  <c r="AJ401" i="9"/>
  <c r="AR401" i="9"/>
  <c r="AZ401" i="9"/>
  <c r="AN402" i="9"/>
  <c r="AV402" i="9"/>
  <c r="AJ403" i="9"/>
  <c r="AR403" i="9"/>
  <c r="AZ403" i="9"/>
  <c r="AN404" i="9"/>
  <c r="AV404" i="9"/>
  <c r="AJ405" i="9"/>
  <c r="AR405" i="9"/>
  <c r="AZ405" i="9"/>
  <c r="AN406" i="9"/>
  <c r="AV406" i="9"/>
  <c r="AJ407" i="9"/>
  <c r="AR407" i="9"/>
  <c r="AZ407" i="9"/>
  <c r="AN408" i="9"/>
  <c r="AV408" i="9"/>
  <c r="AJ409" i="9"/>
  <c r="AR409" i="9"/>
  <c r="AZ409" i="9"/>
  <c r="AN410" i="9"/>
  <c r="AV410" i="9"/>
  <c r="AJ411" i="9"/>
  <c r="AR411" i="9"/>
  <c r="AZ411" i="9"/>
  <c r="AN412" i="9"/>
  <c r="AV412" i="9"/>
  <c r="AJ413" i="9"/>
  <c r="AR413" i="9"/>
  <c r="AZ413" i="9"/>
  <c r="AN414" i="9"/>
  <c r="AV414" i="9"/>
  <c r="AJ415" i="9"/>
  <c r="AR415" i="9"/>
  <c r="AZ415" i="9"/>
  <c r="AN416" i="9"/>
  <c r="AV416" i="9"/>
  <c r="AJ417" i="9"/>
  <c r="AR417" i="9"/>
  <c r="AZ417" i="9"/>
  <c r="AN418" i="9"/>
  <c r="AV418" i="9"/>
  <c r="AJ419" i="9"/>
  <c r="AR419" i="9"/>
  <c r="AZ419" i="9"/>
  <c r="AN420" i="9"/>
  <c r="AV420" i="9"/>
  <c r="AJ421" i="9"/>
  <c r="AR421" i="9"/>
  <c r="AZ421" i="9"/>
  <c r="AN422" i="9"/>
  <c r="AV422" i="9"/>
  <c r="AJ423" i="9"/>
  <c r="AR423" i="9"/>
  <c r="AZ423" i="9"/>
  <c r="AN424" i="9"/>
  <c r="AV424" i="9"/>
  <c r="AJ425" i="9"/>
  <c r="AR425" i="9"/>
  <c r="AZ425" i="9"/>
  <c r="AN426" i="9"/>
  <c r="AV426" i="9"/>
  <c r="AJ427" i="9"/>
  <c r="AR427" i="9"/>
  <c r="AZ427" i="9"/>
  <c r="AN428" i="9"/>
  <c r="AV428" i="9"/>
  <c r="AJ429" i="9"/>
  <c r="AR429" i="9"/>
  <c r="AZ429" i="9"/>
  <c r="AN430" i="9"/>
  <c r="AV430" i="9"/>
  <c r="AJ431" i="9"/>
  <c r="AR431" i="9"/>
  <c r="AZ431" i="9"/>
  <c r="AN432" i="9"/>
  <c r="AV432" i="9"/>
  <c r="AJ433" i="9"/>
  <c r="AR433" i="9"/>
  <c r="AZ433" i="9"/>
  <c r="AN434" i="9"/>
  <c r="AV434" i="9"/>
  <c r="AJ435" i="9"/>
  <c r="AR435" i="9"/>
  <c r="AZ435" i="9"/>
  <c r="AN436" i="9"/>
  <c r="AV436" i="9"/>
  <c r="AJ437" i="9"/>
  <c r="AR437" i="9"/>
  <c r="AZ437" i="9"/>
  <c r="AN438" i="9"/>
  <c r="AV438" i="9"/>
  <c r="AJ439" i="9"/>
  <c r="AR439" i="9"/>
  <c r="AZ439" i="9"/>
  <c r="AN440" i="9"/>
  <c r="AV440" i="9"/>
  <c r="AJ441" i="9"/>
  <c r="AR441" i="9"/>
  <c r="AZ441" i="9"/>
  <c r="AN442" i="9"/>
  <c r="AV442" i="9"/>
  <c r="AJ443" i="9"/>
  <c r="AR443" i="9"/>
  <c r="AZ443" i="9"/>
  <c r="AN444" i="9"/>
  <c r="AV444" i="9"/>
  <c r="AJ445" i="9"/>
  <c r="AR445" i="9"/>
  <c r="AZ445" i="9"/>
  <c r="AN446" i="9"/>
  <c r="AV446" i="9"/>
  <c r="AJ447" i="9"/>
  <c r="AR447" i="9"/>
  <c r="AZ447" i="9"/>
  <c r="AN448" i="9"/>
  <c r="AV448" i="9"/>
  <c r="AJ449" i="9"/>
  <c r="AR449" i="9"/>
  <c r="AZ449" i="9"/>
  <c r="AN450" i="9"/>
  <c r="AV450" i="9"/>
  <c r="AJ451" i="9"/>
  <c r="AR451" i="9"/>
  <c r="AZ451" i="9"/>
  <c r="AJ325" i="9"/>
  <c r="AK326" i="9"/>
  <c r="AY326" i="9"/>
  <c r="AQ327" i="9"/>
  <c r="BA327" i="9"/>
  <c r="AQ328" i="9"/>
  <c r="AI329" i="9"/>
  <c r="AS329" i="9"/>
  <c r="BA329" i="9"/>
  <c r="AO330" i="9"/>
  <c r="AW330" i="9"/>
  <c r="AK331" i="9"/>
  <c r="AS331" i="9"/>
  <c r="BA331" i="9"/>
  <c r="AO332" i="9"/>
  <c r="AW332" i="9"/>
  <c r="AK333" i="9"/>
  <c r="AS333" i="9"/>
  <c r="BA333" i="9"/>
  <c r="AO334" i="9"/>
  <c r="AW334" i="9"/>
  <c r="AK335" i="9"/>
  <c r="AS335" i="9"/>
  <c r="BA335" i="9"/>
  <c r="AO336" i="9"/>
  <c r="AW336" i="9"/>
  <c r="AK337" i="9"/>
  <c r="AS337" i="9"/>
  <c r="BA337" i="9"/>
  <c r="AO338" i="9"/>
  <c r="AW338" i="9"/>
  <c r="AK339" i="9"/>
  <c r="AS339" i="9"/>
  <c r="BA339" i="9"/>
  <c r="AO340" i="9"/>
  <c r="AW340" i="9"/>
  <c r="AK341" i="9"/>
  <c r="AS341" i="9"/>
  <c r="BA341" i="9"/>
  <c r="AO342" i="9"/>
  <c r="AW342" i="9"/>
  <c r="AK343" i="9"/>
  <c r="AS343" i="9"/>
  <c r="BA343" i="9"/>
  <c r="AO344" i="9"/>
  <c r="AW344" i="9"/>
  <c r="AK345" i="9"/>
  <c r="AS345" i="9"/>
  <c r="BA345" i="9"/>
  <c r="AO346" i="9"/>
  <c r="AW346" i="9"/>
  <c r="AK347" i="9"/>
  <c r="AS347" i="9"/>
  <c r="BA347" i="9"/>
  <c r="AO348" i="9"/>
  <c r="AW348" i="9"/>
  <c r="AK349" i="9"/>
  <c r="AS349" i="9"/>
  <c r="BA349" i="9"/>
  <c r="AO350" i="9"/>
  <c r="AW350" i="9"/>
  <c r="AK351" i="9"/>
  <c r="AS351" i="9"/>
  <c r="BA351" i="9"/>
  <c r="AO352" i="9"/>
  <c r="AW352" i="9"/>
  <c r="AK353" i="9"/>
  <c r="AS353" i="9"/>
  <c r="BA353" i="9"/>
  <c r="AO354" i="9"/>
  <c r="AW354" i="9"/>
  <c r="AK355" i="9"/>
  <c r="AS355" i="9"/>
  <c r="BA355" i="9"/>
  <c r="AO356" i="9"/>
  <c r="AW356" i="9"/>
  <c r="AK357" i="9"/>
  <c r="AS357" i="9"/>
  <c r="BA357" i="9"/>
  <c r="AO358" i="9"/>
  <c r="AW358" i="9"/>
  <c r="AK359" i="9"/>
  <c r="AS359" i="9"/>
  <c r="BA359" i="9"/>
  <c r="AO360" i="9"/>
  <c r="AW360" i="9"/>
  <c r="AK361" i="9"/>
  <c r="AS361" i="9"/>
  <c r="BA361" i="9"/>
  <c r="AO362" i="9"/>
  <c r="AW362" i="9"/>
  <c r="AK363" i="9"/>
  <c r="AS363" i="9"/>
  <c r="BA363" i="9"/>
  <c r="AO364" i="9"/>
  <c r="AW364" i="9"/>
  <c r="AK365" i="9"/>
  <c r="AS365" i="9"/>
  <c r="BA365" i="9"/>
  <c r="AO366" i="9"/>
  <c r="AW366" i="9"/>
  <c r="AK367" i="9"/>
  <c r="AS367" i="9"/>
  <c r="BA367" i="9"/>
  <c r="AO368" i="9"/>
  <c r="AW368" i="9"/>
  <c r="AK369" i="9"/>
  <c r="AS369" i="9"/>
  <c r="BA369" i="9"/>
  <c r="AO370" i="9"/>
  <c r="AW370" i="9"/>
  <c r="AK371" i="9"/>
  <c r="AS371" i="9"/>
  <c r="BA371" i="9"/>
  <c r="AO372" i="9"/>
  <c r="AW372" i="9"/>
  <c r="AK373" i="9"/>
  <c r="AS373" i="9"/>
  <c r="BA373" i="9"/>
  <c r="AO374" i="9"/>
  <c r="AW374" i="9"/>
  <c r="AK375" i="9"/>
  <c r="AS375" i="9"/>
  <c r="BA375" i="9"/>
  <c r="AO376" i="9"/>
  <c r="AW376" i="9"/>
  <c r="AK377" i="9"/>
  <c r="AS377" i="9"/>
  <c r="BA377" i="9"/>
  <c r="AO378" i="9"/>
  <c r="AW378" i="9"/>
  <c r="AK379" i="9"/>
  <c r="AS379" i="9"/>
  <c r="BA379" i="9"/>
  <c r="AO380" i="9"/>
  <c r="AW380" i="9"/>
  <c r="AK381" i="9"/>
  <c r="AS381" i="9"/>
  <c r="BA381" i="9"/>
  <c r="AO382" i="9"/>
  <c r="AW382" i="9"/>
  <c r="AK383" i="9"/>
  <c r="AS383" i="9"/>
  <c r="BA383" i="9"/>
  <c r="AO384" i="9"/>
  <c r="AW384" i="9"/>
  <c r="AK385" i="9"/>
  <c r="AS385" i="9"/>
  <c r="BA385" i="9"/>
  <c r="AO386" i="9"/>
  <c r="AW386" i="9"/>
  <c r="AK387" i="9"/>
  <c r="AS387" i="9"/>
  <c r="BA387" i="9"/>
  <c r="AO388" i="9"/>
  <c r="AW388" i="9"/>
  <c r="AK389" i="9"/>
  <c r="AS389" i="9"/>
  <c r="BA389" i="9"/>
  <c r="AO390" i="9"/>
  <c r="AW390" i="9"/>
  <c r="AK391" i="9"/>
  <c r="AS391" i="9"/>
  <c r="BA391" i="9"/>
  <c r="AO392" i="9"/>
  <c r="AW392" i="9"/>
  <c r="AK393" i="9"/>
  <c r="AS393" i="9"/>
  <c r="BA393" i="9"/>
  <c r="AO394" i="9"/>
  <c r="AW394" i="9"/>
  <c r="AK395" i="9"/>
  <c r="AS395" i="9"/>
  <c r="BA395" i="9"/>
  <c r="AO396" i="9"/>
  <c r="AW396" i="9"/>
  <c r="AK397" i="9"/>
  <c r="AS397" i="9"/>
  <c r="BA397" i="9"/>
  <c r="AO398" i="9"/>
  <c r="AW398" i="9"/>
  <c r="AK399" i="9"/>
  <c r="AS399" i="9"/>
  <c r="BA399" i="9"/>
  <c r="AO400" i="9"/>
  <c r="AW400" i="9"/>
  <c r="AK401" i="9"/>
  <c r="AS401" i="9"/>
  <c r="BA401" i="9"/>
  <c r="AO402" i="9"/>
  <c r="AW402" i="9"/>
  <c r="AK403" i="9"/>
  <c r="AS403" i="9"/>
  <c r="BA403" i="9"/>
  <c r="AO404" i="9"/>
  <c r="AW404" i="9"/>
  <c r="AK405" i="9"/>
  <c r="AS405" i="9"/>
  <c r="BA405" i="9"/>
  <c r="AO406" i="9"/>
  <c r="AW406" i="9"/>
  <c r="AK407" i="9"/>
  <c r="AS407" i="9"/>
  <c r="BA407" i="9"/>
  <c r="AO408" i="9"/>
  <c r="AW408" i="9"/>
  <c r="AK409" i="9"/>
  <c r="AS409" i="9"/>
  <c r="BA409" i="9"/>
  <c r="AO410" i="9"/>
  <c r="AW410" i="9"/>
  <c r="AK411" i="9"/>
  <c r="AS411" i="9"/>
  <c r="BA411" i="9"/>
  <c r="AO412" i="9"/>
  <c r="AW412" i="9"/>
  <c r="AK413" i="9"/>
  <c r="AS413" i="9"/>
  <c r="BA413" i="9"/>
  <c r="AO414" i="9"/>
  <c r="AW414" i="9"/>
  <c r="AK415" i="9"/>
  <c r="AS415" i="9"/>
  <c r="BA415" i="9"/>
  <c r="AO416" i="9"/>
  <c r="AW416" i="9"/>
  <c r="AK417" i="9"/>
  <c r="AS417" i="9"/>
  <c r="BA417" i="9"/>
  <c r="AO418" i="9"/>
  <c r="AW418" i="9"/>
  <c r="AK419" i="9"/>
  <c r="AS419" i="9"/>
  <c r="BA419" i="9"/>
  <c r="AO420" i="9"/>
  <c r="AW420" i="9"/>
  <c r="AK421" i="9"/>
  <c r="AS421" i="9"/>
  <c r="BA421" i="9"/>
  <c r="AO422" i="9"/>
  <c r="AW422" i="9"/>
  <c r="AK423" i="9"/>
  <c r="AS423" i="9"/>
  <c r="BA423" i="9"/>
  <c r="AO424" i="9"/>
  <c r="AW424" i="9"/>
  <c r="AK425" i="9"/>
  <c r="AS425" i="9"/>
  <c r="BA425" i="9"/>
  <c r="AO426" i="9"/>
  <c r="AW426" i="9"/>
  <c r="AK427" i="9"/>
  <c r="AS427" i="9"/>
  <c r="BA427" i="9"/>
  <c r="AO428" i="9"/>
  <c r="AW428" i="9"/>
  <c r="AK429" i="9"/>
  <c r="AS429" i="9"/>
  <c r="BA429" i="9"/>
  <c r="AO430" i="9"/>
  <c r="AW430" i="9"/>
  <c r="AK431" i="9"/>
  <c r="AS431" i="9"/>
  <c r="BA431" i="9"/>
  <c r="AO432" i="9"/>
  <c r="AW432" i="9"/>
  <c r="AK433" i="9"/>
  <c r="AS433" i="9"/>
  <c r="BA433" i="9"/>
  <c r="AO434" i="9"/>
  <c r="AW434" i="9"/>
  <c r="AK435" i="9"/>
  <c r="AS435" i="9"/>
  <c r="BA435" i="9"/>
  <c r="AO436" i="9"/>
  <c r="AW436" i="9"/>
  <c r="AK437" i="9"/>
  <c r="AS437" i="9"/>
  <c r="BA437" i="9"/>
  <c r="AO438" i="9"/>
  <c r="AW438" i="9"/>
  <c r="AK439" i="9"/>
  <c r="AS439" i="9"/>
  <c r="BA439" i="9"/>
  <c r="AO440" i="9"/>
  <c r="AW440" i="9"/>
  <c r="AK441" i="9"/>
  <c r="AS441" i="9"/>
  <c r="BA441" i="9"/>
  <c r="AO442" i="9"/>
  <c r="AW442" i="9"/>
  <c r="AK443" i="9"/>
  <c r="AS443" i="9"/>
  <c r="BA443" i="9"/>
  <c r="AO444" i="9"/>
  <c r="AW444" i="9"/>
  <c r="AK445" i="9"/>
  <c r="AS445" i="9"/>
  <c r="BA445" i="9"/>
  <c r="AO446" i="9"/>
  <c r="AW446" i="9"/>
  <c r="AK447" i="9"/>
  <c r="AS447" i="9"/>
  <c r="BA447" i="9"/>
  <c r="AO448" i="9"/>
  <c r="AW448" i="9"/>
  <c r="AK449" i="9"/>
  <c r="AS449" i="9"/>
  <c r="BA449" i="9"/>
  <c r="AO450" i="9"/>
  <c r="AW450" i="9"/>
  <c r="AK451" i="9"/>
  <c r="AS451" i="9"/>
  <c r="BA451" i="9"/>
  <c r="AO452" i="9"/>
  <c r="AW452" i="9"/>
  <c r="AK453" i="9"/>
  <c r="AS453" i="9"/>
  <c r="BA453" i="9"/>
  <c r="AO454" i="9"/>
  <c r="AW454" i="9"/>
  <c r="AK455" i="9"/>
  <c r="AS455" i="9"/>
  <c r="BA455" i="9"/>
  <c r="AO456" i="9"/>
  <c r="AW456" i="9"/>
  <c r="AK457" i="9"/>
  <c r="AO325" i="9"/>
  <c r="AN326" i="9"/>
  <c r="BA326" i="9"/>
  <c r="AR327" i="9"/>
  <c r="AH328" i="9"/>
  <c r="AS328" i="9"/>
  <c r="AJ329" i="9"/>
  <c r="AT329" i="9"/>
  <c r="AH330" i="9"/>
  <c r="AP330" i="9"/>
  <c r="AX330" i="9"/>
  <c r="AL331" i="9"/>
  <c r="AT331" i="9"/>
  <c r="AH332" i="9"/>
  <c r="AP332" i="9"/>
  <c r="AX332" i="9"/>
  <c r="AL333" i="9"/>
  <c r="AT333" i="9"/>
  <c r="AH334" i="9"/>
  <c r="AP334" i="9"/>
  <c r="AX334" i="9"/>
  <c r="AL335" i="9"/>
  <c r="AT335" i="9"/>
  <c r="AH336" i="9"/>
  <c r="AP336" i="9"/>
  <c r="AX336" i="9"/>
  <c r="AL337" i="9"/>
  <c r="AT337" i="9"/>
  <c r="AH338" i="9"/>
  <c r="AP338" i="9"/>
  <c r="AX338" i="9"/>
  <c r="AL339" i="9"/>
  <c r="AT339" i="9"/>
  <c r="AH340" i="9"/>
  <c r="AP340" i="9"/>
  <c r="AX340" i="9"/>
  <c r="AL341" i="9"/>
  <c r="AT341" i="9"/>
  <c r="AH342" i="9"/>
  <c r="AP342" i="9"/>
  <c r="AX342" i="9"/>
  <c r="AL343" i="9"/>
  <c r="AT343" i="9"/>
  <c r="AH344" i="9"/>
  <c r="AP344" i="9"/>
  <c r="AX344" i="9"/>
  <c r="AL345" i="9"/>
  <c r="AT345" i="9"/>
  <c r="AH346" i="9"/>
  <c r="AP346" i="9"/>
  <c r="AX346" i="9"/>
  <c r="AL347" i="9"/>
  <c r="AT347" i="9"/>
  <c r="AH348" i="9"/>
  <c r="AP348" i="9"/>
  <c r="AX348" i="9"/>
  <c r="AL349" i="9"/>
  <c r="AT349" i="9"/>
  <c r="AH350" i="9"/>
  <c r="AP350" i="9"/>
  <c r="AX350" i="9"/>
  <c r="AL351" i="9"/>
  <c r="AT351" i="9"/>
  <c r="AH352" i="9"/>
  <c r="AP352" i="9"/>
  <c r="AX352" i="9"/>
  <c r="AL353" i="9"/>
  <c r="AT353" i="9"/>
  <c r="AH354" i="9"/>
  <c r="AP354" i="9"/>
  <c r="AX354" i="9"/>
  <c r="AL355" i="9"/>
  <c r="AT355" i="9"/>
  <c r="AH356" i="9"/>
  <c r="AP356" i="9"/>
  <c r="AX356" i="9"/>
  <c r="AL357" i="9"/>
  <c r="AT357" i="9"/>
  <c r="AH358" i="9"/>
  <c r="AP358" i="9"/>
  <c r="AX358" i="9"/>
  <c r="AL359" i="9"/>
  <c r="AT359" i="9"/>
  <c r="AH360" i="9"/>
  <c r="AP360" i="9"/>
  <c r="AX360" i="9"/>
  <c r="AL361" i="9"/>
  <c r="AT361" i="9"/>
  <c r="AH362" i="9"/>
  <c r="AP362" i="9"/>
  <c r="AX362" i="9"/>
  <c r="AL363" i="9"/>
  <c r="AT363" i="9"/>
  <c r="AH364" i="9"/>
  <c r="AP364" i="9"/>
  <c r="AX364" i="9"/>
  <c r="AL365" i="9"/>
  <c r="AT365" i="9"/>
  <c r="AH366" i="9"/>
  <c r="AP366" i="9"/>
  <c r="AX366" i="9"/>
  <c r="AL367" i="9"/>
  <c r="AT367" i="9"/>
  <c r="AH368" i="9"/>
  <c r="AP368" i="9"/>
  <c r="AX368" i="9"/>
  <c r="AL369" i="9"/>
  <c r="AT369" i="9"/>
  <c r="AH370" i="9"/>
  <c r="AP370" i="9"/>
  <c r="AX370" i="9"/>
  <c r="AL371" i="9"/>
  <c r="AT371" i="9"/>
  <c r="AH372" i="9"/>
  <c r="AP372" i="9"/>
  <c r="AX372" i="9"/>
  <c r="AL373" i="9"/>
  <c r="AT373" i="9"/>
  <c r="AH374" i="9"/>
  <c r="AP374" i="9"/>
  <c r="AX374" i="9"/>
  <c r="AL375" i="9"/>
  <c r="AT375" i="9"/>
  <c r="AH376" i="9"/>
  <c r="AP376" i="9"/>
  <c r="AX376" i="9"/>
  <c r="AL377" i="9"/>
  <c r="AT377" i="9"/>
  <c r="AH378" i="9"/>
  <c r="AP378" i="9"/>
  <c r="AX378" i="9"/>
  <c r="AL379" i="9"/>
  <c r="AT379" i="9"/>
  <c r="AH380" i="9"/>
  <c r="AP380" i="9"/>
  <c r="AX380" i="9"/>
  <c r="AL381" i="9"/>
  <c r="AT381" i="9"/>
  <c r="AH382" i="9"/>
  <c r="AP382" i="9"/>
  <c r="AX382" i="9"/>
  <c r="AL383" i="9"/>
  <c r="AT383" i="9"/>
  <c r="AH384" i="9"/>
  <c r="AP384" i="9"/>
  <c r="AX384" i="9"/>
  <c r="AL385" i="9"/>
  <c r="AT385" i="9"/>
  <c r="AH386" i="9"/>
  <c r="AP386" i="9"/>
  <c r="AX386" i="9"/>
  <c r="AL387" i="9"/>
  <c r="AT387" i="9"/>
  <c r="AH388" i="9"/>
  <c r="AP388" i="9"/>
  <c r="AX388" i="9"/>
  <c r="AL389" i="9"/>
  <c r="AT389" i="9"/>
  <c r="AH390" i="9"/>
  <c r="AP390" i="9"/>
  <c r="AX390" i="9"/>
  <c r="AL391" i="9"/>
  <c r="AT391" i="9"/>
  <c r="AH392" i="9"/>
  <c r="AP392" i="9"/>
  <c r="AX392" i="9"/>
  <c r="AL393" i="9"/>
  <c r="AT393" i="9"/>
  <c r="AH394" i="9"/>
  <c r="AP394" i="9"/>
  <c r="AX394" i="9"/>
  <c r="AL395" i="9"/>
  <c r="AT395" i="9"/>
  <c r="AH396" i="9"/>
  <c r="AP396" i="9"/>
  <c r="AX396" i="9"/>
  <c r="AL397" i="9"/>
  <c r="AT397" i="9"/>
  <c r="AH398" i="9"/>
  <c r="AP398" i="9"/>
  <c r="AX398" i="9"/>
  <c r="AL399" i="9"/>
  <c r="AT399" i="9"/>
  <c r="AH400" i="9"/>
  <c r="AP400" i="9"/>
  <c r="AX400" i="9"/>
  <c r="AL401" i="9"/>
  <c r="AT401" i="9"/>
  <c r="AH402" i="9"/>
  <c r="AP402" i="9"/>
  <c r="AX402" i="9"/>
  <c r="AL403" i="9"/>
  <c r="AT403" i="9"/>
  <c r="AH404" i="9"/>
  <c r="AP404" i="9"/>
  <c r="AX404" i="9"/>
  <c r="AL405" i="9"/>
  <c r="AT405" i="9"/>
  <c r="AH406" i="9"/>
  <c r="AP406" i="9"/>
  <c r="AX406" i="9"/>
  <c r="AL407" i="9"/>
  <c r="AT407" i="9"/>
  <c r="AH408" i="9"/>
  <c r="AP408" i="9"/>
  <c r="AX408" i="9"/>
  <c r="AL409" i="9"/>
  <c r="AT409" i="9"/>
  <c r="AH410" i="9"/>
  <c r="AP410" i="9"/>
  <c r="AX410" i="9"/>
  <c r="AL411" i="9"/>
  <c r="AT411" i="9"/>
  <c r="AH412" i="9"/>
  <c r="AP412" i="9"/>
  <c r="AX412" i="9"/>
  <c r="AL413" i="9"/>
  <c r="AT413" i="9"/>
  <c r="AH414" i="9"/>
  <c r="AP414" i="9"/>
  <c r="AX414" i="9"/>
  <c r="AL415" i="9"/>
  <c r="AT415" i="9"/>
  <c r="AH416" i="9"/>
  <c r="AP416" i="9"/>
  <c r="AX416" i="9"/>
  <c r="AL417" i="9"/>
  <c r="AT417" i="9"/>
  <c r="AH418" i="9"/>
  <c r="AP418" i="9"/>
  <c r="AX418" i="9"/>
  <c r="AL419" i="9"/>
  <c r="AT419" i="9"/>
  <c r="AH420" i="9"/>
  <c r="AP420" i="9"/>
  <c r="AX420" i="9"/>
  <c r="AL421" i="9"/>
  <c r="AT421" i="9"/>
  <c r="AH422" i="9"/>
  <c r="AP422" i="9"/>
  <c r="AX422" i="9"/>
  <c r="AL423" i="9"/>
  <c r="AT423" i="9"/>
  <c r="AH424" i="9"/>
  <c r="AP424" i="9"/>
  <c r="AX424" i="9"/>
  <c r="AL425" i="9"/>
  <c r="AT425" i="9"/>
  <c r="AH426" i="9"/>
  <c r="AP426" i="9"/>
  <c r="AX426" i="9"/>
  <c r="AL427" i="9"/>
  <c r="AT427" i="9"/>
  <c r="AH428" i="9"/>
  <c r="AP428" i="9"/>
  <c r="AX428" i="9"/>
  <c r="AL429" i="9"/>
  <c r="AT429" i="9"/>
  <c r="AH430" i="9"/>
  <c r="AP430" i="9"/>
  <c r="AX430" i="9"/>
  <c r="AL431" i="9"/>
  <c r="AT431" i="9"/>
  <c r="AH432" i="9"/>
  <c r="AP432" i="9"/>
  <c r="AX432" i="9"/>
  <c r="AL433" i="9"/>
  <c r="AT433" i="9"/>
  <c r="AH434" i="9"/>
  <c r="AP434" i="9"/>
  <c r="AX434" i="9"/>
  <c r="AL435" i="9"/>
  <c r="AT435" i="9"/>
  <c r="AH436" i="9"/>
  <c r="AP436" i="9"/>
  <c r="AX436" i="9"/>
  <c r="AL437" i="9"/>
  <c r="AT437" i="9"/>
  <c r="AH438" i="9"/>
  <c r="AP438" i="9"/>
  <c r="AX438" i="9"/>
  <c r="AL439" i="9"/>
  <c r="AT439" i="9"/>
  <c r="AH440" i="9"/>
  <c r="AP440" i="9"/>
  <c r="AX440" i="9"/>
  <c r="AL441" i="9"/>
  <c r="AT441" i="9"/>
  <c r="AH442" i="9"/>
  <c r="AP442" i="9"/>
  <c r="AX442" i="9"/>
  <c r="AL443" i="9"/>
  <c r="AT443" i="9"/>
  <c r="AH444" i="9"/>
  <c r="AP444" i="9"/>
  <c r="AX444" i="9"/>
  <c r="AL445" i="9"/>
  <c r="AT445" i="9"/>
  <c r="AH446" i="9"/>
  <c r="AP446" i="9"/>
  <c r="AX446" i="9"/>
  <c r="AL447" i="9"/>
  <c r="AT447" i="9"/>
  <c r="AH448" i="9"/>
  <c r="AP448" i="9"/>
  <c r="AX448" i="9"/>
  <c r="AL449" i="9"/>
  <c r="AT449" i="9"/>
  <c r="AH450" i="9"/>
  <c r="AP450" i="9"/>
  <c r="AX450" i="9"/>
  <c r="AL451" i="9"/>
  <c r="AT451" i="9"/>
  <c r="AH452" i="9"/>
  <c r="AP452" i="9"/>
  <c r="AX452" i="9"/>
  <c r="AL453" i="9"/>
  <c r="AT453" i="9"/>
  <c r="AH454" i="9"/>
  <c r="AP454" i="9"/>
  <c r="AX454" i="9"/>
  <c r="AL455" i="9"/>
  <c r="AT455" i="9"/>
  <c r="AH456" i="9"/>
  <c r="AR325" i="9"/>
  <c r="AO326" i="9"/>
  <c r="AI327" i="9"/>
  <c r="AS327" i="9"/>
  <c r="AI328" i="9"/>
  <c r="AU328" i="9"/>
  <c r="AK329" i="9"/>
  <c r="AU329" i="9"/>
  <c r="AI330" i="9"/>
  <c r="AQ330" i="9"/>
  <c r="AY330" i="9"/>
  <c r="AM331" i="9"/>
  <c r="AU331" i="9"/>
  <c r="AI332" i="9"/>
  <c r="AQ332" i="9"/>
  <c r="AY332" i="9"/>
  <c r="AM333" i="9"/>
  <c r="AU333" i="9"/>
  <c r="AI334" i="9"/>
  <c r="AQ334" i="9"/>
  <c r="AY334" i="9"/>
  <c r="AM335" i="9"/>
  <c r="AU335" i="9"/>
  <c r="AI336" i="9"/>
  <c r="AQ336" i="9"/>
  <c r="AY336" i="9"/>
  <c r="AM337" i="9"/>
  <c r="AU337" i="9"/>
  <c r="AI338" i="9"/>
  <c r="AQ338" i="9"/>
  <c r="AY338" i="9"/>
  <c r="AM339" i="9"/>
  <c r="AU339" i="9"/>
  <c r="AI340" i="9"/>
  <c r="AQ340" i="9"/>
  <c r="AY340" i="9"/>
  <c r="AM341" i="9"/>
  <c r="AU341" i="9"/>
  <c r="AI342" i="9"/>
  <c r="AQ342" i="9"/>
  <c r="AY342" i="9"/>
  <c r="AM343" i="9"/>
  <c r="AU343" i="9"/>
  <c r="AI344" i="9"/>
  <c r="AQ344" i="9"/>
  <c r="AY344" i="9"/>
  <c r="AM345" i="9"/>
  <c r="AU345" i="9"/>
  <c r="AI346" i="9"/>
  <c r="AQ346" i="9"/>
  <c r="AY346" i="9"/>
  <c r="AM347" i="9"/>
  <c r="AU347" i="9"/>
  <c r="AI348" i="9"/>
  <c r="AQ348" i="9"/>
  <c r="AY348" i="9"/>
  <c r="AM349" i="9"/>
  <c r="AU349" i="9"/>
  <c r="AI350" i="9"/>
  <c r="AQ350" i="9"/>
  <c r="AY350" i="9"/>
  <c r="AM351" i="9"/>
  <c r="AU351" i="9"/>
  <c r="AI352" i="9"/>
  <c r="AQ352" i="9"/>
  <c r="AY352" i="9"/>
  <c r="AM353" i="9"/>
  <c r="AU353" i="9"/>
  <c r="AI354" i="9"/>
  <c r="AQ354" i="9"/>
  <c r="AY354" i="9"/>
  <c r="AM355" i="9"/>
  <c r="AU355" i="9"/>
  <c r="AI356" i="9"/>
  <c r="AQ356" i="9"/>
  <c r="AY356" i="9"/>
  <c r="AM357" i="9"/>
  <c r="AU357" i="9"/>
  <c r="AI358" i="9"/>
  <c r="AQ358" i="9"/>
  <c r="AY358" i="9"/>
  <c r="AM359" i="9"/>
  <c r="AU359" i="9"/>
  <c r="AI360" i="9"/>
  <c r="AQ360" i="9"/>
  <c r="AY360" i="9"/>
  <c r="AM361" i="9"/>
  <c r="AU361" i="9"/>
  <c r="AI362" i="9"/>
  <c r="AQ362" i="9"/>
  <c r="AY362" i="9"/>
  <c r="AM363" i="9"/>
  <c r="AU363" i="9"/>
  <c r="AI364" i="9"/>
  <c r="AQ364" i="9"/>
  <c r="AY364" i="9"/>
  <c r="AM365" i="9"/>
  <c r="AU365" i="9"/>
  <c r="AI366" i="9"/>
  <c r="AQ366" i="9"/>
  <c r="AY366" i="9"/>
  <c r="AM367" i="9"/>
  <c r="AU367" i="9"/>
  <c r="AI368" i="9"/>
  <c r="AQ368" i="9"/>
  <c r="AY368" i="9"/>
  <c r="AM369" i="9"/>
  <c r="AU369" i="9"/>
  <c r="AI370" i="9"/>
  <c r="AQ370" i="9"/>
  <c r="AY370" i="9"/>
  <c r="AM371" i="9"/>
  <c r="AU371" i="9"/>
  <c r="AI372" i="9"/>
  <c r="AQ372" i="9"/>
  <c r="AY372" i="9"/>
  <c r="AM373" i="9"/>
  <c r="AU373" i="9"/>
  <c r="AI374" i="9"/>
  <c r="AQ374" i="9"/>
  <c r="AY374" i="9"/>
  <c r="AM375" i="9"/>
  <c r="AU375" i="9"/>
  <c r="AI376" i="9"/>
  <c r="AQ376" i="9"/>
  <c r="AY376" i="9"/>
  <c r="AM377" i="9"/>
  <c r="AU377" i="9"/>
  <c r="AI378" i="9"/>
  <c r="AQ378" i="9"/>
  <c r="AY378" i="9"/>
  <c r="AM379" i="9"/>
  <c r="AU379" i="9"/>
  <c r="AI380" i="9"/>
  <c r="AQ380" i="9"/>
  <c r="AY380" i="9"/>
  <c r="AM381" i="9"/>
  <c r="AU381" i="9"/>
  <c r="AI382" i="9"/>
  <c r="AQ382" i="9"/>
  <c r="AY382" i="9"/>
  <c r="AM383" i="9"/>
  <c r="AU383" i="9"/>
  <c r="AI384" i="9"/>
  <c r="AQ384" i="9"/>
  <c r="AY384" i="9"/>
  <c r="AM385" i="9"/>
  <c r="AU385" i="9"/>
  <c r="AI386" i="9"/>
  <c r="AQ386" i="9"/>
  <c r="AY386" i="9"/>
  <c r="AM387" i="9"/>
  <c r="AU387" i="9"/>
  <c r="AI388" i="9"/>
  <c r="AQ388" i="9"/>
  <c r="AY388" i="9"/>
  <c r="AM389" i="9"/>
  <c r="AU389" i="9"/>
  <c r="AI390" i="9"/>
  <c r="AQ390" i="9"/>
  <c r="AY390" i="9"/>
  <c r="AM391" i="9"/>
  <c r="AU391" i="9"/>
  <c r="AI392" i="9"/>
  <c r="AQ392" i="9"/>
  <c r="AY392" i="9"/>
  <c r="AM393" i="9"/>
  <c r="AU393" i="9"/>
  <c r="AI394" i="9"/>
  <c r="AQ394" i="9"/>
  <c r="AY394" i="9"/>
  <c r="AM395" i="9"/>
  <c r="AU395" i="9"/>
  <c r="AI396" i="9"/>
  <c r="AQ396" i="9"/>
  <c r="AY396" i="9"/>
  <c r="AM397" i="9"/>
  <c r="AU397" i="9"/>
  <c r="AI398" i="9"/>
  <c r="AQ398" i="9"/>
  <c r="AY398" i="9"/>
  <c r="AM399" i="9"/>
  <c r="AU399" i="9"/>
  <c r="AI400" i="9"/>
  <c r="AQ400" i="9"/>
  <c r="AY400" i="9"/>
  <c r="AM401" i="9"/>
  <c r="AU401" i="9"/>
  <c r="AI402" i="9"/>
  <c r="AQ402" i="9"/>
  <c r="AY402" i="9"/>
  <c r="AM403" i="9"/>
  <c r="AU403" i="9"/>
  <c r="AI404" i="9"/>
  <c r="AQ404" i="9"/>
  <c r="AY404" i="9"/>
  <c r="AM405" i="9"/>
  <c r="AU405" i="9"/>
  <c r="AI406" i="9"/>
  <c r="AQ406" i="9"/>
  <c r="AY406" i="9"/>
  <c r="AM407" i="9"/>
  <c r="AU407" i="9"/>
  <c r="AI408" i="9"/>
  <c r="AQ408" i="9"/>
  <c r="AY408" i="9"/>
  <c r="AM409" i="9"/>
  <c r="AU409" i="9"/>
  <c r="AI410" i="9"/>
  <c r="AQ410" i="9"/>
  <c r="AY410" i="9"/>
  <c r="AM411" i="9"/>
  <c r="AU411" i="9"/>
  <c r="AI412" i="9"/>
  <c r="AQ412" i="9"/>
  <c r="AY412" i="9"/>
  <c r="AM413" i="9"/>
  <c r="AU413" i="9"/>
  <c r="AI414" i="9"/>
  <c r="AQ414" i="9"/>
  <c r="AY414" i="9"/>
  <c r="AM415" i="9"/>
  <c r="AU415" i="9"/>
  <c r="AI416" i="9"/>
  <c r="AQ416" i="9"/>
  <c r="AY416" i="9"/>
  <c r="AM417" i="9"/>
  <c r="AU417" i="9"/>
  <c r="AI418" i="9"/>
  <c r="AQ418" i="9"/>
  <c r="AY418" i="9"/>
  <c r="AM419" i="9"/>
  <c r="AU419" i="9"/>
  <c r="AI420" i="9"/>
  <c r="AQ420" i="9"/>
  <c r="AY420" i="9"/>
  <c r="AM421" i="9"/>
  <c r="AU421" i="9"/>
  <c r="AI422" i="9"/>
  <c r="AQ422" i="9"/>
  <c r="AY422" i="9"/>
  <c r="AM423" i="9"/>
  <c r="AU423" i="9"/>
  <c r="AI424" i="9"/>
  <c r="AQ424" i="9"/>
  <c r="AY424" i="9"/>
  <c r="AM425" i="9"/>
  <c r="AU425" i="9"/>
  <c r="AI426" i="9"/>
  <c r="AQ426" i="9"/>
  <c r="AY426" i="9"/>
  <c r="AM427" i="9"/>
  <c r="AU427" i="9"/>
  <c r="AI428" i="9"/>
  <c r="AQ428" i="9"/>
  <c r="AY428" i="9"/>
  <c r="AM429" i="9"/>
  <c r="AU429" i="9"/>
  <c r="AI430" i="9"/>
  <c r="AQ430" i="9"/>
  <c r="AY430" i="9"/>
  <c r="AM431" i="9"/>
  <c r="AU431" i="9"/>
  <c r="AI432" i="9"/>
  <c r="AQ432" i="9"/>
  <c r="AY432" i="9"/>
  <c r="AM433" i="9"/>
  <c r="AU433" i="9"/>
  <c r="AI434" i="9"/>
  <c r="AQ434" i="9"/>
  <c r="AY434" i="9"/>
  <c r="AM435" i="9"/>
  <c r="AU435" i="9"/>
  <c r="AI436" i="9"/>
  <c r="AQ436" i="9"/>
  <c r="AY436" i="9"/>
  <c r="AM437" i="9"/>
  <c r="AU437" i="9"/>
  <c r="AI438" i="9"/>
  <c r="AQ438" i="9"/>
  <c r="AY438" i="9"/>
  <c r="AM439" i="9"/>
  <c r="AU439" i="9"/>
  <c r="AI440" i="9"/>
  <c r="AQ440" i="9"/>
  <c r="AY440" i="9"/>
  <c r="AM441" i="9"/>
  <c r="AU441" i="9"/>
  <c r="AI442" i="9"/>
  <c r="AQ442" i="9"/>
  <c r="AY442" i="9"/>
  <c r="AM443" i="9"/>
  <c r="AU443" i="9"/>
  <c r="AI444" i="9"/>
  <c r="AQ444" i="9"/>
  <c r="AY444" i="9"/>
  <c r="AM445" i="9"/>
  <c r="AU445" i="9"/>
  <c r="AI446" i="9"/>
  <c r="AQ446" i="9"/>
  <c r="AY446" i="9"/>
  <c r="AM447" i="9"/>
  <c r="AU447" i="9"/>
  <c r="AI448" i="9"/>
  <c r="AQ448" i="9"/>
  <c r="AY448" i="9"/>
  <c r="AM449" i="9"/>
  <c r="AU449" i="9"/>
  <c r="AI450" i="9"/>
  <c r="AQ450" i="9"/>
  <c r="AY450" i="9"/>
  <c r="AM451" i="9"/>
  <c r="AU451" i="9"/>
  <c r="AI452" i="9"/>
  <c r="AQ452" i="9"/>
  <c r="AY452" i="9"/>
  <c r="AM453" i="9"/>
  <c r="AU453" i="9"/>
  <c r="AI454" i="9"/>
  <c r="AQ454" i="9"/>
  <c r="AY454" i="9"/>
  <c r="AM455" i="9"/>
  <c r="AU455" i="9"/>
  <c r="AI456" i="9"/>
  <c r="AQ456" i="9"/>
  <c r="AY456" i="9"/>
  <c r="AM457" i="9"/>
  <c r="AU457" i="9"/>
  <c r="AI458" i="9"/>
  <c r="AQ458" i="9"/>
  <c r="AY458" i="9"/>
  <c r="AM459" i="9"/>
  <c r="AU459" i="9"/>
  <c r="AI460" i="9"/>
  <c r="AQ460" i="9"/>
  <c r="AY460" i="9"/>
  <c r="AM461" i="9"/>
  <c r="AN454" i="9"/>
  <c r="AZ455" i="9"/>
  <c r="AH457" i="9"/>
  <c r="AW457" i="9"/>
  <c r="AO458" i="9"/>
  <c r="AH459" i="9"/>
  <c r="AT459" i="9"/>
  <c r="AN460" i="9"/>
  <c r="AZ460" i="9"/>
  <c r="AP461" i="9"/>
  <c r="AZ461" i="9"/>
  <c r="AO462" i="9"/>
  <c r="AX462" i="9"/>
  <c r="AL463" i="9"/>
  <c r="AT463" i="9"/>
  <c r="AH464" i="9"/>
  <c r="AP464" i="9"/>
  <c r="AX464" i="9"/>
  <c r="AL465" i="9"/>
  <c r="AT465" i="9"/>
  <c r="AH466" i="9"/>
  <c r="AP466" i="9"/>
  <c r="AX466" i="9"/>
  <c r="AL467" i="9"/>
  <c r="AT467" i="9"/>
  <c r="AH468" i="9"/>
  <c r="AP468" i="9"/>
  <c r="AX468" i="9"/>
  <c r="AL469" i="9"/>
  <c r="AT469" i="9"/>
  <c r="AH470" i="9"/>
  <c r="AP470" i="9"/>
  <c r="AX470" i="9"/>
  <c r="AL471" i="9"/>
  <c r="AT471" i="9"/>
  <c r="AH472" i="9"/>
  <c r="AP472" i="9"/>
  <c r="AX472" i="9"/>
  <c r="AL473" i="9"/>
  <c r="AT473" i="9"/>
  <c r="AH474" i="9"/>
  <c r="AP474" i="9"/>
  <c r="AX474" i="9"/>
  <c r="AL475" i="9"/>
  <c r="AT475" i="9"/>
  <c r="AH476" i="9"/>
  <c r="AP476" i="9"/>
  <c r="AX476" i="9"/>
  <c r="AL477" i="9"/>
  <c r="AT477" i="9"/>
  <c r="AH478" i="9"/>
  <c r="AP478" i="9"/>
  <c r="AX478" i="9"/>
  <c r="AL479" i="9"/>
  <c r="AT479" i="9"/>
  <c r="AH480" i="9"/>
  <c r="AP480" i="9"/>
  <c r="AX480" i="9"/>
  <c r="AL481" i="9"/>
  <c r="AT481" i="9"/>
  <c r="AH482" i="9"/>
  <c r="AP482" i="9"/>
  <c r="AX482" i="9"/>
  <c r="AL483" i="9"/>
  <c r="AT483" i="9"/>
  <c r="AH484" i="9"/>
  <c r="AP484" i="9"/>
  <c r="AX484" i="9"/>
  <c r="AL485" i="9"/>
  <c r="AT485" i="9"/>
  <c r="AH486" i="9"/>
  <c r="AP486" i="9"/>
  <c r="AX486" i="9"/>
  <c r="AL487" i="9"/>
  <c r="AT487" i="9"/>
  <c r="AH488" i="9"/>
  <c r="AP488" i="9"/>
  <c r="AX488" i="9"/>
  <c r="AL489" i="9"/>
  <c r="AT489" i="9"/>
  <c r="AH490" i="9"/>
  <c r="AP490" i="9"/>
  <c r="AX490" i="9"/>
  <c r="AL491" i="9"/>
  <c r="AT491" i="9"/>
  <c r="AH492" i="9"/>
  <c r="AP492" i="9"/>
  <c r="AX492" i="9"/>
  <c r="AL493" i="9"/>
  <c r="AT493" i="9"/>
  <c r="AH494" i="9"/>
  <c r="AP494" i="9"/>
  <c r="AX494" i="9"/>
  <c r="AL495" i="9"/>
  <c r="AT495" i="9"/>
  <c r="AH496" i="9"/>
  <c r="AP496" i="9"/>
  <c r="AX496" i="9"/>
  <c r="AL497" i="9"/>
  <c r="AT497" i="9"/>
  <c r="AH498" i="9"/>
  <c r="AP498" i="9"/>
  <c r="AX498" i="9"/>
  <c r="AL499" i="9"/>
  <c r="AT499" i="9"/>
  <c r="AH500" i="9"/>
  <c r="AP500" i="9"/>
  <c r="AX500" i="9"/>
  <c r="AL501" i="9"/>
  <c r="AT501" i="9"/>
  <c r="AH502" i="9"/>
  <c r="AP502" i="9"/>
  <c r="AX502" i="9"/>
  <c r="AL503" i="9"/>
  <c r="AT503" i="9"/>
  <c r="AS454" i="9"/>
  <c r="AK456" i="9"/>
  <c r="AJ457" i="9"/>
  <c r="AX457" i="9"/>
  <c r="AP458" i="9"/>
  <c r="AJ459" i="9"/>
  <c r="AW459" i="9"/>
  <c r="AO460" i="9"/>
  <c r="BA460" i="9"/>
  <c r="AR461" i="9"/>
  <c r="BA461" i="9"/>
  <c r="AP462" i="9"/>
  <c r="AY462" i="9"/>
  <c r="AM463" i="9"/>
  <c r="AU463" i="9"/>
  <c r="AI464" i="9"/>
  <c r="AQ464" i="9"/>
  <c r="AY464" i="9"/>
  <c r="AM465" i="9"/>
  <c r="AU465" i="9"/>
  <c r="AI466" i="9"/>
  <c r="AQ466" i="9"/>
  <c r="AY466" i="9"/>
  <c r="AM467" i="9"/>
  <c r="AU467" i="9"/>
  <c r="AI468" i="9"/>
  <c r="AQ468" i="9"/>
  <c r="AY468" i="9"/>
  <c r="AM469" i="9"/>
  <c r="AU469" i="9"/>
  <c r="AI470" i="9"/>
  <c r="AQ470" i="9"/>
  <c r="AY470" i="9"/>
  <c r="AM471" i="9"/>
  <c r="AU471" i="9"/>
  <c r="AI472" i="9"/>
  <c r="AQ472" i="9"/>
  <c r="AY472" i="9"/>
  <c r="AM473" i="9"/>
  <c r="AU473" i="9"/>
  <c r="AI474" i="9"/>
  <c r="AQ474" i="9"/>
  <c r="AY474" i="9"/>
  <c r="AM475" i="9"/>
  <c r="AU475" i="9"/>
  <c r="AI476" i="9"/>
  <c r="AQ476" i="9"/>
  <c r="AY476" i="9"/>
  <c r="AM477" i="9"/>
  <c r="AU477" i="9"/>
  <c r="AI478" i="9"/>
  <c r="AQ478" i="9"/>
  <c r="AY478" i="9"/>
  <c r="AM479" i="9"/>
  <c r="AU479" i="9"/>
  <c r="AI480" i="9"/>
  <c r="AQ480" i="9"/>
  <c r="AY480" i="9"/>
  <c r="AM481" i="9"/>
  <c r="AU481" i="9"/>
  <c r="AI482" i="9"/>
  <c r="AQ482" i="9"/>
  <c r="AY482" i="9"/>
  <c r="AM483" i="9"/>
  <c r="AU483" i="9"/>
  <c r="AI484" i="9"/>
  <c r="AQ484" i="9"/>
  <c r="AY484" i="9"/>
  <c r="AM485" i="9"/>
  <c r="AU485" i="9"/>
  <c r="AI486" i="9"/>
  <c r="AQ486" i="9"/>
  <c r="AY486" i="9"/>
  <c r="AM487" i="9"/>
  <c r="AU487" i="9"/>
  <c r="AI488" i="9"/>
  <c r="AQ488" i="9"/>
  <c r="AY488" i="9"/>
  <c r="AM489" i="9"/>
  <c r="AU489" i="9"/>
  <c r="AI490" i="9"/>
  <c r="AQ490" i="9"/>
  <c r="AY490" i="9"/>
  <c r="AM491" i="9"/>
  <c r="AU491" i="9"/>
  <c r="AI492" i="9"/>
  <c r="AQ492" i="9"/>
  <c r="AY492" i="9"/>
  <c r="AM493" i="9"/>
  <c r="AU493" i="9"/>
  <c r="AI494" i="9"/>
  <c r="AQ494" i="9"/>
  <c r="AY494" i="9"/>
  <c r="AM495" i="9"/>
  <c r="AU495" i="9"/>
  <c r="AI496" i="9"/>
  <c r="AQ496" i="9"/>
  <c r="AY496" i="9"/>
  <c r="AM497" i="9"/>
  <c r="AU497" i="9"/>
  <c r="AI498" i="9"/>
  <c r="AQ498" i="9"/>
  <c r="AY498" i="9"/>
  <c r="AM499" i="9"/>
  <c r="AU499" i="9"/>
  <c r="AI500" i="9"/>
  <c r="AQ500" i="9"/>
  <c r="AY500" i="9"/>
  <c r="AM501" i="9"/>
  <c r="AU501" i="9"/>
  <c r="AI502" i="9"/>
  <c r="AQ502" i="9"/>
  <c r="AY502" i="9"/>
  <c r="AM503" i="9"/>
  <c r="AU503" i="9"/>
  <c r="AV454" i="9"/>
  <c r="AN456" i="9"/>
  <c r="AL457" i="9"/>
  <c r="AZ457" i="9"/>
  <c r="AS458" i="9"/>
  <c r="AK459" i="9"/>
  <c r="AX459" i="9"/>
  <c r="AP460" i="9"/>
  <c r="AH461" i="9"/>
  <c r="AS461" i="9"/>
  <c r="AH462" i="9"/>
  <c r="AQ462" i="9"/>
  <c r="AZ462" i="9"/>
  <c r="AN463" i="9"/>
  <c r="AV463" i="9"/>
  <c r="AJ464" i="9"/>
  <c r="AR464" i="9"/>
  <c r="AZ464" i="9"/>
  <c r="AN465" i="9"/>
  <c r="AV465" i="9"/>
  <c r="AJ466" i="9"/>
  <c r="AR466" i="9"/>
  <c r="AZ466" i="9"/>
  <c r="AN467" i="9"/>
  <c r="AV467" i="9"/>
  <c r="AJ468" i="9"/>
  <c r="AR468" i="9"/>
  <c r="AZ468" i="9"/>
  <c r="AN469" i="9"/>
  <c r="AV469" i="9"/>
  <c r="AJ470" i="9"/>
  <c r="AR470" i="9"/>
  <c r="AZ470" i="9"/>
  <c r="AN471" i="9"/>
  <c r="AV471" i="9"/>
  <c r="AJ472" i="9"/>
  <c r="AR472" i="9"/>
  <c r="AZ472" i="9"/>
  <c r="AN473" i="9"/>
  <c r="AV473" i="9"/>
  <c r="AJ474" i="9"/>
  <c r="AR474" i="9"/>
  <c r="AZ474" i="9"/>
  <c r="AN475" i="9"/>
  <c r="AV475" i="9"/>
  <c r="AJ476" i="9"/>
  <c r="AR476" i="9"/>
  <c r="AZ476" i="9"/>
  <c r="AN477" i="9"/>
  <c r="AV477" i="9"/>
  <c r="AJ478" i="9"/>
  <c r="AR478" i="9"/>
  <c r="AZ478" i="9"/>
  <c r="AN479" i="9"/>
  <c r="AV479" i="9"/>
  <c r="AJ480" i="9"/>
  <c r="AR480" i="9"/>
  <c r="AZ480" i="9"/>
  <c r="AN481" i="9"/>
  <c r="AV481" i="9"/>
  <c r="AJ482" i="9"/>
  <c r="AR482" i="9"/>
  <c r="AZ482" i="9"/>
  <c r="AN483" i="9"/>
  <c r="AV483" i="9"/>
  <c r="AJ484" i="9"/>
  <c r="AR484" i="9"/>
  <c r="AZ484" i="9"/>
  <c r="AN485" i="9"/>
  <c r="AV485" i="9"/>
  <c r="AJ486" i="9"/>
  <c r="AR486" i="9"/>
  <c r="AZ486" i="9"/>
  <c r="AN487" i="9"/>
  <c r="AV487" i="9"/>
  <c r="AJ488" i="9"/>
  <c r="AR488" i="9"/>
  <c r="AZ488" i="9"/>
  <c r="AN489" i="9"/>
  <c r="AV489" i="9"/>
  <c r="AJ490" i="9"/>
  <c r="AR490" i="9"/>
  <c r="AZ490" i="9"/>
  <c r="AN491" i="9"/>
  <c r="AV491" i="9"/>
  <c r="AJ492" i="9"/>
  <c r="AR492" i="9"/>
  <c r="AZ492" i="9"/>
  <c r="AN493" i="9"/>
  <c r="AV493" i="9"/>
  <c r="AJ494" i="9"/>
  <c r="AR494" i="9"/>
  <c r="AZ494" i="9"/>
  <c r="AN495" i="9"/>
  <c r="AV495" i="9"/>
  <c r="AJ496" i="9"/>
  <c r="AR496" i="9"/>
  <c r="AZ496" i="9"/>
  <c r="AN497" i="9"/>
  <c r="AV497" i="9"/>
  <c r="AJ498" i="9"/>
  <c r="AR498" i="9"/>
  <c r="AZ498" i="9"/>
  <c r="AN499" i="9"/>
  <c r="AV499" i="9"/>
  <c r="AJ500" i="9"/>
  <c r="AR500" i="9"/>
  <c r="AZ500" i="9"/>
  <c r="AN501" i="9"/>
  <c r="AV501" i="9"/>
  <c r="AJ502" i="9"/>
  <c r="AR502" i="9"/>
  <c r="AZ502" i="9"/>
  <c r="AN503" i="9"/>
  <c r="AV503" i="9"/>
  <c r="AN452" i="9"/>
  <c r="BA454" i="9"/>
  <c r="AP456" i="9"/>
  <c r="AO457" i="9"/>
  <c r="BA457" i="9"/>
  <c r="AT458" i="9"/>
  <c r="AL459" i="9"/>
  <c r="AZ459" i="9"/>
  <c r="AS460" i="9"/>
  <c r="AJ461" i="9"/>
  <c r="AT461" i="9"/>
  <c r="AI462" i="9"/>
  <c r="AR462" i="9"/>
  <c r="BA462" i="9"/>
  <c r="AO463" i="9"/>
  <c r="AW463" i="9"/>
  <c r="AK464" i="9"/>
  <c r="AS464" i="9"/>
  <c r="BA464" i="9"/>
  <c r="AO465" i="9"/>
  <c r="AW465" i="9"/>
  <c r="AK466" i="9"/>
  <c r="AS466" i="9"/>
  <c r="BA466" i="9"/>
  <c r="AO467" i="9"/>
  <c r="AW467" i="9"/>
  <c r="AK468" i="9"/>
  <c r="AS468" i="9"/>
  <c r="BA468" i="9"/>
  <c r="AO469" i="9"/>
  <c r="AW469" i="9"/>
  <c r="AK470" i="9"/>
  <c r="AS470" i="9"/>
  <c r="BA470" i="9"/>
  <c r="AO471" i="9"/>
  <c r="AW471" i="9"/>
  <c r="AK472" i="9"/>
  <c r="AS472" i="9"/>
  <c r="BA472" i="9"/>
  <c r="AO473" i="9"/>
  <c r="AW473" i="9"/>
  <c r="AK474" i="9"/>
  <c r="AS474" i="9"/>
  <c r="BA474" i="9"/>
  <c r="AO475" i="9"/>
  <c r="AW475" i="9"/>
  <c r="AK476" i="9"/>
  <c r="AS476" i="9"/>
  <c r="BA476" i="9"/>
  <c r="AO477" i="9"/>
  <c r="AW477" i="9"/>
  <c r="AK478" i="9"/>
  <c r="AS478" i="9"/>
  <c r="BA478" i="9"/>
  <c r="AO479" i="9"/>
  <c r="AW479" i="9"/>
  <c r="AK480" i="9"/>
  <c r="AS480" i="9"/>
  <c r="BA480" i="9"/>
  <c r="AO481" i="9"/>
  <c r="AW481" i="9"/>
  <c r="AK482" i="9"/>
  <c r="AS482" i="9"/>
  <c r="BA482" i="9"/>
  <c r="AO483" i="9"/>
  <c r="AW483" i="9"/>
  <c r="AK484" i="9"/>
  <c r="AS484" i="9"/>
  <c r="BA484" i="9"/>
  <c r="AO485" i="9"/>
  <c r="AW485" i="9"/>
  <c r="AK486" i="9"/>
  <c r="AS486" i="9"/>
  <c r="BA486" i="9"/>
  <c r="AO487" i="9"/>
  <c r="AW487" i="9"/>
  <c r="AK488" i="9"/>
  <c r="AS488" i="9"/>
  <c r="BA488" i="9"/>
  <c r="AO489" i="9"/>
  <c r="AW489" i="9"/>
  <c r="AK490" i="9"/>
  <c r="AS490" i="9"/>
  <c r="BA490" i="9"/>
  <c r="AO491" i="9"/>
  <c r="AW491" i="9"/>
  <c r="AK492" i="9"/>
  <c r="AS492" i="9"/>
  <c r="BA492" i="9"/>
  <c r="AO493" i="9"/>
  <c r="AW493" i="9"/>
  <c r="AK494" i="9"/>
  <c r="AS494" i="9"/>
  <c r="BA494" i="9"/>
  <c r="AO495" i="9"/>
  <c r="AW495" i="9"/>
  <c r="AK496" i="9"/>
  <c r="AS496" i="9"/>
  <c r="BA496" i="9"/>
  <c r="AO497" i="9"/>
  <c r="AW497" i="9"/>
  <c r="AK498" i="9"/>
  <c r="AS498" i="9"/>
  <c r="BA498" i="9"/>
  <c r="AO499" i="9"/>
  <c r="AW499" i="9"/>
  <c r="AK500" i="9"/>
  <c r="AS500" i="9"/>
  <c r="BA500" i="9"/>
  <c r="AO501" i="9"/>
  <c r="AW501" i="9"/>
  <c r="AK502" i="9"/>
  <c r="AS502" i="9"/>
  <c r="BA502" i="9"/>
  <c r="AO503" i="9"/>
  <c r="AW503" i="9"/>
  <c r="AV452" i="9"/>
  <c r="AJ455" i="9"/>
  <c r="AS456" i="9"/>
  <c r="AP457" i="9"/>
  <c r="AH458" i="9"/>
  <c r="AV458" i="9"/>
  <c r="AO459" i="9"/>
  <c r="BA459" i="9"/>
  <c r="AT460" i="9"/>
  <c r="AK461" i="9"/>
  <c r="AU461" i="9"/>
  <c r="AJ462" i="9"/>
  <c r="AS462" i="9"/>
  <c r="AH463" i="9"/>
  <c r="AP463" i="9"/>
  <c r="AX463" i="9"/>
  <c r="AL464" i="9"/>
  <c r="AT464" i="9"/>
  <c r="AH465" i="9"/>
  <c r="AP465" i="9"/>
  <c r="AX465" i="9"/>
  <c r="AL466" i="9"/>
  <c r="AT466" i="9"/>
  <c r="AH467" i="9"/>
  <c r="AP467" i="9"/>
  <c r="AX467" i="9"/>
  <c r="AL468" i="9"/>
  <c r="AT468" i="9"/>
  <c r="AH469" i="9"/>
  <c r="AP469" i="9"/>
  <c r="AX469" i="9"/>
  <c r="AL470" i="9"/>
  <c r="AT470" i="9"/>
  <c r="AH471" i="9"/>
  <c r="AP471" i="9"/>
  <c r="AX471" i="9"/>
  <c r="AL472" i="9"/>
  <c r="AT472" i="9"/>
  <c r="AH473" i="9"/>
  <c r="AP473" i="9"/>
  <c r="AX473" i="9"/>
  <c r="AL474" i="9"/>
  <c r="AT474" i="9"/>
  <c r="AH475" i="9"/>
  <c r="AP475" i="9"/>
  <c r="AX475" i="9"/>
  <c r="AL476" i="9"/>
  <c r="AT476" i="9"/>
  <c r="AH477" i="9"/>
  <c r="AP477" i="9"/>
  <c r="AX477" i="9"/>
  <c r="AL478" i="9"/>
  <c r="AT478" i="9"/>
  <c r="AH479" i="9"/>
  <c r="AP479" i="9"/>
  <c r="AX479" i="9"/>
  <c r="AL480" i="9"/>
  <c r="AT480" i="9"/>
  <c r="AH481" i="9"/>
  <c r="AP481" i="9"/>
  <c r="AX481" i="9"/>
  <c r="AL482" i="9"/>
  <c r="AT482" i="9"/>
  <c r="AH483" i="9"/>
  <c r="AP483" i="9"/>
  <c r="AX483" i="9"/>
  <c r="AL484" i="9"/>
  <c r="AT484" i="9"/>
  <c r="AH485" i="9"/>
  <c r="AP485" i="9"/>
  <c r="AX485" i="9"/>
  <c r="AL486" i="9"/>
  <c r="AT486" i="9"/>
  <c r="AH487" i="9"/>
  <c r="AP487" i="9"/>
  <c r="AX487" i="9"/>
  <c r="AL488" i="9"/>
  <c r="AT488" i="9"/>
  <c r="AH489" i="9"/>
  <c r="AP489" i="9"/>
  <c r="AX489" i="9"/>
  <c r="AL490" i="9"/>
  <c r="AT490" i="9"/>
  <c r="AH491" i="9"/>
  <c r="AP491" i="9"/>
  <c r="AX491" i="9"/>
  <c r="AL492" i="9"/>
  <c r="AT492" i="9"/>
  <c r="AH493" i="9"/>
  <c r="AP493" i="9"/>
  <c r="AX493" i="9"/>
  <c r="AL494" i="9"/>
  <c r="AT494" i="9"/>
  <c r="AH495" i="9"/>
  <c r="AP495" i="9"/>
  <c r="AX495" i="9"/>
  <c r="AL496" i="9"/>
  <c r="AT496" i="9"/>
  <c r="AH497" i="9"/>
  <c r="AP497" i="9"/>
  <c r="AX497" i="9"/>
  <c r="AL498" i="9"/>
  <c r="AT498" i="9"/>
  <c r="AH499" i="9"/>
  <c r="AP499" i="9"/>
  <c r="AX499" i="9"/>
  <c r="AL500" i="9"/>
  <c r="AT500" i="9"/>
  <c r="AH501" i="9"/>
  <c r="AP501" i="9"/>
  <c r="AX501" i="9"/>
  <c r="AL502" i="9"/>
  <c r="AT502" i="9"/>
  <c r="AH503" i="9"/>
  <c r="AP503" i="9"/>
  <c r="AX503" i="9"/>
  <c r="AJ453" i="9"/>
  <c r="AO455" i="9"/>
  <c r="AV456" i="9"/>
  <c r="AR457" i="9"/>
  <c r="AK458" i="9"/>
  <c r="AW458" i="9"/>
  <c r="AP459" i="9"/>
  <c r="AH460" i="9"/>
  <c r="AV460" i="9"/>
  <c r="AL461" i="9"/>
  <c r="AV461" i="9"/>
  <c r="AK462" i="9"/>
  <c r="AT462" i="9"/>
  <c r="AI463" i="9"/>
  <c r="AQ463" i="9"/>
  <c r="AY463" i="9"/>
  <c r="AM464" i="9"/>
  <c r="AU464" i="9"/>
  <c r="AI465" i="9"/>
  <c r="AQ465" i="9"/>
  <c r="AY465" i="9"/>
  <c r="AM466" i="9"/>
  <c r="AU466" i="9"/>
  <c r="AI467" i="9"/>
  <c r="AQ467" i="9"/>
  <c r="AY467" i="9"/>
  <c r="AM468" i="9"/>
  <c r="AU468" i="9"/>
  <c r="AI469" i="9"/>
  <c r="AQ469" i="9"/>
  <c r="AY469" i="9"/>
  <c r="AM470" i="9"/>
  <c r="AU470" i="9"/>
  <c r="AI471" i="9"/>
  <c r="AQ471" i="9"/>
  <c r="AY471" i="9"/>
  <c r="AM472" i="9"/>
  <c r="AU472" i="9"/>
  <c r="AI473" i="9"/>
  <c r="AQ473" i="9"/>
  <c r="AY473" i="9"/>
  <c r="AM474" i="9"/>
  <c r="AU474" i="9"/>
  <c r="AI475" i="9"/>
  <c r="AQ475" i="9"/>
  <c r="AY475" i="9"/>
  <c r="AM476" i="9"/>
  <c r="AU476" i="9"/>
  <c r="AI477" i="9"/>
  <c r="AQ477" i="9"/>
  <c r="AY477" i="9"/>
  <c r="AM478" i="9"/>
  <c r="AU478" i="9"/>
  <c r="AI479" i="9"/>
  <c r="AQ479" i="9"/>
  <c r="AY479" i="9"/>
  <c r="AM480" i="9"/>
  <c r="AU480" i="9"/>
  <c r="AI481" i="9"/>
  <c r="AQ481" i="9"/>
  <c r="AY481" i="9"/>
  <c r="AM482" i="9"/>
  <c r="AU482" i="9"/>
  <c r="AI483" i="9"/>
  <c r="AQ483" i="9"/>
  <c r="AY483" i="9"/>
  <c r="AM484" i="9"/>
  <c r="AU484" i="9"/>
  <c r="AI485" i="9"/>
  <c r="AQ485" i="9"/>
  <c r="AY485" i="9"/>
  <c r="AM486" i="9"/>
  <c r="AU486" i="9"/>
  <c r="AI487" i="9"/>
  <c r="AQ487" i="9"/>
  <c r="AY487" i="9"/>
  <c r="AM488" i="9"/>
  <c r="AU488" i="9"/>
  <c r="AI489" i="9"/>
  <c r="AQ489" i="9"/>
  <c r="AY489" i="9"/>
  <c r="AM490" i="9"/>
  <c r="AU490" i="9"/>
  <c r="AI491" i="9"/>
  <c r="AQ491" i="9"/>
  <c r="AY491" i="9"/>
  <c r="AM492" i="9"/>
  <c r="AU492" i="9"/>
  <c r="AI493" i="9"/>
  <c r="AQ493" i="9"/>
  <c r="AY493" i="9"/>
  <c r="AM494" i="9"/>
  <c r="AU494" i="9"/>
  <c r="AI495" i="9"/>
  <c r="AQ495" i="9"/>
  <c r="AY495" i="9"/>
  <c r="AM496" i="9"/>
  <c r="AU496" i="9"/>
  <c r="AI497" i="9"/>
  <c r="AQ497" i="9"/>
  <c r="AY497" i="9"/>
  <c r="AM498" i="9"/>
  <c r="AU498" i="9"/>
  <c r="AI499" i="9"/>
  <c r="AQ499" i="9"/>
  <c r="AY499" i="9"/>
  <c r="AM500" i="9"/>
  <c r="AU500" i="9"/>
  <c r="AI501" i="9"/>
  <c r="AQ501" i="9"/>
  <c r="AY501" i="9"/>
  <c r="AM502" i="9"/>
  <c r="AU502" i="9"/>
  <c r="AI503" i="9"/>
  <c r="AQ503" i="9"/>
  <c r="AY503" i="9"/>
  <c r="AR453" i="9"/>
  <c r="AR455" i="9"/>
  <c r="AX456" i="9"/>
  <c r="AS457" i="9"/>
  <c r="AL458" i="9"/>
  <c r="AX458" i="9"/>
  <c r="AR459" i="9"/>
  <c r="AK460" i="9"/>
  <c r="AW460" i="9"/>
  <c r="AN461" i="9"/>
  <c r="AW461" i="9"/>
  <c r="AL462" i="9"/>
  <c r="AV462" i="9"/>
  <c r="AJ463" i="9"/>
  <c r="AR463" i="9"/>
  <c r="AZ463" i="9"/>
  <c r="AN464" i="9"/>
  <c r="AV464" i="9"/>
  <c r="AJ465" i="9"/>
  <c r="AR465" i="9"/>
  <c r="AZ465" i="9"/>
  <c r="AN466" i="9"/>
  <c r="AV466" i="9"/>
  <c r="AJ467" i="9"/>
  <c r="AR467" i="9"/>
  <c r="AZ467" i="9"/>
  <c r="AN468" i="9"/>
  <c r="AV468" i="9"/>
  <c r="AJ469" i="9"/>
  <c r="AR469" i="9"/>
  <c r="AZ469" i="9"/>
  <c r="AN470" i="9"/>
  <c r="AV470" i="9"/>
  <c r="AJ471" i="9"/>
  <c r="AR471" i="9"/>
  <c r="AZ471" i="9"/>
  <c r="AN472" i="9"/>
  <c r="AV472" i="9"/>
  <c r="AJ473" i="9"/>
  <c r="AR473" i="9"/>
  <c r="AZ473" i="9"/>
  <c r="AN474" i="9"/>
  <c r="AV474" i="9"/>
  <c r="AJ475" i="9"/>
  <c r="AR475" i="9"/>
  <c r="AZ475" i="9"/>
  <c r="AN476" i="9"/>
  <c r="AV476" i="9"/>
  <c r="AJ477" i="9"/>
  <c r="AR477" i="9"/>
  <c r="AZ477" i="9"/>
  <c r="AN478" i="9"/>
  <c r="AV478" i="9"/>
  <c r="AJ479" i="9"/>
  <c r="AR479" i="9"/>
  <c r="AZ479" i="9"/>
  <c r="AN480" i="9"/>
  <c r="AV480" i="9"/>
  <c r="AJ481" i="9"/>
  <c r="AR481" i="9"/>
  <c r="AZ481" i="9"/>
  <c r="AN482" i="9"/>
  <c r="AV482" i="9"/>
  <c r="AJ483" i="9"/>
  <c r="AR483" i="9"/>
  <c r="AZ483" i="9"/>
  <c r="AN484" i="9"/>
  <c r="AV484" i="9"/>
  <c r="AJ485" i="9"/>
  <c r="AR485" i="9"/>
  <c r="AZ485" i="9"/>
  <c r="AN486" i="9"/>
  <c r="AV486" i="9"/>
  <c r="AJ487" i="9"/>
  <c r="AR487" i="9"/>
  <c r="AZ487" i="9"/>
  <c r="AN488" i="9"/>
  <c r="AV488" i="9"/>
  <c r="AJ489" i="9"/>
  <c r="AR489" i="9"/>
  <c r="AZ489" i="9"/>
  <c r="AN490" i="9"/>
  <c r="AV490" i="9"/>
  <c r="AJ491" i="9"/>
  <c r="AR491" i="9"/>
  <c r="AZ491" i="9"/>
  <c r="AN492" i="9"/>
  <c r="AV492" i="9"/>
  <c r="AJ493" i="9"/>
  <c r="AR493" i="9"/>
  <c r="AZ493" i="9"/>
  <c r="AN494" i="9"/>
  <c r="AV494" i="9"/>
  <c r="AJ495" i="9"/>
  <c r="AR495" i="9"/>
  <c r="AZ495" i="9"/>
  <c r="AN496" i="9"/>
  <c r="AV496" i="9"/>
  <c r="AJ497" i="9"/>
  <c r="AR497" i="9"/>
  <c r="AZ497" i="9"/>
  <c r="AN498" i="9"/>
  <c r="AV498" i="9"/>
  <c r="AJ499" i="9"/>
  <c r="AR499" i="9"/>
  <c r="AZ499" i="9"/>
  <c r="AN500" i="9"/>
  <c r="AV500" i="9"/>
  <c r="AJ501" i="9"/>
  <c r="AR501" i="9"/>
  <c r="AZ501" i="9"/>
  <c r="AN502" i="9"/>
  <c r="AV502" i="9"/>
  <c r="AJ503" i="9"/>
  <c r="AR503" i="9"/>
  <c r="AZ503" i="9"/>
  <c r="AZ453" i="9"/>
  <c r="AW455" i="9"/>
  <c r="BA456" i="9"/>
  <c r="AT457" i="9"/>
  <c r="AN458" i="9"/>
  <c r="BA458" i="9"/>
  <c r="AS459" i="9"/>
  <c r="AL460" i="9"/>
  <c r="AX460" i="9"/>
  <c r="AO461" i="9"/>
  <c r="AX461" i="9"/>
  <c r="AN462" i="9"/>
  <c r="AW462" i="9"/>
  <c r="AK463" i="9"/>
  <c r="AS463" i="9"/>
  <c r="BA463" i="9"/>
  <c r="AO464" i="9"/>
  <c r="AW464" i="9"/>
  <c r="AK465" i="9"/>
  <c r="AS465" i="9"/>
  <c r="BA465" i="9"/>
  <c r="AO466" i="9"/>
  <c r="AW466" i="9"/>
  <c r="AK467" i="9"/>
  <c r="AS467" i="9"/>
  <c r="BA467" i="9"/>
  <c r="AO468" i="9"/>
  <c r="AW468" i="9"/>
  <c r="AK469" i="9"/>
  <c r="AS469" i="9"/>
  <c r="BA469" i="9"/>
  <c r="AO470" i="9"/>
  <c r="AW470" i="9"/>
  <c r="AK471" i="9"/>
  <c r="AS471" i="9"/>
  <c r="BA471" i="9"/>
  <c r="AO472" i="9"/>
  <c r="AW472" i="9"/>
  <c r="AK473" i="9"/>
  <c r="AS473" i="9"/>
  <c r="BA473" i="9"/>
  <c r="AO474" i="9"/>
  <c r="AW474" i="9"/>
  <c r="AK475" i="9"/>
  <c r="AS475" i="9"/>
  <c r="BA475" i="9"/>
  <c r="AO476" i="9"/>
  <c r="AW476" i="9"/>
  <c r="AK477" i="9"/>
  <c r="AS477" i="9"/>
  <c r="BA477" i="9"/>
  <c r="AO478" i="9"/>
  <c r="AW478" i="9"/>
  <c r="AK479" i="9"/>
  <c r="AS479" i="9"/>
  <c r="BA479" i="9"/>
  <c r="AO480" i="9"/>
  <c r="AW480" i="9"/>
  <c r="AK481" i="9"/>
  <c r="AS481" i="9"/>
  <c r="BA481" i="9"/>
  <c r="AO482" i="9"/>
  <c r="AW482" i="9"/>
  <c r="AK483" i="9"/>
  <c r="AS483" i="9"/>
  <c r="BA483" i="9"/>
  <c r="AO484" i="9"/>
  <c r="AW484" i="9"/>
  <c r="AK485" i="9"/>
  <c r="AS485" i="9"/>
  <c r="BA485" i="9"/>
  <c r="AO486" i="9"/>
  <c r="AW486" i="9"/>
  <c r="AK487" i="9"/>
  <c r="AS487" i="9"/>
  <c r="BA487" i="9"/>
  <c r="AO488" i="9"/>
  <c r="AW488" i="9"/>
  <c r="AK489" i="9"/>
  <c r="AS489" i="9"/>
  <c r="BA489" i="9"/>
  <c r="AO490" i="9"/>
  <c r="AW490" i="9"/>
  <c r="AK491" i="9"/>
  <c r="AS491" i="9"/>
  <c r="BA491" i="9"/>
  <c r="AO492" i="9"/>
  <c r="AW492" i="9"/>
  <c r="AK493" i="9"/>
  <c r="AS493" i="9"/>
  <c r="BA493" i="9"/>
  <c r="AO494" i="9"/>
  <c r="AW494" i="9"/>
  <c r="AK495" i="9"/>
  <c r="AS495" i="9"/>
  <c r="BA495" i="9"/>
  <c r="AO496" i="9"/>
  <c r="AW496" i="9"/>
  <c r="AK497" i="9"/>
  <c r="AS497" i="9"/>
  <c r="BA497" i="9"/>
  <c r="AO498" i="9"/>
  <c r="AW498" i="9"/>
  <c r="AK499" i="9"/>
  <c r="AS499" i="9"/>
  <c r="BA499" i="9"/>
  <c r="AO500" i="9"/>
  <c r="AW500" i="9"/>
  <c r="AK501" i="9"/>
  <c r="AS501" i="9"/>
  <c r="BA501" i="9"/>
  <c r="AO502" i="9"/>
  <c r="AW502" i="9"/>
  <c r="AK503" i="9"/>
  <c r="AS503" i="9"/>
  <c r="BA503" i="9"/>
  <c r="P79" i="10"/>
  <c r="AF403" i="10"/>
  <c r="P339" i="10"/>
  <c r="P377" i="10"/>
  <c r="Z348" i="10"/>
  <c r="R329" i="10"/>
  <c r="R393" i="10"/>
  <c r="AB373" i="10"/>
  <c r="T377" i="10"/>
  <c r="T381" i="10"/>
  <c r="X424" i="10"/>
  <c r="J28" i="10"/>
  <c r="X76" i="10"/>
  <c r="J5" i="10"/>
  <c r="Z33" i="10"/>
  <c r="AB52" i="10"/>
  <c r="P68" i="10"/>
  <c r="R73" i="10"/>
  <c r="H4" i="10"/>
  <c r="H12" i="10"/>
  <c r="H20" i="10"/>
  <c r="T28" i="10"/>
  <c r="T36" i="10"/>
  <c r="AB45" i="10"/>
  <c r="AB53" i="10"/>
  <c r="Z62" i="10"/>
  <c r="Z70" i="10"/>
  <c r="Z78" i="10"/>
  <c r="Z86" i="10"/>
  <c r="Z94" i="10"/>
  <c r="R102" i="10"/>
  <c r="R110" i="10"/>
  <c r="J118" i="10"/>
  <c r="J126" i="10"/>
  <c r="P135" i="10"/>
  <c r="X143" i="10"/>
  <c r="Z158" i="10"/>
  <c r="J160" i="10"/>
  <c r="R167" i="10"/>
  <c r="R3" i="10"/>
  <c r="Z7" i="10"/>
  <c r="R11" i="10"/>
  <c r="R15" i="10"/>
  <c r="R19" i="10"/>
  <c r="R23" i="10"/>
  <c r="J27" i="10"/>
  <c r="R31" i="10"/>
  <c r="J35" i="10"/>
  <c r="J39" i="10"/>
  <c r="X43" i="10"/>
  <c r="J47" i="10"/>
  <c r="X51" i="10"/>
  <c r="X55" i="10"/>
  <c r="AF60" i="10"/>
  <c r="X63" i="10"/>
  <c r="H69" i="10"/>
  <c r="H73" i="10"/>
  <c r="H77" i="10"/>
  <c r="AF80" i="10"/>
  <c r="H85" i="10"/>
  <c r="H89" i="10"/>
  <c r="H93" i="10"/>
  <c r="AF96" i="10"/>
  <c r="H101" i="10"/>
  <c r="H105" i="10"/>
  <c r="H109" i="10"/>
  <c r="H113" i="10"/>
  <c r="T117" i="10"/>
  <c r="T121" i="10"/>
  <c r="P126" i="10"/>
  <c r="J130" i="10"/>
  <c r="T132" i="10"/>
  <c r="P139" i="10"/>
  <c r="P146" i="10"/>
  <c r="H154" i="10"/>
  <c r="T158" i="10"/>
  <c r="R164" i="10"/>
  <c r="R171" i="10"/>
  <c r="R178" i="10"/>
  <c r="R184" i="10"/>
  <c r="R194" i="10"/>
  <c r="Z200" i="10"/>
  <c r="T212" i="10"/>
  <c r="Z220" i="10"/>
  <c r="P228" i="10"/>
  <c r="R234" i="10"/>
  <c r="R238" i="10"/>
  <c r="R242" i="10"/>
  <c r="R246" i="10"/>
  <c r="Z36" i="10"/>
  <c r="Z68" i="10"/>
  <c r="Z100" i="10"/>
  <c r="Z116" i="10"/>
  <c r="Z124" i="10"/>
  <c r="X128" i="10"/>
  <c r="J136" i="10"/>
  <c r="T143" i="10"/>
  <c r="P150" i="10"/>
  <c r="Z159" i="10"/>
  <c r="R166" i="10"/>
  <c r="P168" i="10"/>
  <c r="P182" i="10"/>
  <c r="X188" i="10"/>
  <c r="X242" i="10"/>
  <c r="J40" i="10"/>
  <c r="J72" i="10"/>
  <c r="J104" i="10"/>
  <c r="Z17" i="10"/>
  <c r="J21" i="10"/>
  <c r="P36" i="10"/>
  <c r="R81" i="10"/>
  <c r="X85" i="10"/>
  <c r="P96" i="10"/>
  <c r="R101" i="10"/>
  <c r="X105" i="10"/>
  <c r="AB112" i="10"/>
  <c r="R117" i="10"/>
  <c r="X121" i="10"/>
  <c r="Z131" i="10"/>
  <c r="AB135" i="10"/>
  <c r="R140" i="10"/>
  <c r="R147" i="10"/>
  <c r="Z154" i="10"/>
  <c r="AB156" i="10"/>
  <c r="T163" i="10"/>
  <c r="R170" i="10"/>
  <c r="P172" i="10"/>
  <c r="AF176" i="10"/>
  <c r="P186" i="10"/>
  <c r="AF192" i="10"/>
  <c r="J208" i="10"/>
  <c r="H216" i="10"/>
  <c r="Z4" i="10"/>
  <c r="Z16" i="10"/>
  <c r="Z48" i="10"/>
  <c r="Z80" i="10"/>
  <c r="P12" i="10"/>
  <c r="P40" i="10"/>
  <c r="Z49" i="10"/>
  <c r="J57" i="10"/>
  <c r="P92" i="10"/>
  <c r="AB9" i="10"/>
  <c r="AB17" i="10"/>
  <c r="AB25" i="10"/>
  <c r="AB33" i="10"/>
  <c r="AB41" i="10"/>
  <c r="AB49" i="10"/>
  <c r="AB57" i="10"/>
  <c r="AB65" i="10"/>
  <c r="AB73" i="10"/>
  <c r="AB81" i="10"/>
  <c r="AB89" i="10"/>
  <c r="AB97" i="10"/>
  <c r="AB105" i="10"/>
  <c r="AB113" i="10"/>
  <c r="AB121" i="10"/>
  <c r="H150" i="10"/>
  <c r="AF151" i="10"/>
  <c r="X174" i="10"/>
  <c r="Z190" i="10"/>
  <c r="R196" i="10"/>
  <c r="Z202" i="10"/>
  <c r="X204" i="10"/>
  <c r="J179" i="10"/>
  <c r="J187" i="10"/>
  <c r="J195" i="10"/>
  <c r="Z201" i="10"/>
  <c r="R205" i="10"/>
  <c r="AB213" i="10"/>
  <c r="Z217" i="10"/>
  <c r="R221" i="10"/>
  <c r="AB229" i="10"/>
  <c r="AF233" i="10"/>
  <c r="J237" i="10"/>
  <c r="X241" i="10"/>
  <c r="H245" i="10"/>
  <c r="AB218" i="10"/>
  <c r="Z222" i="10"/>
  <c r="R226" i="10"/>
  <c r="AB236" i="10"/>
  <c r="AF244" i="10"/>
  <c r="R206" i="10"/>
  <c r="AB232" i="10"/>
  <c r="AF240" i="10"/>
  <c r="Z133" i="10"/>
  <c r="Z141" i="10"/>
  <c r="Z149" i="10"/>
  <c r="Z157" i="10"/>
  <c r="Z165" i="10"/>
  <c r="Z173" i="10"/>
  <c r="J177" i="10"/>
  <c r="H183" i="10"/>
  <c r="Z189" i="10"/>
  <c r="J193" i="10"/>
  <c r="H199" i="10"/>
  <c r="R203" i="10"/>
  <c r="P207" i="10"/>
  <c r="Z211" i="10"/>
  <c r="T215" i="10"/>
  <c r="AB219" i="10"/>
  <c r="H222" i="10"/>
  <c r="X225" i="10"/>
  <c r="J229" i="10"/>
  <c r="X232" i="10"/>
  <c r="P235" i="10"/>
  <c r="AF243" i="10"/>
  <c r="AB368" i="10"/>
  <c r="AB366" i="10"/>
  <c r="AB370" i="10"/>
  <c r="AB249" i="10"/>
  <c r="X251" i="10"/>
  <c r="T254" i="10"/>
  <c r="AB257" i="10"/>
  <c r="X259" i="10"/>
  <c r="T262" i="10"/>
  <c r="AB265" i="10"/>
  <c r="X267" i="10"/>
  <c r="T270" i="10"/>
  <c r="AB273" i="10"/>
  <c r="X275" i="10"/>
  <c r="T278" i="10"/>
  <c r="AB281" i="10"/>
  <c r="X283" i="10"/>
  <c r="T286" i="10"/>
  <c r="AB289" i="10"/>
  <c r="X291" i="10"/>
  <c r="T294" i="10"/>
  <c r="AB297" i="10"/>
  <c r="X299" i="10"/>
  <c r="T302" i="10"/>
  <c r="AB305" i="10"/>
  <c r="X307" i="10"/>
  <c r="T310" i="10"/>
  <c r="AB313" i="10"/>
  <c r="X315" i="10"/>
  <c r="T318" i="10"/>
  <c r="AB321" i="10"/>
  <c r="X323" i="10"/>
  <c r="T326" i="10"/>
  <c r="AB329" i="10"/>
  <c r="X331" i="10"/>
  <c r="T334" i="10"/>
  <c r="AB337" i="10"/>
  <c r="X339" i="10"/>
  <c r="T342" i="10"/>
  <c r="AB345" i="10"/>
  <c r="X347" i="10"/>
  <c r="T350" i="10"/>
  <c r="AB353" i="10"/>
  <c r="X355" i="10"/>
  <c r="T358" i="10"/>
  <c r="AB361" i="10"/>
  <c r="X363" i="10"/>
  <c r="P372" i="10"/>
  <c r="P380" i="10"/>
  <c r="P388" i="10"/>
  <c r="AB430" i="10"/>
  <c r="R432" i="10"/>
  <c r="T435" i="10"/>
  <c r="Z439" i="10"/>
  <c r="R449" i="10"/>
  <c r="AF374" i="10"/>
  <c r="R380" i="10"/>
  <c r="X386" i="10"/>
  <c r="H420" i="10"/>
  <c r="AF423" i="10"/>
  <c r="AF434" i="10"/>
  <c r="X444" i="10"/>
  <c r="H372" i="10"/>
  <c r="H380" i="10"/>
  <c r="H388" i="10"/>
  <c r="J420" i="10"/>
  <c r="J423" i="10"/>
  <c r="R427" i="10"/>
  <c r="R438" i="10"/>
  <c r="R365" i="10"/>
  <c r="X371" i="10"/>
  <c r="J374" i="10"/>
  <c r="R377" i="10"/>
  <c r="Z380" i="10"/>
  <c r="AF383" i="10"/>
  <c r="X387" i="10"/>
  <c r="H415" i="10"/>
  <c r="X420" i="10"/>
  <c r="J426" i="10"/>
  <c r="P428" i="10"/>
  <c r="T434" i="10"/>
  <c r="Z440" i="10"/>
  <c r="R445" i="10"/>
  <c r="Z392" i="10"/>
  <c r="Z396" i="10"/>
  <c r="Z400" i="10"/>
  <c r="Z404" i="10"/>
  <c r="Z408" i="10"/>
  <c r="Z412" i="10"/>
  <c r="P418" i="10"/>
  <c r="AB425" i="10"/>
  <c r="Z429" i="10"/>
  <c r="R437" i="10"/>
  <c r="AB441" i="10"/>
  <c r="R448" i="10"/>
  <c r="R471" i="10"/>
  <c r="AB455" i="10"/>
  <c r="AB458" i="10"/>
  <c r="H466" i="10"/>
  <c r="P454" i="10"/>
  <c r="P459" i="10"/>
  <c r="P467" i="10"/>
  <c r="X391" i="10"/>
  <c r="X399" i="10"/>
  <c r="X407" i="10"/>
  <c r="Z417" i="10"/>
  <c r="T433" i="10"/>
  <c r="R450" i="10"/>
  <c r="R451" i="10"/>
  <c r="X470" i="10"/>
  <c r="AF463" i="10"/>
  <c r="R474" i="10"/>
  <c r="AF442" i="10"/>
  <c r="X443" i="10"/>
  <c r="H446" i="10"/>
  <c r="AB447" i="10"/>
  <c r="H95" i="10"/>
  <c r="H129" i="10"/>
  <c r="J391" i="10"/>
  <c r="AF334" i="10"/>
  <c r="Z369" i="10"/>
  <c r="J346" i="10"/>
  <c r="J414" i="10"/>
  <c r="J392" i="10"/>
  <c r="P363" i="10"/>
  <c r="T383" i="10"/>
  <c r="T389" i="10"/>
  <c r="X440" i="10"/>
  <c r="X28" i="10"/>
  <c r="Z92" i="10"/>
  <c r="X5" i="10"/>
  <c r="J33" i="10"/>
  <c r="Z53" i="10"/>
  <c r="AB68" i="10"/>
  <c r="J73" i="10"/>
  <c r="T4" i="10"/>
  <c r="T12" i="10"/>
  <c r="P21" i="10"/>
  <c r="P29" i="10"/>
  <c r="P37" i="10"/>
  <c r="Z46" i="10"/>
  <c r="Z54" i="10"/>
  <c r="R62" i="10"/>
  <c r="R70" i="10"/>
  <c r="R78" i="10"/>
  <c r="R86" i="10"/>
  <c r="J94" i="10"/>
  <c r="J102" i="10"/>
  <c r="J110" i="10"/>
  <c r="X118" i="10"/>
  <c r="X126" i="10"/>
  <c r="AF135" i="10"/>
  <c r="Z144" i="10"/>
  <c r="R158" i="10"/>
  <c r="AB160" i="10"/>
  <c r="J167" i="10"/>
  <c r="J3" i="10"/>
  <c r="R7" i="10"/>
  <c r="J11" i="10"/>
  <c r="J15" i="10"/>
  <c r="J19" i="10"/>
  <c r="J23" i="10"/>
  <c r="X27" i="10"/>
  <c r="J31" i="10"/>
  <c r="X35" i="10"/>
  <c r="X39" i="10"/>
  <c r="AF44" i="10"/>
  <c r="X47" i="10"/>
  <c r="H53" i="10"/>
  <c r="H57" i="10"/>
  <c r="H61" i="10"/>
  <c r="H65" i="10"/>
  <c r="T69" i="10"/>
  <c r="T73" i="10"/>
  <c r="T77" i="10"/>
  <c r="H81" i="10"/>
  <c r="T85" i="10"/>
  <c r="T89" i="10"/>
  <c r="T93" i="10"/>
  <c r="H97" i="10"/>
  <c r="T101" i="10"/>
  <c r="T105" i="10"/>
  <c r="T109" i="10"/>
  <c r="T113" i="10"/>
  <c r="P118" i="10"/>
  <c r="P122" i="10"/>
  <c r="AB126" i="10"/>
  <c r="AF130" i="10"/>
  <c r="AF132" i="10"/>
  <c r="AF139" i="10"/>
  <c r="Z148" i="10"/>
  <c r="Z155" i="10"/>
  <c r="H160" i="10"/>
  <c r="J164" i="10"/>
  <c r="J171" i="10"/>
  <c r="J178" i="10"/>
  <c r="J184" i="10"/>
  <c r="J194" i="10"/>
  <c r="R200" i="10"/>
  <c r="Z212" i="10"/>
  <c r="P220" i="10"/>
  <c r="X228" i="10"/>
  <c r="P234" i="10"/>
  <c r="P238" i="10"/>
  <c r="P242" i="10"/>
  <c r="P246" i="10"/>
  <c r="R36" i="10"/>
  <c r="R68" i="10"/>
  <c r="R100" i="10"/>
  <c r="R116" i="10"/>
  <c r="R124" i="10"/>
  <c r="Z134" i="10"/>
  <c r="AB136" i="10"/>
  <c r="H143" i="10"/>
  <c r="Z152" i="10"/>
  <c r="R159" i="10"/>
  <c r="J166" i="10"/>
  <c r="T168" i="10"/>
  <c r="X182" i="10"/>
  <c r="Z198" i="10"/>
  <c r="Z246" i="10"/>
  <c r="X40" i="10"/>
  <c r="X72" i="10"/>
  <c r="X104" i="10"/>
  <c r="R17" i="10"/>
  <c r="X21" i="10"/>
  <c r="AB36" i="10"/>
  <c r="J81" i="10"/>
  <c r="P88" i="10"/>
  <c r="Z97" i="10"/>
  <c r="J101" i="10"/>
  <c r="P108" i="10"/>
  <c r="Z113" i="10"/>
  <c r="J117" i="10"/>
  <c r="P124" i="10"/>
  <c r="R131" i="10"/>
  <c r="H136" i="10"/>
  <c r="J140" i="10"/>
  <c r="J147" i="10"/>
  <c r="R154" i="10"/>
  <c r="P156" i="10"/>
  <c r="H163" i="10"/>
  <c r="J170" i="10"/>
  <c r="T172" i="10"/>
  <c r="X176" i="10"/>
  <c r="X186" i="10"/>
  <c r="X192" i="10"/>
  <c r="H208" i="10"/>
  <c r="AB224" i="10"/>
  <c r="R4" i="10"/>
  <c r="R16" i="10"/>
  <c r="R48" i="10"/>
  <c r="R80" i="10"/>
  <c r="AB12" i="10"/>
  <c r="AB40" i="10"/>
  <c r="R49" i="10"/>
  <c r="X57" i="10"/>
  <c r="Z93" i="10"/>
  <c r="Z10" i="10"/>
  <c r="Z18" i="10"/>
  <c r="Z26" i="10"/>
  <c r="Z34" i="10"/>
  <c r="Z42" i="10"/>
  <c r="Z50" i="10"/>
  <c r="Z58" i="10"/>
  <c r="Z66" i="10"/>
  <c r="Z74" i="10"/>
  <c r="Z82" i="10"/>
  <c r="Z90" i="10"/>
  <c r="Z98" i="10"/>
  <c r="Z106" i="10"/>
  <c r="Z114" i="10"/>
  <c r="Z122" i="10"/>
  <c r="X150" i="10"/>
  <c r="X152" i="10"/>
  <c r="Z180" i="10"/>
  <c r="R190" i="10"/>
  <c r="J196" i="10"/>
  <c r="P202" i="10"/>
  <c r="H204" i="10"/>
  <c r="X179" i="10"/>
  <c r="X187" i="10"/>
  <c r="X195" i="10"/>
  <c r="P201" i="10"/>
  <c r="AF205" i="10"/>
  <c r="T213" i="10"/>
  <c r="P217" i="10"/>
  <c r="AF221" i="10"/>
  <c r="T229" i="10"/>
  <c r="J233" i="10"/>
  <c r="X237" i="10"/>
  <c r="H241" i="10"/>
  <c r="R245" i="10"/>
  <c r="T218" i="10"/>
  <c r="P222" i="10"/>
  <c r="AF226" i="10"/>
  <c r="T236" i="10"/>
  <c r="J244" i="10"/>
  <c r="AF206" i="10"/>
  <c r="T232" i="10"/>
  <c r="J240" i="10"/>
  <c r="R133" i="10"/>
  <c r="R141" i="10"/>
  <c r="R149" i="10"/>
  <c r="R157" i="10"/>
  <c r="R165" i="10"/>
  <c r="R173" i="10"/>
  <c r="X177" i="10"/>
  <c r="T183" i="10"/>
  <c r="R189" i="10"/>
  <c r="X193" i="10"/>
  <c r="T199" i="10"/>
  <c r="AF203" i="10"/>
  <c r="R207" i="10"/>
  <c r="P211" i="10"/>
  <c r="Z215" i="10"/>
  <c r="T219" i="10"/>
  <c r="AB223" i="10"/>
  <c r="H226" i="10"/>
  <c r="X229" i="10"/>
  <c r="X236" i="10"/>
  <c r="AB239" i="10"/>
  <c r="J243" i="10"/>
  <c r="P368" i="10"/>
  <c r="P366" i="10"/>
  <c r="P370" i="10"/>
  <c r="T249" i="10"/>
  <c r="AB252" i="10"/>
  <c r="X254" i="10"/>
  <c r="T257" i="10"/>
  <c r="AB260" i="10"/>
  <c r="X262" i="10"/>
  <c r="T265" i="10"/>
  <c r="AB268" i="10"/>
  <c r="X270" i="10"/>
  <c r="T273" i="10"/>
  <c r="AB276" i="10"/>
  <c r="X278" i="10"/>
  <c r="T281" i="10"/>
  <c r="AB284" i="10"/>
  <c r="X286" i="10"/>
  <c r="T289" i="10"/>
  <c r="AB292" i="10"/>
  <c r="X294" i="10"/>
  <c r="T297" i="10"/>
  <c r="AB300" i="10"/>
  <c r="X302" i="10"/>
  <c r="T305" i="10"/>
  <c r="AB308" i="10"/>
  <c r="X310" i="10"/>
  <c r="T313" i="10"/>
  <c r="AB316" i="10"/>
  <c r="X318" i="10"/>
  <c r="T321" i="10"/>
  <c r="AB324" i="10"/>
  <c r="X326" i="10"/>
  <c r="T329" i="10"/>
  <c r="AB332" i="10"/>
  <c r="X334" i="10"/>
  <c r="T337" i="10"/>
  <c r="AB340" i="10"/>
  <c r="X342" i="10"/>
  <c r="T345" i="10"/>
  <c r="AB348" i="10"/>
  <c r="X350" i="10"/>
  <c r="T353" i="10"/>
  <c r="AB356" i="10"/>
  <c r="X358" i="10"/>
  <c r="T361" i="10"/>
  <c r="X364" i="10"/>
  <c r="H373" i="10"/>
  <c r="H381" i="10"/>
  <c r="H389" i="10"/>
  <c r="R430" i="10"/>
  <c r="H432" i="10"/>
  <c r="AF435" i="10"/>
  <c r="J439" i="10"/>
  <c r="J449" i="10"/>
  <c r="X376" i="10"/>
  <c r="AF380" i="10"/>
  <c r="R386" i="10"/>
  <c r="AF420" i="10"/>
  <c r="P423" i="10"/>
  <c r="AB436" i="10"/>
  <c r="P444" i="10"/>
  <c r="T372" i="10"/>
  <c r="T380" i="10"/>
  <c r="T388" i="10"/>
  <c r="AB422" i="10"/>
  <c r="AB424" i="10"/>
  <c r="H427" i="10"/>
  <c r="H438" i="10"/>
  <c r="AF365" i="10"/>
  <c r="R371" i="10"/>
  <c r="Z374" i="10"/>
  <c r="AF377" i="10"/>
  <c r="X381" i="10"/>
  <c r="J384" i="10"/>
  <c r="R387" i="10"/>
  <c r="Z416" i="10"/>
  <c r="P422" i="10"/>
  <c r="Z426" i="10"/>
  <c r="T428" i="10"/>
  <c r="X436" i="10"/>
  <c r="J440" i="10"/>
  <c r="J445" i="10"/>
  <c r="P393" i="10"/>
  <c r="P397" i="10"/>
  <c r="P401" i="10"/>
  <c r="P405" i="10"/>
  <c r="P409" i="10"/>
  <c r="P413" i="10"/>
  <c r="R418" i="10"/>
  <c r="R425" i="10"/>
  <c r="X429" i="10"/>
  <c r="H437" i="10"/>
  <c r="R441" i="10"/>
  <c r="Z448" i="10"/>
  <c r="J471" i="10"/>
  <c r="R455" i="10"/>
  <c r="R458" i="10"/>
  <c r="AB466" i="10"/>
  <c r="H454" i="10"/>
  <c r="H459" i="10"/>
  <c r="H467" i="10"/>
  <c r="X392" i="10"/>
  <c r="X400" i="10"/>
  <c r="X408" i="10"/>
  <c r="P417" i="10"/>
  <c r="T437" i="10"/>
  <c r="Z450" i="10"/>
  <c r="J451" i="10"/>
  <c r="P470" i="10"/>
  <c r="X463" i="10"/>
  <c r="H474" i="10"/>
  <c r="X442" i="10"/>
  <c r="P443" i="10"/>
  <c r="AB446" i="10"/>
  <c r="R447" i="10"/>
  <c r="R462" i="10"/>
  <c r="AF476" i="10"/>
  <c r="H481" i="10"/>
  <c r="J389" i="10"/>
  <c r="Z332" i="10"/>
  <c r="Z365" i="10"/>
  <c r="H345" i="10"/>
  <c r="R392" i="10"/>
  <c r="H390" i="10"/>
  <c r="P361" i="10"/>
  <c r="T373" i="10"/>
  <c r="J431" i="10"/>
  <c r="R415" i="10"/>
  <c r="J44" i="10"/>
  <c r="J92" i="10"/>
  <c r="P8" i="10"/>
  <c r="X33" i="10"/>
  <c r="J53" i="10"/>
  <c r="Z69" i="10"/>
  <c r="P76" i="10"/>
  <c r="P5" i="10"/>
  <c r="P13" i="10"/>
  <c r="AB21" i="10"/>
  <c r="AB29" i="10"/>
  <c r="AB37" i="10"/>
  <c r="R46" i="10"/>
  <c r="J54" i="10"/>
  <c r="J62" i="10"/>
  <c r="J70" i="10"/>
  <c r="J78" i="10"/>
  <c r="J86" i="10"/>
  <c r="X94" i="10"/>
  <c r="X102" i="10"/>
  <c r="X110" i="10"/>
  <c r="H124" i="10"/>
  <c r="H134" i="10"/>
  <c r="X136" i="10"/>
  <c r="R144" i="10"/>
  <c r="J158" i="10"/>
  <c r="P160" i="10"/>
  <c r="T167" i="10"/>
  <c r="X3" i="10"/>
  <c r="J7" i="10"/>
  <c r="X11" i="10"/>
  <c r="X15" i="10"/>
  <c r="X19" i="10"/>
  <c r="X23" i="10"/>
  <c r="AF28" i="10"/>
  <c r="X31" i="10"/>
  <c r="H37" i="10"/>
  <c r="H41" i="10"/>
  <c r="H45" i="10"/>
  <c r="H49" i="10"/>
  <c r="T53" i="10"/>
  <c r="T57" i="10"/>
  <c r="T61" i="10"/>
  <c r="T65" i="10"/>
  <c r="P70" i="10"/>
  <c r="P74" i="10"/>
  <c r="P78" i="10"/>
  <c r="T81" i="10"/>
  <c r="P86" i="10"/>
  <c r="P90" i="10"/>
  <c r="P94" i="10"/>
  <c r="T97" i="10"/>
  <c r="P102" i="10"/>
  <c r="P106" i="10"/>
  <c r="P110" i="10"/>
  <c r="P114" i="10"/>
  <c r="AB118" i="10"/>
  <c r="Z123" i="10"/>
  <c r="Z127" i="10"/>
  <c r="P130" i="10"/>
  <c r="H138" i="10"/>
  <c r="T142" i="10"/>
  <c r="R148" i="10"/>
  <c r="R155" i="10"/>
  <c r="Z162" i="10"/>
  <c r="AB164" i="10"/>
  <c r="T171" i="10"/>
  <c r="AF178" i="10"/>
  <c r="AB184" i="10"/>
  <c r="AF194" i="10"/>
  <c r="J200" i="10"/>
  <c r="P212" i="10"/>
  <c r="X220" i="10"/>
  <c r="J228" i="10"/>
  <c r="Z234" i="10"/>
  <c r="Z238" i="10"/>
  <c r="Z242" i="10"/>
  <c r="AF246" i="10"/>
  <c r="J36" i="10"/>
  <c r="J68" i="10"/>
  <c r="J100" i="10"/>
  <c r="J116" i="10"/>
  <c r="J124" i="10"/>
  <c r="R134" i="10"/>
  <c r="P136" i="10"/>
  <c r="P143" i="10"/>
  <c r="R152" i="10"/>
  <c r="J159" i="10"/>
  <c r="AF166" i="10"/>
  <c r="AF168" i="10"/>
  <c r="Z188" i="10"/>
  <c r="R198" i="10"/>
  <c r="Z24" i="10"/>
  <c r="Z56" i="10"/>
  <c r="Z88" i="10"/>
  <c r="P4" i="10"/>
  <c r="J17" i="10"/>
  <c r="P24" i="10"/>
  <c r="Z37" i="10"/>
  <c r="X81" i="10"/>
  <c r="AB88" i="10"/>
  <c r="R97" i="10"/>
  <c r="X101" i="10"/>
  <c r="AB108" i="10"/>
  <c r="R113" i="10"/>
  <c r="X117" i="10"/>
  <c r="AB124" i="10"/>
  <c r="J131" i="10"/>
  <c r="Z138" i="10"/>
  <c r="AB140" i="10"/>
  <c r="T147" i="10"/>
  <c r="J154" i="10"/>
  <c r="T156" i="10"/>
  <c r="P163" i="10"/>
  <c r="AF170" i="10"/>
  <c r="AF172" i="10"/>
  <c r="H182" i="10"/>
  <c r="H188" i="10"/>
  <c r="H198" i="10"/>
  <c r="AB216" i="10"/>
  <c r="T224" i="10"/>
  <c r="J4" i="10"/>
  <c r="J16" i="10"/>
  <c r="J48" i="10"/>
  <c r="J80" i="10"/>
  <c r="P28" i="10"/>
  <c r="Z41" i="10"/>
  <c r="J49" i="10"/>
  <c r="P64" i="10"/>
  <c r="R93" i="10"/>
  <c r="R10" i="10"/>
  <c r="R18" i="10"/>
  <c r="R26" i="10"/>
  <c r="R34" i="10"/>
  <c r="R42" i="10"/>
  <c r="R50" i="10"/>
  <c r="R58" i="10"/>
  <c r="R66" i="10"/>
  <c r="R74" i="10"/>
  <c r="R82" i="10"/>
  <c r="R90" i="10"/>
  <c r="R98" i="10"/>
  <c r="R106" i="10"/>
  <c r="R114" i="10"/>
  <c r="R122" i="10"/>
  <c r="Z151" i="10"/>
  <c r="Z174" i="10"/>
  <c r="R180" i="10"/>
  <c r="J190" i="10"/>
  <c r="AB196" i="10"/>
  <c r="H202" i="10"/>
  <c r="Z175" i="10"/>
  <c r="Z183" i="10"/>
  <c r="Z191" i="10"/>
  <c r="Z199" i="10"/>
  <c r="R201" i="10"/>
  <c r="AB209" i="10"/>
  <c r="Z213" i="10"/>
  <c r="R217" i="10"/>
  <c r="AB225" i="10"/>
  <c r="Z229" i="10"/>
  <c r="X233" i="10"/>
  <c r="H237" i="10"/>
  <c r="R241" i="10"/>
  <c r="AB214" i="10"/>
  <c r="Z218" i="10"/>
  <c r="R222" i="10"/>
  <c r="AB230" i="10"/>
  <c r="AF236" i="10"/>
  <c r="Z244" i="10"/>
  <c r="AB210" i="10"/>
  <c r="AF232" i="10"/>
  <c r="Z240" i="10"/>
  <c r="J133" i="10"/>
  <c r="J141" i="10"/>
  <c r="J149" i="10"/>
  <c r="J157" i="10"/>
  <c r="J165" i="10"/>
  <c r="J173" i="10"/>
  <c r="H179" i="10"/>
  <c r="Z185" i="10"/>
  <c r="J189" i="10"/>
  <c r="H195" i="10"/>
  <c r="J201" i="10"/>
  <c r="J205" i="10"/>
  <c r="AF207" i="10"/>
  <c r="R211" i="10"/>
  <c r="P215" i="10"/>
  <c r="Z219" i="10"/>
  <c r="T223" i="10"/>
  <c r="AB227" i="10"/>
  <c r="H230" i="10"/>
  <c r="X240" i="10"/>
  <c r="T239" i="10"/>
  <c r="P243" i="10"/>
  <c r="R368" i="10"/>
  <c r="AF368" i="10"/>
  <c r="AB247" i="10"/>
  <c r="X249" i="10"/>
  <c r="T252" i="10"/>
  <c r="AB255" i="10"/>
  <c r="X257" i="10"/>
  <c r="T260" i="10"/>
  <c r="AB263" i="10"/>
  <c r="X265" i="10"/>
  <c r="T268" i="10"/>
  <c r="AB271" i="10"/>
  <c r="X273" i="10"/>
  <c r="T276" i="10"/>
  <c r="AB279" i="10"/>
  <c r="X281" i="10"/>
  <c r="T284" i="10"/>
  <c r="AB287" i="10"/>
  <c r="X289" i="10"/>
  <c r="T292" i="10"/>
  <c r="AB295" i="10"/>
  <c r="X297" i="10"/>
  <c r="T300" i="10"/>
  <c r="AB303" i="10"/>
  <c r="X305" i="10"/>
  <c r="T308" i="10"/>
  <c r="AB311" i="10"/>
  <c r="X313" i="10"/>
  <c r="T316" i="10"/>
  <c r="AB319" i="10"/>
  <c r="X321" i="10"/>
  <c r="T324" i="10"/>
  <c r="AB327" i="10"/>
  <c r="X329" i="10"/>
  <c r="T332" i="10"/>
  <c r="AB335" i="10"/>
  <c r="X337" i="10"/>
  <c r="T340" i="10"/>
  <c r="AB343" i="10"/>
  <c r="X345" i="10"/>
  <c r="T348" i="10"/>
  <c r="AB351" i="10"/>
  <c r="X353" i="10"/>
  <c r="T356" i="10"/>
  <c r="AB359" i="10"/>
  <c r="X361" i="10"/>
  <c r="P364" i="10"/>
  <c r="P374" i="10"/>
  <c r="P382" i="10"/>
  <c r="AB419" i="10"/>
  <c r="H430" i="10"/>
  <c r="AF432" i="10"/>
  <c r="P435" i="10"/>
  <c r="P439" i="10"/>
  <c r="Z449" i="10"/>
  <c r="R376" i="10"/>
  <c r="X382" i="10"/>
  <c r="AF386" i="10"/>
  <c r="P420" i="10"/>
  <c r="AB434" i="10"/>
  <c r="R436" i="10"/>
  <c r="H444" i="10"/>
  <c r="H374" i="10"/>
  <c r="H382" i="10"/>
  <c r="Z415" i="10"/>
  <c r="R422" i="10"/>
  <c r="R424" i="10"/>
  <c r="T427" i="10"/>
  <c r="X438" i="10"/>
  <c r="X367" i="10"/>
  <c r="AF371" i="10"/>
  <c r="X375" i="10"/>
  <c r="J378" i="10"/>
  <c r="R381" i="10"/>
  <c r="Z384" i="10"/>
  <c r="AF387" i="10"/>
  <c r="P416" i="10"/>
  <c r="X423" i="10"/>
  <c r="AF426" i="10"/>
  <c r="AB431" i="10"/>
  <c r="P438" i="10"/>
  <c r="T440" i="10"/>
  <c r="Z445" i="10"/>
  <c r="Z393" i="10"/>
  <c r="Z397" i="10"/>
  <c r="Z401" i="10"/>
  <c r="Z405" i="10"/>
  <c r="Z409" i="10"/>
  <c r="Z413" i="10"/>
  <c r="AF418" i="10"/>
  <c r="H425" i="10"/>
  <c r="AB433" i="10"/>
  <c r="Z437" i="10"/>
  <c r="J441" i="10"/>
  <c r="J448" i="10"/>
  <c r="Z471" i="10"/>
  <c r="J455" i="10"/>
  <c r="Z458" i="10"/>
  <c r="R466" i="10"/>
  <c r="AB454" i="10"/>
  <c r="AB459" i="10"/>
  <c r="AB467" i="10"/>
  <c r="X393" i="10"/>
  <c r="X401" i="10"/>
  <c r="X409" i="10"/>
  <c r="R417" i="10"/>
  <c r="Z441" i="10"/>
  <c r="J450" i="10"/>
  <c r="Z451" i="10"/>
  <c r="H470" i="10"/>
  <c r="P463" i="10"/>
  <c r="AF474" i="10"/>
  <c r="P442" i="10"/>
  <c r="H443" i="10"/>
  <c r="R446" i="10"/>
  <c r="T463" i="10"/>
  <c r="Z462" i="10"/>
  <c r="J476" i="10"/>
  <c r="P481" i="10"/>
  <c r="P478" i="10"/>
  <c r="AF453" i="10"/>
  <c r="P456" i="10"/>
  <c r="H457" i="10"/>
  <c r="R460" i="10"/>
  <c r="J373" i="10"/>
  <c r="P331" i="10"/>
  <c r="AF362" i="10"/>
  <c r="H340" i="10"/>
  <c r="J390" i="10"/>
  <c r="AB381" i="10"/>
  <c r="J400" i="10"/>
  <c r="T385" i="10"/>
  <c r="T445" i="10"/>
  <c r="T422" i="10"/>
  <c r="Z60" i="10"/>
  <c r="X92" i="10"/>
  <c r="Z13" i="10"/>
  <c r="P44" i="10"/>
  <c r="X53" i="10"/>
  <c r="R69" i="10"/>
  <c r="AB76" i="10"/>
  <c r="AB5" i="10"/>
  <c r="AB13" i="10"/>
  <c r="Z22" i="10"/>
  <c r="Z30" i="10"/>
  <c r="Z38" i="10"/>
  <c r="J46" i="10"/>
  <c r="X54" i="10"/>
  <c r="X62" i="10"/>
  <c r="X70" i="10"/>
  <c r="X78" i="10"/>
  <c r="X86" i="10"/>
  <c r="H100" i="10"/>
  <c r="H108" i="10"/>
  <c r="H116" i="10"/>
  <c r="T124" i="10"/>
  <c r="Z135" i="10"/>
  <c r="Z142" i="10"/>
  <c r="J144" i="10"/>
  <c r="AF158" i="10"/>
  <c r="T160" i="10"/>
  <c r="H167" i="10"/>
  <c r="AF4" i="10"/>
  <c r="X7" i="10"/>
  <c r="AF12" i="10"/>
  <c r="AF16" i="10"/>
  <c r="H21" i="10"/>
  <c r="H25" i="10"/>
  <c r="H29" i="10"/>
  <c r="H33" i="10"/>
  <c r="T37" i="10"/>
  <c r="T41" i="10"/>
  <c r="T45" i="10"/>
  <c r="T49" i="10"/>
  <c r="P54" i="10"/>
  <c r="P58" i="10"/>
  <c r="P62" i="10"/>
  <c r="P66" i="10"/>
  <c r="AB70" i="10"/>
  <c r="Z75" i="10"/>
  <c r="AB78" i="10"/>
  <c r="P82" i="10"/>
  <c r="AB86" i="10"/>
  <c r="Z91" i="10"/>
  <c r="AB94" i="10"/>
  <c r="P98" i="10"/>
  <c r="AB102" i="10"/>
  <c r="Z107" i="10"/>
  <c r="AB110" i="10"/>
  <c r="Z115" i="10"/>
  <c r="Z119" i="10"/>
  <c r="R123" i="10"/>
  <c r="R127" i="10"/>
  <c r="Z132" i="10"/>
  <c r="Z139" i="10"/>
  <c r="H144" i="10"/>
  <c r="J148" i="10"/>
  <c r="J155" i="10"/>
  <c r="R162" i="10"/>
  <c r="P164" i="10"/>
  <c r="H171" i="10"/>
  <c r="AB178" i="10"/>
  <c r="P184" i="10"/>
  <c r="AB194" i="10"/>
  <c r="P200" i="10"/>
  <c r="X212" i="10"/>
  <c r="J220" i="10"/>
  <c r="H228" i="10"/>
  <c r="H234" i="10"/>
  <c r="H238" i="10"/>
  <c r="H242" i="10"/>
  <c r="H246" i="10"/>
  <c r="X36" i="10"/>
  <c r="X68" i="10"/>
  <c r="X100" i="10"/>
  <c r="X116" i="10"/>
  <c r="X124" i="10"/>
  <c r="J134" i="10"/>
  <c r="T136" i="10"/>
  <c r="AF143" i="10"/>
  <c r="J152" i="10"/>
  <c r="T159" i="10"/>
  <c r="P166" i="10"/>
  <c r="Z182" i="10"/>
  <c r="R188" i="10"/>
  <c r="J198" i="10"/>
  <c r="R24" i="10"/>
  <c r="R56" i="10"/>
  <c r="R88" i="10"/>
  <c r="Z9" i="10"/>
  <c r="X17" i="10"/>
  <c r="AB24" i="10"/>
  <c r="R37" i="10"/>
  <c r="P84" i="10"/>
  <c r="Z89" i="10"/>
  <c r="J97" i="10"/>
  <c r="P104" i="10"/>
  <c r="Z109" i="10"/>
  <c r="J113" i="10"/>
  <c r="P120" i="10"/>
  <c r="Z125" i="10"/>
  <c r="T131" i="10"/>
  <c r="R138" i="10"/>
  <c r="P140" i="10"/>
  <c r="H147" i="10"/>
  <c r="AF154" i="10"/>
  <c r="AF156" i="10"/>
  <c r="AF163" i="10"/>
  <c r="P170" i="10"/>
  <c r="Z176" i="10"/>
  <c r="Z186" i="10"/>
  <c r="Z192" i="10"/>
  <c r="AB208" i="10"/>
  <c r="T216" i="10"/>
  <c r="Z224" i="10"/>
  <c r="X4" i="10"/>
  <c r="X16" i="10"/>
  <c r="X48" i="10"/>
  <c r="X80" i="10"/>
  <c r="AB28" i="10"/>
  <c r="R41" i="10"/>
  <c r="X49" i="10"/>
  <c r="AB64" i="10"/>
  <c r="J93" i="10"/>
  <c r="J10" i="10"/>
  <c r="J18" i="10"/>
  <c r="J26" i="10"/>
  <c r="J34" i="10"/>
  <c r="J42" i="10"/>
  <c r="J50" i="10"/>
  <c r="J58" i="10"/>
  <c r="J66" i="10"/>
  <c r="J74" i="10"/>
  <c r="J82" i="10"/>
  <c r="J90" i="10"/>
  <c r="J98" i="10"/>
  <c r="J106" i="10"/>
  <c r="J114" i="10"/>
  <c r="J122" i="10"/>
  <c r="R151" i="10"/>
  <c r="R174" i="10"/>
  <c r="J180" i="10"/>
  <c r="AF190" i="10"/>
  <c r="P196" i="10"/>
  <c r="AF202" i="10"/>
  <c r="R175" i="10"/>
  <c r="R183" i="10"/>
  <c r="R191" i="10"/>
  <c r="R199" i="10"/>
  <c r="AF201" i="10"/>
  <c r="T209" i="10"/>
  <c r="P213" i="10"/>
  <c r="AF217" i="10"/>
  <c r="T225" i="10"/>
  <c r="P229" i="10"/>
  <c r="H233" i="10"/>
  <c r="R237" i="10"/>
  <c r="AB245" i="10"/>
  <c r="T214" i="10"/>
  <c r="P218" i="10"/>
  <c r="AF222" i="10"/>
  <c r="T230" i="10"/>
  <c r="J236" i="10"/>
  <c r="R244" i="10"/>
  <c r="T210" i="10"/>
  <c r="J232" i="10"/>
  <c r="R240" i="10"/>
  <c r="X133" i="10"/>
  <c r="X141" i="10"/>
  <c r="X149" i="10"/>
  <c r="X157" i="10"/>
  <c r="X165" i="10"/>
  <c r="X173" i="10"/>
  <c r="T179" i="10"/>
  <c r="R185" i="10"/>
  <c r="X189" i="10"/>
  <c r="T195" i="10"/>
  <c r="X201" i="10"/>
  <c r="X205" i="10"/>
  <c r="J209" i="10"/>
  <c r="AF211" i="10"/>
  <c r="R215" i="10"/>
  <c r="P219" i="10"/>
  <c r="Z223" i="10"/>
  <c r="T227" i="10"/>
  <c r="AB231" i="10"/>
  <c r="X244" i="10"/>
  <c r="AF239" i="10"/>
  <c r="X368" i="10"/>
  <c r="X366" i="10"/>
  <c r="X370" i="10"/>
  <c r="T247" i="10"/>
  <c r="AB250" i="10"/>
  <c r="X252" i="10"/>
  <c r="T255" i="10"/>
  <c r="AB258" i="10"/>
  <c r="X260" i="10"/>
  <c r="T263" i="10"/>
  <c r="AB266" i="10"/>
  <c r="X268" i="10"/>
  <c r="T271" i="10"/>
  <c r="AB274" i="10"/>
  <c r="X276" i="10"/>
  <c r="T279" i="10"/>
  <c r="AB282" i="10"/>
  <c r="X284" i="10"/>
  <c r="T287" i="10"/>
  <c r="AB290" i="10"/>
  <c r="X292" i="10"/>
  <c r="T295" i="10"/>
  <c r="AB298" i="10"/>
  <c r="X300" i="10"/>
  <c r="T303" i="10"/>
  <c r="AB306" i="10"/>
  <c r="X308" i="10"/>
  <c r="T311" i="10"/>
  <c r="AB314" i="10"/>
  <c r="X316" i="10"/>
  <c r="T319" i="10"/>
  <c r="AB322" i="10"/>
  <c r="X324" i="10"/>
  <c r="T327" i="10"/>
  <c r="AB330" i="10"/>
  <c r="X332" i="10"/>
  <c r="T335" i="10"/>
  <c r="AB338" i="10"/>
  <c r="X340" i="10"/>
  <c r="T343" i="10"/>
  <c r="AB346" i="10"/>
  <c r="X348" i="10"/>
  <c r="T351" i="10"/>
  <c r="AB354" i="10"/>
  <c r="X356" i="10"/>
  <c r="T359" i="10"/>
  <c r="AB362" i="10"/>
  <c r="AB364" i="10"/>
  <c r="H375" i="10"/>
  <c r="H383" i="10"/>
  <c r="R419" i="10"/>
  <c r="X430" i="10"/>
  <c r="P432" i="10"/>
  <c r="AB439" i="10"/>
  <c r="AF449" i="10"/>
  <c r="X372" i="10"/>
  <c r="AF376" i="10"/>
  <c r="R382" i="10"/>
  <c r="X388" i="10"/>
  <c r="T420" i="10"/>
  <c r="R434" i="10"/>
  <c r="H436" i="10"/>
  <c r="AB444" i="10"/>
  <c r="T374" i="10"/>
  <c r="T382" i="10"/>
  <c r="P415" i="10"/>
  <c r="H422" i="10"/>
  <c r="H424" i="10"/>
  <c r="AF427" i="10"/>
  <c r="J438" i="10"/>
  <c r="R367" i="10"/>
  <c r="J372" i="10"/>
  <c r="R375" i="10"/>
  <c r="Z378" i="10"/>
  <c r="AF381" i="10"/>
  <c r="X385" i="10"/>
  <c r="J388" i="10"/>
  <c r="T416" i="10"/>
  <c r="J424" i="10"/>
  <c r="J427" i="10"/>
  <c r="R431" i="10"/>
  <c r="AB440" i="10"/>
  <c r="AF445" i="10"/>
  <c r="P390" i="10"/>
  <c r="P394" i="10"/>
  <c r="P398" i="10"/>
  <c r="P402" i="10"/>
  <c r="P406" i="10"/>
  <c r="P410" i="10"/>
  <c r="Z414" i="10"/>
  <c r="AB421" i="10"/>
  <c r="Z425" i="10"/>
  <c r="R433" i="10"/>
  <c r="X437" i="10"/>
  <c r="AF448" i="10"/>
  <c r="AF471" i="10"/>
  <c r="T471" i="10"/>
  <c r="Z455" i="10"/>
  <c r="J458" i="10"/>
  <c r="Z466" i="10"/>
  <c r="R454" i="10"/>
  <c r="R459" i="10"/>
  <c r="R467" i="10"/>
  <c r="X394" i="10"/>
  <c r="X402" i="10"/>
  <c r="X410" i="10"/>
  <c r="AF417" i="10"/>
  <c r="AF450" i="10"/>
  <c r="AF451" i="10"/>
  <c r="T451" i="10"/>
  <c r="AB470" i="10"/>
  <c r="H463" i="10"/>
  <c r="P474" i="10"/>
  <c r="H442" i="10"/>
  <c r="AB443" i="10"/>
  <c r="T446" i="10"/>
  <c r="Z474" i="10"/>
  <c r="J462" i="10"/>
  <c r="P476" i="10"/>
  <c r="T481" i="10"/>
  <c r="R362" i="10"/>
  <c r="H329" i="10"/>
  <c r="AF358" i="10"/>
  <c r="J339" i="10"/>
  <c r="AB389" i="10"/>
  <c r="J371" i="10"/>
  <c r="T387" i="10"/>
  <c r="T371" i="10"/>
  <c r="Z423" i="10"/>
  <c r="R12" i="10"/>
  <c r="J60" i="10"/>
  <c r="Z108" i="10"/>
  <c r="R13" i="10"/>
  <c r="Z45" i="10"/>
  <c r="P60" i="10"/>
  <c r="J69" i="10"/>
  <c r="Z77" i="10"/>
  <c r="Z6" i="10"/>
  <c r="Z14" i="10"/>
  <c r="R22" i="10"/>
  <c r="R30" i="10"/>
  <c r="J38" i="10"/>
  <c r="X46" i="10"/>
  <c r="H60" i="10"/>
  <c r="H68" i="10"/>
  <c r="H76" i="10"/>
  <c r="H84" i="10"/>
  <c r="H92" i="10"/>
  <c r="T100" i="10"/>
  <c r="T108" i="10"/>
  <c r="P117" i="10"/>
  <c r="P125" i="10"/>
  <c r="R135" i="10"/>
  <c r="R142" i="10"/>
  <c r="AB144" i="10"/>
  <c r="P158" i="10"/>
  <c r="AF160" i="10"/>
  <c r="P167" i="10"/>
  <c r="H5" i="10"/>
  <c r="H9" i="10"/>
  <c r="T13" i="10"/>
  <c r="H17" i="10"/>
  <c r="T21" i="10"/>
  <c r="T25" i="10"/>
  <c r="T29" i="10"/>
  <c r="T33" i="10"/>
  <c r="P38" i="10"/>
  <c r="P42" i="10"/>
  <c r="P46" i="10"/>
  <c r="P50" i="10"/>
  <c r="AB54" i="10"/>
  <c r="Z59" i="10"/>
  <c r="AB62" i="10"/>
  <c r="Z67" i="10"/>
  <c r="Z71" i="10"/>
  <c r="R75" i="10"/>
  <c r="Z79" i="10"/>
  <c r="Z83" i="10"/>
  <c r="Z87" i="10"/>
  <c r="R91" i="10"/>
  <c r="Z95" i="10"/>
  <c r="Z99" i="10"/>
  <c r="Z103" i="10"/>
  <c r="R107" i="10"/>
  <c r="Z111" i="10"/>
  <c r="R115" i="10"/>
  <c r="R119" i="10"/>
  <c r="J123" i="10"/>
  <c r="J127" i="10"/>
  <c r="R132" i="10"/>
  <c r="R139" i="10"/>
  <c r="Z146" i="10"/>
  <c r="AB148" i="10"/>
  <c r="T155" i="10"/>
  <c r="J162" i="10"/>
  <c r="T164" i="10"/>
  <c r="P171" i="10"/>
  <c r="P178" i="10"/>
  <c r="AF184" i="10"/>
  <c r="P194" i="10"/>
  <c r="X200" i="10"/>
  <c r="J212" i="10"/>
  <c r="H220" i="10"/>
  <c r="AB234" i="10"/>
  <c r="AB238" i="10"/>
  <c r="AB242" i="10"/>
  <c r="AB246" i="10"/>
  <c r="Z20" i="10"/>
  <c r="Z52" i="10"/>
  <c r="Z84" i="10"/>
  <c r="Z112" i="10"/>
  <c r="Z120" i="10"/>
  <c r="Z128" i="10"/>
  <c r="AF134" i="10"/>
  <c r="AF136" i="10"/>
  <c r="Z150" i="10"/>
  <c r="AB152" i="10"/>
  <c r="H159" i="10"/>
  <c r="Z168" i="10"/>
  <c r="R182" i="10"/>
  <c r="J188" i="10"/>
  <c r="AF198" i="10"/>
  <c r="J24" i="10"/>
  <c r="J56" i="10"/>
  <c r="J88" i="10"/>
  <c r="R9" i="10"/>
  <c r="P20" i="10"/>
  <c r="Z25" i="10"/>
  <c r="J37" i="10"/>
  <c r="AB84" i="10"/>
  <c r="R89" i="10"/>
  <c r="X97" i="10"/>
  <c r="AB104" i="10"/>
  <c r="R109" i="10"/>
  <c r="X113" i="10"/>
  <c r="AB120" i="10"/>
  <c r="R125" i="10"/>
  <c r="H131" i="10"/>
  <c r="J138" i="10"/>
  <c r="T140" i="10"/>
  <c r="P147" i="10"/>
  <c r="P154" i="10"/>
  <c r="AB158" i="10"/>
  <c r="T166" i="10"/>
  <c r="Z172" i="10"/>
  <c r="R176" i="10"/>
  <c r="R186" i="10"/>
  <c r="R192" i="10"/>
  <c r="T208" i="10"/>
  <c r="Z216" i="10"/>
  <c r="P224" i="10"/>
  <c r="Z8" i="10"/>
  <c r="Z32" i="10"/>
  <c r="Z64" i="10"/>
  <c r="Z96" i="10"/>
  <c r="Z29" i="10"/>
  <c r="J41" i="10"/>
  <c r="P56" i="10"/>
  <c r="Z65" i="10"/>
  <c r="X93" i="10"/>
  <c r="X10" i="10"/>
  <c r="X18" i="10"/>
  <c r="X26" i="10"/>
  <c r="X34" i="10"/>
  <c r="X42" i="10"/>
  <c r="X50" i="10"/>
  <c r="X58" i="10"/>
  <c r="X66" i="10"/>
  <c r="X74" i="10"/>
  <c r="X82" i="10"/>
  <c r="X90" i="10"/>
  <c r="X98" i="10"/>
  <c r="X106" i="10"/>
  <c r="X114" i="10"/>
  <c r="X122" i="10"/>
  <c r="J151" i="10"/>
  <c r="J174" i="10"/>
  <c r="AB180" i="10"/>
  <c r="AB190" i="10"/>
  <c r="AF196" i="10"/>
  <c r="AB204" i="10"/>
  <c r="J175" i="10"/>
  <c r="J183" i="10"/>
  <c r="J191" i="10"/>
  <c r="J199" i="10"/>
  <c r="AB205" i="10"/>
  <c r="Z209" i="10"/>
  <c r="R213" i="10"/>
  <c r="AB221" i="10"/>
  <c r="Z225" i="10"/>
  <c r="R229" i="10"/>
  <c r="R233" i="10"/>
  <c r="AB241" i="10"/>
  <c r="T245" i="10"/>
  <c r="Z214" i="10"/>
  <c r="R218" i="10"/>
  <c r="AB226" i="10"/>
  <c r="Z230" i="10"/>
  <c r="Z236" i="10"/>
  <c r="AB206" i="10"/>
  <c r="Z210" i="10"/>
  <c r="Z232" i="10"/>
  <c r="Z129" i="10"/>
  <c r="Z137" i="10"/>
  <c r="Z145" i="10"/>
  <c r="Z153" i="10"/>
  <c r="Z161" i="10"/>
  <c r="Z169" i="10"/>
  <c r="H175" i="10"/>
  <c r="Z181" i="10"/>
  <c r="J185" i="10"/>
  <c r="H191" i="10"/>
  <c r="Z197" i="10"/>
  <c r="AB203" i="10"/>
  <c r="H206" i="10"/>
  <c r="X209" i="10"/>
  <c r="J213" i="10"/>
  <c r="AF215" i="10"/>
  <c r="R219" i="10"/>
  <c r="P223" i="10"/>
  <c r="Z227" i="10"/>
  <c r="T231" i="10"/>
  <c r="AB235" i="10"/>
  <c r="J239" i="10"/>
  <c r="Z368" i="10"/>
  <c r="Z366" i="10"/>
  <c r="Z370" i="10"/>
  <c r="X247" i="10"/>
  <c r="T250" i="10"/>
  <c r="AB253" i="10"/>
  <c r="X255" i="10"/>
  <c r="T258" i="10"/>
  <c r="AB261" i="10"/>
  <c r="X263" i="10"/>
  <c r="T266" i="10"/>
  <c r="AB269" i="10"/>
  <c r="X271" i="10"/>
  <c r="T274" i="10"/>
  <c r="AB277" i="10"/>
  <c r="X279" i="10"/>
  <c r="T282" i="10"/>
  <c r="AB285" i="10"/>
  <c r="X287" i="10"/>
  <c r="T290" i="10"/>
  <c r="AB293" i="10"/>
  <c r="X295" i="10"/>
  <c r="T298" i="10"/>
  <c r="AB301" i="10"/>
  <c r="X303" i="10"/>
  <c r="T306" i="10"/>
  <c r="AB309" i="10"/>
  <c r="X311" i="10"/>
  <c r="T314" i="10"/>
  <c r="AB317" i="10"/>
  <c r="X319" i="10"/>
  <c r="T322" i="10"/>
  <c r="AB325" i="10"/>
  <c r="X327" i="10"/>
  <c r="T330" i="10"/>
  <c r="AB333" i="10"/>
  <c r="X335" i="10"/>
  <c r="T338" i="10"/>
  <c r="AB341" i="10"/>
  <c r="X343" i="10"/>
  <c r="T346" i="10"/>
  <c r="AB349" i="10"/>
  <c r="X351" i="10"/>
  <c r="T354" i="10"/>
  <c r="AB357" i="10"/>
  <c r="X359" i="10"/>
  <c r="T362" i="10"/>
  <c r="H365" i="10"/>
  <c r="P376" i="10"/>
  <c r="P384" i="10"/>
  <c r="H419" i="10"/>
  <c r="J430" i="10"/>
  <c r="T432" i="10"/>
  <c r="R439" i="10"/>
  <c r="X449" i="10"/>
  <c r="R372" i="10"/>
  <c r="X378" i="10"/>
  <c r="AF382" i="10"/>
  <c r="R388" i="10"/>
  <c r="AB423" i="10"/>
  <c r="H434" i="10"/>
  <c r="AF436" i="10"/>
  <c r="R444" i="10"/>
  <c r="H376" i="10"/>
  <c r="H384" i="10"/>
  <c r="X415" i="10"/>
  <c r="X422" i="10"/>
  <c r="AF424" i="10"/>
  <c r="P427" i="10"/>
  <c r="Z438" i="10"/>
  <c r="AF367" i="10"/>
  <c r="Z372" i="10"/>
  <c r="AF375" i="10"/>
  <c r="X379" i="10"/>
  <c r="J382" i="10"/>
  <c r="R385" i="10"/>
  <c r="Z388" i="10"/>
  <c r="H416" i="10"/>
  <c r="AB426" i="10"/>
  <c r="AB428" i="10"/>
  <c r="H431" i="10"/>
  <c r="R440" i="10"/>
  <c r="X445" i="10"/>
  <c r="Z390" i="10"/>
  <c r="Z394" i="10"/>
  <c r="Z398" i="10"/>
  <c r="Z402" i="10"/>
  <c r="Z406" i="10"/>
  <c r="Z410" i="10"/>
  <c r="P414" i="10"/>
  <c r="R421" i="10"/>
  <c r="X425" i="10"/>
  <c r="H433" i="10"/>
  <c r="AF441" i="10"/>
  <c r="X448" i="10"/>
  <c r="X471" i="10"/>
  <c r="AF455" i="10"/>
  <c r="AF458" i="10"/>
  <c r="T458" i="10"/>
  <c r="J466" i="10"/>
  <c r="Z454" i="10"/>
  <c r="J459" i="10"/>
  <c r="J467" i="10"/>
  <c r="X395" i="10"/>
  <c r="X403" i="10"/>
  <c r="X411" i="10"/>
  <c r="AB418" i="10"/>
  <c r="X450" i="10"/>
  <c r="X451" i="10"/>
  <c r="T454" i="10"/>
  <c r="R470" i="10"/>
  <c r="AB463" i="10"/>
  <c r="T474" i="10"/>
  <c r="AB442" i="10"/>
  <c r="R443" i="10"/>
  <c r="AF447" i="10"/>
  <c r="AF462" i="10"/>
  <c r="Z463" i="10"/>
  <c r="AF481" i="10"/>
  <c r="AB481" i="10"/>
  <c r="X452" i="10"/>
  <c r="P453" i="10"/>
  <c r="AB456" i="10"/>
  <c r="R457" i="10"/>
  <c r="AF461" i="10"/>
  <c r="P464" i="10"/>
  <c r="H465" i="10"/>
  <c r="H71" i="10"/>
  <c r="AB129" i="10"/>
  <c r="J356" i="10"/>
  <c r="AF400" i="10"/>
  <c r="Z357" i="10"/>
  <c r="J335" i="10"/>
  <c r="P371" i="10"/>
  <c r="J367" i="10"/>
  <c r="AB372" i="10"/>
  <c r="T379" i="10"/>
  <c r="AB380" i="10"/>
  <c r="J12" i="10"/>
  <c r="X60" i="10"/>
  <c r="J108" i="10"/>
  <c r="J13" i="10"/>
  <c r="R45" i="10"/>
  <c r="Z61" i="10"/>
  <c r="X69" i="10"/>
  <c r="R77" i="10"/>
  <c r="R6" i="10"/>
  <c r="R14" i="10"/>
  <c r="J22" i="10"/>
  <c r="J30" i="10"/>
  <c r="X38" i="10"/>
  <c r="H52" i="10"/>
  <c r="T60" i="10"/>
  <c r="T68" i="10"/>
  <c r="T76" i="10"/>
  <c r="T84" i="10"/>
  <c r="T92" i="10"/>
  <c r="P101" i="10"/>
  <c r="P109" i="10"/>
  <c r="AB117" i="10"/>
  <c r="AB125" i="10"/>
  <c r="J135" i="10"/>
  <c r="J142" i="10"/>
  <c r="P144" i="10"/>
  <c r="X159" i="10"/>
  <c r="H166" i="10"/>
  <c r="AF167" i="10"/>
  <c r="T5" i="10"/>
  <c r="T9" i="10"/>
  <c r="P14" i="10"/>
  <c r="T17" i="10"/>
  <c r="P22" i="10"/>
  <c r="P26" i="10"/>
  <c r="P30" i="10"/>
  <c r="P34" i="10"/>
  <c r="AB38" i="10"/>
  <c r="Z43" i="10"/>
  <c r="AB46" i="10"/>
  <c r="Z51" i="10"/>
  <c r="Z55" i="10"/>
  <c r="R59" i="10"/>
  <c r="Z63" i="10"/>
  <c r="R67" i="10"/>
  <c r="R71" i="10"/>
  <c r="J75" i="10"/>
  <c r="R79" i="10"/>
  <c r="R83" i="10"/>
  <c r="R87" i="10"/>
  <c r="J91" i="10"/>
  <c r="R95" i="10"/>
  <c r="R99" i="10"/>
  <c r="R103" i="10"/>
  <c r="J107" i="10"/>
  <c r="R111" i="10"/>
  <c r="J115" i="10"/>
  <c r="J119" i="10"/>
  <c r="X123" i="10"/>
  <c r="X127" i="10"/>
  <c r="J132" i="10"/>
  <c r="J139" i="10"/>
  <c r="R146" i="10"/>
  <c r="P148" i="10"/>
  <c r="H155" i="10"/>
  <c r="AF162" i="10"/>
  <c r="AF164" i="10"/>
  <c r="AF171" i="10"/>
  <c r="X178" i="10"/>
  <c r="X184" i="10"/>
  <c r="X194" i="10"/>
  <c r="J202" i="10"/>
  <c r="H212" i="10"/>
  <c r="AB228" i="10"/>
  <c r="T234" i="10"/>
  <c r="T238" i="10"/>
  <c r="T242" i="10"/>
  <c r="T246" i="10"/>
  <c r="R20" i="10"/>
  <c r="R52" i="10"/>
  <c r="R84" i="10"/>
  <c r="R112" i="10"/>
  <c r="R120" i="10"/>
  <c r="AB128" i="10"/>
  <c r="P134" i="10"/>
  <c r="Z143" i="10"/>
  <c r="R150" i="10"/>
  <c r="P152" i="10"/>
  <c r="P159" i="10"/>
  <c r="R168" i="10"/>
  <c r="J182" i="10"/>
  <c r="AB188" i="10"/>
  <c r="AB198" i="10"/>
  <c r="X24" i="10"/>
  <c r="X56" i="10"/>
  <c r="X88" i="10"/>
  <c r="J9" i="10"/>
  <c r="AB20" i="10"/>
  <c r="R25" i="10"/>
  <c r="X37" i="10"/>
  <c r="Z85" i="10"/>
  <c r="J89" i="10"/>
  <c r="P100" i="10"/>
  <c r="Z105" i="10"/>
  <c r="J109" i="10"/>
  <c r="P116" i="10"/>
  <c r="Z121" i="10"/>
  <c r="J125" i="10"/>
  <c r="P131" i="10"/>
  <c r="AF138" i="10"/>
  <c r="AF140" i="10"/>
  <c r="AF147" i="10"/>
  <c r="Z156" i="10"/>
  <c r="Z163" i="10"/>
  <c r="AB167" i="10"/>
  <c r="R172" i="10"/>
  <c r="J176" i="10"/>
  <c r="J186" i="10"/>
  <c r="J192" i="10"/>
  <c r="Z208" i="10"/>
  <c r="P216" i="10"/>
  <c r="X224" i="10"/>
  <c r="R8" i="10"/>
  <c r="R32" i="10"/>
  <c r="R64" i="10"/>
  <c r="R96" i="10"/>
  <c r="R29" i="10"/>
  <c r="X41" i="10"/>
  <c r="AB56" i="10"/>
  <c r="R65" i="10"/>
  <c r="H8" i="10"/>
  <c r="H16" i="10"/>
  <c r="H24" i="10"/>
  <c r="H32" i="10"/>
  <c r="H40" i="10"/>
  <c r="H48" i="10"/>
  <c r="H56" i="10"/>
  <c r="H64" i="10"/>
  <c r="H72" i="10"/>
  <c r="H80" i="10"/>
  <c r="H88" i="10"/>
  <c r="H96" i="10"/>
  <c r="H104" i="10"/>
  <c r="H112" i="10"/>
  <c r="H120" i="10"/>
  <c r="H128" i="10"/>
  <c r="T151" i="10"/>
  <c r="AF174" i="10"/>
  <c r="P180" i="10"/>
  <c r="P190" i="10"/>
  <c r="X196" i="10"/>
  <c r="T204" i="10"/>
  <c r="X175" i="10"/>
  <c r="X183" i="10"/>
  <c r="X191" i="10"/>
  <c r="X199" i="10"/>
  <c r="T205" i="10"/>
  <c r="P209" i="10"/>
  <c r="AF213" i="10"/>
  <c r="T221" i="10"/>
  <c r="P225" i="10"/>
  <c r="AF229" i="10"/>
  <c r="AB237" i="10"/>
  <c r="T241" i="10"/>
  <c r="AF245" i="10"/>
  <c r="P214" i="10"/>
  <c r="AF218" i="10"/>
  <c r="T226" i="10"/>
  <c r="P230" i="10"/>
  <c r="R236" i="10"/>
  <c r="T206" i="10"/>
  <c r="P210" i="10"/>
  <c r="R232" i="10"/>
  <c r="R129" i="10"/>
  <c r="R137" i="10"/>
  <c r="R145" i="10"/>
  <c r="R153" i="10"/>
  <c r="R161" i="10"/>
  <c r="R169" i="10"/>
  <c r="T175" i="10"/>
  <c r="R181" i="10"/>
  <c r="X185" i="10"/>
  <c r="T191" i="10"/>
  <c r="R197" i="10"/>
  <c r="T203" i="10"/>
  <c r="AB207" i="10"/>
  <c r="H210" i="10"/>
  <c r="X213" i="10"/>
  <c r="J217" i="10"/>
  <c r="AF219" i="10"/>
  <c r="R223" i="10"/>
  <c r="P227" i="10"/>
  <c r="AF231" i="10"/>
  <c r="T235" i="10"/>
  <c r="P239" i="10"/>
  <c r="J368" i="10"/>
  <c r="J366" i="10"/>
  <c r="J370" i="10"/>
  <c r="AB248" i="10"/>
  <c r="X250" i="10"/>
  <c r="T253" i="10"/>
  <c r="AB256" i="10"/>
  <c r="X258" i="10"/>
  <c r="T261" i="10"/>
  <c r="AB264" i="10"/>
  <c r="X266" i="10"/>
  <c r="T269" i="10"/>
  <c r="AB272" i="10"/>
  <c r="X274" i="10"/>
  <c r="T277" i="10"/>
  <c r="AB280" i="10"/>
  <c r="X282" i="10"/>
  <c r="T285" i="10"/>
  <c r="AB288" i="10"/>
  <c r="X290" i="10"/>
  <c r="T293" i="10"/>
  <c r="AB296" i="10"/>
  <c r="X298" i="10"/>
  <c r="T301" i="10"/>
  <c r="AB304" i="10"/>
  <c r="X306" i="10"/>
  <c r="T309" i="10"/>
  <c r="AB312" i="10"/>
  <c r="X314" i="10"/>
  <c r="T317" i="10"/>
  <c r="AB320" i="10"/>
  <c r="X322" i="10"/>
  <c r="T325" i="10"/>
  <c r="AB328" i="10"/>
  <c r="X330" i="10"/>
  <c r="T333" i="10"/>
  <c r="AB336" i="10"/>
  <c r="X338" i="10"/>
  <c r="T341" i="10"/>
  <c r="AB344" i="10"/>
  <c r="X346" i="10"/>
  <c r="T349" i="10"/>
  <c r="AB352" i="10"/>
  <c r="X354" i="10"/>
  <c r="T357" i="10"/>
  <c r="AB360" i="10"/>
  <c r="X362" i="10"/>
  <c r="H367" i="10"/>
  <c r="H377" i="10"/>
  <c r="H385" i="10"/>
  <c r="T419" i="10"/>
  <c r="Z430" i="10"/>
  <c r="AB435" i="10"/>
  <c r="H439" i="10"/>
  <c r="P449" i="10"/>
  <c r="AF372" i="10"/>
  <c r="R378" i="10"/>
  <c r="X384" i="10"/>
  <c r="AF388" i="10"/>
  <c r="R423" i="10"/>
  <c r="X434" i="10"/>
  <c r="P436" i="10"/>
  <c r="Z444" i="10"/>
  <c r="T376" i="10"/>
  <c r="T384" i="10"/>
  <c r="J415" i="10"/>
  <c r="J422" i="10"/>
  <c r="P424" i="10"/>
  <c r="P434" i="10"/>
  <c r="T438" i="10"/>
  <c r="X369" i="10"/>
  <c r="X373" i="10"/>
  <c r="J376" i="10"/>
  <c r="R379" i="10"/>
  <c r="Z382" i="10"/>
  <c r="AF385" i="10"/>
  <c r="X389" i="10"/>
  <c r="X416" i="10"/>
  <c r="R426" i="10"/>
  <c r="R428" i="10"/>
  <c r="T431" i="10"/>
  <c r="H440" i="10"/>
  <c r="P445" i="10"/>
  <c r="P391" i="10"/>
  <c r="P395" i="10"/>
  <c r="P399" i="10"/>
  <c r="P403" i="10"/>
  <c r="P407" i="10"/>
  <c r="P411" i="10"/>
  <c r="R414" i="10"/>
  <c r="H421" i="10"/>
  <c r="AB429" i="10"/>
  <c r="Z433" i="10"/>
  <c r="X441" i="10"/>
  <c r="P448" i="10"/>
  <c r="P471" i="10"/>
  <c r="X455" i="10"/>
  <c r="X458" i="10"/>
  <c r="AF466" i="10"/>
  <c r="T466" i="10"/>
  <c r="J454" i="10"/>
  <c r="T459" i="10"/>
  <c r="Z467" i="10"/>
  <c r="X396" i="10"/>
  <c r="X404" i="10"/>
  <c r="X412" i="10"/>
  <c r="T421" i="10"/>
  <c r="P450" i="10"/>
  <c r="P451" i="10"/>
  <c r="T455" i="10"/>
  <c r="Z470" i="10"/>
  <c r="R463" i="10"/>
  <c r="J474" i="10"/>
  <c r="R442" i="10"/>
  <c r="AF446" i="10"/>
  <c r="X447" i="10"/>
  <c r="X462" i="10"/>
  <c r="AB476" i="10"/>
  <c r="Z481" i="10"/>
  <c r="AB478" i="10"/>
  <c r="P452" i="10"/>
  <c r="H453" i="10"/>
  <c r="R456" i="10"/>
  <c r="AB7" i="10"/>
  <c r="R407" i="10"/>
  <c r="J348" i="10"/>
  <c r="AB392" i="10"/>
  <c r="R355" i="10"/>
  <c r="Z331" i="10"/>
  <c r="AF370" i="10"/>
  <c r="J387" i="10"/>
  <c r="T375" i="10"/>
  <c r="Z420" i="10"/>
  <c r="AB382" i="10"/>
  <c r="X12" i="10"/>
  <c r="Z76" i="10"/>
  <c r="X108" i="10"/>
  <c r="P32" i="10"/>
  <c r="J45" i="10"/>
  <c r="R61" i="10"/>
  <c r="P72" i="10"/>
  <c r="J77" i="10"/>
  <c r="J6" i="10"/>
  <c r="J14" i="10"/>
  <c r="X22" i="10"/>
  <c r="X30" i="10"/>
  <c r="H44" i="10"/>
  <c r="T52" i="10"/>
  <c r="P61" i="10"/>
  <c r="P69" i="10"/>
  <c r="P77" i="10"/>
  <c r="P85" i="10"/>
  <c r="P93" i="10"/>
  <c r="AB101" i="10"/>
  <c r="AB109" i="10"/>
  <c r="Z118" i="10"/>
  <c r="Z126" i="10"/>
  <c r="T135" i="10"/>
  <c r="AF142" i="10"/>
  <c r="T144" i="10"/>
  <c r="Z160" i="10"/>
  <c r="X166" i="10"/>
  <c r="X168" i="10"/>
  <c r="P6" i="10"/>
  <c r="P10" i="10"/>
  <c r="AB14" i="10"/>
  <c r="P18" i="10"/>
  <c r="AB22" i="10"/>
  <c r="Z27" i="10"/>
  <c r="AB30" i="10"/>
  <c r="Z35" i="10"/>
  <c r="Z39" i="10"/>
  <c r="R43" i="10"/>
  <c r="Z47" i="10"/>
  <c r="R51" i="10"/>
  <c r="R55" i="10"/>
  <c r="J59" i="10"/>
  <c r="R63" i="10"/>
  <c r="J67" i="10"/>
  <c r="J71" i="10"/>
  <c r="X75" i="10"/>
  <c r="J79" i="10"/>
  <c r="J83" i="10"/>
  <c r="J87" i="10"/>
  <c r="X91" i="10"/>
  <c r="J95" i="10"/>
  <c r="J99" i="10"/>
  <c r="J103" i="10"/>
  <c r="X107" i="10"/>
  <c r="J111" i="10"/>
  <c r="X115" i="10"/>
  <c r="X119" i="10"/>
  <c r="H125" i="10"/>
  <c r="Z130" i="10"/>
  <c r="AB132" i="10"/>
  <c r="T139" i="10"/>
  <c r="J146" i="10"/>
  <c r="T148" i="10"/>
  <c r="P155" i="10"/>
  <c r="P162" i="10"/>
  <c r="H170" i="10"/>
  <c r="H174" i="10"/>
  <c r="H180" i="10"/>
  <c r="H190" i="10"/>
  <c r="H196" i="10"/>
  <c r="J204" i="10"/>
  <c r="AB220" i="10"/>
  <c r="T228" i="10"/>
  <c r="AF234" i="10"/>
  <c r="AF238" i="10"/>
  <c r="AF242" i="10"/>
  <c r="X246" i="10"/>
  <c r="J20" i="10"/>
  <c r="J52" i="10"/>
  <c r="J84" i="10"/>
  <c r="J112" i="10"/>
  <c r="J120" i="10"/>
  <c r="R128" i="10"/>
  <c r="Z136" i="10"/>
  <c r="R143" i="10"/>
  <c r="J150" i="10"/>
  <c r="T152" i="10"/>
  <c r="AF159" i="10"/>
  <c r="J168" i="10"/>
  <c r="AF182" i="10"/>
  <c r="P188" i="10"/>
  <c r="P198" i="10"/>
  <c r="Z40" i="10"/>
  <c r="Z72" i="10"/>
  <c r="Z104" i="10"/>
  <c r="X9" i="10"/>
  <c r="Z21" i="10"/>
  <c r="J25" i="10"/>
  <c r="P80" i="10"/>
  <c r="R85" i="10"/>
  <c r="X89" i="10"/>
  <c r="AB100" i="10"/>
  <c r="R105" i="10"/>
  <c r="X109" i="10"/>
  <c r="AB116" i="10"/>
  <c r="R121" i="10"/>
  <c r="X125" i="10"/>
  <c r="AF131" i="10"/>
  <c r="P138" i="10"/>
  <c r="AB142" i="10"/>
  <c r="T150" i="10"/>
  <c r="R156" i="10"/>
  <c r="R163" i="10"/>
  <c r="H168" i="10"/>
  <c r="J172" i="10"/>
  <c r="AB176" i="10"/>
  <c r="AF186" i="10"/>
  <c r="AB192" i="10"/>
  <c r="P208" i="10"/>
  <c r="X216" i="10"/>
  <c r="J224" i="10"/>
  <c r="J8" i="10"/>
  <c r="J32" i="10"/>
  <c r="J64" i="10"/>
  <c r="J96" i="10"/>
  <c r="J29" i="10"/>
  <c r="P48" i="10"/>
  <c r="Z57" i="10"/>
  <c r="J65" i="10"/>
  <c r="T8" i="10"/>
  <c r="T16" i="10"/>
  <c r="T24" i="10"/>
  <c r="T32" i="10"/>
  <c r="T40" i="10"/>
  <c r="T48" i="10"/>
  <c r="T56" i="10"/>
  <c r="T64" i="10"/>
  <c r="T72" i="10"/>
  <c r="T80" i="10"/>
  <c r="T88" i="10"/>
  <c r="T96" i="10"/>
  <c r="T104" i="10"/>
  <c r="T112" i="10"/>
  <c r="T120" i="10"/>
  <c r="T128" i="10"/>
  <c r="H151" i="10"/>
  <c r="AB174" i="10"/>
  <c r="AF180" i="10"/>
  <c r="X190" i="10"/>
  <c r="AB202" i="10"/>
  <c r="Z204" i="10"/>
  <c r="Z179" i="10"/>
  <c r="Z187" i="10"/>
  <c r="Z195" i="10"/>
  <c r="AB201" i="10"/>
  <c r="Z205" i="10"/>
  <c r="R209" i="10"/>
  <c r="AB217" i="10"/>
  <c r="Z221" i="10"/>
  <c r="R225" i="10"/>
  <c r="AB233" i="10"/>
  <c r="T237" i="10"/>
  <c r="AF241" i="10"/>
  <c r="J245" i="10"/>
  <c r="R214" i="10"/>
  <c r="AB222" i="10"/>
  <c r="Z226" i="10"/>
  <c r="R230" i="10"/>
  <c r="AB244" i="10"/>
  <c r="Z206" i="10"/>
  <c r="R210" i="10"/>
  <c r="AB240" i="10"/>
  <c r="J129" i="10"/>
  <c r="J137" i="10"/>
  <c r="J145" i="10"/>
  <c r="J153" i="10"/>
  <c r="J161" i="10"/>
  <c r="J169" i="10"/>
  <c r="Z177" i="10"/>
  <c r="J181" i="10"/>
  <c r="H187" i="10"/>
  <c r="Z193" i="10"/>
  <c r="J197" i="10"/>
  <c r="Z203" i="10"/>
  <c r="T207" i="10"/>
  <c r="AB211" i="10"/>
  <c r="H214" i="10"/>
  <c r="X217" i="10"/>
  <c r="J221" i="10"/>
  <c r="AF223" i="10"/>
  <c r="R227" i="10"/>
  <c r="P231" i="10"/>
  <c r="AF235" i="10"/>
  <c r="AB243" i="10"/>
  <c r="T368" i="10"/>
  <c r="T366" i="10"/>
  <c r="T370" i="10"/>
  <c r="T248" i="10"/>
  <c r="AB251" i="10"/>
  <c r="X253" i="10"/>
  <c r="T256" i="10"/>
  <c r="AB259" i="10"/>
  <c r="X261" i="10"/>
  <c r="T264" i="10"/>
  <c r="AB267" i="10"/>
  <c r="X269" i="10"/>
  <c r="T272" i="10"/>
  <c r="AB275" i="10"/>
  <c r="X277" i="10"/>
  <c r="T280" i="10"/>
  <c r="AB283" i="10"/>
  <c r="X285" i="10"/>
  <c r="T288" i="10"/>
  <c r="AB291" i="10"/>
  <c r="X293" i="10"/>
  <c r="T296" i="10"/>
  <c r="AB299" i="10"/>
  <c r="X301" i="10"/>
  <c r="T304" i="10"/>
  <c r="AB307" i="10"/>
  <c r="X309" i="10"/>
  <c r="T312" i="10"/>
  <c r="AB315" i="10"/>
  <c r="X317" i="10"/>
  <c r="T320" i="10"/>
  <c r="AB323" i="10"/>
  <c r="X325" i="10"/>
  <c r="T328" i="10"/>
  <c r="AB331" i="10"/>
  <c r="X333" i="10"/>
  <c r="T336" i="10"/>
  <c r="AB339" i="10"/>
  <c r="X341" i="10"/>
  <c r="T344" i="10"/>
  <c r="AB347" i="10"/>
  <c r="X349" i="10"/>
  <c r="T352" i="10"/>
  <c r="AB355" i="10"/>
  <c r="X357" i="10"/>
  <c r="T360" i="10"/>
  <c r="AB363" i="10"/>
  <c r="H369" i="10"/>
  <c r="P378" i="10"/>
  <c r="P386" i="10"/>
  <c r="AF419" i="10"/>
  <c r="AF430" i="10"/>
  <c r="R435" i="10"/>
  <c r="T439" i="10"/>
  <c r="H449" i="10"/>
  <c r="X374" i="10"/>
  <c r="AF378" i="10"/>
  <c r="R384" i="10"/>
  <c r="AB420" i="10"/>
  <c r="H423" i="10"/>
  <c r="J434" i="10"/>
  <c r="T436" i="10"/>
  <c r="J444" i="10"/>
  <c r="H378" i="10"/>
  <c r="H386" i="10"/>
  <c r="AB415" i="10"/>
  <c r="Z422" i="10"/>
  <c r="T424" i="10"/>
  <c r="J436" i="10"/>
  <c r="AF438" i="10"/>
  <c r="R369" i="10"/>
  <c r="R373" i="10"/>
  <c r="Z376" i="10"/>
  <c r="AF379" i="10"/>
  <c r="X383" i="10"/>
  <c r="J386" i="10"/>
  <c r="R389" i="10"/>
  <c r="J416" i="10"/>
  <c r="H426" i="10"/>
  <c r="H428" i="10"/>
  <c r="AF431" i="10"/>
  <c r="AF440" i="10"/>
  <c r="H445" i="10"/>
  <c r="Z391" i="10"/>
  <c r="Z395" i="10"/>
  <c r="Z399" i="10"/>
  <c r="Z403" i="10"/>
  <c r="Z407" i="10"/>
  <c r="Z411" i="10"/>
  <c r="AF414" i="10"/>
  <c r="Z421" i="10"/>
  <c r="R429" i="10"/>
  <c r="X433" i="10"/>
  <c r="P441" i="10"/>
  <c r="H448" i="10"/>
  <c r="H471" i="10"/>
  <c r="P455" i="10"/>
  <c r="P458" i="10"/>
  <c r="X466" i="10"/>
  <c r="AF454" i="10"/>
  <c r="AF459" i="10"/>
  <c r="AF467" i="10"/>
  <c r="T467" i="10"/>
  <c r="X397" i="10"/>
  <c r="X405" i="10"/>
  <c r="X413" i="10"/>
  <c r="T425" i="10"/>
  <c r="H450" i="10"/>
  <c r="H451" i="10"/>
  <c r="Z459" i="10"/>
  <c r="J470" i="10"/>
  <c r="J463" i="10"/>
  <c r="T462" i="10"/>
  <c r="T442" i="10"/>
  <c r="X446" i="10"/>
  <c r="P447" i="10"/>
  <c r="P462" i="10"/>
  <c r="R476" i="10"/>
  <c r="R481" i="10"/>
  <c r="R478" i="10"/>
  <c r="H452" i="10"/>
  <c r="AB453" i="10"/>
  <c r="T456" i="10"/>
  <c r="X460" i="10"/>
  <c r="AF67" i="10"/>
  <c r="AB115" i="10"/>
  <c r="R412" i="10"/>
  <c r="Z340" i="10"/>
  <c r="Z387" i="10"/>
  <c r="H353" i="10"/>
  <c r="AF329" i="10"/>
  <c r="J369" i="10"/>
  <c r="Z379" i="10"/>
  <c r="R370" i="10"/>
  <c r="T369" i="10"/>
  <c r="AB384" i="10"/>
  <c r="R28" i="10"/>
  <c r="J76" i="10"/>
  <c r="Z5" i="10"/>
  <c r="AB32" i="10"/>
  <c r="P52" i="10"/>
  <c r="J61" i="10"/>
  <c r="Z73" i="10"/>
  <c r="X77" i="10"/>
  <c r="X6" i="10"/>
  <c r="X14" i="10"/>
  <c r="H28" i="10"/>
  <c r="H36" i="10"/>
  <c r="P45" i="10"/>
  <c r="P53" i="10"/>
  <c r="AB61" i="10"/>
  <c r="AB69" i="10"/>
  <c r="AB77" i="10"/>
  <c r="AB85" i="10"/>
  <c r="AB93" i="10"/>
  <c r="Z102" i="10"/>
  <c r="Z110" i="10"/>
  <c r="R118" i="10"/>
  <c r="R126" i="10"/>
  <c r="H135" i="10"/>
  <c r="P142" i="10"/>
  <c r="AF144" i="10"/>
  <c r="R160" i="10"/>
  <c r="Z167" i="10"/>
  <c r="Z3" i="10"/>
  <c r="AB6" i="10"/>
  <c r="Z11" i="10"/>
  <c r="Z15" i="10"/>
  <c r="Z19" i="10"/>
  <c r="Z23" i="10"/>
  <c r="R27" i="10"/>
  <c r="Z31" i="10"/>
  <c r="R35" i="10"/>
  <c r="R39" i="10"/>
  <c r="J43" i="10"/>
  <c r="R47" i="10"/>
  <c r="J51" i="10"/>
  <c r="J55" i="10"/>
  <c r="X59" i="10"/>
  <c r="J63" i="10"/>
  <c r="X67" i="10"/>
  <c r="X71" i="10"/>
  <c r="AF76" i="10"/>
  <c r="X79" i="10"/>
  <c r="X83" i="10"/>
  <c r="X87" i="10"/>
  <c r="AF92" i="10"/>
  <c r="X95" i="10"/>
  <c r="X99" i="10"/>
  <c r="X103" i="10"/>
  <c r="AF108" i="10"/>
  <c r="X111" i="10"/>
  <c r="H117" i="10"/>
  <c r="H121" i="10"/>
  <c r="T125" i="10"/>
  <c r="R130" i="10"/>
  <c r="P132" i="10"/>
  <c r="H139" i="10"/>
  <c r="AF146" i="10"/>
  <c r="AF148" i="10"/>
  <c r="AF155" i="10"/>
  <c r="Z164" i="10"/>
  <c r="Z171" i="10"/>
  <c r="Z178" i="10"/>
  <c r="Z184" i="10"/>
  <c r="Z194" i="10"/>
  <c r="AB200" i="10"/>
  <c r="AB212" i="10"/>
  <c r="T220" i="10"/>
  <c r="Z228" i="10"/>
  <c r="J234" i="10"/>
  <c r="J238" i="10"/>
  <c r="J242" i="10"/>
  <c r="J246" i="10"/>
  <c r="X20" i="10"/>
  <c r="X52" i="10"/>
  <c r="X84" i="10"/>
  <c r="X112" i="10"/>
  <c r="X120" i="10"/>
  <c r="J128" i="10"/>
  <c r="R136" i="10"/>
  <c r="J143" i="10"/>
  <c r="AF150" i="10"/>
  <c r="AF152" i="10"/>
  <c r="Z166" i="10"/>
  <c r="AB168" i="10"/>
  <c r="AB182" i="10"/>
  <c r="AF188" i="10"/>
  <c r="X198" i="10"/>
  <c r="R40" i="10"/>
  <c r="R72" i="10"/>
  <c r="R104" i="10"/>
  <c r="P16" i="10"/>
  <c r="R21" i="10"/>
  <c r="X25" i="10"/>
  <c r="Z81" i="10"/>
  <c r="J85" i="10"/>
  <c r="AB92" i="10"/>
  <c r="Z101" i="10"/>
  <c r="J105" i="10"/>
  <c r="P112" i="10"/>
  <c r="Z117" i="10"/>
  <c r="J121" i="10"/>
  <c r="P128" i="10"/>
  <c r="T134" i="10"/>
  <c r="Z140" i="10"/>
  <c r="Z147" i="10"/>
  <c r="H152" i="10"/>
  <c r="J156" i="10"/>
  <c r="J163" i="10"/>
  <c r="Z170" i="10"/>
  <c r="AB172" i="10"/>
  <c r="P176" i="10"/>
  <c r="AB186" i="10"/>
  <c r="P192" i="10"/>
  <c r="X208" i="10"/>
  <c r="J216" i="10"/>
  <c r="H224" i="10"/>
  <c r="X8" i="10"/>
  <c r="X32" i="10"/>
  <c r="X64" i="10"/>
  <c r="X96" i="10"/>
  <c r="X29" i="10"/>
  <c r="AB48" i="10"/>
  <c r="R57" i="10"/>
  <c r="X65" i="10"/>
  <c r="P9" i="10"/>
  <c r="P17" i="10"/>
  <c r="P25" i="10"/>
  <c r="P33" i="10"/>
  <c r="P41" i="10"/>
  <c r="P49" i="10"/>
  <c r="P57" i="10"/>
  <c r="P65" i="10"/>
  <c r="P73" i="10"/>
  <c r="P81" i="10"/>
  <c r="P89" i="10"/>
  <c r="P97" i="10"/>
  <c r="P105" i="10"/>
  <c r="P113" i="10"/>
  <c r="P121" i="10"/>
  <c r="AF128" i="10"/>
  <c r="P151" i="10"/>
  <c r="P174" i="10"/>
  <c r="X180" i="10"/>
  <c r="Z196" i="10"/>
  <c r="T202" i="10"/>
  <c r="P204" i="10"/>
  <c r="R179" i="10"/>
  <c r="R187" i="10"/>
  <c r="R195" i="10"/>
  <c r="T201" i="10"/>
  <c r="P205" i="10"/>
  <c r="AF209" i="10"/>
  <c r="T217" i="10"/>
  <c r="P221" i="10"/>
  <c r="AF225" i="10"/>
  <c r="T233" i="10"/>
  <c r="AF237" i="10"/>
  <c r="J241" i="10"/>
  <c r="X245" i="10"/>
  <c r="AF214" i="10"/>
  <c r="T222" i="10"/>
  <c r="P226" i="10"/>
  <c r="AF230" i="10"/>
  <c r="T244" i="10"/>
  <c r="P206" i="10"/>
  <c r="AF210" i="10"/>
  <c r="T240" i="10"/>
  <c r="X129" i="10"/>
  <c r="X137" i="10"/>
  <c r="X145" i="10"/>
  <c r="X153" i="10"/>
  <c r="X161" i="10"/>
  <c r="X169" i="10"/>
  <c r="R177" i="10"/>
  <c r="X181" i="10"/>
  <c r="T187" i="10"/>
  <c r="R193" i="10"/>
  <c r="X197" i="10"/>
  <c r="P203" i="10"/>
  <c r="Z207" i="10"/>
  <c r="T211" i="10"/>
  <c r="AB215" i="10"/>
  <c r="H218" i="10"/>
  <c r="X221" i="10"/>
  <c r="J225" i="10"/>
  <c r="AF227" i="10"/>
  <c r="R231" i="10"/>
  <c r="J235" i="10"/>
  <c r="T243" i="10"/>
  <c r="H368" i="10"/>
  <c r="H366" i="10"/>
  <c r="H370" i="10"/>
  <c r="X248" i="10"/>
  <c r="T251" i="10"/>
  <c r="AB254" i="10"/>
  <c r="X256" i="10"/>
  <c r="T259" i="10"/>
  <c r="AB262" i="10"/>
  <c r="X264" i="10"/>
  <c r="T267" i="10"/>
  <c r="AB270" i="10"/>
  <c r="X272" i="10"/>
  <c r="T275" i="10"/>
  <c r="AB278" i="10"/>
  <c r="J489" i="10"/>
  <c r="T487" i="10"/>
  <c r="Z485" i="10"/>
  <c r="H483" i="10"/>
  <c r="H502" i="10"/>
  <c r="H500" i="10"/>
  <c r="H498" i="10"/>
  <c r="H496" i="10"/>
  <c r="Z490" i="10"/>
  <c r="Z488" i="10"/>
  <c r="H486" i="10"/>
  <c r="P484" i="10"/>
  <c r="X482" i="10"/>
  <c r="X501" i="10"/>
  <c r="X499" i="10"/>
  <c r="P494" i="10"/>
  <c r="H497" i="10"/>
  <c r="AB493" i="10"/>
  <c r="Z492" i="10"/>
  <c r="J495" i="10"/>
  <c r="T491" i="10"/>
  <c r="Z479" i="10"/>
  <c r="H480" i="10"/>
  <c r="AB477" i="10"/>
  <c r="AB475" i="10"/>
  <c r="R472" i="10"/>
  <c r="H469" i="10"/>
  <c r="P468" i="10"/>
  <c r="T464" i="10"/>
  <c r="H461" i="10"/>
  <c r="AB457" i="10"/>
  <c r="X453" i="10"/>
  <c r="X481" i="10"/>
  <c r="AF443" i="10"/>
  <c r="AB414" i="10"/>
  <c r="H458" i="10"/>
  <c r="Z418" i="10"/>
  <c r="P440" i="10"/>
  <c r="J380" i="10"/>
  <c r="AF415" i="10"/>
  <c r="AF384" i="10"/>
  <c r="H387" i="10"/>
  <c r="AB350" i="10"/>
  <c r="X328" i="10"/>
  <c r="T307" i="10"/>
  <c r="AB286" i="10"/>
  <c r="Z356" i="10"/>
  <c r="P353" i="10"/>
  <c r="R409" i="10"/>
  <c r="P375" i="10"/>
  <c r="J394" i="10"/>
  <c r="R347" i="10"/>
  <c r="Z367" i="10"/>
  <c r="H391" i="10"/>
  <c r="AF72" i="10"/>
  <c r="R54" i="10"/>
  <c r="T20" i="10"/>
  <c r="P349" i="10"/>
  <c r="X427" i="10"/>
  <c r="P426" i="10"/>
  <c r="J350" i="10"/>
  <c r="R401" i="10"/>
  <c r="AF404" i="10"/>
  <c r="T364" i="10"/>
  <c r="P421" i="10"/>
  <c r="AB386" i="10"/>
  <c r="AF112" i="10"/>
  <c r="X160" i="10"/>
  <c r="AF116" i="10"/>
  <c r="AF53" i="10"/>
  <c r="J428" i="10"/>
  <c r="AB383" i="10"/>
  <c r="X134" i="10"/>
  <c r="AB111" i="10"/>
  <c r="T67" i="10"/>
  <c r="X73" i="10"/>
  <c r="AF346" i="10"/>
  <c r="T415" i="10"/>
  <c r="AF363" i="10"/>
  <c r="Z344" i="10"/>
  <c r="AF393" i="10"/>
  <c r="J396" i="10"/>
  <c r="P334" i="10"/>
  <c r="AF410" i="10"/>
  <c r="AF366" i="10"/>
  <c r="AB378" i="10"/>
  <c r="Z44" i="10"/>
  <c r="X61" i="10"/>
  <c r="H333" i="10"/>
  <c r="J360" i="10"/>
  <c r="X417" i="10"/>
  <c r="AB376" i="10"/>
  <c r="AB388" i="10"/>
  <c r="Z478" i="10"/>
  <c r="AF402" i="10"/>
  <c r="AF337" i="10"/>
  <c r="R399" i="10"/>
  <c r="P342" i="10"/>
  <c r="T182" i="10"/>
  <c r="R94" i="10"/>
  <c r="R92" i="10"/>
  <c r="Z28" i="10"/>
  <c r="AB159" i="10"/>
  <c r="Z436" i="10"/>
  <c r="AF79" i="10"/>
  <c r="R38" i="10"/>
  <c r="BG21" i="9"/>
  <c r="BD28" i="9"/>
  <c r="BG31" i="9"/>
  <c r="BD35" i="9"/>
  <c r="BG37" i="9"/>
  <c r="BF39" i="9"/>
  <c r="BD41" i="9"/>
  <c r="BI42" i="9"/>
  <c r="BH44" i="9"/>
  <c r="BF46" i="9"/>
  <c r="BE48" i="9"/>
  <c r="BD50" i="9"/>
  <c r="BH51" i="9"/>
  <c r="BG53" i="9"/>
  <c r="BF55" i="9"/>
  <c r="BD57" i="9"/>
  <c r="BI58" i="9"/>
  <c r="BG60" i="9"/>
  <c r="BI61" i="9"/>
  <c r="BE63" i="9"/>
  <c r="BG64" i="9"/>
  <c r="BI65" i="9"/>
  <c r="BE67" i="9"/>
  <c r="BG68" i="9"/>
  <c r="BI69" i="9"/>
  <c r="BE71" i="9"/>
  <c r="BG72" i="9"/>
  <c r="BI73" i="9"/>
  <c r="BE75" i="9"/>
  <c r="BG76" i="9"/>
  <c r="BI77" i="9"/>
  <c r="BE79" i="9"/>
  <c r="BE80" i="9"/>
  <c r="BI80" i="9"/>
  <c r="BG81" i="9"/>
  <c r="BE82" i="9"/>
  <c r="BI82" i="9"/>
  <c r="BG83" i="9"/>
  <c r="BE84" i="9"/>
  <c r="BI84" i="9"/>
  <c r="BG85" i="9"/>
  <c r="BE86" i="9"/>
  <c r="BI86" i="9"/>
  <c r="BG87" i="9"/>
  <c r="BE88" i="9"/>
  <c r="BI88" i="9"/>
  <c r="BG89" i="9"/>
  <c r="BE90" i="9"/>
  <c r="BI90" i="9"/>
  <c r="BG91" i="9"/>
  <c r="BE92" i="9"/>
  <c r="BI92" i="9"/>
  <c r="BG93" i="9"/>
  <c r="BE94" i="9"/>
  <c r="BI94" i="9"/>
  <c r="BG95" i="9"/>
  <c r="BE96" i="9"/>
  <c r="BI96" i="9"/>
  <c r="BG97" i="9"/>
  <c r="BE98" i="9"/>
  <c r="BI98" i="9"/>
  <c r="BG99" i="9"/>
  <c r="BE100" i="9"/>
  <c r="BI100" i="9"/>
  <c r="BG101" i="9"/>
  <c r="BE102" i="9"/>
  <c r="BI102" i="9"/>
  <c r="BG103" i="9"/>
  <c r="BE104" i="9"/>
  <c r="BI104" i="9"/>
  <c r="BG105" i="9"/>
  <c r="BE106" i="9"/>
  <c r="BI106" i="9"/>
  <c r="BG107" i="9"/>
  <c r="BE108" i="9"/>
  <c r="BI108" i="9"/>
  <c r="BG109" i="9"/>
  <c r="BE110" i="9"/>
  <c r="BI110" i="9"/>
  <c r="BG111" i="9"/>
  <c r="BE112" i="9"/>
  <c r="BI112" i="9"/>
  <c r="BG113" i="9"/>
  <c r="BE114" i="9"/>
  <c r="BI114" i="9"/>
  <c r="BF23" i="9"/>
  <c r="BH28" i="9"/>
  <c r="BE32" i="9"/>
  <c r="BH35" i="9"/>
  <c r="BH37" i="9"/>
  <c r="BG39" i="9"/>
  <c r="BF41" i="9"/>
  <c r="BD43" i="9"/>
  <c r="BI44" i="9"/>
  <c r="BH46" i="9"/>
  <c r="BF48" i="9"/>
  <c r="BE50" i="9"/>
  <c r="BD52" i="9"/>
  <c r="BH53" i="9"/>
  <c r="BG55" i="9"/>
  <c r="BF57" i="9"/>
  <c r="BD59" i="9"/>
  <c r="BH60" i="9"/>
  <c r="BD62" i="9"/>
  <c r="BF63" i="9"/>
  <c r="BH64" i="9"/>
  <c r="BD66" i="9"/>
  <c r="BF67" i="9"/>
  <c r="BH68" i="9"/>
  <c r="BD70" i="9"/>
  <c r="BF71" i="9"/>
  <c r="BH72" i="9"/>
  <c r="BD74" i="9"/>
  <c r="BF75" i="9"/>
  <c r="BH76" i="9"/>
  <c r="BD78" i="9"/>
  <c r="BF79" i="9"/>
  <c r="BF80" i="9"/>
  <c r="BD81" i="9"/>
  <c r="BH81" i="9"/>
  <c r="BF82" i="9"/>
  <c r="BD83" i="9"/>
  <c r="BH83" i="9"/>
  <c r="BF84" i="9"/>
  <c r="BD85" i="9"/>
  <c r="BH85" i="9"/>
  <c r="BF86" i="9"/>
  <c r="BD87" i="9"/>
  <c r="BH87" i="9"/>
  <c r="BF88" i="9"/>
  <c r="BD89" i="9"/>
  <c r="BH89" i="9"/>
  <c r="BF90" i="9"/>
  <c r="BD91" i="9"/>
  <c r="BH91" i="9"/>
  <c r="BF92" i="9"/>
  <c r="BD93" i="9"/>
  <c r="BH93" i="9"/>
  <c r="BF94" i="9"/>
  <c r="BD95" i="9"/>
  <c r="BH95" i="9"/>
  <c r="BF96" i="9"/>
  <c r="BD97" i="9"/>
  <c r="BH97" i="9"/>
  <c r="BF98" i="9"/>
  <c r="BD99" i="9"/>
  <c r="BH99" i="9"/>
  <c r="BF100" i="9"/>
  <c r="BD101" i="9"/>
  <c r="BH101" i="9"/>
  <c r="BF102" i="9"/>
  <c r="BD103" i="9"/>
  <c r="BH103" i="9"/>
  <c r="BF104" i="9"/>
  <c r="BD105" i="9"/>
  <c r="BH105" i="9"/>
  <c r="BF106" i="9"/>
  <c r="BD107" i="9"/>
  <c r="BH107" i="9"/>
  <c r="BF108" i="9"/>
  <c r="BD109" i="9"/>
  <c r="BH109" i="9"/>
  <c r="BF110" i="9"/>
  <c r="BD111" i="9"/>
  <c r="BH111" i="9"/>
  <c r="BF112" i="9"/>
  <c r="BD113" i="9"/>
  <c r="BH113" i="9"/>
  <c r="BF114" i="9"/>
  <c r="BD115" i="9"/>
  <c r="BD25" i="9"/>
  <c r="BH29" i="9"/>
  <c r="BF33" i="9"/>
  <c r="BI26" i="9"/>
  <c r="BI36" i="9"/>
  <c r="BF40" i="9"/>
  <c r="BD44" i="9"/>
  <c r="BG47" i="9"/>
  <c r="BD51" i="9"/>
  <c r="BH54" i="9"/>
  <c r="BE58" i="9"/>
  <c r="BF61" i="9"/>
  <c r="BD64" i="9"/>
  <c r="BH66" i="9"/>
  <c r="BF69" i="9"/>
  <c r="BD72" i="9"/>
  <c r="BH74" i="9"/>
  <c r="BF77" i="9"/>
  <c r="BD80" i="9"/>
  <c r="BF81" i="9"/>
  <c r="BF30" i="9"/>
  <c r="BF38" i="9"/>
  <c r="BD42" i="9"/>
  <c r="BG45" i="9"/>
  <c r="BD49" i="9"/>
  <c r="BH52" i="9"/>
  <c r="BE56" i="9"/>
  <c r="BH59" i="9"/>
  <c r="BG62" i="9"/>
  <c r="BE65" i="9"/>
  <c r="BI67" i="9"/>
  <c r="BG70" i="9"/>
  <c r="BE73" i="9"/>
  <c r="BI75" i="9"/>
  <c r="BG78" i="9"/>
  <c r="BG80" i="9"/>
  <c r="BI81" i="9"/>
  <c r="AN7" i="9"/>
  <c r="AH8" i="9"/>
  <c r="AQ8" i="9"/>
  <c r="AY8" i="9"/>
  <c r="AN9" i="9"/>
  <c r="AV9" i="9"/>
  <c r="AH10" i="9"/>
  <c r="AP10" i="9"/>
  <c r="AW10" i="9"/>
  <c r="AK11" i="9"/>
  <c r="AR11" i="9"/>
  <c r="AZ11" i="9"/>
  <c r="AJ12" i="9"/>
  <c r="AP12" i="9"/>
  <c r="AU12" i="9"/>
  <c r="AZ12" i="9"/>
  <c r="AL13" i="9"/>
  <c r="AR13" i="9"/>
  <c r="AW13" i="9"/>
  <c r="AH14" i="9"/>
  <c r="AM14" i="9"/>
  <c r="AR14" i="9"/>
  <c r="AX14" i="9"/>
  <c r="AJ15" i="9"/>
  <c r="BD34" i="9"/>
  <c r="BG19" i="9"/>
  <c r="BH36" i="9"/>
  <c r="BE40" i="9"/>
  <c r="BH43" i="9"/>
  <c r="BF47" i="9"/>
  <c r="BI50" i="9"/>
  <c r="BF54" i="9"/>
  <c r="BF6" i="9"/>
  <c r="BI8" i="9"/>
  <c r="BH10" i="9"/>
  <c r="BH11" i="9"/>
  <c r="BD13" i="9"/>
  <c r="BE14" i="9"/>
  <c r="BF15" i="9"/>
  <c r="BH16" i="9"/>
  <c r="BH17" i="9"/>
  <c r="BI18" i="9"/>
  <c r="BE20" i="9"/>
  <c r="BD21" i="9"/>
  <c r="BD22" i="9"/>
  <c r="BI22" i="9"/>
  <c r="BH23" i="9"/>
  <c r="BH24" i="9"/>
  <c r="BG25" i="9"/>
  <c r="BF26" i="9"/>
  <c r="BF27" i="9"/>
  <c r="BE28" i="9"/>
  <c r="BD29" i="9"/>
  <c r="BD30" i="9"/>
  <c r="BI30" i="9"/>
  <c r="BH31" i="9"/>
  <c r="BH32" i="9"/>
  <c r="BG33" i="9"/>
  <c r="BF34" i="9"/>
  <c r="BF35" i="9"/>
  <c r="BE36" i="9"/>
  <c r="BD37" i="9"/>
  <c r="BD38" i="9"/>
  <c r="BI38" i="9"/>
  <c r="BH39" i="9"/>
  <c r="BH40" i="9"/>
  <c r="BG41" i="9"/>
  <c r="BF42" i="9"/>
  <c r="BF43" i="9"/>
  <c r="BE44" i="9"/>
  <c r="BD45" i="9"/>
  <c r="BD46" i="9"/>
  <c r="BI46" i="9"/>
  <c r="BH47" i="9"/>
  <c r="BH48" i="9"/>
  <c r="BG49" i="9"/>
  <c r="BF50" i="9"/>
  <c r="BF51" i="9"/>
  <c r="BE52" i="9"/>
  <c r="BD53" i="9"/>
  <c r="BD54" i="9"/>
  <c r="BI54" i="9"/>
  <c r="BH55" i="9"/>
  <c r="BH56" i="9"/>
  <c r="BG57" i="9"/>
  <c r="BF58" i="9"/>
  <c r="BF59" i="9"/>
  <c r="BE60" i="9"/>
  <c r="BI60" i="9"/>
  <c r="BG61" i="9"/>
  <c r="BE62" i="9"/>
  <c r="BI62" i="9"/>
  <c r="BG63" i="9"/>
  <c r="BE64" i="9"/>
  <c r="BI64" i="9"/>
  <c r="BG65" i="9"/>
  <c r="BE66" i="9"/>
  <c r="BI66" i="9"/>
  <c r="BG67" i="9"/>
  <c r="BE68" i="9"/>
  <c r="BI68" i="9"/>
  <c r="BG69" i="9"/>
  <c r="BE70" i="9"/>
  <c r="BI70" i="9"/>
  <c r="BG71" i="9"/>
  <c r="BE72" i="9"/>
  <c r="BI72" i="9"/>
  <c r="BG73" i="9"/>
  <c r="BE74" i="9"/>
  <c r="BI74" i="9"/>
  <c r="BG75" i="9"/>
  <c r="BE76" i="9"/>
  <c r="BI76" i="9"/>
  <c r="BG77" i="9"/>
  <c r="BE78" i="9"/>
  <c r="BI78" i="9"/>
  <c r="BG79" i="9"/>
  <c r="BH7" i="9"/>
  <c r="BG9" i="9"/>
  <c r="BI10" i="9"/>
  <c r="BE12" i="9"/>
  <c r="BF13" i="9"/>
  <c r="BF14" i="9"/>
  <c r="BH15" i="9"/>
  <c r="BI16" i="9"/>
  <c r="BD18" i="9"/>
  <c r="BF19" i="9"/>
  <c r="BF20" i="9"/>
  <c r="BF21" i="9"/>
  <c r="BE22" i="9"/>
  <c r="BD23" i="9"/>
  <c r="BD24" i="9"/>
  <c r="BI24" i="9"/>
  <c r="BH25" i="9"/>
  <c r="BH26" i="9"/>
  <c r="BG27" i="9"/>
  <c r="BF28" i="9"/>
  <c r="BF29" i="9"/>
  <c r="BE30" i="9"/>
  <c r="BD31" i="9"/>
  <c r="BD32" i="9"/>
  <c r="BI32" i="9"/>
  <c r="BH33" i="9"/>
  <c r="BH34" i="9"/>
  <c r="BG35" i="9"/>
  <c r="BF36" i="9"/>
  <c r="BF37" i="9"/>
  <c r="BE38" i="9"/>
  <c r="BD39" i="9"/>
  <c r="BD40" i="9"/>
  <c r="BI40" i="9"/>
  <c r="BH41" i="9"/>
  <c r="BH42" i="9"/>
  <c r="BG43" i="9"/>
  <c r="BF44" i="9"/>
  <c r="BF45" i="9"/>
  <c r="BE46" i="9"/>
  <c r="BD47" i="9"/>
  <c r="BD48" i="9"/>
  <c r="BI48" i="9"/>
  <c r="BH49" i="9"/>
  <c r="BH50" i="9"/>
  <c r="BG51" i="9"/>
  <c r="BF52" i="9"/>
  <c r="BF53" i="9"/>
  <c r="BE54" i="9"/>
  <c r="BD55" i="9"/>
  <c r="BD56" i="9"/>
  <c r="BI56" i="9"/>
  <c r="BH57" i="9"/>
  <c r="BH58" i="9"/>
  <c r="BG59" i="9"/>
  <c r="BF60" i="9"/>
  <c r="BD61" i="9"/>
  <c r="BH61" i="9"/>
  <c r="BF62" i="9"/>
  <c r="BD63" i="9"/>
  <c r="BH63" i="9"/>
  <c r="BF64" i="9"/>
  <c r="BD65" i="9"/>
  <c r="BH65" i="9"/>
  <c r="BF66" i="9"/>
  <c r="BD67" i="9"/>
  <c r="BH67" i="9"/>
  <c r="BF68" i="9"/>
  <c r="BD69" i="9"/>
  <c r="BH69" i="9"/>
  <c r="BF70" i="9"/>
  <c r="BD71" i="9"/>
  <c r="BH71" i="9"/>
  <c r="BF72" i="9"/>
  <c r="BD73" i="9"/>
  <c r="BH73" i="9"/>
  <c r="BF74" i="9"/>
  <c r="BD75" i="9"/>
  <c r="BH75" i="9"/>
  <c r="BF76" i="9"/>
  <c r="BD77" i="9"/>
  <c r="BH77" i="9"/>
  <c r="BF78" i="9"/>
  <c r="BD79" i="9"/>
  <c r="BH79" i="9"/>
  <c r="BD8" i="9"/>
  <c r="BH9" i="9"/>
  <c r="BF11" i="9"/>
  <c r="BF12" i="9"/>
  <c r="BG13" i="9"/>
  <c r="BI14" i="9"/>
  <c r="BD16" i="9"/>
  <c r="BH8" i="9"/>
  <c r="BD14" i="9"/>
  <c r="BG17" i="9"/>
  <c r="BH19" i="9"/>
  <c r="BH21" i="9"/>
  <c r="BG23" i="9"/>
  <c r="BF25" i="9"/>
  <c r="BD27" i="9"/>
  <c r="BI28" i="9"/>
  <c r="BH30" i="9"/>
  <c r="BF32" i="9"/>
  <c r="BE34" i="9"/>
  <c r="BD36" i="9"/>
  <c r="AJ5" i="9"/>
  <c r="AZ5" i="9"/>
  <c r="AQ6" i="9"/>
  <c r="AY6" i="9"/>
  <c r="AK7" i="9"/>
  <c r="AS7" i="9"/>
  <c r="BA7" i="9"/>
  <c r="AM8" i="9"/>
  <c r="AU8" i="9"/>
  <c r="BA8" i="9"/>
  <c r="AJ9" i="9"/>
  <c r="AO9" i="9"/>
  <c r="AU9" i="9"/>
  <c r="AZ9" i="9"/>
  <c r="AI10" i="9"/>
  <c r="AO10" i="9"/>
  <c r="AT10" i="9"/>
  <c r="AY10" i="9"/>
  <c r="AI11" i="9"/>
  <c r="AN11" i="9"/>
  <c r="AS11" i="9"/>
  <c r="AY11" i="9"/>
  <c r="BC11" i="9"/>
  <c r="AK12" i="9"/>
  <c r="AO12" i="9"/>
  <c r="AS12" i="9"/>
  <c r="AW12" i="9"/>
  <c r="BA12" i="9"/>
  <c r="AI13" i="9"/>
  <c r="AM13" i="9"/>
  <c r="AQ13" i="9"/>
  <c r="AU13" i="9"/>
  <c r="AY13" i="9"/>
  <c r="BC13" i="9"/>
  <c r="AK14" i="9"/>
  <c r="AO14" i="9"/>
  <c r="AS14" i="9"/>
  <c r="AW14" i="9"/>
  <c r="BA14" i="9"/>
  <c r="AI15" i="9"/>
  <c r="AM15" i="9"/>
  <c r="AQ15" i="9"/>
  <c r="AU15" i="9"/>
  <c r="AY15" i="9"/>
  <c r="BC15" i="9"/>
  <c r="AK16" i="9"/>
  <c r="AO16" i="9"/>
  <c r="AS16" i="9"/>
  <c r="AW16" i="9"/>
  <c r="BA16" i="9"/>
  <c r="AI17" i="9"/>
  <c r="AM17" i="9"/>
  <c r="AQ17" i="9"/>
  <c r="AU17" i="9"/>
  <c r="AY17" i="9"/>
  <c r="BC17" i="9"/>
  <c r="AK18" i="9"/>
  <c r="AO18" i="9"/>
  <c r="AS18" i="9"/>
  <c r="AW18" i="9"/>
  <c r="BA18" i="9"/>
  <c r="AI19" i="9"/>
  <c r="AM19" i="9"/>
  <c r="AQ19" i="9"/>
  <c r="AU19" i="9"/>
  <c r="AY19" i="9"/>
  <c r="BC19" i="9"/>
  <c r="AK20" i="9"/>
  <c r="AO20" i="9"/>
  <c r="AS20" i="9"/>
  <c r="AW20" i="9"/>
  <c r="BA20" i="9"/>
  <c r="AI21" i="9"/>
  <c r="AM21" i="9"/>
  <c r="AQ21" i="9"/>
  <c r="AU21" i="9"/>
  <c r="AY21" i="9"/>
  <c r="BC21" i="9"/>
  <c r="AK22" i="9"/>
  <c r="AO22" i="9"/>
  <c r="AS22" i="9"/>
  <c r="AW22" i="9"/>
  <c r="BA22" i="9"/>
  <c r="AI23" i="9"/>
  <c r="AM23" i="9"/>
  <c r="AQ23" i="9"/>
  <c r="AU23" i="9"/>
  <c r="AY23" i="9"/>
  <c r="BC23" i="9"/>
  <c r="AK24" i="9"/>
  <c r="AO24" i="9"/>
  <c r="AS24" i="9"/>
  <c r="AW24" i="9"/>
  <c r="BA24" i="9"/>
  <c r="AI25" i="9"/>
  <c r="AM25" i="9"/>
  <c r="AQ25" i="9"/>
  <c r="AU25" i="9"/>
  <c r="AY25" i="9"/>
  <c r="BC25" i="9"/>
  <c r="AK26" i="9"/>
  <c r="AO26" i="9"/>
  <c r="AS26" i="9"/>
  <c r="AW26" i="9"/>
  <c r="BA26" i="9"/>
  <c r="AI27" i="9"/>
  <c r="AM27" i="9"/>
  <c r="AQ27" i="9"/>
  <c r="AU27" i="9"/>
  <c r="AY27" i="9"/>
  <c r="BC27" i="9"/>
  <c r="AK28" i="9"/>
  <c r="AO28" i="9"/>
  <c r="AS28" i="9"/>
  <c r="AW28" i="9"/>
  <c r="BA28" i="9"/>
  <c r="AI29" i="9"/>
  <c r="AM29" i="9"/>
  <c r="AQ29" i="9"/>
  <c r="AU29" i="9"/>
  <c r="AY29" i="9"/>
  <c r="BC29" i="9"/>
  <c r="AK30" i="9"/>
  <c r="AO30" i="9"/>
  <c r="AS30" i="9"/>
  <c r="AW30" i="9"/>
  <c r="BA30" i="9"/>
  <c r="AI31" i="9"/>
  <c r="AM31" i="9"/>
  <c r="AQ31" i="9"/>
  <c r="AU31" i="9"/>
  <c r="AY31" i="9"/>
  <c r="BC31" i="9"/>
  <c r="AK32" i="9"/>
  <c r="AO32" i="9"/>
  <c r="AS32" i="9"/>
  <c r="BC33" i="9"/>
  <c r="BC35" i="9"/>
  <c r="BC37" i="9"/>
  <c r="BC39" i="9"/>
  <c r="BC41" i="9"/>
  <c r="BC43" i="9"/>
  <c r="BC45" i="9"/>
  <c r="BC47" i="9"/>
  <c r="BC49" i="9"/>
  <c r="BC51" i="9"/>
  <c r="BC53" i="9"/>
  <c r="BC55" i="9"/>
  <c r="BC57" i="9"/>
  <c r="BC59" i="9"/>
  <c r="BC61" i="9"/>
  <c r="BC63" i="9"/>
  <c r="BC65" i="9"/>
  <c r="BC67" i="9"/>
  <c r="BC69" i="9"/>
  <c r="BC71" i="9"/>
  <c r="BC73" i="9"/>
  <c r="BF10" i="9"/>
  <c r="BD15" i="9"/>
  <c r="BF18" i="9"/>
  <c r="BH20" i="9"/>
  <c r="BF22" i="9"/>
  <c r="BE24" i="9"/>
  <c r="BD26" i="9"/>
  <c r="BH27" i="9"/>
  <c r="BG29" i="9"/>
  <c r="BF31" i="9"/>
  <c r="BD33" i="9"/>
  <c r="BI34" i="9"/>
  <c r="BB6" i="9"/>
  <c r="BB8" i="9"/>
  <c r="BG11" i="9"/>
  <c r="BE16" i="9"/>
  <c r="BH18" i="9"/>
  <c r="BI20" i="9"/>
  <c r="BH22" i="9"/>
  <c r="BF24" i="9"/>
  <c r="BE26" i="9"/>
  <c r="AW4" i="9"/>
  <c r="AR5" i="9"/>
  <c r="AL6" i="9"/>
  <c r="AU6" i="9"/>
  <c r="BC6" i="9"/>
  <c r="AO7" i="9"/>
  <c r="BC8" i="9"/>
  <c r="BC9" i="9"/>
  <c r="BB10" i="9"/>
  <c r="BC12" i="9"/>
  <c r="BC14" i="9"/>
  <c r="BC16" i="9"/>
  <c r="BC18" i="9"/>
  <c r="BC20" i="9"/>
  <c r="BC22" i="9"/>
  <c r="BC24" i="9"/>
  <c r="BC26" i="9"/>
  <c r="BC28" i="9"/>
  <c r="BC30" i="9"/>
  <c r="BC32" i="9"/>
  <c r="BC34" i="9"/>
  <c r="BC36" i="9"/>
  <c r="BC38" i="9"/>
  <c r="BC40" i="9"/>
  <c r="BC42" i="9"/>
  <c r="BC44" i="9"/>
  <c r="BC46" i="9"/>
  <c r="BC48" i="9"/>
  <c r="BH5" i="9"/>
  <c r="BH12" i="9"/>
  <c r="BD17" i="9"/>
  <c r="BA4" i="9"/>
  <c r="AV5" i="9"/>
  <c r="AP6" i="9"/>
  <c r="AX6" i="9"/>
  <c r="AJ7" i="9"/>
  <c r="AR7" i="9"/>
  <c r="BC10" i="9"/>
  <c r="BB11" i="9"/>
  <c r="BB13" i="9"/>
  <c r="BB15" i="9"/>
  <c r="BB17" i="9"/>
  <c r="BB19" i="9"/>
  <c r="BB21" i="9"/>
  <c r="BB23" i="9"/>
  <c r="BB25" i="9"/>
  <c r="BB27" i="9"/>
  <c r="BB29" i="9"/>
  <c r="BB31" i="9"/>
  <c r="BB33" i="9"/>
  <c r="BB35" i="9"/>
  <c r="BB37" i="9"/>
  <c r="BB39" i="9"/>
  <c r="BB41" i="9"/>
  <c r="BB43" i="9"/>
  <c r="BB45" i="9"/>
  <c r="BB47" i="9"/>
  <c r="BB49" i="9"/>
  <c r="BB18" i="9"/>
  <c r="BB26" i="9"/>
  <c r="BB34" i="9"/>
  <c r="BB42" i="9"/>
  <c r="BB50" i="9"/>
  <c r="BC52" i="9"/>
  <c r="BB55" i="9"/>
  <c r="BB58" i="9"/>
  <c r="BC60" i="9"/>
  <c r="BB63" i="9"/>
  <c r="BB66" i="9"/>
  <c r="BC68" i="9"/>
  <c r="BB71" i="9"/>
  <c r="BB74" i="9"/>
  <c r="BB76" i="9"/>
  <c r="BB78" i="9"/>
  <c r="BB80" i="9"/>
  <c r="BB82" i="9"/>
  <c r="BB84" i="9"/>
  <c r="BB86" i="9"/>
  <c r="BB88" i="9"/>
  <c r="BB90" i="9"/>
  <c r="BB92" i="9"/>
  <c r="BB94" i="9"/>
  <c r="BB96" i="9"/>
  <c r="BB98" i="9"/>
  <c r="BB100" i="9"/>
  <c r="BB102" i="9"/>
  <c r="BB104" i="9"/>
  <c r="BB106" i="9"/>
  <c r="BB108" i="9"/>
  <c r="BB110" i="9"/>
  <c r="BB112" i="9"/>
  <c r="BB114" i="9"/>
  <c r="BB116" i="9"/>
  <c r="BB118" i="9"/>
  <c r="BB120" i="9"/>
  <c r="BB122" i="9"/>
  <c r="BB124" i="9"/>
  <c r="BB126" i="9"/>
  <c r="BB128" i="9"/>
  <c r="BB130" i="9"/>
  <c r="BB132" i="9"/>
  <c r="BB134" i="9"/>
  <c r="BB136" i="9"/>
  <c r="BB138" i="9"/>
  <c r="BB140" i="9"/>
  <c r="BB142" i="9"/>
  <c r="BB144" i="9"/>
  <c r="BB146" i="9"/>
  <c r="BB148" i="9"/>
  <c r="BB150" i="9"/>
  <c r="BB152" i="9"/>
  <c r="BB154" i="9"/>
  <c r="BB156" i="9"/>
  <c r="BB158" i="9"/>
  <c r="BB160" i="9"/>
  <c r="BB162" i="9"/>
  <c r="BB164" i="9"/>
  <c r="BB166" i="9"/>
  <c r="BB168" i="9"/>
  <c r="BB170" i="9"/>
  <c r="BB172" i="9"/>
  <c r="BB174" i="9"/>
  <c r="BB176" i="9"/>
  <c r="BB178" i="9"/>
  <c r="BB180" i="9"/>
  <c r="BB182" i="9"/>
  <c r="BB184" i="9"/>
  <c r="BB186" i="9"/>
  <c r="BB188" i="9"/>
  <c r="BB190" i="9"/>
  <c r="BB192" i="9"/>
  <c r="BB194" i="9"/>
  <c r="BB16" i="9"/>
  <c r="BB24" i="9"/>
  <c r="BB36" i="9"/>
  <c r="BB44" i="9"/>
  <c r="BC50" i="9"/>
  <c r="BB53" i="9"/>
  <c r="BB56" i="9"/>
  <c r="BC58" i="9"/>
  <c r="BB61" i="9"/>
  <c r="BB64" i="9"/>
  <c r="BC66" i="9"/>
  <c r="BB69" i="9"/>
  <c r="BB72" i="9"/>
  <c r="BC74" i="9"/>
  <c r="BC76" i="9"/>
  <c r="BC78" i="9"/>
  <c r="BC80" i="9"/>
  <c r="BC82" i="9"/>
  <c r="BC84" i="9"/>
  <c r="BC86" i="9"/>
  <c r="BC88" i="9"/>
  <c r="BC90" i="9"/>
  <c r="BC92" i="9"/>
  <c r="BC94" i="9"/>
  <c r="BC96" i="9"/>
  <c r="BC98" i="9"/>
  <c r="BC100" i="9"/>
  <c r="BC102" i="9"/>
  <c r="BC104" i="9"/>
  <c r="BC106" i="9"/>
  <c r="BC108" i="9"/>
  <c r="BC110" i="9"/>
  <c r="BC112" i="9"/>
  <c r="BC114" i="9"/>
  <c r="BC116" i="9"/>
  <c r="BC118" i="9"/>
  <c r="BC120" i="9"/>
  <c r="BC122" i="9"/>
  <c r="BC124" i="9"/>
  <c r="BC126" i="9"/>
  <c r="BC128" i="9"/>
  <c r="BC130" i="9"/>
  <c r="BC132" i="9"/>
  <c r="BC134" i="9"/>
  <c r="BC136" i="9"/>
  <c r="BC138" i="9"/>
  <c r="BC140" i="9"/>
  <c r="BC142" i="9"/>
  <c r="BC144" i="9"/>
  <c r="BC146" i="9"/>
  <c r="BC148" i="9"/>
  <c r="BC150" i="9"/>
  <c r="BC152" i="9"/>
  <c r="BC154" i="9"/>
  <c r="BC156" i="9"/>
  <c r="BC158" i="9"/>
  <c r="BC160" i="9"/>
  <c r="BC162" i="9"/>
  <c r="BC164" i="9"/>
  <c r="BC166" i="9"/>
  <c r="BC168" i="9"/>
  <c r="BC170" i="9"/>
  <c r="BC172" i="9"/>
  <c r="BC174" i="9"/>
  <c r="BC176" i="9"/>
  <c r="BC178" i="9"/>
  <c r="BC180" i="9"/>
  <c r="BC182" i="9"/>
  <c r="BC184" i="9"/>
  <c r="BC186" i="9"/>
  <c r="BC188" i="9"/>
  <c r="BC190" i="9"/>
  <c r="BC192" i="9"/>
  <c r="BC194" i="9"/>
  <c r="BC196" i="9"/>
  <c r="BC198" i="9"/>
  <c r="BC200" i="9"/>
  <c r="BC202" i="9"/>
  <c r="BC204" i="9"/>
  <c r="BC206" i="9"/>
  <c r="BC208" i="9"/>
  <c r="BC210" i="9"/>
  <c r="BC212" i="9"/>
  <c r="BC214" i="9"/>
  <c r="BC216" i="9"/>
  <c r="BB14" i="9"/>
  <c r="BB22" i="9"/>
  <c r="BB30" i="9"/>
  <c r="BB38" i="9"/>
  <c r="BB46" i="9"/>
  <c r="BB51" i="9"/>
  <c r="BB54" i="9"/>
  <c r="BC56" i="9"/>
  <c r="BB59" i="9"/>
  <c r="BB62" i="9"/>
  <c r="BC64" i="9"/>
  <c r="BB67" i="9"/>
  <c r="BB70" i="9"/>
  <c r="BC72" i="9"/>
  <c r="BB75" i="9"/>
  <c r="BB77" i="9"/>
  <c r="BB79" i="9"/>
  <c r="BB81" i="9"/>
  <c r="BB83" i="9"/>
  <c r="BB85" i="9"/>
  <c r="BB87" i="9"/>
  <c r="BB89" i="9"/>
  <c r="BB91" i="9"/>
  <c r="BB93" i="9"/>
  <c r="BB95" i="9"/>
  <c r="BB97" i="9"/>
  <c r="BB99" i="9"/>
  <c r="BB101" i="9"/>
  <c r="BB103" i="9"/>
  <c r="BB105" i="9"/>
  <c r="BB107" i="9"/>
  <c r="BB109" i="9"/>
  <c r="BB111" i="9"/>
  <c r="BB113" i="9"/>
  <c r="BB115" i="9"/>
  <c r="BB117" i="9"/>
  <c r="BB119" i="9"/>
  <c r="BB121" i="9"/>
  <c r="BB123" i="9"/>
  <c r="BB125" i="9"/>
  <c r="BB127" i="9"/>
  <c r="BB129" i="9"/>
  <c r="BB131" i="9"/>
  <c r="BB133" i="9"/>
  <c r="BB135" i="9"/>
  <c r="BB137" i="9"/>
  <c r="BB139" i="9"/>
  <c r="BB141" i="9"/>
  <c r="BB143" i="9"/>
  <c r="BB145" i="9"/>
  <c r="BB147" i="9"/>
  <c r="BB149" i="9"/>
  <c r="BB151" i="9"/>
  <c r="BB153" i="9"/>
  <c r="BB155" i="9"/>
  <c r="BB157" i="9"/>
  <c r="BB159" i="9"/>
  <c r="BB161" i="9"/>
  <c r="BB163" i="9"/>
  <c r="BB165" i="9"/>
  <c r="BB167" i="9"/>
  <c r="BB169" i="9"/>
  <c r="BB171" i="9"/>
  <c r="BB173" i="9"/>
  <c r="BB175" i="9"/>
  <c r="BB177" i="9"/>
  <c r="BB179" i="9"/>
  <c r="BB181" i="9"/>
  <c r="BB183" i="9"/>
  <c r="BB185" i="9"/>
  <c r="BB187" i="9"/>
  <c r="BB12" i="9"/>
  <c r="BB20" i="9"/>
  <c r="BB28" i="9"/>
  <c r="BB32" i="9"/>
  <c r="BB40" i="9"/>
  <c r="BB48" i="9"/>
  <c r="BB52" i="9"/>
  <c r="BC54" i="9"/>
  <c r="BB57" i="9"/>
  <c r="BB60" i="9"/>
  <c r="BC62" i="9"/>
  <c r="BB65" i="9"/>
  <c r="BB68" i="9"/>
  <c r="BC70" i="9"/>
  <c r="BB73" i="9"/>
  <c r="BC75" i="9"/>
  <c r="BC77" i="9"/>
  <c r="BC79" i="9"/>
  <c r="BC81" i="9"/>
  <c r="BC83" i="9"/>
  <c r="BC85" i="9"/>
  <c r="BC87" i="9"/>
  <c r="BC89" i="9"/>
  <c r="BC91" i="9"/>
  <c r="BC93" i="9"/>
  <c r="BC95" i="9"/>
  <c r="BC97" i="9"/>
  <c r="BC99" i="9"/>
  <c r="BC101" i="9"/>
  <c r="BC103" i="9"/>
  <c r="BC105" i="9"/>
  <c r="BC107" i="9"/>
  <c r="BC109" i="9"/>
  <c r="BC111" i="9"/>
  <c r="BC113" i="9"/>
  <c r="BC115" i="9"/>
  <c r="BC117" i="9"/>
  <c r="BC119" i="9"/>
  <c r="BC121" i="9"/>
  <c r="BC123" i="9"/>
  <c r="BC125" i="9"/>
  <c r="BC127" i="9"/>
  <c r="BC129" i="9"/>
  <c r="BC131" i="9"/>
  <c r="BC133" i="9"/>
  <c r="BC135" i="9"/>
  <c r="BC137" i="9"/>
  <c r="BC139" i="9"/>
  <c r="BC141" i="9"/>
  <c r="BC143" i="9"/>
  <c r="BC145" i="9"/>
  <c r="BC147" i="9"/>
  <c r="BC149" i="9"/>
  <c r="BC151" i="9"/>
  <c r="BC153" i="9"/>
  <c r="BC155" i="9"/>
  <c r="BC157" i="9"/>
  <c r="BC159" i="9"/>
  <c r="BC161" i="9"/>
  <c r="BC163" i="9"/>
  <c r="BC165" i="9"/>
  <c r="BC167" i="9"/>
  <c r="BC169" i="9"/>
  <c r="BC171" i="9"/>
  <c r="BC173" i="9"/>
  <c r="BC175" i="9"/>
  <c r="BC177" i="9"/>
  <c r="BC179" i="9"/>
  <c r="BC181" i="9"/>
  <c r="BC183" i="9"/>
  <c r="BC185" i="9"/>
  <c r="BC187" i="9"/>
  <c r="BC189" i="9"/>
  <c r="BC191" i="9"/>
  <c r="BC193" i="9"/>
  <c r="BC195" i="9"/>
  <c r="BC197" i="9"/>
  <c r="BC199" i="9"/>
  <c r="BB195" i="9"/>
  <c r="BB199" i="9"/>
  <c r="BB202" i="9"/>
  <c r="BB205" i="9"/>
  <c r="BC207" i="9"/>
  <c r="BB210" i="9"/>
  <c r="BB213" i="9"/>
  <c r="BC215" i="9"/>
  <c r="BB218" i="9"/>
  <c r="BB220" i="9"/>
  <c r="BB222" i="9"/>
  <c r="BB224" i="9"/>
  <c r="BB226" i="9"/>
  <c r="BB228" i="9"/>
  <c r="BB230" i="9"/>
  <c r="BB232" i="9"/>
  <c r="BB234" i="9"/>
  <c r="BB236" i="9"/>
  <c r="BB238" i="9"/>
  <c r="BB240" i="9"/>
  <c r="BB242" i="9"/>
  <c r="BB244" i="9"/>
  <c r="BB246" i="9"/>
  <c r="BB248" i="9"/>
  <c r="BB250" i="9"/>
  <c r="BB252" i="9"/>
  <c r="BB254" i="9"/>
  <c r="BB256" i="9"/>
  <c r="BB258" i="9"/>
  <c r="BB260" i="9"/>
  <c r="BB262" i="9"/>
  <c r="BB264" i="9"/>
  <c r="BB266" i="9"/>
  <c r="BB268" i="9"/>
  <c r="BB270" i="9"/>
  <c r="BB272" i="9"/>
  <c r="BB274" i="9"/>
  <c r="BB276" i="9"/>
  <c r="BB278" i="9"/>
  <c r="BB280" i="9"/>
  <c r="BB282" i="9"/>
  <c r="BB284" i="9"/>
  <c r="BB286" i="9"/>
  <c r="BB288" i="9"/>
  <c r="BB290" i="9"/>
  <c r="BB292" i="9"/>
  <c r="BB294" i="9"/>
  <c r="BB296" i="9"/>
  <c r="BB298" i="9"/>
  <c r="BB300" i="9"/>
  <c r="BB302" i="9"/>
  <c r="BB304" i="9"/>
  <c r="BB306" i="9"/>
  <c r="BB308" i="9"/>
  <c r="BB310" i="9"/>
  <c r="BB312" i="9"/>
  <c r="BB314" i="9"/>
  <c r="BB316" i="9"/>
  <c r="BB318" i="9"/>
  <c r="BB320" i="9"/>
  <c r="BB322" i="9"/>
  <c r="BB324" i="9"/>
  <c r="BB326" i="9"/>
  <c r="BB328" i="9"/>
  <c r="BB330" i="9"/>
  <c r="BB332" i="9"/>
  <c r="BB334" i="9"/>
  <c r="BB336" i="9"/>
  <c r="BB338" i="9"/>
  <c r="BB340" i="9"/>
  <c r="BB342" i="9"/>
  <c r="BB344" i="9"/>
  <c r="BB346" i="9"/>
  <c r="BB348" i="9"/>
  <c r="BB350" i="9"/>
  <c r="BB352" i="9"/>
  <c r="BB354" i="9"/>
  <c r="BB356" i="9"/>
  <c r="BB358" i="9"/>
  <c r="BB360" i="9"/>
  <c r="BB362" i="9"/>
  <c r="BB364" i="9"/>
  <c r="BB189" i="9"/>
  <c r="BB196" i="9"/>
  <c r="BB200" i="9"/>
  <c r="BB203" i="9"/>
  <c r="BC205" i="9"/>
  <c r="BB208" i="9"/>
  <c r="BB211" i="9"/>
  <c r="BC213" i="9"/>
  <c r="BB216" i="9"/>
  <c r="BC218" i="9"/>
  <c r="BC220" i="9"/>
  <c r="BC222" i="9"/>
  <c r="BC224" i="9"/>
  <c r="BC226" i="9"/>
  <c r="BC228" i="9"/>
  <c r="BC230" i="9"/>
  <c r="BC232" i="9"/>
  <c r="BC234" i="9"/>
  <c r="BC236" i="9"/>
  <c r="BC238" i="9"/>
  <c r="BC240" i="9"/>
  <c r="BC242" i="9"/>
  <c r="BC244" i="9"/>
  <c r="BC246" i="9"/>
  <c r="BC248" i="9"/>
  <c r="BC250" i="9"/>
  <c r="BC252" i="9"/>
  <c r="BC254" i="9"/>
  <c r="BC256" i="9"/>
  <c r="BC258" i="9"/>
  <c r="BC260" i="9"/>
  <c r="BC262" i="9"/>
  <c r="BC264" i="9"/>
  <c r="BC266" i="9"/>
  <c r="BC268" i="9"/>
  <c r="BC270" i="9"/>
  <c r="BC272" i="9"/>
  <c r="BC274" i="9"/>
  <c r="BC276" i="9"/>
  <c r="BC278" i="9"/>
  <c r="BC280" i="9"/>
  <c r="BC282" i="9"/>
  <c r="BC284" i="9"/>
  <c r="BC286" i="9"/>
  <c r="BC288" i="9"/>
  <c r="BC290" i="9"/>
  <c r="BC292" i="9"/>
  <c r="BC294" i="9"/>
  <c r="BC296" i="9"/>
  <c r="BC298" i="9"/>
  <c r="BC300" i="9"/>
  <c r="BC302" i="9"/>
  <c r="BC304" i="9"/>
  <c r="BC306" i="9"/>
  <c r="BC308" i="9"/>
  <c r="BC310" i="9"/>
  <c r="BC312" i="9"/>
  <c r="BC314" i="9"/>
  <c r="BC316" i="9"/>
  <c r="BC318" i="9"/>
  <c r="BC320" i="9"/>
  <c r="BC322" i="9"/>
  <c r="BC324" i="9"/>
  <c r="BC326" i="9"/>
  <c r="BC328" i="9"/>
  <c r="BC330" i="9"/>
  <c r="BC332" i="9"/>
  <c r="BC334" i="9"/>
  <c r="BC336" i="9"/>
  <c r="BC338" i="9"/>
  <c r="BC340" i="9"/>
  <c r="BC342" i="9"/>
  <c r="BC344" i="9"/>
  <c r="BC346" i="9"/>
  <c r="BC348" i="9"/>
  <c r="BC350" i="9"/>
  <c r="BC352" i="9"/>
  <c r="BC354" i="9"/>
  <c r="BC356" i="9"/>
  <c r="BC358" i="9"/>
  <c r="BC360" i="9"/>
  <c r="BC362" i="9"/>
  <c r="BC364" i="9"/>
  <c r="BC366" i="9"/>
  <c r="BB191" i="9"/>
  <c r="BB197" i="9"/>
  <c r="BB201" i="9"/>
  <c r="BC203" i="9"/>
  <c r="BB206" i="9"/>
  <c r="BB209" i="9"/>
  <c r="BC211" i="9"/>
  <c r="BB214" i="9"/>
  <c r="BB217" i="9"/>
  <c r="BB219" i="9"/>
  <c r="BB221" i="9"/>
  <c r="BB223" i="9"/>
  <c r="BB225" i="9"/>
  <c r="BB227" i="9"/>
  <c r="BB229" i="9"/>
  <c r="BB231" i="9"/>
  <c r="BB233" i="9"/>
  <c r="BB235" i="9"/>
  <c r="BB237" i="9"/>
  <c r="BB239" i="9"/>
  <c r="BB241" i="9"/>
  <c r="BB243" i="9"/>
  <c r="BB245" i="9"/>
  <c r="BB247" i="9"/>
  <c r="BB249" i="9"/>
  <c r="BB251" i="9"/>
  <c r="BB253" i="9"/>
  <c r="BB255" i="9"/>
  <c r="BB257" i="9"/>
  <c r="BB259" i="9"/>
  <c r="BB261" i="9"/>
  <c r="BB263" i="9"/>
  <c r="BB265" i="9"/>
  <c r="BB267" i="9"/>
  <c r="BB269" i="9"/>
  <c r="BB271" i="9"/>
  <c r="BB273" i="9"/>
  <c r="BB275" i="9"/>
  <c r="BB277" i="9"/>
  <c r="BB279" i="9"/>
  <c r="BB281" i="9"/>
  <c r="BB283" i="9"/>
  <c r="BB285" i="9"/>
  <c r="BB287" i="9"/>
  <c r="BB289" i="9"/>
  <c r="BB291" i="9"/>
  <c r="BB293" i="9"/>
  <c r="BB295" i="9"/>
  <c r="BB297" i="9"/>
  <c r="BB299" i="9"/>
  <c r="BB301" i="9"/>
  <c r="BB303" i="9"/>
  <c r="BB305" i="9"/>
  <c r="BB307" i="9"/>
  <c r="BB309" i="9"/>
  <c r="BB311" i="9"/>
  <c r="BB313" i="9"/>
  <c r="BB315" i="9"/>
  <c r="BB317" i="9"/>
  <c r="BB319" i="9"/>
  <c r="BB321" i="9"/>
  <c r="BB323" i="9"/>
  <c r="BB325" i="9"/>
  <c r="BB327" i="9"/>
  <c r="BB329" i="9"/>
  <c r="BB331" i="9"/>
  <c r="BB333" i="9"/>
  <c r="BB335" i="9"/>
  <c r="BB337" i="9"/>
  <c r="BB339" i="9"/>
  <c r="BB341" i="9"/>
  <c r="BB343" i="9"/>
  <c r="BB345" i="9"/>
  <c r="BB347" i="9"/>
  <c r="BB349" i="9"/>
  <c r="BB351" i="9"/>
  <c r="BB353" i="9"/>
  <c r="BB355" i="9"/>
  <c r="BB357" i="9"/>
  <c r="BB359" i="9"/>
  <c r="BB361" i="9"/>
  <c r="BB363" i="9"/>
  <c r="BB365" i="9"/>
  <c r="BB367" i="9"/>
  <c r="BB193" i="9"/>
  <c r="BB198" i="9"/>
  <c r="BC201" i="9"/>
  <c r="BB204" i="9"/>
  <c r="BB207" i="9"/>
  <c r="BC209" i="9"/>
  <c r="BB212" i="9"/>
  <c r="BB215" i="9"/>
  <c r="BC217" i="9"/>
  <c r="BC219" i="9"/>
  <c r="BC221" i="9"/>
  <c r="BC223" i="9"/>
  <c r="BC225" i="9"/>
  <c r="BC227" i="9"/>
  <c r="BC229" i="9"/>
  <c r="BC231" i="9"/>
  <c r="BC233" i="9"/>
  <c r="BC235" i="9"/>
  <c r="BC237" i="9"/>
  <c r="BC239" i="9"/>
  <c r="BC241" i="9"/>
  <c r="BC243" i="9"/>
  <c r="BC245" i="9"/>
  <c r="BC247" i="9"/>
  <c r="BC249" i="9"/>
  <c r="BC251" i="9"/>
  <c r="BC253" i="9"/>
  <c r="BC255" i="9"/>
  <c r="BC257" i="9"/>
  <c r="BC259" i="9"/>
  <c r="BC261" i="9"/>
  <c r="BC263" i="9"/>
  <c r="BC265" i="9"/>
  <c r="BC267" i="9"/>
  <c r="BC269" i="9"/>
  <c r="BC271" i="9"/>
  <c r="BC273" i="9"/>
  <c r="BC275" i="9"/>
  <c r="BC277" i="9"/>
  <c r="BC279" i="9"/>
  <c r="BC281" i="9"/>
  <c r="BC283" i="9"/>
  <c r="BC285" i="9"/>
  <c r="BC287" i="9"/>
  <c r="BC289" i="9"/>
  <c r="BC291" i="9"/>
  <c r="BC293" i="9"/>
  <c r="BC295" i="9"/>
  <c r="BC297" i="9"/>
  <c r="BC299" i="9"/>
  <c r="BC301" i="9"/>
  <c r="BC303" i="9"/>
  <c r="BC305" i="9"/>
  <c r="BC307" i="9"/>
  <c r="BC309" i="9"/>
  <c r="BC311" i="9"/>
  <c r="BC313" i="9"/>
  <c r="BC315" i="9"/>
  <c r="BC317" i="9"/>
  <c r="BC319" i="9"/>
  <c r="BC321" i="9"/>
  <c r="BC323" i="9"/>
  <c r="BC325" i="9"/>
  <c r="BC327" i="9"/>
  <c r="BC329" i="9"/>
  <c r="BC331" i="9"/>
  <c r="BC333" i="9"/>
  <c r="BC335" i="9"/>
  <c r="BC337" i="9"/>
  <c r="BC339" i="9"/>
  <c r="BC341" i="9"/>
  <c r="BC343" i="9"/>
  <c r="BC345" i="9"/>
  <c r="BC347" i="9"/>
  <c r="BC349" i="9"/>
  <c r="BC351" i="9"/>
  <c r="BC353" i="9"/>
  <c r="BC355" i="9"/>
  <c r="BC357" i="9"/>
  <c r="BC359" i="9"/>
  <c r="BC361" i="9"/>
  <c r="BC363" i="9"/>
  <c r="BC365" i="9"/>
  <c r="BC367" i="9"/>
  <c r="BC369" i="9"/>
  <c r="BB369" i="9"/>
  <c r="BC371" i="9"/>
  <c r="BC373" i="9"/>
  <c r="BC375" i="9"/>
  <c r="BC377" i="9"/>
  <c r="BC379" i="9"/>
  <c r="BC381" i="9"/>
  <c r="BC383" i="9"/>
  <c r="BC385" i="9"/>
  <c r="BC387" i="9"/>
  <c r="BC389" i="9"/>
  <c r="BC391" i="9"/>
  <c r="BC393" i="9"/>
  <c r="BC395" i="9"/>
  <c r="BC397" i="9"/>
  <c r="BC399" i="9"/>
  <c r="BC401" i="9"/>
  <c r="BC403" i="9"/>
  <c r="BC405" i="9"/>
  <c r="BC407" i="9"/>
  <c r="BC409" i="9"/>
  <c r="BC411" i="9"/>
  <c r="BC413" i="9"/>
  <c r="BC415" i="9"/>
  <c r="BC417" i="9"/>
  <c r="BC419" i="9"/>
  <c r="BC421" i="9"/>
  <c r="BC423" i="9"/>
  <c r="BC425" i="9"/>
  <c r="BC427" i="9"/>
  <c r="BC429" i="9"/>
  <c r="BC431" i="9"/>
  <c r="BC433" i="9"/>
  <c r="BC435" i="9"/>
  <c r="BC437" i="9"/>
  <c r="BC439" i="9"/>
  <c r="BC441" i="9"/>
  <c r="BC443" i="9"/>
  <c r="BC445" i="9"/>
  <c r="BC447" i="9"/>
  <c r="BC449" i="9"/>
  <c r="BC451" i="9"/>
  <c r="BC453" i="9"/>
  <c r="BC455" i="9"/>
  <c r="BC457" i="9"/>
  <c r="BC459" i="9"/>
  <c r="BC461" i="9"/>
  <c r="BC463" i="9"/>
  <c r="BC465" i="9"/>
  <c r="BC467" i="9"/>
  <c r="BC469" i="9"/>
  <c r="BC471" i="9"/>
  <c r="BC473" i="9"/>
  <c r="BC475" i="9"/>
  <c r="BC477" i="9"/>
  <c r="BC479" i="9"/>
  <c r="BC481" i="9"/>
  <c r="BC483" i="9"/>
  <c r="BC485" i="9"/>
  <c r="BC487" i="9"/>
  <c r="BC489" i="9"/>
  <c r="BC491" i="9"/>
  <c r="BC493" i="9"/>
  <c r="BC495" i="9"/>
  <c r="BB366" i="9"/>
  <c r="BB370" i="9"/>
  <c r="BB372" i="9"/>
  <c r="BB374" i="9"/>
  <c r="BB376" i="9"/>
  <c r="BB378" i="9"/>
  <c r="BB380" i="9"/>
  <c r="BB382" i="9"/>
  <c r="BB384" i="9"/>
  <c r="BB386" i="9"/>
  <c r="BB388" i="9"/>
  <c r="BB390" i="9"/>
  <c r="BB392" i="9"/>
  <c r="BB394" i="9"/>
  <c r="BB396" i="9"/>
  <c r="BB398" i="9"/>
  <c r="BB400" i="9"/>
  <c r="BB402" i="9"/>
  <c r="BB404" i="9"/>
  <c r="BB406" i="9"/>
  <c r="BB408" i="9"/>
  <c r="BB410" i="9"/>
  <c r="BB412" i="9"/>
  <c r="BB414" i="9"/>
  <c r="BB416" i="9"/>
  <c r="BB418" i="9"/>
  <c r="BB420" i="9"/>
  <c r="BB422" i="9"/>
  <c r="BB424" i="9"/>
  <c r="BB426" i="9"/>
  <c r="BB428" i="9"/>
  <c r="BB430" i="9"/>
  <c r="BB432" i="9"/>
  <c r="BB434" i="9"/>
  <c r="BB436" i="9"/>
  <c r="BB438" i="9"/>
  <c r="BB440" i="9"/>
  <c r="BB442" i="9"/>
  <c r="BB444" i="9"/>
  <c r="BB446" i="9"/>
  <c r="BB448" i="9"/>
  <c r="BB450" i="9"/>
  <c r="BB452" i="9"/>
  <c r="BB454" i="9"/>
  <c r="BB456" i="9"/>
  <c r="BB458" i="9"/>
  <c r="BB460" i="9"/>
  <c r="BB462" i="9"/>
  <c r="BB464" i="9"/>
  <c r="BB466" i="9"/>
  <c r="BB468" i="9"/>
  <c r="BB470" i="9"/>
  <c r="BB472" i="9"/>
  <c r="BB474" i="9"/>
  <c r="BB476" i="9"/>
  <c r="BB478" i="9"/>
  <c r="BB480" i="9"/>
  <c r="BB482" i="9"/>
  <c r="BB484" i="9"/>
  <c r="BB486" i="9"/>
  <c r="BB488" i="9"/>
  <c r="BB490" i="9"/>
  <c r="BB492" i="9"/>
  <c r="BB494" i="9"/>
  <c r="BB496" i="9"/>
  <c r="BB498" i="9"/>
  <c r="BB500" i="9"/>
  <c r="BB502" i="9"/>
  <c r="BC500" i="9"/>
  <c r="BC499" i="9"/>
  <c r="BC501" i="9"/>
  <c r="BB368" i="9"/>
  <c r="BC370" i="9"/>
  <c r="BC372" i="9"/>
  <c r="BC374" i="9"/>
  <c r="BC376" i="9"/>
  <c r="BC378" i="9"/>
  <c r="BC380" i="9"/>
  <c r="BC382" i="9"/>
  <c r="BC384" i="9"/>
  <c r="BC386" i="9"/>
  <c r="BC388" i="9"/>
  <c r="BC390" i="9"/>
  <c r="BC392" i="9"/>
  <c r="BC394" i="9"/>
  <c r="BC396" i="9"/>
  <c r="BC398" i="9"/>
  <c r="BC400" i="9"/>
  <c r="BC402" i="9"/>
  <c r="BC404" i="9"/>
  <c r="BC406" i="9"/>
  <c r="BC408" i="9"/>
  <c r="BC410" i="9"/>
  <c r="BC412" i="9"/>
  <c r="BC414" i="9"/>
  <c r="BC416" i="9"/>
  <c r="BC418" i="9"/>
  <c r="BC420" i="9"/>
  <c r="BC422" i="9"/>
  <c r="BC424" i="9"/>
  <c r="BC426" i="9"/>
  <c r="BC428" i="9"/>
  <c r="BC430" i="9"/>
  <c r="BC432" i="9"/>
  <c r="BC434" i="9"/>
  <c r="BC436" i="9"/>
  <c r="BC438" i="9"/>
  <c r="BC440" i="9"/>
  <c r="BC442" i="9"/>
  <c r="BC444" i="9"/>
  <c r="BC446" i="9"/>
  <c r="BC448" i="9"/>
  <c r="BC450" i="9"/>
  <c r="BC452" i="9"/>
  <c r="BC454" i="9"/>
  <c r="BC456" i="9"/>
  <c r="BC458" i="9"/>
  <c r="BC460" i="9"/>
  <c r="BC462" i="9"/>
  <c r="BC464" i="9"/>
  <c r="BC466" i="9"/>
  <c r="BC468" i="9"/>
  <c r="BC470" i="9"/>
  <c r="BC472" i="9"/>
  <c r="BC474" i="9"/>
  <c r="BC476" i="9"/>
  <c r="BC478" i="9"/>
  <c r="BC480" i="9"/>
  <c r="BC482" i="9"/>
  <c r="BC484" i="9"/>
  <c r="BC486" i="9"/>
  <c r="BC488" i="9"/>
  <c r="BC490" i="9"/>
  <c r="BC492" i="9"/>
  <c r="BC494" i="9"/>
  <c r="BC496" i="9"/>
  <c r="BC498" i="9"/>
  <c r="BC502" i="9"/>
  <c r="BC368" i="9"/>
  <c r="BB371" i="9"/>
  <c r="BB373" i="9"/>
  <c r="BB375" i="9"/>
  <c r="BB377" i="9"/>
  <c r="BB379" i="9"/>
  <c r="BB381" i="9"/>
  <c r="BB383" i="9"/>
  <c r="BB385" i="9"/>
  <c r="BB387" i="9"/>
  <c r="BB389" i="9"/>
  <c r="BB391" i="9"/>
  <c r="BB393" i="9"/>
  <c r="BB395" i="9"/>
  <c r="BB397" i="9"/>
  <c r="BB399" i="9"/>
  <c r="BB401" i="9"/>
  <c r="BB403" i="9"/>
  <c r="BB405" i="9"/>
  <c r="BB407" i="9"/>
  <c r="BB409" i="9"/>
  <c r="BB411" i="9"/>
  <c r="BB413" i="9"/>
  <c r="BB415" i="9"/>
  <c r="BB417" i="9"/>
  <c r="BB419" i="9"/>
  <c r="BB421" i="9"/>
  <c r="BB423" i="9"/>
  <c r="BB425" i="9"/>
  <c r="BB427" i="9"/>
  <c r="BB429" i="9"/>
  <c r="BB431" i="9"/>
  <c r="BB433" i="9"/>
  <c r="BB435" i="9"/>
  <c r="BB437" i="9"/>
  <c r="BB439" i="9"/>
  <c r="BB441" i="9"/>
  <c r="BB443" i="9"/>
  <c r="BB445" i="9"/>
  <c r="BB447" i="9"/>
  <c r="BB449" i="9"/>
  <c r="BB451" i="9"/>
  <c r="BB453" i="9"/>
  <c r="BB455" i="9"/>
  <c r="BB457" i="9"/>
  <c r="BB459" i="9"/>
  <c r="BB461" i="9"/>
  <c r="BB463" i="9"/>
  <c r="BB465" i="9"/>
  <c r="BB467" i="9"/>
  <c r="BB469" i="9"/>
  <c r="BB471" i="9"/>
  <c r="BB473" i="9"/>
  <c r="BB475" i="9"/>
  <c r="BB477" i="9"/>
  <c r="BB479" i="9"/>
  <c r="BB481" i="9"/>
  <c r="BB483" i="9"/>
  <c r="BB485" i="9"/>
  <c r="BB487" i="9"/>
  <c r="BB489" i="9"/>
  <c r="BB491" i="9"/>
  <c r="BB493" i="9"/>
  <c r="BB495" i="9"/>
  <c r="BB497" i="9"/>
  <c r="BB499" i="9"/>
  <c r="BB501" i="9"/>
  <c r="BB503" i="9"/>
  <c r="BC497" i="9"/>
  <c r="BC503" i="9"/>
  <c r="AF11" i="10"/>
  <c r="BG4" i="9"/>
  <c r="BE5" i="9"/>
  <c r="BI5" i="9"/>
  <c r="BG6" i="9"/>
  <c r="BE7" i="9"/>
  <c r="BI7" i="9"/>
  <c r="BG8" i="9"/>
  <c r="BE9" i="9"/>
  <c r="BI9" i="9"/>
  <c r="BG10" i="9"/>
  <c r="BE11" i="9"/>
  <c r="BI11" i="9"/>
  <c r="BG12" i="9"/>
  <c r="BE13" i="9"/>
  <c r="BI13" i="9"/>
  <c r="BG14" i="9"/>
  <c r="BE15" i="9"/>
  <c r="BI15" i="9"/>
  <c r="BG16" i="9"/>
  <c r="BE17" i="9"/>
  <c r="BI17" i="9"/>
  <c r="BG18" i="9"/>
  <c r="BE19" i="9"/>
  <c r="BI19" i="9"/>
  <c r="BG20" i="9"/>
  <c r="BE21" i="9"/>
  <c r="BI21" i="9"/>
  <c r="BG22" i="9"/>
  <c r="BE23" i="9"/>
  <c r="BI23" i="9"/>
  <c r="BG24" i="9"/>
  <c r="BE25" i="9"/>
  <c r="BI25" i="9"/>
  <c r="BG26" i="9"/>
  <c r="BE27" i="9"/>
  <c r="BI27" i="9"/>
  <c r="BG28" i="9"/>
  <c r="BE29" i="9"/>
  <c r="BI29" i="9"/>
  <c r="BG30" i="9"/>
  <c r="BE31" i="9"/>
  <c r="BI31" i="9"/>
  <c r="BG32" i="9"/>
  <c r="BE33" i="9"/>
  <c r="BI33" i="9"/>
  <c r="BG34" i="9"/>
  <c r="BE35" i="9"/>
  <c r="BI35" i="9"/>
  <c r="BG36" i="9"/>
  <c r="BE37" i="9"/>
  <c r="BI37" i="9"/>
  <c r="BG38" i="9"/>
  <c r="BE39" i="9"/>
  <c r="BI39" i="9"/>
  <c r="BG40" i="9"/>
  <c r="BE41" i="9"/>
  <c r="BI41" i="9"/>
  <c r="BG42" i="9"/>
  <c r="BE43" i="9"/>
  <c r="BI43" i="9"/>
  <c r="BG44" i="9"/>
  <c r="BE45" i="9"/>
  <c r="BI45" i="9"/>
  <c r="BG46" i="9"/>
  <c r="BE47" i="9"/>
  <c r="BI47" i="9"/>
  <c r="BG48" i="9"/>
  <c r="BE49" i="9"/>
  <c r="BI49" i="9"/>
  <c r="BG50" i="9"/>
  <c r="BE51" i="9"/>
  <c r="BI51" i="9"/>
  <c r="BG52" i="9"/>
  <c r="BE53" i="9"/>
  <c r="BI53" i="9"/>
  <c r="BG54" i="9"/>
  <c r="BE55" i="9"/>
  <c r="BI55" i="9"/>
  <c r="BG56" i="9"/>
  <c r="BE57" i="9"/>
  <c r="BI57" i="9"/>
  <c r="BG58" i="9"/>
  <c r="BE59" i="9"/>
  <c r="BI59" i="9"/>
  <c r="BD4" i="9"/>
  <c r="BH4" i="9"/>
  <c r="BF5" i="9"/>
  <c r="BD6" i="9"/>
  <c r="BH6" i="9"/>
  <c r="BE4" i="9"/>
  <c r="BI4" i="9"/>
  <c r="BG5" i="9"/>
  <c r="BE6" i="9"/>
  <c r="BI6" i="9"/>
  <c r="BG7" i="9"/>
  <c r="BF4" i="9"/>
  <c r="BD7" i="9"/>
  <c r="BE8" i="9"/>
  <c r="BD9" i="9"/>
  <c r="BD10" i="9"/>
  <c r="AJ4" i="9"/>
  <c r="AN4" i="9"/>
  <c r="AR4" i="9"/>
  <c r="AV4" i="9"/>
  <c r="AZ4" i="9"/>
  <c r="AI5" i="9"/>
  <c r="AM5" i="9"/>
  <c r="AQ5" i="9"/>
  <c r="AU5" i="9"/>
  <c r="AY5" i="9"/>
  <c r="BC5" i="9"/>
  <c r="AK6" i="9"/>
  <c r="AO6" i="9"/>
  <c r="AS6" i="9"/>
  <c r="AW6" i="9"/>
  <c r="BA6" i="9"/>
  <c r="AI7" i="9"/>
  <c r="AM7" i="9"/>
  <c r="AQ7" i="9"/>
  <c r="AU7" i="9"/>
  <c r="AY7" i="9"/>
  <c r="BC7" i="9"/>
  <c r="AK8" i="9"/>
  <c r="AO8" i="9"/>
  <c r="AS8" i="9"/>
  <c r="BD5" i="9"/>
  <c r="BF7" i="9"/>
  <c r="BF8" i="9"/>
  <c r="BF9" i="9"/>
  <c r="BE10" i="9"/>
  <c r="BD11" i="9"/>
  <c r="BD12" i="9"/>
  <c r="BI12" i="9"/>
  <c r="BH13" i="9"/>
  <c r="BH14" i="9"/>
  <c r="BG15" i="9"/>
  <c r="BF16" i="9"/>
  <c r="BF17" i="9"/>
  <c r="BE18" i="9"/>
  <c r="BD19" i="9"/>
  <c r="BD20" i="9"/>
  <c r="BB4" i="9"/>
  <c r="AK4" i="9"/>
  <c r="AO4" i="9"/>
  <c r="AS4" i="9"/>
  <c r="AH4" i="9"/>
  <c r="AL4" i="9"/>
  <c r="AP4" i="9"/>
  <c r="AT4" i="9"/>
  <c r="AX4" i="9"/>
  <c r="BC4" i="9"/>
  <c r="AK5" i="9"/>
  <c r="AO5" i="9"/>
  <c r="AS5" i="9"/>
  <c r="AW5" i="9"/>
  <c r="BA5" i="9"/>
  <c r="AI6" i="9"/>
  <c r="AM6" i="9"/>
  <c r="AI4" i="9"/>
  <c r="AM4" i="9"/>
  <c r="AQ4" i="9"/>
  <c r="AU4" i="9"/>
  <c r="AY4" i="9"/>
  <c r="AH5" i="9"/>
  <c r="AL5" i="9"/>
  <c r="AP5" i="9"/>
  <c r="AT5" i="9"/>
  <c r="AX5" i="9"/>
  <c r="BB5" i="9"/>
  <c r="AJ6" i="9"/>
  <c r="AN6" i="9"/>
  <c r="AR6" i="9"/>
  <c r="AV6" i="9"/>
  <c r="AZ6" i="9"/>
  <c r="AH7" i="9"/>
  <c r="AL7" i="9"/>
  <c r="AP7" i="9"/>
  <c r="AT7" i="9"/>
  <c r="AX7" i="9"/>
  <c r="BB7" i="9"/>
  <c r="AJ8" i="9"/>
  <c r="AN8" i="9"/>
  <c r="AR8" i="9"/>
  <c r="AV8" i="9"/>
  <c r="AZ8" i="9"/>
  <c r="AH9" i="9"/>
  <c r="AL9" i="9"/>
  <c r="AP9" i="9"/>
  <c r="AT9" i="9"/>
  <c r="AX9" i="9"/>
  <c r="BB9" i="9"/>
  <c r="AJ10" i="9"/>
  <c r="AN10" i="9"/>
  <c r="AR10" i="9"/>
  <c r="AV10" i="9"/>
  <c r="AZ10" i="9"/>
  <c r="AH11" i="9"/>
  <c r="AL11" i="9"/>
  <c r="AP11" i="9"/>
  <c r="AT11" i="9"/>
  <c r="AX11" i="9"/>
  <c r="AD100" i="5"/>
  <c r="AB100" i="5"/>
  <c r="AF100" i="5"/>
  <c r="AD78" i="5"/>
  <c r="AB78" i="5"/>
  <c r="AF78" i="5"/>
  <c r="AD90" i="5"/>
  <c r="AB90" i="5"/>
  <c r="AF90" i="5"/>
  <c r="AF17" i="5"/>
  <c r="AB17" i="5"/>
  <c r="AD17" i="5"/>
  <c r="AB132" i="5"/>
  <c r="AD132" i="5"/>
  <c r="AF132" i="5"/>
  <c r="AB18" i="5"/>
  <c r="AD18" i="5"/>
  <c r="AF18" i="5"/>
  <c r="AB137" i="5"/>
  <c r="AD137" i="5"/>
  <c r="AF137" i="5"/>
  <c r="AD138" i="5"/>
  <c r="AF138" i="5"/>
  <c r="AB138" i="5"/>
  <c r="AF215" i="5"/>
  <c r="AB215" i="5"/>
  <c r="AD215" i="5"/>
  <c r="AB362" i="5"/>
  <c r="AD362" i="5"/>
  <c r="AF362" i="5"/>
  <c r="AF65" i="5"/>
  <c r="AB65" i="5"/>
  <c r="AD65" i="5"/>
  <c r="AD150" i="5"/>
  <c r="AF150" i="5"/>
  <c r="AB150" i="5"/>
  <c r="AF235" i="5"/>
  <c r="AB235" i="5"/>
  <c r="AD235" i="5"/>
  <c r="AF337" i="5"/>
  <c r="AB337" i="5"/>
  <c r="AD337" i="5"/>
  <c r="AD16" i="5"/>
  <c r="AF16" i="5"/>
  <c r="AB16" i="5"/>
  <c r="AF77" i="5"/>
  <c r="AB77" i="5"/>
  <c r="AD77" i="5"/>
  <c r="AB141" i="5"/>
  <c r="AD141" i="5"/>
  <c r="AF141" i="5"/>
  <c r="AD258" i="5"/>
  <c r="AF258" i="5"/>
  <c r="AB258" i="5"/>
  <c r="AB434" i="5"/>
  <c r="AD434" i="5"/>
  <c r="AF434" i="5"/>
  <c r="AB39" i="5"/>
  <c r="AD39" i="5"/>
  <c r="AF39" i="5"/>
  <c r="AB87" i="5"/>
  <c r="AF87" i="5"/>
  <c r="AD87" i="5"/>
  <c r="AF135" i="5"/>
  <c r="AB135" i="5"/>
  <c r="AD135" i="5"/>
  <c r="AD190" i="5"/>
  <c r="AF190" i="5"/>
  <c r="AB190" i="5"/>
  <c r="AD254" i="5"/>
  <c r="AF254" i="5"/>
  <c r="AB254" i="5"/>
  <c r="AF333" i="5"/>
  <c r="AB333" i="5"/>
  <c r="AD333" i="5"/>
  <c r="AF429" i="5"/>
  <c r="AB429" i="5"/>
  <c r="AD429" i="5"/>
  <c r="AF239" i="5"/>
  <c r="AB239" i="5"/>
  <c r="AD239" i="5"/>
  <c r="AB310" i="5"/>
  <c r="AD310" i="5"/>
  <c r="AF310" i="5"/>
  <c r="AB406" i="5"/>
  <c r="AD406" i="5"/>
  <c r="AF406" i="5"/>
  <c r="AD502" i="5"/>
  <c r="AF502" i="5"/>
  <c r="AB502" i="5"/>
  <c r="AB447" i="5"/>
  <c r="AD447" i="5"/>
  <c r="AF447" i="5"/>
  <c r="AD142" i="5"/>
  <c r="AF142" i="5"/>
  <c r="AB142" i="5"/>
  <c r="AB3" i="5"/>
  <c r="AD3" i="5"/>
  <c r="AF3" i="5"/>
  <c r="AD68" i="5"/>
  <c r="AB68" i="5"/>
  <c r="AF68" i="5"/>
  <c r="AB121" i="5"/>
  <c r="AD121" i="5"/>
  <c r="AF121" i="5"/>
  <c r="AB26" i="5"/>
  <c r="AD26" i="5"/>
  <c r="AF26" i="5"/>
  <c r="AF101" i="5"/>
  <c r="AB101" i="5"/>
  <c r="AD101" i="5"/>
  <c r="AF329" i="5"/>
  <c r="AB329" i="5"/>
  <c r="AD329" i="5"/>
  <c r="AD52" i="5"/>
  <c r="AF52" i="5"/>
  <c r="AB52" i="5"/>
  <c r="AB153" i="5"/>
  <c r="AD153" i="5"/>
  <c r="AF153" i="5"/>
  <c r="AB23" i="5"/>
  <c r="AD23" i="5"/>
  <c r="AF23" i="5"/>
  <c r="AD96" i="5"/>
  <c r="AF96" i="5"/>
  <c r="AB96" i="5"/>
  <c r="AF297" i="5"/>
  <c r="AD297" i="5"/>
  <c r="AB297" i="5"/>
  <c r="AB144" i="5"/>
  <c r="AD144" i="5"/>
  <c r="AF144" i="5"/>
  <c r="AD194" i="5"/>
  <c r="AF194" i="5"/>
  <c r="AB194" i="5"/>
  <c r="AF263" i="5"/>
  <c r="AB263" i="5"/>
  <c r="AD263" i="5"/>
  <c r="AB442" i="5"/>
  <c r="AD442" i="5"/>
  <c r="AF442" i="5"/>
  <c r="AD70" i="5"/>
  <c r="AB70" i="5"/>
  <c r="AF70" i="5"/>
  <c r="AF113" i="5"/>
  <c r="AB113" i="5"/>
  <c r="AD113" i="5"/>
  <c r="AB156" i="5"/>
  <c r="AD156" i="5"/>
  <c r="AF156" i="5"/>
  <c r="AD210" i="5"/>
  <c r="AF210" i="5"/>
  <c r="AB210" i="5"/>
  <c r="AF289" i="5"/>
  <c r="AB289" i="5"/>
  <c r="AD289" i="5"/>
  <c r="AF417" i="5"/>
  <c r="AB417" i="5"/>
  <c r="AD417" i="5"/>
  <c r="AD20" i="5"/>
  <c r="AF20" i="5"/>
  <c r="AB20" i="5"/>
  <c r="AF61" i="5"/>
  <c r="AB61" i="5"/>
  <c r="AD61" i="5"/>
  <c r="AD104" i="5"/>
  <c r="AF104" i="5"/>
  <c r="AB104" i="5"/>
  <c r="AD146" i="5"/>
  <c r="AF146" i="5"/>
  <c r="AB146" i="5"/>
  <c r="AD198" i="5"/>
  <c r="AF198" i="5"/>
  <c r="AB198" i="5"/>
  <c r="AB269" i="5"/>
  <c r="AF269" i="5"/>
  <c r="AD269" i="5"/>
  <c r="AB386" i="5"/>
  <c r="AD386" i="5"/>
  <c r="AF386" i="5"/>
  <c r="AB27" i="5"/>
  <c r="AD27" i="5"/>
  <c r="AF27" i="5"/>
  <c r="AB59" i="5"/>
  <c r="AD59" i="5"/>
  <c r="AF59" i="5"/>
  <c r="AB91" i="5"/>
  <c r="AF91" i="5"/>
  <c r="AD91" i="5"/>
  <c r="AF123" i="5"/>
  <c r="AB123" i="5"/>
  <c r="AD123" i="5"/>
  <c r="AF155" i="5"/>
  <c r="AB155" i="5"/>
  <c r="AD155" i="5"/>
  <c r="AF195" i="5"/>
  <c r="AB195" i="5"/>
  <c r="AD195" i="5"/>
  <c r="AD238" i="5"/>
  <c r="AF238" i="5"/>
  <c r="AB238" i="5"/>
  <c r="AF281" i="5"/>
  <c r="AD281" i="5"/>
  <c r="AB281" i="5"/>
  <c r="AF341" i="5"/>
  <c r="AB341" i="5"/>
  <c r="AD341" i="5"/>
  <c r="AF405" i="5"/>
  <c r="AB405" i="5"/>
  <c r="AD405" i="5"/>
  <c r="AF469" i="5"/>
  <c r="AB469" i="5"/>
  <c r="AD469" i="5"/>
  <c r="AB245" i="5"/>
  <c r="AD245" i="5"/>
  <c r="AF245" i="5"/>
  <c r="AB287" i="5"/>
  <c r="AD287" i="5"/>
  <c r="AF287" i="5"/>
  <c r="AB350" i="5"/>
  <c r="AD350" i="5"/>
  <c r="AF350" i="5"/>
  <c r="AB414" i="5"/>
  <c r="AD414" i="5"/>
  <c r="AF414" i="5"/>
  <c r="AB478" i="5"/>
  <c r="AD478" i="5"/>
  <c r="AF478" i="5"/>
  <c r="AB307" i="5"/>
  <c r="AD307" i="5"/>
  <c r="AF307" i="5"/>
  <c r="AB339" i="5"/>
  <c r="AD339" i="5"/>
  <c r="AF339" i="5"/>
  <c r="AB371" i="5"/>
  <c r="AD371" i="5"/>
  <c r="AF371" i="5"/>
  <c r="AB403" i="5"/>
  <c r="AD403" i="5"/>
  <c r="AF403" i="5"/>
  <c r="AB435" i="5"/>
  <c r="AD435" i="5"/>
  <c r="AF435" i="5"/>
  <c r="AB467" i="5"/>
  <c r="AD467" i="5"/>
  <c r="AF467" i="5"/>
  <c r="AF499" i="5"/>
  <c r="AB499" i="5"/>
  <c r="AD499" i="5"/>
  <c r="AB192" i="5"/>
  <c r="AD192" i="5"/>
  <c r="AF192" i="5"/>
  <c r="AB224" i="5"/>
  <c r="AD224" i="5"/>
  <c r="AF224" i="5"/>
  <c r="AB256" i="5"/>
  <c r="AD256" i="5"/>
  <c r="AF256" i="5"/>
  <c r="AD288" i="5"/>
  <c r="AF288" i="5"/>
  <c r="AB288" i="5"/>
  <c r="AD320" i="5"/>
  <c r="AF320" i="5"/>
  <c r="AB320" i="5"/>
  <c r="AD352" i="5"/>
  <c r="AF352" i="5"/>
  <c r="AB352" i="5"/>
  <c r="AD384" i="5"/>
  <c r="AF384" i="5"/>
  <c r="AB384" i="5"/>
  <c r="AD416" i="5"/>
  <c r="AF416" i="5"/>
  <c r="AB416" i="5"/>
  <c r="AD448" i="5"/>
  <c r="AF448" i="5"/>
  <c r="AB448" i="5"/>
  <c r="AB480" i="5"/>
  <c r="AD480" i="5"/>
  <c r="AF480" i="5"/>
  <c r="AB46" i="5"/>
  <c r="AD46" i="5"/>
  <c r="AF46" i="5"/>
  <c r="AF25" i="5"/>
  <c r="AB25" i="5"/>
  <c r="AD25" i="5"/>
  <c r="AF313" i="5"/>
  <c r="AD313" i="5"/>
  <c r="AB313" i="5"/>
  <c r="AD110" i="5"/>
  <c r="AB110" i="5"/>
  <c r="AF110" i="5"/>
  <c r="AB14" i="5"/>
  <c r="AD14" i="5"/>
  <c r="AF14" i="5"/>
  <c r="AB221" i="5"/>
  <c r="AD221" i="5"/>
  <c r="AF221" i="5"/>
  <c r="AB10" i="5"/>
  <c r="AD10" i="5"/>
  <c r="AF10" i="5"/>
  <c r="AF33" i="5"/>
  <c r="AB33" i="5"/>
  <c r="AD33" i="5"/>
  <c r="AF69" i="5"/>
  <c r="AB69" i="5"/>
  <c r="AD69" i="5"/>
  <c r="AD112" i="5"/>
  <c r="AF112" i="5"/>
  <c r="AB112" i="5"/>
  <c r="AF199" i="5"/>
  <c r="AB199" i="5"/>
  <c r="AD199" i="5"/>
  <c r="AF393" i="5"/>
  <c r="AB393" i="5"/>
  <c r="AD393" i="5"/>
  <c r="AB6" i="5"/>
  <c r="AD6" i="5"/>
  <c r="AF6" i="5"/>
  <c r="AD28" i="5"/>
  <c r="AF28" i="5"/>
  <c r="AB28" i="5"/>
  <c r="AB62" i="5"/>
  <c r="AD62" i="5"/>
  <c r="AF62" i="5"/>
  <c r="AF105" i="5"/>
  <c r="AB105" i="5"/>
  <c r="AD105" i="5"/>
  <c r="AD178" i="5"/>
  <c r="AB178" i="5"/>
  <c r="AF178" i="5"/>
  <c r="AF345" i="5"/>
  <c r="AB345" i="5"/>
  <c r="AD345" i="5"/>
  <c r="AB30" i="5"/>
  <c r="AD30" i="5"/>
  <c r="AF30" i="5"/>
  <c r="AD64" i="5"/>
  <c r="AF64" i="5"/>
  <c r="AB64" i="5"/>
  <c r="AD106" i="5"/>
  <c r="AB106" i="5"/>
  <c r="AF106" i="5"/>
  <c r="AD186" i="5"/>
  <c r="AB186" i="5"/>
  <c r="AF186" i="5"/>
  <c r="AF361" i="5"/>
  <c r="AB361" i="5"/>
  <c r="AD361" i="5"/>
  <c r="AB128" i="5"/>
  <c r="AD128" i="5"/>
  <c r="AF128" i="5"/>
  <c r="AB149" i="5"/>
  <c r="AD149" i="5"/>
  <c r="AF149" i="5"/>
  <c r="AB173" i="5"/>
  <c r="AF173" i="5"/>
  <c r="AD173" i="5"/>
  <c r="AD202" i="5"/>
  <c r="AF202" i="5"/>
  <c r="AB202" i="5"/>
  <c r="AF231" i="5"/>
  <c r="AB231" i="5"/>
  <c r="AD231" i="5"/>
  <c r="AD274" i="5"/>
  <c r="AF274" i="5"/>
  <c r="AB274" i="5"/>
  <c r="AB330" i="5"/>
  <c r="AD330" i="5"/>
  <c r="AF330" i="5"/>
  <c r="AB394" i="5"/>
  <c r="AD394" i="5"/>
  <c r="AF394" i="5"/>
  <c r="AB458" i="5"/>
  <c r="AD458" i="5"/>
  <c r="AF458" i="5"/>
  <c r="AB54" i="5"/>
  <c r="AD54" i="5"/>
  <c r="AF54" i="5"/>
  <c r="AD76" i="5"/>
  <c r="AB76" i="5"/>
  <c r="AF76" i="5"/>
  <c r="AF97" i="5"/>
  <c r="AB97" i="5"/>
  <c r="AD97" i="5"/>
  <c r="AD118" i="5"/>
  <c r="AF118" i="5"/>
  <c r="AB118" i="5"/>
  <c r="AB140" i="5"/>
  <c r="AD140" i="5"/>
  <c r="AF140" i="5"/>
  <c r="AB161" i="5"/>
  <c r="AD161" i="5"/>
  <c r="AF161" i="5"/>
  <c r="AB189" i="5"/>
  <c r="AD189" i="5"/>
  <c r="AF189" i="5"/>
  <c r="AD218" i="5"/>
  <c r="AF218" i="5"/>
  <c r="AB218" i="5"/>
  <c r="AB257" i="5"/>
  <c r="AD257" i="5"/>
  <c r="AF257" i="5"/>
  <c r="AF305" i="5"/>
  <c r="AB305" i="5"/>
  <c r="AD305" i="5"/>
  <c r="AF369" i="5"/>
  <c r="AB369" i="5"/>
  <c r="AD369" i="5"/>
  <c r="AF433" i="5"/>
  <c r="AB433" i="5"/>
  <c r="AD433" i="5"/>
  <c r="AB497" i="5"/>
  <c r="AD497" i="5"/>
  <c r="AF497" i="5"/>
  <c r="AD4" i="5"/>
  <c r="AF4" i="5"/>
  <c r="AB4" i="5"/>
  <c r="AD24" i="5"/>
  <c r="AF24" i="5"/>
  <c r="AB24" i="5"/>
  <c r="AF45" i="5"/>
  <c r="AB45" i="5"/>
  <c r="AD45" i="5"/>
  <c r="AB66" i="5"/>
  <c r="AD66" i="5"/>
  <c r="AF66" i="5"/>
  <c r="AD88" i="5"/>
  <c r="AF88" i="5"/>
  <c r="AB88" i="5"/>
  <c r="AF109" i="5"/>
  <c r="AB109" i="5"/>
  <c r="AD109" i="5"/>
  <c r="AD130" i="5"/>
  <c r="AF130" i="5"/>
  <c r="AB130" i="5"/>
  <c r="AB152" i="5"/>
  <c r="AD152" i="5"/>
  <c r="AF152" i="5"/>
  <c r="AB177" i="5"/>
  <c r="AF177" i="5"/>
  <c r="AD177" i="5"/>
  <c r="AB205" i="5"/>
  <c r="AD205" i="5"/>
  <c r="AF205" i="5"/>
  <c r="AB237" i="5"/>
  <c r="AD237" i="5"/>
  <c r="AF237" i="5"/>
  <c r="AB279" i="5"/>
  <c r="AF279" i="5"/>
  <c r="AD279" i="5"/>
  <c r="AB338" i="5"/>
  <c r="AD338" i="5"/>
  <c r="AF338" i="5"/>
  <c r="AB402" i="5"/>
  <c r="AD402" i="5"/>
  <c r="AF402" i="5"/>
  <c r="AB466" i="5"/>
  <c r="AD466" i="5"/>
  <c r="AF466" i="5"/>
  <c r="AB31" i="5"/>
  <c r="AD31" i="5"/>
  <c r="AF31" i="5"/>
  <c r="AB47" i="5"/>
  <c r="AD47" i="5"/>
  <c r="AF47" i="5"/>
  <c r="AB63" i="5"/>
  <c r="AD63" i="5"/>
  <c r="AF63" i="5"/>
  <c r="AB79" i="5"/>
  <c r="AF79" i="5"/>
  <c r="AD79" i="5"/>
  <c r="AB95" i="5"/>
  <c r="AF95" i="5"/>
  <c r="AD95" i="5"/>
  <c r="AB111" i="5"/>
  <c r="AF111" i="5"/>
  <c r="AD111" i="5"/>
  <c r="AF127" i="5"/>
  <c r="AB127" i="5"/>
  <c r="AD127" i="5"/>
  <c r="AF143" i="5"/>
  <c r="AB143" i="5"/>
  <c r="AD143" i="5"/>
  <c r="AF159" i="5"/>
  <c r="AB159" i="5"/>
  <c r="AD159" i="5"/>
  <c r="AF179" i="5"/>
  <c r="AB179" i="5"/>
  <c r="AD179" i="5"/>
  <c r="AB201" i="5"/>
  <c r="AD201" i="5"/>
  <c r="AF201" i="5"/>
  <c r="AD222" i="5"/>
  <c r="AF222" i="5"/>
  <c r="AB222" i="5"/>
  <c r="AF243" i="5"/>
  <c r="AB243" i="5"/>
  <c r="AD243" i="5"/>
  <c r="AB265" i="5"/>
  <c r="AD265" i="5"/>
  <c r="AF265" i="5"/>
  <c r="AF286" i="5"/>
  <c r="AB286" i="5"/>
  <c r="AD286" i="5"/>
  <c r="AF317" i="5"/>
  <c r="AB317" i="5"/>
  <c r="AD317" i="5"/>
  <c r="AF349" i="5"/>
  <c r="AB349" i="5"/>
  <c r="AD349" i="5"/>
  <c r="AF381" i="5"/>
  <c r="AB381" i="5"/>
  <c r="AD381" i="5"/>
  <c r="AF413" i="5"/>
  <c r="AB413" i="5"/>
  <c r="AD413" i="5"/>
  <c r="AF445" i="5"/>
  <c r="AB445" i="5"/>
  <c r="AD445" i="5"/>
  <c r="AF477" i="5"/>
  <c r="AB477" i="5"/>
  <c r="AD477" i="5"/>
  <c r="AB229" i="5"/>
  <c r="AD229" i="5"/>
  <c r="AF229" i="5"/>
  <c r="AD250" i="5"/>
  <c r="AF250" i="5"/>
  <c r="AB250" i="5"/>
  <c r="AB271" i="5"/>
  <c r="AD271" i="5"/>
  <c r="AF271" i="5"/>
  <c r="AB294" i="5"/>
  <c r="AD294" i="5"/>
  <c r="AF294" i="5"/>
  <c r="AB326" i="5"/>
  <c r="AD326" i="5"/>
  <c r="AF326" i="5"/>
  <c r="AB358" i="5"/>
  <c r="AD358" i="5"/>
  <c r="AF358" i="5"/>
  <c r="AB390" i="5"/>
  <c r="AD390" i="5"/>
  <c r="AF390" i="5"/>
  <c r="AB422" i="5"/>
  <c r="AD422" i="5"/>
  <c r="AF422" i="5"/>
  <c r="AB454" i="5"/>
  <c r="AD454" i="5"/>
  <c r="AF454" i="5"/>
  <c r="AD486" i="5"/>
  <c r="AF486" i="5"/>
  <c r="AB486" i="5"/>
  <c r="AB295" i="5"/>
  <c r="AF295" i="5"/>
  <c r="AD295" i="5"/>
  <c r="AB311" i="5"/>
  <c r="AF311" i="5"/>
  <c r="AD311" i="5"/>
  <c r="AB327" i="5"/>
  <c r="AD327" i="5"/>
  <c r="AF327" i="5"/>
  <c r="AB343" i="5"/>
  <c r="AD343" i="5"/>
  <c r="AF343" i="5"/>
  <c r="AB359" i="5"/>
  <c r="AD359" i="5"/>
  <c r="AF359" i="5"/>
  <c r="AB375" i="5"/>
  <c r="AD375" i="5"/>
  <c r="AF375" i="5"/>
  <c r="AB391" i="5"/>
  <c r="AD391" i="5"/>
  <c r="AF391" i="5"/>
  <c r="AB407" i="5"/>
  <c r="AD407" i="5"/>
  <c r="AF407" i="5"/>
  <c r="AB423" i="5"/>
  <c r="AD423" i="5"/>
  <c r="AF423" i="5"/>
  <c r="AB439" i="5"/>
  <c r="AD439" i="5"/>
  <c r="AF439" i="5"/>
  <c r="AB455" i="5"/>
  <c r="AD455" i="5"/>
  <c r="AF455" i="5"/>
  <c r="AB471" i="5"/>
  <c r="AD471" i="5"/>
  <c r="AF471" i="5"/>
  <c r="AF487" i="5"/>
  <c r="AB487" i="5"/>
  <c r="AD487" i="5"/>
  <c r="AB164" i="5"/>
  <c r="AD164" i="5"/>
  <c r="AF164" i="5"/>
  <c r="AD180" i="5"/>
  <c r="AF180" i="5"/>
  <c r="AB180" i="5"/>
  <c r="AB196" i="5"/>
  <c r="AD196" i="5"/>
  <c r="AF196" i="5"/>
  <c r="AB212" i="5"/>
  <c r="AD212" i="5"/>
  <c r="AF212" i="5"/>
  <c r="AB228" i="5"/>
  <c r="AD228" i="5"/>
  <c r="AF228" i="5"/>
  <c r="AB244" i="5"/>
  <c r="AD244" i="5"/>
  <c r="AF244" i="5"/>
  <c r="AB260" i="5"/>
  <c r="AD260" i="5"/>
  <c r="AF260" i="5"/>
  <c r="AD276" i="5"/>
  <c r="AB276" i="5"/>
  <c r="AF276" i="5"/>
  <c r="AD292" i="5"/>
  <c r="AB292" i="5"/>
  <c r="AF292" i="5"/>
  <c r="AD308" i="5"/>
  <c r="AB308" i="5"/>
  <c r="AF308" i="5"/>
  <c r="AD324" i="5"/>
  <c r="AF324" i="5"/>
  <c r="AB324" i="5"/>
  <c r="AD340" i="5"/>
  <c r="AF340" i="5"/>
  <c r="AB340" i="5"/>
  <c r="AD356" i="5"/>
  <c r="AF356" i="5"/>
  <c r="AB356" i="5"/>
  <c r="AD372" i="5"/>
  <c r="AF372" i="5"/>
  <c r="AB372" i="5"/>
  <c r="AD388" i="5"/>
  <c r="AF388" i="5"/>
  <c r="AB388" i="5"/>
  <c r="AD404" i="5"/>
  <c r="AF404" i="5"/>
  <c r="AB404" i="5"/>
  <c r="AD420" i="5"/>
  <c r="AF420" i="5"/>
  <c r="AB420" i="5"/>
  <c r="AD436" i="5"/>
  <c r="AF436" i="5"/>
  <c r="AB436" i="5"/>
  <c r="AD452" i="5"/>
  <c r="AF452" i="5"/>
  <c r="AB452" i="5"/>
  <c r="AD468" i="5"/>
  <c r="AF468" i="5"/>
  <c r="AB468" i="5"/>
  <c r="AB484" i="5"/>
  <c r="AD484" i="5"/>
  <c r="AF484" i="5"/>
  <c r="AB500" i="5"/>
  <c r="AD500" i="5"/>
  <c r="AF500" i="5"/>
  <c r="AB19" i="5"/>
  <c r="AD19" i="5"/>
  <c r="AF19" i="5"/>
  <c r="AF377" i="5"/>
  <c r="AB377" i="5"/>
  <c r="AD377" i="5"/>
  <c r="AF21" i="5"/>
  <c r="AB21" i="5"/>
  <c r="AD21" i="5"/>
  <c r="AB148" i="5"/>
  <c r="AD148" i="5"/>
  <c r="AF148" i="5"/>
  <c r="AB42" i="5"/>
  <c r="AD42" i="5"/>
  <c r="AF42" i="5"/>
  <c r="AB241" i="5"/>
  <c r="AD241" i="5"/>
  <c r="AF241" i="5"/>
  <c r="AD44" i="5"/>
  <c r="AF44" i="5"/>
  <c r="AB44" i="5"/>
  <c r="AF251" i="5"/>
  <c r="AB251" i="5"/>
  <c r="AD251" i="5"/>
  <c r="AB160" i="5"/>
  <c r="AD160" i="5"/>
  <c r="AF160" i="5"/>
  <c r="AB253" i="5"/>
  <c r="AD253" i="5"/>
  <c r="AF253" i="5"/>
  <c r="AB426" i="5"/>
  <c r="AD426" i="5"/>
  <c r="AF426" i="5"/>
  <c r="AD86" i="5"/>
  <c r="AB86" i="5"/>
  <c r="AF86" i="5"/>
  <c r="AB129" i="5"/>
  <c r="AD129" i="5"/>
  <c r="AF129" i="5"/>
  <c r="AF203" i="5"/>
  <c r="AB203" i="5"/>
  <c r="AD203" i="5"/>
  <c r="AB278" i="5"/>
  <c r="AD278" i="5"/>
  <c r="AF278" i="5"/>
  <c r="AF465" i="5"/>
  <c r="AB465" i="5"/>
  <c r="AD465" i="5"/>
  <c r="AD56" i="5"/>
  <c r="AF56" i="5"/>
  <c r="AB56" i="5"/>
  <c r="AB120" i="5"/>
  <c r="AD120" i="5"/>
  <c r="AF120" i="5"/>
  <c r="AF191" i="5"/>
  <c r="AB191" i="5"/>
  <c r="AD191" i="5"/>
  <c r="AD306" i="5"/>
  <c r="AF306" i="5"/>
  <c r="AB306" i="5"/>
  <c r="AD498" i="5"/>
  <c r="AF498" i="5"/>
  <c r="AB498" i="5"/>
  <c r="AB71" i="5"/>
  <c r="AF71" i="5"/>
  <c r="AD71" i="5"/>
  <c r="AF119" i="5"/>
  <c r="AB119" i="5"/>
  <c r="AD119" i="5"/>
  <c r="AB169" i="5"/>
  <c r="AF169" i="5"/>
  <c r="AD169" i="5"/>
  <c r="AB233" i="5"/>
  <c r="AD233" i="5"/>
  <c r="AF233" i="5"/>
  <c r="AF301" i="5"/>
  <c r="AB301" i="5"/>
  <c r="AD301" i="5"/>
  <c r="AF397" i="5"/>
  <c r="AB397" i="5"/>
  <c r="AD397" i="5"/>
  <c r="AB493" i="5"/>
  <c r="AD493" i="5"/>
  <c r="AF493" i="5"/>
  <c r="AB282" i="5"/>
  <c r="AD282" i="5"/>
  <c r="AF282" i="5"/>
  <c r="AB374" i="5"/>
  <c r="AD374" i="5"/>
  <c r="AF374" i="5"/>
  <c r="AB470" i="5"/>
  <c r="AD470" i="5"/>
  <c r="AF470" i="5"/>
  <c r="AB319" i="5"/>
  <c r="AD319" i="5"/>
  <c r="AF319" i="5"/>
  <c r="AB463" i="5"/>
  <c r="AD463" i="5"/>
  <c r="AF463" i="5"/>
  <c r="AD262" i="5"/>
  <c r="AF262" i="5"/>
  <c r="AB262" i="5"/>
  <c r="AB165" i="5"/>
  <c r="AD165" i="5"/>
  <c r="AF165" i="5"/>
  <c r="AF5" i="5"/>
  <c r="AB5" i="5"/>
  <c r="AD5" i="5"/>
  <c r="AB58" i="5"/>
  <c r="AD58" i="5"/>
  <c r="AF58" i="5"/>
  <c r="AF171" i="5"/>
  <c r="AB171" i="5"/>
  <c r="AD171" i="5"/>
  <c r="AB22" i="5"/>
  <c r="AD22" i="5"/>
  <c r="AF22" i="5"/>
  <c r="AD94" i="5"/>
  <c r="AB94" i="5"/>
  <c r="AF94" i="5"/>
  <c r="AB283" i="5"/>
  <c r="AD283" i="5"/>
  <c r="AF283" i="5"/>
  <c r="AF53" i="5"/>
  <c r="AB53" i="5"/>
  <c r="AD53" i="5"/>
  <c r="AD158" i="5"/>
  <c r="AF158" i="5"/>
  <c r="AB158" i="5"/>
  <c r="AD122" i="5"/>
  <c r="AF122" i="5"/>
  <c r="AB122" i="5"/>
  <c r="AD166" i="5"/>
  <c r="AF166" i="5"/>
  <c r="AB166" i="5"/>
  <c r="AF223" i="5"/>
  <c r="AB223" i="5"/>
  <c r="AD223" i="5"/>
  <c r="AB314" i="5"/>
  <c r="AD314" i="5"/>
  <c r="AF314" i="5"/>
  <c r="AB378" i="5"/>
  <c r="AD378" i="5"/>
  <c r="AF378" i="5"/>
  <c r="AF49" i="5"/>
  <c r="AB49" i="5"/>
  <c r="AD49" i="5"/>
  <c r="AD92" i="5"/>
  <c r="AB92" i="5"/>
  <c r="AF92" i="5"/>
  <c r="AD134" i="5"/>
  <c r="AF134" i="5"/>
  <c r="AB134" i="5"/>
  <c r="AD182" i="5"/>
  <c r="AB182" i="5"/>
  <c r="AF182" i="5"/>
  <c r="AD246" i="5"/>
  <c r="AF246" i="5"/>
  <c r="AB246" i="5"/>
  <c r="AF353" i="5"/>
  <c r="AB353" i="5"/>
  <c r="AD353" i="5"/>
  <c r="AB481" i="5"/>
  <c r="AD481" i="5"/>
  <c r="AF481" i="5"/>
  <c r="AD40" i="5"/>
  <c r="AF40" i="5"/>
  <c r="AB40" i="5"/>
  <c r="AD82" i="5"/>
  <c r="AB82" i="5"/>
  <c r="AF82" i="5"/>
  <c r="AB125" i="5"/>
  <c r="AD125" i="5"/>
  <c r="AF125" i="5"/>
  <c r="AD170" i="5"/>
  <c r="AB170" i="5"/>
  <c r="AF170" i="5"/>
  <c r="AD226" i="5"/>
  <c r="AF226" i="5"/>
  <c r="AB226" i="5"/>
  <c r="AB322" i="5"/>
  <c r="AD322" i="5"/>
  <c r="AF322" i="5"/>
  <c r="AB450" i="5"/>
  <c r="AD450" i="5"/>
  <c r="AF450" i="5"/>
  <c r="AB43" i="5"/>
  <c r="AD43" i="5"/>
  <c r="AF43" i="5"/>
  <c r="AB75" i="5"/>
  <c r="AF75" i="5"/>
  <c r="AD75" i="5"/>
  <c r="AB107" i="5"/>
  <c r="AF107" i="5"/>
  <c r="AD107" i="5"/>
  <c r="AF139" i="5"/>
  <c r="AB139" i="5"/>
  <c r="AD139" i="5"/>
  <c r="AD174" i="5"/>
  <c r="AB174" i="5"/>
  <c r="AF174" i="5"/>
  <c r="AB217" i="5"/>
  <c r="AD217" i="5"/>
  <c r="AF217" i="5"/>
  <c r="AF259" i="5"/>
  <c r="AB259" i="5"/>
  <c r="AD259" i="5"/>
  <c r="AF309" i="5"/>
  <c r="AB309" i="5"/>
  <c r="AD309" i="5"/>
  <c r="AF373" i="5"/>
  <c r="AB373" i="5"/>
  <c r="AD373" i="5"/>
  <c r="AF437" i="5"/>
  <c r="AB437" i="5"/>
  <c r="AD437" i="5"/>
  <c r="AB501" i="5"/>
  <c r="AD501" i="5"/>
  <c r="AF501" i="5"/>
  <c r="AD266" i="5"/>
  <c r="AF266" i="5"/>
  <c r="AB266" i="5"/>
  <c r="AB318" i="5"/>
  <c r="AD318" i="5"/>
  <c r="AF318" i="5"/>
  <c r="AB382" i="5"/>
  <c r="AD382" i="5"/>
  <c r="AF382" i="5"/>
  <c r="AB446" i="5"/>
  <c r="AD446" i="5"/>
  <c r="AF446" i="5"/>
  <c r="AB291" i="5"/>
  <c r="AD291" i="5"/>
  <c r="AF291" i="5"/>
  <c r="AB323" i="5"/>
  <c r="AD323" i="5"/>
  <c r="AF323" i="5"/>
  <c r="AB355" i="5"/>
  <c r="AD355" i="5"/>
  <c r="AF355" i="5"/>
  <c r="AB387" i="5"/>
  <c r="AD387" i="5"/>
  <c r="AF387" i="5"/>
  <c r="AB419" i="5"/>
  <c r="AD419" i="5"/>
  <c r="AF419" i="5"/>
  <c r="AB451" i="5"/>
  <c r="AD451" i="5"/>
  <c r="AF451" i="5"/>
  <c r="AF483" i="5"/>
  <c r="AB483" i="5"/>
  <c r="AD483" i="5"/>
  <c r="AD176" i="5"/>
  <c r="AB176" i="5"/>
  <c r="AF176" i="5"/>
  <c r="AB208" i="5"/>
  <c r="AD208" i="5"/>
  <c r="AF208" i="5"/>
  <c r="AB240" i="5"/>
  <c r="AD240" i="5"/>
  <c r="AF240" i="5"/>
  <c r="AD272" i="5"/>
  <c r="AF272" i="5"/>
  <c r="AB272" i="5"/>
  <c r="AD304" i="5"/>
  <c r="AF304" i="5"/>
  <c r="AB304" i="5"/>
  <c r="AD336" i="5"/>
  <c r="AF336" i="5"/>
  <c r="AB336" i="5"/>
  <c r="AD368" i="5"/>
  <c r="AF368" i="5"/>
  <c r="AB368" i="5"/>
  <c r="AD400" i="5"/>
  <c r="AF400" i="5"/>
  <c r="AB400" i="5"/>
  <c r="AD432" i="5"/>
  <c r="AF432" i="5"/>
  <c r="AB432" i="5"/>
  <c r="AD464" i="5"/>
  <c r="AF464" i="5"/>
  <c r="AB464" i="5"/>
  <c r="AB496" i="5"/>
  <c r="AD496" i="5"/>
  <c r="AF496" i="5"/>
  <c r="AF89" i="5"/>
  <c r="AB89" i="5"/>
  <c r="AD89" i="5"/>
  <c r="AF57" i="5"/>
  <c r="AB57" i="5"/>
  <c r="AD57" i="5"/>
  <c r="AF9" i="5"/>
  <c r="AB9" i="5"/>
  <c r="AD9" i="5"/>
  <c r="AB193" i="5"/>
  <c r="AD193" i="5"/>
  <c r="AF193" i="5"/>
  <c r="AB38" i="5"/>
  <c r="AD38" i="5"/>
  <c r="AF38" i="5"/>
  <c r="AF441" i="5"/>
  <c r="AB441" i="5"/>
  <c r="AD441" i="5"/>
  <c r="AB15" i="5"/>
  <c r="AD15" i="5"/>
  <c r="AF15" i="5"/>
  <c r="AF41" i="5"/>
  <c r="AB41" i="5"/>
  <c r="AD41" i="5"/>
  <c r="AD80" i="5"/>
  <c r="AF80" i="5"/>
  <c r="AB80" i="5"/>
  <c r="AD126" i="5"/>
  <c r="AF126" i="5"/>
  <c r="AB126" i="5"/>
  <c r="AD230" i="5"/>
  <c r="AF230" i="5"/>
  <c r="AB230" i="5"/>
  <c r="AF457" i="5"/>
  <c r="AB457" i="5"/>
  <c r="AD457" i="5"/>
  <c r="AB11" i="5"/>
  <c r="AD11" i="5"/>
  <c r="AF11" i="5"/>
  <c r="AD36" i="5"/>
  <c r="AF36" i="5"/>
  <c r="AB36" i="5"/>
  <c r="AF73" i="5"/>
  <c r="AB73" i="5"/>
  <c r="AD73" i="5"/>
  <c r="AB116" i="5"/>
  <c r="AD116" i="5"/>
  <c r="AF116" i="5"/>
  <c r="AF207" i="5"/>
  <c r="AB207" i="5"/>
  <c r="AD207" i="5"/>
  <c r="AF409" i="5"/>
  <c r="AB409" i="5"/>
  <c r="AD409" i="5"/>
  <c r="AF13" i="5"/>
  <c r="AB13" i="5"/>
  <c r="AD13" i="5"/>
  <c r="AF37" i="5"/>
  <c r="AB37" i="5"/>
  <c r="AD37" i="5"/>
  <c r="AD74" i="5"/>
  <c r="AB74" i="5"/>
  <c r="AF74" i="5"/>
  <c r="AB117" i="5"/>
  <c r="AD117" i="5"/>
  <c r="AF117" i="5"/>
  <c r="AD214" i="5"/>
  <c r="AF214" i="5"/>
  <c r="AB214" i="5"/>
  <c r="AF425" i="5"/>
  <c r="AB425" i="5"/>
  <c r="AD425" i="5"/>
  <c r="AB133" i="5"/>
  <c r="AD133" i="5"/>
  <c r="AF133" i="5"/>
  <c r="AD154" i="5"/>
  <c r="AF154" i="5"/>
  <c r="AB154" i="5"/>
  <c r="AB181" i="5"/>
  <c r="AF181" i="5"/>
  <c r="AD181" i="5"/>
  <c r="AB209" i="5"/>
  <c r="AD209" i="5"/>
  <c r="AF209" i="5"/>
  <c r="AD242" i="5"/>
  <c r="AF242" i="5"/>
  <c r="AB242" i="5"/>
  <c r="AF285" i="5"/>
  <c r="AB285" i="5"/>
  <c r="AD285" i="5"/>
  <c r="AB346" i="5"/>
  <c r="AD346" i="5"/>
  <c r="AF346" i="5"/>
  <c r="AB410" i="5"/>
  <c r="AD410" i="5"/>
  <c r="AF410" i="5"/>
  <c r="AB474" i="5"/>
  <c r="AD474" i="5"/>
  <c r="AF474" i="5"/>
  <c r="AD60" i="5"/>
  <c r="AF60" i="5"/>
  <c r="AB60" i="5"/>
  <c r="AF81" i="5"/>
  <c r="AB81" i="5"/>
  <c r="AD81" i="5"/>
  <c r="AD102" i="5"/>
  <c r="AB102" i="5"/>
  <c r="AF102" i="5"/>
  <c r="AB124" i="5"/>
  <c r="AD124" i="5"/>
  <c r="AF124" i="5"/>
  <c r="AB145" i="5"/>
  <c r="AD145" i="5"/>
  <c r="AF145" i="5"/>
  <c r="AF167" i="5"/>
  <c r="AB167" i="5"/>
  <c r="AD167" i="5"/>
  <c r="AB197" i="5"/>
  <c r="AD197" i="5"/>
  <c r="AF197" i="5"/>
  <c r="AB225" i="5"/>
  <c r="AD225" i="5"/>
  <c r="AF225" i="5"/>
  <c r="AF267" i="5"/>
  <c r="AB267" i="5"/>
  <c r="AD267" i="5"/>
  <c r="AF321" i="5"/>
  <c r="AB321" i="5"/>
  <c r="AD321" i="5"/>
  <c r="AF385" i="5"/>
  <c r="AB385" i="5"/>
  <c r="AD385" i="5"/>
  <c r="AF449" i="5"/>
  <c r="AB449" i="5"/>
  <c r="AD449" i="5"/>
  <c r="AD12" i="5"/>
  <c r="AF12" i="5"/>
  <c r="AB12" i="5"/>
  <c r="AF29" i="5"/>
  <c r="AB29" i="5"/>
  <c r="AD29" i="5"/>
  <c r="AB50" i="5"/>
  <c r="AD50" i="5"/>
  <c r="AF50" i="5"/>
  <c r="AD72" i="5"/>
  <c r="AF72" i="5"/>
  <c r="AB72" i="5"/>
  <c r="AF93" i="5"/>
  <c r="AB93" i="5"/>
  <c r="AD93" i="5"/>
  <c r="AD114" i="5"/>
  <c r="AB114" i="5"/>
  <c r="AF114" i="5"/>
  <c r="AB136" i="5"/>
  <c r="AD136" i="5"/>
  <c r="AF136" i="5"/>
  <c r="AB157" i="5"/>
  <c r="AD157" i="5"/>
  <c r="AF157" i="5"/>
  <c r="AF183" i="5"/>
  <c r="AB183" i="5"/>
  <c r="AD183" i="5"/>
  <c r="AB213" i="5"/>
  <c r="AD213" i="5"/>
  <c r="AF213" i="5"/>
  <c r="AF247" i="5"/>
  <c r="AB247" i="5"/>
  <c r="AD247" i="5"/>
  <c r="AD290" i="5"/>
  <c r="AF290" i="5"/>
  <c r="AB290" i="5"/>
  <c r="AB354" i="5"/>
  <c r="AD354" i="5"/>
  <c r="AF354" i="5"/>
  <c r="AB418" i="5"/>
  <c r="AD418" i="5"/>
  <c r="AF418" i="5"/>
  <c r="AD482" i="5"/>
  <c r="AF482" i="5"/>
  <c r="AB482" i="5"/>
  <c r="AB35" i="5"/>
  <c r="AD35" i="5"/>
  <c r="AF35" i="5"/>
  <c r="AB51" i="5"/>
  <c r="AD51" i="5"/>
  <c r="AF51" i="5"/>
  <c r="AB67" i="5"/>
  <c r="AF67" i="5"/>
  <c r="AD67" i="5"/>
  <c r="AB83" i="5"/>
  <c r="AF83" i="5"/>
  <c r="AD83" i="5"/>
  <c r="AB99" i="5"/>
  <c r="AF99" i="5"/>
  <c r="AD99" i="5"/>
  <c r="AB115" i="5"/>
  <c r="AF115" i="5"/>
  <c r="AD115" i="5"/>
  <c r="AF131" i="5"/>
  <c r="AB131" i="5"/>
  <c r="AD131" i="5"/>
  <c r="AF147" i="5"/>
  <c r="AB147" i="5"/>
  <c r="AD147" i="5"/>
  <c r="AF163" i="5"/>
  <c r="AB163" i="5"/>
  <c r="AD163" i="5"/>
  <c r="AB185" i="5"/>
  <c r="AF185" i="5"/>
  <c r="AD185" i="5"/>
  <c r="AD206" i="5"/>
  <c r="AF206" i="5"/>
  <c r="AB206" i="5"/>
  <c r="AF227" i="5"/>
  <c r="AB227" i="5"/>
  <c r="AD227" i="5"/>
  <c r="AB249" i="5"/>
  <c r="AD249" i="5"/>
  <c r="AF249" i="5"/>
  <c r="AF270" i="5"/>
  <c r="AB270" i="5"/>
  <c r="AD270" i="5"/>
  <c r="AF293" i="5"/>
  <c r="AB293" i="5"/>
  <c r="AD293" i="5"/>
  <c r="AF325" i="5"/>
  <c r="AB325" i="5"/>
  <c r="AD325" i="5"/>
  <c r="AF357" i="5"/>
  <c r="AB357" i="5"/>
  <c r="AD357" i="5"/>
  <c r="AF389" i="5"/>
  <c r="AB389" i="5"/>
  <c r="AD389" i="5"/>
  <c r="AF421" i="5"/>
  <c r="AB421" i="5"/>
  <c r="AD421" i="5"/>
  <c r="AF453" i="5"/>
  <c r="AB453" i="5"/>
  <c r="AD453" i="5"/>
  <c r="AB485" i="5"/>
  <c r="AD485" i="5"/>
  <c r="AF485" i="5"/>
  <c r="AD234" i="5"/>
  <c r="AF234" i="5"/>
  <c r="AB234" i="5"/>
  <c r="AF255" i="5"/>
  <c r="AB255" i="5"/>
  <c r="AD255" i="5"/>
  <c r="AF277" i="5"/>
  <c r="AB277" i="5"/>
  <c r="AD277" i="5"/>
  <c r="AF302" i="5"/>
  <c r="AB302" i="5"/>
  <c r="AD302" i="5"/>
  <c r="AB334" i="5"/>
  <c r="AD334" i="5"/>
  <c r="AF334" i="5"/>
  <c r="AB366" i="5"/>
  <c r="AD366" i="5"/>
  <c r="AF366" i="5"/>
  <c r="AB398" i="5"/>
  <c r="AD398" i="5"/>
  <c r="AF398" i="5"/>
  <c r="AB430" i="5"/>
  <c r="AD430" i="5"/>
  <c r="AF430" i="5"/>
  <c r="AB462" i="5"/>
  <c r="AD462" i="5"/>
  <c r="AF462" i="5"/>
  <c r="AD494" i="5"/>
  <c r="AF494" i="5"/>
  <c r="AB494" i="5"/>
  <c r="AB299" i="5"/>
  <c r="AD299" i="5"/>
  <c r="AF299" i="5"/>
  <c r="AB315" i="5"/>
  <c r="AD315" i="5"/>
  <c r="AF315" i="5"/>
  <c r="AB331" i="5"/>
  <c r="AD331" i="5"/>
  <c r="AF331" i="5"/>
  <c r="AB347" i="5"/>
  <c r="AD347" i="5"/>
  <c r="AF347" i="5"/>
  <c r="AB363" i="5"/>
  <c r="AD363" i="5"/>
  <c r="AF363" i="5"/>
  <c r="AB379" i="5"/>
  <c r="AD379" i="5"/>
  <c r="AF379" i="5"/>
  <c r="AB395" i="5"/>
  <c r="AD395" i="5"/>
  <c r="AF395" i="5"/>
  <c r="AB411" i="5"/>
  <c r="AD411" i="5"/>
  <c r="AF411" i="5"/>
  <c r="AB427" i="5"/>
  <c r="AD427" i="5"/>
  <c r="AF427" i="5"/>
  <c r="AB443" i="5"/>
  <c r="AD443" i="5"/>
  <c r="AF443" i="5"/>
  <c r="AB459" i="5"/>
  <c r="AD459" i="5"/>
  <c r="AF459" i="5"/>
  <c r="AB475" i="5"/>
  <c r="AD475" i="5"/>
  <c r="AF475" i="5"/>
  <c r="AF491" i="5"/>
  <c r="AB491" i="5"/>
  <c r="AD491" i="5"/>
  <c r="AD168" i="5"/>
  <c r="AB168" i="5"/>
  <c r="AF168" i="5"/>
  <c r="AD184" i="5"/>
  <c r="AB184" i="5"/>
  <c r="AF184" i="5"/>
  <c r="AB200" i="5"/>
  <c r="AD200" i="5"/>
  <c r="AF200" i="5"/>
  <c r="AB216" i="5"/>
  <c r="AD216" i="5"/>
  <c r="AF216" i="5"/>
  <c r="AB232" i="5"/>
  <c r="AD232" i="5"/>
  <c r="AF232" i="5"/>
  <c r="AB248" i="5"/>
  <c r="AD248" i="5"/>
  <c r="AF248" i="5"/>
  <c r="AB264" i="5"/>
  <c r="AD264" i="5"/>
  <c r="AF264" i="5"/>
  <c r="AD280" i="5"/>
  <c r="AB280" i="5"/>
  <c r="AF280" i="5"/>
  <c r="AD296" i="5"/>
  <c r="AB296" i="5"/>
  <c r="AF296" i="5"/>
  <c r="AD312" i="5"/>
  <c r="AB312" i="5"/>
  <c r="AF312" i="5"/>
  <c r="AD328" i="5"/>
  <c r="AF328" i="5"/>
  <c r="AB328" i="5"/>
  <c r="AD344" i="5"/>
  <c r="AF344" i="5"/>
  <c r="AB344" i="5"/>
  <c r="AD360" i="5"/>
  <c r="AF360" i="5"/>
  <c r="AB360" i="5"/>
  <c r="AD376" i="5"/>
  <c r="AF376" i="5"/>
  <c r="AB376" i="5"/>
  <c r="AD392" i="5"/>
  <c r="AF392" i="5"/>
  <c r="AB392" i="5"/>
  <c r="AD408" i="5"/>
  <c r="AF408" i="5"/>
  <c r="AB408" i="5"/>
  <c r="AD424" i="5"/>
  <c r="AF424" i="5"/>
  <c r="AB424" i="5"/>
  <c r="AD440" i="5"/>
  <c r="AF440" i="5"/>
  <c r="AB440" i="5"/>
  <c r="AD456" i="5"/>
  <c r="AF456" i="5"/>
  <c r="AB456" i="5"/>
  <c r="AD472" i="5"/>
  <c r="AF472" i="5"/>
  <c r="AB472" i="5"/>
  <c r="AB488" i="5"/>
  <c r="AD488" i="5"/>
  <c r="AF488" i="5"/>
  <c r="AD32" i="5"/>
  <c r="AF32" i="5"/>
  <c r="AB32" i="5"/>
  <c r="AD48" i="5"/>
  <c r="AF48" i="5"/>
  <c r="AB48" i="5"/>
  <c r="AF273" i="5"/>
  <c r="AB273" i="5"/>
  <c r="AD273" i="5"/>
  <c r="AD84" i="5"/>
  <c r="AB84" i="5"/>
  <c r="AF84" i="5"/>
  <c r="AF473" i="5"/>
  <c r="AB473" i="5"/>
  <c r="AD473" i="5"/>
  <c r="AF85" i="5"/>
  <c r="AB85" i="5"/>
  <c r="AD85" i="5"/>
  <c r="AB489" i="5"/>
  <c r="AD489" i="5"/>
  <c r="AF489" i="5"/>
  <c r="AF187" i="5"/>
  <c r="AB187" i="5"/>
  <c r="AD187" i="5"/>
  <c r="AB298" i="5"/>
  <c r="AD298" i="5"/>
  <c r="AF298" i="5"/>
  <c r="AD490" i="5"/>
  <c r="AF490" i="5"/>
  <c r="AB490" i="5"/>
  <c r="AD108" i="5"/>
  <c r="AB108" i="5"/>
  <c r="AF108" i="5"/>
  <c r="AF175" i="5"/>
  <c r="AB175" i="5"/>
  <c r="AD175" i="5"/>
  <c r="AF401" i="5"/>
  <c r="AB401" i="5"/>
  <c r="AD401" i="5"/>
  <c r="AB34" i="5"/>
  <c r="AD34" i="5"/>
  <c r="AF34" i="5"/>
  <c r="AD98" i="5"/>
  <c r="AB98" i="5"/>
  <c r="AF98" i="5"/>
  <c r="AD162" i="5"/>
  <c r="AF162" i="5"/>
  <c r="AB162" i="5"/>
  <c r="AF219" i="5"/>
  <c r="AB219" i="5"/>
  <c r="AD219" i="5"/>
  <c r="AB370" i="5"/>
  <c r="AD370" i="5"/>
  <c r="AF370" i="5"/>
  <c r="AB55" i="5"/>
  <c r="AD55" i="5"/>
  <c r="AF55" i="5"/>
  <c r="AB103" i="5"/>
  <c r="AF103" i="5"/>
  <c r="AD103" i="5"/>
  <c r="AF151" i="5"/>
  <c r="AB151" i="5"/>
  <c r="AD151" i="5"/>
  <c r="AF211" i="5"/>
  <c r="AB211" i="5"/>
  <c r="AD211" i="5"/>
  <c r="AB275" i="5"/>
  <c r="AD275" i="5"/>
  <c r="AF275" i="5"/>
  <c r="AF365" i="5"/>
  <c r="AB365" i="5"/>
  <c r="AD365" i="5"/>
  <c r="AF461" i="5"/>
  <c r="AB461" i="5"/>
  <c r="AD461" i="5"/>
  <c r="AB261" i="5"/>
  <c r="AD261" i="5"/>
  <c r="AF261" i="5"/>
  <c r="AB342" i="5"/>
  <c r="AD342" i="5"/>
  <c r="AF342" i="5"/>
  <c r="AB438" i="5"/>
  <c r="AD438" i="5"/>
  <c r="AF438" i="5"/>
  <c r="AB303" i="5"/>
  <c r="AD303" i="5"/>
  <c r="AF303" i="5"/>
  <c r="AB335" i="5"/>
  <c r="AD335" i="5"/>
  <c r="AF335" i="5"/>
  <c r="AB351" i="5"/>
  <c r="AD351" i="5"/>
  <c r="AF351" i="5"/>
  <c r="AB367" i="5"/>
  <c r="AD367" i="5"/>
  <c r="AF367" i="5"/>
  <c r="AB383" i="5"/>
  <c r="AD383" i="5"/>
  <c r="AF383" i="5"/>
  <c r="AB399" i="5"/>
  <c r="AD399" i="5"/>
  <c r="AF399" i="5"/>
  <c r="AB415" i="5"/>
  <c r="AD415" i="5"/>
  <c r="AF415" i="5"/>
  <c r="AB431" i="5"/>
  <c r="AD431" i="5"/>
  <c r="AF431" i="5"/>
  <c r="AF479" i="5"/>
  <c r="AB479" i="5"/>
  <c r="AD479" i="5"/>
  <c r="AF495" i="5"/>
  <c r="AB495" i="5"/>
  <c r="AD495" i="5"/>
  <c r="AD172" i="5"/>
  <c r="AF172" i="5"/>
  <c r="AB172" i="5"/>
  <c r="AD188" i="5"/>
  <c r="AF188" i="5"/>
  <c r="AB188" i="5"/>
  <c r="AB204" i="5"/>
  <c r="AD204" i="5"/>
  <c r="AF204" i="5"/>
  <c r="AB220" i="5"/>
  <c r="AD220" i="5"/>
  <c r="AF220" i="5"/>
  <c r="AB236" i="5"/>
  <c r="AD236" i="5"/>
  <c r="AF236" i="5"/>
  <c r="AB252" i="5"/>
  <c r="AD252" i="5"/>
  <c r="AF252" i="5"/>
  <c r="AB268" i="5"/>
  <c r="AD268" i="5"/>
  <c r="AF268" i="5"/>
  <c r="AD284" i="5"/>
  <c r="AB284" i="5"/>
  <c r="AF284" i="5"/>
  <c r="AD300" i="5"/>
  <c r="AB300" i="5"/>
  <c r="AF300" i="5"/>
  <c r="AD316" i="5"/>
  <c r="AF316" i="5"/>
  <c r="AB316" i="5"/>
  <c r="AD332" i="5"/>
  <c r="AF332" i="5"/>
  <c r="AB332" i="5"/>
  <c r="AD348" i="5"/>
  <c r="AF348" i="5"/>
  <c r="AB348" i="5"/>
  <c r="AD364" i="5"/>
  <c r="AF364" i="5"/>
  <c r="AB364" i="5"/>
  <c r="AD380" i="5"/>
  <c r="AF380" i="5"/>
  <c r="AB380" i="5"/>
  <c r="AD396" i="5"/>
  <c r="AF396" i="5"/>
  <c r="AB396" i="5"/>
  <c r="AD412" i="5"/>
  <c r="AF412" i="5"/>
  <c r="AB412" i="5"/>
  <c r="AD428" i="5"/>
  <c r="AF428" i="5"/>
  <c r="AB428" i="5"/>
  <c r="AD444" i="5"/>
  <c r="AF444" i="5"/>
  <c r="AB444" i="5"/>
  <c r="AD460" i="5"/>
  <c r="AF460" i="5"/>
  <c r="AB460" i="5"/>
  <c r="AD476" i="5"/>
  <c r="AF476" i="5"/>
  <c r="AB476" i="5"/>
  <c r="AB492" i="5"/>
  <c r="AD492" i="5"/>
  <c r="AF492" i="5"/>
  <c r="AB7" i="5"/>
  <c r="AD7" i="5"/>
  <c r="AF7" i="5"/>
  <c r="AD8" i="5"/>
  <c r="AF8" i="5"/>
  <c r="AB8" i="5"/>
  <c r="T116" i="10"/>
  <c r="T44" i="10"/>
  <c r="AB72" i="10"/>
  <c r="AB60" i="10"/>
  <c r="R53" i="10"/>
  <c r="X45" i="10"/>
  <c r="AB44" i="10"/>
  <c r="R33" i="10"/>
  <c r="X13" i="10"/>
  <c r="AB8" i="10"/>
  <c r="R5" i="10"/>
  <c r="R108" i="10"/>
  <c r="R76" i="10"/>
  <c r="R60" i="10"/>
  <c r="R44" i="10"/>
  <c r="Z12" i="10"/>
  <c r="T480" i="10"/>
  <c r="T367" i="10"/>
  <c r="AB374" i="10"/>
  <c r="R366" i="10"/>
  <c r="AF395" i="10"/>
  <c r="R364" i="10"/>
  <c r="Z389" i="10"/>
  <c r="J406" i="10"/>
  <c r="Z383" i="10"/>
  <c r="R396" i="10"/>
  <c r="P330" i="10"/>
  <c r="R337" i="10"/>
  <c r="R343" i="10"/>
  <c r="Z353" i="10"/>
  <c r="J358" i="10"/>
  <c r="R363" i="10"/>
  <c r="AB371" i="10"/>
  <c r="J405" i="10"/>
  <c r="J332" i="10"/>
  <c r="R338" i="10"/>
  <c r="R346" i="10"/>
  <c r="J361" i="10"/>
  <c r="AF90" i="10"/>
  <c r="AF121" i="10"/>
  <c r="T110" i="10"/>
  <c r="AB96" i="10"/>
  <c r="AF52" i="10"/>
  <c r="AF32" i="10"/>
  <c r="AF91" i="10"/>
  <c r="AF40" i="10"/>
  <c r="H86" i="10"/>
  <c r="T35" i="10"/>
  <c r="P7" i="10"/>
  <c r="H66" i="10"/>
  <c r="AF13" i="10"/>
  <c r="X144" i="10"/>
  <c r="X135" i="10"/>
  <c r="AF120" i="10"/>
  <c r="AF10" i="10"/>
  <c r="X167" i="10"/>
  <c r="P373" i="10"/>
  <c r="P115" i="10"/>
  <c r="H70" i="10"/>
  <c r="P35" i="10"/>
  <c r="T198" i="10"/>
  <c r="AF66" i="10"/>
  <c r="AF68" i="10"/>
  <c r="X44" i="10"/>
  <c r="H332" i="10"/>
  <c r="Z339" i="10"/>
  <c r="Z345" i="10"/>
  <c r="Z352" i="10"/>
  <c r="H361" i="10"/>
  <c r="P367" i="10"/>
  <c r="AB393" i="10"/>
  <c r="R330" i="10"/>
  <c r="R334" i="10"/>
  <c r="J340" i="10"/>
  <c r="J353" i="10"/>
  <c r="AF390" i="10"/>
  <c r="J408" i="10"/>
  <c r="AF408" i="10"/>
  <c r="J354" i="10"/>
  <c r="Z361" i="10"/>
  <c r="J352" i="10"/>
  <c r="R359" i="10"/>
  <c r="H3" i="10"/>
  <c r="AF56" i="10"/>
  <c r="AB4" i="10"/>
  <c r="AB90" i="10"/>
  <c r="AF84" i="10"/>
  <c r="T190" i="10"/>
  <c r="P129" i="10"/>
  <c r="AF100" i="10"/>
  <c r="H22" i="10"/>
  <c r="T74" i="10"/>
  <c r="T22" i="10"/>
  <c r="R333" i="10"/>
  <c r="T365" i="10"/>
  <c r="AB365" i="10"/>
  <c r="P365" i="10"/>
  <c r="J375" i="10"/>
  <c r="AB375" i="10"/>
  <c r="H394" i="10"/>
  <c r="AF394" i="10"/>
  <c r="AF391" i="10"/>
  <c r="R391" i="10"/>
  <c r="AB143" i="10"/>
  <c r="H115" i="10"/>
  <c r="AF97" i="10"/>
  <c r="T129" i="10"/>
  <c r="T111" i="10"/>
  <c r="H74" i="10"/>
  <c r="T38" i="10"/>
  <c r="AB16" i="10"/>
  <c r="H90" i="10"/>
  <c r="T71" i="10"/>
  <c r="AF42" i="10"/>
  <c r="H14" i="10"/>
  <c r="AB106" i="10"/>
  <c r="P47" i="10"/>
  <c r="AF6" i="10"/>
  <c r="Z360" i="10"/>
  <c r="R404" i="10"/>
  <c r="H341" i="10"/>
  <c r="R341" i="10"/>
  <c r="T10" i="10"/>
  <c r="AF102" i="10"/>
  <c r="H47" i="10"/>
  <c r="T46" i="10"/>
  <c r="AB91" i="10"/>
  <c r="H91" i="10"/>
  <c r="P91" i="10"/>
  <c r="T91" i="10"/>
  <c r="AF124" i="10"/>
  <c r="H35" i="10"/>
  <c r="AB35" i="10"/>
  <c r="AF35" i="10"/>
  <c r="H102" i="10"/>
  <c r="H18" i="10"/>
  <c r="H110" i="10"/>
  <c r="AF77" i="10"/>
  <c r="AF36" i="10"/>
  <c r="AD428" i="10"/>
  <c r="T27" i="10"/>
  <c r="AF57" i="10"/>
  <c r="AF8" i="10"/>
  <c r="T23" i="10"/>
  <c r="T42" i="10"/>
  <c r="AB31" i="10"/>
  <c r="AF109" i="10"/>
  <c r="AB11" i="10"/>
  <c r="AF31" i="10"/>
  <c r="H42" i="10"/>
  <c r="AF47" i="10"/>
  <c r="T106" i="10"/>
  <c r="H6" i="10"/>
  <c r="AF14" i="10"/>
  <c r="AF22" i="10"/>
  <c r="AF45" i="10"/>
  <c r="T66" i="10"/>
  <c r="AB71" i="10"/>
  <c r="AB74" i="10"/>
  <c r="AF93" i="10"/>
  <c r="H7" i="10"/>
  <c r="AF18" i="10"/>
  <c r="AF48" i="10"/>
  <c r="H67" i="10"/>
  <c r="H79" i="10"/>
  <c r="T79" i="10"/>
  <c r="P111" i="10"/>
  <c r="AF129" i="10"/>
  <c r="T3" i="10"/>
  <c r="T86" i="10"/>
  <c r="P95" i="10"/>
  <c r="AF88" i="10"/>
  <c r="AB10" i="10"/>
  <c r="T95" i="10"/>
  <c r="AF86" i="10"/>
  <c r="AB95" i="10"/>
  <c r="AF110" i="10"/>
  <c r="J397" i="10"/>
  <c r="J385" i="10"/>
  <c r="J357" i="10"/>
  <c r="AF338" i="10"/>
  <c r="AF330" i="10"/>
  <c r="AB390" i="10"/>
  <c r="J362" i="10"/>
  <c r="H357" i="10"/>
  <c r="P338" i="10"/>
  <c r="J331" i="10"/>
  <c r="Z468" i="10"/>
  <c r="J377" i="10"/>
  <c r="AB15" i="10"/>
  <c r="AB51" i="10"/>
  <c r="T6" i="10"/>
  <c r="AF21" i="10"/>
  <c r="AB42" i="10"/>
  <c r="T47" i="10"/>
  <c r="AF73" i="10"/>
  <c r="AF106" i="10"/>
  <c r="T14" i="10"/>
  <c r="T18" i="10"/>
  <c r="AF24" i="10"/>
  <c r="AB66" i="10"/>
  <c r="AF69" i="10"/>
  <c r="AF71" i="10"/>
  <c r="AF74" i="10"/>
  <c r="AF7" i="10"/>
  <c r="AF9" i="10"/>
  <c r="H38" i="10"/>
  <c r="P67" i="10"/>
  <c r="AF70" i="10"/>
  <c r="AB79" i="10"/>
  <c r="H111" i="10"/>
  <c r="AF111" i="10"/>
  <c r="AF115" i="10"/>
  <c r="T90" i="10"/>
  <c r="AB3" i="10"/>
  <c r="H13" i="10"/>
  <c r="T115" i="10"/>
  <c r="AF95" i="10"/>
  <c r="H10" i="10"/>
  <c r="AF341" i="10"/>
  <c r="Z349" i="10"/>
  <c r="AF354" i="10"/>
  <c r="J344" i="10"/>
  <c r="R354" i="10"/>
  <c r="P71" i="10"/>
  <c r="AB47" i="10"/>
  <c r="AB18" i="10"/>
  <c r="H106" i="10"/>
  <c r="H15" i="10"/>
  <c r="X238" i="10"/>
  <c r="T174" i="10"/>
  <c r="T180" i="10"/>
  <c r="T196" i="10"/>
  <c r="AB150" i="10"/>
  <c r="Z381" i="10"/>
  <c r="AB166" i="10"/>
  <c r="AF104" i="10"/>
  <c r="T102" i="10"/>
  <c r="P357" i="10"/>
  <c r="P345" i="10"/>
  <c r="J413" i="10"/>
  <c r="P369" i="10"/>
  <c r="J379" i="10"/>
  <c r="J398" i="10"/>
  <c r="AB377" i="10"/>
  <c r="R395" i="10"/>
  <c r="X234" i="10"/>
  <c r="AF61" i="10"/>
  <c r="AF20" i="10"/>
  <c r="T188" i="10"/>
  <c r="AB385" i="10"/>
  <c r="AB134" i="10"/>
  <c r="AD500" i="10"/>
  <c r="AD488" i="10"/>
  <c r="AD486" i="10"/>
  <c r="AD484" i="10"/>
  <c r="AD482" i="10"/>
  <c r="AD480" i="10"/>
  <c r="AD475" i="10"/>
  <c r="AD462" i="10"/>
  <c r="AD443" i="10"/>
  <c r="AD463" i="10"/>
  <c r="AD454" i="10"/>
  <c r="AD458" i="10"/>
  <c r="AD448" i="10"/>
  <c r="AD441" i="10"/>
  <c r="AD411" i="10"/>
  <c r="AD401" i="10"/>
  <c r="AD398" i="10"/>
  <c r="AD395" i="10"/>
  <c r="AD489" i="10"/>
  <c r="AD487" i="10"/>
  <c r="AD485" i="10"/>
  <c r="AD483" i="10"/>
  <c r="AD498" i="10"/>
  <c r="AD490" i="10"/>
  <c r="AD494" i="10"/>
  <c r="AD493" i="10"/>
  <c r="AD495" i="10"/>
  <c r="AD479" i="10"/>
  <c r="AD465" i="10"/>
  <c r="AD457" i="10"/>
  <c r="AD481" i="10"/>
  <c r="AD476" i="10"/>
  <c r="AD455" i="10"/>
  <c r="AD437" i="10"/>
  <c r="AD429" i="10"/>
  <c r="AD421" i="10"/>
  <c r="AD412" i="10"/>
  <c r="AD405" i="10"/>
  <c r="AD402" i="10"/>
  <c r="AD399" i="10"/>
  <c r="AD390" i="10"/>
  <c r="T7" i="10"/>
  <c r="AB67" i="10"/>
  <c r="AF5" i="10"/>
  <c r="AD11" i="10"/>
  <c r="AF15" i="10"/>
  <c r="AF23" i="10"/>
  <c r="AB23" i="10"/>
  <c r="AF27" i="10"/>
  <c r="AD31" i="10"/>
  <c r="P31" i="10"/>
  <c r="AD46" i="10"/>
  <c r="AF51" i="10"/>
  <c r="H51" i="10"/>
  <c r="AB80" i="10"/>
  <c r="AD6" i="10"/>
  <c r="AD47" i="10"/>
  <c r="AD18" i="10"/>
  <c r="AD22" i="10"/>
  <c r="AD66" i="10"/>
  <c r="AD74" i="10"/>
  <c r="AD67" i="10"/>
  <c r="AD71" i="10"/>
  <c r="AD97" i="10"/>
  <c r="AD90" i="10"/>
  <c r="AD361" i="10"/>
  <c r="AD352" i="10"/>
  <c r="AD339" i="10"/>
  <c r="AD338" i="10"/>
  <c r="AD4" i="10"/>
  <c r="AD36" i="10"/>
  <c r="AD68" i="10"/>
  <c r="AD100" i="10"/>
  <c r="AD158" i="10"/>
  <c r="AD33" i="10"/>
  <c r="AD45" i="10"/>
  <c r="AD53" i="10"/>
  <c r="AD180" i="10"/>
  <c r="AD212" i="10"/>
  <c r="AD220" i="10"/>
  <c r="AD228" i="10"/>
  <c r="AD242" i="10"/>
  <c r="AD166" i="10"/>
  <c r="AD160" i="10"/>
  <c r="AD163" i="10"/>
  <c r="AD208" i="10"/>
  <c r="AD216" i="10"/>
  <c r="AD224" i="10"/>
  <c r="AD16" i="10"/>
  <c r="AD48" i="10"/>
  <c r="AD80" i="10"/>
  <c r="AD112" i="10"/>
  <c r="AD151" i="10"/>
  <c r="AD175" i="10"/>
  <c r="AD191" i="10"/>
  <c r="AD368" i="10"/>
  <c r="AD439" i="10"/>
  <c r="AD434" i="10"/>
  <c r="AD436" i="10"/>
  <c r="AD424" i="10"/>
  <c r="AD438" i="10"/>
  <c r="AD416" i="10"/>
  <c r="AD426" i="10"/>
  <c r="AD431" i="10"/>
  <c r="AF25" i="10"/>
  <c r="P3" i="10"/>
  <c r="T11" i="10"/>
  <c r="H11" i="10"/>
  <c r="P15" i="10"/>
  <c r="P23" i="10"/>
  <c r="AB27" i="10"/>
  <c r="H27" i="10"/>
  <c r="H31" i="10"/>
  <c r="AF33" i="10"/>
  <c r="AF46" i="10"/>
  <c r="P51" i="10"/>
  <c r="AD57" i="10"/>
  <c r="AD109" i="10"/>
  <c r="AD27" i="10"/>
  <c r="AD51" i="10"/>
  <c r="AD9" i="10"/>
  <c r="AD35" i="10"/>
  <c r="AD38" i="10"/>
  <c r="AD111" i="10"/>
  <c r="AD91" i="10"/>
  <c r="AD93" i="10"/>
  <c r="AD12" i="10"/>
  <c r="AD44" i="10"/>
  <c r="AD76" i="10"/>
  <c r="AD108" i="10"/>
  <c r="AD61" i="10"/>
  <c r="AD69" i="10"/>
  <c r="AD130" i="10"/>
  <c r="AD139" i="10"/>
  <c r="AD146" i="10"/>
  <c r="AD155" i="10"/>
  <c r="AD162" i="10"/>
  <c r="AD171" i="10"/>
  <c r="AD190" i="10"/>
  <c r="AD143" i="10"/>
  <c r="AD128" i="10"/>
  <c r="AD131" i="10"/>
  <c r="AD170" i="10"/>
  <c r="AD182" i="10"/>
  <c r="AD24" i="10"/>
  <c r="AD56" i="10"/>
  <c r="AD88" i="10"/>
  <c r="AD120" i="10"/>
  <c r="AD204" i="10"/>
  <c r="AD187" i="10"/>
  <c r="AD237" i="10"/>
  <c r="AD245" i="10"/>
  <c r="AD239" i="10"/>
  <c r="AD366" i="10"/>
  <c r="AD364" i="10"/>
  <c r="AD435" i="10"/>
  <c r="AD423" i="10"/>
  <c r="AD365" i="10"/>
  <c r="AD367" i="10"/>
  <c r="AD369" i="10"/>
  <c r="AD371" i="10"/>
  <c r="AD375" i="10"/>
  <c r="AD379" i="10"/>
  <c r="AD383" i="10"/>
  <c r="AD387" i="10"/>
  <c r="AF38" i="10"/>
  <c r="AD17" i="10"/>
  <c r="AD23" i="10"/>
  <c r="AD29" i="10"/>
  <c r="AD41" i="10"/>
  <c r="AD21" i="10"/>
  <c r="AD42" i="10"/>
  <c r="AD102" i="10"/>
  <c r="AD15" i="10"/>
  <c r="AD7" i="10"/>
  <c r="AD14" i="10"/>
  <c r="AD25" i="10"/>
  <c r="AD79" i="10"/>
  <c r="AD95" i="10"/>
  <c r="AD110" i="10"/>
  <c r="AD86" i="10"/>
  <c r="AD353" i="10"/>
  <c r="AD344" i="10"/>
  <c r="AD331" i="10"/>
  <c r="AD330" i="10"/>
  <c r="AD20" i="10"/>
  <c r="AD52" i="10"/>
  <c r="AD84" i="10"/>
  <c r="AD116" i="10"/>
  <c r="AD142" i="10"/>
  <c r="AD167" i="10"/>
  <c r="AD73" i="10"/>
  <c r="AD196" i="10"/>
  <c r="AD234" i="10"/>
  <c r="AD246" i="10"/>
  <c r="AD134" i="10"/>
  <c r="AD159" i="10"/>
  <c r="AD138" i="10"/>
  <c r="AD188" i="10"/>
  <c r="AD32" i="10"/>
  <c r="AD64" i="10"/>
  <c r="AD96" i="10"/>
  <c r="AD183" i="10"/>
  <c r="AD199" i="10"/>
  <c r="AD370" i="10"/>
  <c r="AD430" i="10"/>
  <c r="AD432" i="10"/>
  <c r="AD449" i="10"/>
  <c r="AD372" i="10"/>
  <c r="AD374" i="10"/>
  <c r="AD376" i="10"/>
  <c r="AD378" i="10"/>
  <c r="AD380" i="10"/>
  <c r="AD382" i="10"/>
  <c r="AD384" i="10"/>
  <c r="AD386" i="10"/>
  <c r="AD388" i="10"/>
  <c r="AD420" i="10"/>
  <c r="AD444" i="10"/>
  <c r="AD440" i="10"/>
  <c r="AD445" i="10"/>
  <c r="AD392" i="10"/>
  <c r="AD396" i="10"/>
  <c r="AD400" i="10"/>
  <c r="AD404" i="10"/>
  <c r="AD408" i="10"/>
  <c r="T70" i="10"/>
  <c r="AF3" i="10"/>
  <c r="P11" i="10"/>
  <c r="T15" i="10"/>
  <c r="AF17" i="10"/>
  <c r="H23" i="10"/>
  <c r="P27" i="10"/>
  <c r="AF29" i="10"/>
  <c r="T31" i="10"/>
  <c r="AF41" i="10"/>
  <c r="H46" i="10"/>
  <c r="T51" i="10"/>
  <c r="AF64" i="10"/>
  <c r="AD10" i="10"/>
  <c r="AD106" i="10"/>
  <c r="AD3" i="10"/>
  <c r="AD70" i="10"/>
  <c r="AD115" i="10"/>
  <c r="AD121" i="10"/>
  <c r="AD129" i="10"/>
  <c r="AD356" i="10"/>
  <c r="AD349" i="10"/>
  <c r="AD335" i="10"/>
  <c r="AD334" i="10"/>
  <c r="AD28" i="10"/>
  <c r="AD60" i="10"/>
  <c r="AD92" i="10"/>
  <c r="AD124" i="10"/>
  <c r="AD135" i="10"/>
  <c r="AD5" i="10"/>
  <c r="AD13" i="10"/>
  <c r="AD77" i="10"/>
  <c r="AD174" i="10"/>
  <c r="AD200" i="10"/>
  <c r="AD238" i="10"/>
  <c r="AD150" i="10"/>
  <c r="AD144" i="10"/>
  <c r="AD147" i="10"/>
  <c r="AD154" i="10"/>
  <c r="AD198" i="10"/>
  <c r="AD8" i="10"/>
  <c r="AD40" i="10"/>
  <c r="AD72" i="10"/>
  <c r="AD104" i="10"/>
  <c r="AD202" i="10"/>
  <c r="AD179" i="10"/>
  <c r="AD195" i="10"/>
  <c r="AD231" i="10"/>
  <c r="AD233" i="10"/>
  <c r="AD241" i="10"/>
  <c r="AD235" i="10"/>
  <c r="AD243" i="10"/>
  <c r="AD419" i="10"/>
  <c r="AD415" i="10"/>
  <c r="AD422" i="10"/>
  <c r="AD427" i="10"/>
  <c r="AD373" i="10"/>
  <c r="AD377" i="10"/>
  <c r="AD381" i="10"/>
  <c r="AD385" i="10"/>
  <c r="AD389" i="10"/>
  <c r="AD391" i="10"/>
  <c r="AD496" i="10"/>
  <c r="AD501" i="10"/>
  <c r="AD447" i="10"/>
  <c r="AD470" i="10"/>
  <c r="AD417" i="10"/>
  <c r="AD467" i="10"/>
  <c r="AD459" i="10"/>
  <c r="AD466" i="10"/>
  <c r="AD418" i="10"/>
  <c r="AD413" i="10"/>
  <c r="AD409" i="10"/>
  <c r="AD406" i="10"/>
  <c r="AD403" i="10"/>
  <c r="AD393" i="10"/>
  <c r="AD502" i="10"/>
  <c r="AD499" i="10"/>
  <c r="AD497" i="10"/>
  <c r="AD492" i="10"/>
  <c r="AD491" i="10"/>
  <c r="AD477" i="10"/>
  <c r="AD473" i="10"/>
  <c r="AD469" i="10"/>
  <c r="AD461" i="10"/>
  <c r="AD453" i="10"/>
  <c r="AD478" i="10"/>
  <c r="AD474" i="10"/>
  <c r="AD450" i="10"/>
  <c r="AD471" i="10"/>
  <c r="AD433" i="10"/>
  <c r="AD425" i="10"/>
  <c r="AD414" i="10"/>
  <c r="AD410" i="10"/>
  <c r="AD407" i="10"/>
  <c r="AD397" i="10"/>
  <c r="AD394" i="10"/>
  <c r="AD333" i="10"/>
  <c r="J333" i="10"/>
  <c r="Z333" i="10"/>
  <c r="P333" i="10"/>
  <c r="R360" i="10"/>
  <c r="P360" i="10"/>
  <c r="AF360" i="10"/>
  <c r="Z350" i="10"/>
  <c r="H350" i="10"/>
  <c r="AD351" i="10"/>
  <c r="H351" i="10"/>
  <c r="P351" i="10"/>
  <c r="AF351" i="10"/>
  <c r="AD328" i="10"/>
  <c r="J328" i="10"/>
  <c r="Z328" i="10"/>
  <c r="P328" i="10"/>
  <c r="H328" i="10"/>
  <c r="AF328" i="10"/>
  <c r="R328" i="10"/>
  <c r="AD336" i="10"/>
  <c r="R336" i="10"/>
  <c r="AF336" i="10"/>
  <c r="P336" i="10"/>
  <c r="P337" i="10"/>
  <c r="AD337" i="10"/>
  <c r="Z337" i="10"/>
  <c r="J337" i="10"/>
  <c r="AD321" i="10"/>
  <c r="J321" i="10"/>
  <c r="AF321" i="10"/>
  <c r="H321" i="10"/>
  <c r="Z321" i="10"/>
  <c r="R321" i="10"/>
  <c r="P321" i="10"/>
  <c r="AD313" i="10"/>
  <c r="J313" i="10"/>
  <c r="AF313" i="10"/>
  <c r="H313" i="10"/>
  <c r="Z313" i="10"/>
  <c r="R313" i="10"/>
  <c r="P313" i="10"/>
  <c r="AF335" i="10"/>
  <c r="H335" i="10"/>
  <c r="R335" i="10"/>
  <c r="AD301" i="10"/>
  <c r="J301" i="10"/>
  <c r="R301" i="10"/>
  <c r="AF301" i="10"/>
  <c r="Z301" i="10"/>
  <c r="P301" i="10"/>
  <c r="H301" i="10"/>
  <c r="AD297" i="10"/>
  <c r="J297" i="10"/>
  <c r="R297" i="10"/>
  <c r="AF297" i="10"/>
  <c r="Z297" i="10"/>
  <c r="P297" i="10"/>
  <c r="H297" i="10"/>
  <c r="AD293" i="10"/>
  <c r="J293" i="10"/>
  <c r="R293" i="10"/>
  <c r="AF293" i="10"/>
  <c r="Z293" i="10"/>
  <c r="P293" i="10"/>
  <c r="H293" i="10"/>
  <c r="AD318" i="10"/>
  <c r="J318" i="10"/>
  <c r="R318" i="10"/>
  <c r="P318" i="10"/>
  <c r="AF318" i="10"/>
  <c r="H318" i="10"/>
  <c r="Z318" i="10"/>
  <c r="AD310" i="10"/>
  <c r="J310" i="10"/>
  <c r="R310" i="10"/>
  <c r="AF310" i="10"/>
  <c r="H310" i="10"/>
  <c r="Z310" i="10"/>
  <c r="P310" i="10"/>
  <c r="Z342" i="10"/>
  <c r="H342" i="10"/>
  <c r="J342" i="10"/>
  <c r="AD314" i="10"/>
  <c r="J314" i="10"/>
  <c r="R314" i="10"/>
  <c r="P314" i="10"/>
  <c r="AF314" i="10"/>
  <c r="H314" i="10"/>
  <c r="Z314" i="10"/>
  <c r="AD276" i="10"/>
  <c r="J276" i="10"/>
  <c r="AF276" i="10"/>
  <c r="H276" i="10"/>
  <c r="Z276" i="10"/>
  <c r="R276" i="10"/>
  <c r="P276" i="10"/>
  <c r="AD260" i="10"/>
  <c r="J260" i="10"/>
  <c r="AF260" i="10"/>
  <c r="H260" i="10"/>
  <c r="Z260" i="10"/>
  <c r="R260" i="10"/>
  <c r="P260" i="10"/>
  <c r="Z237" i="10"/>
  <c r="P237" i="10"/>
  <c r="AD223" i="10"/>
  <c r="X223" i="10"/>
  <c r="J223" i="10"/>
  <c r="H223" i="10"/>
  <c r="AD205" i="10"/>
  <c r="H205" i="10"/>
  <c r="AD292" i="10"/>
  <c r="J292" i="10"/>
  <c r="P292" i="10"/>
  <c r="AF292" i="10"/>
  <c r="H292" i="10"/>
  <c r="R292" i="10"/>
  <c r="Z292" i="10"/>
  <c r="AD282" i="10"/>
  <c r="J282" i="10"/>
  <c r="AF282" i="10"/>
  <c r="H282" i="10"/>
  <c r="P282" i="10"/>
  <c r="Z282" i="10"/>
  <c r="R282" i="10"/>
  <c r="AD266" i="10"/>
  <c r="J266" i="10"/>
  <c r="AF266" i="10"/>
  <c r="H266" i="10"/>
  <c r="P266" i="10"/>
  <c r="Z266" i="10"/>
  <c r="R266" i="10"/>
  <c r="AD249" i="10"/>
  <c r="J249" i="10"/>
  <c r="AF249" i="10"/>
  <c r="H249" i="10"/>
  <c r="Z249" i="10"/>
  <c r="R249" i="10"/>
  <c r="P249" i="10"/>
  <c r="P233" i="10"/>
  <c r="Z233" i="10"/>
  <c r="AD218" i="10"/>
  <c r="J218" i="10"/>
  <c r="X218" i="10"/>
  <c r="AD206" i="10"/>
  <c r="J206" i="10"/>
  <c r="X206" i="10"/>
  <c r="AD289" i="10"/>
  <c r="J289" i="10"/>
  <c r="R289" i="10"/>
  <c r="P289" i="10"/>
  <c r="H289" i="10"/>
  <c r="AF289" i="10"/>
  <c r="Z289" i="10"/>
  <c r="AD273" i="10"/>
  <c r="J273" i="10"/>
  <c r="R273" i="10"/>
  <c r="P273" i="10"/>
  <c r="H273" i="10"/>
  <c r="AF273" i="10"/>
  <c r="Z273" i="10"/>
  <c r="AD257" i="10"/>
  <c r="J257" i="10"/>
  <c r="R257" i="10"/>
  <c r="P257" i="10"/>
  <c r="H257" i="10"/>
  <c r="AF257" i="10"/>
  <c r="Z257" i="10"/>
  <c r="R243" i="10"/>
  <c r="X243" i="10"/>
  <c r="H243" i="10"/>
  <c r="Z243" i="10"/>
  <c r="AD221" i="10"/>
  <c r="H221" i="10"/>
  <c r="J207" i="10"/>
  <c r="H207" i="10"/>
  <c r="AD207" i="10"/>
  <c r="X207" i="10"/>
  <c r="AD254" i="10"/>
  <c r="J254" i="10"/>
  <c r="AF254" i="10"/>
  <c r="H254" i="10"/>
  <c r="Z254" i="10"/>
  <c r="R254" i="10"/>
  <c r="P254" i="10"/>
  <c r="P236" i="10"/>
  <c r="AD236" i="10"/>
  <c r="H236" i="10"/>
  <c r="AF165" i="10"/>
  <c r="P165" i="10"/>
  <c r="AD165" i="10"/>
  <c r="H165" i="10"/>
  <c r="AB165" i="10"/>
  <c r="T165" i="10"/>
  <c r="AB114" i="10"/>
  <c r="AF114" i="10"/>
  <c r="AD114" i="10"/>
  <c r="H114" i="10"/>
  <c r="T114" i="10"/>
  <c r="AD105" i="10"/>
  <c r="AF105" i="10"/>
  <c r="AB75" i="10"/>
  <c r="AD75" i="10"/>
  <c r="T75" i="10"/>
  <c r="P75" i="10"/>
  <c r="AF75" i="10"/>
  <c r="H75" i="10"/>
  <c r="AB50" i="10"/>
  <c r="AF50" i="10"/>
  <c r="AD50" i="10"/>
  <c r="T50" i="10"/>
  <c r="H50" i="10"/>
  <c r="AD262" i="10"/>
  <c r="J262" i="10"/>
  <c r="AF262" i="10"/>
  <c r="H262" i="10"/>
  <c r="Z262" i="10"/>
  <c r="R262" i="10"/>
  <c r="P262" i="10"/>
  <c r="T193" i="10"/>
  <c r="AF193" i="10"/>
  <c r="P193" i="10"/>
  <c r="AD193" i="10"/>
  <c r="H193" i="10"/>
  <c r="AB193" i="10"/>
  <c r="AD164" i="10"/>
  <c r="X164" i="10"/>
  <c r="H164" i="10"/>
  <c r="X140" i="10"/>
  <c r="AD140" i="10"/>
  <c r="H140" i="10"/>
  <c r="X132" i="10"/>
  <c r="H132" i="10"/>
  <c r="AD132" i="10"/>
  <c r="AD125" i="10"/>
  <c r="AF125" i="10"/>
  <c r="H118" i="10"/>
  <c r="T118" i="10"/>
  <c r="AD118" i="10"/>
  <c r="AF118" i="10"/>
  <c r="T103" i="10"/>
  <c r="AF103" i="10"/>
  <c r="H103" i="10"/>
  <c r="P103" i="10"/>
  <c r="AD103" i="10"/>
  <c r="AB103" i="10"/>
  <c r="AD89" i="10"/>
  <c r="AF89" i="10"/>
  <c r="AD65" i="10"/>
  <c r="AF65" i="10"/>
  <c r="AB58" i="10"/>
  <c r="T58" i="10"/>
  <c r="H58" i="10"/>
  <c r="AF58" i="10"/>
  <c r="AD58" i="10"/>
  <c r="T39" i="10"/>
  <c r="AF39" i="10"/>
  <c r="H39" i="10"/>
  <c r="AD39" i="10"/>
  <c r="AB39" i="10"/>
  <c r="P39" i="10"/>
  <c r="H158" i="10"/>
  <c r="X158" i="10"/>
  <c r="AD222" i="10"/>
  <c r="X222" i="10"/>
  <c r="J222" i="10"/>
  <c r="T189" i="10"/>
  <c r="AF189" i="10"/>
  <c r="P189" i="10"/>
  <c r="AD189" i="10"/>
  <c r="H189" i="10"/>
  <c r="AB189" i="10"/>
  <c r="X172" i="10"/>
  <c r="AD172" i="10"/>
  <c r="H172" i="10"/>
  <c r="AD152" i="10"/>
  <c r="X130" i="10"/>
  <c r="T130" i="10"/>
  <c r="AB130" i="10"/>
  <c r="H130" i="10"/>
  <c r="AD113" i="10"/>
  <c r="AF113" i="10"/>
  <c r="AD62" i="10"/>
  <c r="T62" i="10"/>
  <c r="H62" i="10"/>
  <c r="AF62" i="10"/>
  <c r="P240" i="10"/>
  <c r="H240" i="10"/>
  <c r="AD240" i="10"/>
  <c r="T177" i="10"/>
  <c r="AF177" i="10"/>
  <c r="P177" i="10"/>
  <c r="AD177" i="10"/>
  <c r="H177" i="10"/>
  <c r="AB177" i="10"/>
  <c r="AD136" i="10"/>
  <c r="J336" i="10"/>
  <c r="R350" i="10"/>
  <c r="AD360" i="10"/>
  <c r="J364" i="10"/>
  <c r="R348" i="10"/>
  <c r="AF348" i="10"/>
  <c r="P348" i="10"/>
  <c r="Z358" i="10"/>
  <c r="H358" i="10"/>
  <c r="H362" i="10"/>
  <c r="Z362" i="10"/>
  <c r="AD326" i="10"/>
  <c r="J326" i="10"/>
  <c r="Z326" i="10"/>
  <c r="AF326" i="10"/>
  <c r="R326" i="10"/>
  <c r="P326" i="10"/>
  <c r="H326" i="10"/>
  <c r="H331" i="10"/>
  <c r="AF331" i="10"/>
  <c r="R331" i="10"/>
  <c r="P329" i="10"/>
  <c r="Z329" i="10"/>
  <c r="J329" i="10"/>
  <c r="AD329" i="10"/>
  <c r="AD319" i="10"/>
  <c r="J319" i="10"/>
  <c r="AF319" i="10"/>
  <c r="H319" i="10"/>
  <c r="Z319" i="10"/>
  <c r="R319" i="10"/>
  <c r="P319" i="10"/>
  <c r="AD311" i="10"/>
  <c r="J311" i="10"/>
  <c r="AF311" i="10"/>
  <c r="H311" i="10"/>
  <c r="Z311" i="10"/>
  <c r="R311" i="10"/>
  <c r="P311" i="10"/>
  <c r="H330" i="10"/>
  <c r="Z330" i="10"/>
  <c r="J330" i="10"/>
  <c r="AD300" i="10"/>
  <c r="J300" i="10"/>
  <c r="R300" i="10"/>
  <c r="H300" i="10"/>
  <c r="AF300" i="10"/>
  <c r="P300" i="10"/>
  <c r="Z300" i="10"/>
  <c r="AD296" i="10"/>
  <c r="J296" i="10"/>
  <c r="R296" i="10"/>
  <c r="H296" i="10"/>
  <c r="AF296" i="10"/>
  <c r="P296" i="10"/>
  <c r="Z296" i="10"/>
  <c r="AD324" i="10"/>
  <c r="J324" i="10"/>
  <c r="R324" i="10"/>
  <c r="P324" i="10"/>
  <c r="AF324" i="10"/>
  <c r="H324" i="10"/>
  <c r="Z324" i="10"/>
  <c r="AD316" i="10"/>
  <c r="J316" i="10"/>
  <c r="R316" i="10"/>
  <c r="P316" i="10"/>
  <c r="AF316" i="10"/>
  <c r="H316" i="10"/>
  <c r="Z316" i="10"/>
  <c r="AD306" i="10"/>
  <c r="J306" i="10"/>
  <c r="R306" i="10"/>
  <c r="AF306" i="10"/>
  <c r="H306" i="10"/>
  <c r="Z306" i="10"/>
  <c r="P306" i="10"/>
  <c r="AD327" i="10"/>
  <c r="J327" i="10"/>
  <c r="P327" i="10"/>
  <c r="Z327" i="10"/>
  <c r="R327" i="10"/>
  <c r="H327" i="10"/>
  <c r="AF327" i="10"/>
  <c r="AD285" i="10"/>
  <c r="J285" i="10"/>
  <c r="R285" i="10"/>
  <c r="AF285" i="10"/>
  <c r="Z285" i="10"/>
  <c r="P285" i="10"/>
  <c r="H285" i="10"/>
  <c r="AD269" i="10"/>
  <c r="J269" i="10"/>
  <c r="R269" i="10"/>
  <c r="AF269" i="10"/>
  <c r="Z269" i="10"/>
  <c r="P269" i="10"/>
  <c r="H269" i="10"/>
  <c r="AD253" i="10"/>
  <c r="J253" i="10"/>
  <c r="R253" i="10"/>
  <c r="AF253" i="10"/>
  <c r="Z253" i="10"/>
  <c r="P253" i="10"/>
  <c r="H253" i="10"/>
  <c r="Z235" i="10"/>
  <c r="X235" i="10"/>
  <c r="R235" i="10"/>
  <c r="H235" i="10"/>
  <c r="AD217" i="10"/>
  <c r="H217" i="10"/>
  <c r="AD201" i="10"/>
  <c r="H201" i="10"/>
  <c r="AD291" i="10"/>
  <c r="J291" i="10"/>
  <c r="Z291" i="10"/>
  <c r="R291" i="10"/>
  <c r="H291" i="10"/>
  <c r="AF291" i="10"/>
  <c r="P291" i="10"/>
  <c r="AD275" i="10"/>
  <c r="J275" i="10"/>
  <c r="R275" i="10"/>
  <c r="H275" i="10"/>
  <c r="AF275" i="10"/>
  <c r="Z275" i="10"/>
  <c r="P275" i="10"/>
  <c r="AD259" i="10"/>
  <c r="J259" i="10"/>
  <c r="R259" i="10"/>
  <c r="H259" i="10"/>
  <c r="AF259" i="10"/>
  <c r="Z259" i="10"/>
  <c r="P259" i="10"/>
  <c r="AD247" i="10"/>
  <c r="J247" i="10"/>
  <c r="AF247" i="10"/>
  <c r="H247" i="10"/>
  <c r="Z247" i="10"/>
  <c r="R247" i="10"/>
  <c r="P247" i="10"/>
  <c r="H231" i="10"/>
  <c r="Z231" i="10"/>
  <c r="X231" i="10"/>
  <c r="J231" i="10"/>
  <c r="H213" i="10"/>
  <c r="AD213" i="10"/>
  <c r="X202" i="10"/>
  <c r="R202" i="10"/>
  <c r="AD288" i="10"/>
  <c r="J288" i="10"/>
  <c r="AF288" i="10"/>
  <c r="H288" i="10"/>
  <c r="R288" i="10"/>
  <c r="P288" i="10"/>
  <c r="Z288" i="10"/>
  <c r="AD272" i="10"/>
  <c r="J272" i="10"/>
  <c r="AF272" i="10"/>
  <c r="H272" i="10"/>
  <c r="R272" i="10"/>
  <c r="P272" i="10"/>
  <c r="Z272" i="10"/>
  <c r="AD256" i="10"/>
  <c r="J256" i="10"/>
  <c r="AF256" i="10"/>
  <c r="H256" i="10"/>
  <c r="R256" i="10"/>
  <c r="P256" i="10"/>
  <c r="Z256" i="10"/>
  <c r="J219" i="10"/>
  <c r="H219" i="10"/>
  <c r="AD219" i="10"/>
  <c r="X219" i="10"/>
  <c r="AF204" i="10"/>
  <c r="R204" i="10"/>
  <c r="AD250" i="10"/>
  <c r="J250" i="10"/>
  <c r="R250" i="10"/>
  <c r="P250" i="10"/>
  <c r="AF250" i="10"/>
  <c r="H250" i="10"/>
  <c r="Z250" i="10"/>
  <c r="AD229" i="10"/>
  <c r="H229" i="10"/>
  <c r="AD178" i="10"/>
  <c r="T178" i="10"/>
  <c r="H178" i="10"/>
  <c r="AB151" i="10"/>
  <c r="X151" i="10"/>
  <c r="T119" i="10"/>
  <c r="AD119" i="10"/>
  <c r="AB119" i="10"/>
  <c r="P119" i="10"/>
  <c r="AF119" i="10"/>
  <c r="H119" i="10"/>
  <c r="AF99" i="10"/>
  <c r="P99" i="10"/>
  <c r="AD99" i="10"/>
  <c r="AB99" i="10"/>
  <c r="T99" i="10"/>
  <c r="H99" i="10"/>
  <c r="AD184" i="10"/>
  <c r="T184" i="10"/>
  <c r="H184" i="10"/>
  <c r="X138" i="10"/>
  <c r="AB138" i="10"/>
  <c r="T138" i="10"/>
  <c r="AB123" i="10"/>
  <c r="AF123" i="10"/>
  <c r="H123" i="10"/>
  <c r="AD123" i="10"/>
  <c r="P123" i="10"/>
  <c r="T123" i="10"/>
  <c r="AD101" i="10"/>
  <c r="AF101" i="10"/>
  <c r="AD63" i="10"/>
  <c r="H63" i="10"/>
  <c r="P63" i="10"/>
  <c r="AF63" i="10"/>
  <c r="AB63" i="10"/>
  <c r="T63" i="10"/>
  <c r="AD37" i="10"/>
  <c r="AF37" i="10"/>
  <c r="AB26" i="10"/>
  <c r="H26" i="10"/>
  <c r="AF26" i="10"/>
  <c r="AD26" i="10"/>
  <c r="T26" i="10"/>
  <c r="X155" i="10"/>
  <c r="AB155" i="10"/>
  <c r="P183" i="10"/>
  <c r="AF183" i="10"/>
  <c r="AB183" i="10"/>
  <c r="P199" i="10"/>
  <c r="AF199" i="10"/>
  <c r="AB199" i="10"/>
  <c r="AB161" i="10"/>
  <c r="T161" i="10"/>
  <c r="AF161" i="10"/>
  <c r="P161" i="10"/>
  <c r="AD161" i="10"/>
  <c r="H161" i="10"/>
  <c r="AD312" i="10"/>
  <c r="J312" i="10"/>
  <c r="R312" i="10"/>
  <c r="P312" i="10"/>
  <c r="AF312" i="10"/>
  <c r="H312" i="10"/>
  <c r="Z312" i="10"/>
  <c r="X215" i="10"/>
  <c r="J215" i="10"/>
  <c r="H215" i="10"/>
  <c r="AD215" i="10"/>
  <c r="AB187" i="10"/>
  <c r="P187" i="10"/>
  <c r="AF187" i="10"/>
  <c r="X170" i="10"/>
  <c r="AB170" i="10"/>
  <c r="T170" i="10"/>
  <c r="H148" i="10"/>
  <c r="AD148" i="10"/>
  <c r="X148" i="10"/>
  <c r="AB107" i="10"/>
  <c r="P107" i="10"/>
  <c r="AF107" i="10"/>
  <c r="H107" i="10"/>
  <c r="AD107" i="10"/>
  <c r="T107" i="10"/>
  <c r="AD85" i="10"/>
  <c r="AF85" i="10"/>
  <c r="AD49" i="10"/>
  <c r="AF49" i="10"/>
  <c r="AD287" i="10"/>
  <c r="J287" i="10"/>
  <c r="R287" i="10"/>
  <c r="Z287" i="10"/>
  <c r="P287" i="10"/>
  <c r="H287" i="10"/>
  <c r="AF287" i="10"/>
  <c r="X227" i="10"/>
  <c r="J227" i="10"/>
  <c r="H227" i="10"/>
  <c r="AD227" i="10"/>
  <c r="AD186" i="10"/>
  <c r="T186" i="10"/>
  <c r="H186" i="10"/>
  <c r="X163" i="10"/>
  <c r="AB163" i="10"/>
  <c r="AF333" i="10"/>
  <c r="Z335" i="10"/>
  <c r="AF342" i="10"/>
  <c r="AF350" i="10"/>
  <c r="AF364" i="10"/>
  <c r="J381" i="10"/>
  <c r="Z336" i="10"/>
  <c r="J345" i="10"/>
  <c r="AD348" i="10"/>
  <c r="AD357" i="10"/>
  <c r="J395" i="10"/>
  <c r="R356" i="10"/>
  <c r="AF356" i="10"/>
  <c r="P356" i="10"/>
  <c r="Z346" i="10"/>
  <c r="H346" i="10"/>
  <c r="AD363" i="10"/>
  <c r="H363" i="10"/>
  <c r="R344" i="10"/>
  <c r="AF344" i="10"/>
  <c r="P344" i="10"/>
  <c r="Z334" i="10"/>
  <c r="H334" i="10"/>
  <c r="J334" i="10"/>
  <c r="H347" i="10"/>
  <c r="AD347" i="10"/>
  <c r="P347" i="10"/>
  <c r="AF347" i="10"/>
  <c r="H355" i="10"/>
  <c r="AD355" i="10"/>
  <c r="AF355" i="10"/>
  <c r="P355" i="10"/>
  <c r="AD325" i="10"/>
  <c r="J325" i="10"/>
  <c r="P325" i="10"/>
  <c r="H325" i="10"/>
  <c r="AF325" i="10"/>
  <c r="Z325" i="10"/>
  <c r="R325" i="10"/>
  <c r="AD317" i="10"/>
  <c r="J317" i="10"/>
  <c r="AF317" i="10"/>
  <c r="H317" i="10"/>
  <c r="Z317" i="10"/>
  <c r="R317" i="10"/>
  <c r="P317" i="10"/>
  <c r="AD303" i="10"/>
  <c r="AF303" i="10"/>
  <c r="J303" i="10"/>
  <c r="R303" i="10"/>
  <c r="P303" i="10"/>
  <c r="H303" i="10"/>
  <c r="Z303" i="10"/>
  <c r="AD299" i="10"/>
  <c r="J299" i="10"/>
  <c r="R299" i="10"/>
  <c r="P299" i="10"/>
  <c r="H299" i="10"/>
  <c r="AF299" i="10"/>
  <c r="Z299" i="10"/>
  <c r="AD295" i="10"/>
  <c r="J295" i="10"/>
  <c r="R295" i="10"/>
  <c r="P295" i="10"/>
  <c r="H295" i="10"/>
  <c r="AF295" i="10"/>
  <c r="Z295" i="10"/>
  <c r="AD322" i="10"/>
  <c r="J322" i="10"/>
  <c r="R322" i="10"/>
  <c r="P322" i="10"/>
  <c r="AF322" i="10"/>
  <c r="H322" i="10"/>
  <c r="Z322" i="10"/>
  <c r="AD307" i="10"/>
  <c r="J307" i="10"/>
  <c r="AF307" i="10"/>
  <c r="H307" i="10"/>
  <c r="R307" i="10"/>
  <c r="P307" i="10"/>
  <c r="Z307" i="10"/>
  <c r="AD284" i="10"/>
  <c r="J284" i="10"/>
  <c r="AF284" i="10"/>
  <c r="H284" i="10"/>
  <c r="Z284" i="10"/>
  <c r="R284" i="10"/>
  <c r="P284" i="10"/>
  <c r="AD268" i="10"/>
  <c r="J268" i="10"/>
  <c r="AF268" i="10"/>
  <c r="H268" i="10"/>
  <c r="Z268" i="10"/>
  <c r="R268" i="10"/>
  <c r="P268" i="10"/>
  <c r="AD252" i="10"/>
  <c r="J252" i="10"/>
  <c r="AF252" i="10"/>
  <c r="H252" i="10"/>
  <c r="Z252" i="10"/>
  <c r="R252" i="10"/>
  <c r="P252" i="10"/>
  <c r="P232" i="10"/>
  <c r="AD232" i="10"/>
  <c r="H232" i="10"/>
  <c r="AF212" i="10"/>
  <c r="R212" i="10"/>
  <c r="AD309" i="10"/>
  <c r="J309" i="10"/>
  <c r="AF309" i="10"/>
  <c r="H309" i="10"/>
  <c r="R309" i="10"/>
  <c r="Z309" i="10"/>
  <c r="P309" i="10"/>
  <c r="AD290" i="10"/>
  <c r="J290" i="10"/>
  <c r="AF290" i="10"/>
  <c r="H290" i="10"/>
  <c r="P290" i="10"/>
  <c r="Z290" i="10"/>
  <c r="R290" i="10"/>
  <c r="AD274" i="10"/>
  <c r="J274" i="10"/>
  <c r="AF274" i="10"/>
  <c r="H274" i="10"/>
  <c r="P274" i="10"/>
  <c r="Z274" i="10"/>
  <c r="R274" i="10"/>
  <c r="AD258" i="10"/>
  <c r="J258" i="10"/>
  <c r="AF258" i="10"/>
  <c r="H258" i="10"/>
  <c r="P258" i="10"/>
  <c r="Z258" i="10"/>
  <c r="R258" i="10"/>
  <c r="Z241" i="10"/>
  <c r="P241" i="10"/>
  <c r="H225" i="10"/>
  <c r="AD225" i="10"/>
  <c r="H211" i="10"/>
  <c r="AD211" i="10"/>
  <c r="X211" i="10"/>
  <c r="J211" i="10"/>
  <c r="AD308" i="10"/>
  <c r="J308" i="10"/>
  <c r="R308" i="10"/>
  <c r="AF308" i="10"/>
  <c r="H308" i="10"/>
  <c r="Z308" i="10"/>
  <c r="P308" i="10"/>
  <c r="AD281" i="10"/>
  <c r="J281" i="10"/>
  <c r="R281" i="10"/>
  <c r="P281" i="10"/>
  <c r="H281" i="10"/>
  <c r="AF281" i="10"/>
  <c r="Z281" i="10"/>
  <c r="AD265" i="10"/>
  <c r="J265" i="10"/>
  <c r="R265" i="10"/>
  <c r="P265" i="10"/>
  <c r="H265" i="10"/>
  <c r="AF265" i="10"/>
  <c r="Z265" i="10"/>
  <c r="AF228" i="10"/>
  <c r="R228" i="10"/>
  <c r="AF216" i="10"/>
  <c r="R216" i="10"/>
  <c r="AD286" i="10"/>
  <c r="J286" i="10"/>
  <c r="AF286" i="10"/>
  <c r="H286" i="10"/>
  <c r="Z286" i="10"/>
  <c r="R286" i="10"/>
  <c r="P286" i="10"/>
  <c r="AD248" i="10"/>
  <c r="J248" i="10"/>
  <c r="R248" i="10"/>
  <c r="P248" i="10"/>
  <c r="AF248" i="10"/>
  <c r="H248" i="10"/>
  <c r="Z248" i="10"/>
  <c r="AD209" i="10"/>
  <c r="H209" i="10"/>
  <c r="T173" i="10"/>
  <c r="AF173" i="10"/>
  <c r="P173" i="10"/>
  <c r="AD173" i="10"/>
  <c r="H173" i="10"/>
  <c r="AB173" i="10"/>
  <c r="AF145" i="10"/>
  <c r="P145" i="10"/>
  <c r="AD145" i="10"/>
  <c r="H145" i="10"/>
  <c r="AB145" i="10"/>
  <c r="T145" i="10"/>
  <c r="AD117" i="10"/>
  <c r="AF117" i="10"/>
  <c r="T55" i="10"/>
  <c r="AD55" i="10"/>
  <c r="AB55" i="10"/>
  <c r="P55" i="10"/>
  <c r="AF55" i="10"/>
  <c r="H55" i="10"/>
  <c r="AD30" i="10"/>
  <c r="AF30" i="10"/>
  <c r="T30" i="10"/>
  <c r="H30" i="10"/>
  <c r="T197" i="10"/>
  <c r="AF197" i="10"/>
  <c r="P197" i="10"/>
  <c r="AD197" i="10"/>
  <c r="H197" i="10"/>
  <c r="AB197" i="10"/>
  <c r="AD153" i="10"/>
  <c r="H153" i="10"/>
  <c r="AB153" i="10"/>
  <c r="T153" i="10"/>
  <c r="P153" i="10"/>
  <c r="AF153" i="10"/>
  <c r="AF137" i="10"/>
  <c r="P137" i="10"/>
  <c r="AD137" i="10"/>
  <c r="H137" i="10"/>
  <c r="T137" i="10"/>
  <c r="AB137" i="10"/>
  <c r="AB122" i="10"/>
  <c r="T122" i="10"/>
  <c r="H122" i="10"/>
  <c r="AD122" i="10"/>
  <c r="AF122" i="10"/>
  <c r="AB98" i="10"/>
  <c r="AF98" i="10"/>
  <c r="H98" i="10"/>
  <c r="AD98" i="10"/>
  <c r="T98" i="10"/>
  <c r="AF83" i="10"/>
  <c r="P83" i="10"/>
  <c r="H83" i="10"/>
  <c r="T83" i="10"/>
  <c r="AD83" i="10"/>
  <c r="AB83" i="10"/>
  <c r="H54" i="10"/>
  <c r="T54" i="10"/>
  <c r="AF54" i="10"/>
  <c r="AD54" i="10"/>
  <c r="AB34" i="10"/>
  <c r="AF34" i="10"/>
  <c r="H34" i="10"/>
  <c r="AD34" i="10"/>
  <c r="T34" i="10"/>
  <c r="X156" i="10"/>
  <c r="H156" i="10"/>
  <c r="AD156" i="10"/>
  <c r="AD168" i="10"/>
  <c r="X147" i="10"/>
  <c r="AB147" i="10"/>
  <c r="AB162" i="10"/>
  <c r="X162" i="10"/>
  <c r="T162" i="10"/>
  <c r="H162" i="10"/>
  <c r="AD279" i="10"/>
  <c r="J279" i="10"/>
  <c r="R279" i="10"/>
  <c r="Z279" i="10"/>
  <c r="P279" i="10"/>
  <c r="H279" i="10"/>
  <c r="AF279" i="10"/>
  <c r="X203" i="10"/>
  <c r="J203" i="10"/>
  <c r="H203" i="10"/>
  <c r="AD203" i="10"/>
  <c r="T185" i="10"/>
  <c r="AF185" i="10"/>
  <c r="P185" i="10"/>
  <c r="AD185" i="10"/>
  <c r="H185" i="10"/>
  <c r="AB185" i="10"/>
  <c r="T146" i="10"/>
  <c r="H146" i="10"/>
  <c r="AB146" i="10"/>
  <c r="X146" i="10"/>
  <c r="AD126" i="10"/>
  <c r="T126" i="10"/>
  <c r="H126" i="10"/>
  <c r="AF126" i="10"/>
  <c r="AB82" i="10"/>
  <c r="AF82" i="10"/>
  <c r="T82" i="10"/>
  <c r="AD82" i="10"/>
  <c r="H82" i="10"/>
  <c r="AB43" i="10"/>
  <c r="P43" i="10"/>
  <c r="AF43" i="10"/>
  <c r="H43" i="10"/>
  <c r="AD43" i="10"/>
  <c r="T43" i="10"/>
  <c r="AD278" i="10"/>
  <c r="J278" i="10"/>
  <c r="AF278" i="10"/>
  <c r="H278" i="10"/>
  <c r="Z278" i="10"/>
  <c r="R278" i="10"/>
  <c r="P278" i="10"/>
  <c r="AF224" i="10"/>
  <c r="R224" i="10"/>
  <c r="T181" i="10"/>
  <c r="AF181" i="10"/>
  <c r="P181" i="10"/>
  <c r="AD181" i="10"/>
  <c r="H181" i="10"/>
  <c r="AB181" i="10"/>
  <c r="T141" i="10"/>
  <c r="AF141" i="10"/>
  <c r="P141" i="10"/>
  <c r="AD141" i="10"/>
  <c r="H141" i="10"/>
  <c r="AB141" i="10"/>
  <c r="AD133" i="10"/>
  <c r="H133" i="10"/>
  <c r="AB133" i="10"/>
  <c r="AF133" i="10"/>
  <c r="T133" i="10"/>
  <c r="P133" i="10"/>
  <c r="H336" i="10"/>
  <c r="H349" i="10"/>
  <c r="R351" i="10"/>
  <c r="P335" i="10"/>
  <c r="H337" i="10"/>
  <c r="R342" i="10"/>
  <c r="AD345" i="10"/>
  <c r="J349" i="10"/>
  <c r="R358" i="10"/>
  <c r="Z354" i="10"/>
  <c r="H354" i="10"/>
  <c r="AD341" i="10"/>
  <c r="P341" i="10"/>
  <c r="Z341" i="10"/>
  <c r="J341" i="10"/>
  <c r="R352" i="10"/>
  <c r="P352" i="10"/>
  <c r="AF352" i="10"/>
  <c r="AD359" i="10"/>
  <c r="H359" i="10"/>
  <c r="P359" i="10"/>
  <c r="AF359" i="10"/>
  <c r="P332" i="10"/>
  <c r="R332" i="10"/>
  <c r="AF332" i="10"/>
  <c r="AD332" i="10"/>
  <c r="P340" i="10"/>
  <c r="AD340" i="10"/>
  <c r="AF340" i="10"/>
  <c r="R340" i="10"/>
  <c r="H339" i="10"/>
  <c r="AF339" i="10"/>
  <c r="R339" i="10"/>
  <c r="AD323" i="10"/>
  <c r="J323" i="10"/>
  <c r="AF323" i="10"/>
  <c r="H323" i="10"/>
  <c r="Z323" i="10"/>
  <c r="R323" i="10"/>
  <c r="P323" i="10"/>
  <c r="AD315" i="10"/>
  <c r="J315" i="10"/>
  <c r="AF315" i="10"/>
  <c r="H315" i="10"/>
  <c r="Z315" i="10"/>
  <c r="R315" i="10"/>
  <c r="P315" i="10"/>
  <c r="AD343" i="10"/>
  <c r="H343" i="10"/>
  <c r="P343" i="10"/>
  <c r="AF343" i="10"/>
  <c r="AD302" i="10"/>
  <c r="J302" i="10"/>
  <c r="R302" i="10"/>
  <c r="Z302" i="10"/>
  <c r="P302" i="10"/>
  <c r="AF302" i="10"/>
  <c r="H302" i="10"/>
  <c r="AD298" i="10"/>
  <c r="J298" i="10"/>
  <c r="R298" i="10"/>
  <c r="Z298" i="10"/>
  <c r="P298" i="10"/>
  <c r="AF298" i="10"/>
  <c r="H298" i="10"/>
  <c r="AD294" i="10"/>
  <c r="J294" i="10"/>
  <c r="R294" i="10"/>
  <c r="Z294" i="10"/>
  <c r="P294" i="10"/>
  <c r="AF294" i="10"/>
  <c r="H294" i="10"/>
  <c r="AD320" i="10"/>
  <c r="J320" i="10"/>
  <c r="R320" i="10"/>
  <c r="P320" i="10"/>
  <c r="AF320" i="10"/>
  <c r="H320" i="10"/>
  <c r="Z320" i="10"/>
  <c r="H338" i="10"/>
  <c r="Z338" i="10"/>
  <c r="J338" i="10"/>
  <c r="AD277" i="10"/>
  <c r="J277" i="10"/>
  <c r="R277" i="10"/>
  <c r="AF277" i="10"/>
  <c r="Z277" i="10"/>
  <c r="P277" i="10"/>
  <c r="H277" i="10"/>
  <c r="AD261" i="10"/>
  <c r="J261" i="10"/>
  <c r="R261" i="10"/>
  <c r="AF261" i="10"/>
  <c r="Z261" i="10"/>
  <c r="P261" i="10"/>
  <c r="H261" i="10"/>
  <c r="Z245" i="10"/>
  <c r="P245" i="10"/>
  <c r="AD230" i="10"/>
  <c r="X230" i="10"/>
  <c r="J230" i="10"/>
  <c r="AD210" i="10"/>
  <c r="X210" i="10"/>
  <c r="J210" i="10"/>
  <c r="AD305" i="10"/>
  <c r="J305" i="10"/>
  <c r="AF305" i="10"/>
  <c r="H305" i="10"/>
  <c r="R305" i="10"/>
  <c r="Z305" i="10"/>
  <c r="P305" i="10"/>
  <c r="AD283" i="10"/>
  <c r="J283" i="10"/>
  <c r="R283" i="10"/>
  <c r="H283" i="10"/>
  <c r="AF283" i="10"/>
  <c r="Z283" i="10"/>
  <c r="P283" i="10"/>
  <c r="AD267" i="10"/>
  <c r="J267" i="10"/>
  <c r="R267" i="10"/>
  <c r="H267" i="10"/>
  <c r="AF267" i="10"/>
  <c r="Z267" i="10"/>
  <c r="P267" i="10"/>
  <c r="AD251" i="10"/>
  <c r="J251" i="10"/>
  <c r="R251" i="10"/>
  <c r="H251" i="10"/>
  <c r="AF251" i="10"/>
  <c r="Z251" i="10"/>
  <c r="P251" i="10"/>
  <c r="R220" i="10"/>
  <c r="AF220" i="10"/>
  <c r="AF208" i="10"/>
  <c r="R208" i="10"/>
  <c r="AD304" i="10"/>
  <c r="J304" i="10"/>
  <c r="R304" i="10"/>
  <c r="AF304" i="10"/>
  <c r="H304" i="10"/>
  <c r="Z304" i="10"/>
  <c r="P304" i="10"/>
  <c r="AD280" i="10"/>
  <c r="J280" i="10"/>
  <c r="AF280" i="10"/>
  <c r="H280" i="10"/>
  <c r="R280" i="10"/>
  <c r="P280" i="10"/>
  <c r="Z280" i="10"/>
  <c r="AD264" i="10"/>
  <c r="J264" i="10"/>
  <c r="AF264" i="10"/>
  <c r="H264" i="10"/>
  <c r="R264" i="10"/>
  <c r="P264" i="10"/>
  <c r="Z264" i="10"/>
  <c r="P244" i="10"/>
  <c r="H244" i="10"/>
  <c r="AD244" i="10"/>
  <c r="AD226" i="10"/>
  <c r="X226" i="10"/>
  <c r="J226" i="10"/>
  <c r="AD214" i="10"/>
  <c r="X214" i="10"/>
  <c r="J214" i="10"/>
  <c r="AD263" i="10"/>
  <c r="J263" i="10"/>
  <c r="R263" i="10"/>
  <c r="Z263" i="10"/>
  <c r="P263" i="10"/>
  <c r="H263" i="10"/>
  <c r="AF263" i="10"/>
  <c r="R239" i="10"/>
  <c r="Z239" i="10"/>
  <c r="X239" i="10"/>
  <c r="H239" i="10"/>
  <c r="AD192" i="10"/>
  <c r="T192" i="10"/>
  <c r="H192" i="10"/>
  <c r="AB171" i="10"/>
  <c r="X171" i="10"/>
  <c r="X142" i="10"/>
  <c r="H142" i="10"/>
  <c r="AD94" i="10"/>
  <c r="H94" i="10"/>
  <c r="AF94" i="10"/>
  <c r="T94" i="10"/>
  <c r="AD81" i="10"/>
  <c r="AF81" i="10"/>
  <c r="AD271" i="10"/>
  <c r="J271" i="10"/>
  <c r="R271" i="10"/>
  <c r="Z271" i="10"/>
  <c r="P271" i="10"/>
  <c r="H271" i="10"/>
  <c r="AF271" i="10"/>
  <c r="AB195" i="10"/>
  <c r="P195" i="10"/>
  <c r="AF195" i="10"/>
  <c r="T169" i="10"/>
  <c r="AF169" i="10"/>
  <c r="P169" i="10"/>
  <c r="AD169" i="10"/>
  <c r="H169" i="10"/>
  <c r="AB169" i="10"/>
  <c r="AD127" i="10"/>
  <c r="H127" i="10"/>
  <c r="AB127" i="10"/>
  <c r="P127" i="10"/>
  <c r="T127" i="10"/>
  <c r="AF127" i="10"/>
  <c r="AD78" i="10"/>
  <c r="H78" i="10"/>
  <c r="T78" i="10"/>
  <c r="AF78" i="10"/>
  <c r="AB59" i="10"/>
  <c r="AF59" i="10"/>
  <c r="H59" i="10"/>
  <c r="AD59" i="10"/>
  <c r="T59" i="10"/>
  <c r="P59" i="10"/>
  <c r="AD19" i="10"/>
  <c r="H19" i="10"/>
  <c r="AB19" i="10"/>
  <c r="T19" i="10"/>
  <c r="AF19" i="10"/>
  <c r="P19" i="10"/>
  <c r="AD157" i="10"/>
  <c r="H157" i="10"/>
  <c r="AB157" i="10"/>
  <c r="T157" i="10"/>
  <c r="AF157" i="10"/>
  <c r="P157" i="10"/>
  <c r="P175" i="10"/>
  <c r="AF175" i="10"/>
  <c r="AB175" i="10"/>
  <c r="P191" i="10"/>
  <c r="AF191" i="10"/>
  <c r="AB191" i="10"/>
  <c r="AB149" i="10"/>
  <c r="T149" i="10"/>
  <c r="AF149" i="10"/>
  <c r="P149" i="10"/>
  <c r="AD149" i="10"/>
  <c r="H149" i="10"/>
  <c r="AD270" i="10"/>
  <c r="J270" i="10"/>
  <c r="AF270" i="10"/>
  <c r="H270" i="10"/>
  <c r="Z270" i="10"/>
  <c r="R270" i="10"/>
  <c r="P270" i="10"/>
  <c r="AD194" i="10"/>
  <c r="T194" i="10"/>
  <c r="H194" i="10"/>
  <c r="AD176" i="10"/>
  <c r="T176" i="10"/>
  <c r="H176" i="10"/>
  <c r="X154" i="10"/>
  <c r="T154" i="10"/>
  <c r="AB154" i="10"/>
  <c r="T87" i="10"/>
  <c r="P87" i="10"/>
  <c r="AF87" i="10"/>
  <c r="H87" i="10"/>
  <c r="AD87" i="10"/>
  <c r="AB87" i="10"/>
  <c r="AD255" i="10"/>
  <c r="J255" i="10"/>
  <c r="R255" i="10"/>
  <c r="Z255" i="10"/>
  <c r="P255" i="10"/>
  <c r="H255" i="10"/>
  <c r="AF255" i="10"/>
  <c r="AF200" i="10"/>
  <c r="T200" i="10"/>
  <c r="H200" i="10"/>
  <c r="AB179" i="10"/>
  <c r="P179" i="10"/>
  <c r="AF179" i="10"/>
  <c r="AB139" i="10"/>
  <c r="X139" i="10"/>
  <c r="X131" i="10"/>
  <c r="AB131" i="10"/>
  <c r="N500" i="10"/>
  <c r="V498" i="10"/>
  <c r="V490" i="10"/>
  <c r="V486" i="10"/>
  <c r="N486" i="10"/>
  <c r="V482" i="10"/>
  <c r="N482" i="10"/>
  <c r="V477" i="10"/>
  <c r="V473" i="10"/>
  <c r="N465" i="10"/>
  <c r="V464" i="10"/>
  <c r="V461" i="10"/>
  <c r="V476" i="10"/>
  <c r="N443" i="10"/>
  <c r="V442" i="10"/>
  <c r="V450" i="10"/>
  <c r="N467" i="10"/>
  <c r="N454" i="10"/>
  <c r="N418" i="10"/>
  <c r="V413" i="10"/>
  <c r="N412" i="10"/>
  <c r="V405" i="10"/>
  <c r="N404" i="10"/>
  <c r="N431" i="10"/>
  <c r="V485" i="10"/>
  <c r="N485" i="10"/>
  <c r="N502" i="10"/>
  <c r="V500" i="10"/>
  <c r="N499" i="10"/>
  <c r="N494" i="10"/>
  <c r="N497" i="10"/>
  <c r="N493" i="10"/>
  <c r="N492" i="10"/>
  <c r="N495" i="10"/>
  <c r="N491" i="10"/>
  <c r="N479" i="10"/>
  <c r="N461" i="10"/>
  <c r="V460" i="10"/>
  <c r="V457" i="10"/>
  <c r="N478" i="10"/>
  <c r="N481" i="10"/>
  <c r="N474" i="10"/>
  <c r="N463" i="10"/>
  <c r="V451" i="10"/>
  <c r="N417" i="10"/>
  <c r="V459" i="10"/>
  <c r="N458" i="10"/>
  <c r="V448" i="10"/>
  <c r="V441" i="10"/>
  <c r="N437" i="10"/>
  <c r="N433" i="10"/>
  <c r="N429" i="10"/>
  <c r="N425" i="10"/>
  <c r="N421" i="10"/>
  <c r="V418" i="10"/>
  <c r="V412" i="10"/>
  <c r="N411" i="10"/>
  <c r="V410" i="10"/>
  <c r="N409" i="10"/>
  <c r="V404" i="10"/>
  <c r="N403" i="10"/>
  <c r="V402" i="10"/>
  <c r="N401" i="10"/>
  <c r="V398" i="10"/>
  <c r="N397" i="10"/>
  <c r="V394" i="10"/>
  <c r="N393" i="10"/>
  <c r="V390" i="10"/>
  <c r="N445" i="10"/>
  <c r="N440" i="10"/>
  <c r="N239" i="10"/>
  <c r="N229" i="10"/>
  <c r="N219" i="10"/>
  <c r="N209" i="10"/>
  <c r="N207" i="10"/>
  <c r="N172" i="10"/>
  <c r="N170" i="10"/>
  <c r="N156" i="10"/>
  <c r="N154" i="10"/>
  <c r="N140" i="10"/>
  <c r="N138" i="10"/>
  <c r="N227" i="10"/>
  <c r="N217" i="10"/>
  <c r="N215" i="10"/>
  <c r="N205" i="10"/>
  <c r="N203" i="10"/>
  <c r="N201" i="10"/>
  <c r="N163" i="10"/>
  <c r="N147" i="10"/>
  <c r="N131" i="10"/>
  <c r="N235" i="10"/>
  <c r="N225" i="10"/>
  <c r="N223" i="10"/>
  <c r="N213" i="10"/>
  <c r="N200" i="10"/>
  <c r="N194" i="10"/>
  <c r="N190" i="10"/>
  <c r="N184" i="10"/>
  <c r="N178" i="10"/>
  <c r="N174" i="10"/>
  <c r="N243" i="10"/>
  <c r="N231" i="10"/>
  <c r="N221" i="10"/>
  <c r="N211" i="10"/>
  <c r="N196" i="10"/>
  <c r="N180" i="10"/>
  <c r="N171" i="10"/>
  <c r="N164" i="10"/>
  <c r="N162" i="10"/>
  <c r="N155" i="10"/>
  <c r="N148" i="10"/>
  <c r="N146" i="10"/>
  <c r="N139" i="10"/>
  <c r="N132" i="10"/>
  <c r="N130" i="10"/>
  <c r="N192" i="10"/>
  <c r="N186" i="10"/>
  <c r="N60" i="10"/>
  <c r="N5" i="10"/>
  <c r="N53" i="10"/>
  <c r="N77" i="10"/>
  <c r="N14" i="10"/>
  <c r="N30" i="10"/>
  <c r="N46" i="10"/>
  <c r="N62" i="10"/>
  <c r="N78" i="10"/>
  <c r="N94" i="10"/>
  <c r="N110" i="10"/>
  <c r="N126" i="10"/>
  <c r="N19" i="10"/>
  <c r="N35" i="10"/>
  <c r="N51" i="10"/>
  <c r="N59" i="10"/>
  <c r="N63" i="10"/>
  <c r="N71" i="10"/>
  <c r="N83" i="10"/>
  <c r="N99" i="10"/>
  <c r="N127" i="10"/>
  <c r="N134" i="10"/>
  <c r="N152" i="10"/>
  <c r="N166" i="10"/>
  <c r="N234" i="10"/>
  <c r="N36" i="10"/>
  <c r="N100" i="10"/>
  <c r="N124" i="10"/>
  <c r="N40" i="10"/>
  <c r="N104" i="10"/>
  <c r="N17" i="10"/>
  <c r="N97" i="10"/>
  <c r="N113" i="10"/>
  <c r="N142" i="10"/>
  <c r="N216" i="10"/>
  <c r="N16" i="10"/>
  <c r="N80" i="10"/>
  <c r="N49" i="10"/>
  <c r="N93" i="10"/>
  <c r="N18" i="10"/>
  <c r="N34" i="10"/>
  <c r="N50" i="10"/>
  <c r="N66" i="10"/>
  <c r="N82" i="10"/>
  <c r="N98" i="10"/>
  <c r="N114" i="10"/>
  <c r="N198" i="10"/>
  <c r="N202" i="10"/>
  <c r="N183" i="10"/>
  <c r="N199" i="10"/>
  <c r="N214" i="10"/>
  <c r="N230" i="10"/>
  <c r="N137" i="10"/>
  <c r="N153" i="10"/>
  <c r="N450" i="10"/>
  <c r="N12" i="10"/>
  <c r="N76" i="10"/>
  <c r="N45" i="10"/>
  <c r="N73" i="10"/>
  <c r="N3" i="10"/>
  <c r="N7" i="10"/>
  <c r="N67" i="10"/>
  <c r="N119" i="10"/>
  <c r="N143" i="10"/>
  <c r="N220" i="10"/>
  <c r="N246" i="10"/>
  <c r="N52" i="10"/>
  <c r="N112" i="10"/>
  <c r="N56" i="10"/>
  <c r="N37" i="10"/>
  <c r="N89" i="10"/>
  <c r="N109" i="10"/>
  <c r="N125" i="10"/>
  <c r="N167" i="10"/>
  <c r="N32" i="10"/>
  <c r="N96" i="10"/>
  <c r="N41" i="10"/>
  <c r="N187" i="10"/>
  <c r="N210" i="10"/>
  <c r="N226" i="10"/>
  <c r="N28" i="10"/>
  <c r="N92" i="10"/>
  <c r="N33" i="10"/>
  <c r="N69" i="10"/>
  <c r="N6" i="10"/>
  <c r="N22" i="10"/>
  <c r="N38" i="10"/>
  <c r="N54" i="10"/>
  <c r="N70" i="10"/>
  <c r="N86" i="10"/>
  <c r="N102" i="10"/>
  <c r="N118" i="10"/>
  <c r="N11" i="10"/>
  <c r="N15" i="10"/>
  <c r="N23" i="10"/>
  <c r="N31" i="10"/>
  <c r="N39" i="10"/>
  <c r="N75" i="10"/>
  <c r="N79" i="10"/>
  <c r="N87" i="10"/>
  <c r="N95" i="10"/>
  <c r="N103" i="10"/>
  <c r="N111" i="10"/>
  <c r="N123" i="10"/>
  <c r="N136" i="10"/>
  <c r="N150" i="10"/>
  <c r="N168" i="10"/>
  <c r="N242" i="10"/>
  <c r="N68" i="10"/>
  <c r="N116" i="10"/>
  <c r="N128" i="10"/>
  <c r="N72" i="10"/>
  <c r="N9" i="10"/>
  <c r="N25" i="10"/>
  <c r="N85" i="10"/>
  <c r="N105" i="10"/>
  <c r="N121" i="10"/>
  <c r="N135" i="10"/>
  <c r="N151" i="10"/>
  <c r="N160" i="10"/>
  <c r="N208" i="10"/>
  <c r="N224" i="10"/>
  <c r="N4" i="10"/>
  <c r="N48" i="10"/>
  <c r="N29" i="10"/>
  <c r="N65" i="10"/>
  <c r="N10" i="10"/>
  <c r="N26" i="10"/>
  <c r="N42" i="10"/>
  <c r="N58" i="10"/>
  <c r="N74" i="10"/>
  <c r="N90" i="10"/>
  <c r="N106" i="10"/>
  <c r="N122" i="10"/>
  <c r="N182" i="10"/>
  <c r="N175" i="10"/>
  <c r="N191" i="10"/>
  <c r="N206" i="10"/>
  <c r="N222" i="10"/>
  <c r="N129" i="10"/>
  <c r="N145" i="10"/>
  <c r="N161" i="10"/>
  <c r="N176" i="10"/>
  <c r="N44" i="10"/>
  <c r="N108" i="10"/>
  <c r="N13" i="10"/>
  <c r="N61" i="10"/>
  <c r="N27" i="10"/>
  <c r="N43" i="10"/>
  <c r="N47" i="10"/>
  <c r="N55" i="10"/>
  <c r="N91" i="10"/>
  <c r="N107" i="10"/>
  <c r="N115" i="10"/>
  <c r="N159" i="10"/>
  <c r="N212" i="10"/>
  <c r="N228" i="10"/>
  <c r="N238" i="10"/>
  <c r="N20" i="10"/>
  <c r="N84" i="10"/>
  <c r="N120" i="10"/>
  <c r="N24" i="10"/>
  <c r="N88" i="10"/>
  <c r="N21" i="10"/>
  <c r="N81" i="10"/>
  <c r="N101" i="10"/>
  <c r="N117" i="10"/>
  <c r="N144" i="10"/>
  <c r="N158" i="10"/>
  <c r="N8" i="10"/>
  <c r="N64" i="10"/>
  <c r="N57" i="10"/>
  <c r="N204" i="10"/>
  <c r="N244" i="10"/>
  <c r="N141" i="10"/>
  <c r="N169" i="10"/>
  <c r="N241" i="10"/>
  <c r="N368" i="10"/>
  <c r="N247" i="10"/>
  <c r="N248" i="10"/>
  <c r="N249" i="10"/>
  <c r="N250" i="10"/>
  <c r="N251" i="10"/>
  <c r="N252" i="10"/>
  <c r="N253" i="10"/>
  <c r="N254" i="10"/>
  <c r="N255" i="10"/>
  <c r="N256" i="10"/>
  <c r="N257" i="10"/>
  <c r="N258" i="10"/>
  <c r="N259" i="10"/>
  <c r="N260" i="10"/>
  <c r="N261" i="10"/>
  <c r="N262" i="10"/>
  <c r="N263" i="10"/>
  <c r="N264" i="10"/>
  <c r="N265" i="10"/>
  <c r="N266" i="10"/>
  <c r="N267" i="10"/>
  <c r="N268" i="10"/>
  <c r="N269" i="10"/>
  <c r="N270" i="10"/>
  <c r="N271" i="10"/>
  <c r="N272" i="10"/>
  <c r="N273" i="10"/>
  <c r="N274" i="10"/>
  <c r="N275" i="10"/>
  <c r="N276" i="10"/>
  <c r="N277" i="10"/>
  <c r="N278" i="10"/>
  <c r="N279" i="10"/>
  <c r="N280" i="10"/>
  <c r="N281" i="10"/>
  <c r="N282" i="10"/>
  <c r="N283" i="10"/>
  <c r="N284" i="10"/>
  <c r="N285" i="10"/>
  <c r="N286" i="10"/>
  <c r="N287" i="10"/>
  <c r="N288" i="10"/>
  <c r="N289" i="10"/>
  <c r="N290" i="10"/>
  <c r="N291" i="10"/>
  <c r="N292" i="10"/>
  <c r="N293" i="10"/>
  <c r="N294" i="10"/>
  <c r="N295" i="10"/>
  <c r="N296" i="10"/>
  <c r="N297" i="10"/>
  <c r="N298" i="10"/>
  <c r="N299" i="10"/>
  <c r="N300" i="10"/>
  <c r="N301" i="10"/>
  <c r="N302" i="10"/>
  <c r="N303" i="10"/>
  <c r="N304" i="10"/>
  <c r="N305" i="10"/>
  <c r="N306" i="10"/>
  <c r="N307" i="10"/>
  <c r="N308" i="10"/>
  <c r="N309" i="10"/>
  <c r="N310" i="10"/>
  <c r="N311" i="10"/>
  <c r="N312" i="10"/>
  <c r="N313" i="10"/>
  <c r="N314" i="10"/>
  <c r="N315" i="10"/>
  <c r="N316" i="10"/>
  <c r="N317" i="10"/>
  <c r="N318" i="10"/>
  <c r="N319" i="10"/>
  <c r="N320" i="10"/>
  <c r="N321" i="10"/>
  <c r="N322" i="10"/>
  <c r="N323" i="10"/>
  <c r="N324" i="10"/>
  <c r="N325" i="10"/>
  <c r="N326" i="10"/>
  <c r="N327" i="10"/>
  <c r="N328" i="10"/>
  <c r="N329" i="10"/>
  <c r="N330" i="10"/>
  <c r="N331" i="10"/>
  <c r="N332" i="10"/>
  <c r="N333" i="10"/>
  <c r="N334" i="10"/>
  <c r="N335" i="10"/>
  <c r="N336" i="10"/>
  <c r="N337" i="10"/>
  <c r="N338" i="10"/>
  <c r="N339" i="10"/>
  <c r="N340" i="10"/>
  <c r="N341" i="10"/>
  <c r="N342" i="10"/>
  <c r="N343" i="10"/>
  <c r="N344" i="10"/>
  <c r="N345" i="10"/>
  <c r="N346" i="10"/>
  <c r="N347" i="10"/>
  <c r="N348" i="10"/>
  <c r="N349" i="10"/>
  <c r="N350" i="10"/>
  <c r="N351" i="10"/>
  <c r="N352" i="10"/>
  <c r="N353" i="10"/>
  <c r="N354" i="10"/>
  <c r="N355" i="10"/>
  <c r="N356" i="10"/>
  <c r="N357" i="10"/>
  <c r="N358" i="10"/>
  <c r="N359" i="10"/>
  <c r="N360" i="10"/>
  <c r="N361" i="10"/>
  <c r="N362" i="10"/>
  <c r="N363" i="10"/>
  <c r="N364" i="10"/>
  <c r="N419" i="10"/>
  <c r="N435" i="10"/>
  <c r="N424" i="10"/>
  <c r="N438" i="10"/>
  <c r="N416" i="10"/>
  <c r="N390" i="10"/>
  <c r="N394" i="10"/>
  <c r="N398" i="10"/>
  <c r="N402" i="10"/>
  <c r="N406" i="10"/>
  <c r="N410" i="10"/>
  <c r="N414" i="10"/>
  <c r="N441" i="10"/>
  <c r="N471" i="10"/>
  <c r="N455" i="10"/>
  <c r="N466" i="10"/>
  <c r="N188" i="10"/>
  <c r="N236" i="10"/>
  <c r="N149" i="10"/>
  <c r="N173" i="10"/>
  <c r="N177" i="10"/>
  <c r="N181" i="10"/>
  <c r="N185" i="10"/>
  <c r="N189" i="10"/>
  <c r="N193" i="10"/>
  <c r="N197" i="10"/>
  <c r="N237" i="10"/>
  <c r="N430" i="10"/>
  <c r="N439" i="10"/>
  <c r="N374" i="10"/>
  <c r="N378" i="10"/>
  <c r="N382" i="10"/>
  <c r="N386" i="10"/>
  <c r="N420" i="10"/>
  <c r="N436" i="10"/>
  <c r="N444" i="10"/>
  <c r="N422" i="10"/>
  <c r="N427" i="10"/>
  <c r="N367" i="10"/>
  <c r="N371" i="10"/>
  <c r="N373" i="10"/>
  <c r="N375" i="10"/>
  <c r="N377" i="10"/>
  <c r="N379" i="10"/>
  <c r="N381" i="10"/>
  <c r="N383" i="10"/>
  <c r="N385" i="10"/>
  <c r="N387" i="10"/>
  <c r="N389" i="10"/>
  <c r="N428" i="10"/>
  <c r="N391" i="10"/>
  <c r="N395" i="10"/>
  <c r="N399" i="10"/>
  <c r="N179" i="10"/>
  <c r="N240" i="10"/>
  <c r="N157" i="10"/>
  <c r="N233" i="10"/>
  <c r="N370" i="10"/>
  <c r="N423" i="10"/>
  <c r="N195" i="10"/>
  <c r="N218" i="10"/>
  <c r="N232" i="10"/>
  <c r="N133" i="10"/>
  <c r="N165" i="10"/>
  <c r="N245" i="10"/>
  <c r="N366" i="10"/>
  <c r="N432" i="10"/>
  <c r="N449" i="10"/>
  <c r="N372" i="10"/>
  <c r="N376" i="10"/>
  <c r="N380" i="10"/>
  <c r="N384" i="10"/>
  <c r="N388" i="10"/>
  <c r="N434" i="10"/>
  <c r="N415" i="10"/>
  <c r="N365" i="10"/>
  <c r="N369" i="10"/>
  <c r="V502" i="10"/>
  <c r="N496" i="10"/>
  <c r="N490" i="10"/>
  <c r="V488" i="10"/>
  <c r="N488" i="10"/>
  <c r="V484" i="10"/>
  <c r="N484" i="10"/>
  <c r="N501" i="10"/>
  <c r="V499" i="10"/>
  <c r="V494" i="10"/>
  <c r="V497" i="10"/>
  <c r="V493" i="10"/>
  <c r="V492" i="10"/>
  <c r="V495" i="10"/>
  <c r="V491" i="10"/>
  <c r="V479" i="10"/>
  <c r="N480" i="10"/>
  <c r="N475" i="10"/>
  <c r="V472" i="10"/>
  <c r="V469" i="10"/>
  <c r="N457" i="10"/>
  <c r="V456" i="10"/>
  <c r="V453" i="10"/>
  <c r="V478" i="10"/>
  <c r="V481" i="10"/>
  <c r="V447" i="10"/>
  <c r="V474" i="10"/>
  <c r="V470" i="10"/>
  <c r="V417" i="10"/>
  <c r="V467" i="10"/>
  <c r="V471" i="10"/>
  <c r="V437" i="10"/>
  <c r="V433" i="10"/>
  <c r="V429" i="10"/>
  <c r="V425" i="10"/>
  <c r="V421" i="10"/>
  <c r="V409" i="10"/>
  <c r="N408" i="10"/>
  <c r="V401" i="10"/>
  <c r="N400" i="10"/>
  <c r="V397" i="10"/>
  <c r="N396" i="10"/>
  <c r="N392" i="10"/>
  <c r="V326" i="10"/>
  <c r="V322" i="10"/>
  <c r="V318" i="10"/>
  <c r="V314" i="10"/>
  <c r="V310" i="10"/>
  <c r="V306" i="10"/>
  <c r="V302" i="10"/>
  <c r="V298" i="10"/>
  <c r="V294" i="10"/>
  <c r="V290" i="10"/>
  <c r="V286" i="10"/>
  <c r="V282" i="10"/>
  <c r="V278" i="10"/>
  <c r="V274" i="10"/>
  <c r="V270" i="10"/>
  <c r="V266" i="10"/>
  <c r="V262" i="10"/>
  <c r="V258" i="10"/>
  <c r="V254" i="10"/>
  <c r="V250" i="10"/>
  <c r="V227" i="10"/>
  <c r="V217" i="10"/>
  <c r="V215" i="10"/>
  <c r="V205" i="10"/>
  <c r="V203" i="10"/>
  <c r="V201" i="10"/>
  <c r="V199" i="10"/>
  <c r="V195" i="10"/>
  <c r="V189" i="10"/>
  <c r="V183" i="10"/>
  <c r="V179" i="10"/>
  <c r="V173" i="10"/>
  <c r="V163" i="10"/>
  <c r="V157" i="10"/>
  <c r="V147" i="10"/>
  <c r="V141" i="10"/>
  <c r="V131" i="10"/>
  <c r="V361" i="10"/>
  <c r="V357" i="10"/>
  <c r="V353" i="10"/>
  <c r="V349" i="10"/>
  <c r="V345" i="10"/>
  <c r="V339" i="10"/>
  <c r="V335" i="10"/>
  <c r="V331" i="10"/>
  <c r="V325" i="10"/>
  <c r="V321" i="10"/>
  <c r="V317" i="10"/>
  <c r="V313" i="10"/>
  <c r="V309" i="10"/>
  <c r="V305" i="10"/>
  <c r="V301" i="10"/>
  <c r="V297" i="10"/>
  <c r="V293" i="10"/>
  <c r="V289" i="10"/>
  <c r="V285" i="10"/>
  <c r="V281" i="10"/>
  <c r="V277" i="10"/>
  <c r="V273" i="10"/>
  <c r="V269" i="10"/>
  <c r="V265" i="10"/>
  <c r="V261" i="10"/>
  <c r="V257" i="10"/>
  <c r="V253" i="10"/>
  <c r="V249" i="10"/>
  <c r="V225" i="10"/>
  <c r="V223" i="10"/>
  <c r="V213" i="10"/>
  <c r="V197" i="10"/>
  <c r="V193" i="10"/>
  <c r="V181" i="10"/>
  <c r="V177" i="10"/>
  <c r="V127" i="10"/>
  <c r="V126" i="10"/>
  <c r="V121" i="10"/>
  <c r="V119" i="10"/>
  <c r="V118" i="10"/>
  <c r="V113" i="10"/>
  <c r="V111" i="10"/>
  <c r="V110" i="10"/>
  <c r="V105" i="10"/>
  <c r="V103" i="10"/>
  <c r="V102" i="10"/>
  <c r="V97" i="10"/>
  <c r="V95" i="10"/>
  <c r="V94" i="10"/>
  <c r="V89" i="10"/>
  <c r="V87" i="10"/>
  <c r="V86" i="10"/>
  <c r="V81" i="10"/>
  <c r="V79" i="10"/>
  <c r="V78" i="10"/>
  <c r="V73" i="10"/>
  <c r="V71" i="10"/>
  <c r="V70" i="10"/>
  <c r="V65" i="10"/>
  <c r="V63" i="10"/>
  <c r="V62" i="10"/>
  <c r="V57" i="10"/>
  <c r="V362" i="10"/>
  <c r="V358" i="10"/>
  <c r="V354" i="10"/>
  <c r="V350" i="10"/>
  <c r="V346" i="10"/>
  <c r="V342" i="10"/>
  <c r="V338" i="10"/>
  <c r="V334" i="10"/>
  <c r="V330" i="10"/>
  <c r="V328" i="10"/>
  <c r="V324" i="10"/>
  <c r="V320" i="10"/>
  <c r="V316" i="10"/>
  <c r="V312" i="10"/>
  <c r="V308" i="10"/>
  <c r="V304" i="10"/>
  <c r="V300" i="10"/>
  <c r="V296" i="10"/>
  <c r="V292" i="10"/>
  <c r="V288" i="10"/>
  <c r="V284" i="10"/>
  <c r="V280" i="10"/>
  <c r="V276" i="10"/>
  <c r="V272" i="10"/>
  <c r="V268" i="10"/>
  <c r="V264" i="10"/>
  <c r="V260" i="10"/>
  <c r="V256" i="10"/>
  <c r="V252" i="10"/>
  <c r="V248" i="10"/>
  <c r="V221" i="10"/>
  <c r="V211" i="10"/>
  <c r="V191" i="10"/>
  <c r="V187" i="10"/>
  <c r="V185" i="10"/>
  <c r="V175" i="10"/>
  <c r="V171" i="10"/>
  <c r="V169" i="10"/>
  <c r="V165" i="10"/>
  <c r="V164" i="10"/>
  <c r="V161" i="10"/>
  <c r="V155" i="10"/>
  <c r="V153" i="10"/>
  <c r="V149" i="10"/>
  <c r="V148" i="10"/>
  <c r="V145" i="10"/>
  <c r="V139" i="10"/>
  <c r="V137" i="10"/>
  <c r="V133" i="10"/>
  <c r="V132" i="10"/>
  <c r="V129" i="10"/>
  <c r="V327" i="10"/>
  <c r="V323" i="10"/>
  <c r="V319" i="10"/>
  <c r="V315" i="10"/>
  <c r="V311" i="10"/>
  <c r="V307" i="10"/>
  <c r="V303" i="10"/>
  <c r="V299" i="10"/>
  <c r="V295" i="10"/>
  <c r="V291" i="10"/>
  <c r="V287" i="10"/>
  <c r="V283" i="10"/>
  <c r="V279" i="10"/>
  <c r="V275" i="10"/>
  <c r="V271" i="10"/>
  <c r="V267" i="10"/>
  <c r="V263" i="10"/>
  <c r="V259" i="10"/>
  <c r="V255" i="10"/>
  <c r="V251" i="10"/>
  <c r="V247" i="10"/>
  <c r="V229" i="10"/>
  <c r="V219" i="10"/>
  <c r="V209" i="10"/>
  <c r="V207" i="10"/>
  <c r="V172" i="10"/>
  <c r="V156" i="10"/>
  <c r="V140" i="10"/>
  <c r="V125" i="10"/>
  <c r="V123" i="10"/>
  <c r="V122" i="10"/>
  <c r="V93" i="10"/>
  <c r="V91" i="10"/>
  <c r="V90" i="10"/>
  <c r="V61" i="10"/>
  <c r="V59" i="10"/>
  <c r="V58" i="10"/>
  <c r="V117" i="10"/>
  <c r="V115" i="10"/>
  <c r="V114" i="10"/>
  <c r="V85" i="10"/>
  <c r="V83" i="10"/>
  <c r="V82" i="10"/>
  <c r="V55" i="10"/>
  <c r="V54" i="10"/>
  <c r="V49" i="10"/>
  <c r="V47" i="10"/>
  <c r="V46" i="10"/>
  <c r="V41" i="10"/>
  <c r="V39" i="10"/>
  <c r="V38" i="10"/>
  <c r="V33" i="10"/>
  <c r="V31" i="10"/>
  <c r="V30" i="10"/>
  <c r="V25" i="10"/>
  <c r="V23" i="10"/>
  <c r="V22" i="10"/>
  <c r="V17" i="10"/>
  <c r="V15" i="10"/>
  <c r="V14" i="10"/>
  <c r="V9" i="10"/>
  <c r="V7" i="10"/>
  <c r="V109" i="10"/>
  <c r="V107" i="10"/>
  <c r="V106" i="10"/>
  <c r="V77" i="10"/>
  <c r="V75" i="10"/>
  <c r="V74" i="10"/>
  <c r="V101" i="10"/>
  <c r="V99" i="10"/>
  <c r="V98" i="10"/>
  <c r="V69" i="10"/>
  <c r="V67" i="10"/>
  <c r="V66" i="10"/>
  <c r="V53" i="10"/>
  <c r="V51" i="10"/>
  <c r="V50" i="10"/>
  <c r="V45" i="10"/>
  <c r="V43" i="10"/>
  <c r="V42" i="10"/>
  <c r="V37" i="10"/>
  <c r="V35" i="10"/>
  <c r="V34" i="10"/>
  <c r="V29" i="10"/>
  <c r="V27" i="10"/>
  <c r="V26" i="10"/>
  <c r="V21" i="10"/>
  <c r="V19" i="10"/>
  <c r="V18" i="10"/>
  <c r="V13" i="10"/>
  <c r="V11" i="10"/>
  <c r="V10" i="10"/>
  <c r="V5" i="10"/>
  <c r="V3" i="10"/>
  <c r="V6" i="10"/>
  <c r="V128" i="10"/>
  <c r="V462" i="10"/>
  <c r="V158" i="10"/>
  <c r="V12" i="10"/>
  <c r="V16" i="10"/>
  <c r="V24" i="10"/>
  <c r="V32" i="10"/>
  <c r="V40" i="10"/>
  <c r="V76" i="10"/>
  <c r="V80" i="10"/>
  <c r="V88" i="10"/>
  <c r="V96" i="10"/>
  <c r="V104" i="10"/>
  <c r="V112" i="10"/>
  <c r="V124" i="10"/>
  <c r="V146" i="10"/>
  <c r="V220" i="10"/>
  <c r="V246" i="10"/>
  <c r="V134" i="10"/>
  <c r="V166" i="10"/>
  <c r="V188" i="10"/>
  <c r="V152" i="10"/>
  <c r="V168" i="10"/>
  <c r="V180" i="10"/>
  <c r="V190" i="10"/>
  <c r="V233" i="10"/>
  <c r="V237" i="10"/>
  <c r="V241" i="10"/>
  <c r="V245" i="10"/>
  <c r="V359" i="10"/>
  <c r="V351" i="10"/>
  <c r="V343" i="10"/>
  <c r="V142" i="10"/>
  <c r="V28" i="10"/>
  <c r="V44" i="10"/>
  <c r="V48" i="10"/>
  <c r="V56" i="10"/>
  <c r="V92" i="10"/>
  <c r="V108" i="10"/>
  <c r="V116" i="10"/>
  <c r="V135" i="10"/>
  <c r="V160" i="10"/>
  <c r="V167" i="10"/>
  <c r="V242" i="10"/>
  <c r="V136" i="10"/>
  <c r="V154" i="10"/>
  <c r="V159" i="10"/>
  <c r="V170" i="10"/>
  <c r="V176" i="10"/>
  <c r="V186" i="10"/>
  <c r="V192" i="10"/>
  <c r="V208" i="10"/>
  <c r="V224" i="10"/>
  <c r="V202" i="10"/>
  <c r="V204" i="10"/>
  <c r="V20" i="10"/>
  <c r="V36" i="10"/>
  <c r="V52" i="10"/>
  <c r="V60" i="10"/>
  <c r="V64" i="10"/>
  <c r="V72" i="10"/>
  <c r="V84" i="10"/>
  <c r="V100" i="10"/>
  <c r="V130" i="10"/>
  <c r="V162" i="10"/>
  <c r="V178" i="10"/>
  <c r="V184" i="10"/>
  <c r="V194" i="10"/>
  <c r="V200" i="10"/>
  <c r="V212" i="10"/>
  <c r="V228" i="10"/>
  <c r="V238" i="10"/>
  <c r="V150" i="10"/>
  <c r="V182" i="10"/>
  <c r="V198" i="10"/>
  <c r="V138" i="10"/>
  <c r="V143" i="10"/>
  <c r="V174" i="10"/>
  <c r="V196" i="10"/>
  <c r="V236" i="10"/>
  <c r="V244" i="10"/>
  <c r="V232" i="10"/>
  <c r="V240" i="10"/>
  <c r="V363" i="10"/>
  <c r="V355" i="10"/>
  <c r="V347" i="10"/>
  <c r="V341" i="10"/>
  <c r="V337" i="10"/>
  <c r="V333" i="10"/>
  <c r="V329" i="10"/>
  <c r="V340" i="10"/>
  <c r="V336" i="10"/>
  <c r="V332" i="10"/>
  <c r="V454" i="10"/>
  <c r="V4" i="10"/>
  <c r="V8" i="10"/>
  <c r="V68" i="10"/>
  <c r="V120" i="10"/>
  <c r="V144" i="10"/>
  <c r="V151" i="10"/>
  <c r="V234" i="10"/>
  <c r="V216" i="10"/>
  <c r="V235" i="10"/>
  <c r="V430" i="10"/>
  <c r="V439" i="10"/>
  <c r="V374" i="10"/>
  <c r="V378" i="10"/>
  <c r="V382" i="10"/>
  <c r="V386" i="10"/>
  <c r="V420" i="10"/>
  <c r="V436" i="10"/>
  <c r="V422" i="10"/>
  <c r="V427" i="10"/>
  <c r="V367" i="10"/>
  <c r="V371" i="10"/>
  <c r="V373" i="10"/>
  <c r="V375" i="10"/>
  <c r="V377" i="10"/>
  <c r="V379" i="10"/>
  <c r="V381" i="10"/>
  <c r="V383" i="10"/>
  <c r="V385" i="10"/>
  <c r="V387" i="10"/>
  <c r="V389" i="10"/>
  <c r="V428" i="10"/>
  <c r="V391" i="10"/>
  <c r="V395" i="10"/>
  <c r="V399" i="10"/>
  <c r="V403" i="10"/>
  <c r="V407" i="10"/>
  <c r="V411" i="10"/>
  <c r="V458" i="10"/>
  <c r="V206" i="10"/>
  <c r="V214" i="10"/>
  <c r="V222" i="10"/>
  <c r="V230" i="10"/>
  <c r="V231" i="10"/>
  <c r="V370" i="10"/>
  <c r="V449" i="10"/>
  <c r="V423" i="10"/>
  <c r="V426" i="10"/>
  <c r="V431" i="10"/>
  <c r="V440" i="10"/>
  <c r="V445" i="10"/>
  <c r="V392" i="10"/>
  <c r="V396" i="10"/>
  <c r="V400" i="10"/>
  <c r="V243" i="10"/>
  <c r="V366" i="10"/>
  <c r="V432" i="10"/>
  <c r="V372" i="10"/>
  <c r="V376" i="10"/>
  <c r="V380" i="10"/>
  <c r="V384" i="10"/>
  <c r="V388" i="10"/>
  <c r="V434" i="10"/>
  <c r="V415" i="10"/>
  <c r="V365" i="10"/>
  <c r="V369" i="10"/>
  <c r="V210" i="10"/>
  <c r="V218" i="10"/>
  <c r="V226" i="10"/>
  <c r="V239" i="10"/>
  <c r="V368" i="10"/>
  <c r="V364" i="10"/>
  <c r="V419" i="10"/>
  <c r="V435" i="10"/>
  <c r="V424" i="10"/>
  <c r="V438" i="10"/>
  <c r="V416" i="10"/>
  <c r="V487" i="10"/>
  <c r="N487" i="10"/>
  <c r="V483" i="10"/>
  <c r="N483" i="10"/>
  <c r="N498" i="10"/>
  <c r="V496" i="10"/>
  <c r="V501" i="10"/>
  <c r="V480" i="10"/>
  <c r="N477" i="10"/>
  <c r="V475" i="10"/>
  <c r="N473" i="10"/>
  <c r="N469" i="10"/>
  <c r="V468" i="10"/>
  <c r="V465" i="10"/>
  <c r="N453" i="10"/>
  <c r="V452" i="10"/>
  <c r="N476" i="10"/>
  <c r="N447" i="10"/>
  <c r="V446" i="10"/>
  <c r="V443" i="10"/>
  <c r="V463" i="10"/>
  <c r="N470" i="10"/>
  <c r="N451" i="10"/>
  <c r="N459" i="10"/>
  <c r="V466" i="10"/>
  <c r="V455" i="10"/>
  <c r="V414" i="10"/>
  <c r="N413" i="10"/>
  <c r="V408" i="10"/>
  <c r="N407" i="10"/>
  <c r="V406" i="10"/>
  <c r="N405" i="10"/>
  <c r="F394" i="10"/>
  <c r="T448" i="10"/>
  <c r="AF429" i="10"/>
  <c r="AF425" i="10"/>
  <c r="J421" i="10"/>
  <c r="H418" i="10"/>
  <c r="H417" i="10"/>
  <c r="J412" i="10"/>
  <c r="R411" i="10"/>
  <c r="Z460" i="10"/>
  <c r="J419" i="10"/>
  <c r="T414" i="10"/>
  <c r="AF413" i="10"/>
  <c r="J411" i="10"/>
  <c r="R410" i="10"/>
  <c r="AF409" i="10"/>
  <c r="J407" i="10"/>
  <c r="R406" i="10"/>
  <c r="AF405" i="10"/>
  <c r="J403" i="10"/>
  <c r="R402" i="10"/>
  <c r="AF401" i="10"/>
  <c r="J399" i="10"/>
  <c r="R398" i="10"/>
  <c r="AF397" i="10"/>
  <c r="H396" i="10"/>
  <c r="AB395" i="10"/>
  <c r="R394" i="10"/>
  <c r="J393" i="10"/>
  <c r="AF392" i="10"/>
  <c r="H392" i="10"/>
  <c r="AB391" i="10"/>
  <c r="R390" i="10"/>
  <c r="AB387" i="10"/>
  <c r="Z385" i="10"/>
  <c r="J383" i="10"/>
  <c r="AB379" i="10"/>
  <c r="Z377" i="10"/>
  <c r="Z375" i="10"/>
  <c r="Z373" i="10"/>
  <c r="Z371" i="10"/>
  <c r="AB369" i="10"/>
  <c r="AB367" i="10"/>
  <c r="J365" i="10"/>
  <c r="Z364" i="10"/>
  <c r="H364" i="10"/>
  <c r="Z363" i="10"/>
  <c r="J363" i="10"/>
  <c r="AD362" i="10"/>
  <c r="P362" i="10"/>
  <c r="AF361" i="10"/>
  <c r="R361" i="10"/>
  <c r="V360" i="10"/>
  <c r="H360" i="10"/>
  <c r="Z359" i="10"/>
  <c r="J359" i="10"/>
  <c r="AD358" i="10"/>
  <c r="P358" i="10"/>
  <c r="AF357" i="10"/>
  <c r="R357" i="10"/>
  <c r="V356" i="10"/>
  <c r="H356" i="10"/>
  <c r="Z355" i="10"/>
  <c r="J355" i="10"/>
  <c r="AD354" i="10"/>
  <c r="P354" i="10"/>
  <c r="AF353" i="10"/>
  <c r="R353" i="10"/>
  <c r="V352" i="10"/>
  <c r="H352" i="10"/>
  <c r="Z351" i="10"/>
  <c r="J351" i="10"/>
  <c r="AD350" i="10"/>
  <c r="P350" i="10"/>
  <c r="AF349" i="10"/>
  <c r="R349" i="10"/>
  <c r="V348" i="10"/>
  <c r="H348" i="10"/>
  <c r="Z347" i="10"/>
  <c r="J347" i="10"/>
  <c r="AD346" i="10"/>
  <c r="P346" i="10"/>
  <c r="AF345" i="10"/>
  <c r="R345" i="10"/>
  <c r="V344" i="10"/>
  <c r="H344" i="10"/>
  <c r="Z343" i="10"/>
  <c r="J343" i="10"/>
  <c r="AD342" i="10"/>
  <c r="AD442" i="10"/>
  <c r="AF437" i="10"/>
  <c r="T430" i="10"/>
  <c r="Z428" i="10"/>
  <c r="T417" i="10"/>
  <c r="R413" i="10"/>
  <c r="AF412" i="10"/>
  <c r="AF411" i="10"/>
  <c r="J410" i="10"/>
  <c r="J409" i="10"/>
  <c r="R408" i="10"/>
  <c r="AF407" i="10"/>
  <c r="AF406" i="10"/>
  <c r="R405" i="10"/>
  <c r="Z452" i="10"/>
  <c r="T443" i="10"/>
  <c r="J418" i="10"/>
  <c r="Z461" i="10"/>
  <c r="J453" i="10"/>
  <c r="J404" i="10"/>
  <c r="R403" i="10"/>
  <c r="J402" i="10"/>
  <c r="J401" i="10"/>
  <c r="R400" i="10"/>
  <c r="AF399" i="10"/>
  <c r="AF398" i="10"/>
  <c r="R397" i="10"/>
  <c r="AF396" i="10"/>
  <c r="H395" i="10"/>
  <c r="AB394" i="10"/>
  <c r="H393" i="10"/>
  <c r="L482" i="10"/>
  <c r="L502" i="10"/>
  <c r="F498" i="10"/>
  <c r="F501" i="10"/>
  <c r="L477" i="10"/>
  <c r="F473" i="10"/>
  <c r="F469" i="10"/>
  <c r="F464" i="10"/>
  <c r="F453" i="10"/>
  <c r="L476" i="10"/>
  <c r="L462" i="10"/>
  <c r="L474" i="10"/>
  <c r="F474" i="10"/>
  <c r="F463" i="10"/>
  <c r="L470" i="10"/>
  <c r="F417" i="10"/>
  <c r="F441" i="10"/>
  <c r="L437" i="10"/>
  <c r="L429" i="10"/>
  <c r="L421" i="10"/>
  <c r="F490" i="10"/>
  <c r="F489" i="10"/>
  <c r="F488" i="10"/>
  <c r="F487" i="10"/>
  <c r="F486" i="10"/>
  <c r="F485" i="10"/>
  <c r="F484" i="10"/>
  <c r="P480" i="10"/>
  <c r="T479" i="10"/>
  <c r="Z477" i="10"/>
  <c r="T475" i="10"/>
  <c r="L473" i="10"/>
  <c r="AD472" i="10"/>
  <c r="J472" i="10"/>
  <c r="Z469" i="10"/>
  <c r="N468" i="10"/>
  <c r="L465" i="10"/>
  <c r="AD464" i="10"/>
  <c r="J464" i="10"/>
  <c r="N462" i="10"/>
  <c r="T461" i="10"/>
  <c r="L460" i="10"/>
  <c r="L457" i="10"/>
  <c r="AD456" i="10"/>
  <c r="J456" i="10"/>
  <c r="Z453" i="10"/>
  <c r="N452" i="10"/>
  <c r="AD451" i="10"/>
  <c r="N448" i="10"/>
  <c r="L447" i="10"/>
  <c r="AD446" i="10"/>
  <c r="J446" i="10"/>
  <c r="J443" i="10"/>
  <c r="Z442" i="10"/>
  <c r="J437" i="10"/>
  <c r="J433" i="10"/>
  <c r="X432" i="10"/>
  <c r="Z431" i="10"/>
  <c r="P430" i="10"/>
  <c r="J429" i="10"/>
  <c r="X428" i="10"/>
  <c r="P425" i="10"/>
  <c r="Z424" i="10"/>
  <c r="Z419" i="10"/>
  <c r="X418" i="10"/>
  <c r="L417" i="10"/>
  <c r="AB416" i="10"/>
  <c r="H414" i="10"/>
  <c r="AB413" i="10"/>
  <c r="H413" i="10"/>
  <c r="AB412" i="10"/>
  <c r="H412" i="10"/>
  <c r="AB411" i="10"/>
  <c r="H411" i="10"/>
  <c r="AB410" i="10"/>
  <c r="H410" i="10"/>
  <c r="AB409" i="10"/>
  <c r="H409" i="10"/>
  <c r="AB408" i="10"/>
  <c r="H408" i="10"/>
  <c r="AB407" i="10"/>
  <c r="H407" i="10"/>
  <c r="AB406" i="10"/>
  <c r="H406" i="10"/>
  <c r="AB405" i="10"/>
  <c r="H405" i="10"/>
  <c r="AB404" i="10"/>
  <c r="H404" i="10"/>
  <c r="AB403" i="10"/>
  <c r="H403" i="10"/>
  <c r="AB402" i="10"/>
  <c r="H402" i="10"/>
  <c r="AB401" i="10"/>
  <c r="H401" i="10"/>
  <c r="AB400" i="10"/>
  <c r="H400" i="10"/>
  <c r="AB399" i="10"/>
  <c r="H399" i="10"/>
  <c r="AB398" i="10"/>
  <c r="H398" i="10"/>
  <c r="AB397" i="10"/>
  <c r="H397" i="10"/>
  <c r="AB396" i="10"/>
  <c r="AB489" i="10"/>
  <c r="AB488" i="10"/>
  <c r="AB487" i="10"/>
  <c r="AB486" i="10"/>
  <c r="AB485" i="10"/>
  <c r="AB484" i="10"/>
  <c r="AB483" i="10"/>
  <c r="AB482" i="10"/>
  <c r="P479" i="10"/>
  <c r="AF478" i="10"/>
  <c r="T477" i="10"/>
  <c r="T476" i="10"/>
  <c r="P475" i="10"/>
  <c r="J473" i="10"/>
  <c r="Z472" i="10"/>
  <c r="T469" i="10"/>
  <c r="L468" i="10"/>
  <c r="J465" i="10"/>
  <c r="Z464" i="10"/>
  <c r="L461" i="10"/>
  <c r="AD460" i="10"/>
  <c r="J460" i="10"/>
  <c r="J457" i="10"/>
  <c r="Z456" i="10"/>
  <c r="T453" i="10"/>
  <c r="L452" i="10"/>
  <c r="T449" i="10"/>
  <c r="J447" i="10"/>
  <c r="Z446" i="10"/>
  <c r="Z443" i="10"/>
  <c r="N442" i="10"/>
  <c r="T441" i="10"/>
  <c r="Z435" i="10"/>
  <c r="J432" i="10"/>
  <c r="X431" i="10"/>
  <c r="T426" i="10"/>
  <c r="J425" i="10"/>
  <c r="AF421" i="10"/>
  <c r="X419" i="10"/>
  <c r="T418" i="10"/>
  <c r="AB417" i="10"/>
  <c r="J417" i="10"/>
  <c r="R416" i="10"/>
  <c r="X414" i="10"/>
  <c r="T413" i="10"/>
  <c r="T412" i="10"/>
  <c r="T411" i="10"/>
  <c r="T410" i="10"/>
  <c r="T409" i="10"/>
  <c r="T408" i="10"/>
  <c r="T407" i="10"/>
  <c r="T406" i="10"/>
  <c r="T405" i="10"/>
  <c r="T404" i="10"/>
  <c r="T403" i="10"/>
  <c r="T402" i="10"/>
  <c r="T401" i="10"/>
  <c r="T400" i="10"/>
  <c r="T399" i="10"/>
  <c r="T398" i="10"/>
  <c r="T397" i="10"/>
  <c r="T396" i="10"/>
  <c r="T395" i="10"/>
  <c r="T394" i="10"/>
  <c r="T393" i="10"/>
  <c r="T392" i="10"/>
  <c r="T391" i="10"/>
  <c r="T390" i="10"/>
  <c r="P389" i="10"/>
  <c r="P387" i="10"/>
  <c r="P385" i="10"/>
  <c r="P383" i="10"/>
  <c r="P381" i="10"/>
  <c r="P379" i="10"/>
  <c r="R489" i="10"/>
  <c r="R488" i="10"/>
  <c r="R487" i="10"/>
  <c r="R486" i="10"/>
  <c r="R485" i="10"/>
  <c r="R484" i="10"/>
  <c r="R483" i="10"/>
  <c r="R482" i="10"/>
  <c r="J479" i="10"/>
  <c r="J477" i="10"/>
  <c r="J475" i="10"/>
  <c r="AF473" i="10"/>
  <c r="AF479" i="10"/>
  <c r="X473" i="10"/>
  <c r="L472" i="10"/>
  <c r="L469" i="10"/>
  <c r="AD468" i="10"/>
  <c r="T457" i="10"/>
  <c r="L456" i="10"/>
  <c r="L453" i="10"/>
  <c r="AD452" i="10"/>
  <c r="T447" i="10"/>
  <c r="L446" i="10"/>
  <c r="J435" i="10"/>
  <c r="P433" i="10"/>
  <c r="Z427" i="10"/>
  <c r="F245" i="10"/>
  <c r="F191" i="10"/>
  <c r="L189" i="10"/>
  <c r="F187" i="10"/>
  <c r="F185" i="10"/>
  <c r="F175" i="10"/>
  <c r="L173" i="10"/>
  <c r="F171" i="10"/>
  <c r="F165" i="10"/>
  <c r="L157" i="10"/>
  <c r="F155" i="10"/>
  <c r="F149" i="10"/>
  <c r="L141" i="10"/>
  <c r="F139" i="10"/>
  <c r="F133" i="10"/>
  <c r="L127" i="10"/>
  <c r="F123" i="10"/>
  <c r="L119" i="10"/>
  <c r="F115" i="10"/>
  <c r="L111" i="10"/>
  <c r="F107" i="10"/>
  <c r="L103" i="10"/>
  <c r="F99" i="10"/>
  <c r="L95" i="10"/>
  <c r="F91" i="10"/>
  <c r="L87" i="10"/>
  <c r="F482" i="10"/>
  <c r="Z480" i="10"/>
  <c r="J469" i="10"/>
  <c r="L441" i="10"/>
  <c r="F364" i="10"/>
  <c r="F362" i="10"/>
  <c r="F360" i="10"/>
  <c r="F358" i="10"/>
  <c r="F356" i="10"/>
  <c r="F354" i="10"/>
  <c r="F352" i="10"/>
  <c r="F350" i="10"/>
  <c r="F348" i="10"/>
  <c r="F346" i="10"/>
  <c r="F344" i="10"/>
  <c r="F342" i="10"/>
  <c r="F340" i="10"/>
  <c r="F338" i="10"/>
  <c r="F336" i="10"/>
  <c r="F334" i="10"/>
  <c r="F332" i="10"/>
  <c r="F330" i="10"/>
  <c r="F328" i="10"/>
  <c r="F326" i="10"/>
  <c r="F324" i="10"/>
  <c r="F322" i="10"/>
  <c r="F320" i="10"/>
  <c r="F318" i="10"/>
  <c r="F316" i="10"/>
  <c r="F314" i="10"/>
  <c r="F312" i="10"/>
  <c r="F310" i="10"/>
  <c r="F308" i="10"/>
  <c r="F306" i="10"/>
  <c r="F304" i="10"/>
  <c r="F302" i="10"/>
  <c r="F300" i="10"/>
  <c r="F298" i="10"/>
  <c r="F296" i="10"/>
  <c r="F294" i="10"/>
  <c r="F292" i="10"/>
  <c r="F290" i="10"/>
  <c r="F288" i="10"/>
  <c r="F286" i="10"/>
  <c r="F284" i="10"/>
  <c r="F282" i="10"/>
  <c r="F280" i="10"/>
  <c r="F278" i="10"/>
  <c r="F276" i="10"/>
  <c r="F274" i="10"/>
  <c r="F272" i="10"/>
  <c r="F270" i="10"/>
  <c r="F268" i="10"/>
  <c r="F266" i="10"/>
  <c r="F264" i="10"/>
  <c r="F262" i="10"/>
  <c r="F260" i="10"/>
  <c r="F258" i="10"/>
  <c r="F256" i="10"/>
  <c r="F254" i="10"/>
  <c r="F252" i="10"/>
  <c r="F250" i="10"/>
  <c r="F248" i="10"/>
  <c r="F239" i="10"/>
  <c r="F235" i="10"/>
  <c r="L199" i="10"/>
  <c r="L197" i="10"/>
  <c r="L195" i="10"/>
  <c r="L193" i="10"/>
  <c r="L183" i="10"/>
  <c r="L181" i="10"/>
  <c r="L179" i="10"/>
  <c r="L177" i="10"/>
  <c r="F169" i="10"/>
  <c r="F161" i="10"/>
  <c r="L160" i="10"/>
  <c r="F153" i="10"/>
  <c r="F145" i="10"/>
  <c r="L144" i="10"/>
  <c r="F137" i="10"/>
  <c r="F129" i="10"/>
  <c r="L126" i="10"/>
  <c r="L121" i="10"/>
  <c r="J468" i="10"/>
  <c r="Z465" i="10"/>
  <c r="N464" i="10"/>
  <c r="J461" i="10"/>
  <c r="N460" i="10"/>
  <c r="J452" i="10"/>
  <c r="T450" i="10"/>
  <c r="L443" i="10"/>
  <c r="L442" i="10"/>
  <c r="X439" i="10"/>
  <c r="P437" i="10"/>
  <c r="P429" i="10"/>
  <c r="F243" i="10"/>
  <c r="F199" i="10"/>
  <c r="F195" i="10"/>
  <c r="F189" i="10"/>
  <c r="L185" i="10"/>
  <c r="F183" i="10"/>
  <c r="F179" i="10"/>
  <c r="F173" i="10"/>
  <c r="F170" i="10"/>
  <c r="L165" i="10"/>
  <c r="F163" i="10"/>
  <c r="F162" i="10"/>
  <c r="F157" i="10"/>
  <c r="F154" i="10"/>
  <c r="L149" i="10"/>
  <c r="F147" i="10"/>
  <c r="F146" i="10"/>
  <c r="F141" i="10"/>
  <c r="F138" i="10"/>
  <c r="F483" i="10"/>
  <c r="N472" i="10"/>
  <c r="T465" i="10"/>
  <c r="L464" i="10"/>
  <c r="Z457" i="10"/>
  <c r="N456" i="10"/>
  <c r="Z447" i="10"/>
  <c r="N446" i="10"/>
  <c r="V444" i="10"/>
  <c r="J442" i="10"/>
  <c r="X435" i="10"/>
  <c r="AF433" i="10"/>
  <c r="Z432" i="10"/>
  <c r="F363" i="10"/>
  <c r="F361" i="10"/>
  <c r="F359" i="10"/>
  <c r="F357" i="10"/>
  <c r="F355" i="10"/>
  <c r="F353" i="10"/>
  <c r="F351" i="10"/>
  <c r="F349" i="10"/>
  <c r="F347" i="10"/>
  <c r="F345" i="10"/>
  <c r="F343" i="10"/>
  <c r="F341" i="10"/>
  <c r="F339" i="10"/>
  <c r="F337" i="10"/>
  <c r="F335" i="10"/>
  <c r="F333" i="10"/>
  <c r="F331" i="10"/>
  <c r="F329" i="10"/>
  <c r="F327" i="10"/>
  <c r="F325" i="10"/>
  <c r="F323" i="10"/>
  <c r="F321" i="10"/>
  <c r="F319" i="10"/>
  <c r="F317" i="10"/>
  <c r="F315" i="10"/>
  <c r="F313" i="10"/>
  <c r="F311" i="10"/>
  <c r="F309" i="10"/>
  <c r="F307" i="10"/>
  <c r="F305" i="10"/>
  <c r="F303" i="10"/>
  <c r="F301" i="10"/>
  <c r="F299" i="10"/>
  <c r="F297" i="10"/>
  <c r="F295" i="10"/>
  <c r="F293" i="10"/>
  <c r="F291" i="10"/>
  <c r="F289" i="10"/>
  <c r="F287" i="10"/>
  <c r="F285" i="10"/>
  <c r="F283" i="10"/>
  <c r="F281" i="10"/>
  <c r="F279" i="10"/>
  <c r="F277" i="10"/>
  <c r="F275" i="10"/>
  <c r="F273" i="10"/>
  <c r="F271" i="10"/>
  <c r="F269" i="10"/>
  <c r="F267" i="10"/>
  <c r="F265" i="10"/>
  <c r="F263" i="10"/>
  <c r="F261" i="10"/>
  <c r="F259" i="10"/>
  <c r="F257" i="10"/>
  <c r="F255" i="10"/>
  <c r="F253" i="10"/>
  <c r="F251" i="10"/>
  <c r="F249" i="10"/>
  <c r="F247" i="10"/>
  <c r="F241" i="10"/>
  <c r="F237" i="10"/>
  <c r="F233" i="10"/>
  <c r="F197" i="10"/>
  <c r="F193" i="10"/>
  <c r="L191" i="10"/>
  <c r="L187" i="10"/>
  <c r="F181" i="10"/>
  <c r="F177" i="10"/>
  <c r="L175" i="10"/>
  <c r="L171" i="10"/>
  <c r="L169" i="10"/>
  <c r="L164" i="10"/>
  <c r="L153" i="10"/>
  <c r="L135" i="10"/>
  <c r="F127" i="10"/>
  <c r="L125" i="10"/>
  <c r="F119" i="10"/>
  <c r="L115" i="10"/>
  <c r="L114" i="10"/>
  <c r="L105" i="10"/>
  <c r="F103" i="10"/>
  <c r="L99" i="10"/>
  <c r="L98" i="10"/>
  <c r="L89" i="10"/>
  <c r="F87" i="10"/>
  <c r="L83" i="10"/>
  <c r="F79" i="10"/>
  <c r="L75" i="10"/>
  <c r="F71" i="10"/>
  <c r="L67" i="10"/>
  <c r="F63" i="10"/>
  <c r="L59" i="10"/>
  <c r="F55" i="10"/>
  <c r="L51" i="10"/>
  <c r="F47" i="10"/>
  <c r="L43" i="10"/>
  <c r="F39" i="10"/>
  <c r="L35" i="10"/>
  <c r="F31" i="10"/>
  <c r="L27" i="10"/>
  <c r="F23" i="10"/>
  <c r="L19" i="10"/>
  <c r="F15" i="10"/>
  <c r="L11" i="10"/>
  <c r="F3" i="10"/>
  <c r="L148" i="10"/>
  <c r="L137" i="10"/>
  <c r="L117" i="10"/>
  <c r="L110" i="10"/>
  <c r="L101" i="10"/>
  <c r="L94" i="10"/>
  <c r="L85" i="10"/>
  <c r="L82" i="10"/>
  <c r="L77" i="10"/>
  <c r="L74" i="10"/>
  <c r="L69" i="10"/>
  <c r="L66" i="10"/>
  <c r="L61" i="10"/>
  <c r="L58" i="10"/>
  <c r="L53" i="10"/>
  <c r="L50" i="10"/>
  <c r="L45" i="10"/>
  <c r="L42" i="10"/>
  <c r="L37" i="10"/>
  <c r="L34" i="10"/>
  <c r="L29" i="10"/>
  <c r="L26" i="10"/>
  <c r="L21" i="10"/>
  <c r="L18" i="10"/>
  <c r="L13" i="10"/>
  <c r="L10" i="10"/>
  <c r="L5" i="10"/>
  <c r="L31" i="10"/>
  <c r="F27" i="10"/>
  <c r="L23" i="10"/>
  <c r="L167" i="10"/>
  <c r="L161" i="10"/>
  <c r="L155" i="10"/>
  <c r="F131" i="10"/>
  <c r="F130" i="10"/>
  <c r="L113" i="10"/>
  <c r="F111" i="10"/>
  <c r="L107" i="10"/>
  <c r="L106" i="10"/>
  <c r="L97" i="10"/>
  <c r="F95" i="10"/>
  <c r="L91" i="10"/>
  <c r="L90" i="10"/>
  <c r="F83" i="10"/>
  <c r="L79" i="10"/>
  <c r="F75" i="10"/>
  <c r="L71" i="10"/>
  <c r="F67" i="10"/>
  <c r="L63" i="10"/>
  <c r="F59" i="10"/>
  <c r="L55" i="10"/>
  <c r="F51" i="10"/>
  <c r="L47" i="10"/>
  <c r="F43" i="10"/>
  <c r="L39" i="10"/>
  <c r="F35" i="10"/>
  <c r="F19" i="10"/>
  <c r="L15" i="10"/>
  <c r="F11" i="10"/>
  <c r="L7" i="10"/>
  <c r="L151" i="10"/>
  <c r="L145" i="10"/>
  <c r="L139" i="10"/>
  <c r="L133" i="10"/>
  <c r="L132" i="10"/>
  <c r="L129" i="10"/>
  <c r="L123" i="10"/>
  <c r="L122" i="10"/>
  <c r="L118" i="10"/>
  <c r="L109" i="10"/>
  <c r="L102" i="10"/>
  <c r="L93" i="10"/>
  <c r="L86" i="10"/>
  <c r="L81" i="10"/>
  <c r="L78" i="10"/>
  <c r="L73" i="10"/>
  <c r="L70" i="10"/>
  <c r="L65" i="10"/>
  <c r="L62" i="10"/>
  <c r="L57" i="10"/>
  <c r="L54" i="10"/>
  <c r="L49" i="10"/>
  <c r="L46" i="10"/>
  <c r="L41" i="10"/>
  <c r="L38" i="10"/>
  <c r="L33" i="10"/>
  <c r="L30" i="10"/>
  <c r="L25" i="10"/>
  <c r="L22" i="10"/>
  <c r="L17" i="10"/>
  <c r="L14" i="10"/>
  <c r="L9" i="10"/>
  <c r="L6" i="10"/>
  <c r="F7" i="10"/>
  <c r="L3" i="10"/>
  <c r="L489" i="10"/>
  <c r="F5" i="10"/>
  <c r="F37" i="10"/>
  <c r="F69" i="10"/>
  <c r="F101" i="10"/>
  <c r="F144" i="10"/>
  <c r="L158" i="10"/>
  <c r="F6" i="10"/>
  <c r="L8" i="10"/>
  <c r="F10" i="10"/>
  <c r="L28" i="10"/>
  <c r="L44" i="10"/>
  <c r="F74" i="10"/>
  <c r="L92" i="10"/>
  <c r="L108" i="10"/>
  <c r="L116" i="10"/>
  <c r="F118" i="10"/>
  <c r="L120" i="10"/>
  <c r="F122" i="10"/>
  <c r="L131" i="10"/>
  <c r="L147" i="10"/>
  <c r="L163" i="10"/>
  <c r="F234" i="10"/>
  <c r="L238" i="10"/>
  <c r="F188" i="10"/>
  <c r="F84" i="10"/>
  <c r="F88" i="10"/>
  <c r="F100" i="10"/>
  <c r="F104" i="10"/>
  <c r="F108" i="10"/>
  <c r="F112" i="10"/>
  <c r="F116" i="10"/>
  <c r="F120" i="10"/>
  <c r="F124" i="10"/>
  <c r="F128" i="10"/>
  <c r="L176" i="10"/>
  <c r="F186" i="10"/>
  <c r="L192" i="10"/>
  <c r="F12" i="10"/>
  <c r="F17" i="10"/>
  <c r="F49" i="10"/>
  <c r="F81" i="10"/>
  <c r="F113" i="10"/>
  <c r="L152" i="10"/>
  <c r="L180" i="10"/>
  <c r="F190" i="10"/>
  <c r="L201" i="10"/>
  <c r="L205" i="10"/>
  <c r="L483" i="10"/>
  <c r="F8" i="10"/>
  <c r="F32" i="10"/>
  <c r="F44" i="10"/>
  <c r="F52" i="10"/>
  <c r="F60" i="10"/>
  <c r="F68" i="10"/>
  <c r="F72" i="10"/>
  <c r="F76" i="10"/>
  <c r="F29" i="10"/>
  <c r="F61" i="10"/>
  <c r="F93" i="10"/>
  <c r="F125" i="10"/>
  <c r="L143" i="10"/>
  <c r="F14" i="10"/>
  <c r="L16" i="10"/>
  <c r="L20" i="10"/>
  <c r="F22" i="10"/>
  <c r="L24" i="10"/>
  <c r="F26" i="10"/>
  <c r="F30" i="10"/>
  <c r="L32" i="10"/>
  <c r="L36" i="10"/>
  <c r="F38" i="10"/>
  <c r="L40" i="10"/>
  <c r="F42" i="10"/>
  <c r="L52" i="10"/>
  <c r="L60" i="10"/>
  <c r="F78" i="10"/>
  <c r="L80" i="10"/>
  <c r="L84" i="10"/>
  <c r="F86" i="10"/>
  <c r="L88" i="10"/>
  <c r="F90" i="10"/>
  <c r="F94" i="10"/>
  <c r="L96" i="10"/>
  <c r="L100" i="10"/>
  <c r="F102" i="10"/>
  <c r="L104" i="10"/>
  <c r="F106" i="10"/>
  <c r="F110" i="10"/>
  <c r="L112" i="10"/>
  <c r="F114" i="10"/>
  <c r="L130" i="10"/>
  <c r="L146" i="10"/>
  <c r="L162" i="10"/>
  <c r="F178" i="10"/>
  <c r="L184" i="10"/>
  <c r="F194" i="10"/>
  <c r="L200" i="10"/>
  <c r="F238" i="10"/>
  <c r="L242" i="10"/>
  <c r="F182" i="10"/>
  <c r="F198" i="10"/>
  <c r="F20" i="10"/>
  <c r="F24" i="10"/>
  <c r="F36" i="10"/>
  <c r="F80" i="10"/>
  <c r="F96" i="10"/>
  <c r="L154" i="10"/>
  <c r="F156" i="10"/>
  <c r="L170" i="10"/>
  <c r="F172" i="10"/>
  <c r="F176" i="10"/>
  <c r="L186" i="10"/>
  <c r="F192" i="10"/>
  <c r="F208" i="10"/>
  <c r="F216" i="10"/>
  <c r="F224" i="10"/>
  <c r="F9" i="10"/>
  <c r="F41" i="10"/>
  <c r="F73" i="10"/>
  <c r="F105" i="10"/>
  <c r="F180" i="10"/>
  <c r="L190" i="10"/>
  <c r="F204" i="10"/>
  <c r="L209" i="10"/>
  <c r="F213" i="10"/>
  <c r="L225" i="10"/>
  <c r="F229" i="10"/>
  <c r="L241" i="10"/>
  <c r="L206" i="10"/>
  <c r="L210" i="10"/>
  <c r="L232" i="10"/>
  <c r="F231" i="10"/>
  <c r="L451" i="10"/>
  <c r="L485" i="10"/>
  <c r="F21" i="10"/>
  <c r="F53" i="10"/>
  <c r="F85" i="10"/>
  <c r="F117" i="10"/>
  <c r="L142" i="10"/>
  <c r="F160" i="10"/>
  <c r="L4" i="10"/>
  <c r="F18" i="10"/>
  <c r="F34" i="10"/>
  <c r="F46" i="10"/>
  <c r="L48" i="10"/>
  <c r="F50" i="10"/>
  <c r="F54" i="10"/>
  <c r="L56" i="10"/>
  <c r="F58" i="10"/>
  <c r="L68" i="10"/>
  <c r="F82" i="10"/>
  <c r="F98" i="10"/>
  <c r="F132" i="10"/>
  <c r="F135" i="10"/>
  <c r="L140" i="10"/>
  <c r="F148" i="10"/>
  <c r="F151" i="10"/>
  <c r="L156" i="10"/>
  <c r="F164" i="10"/>
  <c r="F167" i="10"/>
  <c r="L172" i="10"/>
  <c r="L178" i="10"/>
  <c r="F184" i="10"/>
  <c r="L194" i="10"/>
  <c r="F212" i="10"/>
  <c r="F220" i="10"/>
  <c r="F228" i="10"/>
  <c r="F242" i="10"/>
  <c r="L246" i="10"/>
  <c r="L134" i="10"/>
  <c r="F136" i="10"/>
  <c r="L150" i="10"/>
  <c r="F152" i="10"/>
  <c r="L166" i="10"/>
  <c r="F168" i="10"/>
  <c r="L182" i="10"/>
  <c r="L198" i="10"/>
  <c r="F16" i="10"/>
  <c r="L138" i="10"/>
  <c r="F140" i="10"/>
  <c r="F159" i="10"/>
  <c r="F166" i="10"/>
  <c r="L208" i="10"/>
  <c r="L216" i="10"/>
  <c r="L224" i="10"/>
  <c r="F33" i="10"/>
  <c r="F65" i="10"/>
  <c r="F97" i="10"/>
  <c r="F174" i="10"/>
  <c r="L196" i="10"/>
  <c r="F202" i="10"/>
  <c r="L204" i="10"/>
  <c r="L416" i="10"/>
  <c r="L487" i="10"/>
  <c r="F13" i="10"/>
  <c r="F45" i="10"/>
  <c r="F77" i="10"/>
  <c r="F109" i="10"/>
  <c r="L136" i="10"/>
  <c r="L159" i="10"/>
  <c r="L168" i="10"/>
  <c r="L12" i="10"/>
  <c r="F62" i="10"/>
  <c r="L64" i="10"/>
  <c r="F66" i="10"/>
  <c r="F70" i="10"/>
  <c r="L72" i="10"/>
  <c r="L76" i="10"/>
  <c r="L124" i="10"/>
  <c r="F126" i="10"/>
  <c r="L128" i="10"/>
  <c r="F142" i="10"/>
  <c r="F158" i="10"/>
  <c r="F200" i="10"/>
  <c r="L212" i="10"/>
  <c r="L220" i="10"/>
  <c r="L228" i="10"/>
  <c r="L234" i="10"/>
  <c r="F246" i="10"/>
  <c r="L188" i="10"/>
  <c r="F4" i="10"/>
  <c r="F134" i="10"/>
  <c r="F143" i="10"/>
  <c r="F150" i="10"/>
  <c r="F28" i="10"/>
  <c r="F40" i="10"/>
  <c r="F48" i="10"/>
  <c r="F56" i="10"/>
  <c r="F64" i="10"/>
  <c r="F92" i="10"/>
  <c r="F89" i="10"/>
  <c r="L174" i="10"/>
  <c r="L221" i="10"/>
  <c r="L214" i="10"/>
  <c r="L218" i="10"/>
  <c r="L222" i="10"/>
  <c r="L226" i="10"/>
  <c r="L230" i="10"/>
  <c r="L236" i="10"/>
  <c r="F206" i="10"/>
  <c r="L240" i="10"/>
  <c r="L231" i="10"/>
  <c r="F232" i="10"/>
  <c r="F236" i="10"/>
  <c r="F240" i="10"/>
  <c r="F244" i="10"/>
  <c r="F366" i="10"/>
  <c r="L247" i="10"/>
  <c r="L251" i="10"/>
  <c r="L255" i="10"/>
  <c r="L259" i="10"/>
  <c r="L263" i="10"/>
  <c r="L267" i="10"/>
  <c r="L271" i="10"/>
  <c r="L275" i="10"/>
  <c r="L279" i="10"/>
  <c r="L283" i="10"/>
  <c r="L287" i="10"/>
  <c r="L291" i="10"/>
  <c r="L295" i="10"/>
  <c r="L299" i="10"/>
  <c r="L303" i="10"/>
  <c r="L307" i="10"/>
  <c r="L311" i="10"/>
  <c r="L315" i="10"/>
  <c r="L319" i="10"/>
  <c r="L323" i="10"/>
  <c r="L327" i="10"/>
  <c r="L331" i="10"/>
  <c r="L335" i="10"/>
  <c r="L339" i="10"/>
  <c r="L343" i="10"/>
  <c r="L347" i="10"/>
  <c r="L351" i="10"/>
  <c r="L355" i="10"/>
  <c r="L359" i="10"/>
  <c r="L363" i="10"/>
  <c r="L432" i="10"/>
  <c r="F439" i="10"/>
  <c r="L372" i="10"/>
  <c r="L374" i="10"/>
  <c r="L376" i="10"/>
  <c r="L378" i="10"/>
  <c r="L380" i="10"/>
  <c r="L382" i="10"/>
  <c r="L384" i="10"/>
  <c r="L386" i="10"/>
  <c r="L388" i="10"/>
  <c r="L420" i="10"/>
  <c r="F434" i="10"/>
  <c r="L434" i="10"/>
  <c r="F436" i="10"/>
  <c r="L444" i="10"/>
  <c r="L415" i="10"/>
  <c r="L427" i="10"/>
  <c r="L438" i="10"/>
  <c r="F365" i="10"/>
  <c r="F367" i="10"/>
  <c r="F369" i="10"/>
  <c r="F371" i="10"/>
  <c r="L373" i="10"/>
  <c r="F375" i="10"/>
  <c r="L377" i="10"/>
  <c r="F379" i="10"/>
  <c r="L381" i="10"/>
  <c r="F383" i="10"/>
  <c r="L385" i="10"/>
  <c r="F387" i="10"/>
  <c r="L389" i="10"/>
  <c r="L431" i="10"/>
  <c r="F440" i="10"/>
  <c r="F445" i="10"/>
  <c r="F391" i="10"/>
  <c r="F393" i="10"/>
  <c r="F395" i="10"/>
  <c r="F121" i="10"/>
  <c r="F205" i="10"/>
  <c r="F209" i="10"/>
  <c r="L229" i="10"/>
  <c r="L233" i="10"/>
  <c r="L244" i="10"/>
  <c r="F203" i="10"/>
  <c r="F207" i="10"/>
  <c r="F211" i="10"/>
  <c r="F215" i="10"/>
  <c r="F219" i="10"/>
  <c r="F223" i="10"/>
  <c r="F227" i="10"/>
  <c r="L368" i="10"/>
  <c r="F370" i="10"/>
  <c r="L248" i="10"/>
  <c r="L252" i="10"/>
  <c r="L256" i="10"/>
  <c r="L260" i="10"/>
  <c r="L264" i="10"/>
  <c r="L268" i="10"/>
  <c r="L272" i="10"/>
  <c r="L276" i="10"/>
  <c r="L280" i="10"/>
  <c r="L284" i="10"/>
  <c r="L288" i="10"/>
  <c r="L292" i="10"/>
  <c r="L296" i="10"/>
  <c r="L300" i="10"/>
  <c r="L304" i="10"/>
  <c r="L308" i="10"/>
  <c r="L312" i="10"/>
  <c r="L316" i="10"/>
  <c r="L320" i="10"/>
  <c r="L324" i="10"/>
  <c r="L328" i="10"/>
  <c r="L332" i="10"/>
  <c r="L336" i="10"/>
  <c r="L340" i="10"/>
  <c r="L344" i="10"/>
  <c r="L348" i="10"/>
  <c r="L352" i="10"/>
  <c r="L356" i="10"/>
  <c r="L360" i="10"/>
  <c r="L419" i="10"/>
  <c r="F435" i="10"/>
  <c r="F449" i="10"/>
  <c r="L449" i="10"/>
  <c r="F423" i="10"/>
  <c r="L424" i="10"/>
  <c r="F25" i="10"/>
  <c r="L202" i="10"/>
  <c r="F201" i="10"/>
  <c r="F217" i="10"/>
  <c r="L237" i="10"/>
  <c r="L203" i="10"/>
  <c r="L207" i="10"/>
  <c r="L211" i="10"/>
  <c r="L215" i="10"/>
  <c r="L219" i="10"/>
  <c r="L223" i="10"/>
  <c r="L227" i="10"/>
  <c r="L235" i="10"/>
  <c r="L239" i="10"/>
  <c r="L243" i="10"/>
  <c r="L366" i="10"/>
  <c r="L249" i="10"/>
  <c r="L253" i="10"/>
  <c r="L257" i="10"/>
  <c r="L261" i="10"/>
  <c r="L265" i="10"/>
  <c r="L269" i="10"/>
  <c r="L273" i="10"/>
  <c r="L277" i="10"/>
  <c r="L281" i="10"/>
  <c r="L285" i="10"/>
  <c r="L289" i="10"/>
  <c r="L293" i="10"/>
  <c r="L297" i="10"/>
  <c r="L301" i="10"/>
  <c r="L305" i="10"/>
  <c r="L309" i="10"/>
  <c r="L313" i="10"/>
  <c r="L317" i="10"/>
  <c r="L321" i="10"/>
  <c r="L325" i="10"/>
  <c r="L329" i="10"/>
  <c r="L333" i="10"/>
  <c r="L337" i="10"/>
  <c r="L341" i="10"/>
  <c r="L345" i="10"/>
  <c r="L349" i="10"/>
  <c r="L353" i="10"/>
  <c r="L357" i="10"/>
  <c r="L361" i="10"/>
  <c r="F430" i="10"/>
  <c r="L430" i="10"/>
  <c r="F432" i="10"/>
  <c r="L439" i="10"/>
  <c r="F372" i="10"/>
  <c r="F374" i="10"/>
  <c r="F376" i="10"/>
  <c r="F378" i="10"/>
  <c r="F380" i="10"/>
  <c r="F382" i="10"/>
  <c r="F384" i="10"/>
  <c r="F386" i="10"/>
  <c r="F388" i="10"/>
  <c r="F420" i="10"/>
  <c r="L436" i="10"/>
  <c r="F444" i="10"/>
  <c r="F415" i="10"/>
  <c r="F422" i="10"/>
  <c r="L422" i="10"/>
  <c r="F427" i="10"/>
  <c r="L365" i="10"/>
  <c r="L367" i="10"/>
  <c r="L369" i="10"/>
  <c r="L371" i="10"/>
  <c r="F373" i="10"/>
  <c r="L375" i="10"/>
  <c r="F377" i="10"/>
  <c r="L379" i="10"/>
  <c r="F381" i="10"/>
  <c r="L383" i="10"/>
  <c r="F385" i="10"/>
  <c r="L387" i="10"/>
  <c r="F389" i="10"/>
  <c r="F426" i="10"/>
  <c r="L426" i="10"/>
  <c r="F431" i="10"/>
  <c r="L440" i="10"/>
  <c r="L445" i="10"/>
  <c r="F390" i="10"/>
  <c r="F392" i="10"/>
  <c r="F57" i="10"/>
  <c r="F196" i="10"/>
  <c r="L213" i="10"/>
  <c r="L217" i="10"/>
  <c r="F221" i="10"/>
  <c r="F225" i="10"/>
  <c r="L245" i="10"/>
  <c r="F214" i="10"/>
  <c r="F218" i="10"/>
  <c r="F222" i="10"/>
  <c r="F226" i="10"/>
  <c r="F230" i="10"/>
  <c r="F210" i="10"/>
  <c r="F368" i="10"/>
  <c r="L370" i="10"/>
  <c r="L250" i="10"/>
  <c r="L254" i="10"/>
  <c r="L258" i="10"/>
  <c r="L262" i="10"/>
  <c r="L266" i="10"/>
  <c r="L270" i="10"/>
  <c r="L274" i="10"/>
  <c r="L278" i="10"/>
  <c r="L282" i="10"/>
  <c r="L286" i="10"/>
  <c r="L290" i="10"/>
  <c r="L294" i="10"/>
  <c r="L298" i="10"/>
  <c r="L302" i="10"/>
  <c r="L306" i="10"/>
  <c r="L310" i="10"/>
  <c r="L314" i="10"/>
  <c r="L318" i="10"/>
  <c r="L322" i="10"/>
  <c r="L326" i="10"/>
  <c r="L330" i="10"/>
  <c r="L334" i="10"/>
  <c r="L338" i="10"/>
  <c r="L342" i="10"/>
  <c r="L346" i="10"/>
  <c r="L350" i="10"/>
  <c r="L354" i="10"/>
  <c r="L358" i="10"/>
  <c r="L362" i="10"/>
  <c r="L364" i="10"/>
  <c r="F419" i="10"/>
  <c r="L435" i="10"/>
  <c r="L423" i="10"/>
  <c r="F424" i="10"/>
  <c r="F438" i="10"/>
  <c r="F416" i="10"/>
  <c r="F428" i="10"/>
  <c r="L484" i="10"/>
  <c r="L500" i="10"/>
  <c r="F496" i="10"/>
  <c r="L490" i="10"/>
  <c r="F499" i="10"/>
  <c r="L494" i="10"/>
  <c r="F497" i="10"/>
  <c r="L493" i="10"/>
  <c r="F492" i="10"/>
  <c r="L495" i="10"/>
  <c r="F491" i="10"/>
  <c r="L480" i="10"/>
  <c r="F477" i="10"/>
  <c r="L475" i="10"/>
  <c r="F468" i="10"/>
  <c r="F457" i="10"/>
  <c r="F452" i="10"/>
  <c r="F481" i="10"/>
  <c r="F476" i="10"/>
  <c r="F443" i="10"/>
  <c r="F451" i="10"/>
  <c r="F450" i="10"/>
  <c r="L414" i="10"/>
  <c r="L412" i="10"/>
  <c r="L410" i="10"/>
  <c r="L408" i="10"/>
  <c r="L406" i="10"/>
  <c r="L404" i="10"/>
  <c r="L402" i="10"/>
  <c r="L400" i="10"/>
  <c r="L398" i="10"/>
  <c r="L396" i="10"/>
  <c r="L394" i="10"/>
  <c r="L392" i="10"/>
  <c r="L390" i="10"/>
  <c r="F467" i="10"/>
  <c r="L459" i="10"/>
  <c r="L455" i="10"/>
  <c r="L454" i="10"/>
  <c r="F466" i="10"/>
  <c r="L458" i="10"/>
  <c r="L471" i="10"/>
  <c r="F471" i="10"/>
  <c r="F448" i="10"/>
  <c r="F437" i="10"/>
  <c r="F429" i="10"/>
  <c r="F421" i="10"/>
  <c r="F418" i="10"/>
  <c r="F414" i="10"/>
  <c r="F412" i="10"/>
  <c r="F410" i="10"/>
  <c r="F408" i="10"/>
  <c r="F406" i="10"/>
  <c r="F404" i="10"/>
  <c r="F402" i="10"/>
  <c r="F400" i="10"/>
  <c r="F398" i="10"/>
  <c r="F396" i="10"/>
  <c r="L486" i="10"/>
  <c r="F502" i="10"/>
  <c r="L498" i="10"/>
  <c r="L501" i="10"/>
  <c r="L479" i="10"/>
  <c r="F480" i="10"/>
  <c r="F475" i="10"/>
  <c r="F472" i="10"/>
  <c r="F461" i="10"/>
  <c r="F456" i="10"/>
  <c r="L478" i="10"/>
  <c r="F462" i="10"/>
  <c r="F447" i="10"/>
  <c r="F442" i="10"/>
  <c r="L463" i="10"/>
  <c r="F470" i="10"/>
  <c r="L467" i="10"/>
  <c r="F459" i="10"/>
  <c r="L433" i="10"/>
  <c r="L425" i="10"/>
  <c r="L488" i="10"/>
  <c r="F500" i="10"/>
  <c r="L496" i="10"/>
  <c r="L499" i="10"/>
  <c r="F494" i="10"/>
  <c r="L497" i="10"/>
  <c r="F493" i="10"/>
  <c r="L492" i="10"/>
  <c r="F495" i="10"/>
  <c r="L491" i="10"/>
  <c r="F479" i="10"/>
  <c r="F465" i="10"/>
  <c r="F460" i="10"/>
  <c r="F478" i="10"/>
  <c r="L481" i="10"/>
  <c r="F446" i="10"/>
  <c r="L450" i="10"/>
  <c r="L418" i="10"/>
  <c r="L413" i="10"/>
  <c r="L411" i="10"/>
  <c r="L409" i="10"/>
  <c r="L407" i="10"/>
  <c r="L405" i="10"/>
  <c r="L403" i="10"/>
  <c r="L401" i="10"/>
  <c r="L399" i="10"/>
  <c r="L397" i="10"/>
  <c r="L395" i="10"/>
  <c r="L393" i="10"/>
  <c r="L391" i="10"/>
  <c r="F454" i="10"/>
  <c r="L466" i="10"/>
  <c r="F458" i="10"/>
  <c r="F455" i="10"/>
  <c r="L448" i="10"/>
  <c r="F433" i="10"/>
  <c r="F425" i="10"/>
  <c r="F413" i="10"/>
  <c r="F411" i="10"/>
  <c r="F409" i="10"/>
  <c r="F407" i="10"/>
  <c r="F405" i="10"/>
  <c r="F403" i="10"/>
  <c r="F401" i="10"/>
  <c r="F399" i="10"/>
  <c r="F397" i="10"/>
  <c r="L428" i="10"/>
  <c r="G418" i="6"/>
  <c r="G386" i="6"/>
  <c r="G354" i="6"/>
  <c r="G333" i="6"/>
  <c r="G317" i="6"/>
  <c r="G301" i="6"/>
  <c r="G285" i="6"/>
  <c r="G269" i="6"/>
  <c r="G253" i="6"/>
  <c r="G237" i="6"/>
  <c r="G205" i="6"/>
  <c r="G189" i="6"/>
  <c r="G407" i="6"/>
  <c r="G375" i="6"/>
  <c r="G347" i="6"/>
  <c r="G312" i="6"/>
  <c r="G296" i="6"/>
  <c r="G280" i="6"/>
  <c r="G264" i="6"/>
  <c r="G248" i="6"/>
  <c r="G232" i="6"/>
  <c r="G184" i="6"/>
  <c r="G168" i="6"/>
  <c r="G406" i="6"/>
  <c r="G374" i="6"/>
  <c r="G346" i="6"/>
  <c r="G327" i="6"/>
  <c r="G403" i="6"/>
  <c r="G371" i="6"/>
  <c r="G345" i="6"/>
  <c r="G326" i="6"/>
  <c r="G446" i="6"/>
  <c r="G462" i="6"/>
  <c r="G478" i="6"/>
  <c r="G494" i="6"/>
  <c r="G439" i="6"/>
  <c r="G455" i="6"/>
  <c r="G471" i="6"/>
  <c r="G487" i="6"/>
  <c r="G503" i="6"/>
  <c r="G496" i="6"/>
  <c r="G361" i="6"/>
  <c r="G377" i="6"/>
  <c r="G393" i="6"/>
  <c r="G409" i="6"/>
  <c r="G425" i="6"/>
  <c r="G441" i="6"/>
  <c r="G457" i="6"/>
  <c r="G473" i="6"/>
  <c r="G489" i="6"/>
  <c r="AG4" i="9"/>
  <c r="G410" i="6"/>
  <c r="G378" i="6"/>
  <c r="G349" i="6"/>
  <c r="G329" i="6"/>
  <c r="G313" i="6"/>
  <c r="G297" i="6"/>
  <c r="G281" i="6"/>
  <c r="G265" i="6"/>
  <c r="G249" i="6"/>
  <c r="G233" i="6"/>
  <c r="G217" i="6"/>
  <c r="G169" i="6"/>
  <c r="G399" i="6"/>
  <c r="G367" i="6"/>
  <c r="G342" i="6"/>
  <c r="G308" i="6"/>
  <c r="G292" i="6"/>
  <c r="G276" i="6"/>
  <c r="G260" i="6"/>
  <c r="G244" i="6"/>
  <c r="G212" i="6"/>
  <c r="G196" i="6"/>
  <c r="G430" i="6"/>
  <c r="G398" i="6"/>
  <c r="G366" i="6"/>
  <c r="G341" i="6"/>
  <c r="G323" i="6"/>
  <c r="G307" i="6"/>
  <c r="G291" i="6"/>
  <c r="G275" i="6"/>
  <c r="G259" i="6"/>
  <c r="G227" i="6"/>
  <c r="G211" i="6"/>
  <c r="G163" i="6"/>
  <c r="G427" i="6"/>
  <c r="G395" i="6"/>
  <c r="G363" i="6"/>
  <c r="G339" i="6"/>
  <c r="G322" i="6"/>
  <c r="G434" i="6"/>
  <c r="G450" i="6"/>
  <c r="G466" i="6"/>
  <c r="G482" i="6"/>
  <c r="G498" i="6"/>
  <c r="G443" i="6"/>
  <c r="G459" i="6"/>
  <c r="G475" i="6"/>
  <c r="G491" i="6"/>
  <c r="G500" i="6"/>
  <c r="G365" i="6"/>
  <c r="G381" i="6"/>
  <c r="G397" i="6"/>
  <c r="G413" i="6"/>
  <c r="G429" i="6"/>
  <c r="G445" i="6"/>
  <c r="G461" i="6"/>
  <c r="G477" i="6"/>
  <c r="G493" i="6"/>
  <c r="G402" i="6"/>
  <c r="G370" i="6"/>
  <c r="G343" i="6"/>
  <c r="G325" i="6"/>
  <c r="G309" i="6"/>
  <c r="G293" i="6"/>
  <c r="G277" i="6"/>
  <c r="G261" i="6"/>
  <c r="G245" i="6"/>
  <c r="G197" i="6"/>
  <c r="G181" i="6"/>
  <c r="G423" i="6"/>
  <c r="G391" i="6"/>
  <c r="G359" i="6"/>
  <c r="G337" i="6"/>
  <c r="G304" i="6"/>
  <c r="G288" i="6"/>
  <c r="G272" i="6"/>
  <c r="G256" i="6"/>
  <c r="G240" i="6"/>
  <c r="G224" i="6"/>
  <c r="G176" i="6"/>
  <c r="G160" i="6"/>
  <c r="G422" i="6"/>
  <c r="G390" i="6"/>
  <c r="G358" i="6"/>
  <c r="G335" i="6"/>
  <c r="G319" i="6"/>
  <c r="G303" i="6"/>
  <c r="G287" i="6"/>
  <c r="G271" i="6"/>
  <c r="G255" i="6"/>
  <c r="G239" i="6"/>
  <c r="G191" i="6"/>
  <c r="G175" i="6"/>
  <c r="G419" i="6"/>
  <c r="G387" i="6"/>
  <c r="G355" i="6"/>
  <c r="G334" i="6"/>
  <c r="G318" i="6"/>
  <c r="G438" i="6"/>
  <c r="G454" i="6"/>
  <c r="G470" i="6"/>
  <c r="G486" i="6"/>
  <c r="G502" i="6"/>
  <c r="G431" i="6"/>
  <c r="G447" i="6"/>
  <c r="G463" i="6"/>
  <c r="G479" i="6"/>
  <c r="G495" i="6"/>
  <c r="G488" i="6"/>
  <c r="G369" i="6"/>
  <c r="G385" i="6"/>
  <c r="G401" i="6"/>
  <c r="G417" i="6"/>
  <c r="G433" i="6"/>
  <c r="G449" i="6"/>
  <c r="G465" i="6"/>
  <c r="G481" i="6"/>
  <c r="G497" i="6"/>
  <c r="G426" i="6"/>
  <c r="G394" i="6"/>
  <c r="G362" i="6"/>
  <c r="G338" i="6"/>
  <c r="G321" i="6"/>
  <c r="G415" i="6"/>
  <c r="G383" i="6"/>
  <c r="G353" i="6"/>
  <c r="G414" i="6"/>
  <c r="G382" i="6"/>
  <c r="G351" i="6"/>
  <c r="G331" i="6"/>
  <c r="G315" i="6"/>
  <c r="G299" i="6"/>
  <c r="G283" i="6"/>
  <c r="G267" i="6"/>
  <c r="G251" i="6"/>
  <c r="G219" i="6"/>
  <c r="G203" i="6"/>
  <c r="G155" i="6"/>
  <c r="G411" i="6"/>
  <c r="G379" i="6"/>
  <c r="G350" i="6"/>
  <c r="G330" i="6"/>
  <c r="G442" i="6"/>
  <c r="G458" i="6"/>
  <c r="G474" i="6"/>
  <c r="G490" i="6"/>
  <c r="G435" i="6"/>
  <c r="G451" i="6"/>
  <c r="G467" i="6"/>
  <c r="G483" i="6"/>
  <c r="G499" i="6"/>
  <c r="G492" i="6"/>
  <c r="G357" i="6"/>
  <c r="G373" i="6"/>
  <c r="G389" i="6"/>
  <c r="G405" i="6"/>
  <c r="G421" i="6"/>
  <c r="G437" i="6"/>
  <c r="G453" i="6"/>
  <c r="G469" i="6"/>
  <c r="G485" i="6"/>
  <c r="G501" i="6"/>
  <c r="G69" i="6"/>
  <c r="G91" i="6"/>
  <c r="G105" i="6"/>
  <c r="G115" i="6"/>
  <c r="G123" i="6"/>
  <c r="G128" i="6"/>
  <c r="G133" i="6"/>
  <c r="G45" i="6"/>
  <c r="G77" i="6"/>
  <c r="G93" i="6"/>
  <c r="G107" i="6"/>
  <c r="G117" i="6"/>
  <c r="G124" i="6"/>
  <c r="G129" i="6"/>
  <c r="G135" i="6"/>
  <c r="G140" i="6"/>
  <c r="G145" i="6"/>
  <c r="G151" i="6"/>
  <c r="G156" i="6"/>
  <c r="G161" i="6"/>
  <c r="G167" i="6"/>
  <c r="G172" i="6"/>
  <c r="G177" i="6"/>
  <c r="G183" i="6"/>
  <c r="G188" i="6"/>
  <c r="G193" i="6"/>
  <c r="G199" i="6"/>
  <c r="G204" i="6"/>
  <c r="G209" i="6"/>
  <c r="G215" i="6"/>
  <c r="G220" i="6"/>
  <c r="G225" i="6"/>
  <c r="G231" i="6"/>
  <c r="G236" i="6"/>
  <c r="G241" i="6"/>
  <c r="G247" i="6"/>
  <c r="G252" i="6"/>
  <c r="G257" i="6"/>
  <c r="G263" i="6"/>
  <c r="G268" i="6"/>
  <c r="G273" i="6"/>
  <c r="G279" i="6"/>
  <c r="G284" i="6"/>
  <c r="G289" i="6"/>
  <c r="G295" i="6"/>
  <c r="G300" i="6"/>
  <c r="G305" i="6"/>
  <c r="G311" i="6"/>
  <c r="G316" i="6"/>
  <c r="G320" i="6"/>
  <c r="G324" i="6"/>
  <c r="G328" i="6"/>
  <c r="G332" i="6"/>
  <c r="G336" i="6"/>
  <c r="G340" i="6"/>
  <c r="G344" i="6"/>
  <c r="G348" i="6"/>
  <c r="G352" i="6"/>
  <c r="G356" i="6"/>
  <c r="G360" i="6"/>
  <c r="G364" i="6"/>
  <c r="G368" i="6"/>
  <c r="G372" i="6"/>
  <c r="G376" i="6"/>
  <c r="G380" i="6"/>
  <c r="G384" i="6"/>
  <c r="G388" i="6"/>
  <c r="G392" i="6"/>
  <c r="G396" i="6"/>
  <c r="G400" i="6"/>
  <c r="G404" i="6"/>
  <c r="G408" i="6"/>
  <c r="G412" i="6"/>
  <c r="G416" i="6"/>
  <c r="G420" i="6"/>
  <c r="G424" i="6"/>
  <c r="G428" i="6"/>
  <c r="G432" i="6"/>
  <c r="G436" i="6"/>
  <c r="G440" i="6"/>
  <c r="G444" i="6"/>
  <c r="G448" i="6"/>
  <c r="G452" i="6"/>
  <c r="G456" i="6"/>
  <c r="G460" i="6"/>
  <c r="G464" i="6"/>
  <c r="G468" i="6"/>
  <c r="G472" i="6"/>
  <c r="G476" i="6"/>
  <c r="G480" i="6"/>
  <c r="G484" i="6"/>
  <c r="G61" i="6"/>
  <c r="G101" i="6"/>
  <c r="G121" i="6"/>
  <c r="G132" i="6"/>
  <c r="G141" i="6"/>
  <c r="G148" i="6"/>
  <c r="G83" i="6"/>
  <c r="G109" i="6"/>
  <c r="G125" i="6"/>
  <c r="G136" i="6"/>
  <c r="G143" i="6"/>
  <c r="G149" i="6"/>
  <c r="G157" i="6"/>
  <c r="G164" i="6"/>
  <c r="G171" i="6"/>
  <c r="G179" i="6"/>
  <c r="G185" i="6"/>
  <c r="G192" i="6"/>
  <c r="G200" i="6"/>
  <c r="G207" i="6"/>
  <c r="G213" i="6"/>
  <c r="G221" i="6"/>
  <c r="G228" i="6"/>
  <c r="G235" i="6"/>
  <c r="G243" i="6"/>
  <c r="G85" i="6"/>
  <c r="G113" i="6"/>
  <c r="G127" i="6"/>
  <c r="G137" i="6"/>
  <c r="G144" i="6"/>
  <c r="G152" i="6"/>
  <c r="G159" i="6"/>
  <c r="G165" i="6"/>
  <c r="G173" i="6"/>
  <c r="G180" i="6"/>
  <c r="G187" i="6"/>
  <c r="G195" i="6"/>
  <c r="G201" i="6"/>
  <c r="G208" i="6"/>
  <c r="G216" i="6"/>
  <c r="G223" i="6"/>
  <c r="G229" i="6"/>
  <c r="G53" i="6"/>
  <c r="G99" i="6"/>
  <c r="G120" i="6"/>
  <c r="G131" i="6"/>
  <c r="G139" i="6"/>
  <c r="G147" i="6"/>
  <c r="G153" i="6"/>
  <c r="G6" i="6"/>
  <c r="G10" i="6"/>
  <c r="G14" i="6"/>
  <c r="G18" i="6"/>
  <c r="G22" i="6"/>
  <c r="G26" i="6"/>
  <c r="G30" i="6"/>
  <c r="G34" i="6"/>
  <c r="G38" i="6"/>
  <c r="G42" i="6"/>
  <c r="G46" i="6"/>
  <c r="G50" i="6"/>
  <c r="G54" i="6"/>
  <c r="G58" i="6"/>
  <c r="G62" i="6"/>
  <c r="G66" i="6"/>
  <c r="G70" i="6"/>
  <c r="G74" i="6"/>
  <c r="G78" i="6"/>
  <c r="G82" i="6"/>
  <c r="G86" i="6"/>
  <c r="G90" i="6"/>
  <c r="G94" i="6"/>
  <c r="G98" i="6"/>
  <c r="G102" i="6"/>
  <c r="G106" i="6"/>
  <c r="G110" i="6"/>
  <c r="G114" i="6"/>
  <c r="G118" i="6"/>
  <c r="G122" i="6"/>
  <c r="G126" i="6"/>
  <c r="G130" i="6"/>
  <c r="G134" i="6"/>
  <c r="G138" i="6"/>
  <c r="G142" i="6"/>
  <c r="G146" i="6"/>
  <c r="G150" i="6"/>
  <c r="G154" i="6"/>
  <c r="G158" i="6"/>
  <c r="G162" i="6"/>
  <c r="G166" i="6"/>
  <c r="G170" i="6"/>
  <c r="G174" i="6"/>
  <c r="G178" i="6"/>
  <c r="G182" i="6"/>
  <c r="G186" i="6"/>
  <c r="G190" i="6"/>
  <c r="G194" i="6"/>
  <c r="G198" i="6"/>
  <c r="G202" i="6"/>
  <c r="G206" i="6"/>
  <c r="G210" i="6"/>
  <c r="G214" i="6"/>
  <c r="G218" i="6"/>
  <c r="G222" i="6"/>
  <c r="G226" i="6"/>
  <c r="G230" i="6"/>
  <c r="G234" i="6"/>
  <c r="G238" i="6"/>
  <c r="G242" i="6"/>
  <c r="G246" i="6"/>
  <c r="G250" i="6"/>
  <c r="G254" i="6"/>
  <c r="G258" i="6"/>
  <c r="G262" i="6"/>
  <c r="G266" i="6"/>
  <c r="G270" i="6"/>
  <c r="G274" i="6"/>
  <c r="G278" i="6"/>
  <c r="G282" i="6"/>
  <c r="G286" i="6"/>
  <c r="G290" i="6"/>
  <c r="G294" i="6"/>
  <c r="G298" i="6"/>
  <c r="G302" i="6"/>
  <c r="G306" i="6"/>
  <c r="G310" i="6"/>
  <c r="G314" i="6"/>
  <c r="G7" i="6"/>
  <c r="G11" i="6"/>
  <c r="G15" i="6"/>
  <c r="G19" i="6"/>
  <c r="G23" i="6"/>
  <c r="G27" i="6"/>
  <c r="G31" i="6"/>
  <c r="G8" i="6"/>
  <c r="G12" i="6"/>
  <c r="G16" i="6"/>
  <c r="G20" i="6"/>
  <c r="G24" i="6"/>
  <c r="G28" i="6"/>
  <c r="G32" i="6"/>
  <c r="G36" i="6"/>
  <c r="G40" i="6"/>
  <c r="G44" i="6"/>
  <c r="G48" i="6"/>
  <c r="G52" i="6"/>
  <c r="G56" i="6"/>
  <c r="G60" i="6"/>
  <c r="G64" i="6"/>
  <c r="G68" i="6"/>
  <c r="G72" i="6"/>
  <c r="G76" i="6"/>
  <c r="G80" i="6"/>
  <c r="G84" i="6"/>
  <c r="G88" i="6"/>
  <c r="G92" i="6"/>
  <c r="G96" i="6"/>
  <c r="G100" i="6"/>
  <c r="G104" i="6"/>
  <c r="G108" i="6"/>
  <c r="G112" i="6"/>
  <c r="G116" i="6"/>
  <c r="G9" i="6"/>
  <c r="G25" i="6"/>
  <c r="G37" i="6"/>
  <c r="G13" i="6"/>
  <c r="G29" i="6"/>
  <c r="G39" i="6"/>
  <c r="G47" i="6"/>
  <c r="G55" i="6"/>
  <c r="G63" i="6"/>
  <c r="G71" i="6"/>
  <c r="G79" i="6"/>
  <c r="G87" i="6"/>
  <c r="G95" i="6"/>
  <c r="G103" i="6"/>
  <c r="G111" i="6"/>
  <c r="G119" i="6"/>
  <c r="G17" i="6"/>
  <c r="G33" i="6"/>
  <c r="G41" i="6"/>
  <c r="G49" i="6"/>
  <c r="G57" i="6"/>
  <c r="G65" i="6"/>
  <c r="G73" i="6"/>
  <c r="G81" i="6"/>
  <c r="G89" i="6"/>
  <c r="G97" i="6"/>
  <c r="G5" i="6"/>
  <c r="G21" i="6"/>
  <c r="G35" i="6"/>
  <c r="G43" i="6"/>
  <c r="G51" i="6"/>
  <c r="G59" i="6"/>
  <c r="G67" i="6"/>
  <c r="G75" i="6"/>
  <c r="M4" i="9"/>
  <c r="F324" i="6"/>
  <c r="F292" i="6"/>
  <c r="F180" i="6"/>
  <c r="F164" i="6"/>
  <c r="F148" i="6"/>
  <c r="F132" i="6"/>
  <c r="F116" i="6"/>
  <c r="F52" i="6"/>
  <c r="F36" i="6"/>
  <c r="F20" i="6"/>
  <c r="F325" i="6"/>
  <c r="F309" i="6"/>
  <c r="F229" i="6"/>
  <c r="F213" i="6"/>
  <c r="F165" i="6"/>
  <c r="F149" i="6"/>
  <c r="F117" i="6"/>
  <c r="F101" i="6"/>
  <c r="F69" i="6"/>
  <c r="F53" i="6"/>
  <c r="F21" i="6"/>
  <c r="F206" i="6"/>
  <c r="F190" i="6"/>
  <c r="F158" i="6"/>
  <c r="F142" i="6"/>
  <c r="F30" i="6"/>
  <c r="F311" i="6"/>
  <c r="F279" i="6"/>
  <c r="F215" i="6"/>
  <c r="F199" i="6"/>
  <c r="F183" i="6"/>
  <c r="F119" i="6"/>
  <c r="F87" i="6"/>
  <c r="F71" i="6"/>
  <c r="F23" i="6"/>
  <c r="F488" i="6"/>
  <c r="F425" i="6"/>
  <c r="F434" i="6"/>
  <c r="F480" i="6"/>
  <c r="F424" i="6"/>
  <c r="F387" i="6"/>
  <c r="F437" i="6"/>
  <c r="F293" i="6"/>
  <c r="F370" i="6"/>
  <c r="F350" i="6"/>
  <c r="F278" i="6"/>
  <c r="F290" i="6"/>
  <c r="F241" i="6"/>
  <c r="F185" i="6"/>
  <c r="F124" i="6"/>
  <c r="F76" i="6"/>
  <c r="F388" i="6"/>
  <c r="F306" i="6"/>
  <c r="F338" i="6"/>
  <c r="F208" i="6"/>
  <c r="F166" i="6"/>
  <c r="F32" i="6"/>
  <c r="F19" i="6"/>
  <c r="F485" i="6"/>
  <c r="F501" i="6"/>
  <c r="F489" i="6"/>
  <c r="F500" i="6"/>
  <c r="F476" i="6"/>
  <c r="F442" i="6"/>
  <c r="F432" i="6"/>
  <c r="F409" i="6"/>
  <c r="F411" i="6"/>
  <c r="F466" i="6"/>
  <c r="F445" i="6"/>
  <c r="F402" i="6"/>
  <c r="F391" i="6"/>
  <c r="F372" i="6"/>
  <c r="F308" i="6"/>
  <c r="F439" i="6"/>
  <c r="F401" i="6"/>
  <c r="F356" i="6"/>
  <c r="F390" i="6"/>
  <c r="F345" i="6"/>
  <c r="F323" i="6"/>
  <c r="F282" i="6"/>
  <c r="F417" i="6"/>
  <c r="F379" i="6"/>
  <c r="F355" i="6"/>
  <c r="F393" i="6"/>
  <c r="F357" i="6"/>
  <c r="F328" i="6"/>
  <c r="F313" i="6"/>
  <c r="F294" i="6"/>
  <c r="F254" i="6"/>
  <c r="F440" i="6"/>
  <c r="F320" i="6"/>
  <c r="F280" i="6"/>
  <c r="F268" i="6"/>
  <c r="F253" i="6"/>
  <c r="F227" i="6"/>
  <c r="F222" i="6"/>
  <c r="F194" i="6"/>
  <c r="F178" i="6"/>
  <c r="F156" i="6"/>
  <c r="F102" i="6"/>
  <c r="F88" i="6"/>
  <c r="F80" i="6"/>
  <c r="F72" i="6"/>
  <c r="F64" i="6"/>
  <c r="F56" i="6"/>
  <c r="F336" i="6"/>
  <c r="F396" i="6"/>
  <c r="F274" i="6"/>
  <c r="F348" i="6"/>
  <c r="F272" i="6"/>
  <c r="F233" i="6"/>
  <c r="F211" i="6"/>
  <c r="F198" i="6"/>
  <c r="F170" i="6"/>
  <c r="F48" i="6"/>
  <c r="F195" i="6"/>
  <c r="F122" i="6"/>
  <c r="F267" i="6"/>
  <c r="F240" i="6"/>
  <c r="F169" i="6"/>
  <c r="F141" i="6"/>
  <c r="F107" i="6"/>
  <c r="F43" i="6"/>
  <c r="F121" i="6"/>
  <c r="F17" i="6"/>
  <c r="F98" i="6"/>
  <c r="F61" i="6"/>
  <c r="F42" i="6"/>
  <c r="F18" i="6"/>
  <c r="F257" i="6"/>
  <c r="F209" i="6"/>
  <c r="F127" i="6"/>
  <c r="F97" i="6"/>
  <c r="F83" i="6"/>
  <c r="F67" i="6"/>
  <c r="F44" i="6"/>
  <c r="F157" i="6"/>
  <c r="F128" i="6"/>
  <c r="F65" i="6"/>
  <c r="F16" i="6"/>
  <c r="F11" i="6"/>
  <c r="F239" i="6"/>
  <c r="G4" i="6"/>
  <c r="L5" i="9"/>
  <c r="T5" i="9"/>
  <c r="X5" i="9"/>
  <c r="G5" i="9"/>
  <c r="K5" i="9"/>
  <c r="U5" i="9"/>
  <c r="AE5" i="9"/>
  <c r="J4" i="9"/>
  <c r="T4" i="9"/>
  <c r="P4" i="9"/>
  <c r="G4" i="9"/>
  <c r="O4" i="9"/>
  <c r="S4" i="9"/>
  <c r="AC4" i="9"/>
  <c r="F418" i="6"/>
  <c r="F354" i="6"/>
  <c r="F333" i="6"/>
  <c r="F285" i="6"/>
  <c r="F269" i="6"/>
  <c r="F109" i="6"/>
  <c r="F415" i="6"/>
  <c r="F422" i="6"/>
  <c r="F303" i="6"/>
  <c r="F191" i="6"/>
  <c r="F143" i="6"/>
  <c r="P5" i="9"/>
  <c r="F371" i="6"/>
  <c r="F150" i="6"/>
  <c r="F118" i="6"/>
  <c r="F6" i="6"/>
  <c r="F446" i="6"/>
  <c r="F494" i="6"/>
  <c r="Y16" i="9"/>
  <c r="AG16" i="9"/>
  <c r="AE16" i="9"/>
  <c r="AA16" i="9"/>
  <c r="AC16" i="9"/>
  <c r="U16" i="9"/>
  <c r="Q16" i="9"/>
  <c r="W16" i="9"/>
  <c r="S16" i="9"/>
  <c r="O16" i="9"/>
  <c r="I16" i="9"/>
  <c r="K16" i="9"/>
  <c r="G16" i="9"/>
  <c r="AF16" i="9"/>
  <c r="M16" i="9"/>
  <c r="Z16" i="9"/>
  <c r="AD16" i="9"/>
  <c r="X16" i="9"/>
  <c r="V16" i="9"/>
  <c r="R16" i="9"/>
  <c r="T16" i="9"/>
  <c r="AB16" i="9"/>
  <c r="P16" i="9"/>
  <c r="N16" i="9"/>
  <c r="L16" i="9"/>
  <c r="J16" i="9"/>
  <c r="H16" i="9"/>
  <c r="F16" i="9"/>
  <c r="AE32" i="9"/>
  <c r="Y32" i="9"/>
  <c r="AC32" i="9"/>
  <c r="U32" i="9"/>
  <c r="Q32" i="9"/>
  <c r="AG32" i="9"/>
  <c r="AA32" i="9"/>
  <c r="W32" i="9"/>
  <c r="O32" i="9"/>
  <c r="S32" i="9"/>
  <c r="I32" i="9"/>
  <c r="K32" i="9"/>
  <c r="G32" i="9"/>
  <c r="AF32" i="9"/>
  <c r="M32" i="9"/>
  <c r="AD32" i="9"/>
  <c r="AB32" i="9"/>
  <c r="Z32" i="9"/>
  <c r="X32" i="9"/>
  <c r="V32" i="9"/>
  <c r="R32" i="9"/>
  <c r="T32" i="9"/>
  <c r="P32" i="9"/>
  <c r="N32" i="9"/>
  <c r="L32" i="9"/>
  <c r="J32" i="9"/>
  <c r="H32" i="9"/>
  <c r="F32" i="9"/>
  <c r="AE48" i="9"/>
  <c r="AG48" i="9"/>
  <c r="Y48" i="9"/>
  <c r="AA48" i="9"/>
  <c r="AC48" i="9"/>
  <c r="U48" i="9"/>
  <c r="Q48" i="9"/>
  <c r="W48" i="9"/>
  <c r="S48" i="9"/>
  <c r="O48" i="9"/>
  <c r="I48" i="9"/>
  <c r="K48" i="9"/>
  <c r="G48" i="9"/>
  <c r="M48" i="9"/>
  <c r="AF48" i="9"/>
  <c r="Z48" i="9"/>
  <c r="AD48" i="9"/>
  <c r="AB48" i="9"/>
  <c r="X48" i="9"/>
  <c r="V48" i="9"/>
  <c r="R48" i="9"/>
  <c r="T48" i="9"/>
  <c r="N48" i="9"/>
  <c r="P48" i="9"/>
  <c r="L48" i="9"/>
  <c r="J48" i="9"/>
  <c r="H48" i="9"/>
  <c r="F48" i="9"/>
  <c r="AE64" i="9"/>
  <c r="AG64" i="9"/>
  <c r="Y64" i="9"/>
  <c r="AA64" i="9"/>
  <c r="AC64" i="9"/>
  <c r="U64" i="9"/>
  <c r="Q64" i="9"/>
  <c r="W64" i="9"/>
  <c r="O64" i="9"/>
  <c r="S64" i="9"/>
  <c r="I64" i="9"/>
  <c r="G64" i="9"/>
  <c r="K64" i="9"/>
  <c r="AF64" i="9"/>
  <c r="M64" i="9"/>
  <c r="AD64" i="9"/>
  <c r="Z64" i="9"/>
  <c r="X64" i="9"/>
  <c r="V64" i="9"/>
  <c r="AB64" i="9"/>
  <c r="R64" i="9"/>
  <c r="T64" i="9"/>
  <c r="P64" i="9"/>
  <c r="N64" i="9"/>
  <c r="L64" i="9"/>
  <c r="J64" i="9"/>
  <c r="H64" i="9"/>
  <c r="F64" i="9"/>
  <c r="AE80" i="9"/>
  <c r="Y80" i="9"/>
  <c r="AG80" i="9"/>
  <c r="AA80" i="9"/>
  <c r="AC80" i="9"/>
  <c r="U80" i="9"/>
  <c r="Q80" i="9"/>
  <c r="W80" i="9"/>
  <c r="S80" i="9"/>
  <c r="O80" i="9"/>
  <c r="I80" i="9"/>
  <c r="K80" i="9"/>
  <c r="G80" i="9"/>
  <c r="M80" i="9"/>
  <c r="AF80" i="9"/>
  <c r="AB80" i="9"/>
  <c r="Z80" i="9"/>
  <c r="AD80" i="9"/>
  <c r="X80" i="9"/>
  <c r="V80" i="9"/>
  <c r="R80" i="9"/>
  <c r="T80" i="9"/>
  <c r="P80" i="9"/>
  <c r="N80" i="9"/>
  <c r="L80" i="9"/>
  <c r="J80" i="9"/>
  <c r="H80" i="9"/>
  <c r="F80" i="9"/>
  <c r="AE96" i="9"/>
  <c r="AG96" i="9"/>
  <c r="Y96" i="9"/>
  <c r="AA96" i="9"/>
  <c r="AC96" i="9"/>
  <c r="U96" i="9"/>
  <c r="Q96" i="9"/>
  <c r="W96" i="9"/>
  <c r="O96" i="9"/>
  <c r="S96" i="9"/>
  <c r="I96" i="9"/>
  <c r="G96" i="9"/>
  <c r="AF96" i="9"/>
  <c r="K96" i="9"/>
  <c r="M96" i="9"/>
  <c r="AD96" i="9"/>
  <c r="Z96" i="9"/>
  <c r="X96" i="9"/>
  <c r="V96" i="9"/>
  <c r="AB96" i="9"/>
  <c r="R96" i="9"/>
  <c r="T96" i="9"/>
  <c r="P96" i="9"/>
  <c r="N96" i="9"/>
  <c r="L96" i="9"/>
  <c r="J96" i="9"/>
  <c r="H96" i="9"/>
  <c r="F96" i="9"/>
  <c r="AE112" i="9"/>
  <c r="AG112" i="9"/>
  <c r="Y112" i="9"/>
  <c r="AA112" i="9"/>
  <c r="AC112" i="9"/>
  <c r="U112" i="9"/>
  <c r="Q112" i="9"/>
  <c r="W112" i="9"/>
  <c r="S112" i="9"/>
  <c r="O112" i="9"/>
  <c r="I112" i="9"/>
  <c r="K112" i="9"/>
  <c r="G112" i="9"/>
  <c r="AF112" i="9"/>
  <c r="AD112" i="9"/>
  <c r="M112" i="9"/>
  <c r="AB112" i="9"/>
  <c r="Z112" i="9"/>
  <c r="X112" i="9"/>
  <c r="V112" i="9"/>
  <c r="R112" i="9"/>
  <c r="T112" i="9"/>
  <c r="N112" i="9"/>
  <c r="P112" i="9"/>
  <c r="L112" i="9"/>
  <c r="J112" i="9"/>
  <c r="H112" i="9"/>
  <c r="F112" i="9"/>
  <c r="AE128" i="9"/>
  <c r="AG128" i="9"/>
  <c r="Y128" i="9"/>
  <c r="AA128" i="9"/>
  <c r="AC128" i="9"/>
  <c r="U128" i="9"/>
  <c r="Q128" i="9"/>
  <c r="W128" i="9"/>
  <c r="O128" i="9"/>
  <c r="S128" i="9"/>
  <c r="I128" i="9"/>
  <c r="G128" i="9"/>
  <c r="AF128" i="9"/>
  <c r="AD128" i="9"/>
  <c r="M128" i="9"/>
  <c r="K128" i="9"/>
  <c r="Z128" i="9"/>
  <c r="X128" i="9"/>
  <c r="V128" i="9"/>
  <c r="AB128" i="9"/>
  <c r="R128" i="9"/>
  <c r="T128" i="9"/>
  <c r="P128" i="9"/>
  <c r="N128" i="9"/>
  <c r="L128" i="9"/>
  <c r="J128" i="9"/>
  <c r="H128" i="9"/>
  <c r="F128" i="9"/>
  <c r="AE144" i="9"/>
  <c r="Y144" i="9"/>
  <c r="AA144" i="9"/>
  <c r="AG144" i="9"/>
  <c r="AC144" i="9"/>
  <c r="U144" i="9"/>
  <c r="Q144" i="9"/>
  <c r="W144" i="9"/>
  <c r="S144" i="9"/>
  <c r="O144" i="9"/>
  <c r="I144" i="9"/>
  <c r="K144" i="9"/>
  <c r="G144" i="9"/>
  <c r="AF144" i="9"/>
  <c r="AD144" i="9"/>
  <c r="M144" i="9"/>
  <c r="AB144" i="9"/>
  <c r="Z144" i="9"/>
  <c r="X144" i="9"/>
  <c r="V144" i="9"/>
  <c r="P144" i="9"/>
  <c r="R144" i="9"/>
  <c r="T144" i="9"/>
  <c r="N144" i="9"/>
  <c r="L144" i="9"/>
  <c r="J144" i="9"/>
  <c r="H144" i="9"/>
  <c r="F144" i="9"/>
  <c r="AE160" i="9"/>
  <c r="AG160" i="9"/>
  <c r="Y160" i="9"/>
  <c r="AA160" i="9"/>
  <c r="AC160" i="9"/>
  <c r="U160" i="9"/>
  <c r="Q160" i="9"/>
  <c r="W160" i="9"/>
  <c r="S160" i="9"/>
  <c r="O160" i="9"/>
  <c r="I160" i="9"/>
  <c r="K160" i="9"/>
  <c r="G160" i="9"/>
  <c r="AF160" i="9"/>
  <c r="AD160" i="9"/>
  <c r="M160" i="9"/>
  <c r="Z160" i="9"/>
  <c r="X160" i="9"/>
  <c r="V160" i="9"/>
  <c r="AB160" i="9"/>
  <c r="P160" i="9"/>
  <c r="R160" i="9"/>
  <c r="T160" i="9"/>
  <c r="N160" i="9"/>
  <c r="L160" i="9"/>
  <c r="J160" i="9"/>
  <c r="H160" i="9"/>
  <c r="F160" i="9"/>
  <c r="AG176" i="9"/>
  <c r="AE176" i="9"/>
  <c r="Y176" i="9"/>
  <c r="AA176" i="9"/>
  <c r="AC176" i="9"/>
  <c r="U176" i="9"/>
  <c r="Q176" i="9"/>
  <c r="W176" i="9"/>
  <c r="S176" i="9"/>
  <c r="O176" i="9"/>
  <c r="I176" i="9"/>
  <c r="K176" i="9"/>
  <c r="G176" i="9"/>
  <c r="AF176" i="9"/>
  <c r="AD176" i="9"/>
  <c r="M176" i="9"/>
  <c r="AB176" i="9"/>
  <c r="Z176" i="9"/>
  <c r="X176" i="9"/>
  <c r="V176" i="9"/>
  <c r="P176" i="9"/>
  <c r="R176" i="9"/>
  <c r="T176" i="9"/>
  <c r="N176" i="9"/>
  <c r="L176" i="9"/>
  <c r="J176" i="9"/>
  <c r="H176" i="9"/>
  <c r="F176" i="9"/>
  <c r="AE192" i="9"/>
  <c r="Y192" i="9"/>
  <c r="AA192" i="9"/>
  <c r="AC192" i="9"/>
  <c r="U192" i="9"/>
  <c r="Q192" i="9"/>
  <c r="AG192" i="9"/>
  <c r="O192" i="9"/>
  <c r="S192" i="9"/>
  <c r="I192" i="9"/>
  <c r="G192" i="9"/>
  <c r="AF192" i="9"/>
  <c r="AD192" i="9"/>
  <c r="K192" i="9"/>
  <c r="W192" i="9"/>
  <c r="M192" i="9"/>
  <c r="Z192" i="9"/>
  <c r="X192" i="9"/>
  <c r="V192" i="9"/>
  <c r="AB192" i="9"/>
  <c r="P192" i="9"/>
  <c r="R192" i="9"/>
  <c r="T192" i="9"/>
  <c r="N192" i="9"/>
  <c r="L192" i="9"/>
  <c r="J192" i="9"/>
  <c r="H192" i="9"/>
  <c r="F192" i="9"/>
  <c r="AG208" i="9"/>
  <c r="AE208" i="9"/>
  <c r="Y208" i="9"/>
  <c r="AA208" i="9"/>
  <c r="AC208" i="9"/>
  <c r="U208" i="9"/>
  <c r="Q208" i="9"/>
  <c r="W208" i="9"/>
  <c r="S208" i="9"/>
  <c r="I208" i="9"/>
  <c r="K208" i="9"/>
  <c r="G208" i="9"/>
  <c r="AF208" i="9"/>
  <c r="AD208" i="9"/>
  <c r="O208" i="9"/>
  <c r="M208" i="9"/>
  <c r="AB208" i="9"/>
  <c r="Z208" i="9"/>
  <c r="X208" i="9"/>
  <c r="V208" i="9"/>
  <c r="P208" i="9"/>
  <c r="R208" i="9"/>
  <c r="T208" i="9"/>
  <c r="N208" i="9"/>
  <c r="L208" i="9"/>
  <c r="J208" i="9"/>
  <c r="H208" i="9"/>
  <c r="F208" i="9"/>
  <c r="AE224" i="9"/>
  <c r="AG224" i="9"/>
  <c r="Y224" i="9"/>
  <c r="W224" i="9"/>
  <c r="AA224" i="9"/>
  <c r="AC224" i="9"/>
  <c r="U224" i="9"/>
  <c r="Q224" i="9"/>
  <c r="S224" i="9"/>
  <c r="O224" i="9"/>
  <c r="I224" i="9"/>
  <c r="G224" i="9"/>
  <c r="AF224" i="9"/>
  <c r="AD224" i="9"/>
  <c r="K224" i="9"/>
  <c r="M224" i="9"/>
  <c r="Z224" i="9"/>
  <c r="X224" i="9"/>
  <c r="AB224" i="9"/>
  <c r="V224" i="9"/>
  <c r="P224" i="9"/>
  <c r="R224" i="9"/>
  <c r="T224" i="9"/>
  <c r="N224" i="9"/>
  <c r="L224" i="9"/>
  <c r="J224" i="9"/>
  <c r="H224" i="9"/>
  <c r="F224" i="9"/>
  <c r="AG240" i="9"/>
  <c r="AE240" i="9"/>
  <c r="Y240" i="9"/>
  <c r="W240" i="9"/>
  <c r="AA240" i="9"/>
  <c r="AC240" i="9"/>
  <c r="U240" i="9"/>
  <c r="Q240" i="9"/>
  <c r="S240" i="9"/>
  <c r="O240" i="9"/>
  <c r="I240" i="9"/>
  <c r="K240" i="9"/>
  <c r="G240" i="9"/>
  <c r="AF240" i="9"/>
  <c r="AD240" i="9"/>
  <c r="M240" i="9"/>
  <c r="AB240" i="9"/>
  <c r="Z240" i="9"/>
  <c r="X240" i="9"/>
  <c r="V240" i="9"/>
  <c r="P240" i="9"/>
  <c r="R240" i="9"/>
  <c r="T240" i="9"/>
  <c r="N240" i="9"/>
  <c r="L240" i="9"/>
  <c r="J240" i="9"/>
  <c r="H240" i="9"/>
  <c r="F240" i="9"/>
  <c r="AE256" i="9"/>
  <c r="AG256" i="9"/>
  <c r="Y256" i="9"/>
  <c r="W256" i="9"/>
  <c r="AA256" i="9"/>
  <c r="AC256" i="9"/>
  <c r="U256" i="9"/>
  <c r="Q256" i="9"/>
  <c r="O256" i="9"/>
  <c r="S256" i="9"/>
  <c r="I256" i="9"/>
  <c r="G256" i="9"/>
  <c r="AF256" i="9"/>
  <c r="AD256" i="9"/>
  <c r="M256" i="9"/>
  <c r="K256" i="9"/>
  <c r="Z256" i="9"/>
  <c r="X256" i="9"/>
  <c r="AB256" i="9"/>
  <c r="V256" i="9"/>
  <c r="T256" i="9"/>
  <c r="P256" i="9"/>
  <c r="R256" i="9"/>
  <c r="N256" i="9"/>
  <c r="L256" i="9"/>
  <c r="J256" i="9"/>
  <c r="H256" i="9"/>
  <c r="F256" i="9"/>
  <c r="AG272" i="9"/>
  <c r="AE272" i="9"/>
  <c r="Y272" i="9"/>
  <c r="W272" i="9"/>
  <c r="AA272" i="9"/>
  <c r="AC272" i="9"/>
  <c r="U272" i="9"/>
  <c r="Q272" i="9"/>
  <c r="S272" i="9"/>
  <c r="I272" i="9"/>
  <c r="O272" i="9"/>
  <c r="K272" i="9"/>
  <c r="G272" i="9"/>
  <c r="AF272" i="9"/>
  <c r="AD272" i="9"/>
  <c r="M272" i="9"/>
  <c r="AB272" i="9"/>
  <c r="Z272" i="9"/>
  <c r="X272" i="9"/>
  <c r="V272" i="9"/>
  <c r="P272" i="9"/>
  <c r="R272" i="9"/>
  <c r="T272" i="9"/>
  <c r="N272" i="9"/>
  <c r="L272" i="9"/>
  <c r="J272" i="9"/>
  <c r="H272" i="9"/>
  <c r="F272" i="9"/>
  <c r="AG288" i="9"/>
  <c r="AE288" i="9"/>
  <c r="Y288" i="9"/>
  <c r="W288" i="9"/>
  <c r="AA288" i="9"/>
  <c r="AC288" i="9"/>
  <c r="U288" i="9"/>
  <c r="Q288" i="9"/>
  <c r="S288" i="9"/>
  <c r="O288" i="9"/>
  <c r="I288" i="9"/>
  <c r="K288" i="9"/>
  <c r="G288" i="9"/>
  <c r="AF288" i="9"/>
  <c r="AD288" i="9"/>
  <c r="M288" i="9"/>
  <c r="Z288" i="9"/>
  <c r="X288" i="9"/>
  <c r="AB288" i="9"/>
  <c r="V288" i="9"/>
  <c r="T288" i="9"/>
  <c r="P288" i="9"/>
  <c r="R288" i="9"/>
  <c r="N288" i="9"/>
  <c r="L288" i="9"/>
  <c r="J288" i="9"/>
  <c r="H288" i="9"/>
  <c r="F288" i="9"/>
  <c r="AG304" i="9"/>
  <c r="AE304" i="9"/>
  <c r="Y304" i="9"/>
  <c r="W304" i="9"/>
  <c r="AA304" i="9"/>
  <c r="AC304" i="9"/>
  <c r="U304" i="9"/>
  <c r="Q304" i="9"/>
  <c r="S304" i="9"/>
  <c r="O304" i="9"/>
  <c r="I304" i="9"/>
  <c r="K304" i="9"/>
  <c r="G304" i="9"/>
  <c r="AF304" i="9"/>
  <c r="AD304" i="9"/>
  <c r="M304" i="9"/>
  <c r="AB304" i="9"/>
  <c r="Z304" i="9"/>
  <c r="X304" i="9"/>
  <c r="V304" i="9"/>
  <c r="P304" i="9"/>
  <c r="R304" i="9"/>
  <c r="T304" i="9"/>
  <c r="N304" i="9"/>
  <c r="L304" i="9"/>
  <c r="J304" i="9"/>
  <c r="H304" i="9"/>
  <c r="F304" i="9"/>
  <c r="AG320" i="9"/>
  <c r="AE320" i="9"/>
  <c r="W320" i="9"/>
  <c r="AA320" i="9"/>
  <c r="Y320" i="9"/>
  <c r="AC320" i="9"/>
  <c r="U320" i="9"/>
  <c r="Q320" i="9"/>
  <c r="O320" i="9"/>
  <c r="S320" i="9"/>
  <c r="I320" i="9"/>
  <c r="G320" i="9"/>
  <c r="AF320" i="9"/>
  <c r="AD320" i="9"/>
  <c r="K320" i="9"/>
  <c r="M320" i="9"/>
  <c r="Z320" i="9"/>
  <c r="X320" i="9"/>
  <c r="AB320" i="9"/>
  <c r="V320" i="9"/>
  <c r="T320" i="9"/>
  <c r="P320" i="9"/>
  <c r="R320" i="9"/>
  <c r="N320" i="9"/>
  <c r="L320" i="9"/>
  <c r="J320" i="9"/>
  <c r="H320" i="9"/>
  <c r="F320" i="9"/>
  <c r="AG336" i="9"/>
  <c r="AE336" i="9"/>
  <c r="W336" i="9"/>
  <c r="AA336" i="9"/>
  <c r="Y336" i="9"/>
  <c r="AC336" i="9"/>
  <c r="U336" i="9"/>
  <c r="Q336" i="9"/>
  <c r="S336" i="9"/>
  <c r="I336" i="9"/>
  <c r="M336" i="9"/>
  <c r="K336" i="9"/>
  <c r="G336" i="9"/>
  <c r="AF336" i="9"/>
  <c r="AD336" i="9"/>
  <c r="O336" i="9"/>
  <c r="AB336" i="9"/>
  <c r="Z336" i="9"/>
  <c r="X336" i="9"/>
  <c r="V336" i="9"/>
  <c r="P336" i="9"/>
  <c r="R336" i="9"/>
  <c r="T336" i="9"/>
  <c r="N336" i="9"/>
  <c r="L336" i="9"/>
  <c r="J336" i="9"/>
  <c r="H336" i="9"/>
  <c r="F336" i="9"/>
  <c r="AE352" i="9"/>
  <c r="AC352" i="9"/>
  <c r="AG352" i="9"/>
  <c r="W352" i="9"/>
  <c r="AA352" i="9"/>
  <c r="Y352" i="9"/>
  <c r="U352" i="9"/>
  <c r="Q352" i="9"/>
  <c r="S352" i="9"/>
  <c r="M352" i="9"/>
  <c r="O352" i="9"/>
  <c r="I352" i="9"/>
  <c r="G352" i="9"/>
  <c r="AF352" i="9"/>
  <c r="AD352" i="9"/>
  <c r="K352" i="9"/>
  <c r="Z352" i="9"/>
  <c r="X352" i="9"/>
  <c r="AB352" i="9"/>
  <c r="V352" i="9"/>
  <c r="T352" i="9"/>
  <c r="P352" i="9"/>
  <c r="R352" i="9"/>
  <c r="N352" i="9"/>
  <c r="L352" i="9"/>
  <c r="J352" i="9"/>
  <c r="H352" i="9"/>
  <c r="F352" i="9"/>
  <c r="AG368" i="9"/>
  <c r="AE368" i="9"/>
  <c r="AC368" i="9"/>
  <c r="W368" i="9"/>
  <c r="AA368" i="9"/>
  <c r="Y368" i="9"/>
  <c r="U368" i="9"/>
  <c r="Q368" i="9"/>
  <c r="S368" i="9"/>
  <c r="O368" i="9"/>
  <c r="I368" i="9"/>
  <c r="M368" i="9"/>
  <c r="K368" i="9"/>
  <c r="G368" i="9"/>
  <c r="AF368" i="9"/>
  <c r="AD368" i="9"/>
  <c r="AB368" i="9"/>
  <c r="Z368" i="9"/>
  <c r="X368" i="9"/>
  <c r="V368" i="9"/>
  <c r="P368" i="9"/>
  <c r="R368" i="9"/>
  <c r="T368" i="9"/>
  <c r="N368" i="9"/>
  <c r="L368" i="9"/>
  <c r="J368" i="9"/>
  <c r="H368" i="9"/>
  <c r="F368" i="9"/>
  <c r="AG384" i="9"/>
  <c r="AE384" i="9"/>
  <c r="AC384" i="9"/>
  <c r="W384" i="9"/>
  <c r="AA384" i="9"/>
  <c r="Y384" i="9"/>
  <c r="U384" i="9"/>
  <c r="Q384" i="9"/>
  <c r="O384" i="9"/>
  <c r="S384" i="9"/>
  <c r="M384" i="9"/>
  <c r="I384" i="9"/>
  <c r="G384" i="9"/>
  <c r="AF384" i="9"/>
  <c r="AD384" i="9"/>
  <c r="K384" i="9"/>
  <c r="Z384" i="9"/>
  <c r="X384" i="9"/>
  <c r="AB384" i="9"/>
  <c r="V384" i="9"/>
  <c r="T384" i="9"/>
  <c r="P384" i="9"/>
  <c r="R384" i="9"/>
  <c r="N384" i="9"/>
  <c r="L384" i="9"/>
  <c r="J384" i="9"/>
  <c r="H384" i="9"/>
  <c r="F384" i="9"/>
  <c r="AG400" i="9"/>
  <c r="AE400" i="9"/>
  <c r="AC400" i="9"/>
  <c r="W400" i="9"/>
  <c r="AA400" i="9"/>
  <c r="Y400" i="9"/>
  <c r="U400" i="9"/>
  <c r="Q400" i="9"/>
  <c r="S400" i="9"/>
  <c r="I400" i="9"/>
  <c r="M400" i="9"/>
  <c r="K400" i="9"/>
  <c r="G400" i="9"/>
  <c r="AF400" i="9"/>
  <c r="AD400" i="9"/>
  <c r="O400" i="9"/>
  <c r="AB400" i="9"/>
  <c r="Z400" i="9"/>
  <c r="X400" i="9"/>
  <c r="V400" i="9"/>
  <c r="P400" i="9"/>
  <c r="R400" i="9"/>
  <c r="T400" i="9"/>
  <c r="N400" i="9"/>
  <c r="L400" i="9"/>
  <c r="J400" i="9"/>
  <c r="H400" i="9"/>
  <c r="F400" i="9"/>
  <c r="AE416" i="9"/>
  <c r="AG416" i="9"/>
  <c r="AC416" i="9"/>
  <c r="W416" i="9"/>
  <c r="AA416" i="9"/>
  <c r="Y416" i="9"/>
  <c r="U416" i="9"/>
  <c r="Q416" i="9"/>
  <c r="S416" i="9"/>
  <c r="O416" i="9"/>
  <c r="M416" i="9"/>
  <c r="I416" i="9"/>
  <c r="K416" i="9"/>
  <c r="G416" i="9"/>
  <c r="AF416" i="9"/>
  <c r="AD416" i="9"/>
  <c r="Z416" i="9"/>
  <c r="X416" i="9"/>
  <c r="AB416" i="9"/>
  <c r="V416" i="9"/>
  <c r="P416" i="9"/>
  <c r="T416" i="9"/>
  <c r="R416" i="9"/>
  <c r="N416" i="9"/>
  <c r="L416" i="9"/>
  <c r="J416" i="9"/>
  <c r="H416" i="9"/>
  <c r="F416" i="9"/>
  <c r="AG432" i="9"/>
  <c r="AE432" i="9"/>
  <c r="AC432" i="9"/>
  <c r="W432" i="9"/>
  <c r="AA432" i="9"/>
  <c r="Y432" i="9"/>
  <c r="U432" i="9"/>
  <c r="Q432" i="9"/>
  <c r="S432" i="9"/>
  <c r="O432" i="9"/>
  <c r="I432" i="9"/>
  <c r="M432" i="9"/>
  <c r="K432" i="9"/>
  <c r="G432" i="9"/>
  <c r="AF432" i="9"/>
  <c r="AD432" i="9"/>
  <c r="AB432" i="9"/>
  <c r="Z432" i="9"/>
  <c r="X432" i="9"/>
  <c r="V432" i="9"/>
  <c r="P432" i="9"/>
  <c r="T432" i="9"/>
  <c r="R432" i="9"/>
  <c r="N432" i="9"/>
  <c r="L432" i="9"/>
  <c r="J432" i="9"/>
  <c r="H432" i="9"/>
  <c r="F432" i="9"/>
  <c r="AG448" i="9"/>
  <c r="AE448" i="9"/>
  <c r="AC448" i="9"/>
  <c r="W448" i="9"/>
  <c r="AA448" i="9"/>
  <c r="Y448" i="9"/>
  <c r="U448" i="9"/>
  <c r="Q448" i="9"/>
  <c r="O448" i="9"/>
  <c r="M448" i="9"/>
  <c r="S448" i="9"/>
  <c r="I448" i="9"/>
  <c r="G448" i="9"/>
  <c r="AF448" i="9"/>
  <c r="AD448" i="9"/>
  <c r="K448" i="9"/>
  <c r="Z448" i="9"/>
  <c r="X448" i="9"/>
  <c r="AB448" i="9"/>
  <c r="V448" i="9"/>
  <c r="P448" i="9"/>
  <c r="T448" i="9"/>
  <c r="R448" i="9"/>
  <c r="N448" i="9"/>
  <c r="L448" i="9"/>
  <c r="J448" i="9"/>
  <c r="H448" i="9"/>
  <c r="F448" i="9"/>
  <c r="AG464" i="9"/>
  <c r="AE464" i="9"/>
  <c r="AC464" i="9"/>
  <c r="W464" i="9"/>
  <c r="AA464" i="9"/>
  <c r="Y464" i="9"/>
  <c r="U464" i="9"/>
  <c r="Q464" i="9"/>
  <c r="S464" i="9"/>
  <c r="I464" i="9"/>
  <c r="M464" i="9"/>
  <c r="K464" i="9"/>
  <c r="O464" i="9"/>
  <c r="G464" i="9"/>
  <c r="AF464" i="9"/>
  <c r="AD464" i="9"/>
  <c r="AB464" i="9"/>
  <c r="Z464" i="9"/>
  <c r="X464" i="9"/>
  <c r="V464" i="9"/>
  <c r="P464" i="9"/>
  <c r="T464" i="9"/>
  <c r="R464" i="9"/>
  <c r="N464" i="9"/>
  <c r="L464" i="9"/>
  <c r="J464" i="9"/>
  <c r="H464" i="9"/>
  <c r="F464" i="9"/>
  <c r="AG480" i="9"/>
  <c r="AE480" i="9"/>
  <c r="AC480" i="9"/>
  <c r="W480" i="9"/>
  <c r="AA480" i="9"/>
  <c r="Y480" i="9"/>
  <c r="U480" i="9"/>
  <c r="Q480" i="9"/>
  <c r="O480" i="9"/>
  <c r="M480" i="9"/>
  <c r="I480" i="9"/>
  <c r="G480" i="9"/>
  <c r="AF480" i="9"/>
  <c r="S480" i="9"/>
  <c r="AD480" i="9"/>
  <c r="K480" i="9"/>
  <c r="Z480" i="9"/>
  <c r="X480" i="9"/>
  <c r="AB480" i="9"/>
  <c r="V480" i="9"/>
  <c r="P480" i="9"/>
  <c r="T480" i="9"/>
  <c r="R480" i="9"/>
  <c r="N480" i="9"/>
  <c r="L480" i="9"/>
  <c r="J480" i="9"/>
  <c r="H480" i="9"/>
  <c r="F480" i="9"/>
  <c r="AG496" i="9"/>
  <c r="AE496" i="9"/>
  <c r="AC496" i="9"/>
  <c r="W496" i="9"/>
  <c r="AA496" i="9"/>
  <c r="Y496" i="9"/>
  <c r="U496" i="9"/>
  <c r="Q496" i="9"/>
  <c r="O496" i="9"/>
  <c r="I496" i="9"/>
  <c r="M496" i="9"/>
  <c r="K496" i="9"/>
  <c r="S496" i="9"/>
  <c r="G496" i="9"/>
  <c r="AF496" i="9"/>
  <c r="AD496" i="9"/>
  <c r="AB496" i="9"/>
  <c r="Z496" i="9"/>
  <c r="X496" i="9"/>
  <c r="V496" i="9"/>
  <c r="P496" i="9"/>
  <c r="R496" i="9"/>
  <c r="T496" i="9"/>
  <c r="N496" i="9"/>
  <c r="L496" i="9"/>
  <c r="J496" i="9"/>
  <c r="H496" i="9"/>
  <c r="F496" i="9"/>
  <c r="F455" i="6"/>
  <c r="F487" i="6"/>
  <c r="AG25" i="9"/>
  <c r="AE25" i="9"/>
  <c r="AA25" i="9"/>
  <c r="Y25" i="9"/>
  <c r="W25" i="9"/>
  <c r="U25" i="9"/>
  <c r="S25" i="9"/>
  <c r="Q25" i="9"/>
  <c r="AC25" i="9"/>
  <c r="O25" i="9"/>
  <c r="K25" i="9"/>
  <c r="I25" i="9"/>
  <c r="M25" i="9"/>
  <c r="G25" i="9"/>
  <c r="AF25" i="9"/>
  <c r="AD25" i="9"/>
  <c r="AB25" i="9"/>
  <c r="Z25" i="9"/>
  <c r="X25" i="9"/>
  <c r="V25" i="9"/>
  <c r="P25" i="9"/>
  <c r="R25" i="9"/>
  <c r="T25" i="9"/>
  <c r="F25" i="9"/>
  <c r="L25" i="9"/>
  <c r="J25" i="9"/>
  <c r="H25" i="9"/>
  <c r="N25" i="9"/>
  <c r="AE41" i="9"/>
  <c r="AG41" i="9"/>
  <c r="AA41" i="9"/>
  <c r="Y41" i="9"/>
  <c r="W41" i="9"/>
  <c r="U41" i="9"/>
  <c r="S41" i="9"/>
  <c r="Q41" i="9"/>
  <c r="O41" i="9"/>
  <c r="K41" i="9"/>
  <c r="I41" i="9"/>
  <c r="AC41" i="9"/>
  <c r="M41" i="9"/>
  <c r="AF41" i="9"/>
  <c r="G41" i="9"/>
  <c r="AD41" i="9"/>
  <c r="AB41" i="9"/>
  <c r="Z41" i="9"/>
  <c r="X41" i="9"/>
  <c r="V41" i="9"/>
  <c r="P41" i="9"/>
  <c r="R41" i="9"/>
  <c r="T41" i="9"/>
  <c r="F41" i="9"/>
  <c r="L41" i="9"/>
  <c r="J41" i="9"/>
  <c r="H41" i="9"/>
  <c r="N41" i="9"/>
  <c r="AE57" i="9"/>
  <c r="AG57" i="9"/>
  <c r="AA57" i="9"/>
  <c r="Y57" i="9"/>
  <c r="W57" i="9"/>
  <c r="U57" i="9"/>
  <c r="S57" i="9"/>
  <c r="Q57" i="9"/>
  <c r="AC57" i="9"/>
  <c r="O57" i="9"/>
  <c r="K57" i="9"/>
  <c r="I57" i="9"/>
  <c r="M57" i="9"/>
  <c r="AF57" i="9"/>
  <c r="G57" i="9"/>
  <c r="AD57" i="9"/>
  <c r="AB57" i="9"/>
  <c r="Z57" i="9"/>
  <c r="X57" i="9"/>
  <c r="V57" i="9"/>
  <c r="P57" i="9"/>
  <c r="R57" i="9"/>
  <c r="T57" i="9"/>
  <c r="F57" i="9"/>
  <c r="L57" i="9"/>
  <c r="J57" i="9"/>
  <c r="H57" i="9"/>
  <c r="N57" i="9"/>
  <c r="AE73" i="9"/>
  <c r="AG73" i="9"/>
  <c r="AA73" i="9"/>
  <c r="Y73" i="9"/>
  <c r="W73" i="9"/>
  <c r="U73" i="9"/>
  <c r="S73" i="9"/>
  <c r="Q73" i="9"/>
  <c r="O73" i="9"/>
  <c r="K73" i="9"/>
  <c r="I73" i="9"/>
  <c r="AC73" i="9"/>
  <c r="M73" i="9"/>
  <c r="AF73" i="9"/>
  <c r="G73" i="9"/>
  <c r="AD73" i="9"/>
  <c r="AB73" i="9"/>
  <c r="Z73" i="9"/>
  <c r="X73" i="9"/>
  <c r="V73" i="9"/>
  <c r="P73" i="9"/>
  <c r="R73" i="9"/>
  <c r="T73" i="9"/>
  <c r="F73" i="9"/>
  <c r="L73" i="9"/>
  <c r="J73" i="9"/>
  <c r="H73" i="9"/>
  <c r="N73" i="9"/>
  <c r="AE89" i="9"/>
  <c r="AG89" i="9"/>
  <c r="AA89" i="9"/>
  <c r="Y89" i="9"/>
  <c r="W89" i="9"/>
  <c r="U89" i="9"/>
  <c r="S89" i="9"/>
  <c r="Q89" i="9"/>
  <c r="AC89" i="9"/>
  <c r="O89" i="9"/>
  <c r="K89" i="9"/>
  <c r="I89" i="9"/>
  <c r="M89" i="9"/>
  <c r="AF89" i="9"/>
  <c r="G89" i="9"/>
  <c r="AD89" i="9"/>
  <c r="AB89" i="9"/>
  <c r="Z89" i="9"/>
  <c r="X89" i="9"/>
  <c r="V89" i="9"/>
  <c r="P89" i="9"/>
  <c r="R89" i="9"/>
  <c r="T89" i="9"/>
  <c r="F89" i="9"/>
  <c r="L89" i="9"/>
  <c r="J89" i="9"/>
  <c r="H89" i="9"/>
  <c r="N89" i="9"/>
  <c r="AE105" i="9"/>
  <c r="AG105" i="9"/>
  <c r="AA105" i="9"/>
  <c r="Y105" i="9"/>
  <c r="W105" i="9"/>
  <c r="U105" i="9"/>
  <c r="S105" i="9"/>
  <c r="Q105" i="9"/>
  <c r="O105" i="9"/>
  <c r="K105" i="9"/>
  <c r="I105" i="9"/>
  <c r="AC105" i="9"/>
  <c r="M105" i="9"/>
  <c r="AF105" i="9"/>
  <c r="G105" i="9"/>
  <c r="AD105" i="9"/>
  <c r="AB105" i="9"/>
  <c r="Z105" i="9"/>
  <c r="X105" i="9"/>
  <c r="V105" i="9"/>
  <c r="P105" i="9"/>
  <c r="R105" i="9"/>
  <c r="T105" i="9"/>
  <c r="F105" i="9"/>
  <c r="L105" i="9"/>
  <c r="J105" i="9"/>
  <c r="H105" i="9"/>
  <c r="N105" i="9"/>
  <c r="AE121" i="9"/>
  <c r="AA121" i="9"/>
  <c r="AG121" i="9"/>
  <c r="Y121" i="9"/>
  <c r="W121" i="9"/>
  <c r="U121" i="9"/>
  <c r="S121" i="9"/>
  <c r="Q121" i="9"/>
  <c r="AC121" i="9"/>
  <c r="O121" i="9"/>
  <c r="K121" i="9"/>
  <c r="I121" i="9"/>
  <c r="M121" i="9"/>
  <c r="AF121" i="9"/>
  <c r="G121" i="9"/>
  <c r="AD121" i="9"/>
  <c r="AB121" i="9"/>
  <c r="Z121" i="9"/>
  <c r="X121" i="9"/>
  <c r="V121" i="9"/>
  <c r="P121" i="9"/>
  <c r="R121" i="9"/>
  <c r="T121" i="9"/>
  <c r="F121" i="9"/>
  <c r="L121" i="9"/>
  <c r="J121" i="9"/>
  <c r="H121" i="9"/>
  <c r="N121" i="9"/>
  <c r="AE137" i="9"/>
  <c r="AG137" i="9"/>
  <c r="AA137" i="9"/>
  <c r="Y137" i="9"/>
  <c r="W137" i="9"/>
  <c r="U137" i="9"/>
  <c r="S137" i="9"/>
  <c r="Q137" i="9"/>
  <c r="O137" i="9"/>
  <c r="K137" i="9"/>
  <c r="I137" i="9"/>
  <c r="AC137" i="9"/>
  <c r="M137" i="9"/>
  <c r="AF137" i="9"/>
  <c r="G137" i="9"/>
  <c r="AD137" i="9"/>
  <c r="AB137" i="9"/>
  <c r="Z137" i="9"/>
  <c r="X137" i="9"/>
  <c r="V137" i="9"/>
  <c r="P137" i="9"/>
  <c r="R137" i="9"/>
  <c r="T137" i="9"/>
  <c r="F137" i="9"/>
  <c r="L137" i="9"/>
  <c r="J137" i="9"/>
  <c r="H137" i="9"/>
  <c r="N137" i="9"/>
  <c r="AE153" i="9"/>
  <c r="AG153" i="9"/>
  <c r="AA153" i="9"/>
  <c r="Y153" i="9"/>
  <c r="W153" i="9"/>
  <c r="U153" i="9"/>
  <c r="S153" i="9"/>
  <c r="Q153" i="9"/>
  <c r="O153" i="9"/>
  <c r="AC153" i="9"/>
  <c r="K153" i="9"/>
  <c r="I153" i="9"/>
  <c r="M153" i="9"/>
  <c r="AF153" i="9"/>
  <c r="G153" i="9"/>
  <c r="AD153" i="9"/>
  <c r="AB153" i="9"/>
  <c r="Z153" i="9"/>
  <c r="X153" i="9"/>
  <c r="V153" i="9"/>
  <c r="P153" i="9"/>
  <c r="R153" i="9"/>
  <c r="T153" i="9"/>
  <c r="F153" i="9"/>
  <c r="N153" i="9"/>
  <c r="L153" i="9"/>
  <c r="J153" i="9"/>
  <c r="H153" i="9"/>
  <c r="AE169" i="9"/>
  <c r="AG169" i="9"/>
  <c r="AA169" i="9"/>
  <c r="Y169" i="9"/>
  <c r="W169" i="9"/>
  <c r="U169" i="9"/>
  <c r="S169" i="9"/>
  <c r="Q169" i="9"/>
  <c r="O169" i="9"/>
  <c r="K169" i="9"/>
  <c r="I169" i="9"/>
  <c r="AC169" i="9"/>
  <c r="M169" i="9"/>
  <c r="AF169" i="9"/>
  <c r="G169" i="9"/>
  <c r="AD169" i="9"/>
  <c r="AB169" i="9"/>
  <c r="Z169" i="9"/>
  <c r="X169" i="9"/>
  <c r="V169" i="9"/>
  <c r="P169" i="9"/>
  <c r="R169" i="9"/>
  <c r="T169" i="9"/>
  <c r="F169" i="9"/>
  <c r="N169" i="9"/>
  <c r="L169" i="9"/>
  <c r="J169" i="9"/>
  <c r="H169" i="9"/>
  <c r="AE185" i="9"/>
  <c r="AG185" i="9"/>
  <c r="AA185" i="9"/>
  <c r="Y185" i="9"/>
  <c r="W185" i="9"/>
  <c r="U185" i="9"/>
  <c r="S185" i="9"/>
  <c r="Q185" i="9"/>
  <c r="O185" i="9"/>
  <c r="AC185" i="9"/>
  <c r="K185" i="9"/>
  <c r="I185" i="9"/>
  <c r="M185" i="9"/>
  <c r="AF185" i="9"/>
  <c r="G185" i="9"/>
  <c r="AD185" i="9"/>
  <c r="AB185" i="9"/>
  <c r="Z185" i="9"/>
  <c r="X185" i="9"/>
  <c r="V185" i="9"/>
  <c r="P185" i="9"/>
  <c r="R185" i="9"/>
  <c r="T185" i="9"/>
  <c r="N185" i="9"/>
  <c r="F185" i="9"/>
  <c r="L185" i="9"/>
  <c r="J185" i="9"/>
  <c r="H185" i="9"/>
  <c r="AE201" i="9"/>
  <c r="AG201" i="9"/>
  <c r="AA201" i="9"/>
  <c r="W201" i="9"/>
  <c r="Y201" i="9"/>
  <c r="U201" i="9"/>
  <c r="S201" i="9"/>
  <c r="Q201" i="9"/>
  <c r="O201" i="9"/>
  <c r="K201" i="9"/>
  <c r="I201" i="9"/>
  <c r="AC201" i="9"/>
  <c r="M201" i="9"/>
  <c r="AF201" i="9"/>
  <c r="G201" i="9"/>
  <c r="AD201" i="9"/>
  <c r="AB201" i="9"/>
  <c r="Z201" i="9"/>
  <c r="X201" i="9"/>
  <c r="V201" i="9"/>
  <c r="P201" i="9"/>
  <c r="R201" i="9"/>
  <c r="T201" i="9"/>
  <c r="F201" i="9"/>
  <c r="L201" i="9"/>
  <c r="J201" i="9"/>
  <c r="H201" i="9"/>
  <c r="N201" i="9"/>
  <c r="AE217" i="9"/>
  <c r="AG217" i="9"/>
  <c r="AA217" i="9"/>
  <c r="W217" i="9"/>
  <c r="Y217" i="9"/>
  <c r="U217" i="9"/>
  <c r="S217" i="9"/>
  <c r="Q217" i="9"/>
  <c r="O217" i="9"/>
  <c r="AC217" i="9"/>
  <c r="K217" i="9"/>
  <c r="I217" i="9"/>
  <c r="M217" i="9"/>
  <c r="AF217" i="9"/>
  <c r="G217" i="9"/>
  <c r="AD217" i="9"/>
  <c r="AB217" i="9"/>
  <c r="Z217" i="9"/>
  <c r="X217" i="9"/>
  <c r="V217" i="9"/>
  <c r="P217" i="9"/>
  <c r="R217" i="9"/>
  <c r="T217" i="9"/>
  <c r="F217" i="9"/>
  <c r="N217" i="9"/>
  <c r="L217" i="9"/>
  <c r="J217" i="9"/>
  <c r="H217" i="9"/>
  <c r="AE233" i="9"/>
  <c r="AG233" i="9"/>
  <c r="AA233" i="9"/>
  <c r="Y233" i="9"/>
  <c r="U233" i="9"/>
  <c r="S233" i="9"/>
  <c r="Q233" i="9"/>
  <c r="O233" i="9"/>
  <c r="K233" i="9"/>
  <c r="I233" i="9"/>
  <c r="W233" i="9"/>
  <c r="AC233" i="9"/>
  <c r="M233" i="9"/>
  <c r="AF233" i="9"/>
  <c r="G233" i="9"/>
  <c r="AD233" i="9"/>
  <c r="AB233" i="9"/>
  <c r="Z233" i="9"/>
  <c r="X233" i="9"/>
  <c r="V233" i="9"/>
  <c r="P233" i="9"/>
  <c r="R233" i="9"/>
  <c r="T233" i="9"/>
  <c r="F233" i="9"/>
  <c r="L233" i="9"/>
  <c r="J233" i="9"/>
  <c r="H233" i="9"/>
  <c r="N233" i="9"/>
  <c r="AE249" i="9"/>
  <c r="AA249" i="9"/>
  <c r="AG249" i="9"/>
  <c r="Y249" i="9"/>
  <c r="U249" i="9"/>
  <c r="S249" i="9"/>
  <c r="Q249" i="9"/>
  <c r="O249" i="9"/>
  <c r="AC249" i="9"/>
  <c r="K249" i="9"/>
  <c r="I249" i="9"/>
  <c r="W249" i="9"/>
  <c r="M249" i="9"/>
  <c r="AF249" i="9"/>
  <c r="G249" i="9"/>
  <c r="AD249" i="9"/>
  <c r="AB249" i="9"/>
  <c r="Z249" i="9"/>
  <c r="X249" i="9"/>
  <c r="V249" i="9"/>
  <c r="T249" i="9"/>
  <c r="P249" i="9"/>
  <c r="R249" i="9"/>
  <c r="F249" i="9"/>
  <c r="L249" i="9"/>
  <c r="J249" i="9"/>
  <c r="H249" i="9"/>
  <c r="N249" i="9"/>
  <c r="AE265" i="9"/>
  <c r="AG265" i="9"/>
  <c r="AA265" i="9"/>
  <c r="Y265" i="9"/>
  <c r="U265" i="9"/>
  <c r="S265" i="9"/>
  <c r="Q265" i="9"/>
  <c r="O265" i="9"/>
  <c r="K265" i="9"/>
  <c r="I265" i="9"/>
  <c r="W265" i="9"/>
  <c r="AC265" i="9"/>
  <c r="M265" i="9"/>
  <c r="AF265" i="9"/>
  <c r="G265" i="9"/>
  <c r="AD265" i="9"/>
  <c r="AB265" i="9"/>
  <c r="Z265" i="9"/>
  <c r="X265" i="9"/>
  <c r="V265" i="9"/>
  <c r="P265" i="9"/>
  <c r="R265" i="9"/>
  <c r="T265" i="9"/>
  <c r="N265" i="9"/>
  <c r="F265" i="9"/>
  <c r="L265" i="9"/>
  <c r="J265" i="9"/>
  <c r="H265" i="9"/>
  <c r="AE281" i="9"/>
  <c r="AG281" i="9"/>
  <c r="AA281" i="9"/>
  <c r="Y281" i="9"/>
  <c r="U281" i="9"/>
  <c r="S281" i="9"/>
  <c r="Q281" i="9"/>
  <c r="O281" i="9"/>
  <c r="AC281" i="9"/>
  <c r="K281" i="9"/>
  <c r="I281" i="9"/>
  <c r="W281" i="9"/>
  <c r="M281" i="9"/>
  <c r="AF281" i="9"/>
  <c r="G281" i="9"/>
  <c r="AD281" i="9"/>
  <c r="AB281" i="9"/>
  <c r="Z281" i="9"/>
  <c r="X281" i="9"/>
  <c r="V281" i="9"/>
  <c r="T281" i="9"/>
  <c r="P281" i="9"/>
  <c r="R281" i="9"/>
  <c r="F281" i="9"/>
  <c r="N281" i="9"/>
  <c r="L281" i="9"/>
  <c r="J281" i="9"/>
  <c r="H281" i="9"/>
  <c r="AE297" i="9"/>
  <c r="AG297" i="9"/>
  <c r="AA297" i="9"/>
  <c r="Y297" i="9"/>
  <c r="U297" i="9"/>
  <c r="S297" i="9"/>
  <c r="Q297" i="9"/>
  <c r="O297" i="9"/>
  <c r="K297" i="9"/>
  <c r="I297" i="9"/>
  <c r="W297" i="9"/>
  <c r="AC297" i="9"/>
  <c r="M297" i="9"/>
  <c r="AF297" i="9"/>
  <c r="G297" i="9"/>
  <c r="AD297" i="9"/>
  <c r="AB297" i="9"/>
  <c r="Z297" i="9"/>
  <c r="X297" i="9"/>
  <c r="V297" i="9"/>
  <c r="T297" i="9"/>
  <c r="P297" i="9"/>
  <c r="R297" i="9"/>
  <c r="F297" i="9"/>
  <c r="N297" i="9"/>
  <c r="L297" i="9"/>
  <c r="J297" i="9"/>
  <c r="H297" i="9"/>
  <c r="AE313" i="9"/>
  <c r="AG313" i="9"/>
  <c r="AA313" i="9"/>
  <c r="Y313" i="9"/>
  <c r="U313" i="9"/>
  <c r="S313" i="9"/>
  <c r="Q313" i="9"/>
  <c r="O313" i="9"/>
  <c r="AC313" i="9"/>
  <c r="K313" i="9"/>
  <c r="I313" i="9"/>
  <c r="W313" i="9"/>
  <c r="M313" i="9"/>
  <c r="AF313" i="9"/>
  <c r="G313" i="9"/>
  <c r="AD313" i="9"/>
  <c r="AB313" i="9"/>
  <c r="Z313" i="9"/>
  <c r="X313" i="9"/>
  <c r="V313" i="9"/>
  <c r="T313" i="9"/>
  <c r="P313" i="9"/>
  <c r="R313" i="9"/>
  <c r="F313" i="9"/>
  <c r="L313" i="9"/>
  <c r="J313" i="9"/>
  <c r="H313" i="9"/>
  <c r="N313" i="9"/>
  <c r="AE329" i="9"/>
  <c r="AG329" i="9"/>
  <c r="AA329" i="9"/>
  <c r="U329" i="9"/>
  <c r="S329" i="9"/>
  <c r="Q329" i="9"/>
  <c r="O329" i="9"/>
  <c r="Y329" i="9"/>
  <c r="K329" i="9"/>
  <c r="I329" i="9"/>
  <c r="W329" i="9"/>
  <c r="AC329" i="9"/>
  <c r="M329" i="9"/>
  <c r="AF329" i="9"/>
  <c r="G329" i="9"/>
  <c r="AD329" i="9"/>
  <c r="AB329" i="9"/>
  <c r="Z329" i="9"/>
  <c r="X329" i="9"/>
  <c r="V329" i="9"/>
  <c r="T329" i="9"/>
  <c r="P329" i="9"/>
  <c r="R329" i="9"/>
  <c r="N329" i="9"/>
  <c r="F329" i="9"/>
  <c r="L329" i="9"/>
  <c r="J329" i="9"/>
  <c r="H329" i="9"/>
  <c r="AE345" i="9"/>
  <c r="AG345" i="9"/>
  <c r="AC345" i="9"/>
  <c r="AA345" i="9"/>
  <c r="Y345" i="9"/>
  <c r="U345" i="9"/>
  <c r="S345" i="9"/>
  <c r="Q345" i="9"/>
  <c r="O345" i="9"/>
  <c r="K345" i="9"/>
  <c r="I345" i="9"/>
  <c r="W345" i="9"/>
  <c r="M345" i="9"/>
  <c r="AF345" i="9"/>
  <c r="G345" i="9"/>
  <c r="AD345" i="9"/>
  <c r="AB345" i="9"/>
  <c r="Z345" i="9"/>
  <c r="X345" i="9"/>
  <c r="V345" i="9"/>
  <c r="T345" i="9"/>
  <c r="P345" i="9"/>
  <c r="R345" i="9"/>
  <c r="F345" i="9"/>
  <c r="N345" i="9"/>
  <c r="L345" i="9"/>
  <c r="J345" i="9"/>
  <c r="H345" i="9"/>
  <c r="AE361" i="9"/>
  <c r="AG361" i="9"/>
  <c r="AC361" i="9"/>
  <c r="AA361" i="9"/>
  <c r="U361" i="9"/>
  <c r="S361" i="9"/>
  <c r="Q361" i="9"/>
  <c r="O361" i="9"/>
  <c r="K361" i="9"/>
  <c r="I361" i="9"/>
  <c r="W361" i="9"/>
  <c r="Y361" i="9"/>
  <c r="M361" i="9"/>
  <c r="AF361" i="9"/>
  <c r="G361" i="9"/>
  <c r="AD361" i="9"/>
  <c r="AB361" i="9"/>
  <c r="Z361" i="9"/>
  <c r="X361" i="9"/>
  <c r="V361" i="9"/>
  <c r="T361" i="9"/>
  <c r="P361" i="9"/>
  <c r="R361" i="9"/>
  <c r="F361" i="9"/>
  <c r="N361" i="9"/>
  <c r="L361" i="9"/>
  <c r="J361" i="9"/>
  <c r="H361" i="9"/>
  <c r="AE377" i="9"/>
  <c r="AG377" i="9"/>
  <c r="AC377" i="9"/>
  <c r="AA377" i="9"/>
  <c r="Y377" i="9"/>
  <c r="U377" i="9"/>
  <c r="S377" i="9"/>
  <c r="Q377" i="9"/>
  <c r="O377" i="9"/>
  <c r="K377" i="9"/>
  <c r="I377" i="9"/>
  <c r="W377" i="9"/>
  <c r="M377" i="9"/>
  <c r="AF377" i="9"/>
  <c r="G377" i="9"/>
  <c r="AD377" i="9"/>
  <c r="AB377" i="9"/>
  <c r="Z377" i="9"/>
  <c r="X377" i="9"/>
  <c r="V377" i="9"/>
  <c r="T377" i="9"/>
  <c r="P377" i="9"/>
  <c r="R377" i="9"/>
  <c r="F377" i="9"/>
  <c r="L377" i="9"/>
  <c r="J377" i="9"/>
  <c r="H377" i="9"/>
  <c r="N377" i="9"/>
  <c r="AE393" i="9"/>
  <c r="AC393" i="9"/>
  <c r="AA393" i="9"/>
  <c r="AG393" i="9"/>
  <c r="U393" i="9"/>
  <c r="S393" i="9"/>
  <c r="Q393" i="9"/>
  <c r="O393" i="9"/>
  <c r="Y393" i="9"/>
  <c r="K393" i="9"/>
  <c r="I393" i="9"/>
  <c r="W393" i="9"/>
  <c r="M393" i="9"/>
  <c r="AF393" i="9"/>
  <c r="G393" i="9"/>
  <c r="AD393" i="9"/>
  <c r="AB393" i="9"/>
  <c r="Z393" i="9"/>
  <c r="X393" i="9"/>
  <c r="V393" i="9"/>
  <c r="T393" i="9"/>
  <c r="P393" i="9"/>
  <c r="R393" i="9"/>
  <c r="N393" i="9"/>
  <c r="F393" i="9"/>
  <c r="L393" i="9"/>
  <c r="J393" i="9"/>
  <c r="H393" i="9"/>
  <c r="AE409" i="9"/>
  <c r="AG409" i="9"/>
  <c r="AC409" i="9"/>
  <c r="AA409" i="9"/>
  <c r="Y409" i="9"/>
  <c r="U409" i="9"/>
  <c r="S409" i="9"/>
  <c r="Q409" i="9"/>
  <c r="O409" i="9"/>
  <c r="K409" i="9"/>
  <c r="I409" i="9"/>
  <c r="W409" i="9"/>
  <c r="M409" i="9"/>
  <c r="AF409" i="9"/>
  <c r="G409" i="9"/>
  <c r="AD409" i="9"/>
  <c r="AB409" i="9"/>
  <c r="Z409" i="9"/>
  <c r="X409" i="9"/>
  <c r="V409" i="9"/>
  <c r="T409" i="9"/>
  <c r="P409" i="9"/>
  <c r="R409" i="9"/>
  <c r="F409" i="9"/>
  <c r="N409" i="9"/>
  <c r="L409" i="9"/>
  <c r="J409" i="9"/>
  <c r="H409" i="9"/>
  <c r="AE425" i="9"/>
  <c r="AG425" i="9"/>
  <c r="AC425" i="9"/>
  <c r="AA425" i="9"/>
  <c r="U425" i="9"/>
  <c r="S425" i="9"/>
  <c r="Q425" i="9"/>
  <c r="O425" i="9"/>
  <c r="K425" i="9"/>
  <c r="I425" i="9"/>
  <c r="W425" i="9"/>
  <c r="Y425" i="9"/>
  <c r="M425" i="9"/>
  <c r="AF425" i="9"/>
  <c r="G425" i="9"/>
  <c r="AD425" i="9"/>
  <c r="AB425" i="9"/>
  <c r="Z425" i="9"/>
  <c r="X425" i="9"/>
  <c r="V425" i="9"/>
  <c r="T425" i="9"/>
  <c r="P425" i="9"/>
  <c r="R425" i="9"/>
  <c r="F425" i="9"/>
  <c r="N425" i="9"/>
  <c r="L425" i="9"/>
  <c r="J425" i="9"/>
  <c r="H425" i="9"/>
  <c r="AE441" i="9"/>
  <c r="AC441" i="9"/>
  <c r="AG441" i="9"/>
  <c r="AA441" i="9"/>
  <c r="Y441" i="9"/>
  <c r="U441" i="9"/>
  <c r="S441" i="9"/>
  <c r="Q441" i="9"/>
  <c r="O441" i="9"/>
  <c r="K441" i="9"/>
  <c r="I441" i="9"/>
  <c r="W441" i="9"/>
  <c r="M441" i="9"/>
  <c r="AF441" i="9"/>
  <c r="G441" i="9"/>
  <c r="AD441" i="9"/>
  <c r="AB441" i="9"/>
  <c r="Z441" i="9"/>
  <c r="X441" i="9"/>
  <c r="V441" i="9"/>
  <c r="T441" i="9"/>
  <c r="P441" i="9"/>
  <c r="R441" i="9"/>
  <c r="F441" i="9"/>
  <c r="L441" i="9"/>
  <c r="J441" i="9"/>
  <c r="H441" i="9"/>
  <c r="N441" i="9"/>
  <c r="AE457" i="9"/>
  <c r="AG457" i="9"/>
  <c r="AC457" i="9"/>
  <c r="AA457" i="9"/>
  <c r="U457" i="9"/>
  <c r="S457" i="9"/>
  <c r="Q457" i="9"/>
  <c r="O457" i="9"/>
  <c r="Y457" i="9"/>
  <c r="K457" i="9"/>
  <c r="I457" i="9"/>
  <c r="W457" i="9"/>
  <c r="M457" i="9"/>
  <c r="AF457" i="9"/>
  <c r="G457" i="9"/>
  <c r="AD457" i="9"/>
  <c r="AB457" i="9"/>
  <c r="Z457" i="9"/>
  <c r="X457" i="9"/>
  <c r="V457" i="9"/>
  <c r="T457" i="9"/>
  <c r="P457" i="9"/>
  <c r="R457" i="9"/>
  <c r="N457" i="9"/>
  <c r="F457" i="9"/>
  <c r="L457" i="9"/>
  <c r="J457" i="9"/>
  <c r="H457" i="9"/>
  <c r="AG473" i="9"/>
  <c r="AC473" i="9"/>
  <c r="AA473" i="9"/>
  <c r="Y473" i="9"/>
  <c r="U473" i="9"/>
  <c r="S473" i="9"/>
  <c r="Q473" i="9"/>
  <c r="O473" i="9"/>
  <c r="K473" i="9"/>
  <c r="I473" i="9"/>
  <c r="AE473" i="9"/>
  <c r="W473" i="9"/>
  <c r="M473" i="9"/>
  <c r="AF473" i="9"/>
  <c r="G473" i="9"/>
  <c r="AD473" i="9"/>
  <c r="AB473" i="9"/>
  <c r="Z473" i="9"/>
  <c r="X473" i="9"/>
  <c r="V473" i="9"/>
  <c r="T473" i="9"/>
  <c r="P473" i="9"/>
  <c r="R473" i="9"/>
  <c r="F473" i="9"/>
  <c r="N473" i="9"/>
  <c r="L473" i="9"/>
  <c r="J473" i="9"/>
  <c r="H473" i="9"/>
  <c r="AG489" i="9"/>
  <c r="AC489" i="9"/>
  <c r="AE489" i="9"/>
  <c r="AA489" i="9"/>
  <c r="U489" i="9"/>
  <c r="S489" i="9"/>
  <c r="Q489" i="9"/>
  <c r="O489" i="9"/>
  <c r="K489" i="9"/>
  <c r="I489" i="9"/>
  <c r="W489" i="9"/>
  <c r="Y489" i="9"/>
  <c r="M489" i="9"/>
  <c r="AF489" i="9"/>
  <c r="G489" i="9"/>
  <c r="AD489" i="9"/>
  <c r="AB489" i="9"/>
  <c r="Z489" i="9"/>
  <c r="X489" i="9"/>
  <c r="V489" i="9"/>
  <c r="T489" i="9"/>
  <c r="P489" i="9"/>
  <c r="R489" i="9"/>
  <c r="F489" i="9"/>
  <c r="N489" i="9"/>
  <c r="L489" i="9"/>
  <c r="J489" i="9"/>
  <c r="H489" i="9"/>
  <c r="F416" i="6"/>
  <c r="AG14" i="9"/>
  <c r="AE14" i="9"/>
  <c r="AC14" i="9"/>
  <c r="W14" i="9"/>
  <c r="U14" i="9"/>
  <c r="S14" i="9"/>
  <c r="AA14" i="9"/>
  <c r="Y14" i="9"/>
  <c r="I14" i="9"/>
  <c r="M14" i="9"/>
  <c r="G14" i="9"/>
  <c r="AF14" i="9"/>
  <c r="K14" i="9"/>
  <c r="O14" i="9"/>
  <c r="Q14" i="9"/>
  <c r="AD14" i="9"/>
  <c r="AB14" i="9"/>
  <c r="Z14" i="9"/>
  <c r="X14" i="9"/>
  <c r="V14" i="9"/>
  <c r="T14" i="9"/>
  <c r="R14" i="9"/>
  <c r="P14" i="9"/>
  <c r="N14" i="9"/>
  <c r="L14" i="9"/>
  <c r="J14" i="9"/>
  <c r="H14" i="9"/>
  <c r="F14" i="9"/>
  <c r="AE30" i="9"/>
  <c r="AC30" i="9"/>
  <c r="W30" i="9"/>
  <c r="U30" i="9"/>
  <c r="S30" i="9"/>
  <c r="Y30" i="9"/>
  <c r="AG30" i="9"/>
  <c r="I30" i="9"/>
  <c r="M30" i="9"/>
  <c r="G30" i="9"/>
  <c r="AF30" i="9"/>
  <c r="AA30" i="9"/>
  <c r="K30" i="9"/>
  <c r="Q30" i="9"/>
  <c r="O30" i="9"/>
  <c r="AD30" i="9"/>
  <c r="AB30" i="9"/>
  <c r="Z30" i="9"/>
  <c r="X30" i="9"/>
  <c r="V30" i="9"/>
  <c r="T30" i="9"/>
  <c r="R30" i="9"/>
  <c r="P30" i="9"/>
  <c r="N30" i="9"/>
  <c r="L30" i="9"/>
  <c r="J30" i="9"/>
  <c r="H30" i="9"/>
  <c r="F30" i="9"/>
  <c r="AC46" i="9"/>
  <c r="AA46" i="9"/>
  <c r="AG46" i="9"/>
  <c r="W46" i="9"/>
  <c r="U46" i="9"/>
  <c r="S46" i="9"/>
  <c r="AE46" i="9"/>
  <c r="Y46" i="9"/>
  <c r="I46" i="9"/>
  <c r="M46" i="9"/>
  <c r="G46" i="9"/>
  <c r="AF46" i="9"/>
  <c r="Q46" i="9"/>
  <c r="K46" i="9"/>
  <c r="O46" i="9"/>
  <c r="AD46" i="9"/>
  <c r="AB46" i="9"/>
  <c r="Z46" i="9"/>
  <c r="X46" i="9"/>
  <c r="V46" i="9"/>
  <c r="T46" i="9"/>
  <c r="R46" i="9"/>
  <c r="P46" i="9"/>
  <c r="N46" i="9"/>
  <c r="L46" i="9"/>
  <c r="J46" i="9"/>
  <c r="H46" i="9"/>
  <c r="F46" i="9"/>
  <c r="AG62" i="9"/>
  <c r="AE62" i="9"/>
  <c r="AC62" i="9"/>
  <c r="AA62" i="9"/>
  <c r="W62" i="9"/>
  <c r="U62" i="9"/>
  <c r="S62" i="9"/>
  <c r="Y62" i="9"/>
  <c r="Q62" i="9"/>
  <c r="I62" i="9"/>
  <c r="M62" i="9"/>
  <c r="G62" i="9"/>
  <c r="AF62" i="9"/>
  <c r="K62" i="9"/>
  <c r="O62" i="9"/>
  <c r="AD62" i="9"/>
  <c r="AB62" i="9"/>
  <c r="Z62" i="9"/>
  <c r="X62" i="9"/>
  <c r="V62" i="9"/>
  <c r="T62" i="9"/>
  <c r="R62" i="9"/>
  <c r="P62" i="9"/>
  <c r="N62" i="9"/>
  <c r="L62" i="9"/>
  <c r="J62" i="9"/>
  <c r="H62" i="9"/>
  <c r="F62" i="9"/>
  <c r="AG78" i="9"/>
  <c r="AC78" i="9"/>
  <c r="AA78" i="9"/>
  <c r="AE78" i="9"/>
  <c r="W78" i="9"/>
  <c r="U78" i="9"/>
  <c r="S78" i="9"/>
  <c r="Y78" i="9"/>
  <c r="I78" i="9"/>
  <c r="M78" i="9"/>
  <c r="G78" i="9"/>
  <c r="AF78" i="9"/>
  <c r="K78" i="9"/>
  <c r="Q78" i="9"/>
  <c r="O78" i="9"/>
  <c r="AD78" i="9"/>
  <c r="AB78" i="9"/>
  <c r="Z78" i="9"/>
  <c r="X78" i="9"/>
  <c r="V78" i="9"/>
  <c r="T78" i="9"/>
  <c r="R78" i="9"/>
  <c r="P78" i="9"/>
  <c r="N78" i="9"/>
  <c r="L78" i="9"/>
  <c r="J78" i="9"/>
  <c r="H78" i="9"/>
  <c r="F78" i="9"/>
  <c r="AG94" i="9"/>
  <c r="AE94" i="9"/>
  <c r="AC94" i="9"/>
  <c r="AA94" i="9"/>
  <c r="W94" i="9"/>
  <c r="U94" i="9"/>
  <c r="S94" i="9"/>
  <c r="Y94" i="9"/>
  <c r="I94" i="9"/>
  <c r="M94" i="9"/>
  <c r="G94" i="9"/>
  <c r="AF94" i="9"/>
  <c r="K94" i="9"/>
  <c r="Q94" i="9"/>
  <c r="O94" i="9"/>
  <c r="AD94" i="9"/>
  <c r="AB94" i="9"/>
  <c r="Z94" i="9"/>
  <c r="X94" i="9"/>
  <c r="V94" i="9"/>
  <c r="T94" i="9"/>
  <c r="R94" i="9"/>
  <c r="P94" i="9"/>
  <c r="N94" i="9"/>
  <c r="L94" i="9"/>
  <c r="J94" i="9"/>
  <c r="H94" i="9"/>
  <c r="F94" i="9"/>
  <c r="AG110" i="9"/>
  <c r="AC110" i="9"/>
  <c r="AA110" i="9"/>
  <c r="AE110" i="9"/>
  <c r="W110" i="9"/>
  <c r="U110" i="9"/>
  <c r="S110" i="9"/>
  <c r="Y110" i="9"/>
  <c r="I110" i="9"/>
  <c r="M110" i="9"/>
  <c r="G110" i="9"/>
  <c r="AF110" i="9"/>
  <c r="Q110" i="9"/>
  <c r="K110" i="9"/>
  <c r="AD110" i="9"/>
  <c r="O110" i="9"/>
  <c r="AB110" i="9"/>
  <c r="Z110" i="9"/>
  <c r="X110" i="9"/>
  <c r="V110" i="9"/>
  <c r="T110" i="9"/>
  <c r="R110" i="9"/>
  <c r="P110" i="9"/>
  <c r="N110" i="9"/>
  <c r="L110" i="9"/>
  <c r="J110" i="9"/>
  <c r="H110" i="9"/>
  <c r="F110" i="9"/>
  <c r="AG126" i="9"/>
  <c r="AE126" i="9"/>
  <c r="AC126" i="9"/>
  <c r="AA126" i="9"/>
  <c r="W126" i="9"/>
  <c r="U126" i="9"/>
  <c r="S126" i="9"/>
  <c r="Y126" i="9"/>
  <c r="Q126" i="9"/>
  <c r="I126" i="9"/>
  <c r="M126" i="9"/>
  <c r="G126" i="9"/>
  <c r="AF126" i="9"/>
  <c r="K126" i="9"/>
  <c r="O126" i="9"/>
  <c r="AD126" i="9"/>
  <c r="AB126" i="9"/>
  <c r="Z126" i="9"/>
  <c r="X126" i="9"/>
  <c r="V126" i="9"/>
  <c r="T126" i="9"/>
  <c r="R126" i="9"/>
  <c r="P126" i="9"/>
  <c r="N126" i="9"/>
  <c r="L126" i="9"/>
  <c r="J126" i="9"/>
  <c r="H126" i="9"/>
  <c r="F126" i="9"/>
  <c r="AG142" i="9"/>
  <c r="AC142" i="9"/>
  <c r="AA142" i="9"/>
  <c r="AE142" i="9"/>
  <c r="W142" i="9"/>
  <c r="U142" i="9"/>
  <c r="S142" i="9"/>
  <c r="Y142" i="9"/>
  <c r="I142" i="9"/>
  <c r="M142" i="9"/>
  <c r="G142" i="9"/>
  <c r="AF142" i="9"/>
  <c r="K142" i="9"/>
  <c r="Q142" i="9"/>
  <c r="AD142" i="9"/>
  <c r="O142" i="9"/>
  <c r="AB142" i="9"/>
  <c r="Z142" i="9"/>
  <c r="X142" i="9"/>
  <c r="V142" i="9"/>
  <c r="T142" i="9"/>
  <c r="R142" i="9"/>
  <c r="P142" i="9"/>
  <c r="N142" i="9"/>
  <c r="L142" i="9"/>
  <c r="J142" i="9"/>
  <c r="H142" i="9"/>
  <c r="F142" i="9"/>
  <c r="AG158" i="9"/>
  <c r="AE158" i="9"/>
  <c r="AC158" i="9"/>
  <c r="AA158" i="9"/>
  <c r="W158" i="9"/>
  <c r="U158" i="9"/>
  <c r="S158" i="9"/>
  <c r="Y158" i="9"/>
  <c r="I158" i="9"/>
  <c r="M158" i="9"/>
  <c r="G158" i="9"/>
  <c r="AF158" i="9"/>
  <c r="K158" i="9"/>
  <c r="Q158" i="9"/>
  <c r="O158" i="9"/>
  <c r="AD158" i="9"/>
  <c r="AB158" i="9"/>
  <c r="Z158" i="9"/>
  <c r="X158" i="9"/>
  <c r="V158" i="9"/>
  <c r="T158" i="9"/>
  <c r="R158" i="9"/>
  <c r="P158" i="9"/>
  <c r="N158" i="9"/>
  <c r="L158" i="9"/>
  <c r="J158" i="9"/>
  <c r="H158" i="9"/>
  <c r="F158" i="9"/>
  <c r="AG174" i="9"/>
  <c r="AC174" i="9"/>
  <c r="AA174" i="9"/>
  <c r="W174" i="9"/>
  <c r="U174" i="9"/>
  <c r="S174" i="9"/>
  <c r="Y174" i="9"/>
  <c r="AE174" i="9"/>
  <c r="I174" i="9"/>
  <c r="M174" i="9"/>
  <c r="G174" i="9"/>
  <c r="AF174" i="9"/>
  <c r="Q174" i="9"/>
  <c r="K174" i="9"/>
  <c r="O174" i="9"/>
  <c r="AD174" i="9"/>
  <c r="AB174" i="9"/>
  <c r="Z174" i="9"/>
  <c r="X174" i="9"/>
  <c r="V174" i="9"/>
  <c r="T174" i="9"/>
  <c r="R174" i="9"/>
  <c r="P174" i="9"/>
  <c r="N174" i="9"/>
  <c r="L174" i="9"/>
  <c r="J174" i="9"/>
  <c r="H174" i="9"/>
  <c r="F174" i="9"/>
  <c r="AG190" i="9"/>
  <c r="AE190" i="9"/>
  <c r="AC190" i="9"/>
  <c r="AA190" i="9"/>
  <c r="W190" i="9"/>
  <c r="U190" i="9"/>
  <c r="S190" i="9"/>
  <c r="Y190" i="9"/>
  <c r="Q190" i="9"/>
  <c r="I190" i="9"/>
  <c r="M190" i="9"/>
  <c r="G190" i="9"/>
  <c r="AF190" i="9"/>
  <c r="O190" i="9"/>
  <c r="K190" i="9"/>
  <c r="AD190" i="9"/>
  <c r="AB190" i="9"/>
  <c r="Z190" i="9"/>
  <c r="X190" i="9"/>
  <c r="V190" i="9"/>
  <c r="T190" i="9"/>
  <c r="R190" i="9"/>
  <c r="P190" i="9"/>
  <c r="N190" i="9"/>
  <c r="L190" i="9"/>
  <c r="J190" i="9"/>
  <c r="H190" i="9"/>
  <c r="F190" i="9"/>
  <c r="AG206" i="9"/>
  <c r="AC206" i="9"/>
  <c r="AA206" i="9"/>
  <c r="AE206" i="9"/>
  <c r="W206" i="9"/>
  <c r="U206" i="9"/>
  <c r="S206" i="9"/>
  <c r="Y206" i="9"/>
  <c r="O206" i="9"/>
  <c r="I206" i="9"/>
  <c r="M206" i="9"/>
  <c r="G206" i="9"/>
  <c r="AF206" i="9"/>
  <c r="K206" i="9"/>
  <c r="Q206" i="9"/>
  <c r="AD206" i="9"/>
  <c r="AB206" i="9"/>
  <c r="Z206" i="9"/>
  <c r="X206" i="9"/>
  <c r="V206" i="9"/>
  <c r="T206" i="9"/>
  <c r="R206" i="9"/>
  <c r="P206" i="9"/>
  <c r="N206" i="9"/>
  <c r="L206" i="9"/>
  <c r="J206" i="9"/>
  <c r="H206" i="9"/>
  <c r="F206" i="9"/>
  <c r="AE222" i="9"/>
  <c r="AC222" i="9"/>
  <c r="AA222" i="9"/>
  <c r="AG222" i="9"/>
  <c r="W222" i="9"/>
  <c r="U222" i="9"/>
  <c r="S222" i="9"/>
  <c r="Y222" i="9"/>
  <c r="I222" i="9"/>
  <c r="M222" i="9"/>
  <c r="G222" i="9"/>
  <c r="AF222" i="9"/>
  <c r="K222" i="9"/>
  <c r="Q222" i="9"/>
  <c r="AD222" i="9"/>
  <c r="O222" i="9"/>
  <c r="AB222" i="9"/>
  <c r="Z222" i="9"/>
  <c r="X222" i="9"/>
  <c r="V222" i="9"/>
  <c r="T222" i="9"/>
  <c r="R222" i="9"/>
  <c r="P222" i="9"/>
  <c r="N222" i="9"/>
  <c r="L222" i="9"/>
  <c r="J222" i="9"/>
  <c r="H222" i="9"/>
  <c r="F222" i="9"/>
  <c r="AG238" i="9"/>
  <c r="AC238" i="9"/>
  <c r="AA238" i="9"/>
  <c r="AE238" i="9"/>
  <c r="W238" i="9"/>
  <c r="U238" i="9"/>
  <c r="S238" i="9"/>
  <c r="Y238" i="9"/>
  <c r="I238" i="9"/>
  <c r="M238" i="9"/>
  <c r="G238" i="9"/>
  <c r="AF238" i="9"/>
  <c r="Q238" i="9"/>
  <c r="K238" i="9"/>
  <c r="AD238" i="9"/>
  <c r="O238" i="9"/>
  <c r="AB238" i="9"/>
  <c r="Z238" i="9"/>
  <c r="X238" i="9"/>
  <c r="V238" i="9"/>
  <c r="T238" i="9"/>
  <c r="R238" i="9"/>
  <c r="P238" i="9"/>
  <c r="N238" i="9"/>
  <c r="L238" i="9"/>
  <c r="J238" i="9"/>
  <c r="H238" i="9"/>
  <c r="F238" i="9"/>
  <c r="AE254" i="9"/>
  <c r="AC254" i="9"/>
  <c r="AA254" i="9"/>
  <c r="AG254" i="9"/>
  <c r="W254" i="9"/>
  <c r="U254" i="9"/>
  <c r="S254" i="9"/>
  <c r="Y254" i="9"/>
  <c r="Q254" i="9"/>
  <c r="I254" i="9"/>
  <c r="M254" i="9"/>
  <c r="G254" i="9"/>
  <c r="AF254" i="9"/>
  <c r="O254" i="9"/>
  <c r="K254" i="9"/>
  <c r="AD254" i="9"/>
  <c r="AB254" i="9"/>
  <c r="Z254" i="9"/>
  <c r="X254" i="9"/>
  <c r="V254" i="9"/>
  <c r="T254" i="9"/>
  <c r="R254" i="9"/>
  <c r="P254" i="9"/>
  <c r="N254" i="9"/>
  <c r="L254" i="9"/>
  <c r="J254" i="9"/>
  <c r="H254" i="9"/>
  <c r="F254" i="9"/>
  <c r="AG270" i="9"/>
  <c r="AC270" i="9"/>
  <c r="AA270" i="9"/>
  <c r="AE270" i="9"/>
  <c r="W270" i="9"/>
  <c r="U270" i="9"/>
  <c r="S270" i="9"/>
  <c r="Y270" i="9"/>
  <c r="O270" i="9"/>
  <c r="I270" i="9"/>
  <c r="M270" i="9"/>
  <c r="G270" i="9"/>
  <c r="AF270" i="9"/>
  <c r="K270" i="9"/>
  <c r="AD270" i="9"/>
  <c r="Q270" i="9"/>
  <c r="AB270" i="9"/>
  <c r="Z270" i="9"/>
  <c r="X270" i="9"/>
  <c r="V270" i="9"/>
  <c r="T270" i="9"/>
  <c r="R270" i="9"/>
  <c r="P270" i="9"/>
  <c r="N270" i="9"/>
  <c r="L270" i="9"/>
  <c r="J270" i="9"/>
  <c r="H270" i="9"/>
  <c r="F270" i="9"/>
  <c r="AG286" i="9"/>
  <c r="AE286" i="9"/>
  <c r="AC286" i="9"/>
  <c r="AA286" i="9"/>
  <c r="W286" i="9"/>
  <c r="U286" i="9"/>
  <c r="S286" i="9"/>
  <c r="Y286" i="9"/>
  <c r="I286" i="9"/>
  <c r="M286" i="9"/>
  <c r="G286" i="9"/>
  <c r="AF286" i="9"/>
  <c r="K286" i="9"/>
  <c r="Q286" i="9"/>
  <c r="O286" i="9"/>
  <c r="AD286" i="9"/>
  <c r="AB286" i="9"/>
  <c r="Z286" i="9"/>
  <c r="X286" i="9"/>
  <c r="V286" i="9"/>
  <c r="T286" i="9"/>
  <c r="R286" i="9"/>
  <c r="P286" i="9"/>
  <c r="N286" i="9"/>
  <c r="L286" i="9"/>
  <c r="J286" i="9"/>
  <c r="H286" i="9"/>
  <c r="F286" i="9"/>
  <c r="AG302" i="9"/>
  <c r="AC302" i="9"/>
  <c r="AA302" i="9"/>
  <c r="W302" i="9"/>
  <c r="U302" i="9"/>
  <c r="S302" i="9"/>
  <c r="AE302" i="9"/>
  <c r="Y302" i="9"/>
  <c r="I302" i="9"/>
  <c r="M302" i="9"/>
  <c r="G302" i="9"/>
  <c r="AF302" i="9"/>
  <c r="Q302" i="9"/>
  <c r="K302" i="9"/>
  <c r="O302" i="9"/>
  <c r="AD302" i="9"/>
  <c r="AB302" i="9"/>
  <c r="Z302" i="9"/>
  <c r="X302" i="9"/>
  <c r="V302" i="9"/>
  <c r="T302" i="9"/>
  <c r="R302" i="9"/>
  <c r="P302" i="9"/>
  <c r="N302" i="9"/>
  <c r="L302" i="9"/>
  <c r="J302" i="9"/>
  <c r="H302" i="9"/>
  <c r="F302" i="9"/>
  <c r="AG318" i="9"/>
  <c r="AE318" i="9"/>
  <c r="AC318" i="9"/>
  <c r="AA318" i="9"/>
  <c r="W318" i="9"/>
  <c r="U318" i="9"/>
  <c r="S318" i="9"/>
  <c r="Y318" i="9"/>
  <c r="Q318" i="9"/>
  <c r="I318" i="9"/>
  <c r="M318" i="9"/>
  <c r="G318" i="9"/>
  <c r="AF318" i="9"/>
  <c r="O318" i="9"/>
  <c r="K318" i="9"/>
  <c r="AD318" i="9"/>
  <c r="AB318" i="9"/>
  <c r="Z318" i="9"/>
  <c r="X318" i="9"/>
  <c r="V318" i="9"/>
  <c r="T318" i="9"/>
  <c r="R318" i="9"/>
  <c r="P318" i="9"/>
  <c r="N318" i="9"/>
  <c r="L318" i="9"/>
  <c r="J318" i="9"/>
  <c r="H318" i="9"/>
  <c r="F318" i="9"/>
  <c r="AG334" i="9"/>
  <c r="AC334" i="9"/>
  <c r="AA334" i="9"/>
  <c r="AE334" i="9"/>
  <c r="Y334" i="9"/>
  <c r="W334" i="9"/>
  <c r="U334" i="9"/>
  <c r="S334" i="9"/>
  <c r="O334" i="9"/>
  <c r="I334" i="9"/>
  <c r="M334" i="9"/>
  <c r="G334" i="9"/>
  <c r="AF334" i="9"/>
  <c r="K334" i="9"/>
  <c r="AD334" i="9"/>
  <c r="Q334" i="9"/>
  <c r="AB334" i="9"/>
  <c r="Z334" i="9"/>
  <c r="X334" i="9"/>
  <c r="V334" i="9"/>
  <c r="T334" i="9"/>
  <c r="R334" i="9"/>
  <c r="P334" i="9"/>
  <c r="N334" i="9"/>
  <c r="L334" i="9"/>
  <c r="J334" i="9"/>
  <c r="H334" i="9"/>
  <c r="F334" i="9"/>
  <c r="AC350" i="9"/>
  <c r="AE350" i="9"/>
  <c r="AA350" i="9"/>
  <c r="AG350" i="9"/>
  <c r="W350" i="9"/>
  <c r="U350" i="9"/>
  <c r="S350" i="9"/>
  <c r="Y350" i="9"/>
  <c r="I350" i="9"/>
  <c r="M350" i="9"/>
  <c r="G350" i="9"/>
  <c r="AF350" i="9"/>
  <c r="K350" i="9"/>
  <c r="Q350" i="9"/>
  <c r="AD350" i="9"/>
  <c r="O350" i="9"/>
  <c r="AB350" i="9"/>
  <c r="Z350" i="9"/>
  <c r="X350" i="9"/>
  <c r="V350" i="9"/>
  <c r="T350" i="9"/>
  <c r="R350" i="9"/>
  <c r="P350" i="9"/>
  <c r="N350" i="9"/>
  <c r="L350" i="9"/>
  <c r="J350" i="9"/>
  <c r="H350" i="9"/>
  <c r="F350" i="9"/>
  <c r="AG366" i="9"/>
  <c r="AC366" i="9"/>
  <c r="AA366" i="9"/>
  <c r="AE366" i="9"/>
  <c r="Y366" i="9"/>
  <c r="W366" i="9"/>
  <c r="U366" i="9"/>
  <c r="S366" i="9"/>
  <c r="I366" i="9"/>
  <c r="M366" i="9"/>
  <c r="G366" i="9"/>
  <c r="AF366" i="9"/>
  <c r="Q366" i="9"/>
  <c r="K366" i="9"/>
  <c r="AD366" i="9"/>
  <c r="O366" i="9"/>
  <c r="AB366" i="9"/>
  <c r="Z366" i="9"/>
  <c r="X366" i="9"/>
  <c r="V366" i="9"/>
  <c r="T366" i="9"/>
  <c r="R366" i="9"/>
  <c r="P366" i="9"/>
  <c r="N366" i="9"/>
  <c r="L366" i="9"/>
  <c r="J366" i="9"/>
  <c r="H366" i="9"/>
  <c r="F366" i="9"/>
  <c r="AG382" i="9"/>
  <c r="AC382" i="9"/>
  <c r="AE382" i="9"/>
  <c r="AA382" i="9"/>
  <c r="W382" i="9"/>
  <c r="U382" i="9"/>
  <c r="S382" i="9"/>
  <c r="Y382" i="9"/>
  <c r="Q382" i="9"/>
  <c r="I382" i="9"/>
  <c r="M382" i="9"/>
  <c r="G382" i="9"/>
  <c r="AF382" i="9"/>
  <c r="O382" i="9"/>
  <c r="K382" i="9"/>
  <c r="AD382" i="9"/>
  <c r="AB382" i="9"/>
  <c r="Z382" i="9"/>
  <c r="X382" i="9"/>
  <c r="V382" i="9"/>
  <c r="T382" i="9"/>
  <c r="R382" i="9"/>
  <c r="P382" i="9"/>
  <c r="N382" i="9"/>
  <c r="L382" i="9"/>
  <c r="J382" i="9"/>
  <c r="H382" i="9"/>
  <c r="F382" i="9"/>
  <c r="AG398" i="9"/>
  <c r="AC398" i="9"/>
  <c r="AA398" i="9"/>
  <c r="AE398" i="9"/>
  <c r="Y398" i="9"/>
  <c r="W398" i="9"/>
  <c r="U398" i="9"/>
  <c r="S398" i="9"/>
  <c r="O398" i="9"/>
  <c r="I398" i="9"/>
  <c r="M398" i="9"/>
  <c r="G398" i="9"/>
  <c r="AF398" i="9"/>
  <c r="K398" i="9"/>
  <c r="Q398" i="9"/>
  <c r="AD398" i="9"/>
  <c r="AB398" i="9"/>
  <c r="Z398" i="9"/>
  <c r="X398" i="9"/>
  <c r="V398" i="9"/>
  <c r="T398" i="9"/>
  <c r="R398" i="9"/>
  <c r="P398" i="9"/>
  <c r="N398" i="9"/>
  <c r="L398" i="9"/>
  <c r="J398" i="9"/>
  <c r="H398" i="9"/>
  <c r="F398" i="9"/>
  <c r="AC414" i="9"/>
  <c r="AE414" i="9"/>
  <c r="AG414" i="9"/>
  <c r="AA414" i="9"/>
  <c r="W414" i="9"/>
  <c r="U414" i="9"/>
  <c r="S414" i="9"/>
  <c r="Y414" i="9"/>
  <c r="I414" i="9"/>
  <c r="M414" i="9"/>
  <c r="G414" i="9"/>
  <c r="AF414" i="9"/>
  <c r="K414" i="9"/>
  <c r="Q414" i="9"/>
  <c r="O414" i="9"/>
  <c r="AD414" i="9"/>
  <c r="AB414" i="9"/>
  <c r="Z414" i="9"/>
  <c r="X414" i="9"/>
  <c r="V414" i="9"/>
  <c r="T414" i="9"/>
  <c r="R414" i="9"/>
  <c r="P414" i="9"/>
  <c r="N414" i="9"/>
  <c r="L414" i="9"/>
  <c r="J414" i="9"/>
  <c r="H414" i="9"/>
  <c r="F414" i="9"/>
  <c r="AG430" i="9"/>
  <c r="AC430" i="9"/>
  <c r="AA430" i="9"/>
  <c r="Y430" i="9"/>
  <c r="W430" i="9"/>
  <c r="U430" i="9"/>
  <c r="S430" i="9"/>
  <c r="AE430" i="9"/>
  <c r="I430" i="9"/>
  <c r="M430" i="9"/>
  <c r="G430" i="9"/>
  <c r="AF430" i="9"/>
  <c r="Q430" i="9"/>
  <c r="K430" i="9"/>
  <c r="O430" i="9"/>
  <c r="AD430" i="9"/>
  <c r="AB430" i="9"/>
  <c r="Z430" i="9"/>
  <c r="X430" i="9"/>
  <c r="V430" i="9"/>
  <c r="T430" i="9"/>
  <c r="R430" i="9"/>
  <c r="P430" i="9"/>
  <c r="N430" i="9"/>
  <c r="L430" i="9"/>
  <c r="J430" i="9"/>
  <c r="H430" i="9"/>
  <c r="F430" i="9"/>
  <c r="AG446" i="9"/>
  <c r="AC446" i="9"/>
  <c r="AE446" i="9"/>
  <c r="AA446" i="9"/>
  <c r="W446" i="9"/>
  <c r="U446" i="9"/>
  <c r="S446" i="9"/>
  <c r="Y446" i="9"/>
  <c r="Q446" i="9"/>
  <c r="I446" i="9"/>
  <c r="M446" i="9"/>
  <c r="G446" i="9"/>
  <c r="AF446" i="9"/>
  <c r="O446" i="9"/>
  <c r="K446" i="9"/>
  <c r="AD446" i="9"/>
  <c r="AB446" i="9"/>
  <c r="Z446" i="9"/>
  <c r="X446" i="9"/>
  <c r="V446" i="9"/>
  <c r="T446" i="9"/>
  <c r="R446" i="9"/>
  <c r="P446" i="9"/>
  <c r="N446" i="9"/>
  <c r="L446" i="9"/>
  <c r="J446" i="9"/>
  <c r="H446" i="9"/>
  <c r="F446" i="9"/>
  <c r="AG462" i="9"/>
  <c r="AC462" i="9"/>
  <c r="AA462" i="9"/>
  <c r="AE462" i="9"/>
  <c r="Y462" i="9"/>
  <c r="W462" i="9"/>
  <c r="U462" i="9"/>
  <c r="S462" i="9"/>
  <c r="O462" i="9"/>
  <c r="I462" i="9"/>
  <c r="M462" i="9"/>
  <c r="G462" i="9"/>
  <c r="AF462" i="9"/>
  <c r="AD462" i="9"/>
  <c r="K462" i="9"/>
  <c r="Q462" i="9"/>
  <c r="AB462" i="9"/>
  <c r="Z462" i="9"/>
  <c r="X462" i="9"/>
  <c r="V462" i="9"/>
  <c r="T462" i="9"/>
  <c r="R462" i="9"/>
  <c r="P462" i="9"/>
  <c r="N462" i="9"/>
  <c r="L462" i="9"/>
  <c r="J462" i="9"/>
  <c r="H462" i="9"/>
  <c r="F462" i="9"/>
  <c r="AG478" i="9"/>
  <c r="AE478" i="9"/>
  <c r="AC478" i="9"/>
  <c r="AA478" i="9"/>
  <c r="W478" i="9"/>
  <c r="U478" i="9"/>
  <c r="S478" i="9"/>
  <c r="Y478" i="9"/>
  <c r="I478" i="9"/>
  <c r="M478" i="9"/>
  <c r="G478" i="9"/>
  <c r="AF478" i="9"/>
  <c r="AD478" i="9"/>
  <c r="K478" i="9"/>
  <c r="Q478" i="9"/>
  <c r="O478" i="9"/>
  <c r="AB478" i="9"/>
  <c r="Z478" i="9"/>
  <c r="X478" i="9"/>
  <c r="V478" i="9"/>
  <c r="T478" i="9"/>
  <c r="R478" i="9"/>
  <c r="P478" i="9"/>
  <c r="N478" i="9"/>
  <c r="L478" i="9"/>
  <c r="J478" i="9"/>
  <c r="H478" i="9"/>
  <c r="F478" i="9"/>
  <c r="AG494" i="9"/>
  <c r="AC494" i="9"/>
  <c r="AE494" i="9"/>
  <c r="AA494" i="9"/>
  <c r="Y494" i="9"/>
  <c r="W494" i="9"/>
  <c r="U494" i="9"/>
  <c r="S494" i="9"/>
  <c r="I494" i="9"/>
  <c r="M494" i="9"/>
  <c r="G494" i="9"/>
  <c r="AF494" i="9"/>
  <c r="AD494" i="9"/>
  <c r="Q494" i="9"/>
  <c r="K494" i="9"/>
  <c r="O494" i="9"/>
  <c r="AB494" i="9"/>
  <c r="Z494" i="9"/>
  <c r="X494" i="9"/>
  <c r="V494" i="9"/>
  <c r="T494" i="9"/>
  <c r="R494" i="9"/>
  <c r="P494" i="9"/>
  <c r="N494" i="9"/>
  <c r="L494" i="9"/>
  <c r="J494" i="9"/>
  <c r="H494" i="9"/>
  <c r="F494" i="9"/>
  <c r="F377" i="6"/>
  <c r="AG11" i="9"/>
  <c r="AE11" i="9"/>
  <c r="AC11" i="9"/>
  <c r="AA11" i="9"/>
  <c r="Y11" i="9"/>
  <c r="Q11" i="9"/>
  <c r="W11" i="9"/>
  <c r="U11" i="9"/>
  <c r="O11" i="9"/>
  <c r="G11" i="9"/>
  <c r="S11" i="9"/>
  <c r="I11" i="9"/>
  <c r="AF11" i="9"/>
  <c r="AD11" i="9"/>
  <c r="AB11" i="9"/>
  <c r="Z11" i="9"/>
  <c r="X11" i="9"/>
  <c r="V11" i="9"/>
  <c r="K11" i="9"/>
  <c r="M11" i="9"/>
  <c r="R11" i="9"/>
  <c r="T11" i="9"/>
  <c r="L11" i="9"/>
  <c r="J11" i="9"/>
  <c r="H11" i="9"/>
  <c r="P11" i="9"/>
  <c r="N11" i="9"/>
  <c r="F11" i="9"/>
  <c r="AG27" i="9"/>
  <c r="AE27" i="9"/>
  <c r="AC27" i="9"/>
  <c r="AA27" i="9"/>
  <c r="Y27" i="9"/>
  <c r="Q27" i="9"/>
  <c r="W27" i="9"/>
  <c r="S27" i="9"/>
  <c r="O27" i="9"/>
  <c r="U27" i="9"/>
  <c r="G27" i="9"/>
  <c r="I27" i="9"/>
  <c r="K27" i="9"/>
  <c r="AD27" i="9"/>
  <c r="AB27" i="9"/>
  <c r="Z27" i="9"/>
  <c r="X27" i="9"/>
  <c r="V27" i="9"/>
  <c r="M27" i="9"/>
  <c r="AF27" i="9"/>
  <c r="R27" i="9"/>
  <c r="T27" i="9"/>
  <c r="L27" i="9"/>
  <c r="J27" i="9"/>
  <c r="H27" i="9"/>
  <c r="N27" i="9"/>
  <c r="F27" i="9"/>
  <c r="P27" i="9"/>
  <c r="AG43" i="9"/>
  <c r="AE43" i="9"/>
  <c r="AC43" i="9"/>
  <c r="AA43" i="9"/>
  <c r="Y43" i="9"/>
  <c r="Q43" i="9"/>
  <c r="W43" i="9"/>
  <c r="O43" i="9"/>
  <c r="G43" i="9"/>
  <c r="U43" i="9"/>
  <c r="S43" i="9"/>
  <c r="I43" i="9"/>
  <c r="AD43" i="9"/>
  <c r="AB43" i="9"/>
  <c r="Z43" i="9"/>
  <c r="X43" i="9"/>
  <c r="V43" i="9"/>
  <c r="AF43" i="9"/>
  <c r="K43" i="9"/>
  <c r="M43" i="9"/>
  <c r="R43" i="9"/>
  <c r="T43" i="9"/>
  <c r="P43" i="9"/>
  <c r="L43" i="9"/>
  <c r="J43" i="9"/>
  <c r="H43" i="9"/>
  <c r="N43" i="9"/>
  <c r="F43" i="9"/>
  <c r="AG59" i="9"/>
  <c r="AE59" i="9"/>
  <c r="AC59" i="9"/>
  <c r="AA59" i="9"/>
  <c r="Y59" i="9"/>
  <c r="Q59" i="9"/>
  <c r="W59" i="9"/>
  <c r="S59" i="9"/>
  <c r="O59" i="9"/>
  <c r="G59" i="9"/>
  <c r="I59" i="9"/>
  <c r="K59" i="9"/>
  <c r="U59" i="9"/>
  <c r="AD59" i="9"/>
  <c r="AB59" i="9"/>
  <c r="Z59" i="9"/>
  <c r="X59" i="9"/>
  <c r="V59" i="9"/>
  <c r="M59" i="9"/>
  <c r="AF59" i="9"/>
  <c r="R59" i="9"/>
  <c r="T59" i="9"/>
  <c r="L59" i="9"/>
  <c r="J59" i="9"/>
  <c r="H59" i="9"/>
  <c r="P59" i="9"/>
  <c r="N59" i="9"/>
  <c r="F59" i="9"/>
  <c r="AG75" i="9"/>
  <c r="AE75" i="9"/>
  <c r="AC75" i="9"/>
  <c r="AA75" i="9"/>
  <c r="Y75" i="9"/>
  <c r="Q75" i="9"/>
  <c r="W75" i="9"/>
  <c r="U75" i="9"/>
  <c r="O75" i="9"/>
  <c r="G75" i="9"/>
  <c r="S75" i="9"/>
  <c r="I75" i="9"/>
  <c r="K75" i="9"/>
  <c r="AD75" i="9"/>
  <c r="AB75" i="9"/>
  <c r="Z75" i="9"/>
  <c r="X75" i="9"/>
  <c r="V75" i="9"/>
  <c r="AF75" i="9"/>
  <c r="M75" i="9"/>
  <c r="R75" i="9"/>
  <c r="T75" i="9"/>
  <c r="L75" i="9"/>
  <c r="J75" i="9"/>
  <c r="H75" i="9"/>
  <c r="P75" i="9"/>
  <c r="N75" i="9"/>
  <c r="F75" i="9"/>
  <c r="AG91" i="9"/>
  <c r="AE91" i="9"/>
  <c r="AC91" i="9"/>
  <c r="AA91" i="9"/>
  <c r="Y91" i="9"/>
  <c r="Q91" i="9"/>
  <c r="W91" i="9"/>
  <c r="S91" i="9"/>
  <c r="O91" i="9"/>
  <c r="U91" i="9"/>
  <c r="G91" i="9"/>
  <c r="I91" i="9"/>
  <c r="K91" i="9"/>
  <c r="AD91" i="9"/>
  <c r="AB91" i="9"/>
  <c r="Z91" i="9"/>
  <c r="X91" i="9"/>
  <c r="V91" i="9"/>
  <c r="AF91" i="9"/>
  <c r="M91" i="9"/>
  <c r="R91" i="9"/>
  <c r="T91" i="9"/>
  <c r="L91" i="9"/>
  <c r="J91" i="9"/>
  <c r="H91" i="9"/>
  <c r="N91" i="9"/>
  <c r="F91" i="9"/>
  <c r="P91" i="9"/>
  <c r="AG107" i="9"/>
  <c r="AE107" i="9"/>
  <c r="AC107" i="9"/>
  <c r="AA107" i="9"/>
  <c r="Y107" i="9"/>
  <c r="Q107" i="9"/>
  <c r="W107" i="9"/>
  <c r="O107" i="9"/>
  <c r="G107" i="9"/>
  <c r="U107" i="9"/>
  <c r="S107" i="9"/>
  <c r="I107" i="9"/>
  <c r="AD107" i="9"/>
  <c r="AB107" i="9"/>
  <c r="Z107" i="9"/>
  <c r="X107" i="9"/>
  <c r="V107" i="9"/>
  <c r="K107" i="9"/>
  <c r="AF107" i="9"/>
  <c r="M107" i="9"/>
  <c r="R107" i="9"/>
  <c r="T107" i="9"/>
  <c r="P107" i="9"/>
  <c r="L107" i="9"/>
  <c r="J107" i="9"/>
  <c r="H107" i="9"/>
  <c r="N107" i="9"/>
  <c r="F107" i="9"/>
  <c r="AG123" i="9"/>
  <c r="AE123" i="9"/>
  <c r="AC123" i="9"/>
  <c r="AA123" i="9"/>
  <c r="Y123" i="9"/>
  <c r="Q123" i="9"/>
  <c r="W123" i="9"/>
  <c r="S123" i="9"/>
  <c r="O123" i="9"/>
  <c r="G123" i="9"/>
  <c r="U123" i="9"/>
  <c r="I123" i="9"/>
  <c r="K123" i="9"/>
  <c r="AD123" i="9"/>
  <c r="AB123" i="9"/>
  <c r="Z123" i="9"/>
  <c r="X123" i="9"/>
  <c r="V123" i="9"/>
  <c r="AF123" i="9"/>
  <c r="M123" i="9"/>
  <c r="R123" i="9"/>
  <c r="T123" i="9"/>
  <c r="L123" i="9"/>
  <c r="J123" i="9"/>
  <c r="H123" i="9"/>
  <c r="P123" i="9"/>
  <c r="N123" i="9"/>
  <c r="F123" i="9"/>
  <c r="AG139" i="9"/>
  <c r="AE139" i="9"/>
  <c r="AC139" i="9"/>
  <c r="AA139" i="9"/>
  <c r="Y139" i="9"/>
  <c r="Q139" i="9"/>
  <c r="W139" i="9"/>
  <c r="U139" i="9"/>
  <c r="O139" i="9"/>
  <c r="G139" i="9"/>
  <c r="S139" i="9"/>
  <c r="I139" i="9"/>
  <c r="AD139" i="9"/>
  <c r="AB139" i="9"/>
  <c r="Z139" i="9"/>
  <c r="X139" i="9"/>
  <c r="V139" i="9"/>
  <c r="AF139" i="9"/>
  <c r="K139" i="9"/>
  <c r="M139" i="9"/>
  <c r="P139" i="9"/>
  <c r="R139" i="9"/>
  <c r="T139" i="9"/>
  <c r="L139" i="9"/>
  <c r="J139" i="9"/>
  <c r="H139" i="9"/>
  <c r="N139" i="9"/>
  <c r="F139" i="9"/>
  <c r="AG155" i="9"/>
  <c r="AE155" i="9"/>
  <c r="AC155" i="9"/>
  <c r="AA155" i="9"/>
  <c r="Y155" i="9"/>
  <c r="Q155" i="9"/>
  <c r="W155" i="9"/>
  <c r="S155" i="9"/>
  <c r="U155" i="9"/>
  <c r="O155" i="9"/>
  <c r="G155" i="9"/>
  <c r="I155" i="9"/>
  <c r="K155" i="9"/>
  <c r="AD155" i="9"/>
  <c r="AB155" i="9"/>
  <c r="Z155" i="9"/>
  <c r="X155" i="9"/>
  <c r="V155" i="9"/>
  <c r="AF155" i="9"/>
  <c r="M155" i="9"/>
  <c r="P155" i="9"/>
  <c r="R155" i="9"/>
  <c r="T155" i="9"/>
  <c r="L155" i="9"/>
  <c r="J155" i="9"/>
  <c r="H155" i="9"/>
  <c r="N155" i="9"/>
  <c r="F155" i="9"/>
  <c r="AG171" i="9"/>
  <c r="AE171" i="9"/>
  <c r="AC171" i="9"/>
  <c r="AA171" i="9"/>
  <c r="Y171" i="9"/>
  <c r="Q171" i="9"/>
  <c r="W171" i="9"/>
  <c r="O171" i="9"/>
  <c r="G171" i="9"/>
  <c r="U171" i="9"/>
  <c r="S171" i="9"/>
  <c r="I171" i="9"/>
  <c r="AD171" i="9"/>
  <c r="AB171" i="9"/>
  <c r="Z171" i="9"/>
  <c r="X171" i="9"/>
  <c r="V171" i="9"/>
  <c r="AF171" i="9"/>
  <c r="M171" i="9"/>
  <c r="K171" i="9"/>
  <c r="P171" i="9"/>
  <c r="R171" i="9"/>
  <c r="T171" i="9"/>
  <c r="N171" i="9"/>
  <c r="L171" i="9"/>
  <c r="J171" i="9"/>
  <c r="H171" i="9"/>
  <c r="F171" i="9"/>
  <c r="AG187" i="9"/>
  <c r="AE187" i="9"/>
  <c r="AC187" i="9"/>
  <c r="AA187" i="9"/>
  <c r="Y187" i="9"/>
  <c r="Q187" i="9"/>
  <c r="W187" i="9"/>
  <c r="S187" i="9"/>
  <c r="G187" i="9"/>
  <c r="I187" i="9"/>
  <c r="U187" i="9"/>
  <c r="O187" i="9"/>
  <c r="K187" i="9"/>
  <c r="AD187" i="9"/>
  <c r="AB187" i="9"/>
  <c r="Z187" i="9"/>
  <c r="X187" i="9"/>
  <c r="V187" i="9"/>
  <c r="AF187" i="9"/>
  <c r="M187" i="9"/>
  <c r="P187" i="9"/>
  <c r="R187" i="9"/>
  <c r="T187" i="9"/>
  <c r="L187" i="9"/>
  <c r="J187" i="9"/>
  <c r="H187" i="9"/>
  <c r="F187" i="9"/>
  <c r="N187" i="9"/>
  <c r="AG203" i="9"/>
  <c r="AE203" i="9"/>
  <c r="AC203" i="9"/>
  <c r="AA203" i="9"/>
  <c r="Y203" i="9"/>
  <c r="W203" i="9"/>
  <c r="Q203" i="9"/>
  <c r="U203" i="9"/>
  <c r="G203" i="9"/>
  <c r="S203" i="9"/>
  <c r="O203" i="9"/>
  <c r="I203" i="9"/>
  <c r="K203" i="9"/>
  <c r="AD203" i="9"/>
  <c r="AB203" i="9"/>
  <c r="Z203" i="9"/>
  <c r="X203" i="9"/>
  <c r="V203" i="9"/>
  <c r="AF203" i="9"/>
  <c r="M203" i="9"/>
  <c r="P203" i="9"/>
  <c r="R203" i="9"/>
  <c r="T203" i="9"/>
  <c r="N203" i="9"/>
  <c r="L203" i="9"/>
  <c r="J203" i="9"/>
  <c r="H203" i="9"/>
  <c r="F203" i="9"/>
  <c r="AG219" i="9"/>
  <c r="AE219" i="9"/>
  <c r="AC219" i="9"/>
  <c r="AA219" i="9"/>
  <c r="Y219" i="9"/>
  <c r="W219" i="9"/>
  <c r="Q219" i="9"/>
  <c r="S219" i="9"/>
  <c r="U219" i="9"/>
  <c r="O219" i="9"/>
  <c r="G219" i="9"/>
  <c r="I219" i="9"/>
  <c r="K219" i="9"/>
  <c r="AD219" i="9"/>
  <c r="AB219" i="9"/>
  <c r="Z219" i="9"/>
  <c r="X219" i="9"/>
  <c r="V219" i="9"/>
  <c r="AF219" i="9"/>
  <c r="M219" i="9"/>
  <c r="P219" i="9"/>
  <c r="R219" i="9"/>
  <c r="T219" i="9"/>
  <c r="N219" i="9"/>
  <c r="L219" i="9"/>
  <c r="J219" i="9"/>
  <c r="H219" i="9"/>
  <c r="F219" i="9"/>
  <c r="AG235" i="9"/>
  <c r="AE235" i="9"/>
  <c r="AC235" i="9"/>
  <c r="AA235" i="9"/>
  <c r="Y235" i="9"/>
  <c r="W235" i="9"/>
  <c r="Q235" i="9"/>
  <c r="O235" i="9"/>
  <c r="G235" i="9"/>
  <c r="U235" i="9"/>
  <c r="S235" i="9"/>
  <c r="I235" i="9"/>
  <c r="AD235" i="9"/>
  <c r="AB235" i="9"/>
  <c r="Z235" i="9"/>
  <c r="X235" i="9"/>
  <c r="V235" i="9"/>
  <c r="K235" i="9"/>
  <c r="AF235" i="9"/>
  <c r="M235" i="9"/>
  <c r="P235" i="9"/>
  <c r="R235" i="9"/>
  <c r="T235" i="9"/>
  <c r="N235" i="9"/>
  <c r="L235" i="9"/>
  <c r="J235" i="9"/>
  <c r="H235" i="9"/>
  <c r="F235" i="9"/>
  <c r="AG251" i="9"/>
  <c r="AE251" i="9"/>
  <c r="AC251" i="9"/>
  <c r="AA251" i="9"/>
  <c r="Y251" i="9"/>
  <c r="W251" i="9"/>
  <c r="Q251" i="9"/>
  <c r="S251" i="9"/>
  <c r="G251" i="9"/>
  <c r="I251" i="9"/>
  <c r="K251" i="9"/>
  <c r="U251" i="9"/>
  <c r="AD251" i="9"/>
  <c r="AB251" i="9"/>
  <c r="Z251" i="9"/>
  <c r="X251" i="9"/>
  <c r="V251" i="9"/>
  <c r="AF251" i="9"/>
  <c r="O251" i="9"/>
  <c r="M251" i="9"/>
  <c r="P251" i="9"/>
  <c r="R251" i="9"/>
  <c r="T251" i="9"/>
  <c r="N251" i="9"/>
  <c r="J251" i="9"/>
  <c r="H251" i="9"/>
  <c r="L251" i="9"/>
  <c r="F251" i="9"/>
  <c r="AG267" i="9"/>
  <c r="AE267" i="9"/>
  <c r="AC267" i="9"/>
  <c r="AA267" i="9"/>
  <c r="Y267" i="9"/>
  <c r="W267" i="9"/>
  <c r="Q267" i="9"/>
  <c r="U267" i="9"/>
  <c r="G267" i="9"/>
  <c r="S267" i="9"/>
  <c r="O267" i="9"/>
  <c r="I267" i="9"/>
  <c r="AD267" i="9"/>
  <c r="AB267" i="9"/>
  <c r="Z267" i="9"/>
  <c r="X267" i="9"/>
  <c r="V267" i="9"/>
  <c r="AF267" i="9"/>
  <c r="K267" i="9"/>
  <c r="M267" i="9"/>
  <c r="P267" i="9"/>
  <c r="R267" i="9"/>
  <c r="T267" i="9"/>
  <c r="N267" i="9"/>
  <c r="J267" i="9"/>
  <c r="H267" i="9"/>
  <c r="L267" i="9"/>
  <c r="F267" i="9"/>
  <c r="AG283" i="9"/>
  <c r="AE283" i="9"/>
  <c r="AC283" i="9"/>
  <c r="AA283" i="9"/>
  <c r="Y283" i="9"/>
  <c r="W283" i="9"/>
  <c r="Q283" i="9"/>
  <c r="S283" i="9"/>
  <c r="U283" i="9"/>
  <c r="O283" i="9"/>
  <c r="G283" i="9"/>
  <c r="I283" i="9"/>
  <c r="K283" i="9"/>
  <c r="AD283" i="9"/>
  <c r="AB283" i="9"/>
  <c r="Z283" i="9"/>
  <c r="X283" i="9"/>
  <c r="V283" i="9"/>
  <c r="AF283" i="9"/>
  <c r="M283" i="9"/>
  <c r="P283" i="9"/>
  <c r="R283" i="9"/>
  <c r="T283" i="9"/>
  <c r="N283" i="9"/>
  <c r="J283" i="9"/>
  <c r="H283" i="9"/>
  <c r="L283" i="9"/>
  <c r="F283" i="9"/>
  <c r="AG299" i="9"/>
  <c r="AE299" i="9"/>
  <c r="AC299" i="9"/>
  <c r="AA299" i="9"/>
  <c r="Y299" i="9"/>
  <c r="W299" i="9"/>
  <c r="Q299" i="9"/>
  <c r="O299" i="9"/>
  <c r="G299" i="9"/>
  <c r="U299" i="9"/>
  <c r="S299" i="9"/>
  <c r="I299" i="9"/>
  <c r="AD299" i="9"/>
  <c r="AB299" i="9"/>
  <c r="Z299" i="9"/>
  <c r="X299" i="9"/>
  <c r="V299" i="9"/>
  <c r="AF299" i="9"/>
  <c r="M299" i="9"/>
  <c r="K299" i="9"/>
  <c r="T299" i="9"/>
  <c r="P299" i="9"/>
  <c r="R299" i="9"/>
  <c r="N299" i="9"/>
  <c r="J299" i="9"/>
  <c r="H299" i="9"/>
  <c r="L299" i="9"/>
  <c r="F299" i="9"/>
  <c r="AG315" i="9"/>
  <c r="AE315" i="9"/>
  <c r="AC315" i="9"/>
  <c r="AA315" i="9"/>
  <c r="Y315" i="9"/>
  <c r="W315" i="9"/>
  <c r="Q315" i="9"/>
  <c r="S315" i="9"/>
  <c r="G315" i="9"/>
  <c r="I315" i="9"/>
  <c r="O315" i="9"/>
  <c r="K315" i="9"/>
  <c r="AD315" i="9"/>
  <c r="AB315" i="9"/>
  <c r="Z315" i="9"/>
  <c r="X315" i="9"/>
  <c r="V315" i="9"/>
  <c r="U315" i="9"/>
  <c r="AF315" i="9"/>
  <c r="M315" i="9"/>
  <c r="P315" i="9"/>
  <c r="R315" i="9"/>
  <c r="T315" i="9"/>
  <c r="N315" i="9"/>
  <c r="J315" i="9"/>
  <c r="H315" i="9"/>
  <c r="L315" i="9"/>
  <c r="F315" i="9"/>
  <c r="AG331" i="9"/>
  <c r="AE331" i="9"/>
  <c r="AC331" i="9"/>
  <c r="AA331" i="9"/>
  <c r="Y331" i="9"/>
  <c r="W331" i="9"/>
  <c r="Q331" i="9"/>
  <c r="U331" i="9"/>
  <c r="G331" i="9"/>
  <c r="S331" i="9"/>
  <c r="O331" i="9"/>
  <c r="I331" i="9"/>
  <c r="K331" i="9"/>
  <c r="AD331" i="9"/>
  <c r="AB331" i="9"/>
  <c r="Z331" i="9"/>
  <c r="X331" i="9"/>
  <c r="V331" i="9"/>
  <c r="AF331" i="9"/>
  <c r="M331" i="9"/>
  <c r="T331" i="9"/>
  <c r="P331" i="9"/>
  <c r="R331" i="9"/>
  <c r="N331" i="9"/>
  <c r="J331" i="9"/>
  <c r="H331" i="9"/>
  <c r="L331" i="9"/>
  <c r="F331" i="9"/>
  <c r="AG347" i="9"/>
  <c r="AE347" i="9"/>
  <c r="AC347" i="9"/>
  <c r="AA347" i="9"/>
  <c r="Y347" i="9"/>
  <c r="W347" i="9"/>
  <c r="Q347" i="9"/>
  <c r="U347" i="9"/>
  <c r="S347" i="9"/>
  <c r="O347" i="9"/>
  <c r="G347" i="9"/>
  <c r="I347" i="9"/>
  <c r="K347" i="9"/>
  <c r="AD347" i="9"/>
  <c r="AB347" i="9"/>
  <c r="Z347" i="9"/>
  <c r="X347" i="9"/>
  <c r="V347" i="9"/>
  <c r="M347" i="9"/>
  <c r="AF347" i="9"/>
  <c r="P347" i="9"/>
  <c r="R347" i="9"/>
  <c r="T347" i="9"/>
  <c r="N347" i="9"/>
  <c r="J347" i="9"/>
  <c r="H347" i="9"/>
  <c r="L347" i="9"/>
  <c r="F347" i="9"/>
  <c r="AG363" i="9"/>
  <c r="AE363" i="9"/>
  <c r="AC363" i="9"/>
  <c r="AA363" i="9"/>
  <c r="Y363" i="9"/>
  <c r="W363" i="9"/>
  <c r="Q363" i="9"/>
  <c r="U363" i="9"/>
  <c r="O363" i="9"/>
  <c r="G363" i="9"/>
  <c r="S363" i="9"/>
  <c r="I363" i="9"/>
  <c r="AD363" i="9"/>
  <c r="AB363" i="9"/>
  <c r="Z363" i="9"/>
  <c r="X363" i="9"/>
  <c r="V363" i="9"/>
  <c r="K363" i="9"/>
  <c r="AF363" i="9"/>
  <c r="M363" i="9"/>
  <c r="T363" i="9"/>
  <c r="P363" i="9"/>
  <c r="R363" i="9"/>
  <c r="N363" i="9"/>
  <c r="J363" i="9"/>
  <c r="H363" i="9"/>
  <c r="L363" i="9"/>
  <c r="F363" i="9"/>
  <c r="AG379" i="9"/>
  <c r="AE379" i="9"/>
  <c r="AC379" i="9"/>
  <c r="AA379" i="9"/>
  <c r="Y379" i="9"/>
  <c r="W379" i="9"/>
  <c r="Q379" i="9"/>
  <c r="U379" i="9"/>
  <c r="S379" i="9"/>
  <c r="G379" i="9"/>
  <c r="I379" i="9"/>
  <c r="K379" i="9"/>
  <c r="AD379" i="9"/>
  <c r="AB379" i="9"/>
  <c r="Z379" i="9"/>
  <c r="X379" i="9"/>
  <c r="V379" i="9"/>
  <c r="M379" i="9"/>
  <c r="AF379" i="9"/>
  <c r="O379" i="9"/>
  <c r="P379" i="9"/>
  <c r="R379" i="9"/>
  <c r="T379" i="9"/>
  <c r="N379" i="9"/>
  <c r="J379" i="9"/>
  <c r="H379" i="9"/>
  <c r="L379" i="9"/>
  <c r="F379" i="9"/>
  <c r="AG395" i="9"/>
  <c r="AE395" i="9"/>
  <c r="AC395" i="9"/>
  <c r="AA395" i="9"/>
  <c r="Y395" i="9"/>
  <c r="W395" i="9"/>
  <c r="Q395" i="9"/>
  <c r="U395" i="9"/>
  <c r="G395" i="9"/>
  <c r="S395" i="9"/>
  <c r="O395" i="9"/>
  <c r="I395" i="9"/>
  <c r="AD395" i="9"/>
  <c r="AB395" i="9"/>
  <c r="Z395" i="9"/>
  <c r="X395" i="9"/>
  <c r="V395" i="9"/>
  <c r="AF395" i="9"/>
  <c r="K395" i="9"/>
  <c r="M395" i="9"/>
  <c r="T395" i="9"/>
  <c r="P395" i="9"/>
  <c r="R395" i="9"/>
  <c r="N395" i="9"/>
  <c r="J395" i="9"/>
  <c r="H395" i="9"/>
  <c r="L395" i="9"/>
  <c r="F395" i="9"/>
  <c r="AG411" i="9"/>
  <c r="AE411" i="9"/>
  <c r="AC411" i="9"/>
  <c r="AA411" i="9"/>
  <c r="Y411" i="9"/>
  <c r="W411" i="9"/>
  <c r="Q411" i="9"/>
  <c r="U411" i="9"/>
  <c r="S411" i="9"/>
  <c r="O411" i="9"/>
  <c r="G411" i="9"/>
  <c r="I411" i="9"/>
  <c r="K411" i="9"/>
  <c r="AD411" i="9"/>
  <c r="AB411" i="9"/>
  <c r="Z411" i="9"/>
  <c r="X411" i="9"/>
  <c r="V411" i="9"/>
  <c r="T411" i="9"/>
  <c r="M411" i="9"/>
  <c r="AF411" i="9"/>
  <c r="P411" i="9"/>
  <c r="R411" i="9"/>
  <c r="N411" i="9"/>
  <c r="J411" i="9"/>
  <c r="H411" i="9"/>
  <c r="L411" i="9"/>
  <c r="F411" i="9"/>
  <c r="AG427" i="9"/>
  <c r="AE427" i="9"/>
  <c r="AC427" i="9"/>
  <c r="AA427" i="9"/>
  <c r="Y427" i="9"/>
  <c r="W427" i="9"/>
  <c r="Q427" i="9"/>
  <c r="U427" i="9"/>
  <c r="O427" i="9"/>
  <c r="G427" i="9"/>
  <c r="S427" i="9"/>
  <c r="I427" i="9"/>
  <c r="AD427" i="9"/>
  <c r="AB427" i="9"/>
  <c r="Z427" i="9"/>
  <c r="X427" i="9"/>
  <c r="V427" i="9"/>
  <c r="T427" i="9"/>
  <c r="AF427" i="9"/>
  <c r="K427" i="9"/>
  <c r="M427" i="9"/>
  <c r="P427" i="9"/>
  <c r="R427" i="9"/>
  <c r="N427" i="9"/>
  <c r="J427" i="9"/>
  <c r="H427" i="9"/>
  <c r="L427" i="9"/>
  <c r="F427" i="9"/>
  <c r="AG443" i="9"/>
  <c r="AE443" i="9"/>
  <c r="AC443" i="9"/>
  <c r="AA443" i="9"/>
  <c r="Y443" i="9"/>
  <c r="W443" i="9"/>
  <c r="Q443" i="9"/>
  <c r="S443" i="9"/>
  <c r="U443" i="9"/>
  <c r="G443" i="9"/>
  <c r="I443" i="9"/>
  <c r="O443" i="9"/>
  <c r="K443" i="9"/>
  <c r="AD443" i="9"/>
  <c r="AB443" i="9"/>
  <c r="Z443" i="9"/>
  <c r="X443" i="9"/>
  <c r="V443" i="9"/>
  <c r="T443" i="9"/>
  <c r="M443" i="9"/>
  <c r="AF443" i="9"/>
  <c r="P443" i="9"/>
  <c r="R443" i="9"/>
  <c r="N443" i="9"/>
  <c r="J443" i="9"/>
  <c r="H443" i="9"/>
  <c r="L443" i="9"/>
  <c r="F443" i="9"/>
  <c r="AG459" i="9"/>
  <c r="AE459" i="9"/>
  <c r="AC459" i="9"/>
  <c r="AA459" i="9"/>
  <c r="Y459" i="9"/>
  <c r="W459" i="9"/>
  <c r="Q459" i="9"/>
  <c r="S459" i="9"/>
  <c r="U459" i="9"/>
  <c r="G459" i="9"/>
  <c r="O459" i="9"/>
  <c r="I459" i="9"/>
  <c r="K459" i="9"/>
  <c r="AB459" i="9"/>
  <c r="Z459" i="9"/>
  <c r="X459" i="9"/>
  <c r="V459" i="9"/>
  <c r="T459" i="9"/>
  <c r="AF459" i="9"/>
  <c r="AD459" i="9"/>
  <c r="M459" i="9"/>
  <c r="P459" i="9"/>
  <c r="R459" i="9"/>
  <c r="N459" i="9"/>
  <c r="J459" i="9"/>
  <c r="H459" i="9"/>
  <c r="L459" i="9"/>
  <c r="F459" i="9"/>
  <c r="AG475" i="9"/>
  <c r="AE475" i="9"/>
  <c r="AC475" i="9"/>
  <c r="AA475" i="9"/>
  <c r="Y475" i="9"/>
  <c r="W475" i="9"/>
  <c r="Q475" i="9"/>
  <c r="S475" i="9"/>
  <c r="U475" i="9"/>
  <c r="O475" i="9"/>
  <c r="G475" i="9"/>
  <c r="I475" i="9"/>
  <c r="K475" i="9"/>
  <c r="AD475" i="9"/>
  <c r="AB475" i="9"/>
  <c r="Z475" i="9"/>
  <c r="X475" i="9"/>
  <c r="V475" i="9"/>
  <c r="T475" i="9"/>
  <c r="M475" i="9"/>
  <c r="AF475" i="9"/>
  <c r="P475" i="9"/>
  <c r="R475" i="9"/>
  <c r="N475" i="9"/>
  <c r="J475" i="9"/>
  <c r="H475" i="9"/>
  <c r="L475" i="9"/>
  <c r="F475" i="9"/>
  <c r="AG491" i="9"/>
  <c r="AE491" i="9"/>
  <c r="AC491" i="9"/>
  <c r="AA491" i="9"/>
  <c r="Y491" i="9"/>
  <c r="W491" i="9"/>
  <c r="Q491" i="9"/>
  <c r="S491" i="9"/>
  <c r="U491" i="9"/>
  <c r="O491" i="9"/>
  <c r="G491" i="9"/>
  <c r="I491" i="9"/>
  <c r="AB491" i="9"/>
  <c r="Z491" i="9"/>
  <c r="X491" i="9"/>
  <c r="V491" i="9"/>
  <c r="T491" i="9"/>
  <c r="K491" i="9"/>
  <c r="AF491" i="9"/>
  <c r="M491" i="9"/>
  <c r="AD491" i="9"/>
  <c r="P491" i="9"/>
  <c r="R491" i="9"/>
  <c r="N491" i="9"/>
  <c r="J491" i="9"/>
  <c r="H491" i="9"/>
  <c r="L491" i="9"/>
  <c r="F491" i="9"/>
  <c r="F484" i="6"/>
  <c r="F497" i="6"/>
  <c r="F481" i="6"/>
  <c r="F429" i="6"/>
  <c r="F493" i="6"/>
  <c r="F473" i="6"/>
  <c r="F441" i="6"/>
  <c r="F430" i="6"/>
  <c r="F471" i="6"/>
  <c r="F443" i="6"/>
  <c r="F464" i="6"/>
  <c r="F431" i="6"/>
  <c r="F394" i="6"/>
  <c r="F386" i="6"/>
  <c r="F367" i="6"/>
  <c r="F298" i="6"/>
  <c r="F435" i="6"/>
  <c r="F380" i="6"/>
  <c r="F352" i="6"/>
  <c r="F369" i="6"/>
  <c r="F344" i="6"/>
  <c r="F312" i="6"/>
  <c r="F491" i="6"/>
  <c r="F410" i="6"/>
  <c r="F376" i="6"/>
  <c r="F454" i="6"/>
  <c r="F381" i="6"/>
  <c r="F353" i="6"/>
  <c r="F326" i="6"/>
  <c r="F300" i="6"/>
  <c r="F288" i="6"/>
  <c r="F250" i="6"/>
  <c r="F423" i="6"/>
  <c r="F302" i="6"/>
  <c r="F276" i="6"/>
  <c r="F264" i="6"/>
  <c r="F248" i="6"/>
  <c r="F226" i="6"/>
  <c r="F218" i="6"/>
  <c r="F189" i="6"/>
  <c r="F174" i="6"/>
  <c r="F154" i="6"/>
  <c r="F126" i="6"/>
  <c r="F100" i="6"/>
  <c r="F86" i="6"/>
  <c r="F78" i="6"/>
  <c r="F70" i="6"/>
  <c r="F62" i="6"/>
  <c r="F55" i="6"/>
  <c r="F314" i="6"/>
  <c r="F384" i="6"/>
  <c r="F307" i="6"/>
  <c r="F287" i="6"/>
  <c r="F265" i="6"/>
  <c r="F346" i="6"/>
  <c r="F252" i="6"/>
  <c r="F232" i="6"/>
  <c r="F210" i="6"/>
  <c r="F202" i="6"/>
  <c r="F173" i="6"/>
  <c r="F167" i="6"/>
  <c r="F130" i="6"/>
  <c r="F113" i="6"/>
  <c r="F40" i="6"/>
  <c r="F192" i="6"/>
  <c r="F93" i="6"/>
  <c r="F22" i="6"/>
  <c r="F286" i="6"/>
  <c r="F266" i="6"/>
  <c r="F238" i="6"/>
  <c r="F205" i="6"/>
  <c r="F188" i="6"/>
  <c r="F182" i="6"/>
  <c r="F162" i="6"/>
  <c r="F135" i="6"/>
  <c r="F106" i="6"/>
  <c r="F51" i="6"/>
  <c r="F38" i="6"/>
  <c r="F29" i="6"/>
  <c r="F120" i="6"/>
  <c r="F13" i="6"/>
  <c r="F95" i="6"/>
  <c r="F50" i="6"/>
  <c r="F41" i="6"/>
  <c r="F334" i="6"/>
  <c r="F251" i="6"/>
  <c r="F201" i="6"/>
  <c r="F137" i="6"/>
  <c r="F115" i="6"/>
  <c r="F96" i="6"/>
  <c r="F79" i="6"/>
  <c r="F63" i="6"/>
  <c r="F155" i="6"/>
  <c r="F89" i="6"/>
  <c r="F34" i="6"/>
  <c r="F15" i="6"/>
  <c r="F10" i="6"/>
  <c r="F237" i="6"/>
  <c r="F81" i="6"/>
  <c r="F5" i="9"/>
  <c r="J5" i="9"/>
  <c r="R5" i="9"/>
  <c r="Z5" i="9"/>
  <c r="M5" i="9"/>
  <c r="O5" i="9"/>
  <c r="W5" i="9"/>
  <c r="AG5" i="9"/>
  <c r="H4" i="9"/>
  <c r="Z4" i="9"/>
  <c r="AB4" i="9"/>
  <c r="AF4" i="9"/>
  <c r="U4" i="9"/>
  <c r="W4" i="9"/>
  <c r="Y4" i="9"/>
  <c r="F378" i="6"/>
  <c r="F349" i="6"/>
  <c r="F105" i="6"/>
  <c r="F9" i="6"/>
  <c r="F375" i="6"/>
  <c r="F347" i="6"/>
  <c r="F184" i="6"/>
  <c r="F8" i="6"/>
  <c r="F382" i="6"/>
  <c r="F331" i="6"/>
  <c r="F235" i="6"/>
  <c r="F219" i="6"/>
  <c r="F203" i="6"/>
  <c r="F427" i="6"/>
  <c r="F395" i="6"/>
  <c r="F363" i="6"/>
  <c r="F339" i="6"/>
  <c r="F114" i="6"/>
  <c r="F450" i="6"/>
  <c r="F482" i="6"/>
  <c r="F498" i="6"/>
  <c r="AG20" i="9"/>
  <c r="AE20" i="9"/>
  <c r="Y20" i="9"/>
  <c r="AC20" i="9"/>
  <c r="W20" i="9"/>
  <c r="S20" i="9"/>
  <c r="AA20" i="9"/>
  <c r="U20" i="9"/>
  <c r="K20" i="9"/>
  <c r="O20" i="9"/>
  <c r="Q20" i="9"/>
  <c r="M20" i="9"/>
  <c r="G20" i="9"/>
  <c r="I20" i="9"/>
  <c r="AF20" i="9"/>
  <c r="AD20" i="9"/>
  <c r="X20" i="9"/>
  <c r="AB20" i="9"/>
  <c r="V20" i="9"/>
  <c r="P20" i="9"/>
  <c r="Z20" i="9"/>
  <c r="R20" i="9"/>
  <c r="T20" i="9"/>
  <c r="N20" i="9"/>
  <c r="L20" i="9"/>
  <c r="J20" i="9"/>
  <c r="H20" i="9"/>
  <c r="F20" i="9"/>
  <c r="AG36" i="9"/>
  <c r="AE36" i="9"/>
  <c r="Y36" i="9"/>
  <c r="AC36" i="9"/>
  <c r="AA36" i="9"/>
  <c r="W36" i="9"/>
  <c r="S36" i="9"/>
  <c r="U36" i="9"/>
  <c r="K36" i="9"/>
  <c r="O36" i="9"/>
  <c r="Q36" i="9"/>
  <c r="I36" i="9"/>
  <c r="M36" i="9"/>
  <c r="G36" i="9"/>
  <c r="AF36" i="9"/>
  <c r="AD36" i="9"/>
  <c r="X36" i="9"/>
  <c r="Z36" i="9"/>
  <c r="P36" i="9"/>
  <c r="AB36" i="9"/>
  <c r="V36" i="9"/>
  <c r="R36" i="9"/>
  <c r="T36" i="9"/>
  <c r="N36" i="9"/>
  <c r="L36" i="9"/>
  <c r="J36" i="9"/>
  <c r="H36" i="9"/>
  <c r="F36" i="9"/>
  <c r="AE52" i="9"/>
  <c r="AG52" i="9"/>
  <c r="Y52" i="9"/>
  <c r="AC52" i="9"/>
  <c r="AA52" i="9"/>
  <c r="W52" i="9"/>
  <c r="S52" i="9"/>
  <c r="U52" i="9"/>
  <c r="K52" i="9"/>
  <c r="Q52" i="9"/>
  <c r="O52" i="9"/>
  <c r="M52" i="9"/>
  <c r="G52" i="9"/>
  <c r="I52" i="9"/>
  <c r="AF52" i="9"/>
  <c r="AD52" i="9"/>
  <c r="AB52" i="9"/>
  <c r="X52" i="9"/>
  <c r="Z52" i="9"/>
  <c r="V52" i="9"/>
  <c r="P52" i="9"/>
  <c r="R52" i="9"/>
  <c r="T52" i="9"/>
  <c r="N52" i="9"/>
  <c r="L52" i="9"/>
  <c r="J52" i="9"/>
  <c r="H52" i="9"/>
  <c r="F52" i="9"/>
  <c r="AE68" i="9"/>
  <c r="AG68" i="9"/>
  <c r="Y68" i="9"/>
  <c r="AC68" i="9"/>
  <c r="AA68" i="9"/>
  <c r="W68" i="9"/>
  <c r="S68" i="9"/>
  <c r="U68" i="9"/>
  <c r="Q68" i="9"/>
  <c r="K68" i="9"/>
  <c r="O68" i="9"/>
  <c r="I68" i="9"/>
  <c r="M68" i="9"/>
  <c r="G68" i="9"/>
  <c r="AF68" i="9"/>
  <c r="AD68" i="9"/>
  <c r="X68" i="9"/>
  <c r="AB68" i="9"/>
  <c r="P68" i="9"/>
  <c r="V68" i="9"/>
  <c r="R68" i="9"/>
  <c r="Z68" i="9"/>
  <c r="T68" i="9"/>
  <c r="N68" i="9"/>
  <c r="L68" i="9"/>
  <c r="J68" i="9"/>
  <c r="H68" i="9"/>
  <c r="F68" i="9"/>
  <c r="AG84" i="9"/>
  <c r="AE84" i="9"/>
  <c r="Y84" i="9"/>
  <c r="AC84" i="9"/>
  <c r="AA84" i="9"/>
  <c r="W84" i="9"/>
  <c r="S84" i="9"/>
  <c r="U84" i="9"/>
  <c r="K84" i="9"/>
  <c r="O84" i="9"/>
  <c r="Q84" i="9"/>
  <c r="M84" i="9"/>
  <c r="G84" i="9"/>
  <c r="AF84" i="9"/>
  <c r="I84" i="9"/>
  <c r="AD84" i="9"/>
  <c r="X84" i="9"/>
  <c r="AB84" i="9"/>
  <c r="V84" i="9"/>
  <c r="P84" i="9"/>
  <c r="Z84" i="9"/>
  <c r="R84" i="9"/>
  <c r="T84" i="9"/>
  <c r="N84" i="9"/>
  <c r="L84" i="9"/>
  <c r="J84" i="9"/>
  <c r="H84" i="9"/>
  <c r="F84" i="9"/>
  <c r="AE100" i="9"/>
  <c r="Y100" i="9"/>
  <c r="AC100" i="9"/>
  <c r="AA100" i="9"/>
  <c r="W100" i="9"/>
  <c r="S100" i="9"/>
  <c r="AG100" i="9"/>
  <c r="U100" i="9"/>
  <c r="K100" i="9"/>
  <c r="O100" i="9"/>
  <c r="Q100" i="9"/>
  <c r="I100" i="9"/>
  <c r="M100" i="9"/>
  <c r="G100" i="9"/>
  <c r="AF100" i="9"/>
  <c r="AD100" i="9"/>
  <c r="X100" i="9"/>
  <c r="AB100" i="9"/>
  <c r="Z100" i="9"/>
  <c r="P100" i="9"/>
  <c r="V100" i="9"/>
  <c r="R100" i="9"/>
  <c r="T100" i="9"/>
  <c r="N100" i="9"/>
  <c r="L100" i="9"/>
  <c r="J100" i="9"/>
  <c r="H100" i="9"/>
  <c r="F100" i="9"/>
  <c r="AG116" i="9"/>
  <c r="AE116" i="9"/>
  <c r="Y116" i="9"/>
  <c r="AC116" i="9"/>
  <c r="AA116" i="9"/>
  <c r="W116" i="9"/>
  <c r="S116" i="9"/>
  <c r="U116" i="9"/>
  <c r="K116" i="9"/>
  <c r="Q116" i="9"/>
  <c r="O116" i="9"/>
  <c r="M116" i="9"/>
  <c r="G116" i="9"/>
  <c r="AF116" i="9"/>
  <c r="AD116" i="9"/>
  <c r="I116" i="9"/>
  <c r="X116" i="9"/>
  <c r="Z116" i="9"/>
  <c r="V116" i="9"/>
  <c r="P116" i="9"/>
  <c r="R116" i="9"/>
  <c r="AB116" i="9"/>
  <c r="T116" i="9"/>
  <c r="N116" i="9"/>
  <c r="L116" i="9"/>
  <c r="J116" i="9"/>
  <c r="H116" i="9"/>
  <c r="F116" i="9"/>
  <c r="AE132" i="9"/>
  <c r="AG132" i="9"/>
  <c r="Y132" i="9"/>
  <c r="AC132" i="9"/>
  <c r="AA132" i="9"/>
  <c r="W132" i="9"/>
  <c r="S132" i="9"/>
  <c r="U132" i="9"/>
  <c r="Q132" i="9"/>
  <c r="K132" i="9"/>
  <c r="O132" i="9"/>
  <c r="I132" i="9"/>
  <c r="M132" i="9"/>
  <c r="G132" i="9"/>
  <c r="AF132" i="9"/>
  <c r="AD132" i="9"/>
  <c r="X132" i="9"/>
  <c r="AB132" i="9"/>
  <c r="P132" i="9"/>
  <c r="V132" i="9"/>
  <c r="R132" i="9"/>
  <c r="Z132" i="9"/>
  <c r="T132" i="9"/>
  <c r="N132" i="9"/>
  <c r="L132" i="9"/>
  <c r="J132" i="9"/>
  <c r="H132" i="9"/>
  <c r="F132" i="9"/>
  <c r="AG148" i="9"/>
  <c r="AE148" i="9"/>
  <c r="Y148" i="9"/>
  <c r="AC148" i="9"/>
  <c r="AA148" i="9"/>
  <c r="W148" i="9"/>
  <c r="S148" i="9"/>
  <c r="U148" i="9"/>
  <c r="K148" i="9"/>
  <c r="O148" i="9"/>
  <c r="Q148" i="9"/>
  <c r="M148" i="9"/>
  <c r="G148" i="9"/>
  <c r="AF148" i="9"/>
  <c r="I148" i="9"/>
  <c r="AD148" i="9"/>
  <c r="X148" i="9"/>
  <c r="V148" i="9"/>
  <c r="P148" i="9"/>
  <c r="AB148" i="9"/>
  <c r="Z148" i="9"/>
  <c r="R148" i="9"/>
  <c r="T148" i="9"/>
  <c r="N148" i="9"/>
  <c r="L148" i="9"/>
  <c r="J148" i="9"/>
  <c r="H148" i="9"/>
  <c r="F148" i="9"/>
  <c r="AE164" i="9"/>
  <c r="Y164" i="9"/>
  <c r="AG164" i="9"/>
  <c r="AC164" i="9"/>
  <c r="AA164" i="9"/>
  <c r="W164" i="9"/>
  <c r="S164" i="9"/>
  <c r="O164" i="9"/>
  <c r="U164" i="9"/>
  <c r="K164" i="9"/>
  <c r="Q164" i="9"/>
  <c r="I164" i="9"/>
  <c r="M164" i="9"/>
  <c r="G164" i="9"/>
  <c r="AF164" i="9"/>
  <c r="AD164" i="9"/>
  <c r="X164" i="9"/>
  <c r="AB164" i="9"/>
  <c r="Z164" i="9"/>
  <c r="P164" i="9"/>
  <c r="V164" i="9"/>
  <c r="R164" i="9"/>
  <c r="T164" i="9"/>
  <c r="N164" i="9"/>
  <c r="L164" i="9"/>
  <c r="J164" i="9"/>
  <c r="H164" i="9"/>
  <c r="F164" i="9"/>
  <c r="AE180" i="9"/>
  <c r="AG180" i="9"/>
  <c r="Y180" i="9"/>
  <c r="AC180" i="9"/>
  <c r="AA180" i="9"/>
  <c r="W180" i="9"/>
  <c r="S180" i="9"/>
  <c r="O180" i="9"/>
  <c r="U180" i="9"/>
  <c r="K180" i="9"/>
  <c r="Q180" i="9"/>
  <c r="M180" i="9"/>
  <c r="G180" i="9"/>
  <c r="AF180" i="9"/>
  <c r="I180" i="9"/>
  <c r="AD180" i="9"/>
  <c r="X180" i="9"/>
  <c r="Z180" i="9"/>
  <c r="V180" i="9"/>
  <c r="AB180" i="9"/>
  <c r="P180" i="9"/>
  <c r="R180" i="9"/>
  <c r="T180" i="9"/>
  <c r="N180" i="9"/>
  <c r="L180" i="9"/>
  <c r="J180" i="9"/>
  <c r="H180" i="9"/>
  <c r="F180" i="9"/>
  <c r="AE196" i="9"/>
  <c r="Y196" i="9"/>
  <c r="AC196" i="9"/>
  <c r="W196" i="9"/>
  <c r="AA196" i="9"/>
  <c r="S196" i="9"/>
  <c r="O196" i="9"/>
  <c r="AG196" i="9"/>
  <c r="U196" i="9"/>
  <c r="Q196" i="9"/>
  <c r="K196" i="9"/>
  <c r="I196" i="9"/>
  <c r="M196" i="9"/>
  <c r="G196" i="9"/>
  <c r="AF196" i="9"/>
  <c r="AD196" i="9"/>
  <c r="X196" i="9"/>
  <c r="AB196" i="9"/>
  <c r="P196" i="9"/>
  <c r="V196" i="9"/>
  <c r="R196" i="9"/>
  <c r="Z196" i="9"/>
  <c r="T196" i="9"/>
  <c r="N196" i="9"/>
  <c r="L196" i="9"/>
  <c r="J196" i="9"/>
  <c r="H196" i="9"/>
  <c r="F196" i="9"/>
  <c r="AE212" i="9"/>
  <c r="AG212" i="9"/>
  <c r="Y212" i="9"/>
  <c r="AC212" i="9"/>
  <c r="W212" i="9"/>
  <c r="AA212" i="9"/>
  <c r="S212" i="9"/>
  <c r="O212" i="9"/>
  <c r="U212" i="9"/>
  <c r="K212" i="9"/>
  <c r="M212" i="9"/>
  <c r="G212" i="9"/>
  <c r="AF212" i="9"/>
  <c r="AD212" i="9"/>
  <c r="Q212" i="9"/>
  <c r="I212" i="9"/>
  <c r="X212" i="9"/>
  <c r="V212" i="9"/>
  <c r="AB212" i="9"/>
  <c r="P212" i="9"/>
  <c r="Z212" i="9"/>
  <c r="R212" i="9"/>
  <c r="T212" i="9"/>
  <c r="N212" i="9"/>
  <c r="L212" i="9"/>
  <c r="J212" i="9"/>
  <c r="H212" i="9"/>
  <c r="F212" i="9"/>
  <c r="AG228" i="9"/>
  <c r="AE228" i="9"/>
  <c r="Y228" i="9"/>
  <c r="W228" i="9"/>
  <c r="AC228" i="9"/>
  <c r="AA228" i="9"/>
  <c r="S228" i="9"/>
  <c r="O228" i="9"/>
  <c r="U228" i="9"/>
  <c r="K228" i="9"/>
  <c r="Q228" i="9"/>
  <c r="I228" i="9"/>
  <c r="M228" i="9"/>
  <c r="G228" i="9"/>
  <c r="AF228" i="9"/>
  <c r="AD228" i="9"/>
  <c r="X228" i="9"/>
  <c r="AB228" i="9"/>
  <c r="V228" i="9"/>
  <c r="Z228" i="9"/>
  <c r="P228" i="9"/>
  <c r="R228" i="9"/>
  <c r="T228" i="9"/>
  <c r="N228" i="9"/>
  <c r="L228" i="9"/>
  <c r="J228" i="9"/>
  <c r="H228" i="9"/>
  <c r="F228" i="9"/>
  <c r="AG244" i="9"/>
  <c r="AE244" i="9"/>
  <c r="Y244" i="9"/>
  <c r="W244" i="9"/>
  <c r="AC244" i="9"/>
  <c r="AA244" i="9"/>
  <c r="S244" i="9"/>
  <c r="O244" i="9"/>
  <c r="U244" i="9"/>
  <c r="K244" i="9"/>
  <c r="Q244" i="9"/>
  <c r="M244" i="9"/>
  <c r="G244" i="9"/>
  <c r="AF244" i="9"/>
  <c r="AD244" i="9"/>
  <c r="I244" i="9"/>
  <c r="X244" i="9"/>
  <c r="V244" i="9"/>
  <c r="Z244" i="9"/>
  <c r="P244" i="9"/>
  <c r="R244" i="9"/>
  <c r="AB244" i="9"/>
  <c r="T244" i="9"/>
  <c r="N244" i="9"/>
  <c r="L244" i="9"/>
  <c r="J244" i="9"/>
  <c r="H244" i="9"/>
  <c r="F244" i="9"/>
  <c r="AG260" i="9"/>
  <c r="AE260" i="9"/>
  <c r="Y260" i="9"/>
  <c r="W260" i="9"/>
  <c r="AC260" i="9"/>
  <c r="AA260" i="9"/>
  <c r="S260" i="9"/>
  <c r="O260" i="9"/>
  <c r="U260" i="9"/>
  <c r="Q260" i="9"/>
  <c r="K260" i="9"/>
  <c r="I260" i="9"/>
  <c r="M260" i="9"/>
  <c r="G260" i="9"/>
  <c r="AF260" i="9"/>
  <c r="AD260" i="9"/>
  <c r="X260" i="9"/>
  <c r="AB260" i="9"/>
  <c r="V260" i="9"/>
  <c r="P260" i="9"/>
  <c r="T260" i="9"/>
  <c r="R260" i="9"/>
  <c r="Z260" i="9"/>
  <c r="N260" i="9"/>
  <c r="L260" i="9"/>
  <c r="J260" i="9"/>
  <c r="H260" i="9"/>
  <c r="F260" i="9"/>
  <c r="AG276" i="9"/>
  <c r="AE276" i="9"/>
  <c r="Y276" i="9"/>
  <c r="W276" i="9"/>
  <c r="AC276" i="9"/>
  <c r="AA276" i="9"/>
  <c r="S276" i="9"/>
  <c r="O276" i="9"/>
  <c r="U276" i="9"/>
  <c r="K276" i="9"/>
  <c r="Q276" i="9"/>
  <c r="M276" i="9"/>
  <c r="G276" i="9"/>
  <c r="AF276" i="9"/>
  <c r="I276" i="9"/>
  <c r="AD276" i="9"/>
  <c r="X276" i="9"/>
  <c r="V276" i="9"/>
  <c r="T276" i="9"/>
  <c r="P276" i="9"/>
  <c r="AB276" i="9"/>
  <c r="Z276" i="9"/>
  <c r="R276" i="9"/>
  <c r="N276" i="9"/>
  <c r="L276" i="9"/>
  <c r="J276" i="9"/>
  <c r="H276" i="9"/>
  <c r="F276" i="9"/>
  <c r="AE292" i="9"/>
  <c r="AG292" i="9"/>
  <c r="Y292" i="9"/>
  <c r="W292" i="9"/>
  <c r="AC292" i="9"/>
  <c r="AA292" i="9"/>
  <c r="S292" i="9"/>
  <c r="O292" i="9"/>
  <c r="U292" i="9"/>
  <c r="K292" i="9"/>
  <c r="Q292" i="9"/>
  <c r="I292" i="9"/>
  <c r="M292" i="9"/>
  <c r="G292" i="9"/>
  <c r="AF292" i="9"/>
  <c r="AD292" i="9"/>
  <c r="X292" i="9"/>
  <c r="AB292" i="9"/>
  <c r="V292" i="9"/>
  <c r="T292" i="9"/>
  <c r="Z292" i="9"/>
  <c r="P292" i="9"/>
  <c r="R292" i="9"/>
  <c r="L292" i="9"/>
  <c r="N292" i="9"/>
  <c r="J292" i="9"/>
  <c r="H292" i="9"/>
  <c r="F292" i="9"/>
  <c r="AE308" i="9"/>
  <c r="Y308" i="9"/>
  <c r="W308" i="9"/>
  <c r="AC308" i="9"/>
  <c r="AA308" i="9"/>
  <c r="S308" i="9"/>
  <c r="O308" i="9"/>
  <c r="AG308" i="9"/>
  <c r="U308" i="9"/>
  <c r="K308" i="9"/>
  <c r="Q308" i="9"/>
  <c r="M308" i="9"/>
  <c r="G308" i="9"/>
  <c r="AF308" i="9"/>
  <c r="I308" i="9"/>
  <c r="AD308" i="9"/>
  <c r="X308" i="9"/>
  <c r="V308" i="9"/>
  <c r="T308" i="9"/>
  <c r="Z308" i="9"/>
  <c r="AB308" i="9"/>
  <c r="P308" i="9"/>
  <c r="R308" i="9"/>
  <c r="N308" i="9"/>
  <c r="L308" i="9"/>
  <c r="J308" i="9"/>
  <c r="H308" i="9"/>
  <c r="F308" i="9"/>
  <c r="AG324" i="9"/>
  <c r="AE324" i="9"/>
  <c r="W324" i="9"/>
  <c r="AC324" i="9"/>
  <c r="Y324" i="9"/>
  <c r="AA324" i="9"/>
  <c r="S324" i="9"/>
  <c r="O324" i="9"/>
  <c r="U324" i="9"/>
  <c r="Q324" i="9"/>
  <c r="K324" i="9"/>
  <c r="I324" i="9"/>
  <c r="M324" i="9"/>
  <c r="G324" i="9"/>
  <c r="AF324" i="9"/>
  <c r="AD324" i="9"/>
  <c r="X324" i="9"/>
  <c r="AB324" i="9"/>
  <c r="V324" i="9"/>
  <c r="T324" i="9"/>
  <c r="P324" i="9"/>
  <c r="R324" i="9"/>
  <c r="Z324" i="9"/>
  <c r="N324" i="9"/>
  <c r="L324" i="9"/>
  <c r="J324" i="9"/>
  <c r="H324" i="9"/>
  <c r="F324" i="9"/>
  <c r="AG340" i="9"/>
  <c r="AE340" i="9"/>
  <c r="W340" i="9"/>
  <c r="AC340" i="9"/>
  <c r="AA340" i="9"/>
  <c r="S340" i="9"/>
  <c r="O340" i="9"/>
  <c r="Y340" i="9"/>
  <c r="U340" i="9"/>
  <c r="K340" i="9"/>
  <c r="Q340" i="9"/>
  <c r="M340" i="9"/>
  <c r="G340" i="9"/>
  <c r="AF340" i="9"/>
  <c r="AD340" i="9"/>
  <c r="I340" i="9"/>
  <c r="X340" i="9"/>
  <c r="V340" i="9"/>
  <c r="T340" i="9"/>
  <c r="AB340" i="9"/>
  <c r="P340" i="9"/>
  <c r="Z340" i="9"/>
  <c r="R340" i="9"/>
  <c r="N340" i="9"/>
  <c r="L340" i="9"/>
  <c r="J340" i="9"/>
  <c r="H340" i="9"/>
  <c r="F340" i="9"/>
  <c r="AG356" i="9"/>
  <c r="AE356" i="9"/>
  <c r="W356" i="9"/>
  <c r="AC356" i="9"/>
  <c r="Y356" i="9"/>
  <c r="AA356" i="9"/>
  <c r="S356" i="9"/>
  <c r="O356" i="9"/>
  <c r="U356" i="9"/>
  <c r="K356" i="9"/>
  <c r="Q356" i="9"/>
  <c r="I356" i="9"/>
  <c r="M356" i="9"/>
  <c r="G356" i="9"/>
  <c r="AF356" i="9"/>
  <c r="AD356" i="9"/>
  <c r="X356" i="9"/>
  <c r="AB356" i="9"/>
  <c r="V356" i="9"/>
  <c r="T356" i="9"/>
  <c r="Z356" i="9"/>
  <c r="P356" i="9"/>
  <c r="R356" i="9"/>
  <c r="L356" i="9"/>
  <c r="N356" i="9"/>
  <c r="J356" i="9"/>
  <c r="H356" i="9"/>
  <c r="F356" i="9"/>
  <c r="AE372" i="9"/>
  <c r="AG372" i="9"/>
  <c r="W372" i="9"/>
  <c r="AC372" i="9"/>
  <c r="AA372" i="9"/>
  <c r="Y372" i="9"/>
  <c r="S372" i="9"/>
  <c r="O372" i="9"/>
  <c r="U372" i="9"/>
  <c r="K372" i="9"/>
  <c r="Q372" i="9"/>
  <c r="M372" i="9"/>
  <c r="G372" i="9"/>
  <c r="AF372" i="9"/>
  <c r="AD372" i="9"/>
  <c r="I372" i="9"/>
  <c r="AB372" i="9"/>
  <c r="X372" i="9"/>
  <c r="V372" i="9"/>
  <c r="T372" i="9"/>
  <c r="Z372" i="9"/>
  <c r="P372" i="9"/>
  <c r="R372" i="9"/>
  <c r="N372" i="9"/>
  <c r="L372" i="9"/>
  <c r="J372" i="9"/>
  <c r="H372" i="9"/>
  <c r="F372" i="9"/>
  <c r="AG388" i="9"/>
  <c r="AE388" i="9"/>
  <c r="W388" i="9"/>
  <c r="AC388" i="9"/>
  <c r="Y388" i="9"/>
  <c r="AA388" i="9"/>
  <c r="S388" i="9"/>
  <c r="O388" i="9"/>
  <c r="U388" i="9"/>
  <c r="Q388" i="9"/>
  <c r="K388" i="9"/>
  <c r="I388" i="9"/>
  <c r="M388" i="9"/>
  <c r="G388" i="9"/>
  <c r="AF388" i="9"/>
  <c r="AD388" i="9"/>
  <c r="X388" i="9"/>
  <c r="AB388" i="9"/>
  <c r="V388" i="9"/>
  <c r="T388" i="9"/>
  <c r="P388" i="9"/>
  <c r="R388" i="9"/>
  <c r="Z388" i="9"/>
  <c r="N388" i="9"/>
  <c r="L388" i="9"/>
  <c r="J388" i="9"/>
  <c r="H388" i="9"/>
  <c r="F388" i="9"/>
  <c r="AG404" i="9"/>
  <c r="AE404" i="9"/>
  <c r="W404" i="9"/>
  <c r="AC404" i="9"/>
  <c r="AA404" i="9"/>
  <c r="S404" i="9"/>
  <c r="O404" i="9"/>
  <c r="Y404" i="9"/>
  <c r="U404" i="9"/>
  <c r="K404" i="9"/>
  <c r="Q404" i="9"/>
  <c r="M404" i="9"/>
  <c r="G404" i="9"/>
  <c r="AF404" i="9"/>
  <c r="I404" i="9"/>
  <c r="AD404" i="9"/>
  <c r="AB404" i="9"/>
  <c r="X404" i="9"/>
  <c r="V404" i="9"/>
  <c r="T404" i="9"/>
  <c r="P404" i="9"/>
  <c r="Z404" i="9"/>
  <c r="R404" i="9"/>
  <c r="N404" i="9"/>
  <c r="L404" i="9"/>
  <c r="J404" i="9"/>
  <c r="H404" i="9"/>
  <c r="F404" i="9"/>
  <c r="AG420" i="9"/>
  <c r="AE420" i="9"/>
  <c r="W420" i="9"/>
  <c r="AC420" i="9"/>
  <c r="Y420" i="9"/>
  <c r="AA420" i="9"/>
  <c r="S420" i="9"/>
  <c r="O420" i="9"/>
  <c r="U420" i="9"/>
  <c r="K420" i="9"/>
  <c r="Q420" i="9"/>
  <c r="I420" i="9"/>
  <c r="M420" i="9"/>
  <c r="G420" i="9"/>
  <c r="AF420" i="9"/>
  <c r="AD420" i="9"/>
  <c r="X420" i="9"/>
  <c r="AB420" i="9"/>
  <c r="V420" i="9"/>
  <c r="T420" i="9"/>
  <c r="Z420" i="9"/>
  <c r="P420" i="9"/>
  <c r="R420" i="9"/>
  <c r="L420" i="9"/>
  <c r="N420" i="9"/>
  <c r="J420" i="9"/>
  <c r="H420" i="9"/>
  <c r="F420" i="9"/>
  <c r="AG436" i="9"/>
  <c r="AE436" i="9"/>
  <c r="W436" i="9"/>
  <c r="AC436" i="9"/>
  <c r="AA436" i="9"/>
  <c r="Y436" i="9"/>
  <c r="S436" i="9"/>
  <c r="O436" i="9"/>
  <c r="U436" i="9"/>
  <c r="K436" i="9"/>
  <c r="Q436" i="9"/>
  <c r="M436" i="9"/>
  <c r="G436" i="9"/>
  <c r="AF436" i="9"/>
  <c r="I436" i="9"/>
  <c r="AD436" i="9"/>
  <c r="AB436" i="9"/>
  <c r="X436" i="9"/>
  <c r="V436" i="9"/>
  <c r="T436" i="9"/>
  <c r="Z436" i="9"/>
  <c r="P436" i="9"/>
  <c r="R436" i="9"/>
  <c r="N436" i="9"/>
  <c r="L436" i="9"/>
  <c r="J436" i="9"/>
  <c r="H436" i="9"/>
  <c r="F436" i="9"/>
  <c r="AG452" i="9"/>
  <c r="AE452" i="9"/>
  <c r="W452" i="9"/>
  <c r="AC452" i="9"/>
  <c r="Y452" i="9"/>
  <c r="AA452" i="9"/>
  <c r="S452" i="9"/>
  <c r="O452" i="9"/>
  <c r="U452" i="9"/>
  <c r="Q452" i="9"/>
  <c r="K452" i="9"/>
  <c r="I452" i="9"/>
  <c r="M452" i="9"/>
  <c r="G452" i="9"/>
  <c r="AF452" i="9"/>
  <c r="AD452" i="9"/>
  <c r="X452" i="9"/>
  <c r="AB452" i="9"/>
  <c r="V452" i="9"/>
  <c r="T452" i="9"/>
  <c r="P452" i="9"/>
  <c r="R452" i="9"/>
  <c r="Z452" i="9"/>
  <c r="N452" i="9"/>
  <c r="L452" i="9"/>
  <c r="J452" i="9"/>
  <c r="H452" i="9"/>
  <c r="F452" i="9"/>
  <c r="AG468" i="9"/>
  <c r="AE468" i="9"/>
  <c r="W468" i="9"/>
  <c r="AC468" i="9"/>
  <c r="AA468" i="9"/>
  <c r="S468" i="9"/>
  <c r="O468" i="9"/>
  <c r="Y468" i="9"/>
  <c r="U468" i="9"/>
  <c r="K468" i="9"/>
  <c r="M468" i="9"/>
  <c r="G468" i="9"/>
  <c r="AF468" i="9"/>
  <c r="AD468" i="9"/>
  <c r="Q468" i="9"/>
  <c r="I468" i="9"/>
  <c r="AB468" i="9"/>
  <c r="X468" i="9"/>
  <c r="V468" i="9"/>
  <c r="T468" i="9"/>
  <c r="P468" i="9"/>
  <c r="Z468" i="9"/>
  <c r="R468" i="9"/>
  <c r="N468" i="9"/>
  <c r="L468" i="9"/>
  <c r="J468" i="9"/>
  <c r="H468" i="9"/>
  <c r="F468" i="9"/>
  <c r="AG484" i="9"/>
  <c r="AE484" i="9"/>
  <c r="W484" i="9"/>
  <c r="AC484" i="9"/>
  <c r="Y484" i="9"/>
  <c r="AA484" i="9"/>
  <c r="S484" i="9"/>
  <c r="O484" i="9"/>
  <c r="U484" i="9"/>
  <c r="K484" i="9"/>
  <c r="Q484" i="9"/>
  <c r="I484" i="9"/>
  <c r="M484" i="9"/>
  <c r="G484" i="9"/>
  <c r="AF484" i="9"/>
  <c r="AD484" i="9"/>
  <c r="X484" i="9"/>
  <c r="AB484" i="9"/>
  <c r="V484" i="9"/>
  <c r="T484" i="9"/>
  <c r="Z484" i="9"/>
  <c r="P484" i="9"/>
  <c r="R484" i="9"/>
  <c r="L484" i="9"/>
  <c r="N484" i="9"/>
  <c r="J484" i="9"/>
  <c r="H484" i="9"/>
  <c r="F484" i="9"/>
  <c r="AG500" i="9"/>
  <c r="AE500" i="9"/>
  <c r="W500" i="9"/>
  <c r="AC500" i="9"/>
  <c r="AA500" i="9"/>
  <c r="Y500" i="9"/>
  <c r="S500" i="9"/>
  <c r="O500" i="9"/>
  <c r="U500" i="9"/>
  <c r="K500" i="9"/>
  <c r="Q500" i="9"/>
  <c r="M500" i="9"/>
  <c r="G500" i="9"/>
  <c r="AF500" i="9"/>
  <c r="AD500" i="9"/>
  <c r="I500" i="9"/>
  <c r="AB500" i="9"/>
  <c r="X500" i="9"/>
  <c r="V500" i="9"/>
  <c r="T500" i="9"/>
  <c r="Z500" i="9"/>
  <c r="P500" i="9"/>
  <c r="R500" i="9"/>
  <c r="N500" i="9"/>
  <c r="L500" i="9"/>
  <c r="J500" i="9"/>
  <c r="H500" i="9"/>
  <c r="F500" i="9"/>
  <c r="F459" i="6"/>
  <c r="F475" i="6"/>
  <c r="AG13" i="9"/>
  <c r="AE13" i="9"/>
  <c r="AC13" i="9"/>
  <c r="AA13" i="9"/>
  <c r="W13" i="9"/>
  <c r="U13" i="9"/>
  <c r="S13" i="9"/>
  <c r="Q13" i="9"/>
  <c r="O13" i="9"/>
  <c r="K13" i="9"/>
  <c r="I13" i="9"/>
  <c r="Y13" i="9"/>
  <c r="M13" i="9"/>
  <c r="AF13" i="9"/>
  <c r="AD13" i="9"/>
  <c r="AB13" i="9"/>
  <c r="Z13" i="9"/>
  <c r="X13" i="9"/>
  <c r="G13" i="9"/>
  <c r="V13" i="9"/>
  <c r="T13" i="9"/>
  <c r="P13" i="9"/>
  <c r="R13" i="9"/>
  <c r="N13" i="9"/>
  <c r="F13" i="9"/>
  <c r="L13" i="9"/>
  <c r="J13" i="9"/>
  <c r="H13" i="9"/>
  <c r="AG29" i="9"/>
  <c r="AE29" i="9"/>
  <c r="AC29" i="9"/>
  <c r="AA29" i="9"/>
  <c r="W29" i="9"/>
  <c r="U29" i="9"/>
  <c r="S29" i="9"/>
  <c r="Q29" i="9"/>
  <c r="O29" i="9"/>
  <c r="K29" i="9"/>
  <c r="I29" i="9"/>
  <c r="M29" i="9"/>
  <c r="AF29" i="9"/>
  <c r="Y29" i="9"/>
  <c r="AD29" i="9"/>
  <c r="AB29" i="9"/>
  <c r="Z29" i="9"/>
  <c r="X29" i="9"/>
  <c r="G29" i="9"/>
  <c r="V29" i="9"/>
  <c r="T29" i="9"/>
  <c r="P29" i="9"/>
  <c r="R29" i="9"/>
  <c r="N29" i="9"/>
  <c r="F29" i="9"/>
  <c r="L29" i="9"/>
  <c r="J29" i="9"/>
  <c r="H29" i="9"/>
  <c r="AG45" i="9"/>
  <c r="AE45" i="9"/>
  <c r="AC45" i="9"/>
  <c r="W45" i="9"/>
  <c r="U45" i="9"/>
  <c r="S45" i="9"/>
  <c r="Q45" i="9"/>
  <c r="AA45" i="9"/>
  <c r="O45" i="9"/>
  <c r="K45" i="9"/>
  <c r="I45" i="9"/>
  <c r="Y45" i="9"/>
  <c r="M45" i="9"/>
  <c r="AF45" i="9"/>
  <c r="AD45" i="9"/>
  <c r="AB45" i="9"/>
  <c r="Z45" i="9"/>
  <c r="X45" i="9"/>
  <c r="G45" i="9"/>
  <c r="V45" i="9"/>
  <c r="T45" i="9"/>
  <c r="P45" i="9"/>
  <c r="R45" i="9"/>
  <c r="N45" i="9"/>
  <c r="F45" i="9"/>
  <c r="L45" i="9"/>
  <c r="J45" i="9"/>
  <c r="H45" i="9"/>
  <c r="AG61" i="9"/>
  <c r="AE61" i="9"/>
  <c r="AC61" i="9"/>
  <c r="W61" i="9"/>
  <c r="U61" i="9"/>
  <c r="S61" i="9"/>
  <c r="Q61" i="9"/>
  <c r="O61" i="9"/>
  <c r="K61" i="9"/>
  <c r="I61" i="9"/>
  <c r="AA61" i="9"/>
  <c r="M61" i="9"/>
  <c r="AF61" i="9"/>
  <c r="Y61" i="9"/>
  <c r="AD61" i="9"/>
  <c r="AB61" i="9"/>
  <c r="Z61" i="9"/>
  <c r="X61" i="9"/>
  <c r="G61" i="9"/>
  <c r="V61" i="9"/>
  <c r="T61" i="9"/>
  <c r="P61" i="9"/>
  <c r="R61" i="9"/>
  <c r="N61" i="9"/>
  <c r="F61" i="9"/>
  <c r="L61" i="9"/>
  <c r="J61" i="9"/>
  <c r="H61" i="9"/>
  <c r="AG77" i="9"/>
  <c r="AE77" i="9"/>
  <c r="AC77" i="9"/>
  <c r="W77" i="9"/>
  <c r="U77" i="9"/>
  <c r="S77" i="9"/>
  <c r="Q77" i="9"/>
  <c r="AA77" i="9"/>
  <c r="O77" i="9"/>
  <c r="K77" i="9"/>
  <c r="I77" i="9"/>
  <c r="Y77" i="9"/>
  <c r="M77" i="9"/>
  <c r="AF77" i="9"/>
  <c r="AD77" i="9"/>
  <c r="AB77" i="9"/>
  <c r="Z77" i="9"/>
  <c r="X77" i="9"/>
  <c r="G77" i="9"/>
  <c r="V77" i="9"/>
  <c r="T77" i="9"/>
  <c r="P77" i="9"/>
  <c r="R77" i="9"/>
  <c r="N77" i="9"/>
  <c r="F77" i="9"/>
  <c r="L77" i="9"/>
  <c r="J77" i="9"/>
  <c r="H77" i="9"/>
  <c r="AG93" i="9"/>
  <c r="AE93" i="9"/>
  <c r="AC93" i="9"/>
  <c r="W93" i="9"/>
  <c r="U93" i="9"/>
  <c r="S93" i="9"/>
  <c r="Q93" i="9"/>
  <c r="O93" i="9"/>
  <c r="K93" i="9"/>
  <c r="I93" i="9"/>
  <c r="AA93" i="9"/>
  <c r="Y93" i="9"/>
  <c r="M93" i="9"/>
  <c r="AF93" i="9"/>
  <c r="AD93" i="9"/>
  <c r="AB93" i="9"/>
  <c r="Z93" i="9"/>
  <c r="X93" i="9"/>
  <c r="G93" i="9"/>
  <c r="V93" i="9"/>
  <c r="T93" i="9"/>
  <c r="P93" i="9"/>
  <c r="R93" i="9"/>
  <c r="N93" i="9"/>
  <c r="F93" i="9"/>
  <c r="L93" i="9"/>
  <c r="J93" i="9"/>
  <c r="H93" i="9"/>
  <c r="AG109" i="9"/>
  <c r="AE109" i="9"/>
  <c r="AC109" i="9"/>
  <c r="W109" i="9"/>
  <c r="U109" i="9"/>
  <c r="S109" i="9"/>
  <c r="Q109" i="9"/>
  <c r="AA109" i="9"/>
  <c r="O109" i="9"/>
  <c r="K109" i="9"/>
  <c r="I109" i="9"/>
  <c r="Y109" i="9"/>
  <c r="M109" i="9"/>
  <c r="AF109" i="9"/>
  <c r="AD109" i="9"/>
  <c r="AB109" i="9"/>
  <c r="Z109" i="9"/>
  <c r="X109" i="9"/>
  <c r="G109" i="9"/>
  <c r="V109" i="9"/>
  <c r="T109" i="9"/>
  <c r="P109" i="9"/>
  <c r="R109" i="9"/>
  <c r="N109" i="9"/>
  <c r="F109" i="9"/>
  <c r="L109" i="9"/>
  <c r="J109" i="9"/>
  <c r="H109" i="9"/>
  <c r="AG125" i="9"/>
  <c r="AE125" i="9"/>
  <c r="AC125" i="9"/>
  <c r="W125" i="9"/>
  <c r="U125" i="9"/>
  <c r="S125" i="9"/>
  <c r="Q125" i="9"/>
  <c r="O125" i="9"/>
  <c r="K125" i="9"/>
  <c r="I125" i="9"/>
  <c r="AA125" i="9"/>
  <c r="Y125" i="9"/>
  <c r="M125" i="9"/>
  <c r="AF125" i="9"/>
  <c r="AD125" i="9"/>
  <c r="AB125" i="9"/>
  <c r="Z125" i="9"/>
  <c r="X125" i="9"/>
  <c r="G125" i="9"/>
  <c r="V125" i="9"/>
  <c r="T125" i="9"/>
  <c r="P125" i="9"/>
  <c r="R125" i="9"/>
  <c r="N125" i="9"/>
  <c r="F125" i="9"/>
  <c r="L125" i="9"/>
  <c r="J125" i="9"/>
  <c r="H125" i="9"/>
  <c r="AG141" i="9"/>
  <c r="AE141" i="9"/>
  <c r="AC141" i="9"/>
  <c r="W141" i="9"/>
  <c r="U141" i="9"/>
  <c r="S141" i="9"/>
  <c r="Q141" i="9"/>
  <c r="AA141" i="9"/>
  <c r="O141" i="9"/>
  <c r="K141" i="9"/>
  <c r="I141" i="9"/>
  <c r="Y141" i="9"/>
  <c r="M141" i="9"/>
  <c r="AF141" i="9"/>
  <c r="AD141" i="9"/>
  <c r="AB141" i="9"/>
  <c r="Z141" i="9"/>
  <c r="X141" i="9"/>
  <c r="G141" i="9"/>
  <c r="V141" i="9"/>
  <c r="T141" i="9"/>
  <c r="P141" i="9"/>
  <c r="R141" i="9"/>
  <c r="F141" i="9"/>
  <c r="N141" i="9"/>
  <c r="L141" i="9"/>
  <c r="J141" i="9"/>
  <c r="H141" i="9"/>
  <c r="AG157" i="9"/>
  <c r="AE157" i="9"/>
  <c r="AC157" i="9"/>
  <c r="W157" i="9"/>
  <c r="U157" i="9"/>
  <c r="S157" i="9"/>
  <c r="Q157" i="9"/>
  <c r="O157" i="9"/>
  <c r="K157" i="9"/>
  <c r="I157" i="9"/>
  <c r="AA157" i="9"/>
  <c r="M157" i="9"/>
  <c r="AF157" i="9"/>
  <c r="Y157" i="9"/>
  <c r="AD157" i="9"/>
  <c r="AB157" i="9"/>
  <c r="Z157" i="9"/>
  <c r="X157" i="9"/>
  <c r="G157" i="9"/>
  <c r="V157" i="9"/>
  <c r="T157" i="9"/>
  <c r="P157" i="9"/>
  <c r="R157" i="9"/>
  <c r="N157" i="9"/>
  <c r="F157" i="9"/>
  <c r="L157" i="9"/>
  <c r="J157" i="9"/>
  <c r="H157" i="9"/>
  <c r="AG173" i="9"/>
  <c r="AE173" i="9"/>
  <c r="AC173" i="9"/>
  <c r="W173" i="9"/>
  <c r="U173" i="9"/>
  <c r="S173" i="9"/>
  <c r="Q173" i="9"/>
  <c r="O173" i="9"/>
  <c r="AA173" i="9"/>
  <c r="K173" i="9"/>
  <c r="I173" i="9"/>
  <c r="Y173" i="9"/>
  <c r="M173" i="9"/>
  <c r="AF173" i="9"/>
  <c r="AD173" i="9"/>
  <c r="AB173" i="9"/>
  <c r="Z173" i="9"/>
  <c r="X173" i="9"/>
  <c r="G173" i="9"/>
  <c r="V173" i="9"/>
  <c r="T173" i="9"/>
  <c r="P173" i="9"/>
  <c r="R173" i="9"/>
  <c r="F173" i="9"/>
  <c r="L173" i="9"/>
  <c r="J173" i="9"/>
  <c r="H173" i="9"/>
  <c r="N173" i="9"/>
  <c r="AG189" i="9"/>
  <c r="AE189" i="9"/>
  <c r="AC189" i="9"/>
  <c r="W189" i="9"/>
  <c r="U189" i="9"/>
  <c r="S189" i="9"/>
  <c r="Q189" i="9"/>
  <c r="O189" i="9"/>
  <c r="K189" i="9"/>
  <c r="I189" i="9"/>
  <c r="AA189" i="9"/>
  <c r="M189" i="9"/>
  <c r="AF189" i="9"/>
  <c r="Y189" i="9"/>
  <c r="AD189" i="9"/>
  <c r="AB189" i="9"/>
  <c r="Z189" i="9"/>
  <c r="X189" i="9"/>
  <c r="G189" i="9"/>
  <c r="V189" i="9"/>
  <c r="T189" i="9"/>
  <c r="P189" i="9"/>
  <c r="R189" i="9"/>
  <c r="F189" i="9"/>
  <c r="N189" i="9"/>
  <c r="L189" i="9"/>
  <c r="J189" i="9"/>
  <c r="H189" i="9"/>
  <c r="AG205" i="9"/>
  <c r="AE205" i="9"/>
  <c r="AC205" i="9"/>
  <c r="W205" i="9"/>
  <c r="U205" i="9"/>
  <c r="S205" i="9"/>
  <c r="Q205" i="9"/>
  <c r="O205" i="9"/>
  <c r="AA205" i="9"/>
  <c r="K205" i="9"/>
  <c r="I205" i="9"/>
  <c r="Y205" i="9"/>
  <c r="M205" i="9"/>
  <c r="AF205" i="9"/>
  <c r="AD205" i="9"/>
  <c r="AB205" i="9"/>
  <c r="Z205" i="9"/>
  <c r="X205" i="9"/>
  <c r="V205" i="9"/>
  <c r="G205" i="9"/>
  <c r="T205" i="9"/>
  <c r="P205" i="9"/>
  <c r="R205" i="9"/>
  <c r="F205" i="9"/>
  <c r="N205" i="9"/>
  <c r="L205" i="9"/>
  <c r="J205" i="9"/>
  <c r="H205" i="9"/>
  <c r="AG221" i="9"/>
  <c r="AE221" i="9"/>
  <c r="AC221" i="9"/>
  <c r="W221" i="9"/>
  <c r="U221" i="9"/>
  <c r="S221" i="9"/>
  <c r="Q221" i="9"/>
  <c r="O221" i="9"/>
  <c r="K221" i="9"/>
  <c r="I221" i="9"/>
  <c r="AA221" i="9"/>
  <c r="Y221" i="9"/>
  <c r="M221" i="9"/>
  <c r="AF221" i="9"/>
  <c r="AD221" i="9"/>
  <c r="AB221" i="9"/>
  <c r="Z221" i="9"/>
  <c r="X221" i="9"/>
  <c r="V221" i="9"/>
  <c r="G221" i="9"/>
  <c r="T221" i="9"/>
  <c r="P221" i="9"/>
  <c r="R221" i="9"/>
  <c r="N221" i="9"/>
  <c r="F221" i="9"/>
  <c r="L221" i="9"/>
  <c r="J221" i="9"/>
  <c r="H221" i="9"/>
  <c r="AG237" i="9"/>
  <c r="AE237" i="9"/>
  <c r="AC237" i="9"/>
  <c r="W237" i="9"/>
  <c r="U237" i="9"/>
  <c r="S237" i="9"/>
  <c r="Q237" i="9"/>
  <c r="O237" i="9"/>
  <c r="AA237" i="9"/>
  <c r="K237" i="9"/>
  <c r="I237" i="9"/>
  <c r="Y237" i="9"/>
  <c r="M237" i="9"/>
  <c r="AF237" i="9"/>
  <c r="AD237" i="9"/>
  <c r="AB237" i="9"/>
  <c r="Z237" i="9"/>
  <c r="X237" i="9"/>
  <c r="V237" i="9"/>
  <c r="G237" i="9"/>
  <c r="T237" i="9"/>
  <c r="P237" i="9"/>
  <c r="R237" i="9"/>
  <c r="F237" i="9"/>
  <c r="N237" i="9"/>
  <c r="L237" i="9"/>
  <c r="J237" i="9"/>
  <c r="H237" i="9"/>
  <c r="AG253" i="9"/>
  <c r="AE253" i="9"/>
  <c r="AC253" i="9"/>
  <c r="W253" i="9"/>
  <c r="U253" i="9"/>
  <c r="S253" i="9"/>
  <c r="Q253" i="9"/>
  <c r="O253" i="9"/>
  <c r="K253" i="9"/>
  <c r="I253" i="9"/>
  <c r="AA253" i="9"/>
  <c r="Y253" i="9"/>
  <c r="M253" i="9"/>
  <c r="AF253" i="9"/>
  <c r="AD253" i="9"/>
  <c r="AB253" i="9"/>
  <c r="Z253" i="9"/>
  <c r="X253" i="9"/>
  <c r="V253" i="9"/>
  <c r="G253" i="9"/>
  <c r="T253" i="9"/>
  <c r="N253" i="9"/>
  <c r="P253" i="9"/>
  <c r="R253" i="9"/>
  <c r="F253" i="9"/>
  <c r="J253" i="9"/>
  <c r="H253" i="9"/>
  <c r="L253" i="9"/>
  <c r="AG269" i="9"/>
  <c r="AE269" i="9"/>
  <c r="AC269" i="9"/>
  <c r="W269" i="9"/>
  <c r="U269" i="9"/>
  <c r="S269" i="9"/>
  <c r="Q269" i="9"/>
  <c r="O269" i="9"/>
  <c r="AA269" i="9"/>
  <c r="K269" i="9"/>
  <c r="I269" i="9"/>
  <c r="Y269" i="9"/>
  <c r="M269" i="9"/>
  <c r="AF269" i="9"/>
  <c r="AD269" i="9"/>
  <c r="AB269" i="9"/>
  <c r="Z269" i="9"/>
  <c r="X269" i="9"/>
  <c r="V269" i="9"/>
  <c r="G269" i="9"/>
  <c r="T269" i="9"/>
  <c r="N269" i="9"/>
  <c r="P269" i="9"/>
  <c r="R269" i="9"/>
  <c r="F269" i="9"/>
  <c r="J269" i="9"/>
  <c r="H269" i="9"/>
  <c r="L269" i="9"/>
  <c r="AG285" i="9"/>
  <c r="AE285" i="9"/>
  <c r="AC285" i="9"/>
  <c r="W285" i="9"/>
  <c r="U285" i="9"/>
  <c r="S285" i="9"/>
  <c r="Q285" i="9"/>
  <c r="O285" i="9"/>
  <c r="K285" i="9"/>
  <c r="I285" i="9"/>
  <c r="AA285" i="9"/>
  <c r="M285" i="9"/>
  <c r="AF285" i="9"/>
  <c r="Y285" i="9"/>
  <c r="AD285" i="9"/>
  <c r="AB285" i="9"/>
  <c r="Z285" i="9"/>
  <c r="X285" i="9"/>
  <c r="V285" i="9"/>
  <c r="G285" i="9"/>
  <c r="T285" i="9"/>
  <c r="N285" i="9"/>
  <c r="P285" i="9"/>
  <c r="R285" i="9"/>
  <c r="F285" i="9"/>
  <c r="J285" i="9"/>
  <c r="H285" i="9"/>
  <c r="L285" i="9"/>
  <c r="AG301" i="9"/>
  <c r="AE301" i="9"/>
  <c r="AC301" i="9"/>
  <c r="W301" i="9"/>
  <c r="U301" i="9"/>
  <c r="S301" i="9"/>
  <c r="Q301" i="9"/>
  <c r="O301" i="9"/>
  <c r="AA301" i="9"/>
  <c r="K301" i="9"/>
  <c r="I301" i="9"/>
  <c r="Y301" i="9"/>
  <c r="M301" i="9"/>
  <c r="AF301" i="9"/>
  <c r="AD301" i="9"/>
  <c r="AB301" i="9"/>
  <c r="Z301" i="9"/>
  <c r="X301" i="9"/>
  <c r="V301" i="9"/>
  <c r="G301" i="9"/>
  <c r="T301" i="9"/>
  <c r="N301" i="9"/>
  <c r="P301" i="9"/>
  <c r="R301" i="9"/>
  <c r="F301" i="9"/>
  <c r="J301" i="9"/>
  <c r="H301" i="9"/>
  <c r="L301" i="9"/>
  <c r="AG317" i="9"/>
  <c r="AE317" i="9"/>
  <c r="AC317" i="9"/>
  <c r="W317" i="9"/>
  <c r="U317" i="9"/>
  <c r="S317" i="9"/>
  <c r="Q317" i="9"/>
  <c r="O317" i="9"/>
  <c r="K317" i="9"/>
  <c r="I317" i="9"/>
  <c r="AA317" i="9"/>
  <c r="M317" i="9"/>
  <c r="AF317" i="9"/>
  <c r="Y317" i="9"/>
  <c r="AD317" i="9"/>
  <c r="AB317" i="9"/>
  <c r="Z317" i="9"/>
  <c r="X317" i="9"/>
  <c r="V317" i="9"/>
  <c r="G317" i="9"/>
  <c r="T317" i="9"/>
  <c r="N317" i="9"/>
  <c r="P317" i="9"/>
  <c r="R317" i="9"/>
  <c r="F317" i="9"/>
  <c r="J317" i="9"/>
  <c r="H317" i="9"/>
  <c r="L317" i="9"/>
  <c r="AG333" i="9"/>
  <c r="AE333" i="9"/>
  <c r="AC333" i="9"/>
  <c r="Y333" i="9"/>
  <c r="W333" i="9"/>
  <c r="U333" i="9"/>
  <c r="S333" i="9"/>
  <c r="Q333" i="9"/>
  <c r="O333" i="9"/>
  <c r="AA333" i="9"/>
  <c r="K333" i="9"/>
  <c r="I333" i="9"/>
  <c r="M333" i="9"/>
  <c r="AF333" i="9"/>
  <c r="AD333" i="9"/>
  <c r="AB333" i="9"/>
  <c r="Z333" i="9"/>
  <c r="X333" i="9"/>
  <c r="V333" i="9"/>
  <c r="G333" i="9"/>
  <c r="T333" i="9"/>
  <c r="N333" i="9"/>
  <c r="P333" i="9"/>
  <c r="R333" i="9"/>
  <c r="F333" i="9"/>
  <c r="J333" i="9"/>
  <c r="H333" i="9"/>
  <c r="L333" i="9"/>
  <c r="AG349" i="9"/>
  <c r="AE349" i="9"/>
  <c r="W349" i="9"/>
  <c r="U349" i="9"/>
  <c r="S349" i="9"/>
  <c r="Q349" i="9"/>
  <c r="O349" i="9"/>
  <c r="AC349" i="9"/>
  <c r="K349" i="9"/>
  <c r="I349" i="9"/>
  <c r="Y349" i="9"/>
  <c r="AA349" i="9"/>
  <c r="M349" i="9"/>
  <c r="AF349" i="9"/>
  <c r="AD349" i="9"/>
  <c r="AB349" i="9"/>
  <c r="Z349" i="9"/>
  <c r="X349" i="9"/>
  <c r="V349" i="9"/>
  <c r="G349" i="9"/>
  <c r="T349" i="9"/>
  <c r="N349" i="9"/>
  <c r="P349" i="9"/>
  <c r="R349" i="9"/>
  <c r="F349" i="9"/>
  <c r="J349" i="9"/>
  <c r="H349" i="9"/>
  <c r="L349" i="9"/>
  <c r="AG365" i="9"/>
  <c r="AE365" i="9"/>
  <c r="AC365" i="9"/>
  <c r="Y365" i="9"/>
  <c r="W365" i="9"/>
  <c r="U365" i="9"/>
  <c r="S365" i="9"/>
  <c r="Q365" i="9"/>
  <c r="O365" i="9"/>
  <c r="AA365" i="9"/>
  <c r="K365" i="9"/>
  <c r="I365" i="9"/>
  <c r="M365" i="9"/>
  <c r="AF365" i="9"/>
  <c r="AD365" i="9"/>
  <c r="AB365" i="9"/>
  <c r="Z365" i="9"/>
  <c r="X365" i="9"/>
  <c r="V365" i="9"/>
  <c r="G365" i="9"/>
  <c r="T365" i="9"/>
  <c r="N365" i="9"/>
  <c r="P365" i="9"/>
  <c r="R365" i="9"/>
  <c r="F365" i="9"/>
  <c r="J365" i="9"/>
  <c r="H365" i="9"/>
  <c r="L365" i="9"/>
  <c r="AG381" i="9"/>
  <c r="AE381" i="9"/>
  <c r="W381" i="9"/>
  <c r="U381" i="9"/>
  <c r="S381" i="9"/>
  <c r="Q381" i="9"/>
  <c r="O381" i="9"/>
  <c r="K381" i="9"/>
  <c r="I381" i="9"/>
  <c r="AA381" i="9"/>
  <c r="Y381" i="9"/>
  <c r="AC381" i="9"/>
  <c r="M381" i="9"/>
  <c r="AF381" i="9"/>
  <c r="AD381" i="9"/>
  <c r="AB381" i="9"/>
  <c r="Z381" i="9"/>
  <c r="X381" i="9"/>
  <c r="V381" i="9"/>
  <c r="G381" i="9"/>
  <c r="T381" i="9"/>
  <c r="N381" i="9"/>
  <c r="P381" i="9"/>
  <c r="R381" i="9"/>
  <c r="F381" i="9"/>
  <c r="J381" i="9"/>
  <c r="H381" i="9"/>
  <c r="L381" i="9"/>
  <c r="AG397" i="9"/>
  <c r="AE397" i="9"/>
  <c r="AC397" i="9"/>
  <c r="Y397" i="9"/>
  <c r="W397" i="9"/>
  <c r="U397" i="9"/>
  <c r="S397" i="9"/>
  <c r="Q397" i="9"/>
  <c r="O397" i="9"/>
  <c r="AA397" i="9"/>
  <c r="K397" i="9"/>
  <c r="I397" i="9"/>
  <c r="M397" i="9"/>
  <c r="AF397" i="9"/>
  <c r="AD397" i="9"/>
  <c r="AB397" i="9"/>
  <c r="Z397" i="9"/>
  <c r="X397" i="9"/>
  <c r="V397" i="9"/>
  <c r="G397" i="9"/>
  <c r="T397" i="9"/>
  <c r="N397" i="9"/>
  <c r="P397" i="9"/>
  <c r="R397" i="9"/>
  <c r="F397" i="9"/>
  <c r="J397" i="9"/>
  <c r="H397" i="9"/>
  <c r="L397" i="9"/>
  <c r="AG413" i="9"/>
  <c r="AE413" i="9"/>
  <c r="W413" i="9"/>
  <c r="U413" i="9"/>
  <c r="S413" i="9"/>
  <c r="Q413" i="9"/>
  <c r="O413" i="9"/>
  <c r="AC413" i="9"/>
  <c r="K413" i="9"/>
  <c r="I413" i="9"/>
  <c r="Y413" i="9"/>
  <c r="AA413" i="9"/>
  <c r="M413" i="9"/>
  <c r="AF413" i="9"/>
  <c r="AD413" i="9"/>
  <c r="AB413" i="9"/>
  <c r="Z413" i="9"/>
  <c r="X413" i="9"/>
  <c r="V413" i="9"/>
  <c r="G413" i="9"/>
  <c r="N413" i="9"/>
  <c r="T413" i="9"/>
  <c r="P413" i="9"/>
  <c r="R413" i="9"/>
  <c r="F413" i="9"/>
  <c r="J413" i="9"/>
  <c r="H413" i="9"/>
  <c r="L413" i="9"/>
  <c r="AG429" i="9"/>
  <c r="AE429" i="9"/>
  <c r="AC429" i="9"/>
  <c r="Y429" i="9"/>
  <c r="W429" i="9"/>
  <c r="U429" i="9"/>
  <c r="S429" i="9"/>
  <c r="Q429" i="9"/>
  <c r="O429" i="9"/>
  <c r="AA429" i="9"/>
  <c r="K429" i="9"/>
  <c r="I429" i="9"/>
  <c r="M429" i="9"/>
  <c r="AF429" i="9"/>
  <c r="AD429" i="9"/>
  <c r="AB429" i="9"/>
  <c r="Z429" i="9"/>
  <c r="X429" i="9"/>
  <c r="V429" i="9"/>
  <c r="G429" i="9"/>
  <c r="N429" i="9"/>
  <c r="T429" i="9"/>
  <c r="P429" i="9"/>
  <c r="R429" i="9"/>
  <c r="F429" i="9"/>
  <c r="J429" i="9"/>
  <c r="H429" i="9"/>
  <c r="L429" i="9"/>
  <c r="AG445" i="9"/>
  <c r="AE445" i="9"/>
  <c r="W445" i="9"/>
  <c r="U445" i="9"/>
  <c r="S445" i="9"/>
  <c r="Q445" i="9"/>
  <c r="O445" i="9"/>
  <c r="K445" i="9"/>
  <c r="I445" i="9"/>
  <c r="AC445" i="9"/>
  <c r="AA445" i="9"/>
  <c r="M445" i="9"/>
  <c r="AF445" i="9"/>
  <c r="Y445" i="9"/>
  <c r="AD445" i="9"/>
  <c r="AB445" i="9"/>
  <c r="Z445" i="9"/>
  <c r="X445" i="9"/>
  <c r="V445" i="9"/>
  <c r="G445" i="9"/>
  <c r="N445" i="9"/>
  <c r="T445" i="9"/>
  <c r="P445" i="9"/>
  <c r="R445" i="9"/>
  <c r="F445" i="9"/>
  <c r="J445" i="9"/>
  <c r="H445" i="9"/>
  <c r="L445" i="9"/>
  <c r="AG461" i="9"/>
  <c r="AE461" i="9"/>
  <c r="AC461" i="9"/>
  <c r="Y461" i="9"/>
  <c r="W461" i="9"/>
  <c r="U461" i="9"/>
  <c r="S461" i="9"/>
  <c r="Q461" i="9"/>
  <c r="O461" i="9"/>
  <c r="AA461" i="9"/>
  <c r="K461" i="9"/>
  <c r="I461" i="9"/>
  <c r="M461" i="9"/>
  <c r="AF461" i="9"/>
  <c r="AD461" i="9"/>
  <c r="AB461" i="9"/>
  <c r="Z461" i="9"/>
  <c r="X461" i="9"/>
  <c r="V461" i="9"/>
  <c r="G461" i="9"/>
  <c r="N461" i="9"/>
  <c r="T461" i="9"/>
  <c r="P461" i="9"/>
  <c r="R461" i="9"/>
  <c r="F461" i="9"/>
  <c r="J461" i="9"/>
  <c r="H461" i="9"/>
  <c r="L461" i="9"/>
  <c r="AG477" i="9"/>
  <c r="AE477" i="9"/>
  <c r="W477" i="9"/>
  <c r="U477" i="9"/>
  <c r="S477" i="9"/>
  <c r="Q477" i="9"/>
  <c r="O477" i="9"/>
  <c r="AC477" i="9"/>
  <c r="K477" i="9"/>
  <c r="I477" i="9"/>
  <c r="Y477" i="9"/>
  <c r="AA477" i="9"/>
  <c r="M477" i="9"/>
  <c r="AF477" i="9"/>
  <c r="AB477" i="9"/>
  <c r="Z477" i="9"/>
  <c r="X477" i="9"/>
  <c r="V477" i="9"/>
  <c r="G477" i="9"/>
  <c r="AD477" i="9"/>
  <c r="N477" i="9"/>
  <c r="T477" i="9"/>
  <c r="P477" i="9"/>
  <c r="R477" i="9"/>
  <c r="F477" i="9"/>
  <c r="J477" i="9"/>
  <c r="H477" i="9"/>
  <c r="L477" i="9"/>
  <c r="AG493" i="9"/>
  <c r="AE493" i="9"/>
  <c r="AC493" i="9"/>
  <c r="Y493" i="9"/>
  <c r="W493" i="9"/>
  <c r="U493" i="9"/>
  <c r="S493" i="9"/>
  <c r="Q493" i="9"/>
  <c r="O493" i="9"/>
  <c r="AA493" i="9"/>
  <c r="K493" i="9"/>
  <c r="I493" i="9"/>
  <c r="M493" i="9"/>
  <c r="AF493" i="9"/>
  <c r="AD493" i="9"/>
  <c r="AB493" i="9"/>
  <c r="Z493" i="9"/>
  <c r="X493" i="9"/>
  <c r="V493" i="9"/>
  <c r="G493" i="9"/>
  <c r="T493" i="9"/>
  <c r="N493" i="9"/>
  <c r="P493" i="9"/>
  <c r="R493" i="9"/>
  <c r="F493" i="9"/>
  <c r="J493" i="9"/>
  <c r="H493" i="9"/>
  <c r="L493" i="9"/>
  <c r="F420" i="6"/>
  <c r="F468" i="6"/>
  <c r="AG18" i="9"/>
  <c r="AE18" i="9"/>
  <c r="AC18" i="9"/>
  <c r="AA18" i="9"/>
  <c r="Y18" i="9"/>
  <c r="W18" i="9"/>
  <c r="U18" i="9"/>
  <c r="S18" i="9"/>
  <c r="M18" i="9"/>
  <c r="G18" i="9"/>
  <c r="AF18" i="9"/>
  <c r="Q18" i="9"/>
  <c r="I18" i="9"/>
  <c r="K18" i="9"/>
  <c r="O18" i="9"/>
  <c r="AD18" i="9"/>
  <c r="AB18" i="9"/>
  <c r="Z18" i="9"/>
  <c r="X18" i="9"/>
  <c r="V18" i="9"/>
  <c r="T18" i="9"/>
  <c r="R18" i="9"/>
  <c r="P18" i="9"/>
  <c r="N18" i="9"/>
  <c r="L18" i="9"/>
  <c r="J18" i="9"/>
  <c r="H18" i="9"/>
  <c r="F18" i="9"/>
  <c r="AG34" i="9"/>
  <c r="AC34" i="9"/>
  <c r="AA34" i="9"/>
  <c r="AE34" i="9"/>
  <c r="Y34" i="9"/>
  <c r="W34" i="9"/>
  <c r="U34" i="9"/>
  <c r="S34" i="9"/>
  <c r="Q34" i="9"/>
  <c r="M34" i="9"/>
  <c r="G34" i="9"/>
  <c r="AF34" i="9"/>
  <c r="I34" i="9"/>
  <c r="K34" i="9"/>
  <c r="O34" i="9"/>
  <c r="AD34" i="9"/>
  <c r="AB34" i="9"/>
  <c r="Z34" i="9"/>
  <c r="X34" i="9"/>
  <c r="V34" i="9"/>
  <c r="T34" i="9"/>
  <c r="R34" i="9"/>
  <c r="P34" i="9"/>
  <c r="N34" i="9"/>
  <c r="L34" i="9"/>
  <c r="J34" i="9"/>
  <c r="H34" i="9"/>
  <c r="F34" i="9"/>
  <c r="AG50" i="9"/>
  <c r="AE50" i="9"/>
  <c r="AC50" i="9"/>
  <c r="AA50" i="9"/>
  <c r="Y50" i="9"/>
  <c r="W50" i="9"/>
  <c r="U50" i="9"/>
  <c r="S50" i="9"/>
  <c r="M50" i="9"/>
  <c r="G50" i="9"/>
  <c r="AF50" i="9"/>
  <c r="I50" i="9"/>
  <c r="K50" i="9"/>
  <c r="O50" i="9"/>
  <c r="Q50" i="9"/>
  <c r="AD50" i="9"/>
  <c r="AB50" i="9"/>
  <c r="Z50" i="9"/>
  <c r="X50" i="9"/>
  <c r="V50" i="9"/>
  <c r="T50" i="9"/>
  <c r="R50" i="9"/>
  <c r="P50" i="9"/>
  <c r="N50" i="9"/>
  <c r="L50" i="9"/>
  <c r="J50" i="9"/>
  <c r="H50" i="9"/>
  <c r="F50" i="9"/>
  <c r="AG66" i="9"/>
  <c r="AC66" i="9"/>
  <c r="AA66" i="9"/>
  <c r="Y66" i="9"/>
  <c r="W66" i="9"/>
  <c r="U66" i="9"/>
  <c r="S66" i="9"/>
  <c r="AE66" i="9"/>
  <c r="M66" i="9"/>
  <c r="G66" i="9"/>
  <c r="AF66" i="9"/>
  <c r="I66" i="9"/>
  <c r="Q66" i="9"/>
  <c r="K66" i="9"/>
  <c r="AD66" i="9"/>
  <c r="AB66" i="9"/>
  <c r="Z66" i="9"/>
  <c r="X66" i="9"/>
  <c r="V66" i="9"/>
  <c r="T66" i="9"/>
  <c r="R66" i="9"/>
  <c r="P66" i="9"/>
  <c r="N66" i="9"/>
  <c r="O66" i="9"/>
  <c r="L66" i="9"/>
  <c r="J66" i="9"/>
  <c r="H66" i="9"/>
  <c r="F66" i="9"/>
  <c r="AG82" i="9"/>
  <c r="AE82" i="9"/>
  <c r="AC82" i="9"/>
  <c r="AA82" i="9"/>
  <c r="Y82" i="9"/>
  <c r="W82" i="9"/>
  <c r="U82" i="9"/>
  <c r="S82" i="9"/>
  <c r="M82" i="9"/>
  <c r="G82" i="9"/>
  <c r="AF82" i="9"/>
  <c r="Q82" i="9"/>
  <c r="I82" i="9"/>
  <c r="K82" i="9"/>
  <c r="O82" i="9"/>
  <c r="AD82" i="9"/>
  <c r="AB82" i="9"/>
  <c r="Z82" i="9"/>
  <c r="X82" i="9"/>
  <c r="V82" i="9"/>
  <c r="T82" i="9"/>
  <c r="R82" i="9"/>
  <c r="P82" i="9"/>
  <c r="N82" i="9"/>
  <c r="L82" i="9"/>
  <c r="J82" i="9"/>
  <c r="H82" i="9"/>
  <c r="F82" i="9"/>
  <c r="AG98" i="9"/>
  <c r="AC98" i="9"/>
  <c r="AA98" i="9"/>
  <c r="AE98" i="9"/>
  <c r="Y98" i="9"/>
  <c r="W98" i="9"/>
  <c r="U98" i="9"/>
  <c r="S98" i="9"/>
  <c r="Q98" i="9"/>
  <c r="M98" i="9"/>
  <c r="G98" i="9"/>
  <c r="AF98" i="9"/>
  <c r="I98" i="9"/>
  <c r="K98" i="9"/>
  <c r="AD98" i="9"/>
  <c r="AB98" i="9"/>
  <c r="Z98" i="9"/>
  <c r="X98" i="9"/>
  <c r="V98" i="9"/>
  <c r="T98" i="9"/>
  <c r="R98" i="9"/>
  <c r="P98" i="9"/>
  <c r="N98" i="9"/>
  <c r="O98" i="9"/>
  <c r="L98" i="9"/>
  <c r="J98" i="9"/>
  <c r="H98" i="9"/>
  <c r="F98" i="9"/>
  <c r="AG114" i="9"/>
  <c r="AE114" i="9"/>
  <c r="AC114" i="9"/>
  <c r="AA114" i="9"/>
  <c r="Y114" i="9"/>
  <c r="W114" i="9"/>
  <c r="U114" i="9"/>
  <c r="S114" i="9"/>
  <c r="M114" i="9"/>
  <c r="G114" i="9"/>
  <c r="AF114" i="9"/>
  <c r="I114" i="9"/>
  <c r="K114" i="9"/>
  <c r="Q114" i="9"/>
  <c r="O114" i="9"/>
  <c r="AD114" i="9"/>
  <c r="AB114" i="9"/>
  <c r="Z114" i="9"/>
  <c r="X114" i="9"/>
  <c r="V114" i="9"/>
  <c r="T114" i="9"/>
  <c r="R114" i="9"/>
  <c r="P114" i="9"/>
  <c r="N114" i="9"/>
  <c r="L114" i="9"/>
  <c r="J114" i="9"/>
  <c r="H114" i="9"/>
  <c r="F114" i="9"/>
  <c r="AG130" i="9"/>
  <c r="AC130" i="9"/>
  <c r="AA130" i="9"/>
  <c r="Y130" i="9"/>
  <c r="W130" i="9"/>
  <c r="U130" i="9"/>
  <c r="S130" i="9"/>
  <c r="AE130" i="9"/>
  <c r="M130" i="9"/>
  <c r="G130" i="9"/>
  <c r="AF130" i="9"/>
  <c r="I130" i="9"/>
  <c r="Q130" i="9"/>
  <c r="AD130" i="9"/>
  <c r="K130" i="9"/>
  <c r="O130" i="9"/>
  <c r="AB130" i="9"/>
  <c r="Z130" i="9"/>
  <c r="X130" i="9"/>
  <c r="V130" i="9"/>
  <c r="T130" i="9"/>
  <c r="R130" i="9"/>
  <c r="P130" i="9"/>
  <c r="N130" i="9"/>
  <c r="L130" i="9"/>
  <c r="J130" i="9"/>
  <c r="H130" i="9"/>
  <c r="F130" i="9"/>
  <c r="AG146" i="9"/>
  <c r="AE146" i="9"/>
  <c r="AC146" i="9"/>
  <c r="AA146" i="9"/>
  <c r="Y146" i="9"/>
  <c r="W146" i="9"/>
  <c r="U146" i="9"/>
  <c r="S146" i="9"/>
  <c r="M146" i="9"/>
  <c r="G146" i="9"/>
  <c r="AF146" i="9"/>
  <c r="Q146" i="9"/>
  <c r="I146" i="9"/>
  <c r="K146" i="9"/>
  <c r="O146" i="9"/>
  <c r="AD146" i="9"/>
  <c r="AB146" i="9"/>
  <c r="Z146" i="9"/>
  <c r="X146" i="9"/>
  <c r="V146" i="9"/>
  <c r="T146" i="9"/>
  <c r="R146" i="9"/>
  <c r="P146" i="9"/>
  <c r="N146" i="9"/>
  <c r="L146" i="9"/>
  <c r="J146" i="9"/>
  <c r="H146" i="9"/>
  <c r="F146" i="9"/>
  <c r="AG162" i="9"/>
  <c r="AC162" i="9"/>
  <c r="AA162" i="9"/>
  <c r="AE162" i="9"/>
  <c r="Y162" i="9"/>
  <c r="W162" i="9"/>
  <c r="U162" i="9"/>
  <c r="S162" i="9"/>
  <c r="Q162" i="9"/>
  <c r="M162" i="9"/>
  <c r="G162" i="9"/>
  <c r="AF162" i="9"/>
  <c r="O162" i="9"/>
  <c r="I162" i="9"/>
  <c r="AD162" i="9"/>
  <c r="K162" i="9"/>
  <c r="AB162" i="9"/>
  <c r="Z162" i="9"/>
  <c r="X162" i="9"/>
  <c r="V162" i="9"/>
  <c r="T162" i="9"/>
  <c r="R162" i="9"/>
  <c r="P162" i="9"/>
  <c r="N162" i="9"/>
  <c r="L162" i="9"/>
  <c r="J162" i="9"/>
  <c r="H162" i="9"/>
  <c r="F162" i="9"/>
  <c r="AG178" i="9"/>
  <c r="AE178" i="9"/>
  <c r="AC178" i="9"/>
  <c r="AA178" i="9"/>
  <c r="Y178" i="9"/>
  <c r="W178" i="9"/>
  <c r="U178" i="9"/>
  <c r="S178" i="9"/>
  <c r="O178" i="9"/>
  <c r="M178" i="9"/>
  <c r="G178" i="9"/>
  <c r="AF178" i="9"/>
  <c r="I178" i="9"/>
  <c r="Q178" i="9"/>
  <c r="K178" i="9"/>
  <c r="AD178" i="9"/>
  <c r="AB178" i="9"/>
  <c r="Z178" i="9"/>
  <c r="X178" i="9"/>
  <c r="V178" i="9"/>
  <c r="T178" i="9"/>
  <c r="R178" i="9"/>
  <c r="P178" i="9"/>
  <c r="N178" i="9"/>
  <c r="L178" i="9"/>
  <c r="J178" i="9"/>
  <c r="H178" i="9"/>
  <c r="F178" i="9"/>
  <c r="AG194" i="9"/>
  <c r="AC194" i="9"/>
  <c r="AA194" i="9"/>
  <c r="Y194" i="9"/>
  <c r="U194" i="9"/>
  <c r="S194" i="9"/>
  <c r="AE194" i="9"/>
  <c r="W194" i="9"/>
  <c r="M194" i="9"/>
  <c r="G194" i="9"/>
  <c r="AF194" i="9"/>
  <c r="I194" i="9"/>
  <c r="Q194" i="9"/>
  <c r="AD194" i="9"/>
  <c r="K194" i="9"/>
  <c r="AB194" i="9"/>
  <c r="Z194" i="9"/>
  <c r="X194" i="9"/>
  <c r="V194" i="9"/>
  <c r="T194" i="9"/>
  <c r="R194" i="9"/>
  <c r="P194" i="9"/>
  <c r="N194" i="9"/>
  <c r="O194" i="9"/>
  <c r="L194" i="9"/>
  <c r="J194" i="9"/>
  <c r="H194" i="9"/>
  <c r="F194" i="9"/>
  <c r="AG210" i="9"/>
  <c r="AE210" i="9"/>
  <c r="AC210" i="9"/>
  <c r="AA210" i="9"/>
  <c r="Y210" i="9"/>
  <c r="U210" i="9"/>
  <c r="S210" i="9"/>
  <c r="W210" i="9"/>
  <c r="M210" i="9"/>
  <c r="G210" i="9"/>
  <c r="AF210" i="9"/>
  <c r="Q210" i="9"/>
  <c r="I210" i="9"/>
  <c r="K210" i="9"/>
  <c r="AD210" i="9"/>
  <c r="O210" i="9"/>
  <c r="AB210" i="9"/>
  <c r="Z210" i="9"/>
  <c r="X210" i="9"/>
  <c r="V210" i="9"/>
  <c r="T210" i="9"/>
  <c r="R210" i="9"/>
  <c r="P210" i="9"/>
  <c r="N210" i="9"/>
  <c r="L210" i="9"/>
  <c r="J210" i="9"/>
  <c r="H210" i="9"/>
  <c r="F210" i="9"/>
  <c r="AG226" i="9"/>
  <c r="AC226" i="9"/>
  <c r="AA226" i="9"/>
  <c r="AE226" i="9"/>
  <c r="Y226" i="9"/>
  <c r="U226" i="9"/>
  <c r="S226" i="9"/>
  <c r="W226" i="9"/>
  <c r="Q226" i="9"/>
  <c r="M226" i="9"/>
  <c r="G226" i="9"/>
  <c r="AF226" i="9"/>
  <c r="O226" i="9"/>
  <c r="I226" i="9"/>
  <c r="AD226" i="9"/>
  <c r="K226" i="9"/>
  <c r="AB226" i="9"/>
  <c r="Z226" i="9"/>
  <c r="X226" i="9"/>
  <c r="V226" i="9"/>
  <c r="T226" i="9"/>
  <c r="R226" i="9"/>
  <c r="P226" i="9"/>
  <c r="N226" i="9"/>
  <c r="L226" i="9"/>
  <c r="J226" i="9"/>
  <c r="H226" i="9"/>
  <c r="F226" i="9"/>
  <c r="AG242" i="9"/>
  <c r="AE242" i="9"/>
  <c r="AC242" i="9"/>
  <c r="AA242" i="9"/>
  <c r="Y242" i="9"/>
  <c r="U242" i="9"/>
  <c r="S242" i="9"/>
  <c r="W242" i="9"/>
  <c r="O242" i="9"/>
  <c r="M242" i="9"/>
  <c r="G242" i="9"/>
  <c r="AF242" i="9"/>
  <c r="I242" i="9"/>
  <c r="K242" i="9"/>
  <c r="AD242" i="9"/>
  <c r="Q242" i="9"/>
  <c r="AB242" i="9"/>
  <c r="Z242" i="9"/>
  <c r="X242" i="9"/>
  <c r="V242" i="9"/>
  <c r="T242" i="9"/>
  <c r="R242" i="9"/>
  <c r="P242" i="9"/>
  <c r="N242" i="9"/>
  <c r="L242" i="9"/>
  <c r="J242" i="9"/>
  <c r="H242" i="9"/>
  <c r="F242" i="9"/>
  <c r="AG258" i="9"/>
  <c r="AC258" i="9"/>
  <c r="AA258" i="9"/>
  <c r="Y258" i="9"/>
  <c r="U258" i="9"/>
  <c r="S258" i="9"/>
  <c r="AE258" i="9"/>
  <c r="M258" i="9"/>
  <c r="G258" i="9"/>
  <c r="AF258" i="9"/>
  <c r="I258" i="9"/>
  <c r="W258" i="9"/>
  <c r="Q258" i="9"/>
  <c r="O258" i="9"/>
  <c r="AD258" i="9"/>
  <c r="K258" i="9"/>
  <c r="AB258" i="9"/>
  <c r="Z258" i="9"/>
  <c r="X258" i="9"/>
  <c r="V258" i="9"/>
  <c r="T258" i="9"/>
  <c r="R258" i="9"/>
  <c r="P258" i="9"/>
  <c r="N258" i="9"/>
  <c r="L258" i="9"/>
  <c r="J258" i="9"/>
  <c r="H258" i="9"/>
  <c r="F258" i="9"/>
  <c r="AG274" i="9"/>
  <c r="AE274" i="9"/>
  <c r="AC274" i="9"/>
  <c r="AA274" i="9"/>
  <c r="Y274" i="9"/>
  <c r="U274" i="9"/>
  <c r="S274" i="9"/>
  <c r="W274" i="9"/>
  <c r="M274" i="9"/>
  <c r="G274" i="9"/>
  <c r="AF274" i="9"/>
  <c r="Q274" i="9"/>
  <c r="I274" i="9"/>
  <c r="O274" i="9"/>
  <c r="K274" i="9"/>
  <c r="AD274" i="9"/>
  <c r="AB274" i="9"/>
  <c r="Z274" i="9"/>
  <c r="X274" i="9"/>
  <c r="V274" i="9"/>
  <c r="T274" i="9"/>
  <c r="R274" i="9"/>
  <c r="P274" i="9"/>
  <c r="N274" i="9"/>
  <c r="L274" i="9"/>
  <c r="J274" i="9"/>
  <c r="H274" i="9"/>
  <c r="F274" i="9"/>
  <c r="AG290" i="9"/>
  <c r="AC290" i="9"/>
  <c r="AA290" i="9"/>
  <c r="AE290" i="9"/>
  <c r="Y290" i="9"/>
  <c r="U290" i="9"/>
  <c r="S290" i="9"/>
  <c r="W290" i="9"/>
  <c r="Q290" i="9"/>
  <c r="M290" i="9"/>
  <c r="G290" i="9"/>
  <c r="AF290" i="9"/>
  <c r="O290" i="9"/>
  <c r="I290" i="9"/>
  <c r="AD290" i="9"/>
  <c r="K290" i="9"/>
  <c r="AB290" i="9"/>
  <c r="Z290" i="9"/>
  <c r="X290" i="9"/>
  <c r="V290" i="9"/>
  <c r="T290" i="9"/>
  <c r="R290" i="9"/>
  <c r="P290" i="9"/>
  <c r="N290" i="9"/>
  <c r="L290" i="9"/>
  <c r="J290" i="9"/>
  <c r="H290" i="9"/>
  <c r="F290" i="9"/>
  <c r="AG306" i="9"/>
  <c r="AE306" i="9"/>
  <c r="AC306" i="9"/>
  <c r="AA306" i="9"/>
  <c r="Y306" i="9"/>
  <c r="U306" i="9"/>
  <c r="S306" i="9"/>
  <c r="W306" i="9"/>
  <c r="O306" i="9"/>
  <c r="M306" i="9"/>
  <c r="G306" i="9"/>
  <c r="AF306" i="9"/>
  <c r="I306" i="9"/>
  <c r="K306" i="9"/>
  <c r="AD306" i="9"/>
  <c r="Q306" i="9"/>
  <c r="AB306" i="9"/>
  <c r="Z306" i="9"/>
  <c r="X306" i="9"/>
  <c r="V306" i="9"/>
  <c r="T306" i="9"/>
  <c r="R306" i="9"/>
  <c r="P306" i="9"/>
  <c r="N306" i="9"/>
  <c r="L306" i="9"/>
  <c r="J306" i="9"/>
  <c r="H306" i="9"/>
  <c r="F306" i="9"/>
  <c r="AG322" i="9"/>
  <c r="AC322" i="9"/>
  <c r="AA322" i="9"/>
  <c r="U322" i="9"/>
  <c r="S322" i="9"/>
  <c r="AE322" i="9"/>
  <c r="Y322" i="9"/>
  <c r="M322" i="9"/>
  <c r="G322" i="9"/>
  <c r="AF322" i="9"/>
  <c r="I322" i="9"/>
  <c r="W322" i="9"/>
  <c r="Q322" i="9"/>
  <c r="AD322" i="9"/>
  <c r="K322" i="9"/>
  <c r="AB322" i="9"/>
  <c r="Z322" i="9"/>
  <c r="X322" i="9"/>
  <c r="V322" i="9"/>
  <c r="T322" i="9"/>
  <c r="R322" i="9"/>
  <c r="P322" i="9"/>
  <c r="N322" i="9"/>
  <c r="L322" i="9"/>
  <c r="O322" i="9"/>
  <c r="J322" i="9"/>
  <c r="H322" i="9"/>
  <c r="F322" i="9"/>
  <c r="AG338" i="9"/>
  <c r="AE338" i="9"/>
  <c r="AC338" i="9"/>
  <c r="AA338" i="9"/>
  <c r="U338" i="9"/>
  <c r="S338" i="9"/>
  <c r="Y338" i="9"/>
  <c r="W338" i="9"/>
  <c r="M338" i="9"/>
  <c r="G338" i="9"/>
  <c r="AF338" i="9"/>
  <c r="Q338" i="9"/>
  <c r="I338" i="9"/>
  <c r="K338" i="9"/>
  <c r="AD338" i="9"/>
  <c r="O338" i="9"/>
  <c r="AB338" i="9"/>
  <c r="Z338" i="9"/>
  <c r="X338" i="9"/>
  <c r="V338" i="9"/>
  <c r="T338" i="9"/>
  <c r="R338" i="9"/>
  <c r="P338" i="9"/>
  <c r="N338" i="9"/>
  <c r="L338" i="9"/>
  <c r="J338" i="9"/>
  <c r="H338" i="9"/>
  <c r="F338" i="9"/>
  <c r="AG354" i="9"/>
  <c r="AC354" i="9"/>
  <c r="AA354" i="9"/>
  <c r="AE354" i="9"/>
  <c r="U354" i="9"/>
  <c r="S354" i="9"/>
  <c r="Y354" i="9"/>
  <c r="W354" i="9"/>
  <c r="Q354" i="9"/>
  <c r="M354" i="9"/>
  <c r="G354" i="9"/>
  <c r="AF354" i="9"/>
  <c r="O354" i="9"/>
  <c r="I354" i="9"/>
  <c r="AD354" i="9"/>
  <c r="K354" i="9"/>
  <c r="AB354" i="9"/>
  <c r="Z354" i="9"/>
  <c r="X354" i="9"/>
  <c r="V354" i="9"/>
  <c r="T354" i="9"/>
  <c r="R354" i="9"/>
  <c r="P354" i="9"/>
  <c r="N354" i="9"/>
  <c r="L354" i="9"/>
  <c r="J354" i="9"/>
  <c r="H354" i="9"/>
  <c r="F354" i="9"/>
  <c r="AG370" i="9"/>
  <c r="AC370" i="9"/>
  <c r="AE370" i="9"/>
  <c r="AA370" i="9"/>
  <c r="U370" i="9"/>
  <c r="S370" i="9"/>
  <c r="Y370" i="9"/>
  <c r="W370" i="9"/>
  <c r="O370" i="9"/>
  <c r="M370" i="9"/>
  <c r="G370" i="9"/>
  <c r="AF370" i="9"/>
  <c r="I370" i="9"/>
  <c r="K370" i="9"/>
  <c r="Q370" i="9"/>
  <c r="AD370" i="9"/>
  <c r="AB370" i="9"/>
  <c r="Z370" i="9"/>
  <c r="X370" i="9"/>
  <c r="V370" i="9"/>
  <c r="T370" i="9"/>
  <c r="R370" i="9"/>
  <c r="P370" i="9"/>
  <c r="N370" i="9"/>
  <c r="L370" i="9"/>
  <c r="J370" i="9"/>
  <c r="H370" i="9"/>
  <c r="F370" i="9"/>
  <c r="AG386" i="9"/>
  <c r="AC386" i="9"/>
  <c r="AA386" i="9"/>
  <c r="U386" i="9"/>
  <c r="S386" i="9"/>
  <c r="Y386" i="9"/>
  <c r="AE386" i="9"/>
  <c r="W386" i="9"/>
  <c r="M386" i="9"/>
  <c r="G386" i="9"/>
  <c r="AF386" i="9"/>
  <c r="I386" i="9"/>
  <c r="Q386" i="9"/>
  <c r="O386" i="9"/>
  <c r="AD386" i="9"/>
  <c r="K386" i="9"/>
  <c r="AB386" i="9"/>
  <c r="Z386" i="9"/>
  <c r="X386" i="9"/>
  <c r="V386" i="9"/>
  <c r="T386" i="9"/>
  <c r="R386" i="9"/>
  <c r="P386" i="9"/>
  <c r="N386" i="9"/>
  <c r="L386" i="9"/>
  <c r="J386" i="9"/>
  <c r="H386" i="9"/>
  <c r="F386" i="9"/>
  <c r="AG402" i="9"/>
  <c r="AC402" i="9"/>
  <c r="AE402" i="9"/>
  <c r="AA402" i="9"/>
  <c r="U402" i="9"/>
  <c r="S402" i="9"/>
  <c r="W402" i="9"/>
  <c r="Y402" i="9"/>
  <c r="M402" i="9"/>
  <c r="G402" i="9"/>
  <c r="AF402" i="9"/>
  <c r="Q402" i="9"/>
  <c r="I402" i="9"/>
  <c r="O402" i="9"/>
  <c r="K402" i="9"/>
  <c r="AD402" i="9"/>
  <c r="AB402" i="9"/>
  <c r="Z402" i="9"/>
  <c r="X402" i="9"/>
  <c r="V402" i="9"/>
  <c r="T402" i="9"/>
  <c r="R402" i="9"/>
  <c r="P402" i="9"/>
  <c r="N402" i="9"/>
  <c r="L402" i="9"/>
  <c r="J402" i="9"/>
  <c r="H402" i="9"/>
  <c r="F402" i="9"/>
  <c r="AG418" i="9"/>
  <c r="AC418" i="9"/>
  <c r="AA418" i="9"/>
  <c r="AE418" i="9"/>
  <c r="U418" i="9"/>
  <c r="S418" i="9"/>
  <c r="Y418" i="9"/>
  <c r="W418" i="9"/>
  <c r="Q418" i="9"/>
  <c r="M418" i="9"/>
  <c r="G418" i="9"/>
  <c r="AF418" i="9"/>
  <c r="O418" i="9"/>
  <c r="I418" i="9"/>
  <c r="AD418" i="9"/>
  <c r="K418" i="9"/>
  <c r="AB418" i="9"/>
  <c r="Z418" i="9"/>
  <c r="X418" i="9"/>
  <c r="V418" i="9"/>
  <c r="T418" i="9"/>
  <c r="R418" i="9"/>
  <c r="P418" i="9"/>
  <c r="N418" i="9"/>
  <c r="L418" i="9"/>
  <c r="J418" i="9"/>
  <c r="H418" i="9"/>
  <c r="F418" i="9"/>
  <c r="AG434" i="9"/>
  <c r="AC434" i="9"/>
  <c r="AE434" i="9"/>
  <c r="AA434" i="9"/>
  <c r="U434" i="9"/>
  <c r="S434" i="9"/>
  <c r="Y434" i="9"/>
  <c r="W434" i="9"/>
  <c r="O434" i="9"/>
  <c r="M434" i="9"/>
  <c r="G434" i="9"/>
  <c r="AF434" i="9"/>
  <c r="I434" i="9"/>
  <c r="Q434" i="9"/>
  <c r="K434" i="9"/>
  <c r="AD434" i="9"/>
  <c r="AB434" i="9"/>
  <c r="Z434" i="9"/>
  <c r="X434" i="9"/>
  <c r="V434" i="9"/>
  <c r="T434" i="9"/>
  <c r="R434" i="9"/>
  <c r="P434" i="9"/>
  <c r="N434" i="9"/>
  <c r="L434" i="9"/>
  <c r="J434" i="9"/>
  <c r="H434" i="9"/>
  <c r="F434" i="9"/>
  <c r="AG450" i="9"/>
  <c r="AC450" i="9"/>
  <c r="AA450" i="9"/>
  <c r="U450" i="9"/>
  <c r="S450" i="9"/>
  <c r="AE450" i="9"/>
  <c r="Y450" i="9"/>
  <c r="W450" i="9"/>
  <c r="M450" i="9"/>
  <c r="G450" i="9"/>
  <c r="AF450" i="9"/>
  <c r="I450" i="9"/>
  <c r="Q450" i="9"/>
  <c r="O450" i="9"/>
  <c r="AD450" i="9"/>
  <c r="K450" i="9"/>
  <c r="AB450" i="9"/>
  <c r="Z450" i="9"/>
  <c r="X450" i="9"/>
  <c r="V450" i="9"/>
  <c r="T450" i="9"/>
  <c r="R450" i="9"/>
  <c r="P450" i="9"/>
  <c r="N450" i="9"/>
  <c r="L450" i="9"/>
  <c r="J450" i="9"/>
  <c r="H450" i="9"/>
  <c r="F450" i="9"/>
  <c r="AG466" i="9"/>
  <c r="AC466" i="9"/>
  <c r="AE466" i="9"/>
  <c r="AA466" i="9"/>
  <c r="U466" i="9"/>
  <c r="S466" i="9"/>
  <c r="Y466" i="9"/>
  <c r="W466" i="9"/>
  <c r="M466" i="9"/>
  <c r="G466" i="9"/>
  <c r="AF466" i="9"/>
  <c r="AD466" i="9"/>
  <c r="Q466" i="9"/>
  <c r="I466" i="9"/>
  <c r="O466" i="9"/>
  <c r="K466" i="9"/>
  <c r="AB466" i="9"/>
  <c r="Z466" i="9"/>
  <c r="X466" i="9"/>
  <c r="V466" i="9"/>
  <c r="T466" i="9"/>
  <c r="R466" i="9"/>
  <c r="P466" i="9"/>
  <c r="N466" i="9"/>
  <c r="L466" i="9"/>
  <c r="J466" i="9"/>
  <c r="H466" i="9"/>
  <c r="F466" i="9"/>
  <c r="AG482" i="9"/>
  <c r="AC482" i="9"/>
  <c r="AE482" i="9"/>
  <c r="AA482" i="9"/>
  <c r="U482" i="9"/>
  <c r="S482" i="9"/>
  <c r="Y482" i="9"/>
  <c r="W482" i="9"/>
  <c r="Q482" i="9"/>
  <c r="M482" i="9"/>
  <c r="G482" i="9"/>
  <c r="AF482" i="9"/>
  <c r="AD482" i="9"/>
  <c r="O482" i="9"/>
  <c r="I482" i="9"/>
  <c r="K482" i="9"/>
  <c r="AB482" i="9"/>
  <c r="Z482" i="9"/>
  <c r="X482" i="9"/>
  <c r="V482" i="9"/>
  <c r="T482" i="9"/>
  <c r="R482" i="9"/>
  <c r="P482" i="9"/>
  <c r="N482" i="9"/>
  <c r="L482" i="9"/>
  <c r="J482" i="9"/>
  <c r="H482" i="9"/>
  <c r="F482" i="9"/>
  <c r="AG498" i="9"/>
  <c r="AE498" i="9"/>
  <c r="AC498" i="9"/>
  <c r="AA498" i="9"/>
  <c r="U498" i="9"/>
  <c r="S498" i="9"/>
  <c r="Q498" i="9"/>
  <c r="Y498" i="9"/>
  <c r="W498" i="9"/>
  <c r="O498" i="9"/>
  <c r="M498" i="9"/>
  <c r="G498" i="9"/>
  <c r="AF498" i="9"/>
  <c r="AD498" i="9"/>
  <c r="I498" i="9"/>
  <c r="K498" i="9"/>
  <c r="AB498" i="9"/>
  <c r="Z498" i="9"/>
  <c r="X498" i="9"/>
  <c r="V498" i="9"/>
  <c r="T498" i="9"/>
  <c r="R498" i="9"/>
  <c r="P498" i="9"/>
  <c r="N498" i="9"/>
  <c r="L498" i="9"/>
  <c r="J498" i="9"/>
  <c r="H498" i="9"/>
  <c r="F498" i="9"/>
  <c r="F365" i="6"/>
  <c r="F397" i="6"/>
  <c r="F461" i="6"/>
  <c r="F477" i="6"/>
  <c r="AG15" i="9"/>
  <c r="AE15" i="9"/>
  <c r="AC15" i="9"/>
  <c r="AA15" i="9"/>
  <c r="Y15" i="9"/>
  <c r="U15" i="9"/>
  <c r="K15" i="9"/>
  <c r="W15" i="9"/>
  <c r="S15" i="9"/>
  <c r="O15" i="9"/>
  <c r="G15" i="9"/>
  <c r="Q15" i="9"/>
  <c r="I15" i="9"/>
  <c r="M15" i="9"/>
  <c r="AD15" i="9"/>
  <c r="AB15" i="9"/>
  <c r="Z15" i="9"/>
  <c r="X15" i="9"/>
  <c r="V15" i="9"/>
  <c r="AF15" i="9"/>
  <c r="P15" i="9"/>
  <c r="R15" i="9"/>
  <c r="T15" i="9"/>
  <c r="L15" i="9"/>
  <c r="J15" i="9"/>
  <c r="H15" i="9"/>
  <c r="F15" i="9"/>
  <c r="N15" i="9"/>
  <c r="AG31" i="9"/>
  <c r="AE31" i="9"/>
  <c r="AC31" i="9"/>
  <c r="AA31" i="9"/>
  <c r="Y31" i="9"/>
  <c r="U31" i="9"/>
  <c r="K31" i="9"/>
  <c r="Q31" i="9"/>
  <c r="O31" i="9"/>
  <c r="G31" i="9"/>
  <c r="W31" i="9"/>
  <c r="S31" i="9"/>
  <c r="M31" i="9"/>
  <c r="AF31" i="9"/>
  <c r="AD31" i="9"/>
  <c r="AB31" i="9"/>
  <c r="Z31" i="9"/>
  <c r="X31" i="9"/>
  <c r="V31" i="9"/>
  <c r="I31" i="9"/>
  <c r="P31" i="9"/>
  <c r="R31" i="9"/>
  <c r="T31" i="9"/>
  <c r="L31" i="9"/>
  <c r="J31" i="9"/>
  <c r="H31" i="9"/>
  <c r="F31" i="9"/>
  <c r="N31" i="9"/>
  <c r="AG47" i="9"/>
  <c r="AE47" i="9"/>
  <c r="AC47" i="9"/>
  <c r="AA47" i="9"/>
  <c r="Y47" i="9"/>
  <c r="U47" i="9"/>
  <c r="Q47" i="9"/>
  <c r="K47" i="9"/>
  <c r="W47" i="9"/>
  <c r="S47" i="9"/>
  <c r="O47" i="9"/>
  <c r="G47" i="9"/>
  <c r="I47" i="9"/>
  <c r="M47" i="9"/>
  <c r="AF47" i="9"/>
  <c r="AD47" i="9"/>
  <c r="AB47" i="9"/>
  <c r="Z47" i="9"/>
  <c r="X47" i="9"/>
  <c r="V47" i="9"/>
  <c r="P47" i="9"/>
  <c r="R47" i="9"/>
  <c r="T47" i="9"/>
  <c r="L47" i="9"/>
  <c r="J47" i="9"/>
  <c r="H47" i="9"/>
  <c r="F47" i="9"/>
  <c r="N47" i="9"/>
  <c r="AG63" i="9"/>
  <c r="AE63" i="9"/>
  <c r="AC63" i="9"/>
  <c r="AA63" i="9"/>
  <c r="Y63" i="9"/>
  <c r="U63" i="9"/>
  <c r="K63" i="9"/>
  <c r="O63" i="9"/>
  <c r="G63" i="9"/>
  <c r="Q63" i="9"/>
  <c r="S63" i="9"/>
  <c r="M63" i="9"/>
  <c r="AF63" i="9"/>
  <c r="I63" i="9"/>
  <c r="AD63" i="9"/>
  <c r="AB63" i="9"/>
  <c r="Z63" i="9"/>
  <c r="X63" i="9"/>
  <c r="V63" i="9"/>
  <c r="W63" i="9"/>
  <c r="P63" i="9"/>
  <c r="R63" i="9"/>
  <c r="T63" i="9"/>
  <c r="L63" i="9"/>
  <c r="J63" i="9"/>
  <c r="H63" i="9"/>
  <c r="F63" i="9"/>
  <c r="N63" i="9"/>
  <c r="AG79" i="9"/>
  <c r="AE79" i="9"/>
  <c r="AC79" i="9"/>
  <c r="AA79" i="9"/>
  <c r="Y79" i="9"/>
  <c r="U79" i="9"/>
  <c r="K79" i="9"/>
  <c r="W79" i="9"/>
  <c r="S79" i="9"/>
  <c r="O79" i="9"/>
  <c r="G79" i="9"/>
  <c r="Q79" i="9"/>
  <c r="I79" i="9"/>
  <c r="M79" i="9"/>
  <c r="AF79" i="9"/>
  <c r="AD79" i="9"/>
  <c r="AB79" i="9"/>
  <c r="Z79" i="9"/>
  <c r="X79" i="9"/>
  <c r="V79" i="9"/>
  <c r="P79" i="9"/>
  <c r="R79" i="9"/>
  <c r="T79" i="9"/>
  <c r="L79" i="9"/>
  <c r="J79" i="9"/>
  <c r="H79" i="9"/>
  <c r="F79" i="9"/>
  <c r="N79" i="9"/>
  <c r="AG95" i="9"/>
  <c r="AE95" i="9"/>
  <c r="AC95" i="9"/>
  <c r="AA95" i="9"/>
  <c r="Y95" i="9"/>
  <c r="U95" i="9"/>
  <c r="K95" i="9"/>
  <c r="Q95" i="9"/>
  <c r="O95" i="9"/>
  <c r="G95" i="9"/>
  <c r="M95" i="9"/>
  <c r="AF95" i="9"/>
  <c r="W95" i="9"/>
  <c r="S95" i="9"/>
  <c r="AD95" i="9"/>
  <c r="AB95" i="9"/>
  <c r="Z95" i="9"/>
  <c r="X95" i="9"/>
  <c r="V95" i="9"/>
  <c r="I95" i="9"/>
  <c r="P95" i="9"/>
  <c r="R95" i="9"/>
  <c r="T95" i="9"/>
  <c r="L95" i="9"/>
  <c r="J95" i="9"/>
  <c r="H95" i="9"/>
  <c r="F95" i="9"/>
  <c r="N95" i="9"/>
  <c r="AG111" i="9"/>
  <c r="AE111" i="9"/>
  <c r="AC111" i="9"/>
  <c r="AA111" i="9"/>
  <c r="Y111" i="9"/>
  <c r="U111" i="9"/>
  <c r="Q111" i="9"/>
  <c r="K111" i="9"/>
  <c r="W111" i="9"/>
  <c r="S111" i="9"/>
  <c r="O111" i="9"/>
  <c r="G111" i="9"/>
  <c r="I111" i="9"/>
  <c r="M111" i="9"/>
  <c r="AF111" i="9"/>
  <c r="AB111" i="9"/>
  <c r="Z111" i="9"/>
  <c r="X111" i="9"/>
  <c r="V111" i="9"/>
  <c r="AD111" i="9"/>
  <c r="P111" i="9"/>
  <c r="R111" i="9"/>
  <c r="T111" i="9"/>
  <c r="L111" i="9"/>
  <c r="J111" i="9"/>
  <c r="H111" i="9"/>
  <c r="F111" i="9"/>
  <c r="N111" i="9"/>
  <c r="AG127" i="9"/>
  <c r="AE127" i="9"/>
  <c r="AC127" i="9"/>
  <c r="AA127" i="9"/>
  <c r="Y127" i="9"/>
  <c r="U127" i="9"/>
  <c r="K127" i="9"/>
  <c r="O127" i="9"/>
  <c r="G127" i="9"/>
  <c r="W127" i="9"/>
  <c r="M127" i="9"/>
  <c r="AF127" i="9"/>
  <c r="AB127" i="9"/>
  <c r="Z127" i="9"/>
  <c r="X127" i="9"/>
  <c r="V127" i="9"/>
  <c r="S127" i="9"/>
  <c r="Q127" i="9"/>
  <c r="AD127" i="9"/>
  <c r="I127" i="9"/>
  <c r="P127" i="9"/>
  <c r="R127" i="9"/>
  <c r="T127" i="9"/>
  <c r="L127" i="9"/>
  <c r="J127" i="9"/>
  <c r="H127" i="9"/>
  <c r="F127" i="9"/>
  <c r="N127" i="9"/>
  <c r="AG143" i="9"/>
  <c r="AE143" i="9"/>
  <c r="AC143" i="9"/>
  <c r="AA143" i="9"/>
  <c r="Y143" i="9"/>
  <c r="U143" i="9"/>
  <c r="K143" i="9"/>
  <c r="W143" i="9"/>
  <c r="S143" i="9"/>
  <c r="O143" i="9"/>
  <c r="G143" i="9"/>
  <c r="Q143" i="9"/>
  <c r="I143" i="9"/>
  <c r="M143" i="9"/>
  <c r="AF143" i="9"/>
  <c r="AB143" i="9"/>
  <c r="Z143" i="9"/>
  <c r="X143" i="9"/>
  <c r="V143" i="9"/>
  <c r="AD143" i="9"/>
  <c r="P143" i="9"/>
  <c r="R143" i="9"/>
  <c r="T143" i="9"/>
  <c r="N143" i="9"/>
  <c r="L143" i="9"/>
  <c r="J143" i="9"/>
  <c r="H143" i="9"/>
  <c r="F143" i="9"/>
  <c r="AG159" i="9"/>
  <c r="AE159" i="9"/>
  <c r="AC159" i="9"/>
  <c r="AA159" i="9"/>
  <c r="Y159" i="9"/>
  <c r="O159" i="9"/>
  <c r="U159" i="9"/>
  <c r="K159" i="9"/>
  <c r="Q159" i="9"/>
  <c r="G159" i="9"/>
  <c r="W159" i="9"/>
  <c r="S159" i="9"/>
  <c r="M159" i="9"/>
  <c r="AF159" i="9"/>
  <c r="AB159" i="9"/>
  <c r="Z159" i="9"/>
  <c r="X159" i="9"/>
  <c r="V159" i="9"/>
  <c r="AD159" i="9"/>
  <c r="I159" i="9"/>
  <c r="P159" i="9"/>
  <c r="R159" i="9"/>
  <c r="T159" i="9"/>
  <c r="L159" i="9"/>
  <c r="J159" i="9"/>
  <c r="H159" i="9"/>
  <c r="F159" i="9"/>
  <c r="N159" i="9"/>
  <c r="AG175" i="9"/>
  <c r="AE175" i="9"/>
  <c r="AC175" i="9"/>
  <c r="AA175" i="9"/>
  <c r="Y175" i="9"/>
  <c r="O175" i="9"/>
  <c r="U175" i="9"/>
  <c r="Q175" i="9"/>
  <c r="K175" i="9"/>
  <c r="W175" i="9"/>
  <c r="S175" i="9"/>
  <c r="G175" i="9"/>
  <c r="I175" i="9"/>
  <c r="M175" i="9"/>
  <c r="AF175" i="9"/>
  <c r="AB175" i="9"/>
  <c r="Z175" i="9"/>
  <c r="X175" i="9"/>
  <c r="V175" i="9"/>
  <c r="AD175" i="9"/>
  <c r="P175" i="9"/>
  <c r="R175" i="9"/>
  <c r="T175" i="9"/>
  <c r="L175" i="9"/>
  <c r="J175" i="9"/>
  <c r="H175" i="9"/>
  <c r="N175" i="9"/>
  <c r="F175" i="9"/>
  <c r="AG191" i="9"/>
  <c r="AE191" i="9"/>
  <c r="AC191" i="9"/>
  <c r="AA191" i="9"/>
  <c r="Y191" i="9"/>
  <c r="W191" i="9"/>
  <c r="O191" i="9"/>
  <c r="U191" i="9"/>
  <c r="K191" i="9"/>
  <c r="G191" i="9"/>
  <c r="S191" i="9"/>
  <c r="M191" i="9"/>
  <c r="AF191" i="9"/>
  <c r="Q191" i="9"/>
  <c r="I191" i="9"/>
  <c r="AB191" i="9"/>
  <c r="Z191" i="9"/>
  <c r="X191" i="9"/>
  <c r="V191" i="9"/>
  <c r="AD191" i="9"/>
  <c r="P191" i="9"/>
  <c r="R191" i="9"/>
  <c r="T191" i="9"/>
  <c r="L191" i="9"/>
  <c r="J191" i="9"/>
  <c r="H191" i="9"/>
  <c r="N191" i="9"/>
  <c r="F191" i="9"/>
  <c r="AG207" i="9"/>
  <c r="AE207" i="9"/>
  <c r="AC207" i="9"/>
  <c r="AA207" i="9"/>
  <c r="Y207" i="9"/>
  <c r="W207" i="9"/>
  <c r="O207" i="9"/>
  <c r="U207" i="9"/>
  <c r="K207" i="9"/>
  <c r="S207" i="9"/>
  <c r="G207" i="9"/>
  <c r="Q207" i="9"/>
  <c r="I207" i="9"/>
  <c r="M207" i="9"/>
  <c r="AF207" i="9"/>
  <c r="AB207" i="9"/>
  <c r="Z207" i="9"/>
  <c r="X207" i="9"/>
  <c r="V207" i="9"/>
  <c r="AD207" i="9"/>
  <c r="P207" i="9"/>
  <c r="R207" i="9"/>
  <c r="T207" i="9"/>
  <c r="L207" i="9"/>
  <c r="J207" i="9"/>
  <c r="H207" i="9"/>
  <c r="N207" i="9"/>
  <c r="F207" i="9"/>
  <c r="AG223" i="9"/>
  <c r="AE223" i="9"/>
  <c r="AC223" i="9"/>
  <c r="AA223" i="9"/>
  <c r="Y223" i="9"/>
  <c r="W223" i="9"/>
  <c r="O223" i="9"/>
  <c r="U223" i="9"/>
  <c r="K223" i="9"/>
  <c r="Q223" i="9"/>
  <c r="G223" i="9"/>
  <c r="M223" i="9"/>
  <c r="AF223" i="9"/>
  <c r="S223" i="9"/>
  <c r="AB223" i="9"/>
  <c r="Z223" i="9"/>
  <c r="X223" i="9"/>
  <c r="V223" i="9"/>
  <c r="I223" i="9"/>
  <c r="AD223" i="9"/>
  <c r="P223" i="9"/>
  <c r="R223" i="9"/>
  <c r="T223" i="9"/>
  <c r="L223" i="9"/>
  <c r="J223" i="9"/>
  <c r="H223" i="9"/>
  <c r="F223" i="9"/>
  <c r="N223" i="9"/>
  <c r="AG239" i="9"/>
  <c r="AE239" i="9"/>
  <c r="AC239" i="9"/>
  <c r="AA239" i="9"/>
  <c r="Y239" i="9"/>
  <c r="W239" i="9"/>
  <c r="O239" i="9"/>
  <c r="U239" i="9"/>
  <c r="Q239" i="9"/>
  <c r="K239" i="9"/>
  <c r="S239" i="9"/>
  <c r="G239" i="9"/>
  <c r="I239" i="9"/>
  <c r="M239" i="9"/>
  <c r="AF239" i="9"/>
  <c r="AB239" i="9"/>
  <c r="Z239" i="9"/>
  <c r="X239" i="9"/>
  <c r="V239" i="9"/>
  <c r="AD239" i="9"/>
  <c r="P239" i="9"/>
  <c r="R239" i="9"/>
  <c r="T239" i="9"/>
  <c r="L239" i="9"/>
  <c r="J239" i="9"/>
  <c r="H239" i="9"/>
  <c r="N239" i="9"/>
  <c r="F239" i="9"/>
  <c r="AG255" i="9"/>
  <c r="AE255" i="9"/>
  <c r="AC255" i="9"/>
  <c r="AA255" i="9"/>
  <c r="Y255" i="9"/>
  <c r="W255" i="9"/>
  <c r="O255" i="9"/>
  <c r="U255" i="9"/>
  <c r="K255" i="9"/>
  <c r="G255" i="9"/>
  <c r="Q255" i="9"/>
  <c r="M255" i="9"/>
  <c r="AF255" i="9"/>
  <c r="AB255" i="9"/>
  <c r="Z255" i="9"/>
  <c r="X255" i="9"/>
  <c r="V255" i="9"/>
  <c r="AD255" i="9"/>
  <c r="S255" i="9"/>
  <c r="I255" i="9"/>
  <c r="T255" i="9"/>
  <c r="P255" i="9"/>
  <c r="R255" i="9"/>
  <c r="J255" i="9"/>
  <c r="H255" i="9"/>
  <c r="N255" i="9"/>
  <c r="L255" i="9"/>
  <c r="F255" i="9"/>
  <c r="AG271" i="9"/>
  <c r="AE271" i="9"/>
  <c r="AC271" i="9"/>
  <c r="AA271" i="9"/>
  <c r="Y271" i="9"/>
  <c r="W271" i="9"/>
  <c r="O271" i="9"/>
  <c r="U271" i="9"/>
  <c r="K271" i="9"/>
  <c r="S271" i="9"/>
  <c r="G271" i="9"/>
  <c r="Q271" i="9"/>
  <c r="I271" i="9"/>
  <c r="M271" i="9"/>
  <c r="AF271" i="9"/>
  <c r="AB271" i="9"/>
  <c r="Z271" i="9"/>
  <c r="X271" i="9"/>
  <c r="V271" i="9"/>
  <c r="AD271" i="9"/>
  <c r="T271" i="9"/>
  <c r="P271" i="9"/>
  <c r="R271" i="9"/>
  <c r="J271" i="9"/>
  <c r="H271" i="9"/>
  <c r="L271" i="9"/>
  <c r="F271" i="9"/>
  <c r="N271" i="9"/>
  <c r="AG287" i="9"/>
  <c r="AE287" i="9"/>
  <c r="AC287" i="9"/>
  <c r="AA287" i="9"/>
  <c r="Y287" i="9"/>
  <c r="W287" i="9"/>
  <c r="O287" i="9"/>
  <c r="U287" i="9"/>
  <c r="K287" i="9"/>
  <c r="Q287" i="9"/>
  <c r="G287" i="9"/>
  <c r="S287" i="9"/>
  <c r="M287" i="9"/>
  <c r="AF287" i="9"/>
  <c r="AB287" i="9"/>
  <c r="Z287" i="9"/>
  <c r="X287" i="9"/>
  <c r="V287" i="9"/>
  <c r="AD287" i="9"/>
  <c r="I287" i="9"/>
  <c r="T287" i="9"/>
  <c r="P287" i="9"/>
  <c r="R287" i="9"/>
  <c r="N287" i="9"/>
  <c r="J287" i="9"/>
  <c r="H287" i="9"/>
  <c r="L287" i="9"/>
  <c r="F287" i="9"/>
  <c r="AG303" i="9"/>
  <c r="AE303" i="9"/>
  <c r="AC303" i="9"/>
  <c r="AA303" i="9"/>
  <c r="Y303" i="9"/>
  <c r="W303" i="9"/>
  <c r="O303" i="9"/>
  <c r="U303" i="9"/>
  <c r="Q303" i="9"/>
  <c r="K303" i="9"/>
  <c r="S303" i="9"/>
  <c r="G303" i="9"/>
  <c r="I303" i="9"/>
  <c r="M303" i="9"/>
  <c r="AF303" i="9"/>
  <c r="AB303" i="9"/>
  <c r="Z303" i="9"/>
  <c r="X303" i="9"/>
  <c r="V303" i="9"/>
  <c r="AD303" i="9"/>
  <c r="T303" i="9"/>
  <c r="P303" i="9"/>
  <c r="R303" i="9"/>
  <c r="J303" i="9"/>
  <c r="H303" i="9"/>
  <c r="N303" i="9"/>
  <c r="L303" i="9"/>
  <c r="F303" i="9"/>
  <c r="AG319" i="9"/>
  <c r="AE319" i="9"/>
  <c r="AC319" i="9"/>
  <c r="AA319" i="9"/>
  <c r="Y319" i="9"/>
  <c r="W319" i="9"/>
  <c r="O319" i="9"/>
  <c r="U319" i="9"/>
  <c r="K319" i="9"/>
  <c r="G319" i="9"/>
  <c r="Q319" i="9"/>
  <c r="S319" i="9"/>
  <c r="M319" i="9"/>
  <c r="AF319" i="9"/>
  <c r="I319" i="9"/>
  <c r="AB319" i="9"/>
  <c r="Z319" i="9"/>
  <c r="X319" i="9"/>
  <c r="V319" i="9"/>
  <c r="AD319" i="9"/>
  <c r="T319" i="9"/>
  <c r="P319" i="9"/>
  <c r="R319" i="9"/>
  <c r="J319" i="9"/>
  <c r="H319" i="9"/>
  <c r="N319" i="9"/>
  <c r="L319" i="9"/>
  <c r="F319" i="9"/>
  <c r="AG335" i="9"/>
  <c r="AE335" i="9"/>
  <c r="AC335" i="9"/>
  <c r="AA335" i="9"/>
  <c r="Y335" i="9"/>
  <c r="W335" i="9"/>
  <c r="O335" i="9"/>
  <c r="U335" i="9"/>
  <c r="K335" i="9"/>
  <c r="S335" i="9"/>
  <c r="G335" i="9"/>
  <c r="Q335" i="9"/>
  <c r="I335" i="9"/>
  <c r="M335" i="9"/>
  <c r="AF335" i="9"/>
  <c r="AB335" i="9"/>
  <c r="Z335" i="9"/>
  <c r="X335" i="9"/>
  <c r="V335" i="9"/>
  <c r="AD335" i="9"/>
  <c r="T335" i="9"/>
  <c r="P335" i="9"/>
  <c r="R335" i="9"/>
  <c r="J335" i="9"/>
  <c r="H335" i="9"/>
  <c r="L335" i="9"/>
  <c r="F335" i="9"/>
  <c r="N335" i="9"/>
  <c r="AG351" i="9"/>
  <c r="AC351" i="9"/>
  <c r="AE351" i="9"/>
  <c r="AA351" i="9"/>
  <c r="Y351" i="9"/>
  <c r="W351" i="9"/>
  <c r="O351" i="9"/>
  <c r="U351" i="9"/>
  <c r="K351" i="9"/>
  <c r="Q351" i="9"/>
  <c r="G351" i="9"/>
  <c r="M351" i="9"/>
  <c r="AF351" i="9"/>
  <c r="S351" i="9"/>
  <c r="AB351" i="9"/>
  <c r="Z351" i="9"/>
  <c r="X351" i="9"/>
  <c r="V351" i="9"/>
  <c r="I351" i="9"/>
  <c r="AD351" i="9"/>
  <c r="T351" i="9"/>
  <c r="P351" i="9"/>
  <c r="R351" i="9"/>
  <c r="N351" i="9"/>
  <c r="J351" i="9"/>
  <c r="H351" i="9"/>
  <c r="L351" i="9"/>
  <c r="F351" i="9"/>
  <c r="AG367" i="9"/>
  <c r="AC367" i="9"/>
  <c r="AE367" i="9"/>
  <c r="AA367" i="9"/>
  <c r="Y367" i="9"/>
  <c r="W367" i="9"/>
  <c r="O367" i="9"/>
  <c r="U367" i="9"/>
  <c r="Q367" i="9"/>
  <c r="K367" i="9"/>
  <c r="S367" i="9"/>
  <c r="G367" i="9"/>
  <c r="I367" i="9"/>
  <c r="M367" i="9"/>
  <c r="AF367" i="9"/>
  <c r="AB367" i="9"/>
  <c r="Z367" i="9"/>
  <c r="X367" i="9"/>
  <c r="V367" i="9"/>
  <c r="AD367" i="9"/>
  <c r="T367" i="9"/>
  <c r="P367" i="9"/>
  <c r="R367" i="9"/>
  <c r="J367" i="9"/>
  <c r="H367" i="9"/>
  <c r="N367" i="9"/>
  <c r="L367" i="9"/>
  <c r="F367" i="9"/>
  <c r="AG383" i="9"/>
  <c r="AC383" i="9"/>
  <c r="AE383" i="9"/>
  <c r="AA383" i="9"/>
  <c r="Y383" i="9"/>
  <c r="W383" i="9"/>
  <c r="O383" i="9"/>
  <c r="U383" i="9"/>
  <c r="K383" i="9"/>
  <c r="G383" i="9"/>
  <c r="M383" i="9"/>
  <c r="AF383" i="9"/>
  <c r="Q383" i="9"/>
  <c r="AB383" i="9"/>
  <c r="Z383" i="9"/>
  <c r="X383" i="9"/>
  <c r="V383" i="9"/>
  <c r="AD383" i="9"/>
  <c r="I383" i="9"/>
  <c r="S383" i="9"/>
  <c r="T383" i="9"/>
  <c r="P383" i="9"/>
  <c r="R383" i="9"/>
  <c r="J383" i="9"/>
  <c r="H383" i="9"/>
  <c r="N383" i="9"/>
  <c r="L383" i="9"/>
  <c r="F383" i="9"/>
  <c r="AG399" i="9"/>
  <c r="AC399" i="9"/>
  <c r="AE399" i="9"/>
  <c r="AA399" i="9"/>
  <c r="Y399" i="9"/>
  <c r="W399" i="9"/>
  <c r="O399" i="9"/>
  <c r="U399" i="9"/>
  <c r="K399" i="9"/>
  <c r="S399" i="9"/>
  <c r="G399" i="9"/>
  <c r="Q399" i="9"/>
  <c r="I399" i="9"/>
  <c r="M399" i="9"/>
  <c r="AF399" i="9"/>
  <c r="AB399" i="9"/>
  <c r="Z399" i="9"/>
  <c r="X399" i="9"/>
  <c r="V399" i="9"/>
  <c r="AD399" i="9"/>
  <c r="T399" i="9"/>
  <c r="P399" i="9"/>
  <c r="R399" i="9"/>
  <c r="J399" i="9"/>
  <c r="H399" i="9"/>
  <c r="L399" i="9"/>
  <c r="F399" i="9"/>
  <c r="N399" i="9"/>
  <c r="AG415" i="9"/>
  <c r="AC415" i="9"/>
  <c r="AE415" i="9"/>
  <c r="AA415" i="9"/>
  <c r="Y415" i="9"/>
  <c r="W415" i="9"/>
  <c r="O415" i="9"/>
  <c r="U415" i="9"/>
  <c r="K415" i="9"/>
  <c r="Q415" i="9"/>
  <c r="G415" i="9"/>
  <c r="S415" i="9"/>
  <c r="M415" i="9"/>
  <c r="AF415" i="9"/>
  <c r="AB415" i="9"/>
  <c r="Z415" i="9"/>
  <c r="X415" i="9"/>
  <c r="V415" i="9"/>
  <c r="T415" i="9"/>
  <c r="AD415" i="9"/>
  <c r="I415" i="9"/>
  <c r="P415" i="9"/>
  <c r="R415" i="9"/>
  <c r="N415" i="9"/>
  <c r="J415" i="9"/>
  <c r="H415" i="9"/>
  <c r="L415" i="9"/>
  <c r="F415" i="9"/>
  <c r="AG431" i="9"/>
  <c r="AC431" i="9"/>
  <c r="AE431" i="9"/>
  <c r="AA431" i="9"/>
  <c r="Y431" i="9"/>
  <c r="W431" i="9"/>
  <c r="O431" i="9"/>
  <c r="U431" i="9"/>
  <c r="Q431" i="9"/>
  <c r="K431" i="9"/>
  <c r="S431" i="9"/>
  <c r="G431" i="9"/>
  <c r="I431" i="9"/>
  <c r="M431" i="9"/>
  <c r="AF431" i="9"/>
  <c r="AB431" i="9"/>
  <c r="Z431" i="9"/>
  <c r="X431" i="9"/>
  <c r="V431" i="9"/>
  <c r="T431" i="9"/>
  <c r="AD431" i="9"/>
  <c r="P431" i="9"/>
  <c r="R431" i="9"/>
  <c r="J431" i="9"/>
  <c r="H431" i="9"/>
  <c r="N431" i="9"/>
  <c r="L431" i="9"/>
  <c r="F431" i="9"/>
  <c r="AG447" i="9"/>
  <c r="AC447" i="9"/>
  <c r="AE447" i="9"/>
  <c r="AA447" i="9"/>
  <c r="Y447" i="9"/>
  <c r="W447" i="9"/>
  <c r="O447" i="9"/>
  <c r="U447" i="9"/>
  <c r="S447" i="9"/>
  <c r="K447" i="9"/>
  <c r="G447" i="9"/>
  <c r="M447" i="9"/>
  <c r="AF447" i="9"/>
  <c r="Q447" i="9"/>
  <c r="I447" i="9"/>
  <c r="AB447" i="9"/>
  <c r="Z447" i="9"/>
  <c r="X447" i="9"/>
  <c r="V447" i="9"/>
  <c r="T447" i="9"/>
  <c r="AD447" i="9"/>
  <c r="P447" i="9"/>
  <c r="R447" i="9"/>
  <c r="J447" i="9"/>
  <c r="H447" i="9"/>
  <c r="N447" i="9"/>
  <c r="L447" i="9"/>
  <c r="F447" i="9"/>
  <c r="AG463" i="9"/>
  <c r="AC463" i="9"/>
  <c r="AE463" i="9"/>
  <c r="AA463" i="9"/>
  <c r="Y463" i="9"/>
  <c r="W463" i="9"/>
  <c r="O463" i="9"/>
  <c r="U463" i="9"/>
  <c r="S463" i="9"/>
  <c r="K463" i="9"/>
  <c r="G463" i="9"/>
  <c r="Q463" i="9"/>
  <c r="I463" i="9"/>
  <c r="M463" i="9"/>
  <c r="AF463" i="9"/>
  <c r="AB463" i="9"/>
  <c r="Z463" i="9"/>
  <c r="X463" i="9"/>
  <c r="V463" i="9"/>
  <c r="T463" i="9"/>
  <c r="AD463" i="9"/>
  <c r="P463" i="9"/>
  <c r="R463" i="9"/>
  <c r="J463" i="9"/>
  <c r="H463" i="9"/>
  <c r="L463" i="9"/>
  <c r="F463" i="9"/>
  <c r="N463" i="9"/>
  <c r="AG479" i="9"/>
  <c r="AE479" i="9"/>
  <c r="AC479" i="9"/>
  <c r="AA479" i="9"/>
  <c r="Y479" i="9"/>
  <c r="W479" i="9"/>
  <c r="O479" i="9"/>
  <c r="U479" i="9"/>
  <c r="S479" i="9"/>
  <c r="K479" i="9"/>
  <c r="Q479" i="9"/>
  <c r="G479" i="9"/>
  <c r="M479" i="9"/>
  <c r="AF479" i="9"/>
  <c r="AB479" i="9"/>
  <c r="Z479" i="9"/>
  <c r="X479" i="9"/>
  <c r="V479" i="9"/>
  <c r="T479" i="9"/>
  <c r="I479" i="9"/>
  <c r="AD479" i="9"/>
  <c r="P479" i="9"/>
  <c r="R479" i="9"/>
  <c r="N479" i="9"/>
  <c r="J479" i="9"/>
  <c r="H479" i="9"/>
  <c r="L479" i="9"/>
  <c r="F479" i="9"/>
  <c r="AG495" i="9"/>
  <c r="AE495" i="9"/>
  <c r="AC495" i="9"/>
  <c r="AA495" i="9"/>
  <c r="Y495" i="9"/>
  <c r="W495" i="9"/>
  <c r="O495" i="9"/>
  <c r="U495" i="9"/>
  <c r="S495" i="9"/>
  <c r="Q495" i="9"/>
  <c r="K495" i="9"/>
  <c r="G495" i="9"/>
  <c r="I495" i="9"/>
  <c r="M495" i="9"/>
  <c r="AF495" i="9"/>
  <c r="AB495" i="9"/>
  <c r="Z495" i="9"/>
  <c r="X495" i="9"/>
  <c r="V495" i="9"/>
  <c r="T495" i="9"/>
  <c r="AD495" i="9"/>
  <c r="P495" i="9"/>
  <c r="R495" i="9"/>
  <c r="J495" i="9"/>
  <c r="H495" i="9"/>
  <c r="N495" i="9"/>
  <c r="L495" i="9"/>
  <c r="F495" i="9"/>
  <c r="F406" i="6"/>
  <c r="F451" i="6"/>
  <c r="F421" i="6"/>
  <c r="F452" i="6"/>
  <c r="F385" i="6"/>
  <c r="F413" i="6"/>
  <c r="F364" i="6"/>
  <c r="F479" i="6"/>
  <c r="F438" i="6"/>
  <c r="F317" i="6"/>
  <c r="F245" i="6"/>
  <c r="F271" i="6"/>
  <c r="F224" i="6"/>
  <c r="F163" i="6"/>
  <c r="F92" i="6"/>
  <c r="F68" i="6"/>
  <c r="F366" i="6"/>
  <c r="F259" i="6"/>
  <c r="F225" i="6"/>
  <c r="F172" i="6"/>
  <c r="F111" i="6"/>
  <c r="F168" i="6"/>
  <c r="F85" i="6"/>
  <c r="F256" i="6"/>
  <c r="F231" i="6"/>
  <c r="F204" i="6"/>
  <c r="F187" i="6"/>
  <c r="F181" i="6"/>
  <c r="F153" i="6"/>
  <c r="F133" i="6"/>
  <c r="F104" i="6"/>
  <c r="F46" i="6"/>
  <c r="F37" i="6"/>
  <c r="F27" i="6"/>
  <c r="F28" i="6"/>
  <c r="F175" i="6"/>
  <c r="F94" i="6"/>
  <c r="F49" i="6"/>
  <c r="F39" i="6"/>
  <c r="F263" i="6"/>
  <c r="F243" i="6"/>
  <c r="F196" i="6"/>
  <c r="F146" i="6"/>
  <c r="F136" i="6"/>
  <c r="F108" i="6"/>
  <c r="F91" i="6"/>
  <c r="F75" i="6"/>
  <c r="F59" i="6"/>
  <c r="F159" i="6"/>
  <c r="F131" i="6"/>
  <c r="F77" i="6"/>
  <c r="F33" i="6"/>
  <c r="F14" i="6"/>
  <c r="F332" i="6"/>
  <c r="F230" i="6"/>
  <c r="F26" i="6"/>
  <c r="AG7" i="9"/>
  <c r="AE7" i="9"/>
  <c r="AC7" i="9"/>
  <c r="AA7" i="9"/>
  <c r="Y7" i="9"/>
  <c r="U7" i="9"/>
  <c r="W7" i="9"/>
  <c r="S7" i="9"/>
  <c r="I7" i="9"/>
  <c r="G7" i="9"/>
  <c r="Q7" i="9"/>
  <c r="K7" i="9"/>
  <c r="O7" i="9"/>
  <c r="M7" i="9"/>
  <c r="AD7" i="9"/>
  <c r="AB7" i="9"/>
  <c r="Z7" i="9"/>
  <c r="X7" i="9"/>
  <c r="V7" i="9"/>
  <c r="AF7" i="9"/>
  <c r="R7" i="9"/>
  <c r="T7" i="9"/>
  <c r="P7" i="9"/>
  <c r="L7" i="9"/>
  <c r="J7" i="9"/>
  <c r="H7" i="9"/>
  <c r="N7" i="9"/>
  <c r="F7" i="9"/>
  <c r="H5" i="9"/>
  <c r="V5" i="9"/>
  <c r="AB5" i="9"/>
  <c r="Y5" i="9"/>
  <c r="Q5" i="9"/>
  <c r="AA5" i="9"/>
  <c r="N4" i="9"/>
  <c r="F4" i="9"/>
  <c r="R4" i="9"/>
  <c r="X4" i="9"/>
  <c r="K4" i="9"/>
  <c r="AA4" i="9"/>
  <c r="AE4" i="9"/>
  <c r="F343" i="6"/>
  <c r="F277" i="6"/>
  <c r="F197" i="6"/>
  <c r="F5" i="6"/>
  <c r="F342" i="6"/>
  <c r="F260" i="6"/>
  <c r="F228" i="6"/>
  <c r="F212" i="6"/>
  <c r="F4" i="6"/>
  <c r="F374" i="6"/>
  <c r="F327" i="6"/>
  <c r="F247" i="6"/>
  <c r="F151" i="6"/>
  <c r="F103" i="6"/>
  <c r="F7" i="6"/>
  <c r="F419" i="6"/>
  <c r="F318" i="6"/>
  <c r="F110" i="6"/>
  <c r="F486" i="6"/>
  <c r="F502" i="6"/>
  <c r="AG24" i="9"/>
  <c r="AA24" i="9"/>
  <c r="Y24" i="9"/>
  <c r="AE24" i="9"/>
  <c r="U24" i="9"/>
  <c r="AC24" i="9"/>
  <c r="W24" i="9"/>
  <c r="I24" i="9"/>
  <c r="S24" i="9"/>
  <c r="Q24" i="9"/>
  <c r="K24" i="9"/>
  <c r="AF24" i="9"/>
  <c r="O24" i="9"/>
  <c r="M24" i="9"/>
  <c r="G24" i="9"/>
  <c r="AD24" i="9"/>
  <c r="AB24" i="9"/>
  <c r="V24" i="9"/>
  <c r="Z24" i="9"/>
  <c r="T24" i="9"/>
  <c r="X24" i="9"/>
  <c r="P24" i="9"/>
  <c r="R24" i="9"/>
  <c r="N24" i="9"/>
  <c r="L24" i="9"/>
  <c r="J24" i="9"/>
  <c r="H24" i="9"/>
  <c r="F24" i="9"/>
  <c r="AG40" i="9"/>
  <c r="AE40" i="9"/>
  <c r="Y40" i="9"/>
  <c r="AA40" i="9"/>
  <c r="U40" i="9"/>
  <c r="Q40" i="9"/>
  <c r="I40" i="9"/>
  <c r="AC40" i="9"/>
  <c r="K40" i="9"/>
  <c r="W40" i="9"/>
  <c r="O40" i="9"/>
  <c r="M40" i="9"/>
  <c r="G40" i="9"/>
  <c r="AF40" i="9"/>
  <c r="S40" i="9"/>
  <c r="AD40" i="9"/>
  <c r="V40" i="9"/>
  <c r="AB40" i="9"/>
  <c r="Z40" i="9"/>
  <c r="X40" i="9"/>
  <c r="T40" i="9"/>
  <c r="P40" i="9"/>
  <c r="R40" i="9"/>
  <c r="N40" i="9"/>
  <c r="L40" i="9"/>
  <c r="J40" i="9"/>
  <c r="H40" i="9"/>
  <c r="F40" i="9"/>
  <c r="AG56" i="9"/>
  <c r="AE56" i="9"/>
  <c r="Y56" i="9"/>
  <c r="AA56" i="9"/>
  <c r="U56" i="9"/>
  <c r="AC56" i="9"/>
  <c r="W56" i="9"/>
  <c r="I56" i="9"/>
  <c r="S56" i="9"/>
  <c r="K56" i="9"/>
  <c r="Q56" i="9"/>
  <c r="O56" i="9"/>
  <c r="M56" i="9"/>
  <c r="AF56" i="9"/>
  <c r="G56" i="9"/>
  <c r="AD56" i="9"/>
  <c r="V56" i="9"/>
  <c r="Z56" i="9"/>
  <c r="T56" i="9"/>
  <c r="AB56" i="9"/>
  <c r="P56" i="9"/>
  <c r="X56" i="9"/>
  <c r="R56" i="9"/>
  <c r="N56" i="9"/>
  <c r="L56" i="9"/>
  <c r="J56" i="9"/>
  <c r="H56" i="9"/>
  <c r="F56" i="9"/>
  <c r="AG72" i="9"/>
  <c r="AE72" i="9"/>
  <c r="Y72" i="9"/>
  <c r="AA72" i="9"/>
  <c r="U72" i="9"/>
  <c r="AC72" i="9"/>
  <c r="I72" i="9"/>
  <c r="K72" i="9"/>
  <c r="W72" i="9"/>
  <c r="Q72" i="9"/>
  <c r="S72" i="9"/>
  <c r="O72" i="9"/>
  <c r="M72" i="9"/>
  <c r="G72" i="9"/>
  <c r="AF72" i="9"/>
  <c r="AD72" i="9"/>
  <c r="AB72" i="9"/>
  <c r="V72" i="9"/>
  <c r="Z72" i="9"/>
  <c r="T72" i="9"/>
  <c r="X72" i="9"/>
  <c r="P72" i="9"/>
  <c r="R72" i="9"/>
  <c r="N72" i="9"/>
  <c r="L72" i="9"/>
  <c r="J72" i="9"/>
  <c r="H72" i="9"/>
  <c r="F72" i="9"/>
  <c r="AG88" i="9"/>
  <c r="Y88" i="9"/>
  <c r="AA88" i="9"/>
  <c r="U88" i="9"/>
  <c r="AC88" i="9"/>
  <c r="AE88" i="9"/>
  <c r="W88" i="9"/>
  <c r="I88" i="9"/>
  <c r="S88" i="9"/>
  <c r="Q88" i="9"/>
  <c r="K88" i="9"/>
  <c r="O88" i="9"/>
  <c r="M88" i="9"/>
  <c r="AF88" i="9"/>
  <c r="G88" i="9"/>
  <c r="AD88" i="9"/>
  <c r="AB88" i="9"/>
  <c r="V88" i="9"/>
  <c r="Z88" i="9"/>
  <c r="T88" i="9"/>
  <c r="X88" i="9"/>
  <c r="P88" i="9"/>
  <c r="R88" i="9"/>
  <c r="N88" i="9"/>
  <c r="L88" i="9"/>
  <c r="J88" i="9"/>
  <c r="H88" i="9"/>
  <c r="F88" i="9"/>
  <c r="AE104" i="9"/>
  <c r="Y104" i="9"/>
  <c r="AA104" i="9"/>
  <c r="AG104" i="9"/>
  <c r="U104" i="9"/>
  <c r="AC104" i="9"/>
  <c r="Q104" i="9"/>
  <c r="I104" i="9"/>
  <c r="K104" i="9"/>
  <c r="W104" i="9"/>
  <c r="O104" i="9"/>
  <c r="S104" i="9"/>
  <c r="M104" i="9"/>
  <c r="G104" i="9"/>
  <c r="AF104" i="9"/>
  <c r="AD104" i="9"/>
  <c r="AB104" i="9"/>
  <c r="V104" i="9"/>
  <c r="Z104" i="9"/>
  <c r="X104" i="9"/>
  <c r="T104" i="9"/>
  <c r="P104" i="9"/>
  <c r="R104" i="9"/>
  <c r="N104" i="9"/>
  <c r="L104" i="9"/>
  <c r="J104" i="9"/>
  <c r="H104" i="9"/>
  <c r="F104" i="9"/>
  <c r="AG120" i="9"/>
  <c r="AE120" i="9"/>
  <c r="Y120" i="9"/>
  <c r="AA120" i="9"/>
  <c r="U120" i="9"/>
  <c r="AC120" i="9"/>
  <c r="W120" i="9"/>
  <c r="I120" i="9"/>
  <c r="S120" i="9"/>
  <c r="K120" i="9"/>
  <c r="Q120" i="9"/>
  <c r="O120" i="9"/>
  <c r="M120" i="9"/>
  <c r="G120" i="9"/>
  <c r="AF120" i="9"/>
  <c r="AD120" i="9"/>
  <c r="AB120" i="9"/>
  <c r="V120" i="9"/>
  <c r="Z120" i="9"/>
  <c r="T120" i="9"/>
  <c r="P120" i="9"/>
  <c r="X120" i="9"/>
  <c r="R120" i="9"/>
  <c r="N120" i="9"/>
  <c r="L120" i="9"/>
  <c r="J120" i="9"/>
  <c r="H120" i="9"/>
  <c r="F120" i="9"/>
  <c r="AG136" i="9"/>
  <c r="AE136" i="9"/>
  <c r="Y136" i="9"/>
  <c r="AA136" i="9"/>
  <c r="U136" i="9"/>
  <c r="AC136" i="9"/>
  <c r="I136" i="9"/>
  <c r="K136" i="9"/>
  <c r="W136" i="9"/>
  <c r="Q136" i="9"/>
  <c r="O136" i="9"/>
  <c r="S136" i="9"/>
  <c r="M136" i="9"/>
  <c r="G136" i="9"/>
  <c r="AF136" i="9"/>
  <c r="AD136" i="9"/>
  <c r="AB136" i="9"/>
  <c r="V136" i="9"/>
  <c r="Z136" i="9"/>
  <c r="T136" i="9"/>
  <c r="X136" i="9"/>
  <c r="P136" i="9"/>
  <c r="R136" i="9"/>
  <c r="N136" i="9"/>
  <c r="L136" i="9"/>
  <c r="J136" i="9"/>
  <c r="H136" i="9"/>
  <c r="F136" i="9"/>
  <c r="AG152" i="9"/>
  <c r="Y152" i="9"/>
  <c r="AA152" i="9"/>
  <c r="AE152" i="9"/>
  <c r="U152" i="9"/>
  <c r="AC152" i="9"/>
  <c r="W152" i="9"/>
  <c r="I152" i="9"/>
  <c r="S152" i="9"/>
  <c r="Q152" i="9"/>
  <c r="K152" i="9"/>
  <c r="O152" i="9"/>
  <c r="M152" i="9"/>
  <c r="G152" i="9"/>
  <c r="AF152" i="9"/>
  <c r="AD152" i="9"/>
  <c r="AB152" i="9"/>
  <c r="V152" i="9"/>
  <c r="Z152" i="9"/>
  <c r="T152" i="9"/>
  <c r="X152" i="9"/>
  <c r="P152" i="9"/>
  <c r="R152" i="9"/>
  <c r="N152" i="9"/>
  <c r="L152" i="9"/>
  <c r="J152" i="9"/>
  <c r="H152" i="9"/>
  <c r="F152" i="9"/>
  <c r="AG168" i="9"/>
  <c r="AE168" i="9"/>
  <c r="Y168" i="9"/>
  <c r="AA168" i="9"/>
  <c r="U168" i="9"/>
  <c r="Q168" i="9"/>
  <c r="I168" i="9"/>
  <c r="O168" i="9"/>
  <c r="K168" i="9"/>
  <c r="W168" i="9"/>
  <c r="AC168" i="9"/>
  <c r="S168" i="9"/>
  <c r="M168" i="9"/>
  <c r="G168" i="9"/>
  <c r="AF168" i="9"/>
  <c r="AD168" i="9"/>
  <c r="AB168" i="9"/>
  <c r="V168" i="9"/>
  <c r="Z168" i="9"/>
  <c r="X168" i="9"/>
  <c r="T168" i="9"/>
  <c r="P168" i="9"/>
  <c r="R168" i="9"/>
  <c r="N168" i="9"/>
  <c r="L168" i="9"/>
  <c r="J168" i="9"/>
  <c r="H168" i="9"/>
  <c r="F168" i="9"/>
  <c r="AG184" i="9"/>
  <c r="AE184" i="9"/>
  <c r="Y184" i="9"/>
  <c r="AA184" i="9"/>
  <c r="U184" i="9"/>
  <c r="AC184" i="9"/>
  <c r="W184" i="9"/>
  <c r="O184" i="9"/>
  <c r="I184" i="9"/>
  <c r="S184" i="9"/>
  <c r="K184" i="9"/>
  <c r="M184" i="9"/>
  <c r="G184" i="9"/>
  <c r="AF184" i="9"/>
  <c r="AD184" i="9"/>
  <c r="Q184" i="9"/>
  <c r="AB184" i="9"/>
  <c r="V184" i="9"/>
  <c r="Z184" i="9"/>
  <c r="T184" i="9"/>
  <c r="P184" i="9"/>
  <c r="X184" i="9"/>
  <c r="R184" i="9"/>
  <c r="N184" i="9"/>
  <c r="L184" i="9"/>
  <c r="J184" i="9"/>
  <c r="H184" i="9"/>
  <c r="F184" i="9"/>
  <c r="AG200" i="9"/>
  <c r="AE200" i="9"/>
  <c r="Y200" i="9"/>
  <c r="AA200" i="9"/>
  <c r="W200" i="9"/>
  <c r="U200" i="9"/>
  <c r="AC200" i="9"/>
  <c r="I200" i="9"/>
  <c r="K200" i="9"/>
  <c r="Q200" i="9"/>
  <c r="S200" i="9"/>
  <c r="O200" i="9"/>
  <c r="M200" i="9"/>
  <c r="G200" i="9"/>
  <c r="AF200" i="9"/>
  <c r="AD200" i="9"/>
  <c r="AB200" i="9"/>
  <c r="V200" i="9"/>
  <c r="Z200" i="9"/>
  <c r="T200" i="9"/>
  <c r="X200" i="9"/>
  <c r="P200" i="9"/>
  <c r="R200" i="9"/>
  <c r="N200" i="9"/>
  <c r="L200" i="9"/>
  <c r="J200" i="9"/>
  <c r="H200" i="9"/>
  <c r="F200" i="9"/>
  <c r="AG216" i="9"/>
  <c r="Y216" i="9"/>
  <c r="AA216" i="9"/>
  <c r="W216" i="9"/>
  <c r="AE216" i="9"/>
  <c r="U216" i="9"/>
  <c r="AC216" i="9"/>
  <c r="I216" i="9"/>
  <c r="S216" i="9"/>
  <c r="Q216" i="9"/>
  <c r="K216" i="9"/>
  <c r="O216" i="9"/>
  <c r="M216" i="9"/>
  <c r="G216" i="9"/>
  <c r="AF216" i="9"/>
  <c r="AD216" i="9"/>
  <c r="AB216" i="9"/>
  <c r="V216" i="9"/>
  <c r="Z216" i="9"/>
  <c r="T216" i="9"/>
  <c r="X216" i="9"/>
  <c r="P216" i="9"/>
  <c r="R216" i="9"/>
  <c r="N216" i="9"/>
  <c r="L216" i="9"/>
  <c r="J216" i="9"/>
  <c r="H216" i="9"/>
  <c r="F216" i="9"/>
  <c r="AG232" i="9"/>
  <c r="AE232" i="9"/>
  <c r="Y232" i="9"/>
  <c r="W232" i="9"/>
  <c r="AA232" i="9"/>
  <c r="U232" i="9"/>
  <c r="Q232" i="9"/>
  <c r="I232" i="9"/>
  <c r="O232" i="9"/>
  <c r="K232" i="9"/>
  <c r="AC232" i="9"/>
  <c r="S232" i="9"/>
  <c r="M232" i="9"/>
  <c r="G232" i="9"/>
  <c r="AF232" i="9"/>
  <c r="AD232" i="9"/>
  <c r="AB232" i="9"/>
  <c r="V232" i="9"/>
  <c r="Z232" i="9"/>
  <c r="X232" i="9"/>
  <c r="T232" i="9"/>
  <c r="P232" i="9"/>
  <c r="R232" i="9"/>
  <c r="N232" i="9"/>
  <c r="L232" i="9"/>
  <c r="J232" i="9"/>
  <c r="H232" i="9"/>
  <c r="F232" i="9"/>
  <c r="AG248" i="9"/>
  <c r="AE248" i="9"/>
  <c r="Y248" i="9"/>
  <c r="W248" i="9"/>
  <c r="AA248" i="9"/>
  <c r="U248" i="9"/>
  <c r="AC248" i="9"/>
  <c r="O248" i="9"/>
  <c r="I248" i="9"/>
  <c r="S248" i="9"/>
  <c r="K248" i="9"/>
  <c r="Q248" i="9"/>
  <c r="M248" i="9"/>
  <c r="G248" i="9"/>
  <c r="AF248" i="9"/>
  <c r="AD248" i="9"/>
  <c r="AB248" i="9"/>
  <c r="V248" i="9"/>
  <c r="Z248" i="9"/>
  <c r="T248" i="9"/>
  <c r="N248" i="9"/>
  <c r="P248" i="9"/>
  <c r="X248" i="9"/>
  <c r="R248" i="9"/>
  <c r="L248" i="9"/>
  <c r="J248" i="9"/>
  <c r="H248" i="9"/>
  <c r="F248" i="9"/>
  <c r="AG264" i="9"/>
  <c r="AE264" i="9"/>
  <c r="Y264" i="9"/>
  <c r="W264" i="9"/>
  <c r="AA264" i="9"/>
  <c r="U264" i="9"/>
  <c r="AC264" i="9"/>
  <c r="I264" i="9"/>
  <c r="K264" i="9"/>
  <c r="Q264" i="9"/>
  <c r="S264" i="9"/>
  <c r="M264" i="9"/>
  <c r="O264" i="9"/>
  <c r="G264" i="9"/>
  <c r="AF264" i="9"/>
  <c r="AD264" i="9"/>
  <c r="AB264" i="9"/>
  <c r="V264" i="9"/>
  <c r="Z264" i="9"/>
  <c r="T264" i="9"/>
  <c r="N264" i="9"/>
  <c r="X264" i="9"/>
  <c r="P264" i="9"/>
  <c r="R264" i="9"/>
  <c r="L264" i="9"/>
  <c r="J264" i="9"/>
  <c r="H264" i="9"/>
  <c r="F264" i="9"/>
  <c r="AG280" i="9"/>
  <c r="Y280" i="9"/>
  <c r="W280" i="9"/>
  <c r="AA280" i="9"/>
  <c r="AE280" i="9"/>
  <c r="U280" i="9"/>
  <c r="AC280" i="9"/>
  <c r="I280" i="9"/>
  <c r="S280" i="9"/>
  <c r="Q280" i="9"/>
  <c r="K280" i="9"/>
  <c r="O280" i="9"/>
  <c r="M280" i="9"/>
  <c r="G280" i="9"/>
  <c r="AF280" i="9"/>
  <c r="AD280" i="9"/>
  <c r="AB280" i="9"/>
  <c r="V280" i="9"/>
  <c r="Z280" i="9"/>
  <c r="T280" i="9"/>
  <c r="X280" i="9"/>
  <c r="N280" i="9"/>
  <c r="P280" i="9"/>
  <c r="R280" i="9"/>
  <c r="L280" i="9"/>
  <c r="J280" i="9"/>
  <c r="H280" i="9"/>
  <c r="F280" i="9"/>
  <c r="AG296" i="9"/>
  <c r="AE296" i="9"/>
  <c r="Y296" i="9"/>
  <c r="W296" i="9"/>
  <c r="AA296" i="9"/>
  <c r="U296" i="9"/>
  <c r="Q296" i="9"/>
  <c r="I296" i="9"/>
  <c r="AC296" i="9"/>
  <c r="O296" i="9"/>
  <c r="K296" i="9"/>
  <c r="M296" i="9"/>
  <c r="S296" i="9"/>
  <c r="G296" i="9"/>
  <c r="AF296" i="9"/>
  <c r="AD296" i="9"/>
  <c r="AB296" i="9"/>
  <c r="V296" i="9"/>
  <c r="Z296" i="9"/>
  <c r="T296" i="9"/>
  <c r="X296" i="9"/>
  <c r="N296" i="9"/>
  <c r="P296" i="9"/>
  <c r="R296" i="9"/>
  <c r="L296" i="9"/>
  <c r="J296" i="9"/>
  <c r="H296" i="9"/>
  <c r="F296" i="9"/>
  <c r="AG312" i="9"/>
  <c r="AE312" i="9"/>
  <c r="Y312" i="9"/>
  <c r="W312" i="9"/>
  <c r="AA312" i="9"/>
  <c r="U312" i="9"/>
  <c r="AC312" i="9"/>
  <c r="O312" i="9"/>
  <c r="I312" i="9"/>
  <c r="S312" i="9"/>
  <c r="K312" i="9"/>
  <c r="Q312" i="9"/>
  <c r="M312" i="9"/>
  <c r="G312" i="9"/>
  <c r="AF312" i="9"/>
  <c r="AD312" i="9"/>
  <c r="AB312" i="9"/>
  <c r="V312" i="9"/>
  <c r="Z312" i="9"/>
  <c r="T312" i="9"/>
  <c r="N312" i="9"/>
  <c r="P312" i="9"/>
  <c r="X312" i="9"/>
  <c r="R312" i="9"/>
  <c r="L312" i="9"/>
  <c r="J312" i="9"/>
  <c r="H312" i="9"/>
  <c r="F312" i="9"/>
  <c r="AG328" i="9"/>
  <c r="AE328" i="9"/>
  <c r="W328" i="9"/>
  <c r="AA328" i="9"/>
  <c r="U328" i="9"/>
  <c r="Y328" i="9"/>
  <c r="AC328" i="9"/>
  <c r="I328" i="9"/>
  <c r="K328" i="9"/>
  <c r="Q328" i="9"/>
  <c r="S328" i="9"/>
  <c r="O328" i="9"/>
  <c r="M328" i="9"/>
  <c r="G328" i="9"/>
  <c r="AF328" i="9"/>
  <c r="AD328" i="9"/>
  <c r="AB328" i="9"/>
  <c r="V328" i="9"/>
  <c r="Z328" i="9"/>
  <c r="T328" i="9"/>
  <c r="N328" i="9"/>
  <c r="X328" i="9"/>
  <c r="P328" i="9"/>
  <c r="R328" i="9"/>
  <c r="L328" i="9"/>
  <c r="J328" i="9"/>
  <c r="H328" i="9"/>
  <c r="F328" i="9"/>
  <c r="AG344" i="9"/>
  <c r="AC344" i="9"/>
  <c r="W344" i="9"/>
  <c r="AA344" i="9"/>
  <c r="Y344" i="9"/>
  <c r="U344" i="9"/>
  <c r="AE344" i="9"/>
  <c r="I344" i="9"/>
  <c r="S344" i="9"/>
  <c r="Q344" i="9"/>
  <c r="K344" i="9"/>
  <c r="O344" i="9"/>
  <c r="M344" i="9"/>
  <c r="G344" i="9"/>
  <c r="AF344" i="9"/>
  <c r="AD344" i="9"/>
  <c r="AB344" i="9"/>
  <c r="V344" i="9"/>
  <c r="Z344" i="9"/>
  <c r="T344" i="9"/>
  <c r="X344" i="9"/>
  <c r="N344" i="9"/>
  <c r="P344" i="9"/>
  <c r="R344" i="9"/>
  <c r="L344" i="9"/>
  <c r="J344" i="9"/>
  <c r="H344" i="9"/>
  <c r="F344" i="9"/>
  <c r="AG360" i="9"/>
  <c r="AE360" i="9"/>
  <c r="AC360" i="9"/>
  <c r="W360" i="9"/>
  <c r="AA360" i="9"/>
  <c r="U360" i="9"/>
  <c r="Q360" i="9"/>
  <c r="I360" i="9"/>
  <c r="Y360" i="9"/>
  <c r="O360" i="9"/>
  <c r="K360" i="9"/>
  <c r="M360" i="9"/>
  <c r="S360" i="9"/>
  <c r="G360" i="9"/>
  <c r="AF360" i="9"/>
  <c r="AD360" i="9"/>
  <c r="AB360" i="9"/>
  <c r="V360" i="9"/>
  <c r="Z360" i="9"/>
  <c r="T360" i="9"/>
  <c r="X360" i="9"/>
  <c r="N360" i="9"/>
  <c r="P360" i="9"/>
  <c r="R360" i="9"/>
  <c r="L360" i="9"/>
  <c r="J360" i="9"/>
  <c r="H360" i="9"/>
  <c r="F360" i="9"/>
  <c r="AG376" i="9"/>
  <c r="AC376" i="9"/>
  <c r="AE376" i="9"/>
  <c r="W376" i="9"/>
  <c r="AA376" i="9"/>
  <c r="Y376" i="9"/>
  <c r="U376" i="9"/>
  <c r="O376" i="9"/>
  <c r="I376" i="9"/>
  <c r="S376" i="9"/>
  <c r="K376" i="9"/>
  <c r="Q376" i="9"/>
  <c r="M376" i="9"/>
  <c r="G376" i="9"/>
  <c r="AF376" i="9"/>
  <c r="AD376" i="9"/>
  <c r="AB376" i="9"/>
  <c r="V376" i="9"/>
  <c r="Z376" i="9"/>
  <c r="T376" i="9"/>
  <c r="N376" i="9"/>
  <c r="P376" i="9"/>
  <c r="X376" i="9"/>
  <c r="R376" i="9"/>
  <c r="L376" i="9"/>
  <c r="J376" i="9"/>
  <c r="H376" i="9"/>
  <c r="F376" i="9"/>
  <c r="AG392" i="9"/>
  <c r="AE392" i="9"/>
  <c r="AC392" i="9"/>
  <c r="W392" i="9"/>
  <c r="AA392" i="9"/>
  <c r="U392" i="9"/>
  <c r="Y392" i="9"/>
  <c r="I392" i="9"/>
  <c r="K392" i="9"/>
  <c r="Q392" i="9"/>
  <c r="O392" i="9"/>
  <c r="M392" i="9"/>
  <c r="S392" i="9"/>
  <c r="G392" i="9"/>
  <c r="AF392" i="9"/>
  <c r="AD392" i="9"/>
  <c r="AB392" i="9"/>
  <c r="V392" i="9"/>
  <c r="Z392" i="9"/>
  <c r="T392" i="9"/>
  <c r="N392" i="9"/>
  <c r="X392" i="9"/>
  <c r="P392" i="9"/>
  <c r="R392" i="9"/>
  <c r="L392" i="9"/>
  <c r="J392" i="9"/>
  <c r="H392" i="9"/>
  <c r="F392" i="9"/>
  <c r="AG408" i="9"/>
  <c r="AC408" i="9"/>
  <c r="W408" i="9"/>
  <c r="AA408" i="9"/>
  <c r="AE408" i="9"/>
  <c r="Y408" i="9"/>
  <c r="U408" i="9"/>
  <c r="I408" i="9"/>
  <c r="S408" i="9"/>
  <c r="Q408" i="9"/>
  <c r="K408" i="9"/>
  <c r="O408" i="9"/>
  <c r="M408" i="9"/>
  <c r="G408" i="9"/>
  <c r="AF408" i="9"/>
  <c r="AD408" i="9"/>
  <c r="AB408" i="9"/>
  <c r="V408" i="9"/>
  <c r="Z408" i="9"/>
  <c r="X408" i="9"/>
  <c r="N408" i="9"/>
  <c r="P408" i="9"/>
  <c r="T408" i="9"/>
  <c r="R408" i="9"/>
  <c r="L408" i="9"/>
  <c r="J408" i="9"/>
  <c r="H408" i="9"/>
  <c r="F408" i="9"/>
  <c r="AG424" i="9"/>
  <c r="AE424" i="9"/>
  <c r="AC424" i="9"/>
  <c r="W424" i="9"/>
  <c r="AA424" i="9"/>
  <c r="U424" i="9"/>
  <c r="Y424" i="9"/>
  <c r="Q424" i="9"/>
  <c r="I424" i="9"/>
  <c r="O424" i="9"/>
  <c r="K424" i="9"/>
  <c r="M424" i="9"/>
  <c r="S424" i="9"/>
  <c r="G424" i="9"/>
  <c r="AF424" i="9"/>
  <c r="AD424" i="9"/>
  <c r="AB424" i="9"/>
  <c r="V424" i="9"/>
  <c r="Z424" i="9"/>
  <c r="X424" i="9"/>
  <c r="N424" i="9"/>
  <c r="P424" i="9"/>
  <c r="T424" i="9"/>
  <c r="R424" i="9"/>
  <c r="L424" i="9"/>
  <c r="J424" i="9"/>
  <c r="H424" i="9"/>
  <c r="F424" i="9"/>
  <c r="AC440" i="9"/>
  <c r="AE440" i="9"/>
  <c r="W440" i="9"/>
  <c r="AG440" i="9"/>
  <c r="AA440" i="9"/>
  <c r="Y440" i="9"/>
  <c r="U440" i="9"/>
  <c r="O440" i="9"/>
  <c r="I440" i="9"/>
  <c r="S440" i="9"/>
  <c r="K440" i="9"/>
  <c r="M440" i="9"/>
  <c r="Q440" i="9"/>
  <c r="G440" i="9"/>
  <c r="AF440" i="9"/>
  <c r="AD440" i="9"/>
  <c r="AB440" i="9"/>
  <c r="V440" i="9"/>
  <c r="Z440" i="9"/>
  <c r="N440" i="9"/>
  <c r="P440" i="9"/>
  <c r="X440" i="9"/>
  <c r="T440" i="9"/>
  <c r="R440" i="9"/>
  <c r="L440" i="9"/>
  <c r="J440" i="9"/>
  <c r="H440" i="9"/>
  <c r="F440" i="9"/>
  <c r="AG456" i="9"/>
  <c r="AE456" i="9"/>
  <c r="AC456" i="9"/>
  <c r="W456" i="9"/>
  <c r="AA456" i="9"/>
  <c r="U456" i="9"/>
  <c r="Y456" i="9"/>
  <c r="I456" i="9"/>
  <c r="S456" i="9"/>
  <c r="K456" i="9"/>
  <c r="Q456" i="9"/>
  <c r="M456" i="9"/>
  <c r="G456" i="9"/>
  <c r="AF456" i="9"/>
  <c r="AD456" i="9"/>
  <c r="O456" i="9"/>
  <c r="AB456" i="9"/>
  <c r="V456" i="9"/>
  <c r="Z456" i="9"/>
  <c r="N456" i="9"/>
  <c r="X456" i="9"/>
  <c r="P456" i="9"/>
  <c r="T456" i="9"/>
  <c r="R456" i="9"/>
  <c r="L456" i="9"/>
  <c r="J456" i="9"/>
  <c r="H456" i="9"/>
  <c r="F456" i="9"/>
  <c r="AE472" i="9"/>
  <c r="AG472" i="9"/>
  <c r="AC472" i="9"/>
  <c r="W472" i="9"/>
  <c r="AA472" i="9"/>
  <c r="Y472" i="9"/>
  <c r="U472" i="9"/>
  <c r="I472" i="9"/>
  <c r="S472" i="9"/>
  <c r="Q472" i="9"/>
  <c r="K472" i="9"/>
  <c r="O472" i="9"/>
  <c r="M472" i="9"/>
  <c r="G472" i="9"/>
  <c r="AF472" i="9"/>
  <c r="AD472" i="9"/>
  <c r="AB472" i="9"/>
  <c r="V472" i="9"/>
  <c r="Z472" i="9"/>
  <c r="X472" i="9"/>
  <c r="N472" i="9"/>
  <c r="P472" i="9"/>
  <c r="T472" i="9"/>
  <c r="R472" i="9"/>
  <c r="L472" i="9"/>
  <c r="J472" i="9"/>
  <c r="H472" i="9"/>
  <c r="F472" i="9"/>
  <c r="AG488" i="9"/>
  <c r="AC488" i="9"/>
  <c r="W488" i="9"/>
  <c r="AE488" i="9"/>
  <c r="AA488" i="9"/>
  <c r="U488" i="9"/>
  <c r="Q488" i="9"/>
  <c r="I488" i="9"/>
  <c r="S488" i="9"/>
  <c r="O488" i="9"/>
  <c r="K488" i="9"/>
  <c r="Y488" i="9"/>
  <c r="M488" i="9"/>
  <c r="AD488" i="9"/>
  <c r="G488" i="9"/>
  <c r="AF488" i="9"/>
  <c r="AB488" i="9"/>
  <c r="V488" i="9"/>
  <c r="Z488" i="9"/>
  <c r="X488" i="9"/>
  <c r="T488" i="9"/>
  <c r="N488" i="9"/>
  <c r="P488" i="9"/>
  <c r="R488" i="9"/>
  <c r="L488" i="9"/>
  <c r="J488" i="9"/>
  <c r="H488" i="9"/>
  <c r="F488" i="9"/>
  <c r="F463" i="6"/>
  <c r="AG17" i="9"/>
  <c r="AE17" i="9"/>
  <c r="AA17" i="9"/>
  <c r="AC17" i="9"/>
  <c r="Y17" i="9"/>
  <c r="W17" i="9"/>
  <c r="U17" i="9"/>
  <c r="S17" i="9"/>
  <c r="Q17" i="9"/>
  <c r="O17" i="9"/>
  <c r="K17" i="9"/>
  <c r="I17" i="9"/>
  <c r="M17" i="9"/>
  <c r="G17" i="9"/>
  <c r="AF17" i="9"/>
  <c r="AD17" i="9"/>
  <c r="AB17" i="9"/>
  <c r="Z17" i="9"/>
  <c r="X17" i="9"/>
  <c r="V17" i="9"/>
  <c r="R17" i="9"/>
  <c r="T17" i="9"/>
  <c r="P17" i="9"/>
  <c r="F17" i="9"/>
  <c r="N17" i="9"/>
  <c r="L17" i="9"/>
  <c r="J17" i="9"/>
  <c r="H17" i="9"/>
  <c r="AE33" i="9"/>
  <c r="AG33" i="9"/>
  <c r="AA33" i="9"/>
  <c r="AC33" i="9"/>
  <c r="Y33" i="9"/>
  <c r="W33" i="9"/>
  <c r="U33" i="9"/>
  <c r="S33" i="9"/>
  <c r="Q33" i="9"/>
  <c r="O33" i="9"/>
  <c r="K33" i="9"/>
  <c r="I33" i="9"/>
  <c r="M33" i="9"/>
  <c r="AF33" i="9"/>
  <c r="G33" i="9"/>
  <c r="AD33" i="9"/>
  <c r="AB33" i="9"/>
  <c r="Z33" i="9"/>
  <c r="X33" i="9"/>
  <c r="V33" i="9"/>
  <c r="R33" i="9"/>
  <c r="T33" i="9"/>
  <c r="P33" i="9"/>
  <c r="F33" i="9"/>
  <c r="N33" i="9"/>
  <c r="L33" i="9"/>
  <c r="J33" i="9"/>
  <c r="H33" i="9"/>
  <c r="AE49" i="9"/>
  <c r="AG49" i="9"/>
  <c r="AA49" i="9"/>
  <c r="AC49" i="9"/>
  <c r="Y49" i="9"/>
  <c r="W49" i="9"/>
  <c r="U49" i="9"/>
  <c r="S49" i="9"/>
  <c r="Q49" i="9"/>
  <c r="O49" i="9"/>
  <c r="K49" i="9"/>
  <c r="I49" i="9"/>
  <c r="M49" i="9"/>
  <c r="AF49" i="9"/>
  <c r="G49" i="9"/>
  <c r="AD49" i="9"/>
  <c r="AB49" i="9"/>
  <c r="Z49" i="9"/>
  <c r="X49" i="9"/>
  <c r="V49" i="9"/>
  <c r="R49" i="9"/>
  <c r="T49" i="9"/>
  <c r="P49" i="9"/>
  <c r="F49" i="9"/>
  <c r="N49" i="9"/>
  <c r="L49" i="9"/>
  <c r="J49" i="9"/>
  <c r="H49" i="9"/>
  <c r="AE65" i="9"/>
  <c r="AG65" i="9"/>
  <c r="AA65" i="9"/>
  <c r="AC65" i="9"/>
  <c r="Y65" i="9"/>
  <c r="W65" i="9"/>
  <c r="U65" i="9"/>
  <c r="S65" i="9"/>
  <c r="Q65" i="9"/>
  <c r="O65" i="9"/>
  <c r="K65" i="9"/>
  <c r="I65" i="9"/>
  <c r="M65" i="9"/>
  <c r="AF65" i="9"/>
  <c r="G65" i="9"/>
  <c r="AD65" i="9"/>
  <c r="AB65" i="9"/>
  <c r="Z65" i="9"/>
  <c r="X65" i="9"/>
  <c r="V65" i="9"/>
  <c r="R65" i="9"/>
  <c r="T65" i="9"/>
  <c r="P65" i="9"/>
  <c r="F65" i="9"/>
  <c r="N65" i="9"/>
  <c r="L65" i="9"/>
  <c r="J65" i="9"/>
  <c r="H65" i="9"/>
  <c r="AE81" i="9"/>
  <c r="AG81" i="9"/>
  <c r="AA81" i="9"/>
  <c r="AC81" i="9"/>
  <c r="Y81" i="9"/>
  <c r="W81" i="9"/>
  <c r="U81" i="9"/>
  <c r="S81" i="9"/>
  <c r="Q81" i="9"/>
  <c r="O81" i="9"/>
  <c r="K81" i="9"/>
  <c r="I81" i="9"/>
  <c r="M81" i="9"/>
  <c r="AF81" i="9"/>
  <c r="G81" i="9"/>
  <c r="AD81" i="9"/>
  <c r="AB81" i="9"/>
  <c r="Z81" i="9"/>
  <c r="X81" i="9"/>
  <c r="V81" i="9"/>
  <c r="R81" i="9"/>
  <c r="T81" i="9"/>
  <c r="P81" i="9"/>
  <c r="F81" i="9"/>
  <c r="N81" i="9"/>
  <c r="L81" i="9"/>
  <c r="J81" i="9"/>
  <c r="H81" i="9"/>
  <c r="AE97" i="9"/>
  <c r="AG97" i="9"/>
  <c r="AA97" i="9"/>
  <c r="AC97" i="9"/>
  <c r="Y97" i="9"/>
  <c r="W97" i="9"/>
  <c r="U97" i="9"/>
  <c r="S97" i="9"/>
  <c r="Q97" i="9"/>
  <c r="O97" i="9"/>
  <c r="K97" i="9"/>
  <c r="I97" i="9"/>
  <c r="M97" i="9"/>
  <c r="AF97" i="9"/>
  <c r="G97" i="9"/>
  <c r="AD97" i="9"/>
  <c r="AB97" i="9"/>
  <c r="Z97" i="9"/>
  <c r="X97" i="9"/>
  <c r="V97" i="9"/>
  <c r="R97" i="9"/>
  <c r="T97" i="9"/>
  <c r="P97" i="9"/>
  <c r="F97" i="9"/>
  <c r="N97" i="9"/>
  <c r="L97" i="9"/>
  <c r="J97" i="9"/>
  <c r="H97" i="9"/>
  <c r="AE113" i="9"/>
  <c r="AG113" i="9"/>
  <c r="AA113" i="9"/>
  <c r="AC113" i="9"/>
  <c r="Y113" i="9"/>
  <c r="W113" i="9"/>
  <c r="U113" i="9"/>
  <c r="S113" i="9"/>
  <c r="Q113" i="9"/>
  <c r="O113" i="9"/>
  <c r="K113" i="9"/>
  <c r="I113" i="9"/>
  <c r="M113" i="9"/>
  <c r="AF113" i="9"/>
  <c r="G113" i="9"/>
  <c r="AB113" i="9"/>
  <c r="Z113" i="9"/>
  <c r="X113" i="9"/>
  <c r="V113" i="9"/>
  <c r="AD113" i="9"/>
  <c r="R113" i="9"/>
  <c r="T113" i="9"/>
  <c r="P113" i="9"/>
  <c r="F113" i="9"/>
  <c r="N113" i="9"/>
  <c r="L113" i="9"/>
  <c r="J113" i="9"/>
  <c r="H113" i="9"/>
  <c r="AE129" i="9"/>
  <c r="AG129" i="9"/>
  <c r="AA129" i="9"/>
  <c r="AC129" i="9"/>
  <c r="Y129" i="9"/>
  <c r="W129" i="9"/>
  <c r="U129" i="9"/>
  <c r="S129" i="9"/>
  <c r="Q129" i="9"/>
  <c r="O129" i="9"/>
  <c r="K129" i="9"/>
  <c r="I129" i="9"/>
  <c r="M129" i="9"/>
  <c r="AF129" i="9"/>
  <c r="G129" i="9"/>
  <c r="AB129" i="9"/>
  <c r="Z129" i="9"/>
  <c r="X129" i="9"/>
  <c r="AD129" i="9"/>
  <c r="V129" i="9"/>
  <c r="R129" i="9"/>
  <c r="T129" i="9"/>
  <c r="P129" i="9"/>
  <c r="F129" i="9"/>
  <c r="N129" i="9"/>
  <c r="L129" i="9"/>
  <c r="J129" i="9"/>
  <c r="H129" i="9"/>
  <c r="AE145" i="9"/>
  <c r="AA145" i="9"/>
  <c r="AG145" i="9"/>
  <c r="AC145" i="9"/>
  <c r="Y145" i="9"/>
  <c r="W145" i="9"/>
  <c r="U145" i="9"/>
  <c r="S145" i="9"/>
  <c r="Q145" i="9"/>
  <c r="O145" i="9"/>
  <c r="K145" i="9"/>
  <c r="I145" i="9"/>
  <c r="M145" i="9"/>
  <c r="AF145" i="9"/>
  <c r="G145" i="9"/>
  <c r="AB145" i="9"/>
  <c r="Z145" i="9"/>
  <c r="X145" i="9"/>
  <c r="AD145" i="9"/>
  <c r="V145" i="9"/>
  <c r="R145" i="9"/>
  <c r="T145" i="9"/>
  <c r="N145" i="9"/>
  <c r="P145" i="9"/>
  <c r="F145" i="9"/>
  <c r="L145" i="9"/>
  <c r="J145" i="9"/>
  <c r="H145" i="9"/>
  <c r="AE161" i="9"/>
  <c r="AG161" i="9"/>
  <c r="AA161" i="9"/>
  <c r="AC161" i="9"/>
  <c r="Y161" i="9"/>
  <c r="W161" i="9"/>
  <c r="U161" i="9"/>
  <c r="S161" i="9"/>
  <c r="Q161" i="9"/>
  <c r="O161" i="9"/>
  <c r="K161" i="9"/>
  <c r="I161" i="9"/>
  <c r="M161" i="9"/>
  <c r="AF161" i="9"/>
  <c r="G161" i="9"/>
  <c r="AB161" i="9"/>
  <c r="Z161" i="9"/>
  <c r="X161" i="9"/>
  <c r="AD161" i="9"/>
  <c r="V161" i="9"/>
  <c r="R161" i="9"/>
  <c r="T161" i="9"/>
  <c r="N161" i="9"/>
  <c r="P161" i="9"/>
  <c r="F161" i="9"/>
  <c r="L161" i="9"/>
  <c r="J161" i="9"/>
  <c r="H161" i="9"/>
  <c r="AG177" i="9"/>
  <c r="AE177" i="9"/>
  <c r="AA177" i="9"/>
  <c r="AC177" i="9"/>
  <c r="Y177" i="9"/>
  <c r="W177" i="9"/>
  <c r="U177" i="9"/>
  <c r="S177" i="9"/>
  <c r="Q177" i="9"/>
  <c r="O177" i="9"/>
  <c r="K177" i="9"/>
  <c r="I177" i="9"/>
  <c r="M177" i="9"/>
  <c r="AF177" i="9"/>
  <c r="G177" i="9"/>
  <c r="AB177" i="9"/>
  <c r="Z177" i="9"/>
  <c r="X177" i="9"/>
  <c r="AD177" i="9"/>
  <c r="V177" i="9"/>
  <c r="R177" i="9"/>
  <c r="T177" i="9"/>
  <c r="N177" i="9"/>
  <c r="P177" i="9"/>
  <c r="F177" i="9"/>
  <c r="L177" i="9"/>
  <c r="J177" i="9"/>
  <c r="H177" i="9"/>
  <c r="AG193" i="9"/>
  <c r="AE193" i="9"/>
  <c r="AA193" i="9"/>
  <c r="AC193" i="9"/>
  <c r="Y193" i="9"/>
  <c r="U193" i="9"/>
  <c r="S193" i="9"/>
  <c r="Q193" i="9"/>
  <c r="O193" i="9"/>
  <c r="K193" i="9"/>
  <c r="I193" i="9"/>
  <c r="W193" i="9"/>
  <c r="M193" i="9"/>
  <c r="AF193" i="9"/>
  <c r="G193" i="9"/>
  <c r="AB193" i="9"/>
  <c r="Z193" i="9"/>
  <c r="X193" i="9"/>
  <c r="AD193" i="9"/>
  <c r="V193" i="9"/>
  <c r="R193" i="9"/>
  <c r="T193" i="9"/>
  <c r="N193" i="9"/>
  <c r="P193" i="9"/>
  <c r="F193" i="9"/>
  <c r="L193" i="9"/>
  <c r="J193" i="9"/>
  <c r="H193" i="9"/>
  <c r="AG209" i="9"/>
  <c r="AE209" i="9"/>
  <c r="AA209" i="9"/>
  <c r="AC209" i="9"/>
  <c r="Y209" i="9"/>
  <c r="U209" i="9"/>
  <c r="S209" i="9"/>
  <c r="Q209" i="9"/>
  <c r="O209" i="9"/>
  <c r="W209" i="9"/>
  <c r="K209" i="9"/>
  <c r="I209" i="9"/>
  <c r="M209" i="9"/>
  <c r="AF209" i="9"/>
  <c r="G209" i="9"/>
  <c r="AB209" i="9"/>
  <c r="Z209" i="9"/>
  <c r="X209" i="9"/>
  <c r="V209" i="9"/>
  <c r="AD209" i="9"/>
  <c r="R209" i="9"/>
  <c r="T209" i="9"/>
  <c r="N209" i="9"/>
  <c r="P209" i="9"/>
  <c r="F209" i="9"/>
  <c r="L209" i="9"/>
  <c r="J209" i="9"/>
  <c r="H209" i="9"/>
  <c r="AG225" i="9"/>
  <c r="AE225" i="9"/>
  <c r="AA225" i="9"/>
  <c r="AC225" i="9"/>
  <c r="Y225" i="9"/>
  <c r="U225" i="9"/>
  <c r="S225" i="9"/>
  <c r="Q225" i="9"/>
  <c r="O225" i="9"/>
  <c r="K225" i="9"/>
  <c r="I225" i="9"/>
  <c r="W225" i="9"/>
  <c r="M225" i="9"/>
  <c r="AF225" i="9"/>
  <c r="G225" i="9"/>
  <c r="AB225" i="9"/>
  <c r="Z225" i="9"/>
  <c r="X225" i="9"/>
  <c r="V225" i="9"/>
  <c r="AD225" i="9"/>
  <c r="R225" i="9"/>
  <c r="T225" i="9"/>
  <c r="N225" i="9"/>
  <c r="P225" i="9"/>
  <c r="F225" i="9"/>
  <c r="L225" i="9"/>
  <c r="J225" i="9"/>
  <c r="H225" i="9"/>
  <c r="AG241" i="9"/>
  <c r="AE241" i="9"/>
  <c r="AA241" i="9"/>
  <c r="AC241" i="9"/>
  <c r="Y241" i="9"/>
  <c r="U241" i="9"/>
  <c r="S241" i="9"/>
  <c r="Q241" i="9"/>
  <c r="O241" i="9"/>
  <c r="K241" i="9"/>
  <c r="I241" i="9"/>
  <c r="M241" i="9"/>
  <c r="AF241" i="9"/>
  <c r="G241" i="9"/>
  <c r="W241" i="9"/>
  <c r="AB241" i="9"/>
  <c r="Z241" i="9"/>
  <c r="X241" i="9"/>
  <c r="V241" i="9"/>
  <c r="AD241" i="9"/>
  <c r="R241" i="9"/>
  <c r="T241" i="9"/>
  <c r="N241" i="9"/>
  <c r="P241" i="9"/>
  <c r="F241" i="9"/>
  <c r="L241" i="9"/>
  <c r="J241" i="9"/>
  <c r="H241" i="9"/>
  <c r="AG257" i="9"/>
  <c r="AE257" i="9"/>
  <c r="AA257" i="9"/>
  <c r="AC257" i="9"/>
  <c r="Y257" i="9"/>
  <c r="U257" i="9"/>
  <c r="S257" i="9"/>
  <c r="Q257" i="9"/>
  <c r="O257" i="9"/>
  <c r="K257" i="9"/>
  <c r="I257" i="9"/>
  <c r="W257" i="9"/>
  <c r="M257" i="9"/>
  <c r="AF257" i="9"/>
  <c r="G257" i="9"/>
  <c r="AB257" i="9"/>
  <c r="Z257" i="9"/>
  <c r="X257" i="9"/>
  <c r="V257" i="9"/>
  <c r="AD257" i="9"/>
  <c r="R257" i="9"/>
  <c r="N257" i="9"/>
  <c r="T257" i="9"/>
  <c r="P257" i="9"/>
  <c r="L257" i="9"/>
  <c r="F257" i="9"/>
  <c r="J257" i="9"/>
  <c r="H257" i="9"/>
  <c r="AG273" i="9"/>
  <c r="AE273" i="9"/>
  <c r="AA273" i="9"/>
  <c r="AC273" i="9"/>
  <c r="Y273" i="9"/>
  <c r="U273" i="9"/>
  <c r="S273" i="9"/>
  <c r="Q273" i="9"/>
  <c r="O273" i="9"/>
  <c r="K273" i="9"/>
  <c r="I273" i="9"/>
  <c r="W273" i="9"/>
  <c r="M273" i="9"/>
  <c r="AF273" i="9"/>
  <c r="G273" i="9"/>
  <c r="AB273" i="9"/>
  <c r="Z273" i="9"/>
  <c r="X273" i="9"/>
  <c r="V273" i="9"/>
  <c r="AD273" i="9"/>
  <c r="R273" i="9"/>
  <c r="T273" i="9"/>
  <c r="N273" i="9"/>
  <c r="P273" i="9"/>
  <c r="L273" i="9"/>
  <c r="F273" i="9"/>
  <c r="J273" i="9"/>
  <c r="H273" i="9"/>
  <c r="AG289" i="9"/>
  <c r="AE289" i="9"/>
  <c r="AA289" i="9"/>
  <c r="AC289" i="9"/>
  <c r="Y289" i="9"/>
  <c r="U289" i="9"/>
  <c r="S289" i="9"/>
  <c r="Q289" i="9"/>
  <c r="O289" i="9"/>
  <c r="K289" i="9"/>
  <c r="I289" i="9"/>
  <c r="W289" i="9"/>
  <c r="M289" i="9"/>
  <c r="AF289" i="9"/>
  <c r="G289" i="9"/>
  <c r="AB289" i="9"/>
  <c r="Z289" i="9"/>
  <c r="X289" i="9"/>
  <c r="V289" i="9"/>
  <c r="AD289" i="9"/>
  <c r="R289" i="9"/>
  <c r="N289" i="9"/>
  <c r="T289" i="9"/>
  <c r="P289" i="9"/>
  <c r="L289" i="9"/>
  <c r="F289" i="9"/>
  <c r="J289" i="9"/>
  <c r="H289" i="9"/>
  <c r="AG305" i="9"/>
  <c r="AE305" i="9"/>
  <c r="AA305" i="9"/>
  <c r="AC305" i="9"/>
  <c r="Y305" i="9"/>
  <c r="U305" i="9"/>
  <c r="S305" i="9"/>
  <c r="Q305" i="9"/>
  <c r="O305" i="9"/>
  <c r="K305" i="9"/>
  <c r="I305" i="9"/>
  <c r="M305" i="9"/>
  <c r="AF305" i="9"/>
  <c r="W305" i="9"/>
  <c r="G305" i="9"/>
  <c r="AB305" i="9"/>
  <c r="Z305" i="9"/>
  <c r="X305" i="9"/>
  <c r="V305" i="9"/>
  <c r="AD305" i="9"/>
  <c r="R305" i="9"/>
  <c r="T305" i="9"/>
  <c r="N305" i="9"/>
  <c r="P305" i="9"/>
  <c r="L305" i="9"/>
  <c r="F305" i="9"/>
  <c r="J305" i="9"/>
  <c r="H305" i="9"/>
  <c r="AG321" i="9"/>
  <c r="AE321" i="9"/>
  <c r="AA321" i="9"/>
  <c r="Y321" i="9"/>
  <c r="AC321" i="9"/>
  <c r="U321" i="9"/>
  <c r="S321" i="9"/>
  <c r="Q321" i="9"/>
  <c r="O321" i="9"/>
  <c r="K321" i="9"/>
  <c r="I321" i="9"/>
  <c r="W321" i="9"/>
  <c r="M321" i="9"/>
  <c r="AF321" i="9"/>
  <c r="G321" i="9"/>
  <c r="AB321" i="9"/>
  <c r="Z321" i="9"/>
  <c r="X321" i="9"/>
  <c r="V321" i="9"/>
  <c r="AD321" i="9"/>
  <c r="R321" i="9"/>
  <c r="N321" i="9"/>
  <c r="T321" i="9"/>
  <c r="P321" i="9"/>
  <c r="L321" i="9"/>
  <c r="F321" i="9"/>
  <c r="J321" i="9"/>
  <c r="H321" i="9"/>
  <c r="AG337" i="9"/>
  <c r="AE337" i="9"/>
  <c r="AA337" i="9"/>
  <c r="Y337" i="9"/>
  <c r="AC337" i="9"/>
  <c r="U337" i="9"/>
  <c r="S337" i="9"/>
  <c r="Q337" i="9"/>
  <c r="O337" i="9"/>
  <c r="K337" i="9"/>
  <c r="I337" i="9"/>
  <c r="W337" i="9"/>
  <c r="M337" i="9"/>
  <c r="AF337" i="9"/>
  <c r="G337" i="9"/>
  <c r="AB337" i="9"/>
  <c r="Z337" i="9"/>
  <c r="X337" i="9"/>
  <c r="V337" i="9"/>
  <c r="AD337" i="9"/>
  <c r="R337" i="9"/>
  <c r="T337" i="9"/>
  <c r="N337" i="9"/>
  <c r="P337" i="9"/>
  <c r="L337" i="9"/>
  <c r="F337" i="9"/>
  <c r="J337" i="9"/>
  <c r="H337" i="9"/>
  <c r="AG353" i="9"/>
  <c r="AE353" i="9"/>
  <c r="AC353" i="9"/>
  <c r="AA353" i="9"/>
  <c r="Y353" i="9"/>
  <c r="U353" i="9"/>
  <c r="S353" i="9"/>
  <c r="Q353" i="9"/>
  <c r="O353" i="9"/>
  <c r="K353" i="9"/>
  <c r="I353" i="9"/>
  <c r="W353" i="9"/>
  <c r="M353" i="9"/>
  <c r="AF353" i="9"/>
  <c r="G353" i="9"/>
  <c r="AB353" i="9"/>
  <c r="Z353" i="9"/>
  <c r="X353" i="9"/>
  <c r="V353" i="9"/>
  <c r="AD353" i="9"/>
  <c r="R353" i="9"/>
  <c r="N353" i="9"/>
  <c r="T353" i="9"/>
  <c r="P353" i="9"/>
  <c r="L353" i="9"/>
  <c r="F353" i="9"/>
  <c r="J353" i="9"/>
  <c r="H353" i="9"/>
  <c r="AG369" i="9"/>
  <c r="AE369" i="9"/>
  <c r="AC369" i="9"/>
  <c r="AA369" i="9"/>
  <c r="Y369" i="9"/>
  <c r="U369" i="9"/>
  <c r="S369" i="9"/>
  <c r="Q369" i="9"/>
  <c r="O369" i="9"/>
  <c r="K369" i="9"/>
  <c r="I369" i="9"/>
  <c r="W369" i="9"/>
  <c r="M369" i="9"/>
  <c r="AF369" i="9"/>
  <c r="G369" i="9"/>
  <c r="AB369" i="9"/>
  <c r="Z369" i="9"/>
  <c r="X369" i="9"/>
  <c r="V369" i="9"/>
  <c r="AD369" i="9"/>
  <c r="R369" i="9"/>
  <c r="T369" i="9"/>
  <c r="N369" i="9"/>
  <c r="P369" i="9"/>
  <c r="L369" i="9"/>
  <c r="F369" i="9"/>
  <c r="J369" i="9"/>
  <c r="H369" i="9"/>
  <c r="AG385" i="9"/>
  <c r="AE385" i="9"/>
  <c r="AC385" i="9"/>
  <c r="AA385" i="9"/>
  <c r="Y385" i="9"/>
  <c r="U385" i="9"/>
  <c r="S385" i="9"/>
  <c r="Q385" i="9"/>
  <c r="O385" i="9"/>
  <c r="K385" i="9"/>
  <c r="I385" i="9"/>
  <c r="W385" i="9"/>
  <c r="M385" i="9"/>
  <c r="AF385" i="9"/>
  <c r="G385" i="9"/>
  <c r="AB385" i="9"/>
  <c r="Z385" i="9"/>
  <c r="X385" i="9"/>
  <c r="V385" i="9"/>
  <c r="AD385" i="9"/>
  <c r="R385" i="9"/>
  <c r="N385" i="9"/>
  <c r="T385" i="9"/>
  <c r="P385" i="9"/>
  <c r="L385" i="9"/>
  <c r="F385" i="9"/>
  <c r="J385" i="9"/>
  <c r="H385" i="9"/>
  <c r="AG401" i="9"/>
  <c r="AE401" i="9"/>
  <c r="AC401" i="9"/>
  <c r="AA401" i="9"/>
  <c r="Y401" i="9"/>
  <c r="U401" i="9"/>
  <c r="S401" i="9"/>
  <c r="Q401" i="9"/>
  <c r="O401" i="9"/>
  <c r="K401" i="9"/>
  <c r="I401" i="9"/>
  <c r="M401" i="9"/>
  <c r="AF401" i="9"/>
  <c r="W401" i="9"/>
  <c r="G401" i="9"/>
  <c r="AB401" i="9"/>
  <c r="Z401" i="9"/>
  <c r="X401" i="9"/>
  <c r="V401" i="9"/>
  <c r="AD401" i="9"/>
  <c r="R401" i="9"/>
  <c r="T401" i="9"/>
  <c r="N401" i="9"/>
  <c r="P401" i="9"/>
  <c r="L401" i="9"/>
  <c r="F401" i="9"/>
  <c r="J401" i="9"/>
  <c r="H401" i="9"/>
  <c r="AG417" i="9"/>
  <c r="AE417" i="9"/>
  <c r="AC417" i="9"/>
  <c r="AA417" i="9"/>
  <c r="Y417" i="9"/>
  <c r="U417" i="9"/>
  <c r="S417" i="9"/>
  <c r="Q417" i="9"/>
  <c r="O417" i="9"/>
  <c r="K417" i="9"/>
  <c r="I417" i="9"/>
  <c r="W417" i="9"/>
  <c r="M417" i="9"/>
  <c r="AF417" i="9"/>
  <c r="G417" i="9"/>
  <c r="AB417" i="9"/>
  <c r="Z417" i="9"/>
  <c r="X417" i="9"/>
  <c r="V417" i="9"/>
  <c r="AD417" i="9"/>
  <c r="T417" i="9"/>
  <c r="R417" i="9"/>
  <c r="N417" i="9"/>
  <c r="P417" i="9"/>
  <c r="L417" i="9"/>
  <c r="F417" i="9"/>
  <c r="J417" i="9"/>
  <c r="H417" i="9"/>
  <c r="AG433" i="9"/>
  <c r="AE433" i="9"/>
  <c r="AC433" i="9"/>
  <c r="AA433" i="9"/>
  <c r="Y433" i="9"/>
  <c r="U433" i="9"/>
  <c r="S433" i="9"/>
  <c r="Q433" i="9"/>
  <c r="O433" i="9"/>
  <c r="K433" i="9"/>
  <c r="I433" i="9"/>
  <c r="M433" i="9"/>
  <c r="AF433" i="9"/>
  <c r="W433" i="9"/>
  <c r="G433" i="9"/>
  <c r="AB433" i="9"/>
  <c r="Z433" i="9"/>
  <c r="X433" i="9"/>
  <c r="V433" i="9"/>
  <c r="AD433" i="9"/>
  <c r="T433" i="9"/>
  <c r="R433" i="9"/>
  <c r="N433" i="9"/>
  <c r="P433" i="9"/>
  <c r="L433" i="9"/>
  <c r="F433" i="9"/>
  <c r="J433" i="9"/>
  <c r="H433" i="9"/>
  <c r="AG449" i="9"/>
  <c r="AE449" i="9"/>
  <c r="AC449" i="9"/>
  <c r="AA449" i="9"/>
  <c r="Y449" i="9"/>
  <c r="U449" i="9"/>
  <c r="S449" i="9"/>
  <c r="Q449" i="9"/>
  <c r="O449" i="9"/>
  <c r="K449" i="9"/>
  <c r="I449" i="9"/>
  <c r="W449" i="9"/>
  <c r="M449" i="9"/>
  <c r="AF449" i="9"/>
  <c r="G449" i="9"/>
  <c r="AB449" i="9"/>
  <c r="Z449" i="9"/>
  <c r="X449" i="9"/>
  <c r="V449" i="9"/>
  <c r="AD449" i="9"/>
  <c r="T449" i="9"/>
  <c r="R449" i="9"/>
  <c r="N449" i="9"/>
  <c r="P449" i="9"/>
  <c r="L449" i="9"/>
  <c r="F449" i="9"/>
  <c r="J449" i="9"/>
  <c r="H449" i="9"/>
  <c r="AG465" i="9"/>
  <c r="AE465" i="9"/>
  <c r="AC465" i="9"/>
  <c r="AA465" i="9"/>
  <c r="Y465" i="9"/>
  <c r="U465" i="9"/>
  <c r="S465" i="9"/>
  <c r="Q465" i="9"/>
  <c r="O465" i="9"/>
  <c r="K465" i="9"/>
  <c r="I465" i="9"/>
  <c r="W465" i="9"/>
  <c r="M465" i="9"/>
  <c r="AF465" i="9"/>
  <c r="G465" i="9"/>
  <c r="AD465" i="9"/>
  <c r="AB465" i="9"/>
  <c r="Z465" i="9"/>
  <c r="X465" i="9"/>
  <c r="V465" i="9"/>
  <c r="T465" i="9"/>
  <c r="R465" i="9"/>
  <c r="N465" i="9"/>
  <c r="P465" i="9"/>
  <c r="L465" i="9"/>
  <c r="F465" i="9"/>
  <c r="J465" i="9"/>
  <c r="H465" i="9"/>
  <c r="AG481" i="9"/>
  <c r="AE481" i="9"/>
  <c r="AC481" i="9"/>
  <c r="AA481" i="9"/>
  <c r="Y481" i="9"/>
  <c r="U481" i="9"/>
  <c r="S481" i="9"/>
  <c r="Q481" i="9"/>
  <c r="O481" i="9"/>
  <c r="K481" i="9"/>
  <c r="I481" i="9"/>
  <c r="W481" i="9"/>
  <c r="M481" i="9"/>
  <c r="AF481" i="9"/>
  <c r="G481" i="9"/>
  <c r="AD481" i="9"/>
  <c r="AB481" i="9"/>
  <c r="Z481" i="9"/>
  <c r="X481" i="9"/>
  <c r="V481" i="9"/>
  <c r="T481" i="9"/>
  <c r="R481" i="9"/>
  <c r="N481" i="9"/>
  <c r="P481" i="9"/>
  <c r="L481" i="9"/>
  <c r="F481" i="9"/>
  <c r="J481" i="9"/>
  <c r="H481" i="9"/>
  <c r="AG497" i="9"/>
  <c r="AE497" i="9"/>
  <c r="AC497" i="9"/>
  <c r="AA497" i="9"/>
  <c r="Y497" i="9"/>
  <c r="U497" i="9"/>
  <c r="S497" i="9"/>
  <c r="Q497" i="9"/>
  <c r="O497" i="9"/>
  <c r="K497" i="9"/>
  <c r="I497" i="9"/>
  <c r="W497" i="9"/>
  <c r="M497" i="9"/>
  <c r="AF497" i="9"/>
  <c r="G497" i="9"/>
  <c r="AD497" i="9"/>
  <c r="AB497" i="9"/>
  <c r="Z497" i="9"/>
  <c r="X497" i="9"/>
  <c r="V497" i="9"/>
  <c r="T497" i="9"/>
  <c r="R497" i="9"/>
  <c r="N497" i="9"/>
  <c r="P497" i="9"/>
  <c r="L497" i="9"/>
  <c r="F497" i="9"/>
  <c r="J497" i="9"/>
  <c r="H497" i="9"/>
  <c r="F408" i="6"/>
  <c r="F456" i="6"/>
  <c r="AG6" i="9"/>
  <c r="AE6" i="9"/>
  <c r="AC6" i="9"/>
  <c r="AA6" i="9"/>
  <c r="W6" i="9"/>
  <c r="U6" i="9"/>
  <c r="S6" i="9"/>
  <c r="Y6" i="9"/>
  <c r="Q6" i="9"/>
  <c r="O6" i="9"/>
  <c r="M6" i="9"/>
  <c r="G6" i="9"/>
  <c r="AF6" i="9"/>
  <c r="I6" i="9"/>
  <c r="K6" i="9"/>
  <c r="AD6" i="9"/>
  <c r="AB6" i="9"/>
  <c r="Z6" i="9"/>
  <c r="X6" i="9"/>
  <c r="V6" i="9"/>
  <c r="T6" i="9"/>
  <c r="R6" i="9"/>
  <c r="P6" i="9"/>
  <c r="N6" i="9"/>
  <c r="L6" i="9"/>
  <c r="J6" i="9"/>
  <c r="H6" i="9"/>
  <c r="F6" i="9"/>
  <c r="AE22" i="9"/>
  <c r="AG22" i="9"/>
  <c r="AC22" i="9"/>
  <c r="AA22" i="9"/>
  <c r="W22" i="9"/>
  <c r="U22" i="9"/>
  <c r="S22" i="9"/>
  <c r="Y22" i="9"/>
  <c r="Q22" i="9"/>
  <c r="O22" i="9"/>
  <c r="M22" i="9"/>
  <c r="G22" i="9"/>
  <c r="AF22" i="9"/>
  <c r="I22" i="9"/>
  <c r="K22" i="9"/>
  <c r="AD22" i="9"/>
  <c r="AB22" i="9"/>
  <c r="Z22" i="9"/>
  <c r="X22" i="9"/>
  <c r="V22" i="9"/>
  <c r="T22" i="9"/>
  <c r="R22" i="9"/>
  <c r="P22" i="9"/>
  <c r="N22" i="9"/>
  <c r="L22" i="9"/>
  <c r="J22" i="9"/>
  <c r="H22" i="9"/>
  <c r="F22" i="9"/>
  <c r="AE38" i="9"/>
  <c r="AG38" i="9"/>
  <c r="AC38" i="9"/>
  <c r="AA38" i="9"/>
  <c r="W38" i="9"/>
  <c r="U38" i="9"/>
  <c r="S38" i="9"/>
  <c r="Y38" i="9"/>
  <c r="Q38" i="9"/>
  <c r="O38" i="9"/>
  <c r="M38" i="9"/>
  <c r="G38" i="9"/>
  <c r="AF38" i="9"/>
  <c r="I38" i="9"/>
  <c r="K38" i="9"/>
  <c r="AD38" i="9"/>
  <c r="AB38" i="9"/>
  <c r="Z38" i="9"/>
  <c r="X38" i="9"/>
  <c r="V38" i="9"/>
  <c r="T38" i="9"/>
  <c r="R38" i="9"/>
  <c r="P38" i="9"/>
  <c r="N38" i="9"/>
  <c r="L38" i="9"/>
  <c r="J38" i="9"/>
  <c r="H38" i="9"/>
  <c r="F38" i="9"/>
  <c r="AE54" i="9"/>
  <c r="AG54" i="9"/>
  <c r="AC54" i="9"/>
  <c r="AA54" i="9"/>
  <c r="W54" i="9"/>
  <c r="U54" i="9"/>
  <c r="S54" i="9"/>
  <c r="Y54" i="9"/>
  <c r="Q54" i="9"/>
  <c r="O54" i="9"/>
  <c r="M54" i="9"/>
  <c r="G54" i="9"/>
  <c r="AF54" i="9"/>
  <c r="I54" i="9"/>
  <c r="AD54" i="9"/>
  <c r="AB54" i="9"/>
  <c r="Z54" i="9"/>
  <c r="X54" i="9"/>
  <c r="V54" i="9"/>
  <c r="T54" i="9"/>
  <c r="R54" i="9"/>
  <c r="P54" i="9"/>
  <c r="N54" i="9"/>
  <c r="K54" i="9"/>
  <c r="L54" i="9"/>
  <c r="J54" i="9"/>
  <c r="H54" i="9"/>
  <c r="F54" i="9"/>
  <c r="AG70" i="9"/>
  <c r="AE70" i="9"/>
  <c r="AC70" i="9"/>
  <c r="AA70" i="9"/>
  <c r="W70" i="9"/>
  <c r="U70" i="9"/>
  <c r="S70" i="9"/>
  <c r="Y70" i="9"/>
  <c r="Q70" i="9"/>
  <c r="O70" i="9"/>
  <c r="M70" i="9"/>
  <c r="G70" i="9"/>
  <c r="AF70" i="9"/>
  <c r="I70" i="9"/>
  <c r="K70" i="9"/>
  <c r="AD70" i="9"/>
  <c r="AB70" i="9"/>
  <c r="Z70" i="9"/>
  <c r="X70" i="9"/>
  <c r="V70" i="9"/>
  <c r="T70" i="9"/>
  <c r="R70" i="9"/>
  <c r="P70" i="9"/>
  <c r="N70" i="9"/>
  <c r="L70" i="9"/>
  <c r="J70" i="9"/>
  <c r="H70" i="9"/>
  <c r="F70" i="9"/>
  <c r="AG86" i="9"/>
  <c r="AE86" i="9"/>
  <c r="AC86" i="9"/>
  <c r="AA86" i="9"/>
  <c r="W86" i="9"/>
  <c r="U86" i="9"/>
  <c r="S86" i="9"/>
  <c r="Y86" i="9"/>
  <c r="Q86" i="9"/>
  <c r="O86" i="9"/>
  <c r="M86" i="9"/>
  <c r="G86" i="9"/>
  <c r="AF86" i="9"/>
  <c r="I86" i="9"/>
  <c r="AD86" i="9"/>
  <c r="AB86" i="9"/>
  <c r="Z86" i="9"/>
  <c r="X86" i="9"/>
  <c r="V86" i="9"/>
  <c r="T86" i="9"/>
  <c r="R86" i="9"/>
  <c r="P86" i="9"/>
  <c r="N86" i="9"/>
  <c r="K86" i="9"/>
  <c r="L86" i="9"/>
  <c r="J86" i="9"/>
  <c r="H86" i="9"/>
  <c r="F86" i="9"/>
  <c r="AG102" i="9"/>
  <c r="AE102" i="9"/>
  <c r="AC102" i="9"/>
  <c r="AA102" i="9"/>
  <c r="W102" i="9"/>
  <c r="U102" i="9"/>
  <c r="S102" i="9"/>
  <c r="Y102" i="9"/>
  <c r="Q102" i="9"/>
  <c r="O102" i="9"/>
  <c r="M102" i="9"/>
  <c r="G102" i="9"/>
  <c r="AF102" i="9"/>
  <c r="I102" i="9"/>
  <c r="K102" i="9"/>
  <c r="AD102" i="9"/>
  <c r="AB102" i="9"/>
  <c r="Z102" i="9"/>
  <c r="X102" i="9"/>
  <c r="V102" i="9"/>
  <c r="T102" i="9"/>
  <c r="R102" i="9"/>
  <c r="P102" i="9"/>
  <c r="N102" i="9"/>
  <c r="L102" i="9"/>
  <c r="J102" i="9"/>
  <c r="H102" i="9"/>
  <c r="F102" i="9"/>
  <c r="AG118" i="9"/>
  <c r="AE118" i="9"/>
  <c r="AC118" i="9"/>
  <c r="AA118" i="9"/>
  <c r="W118" i="9"/>
  <c r="U118" i="9"/>
  <c r="S118" i="9"/>
  <c r="Y118" i="9"/>
  <c r="Q118" i="9"/>
  <c r="O118" i="9"/>
  <c r="M118" i="9"/>
  <c r="G118" i="9"/>
  <c r="AF118" i="9"/>
  <c r="AD118" i="9"/>
  <c r="I118" i="9"/>
  <c r="K118" i="9"/>
  <c r="AB118" i="9"/>
  <c r="Z118" i="9"/>
  <c r="X118" i="9"/>
  <c r="V118" i="9"/>
  <c r="T118" i="9"/>
  <c r="R118" i="9"/>
  <c r="P118" i="9"/>
  <c r="N118" i="9"/>
  <c r="L118" i="9"/>
  <c r="J118" i="9"/>
  <c r="H118" i="9"/>
  <c r="F118" i="9"/>
  <c r="AG134" i="9"/>
  <c r="AE134" i="9"/>
  <c r="AC134" i="9"/>
  <c r="AA134" i="9"/>
  <c r="W134" i="9"/>
  <c r="U134" i="9"/>
  <c r="S134" i="9"/>
  <c r="Y134" i="9"/>
  <c r="Q134" i="9"/>
  <c r="O134" i="9"/>
  <c r="M134" i="9"/>
  <c r="G134" i="9"/>
  <c r="AF134" i="9"/>
  <c r="I134" i="9"/>
  <c r="K134" i="9"/>
  <c r="AD134" i="9"/>
  <c r="AB134" i="9"/>
  <c r="Z134" i="9"/>
  <c r="X134" i="9"/>
  <c r="V134" i="9"/>
  <c r="T134" i="9"/>
  <c r="R134" i="9"/>
  <c r="P134" i="9"/>
  <c r="N134" i="9"/>
  <c r="L134" i="9"/>
  <c r="J134" i="9"/>
  <c r="H134" i="9"/>
  <c r="F134" i="9"/>
  <c r="AG150" i="9"/>
  <c r="AE150" i="9"/>
  <c r="AC150" i="9"/>
  <c r="AA150" i="9"/>
  <c r="W150" i="9"/>
  <c r="U150" i="9"/>
  <c r="S150" i="9"/>
  <c r="Y150" i="9"/>
  <c r="Q150" i="9"/>
  <c r="O150" i="9"/>
  <c r="M150" i="9"/>
  <c r="G150" i="9"/>
  <c r="AF150" i="9"/>
  <c r="AD150" i="9"/>
  <c r="I150" i="9"/>
  <c r="K150" i="9"/>
  <c r="AB150" i="9"/>
  <c r="Z150" i="9"/>
  <c r="X150" i="9"/>
  <c r="V150" i="9"/>
  <c r="T150" i="9"/>
  <c r="R150" i="9"/>
  <c r="P150" i="9"/>
  <c r="N150" i="9"/>
  <c r="L150" i="9"/>
  <c r="J150" i="9"/>
  <c r="H150" i="9"/>
  <c r="F150" i="9"/>
  <c r="AG166" i="9"/>
  <c r="AE166" i="9"/>
  <c r="AC166" i="9"/>
  <c r="AA166" i="9"/>
  <c r="W166" i="9"/>
  <c r="U166" i="9"/>
  <c r="S166" i="9"/>
  <c r="Y166" i="9"/>
  <c r="Q166" i="9"/>
  <c r="M166" i="9"/>
  <c r="G166" i="9"/>
  <c r="AF166" i="9"/>
  <c r="I166" i="9"/>
  <c r="K166" i="9"/>
  <c r="AD166" i="9"/>
  <c r="O166" i="9"/>
  <c r="AB166" i="9"/>
  <c r="Z166" i="9"/>
  <c r="X166" i="9"/>
  <c r="V166" i="9"/>
  <c r="T166" i="9"/>
  <c r="R166" i="9"/>
  <c r="P166" i="9"/>
  <c r="N166" i="9"/>
  <c r="L166" i="9"/>
  <c r="J166" i="9"/>
  <c r="H166" i="9"/>
  <c r="F166" i="9"/>
  <c r="AG182" i="9"/>
  <c r="AE182" i="9"/>
  <c r="AC182" i="9"/>
  <c r="AA182" i="9"/>
  <c r="W182" i="9"/>
  <c r="U182" i="9"/>
  <c r="S182" i="9"/>
  <c r="Y182" i="9"/>
  <c r="Q182" i="9"/>
  <c r="M182" i="9"/>
  <c r="G182" i="9"/>
  <c r="AF182" i="9"/>
  <c r="AD182" i="9"/>
  <c r="O182" i="9"/>
  <c r="I182" i="9"/>
  <c r="AB182" i="9"/>
  <c r="Z182" i="9"/>
  <c r="X182" i="9"/>
  <c r="V182" i="9"/>
  <c r="T182" i="9"/>
  <c r="R182" i="9"/>
  <c r="P182" i="9"/>
  <c r="N182" i="9"/>
  <c r="K182" i="9"/>
  <c r="L182" i="9"/>
  <c r="J182" i="9"/>
  <c r="H182" i="9"/>
  <c r="F182" i="9"/>
  <c r="AG198" i="9"/>
  <c r="AE198" i="9"/>
  <c r="AC198" i="9"/>
  <c r="AA198" i="9"/>
  <c r="U198" i="9"/>
  <c r="S198" i="9"/>
  <c r="Y198" i="9"/>
  <c r="W198" i="9"/>
  <c r="Q198" i="9"/>
  <c r="M198" i="9"/>
  <c r="G198" i="9"/>
  <c r="AF198" i="9"/>
  <c r="O198" i="9"/>
  <c r="I198" i="9"/>
  <c r="K198" i="9"/>
  <c r="AD198" i="9"/>
  <c r="AB198" i="9"/>
  <c r="Z198" i="9"/>
  <c r="X198" i="9"/>
  <c r="V198" i="9"/>
  <c r="T198" i="9"/>
  <c r="R198" i="9"/>
  <c r="P198" i="9"/>
  <c r="N198" i="9"/>
  <c r="L198" i="9"/>
  <c r="J198" i="9"/>
  <c r="H198" i="9"/>
  <c r="F198" i="9"/>
  <c r="AG214" i="9"/>
  <c r="AE214" i="9"/>
  <c r="AC214" i="9"/>
  <c r="AA214" i="9"/>
  <c r="U214" i="9"/>
  <c r="S214" i="9"/>
  <c r="Y214" i="9"/>
  <c r="Q214" i="9"/>
  <c r="W214" i="9"/>
  <c r="O214" i="9"/>
  <c r="M214" i="9"/>
  <c r="G214" i="9"/>
  <c r="AF214" i="9"/>
  <c r="AD214" i="9"/>
  <c r="I214" i="9"/>
  <c r="AB214" i="9"/>
  <c r="Z214" i="9"/>
  <c r="X214" i="9"/>
  <c r="V214" i="9"/>
  <c r="T214" i="9"/>
  <c r="R214" i="9"/>
  <c r="P214" i="9"/>
  <c r="N214" i="9"/>
  <c r="K214" i="9"/>
  <c r="L214" i="9"/>
  <c r="J214" i="9"/>
  <c r="H214" i="9"/>
  <c r="F214" i="9"/>
  <c r="AG230" i="9"/>
  <c r="AE230" i="9"/>
  <c r="AC230" i="9"/>
  <c r="AA230" i="9"/>
  <c r="W230" i="9"/>
  <c r="U230" i="9"/>
  <c r="S230" i="9"/>
  <c r="Y230" i="9"/>
  <c r="Q230" i="9"/>
  <c r="M230" i="9"/>
  <c r="G230" i="9"/>
  <c r="AF230" i="9"/>
  <c r="I230" i="9"/>
  <c r="O230" i="9"/>
  <c r="K230" i="9"/>
  <c r="AD230" i="9"/>
  <c r="AB230" i="9"/>
  <c r="Z230" i="9"/>
  <c r="X230" i="9"/>
  <c r="V230" i="9"/>
  <c r="T230" i="9"/>
  <c r="R230" i="9"/>
  <c r="P230" i="9"/>
  <c r="N230" i="9"/>
  <c r="L230" i="9"/>
  <c r="J230" i="9"/>
  <c r="H230" i="9"/>
  <c r="F230" i="9"/>
  <c r="AG246" i="9"/>
  <c r="AE246" i="9"/>
  <c r="AC246" i="9"/>
  <c r="AA246" i="9"/>
  <c r="W246" i="9"/>
  <c r="U246" i="9"/>
  <c r="S246" i="9"/>
  <c r="Y246" i="9"/>
  <c r="Q246" i="9"/>
  <c r="M246" i="9"/>
  <c r="G246" i="9"/>
  <c r="AF246" i="9"/>
  <c r="O246" i="9"/>
  <c r="AD246" i="9"/>
  <c r="I246" i="9"/>
  <c r="K246" i="9"/>
  <c r="AB246" i="9"/>
  <c r="Z246" i="9"/>
  <c r="X246" i="9"/>
  <c r="V246" i="9"/>
  <c r="T246" i="9"/>
  <c r="R246" i="9"/>
  <c r="P246" i="9"/>
  <c r="N246" i="9"/>
  <c r="L246" i="9"/>
  <c r="J246" i="9"/>
  <c r="H246" i="9"/>
  <c r="F246" i="9"/>
  <c r="AG262" i="9"/>
  <c r="AE262" i="9"/>
  <c r="AC262" i="9"/>
  <c r="AA262" i="9"/>
  <c r="W262" i="9"/>
  <c r="U262" i="9"/>
  <c r="S262" i="9"/>
  <c r="Y262" i="9"/>
  <c r="Q262" i="9"/>
  <c r="M262" i="9"/>
  <c r="G262" i="9"/>
  <c r="AF262" i="9"/>
  <c r="O262" i="9"/>
  <c r="I262" i="9"/>
  <c r="K262" i="9"/>
  <c r="AD262" i="9"/>
  <c r="AB262" i="9"/>
  <c r="Z262" i="9"/>
  <c r="X262" i="9"/>
  <c r="V262" i="9"/>
  <c r="T262" i="9"/>
  <c r="R262" i="9"/>
  <c r="P262" i="9"/>
  <c r="N262" i="9"/>
  <c r="L262" i="9"/>
  <c r="J262" i="9"/>
  <c r="H262" i="9"/>
  <c r="F262" i="9"/>
  <c r="AG278" i="9"/>
  <c r="AE278" i="9"/>
  <c r="AC278" i="9"/>
  <c r="AA278" i="9"/>
  <c r="W278" i="9"/>
  <c r="U278" i="9"/>
  <c r="S278" i="9"/>
  <c r="Y278" i="9"/>
  <c r="Q278" i="9"/>
  <c r="O278" i="9"/>
  <c r="M278" i="9"/>
  <c r="G278" i="9"/>
  <c r="AF278" i="9"/>
  <c r="AD278" i="9"/>
  <c r="I278" i="9"/>
  <c r="K278" i="9"/>
  <c r="AB278" i="9"/>
  <c r="Z278" i="9"/>
  <c r="X278" i="9"/>
  <c r="V278" i="9"/>
  <c r="T278" i="9"/>
  <c r="R278" i="9"/>
  <c r="P278" i="9"/>
  <c r="N278" i="9"/>
  <c r="L278" i="9"/>
  <c r="J278" i="9"/>
  <c r="H278" i="9"/>
  <c r="F278" i="9"/>
  <c r="AG294" i="9"/>
  <c r="AE294" i="9"/>
  <c r="AC294" i="9"/>
  <c r="AA294" i="9"/>
  <c r="W294" i="9"/>
  <c r="U294" i="9"/>
  <c r="S294" i="9"/>
  <c r="Y294" i="9"/>
  <c r="Q294" i="9"/>
  <c r="M294" i="9"/>
  <c r="G294" i="9"/>
  <c r="AF294" i="9"/>
  <c r="I294" i="9"/>
  <c r="K294" i="9"/>
  <c r="AD294" i="9"/>
  <c r="O294" i="9"/>
  <c r="AB294" i="9"/>
  <c r="Z294" i="9"/>
  <c r="X294" i="9"/>
  <c r="V294" i="9"/>
  <c r="T294" i="9"/>
  <c r="R294" i="9"/>
  <c r="P294" i="9"/>
  <c r="N294" i="9"/>
  <c r="L294" i="9"/>
  <c r="J294" i="9"/>
  <c r="H294" i="9"/>
  <c r="F294" i="9"/>
  <c r="AG310" i="9"/>
  <c r="AE310" i="9"/>
  <c r="AC310" i="9"/>
  <c r="AA310" i="9"/>
  <c r="W310" i="9"/>
  <c r="U310" i="9"/>
  <c r="S310" i="9"/>
  <c r="Y310" i="9"/>
  <c r="Q310" i="9"/>
  <c r="M310" i="9"/>
  <c r="G310" i="9"/>
  <c r="AF310" i="9"/>
  <c r="AD310" i="9"/>
  <c r="O310" i="9"/>
  <c r="I310" i="9"/>
  <c r="AB310" i="9"/>
  <c r="Z310" i="9"/>
  <c r="X310" i="9"/>
  <c r="V310" i="9"/>
  <c r="T310" i="9"/>
  <c r="R310" i="9"/>
  <c r="P310" i="9"/>
  <c r="N310" i="9"/>
  <c r="L310" i="9"/>
  <c r="K310" i="9"/>
  <c r="J310" i="9"/>
  <c r="H310" i="9"/>
  <c r="F310" i="9"/>
  <c r="AG326" i="9"/>
  <c r="AE326" i="9"/>
  <c r="AC326" i="9"/>
  <c r="AA326" i="9"/>
  <c r="Y326" i="9"/>
  <c r="W326" i="9"/>
  <c r="U326" i="9"/>
  <c r="S326" i="9"/>
  <c r="Q326" i="9"/>
  <c r="M326" i="9"/>
  <c r="G326" i="9"/>
  <c r="AF326" i="9"/>
  <c r="O326" i="9"/>
  <c r="I326" i="9"/>
  <c r="K326" i="9"/>
  <c r="AD326" i="9"/>
  <c r="AB326" i="9"/>
  <c r="Z326" i="9"/>
  <c r="X326" i="9"/>
  <c r="V326" i="9"/>
  <c r="T326" i="9"/>
  <c r="R326" i="9"/>
  <c r="P326" i="9"/>
  <c r="N326" i="9"/>
  <c r="L326" i="9"/>
  <c r="J326" i="9"/>
  <c r="H326" i="9"/>
  <c r="F326" i="9"/>
  <c r="AG342" i="9"/>
  <c r="AE342" i="9"/>
  <c r="AC342" i="9"/>
  <c r="AA342" i="9"/>
  <c r="Y342" i="9"/>
  <c r="W342" i="9"/>
  <c r="U342" i="9"/>
  <c r="S342" i="9"/>
  <c r="Q342" i="9"/>
  <c r="O342" i="9"/>
  <c r="M342" i="9"/>
  <c r="G342" i="9"/>
  <c r="AF342" i="9"/>
  <c r="AD342" i="9"/>
  <c r="I342" i="9"/>
  <c r="AB342" i="9"/>
  <c r="Z342" i="9"/>
  <c r="X342" i="9"/>
  <c r="V342" i="9"/>
  <c r="T342" i="9"/>
  <c r="R342" i="9"/>
  <c r="P342" i="9"/>
  <c r="N342" i="9"/>
  <c r="L342" i="9"/>
  <c r="K342" i="9"/>
  <c r="J342" i="9"/>
  <c r="H342" i="9"/>
  <c r="F342" i="9"/>
  <c r="AG358" i="9"/>
  <c r="AE358" i="9"/>
  <c r="AC358" i="9"/>
  <c r="AA358" i="9"/>
  <c r="Y358" i="9"/>
  <c r="W358" i="9"/>
  <c r="U358" i="9"/>
  <c r="S358" i="9"/>
  <c r="Q358" i="9"/>
  <c r="M358" i="9"/>
  <c r="G358" i="9"/>
  <c r="AF358" i="9"/>
  <c r="I358" i="9"/>
  <c r="O358" i="9"/>
  <c r="K358" i="9"/>
  <c r="AD358" i="9"/>
  <c r="AB358" i="9"/>
  <c r="Z358" i="9"/>
  <c r="X358" i="9"/>
  <c r="V358" i="9"/>
  <c r="T358" i="9"/>
  <c r="R358" i="9"/>
  <c r="P358" i="9"/>
  <c r="N358" i="9"/>
  <c r="L358" i="9"/>
  <c r="J358" i="9"/>
  <c r="H358" i="9"/>
  <c r="F358" i="9"/>
  <c r="AG374" i="9"/>
  <c r="AE374" i="9"/>
  <c r="AC374" i="9"/>
  <c r="AA374" i="9"/>
  <c r="Y374" i="9"/>
  <c r="W374" i="9"/>
  <c r="U374" i="9"/>
  <c r="S374" i="9"/>
  <c r="Q374" i="9"/>
  <c r="M374" i="9"/>
  <c r="G374" i="9"/>
  <c r="AF374" i="9"/>
  <c r="O374" i="9"/>
  <c r="AD374" i="9"/>
  <c r="I374" i="9"/>
  <c r="K374" i="9"/>
  <c r="AB374" i="9"/>
  <c r="Z374" i="9"/>
  <c r="X374" i="9"/>
  <c r="V374" i="9"/>
  <c r="T374" i="9"/>
  <c r="R374" i="9"/>
  <c r="P374" i="9"/>
  <c r="N374" i="9"/>
  <c r="L374" i="9"/>
  <c r="J374" i="9"/>
  <c r="H374" i="9"/>
  <c r="F374" i="9"/>
  <c r="AG390" i="9"/>
  <c r="AE390" i="9"/>
  <c r="AC390" i="9"/>
  <c r="AA390" i="9"/>
  <c r="Y390" i="9"/>
  <c r="W390" i="9"/>
  <c r="U390" i="9"/>
  <c r="S390" i="9"/>
  <c r="Q390" i="9"/>
  <c r="M390" i="9"/>
  <c r="G390" i="9"/>
  <c r="AF390" i="9"/>
  <c r="O390" i="9"/>
  <c r="I390" i="9"/>
  <c r="K390" i="9"/>
  <c r="AD390" i="9"/>
  <c r="AB390" i="9"/>
  <c r="Z390" i="9"/>
  <c r="X390" i="9"/>
  <c r="V390" i="9"/>
  <c r="T390" i="9"/>
  <c r="R390" i="9"/>
  <c r="P390" i="9"/>
  <c r="N390" i="9"/>
  <c r="L390" i="9"/>
  <c r="J390" i="9"/>
  <c r="H390" i="9"/>
  <c r="F390" i="9"/>
  <c r="AG406" i="9"/>
  <c r="AE406" i="9"/>
  <c r="AC406" i="9"/>
  <c r="AA406" i="9"/>
  <c r="Y406" i="9"/>
  <c r="W406" i="9"/>
  <c r="U406" i="9"/>
  <c r="S406" i="9"/>
  <c r="Q406" i="9"/>
  <c r="O406" i="9"/>
  <c r="M406" i="9"/>
  <c r="G406" i="9"/>
  <c r="AF406" i="9"/>
  <c r="AD406" i="9"/>
  <c r="I406" i="9"/>
  <c r="K406" i="9"/>
  <c r="AB406" i="9"/>
  <c r="Z406" i="9"/>
  <c r="X406" i="9"/>
  <c r="V406" i="9"/>
  <c r="T406" i="9"/>
  <c r="R406" i="9"/>
  <c r="P406" i="9"/>
  <c r="N406" i="9"/>
  <c r="L406" i="9"/>
  <c r="J406" i="9"/>
  <c r="H406" i="9"/>
  <c r="F406" i="9"/>
  <c r="AG422" i="9"/>
  <c r="AE422" i="9"/>
  <c r="AC422" i="9"/>
  <c r="AA422" i="9"/>
  <c r="Y422" i="9"/>
  <c r="W422" i="9"/>
  <c r="U422" i="9"/>
  <c r="S422" i="9"/>
  <c r="Q422" i="9"/>
  <c r="M422" i="9"/>
  <c r="G422" i="9"/>
  <c r="AF422" i="9"/>
  <c r="O422" i="9"/>
  <c r="I422" i="9"/>
  <c r="K422" i="9"/>
  <c r="AD422" i="9"/>
  <c r="AB422" i="9"/>
  <c r="Z422" i="9"/>
  <c r="X422" i="9"/>
  <c r="V422" i="9"/>
  <c r="T422" i="9"/>
  <c r="R422" i="9"/>
  <c r="P422" i="9"/>
  <c r="N422" i="9"/>
  <c r="L422" i="9"/>
  <c r="J422" i="9"/>
  <c r="H422" i="9"/>
  <c r="F422" i="9"/>
  <c r="AG438" i="9"/>
  <c r="AE438" i="9"/>
  <c r="AC438" i="9"/>
  <c r="AA438" i="9"/>
  <c r="Y438" i="9"/>
  <c r="W438" i="9"/>
  <c r="U438" i="9"/>
  <c r="S438" i="9"/>
  <c r="Q438" i="9"/>
  <c r="M438" i="9"/>
  <c r="G438" i="9"/>
  <c r="AF438" i="9"/>
  <c r="O438" i="9"/>
  <c r="AD438" i="9"/>
  <c r="I438" i="9"/>
  <c r="AB438" i="9"/>
  <c r="Z438" i="9"/>
  <c r="X438" i="9"/>
  <c r="V438" i="9"/>
  <c r="T438" i="9"/>
  <c r="R438" i="9"/>
  <c r="P438" i="9"/>
  <c r="N438" i="9"/>
  <c r="L438" i="9"/>
  <c r="K438" i="9"/>
  <c r="J438" i="9"/>
  <c r="H438" i="9"/>
  <c r="F438" i="9"/>
  <c r="AG454" i="9"/>
  <c r="AE454" i="9"/>
  <c r="AC454" i="9"/>
  <c r="AA454" i="9"/>
  <c r="Y454" i="9"/>
  <c r="W454" i="9"/>
  <c r="U454" i="9"/>
  <c r="S454" i="9"/>
  <c r="Q454" i="9"/>
  <c r="M454" i="9"/>
  <c r="G454" i="9"/>
  <c r="AF454" i="9"/>
  <c r="AD454" i="9"/>
  <c r="O454" i="9"/>
  <c r="I454" i="9"/>
  <c r="K454" i="9"/>
  <c r="AB454" i="9"/>
  <c r="Z454" i="9"/>
  <c r="X454" i="9"/>
  <c r="V454" i="9"/>
  <c r="T454" i="9"/>
  <c r="R454" i="9"/>
  <c r="P454" i="9"/>
  <c r="N454" i="9"/>
  <c r="L454" i="9"/>
  <c r="J454" i="9"/>
  <c r="H454" i="9"/>
  <c r="F454" i="9"/>
  <c r="AG470" i="9"/>
  <c r="AE470" i="9"/>
  <c r="AC470" i="9"/>
  <c r="AA470" i="9"/>
  <c r="Y470" i="9"/>
  <c r="W470" i="9"/>
  <c r="U470" i="9"/>
  <c r="S470" i="9"/>
  <c r="Q470" i="9"/>
  <c r="O470" i="9"/>
  <c r="M470" i="9"/>
  <c r="G470" i="9"/>
  <c r="AF470" i="9"/>
  <c r="AD470" i="9"/>
  <c r="I470" i="9"/>
  <c r="AB470" i="9"/>
  <c r="Z470" i="9"/>
  <c r="X470" i="9"/>
  <c r="V470" i="9"/>
  <c r="T470" i="9"/>
  <c r="R470" i="9"/>
  <c r="P470" i="9"/>
  <c r="N470" i="9"/>
  <c r="L470" i="9"/>
  <c r="K470" i="9"/>
  <c r="J470" i="9"/>
  <c r="H470" i="9"/>
  <c r="F470" i="9"/>
  <c r="AG486" i="9"/>
  <c r="AE486" i="9"/>
  <c r="AC486" i="9"/>
  <c r="AA486" i="9"/>
  <c r="Y486" i="9"/>
  <c r="W486" i="9"/>
  <c r="U486" i="9"/>
  <c r="S486" i="9"/>
  <c r="Q486" i="9"/>
  <c r="M486" i="9"/>
  <c r="G486" i="9"/>
  <c r="AF486" i="9"/>
  <c r="AD486" i="9"/>
  <c r="I486" i="9"/>
  <c r="K486" i="9"/>
  <c r="AB486" i="9"/>
  <c r="Z486" i="9"/>
  <c r="X486" i="9"/>
  <c r="V486" i="9"/>
  <c r="T486" i="9"/>
  <c r="R486" i="9"/>
  <c r="P486" i="9"/>
  <c r="N486" i="9"/>
  <c r="L486" i="9"/>
  <c r="O486" i="9"/>
  <c r="J486" i="9"/>
  <c r="H486" i="9"/>
  <c r="F486" i="9"/>
  <c r="AG502" i="9"/>
  <c r="AE502" i="9"/>
  <c r="AC502" i="9"/>
  <c r="AA502" i="9"/>
  <c r="Y502" i="9"/>
  <c r="W502" i="9"/>
  <c r="U502" i="9"/>
  <c r="S502" i="9"/>
  <c r="Q502" i="9"/>
  <c r="G502" i="9"/>
  <c r="AF502" i="9"/>
  <c r="AD502" i="9"/>
  <c r="M502" i="9"/>
  <c r="O502" i="9"/>
  <c r="I502" i="9"/>
  <c r="K502" i="9"/>
  <c r="AB502" i="9"/>
  <c r="Z502" i="9"/>
  <c r="X502" i="9"/>
  <c r="V502" i="9"/>
  <c r="T502" i="9"/>
  <c r="R502" i="9"/>
  <c r="P502" i="9"/>
  <c r="N502" i="9"/>
  <c r="L502" i="9"/>
  <c r="J502" i="9"/>
  <c r="H502" i="9"/>
  <c r="F502" i="9"/>
  <c r="F465" i="6"/>
  <c r="AG19" i="9"/>
  <c r="AE19" i="9"/>
  <c r="AC19" i="9"/>
  <c r="AA19" i="9"/>
  <c r="Y19" i="9"/>
  <c r="W19" i="9"/>
  <c r="Q19" i="9"/>
  <c r="I19" i="9"/>
  <c r="K19" i="9"/>
  <c r="G19" i="9"/>
  <c r="U19" i="9"/>
  <c r="O19" i="9"/>
  <c r="S19" i="9"/>
  <c r="AF19" i="9"/>
  <c r="AD19" i="9"/>
  <c r="AB19" i="9"/>
  <c r="Z19" i="9"/>
  <c r="X19" i="9"/>
  <c r="V19" i="9"/>
  <c r="M19" i="9"/>
  <c r="T19" i="9"/>
  <c r="P19" i="9"/>
  <c r="R19" i="9"/>
  <c r="N19" i="9"/>
  <c r="L19" i="9"/>
  <c r="J19" i="9"/>
  <c r="H19" i="9"/>
  <c r="F19" i="9"/>
  <c r="AG35" i="9"/>
  <c r="AC35" i="9"/>
  <c r="AA35" i="9"/>
  <c r="AE35" i="9"/>
  <c r="Y35" i="9"/>
  <c r="W35" i="9"/>
  <c r="I35" i="9"/>
  <c r="S35" i="9"/>
  <c r="K35" i="9"/>
  <c r="G35" i="9"/>
  <c r="U35" i="9"/>
  <c r="Q35" i="9"/>
  <c r="O35" i="9"/>
  <c r="AF35" i="9"/>
  <c r="AD35" i="9"/>
  <c r="AB35" i="9"/>
  <c r="Z35" i="9"/>
  <c r="X35" i="9"/>
  <c r="V35" i="9"/>
  <c r="M35" i="9"/>
  <c r="T35" i="9"/>
  <c r="P35" i="9"/>
  <c r="R35" i="9"/>
  <c r="N35" i="9"/>
  <c r="L35" i="9"/>
  <c r="J35" i="9"/>
  <c r="H35" i="9"/>
  <c r="F35" i="9"/>
  <c r="AG51" i="9"/>
  <c r="AE51" i="9"/>
  <c r="AC51" i="9"/>
  <c r="AA51" i="9"/>
  <c r="Y51" i="9"/>
  <c r="W51" i="9"/>
  <c r="U51" i="9"/>
  <c r="I51" i="9"/>
  <c r="K51" i="9"/>
  <c r="G51" i="9"/>
  <c r="Q51" i="9"/>
  <c r="O51" i="9"/>
  <c r="S51" i="9"/>
  <c r="AD51" i="9"/>
  <c r="AB51" i="9"/>
  <c r="Z51" i="9"/>
  <c r="X51" i="9"/>
  <c r="V51" i="9"/>
  <c r="M51" i="9"/>
  <c r="AF51" i="9"/>
  <c r="T51" i="9"/>
  <c r="P51" i="9"/>
  <c r="R51" i="9"/>
  <c r="N51" i="9"/>
  <c r="L51" i="9"/>
  <c r="J51" i="9"/>
  <c r="H51" i="9"/>
  <c r="F51" i="9"/>
  <c r="AG67" i="9"/>
  <c r="AC67" i="9"/>
  <c r="AA67" i="9"/>
  <c r="Y67" i="9"/>
  <c r="AE67" i="9"/>
  <c r="W67" i="9"/>
  <c r="I67" i="9"/>
  <c r="U67" i="9"/>
  <c r="S67" i="9"/>
  <c r="Q67" i="9"/>
  <c r="K67" i="9"/>
  <c r="G67" i="9"/>
  <c r="O67" i="9"/>
  <c r="AF67" i="9"/>
  <c r="AD67" i="9"/>
  <c r="AB67" i="9"/>
  <c r="Z67" i="9"/>
  <c r="X67" i="9"/>
  <c r="V67" i="9"/>
  <c r="M67" i="9"/>
  <c r="T67" i="9"/>
  <c r="P67" i="9"/>
  <c r="R67" i="9"/>
  <c r="N67" i="9"/>
  <c r="L67" i="9"/>
  <c r="J67" i="9"/>
  <c r="H67" i="9"/>
  <c r="F67" i="9"/>
  <c r="AG83" i="9"/>
  <c r="AE83" i="9"/>
  <c r="AC83" i="9"/>
  <c r="AA83" i="9"/>
  <c r="Y83" i="9"/>
  <c r="W83" i="9"/>
  <c r="Q83" i="9"/>
  <c r="I83" i="9"/>
  <c r="K83" i="9"/>
  <c r="G83" i="9"/>
  <c r="U83" i="9"/>
  <c r="O83" i="9"/>
  <c r="AD83" i="9"/>
  <c r="AB83" i="9"/>
  <c r="Z83" i="9"/>
  <c r="X83" i="9"/>
  <c r="V83" i="9"/>
  <c r="M83" i="9"/>
  <c r="S83" i="9"/>
  <c r="AF83" i="9"/>
  <c r="T83" i="9"/>
  <c r="P83" i="9"/>
  <c r="R83" i="9"/>
  <c r="N83" i="9"/>
  <c r="L83" i="9"/>
  <c r="J83" i="9"/>
  <c r="H83" i="9"/>
  <c r="F83" i="9"/>
  <c r="AG99" i="9"/>
  <c r="AC99" i="9"/>
  <c r="AA99" i="9"/>
  <c r="AE99" i="9"/>
  <c r="Y99" i="9"/>
  <c r="W99" i="9"/>
  <c r="I99" i="9"/>
  <c r="S99" i="9"/>
  <c r="K99" i="9"/>
  <c r="G99" i="9"/>
  <c r="U99" i="9"/>
  <c r="O99" i="9"/>
  <c r="AF99" i="9"/>
  <c r="AD99" i="9"/>
  <c r="AB99" i="9"/>
  <c r="Z99" i="9"/>
  <c r="X99" i="9"/>
  <c r="V99" i="9"/>
  <c r="M99" i="9"/>
  <c r="Q99" i="9"/>
  <c r="T99" i="9"/>
  <c r="P99" i="9"/>
  <c r="R99" i="9"/>
  <c r="N99" i="9"/>
  <c r="L99" i="9"/>
  <c r="J99" i="9"/>
  <c r="H99" i="9"/>
  <c r="F99" i="9"/>
  <c r="AG115" i="9"/>
  <c r="AE115" i="9"/>
  <c r="AC115" i="9"/>
  <c r="AA115" i="9"/>
  <c r="Y115" i="9"/>
  <c r="W115" i="9"/>
  <c r="U115" i="9"/>
  <c r="I115" i="9"/>
  <c r="K115" i="9"/>
  <c r="G115" i="9"/>
  <c r="Q115" i="9"/>
  <c r="S115" i="9"/>
  <c r="O115" i="9"/>
  <c r="AB115" i="9"/>
  <c r="Z115" i="9"/>
  <c r="X115" i="9"/>
  <c r="V115" i="9"/>
  <c r="M115" i="9"/>
  <c r="AD115" i="9"/>
  <c r="AF115" i="9"/>
  <c r="T115" i="9"/>
  <c r="P115" i="9"/>
  <c r="R115" i="9"/>
  <c r="N115" i="9"/>
  <c r="L115" i="9"/>
  <c r="J115" i="9"/>
  <c r="H115" i="9"/>
  <c r="F115" i="9"/>
  <c r="AG131" i="9"/>
  <c r="AC131" i="9"/>
  <c r="AA131" i="9"/>
  <c r="Y131" i="9"/>
  <c r="AE131" i="9"/>
  <c r="W131" i="9"/>
  <c r="I131" i="9"/>
  <c r="U131" i="9"/>
  <c r="S131" i="9"/>
  <c r="Q131" i="9"/>
  <c r="K131" i="9"/>
  <c r="G131" i="9"/>
  <c r="O131" i="9"/>
  <c r="AB131" i="9"/>
  <c r="Z131" i="9"/>
  <c r="X131" i="9"/>
  <c r="V131" i="9"/>
  <c r="M131" i="9"/>
  <c r="AD131" i="9"/>
  <c r="AF131" i="9"/>
  <c r="T131" i="9"/>
  <c r="P131" i="9"/>
  <c r="R131" i="9"/>
  <c r="N131" i="9"/>
  <c r="L131" i="9"/>
  <c r="J131" i="9"/>
  <c r="H131" i="9"/>
  <c r="F131" i="9"/>
  <c r="AG147" i="9"/>
  <c r="AE147" i="9"/>
  <c r="AC147" i="9"/>
  <c r="AA147" i="9"/>
  <c r="Y147" i="9"/>
  <c r="W147" i="9"/>
  <c r="Q147" i="9"/>
  <c r="I147" i="9"/>
  <c r="K147" i="9"/>
  <c r="G147" i="9"/>
  <c r="U147" i="9"/>
  <c r="O147" i="9"/>
  <c r="S147" i="9"/>
  <c r="AB147" i="9"/>
  <c r="Z147" i="9"/>
  <c r="X147" i="9"/>
  <c r="V147" i="9"/>
  <c r="M147" i="9"/>
  <c r="AD147" i="9"/>
  <c r="AF147" i="9"/>
  <c r="T147" i="9"/>
  <c r="P147" i="9"/>
  <c r="R147" i="9"/>
  <c r="L147" i="9"/>
  <c r="J147" i="9"/>
  <c r="H147" i="9"/>
  <c r="N147" i="9"/>
  <c r="F147" i="9"/>
  <c r="AG163" i="9"/>
  <c r="AC163" i="9"/>
  <c r="AA163" i="9"/>
  <c r="AE163" i="9"/>
  <c r="Y163" i="9"/>
  <c r="W163" i="9"/>
  <c r="O163" i="9"/>
  <c r="I163" i="9"/>
  <c r="S163" i="9"/>
  <c r="K163" i="9"/>
  <c r="G163" i="9"/>
  <c r="U163" i="9"/>
  <c r="Q163" i="9"/>
  <c r="AB163" i="9"/>
  <c r="Z163" i="9"/>
  <c r="X163" i="9"/>
  <c r="V163" i="9"/>
  <c r="M163" i="9"/>
  <c r="AD163" i="9"/>
  <c r="AF163" i="9"/>
  <c r="T163" i="9"/>
  <c r="P163" i="9"/>
  <c r="R163" i="9"/>
  <c r="L163" i="9"/>
  <c r="J163" i="9"/>
  <c r="H163" i="9"/>
  <c r="N163" i="9"/>
  <c r="F163" i="9"/>
  <c r="AG179" i="9"/>
  <c r="AE179" i="9"/>
  <c r="AC179" i="9"/>
  <c r="AA179" i="9"/>
  <c r="Y179" i="9"/>
  <c r="W179" i="9"/>
  <c r="U179" i="9"/>
  <c r="I179" i="9"/>
  <c r="K179" i="9"/>
  <c r="G179" i="9"/>
  <c r="Q179" i="9"/>
  <c r="S179" i="9"/>
  <c r="O179" i="9"/>
  <c r="AB179" i="9"/>
  <c r="Z179" i="9"/>
  <c r="X179" i="9"/>
  <c r="V179" i="9"/>
  <c r="M179" i="9"/>
  <c r="AD179" i="9"/>
  <c r="AF179" i="9"/>
  <c r="T179" i="9"/>
  <c r="P179" i="9"/>
  <c r="R179" i="9"/>
  <c r="N179" i="9"/>
  <c r="L179" i="9"/>
  <c r="J179" i="9"/>
  <c r="H179" i="9"/>
  <c r="F179" i="9"/>
  <c r="AG195" i="9"/>
  <c r="AC195" i="9"/>
  <c r="AA195" i="9"/>
  <c r="Y195" i="9"/>
  <c r="W195" i="9"/>
  <c r="AE195" i="9"/>
  <c r="I195" i="9"/>
  <c r="U195" i="9"/>
  <c r="S195" i="9"/>
  <c r="Q195" i="9"/>
  <c r="K195" i="9"/>
  <c r="G195" i="9"/>
  <c r="O195" i="9"/>
  <c r="AB195" i="9"/>
  <c r="Z195" i="9"/>
  <c r="X195" i="9"/>
  <c r="V195" i="9"/>
  <c r="M195" i="9"/>
  <c r="AD195" i="9"/>
  <c r="AF195" i="9"/>
  <c r="T195" i="9"/>
  <c r="P195" i="9"/>
  <c r="R195" i="9"/>
  <c r="L195" i="9"/>
  <c r="J195" i="9"/>
  <c r="H195" i="9"/>
  <c r="F195" i="9"/>
  <c r="N195" i="9"/>
  <c r="AG211" i="9"/>
  <c r="AE211" i="9"/>
  <c r="AC211" i="9"/>
  <c r="AA211" i="9"/>
  <c r="Y211" i="9"/>
  <c r="W211" i="9"/>
  <c r="Q211" i="9"/>
  <c r="I211" i="9"/>
  <c r="O211" i="9"/>
  <c r="K211" i="9"/>
  <c r="G211" i="9"/>
  <c r="U211" i="9"/>
  <c r="AB211" i="9"/>
  <c r="Z211" i="9"/>
  <c r="X211" i="9"/>
  <c r="V211" i="9"/>
  <c r="M211" i="9"/>
  <c r="AD211" i="9"/>
  <c r="AF211" i="9"/>
  <c r="S211" i="9"/>
  <c r="T211" i="9"/>
  <c r="P211" i="9"/>
  <c r="R211" i="9"/>
  <c r="N211" i="9"/>
  <c r="L211" i="9"/>
  <c r="J211" i="9"/>
  <c r="H211" i="9"/>
  <c r="F211" i="9"/>
  <c r="AG227" i="9"/>
  <c r="AC227" i="9"/>
  <c r="AA227" i="9"/>
  <c r="AE227" i="9"/>
  <c r="Y227" i="9"/>
  <c r="W227" i="9"/>
  <c r="O227" i="9"/>
  <c r="I227" i="9"/>
  <c r="S227" i="9"/>
  <c r="K227" i="9"/>
  <c r="G227" i="9"/>
  <c r="Q227" i="9"/>
  <c r="AB227" i="9"/>
  <c r="Z227" i="9"/>
  <c r="X227" i="9"/>
  <c r="V227" i="9"/>
  <c r="M227" i="9"/>
  <c r="U227" i="9"/>
  <c r="AD227" i="9"/>
  <c r="AF227" i="9"/>
  <c r="T227" i="9"/>
  <c r="P227" i="9"/>
  <c r="R227" i="9"/>
  <c r="L227" i="9"/>
  <c r="J227" i="9"/>
  <c r="H227" i="9"/>
  <c r="N227" i="9"/>
  <c r="F227" i="9"/>
  <c r="AG243" i="9"/>
  <c r="AE243" i="9"/>
  <c r="AC243" i="9"/>
  <c r="AA243" i="9"/>
  <c r="Y243" i="9"/>
  <c r="W243" i="9"/>
  <c r="U243" i="9"/>
  <c r="I243" i="9"/>
  <c r="K243" i="9"/>
  <c r="G243" i="9"/>
  <c r="Q243" i="9"/>
  <c r="S243" i="9"/>
  <c r="O243" i="9"/>
  <c r="AB243" i="9"/>
  <c r="Z243" i="9"/>
  <c r="X243" i="9"/>
  <c r="V243" i="9"/>
  <c r="M243" i="9"/>
  <c r="AD243" i="9"/>
  <c r="AF243" i="9"/>
  <c r="T243" i="9"/>
  <c r="N243" i="9"/>
  <c r="P243" i="9"/>
  <c r="R243" i="9"/>
  <c r="L243" i="9"/>
  <c r="J243" i="9"/>
  <c r="H243" i="9"/>
  <c r="F243" i="9"/>
  <c r="AG259" i="9"/>
  <c r="AC259" i="9"/>
  <c r="AA259" i="9"/>
  <c r="Y259" i="9"/>
  <c r="W259" i="9"/>
  <c r="AE259" i="9"/>
  <c r="I259" i="9"/>
  <c r="U259" i="9"/>
  <c r="S259" i="9"/>
  <c r="Q259" i="9"/>
  <c r="K259" i="9"/>
  <c r="G259" i="9"/>
  <c r="O259" i="9"/>
  <c r="AB259" i="9"/>
  <c r="Z259" i="9"/>
  <c r="X259" i="9"/>
  <c r="V259" i="9"/>
  <c r="M259" i="9"/>
  <c r="AD259" i="9"/>
  <c r="AF259" i="9"/>
  <c r="T259" i="9"/>
  <c r="N259" i="9"/>
  <c r="P259" i="9"/>
  <c r="R259" i="9"/>
  <c r="J259" i="9"/>
  <c r="H259" i="9"/>
  <c r="F259" i="9"/>
  <c r="L259" i="9"/>
  <c r="AG275" i="9"/>
  <c r="AE275" i="9"/>
  <c r="AC275" i="9"/>
  <c r="AA275" i="9"/>
  <c r="Y275" i="9"/>
  <c r="W275" i="9"/>
  <c r="Q275" i="9"/>
  <c r="I275" i="9"/>
  <c r="O275" i="9"/>
  <c r="K275" i="9"/>
  <c r="G275" i="9"/>
  <c r="U275" i="9"/>
  <c r="S275" i="9"/>
  <c r="AB275" i="9"/>
  <c r="Z275" i="9"/>
  <c r="X275" i="9"/>
  <c r="V275" i="9"/>
  <c r="M275" i="9"/>
  <c r="AD275" i="9"/>
  <c r="AF275" i="9"/>
  <c r="T275" i="9"/>
  <c r="N275" i="9"/>
  <c r="P275" i="9"/>
  <c r="R275" i="9"/>
  <c r="J275" i="9"/>
  <c r="H275" i="9"/>
  <c r="F275" i="9"/>
  <c r="L275" i="9"/>
  <c r="AG291" i="9"/>
  <c r="AC291" i="9"/>
  <c r="AA291" i="9"/>
  <c r="AE291" i="9"/>
  <c r="Y291" i="9"/>
  <c r="W291" i="9"/>
  <c r="O291" i="9"/>
  <c r="I291" i="9"/>
  <c r="S291" i="9"/>
  <c r="K291" i="9"/>
  <c r="G291" i="9"/>
  <c r="U291" i="9"/>
  <c r="Q291" i="9"/>
  <c r="AB291" i="9"/>
  <c r="Z291" i="9"/>
  <c r="X291" i="9"/>
  <c r="V291" i="9"/>
  <c r="M291" i="9"/>
  <c r="AD291" i="9"/>
  <c r="AF291" i="9"/>
  <c r="T291" i="9"/>
  <c r="N291" i="9"/>
  <c r="P291" i="9"/>
  <c r="R291" i="9"/>
  <c r="J291" i="9"/>
  <c r="H291" i="9"/>
  <c r="F291" i="9"/>
  <c r="L291" i="9"/>
  <c r="AG307" i="9"/>
  <c r="AE307" i="9"/>
  <c r="AC307" i="9"/>
  <c r="AA307" i="9"/>
  <c r="Y307" i="9"/>
  <c r="W307" i="9"/>
  <c r="U307" i="9"/>
  <c r="I307" i="9"/>
  <c r="K307" i="9"/>
  <c r="G307" i="9"/>
  <c r="Q307" i="9"/>
  <c r="S307" i="9"/>
  <c r="AB307" i="9"/>
  <c r="Z307" i="9"/>
  <c r="X307" i="9"/>
  <c r="V307" i="9"/>
  <c r="M307" i="9"/>
  <c r="AD307" i="9"/>
  <c r="AF307" i="9"/>
  <c r="O307" i="9"/>
  <c r="T307" i="9"/>
  <c r="N307" i="9"/>
  <c r="P307" i="9"/>
  <c r="R307" i="9"/>
  <c r="J307" i="9"/>
  <c r="H307" i="9"/>
  <c r="F307" i="9"/>
  <c r="L307" i="9"/>
  <c r="AG323" i="9"/>
  <c r="AC323" i="9"/>
  <c r="AA323" i="9"/>
  <c r="Y323" i="9"/>
  <c r="W323" i="9"/>
  <c r="AE323" i="9"/>
  <c r="I323" i="9"/>
  <c r="U323" i="9"/>
  <c r="S323" i="9"/>
  <c r="Q323" i="9"/>
  <c r="K323" i="9"/>
  <c r="G323" i="9"/>
  <c r="O323" i="9"/>
  <c r="AB323" i="9"/>
  <c r="Z323" i="9"/>
  <c r="X323" i="9"/>
  <c r="V323" i="9"/>
  <c r="M323" i="9"/>
  <c r="AD323" i="9"/>
  <c r="AF323" i="9"/>
  <c r="T323" i="9"/>
  <c r="N323" i="9"/>
  <c r="P323" i="9"/>
  <c r="R323" i="9"/>
  <c r="J323" i="9"/>
  <c r="H323" i="9"/>
  <c r="F323" i="9"/>
  <c r="L323" i="9"/>
  <c r="AG339" i="9"/>
  <c r="AE339" i="9"/>
  <c r="AC339" i="9"/>
  <c r="AA339" i="9"/>
  <c r="Y339" i="9"/>
  <c r="W339" i="9"/>
  <c r="Q339" i="9"/>
  <c r="I339" i="9"/>
  <c r="O339" i="9"/>
  <c r="K339" i="9"/>
  <c r="G339" i="9"/>
  <c r="U339" i="9"/>
  <c r="S339" i="9"/>
  <c r="AB339" i="9"/>
  <c r="Z339" i="9"/>
  <c r="X339" i="9"/>
  <c r="V339" i="9"/>
  <c r="M339" i="9"/>
  <c r="AD339" i="9"/>
  <c r="AF339" i="9"/>
  <c r="T339" i="9"/>
  <c r="N339" i="9"/>
  <c r="P339" i="9"/>
  <c r="R339" i="9"/>
  <c r="J339" i="9"/>
  <c r="H339" i="9"/>
  <c r="F339" i="9"/>
  <c r="L339" i="9"/>
  <c r="AG355" i="9"/>
  <c r="AC355" i="9"/>
  <c r="AA355" i="9"/>
  <c r="Y355" i="9"/>
  <c r="AE355" i="9"/>
  <c r="W355" i="9"/>
  <c r="O355" i="9"/>
  <c r="I355" i="9"/>
  <c r="U355" i="9"/>
  <c r="S355" i="9"/>
  <c r="K355" i="9"/>
  <c r="G355" i="9"/>
  <c r="M355" i="9"/>
  <c r="AB355" i="9"/>
  <c r="Z355" i="9"/>
  <c r="X355" i="9"/>
  <c r="V355" i="9"/>
  <c r="Q355" i="9"/>
  <c r="AD355" i="9"/>
  <c r="AF355" i="9"/>
  <c r="T355" i="9"/>
  <c r="N355" i="9"/>
  <c r="P355" i="9"/>
  <c r="R355" i="9"/>
  <c r="J355" i="9"/>
  <c r="H355" i="9"/>
  <c r="F355" i="9"/>
  <c r="L355" i="9"/>
  <c r="AG371" i="9"/>
  <c r="AC371" i="9"/>
  <c r="AE371" i="9"/>
  <c r="AA371" i="9"/>
  <c r="Y371" i="9"/>
  <c r="W371" i="9"/>
  <c r="I371" i="9"/>
  <c r="K371" i="9"/>
  <c r="G371" i="9"/>
  <c r="Q371" i="9"/>
  <c r="S371" i="9"/>
  <c r="U371" i="9"/>
  <c r="O371" i="9"/>
  <c r="AB371" i="9"/>
  <c r="Z371" i="9"/>
  <c r="X371" i="9"/>
  <c r="V371" i="9"/>
  <c r="M371" i="9"/>
  <c r="AD371" i="9"/>
  <c r="AF371" i="9"/>
  <c r="T371" i="9"/>
  <c r="N371" i="9"/>
  <c r="P371" i="9"/>
  <c r="R371" i="9"/>
  <c r="J371" i="9"/>
  <c r="H371" i="9"/>
  <c r="F371" i="9"/>
  <c r="L371" i="9"/>
  <c r="AG387" i="9"/>
  <c r="AC387" i="9"/>
  <c r="AA387" i="9"/>
  <c r="Y387" i="9"/>
  <c r="W387" i="9"/>
  <c r="AE387" i="9"/>
  <c r="I387" i="9"/>
  <c r="U387" i="9"/>
  <c r="S387" i="9"/>
  <c r="Q387" i="9"/>
  <c r="K387" i="9"/>
  <c r="G387" i="9"/>
  <c r="O387" i="9"/>
  <c r="M387" i="9"/>
  <c r="AB387" i="9"/>
  <c r="Z387" i="9"/>
  <c r="X387" i="9"/>
  <c r="V387" i="9"/>
  <c r="AD387" i="9"/>
  <c r="AF387" i="9"/>
  <c r="T387" i="9"/>
  <c r="N387" i="9"/>
  <c r="P387" i="9"/>
  <c r="R387" i="9"/>
  <c r="J387" i="9"/>
  <c r="H387" i="9"/>
  <c r="F387" i="9"/>
  <c r="L387" i="9"/>
  <c r="AG403" i="9"/>
  <c r="AC403" i="9"/>
  <c r="AE403" i="9"/>
  <c r="AA403" i="9"/>
  <c r="Y403" i="9"/>
  <c r="W403" i="9"/>
  <c r="Q403" i="9"/>
  <c r="I403" i="9"/>
  <c r="O403" i="9"/>
  <c r="K403" i="9"/>
  <c r="G403" i="9"/>
  <c r="U403" i="9"/>
  <c r="S403" i="9"/>
  <c r="AB403" i="9"/>
  <c r="Z403" i="9"/>
  <c r="X403" i="9"/>
  <c r="V403" i="9"/>
  <c r="M403" i="9"/>
  <c r="AD403" i="9"/>
  <c r="AF403" i="9"/>
  <c r="T403" i="9"/>
  <c r="N403" i="9"/>
  <c r="P403" i="9"/>
  <c r="R403" i="9"/>
  <c r="J403" i="9"/>
  <c r="H403" i="9"/>
  <c r="F403" i="9"/>
  <c r="L403" i="9"/>
  <c r="AG419" i="9"/>
  <c r="AC419" i="9"/>
  <c r="AA419" i="9"/>
  <c r="Y419" i="9"/>
  <c r="AE419" i="9"/>
  <c r="W419" i="9"/>
  <c r="O419" i="9"/>
  <c r="I419" i="9"/>
  <c r="U419" i="9"/>
  <c r="S419" i="9"/>
  <c r="K419" i="9"/>
  <c r="G419" i="9"/>
  <c r="Q419" i="9"/>
  <c r="M419" i="9"/>
  <c r="AB419" i="9"/>
  <c r="Z419" i="9"/>
  <c r="X419" i="9"/>
  <c r="V419" i="9"/>
  <c r="T419" i="9"/>
  <c r="AD419" i="9"/>
  <c r="AF419" i="9"/>
  <c r="N419" i="9"/>
  <c r="P419" i="9"/>
  <c r="R419" i="9"/>
  <c r="J419" i="9"/>
  <c r="H419" i="9"/>
  <c r="F419" i="9"/>
  <c r="L419" i="9"/>
  <c r="AG435" i="9"/>
  <c r="AC435" i="9"/>
  <c r="AE435" i="9"/>
  <c r="AA435" i="9"/>
  <c r="Y435" i="9"/>
  <c r="W435" i="9"/>
  <c r="I435" i="9"/>
  <c r="K435" i="9"/>
  <c r="G435" i="9"/>
  <c r="Q435" i="9"/>
  <c r="S435" i="9"/>
  <c r="O435" i="9"/>
  <c r="U435" i="9"/>
  <c r="AB435" i="9"/>
  <c r="Z435" i="9"/>
  <c r="X435" i="9"/>
  <c r="V435" i="9"/>
  <c r="T435" i="9"/>
  <c r="M435" i="9"/>
  <c r="AD435" i="9"/>
  <c r="AF435" i="9"/>
  <c r="N435" i="9"/>
  <c r="P435" i="9"/>
  <c r="R435" i="9"/>
  <c r="J435" i="9"/>
  <c r="H435" i="9"/>
  <c r="F435" i="9"/>
  <c r="L435" i="9"/>
  <c r="AG451" i="9"/>
  <c r="AC451" i="9"/>
  <c r="AA451" i="9"/>
  <c r="Y451" i="9"/>
  <c r="W451" i="9"/>
  <c r="AE451" i="9"/>
  <c r="S451" i="9"/>
  <c r="I451" i="9"/>
  <c r="U451" i="9"/>
  <c r="Q451" i="9"/>
  <c r="K451" i="9"/>
  <c r="G451" i="9"/>
  <c r="O451" i="9"/>
  <c r="M451" i="9"/>
  <c r="AB451" i="9"/>
  <c r="Z451" i="9"/>
  <c r="X451" i="9"/>
  <c r="V451" i="9"/>
  <c r="T451" i="9"/>
  <c r="AD451" i="9"/>
  <c r="AF451" i="9"/>
  <c r="N451" i="9"/>
  <c r="P451" i="9"/>
  <c r="R451" i="9"/>
  <c r="J451" i="9"/>
  <c r="H451" i="9"/>
  <c r="F451" i="9"/>
  <c r="L451" i="9"/>
  <c r="AG467" i="9"/>
  <c r="AE467" i="9"/>
  <c r="AC467" i="9"/>
  <c r="AA467" i="9"/>
  <c r="Y467" i="9"/>
  <c r="W467" i="9"/>
  <c r="S467" i="9"/>
  <c r="Q467" i="9"/>
  <c r="I467" i="9"/>
  <c r="O467" i="9"/>
  <c r="K467" i="9"/>
  <c r="G467" i="9"/>
  <c r="U467" i="9"/>
  <c r="AB467" i="9"/>
  <c r="Z467" i="9"/>
  <c r="X467" i="9"/>
  <c r="V467" i="9"/>
  <c r="T467" i="9"/>
  <c r="AD467" i="9"/>
  <c r="M467" i="9"/>
  <c r="AF467" i="9"/>
  <c r="N467" i="9"/>
  <c r="P467" i="9"/>
  <c r="R467" i="9"/>
  <c r="J467" i="9"/>
  <c r="H467" i="9"/>
  <c r="F467" i="9"/>
  <c r="L467" i="9"/>
  <c r="AG483" i="9"/>
  <c r="AE483" i="9"/>
  <c r="AC483" i="9"/>
  <c r="AA483" i="9"/>
  <c r="Y483" i="9"/>
  <c r="W483" i="9"/>
  <c r="S483" i="9"/>
  <c r="O483" i="9"/>
  <c r="I483" i="9"/>
  <c r="U483" i="9"/>
  <c r="K483" i="9"/>
  <c r="G483" i="9"/>
  <c r="Q483" i="9"/>
  <c r="M483" i="9"/>
  <c r="AD483" i="9"/>
  <c r="AB483" i="9"/>
  <c r="Z483" i="9"/>
  <c r="X483" i="9"/>
  <c r="V483" i="9"/>
  <c r="T483" i="9"/>
  <c r="AF483" i="9"/>
  <c r="N483" i="9"/>
  <c r="P483" i="9"/>
  <c r="R483" i="9"/>
  <c r="J483" i="9"/>
  <c r="H483" i="9"/>
  <c r="F483" i="9"/>
  <c r="L483" i="9"/>
  <c r="AG499" i="9"/>
  <c r="AE499" i="9"/>
  <c r="AC499" i="9"/>
  <c r="AA499" i="9"/>
  <c r="Y499" i="9"/>
  <c r="W499" i="9"/>
  <c r="S499" i="9"/>
  <c r="I499" i="9"/>
  <c r="K499" i="9"/>
  <c r="G499" i="9"/>
  <c r="U499" i="9"/>
  <c r="O499" i="9"/>
  <c r="Q499" i="9"/>
  <c r="AB499" i="9"/>
  <c r="Z499" i="9"/>
  <c r="X499" i="9"/>
  <c r="V499" i="9"/>
  <c r="T499" i="9"/>
  <c r="M499" i="9"/>
  <c r="AF499" i="9"/>
  <c r="AD499" i="9"/>
  <c r="N499" i="9"/>
  <c r="P499" i="9"/>
  <c r="R499" i="9"/>
  <c r="J499" i="9"/>
  <c r="H499" i="9"/>
  <c r="F499" i="9"/>
  <c r="L499" i="9"/>
  <c r="F495" i="6"/>
  <c r="F472" i="6"/>
  <c r="F457" i="6"/>
  <c r="F412" i="6"/>
  <c r="F316" i="6"/>
  <c r="F368" i="6"/>
  <c r="F340" i="6"/>
  <c r="F405" i="6"/>
  <c r="F361" i="6"/>
  <c r="F299" i="6"/>
  <c r="F389" i="6"/>
  <c r="F261" i="6"/>
  <c r="F216" i="6"/>
  <c r="F140" i="6"/>
  <c r="F84" i="6"/>
  <c r="F60" i="6"/>
  <c r="F301" i="6"/>
  <c r="F283" i="6"/>
  <c r="F244" i="6"/>
  <c r="F200" i="6"/>
  <c r="F125" i="6"/>
  <c r="F284" i="6"/>
  <c r="F496" i="6"/>
  <c r="F470" i="6"/>
  <c r="F503" i="6"/>
  <c r="F400" i="6"/>
  <c r="F478" i="6"/>
  <c r="F462" i="6"/>
  <c r="F433" i="6"/>
  <c r="F414" i="6"/>
  <c r="F447" i="6"/>
  <c r="F469" i="6"/>
  <c r="F449" i="6"/>
  <c r="F407" i="6"/>
  <c r="F392" i="6"/>
  <c r="F383" i="6"/>
  <c r="F310" i="6"/>
  <c r="F448" i="6"/>
  <c r="F403" i="6"/>
  <c r="F360" i="6"/>
  <c r="F404" i="6"/>
  <c r="F351" i="6"/>
  <c r="F335" i="6"/>
  <c r="F289" i="6"/>
  <c r="F436" i="6"/>
  <c r="F399" i="6"/>
  <c r="F362" i="6"/>
  <c r="F398" i="6"/>
  <c r="F358" i="6"/>
  <c r="F329" i="6"/>
  <c r="F315" i="6"/>
  <c r="F295" i="6"/>
  <c r="F258" i="6"/>
  <c r="F242" i="6"/>
  <c r="F322" i="6"/>
  <c r="F281" i="6"/>
  <c r="F270" i="6"/>
  <c r="F255" i="6"/>
  <c r="F236" i="6"/>
  <c r="F223" i="6"/>
  <c r="F214" i="6"/>
  <c r="F161" i="6"/>
  <c r="F139" i="6"/>
  <c r="F112" i="6"/>
  <c r="F90" i="6"/>
  <c r="F82" i="6"/>
  <c r="F74" i="6"/>
  <c r="F66" i="6"/>
  <c r="F58" i="6"/>
  <c r="F337" i="6"/>
  <c r="F296" i="6"/>
  <c r="F319" i="6"/>
  <c r="F297" i="6"/>
  <c r="F249" i="6"/>
  <c r="F234" i="6"/>
  <c r="F221" i="6"/>
  <c r="F207" i="6"/>
  <c r="F171" i="6"/>
  <c r="F24" i="6"/>
  <c r="F138" i="6"/>
  <c r="F57" i="6"/>
  <c r="F273" i="6"/>
  <c r="F246" i="6"/>
  <c r="F193" i="6"/>
  <c r="F186" i="6"/>
  <c r="F179" i="6"/>
  <c r="F147" i="6"/>
  <c r="F54" i="6"/>
  <c r="F45" i="6"/>
  <c r="F35" i="6"/>
  <c r="F123" i="6"/>
  <c r="F152" i="6"/>
  <c r="F47" i="6"/>
  <c r="F262" i="6"/>
  <c r="F217" i="6"/>
  <c r="F176" i="6"/>
  <c r="F144" i="6"/>
  <c r="F134" i="6"/>
  <c r="F99" i="6"/>
  <c r="F129" i="6"/>
  <c r="F73" i="6"/>
  <c r="F31" i="6"/>
  <c r="F12" i="6"/>
  <c r="F330" i="6"/>
  <c r="F220" i="6"/>
  <c r="F25" i="6"/>
  <c r="N5" i="9"/>
  <c r="AG9" i="9"/>
  <c r="Y9" i="9"/>
  <c r="W9" i="9"/>
  <c r="U9" i="9"/>
  <c r="S9" i="9"/>
  <c r="Q9" i="9"/>
  <c r="O9" i="9"/>
  <c r="K9" i="9"/>
  <c r="I9" i="9"/>
  <c r="AC9" i="9"/>
  <c r="AA9" i="9"/>
  <c r="AE9" i="9"/>
  <c r="M9" i="9"/>
  <c r="G9" i="9"/>
  <c r="AF9" i="9"/>
  <c r="AD9" i="9"/>
  <c r="AB9" i="9"/>
  <c r="Z9" i="9"/>
  <c r="X9" i="9"/>
  <c r="V9" i="9"/>
  <c r="P9" i="9"/>
  <c r="R9" i="9"/>
  <c r="T9" i="9"/>
  <c r="F9" i="9"/>
  <c r="L9" i="9"/>
  <c r="J9" i="9"/>
  <c r="H9" i="9"/>
  <c r="N9" i="9"/>
  <c r="AF5" i="9"/>
  <c r="AD5" i="9"/>
  <c r="I5" i="9"/>
  <c r="S5" i="9"/>
  <c r="AC5" i="9"/>
  <c r="L4" i="9"/>
  <c r="AG8" i="9"/>
  <c r="AA8" i="9"/>
  <c r="Y8" i="9"/>
  <c r="U8" i="9"/>
  <c r="AC8" i="9"/>
  <c r="I8" i="9"/>
  <c r="K8" i="9"/>
  <c r="W8" i="9"/>
  <c r="Q8" i="9"/>
  <c r="AE8" i="9"/>
  <c r="O8" i="9"/>
  <c r="AF8" i="9"/>
  <c r="S8" i="9"/>
  <c r="M8" i="9"/>
  <c r="G8" i="9"/>
  <c r="AD8" i="9"/>
  <c r="AB8" i="9"/>
  <c r="V8" i="9"/>
  <c r="Z8" i="9"/>
  <c r="T8" i="9"/>
  <c r="X8" i="9"/>
  <c r="P8" i="9"/>
  <c r="R8" i="9"/>
  <c r="N8" i="9"/>
  <c r="L8" i="9"/>
  <c r="J8" i="9"/>
  <c r="H8" i="9"/>
  <c r="F8" i="9"/>
  <c r="V4" i="9"/>
  <c r="AD4" i="9"/>
  <c r="I4" i="9"/>
  <c r="Q4" i="9"/>
  <c r="F426" i="6"/>
  <c r="F321" i="6"/>
  <c r="F305" i="6"/>
  <c r="F177" i="6"/>
  <c r="F145" i="6"/>
  <c r="F359" i="6"/>
  <c r="F304" i="6"/>
  <c r="F160" i="6"/>
  <c r="F341" i="6"/>
  <c r="F291" i="6"/>
  <c r="F275" i="6"/>
  <c r="F458" i="6"/>
  <c r="F474" i="6"/>
  <c r="F490" i="6"/>
  <c r="AG12" i="9"/>
  <c r="AE12" i="9"/>
  <c r="Y12" i="9"/>
  <c r="AC12" i="9"/>
  <c r="AA12" i="9"/>
  <c r="W12" i="9"/>
  <c r="S12" i="9"/>
  <c r="Q12" i="9"/>
  <c r="I12" i="9"/>
  <c r="U12" i="9"/>
  <c r="K12" i="9"/>
  <c r="M12" i="9"/>
  <c r="G12" i="9"/>
  <c r="AF12" i="9"/>
  <c r="O12" i="9"/>
  <c r="AB12" i="9"/>
  <c r="Z12" i="9"/>
  <c r="AD12" i="9"/>
  <c r="X12" i="9"/>
  <c r="R12" i="9"/>
  <c r="V12" i="9"/>
  <c r="T12" i="9"/>
  <c r="P12" i="9"/>
  <c r="N12" i="9"/>
  <c r="L12" i="9"/>
  <c r="J12" i="9"/>
  <c r="H12" i="9"/>
  <c r="F12" i="9"/>
  <c r="AG28" i="9"/>
  <c r="AE28" i="9"/>
  <c r="Y28" i="9"/>
  <c r="AC28" i="9"/>
  <c r="AA28" i="9"/>
  <c r="W28" i="9"/>
  <c r="S28" i="9"/>
  <c r="U28" i="9"/>
  <c r="I28" i="9"/>
  <c r="K28" i="9"/>
  <c r="Q28" i="9"/>
  <c r="O28" i="9"/>
  <c r="M28" i="9"/>
  <c r="G28" i="9"/>
  <c r="AF28" i="9"/>
  <c r="AB28" i="9"/>
  <c r="AD28" i="9"/>
  <c r="Z28" i="9"/>
  <c r="X28" i="9"/>
  <c r="R28" i="9"/>
  <c r="T28" i="9"/>
  <c r="V28" i="9"/>
  <c r="P28" i="9"/>
  <c r="N28" i="9"/>
  <c r="L28" i="9"/>
  <c r="J28" i="9"/>
  <c r="H28" i="9"/>
  <c r="F28" i="9"/>
  <c r="Y44" i="9"/>
  <c r="AG44" i="9"/>
  <c r="AC44" i="9"/>
  <c r="W44" i="9"/>
  <c r="S44" i="9"/>
  <c r="AE44" i="9"/>
  <c r="AA44" i="9"/>
  <c r="U44" i="9"/>
  <c r="I44" i="9"/>
  <c r="Q44" i="9"/>
  <c r="K44" i="9"/>
  <c r="M44" i="9"/>
  <c r="G44" i="9"/>
  <c r="O44" i="9"/>
  <c r="AF44" i="9"/>
  <c r="AB44" i="9"/>
  <c r="Z44" i="9"/>
  <c r="AD44" i="9"/>
  <c r="X44" i="9"/>
  <c r="R44" i="9"/>
  <c r="V44" i="9"/>
  <c r="T44" i="9"/>
  <c r="P44" i="9"/>
  <c r="N44" i="9"/>
  <c r="L44" i="9"/>
  <c r="J44" i="9"/>
  <c r="H44" i="9"/>
  <c r="F44" i="9"/>
  <c r="AE60" i="9"/>
  <c r="Y60" i="9"/>
  <c r="AC60" i="9"/>
  <c r="AG60" i="9"/>
  <c r="W60" i="9"/>
  <c r="S60" i="9"/>
  <c r="AA60" i="9"/>
  <c r="Q60" i="9"/>
  <c r="I60" i="9"/>
  <c r="U60" i="9"/>
  <c r="K60" i="9"/>
  <c r="O60" i="9"/>
  <c r="M60" i="9"/>
  <c r="G60" i="9"/>
  <c r="AF60" i="9"/>
  <c r="AB60" i="9"/>
  <c r="AD60" i="9"/>
  <c r="Z60" i="9"/>
  <c r="X60" i="9"/>
  <c r="R60" i="9"/>
  <c r="T60" i="9"/>
  <c r="V60" i="9"/>
  <c r="P60" i="9"/>
  <c r="N60" i="9"/>
  <c r="L60" i="9"/>
  <c r="J60" i="9"/>
  <c r="H60" i="9"/>
  <c r="F60" i="9"/>
  <c r="AG76" i="9"/>
  <c r="Y76" i="9"/>
  <c r="AE76" i="9"/>
  <c r="AC76" i="9"/>
  <c r="W76" i="9"/>
  <c r="S76" i="9"/>
  <c r="AA76" i="9"/>
  <c r="Q76" i="9"/>
  <c r="I76" i="9"/>
  <c r="U76" i="9"/>
  <c r="K76" i="9"/>
  <c r="M76" i="9"/>
  <c r="G76" i="9"/>
  <c r="AF76" i="9"/>
  <c r="O76" i="9"/>
  <c r="AB76" i="9"/>
  <c r="Z76" i="9"/>
  <c r="AD76" i="9"/>
  <c r="X76" i="9"/>
  <c r="R76" i="9"/>
  <c r="V76" i="9"/>
  <c r="T76" i="9"/>
  <c r="P76" i="9"/>
  <c r="N76" i="9"/>
  <c r="L76" i="9"/>
  <c r="J76" i="9"/>
  <c r="H76" i="9"/>
  <c r="F76" i="9"/>
  <c r="AG92" i="9"/>
  <c r="AE92" i="9"/>
  <c r="Y92" i="9"/>
  <c r="AC92" i="9"/>
  <c r="W92" i="9"/>
  <c r="S92" i="9"/>
  <c r="AA92" i="9"/>
  <c r="U92" i="9"/>
  <c r="I92" i="9"/>
  <c r="Q92" i="9"/>
  <c r="K92" i="9"/>
  <c r="O92" i="9"/>
  <c r="M92" i="9"/>
  <c r="G92" i="9"/>
  <c r="AF92" i="9"/>
  <c r="AB92" i="9"/>
  <c r="AD92" i="9"/>
  <c r="Z92" i="9"/>
  <c r="X92" i="9"/>
  <c r="R92" i="9"/>
  <c r="T92" i="9"/>
  <c r="V92" i="9"/>
  <c r="P92" i="9"/>
  <c r="N92" i="9"/>
  <c r="L92" i="9"/>
  <c r="J92" i="9"/>
  <c r="H92" i="9"/>
  <c r="F92" i="9"/>
  <c r="AG108" i="9"/>
  <c r="Y108" i="9"/>
  <c r="AC108" i="9"/>
  <c r="AE108" i="9"/>
  <c r="W108" i="9"/>
  <c r="S108" i="9"/>
  <c r="AA108" i="9"/>
  <c r="U108" i="9"/>
  <c r="I108" i="9"/>
  <c r="Q108" i="9"/>
  <c r="K108" i="9"/>
  <c r="M108" i="9"/>
  <c r="G108" i="9"/>
  <c r="AF108" i="9"/>
  <c r="O108" i="9"/>
  <c r="AB108" i="9"/>
  <c r="Z108" i="9"/>
  <c r="AD108" i="9"/>
  <c r="X108" i="9"/>
  <c r="R108" i="9"/>
  <c r="V108" i="9"/>
  <c r="T108" i="9"/>
  <c r="P108" i="9"/>
  <c r="N108" i="9"/>
  <c r="L108" i="9"/>
  <c r="J108" i="9"/>
  <c r="H108" i="9"/>
  <c r="F108" i="9"/>
  <c r="AE124" i="9"/>
  <c r="AG124" i="9"/>
  <c r="Y124" i="9"/>
  <c r="AC124" i="9"/>
  <c r="W124" i="9"/>
  <c r="S124" i="9"/>
  <c r="AA124" i="9"/>
  <c r="Q124" i="9"/>
  <c r="I124" i="9"/>
  <c r="U124" i="9"/>
  <c r="K124" i="9"/>
  <c r="O124" i="9"/>
  <c r="M124" i="9"/>
  <c r="G124" i="9"/>
  <c r="AF124" i="9"/>
  <c r="AD124" i="9"/>
  <c r="AB124" i="9"/>
  <c r="Z124" i="9"/>
  <c r="X124" i="9"/>
  <c r="R124" i="9"/>
  <c r="T124" i="9"/>
  <c r="V124" i="9"/>
  <c r="P124" i="9"/>
  <c r="N124" i="9"/>
  <c r="L124" i="9"/>
  <c r="J124" i="9"/>
  <c r="H124" i="9"/>
  <c r="F124" i="9"/>
  <c r="AG140" i="9"/>
  <c r="Y140" i="9"/>
  <c r="AE140" i="9"/>
  <c r="AC140" i="9"/>
  <c r="W140" i="9"/>
  <c r="S140" i="9"/>
  <c r="AA140" i="9"/>
  <c r="Q140" i="9"/>
  <c r="I140" i="9"/>
  <c r="K140" i="9"/>
  <c r="M140" i="9"/>
  <c r="G140" i="9"/>
  <c r="AF140" i="9"/>
  <c r="U140" i="9"/>
  <c r="O140" i="9"/>
  <c r="AB140" i="9"/>
  <c r="AD140" i="9"/>
  <c r="Z140" i="9"/>
  <c r="X140" i="9"/>
  <c r="R140" i="9"/>
  <c r="V140" i="9"/>
  <c r="T140" i="9"/>
  <c r="N140" i="9"/>
  <c r="P140" i="9"/>
  <c r="L140" i="9"/>
  <c r="J140" i="9"/>
  <c r="H140" i="9"/>
  <c r="F140" i="9"/>
  <c r="AG156" i="9"/>
  <c r="AE156" i="9"/>
  <c r="Y156" i="9"/>
  <c r="AC156" i="9"/>
  <c r="W156" i="9"/>
  <c r="S156" i="9"/>
  <c r="U156" i="9"/>
  <c r="O156" i="9"/>
  <c r="I156" i="9"/>
  <c r="K156" i="9"/>
  <c r="M156" i="9"/>
  <c r="G156" i="9"/>
  <c r="AF156" i="9"/>
  <c r="AA156" i="9"/>
  <c r="Q156" i="9"/>
  <c r="AB156" i="9"/>
  <c r="AD156" i="9"/>
  <c r="Z156" i="9"/>
  <c r="X156" i="9"/>
  <c r="R156" i="9"/>
  <c r="T156" i="9"/>
  <c r="N156" i="9"/>
  <c r="V156" i="9"/>
  <c r="P156" i="9"/>
  <c r="L156" i="9"/>
  <c r="J156" i="9"/>
  <c r="H156" i="9"/>
  <c r="F156" i="9"/>
  <c r="AG172" i="9"/>
  <c r="Y172" i="9"/>
  <c r="AC172" i="9"/>
  <c r="W172" i="9"/>
  <c r="S172" i="9"/>
  <c r="AA172" i="9"/>
  <c r="U172" i="9"/>
  <c r="I172" i="9"/>
  <c r="AE172" i="9"/>
  <c r="Q172" i="9"/>
  <c r="O172" i="9"/>
  <c r="K172" i="9"/>
  <c r="M172" i="9"/>
  <c r="G172" i="9"/>
  <c r="AF172" i="9"/>
  <c r="AB172" i="9"/>
  <c r="AD172" i="9"/>
  <c r="Z172" i="9"/>
  <c r="X172" i="9"/>
  <c r="R172" i="9"/>
  <c r="V172" i="9"/>
  <c r="T172" i="9"/>
  <c r="N172" i="9"/>
  <c r="P172" i="9"/>
  <c r="L172" i="9"/>
  <c r="J172" i="9"/>
  <c r="H172" i="9"/>
  <c r="F172" i="9"/>
  <c r="AG188" i="9"/>
  <c r="AE188" i="9"/>
  <c r="Y188" i="9"/>
  <c r="AC188" i="9"/>
  <c r="W188" i="9"/>
  <c r="S188" i="9"/>
  <c r="AA188" i="9"/>
  <c r="Q188" i="9"/>
  <c r="I188" i="9"/>
  <c r="U188" i="9"/>
  <c r="O188" i="9"/>
  <c r="K188" i="9"/>
  <c r="M188" i="9"/>
  <c r="G188" i="9"/>
  <c r="AF188" i="9"/>
  <c r="AD188" i="9"/>
  <c r="AB188" i="9"/>
  <c r="Z188" i="9"/>
  <c r="X188" i="9"/>
  <c r="R188" i="9"/>
  <c r="T188" i="9"/>
  <c r="N188" i="9"/>
  <c r="V188" i="9"/>
  <c r="P188" i="9"/>
  <c r="L188" i="9"/>
  <c r="J188" i="9"/>
  <c r="H188" i="9"/>
  <c r="F188" i="9"/>
  <c r="AG204" i="9"/>
  <c r="Y204" i="9"/>
  <c r="AE204" i="9"/>
  <c r="AC204" i="9"/>
  <c r="S204" i="9"/>
  <c r="AA204" i="9"/>
  <c r="Q204" i="9"/>
  <c r="O204" i="9"/>
  <c r="I204" i="9"/>
  <c r="W204" i="9"/>
  <c r="U204" i="9"/>
  <c r="K204" i="9"/>
  <c r="M204" i="9"/>
  <c r="G204" i="9"/>
  <c r="AF204" i="9"/>
  <c r="AB204" i="9"/>
  <c r="AD204" i="9"/>
  <c r="Z204" i="9"/>
  <c r="X204" i="9"/>
  <c r="R204" i="9"/>
  <c r="V204" i="9"/>
  <c r="T204" i="9"/>
  <c r="N204" i="9"/>
  <c r="P204" i="9"/>
  <c r="L204" i="9"/>
  <c r="J204" i="9"/>
  <c r="H204" i="9"/>
  <c r="F204" i="9"/>
  <c r="AG220" i="9"/>
  <c r="AE220" i="9"/>
  <c r="Y220" i="9"/>
  <c r="AC220" i="9"/>
  <c r="W220" i="9"/>
  <c r="S220" i="9"/>
  <c r="U220" i="9"/>
  <c r="O220" i="9"/>
  <c r="I220" i="9"/>
  <c r="AA220" i="9"/>
  <c r="K220" i="9"/>
  <c r="Q220" i="9"/>
  <c r="M220" i="9"/>
  <c r="G220" i="9"/>
  <c r="AF220" i="9"/>
  <c r="AD220" i="9"/>
  <c r="AB220" i="9"/>
  <c r="Z220" i="9"/>
  <c r="X220" i="9"/>
  <c r="V220" i="9"/>
  <c r="R220" i="9"/>
  <c r="T220" i="9"/>
  <c r="N220" i="9"/>
  <c r="P220" i="9"/>
  <c r="L220" i="9"/>
  <c r="J220" i="9"/>
  <c r="H220" i="9"/>
  <c r="F220" i="9"/>
  <c r="AG236" i="9"/>
  <c r="Y236" i="9"/>
  <c r="W236" i="9"/>
  <c r="AC236" i="9"/>
  <c r="AE236" i="9"/>
  <c r="S236" i="9"/>
  <c r="AA236" i="9"/>
  <c r="U236" i="9"/>
  <c r="I236" i="9"/>
  <c r="Q236" i="9"/>
  <c r="K236" i="9"/>
  <c r="M236" i="9"/>
  <c r="G236" i="9"/>
  <c r="AF236" i="9"/>
  <c r="O236" i="9"/>
  <c r="AD236" i="9"/>
  <c r="AB236" i="9"/>
  <c r="Z236" i="9"/>
  <c r="X236" i="9"/>
  <c r="R236" i="9"/>
  <c r="T236" i="9"/>
  <c r="N236" i="9"/>
  <c r="V236" i="9"/>
  <c r="P236" i="9"/>
  <c r="L236" i="9"/>
  <c r="J236" i="9"/>
  <c r="H236" i="9"/>
  <c r="F236" i="9"/>
  <c r="AG252" i="9"/>
  <c r="AE252" i="9"/>
  <c r="Y252" i="9"/>
  <c r="W252" i="9"/>
  <c r="AC252" i="9"/>
  <c r="S252" i="9"/>
  <c r="AA252" i="9"/>
  <c r="Q252" i="9"/>
  <c r="I252" i="9"/>
  <c r="U252" i="9"/>
  <c r="K252" i="9"/>
  <c r="O252" i="9"/>
  <c r="M252" i="9"/>
  <c r="G252" i="9"/>
  <c r="AF252" i="9"/>
  <c r="AD252" i="9"/>
  <c r="AB252" i="9"/>
  <c r="Z252" i="9"/>
  <c r="X252" i="9"/>
  <c r="R252" i="9"/>
  <c r="V252" i="9"/>
  <c r="T252" i="9"/>
  <c r="N252" i="9"/>
  <c r="P252" i="9"/>
  <c r="L252" i="9"/>
  <c r="J252" i="9"/>
  <c r="H252" i="9"/>
  <c r="F252" i="9"/>
  <c r="AG268" i="9"/>
  <c r="Y268" i="9"/>
  <c r="W268" i="9"/>
  <c r="AE268" i="9"/>
  <c r="AC268" i="9"/>
  <c r="S268" i="9"/>
  <c r="AA268" i="9"/>
  <c r="Q268" i="9"/>
  <c r="O268" i="9"/>
  <c r="I268" i="9"/>
  <c r="U268" i="9"/>
  <c r="K268" i="9"/>
  <c r="M268" i="9"/>
  <c r="G268" i="9"/>
  <c r="AF268" i="9"/>
  <c r="AB268" i="9"/>
  <c r="AD268" i="9"/>
  <c r="Z268" i="9"/>
  <c r="X268" i="9"/>
  <c r="R268" i="9"/>
  <c r="V268" i="9"/>
  <c r="T268" i="9"/>
  <c r="N268" i="9"/>
  <c r="P268" i="9"/>
  <c r="L268" i="9"/>
  <c r="J268" i="9"/>
  <c r="H268" i="9"/>
  <c r="F268" i="9"/>
  <c r="AG284" i="9"/>
  <c r="AE284" i="9"/>
  <c r="Y284" i="9"/>
  <c r="W284" i="9"/>
  <c r="AC284" i="9"/>
  <c r="S284" i="9"/>
  <c r="U284" i="9"/>
  <c r="O284" i="9"/>
  <c r="AA284" i="9"/>
  <c r="I284" i="9"/>
  <c r="K284" i="9"/>
  <c r="Q284" i="9"/>
  <c r="M284" i="9"/>
  <c r="G284" i="9"/>
  <c r="AF284" i="9"/>
  <c r="AD284" i="9"/>
  <c r="AB284" i="9"/>
  <c r="Z284" i="9"/>
  <c r="X284" i="9"/>
  <c r="V284" i="9"/>
  <c r="R284" i="9"/>
  <c r="T284" i="9"/>
  <c r="N284" i="9"/>
  <c r="P284" i="9"/>
  <c r="L284" i="9"/>
  <c r="J284" i="9"/>
  <c r="H284" i="9"/>
  <c r="F284" i="9"/>
  <c r="AG300" i="9"/>
  <c r="Y300" i="9"/>
  <c r="W300" i="9"/>
  <c r="AC300" i="9"/>
  <c r="S300" i="9"/>
  <c r="AE300" i="9"/>
  <c r="AA300" i="9"/>
  <c r="U300" i="9"/>
  <c r="I300" i="9"/>
  <c r="Q300" i="9"/>
  <c r="O300" i="9"/>
  <c r="K300" i="9"/>
  <c r="M300" i="9"/>
  <c r="G300" i="9"/>
  <c r="AF300" i="9"/>
  <c r="AD300" i="9"/>
  <c r="AB300" i="9"/>
  <c r="Z300" i="9"/>
  <c r="X300" i="9"/>
  <c r="R300" i="9"/>
  <c r="N300" i="9"/>
  <c r="V300" i="9"/>
  <c r="T300" i="9"/>
  <c r="P300" i="9"/>
  <c r="L300" i="9"/>
  <c r="J300" i="9"/>
  <c r="H300" i="9"/>
  <c r="F300" i="9"/>
  <c r="AG316" i="9"/>
  <c r="AE316" i="9"/>
  <c r="Y316" i="9"/>
  <c r="W316" i="9"/>
  <c r="AC316" i="9"/>
  <c r="S316" i="9"/>
  <c r="AA316" i="9"/>
  <c r="Q316" i="9"/>
  <c r="I316" i="9"/>
  <c r="U316" i="9"/>
  <c r="O316" i="9"/>
  <c r="K316" i="9"/>
  <c r="M316" i="9"/>
  <c r="G316" i="9"/>
  <c r="AF316" i="9"/>
  <c r="AD316" i="9"/>
  <c r="AB316" i="9"/>
  <c r="Z316" i="9"/>
  <c r="X316" i="9"/>
  <c r="R316" i="9"/>
  <c r="T316" i="9"/>
  <c r="V316" i="9"/>
  <c r="N316" i="9"/>
  <c r="P316" i="9"/>
  <c r="L316" i="9"/>
  <c r="J316" i="9"/>
  <c r="H316" i="9"/>
  <c r="F316" i="9"/>
  <c r="AG332" i="9"/>
  <c r="Y332" i="9"/>
  <c r="W332" i="9"/>
  <c r="AE332" i="9"/>
  <c r="AC332" i="9"/>
  <c r="S332" i="9"/>
  <c r="AA332" i="9"/>
  <c r="U332" i="9"/>
  <c r="Q332" i="9"/>
  <c r="O332" i="9"/>
  <c r="I332" i="9"/>
  <c r="K332" i="9"/>
  <c r="M332" i="9"/>
  <c r="G332" i="9"/>
  <c r="AF332" i="9"/>
  <c r="AB332" i="9"/>
  <c r="AD332" i="9"/>
  <c r="Z332" i="9"/>
  <c r="X332" i="9"/>
  <c r="R332" i="9"/>
  <c r="V332" i="9"/>
  <c r="N332" i="9"/>
  <c r="T332" i="9"/>
  <c r="P332" i="9"/>
  <c r="L332" i="9"/>
  <c r="J332" i="9"/>
  <c r="H332" i="9"/>
  <c r="F332" i="9"/>
  <c r="AG348" i="9"/>
  <c r="AE348" i="9"/>
  <c r="Y348" i="9"/>
  <c r="W348" i="9"/>
  <c r="S348" i="9"/>
  <c r="AC348" i="9"/>
  <c r="AA348" i="9"/>
  <c r="O348" i="9"/>
  <c r="I348" i="9"/>
  <c r="U348" i="9"/>
  <c r="Q348" i="9"/>
  <c r="K348" i="9"/>
  <c r="M348" i="9"/>
  <c r="G348" i="9"/>
  <c r="AF348" i="9"/>
  <c r="AD348" i="9"/>
  <c r="AB348" i="9"/>
  <c r="Z348" i="9"/>
  <c r="X348" i="9"/>
  <c r="V348" i="9"/>
  <c r="R348" i="9"/>
  <c r="T348" i="9"/>
  <c r="N348" i="9"/>
  <c r="P348" i="9"/>
  <c r="L348" i="9"/>
  <c r="J348" i="9"/>
  <c r="H348" i="9"/>
  <c r="F348" i="9"/>
  <c r="AG364" i="9"/>
  <c r="Y364" i="9"/>
  <c r="W364" i="9"/>
  <c r="AE364" i="9"/>
  <c r="AC364" i="9"/>
  <c r="S364" i="9"/>
  <c r="AA364" i="9"/>
  <c r="U364" i="9"/>
  <c r="I364" i="9"/>
  <c r="Q364" i="9"/>
  <c r="K364" i="9"/>
  <c r="M364" i="9"/>
  <c r="G364" i="9"/>
  <c r="AF364" i="9"/>
  <c r="AD364" i="9"/>
  <c r="O364" i="9"/>
  <c r="AB364" i="9"/>
  <c r="Z364" i="9"/>
  <c r="X364" i="9"/>
  <c r="R364" i="9"/>
  <c r="N364" i="9"/>
  <c r="V364" i="9"/>
  <c r="T364" i="9"/>
  <c r="P364" i="9"/>
  <c r="L364" i="9"/>
  <c r="J364" i="9"/>
  <c r="H364" i="9"/>
  <c r="F364" i="9"/>
  <c r="AG380" i="9"/>
  <c r="AE380" i="9"/>
  <c r="Y380" i="9"/>
  <c r="W380" i="9"/>
  <c r="S380" i="9"/>
  <c r="AA380" i="9"/>
  <c r="AC380" i="9"/>
  <c r="Q380" i="9"/>
  <c r="I380" i="9"/>
  <c r="U380" i="9"/>
  <c r="K380" i="9"/>
  <c r="O380" i="9"/>
  <c r="M380" i="9"/>
  <c r="G380" i="9"/>
  <c r="AF380" i="9"/>
  <c r="AD380" i="9"/>
  <c r="AB380" i="9"/>
  <c r="Z380" i="9"/>
  <c r="X380" i="9"/>
  <c r="R380" i="9"/>
  <c r="T380" i="9"/>
  <c r="V380" i="9"/>
  <c r="N380" i="9"/>
  <c r="P380" i="9"/>
  <c r="L380" i="9"/>
  <c r="J380" i="9"/>
  <c r="H380" i="9"/>
  <c r="F380" i="9"/>
  <c r="AG396" i="9"/>
  <c r="Y396" i="9"/>
  <c r="W396" i="9"/>
  <c r="AE396" i="9"/>
  <c r="AC396" i="9"/>
  <c r="S396" i="9"/>
  <c r="AA396" i="9"/>
  <c r="U396" i="9"/>
  <c r="Q396" i="9"/>
  <c r="O396" i="9"/>
  <c r="I396" i="9"/>
  <c r="K396" i="9"/>
  <c r="M396" i="9"/>
  <c r="G396" i="9"/>
  <c r="AF396" i="9"/>
  <c r="AB396" i="9"/>
  <c r="AD396" i="9"/>
  <c r="Z396" i="9"/>
  <c r="X396" i="9"/>
  <c r="R396" i="9"/>
  <c r="V396" i="9"/>
  <c r="N396" i="9"/>
  <c r="T396" i="9"/>
  <c r="P396" i="9"/>
  <c r="L396" i="9"/>
  <c r="J396" i="9"/>
  <c r="H396" i="9"/>
  <c r="F396" i="9"/>
  <c r="AG412" i="9"/>
  <c r="AE412" i="9"/>
  <c r="Y412" i="9"/>
  <c r="W412" i="9"/>
  <c r="S412" i="9"/>
  <c r="AC412" i="9"/>
  <c r="O412" i="9"/>
  <c r="I412" i="9"/>
  <c r="U412" i="9"/>
  <c r="K412" i="9"/>
  <c r="AA412" i="9"/>
  <c r="M412" i="9"/>
  <c r="G412" i="9"/>
  <c r="AF412" i="9"/>
  <c r="AD412" i="9"/>
  <c r="Q412" i="9"/>
  <c r="AB412" i="9"/>
  <c r="Z412" i="9"/>
  <c r="T412" i="9"/>
  <c r="X412" i="9"/>
  <c r="V412" i="9"/>
  <c r="R412" i="9"/>
  <c r="N412" i="9"/>
  <c r="P412" i="9"/>
  <c r="L412" i="9"/>
  <c r="J412" i="9"/>
  <c r="H412" i="9"/>
  <c r="F412" i="9"/>
  <c r="AG428" i="9"/>
  <c r="Y428" i="9"/>
  <c r="W428" i="9"/>
  <c r="AC428" i="9"/>
  <c r="S428" i="9"/>
  <c r="AA428" i="9"/>
  <c r="AE428" i="9"/>
  <c r="U428" i="9"/>
  <c r="I428" i="9"/>
  <c r="Q428" i="9"/>
  <c r="K428" i="9"/>
  <c r="M428" i="9"/>
  <c r="G428" i="9"/>
  <c r="AF428" i="9"/>
  <c r="O428" i="9"/>
  <c r="AD428" i="9"/>
  <c r="AB428" i="9"/>
  <c r="Z428" i="9"/>
  <c r="T428" i="9"/>
  <c r="X428" i="9"/>
  <c r="R428" i="9"/>
  <c r="N428" i="9"/>
  <c r="V428" i="9"/>
  <c r="P428" i="9"/>
  <c r="L428" i="9"/>
  <c r="J428" i="9"/>
  <c r="H428" i="9"/>
  <c r="F428" i="9"/>
  <c r="AG444" i="9"/>
  <c r="AE444" i="9"/>
  <c r="Y444" i="9"/>
  <c r="W444" i="9"/>
  <c r="S444" i="9"/>
  <c r="AC444" i="9"/>
  <c r="AA444" i="9"/>
  <c r="Q444" i="9"/>
  <c r="I444" i="9"/>
  <c r="U444" i="9"/>
  <c r="O444" i="9"/>
  <c r="K444" i="9"/>
  <c r="M444" i="9"/>
  <c r="G444" i="9"/>
  <c r="AF444" i="9"/>
  <c r="AD444" i="9"/>
  <c r="AB444" i="9"/>
  <c r="Z444" i="9"/>
  <c r="T444" i="9"/>
  <c r="X444" i="9"/>
  <c r="R444" i="9"/>
  <c r="V444" i="9"/>
  <c r="N444" i="9"/>
  <c r="P444" i="9"/>
  <c r="L444" i="9"/>
  <c r="J444" i="9"/>
  <c r="H444" i="9"/>
  <c r="F444" i="9"/>
  <c r="AG460" i="9"/>
  <c r="Y460" i="9"/>
  <c r="W460" i="9"/>
  <c r="AE460" i="9"/>
  <c r="AC460" i="9"/>
  <c r="S460" i="9"/>
  <c r="AA460" i="9"/>
  <c r="U460" i="9"/>
  <c r="Q460" i="9"/>
  <c r="O460" i="9"/>
  <c r="I460" i="9"/>
  <c r="AD460" i="9"/>
  <c r="K460" i="9"/>
  <c r="M460" i="9"/>
  <c r="G460" i="9"/>
  <c r="AF460" i="9"/>
  <c r="AB460" i="9"/>
  <c r="Z460" i="9"/>
  <c r="T460" i="9"/>
  <c r="X460" i="9"/>
  <c r="R460" i="9"/>
  <c r="V460" i="9"/>
  <c r="N460" i="9"/>
  <c r="P460" i="9"/>
  <c r="L460" i="9"/>
  <c r="J460" i="9"/>
  <c r="H460" i="9"/>
  <c r="F460" i="9"/>
  <c r="AG476" i="9"/>
  <c r="AE476" i="9"/>
  <c r="Y476" i="9"/>
  <c r="W476" i="9"/>
  <c r="S476" i="9"/>
  <c r="AC476" i="9"/>
  <c r="O476" i="9"/>
  <c r="I476" i="9"/>
  <c r="AA476" i="9"/>
  <c r="U476" i="9"/>
  <c r="K476" i="9"/>
  <c r="AD476" i="9"/>
  <c r="Q476" i="9"/>
  <c r="M476" i="9"/>
  <c r="G476" i="9"/>
  <c r="AF476" i="9"/>
  <c r="AB476" i="9"/>
  <c r="Z476" i="9"/>
  <c r="T476" i="9"/>
  <c r="X476" i="9"/>
  <c r="V476" i="9"/>
  <c r="R476" i="9"/>
  <c r="N476" i="9"/>
  <c r="P476" i="9"/>
  <c r="L476" i="9"/>
  <c r="J476" i="9"/>
  <c r="H476" i="9"/>
  <c r="F476" i="9"/>
  <c r="AG492" i="9"/>
  <c r="AE492" i="9"/>
  <c r="Y492" i="9"/>
  <c r="W492" i="9"/>
  <c r="AC492" i="9"/>
  <c r="S492" i="9"/>
  <c r="AA492" i="9"/>
  <c r="U492" i="9"/>
  <c r="I492" i="9"/>
  <c r="Q492" i="9"/>
  <c r="AD492" i="9"/>
  <c r="O492" i="9"/>
  <c r="K492" i="9"/>
  <c r="M492" i="9"/>
  <c r="G492" i="9"/>
  <c r="AF492" i="9"/>
  <c r="AB492" i="9"/>
  <c r="Z492" i="9"/>
  <c r="T492" i="9"/>
  <c r="X492" i="9"/>
  <c r="R492" i="9"/>
  <c r="N492" i="9"/>
  <c r="V492" i="9"/>
  <c r="P492" i="9"/>
  <c r="L492" i="9"/>
  <c r="J492" i="9"/>
  <c r="H492" i="9"/>
  <c r="F492" i="9"/>
  <c r="F467" i="6"/>
  <c r="F483" i="6"/>
  <c r="F499" i="6"/>
  <c r="AG21" i="9"/>
  <c r="AE21" i="9"/>
  <c r="AC21" i="9"/>
  <c r="W21" i="9"/>
  <c r="U21" i="9"/>
  <c r="S21" i="9"/>
  <c r="Q21" i="9"/>
  <c r="AA21" i="9"/>
  <c r="O21" i="9"/>
  <c r="K21" i="9"/>
  <c r="I21" i="9"/>
  <c r="Y21" i="9"/>
  <c r="M21" i="9"/>
  <c r="G21" i="9"/>
  <c r="AF21" i="9"/>
  <c r="AD21" i="9"/>
  <c r="AB21" i="9"/>
  <c r="Z21" i="9"/>
  <c r="X21" i="9"/>
  <c r="V21" i="9"/>
  <c r="R21" i="9"/>
  <c r="T21" i="9"/>
  <c r="P21" i="9"/>
  <c r="F21" i="9"/>
  <c r="N21" i="9"/>
  <c r="L21" i="9"/>
  <c r="J21" i="9"/>
  <c r="H21" i="9"/>
  <c r="AE37" i="9"/>
  <c r="AG37" i="9"/>
  <c r="AC37" i="9"/>
  <c r="AA37" i="9"/>
  <c r="W37" i="9"/>
  <c r="U37" i="9"/>
  <c r="S37" i="9"/>
  <c r="Q37" i="9"/>
  <c r="O37" i="9"/>
  <c r="K37" i="9"/>
  <c r="I37" i="9"/>
  <c r="Y37" i="9"/>
  <c r="M37" i="9"/>
  <c r="AF37" i="9"/>
  <c r="G37" i="9"/>
  <c r="AD37" i="9"/>
  <c r="AB37" i="9"/>
  <c r="Z37" i="9"/>
  <c r="X37" i="9"/>
  <c r="V37" i="9"/>
  <c r="R37" i="9"/>
  <c r="T37" i="9"/>
  <c r="F37" i="9"/>
  <c r="P37" i="9"/>
  <c r="N37" i="9"/>
  <c r="L37" i="9"/>
  <c r="J37" i="9"/>
  <c r="H37" i="9"/>
  <c r="AE53" i="9"/>
  <c r="AG53" i="9"/>
  <c r="AC53" i="9"/>
  <c r="AA53" i="9"/>
  <c r="W53" i="9"/>
  <c r="U53" i="9"/>
  <c r="S53" i="9"/>
  <c r="Q53" i="9"/>
  <c r="O53" i="9"/>
  <c r="K53" i="9"/>
  <c r="I53" i="9"/>
  <c r="Y53" i="9"/>
  <c r="M53" i="9"/>
  <c r="AF53" i="9"/>
  <c r="G53" i="9"/>
  <c r="AD53" i="9"/>
  <c r="AB53" i="9"/>
  <c r="Z53" i="9"/>
  <c r="X53" i="9"/>
  <c r="V53" i="9"/>
  <c r="R53" i="9"/>
  <c r="T53" i="9"/>
  <c r="F53" i="9"/>
  <c r="P53" i="9"/>
  <c r="N53" i="9"/>
  <c r="L53" i="9"/>
  <c r="J53" i="9"/>
  <c r="H53" i="9"/>
  <c r="AG69" i="9"/>
  <c r="AE69" i="9"/>
  <c r="AC69" i="9"/>
  <c r="AA69" i="9"/>
  <c r="W69" i="9"/>
  <c r="U69" i="9"/>
  <c r="S69" i="9"/>
  <c r="Q69" i="9"/>
  <c r="O69" i="9"/>
  <c r="K69" i="9"/>
  <c r="I69" i="9"/>
  <c r="Y69" i="9"/>
  <c r="M69" i="9"/>
  <c r="AF69" i="9"/>
  <c r="G69" i="9"/>
  <c r="AD69" i="9"/>
  <c r="AB69" i="9"/>
  <c r="Z69" i="9"/>
  <c r="X69" i="9"/>
  <c r="V69" i="9"/>
  <c r="R69" i="9"/>
  <c r="T69" i="9"/>
  <c r="F69" i="9"/>
  <c r="N69" i="9"/>
  <c r="L69" i="9"/>
  <c r="J69" i="9"/>
  <c r="H69" i="9"/>
  <c r="P69" i="9"/>
  <c r="AG85" i="9"/>
  <c r="AE85" i="9"/>
  <c r="AC85" i="9"/>
  <c r="AA85" i="9"/>
  <c r="W85" i="9"/>
  <c r="U85" i="9"/>
  <c r="S85" i="9"/>
  <c r="Q85" i="9"/>
  <c r="O85" i="9"/>
  <c r="K85" i="9"/>
  <c r="I85" i="9"/>
  <c r="Y85" i="9"/>
  <c r="M85" i="9"/>
  <c r="AF85" i="9"/>
  <c r="G85" i="9"/>
  <c r="AD85" i="9"/>
  <c r="AB85" i="9"/>
  <c r="Z85" i="9"/>
  <c r="X85" i="9"/>
  <c r="V85" i="9"/>
  <c r="R85" i="9"/>
  <c r="T85" i="9"/>
  <c r="P85" i="9"/>
  <c r="F85" i="9"/>
  <c r="N85" i="9"/>
  <c r="L85" i="9"/>
  <c r="J85" i="9"/>
  <c r="H85" i="9"/>
  <c r="AG101" i="9"/>
  <c r="AE101" i="9"/>
  <c r="AC101" i="9"/>
  <c r="AA101" i="9"/>
  <c r="W101" i="9"/>
  <c r="U101" i="9"/>
  <c r="S101" i="9"/>
  <c r="Q101" i="9"/>
  <c r="O101" i="9"/>
  <c r="K101" i="9"/>
  <c r="I101" i="9"/>
  <c r="Y101" i="9"/>
  <c r="M101" i="9"/>
  <c r="AF101" i="9"/>
  <c r="G101" i="9"/>
  <c r="AD101" i="9"/>
  <c r="AB101" i="9"/>
  <c r="Z101" i="9"/>
  <c r="X101" i="9"/>
  <c r="V101" i="9"/>
  <c r="R101" i="9"/>
  <c r="T101" i="9"/>
  <c r="F101" i="9"/>
  <c r="P101" i="9"/>
  <c r="N101" i="9"/>
  <c r="L101" i="9"/>
  <c r="J101" i="9"/>
  <c r="H101" i="9"/>
  <c r="AG117" i="9"/>
  <c r="AE117" i="9"/>
  <c r="AC117" i="9"/>
  <c r="AA117" i="9"/>
  <c r="W117" i="9"/>
  <c r="U117" i="9"/>
  <c r="S117" i="9"/>
  <c r="Q117" i="9"/>
  <c r="O117" i="9"/>
  <c r="K117" i="9"/>
  <c r="I117" i="9"/>
  <c r="Y117" i="9"/>
  <c r="M117" i="9"/>
  <c r="AF117" i="9"/>
  <c r="AD117" i="9"/>
  <c r="G117" i="9"/>
  <c r="AB117" i="9"/>
  <c r="Z117" i="9"/>
  <c r="X117" i="9"/>
  <c r="V117" i="9"/>
  <c r="R117" i="9"/>
  <c r="T117" i="9"/>
  <c r="F117" i="9"/>
  <c r="P117" i="9"/>
  <c r="N117" i="9"/>
  <c r="L117" i="9"/>
  <c r="J117" i="9"/>
  <c r="H117" i="9"/>
  <c r="AG133" i="9"/>
  <c r="AE133" i="9"/>
  <c r="AC133" i="9"/>
  <c r="AA133" i="9"/>
  <c r="W133" i="9"/>
  <c r="U133" i="9"/>
  <c r="S133" i="9"/>
  <c r="Q133" i="9"/>
  <c r="O133" i="9"/>
  <c r="K133" i="9"/>
  <c r="I133" i="9"/>
  <c r="Y133" i="9"/>
  <c r="M133" i="9"/>
  <c r="AF133" i="9"/>
  <c r="AD133" i="9"/>
  <c r="G133" i="9"/>
  <c r="AB133" i="9"/>
  <c r="Z133" i="9"/>
  <c r="X133" i="9"/>
  <c r="V133" i="9"/>
  <c r="P133" i="9"/>
  <c r="R133" i="9"/>
  <c r="T133" i="9"/>
  <c r="F133" i="9"/>
  <c r="N133" i="9"/>
  <c r="L133" i="9"/>
  <c r="J133" i="9"/>
  <c r="H133" i="9"/>
  <c r="AG149" i="9"/>
  <c r="AE149" i="9"/>
  <c r="AC149" i="9"/>
  <c r="AA149" i="9"/>
  <c r="W149" i="9"/>
  <c r="U149" i="9"/>
  <c r="S149" i="9"/>
  <c r="Q149" i="9"/>
  <c r="O149" i="9"/>
  <c r="K149" i="9"/>
  <c r="I149" i="9"/>
  <c r="Y149" i="9"/>
  <c r="M149" i="9"/>
  <c r="AF149" i="9"/>
  <c r="AD149" i="9"/>
  <c r="G149" i="9"/>
  <c r="AB149" i="9"/>
  <c r="Z149" i="9"/>
  <c r="X149" i="9"/>
  <c r="V149" i="9"/>
  <c r="P149" i="9"/>
  <c r="R149" i="9"/>
  <c r="T149" i="9"/>
  <c r="N149" i="9"/>
  <c r="F149" i="9"/>
  <c r="L149" i="9"/>
  <c r="J149" i="9"/>
  <c r="H149" i="9"/>
  <c r="AG165" i="9"/>
  <c r="AE165" i="9"/>
  <c r="AC165" i="9"/>
  <c r="AA165" i="9"/>
  <c r="W165" i="9"/>
  <c r="U165" i="9"/>
  <c r="S165" i="9"/>
  <c r="Q165" i="9"/>
  <c r="O165" i="9"/>
  <c r="K165" i="9"/>
  <c r="I165" i="9"/>
  <c r="Y165" i="9"/>
  <c r="M165" i="9"/>
  <c r="AF165" i="9"/>
  <c r="AD165" i="9"/>
  <c r="G165" i="9"/>
  <c r="AB165" i="9"/>
  <c r="Z165" i="9"/>
  <c r="X165" i="9"/>
  <c r="V165" i="9"/>
  <c r="P165" i="9"/>
  <c r="R165" i="9"/>
  <c r="T165" i="9"/>
  <c r="F165" i="9"/>
  <c r="L165" i="9"/>
  <c r="J165" i="9"/>
  <c r="H165" i="9"/>
  <c r="N165" i="9"/>
  <c r="AE181" i="9"/>
  <c r="AG181" i="9"/>
  <c r="AC181" i="9"/>
  <c r="AA181" i="9"/>
  <c r="W181" i="9"/>
  <c r="U181" i="9"/>
  <c r="S181" i="9"/>
  <c r="Q181" i="9"/>
  <c r="O181" i="9"/>
  <c r="K181" i="9"/>
  <c r="I181" i="9"/>
  <c r="Y181" i="9"/>
  <c r="M181" i="9"/>
  <c r="AF181" i="9"/>
  <c r="AD181" i="9"/>
  <c r="G181" i="9"/>
  <c r="AB181" i="9"/>
  <c r="Z181" i="9"/>
  <c r="X181" i="9"/>
  <c r="V181" i="9"/>
  <c r="P181" i="9"/>
  <c r="R181" i="9"/>
  <c r="T181" i="9"/>
  <c r="F181" i="9"/>
  <c r="N181" i="9"/>
  <c r="L181" i="9"/>
  <c r="J181" i="9"/>
  <c r="H181" i="9"/>
  <c r="AG197" i="9"/>
  <c r="AE197" i="9"/>
  <c r="AC197" i="9"/>
  <c r="AA197" i="9"/>
  <c r="U197" i="9"/>
  <c r="S197" i="9"/>
  <c r="Q197" i="9"/>
  <c r="O197" i="9"/>
  <c r="K197" i="9"/>
  <c r="I197" i="9"/>
  <c r="Y197" i="9"/>
  <c r="W197" i="9"/>
  <c r="M197" i="9"/>
  <c r="AF197" i="9"/>
  <c r="AD197" i="9"/>
  <c r="G197" i="9"/>
  <c r="AB197" i="9"/>
  <c r="Z197" i="9"/>
  <c r="X197" i="9"/>
  <c r="V197" i="9"/>
  <c r="P197" i="9"/>
  <c r="R197" i="9"/>
  <c r="T197" i="9"/>
  <c r="F197" i="9"/>
  <c r="N197" i="9"/>
  <c r="L197" i="9"/>
  <c r="J197" i="9"/>
  <c r="H197" i="9"/>
  <c r="AE213" i="9"/>
  <c r="AG213" i="9"/>
  <c r="AC213" i="9"/>
  <c r="AA213" i="9"/>
  <c r="U213" i="9"/>
  <c r="S213" i="9"/>
  <c r="Q213" i="9"/>
  <c r="O213" i="9"/>
  <c r="K213" i="9"/>
  <c r="I213" i="9"/>
  <c r="Y213" i="9"/>
  <c r="W213" i="9"/>
  <c r="M213" i="9"/>
  <c r="AF213" i="9"/>
  <c r="AD213" i="9"/>
  <c r="G213" i="9"/>
  <c r="AB213" i="9"/>
  <c r="Z213" i="9"/>
  <c r="X213" i="9"/>
  <c r="V213" i="9"/>
  <c r="P213" i="9"/>
  <c r="R213" i="9"/>
  <c r="T213" i="9"/>
  <c r="N213" i="9"/>
  <c r="F213" i="9"/>
  <c r="L213" i="9"/>
  <c r="J213" i="9"/>
  <c r="H213" i="9"/>
  <c r="AG229" i="9"/>
  <c r="AE229" i="9"/>
  <c r="AC229" i="9"/>
  <c r="AA229" i="9"/>
  <c r="W229" i="9"/>
  <c r="U229" i="9"/>
  <c r="S229" i="9"/>
  <c r="Q229" i="9"/>
  <c r="O229" i="9"/>
  <c r="K229" i="9"/>
  <c r="I229" i="9"/>
  <c r="Y229" i="9"/>
  <c r="M229" i="9"/>
  <c r="AF229" i="9"/>
  <c r="AD229" i="9"/>
  <c r="G229" i="9"/>
  <c r="AB229" i="9"/>
  <c r="Z229" i="9"/>
  <c r="X229" i="9"/>
  <c r="V229" i="9"/>
  <c r="P229" i="9"/>
  <c r="R229" i="9"/>
  <c r="T229" i="9"/>
  <c r="N229" i="9"/>
  <c r="F229" i="9"/>
  <c r="L229" i="9"/>
  <c r="J229" i="9"/>
  <c r="H229" i="9"/>
  <c r="AE245" i="9"/>
  <c r="AG245" i="9"/>
  <c r="AC245" i="9"/>
  <c r="AA245" i="9"/>
  <c r="W245" i="9"/>
  <c r="U245" i="9"/>
  <c r="S245" i="9"/>
  <c r="Q245" i="9"/>
  <c r="O245" i="9"/>
  <c r="K245" i="9"/>
  <c r="I245" i="9"/>
  <c r="Y245" i="9"/>
  <c r="M245" i="9"/>
  <c r="AF245" i="9"/>
  <c r="AD245" i="9"/>
  <c r="G245" i="9"/>
  <c r="AB245" i="9"/>
  <c r="Z245" i="9"/>
  <c r="X245" i="9"/>
  <c r="V245" i="9"/>
  <c r="P245" i="9"/>
  <c r="R245" i="9"/>
  <c r="T245" i="9"/>
  <c r="N245" i="9"/>
  <c r="F245" i="9"/>
  <c r="L245" i="9"/>
  <c r="J245" i="9"/>
  <c r="H245" i="9"/>
  <c r="AG261" i="9"/>
  <c r="AE261" i="9"/>
  <c r="AC261" i="9"/>
  <c r="AA261" i="9"/>
  <c r="W261" i="9"/>
  <c r="U261" i="9"/>
  <c r="S261" i="9"/>
  <c r="Q261" i="9"/>
  <c r="O261" i="9"/>
  <c r="K261" i="9"/>
  <c r="I261" i="9"/>
  <c r="Y261" i="9"/>
  <c r="M261" i="9"/>
  <c r="AF261" i="9"/>
  <c r="AD261" i="9"/>
  <c r="G261" i="9"/>
  <c r="AB261" i="9"/>
  <c r="Z261" i="9"/>
  <c r="X261" i="9"/>
  <c r="V261" i="9"/>
  <c r="P261" i="9"/>
  <c r="T261" i="9"/>
  <c r="R261" i="9"/>
  <c r="N261" i="9"/>
  <c r="F261" i="9"/>
  <c r="L261" i="9"/>
  <c r="J261" i="9"/>
  <c r="H261" i="9"/>
  <c r="AE277" i="9"/>
  <c r="AC277" i="9"/>
  <c r="AG277" i="9"/>
  <c r="AA277" i="9"/>
  <c r="W277" i="9"/>
  <c r="U277" i="9"/>
  <c r="S277" i="9"/>
  <c r="Q277" i="9"/>
  <c r="O277" i="9"/>
  <c r="K277" i="9"/>
  <c r="I277" i="9"/>
  <c r="Y277" i="9"/>
  <c r="M277" i="9"/>
  <c r="AF277" i="9"/>
  <c r="AD277" i="9"/>
  <c r="G277" i="9"/>
  <c r="AB277" i="9"/>
  <c r="Z277" i="9"/>
  <c r="X277" i="9"/>
  <c r="V277" i="9"/>
  <c r="T277" i="9"/>
  <c r="P277" i="9"/>
  <c r="R277" i="9"/>
  <c r="N277" i="9"/>
  <c r="F277" i="9"/>
  <c r="L277" i="9"/>
  <c r="J277" i="9"/>
  <c r="H277" i="9"/>
  <c r="AG293" i="9"/>
  <c r="AE293" i="9"/>
  <c r="AC293" i="9"/>
  <c r="AA293" i="9"/>
  <c r="W293" i="9"/>
  <c r="U293" i="9"/>
  <c r="S293" i="9"/>
  <c r="Q293" i="9"/>
  <c r="O293" i="9"/>
  <c r="K293" i="9"/>
  <c r="I293" i="9"/>
  <c r="Y293" i="9"/>
  <c r="M293" i="9"/>
  <c r="AF293" i="9"/>
  <c r="AD293" i="9"/>
  <c r="G293" i="9"/>
  <c r="AB293" i="9"/>
  <c r="Z293" i="9"/>
  <c r="X293" i="9"/>
  <c r="V293" i="9"/>
  <c r="P293" i="9"/>
  <c r="R293" i="9"/>
  <c r="T293" i="9"/>
  <c r="N293" i="9"/>
  <c r="F293" i="9"/>
  <c r="L293" i="9"/>
  <c r="J293" i="9"/>
  <c r="H293" i="9"/>
  <c r="AE309" i="9"/>
  <c r="AC309" i="9"/>
  <c r="AA309" i="9"/>
  <c r="W309" i="9"/>
  <c r="U309" i="9"/>
  <c r="S309" i="9"/>
  <c r="Q309" i="9"/>
  <c r="O309" i="9"/>
  <c r="AG309" i="9"/>
  <c r="K309" i="9"/>
  <c r="I309" i="9"/>
  <c r="Y309" i="9"/>
  <c r="M309" i="9"/>
  <c r="AF309" i="9"/>
  <c r="AD309" i="9"/>
  <c r="G309" i="9"/>
  <c r="AB309" i="9"/>
  <c r="Z309" i="9"/>
  <c r="X309" i="9"/>
  <c r="V309" i="9"/>
  <c r="T309" i="9"/>
  <c r="P309" i="9"/>
  <c r="R309" i="9"/>
  <c r="N309" i="9"/>
  <c r="F309" i="9"/>
  <c r="L309" i="9"/>
  <c r="J309" i="9"/>
  <c r="H309" i="9"/>
  <c r="AG325" i="9"/>
  <c r="AE325" i="9"/>
  <c r="AC325" i="9"/>
  <c r="Y325" i="9"/>
  <c r="AA325" i="9"/>
  <c r="W325" i="9"/>
  <c r="U325" i="9"/>
  <c r="S325" i="9"/>
  <c r="Q325" i="9"/>
  <c r="O325" i="9"/>
  <c r="K325" i="9"/>
  <c r="I325" i="9"/>
  <c r="M325" i="9"/>
  <c r="AF325" i="9"/>
  <c r="AD325" i="9"/>
  <c r="G325" i="9"/>
  <c r="AB325" i="9"/>
  <c r="Z325" i="9"/>
  <c r="X325" i="9"/>
  <c r="V325" i="9"/>
  <c r="P325" i="9"/>
  <c r="R325" i="9"/>
  <c r="T325" i="9"/>
  <c r="N325" i="9"/>
  <c r="F325" i="9"/>
  <c r="L325" i="9"/>
  <c r="J325" i="9"/>
  <c r="H325" i="9"/>
  <c r="AE341" i="9"/>
  <c r="AG341" i="9"/>
  <c r="AC341" i="9"/>
  <c r="Y341" i="9"/>
  <c r="AA341" i="9"/>
  <c r="W341" i="9"/>
  <c r="U341" i="9"/>
  <c r="S341" i="9"/>
  <c r="Q341" i="9"/>
  <c r="O341" i="9"/>
  <c r="K341" i="9"/>
  <c r="I341" i="9"/>
  <c r="M341" i="9"/>
  <c r="AF341" i="9"/>
  <c r="AD341" i="9"/>
  <c r="G341" i="9"/>
  <c r="AB341" i="9"/>
  <c r="Z341" i="9"/>
  <c r="X341" i="9"/>
  <c r="V341" i="9"/>
  <c r="T341" i="9"/>
  <c r="P341" i="9"/>
  <c r="R341" i="9"/>
  <c r="N341" i="9"/>
  <c r="F341" i="9"/>
  <c r="L341" i="9"/>
  <c r="J341" i="9"/>
  <c r="H341" i="9"/>
  <c r="AG357" i="9"/>
  <c r="AE357" i="9"/>
  <c r="AC357" i="9"/>
  <c r="Y357" i="9"/>
  <c r="AA357" i="9"/>
  <c r="W357" i="9"/>
  <c r="U357" i="9"/>
  <c r="S357" i="9"/>
  <c r="Q357" i="9"/>
  <c r="O357" i="9"/>
  <c r="K357" i="9"/>
  <c r="I357" i="9"/>
  <c r="M357" i="9"/>
  <c r="AF357" i="9"/>
  <c r="AD357" i="9"/>
  <c r="G357" i="9"/>
  <c r="AB357" i="9"/>
  <c r="Z357" i="9"/>
  <c r="X357" i="9"/>
  <c r="V357" i="9"/>
  <c r="P357" i="9"/>
  <c r="R357" i="9"/>
  <c r="T357" i="9"/>
  <c r="N357" i="9"/>
  <c r="F357" i="9"/>
  <c r="L357" i="9"/>
  <c r="J357" i="9"/>
  <c r="H357" i="9"/>
  <c r="AE373" i="9"/>
  <c r="AG373" i="9"/>
  <c r="AC373" i="9"/>
  <c r="Y373" i="9"/>
  <c r="AA373" i="9"/>
  <c r="W373" i="9"/>
  <c r="U373" i="9"/>
  <c r="S373" i="9"/>
  <c r="Q373" i="9"/>
  <c r="O373" i="9"/>
  <c r="K373" i="9"/>
  <c r="I373" i="9"/>
  <c r="M373" i="9"/>
  <c r="AF373" i="9"/>
  <c r="AD373" i="9"/>
  <c r="G373" i="9"/>
  <c r="AB373" i="9"/>
  <c r="Z373" i="9"/>
  <c r="X373" i="9"/>
  <c r="V373" i="9"/>
  <c r="T373" i="9"/>
  <c r="P373" i="9"/>
  <c r="R373" i="9"/>
  <c r="N373" i="9"/>
  <c r="F373" i="9"/>
  <c r="L373" i="9"/>
  <c r="J373" i="9"/>
  <c r="H373" i="9"/>
  <c r="AG389" i="9"/>
  <c r="AE389" i="9"/>
  <c r="AC389" i="9"/>
  <c r="Y389" i="9"/>
  <c r="AA389" i="9"/>
  <c r="W389" i="9"/>
  <c r="U389" i="9"/>
  <c r="S389" i="9"/>
  <c r="Q389" i="9"/>
  <c r="O389" i="9"/>
  <c r="K389" i="9"/>
  <c r="I389" i="9"/>
  <c r="M389" i="9"/>
  <c r="AF389" i="9"/>
  <c r="AD389" i="9"/>
  <c r="G389" i="9"/>
  <c r="AB389" i="9"/>
  <c r="Z389" i="9"/>
  <c r="X389" i="9"/>
  <c r="V389" i="9"/>
  <c r="P389" i="9"/>
  <c r="R389" i="9"/>
  <c r="T389" i="9"/>
  <c r="N389" i="9"/>
  <c r="F389" i="9"/>
  <c r="L389" i="9"/>
  <c r="J389" i="9"/>
  <c r="H389" i="9"/>
  <c r="AE405" i="9"/>
  <c r="AG405" i="9"/>
  <c r="AC405" i="9"/>
  <c r="Y405" i="9"/>
  <c r="AA405" i="9"/>
  <c r="W405" i="9"/>
  <c r="U405" i="9"/>
  <c r="S405" i="9"/>
  <c r="Q405" i="9"/>
  <c r="O405" i="9"/>
  <c r="K405" i="9"/>
  <c r="I405" i="9"/>
  <c r="M405" i="9"/>
  <c r="AF405" i="9"/>
  <c r="AD405" i="9"/>
  <c r="G405" i="9"/>
  <c r="AB405" i="9"/>
  <c r="Z405" i="9"/>
  <c r="X405" i="9"/>
  <c r="V405" i="9"/>
  <c r="T405" i="9"/>
  <c r="P405" i="9"/>
  <c r="R405" i="9"/>
  <c r="N405" i="9"/>
  <c r="F405" i="9"/>
  <c r="L405" i="9"/>
  <c r="J405" i="9"/>
  <c r="H405" i="9"/>
  <c r="AG421" i="9"/>
  <c r="AE421" i="9"/>
  <c r="AC421" i="9"/>
  <c r="Y421" i="9"/>
  <c r="AA421" i="9"/>
  <c r="W421" i="9"/>
  <c r="U421" i="9"/>
  <c r="S421" i="9"/>
  <c r="Q421" i="9"/>
  <c r="O421" i="9"/>
  <c r="K421" i="9"/>
  <c r="I421" i="9"/>
  <c r="M421" i="9"/>
  <c r="AF421" i="9"/>
  <c r="AD421" i="9"/>
  <c r="G421" i="9"/>
  <c r="AB421" i="9"/>
  <c r="Z421" i="9"/>
  <c r="X421" i="9"/>
  <c r="V421" i="9"/>
  <c r="T421" i="9"/>
  <c r="P421" i="9"/>
  <c r="R421" i="9"/>
  <c r="N421" i="9"/>
  <c r="F421" i="9"/>
  <c r="L421" i="9"/>
  <c r="J421" i="9"/>
  <c r="H421" i="9"/>
  <c r="AG437" i="9"/>
  <c r="AE437" i="9"/>
  <c r="AC437" i="9"/>
  <c r="Y437" i="9"/>
  <c r="AA437" i="9"/>
  <c r="W437" i="9"/>
  <c r="U437" i="9"/>
  <c r="S437" i="9"/>
  <c r="Q437" i="9"/>
  <c r="O437" i="9"/>
  <c r="K437" i="9"/>
  <c r="I437" i="9"/>
  <c r="M437" i="9"/>
  <c r="AF437" i="9"/>
  <c r="AD437" i="9"/>
  <c r="G437" i="9"/>
  <c r="AB437" i="9"/>
  <c r="Z437" i="9"/>
  <c r="X437" i="9"/>
  <c r="V437" i="9"/>
  <c r="T437" i="9"/>
  <c r="P437" i="9"/>
  <c r="R437" i="9"/>
  <c r="N437" i="9"/>
  <c r="F437" i="9"/>
  <c r="L437" i="9"/>
  <c r="J437" i="9"/>
  <c r="H437" i="9"/>
  <c r="AG453" i="9"/>
  <c r="AE453" i="9"/>
  <c r="AC453" i="9"/>
  <c r="Y453" i="9"/>
  <c r="AA453" i="9"/>
  <c r="W453" i="9"/>
  <c r="U453" i="9"/>
  <c r="S453" i="9"/>
  <c r="Q453" i="9"/>
  <c r="O453" i="9"/>
  <c r="K453" i="9"/>
  <c r="I453" i="9"/>
  <c r="M453" i="9"/>
  <c r="AF453" i="9"/>
  <c r="AD453" i="9"/>
  <c r="G453" i="9"/>
  <c r="AB453" i="9"/>
  <c r="Z453" i="9"/>
  <c r="X453" i="9"/>
  <c r="V453" i="9"/>
  <c r="T453" i="9"/>
  <c r="P453" i="9"/>
  <c r="R453" i="9"/>
  <c r="N453" i="9"/>
  <c r="F453" i="9"/>
  <c r="L453" i="9"/>
  <c r="J453" i="9"/>
  <c r="H453" i="9"/>
  <c r="AG469" i="9"/>
  <c r="AE469" i="9"/>
  <c r="AC469" i="9"/>
  <c r="Y469" i="9"/>
  <c r="AA469" i="9"/>
  <c r="W469" i="9"/>
  <c r="U469" i="9"/>
  <c r="S469" i="9"/>
  <c r="Q469" i="9"/>
  <c r="O469" i="9"/>
  <c r="K469" i="9"/>
  <c r="I469" i="9"/>
  <c r="M469" i="9"/>
  <c r="AF469" i="9"/>
  <c r="G469" i="9"/>
  <c r="AB469" i="9"/>
  <c r="Z469" i="9"/>
  <c r="X469" i="9"/>
  <c r="V469" i="9"/>
  <c r="AD469" i="9"/>
  <c r="T469" i="9"/>
  <c r="P469" i="9"/>
  <c r="R469" i="9"/>
  <c r="N469" i="9"/>
  <c r="F469" i="9"/>
  <c r="L469" i="9"/>
  <c r="J469" i="9"/>
  <c r="H469" i="9"/>
  <c r="AG485" i="9"/>
  <c r="AE485" i="9"/>
  <c r="AC485" i="9"/>
  <c r="Y485" i="9"/>
  <c r="AA485" i="9"/>
  <c r="W485" i="9"/>
  <c r="U485" i="9"/>
  <c r="S485" i="9"/>
  <c r="Q485" i="9"/>
  <c r="O485" i="9"/>
  <c r="K485" i="9"/>
  <c r="I485" i="9"/>
  <c r="M485" i="9"/>
  <c r="AF485" i="9"/>
  <c r="G485" i="9"/>
  <c r="AD485" i="9"/>
  <c r="AB485" i="9"/>
  <c r="Z485" i="9"/>
  <c r="X485" i="9"/>
  <c r="V485" i="9"/>
  <c r="T485" i="9"/>
  <c r="P485" i="9"/>
  <c r="R485" i="9"/>
  <c r="N485" i="9"/>
  <c r="F485" i="9"/>
  <c r="L485" i="9"/>
  <c r="J485" i="9"/>
  <c r="H485" i="9"/>
  <c r="AG501" i="9"/>
  <c r="AC501" i="9"/>
  <c r="Y501" i="9"/>
  <c r="AA501" i="9"/>
  <c r="AE501" i="9"/>
  <c r="W501" i="9"/>
  <c r="U501" i="9"/>
  <c r="S501" i="9"/>
  <c r="Q501" i="9"/>
  <c r="O501" i="9"/>
  <c r="K501" i="9"/>
  <c r="I501" i="9"/>
  <c r="M501" i="9"/>
  <c r="AF501" i="9"/>
  <c r="G501" i="9"/>
  <c r="AD501" i="9"/>
  <c r="AB501" i="9"/>
  <c r="Z501" i="9"/>
  <c r="X501" i="9"/>
  <c r="V501" i="9"/>
  <c r="T501" i="9"/>
  <c r="P501" i="9"/>
  <c r="R501" i="9"/>
  <c r="N501" i="9"/>
  <c r="F501" i="9"/>
  <c r="L501" i="9"/>
  <c r="J501" i="9"/>
  <c r="H501" i="9"/>
  <c r="F428" i="6"/>
  <c r="F444" i="6"/>
  <c r="F460" i="6"/>
  <c r="F492" i="6"/>
  <c r="AE10" i="9"/>
  <c r="AG10" i="9"/>
  <c r="AC10" i="9"/>
  <c r="Y10" i="9"/>
  <c r="W10" i="9"/>
  <c r="U10" i="9"/>
  <c r="S10" i="9"/>
  <c r="AA10" i="9"/>
  <c r="K10" i="9"/>
  <c r="M10" i="9"/>
  <c r="G10" i="9"/>
  <c r="AF10" i="9"/>
  <c r="Q10" i="9"/>
  <c r="O10" i="9"/>
  <c r="I10" i="9"/>
  <c r="AD10" i="9"/>
  <c r="AB10" i="9"/>
  <c r="Z10" i="9"/>
  <c r="X10" i="9"/>
  <c r="V10" i="9"/>
  <c r="T10" i="9"/>
  <c r="R10" i="9"/>
  <c r="P10" i="9"/>
  <c r="N10" i="9"/>
  <c r="L10" i="9"/>
  <c r="J10" i="9"/>
  <c r="H10" i="9"/>
  <c r="F10" i="9"/>
  <c r="AG26" i="9"/>
  <c r="AE26" i="9"/>
  <c r="AC26" i="9"/>
  <c r="AA26" i="9"/>
  <c r="Y26" i="9"/>
  <c r="W26" i="9"/>
  <c r="U26" i="9"/>
  <c r="S26" i="9"/>
  <c r="Q26" i="9"/>
  <c r="K26" i="9"/>
  <c r="M26" i="9"/>
  <c r="G26" i="9"/>
  <c r="AF26" i="9"/>
  <c r="O26" i="9"/>
  <c r="I26" i="9"/>
  <c r="AD26" i="9"/>
  <c r="AB26" i="9"/>
  <c r="Z26" i="9"/>
  <c r="X26" i="9"/>
  <c r="V26" i="9"/>
  <c r="T26" i="9"/>
  <c r="R26" i="9"/>
  <c r="P26" i="9"/>
  <c r="N26" i="9"/>
  <c r="L26" i="9"/>
  <c r="J26" i="9"/>
  <c r="H26" i="9"/>
  <c r="F26" i="9"/>
  <c r="AG42" i="9"/>
  <c r="AE42" i="9"/>
  <c r="AC42" i="9"/>
  <c r="AA42" i="9"/>
  <c r="Y42" i="9"/>
  <c r="W42" i="9"/>
  <c r="U42" i="9"/>
  <c r="S42" i="9"/>
  <c r="K42" i="9"/>
  <c r="M42" i="9"/>
  <c r="G42" i="9"/>
  <c r="AF42" i="9"/>
  <c r="O42" i="9"/>
  <c r="Q42" i="9"/>
  <c r="AD42" i="9"/>
  <c r="AB42" i="9"/>
  <c r="Z42" i="9"/>
  <c r="X42" i="9"/>
  <c r="V42" i="9"/>
  <c r="T42" i="9"/>
  <c r="R42" i="9"/>
  <c r="P42" i="9"/>
  <c r="N42" i="9"/>
  <c r="I42" i="9"/>
  <c r="L42" i="9"/>
  <c r="J42" i="9"/>
  <c r="H42" i="9"/>
  <c r="F42" i="9"/>
  <c r="AE58" i="9"/>
  <c r="AC58" i="9"/>
  <c r="AA58" i="9"/>
  <c r="Y58" i="9"/>
  <c r="W58" i="9"/>
  <c r="U58" i="9"/>
  <c r="S58" i="9"/>
  <c r="AG58" i="9"/>
  <c r="K58" i="9"/>
  <c r="M58" i="9"/>
  <c r="G58" i="9"/>
  <c r="AF58" i="9"/>
  <c r="O58" i="9"/>
  <c r="Q58" i="9"/>
  <c r="I58" i="9"/>
  <c r="AD58" i="9"/>
  <c r="AB58" i="9"/>
  <c r="Z58" i="9"/>
  <c r="X58" i="9"/>
  <c r="V58" i="9"/>
  <c r="T58" i="9"/>
  <c r="R58" i="9"/>
  <c r="P58" i="9"/>
  <c r="N58" i="9"/>
  <c r="L58" i="9"/>
  <c r="J58" i="9"/>
  <c r="H58" i="9"/>
  <c r="F58" i="9"/>
  <c r="AG74" i="9"/>
  <c r="AE74" i="9"/>
  <c r="AC74" i="9"/>
  <c r="AA74" i="9"/>
  <c r="Y74" i="9"/>
  <c r="W74" i="9"/>
  <c r="U74" i="9"/>
  <c r="S74" i="9"/>
  <c r="K74" i="9"/>
  <c r="M74" i="9"/>
  <c r="G74" i="9"/>
  <c r="AF74" i="9"/>
  <c r="Q74" i="9"/>
  <c r="O74" i="9"/>
  <c r="AD74" i="9"/>
  <c r="AB74" i="9"/>
  <c r="Z74" i="9"/>
  <c r="X74" i="9"/>
  <c r="V74" i="9"/>
  <c r="T74" i="9"/>
  <c r="R74" i="9"/>
  <c r="P74" i="9"/>
  <c r="N74" i="9"/>
  <c r="I74" i="9"/>
  <c r="L74" i="9"/>
  <c r="J74" i="9"/>
  <c r="H74" i="9"/>
  <c r="F74" i="9"/>
  <c r="AG90" i="9"/>
  <c r="AE90" i="9"/>
  <c r="AC90" i="9"/>
  <c r="AA90" i="9"/>
  <c r="Y90" i="9"/>
  <c r="W90" i="9"/>
  <c r="U90" i="9"/>
  <c r="S90" i="9"/>
  <c r="Q90" i="9"/>
  <c r="K90" i="9"/>
  <c r="M90" i="9"/>
  <c r="G90" i="9"/>
  <c r="AF90" i="9"/>
  <c r="O90" i="9"/>
  <c r="I90" i="9"/>
  <c r="AD90" i="9"/>
  <c r="AB90" i="9"/>
  <c r="Z90" i="9"/>
  <c r="X90" i="9"/>
  <c r="V90" i="9"/>
  <c r="T90" i="9"/>
  <c r="R90" i="9"/>
  <c r="P90" i="9"/>
  <c r="N90" i="9"/>
  <c r="L90" i="9"/>
  <c r="J90" i="9"/>
  <c r="H90" i="9"/>
  <c r="F90" i="9"/>
  <c r="AG106" i="9"/>
  <c r="AE106" i="9"/>
  <c r="AC106" i="9"/>
  <c r="AA106" i="9"/>
  <c r="Y106" i="9"/>
  <c r="W106" i="9"/>
  <c r="U106" i="9"/>
  <c r="S106" i="9"/>
  <c r="K106" i="9"/>
  <c r="M106" i="9"/>
  <c r="G106" i="9"/>
  <c r="AF106" i="9"/>
  <c r="O106" i="9"/>
  <c r="Q106" i="9"/>
  <c r="I106" i="9"/>
  <c r="AD106" i="9"/>
  <c r="AB106" i="9"/>
  <c r="Z106" i="9"/>
  <c r="X106" i="9"/>
  <c r="V106" i="9"/>
  <c r="T106" i="9"/>
  <c r="R106" i="9"/>
  <c r="P106" i="9"/>
  <c r="N106" i="9"/>
  <c r="L106" i="9"/>
  <c r="J106" i="9"/>
  <c r="H106" i="9"/>
  <c r="F106" i="9"/>
  <c r="AG122" i="9"/>
  <c r="AE122" i="9"/>
  <c r="AC122" i="9"/>
  <c r="AA122" i="9"/>
  <c r="Y122" i="9"/>
  <c r="W122" i="9"/>
  <c r="U122" i="9"/>
  <c r="S122" i="9"/>
  <c r="K122" i="9"/>
  <c r="M122" i="9"/>
  <c r="G122" i="9"/>
  <c r="AF122" i="9"/>
  <c r="O122" i="9"/>
  <c r="Q122" i="9"/>
  <c r="I122" i="9"/>
  <c r="AD122" i="9"/>
  <c r="AB122" i="9"/>
  <c r="Z122" i="9"/>
  <c r="X122" i="9"/>
  <c r="V122" i="9"/>
  <c r="T122" i="9"/>
  <c r="R122" i="9"/>
  <c r="P122" i="9"/>
  <c r="N122" i="9"/>
  <c r="L122" i="9"/>
  <c r="J122" i="9"/>
  <c r="H122" i="9"/>
  <c r="F122" i="9"/>
  <c r="AG138" i="9"/>
  <c r="AE138" i="9"/>
  <c r="AC138" i="9"/>
  <c r="AA138" i="9"/>
  <c r="Y138" i="9"/>
  <c r="W138" i="9"/>
  <c r="U138" i="9"/>
  <c r="S138" i="9"/>
  <c r="K138" i="9"/>
  <c r="M138" i="9"/>
  <c r="G138" i="9"/>
  <c r="AF138" i="9"/>
  <c r="Q138" i="9"/>
  <c r="O138" i="9"/>
  <c r="AD138" i="9"/>
  <c r="I138" i="9"/>
  <c r="AB138" i="9"/>
  <c r="Z138" i="9"/>
  <c r="X138" i="9"/>
  <c r="V138" i="9"/>
  <c r="T138" i="9"/>
  <c r="R138" i="9"/>
  <c r="P138" i="9"/>
  <c r="N138" i="9"/>
  <c r="L138" i="9"/>
  <c r="J138" i="9"/>
  <c r="H138" i="9"/>
  <c r="F138" i="9"/>
  <c r="AG154" i="9"/>
  <c r="AE154" i="9"/>
  <c r="AC154" i="9"/>
  <c r="AA154" i="9"/>
  <c r="Y154" i="9"/>
  <c r="W154" i="9"/>
  <c r="U154" i="9"/>
  <c r="S154" i="9"/>
  <c r="O154" i="9"/>
  <c r="Q154" i="9"/>
  <c r="K154" i="9"/>
  <c r="M154" i="9"/>
  <c r="G154" i="9"/>
  <c r="AF154" i="9"/>
  <c r="I154" i="9"/>
  <c r="AD154" i="9"/>
  <c r="AB154" i="9"/>
  <c r="Z154" i="9"/>
  <c r="X154" i="9"/>
  <c r="V154" i="9"/>
  <c r="T154" i="9"/>
  <c r="R154" i="9"/>
  <c r="P154" i="9"/>
  <c r="N154" i="9"/>
  <c r="L154" i="9"/>
  <c r="J154" i="9"/>
  <c r="H154" i="9"/>
  <c r="F154" i="9"/>
  <c r="AG170" i="9"/>
  <c r="AE170" i="9"/>
  <c r="AC170" i="9"/>
  <c r="AA170" i="9"/>
  <c r="Y170" i="9"/>
  <c r="W170" i="9"/>
  <c r="U170" i="9"/>
  <c r="S170" i="9"/>
  <c r="O170" i="9"/>
  <c r="K170" i="9"/>
  <c r="M170" i="9"/>
  <c r="G170" i="9"/>
  <c r="AF170" i="9"/>
  <c r="Q170" i="9"/>
  <c r="AD170" i="9"/>
  <c r="AB170" i="9"/>
  <c r="Z170" i="9"/>
  <c r="X170" i="9"/>
  <c r="V170" i="9"/>
  <c r="T170" i="9"/>
  <c r="R170" i="9"/>
  <c r="P170" i="9"/>
  <c r="N170" i="9"/>
  <c r="I170" i="9"/>
  <c r="L170" i="9"/>
  <c r="J170" i="9"/>
  <c r="H170" i="9"/>
  <c r="F170" i="9"/>
  <c r="AG186" i="9"/>
  <c r="AE186" i="9"/>
  <c r="AC186" i="9"/>
  <c r="AA186" i="9"/>
  <c r="Y186" i="9"/>
  <c r="W186" i="9"/>
  <c r="U186" i="9"/>
  <c r="S186" i="9"/>
  <c r="O186" i="9"/>
  <c r="K186" i="9"/>
  <c r="M186" i="9"/>
  <c r="G186" i="9"/>
  <c r="AF186" i="9"/>
  <c r="Q186" i="9"/>
  <c r="I186" i="9"/>
  <c r="AD186" i="9"/>
  <c r="AB186" i="9"/>
  <c r="Z186" i="9"/>
  <c r="X186" i="9"/>
  <c r="V186" i="9"/>
  <c r="T186" i="9"/>
  <c r="R186" i="9"/>
  <c r="P186" i="9"/>
  <c r="N186" i="9"/>
  <c r="L186" i="9"/>
  <c r="J186" i="9"/>
  <c r="H186" i="9"/>
  <c r="F186" i="9"/>
  <c r="AG202" i="9"/>
  <c r="AE202" i="9"/>
  <c r="AC202" i="9"/>
  <c r="AA202" i="9"/>
  <c r="Y202" i="9"/>
  <c r="U202" i="9"/>
  <c r="S202" i="9"/>
  <c r="O202" i="9"/>
  <c r="W202" i="9"/>
  <c r="K202" i="9"/>
  <c r="M202" i="9"/>
  <c r="G202" i="9"/>
  <c r="AF202" i="9"/>
  <c r="Q202" i="9"/>
  <c r="AD202" i="9"/>
  <c r="AB202" i="9"/>
  <c r="Z202" i="9"/>
  <c r="X202" i="9"/>
  <c r="V202" i="9"/>
  <c r="T202" i="9"/>
  <c r="R202" i="9"/>
  <c r="P202" i="9"/>
  <c r="N202" i="9"/>
  <c r="I202" i="9"/>
  <c r="L202" i="9"/>
  <c r="J202" i="9"/>
  <c r="H202" i="9"/>
  <c r="F202" i="9"/>
  <c r="AG218" i="9"/>
  <c r="AE218" i="9"/>
  <c r="AC218" i="9"/>
  <c r="AA218" i="9"/>
  <c r="Y218" i="9"/>
  <c r="U218" i="9"/>
  <c r="S218" i="9"/>
  <c r="O218" i="9"/>
  <c r="W218" i="9"/>
  <c r="Q218" i="9"/>
  <c r="K218" i="9"/>
  <c r="M218" i="9"/>
  <c r="G218" i="9"/>
  <c r="AF218" i="9"/>
  <c r="I218" i="9"/>
  <c r="AD218" i="9"/>
  <c r="AB218" i="9"/>
  <c r="Z218" i="9"/>
  <c r="X218" i="9"/>
  <c r="V218" i="9"/>
  <c r="T218" i="9"/>
  <c r="R218" i="9"/>
  <c r="P218" i="9"/>
  <c r="N218" i="9"/>
  <c r="L218" i="9"/>
  <c r="J218" i="9"/>
  <c r="H218" i="9"/>
  <c r="F218" i="9"/>
  <c r="AE234" i="9"/>
  <c r="AG234" i="9"/>
  <c r="AC234" i="9"/>
  <c r="AA234" i="9"/>
  <c r="Y234" i="9"/>
  <c r="U234" i="9"/>
  <c r="S234" i="9"/>
  <c r="W234" i="9"/>
  <c r="O234" i="9"/>
  <c r="K234" i="9"/>
  <c r="M234" i="9"/>
  <c r="G234" i="9"/>
  <c r="AF234" i="9"/>
  <c r="Q234" i="9"/>
  <c r="AD234" i="9"/>
  <c r="I234" i="9"/>
  <c r="AB234" i="9"/>
  <c r="Z234" i="9"/>
  <c r="X234" i="9"/>
  <c r="V234" i="9"/>
  <c r="T234" i="9"/>
  <c r="R234" i="9"/>
  <c r="P234" i="9"/>
  <c r="N234" i="9"/>
  <c r="L234" i="9"/>
  <c r="J234" i="9"/>
  <c r="H234" i="9"/>
  <c r="F234" i="9"/>
  <c r="AG250" i="9"/>
  <c r="AE250" i="9"/>
  <c r="AC250" i="9"/>
  <c r="AA250" i="9"/>
  <c r="Y250" i="9"/>
  <c r="U250" i="9"/>
  <c r="S250" i="9"/>
  <c r="W250" i="9"/>
  <c r="O250" i="9"/>
  <c r="K250" i="9"/>
  <c r="M250" i="9"/>
  <c r="G250" i="9"/>
  <c r="AF250" i="9"/>
  <c r="Q250" i="9"/>
  <c r="I250" i="9"/>
  <c r="AD250" i="9"/>
  <c r="AB250" i="9"/>
  <c r="Z250" i="9"/>
  <c r="X250" i="9"/>
  <c r="V250" i="9"/>
  <c r="T250" i="9"/>
  <c r="R250" i="9"/>
  <c r="P250" i="9"/>
  <c r="N250" i="9"/>
  <c r="L250" i="9"/>
  <c r="J250" i="9"/>
  <c r="H250" i="9"/>
  <c r="F250" i="9"/>
  <c r="AE266" i="9"/>
  <c r="AG266" i="9"/>
  <c r="AC266" i="9"/>
  <c r="AA266" i="9"/>
  <c r="Y266" i="9"/>
  <c r="U266" i="9"/>
  <c r="S266" i="9"/>
  <c r="W266" i="9"/>
  <c r="O266" i="9"/>
  <c r="K266" i="9"/>
  <c r="M266" i="9"/>
  <c r="G266" i="9"/>
  <c r="AF266" i="9"/>
  <c r="Q266" i="9"/>
  <c r="AD266" i="9"/>
  <c r="I266" i="9"/>
  <c r="AB266" i="9"/>
  <c r="Z266" i="9"/>
  <c r="X266" i="9"/>
  <c r="V266" i="9"/>
  <c r="T266" i="9"/>
  <c r="R266" i="9"/>
  <c r="P266" i="9"/>
  <c r="N266" i="9"/>
  <c r="L266" i="9"/>
  <c r="J266" i="9"/>
  <c r="H266" i="9"/>
  <c r="F266" i="9"/>
  <c r="AG282" i="9"/>
  <c r="AE282" i="9"/>
  <c r="AC282" i="9"/>
  <c r="AA282" i="9"/>
  <c r="Y282" i="9"/>
  <c r="U282" i="9"/>
  <c r="S282" i="9"/>
  <c r="W282" i="9"/>
  <c r="O282" i="9"/>
  <c r="Q282" i="9"/>
  <c r="K282" i="9"/>
  <c r="M282" i="9"/>
  <c r="G282" i="9"/>
  <c r="AF282" i="9"/>
  <c r="I282" i="9"/>
  <c r="AD282" i="9"/>
  <c r="AB282" i="9"/>
  <c r="Z282" i="9"/>
  <c r="X282" i="9"/>
  <c r="V282" i="9"/>
  <c r="T282" i="9"/>
  <c r="R282" i="9"/>
  <c r="P282" i="9"/>
  <c r="N282" i="9"/>
  <c r="L282" i="9"/>
  <c r="J282" i="9"/>
  <c r="H282" i="9"/>
  <c r="F282" i="9"/>
  <c r="AG298" i="9"/>
  <c r="AE298" i="9"/>
  <c r="AC298" i="9"/>
  <c r="AA298" i="9"/>
  <c r="Y298" i="9"/>
  <c r="U298" i="9"/>
  <c r="S298" i="9"/>
  <c r="W298" i="9"/>
  <c r="O298" i="9"/>
  <c r="K298" i="9"/>
  <c r="M298" i="9"/>
  <c r="G298" i="9"/>
  <c r="AF298" i="9"/>
  <c r="AD298" i="9"/>
  <c r="AB298" i="9"/>
  <c r="Z298" i="9"/>
  <c r="X298" i="9"/>
  <c r="V298" i="9"/>
  <c r="T298" i="9"/>
  <c r="R298" i="9"/>
  <c r="P298" i="9"/>
  <c r="N298" i="9"/>
  <c r="L298" i="9"/>
  <c r="I298" i="9"/>
  <c r="Q298" i="9"/>
  <c r="J298" i="9"/>
  <c r="H298" i="9"/>
  <c r="F298" i="9"/>
  <c r="AG314" i="9"/>
  <c r="AE314" i="9"/>
  <c r="AC314" i="9"/>
  <c r="AA314" i="9"/>
  <c r="Y314" i="9"/>
  <c r="U314" i="9"/>
  <c r="S314" i="9"/>
  <c r="W314" i="9"/>
  <c r="O314" i="9"/>
  <c r="K314" i="9"/>
  <c r="M314" i="9"/>
  <c r="G314" i="9"/>
  <c r="AF314" i="9"/>
  <c r="Q314" i="9"/>
  <c r="I314" i="9"/>
  <c r="AD314" i="9"/>
  <c r="AB314" i="9"/>
  <c r="Z314" i="9"/>
  <c r="X314" i="9"/>
  <c r="V314" i="9"/>
  <c r="T314" i="9"/>
  <c r="R314" i="9"/>
  <c r="P314" i="9"/>
  <c r="N314" i="9"/>
  <c r="L314" i="9"/>
  <c r="J314" i="9"/>
  <c r="H314" i="9"/>
  <c r="F314" i="9"/>
  <c r="AE330" i="9"/>
  <c r="AG330" i="9"/>
  <c r="AC330" i="9"/>
  <c r="AA330" i="9"/>
  <c r="Y330" i="9"/>
  <c r="U330" i="9"/>
  <c r="S330" i="9"/>
  <c r="W330" i="9"/>
  <c r="O330" i="9"/>
  <c r="K330" i="9"/>
  <c r="M330" i="9"/>
  <c r="G330" i="9"/>
  <c r="AF330" i="9"/>
  <c r="Q330" i="9"/>
  <c r="AD330" i="9"/>
  <c r="AB330" i="9"/>
  <c r="Z330" i="9"/>
  <c r="X330" i="9"/>
  <c r="V330" i="9"/>
  <c r="T330" i="9"/>
  <c r="R330" i="9"/>
  <c r="P330" i="9"/>
  <c r="N330" i="9"/>
  <c r="L330" i="9"/>
  <c r="I330" i="9"/>
  <c r="J330" i="9"/>
  <c r="H330" i="9"/>
  <c r="F330" i="9"/>
  <c r="AG346" i="9"/>
  <c r="AE346" i="9"/>
  <c r="AC346" i="9"/>
  <c r="AA346" i="9"/>
  <c r="Y346" i="9"/>
  <c r="U346" i="9"/>
  <c r="S346" i="9"/>
  <c r="W346" i="9"/>
  <c r="O346" i="9"/>
  <c r="Q346" i="9"/>
  <c r="K346" i="9"/>
  <c r="M346" i="9"/>
  <c r="G346" i="9"/>
  <c r="AF346" i="9"/>
  <c r="I346" i="9"/>
  <c r="AD346" i="9"/>
  <c r="AB346" i="9"/>
  <c r="Z346" i="9"/>
  <c r="X346" i="9"/>
  <c r="V346" i="9"/>
  <c r="T346" i="9"/>
  <c r="R346" i="9"/>
  <c r="P346" i="9"/>
  <c r="N346" i="9"/>
  <c r="L346" i="9"/>
  <c r="J346" i="9"/>
  <c r="H346" i="9"/>
  <c r="F346" i="9"/>
  <c r="AG362" i="9"/>
  <c r="AE362" i="9"/>
  <c r="AC362" i="9"/>
  <c r="AA362" i="9"/>
  <c r="Y362" i="9"/>
  <c r="U362" i="9"/>
  <c r="S362" i="9"/>
  <c r="W362" i="9"/>
  <c r="O362" i="9"/>
  <c r="K362" i="9"/>
  <c r="M362" i="9"/>
  <c r="G362" i="9"/>
  <c r="AF362" i="9"/>
  <c r="AD362" i="9"/>
  <c r="Q362" i="9"/>
  <c r="I362" i="9"/>
  <c r="AB362" i="9"/>
  <c r="Z362" i="9"/>
  <c r="X362" i="9"/>
  <c r="V362" i="9"/>
  <c r="T362" i="9"/>
  <c r="R362" i="9"/>
  <c r="P362" i="9"/>
  <c r="N362" i="9"/>
  <c r="L362" i="9"/>
  <c r="J362" i="9"/>
  <c r="H362" i="9"/>
  <c r="F362" i="9"/>
  <c r="AG378" i="9"/>
  <c r="AE378" i="9"/>
  <c r="AC378" i="9"/>
  <c r="AA378" i="9"/>
  <c r="Y378" i="9"/>
  <c r="U378" i="9"/>
  <c r="S378" i="9"/>
  <c r="W378" i="9"/>
  <c r="O378" i="9"/>
  <c r="K378" i="9"/>
  <c r="M378" i="9"/>
  <c r="G378" i="9"/>
  <c r="AF378" i="9"/>
  <c r="Q378" i="9"/>
  <c r="I378" i="9"/>
  <c r="AD378" i="9"/>
  <c r="AB378" i="9"/>
  <c r="Z378" i="9"/>
  <c r="X378" i="9"/>
  <c r="V378" i="9"/>
  <c r="T378" i="9"/>
  <c r="R378" i="9"/>
  <c r="P378" i="9"/>
  <c r="N378" i="9"/>
  <c r="L378" i="9"/>
  <c r="J378" i="9"/>
  <c r="H378" i="9"/>
  <c r="F378" i="9"/>
  <c r="AE394" i="9"/>
  <c r="AC394" i="9"/>
  <c r="AA394" i="9"/>
  <c r="Y394" i="9"/>
  <c r="AG394" i="9"/>
  <c r="U394" i="9"/>
  <c r="S394" i="9"/>
  <c r="W394" i="9"/>
  <c r="O394" i="9"/>
  <c r="K394" i="9"/>
  <c r="M394" i="9"/>
  <c r="G394" i="9"/>
  <c r="AF394" i="9"/>
  <c r="Q394" i="9"/>
  <c r="AD394" i="9"/>
  <c r="I394" i="9"/>
  <c r="AB394" i="9"/>
  <c r="Z394" i="9"/>
  <c r="X394" i="9"/>
  <c r="V394" i="9"/>
  <c r="T394" i="9"/>
  <c r="R394" i="9"/>
  <c r="P394" i="9"/>
  <c r="N394" i="9"/>
  <c r="L394" i="9"/>
  <c r="J394" i="9"/>
  <c r="H394" i="9"/>
  <c r="F394" i="9"/>
  <c r="AG410" i="9"/>
  <c r="AE410" i="9"/>
  <c r="AC410" i="9"/>
  <c r="AA410" i="9"/>
  <c r="Y410" i="9"/>
  <c r="U410" i="9"/>
  <c r="S410" i="9"/>
  <c r="W410" i="9"/>
  <c r="O410" i="9"/>
  <c r="Q410" i="9"/>
  <c r="K410" i="9"/>
  <c r="M410" i="9"/>
  <c r="G410" i="9"/>
  <c r="AF410" i="9"/>
  <c r="I410" i="9"/>
  <c r="AD410" i="9"/>
  <c r="AB410" i="9"/>
  <c r="Z410" i="9"/>
  <c r="X410" i="9"/>
  <c r="V410" i="9"/>
  <c r="T410" i="9"/>
  <c r="R410" i="9"/>
  <c r="P410" i="9"/>
  <c r="N410" i="9"/>
  <c r="L410" i="9"/>
  <c r="J410" i="9"/>
  <c r="H410" i="9"/>
  <c r="F410" i="9"/>
  <c r="AG426" i="9"/>
  <c r="AE426" i="9"/>
  <c r="AC426" i="9"/>
  <c r="AA426" i="9"/>
  <c r="Y426" i="9"/>
  <c r="U426" i="9"/>
  <c r="S426" i="9"/>
  <c r="W426" i="9"/>
  <c r="O426" i="9"/>
  <c r="K426" i="9"/>
  <c r="M426" i="9"/>
  <c r="G426" i="9"/>
  <c r="AF426" i="9"/>
  <c r="Q426" i="9"/>
  <c r="AD426" i="9"/>
  <c r="AB426" i="9"/>
  <c r="Z426" i="9"/>
  <c r="X426" i="9"/>
  <c r="V426" i="9"/>
  <c r="T426" i="9"/>
  <c r="R426" i="9"/>
  <c r="P426" i="9"/>
  <c r="N426" i="9"/>
  <c r="L426" i="9"/>
  <c r="I426" i="9"/>
  <c r="J426" i="9"/>
  <c r="H426" i="9"/>
  <c r="F426" i="9"/>
  <c r="AG442" i="9"/>
  <c r="AE442" i="9"/>
  <c r="AC442" i="9"/>
  <c r="AA442" i="9"/>
  <c r="Y442" i="9"/>
  <c r="U442" i="9"/>
  <c r="S442" i="9"/>
  <c r="W442" i="9"/>
  <c r="O442" i="9"/>
  <c r="K442" i="9"/>
  <c r="M442" i="9"/>
  <c r="G442" i="9"/>
  <c r="AF442" i="9"/>
  <c r="Q442" i="9"/>
  <c r="I442" i="9"/>
  <c r="AD442" i="9"/>
  <c r="AB442" i="9"/>
  <c r="Z442" i="9"/>
  <c r="X442" i="9"/>
  <c r="V442" i="9"/>
  <c r="T442" i="9"/>
  <c r="R442" i="9"/>
  <c r="P442" i="9"/>
  <c r="N442" i="9"/>
  <c r="L442" i="9"/>
  <c r="J442" i="9"/>
  <c r="H442" i="9"/>
  <c r="F442" i="9"/>
  <c r="AG458" i="9"/>
  <c r="AE458" i="9"/>
  <c r="AC458" i="9"/>
  <c r="AA458" i="9"/>
  <c r="Y458" i="9"/>
  <c r="U458" i="9"/>
  <c r="S458" i="9"/>
  <c r="W458" i="9"/>
  <c r="O458" i="9"/>
  <c r="K458" i="9"/>
  <c r="M458" i="9"/>
  <c r="G458" i="9"/>
  <c r="AF458" i="9"/>
  <c r="AD458" i="9"/>
  <c r="Q458" i="9"/>
  <c r="AB458" i="9"/>
  <c r="Z458" i="9"/>
  <c r="X458" i="9"/>
  <c r="V458" i="9"/>
  <c r="T458" i="9"/>
  <c r="R458" i="9"/>
  <c r="P458" i="9"/>
  <c r="N458" i="9"/>
  <c r="L458" i="9"/>
  <c r="I458" i="9"/>
  <c r="J458" i="9"/>
  <c r="H458" i="9"/>
  <c r="F458" i="9"/>
  <c r="AG474" i="9"/>
  <c r="AC474" i="9"/>
  <c r="AA474" i="9"/>
  <c r="Y474" i="9"/>
  <c r="U474" i="9"/>
  <c r="S474" i="9"/>
  <c r="AE474" i="9"/>
  <c r="W474" i="9"/>
  <c r="O474" i="9"/>
  <c r="Q474" i="9"/>
  <c r="K474" i="9"/>
  <c r="M474" i="9"/>
  <c r="G474" i="9"/>
  <c r="AF474" i="9"/>
  <c r="AD474" i="9"/>
  <c r="I474" i="9"/>
  <c r="AB474" i="9"/>
  <c r="Z474" i="9"/>
  <c r="X474" i="9"/>
  <c r="V474" i="9"/>
  <c r="T474" i="9"/>
  <c r="R474" i="9"/>
  <c r="P474" i="9"/>
  <c r="N474" i="9"/>
  <c r="L474" i="9"/>
  <c r="J474" i="9"/>
  <c r="H474" i="9"/>
  <c r="F474" i="9"/>
  <c r="AG490" i="9"/>
  <c r="AE490" i="9"/>
  <c r="AC490" i="9"/>
  <c r="AA490" i="9"/>
  <c r="Y490" i="9"/>
  <c r="U490" i="9"/>
  <c r="S490" i="9"/>
  <c r="W490" i="9"/>
  <c r="O490" i="9"/>
  <c r="K490" i="9"/>
  <c r="M490" i="9"/>
  <c r="G490" i="9"/>
  <c r="AF490" i="9"/>
  <c r="AD490" i="9"/>
  <c r="Q490" i="9"/>
  <c r="I490" i="9"/>
  <c r="AB490" i="9"/>
  <c r="Z490" i="9"/>
  <c r="X490" i="9"/>
  <c r="V490" i="9"/>
  <c r="T490" i="9"/>
  <c r="R490" i="9"/>
  <c r="P490" i="9"/>
  <c r="N490" i="9"/>
  <c r="L490" i="9"/>
  <c r="J490" i="9"/>
  <c r="H490" i="9"/>
  <c r="F490" i="9"/>
  <c r="F373" i="6"/>
  <c r="F453" i="6"/>
  <c r="AG23" i="9"/>
  <c r="AE23" i="9"/>
  <c r="AC23" i="9"/>
  <c r="AA23" i="9"/>
  <c r="Y23" i="9"/>
  <c r="U23" i="9"/>
  <c r="W23" i="9"/>
  <c r="I23" i="9"/>
  <c r="G23" i="9"/>
  <c r="S23" i="9"/>
  <c r="Q23" i="9"/>
  <c r="M23" i="9"/>
  <c r="K23" i="9"/>
  <c r="AD23" i="9"/>
  <c r="AB23" i="9"/>
  <c r="Z23" i="9"/>
  <c r="X23" i="9"/>
  <c r="V23" i="9"/>
  <c r="AF23" i="9"/>
  <c r="O23" i="9"/>
  <c r="R23" i="9"/>
  <c r="T23" i="9"/>
  <c r="P23" i="9"/>
  <c r="L23" i="9"/>
  <c r="J23" i="9"/>
  <c r="H23" i="9"/>
  <c r="N23" i="9"/>
  <c r="F23" i="9"/>
  <c r="AG39" i="9"/>
  <c r="AC39" i="9"/>
  <c r="AA39" i="9"/>
  <c r="AE39" i="9"/>
  <c r="Y39" i="9"/>
  <c r="U39" i="9"/>
  <c r="W39" i="9"/>
  <c r="S39" i="9"/>
  <c r="Q39" i="9"/>
  <c r="I39" i="9"/>
  <c r="G39" i="9"/>
  <c r="K39" i="9"/>
  <c r="O39" i="9"/>
  <c r="M39" i="9"/>
  <c r="AF39" i="9"/>
  <c r="AD39" i="9"/>
  <c r="AB39" i="9"/>
  <c r="Z39" i="9"/>
  <c r="X39" i="9"/>
  <c r="V39" i="9"/>
  <c r="R39" i="9"/>
  <c r="T39" i="9"/>
  <c r="P39" i="9"/>
  <c r="L39" i="9"/>
  <c r="J39" i="9"/>
  <c r="H39" i="9"/>
  <c r="N39" i="9"/>
  <c r="F39" i="9"/>
  <c r="AG55" i="9"/>
  <c r="AC55" i="9"/>
  <c r="AA55" i="9"/>
  <c r="AE55" i="9"/>
  <c r="Y55" i="9"/>
  <c r="U55" i="9"/>
  <c r="W55" i="9"/>
  <c r="Q55" i="9"/>
  <c r="I55" i="9"/>
  <c r="G55" i="9"/>
  <c r="S55" i="9"/>
  <c r="M55" i="9"/>
  <c r="AF55" i="9"/>
  <c r="K55" i="9"/>
  <c r="AD55" i="9"/>
  <c r="AB55" i="9"/>
  <c r="Z55" i="9"/>
  <c r="X55" i="9"/>
  <c r="V55" i="9"/>
  <c r="O55" i="9"/>
  <c r="R55" i="9"/>
  <c r="T55" i="9"/>
  <c r="P55" i="9"/>
  <c r="L55" i="9"/>
  <c r="J55" i="9"/>
  <c r="H55" i="9"/>
  <c r="N55" i="9"/>
  <c r="F55" i="9"/>
  <c r="AG71" i="9"/>
  <c r="AC71" i="9"/>
  <c r="AA71" i="9"/>
  <c r="AE71" i="9"/>
  <c r="Y71" i="9"/>
  <c r="U71" i="9"/>
  <c r="W71" i="9"/>
  <c r="S71" i="9"/>
  <c r="I71" i="9"/>
  <c r="G71" i="9"/>
  <c r="K71" i="9"/>
  <c r="O71" i="9"/>
  <c r="M71" i="9"/>
  <c r="AF71" i="9"/>
  <c r="AD71" i="9"/>
  <c r="AB71" i="9"/>
  <c r="Z71" i="9"/>
  <c r="X71" i="9"/>
  <c r="V71" i="9"/>
  <c r="Q71" i="9"/>
  <c r="R71" i="9"/>
  <c r="T71" i="9"/>
  <c r="P71" i="9"/>
  <c r="L71" i="9"/>
  <c r="J71" i="9"/>
  <c r="H71" i="9"/>
  <c r="N71" i="9"/>
  <c r="F71" i="9"/>
  <c r="AG87" i="9"/>
  <c r="AC87" i="9"/>
  <c r="AA87" i="9"/>
  <c r="Y87" i="9"/>
  <c r="U87" i="9"/>
  <c r="AE87" i="9"/>
  <c r="W87" i="9"/>
  <c r="I87" i="9"/>
  <c r="G87" i="9"/>
  <c r="S87" i="9"/>
  <c r="Q87" i="9"/>
  <c r="M87" i="9"/>
  <c r="AF87" i="9"/>
  <c r="K87" i="9"/>
  <c r="O87" i="9"/>
  <c r="AD87" i="9"/>
  <c r="AB87" i="9"/>
  <c r="Z87" i="9"/>
  <c r="X87" i="9"/>
  <c r="V87" i="9"/>
  <c r="R87" i="9"/>
  <c r="T87" i="9"/>
  <c r="P87" i="9"/>
  <c r="L87" i="9"/>
  <c r="J87" i="9"/>
  <c r="H87" i="9"/>
  <c r="N87" i="9"/>
  <c r="F87" i="9"/>
  <c r="AG103" i="9"/>
  <c r="AC103" i="9"/>
  <c r="AA103" i="9"/>
  <c r="AE103" i="9"/>
  <c r="Y103" i="9"/>
  <c r="U103" i="9"/>
  <c r="W103" i="9"/>
  <c r="S103" i="9"/>
  <c r="Q103" i="9"/>
  <c r="I103" i="9"/>
  <c r="G103" i="9"/>
  <c r="K103" i="9"/>
  <c r="O103" i="9"/>
  <c r="M103" i="9"/>
  <c r="AF103" i="9"/>
  <c r="AD103" i="9"/>
  <c r="AB103" i="9"/>
  <c r="Z103" i="9"/>
  <c r="X103" i="9"/>
  <c r="V103" i="9"/>
  <c r="R103" i="9"/>
  <c r="T103" i="9"/>
  <c r="P103" i="9"/>
  <c r="L103" i="9"/>
  <c r="J103" i="9"/>
  <c r="H103" i="9"/>
  <c r="N103" i="9"/>
  <c r="F103" i="9"/>
  <c r="AG119" i="9"/>
  <c r="AC119" i="9"/>
  <c r="AA119" i="9"/>
  <c r="AE119" i="9"/>
  <c r="Y119" i="9"/>
  <c r="U119" i="9"/>
  <c r="W119" i="9"/>
  <c r="Q119" i="9"/>
  <c r="I119" i="9"/>
  <c r="G119" i="9"/>
  <c r="S119" i="9"/>
  <c r="M119" i="9"/>
  <c r="AF119" i="9"/>
  <c r="K119" i="9"/>
  <c r="AB119" i="9"/>
  <c r="Z119" i="9"/>
  <c r="X119" i="9"/>
  <c r="V119" i="9"/>
  <c r="O119" i="9"/>
  <c r="AD119" i="9"/>
  <c r="R119" i="9"/>
  <c r="T119" i="9"/>
  <c r="P119" i="9"/>
  <c r="L119" i="9"/>
  <c r="J119" i="9"/>
  <c r="H119" i="9"/>
  <c r="N119" i="9"/>
  <c r="F119" i="9"/>
  <c r="AG135" i="9"/>
  <c r="AC135" i="9"/>
  <c r="AA135" i="9"/>
  <c r="AE135" i="9"/>
  <c r="Y135" i="9"/>
  <c r="U135" i="9"/>
  <c r="W135" i="9"/>
  <c r="S135" i="9"/>
  <c r="I135" i="9"/>
  <c r="G135" i="9"/>
  <c r="K135" i="9"/>
  <c r="O135" i="9"/>
  <c r="M135" i="9"/>
  <c r="AF135" i="9"/>
  <c r="Q135" i="9"/>
  <c r="AB135" i="9"/>
  <c r="Z135" i="9"/>
  <c r="X135" i="9"/>
  <c r="V135" i="9"/>
  <c r="AD135" i="9"/>
  <c r="R135" i="9"/>
  <c r="T135" i="9"/>
  <c r="P135" i="9"/>
  <c r="L135" i="9"/>
  <c r="J135" i="9"/>
  <c r="H135" i="9"/>
  <c r="N135" i="9"/>
  <c r="F135" i="9"/>
  <c r="AG151" i="9"/>
  <c r="AC151" i="9"/>
  <c r="AA151" i="9"/>
  <c r="Y151" i="9"/>
  <c r="AE151" i="9"/>
  <c r="U151" i="9"/>
  <c r="W151" i="9"/>
  <c r="I151" i="9"/>
  <c r="G151" i="9"/>
  <c r="S151" i="9"/>
  <c r="Q151" i="9"/>
  <c r="M151" i="9"/>
  <c r="AF151" i="9"/>
  <c r="K151" i="9"/>
  <c r="AB151" i="9"/>
  <c r="Z151" i="9"/>
  <c r="X151" i="9"/>
  <c r="V151" i="9"/>
  <c r="O151" i="9"/>
  <c r="AD151" i="9"/>
  <c r="R151" i="9"/>
  <c r="T151" i="9"/>
  <c r="N151" i="9"/>
  <c r="P151" i="9"/>
  <c r="L151" i="9"/>
  <c r="J151" i="9"/>
  <c r="H151" i="9"/>
  <c r="F151" i="9"/>
  <c r="AG167" i="9"/>
  <c r="AC167" i="9"/>
  <c r="AA167" i="9"/>
  <c r="AE167" i="9"/>
  <c r="Y167" i="9"/>
  <c r="U167" i="9"/>
  <c r="W167" i="9"/>
  <c r="S167" i="9"/>
  <c r="Q167" i="9"/>
  <c r="I167" i="9"/>
  <c r="G167" i="9"/>
  <c r="K167" i="9"/>
  <c r="M167" i="9"/>
  <c r="AF167" i="9"/>
  <c r="O167" i="9"/>
  <c r="AB167" i="9"/>
  <c r="Z167" i="9"/>
  <c r="X167" i="9"/>
  <c r="V167" i="9"/>
  <c r="AD167" i="9"/>
  <c r="R167" i="9"/>
  <c r="T167" i="9"/>
  <c r="N167" i="9"/>
  <c r="P167" i="9"/>
  <c r="L167" i="9"/>
  <c r="J167" i="9"/>
  <c r="H167" i="9"/>
  <c r="F167" i="9"/>
  <c r="AG183" i="9"/>
  <c r="AC183" i="9"/>
  <c r="AA183" i="9"/>
  <c r="AE183" i="9"/>
  <c r="Y183" i="9"/>
  <c r="U183" i="9"/>
  <c r="W183" i="9"/>
  <c r="Q183" i="9"/>
  <c r="O183" i="9"/>
  <c r="I183" i="9"/>
  <c r="G183" i="9"/>
  <c r="S183" i="9"/>
  <c r="M183" i="9"/>
  <c r="AF183" i="9"/>
  <c r="K183" i="9"/>
  <c r="AB183" i="9"/>
  <c r="Z183" i="9"/>
  <c r="X183" i="9"/>
  <c r="V183" i="9"/>
  <c r="AD183" i="9"/>
  <c r="R183" i="9"/>
  <c r="T183" i="9"/>
  <c r="N183" i="9"/>
  <c r="P183" i="9"/>
  <c r="L183" i="9"/>
  <c r="J183" i="9"/>
  <c r="H183" i="9"/>
  <c r="F183" i="9"/>
  <c r="AG199" i="9"/>
  <c r="AC199" i="9"/>
  <c r="AA199" i="9"/>
  <c r="AE199" i="9"/>
  <c r="Y199" i="9"/>
  <c r="W199" i="9"/>
  <c r="U199" i="9"/>
  <c r="S199" i="9"/>
  <c r="O199" i="9"/>
  <c r="I199" i="9"/>
  <c r="G199" i="9"/>
  <c r="K199" i="9"/>
  <c r="Q199" i="9"/>
  <c r="M199" i="9"/>
  <c r="AF199" i="9"/>
  <c r="AB199" i="9"/>
  <c r="Z199" i="9"/>
  <c r="X199" i="9"/>
  <c r="V199" i="9"/>
  <c r="AD199" i="9"/>
  <c r="R199" i="9"/>
  <c r="T199" i="9"/>
  <c r="N199" i="9"/>
  <c r="P199" i="9"/>
  <c r="L199" i="9"/>
  <c r="J199" i="9"/>
  <c r="H199" i="9"/>
  <c r="F199" i="9"/>
  <c r="AG215" i="9"/>
  <c r="AC215" i="9"/>
  <c r="AA215" i="9"/>
  <c r="Y215" i="9"/>
  <c r="W215" i="9"/>
  <c r="AE215" i="9"/>
  <c r="U215" i="9"/>
  <c r="I215" i="9"/>
  <c r="G215" i="9"/>
  <c r="S215" i="9"/>
  <c r="Q215" i="9"/>
  <c r="O215" i="9"/>
  <c r="M215" i="9"/>
  <c r="AF215" i="9"/>
  <c r="K215" i="9"/>
  <c r="AB215" i="9"/>
  <c r="Z215" i="9"/>
  <c r="X215" i="9"/>
  <c r="V215" i="9"/>
  <c r="AD215" i="9"/>
  <c r="R215" i="9"/>
  <c r="T215" i="9"/>
  <c r="N215" i="9"/>
  <c r="P215" i="9"/>
  <c r="L215" i="9"/>
  <c r="J215" i="9"/>
  <c r="H215" i="9"/>
  <c r="F215" i="9"/>
  <c r="AG231" i="9"/>
  <c r="AC231" i="9"/>
  <c r="AA231" i="9"/>
  <c r="AE231" i="9"/>
  <c r="Y231" i="9"/>
  <c r="W231" i="9"/>
  <c r="U231" i="9"/>
  <c r="S231" i="9"/>
  <c r="Q231" i="9"/>
  <c r="I231" i="9"/>
  <c r="G231" i="9"/>
  <c r="O231" i="9"/>
  <c r="K231" i="9"/>
  <c r="M231" i="9"/>
  <c r="AF231" i="9"/>
  <c r="AB231" i="9"/>
  <c r="Z231" i="9"/>
  <c r="X231" i="9"/>
  <c r="V231" i="9"/>
  <c r="AD231" i="9"/>
  <c r="R231" i="9"/>
  <c r="T231" i="9"/>
  <c r="N231" i="9"/>
  <c r="P231" i="9"/>
  <c r="L231" i="9"/>
  <c r="J231" i="9"/>
  <c r="H231" i="9"/>
  <c r="F231" i="9"/>
  <c r="AG247" i="9"/>
  <c r="AC247" i="9"/>
  <c r="AA247" i="9"/>
  <c r="AE247" i="9"/>
  <c r="Y247" i="9"/>
  <c r="W247" i="9"/>
  <c r="U247" i="9"/>
  <c r="Q247" i="9"/>
  <c r="O247" i="9"/>
  <c r="I247" i="9"/>
  <c r="G247" i="9"/>
  <c r="S247" i="9"/>
  <c r="M247" i="9"/>
  <c r="AF247" i="9"/>
  <c r="K247" i="9"/>
  <c r="AB247" i="9"/>
  <c r="Z247" i="9"/>
  <c r="X247" i="9"/>
  <c r="V247" i="9"/>
  <c r="AD247" i="9"/>
  <c r="R247" i="9"/>
  <c r="T247" i="9"/>
  <c r="N247" i="9"/>
  <c r="P247" i="9"/>
  <c r="L247" i="9"/>
  <c r="J247" i="9"/>
  <c r="H247" i="9"/>
  <c r="F247" i="9"/>
  <c r="AG263" i="9"/>
  <c r="AC263" i="9"/>
  <c r="AA263" i="9"/>
  <c r="AE263" i="9"/>
  <c r="Y263" i="9"/>
  <c r="W263" i="9"/>
  <c r="U263" i="9"/>
  <c r="S263" i="9"/>
  <c r="O263" i="9"/>
  <c r="I263" i="9"/>
  <c r="G263" i="9"/>
  <c r="Q263" i="9"/>
  <c r="K263" i="9"/>
  <c r="M263" i="9"/>
  <c r="AF263" i="9"/>
  <c r="AB263" i="9"/>
  <c r="Z263" i="9"/>
  <c r="X263" i="9"/>
  <c r="V263" i="9"/>
  <c r="AD263" i="9"/>
  <c r="T263" i="9"/>
  <c r="R263" i="9"/>
  <c r="N263" i="9"/>
  <c r="P263" i="9"/>
  <c r="L263" i="9"/>
  <c r="J263" i="9"/>
  <c r="H263" i="9"/>
  <c r="F263" i="9"/>
  <c r="AG279" i="9"/>
  <c r="AC279" i="9"/>
  <c r="AA279" i="9"/>
  <c r="Y279" i="9"/>
  <c r="W279" i="9"/>
  <c r="AE279" i="9"/>
  <c r="U279" i="9"/>
  <c r="I279" i="9"/>
  <c r="G279" i="9"/>
  <c r="S279" i="9"/>
  <c r="Q279" i="9"/>
  <c r="M279" i="9"/>
  <c r="AF279" i="9"/>
  <c r="K279" i="9"/>
  <c r="AB279" i="9"/>
  <c r="Z279" i="9"/>
  <c r="X279" i="9"/>
  <c r="V279" i="9"/>
  <c r="O279" i="9"/>
  <c r="AD279" i="9"/>
  <c r="R279" i="9"/>
  <c r="N279" i="9"/>
  <c r="T279" i="9"/>
  <c r="P279" i="9"/>
  <c r="L279" i="9"/>
  <c r="J279" i="9"/>
  <c r="H279" i="9"/>
  <c r="F279" i="9"/>
  <c r="AG295" i="9"/>
  <c r="AC295" i="9"/>
  <c r="AA295" i="9"/>
  <c r="AE295" i="9"/>
  <c r="Y295" i="9"/>
  <c r="W295" i="9"/>
  <c r="U295" i="9"/>
  <c r="S295" i="9"/>
  <c r="Q295" i="9"/>
  <c r="I295" i="9"/>
  <c r="G295" i="9"/>
  <c r="K295" i="9"/>
  <c r="M295" i="9"/>
  <c r="AF295" i="9"/>
  <c r="O295" i="9"/>
  <c r="AB295" i="9"/>
  <c r="Z295" i="9"/>
  <c r="X295" i="9"/>
  <c r="V295" i="9"/>
  <c r="AD295" i="9"/>
  <c r="R295" i="9"/>
  <c r="T295" i="9"/>
  <c r="N295" i="9"/>
  <c r="P295" i="9"/>
  <c r="L295" i="9"/>
  <c r="J295" i="9"/>
  <c r="H295" i="9"/>
  <c r="F295" i="9"/>
  <c r="AG311" i="9"/>
  <c r="AC311" i="9"/>
  <c r="AA311" i="9"/>
  <c r="AE311" i="9"/>
  <c r="Y311" i="9"/>
  <c r="W311" i="9"/>
  <c r="U311" i="9"/>
  <c r="Q311" i="9"/>
  <c r="O311" i="9"/>
  <c r="I311" i="9"/>
  <c r="G311" i="9"/>
  <c r="S311" i="9"/>
  <c r="M311" i="9"/>
  <c r="AF311" i="9"/>
  <c r="K311" i="9"/>
  <c r="AB311" i="9"/>
  <c r="Z311" i="9"/>
  <c r="X311" i="9"/>
  <c r="V311" i="9"/>
  <c r="AD311" i="9"/>
  <c r="R311" i="9"/>
  <c r="N311" i="9"/>
  <c r="T311" i="9"/>
  <c r="P311" i="9"/>
  <c r="L311" i="9"/>
  <c r="J311" i="9"/>
  <c r="H311" i="9"/>
  <c r="F311" i="9"/>
  <c r="AG327" i="9"/>
  <c r="AC327" i="9"/>
  <c r="AA327" i="9"/>
  <c r="Y327" i="9"/>
  <c r="AE327" i="9"/>
  <c r="W327" i="9"/>
  <c r="U327" i="9"/>
  <c r="S327" i="9"/>
  <c r="O327" i="9"/>
  <c r="I327" i="9"/>
  <c r="G327" i="9"/>
  <c r="K327" i="9"/>
  <c r="M327" i="9"/>
  <c r="AF327" i="9"/>
  <c r="AB327" i="9"/>
  <c r="Z327" i="9"/>
  <c r="X327" i="9"/>
  <c r="V327" i="9"/>
  <c r="Q327" i="9"/>
  <c r="AD327" i="9"/>
  <c r="R327" i="9"/>
  <c r="T327" i="9"/>
  <c r="N327" i="9"/>
  <c r="P327" i="9"/>
  <c r="L327" i="9"/>
  <c r="J327" i="9"/>
  <c r="H327" i="9"/>
  <c r="F327" i="9"/>
  <c r="AG343" i="9"/>
  <c r="AC343" i="9"/>
  <c r="AA343" i="9"/>
  <c r="Y343" i="9"/>
  <c r="W343" i="9"/>
  <c r="U343" i="9"/>
  <c r="AE343" i="9"/>
  <c r="I343" i="9"/>
  <c r="G343" i="9"/>
  <c r="S343" i="9"/>
  <c r="Q343" i="9"/>
  <c r="O343" i="9"/>
  <c r="M343" i="9"/>
  <c r="AF343" i="9"/>
  <c r="K343" i="9"/>
  <c r="AB343" i="9"/>
  <c r="Z343" i="9"/>
  <c r="X343" i="9"/>
  <c r="V343" i="9"/>
  <c r="AD343" i="9"/>
  <c r="R343" i="9"/>
  <c r="N343" i="9"/>
  <c r="T343" i="9"/>
  <c r="P343" i="9"/>
  <c r="L343" i="9"/>
  <c r="J343" i="9"/>
  <c r="H343" i="9"/>
  <c r="F343" i="9"/>
  <c r="AG359" i="9"/>
  <c r="AC359" i="9"/>
  <c r="AA359" i="9"/>
  <c r="Y359" i="9"/>
  <c r="AE359" i="9"/>
  <c r="W359" i="9"/>
  <c r="U359" i="9"/>
  <c r="S359" i="9"/>
  <c r="Q359" i="9"/>
  <c r="I359" i="9"/>
  <c r="G359" i="9"/>
  <c r="O359" i="9"/>
  <c r="K359" i="9"/>
  <c r="M359" i="9"/>
  <c r="AF359" i="9"/>
  <c r="AB359" i="9"/>
  <c r="Z359" i="9"/>
  <c r="X359" i="9"/>
  <c r="V359" i="9"/>
  <c r="AD359" i="9"/>
  <c r="R359" i="9"/>
  <c r="T359" i="9"/>
  <c r="N359" i="9"/>
  <c r="P359" i="9"/>
  <c r="L359" i="9"/>
  <c r="J359" i="9"/>
  <c r="H359" i="9"/>
  <c r="F359" i="9"/>
  <c r="AG375" i="9"/>
  <c r="AC375" i="9"/>
  <c r="AA375" i="9"/>
  <c r="Y375" i="9"/>
  <c r="AE375" i="9"/>
  <c r="W375" i="9"/>
  <c r="U375" i="9"/>
  <c r="Q375" i="9"/>
  <c r="O375" i="9"/>
  <c r="I375" i="9"/>
  <c r="G375" i="9"/>
  <c r="S375" i="9"/>
  <c r="M375" i="9"/>
  <c r="AF375" i="9"/>
  <c r="K375" i="9"/>
  <c r="AB375" i="9"/>
  <c r="Z375" i="9"/>
  <c r="X375" i="9"/>
  <c r="V375" i="9"/>
  <c r="AD375" i="9"/>
  <c r="R375" i="9"/>
  <c r="N375" i="9"/>
  <c r="T375" i="9"/>
  <c r="P375" i="9"/>
  <c r="L375" i="9"/>
  <c r="J375" i="9"/>
  <c r="H375" i="9"/>
  <c r="F375" i="9"/>
  <c r="AG391" i="9"/>
  <c r="AC391" i="9"/>
  <c r="AA391" i="9"/>
  <c r="Y391" i="9"/>
  <c r="AE391" i="9"/>
  <c r="W391" i="9"/>
  <c r="U391" i="9"/>
  <c r="S391" i="9"/>
  <c r="O391" i="9"/>
  <c r="I391" i="9"/>
  <c r="G391" i="9"/>
  <c r="K391" i="9"/>
  <c r="M391" i="9"/>
  <c r="AF391" i="9"/>
  <c r="Q391" i="9"/>
  <c r="AB391" i="9"/>
  <c r="Z391" i="9"/>
  <c r="X391" i="9"/>
  <c r="V391" i="9"/>
  <c r="AD391" i="9"/>
  <c r="R391" i="9"/>
  <c r="T391" i="9"/>
  <c r="N391" i="9"/>
  <c r="P391" i="9"/>
  <c r="L391" i="9"/>
  <c r="J391" i="9"/>
  <c r="H391" i="9"/>
  <c r="F391" i="9"/>
  <c r="AG407" i="9"/>
  <c r="AC407" i="9"/>
  <c r="AA407" i="9"/>
  <c r="Y407" i="9"/>
  <c r="W407" i="9"/>
  <c r="AE407" i="9"/>
  <c r="U407" i="9"/>
  <c r="I407" i="9"/>
  <c r="G407" i="9"/>
  <c r="S407" i="9"/>
  <c r="Q407" i="9"/>
  <c r="M407" i="9"/>
  <c r="AF407" i="9"/>
  <c r="O407" i="9"/>
  <c r="K407" i="9"/>
  <c r="AB407" i="9"/>
  <c r="Z407" i="9"/>
  <c r="X407" i="9"/>
  <c r="V407" i="9"/>
  <c r="T407" i="9"/>
  <c r="AD407" i="9"/>
  <c r="R407" i="9"/>
  <c r="N407" i="9"/>
  <c r="P407" i="9"/>
  <c r="L407" i="9"/>
  <c r="J407" i="9"/>
  <c r="H407" i="9"/>
  <c r="F407" i="9"/>
  <c r="AG423" i="9"/>
  <c r="AC423" i="9"/>
  <c r="AA423" i="9"/>
  <c r="Y423" i="9"/>
  <c r="AE423" i="9"/>
  <c r="W423" i="9"/>
  <c r="U423" i="9"/>
  <c r="S423" i="9"/>
  <c r="Q423" i="9"/>
  <c r="I423" i="9"/>
  <c r="G423" i="9"/>
  <c r="O423" i="9"/>
  <c r="K423" i="9"/>
  <c r="M423" i="9"/>
  <c r="AF423" i="9"/>
  <c r="AB423" i="9"/>
  <c r="Z423" i="9"/>
  <c r="X423" i="9"/>
  <c r="V423" i="9"/>
  <c r="T423" i="9"/>
  <c r="AD423" i="9"/>
  <c r="R423" i="9"/>
  <c r="N423" i="9"/>
  <c r="P423" i="9"/>
  <c r="L423" i="9"/>
  <c r="J423" i="9"/>
  <c r="H423" i="9"/>
  <c r="F423" i="9"/>
  <c r="AG439" i="9"/>
  <c r="AC439" i="9"/>
  <c r="AA439" i="9"/>
  <c r="Y439" i="9"/>
  <c r="AE439" i="9"/>
  <c r="W439" i="9"/>
  <c r="U439" i="9"/>
  <c r="Q439" i="9"/>
  <c r="O439" i="9"/>
  <c r="I439" i="9"/>
  <c r="G439" i="9"/>
  <c r="S439" i="9"/>
  <c r="M439" i="9"/>
  <c r="AF439" i="9"/>
  <c r="K439" i="9"/>
  <c r="AB439" i="9"/>
  <c r="Z439" i="9"/>
  <c r="X439" i="9"/>
  <c r="V439" i="9"/>
  <c r="T439" i="9"/>
  <c r="AD439" i="9"/>
  <c r="R439" i="9"/>
  <c r="N439" i="9"/>
  <c r="P439" i="9"/>
  <c r="L439" i="9"/>
  <c r="J439" i="9"/>
  <c r="H439" i="9"/>
  <c r="F439" i="9"/>
  <c r="AG455" i="9"/>
  <c r="AC455" i="9"/>
  <c r="AA455" i="9"/>
  <c r="Y455" i="9"/>
  <c r="AE455" i="9"/>
  <c r="W455" i="9"/>
  <c r="U455" i="9"/>
  <c r="O455" i="9"/>
  <c r="I455" i="9"/>
  <c r="G455" i="9"/>
  <c r="S455" i="9"/>
  <c r="K455" i="9"/>
  <c r="Q455" i="9"/>
  <c r="M455" i="9"/>
  <c r="AF455" i="9"/>
  <c r="AD455" i="9"/>
  <c r="AB455" i="9"/>
  <c r="Z455" i="9"/>
  <c r="X455" i="9"/>
  <c r="V455" i="9"/>
  <c r="T455" i="9"/>
  <c r="R455" i="9"/>
  <c r="N455" i="9"/>
  <c r="P455" i="9"/>
  <c r="L455" i="9"/>
  <c r="J455" i="9"/>
  <c r="H455" i="9"/>
  <c r="F455" i="9"/>
  <c r="AG471" i="9"/>
  <c r="AE471" i="9"/>
  <c r="AC471" i="9"/>
  <c r="AA471" i="9"/>
  <c r="Y471" i="9"/>
  <c r="W471" i="9"/>
  <c r="U471" i="9"/>
  <c r="I471" i="9"/>
  <c r="G471" i="9"/>
  <c r="S471" i="9"/>
  <c r="Q471" i="9"/>
  <c r="O471" i="9"/>
  <c r="M471" i="9"/>
  <c r="AF471" i="9"/>
  <c r="AD471" i="9"/>
  <c r="K471" i="9"/>
  <c r="AB471" i="9"/>
  <c r="Z471" i="9"/>
  <c r="X471" i="9"/>
  <c r="V471" i="9"/>
  <c r="T471" i="9"/>
  <c r="R471" i="9"/>
  <c r="N471" i="9"/>
  <c r="P471" i="9"/>
  <c r="L471" i="9"/>
  <c r="J471" i="9"/>
  <c r="H471" i="9"/>
  <c r="F471" i="9"/>
  <c r="AG487" i="9"/>
  <c r="AE487" i="9"/>
  <c r="AC487" i="9"/>
  <c r="AA487" i="9"/>
  <c r="Y487" i="9"/>
  <c r="W487" i="9"/>
  <c r="U487" i="9"/>
  <c r="Q487" i="9"/>
  <c r="I487" i="9"/>
  <c r="G487" i="9"/>
  <c r="S487" i="9"/>
  <c r="O487" i="9"/>
  <c r="K487" i="9"/>
  <c r="M487" i="9"/>
  <c r="AF487" i="9"/>
  <c r="AD487" i="9"/>
  <c r="AB487" i="9"/>
  <c r="Z487" i="9"/>
  <c r="X487" i="9"/>
  <c r="V487" i="9"/>
  <c r="T487" i="9"/>
  <c r="R487" i="9"/>
  <c r="N487" i="9"/>
  <c r="P487" i="9"/>
  <c r="L487" i="9"/>
  <c r="J487" i="9"/>
  <c r="H487" i="9"/>
  <c r="F487" i="9"/>
  <c r="AG503" i="9"/>
  <c r="AE503" i="9"/>
  <c r="AC503" i="9"/>
  <c r="AA503" i="9"/>
  <c r="Y503" i="9"/>
  <c r="W503" i="9"/>
  <c r="U503" i="9"/>
  <c r="M503" i="9"/>
  <c r="Q503" i="9"/>
  <c r="O503" i="9"/>
  <c r="I503" i="9"/>
  <c r="G503" i="9"/>
  <c r="S503" i="9"/>
  <c r="AF503" i="9"/>
  <c r="AD503" i="9"/>
  <c r="K503" i="9"/>
  <c r="AB503" i="9"/>
  <c r="Z503" i="9"/>
  <c r="X503" i="9"/>
  <c r="V503" i="9"/>
  <c r="T503" i="9"/>
  <c r="R503" i="9"/>
  <c r="N503" i="9"/>
  <c r="P503" i="9"/>
  <c r="L503" i="9"/>
  <c r="J503" i="9"/>
  <c r="H503" i="9"/>
  <c r="F503" i="9"/>
  <c r="F3" i="5"/>
  <c r="J165" i="5"/>
  <c r="R165" i="5"/>
  <c r="Z165" i="5"/>
  <c r="N165" i="5"/>
  <c r="X165" i="5"/>
  <c r="F165" i="5"/>
  <c r="P165" i="5"/>
  <c r="V165" i="5"/>
  <c r="H165" i="5"/>
  <c r="L165" i="5"/>
  <c r="T165" i="5"/>
  <c r="F68" i="5"/>
  <c r="N68" i="5"/>
  <c r="V68" i="5"/>
  <c r="H68" i="5"/>
  <c r="P68" i="5"/>
  <c r="X68" i="5"/>
  <c r="R68" i="5"/>
  <c r="Z68" i="5"/>
  <c r="J68" i="5"/>
  <c r="L68" i="5"/>
  <c r="T68" i="5"/>
  <c r="J121" i="5"/>
  <c r="R121" i="5"/>
  <c r="Z121" i="5"/>
  <c r="L121" i="5"/>
  <c r="T121" i="5"/>
  <c r="N121" i="5"/>
  <c r="P121" i="5"/>
  <c r="X121" i="5"/>
  <c r="F121" i="5"/>
  <c r="H121" i="5"/>
  <c r="V121" i="5"/>
  <c r="J21" i="5"/>
  <c r="R21" i="5"/>
  <c r="Z21" i="5"/>
  <c r="N21" i="5"/>
  <c r="X21" i="5"/>
  <c r="F21" i="5"/>
  <c r="P21" i="5"/>
  <c r="H21" i="5"/>
  <c r="L21" i="5"/>
  <c r="T21" i="5"/>
  <c r="V21" i="5"/>
  <c r="F48" i="5"/>
  <c r="N48" i="5"/>
  <c r="V48" i="5"/>
  <c r="H48" i="5"/>
  <c r="P48" i="5"/>
  <c r="X48" i="5"/>
  <c r="R48" i="5"/>
  <c r="J48" i="5"/>
  <c r="L48" i="5"/>
  <c r="T48" i="5"/>
  <c r="Z48" i="5"/>
  <c r="F90" i="5"/>
  <c r="N90" i="5"/>
  <c r="V90" i="5"/>
  <c r="P90" i="5"/>
  <c r="Z90" i="5"/>
  <c r="H90" i="5"/>
  <c r="R90" i="5"/>
  <c r="J90" i="5"/>
  <c r="L90" i="5"/>
  <c r="T90" i="5"/>
  <c r="X90" i="5"/>
  <c r="F148" i="5"/>
  <c r="N148" i="5"/>
  <c r="V148" i="5"/>
  <c r="J148" i="5"/>
  <c r="T148" i="5"/>
  <c r="L148" i="5"/>
  <c r="X148" i="5"/>
  <c r="H148" i="5"/>
  <c r="P148" i="5"/>
  <c r="R148" i="5"/>
  <c r="Z148" i="5"/>
  <c r="L273" i="5"/>
  <c r="T273" i="5"/>
  <c r="F273" i="5"/>
  <c r="N273" i="5"/>
  <c r="V273" i="5"/>
  <c r="J273" i="5"/>
  <c r="Z273" i="5"/>
  <c r="P273" i="5"/>
  <c r="X273" i="5"/>
  <c r="H273" i="5"/>
  <c r="R273" i="5"/>
  <c r="H11" i="5"/>
  <c r="P11" i="5"/>
  <c r="X11" i="5"/>
  <c r="J11" i="5"/>
  <c r="R11" i="5"/>
  <c r="Z11" i="5"/>
  <c r="L11" i="5"/>
  <c r="T11" i="5"/>
  <c r="F11" i="5"/>
  <c r="N11" i="5"/>
  <c r="V11" i="5"/>
  <c r="F36" i="5"/>
  <c r="N36" i="5"/>
  <c r="V36" i="5"/>
  <c r="J36" i="5"/>
  <c r="T36" i="5"/>
  <c r="L36" i="5"/>
  <c r="X36" i="5"/>
  <c r="P36" i="5"/>
  <c r="R36" i="5"/>
  <c r="H36" i="5"/>
  <c r="Z36" i="5"/>
  <c r="J73" i="5"/>
  <c r="R73" i="5"/>
  <c r="Z73" i="5"/>
  <c r="L73" i="5"/>
  <c r="T73" i="5"/>
  <c r="F73" i="5"/>
  <c r="V73" i="5"/>
  <c r="N73" i="5"/>
  <c r="P73" i="5"/>
  <c r="X73" i="5"/>
  <c r="H73" i="5"/>
  <c r="F116" i="5"/>
  <c r="N116" i="5"/>
  <c r="V116" i="5"/>
  <c r="H116" i="5"/>
  <c r="P116" i="5"/>
  <c r="X116" i="5"/>
  <c r="J116" i="5"/>
  <c r="Z116" i="5"/>
  <c r="L116" i="5"/>
  <c r="R116" i="5"/>
  <c r="T116" i="5"/>
  <c r="L207" i="5"/>
  <c r="T207" i="5"/>
  <c r="F207" i="5"/>
  <c r="N207" i="5"/>
  <c r="V207" i="5"/>
  <c r="R207" i="5"/>
  <c r="H207" i="5"/>
  <c r="X207" i="5"/>
  <c r="J207" i="5"/>
  <c r="Z207" i="5"/>
  <c r="P207" i="5"/>
  <c r="H409" i="5"/>
  <c r="P409" i="5"/>
  <c r="X409" i="5"/>
  <c r="J409" i="5"/>
  <c r="R409" i="5"/>
  <c r="Z409" i="5"/>
  <c r="T409" i="5"/>
  <c r="L409" i="5"/>
  <c r="F409" i="5"/>
  <c r="N409" i="5"/>
  <c r="V409" i="5"/>
  <c r="J23" i="5"/>
  <c r="R23" i="5"/>
  <c r="Z23" i="5"/>
  <c r="L23" i="5"/>
  <c r="V23" i="5"/>
  <c r="N23" i="5"/>
  <c r="X23" i="5"/>
  <c r="P23" i="5"/>
  <c r="T23" i="5"/>
  <c r="F23" i="5"/>
  <c r="H23" i="5"/>
  <c r="J53" i="5"/>
  <c r="R53" i="5"/>
  <c r="Z53" i="5"/>
  <c r="L53" i="5"/>
  <c r="T53" i="5"/>
  <c r="F53" i="5"/>
  <c r="V53" i="5"/>
  <c r="P53" i="5"/>
  <c r="X53" i="5"/>
  <c r="H53" i="5"/>
  <c r="N53" i="5"/>
  <c r="F96" i="5"/>
  <c r="N96" i="5"/>
  <c r="V96" i="5"/>
  <c r="H96" i="5"/>
  <c r="R96" i="5"/>
  <c r="J96" i="5"/>
  <c r="T96" i="5"/>
  <c r="L96" i="5"/>
  <c r="P96" i="5"/>
  <c r="X96" i="5"/>
  <c r="Z96" i="5"/>
  <c r="F158" i="5"/>
  <c r="N158" i="5"/>
  <c r="V158" i="5"/>
  <c r="H158" i="5"/>
  <c r="R158" i="5"/>
  <c r="J158" i="5"/>
  <c r="T158" i="5"/>
  <c r="Z158" i="5"/>
  <c r="L158" i="5"/>
  <c r="X158" i="5"/>
  <c r="P158" i="5"/>
  <c r="H297" i="5"/>
  <c r="P297" i="5"/>
  <c r="X297" i="5"/>
  <c r="J297" i="5"/>
  <c r="R297" i="5"/>
  <c r="Z297" i="5"/>
  <c r="N297" i="5"/>
  <c r="T297" i="5"/>
  <c r="F297" i="5"/>
  <c r="V297" i="5"/>
  <c r="L297" i="5"/>
  <c r="F122" i="5"/>
  <c r="N122" i="5"/>
  <c r="V122" i="5"/>
  <c r="H122" i="5"/>
  <c r="P122" i="5"/>
  <c r="X122" i="5"/>
  <c r="R122" i="5"/>
  <c r="T122" i="5"/>
  <c r="J122" i="5"/>
  <c r="L122" i="5"/>
  <c r="Z122" i="5"/>
  <c r="F144" i="5"/>
  <c r="N144" i="5"/>
  <c r="V144" i="5"/>
  <c r="P144" i="5"/>
  <c r="Z144" i="5"/>
  <c r="H144" i="5"/>
  <c r="R144" i="5"/>
  <c r="L144" i="5"/>
  <c r="T144" i="5"/>
  <c r="J144" i="5"/>
  <c r="X144" i="5"/>
  <c r="F166" i="5"/>
  <c r="N166" i="5"/>
  <c r="V166" i="5"/>
  <c r="H166" i="5"/>
  <c r="R166" i="5"/>
  <c r="J166" i="5"/>
  <c r="T166" i="5"/>
  <c r="P166" i="5"/>
  <c r="X166" i="5"/>
  <c r="L166" i="5"/>
  <c r="Z166" i="5"/>
  <c r="H194" i="5"/>
  <c r="P194" i="5"/>
  <c r="X194" i="5"/>
  <c r="L194" i="5"/>
  <c r="V194" i="5"/>
  <c r="N194" i="5"/>
  <c r="Z194" i="5"/>
  <c r="J194" i="5"/>
  <c r="R194" i="5"/>
  <c r="T194" i="5"/>
  <c r="F194" i="5"/>
  <c r="L223" i="5"/>
  <c r="T223" i="5"/>
  <c r="F223" i="5"/>
  <c r="N223" i="5"/>
  <c r="V223" i="5"/>
  <c r="R223" i="5"/>
  <c r="H223" i="5"/>
  <c r="X223" i="5"/>
  <c r="J223" i="5"/>
  <c r="Z223" i="5"/>
  <c r="P223" i="5"/>
  <c r="L263" i="5"/>
  <c r="T263" i="5"/>
  <c r="F263" i="5"/>
  <c r="N263" i="5"/>
  <c r="V263" i="5"/>
  <c r="R263" i="5"/>
  <c r="H263" i="5"/>
  <c r="X263" i="5"/>
  <c r="P263" i="5"/>
  <c r="Z263" i="5"/>
  <c r="J263" i="5"/>
  <c r="L314" i="5"/>
  <c r="T314" i="5"/>
  <c r="F314" i="5"/>
  <c r="N314" i="5"/>
  <c r="V314" i="5"/>
  <c r="R314" i="5"/>
  <c r="H314" i="5"/>
  <c r="X314" i="5"/>
  <c r="J314" i="5"/>
  <c r="Z314" i="5"/>
  <c r="P314" i="5"/>
  <c r="J378" i="5"/>
  <c r="R378" i="5"/>
  <c r="Z378" i="5"/>
  <c r="L378" i="5"/>
  <c r="T378" i="5"/>
  <c r="F378" i="5"/>
  <c r="N378" i="5"/>
  <c r="V378" i="5"/>
  <c r="P378" i="5"/>
  <c r="X378" i="5"/>
  <c r="H378" i="5"/>
  <c r="L442" i="5"/>
  <c r="T442" i="5"/>
  <c r="F442" i="5"/>
  <c r="N442" i="5"/>
  <c r="V442" i="5"/>
  <c r="R442" i="5"/>
  <c r="H442" i="5"/>
  <c r="X442" i="5"/>
  <c r="J442" i="5"/>
  <c r="Z442" i="5"/>
  <c r="P442" i="5"/>
  <c r="J49" i="5"/>
  <c r="R49" i="5"/>
  <c r="Z49" i="5"/>
  <c r="L49" i="5"/>
  <c r="T49" i="5"/>
  <c r="F49" i="5"/>
  <c r="V49" i="5"/>
  <c r="X49" i="5"/>
  <c r="H49" i="5"/>
  <c r="N49" i="5"/>
  <c r="P49" i="5"/>
  <c r="F70" i="5"/>
  <c r="N70" i="5"/>
  <c r="V70" i="5"/>
  <c r="H70" i="5"/>
  <c r="P70" i="5"/>
  <c r="X70" i="5"/>
  <c r="J70" i="5"/>
  <c r="Z70" i="5"/>
  <c r="L70" i="5"/>
  <c r="R70" i="5"/>
  <c r="T70" i="5"/>
  <c r="F92" i="5"/>
  <c r="N92" i="5"/>
  <c r="V92" i="5"/>
  <c r="L92" i="5"/>
  <c r="X92" i="5"/>
  <c r="P92" i="5"/>
  <c r="Z92" i="5"/>
  <c r="R92" i="5"/>
  <c r="T92" i="5"/>
  <c r="H92" i="5"/>
  <c r="J92" i="5"/>
  <c r="J113" i="5"/>
  <c r="R113" i="5"/>
  <c r="Z113" i="5"/>
  <c r="L113" i="5"/>
  <c r="T113" i="5"/>
  <c r="N113" i="5"/>
  <c r="P113" i="5"/>
  <c r="F113" i="5"/>
  <c r="V113" i="5"/>
  <c r="X113" i="5"/>
  <c r="H113" i="5"/>
  <c r="F134" i="5"/>
  <c r="N134" i="5"/>
  <c r="V134" i="5"/>
  <c r="H134" i="5"/>
  <c r="P134" i="5"/>
  <c r="X134" i="5"/>
  <c r="R134" i="5"/>
  <c r="T134" i="5"/>
  <c r="L134" i="5"/>
  <c r="Z134" i="5"/>
  <c r="J134" i="5"/>
  <c r="F156" i="5"/>
  <c r="N156" i="5"/>
  <c r="V156" i="5"/>
  <c r="J156" i="5"/>
  <c r="T156" i="5"/>
  <c r="L156" i="5"/>
  <c r="X156" i="5"/>
  <c r="R156" i="5"/>
  <c r="Z156" i="5"/>
  <c r="H156" i="5"/>
  <c r="P156" i="5"/>
  <c r="H182" i="5"/>
  <c r="P182" i="5"/>
  <c r="X182" i="5"/>
  <c r="F182" i="5"/>
  <c r="R182" i="5"/>
  <c r="J182" i="5"/>
  <c r="T182" i="5"/>
  <c r="Z182" i="5"/>
  <c r="L182" i="5"/>
  <c r="N182" i="5"/>
  <c r="V182" i="5"/>
  <c r="H210" i="5"/>
  <c r="P210" i="5"/>
  <c r="X210" i="5"/>
  <c r="J210" i="5"/>
  <c r="R210" i="5"/>
  <c r="Z210" i="5"/>
  <c r="N210" i="5"/>
  <c r="T210" i="5"/>
  <c r="F210" i="5"/>
  <c r="V210" i="5"/>
  <c r="L210" i="5"/>
  <c r="H246" i="5"/>
  <c r="P246" i="5"/>
  <c r="X246" i="5"/>
  <c r="J246" i="5"/>
  <c r="R246" i="5"/>
  <c r="Z246" i="5"/>
  <c r="N246" i="5"/>
  <c r="T246" i="5"/>
  <c r="F246" i="5"/>
  <c r="V246" i="5"/>
  <c r="L246" i="5"/>
  <c r="H289" i="5"/>
  <c r="P289" i="5"/>
  <c r="X289" i="5"/>
  <c r="J289" i="5"/>
  <c r="R289" i="5"/>
  <c r="Z289" i="5"/>
  <c r="N289" i="5"/>
  <c r="T289" i="5"/>
  <c r="F289" i="5"/>
  <c r="V289" i="5"/>
  <c r="L289" i="5"/>
  <c r="H353" i="5"/>
  <c r="P353" i="5"/>
  <c r="X353" i="5"/>
  <c r="J353" i="5"/>
  <c r="R353" i="5"/>
  <c r="Z353" i="5"/>
  <c r="N353" i="5"/>
  <c r="T353" i="5"/>
  <c r="F353" i="5"/>
  <c r="V353" i="5"/>
  <c r="L353" i="5"/>
  <c r="H417" i="5"/>
  <c r="P417" i="5"/>
  <c r="X417" i="5"/>
  <c r="J417" i="5"/>
  <c r="R417" i="5"/>
  <c r="Z417" i="5"/>
  <c r="L417" i="5"/>
  <c r="N417" i="5"/>
  <c r="T417" i="5"/>
  <c r="V417" i="5"/>
  <c r="F417" i="5"/>
  <c r="H481" i="5"/>
  <c r="P481" i="5"/>
  <c r="X481" i="5"/>
  <c r="J481" i="5"/>
  <c r="T481" i="5"/>
  <c r="L481" i="5"/>
  <c r="V481" i="5"/>
  <c r="N481" i="5"/>
  <c r="Z481" i="5"/>
  <c r="F481" i="5"/>
  <c r="R481" i="5"/>
  <c r="L8" i="5"/>
  <c r="T8" i="5"/>
  <c r="F8" i="5"/>
  <c r="N8" i="5"/>
  <c r="V8" i="5"/>
  <c r="H8" i="5"/>
  <c r="P8" i="5"/>
  <c r="X8" i="5"/>
  <c r="J8" i="5"/>
  <c r="R8" i="5"/>
  <c r="Z8" i="5"/>
  <c r="F24" i="5"/>
  <c r="N24" i="5"/>
  <c r="V24" i="5"/>
  <c r="P24" i="5"/>
  <c r="Z24" i="5"/>
  <c r="H24" i="5"/>
  <c r="R24" i="5"/>
  <c r="J24" i="5"/>
  <c r="L24" i="5"/>
  <c r="T24" i="5"/>
  <c r="X24" i="5"/>
  <c r="J45" i="5"/>
  <c r="R45" i="5"/>
  <c r="Z45" i="5"/>
  <c r="L45" i="5"/>
  <c r="T45" i="5"/>
  <c r="F45" i="5"/>
  <c r="V45" i="5"/>
  <c r="H45" i="5"/>
  <c r="N45" i="5"/>
  <c r="P45" i="5"/>
  <c r="X45" i="5"/>
  <c r="F66" i="5"/>
  <c r="N66" i="5"/>
  <c r="V66" i="5"/>
  <c r="H66" i="5"/>
  <c r="P66" i="5"/>
  <c r="X66" i="5"/>
  <c r="J66" i="5"/>
  <c r="Z66" i="5"/>
  <c r="R66" i="5"/>
  <c r="T66" i="5"/>
  <c r="L66" i="5"/>
  <c r="F88" i="5"/>
  <c r="N88" i="5"/>
  <c r="V88" i="5"/>
  <c r="H88" i="5"/>
  <c r="R88" i="5"/>
  <c r="J88" i="5"/>
  <c r="T88" i="5"/>
  <c r="X88" i="5"/>
  <c r="Z88" i="5"/>
  <c r="L88" i="5"/>
  <c r="P88" i="5"/>
  <c r="J109" i="5"/>
  <c r="R109" i="5"/>
  <c r="Z109" i="5"/>
  <c r="L109" i="5"/>
  <c r="T109" i="5"/>
  <c r="N109" i="5"/>
  <c r="P109" i="5"/>
  <c r="F109" i="5"/>
  <c r="V109" i="5"/>
  <c r="H109" i="5"/>
  <c r="X109" i="5"/>
  <c r="F130" i="5"/>
  <c r="N130" i="5"/>
  <c r="V130" i="5"/>
  <c r="H130" i="5"/>
  <c r="P130" i="5"/>
  <c r="X130" i="5"/>
  <c r="R130" i="5"/>
  <c r="T130" i="5"/>
  <c r="J130" i="5"/>
  <c r="L130" i="5"/>
  <c r="Z130" i="5"/>
  <c r="F152" i="5"/>
  <c r="N152" i="5"/>
  <c r="V152" i="5"/>
  <c r="P152" i="5"/>
  <c r="Z152" i="5"/>
  <c r="H152" i="5"/>
  <c r="R152" i="5"/>
  <c r="X152" i="5"/>
  <c r="J152" i="5"/>
  <c r="T152" i="5"/>
  <c r="L152" i="5"/>
  <c r="J177" i="5"/>
  <c r="R177" i="5"/>
  <c r="Z177" i="5"/>
  <c r="L177" i="5"/>
  <c r="T177" i="5"/>
  <c r="P177" i="5"/>
  <c r="F177" i="5"/>
  <c r="V177" i="5"/>
  <c r="H177" i="5"/>
  <c r="N177" i="5"/>
  <c r="X177" i="5"/>
  <c r="L205" i="5"/>
  <c r="T205" i="5"/>
  <c r="F205" i="5"/>
  <c r="N205" i="5"/>
  <c r="V205" i="5"/>
  <c r="J205" i="5"/>
  <c r="Z205" i="5"/>
  <c r="P205" i="5"/>
  <c r="R205" i="5"/>
  <c r="X205" i="5"/>
  <c r="H205" i="5"/>
  <c r="L237" i="5"/>
  <c r="T237" i="5"/>
  <c r="F237" i="5"/>
  <c r="N237" i="5"/>
  <c r="V237" i="5"/>
  <c r="J237" i="5"/>
  <c r="Z237" i="5"/>
  <c r="P237" i="5"/>
  <c r="R237" i="5"/>
  <c r="X237" i="5"/>
  <c r="H237" i="5"/>
  <c r="L279" i="5"/>
  <c r="T279" i="5"/>
  <c r="F279" i="5"/>
  <c r="P279" i="5"/>
  <c r="Z279" i="5"/>
  <c r="H279" i="5"/>
  <c r="R279" i="5"/>
  <c r="X279" i="5"/>
  <c r="J279" i="5"/>
  <c r="N279" i="5"/>
  <c r="V279" i="5"/>
  <c r="L338" i="5"/>
  <c r="T338" i="5"/>
  <c r="F338" i="5"/>
  <c r="N338" i="5"/>
  <c r="V338" i="5"/>
  <c r="R338" i="5"/>
  <c r="H338" i="5"/>
  <c r="X338" i="5"/>
  <c r="J338" i="5"/>
  <c r="Z338" i="5"/>
  <c r="P338" i="5"/>
  <c r="L402" i="5"/>
  <c r="T402" i="5"/>
  <c r="F402" i="5"/>
  <c r="N402" i="5"/>
  <c r="V402" i="5"/>
  <c r="H402" i="5"/>
  <c r="X402" i="5"/>
  <c r="P402" i="5"/>
  <c r="J402" i="5"/>
  <c r="R402" i="5"/>
  <c r="Z402" i="5"/>
  <c r="L466" i="5"/>
  <c r="T466" i="5"/>
  <c r="N466" i="5"/>
  <c r="X466" i="5"/>
  <c r="F466" i="5"/>
  <c r="P466" i="5"/>
  <c r="Z466" i="5"/>
  <c r="H466" i="5"/>
  <c r="R466" i="5"/>
  <c r="J466" i="5"/>
  <c r="V466" i="5"/>
  <c r="J31" i="5"/>
  <c r="R31" i="5"/>
  <c r="Z31" i="5"/>
  <c r="L31" i="5"/>
  <c r="V31" i="5"/>
  <c r="N31" i="5"/>
  <c r="X31" i="5"/>
  <c r="F31" i="5"/>
  <c r="H31" i="5"/>
  <c r="P31" i="5"/>
  <c r="T31" i="5"/>
  <c r="J47" i="5"/>
  <c r="R47" i="5"/>
  <c r="Z47" i="5"/>
  <c r="L47" i="5"/>
  <c r="T47" i="5"/>
  <c r="N47" i="5"/>
  <c r="P47" i="5"/>
  <c r="V47" i="5"/>
  <c r="X47" i="5"/>
  <c r="F47" i="5"/>
  <c r="H47" i="5"/>
  <c r="J63" i="5"/>
  <c r="R63" i="5"/>
  <c r="Z63" i="5"/>
  <c r="L63" i="5"/>
  <c r="T63" i="5"/>
  <c r="N63" i="5"/>
  <c r="P63" i="5"/>
  <c r="V63" i="5"/>
  <c r="F63" i="5"/>
  <c r="H63" i="5"/>
  <c r="X63" i="5"/>
  <c r="J79" i="5"/>
  <c r="R79" i="5"/>
  <c r="Z79" i="5"/>
  <c r="L79" i="5"/>
  <c r="T79" i="5"/>
  <c r="N79" i="5"/>
  <c r="P79" i="5"/>
  <c r="V79" i="5"/>
  <c r="X79" i="5"/>
  <c r="F79" i="5"/>
  <c r="H79" i="5"/>
  <c r="J95" i="5"/>
  <c r="R95" i="5"/>
  <c r="Z95" i="5"/>
  <c r="N95" i="5"/>
  <c r="X95" i="5"/>
  <c r="F95" i="5"/>
  <c r="P95" i="5"/>
  <c r="T95" i="5"/>
  <c r="V95" i="5"/>
  <c r="H95" i="5"/>
  <c r="L95" i="5"/>
  <c r="J111" i="5"/>
  <c r="R111" i="5"/>
  <c r="Z111" i="5"/>
  <c r="L111" i="5"/>
  <c r="T111" i="5"/>
  <c r="F111" i="5"/>
  <c r="V111" i="5"/>
  <c r="H111" i="5"/>
  <c r="X111" i="5"/>
  <c r="N111" i="5"/>
  <c r="P111" i="5"/>
  <c r="J127" i="5"/>
  <c r="R127" i="5"/>
  <c r="Z127" i="5"/>
  <c r="L127" i="5"/>
  <c r="T127" i="5"/>
  <c r="F127" i="5"/>
  <c r="V127" i="5"/>
  <c r="H127" i="5"/>
  <c r="X127" i="5"/>
  <c r="P127" i="5"/>
  <c r="N127" i="5"/>
  <c r="J143" i="5"/>
  <c r="R143" i="5"/>
  <c r="Z143" i="5"/>
  <c r="L143" i="5"/>
  <c r="V143" i="5"/>
  <c r="N143" i="5"/>
  <c r="X143" i="5"/>
  <c r="T143" i="5"/>
  <c r="F143" i="5"/>
  <c r="P143" i="5"/>
  <c r="H143" i="5"/>
  <c r="J159" i="5"/>
  <c r="R159" i="5"/>
  <c r="Z159" i="5"/>
  <c r="L159" i="5"/>
  <c r="V159" i="5"/>
  <c r="N159" i="5"/>
  <c r="X159" i="5"/>
  <c r="T159" i="5"/>
  <c r="F159" i="5"/>
  <c r="H159" i="5"/>
  <c r="P159" i="5"/>
  <c r="J179" i="5"/>
  <c r="R179" i="5"/>
  <c r="Z179" i="5"/>
  <c r="L179" i="5"/>
  <c r="T179" i="5"/>
  <c r="H179" i="5"/>
  <c r="X179" i="5"/>
  <c r="N179" i="5"/>
  <c r="F179" i="5"/>
  <c r="P179" i="5"/>
  <c r="V179" i="5"/>
  <c r="L201" i="5"/>
  <c r="T201" i="5"/>
  <c r="H201" i="5"/>
  <c r="R201" i="5"/>
  <c r="J201" i="5"/>
  <c r="V201" i="5"/>
  <c r="F201" i="5"/>
  <c r="Z201" i="5"/>
  <c r="N201" i="5"/>
  <c r="P201" i="5"/>
  <c r="X201" i="5"/>
  <c r="H222" i="5"/>
  <c r="P222" i="5"/>
  <c r="X222" i="5"/>
  <c r="J222" i="5"/>
  <c r="R222" i="5"/>
  <c r="Z222" i="5"/>
  <c r="N222" i="5"/>
  <c r="T222" i="5"/>
  <c r="F222" i="5"/>
  <c r="V222" i="5"/>
  <c r="L222" i="5"/>
  <c r="L243" i="5"/>
  <c r="T243" i="5"/>
  <c r="F243" i="5"/>
  <c r="N243" i="5"/>
  <c r="V243" i="5"/>
  <c r="R243" i="5"/>
  <c r="H243" i="5"/>
  <c r="X243" i="5"/>
  <c r="J243" i="5"/>
  <c r="Z243" i="5"/>
  <c r="P243" i="5"/>
  <c r="L265" i="5"/>
  <c r="T265" i="5"/>
  <c r="F265" i="5"/>
  <c r="N265" i="5"/>
  <c r="V265" i="5"/>
  <c r="J265" i="5"/>
  <c r="Z265" i="5"/>
  <c r="P265" i="5"/>
  <c r="X265" i="5"/>
  <c r="H265" i="5"/>
  <c r="R265" i="5"/>
  <c r="H286" i="5"/>
  <c r="P286" i="5"/>
  <c r="X286" i="5"/>
  <c r="L286" i="5"/>
  <c r="V286" i="5"/>
  <c r="N286" i="5"/>
  <c r="Z286" i="5"/>
  <c r="T286" i="5"/>
  <c r="F286" i="5"/>
  <c r="J286" i="5"/>
  <c r="R286" i="5"/>
  <c r="H317" i="5"/>
  <c r="P317" i="5"/>
  <c r="X317" i="5"/>
  <c r="J317" i="5"/>
  <c r="R317" i="5"/>
  <c r="Z317" i="5"/>
  <c r="N317" i="5"/>
  <c r="T317" i="5"/>
  <c r="F317" i="5"/>
  <c r="V317" i="5"/>
  <c r="L317" i="5"/>
  <c r="H349" i="5"/>
  <c r="P349" i="5"/>
  <c r="X349" i="5"/>
  <c r="J349" i="5"/>
  <c r="R349" i="5"/>
  <c r="Z349" i="5"/>
  <c r="N349" i="5"/>
  <c r="T349" i="5"/>
  <c r="F349" i="5"/>
  <c r="V349" i="5"/>
  <c r="L349" i="5"/>
  <c r="F381" i="5"/>
  <c r="N381" i="5"/>
  <c r="V381" i="5"/>
  <c r="H381" i="5"/>
  <c r="P381" i="5"/>
  <c r="X381" i="5"/>
  <c r="J381" i="5"/>
  <c r="R381" i="5"/>
  <c r="Z381" i="5"/>
  <c r="L381" i="5"/>
  <c r="T381" i="5"/>
  <c r="H413" i="5"/>
  <c r="P413" i="5"/>
  <c r="X413" i="5"/>
  <c r="J413" i="5"/>
  <c r="R413" i="5"/>
  <c r="Z413" i="5"/>
  <c r="L413" i="5"/>
  <c r="T413" i="5"/>
  <c r="V413" i="5"/>
  <c r="F413" i="5"/>
  <c r="N413" i="5"/>
  <c r="H445" i="5"/>
  <c r="P445" i="5"/>
  <c r="X445" i="5"/>
  <c r="J445" i="5"/>
  <c r="R445" i="5"/>
  <c r="Z445" i="5"/>
  <c r="N445" i="5"/>
  <c r="T445" i="5"/>
  <c r="F445" i="5"/>
  <c r="V445" i="5"/>
  <c r="L445" i="5"/>
  <c r="H477" i="5"/>
  <c r="P477" i="5"/>
  <c r="X477" i="5"/>
  <c r="N477" i="5"/>
  <c r="Z477" i="5"/>
  <c r="F477" i="5"/>
  <c r="R477" i="5"/>
  <c r="J477" i="5"/>
  <c r="T477" i="5"/>
  <c r="L477" i="5"/>
  <c r="V477" i="5"/>
  <c r="L229" i="5"/>
  <c r="T229" i="5"/>
  <c r="F229" i="5"/>
  <c r="N229" i="5"/>
  <c r="V229" i="5"/>
  <c r="J229" i="5"/>
  <c r="Z229" i="5"/>
  <c r="P229" i="5"/>
  <c r="R229" i="5"/>
  <c r="H229" i="5"/>
  <c r="X229" i="5"/>
  <c r="H250" i="5"/>
  <c r="P250" i="5"/>
  <c r="X250" i="5"/>
  <c r="J250" i="5"/>
  <c r="R250" i="5"/>
  <c r="Z250" i="5"/>
  <c r="N250" i="5"/>
  <c r="T250" i="5"/>
  <c r="F250" i="5"/>
  <c r="V250" i="5"/>
  <c r="L250" i="5"/>
  <c r="L271" i="5"/>
  <c r="T271" i="5"/>
  <c r="F271" i="5"/>
  <c r="N271" i="5"/>
  <c r="V271" i="5"/>
  <c r="R271" i="5"/>
  <c r="H271" i="5"/>
  <c r="X271" i="5"/>
  <c r="P271" i="5"/>
  <c r="Z271" i="5"/>
  <c r="J271" i="5"/>
  <c r="L294" i="5"/>
  <c r="T294" i="5"/>
  <c r="F294" i="5"/>
  <c r="N294" i="5"/>
  <c r="V294" i="5"/>
  <c r="R294" i="5"/>
  <c r="H294" i="5"/>
  <c r="X294" i="5"/>
  <c r="J294" i="5"/>
  <c r="Z294" i="5"/>
  <c r="P294" i="5"/>
  <c r="L326" i="5"/>
  <c r="T326" i="5"/>
  <c r="F326" i="5"/>
  <c r="N326" i="5"/>
  <c r="V326" i="5"/>
  <c r="R326" i="5"/>
  <c r="H326" i="5"/>
  <c r="X326" i="5"/>
  <c r="J326" i="5"/>
  <c r="Z326" i="5"/>
  <c r="P326" i="5"/>
  <c r="J358" i="5"/>
  <c r="R358" i="5"/>
  <c r="Z358" i="5"/>
  <c r="L358" i="5"/>
  <c r="T358" i="5"/>
  <c r="F358" i="5"/>
  <c r="N358" i="5"/>
  <c r="V358" i="5"/>
  <c r="P358" i="5"/>
  <c r="H358" i="5"/>
  <c r="X358" i="5"/>
  <c r="L390" i="5"/>
  <c r="T390" i="5"/>
  <c r="F390" i="5"/>
  <c r="N390" i="5"/>
  <c r="V390" i="5"/>
  <c r="H390" i="5"/>
  <c r="X390" i="5"/>
  <c r="P390" i="5"/>
  <c r="R390" i="5"/>
  <c r="J390" i="5"/>
  <c r="Z390" i="5"/>
  <c r="L422" i="5"/>
  <c r="T422" i="5"/>
  <c r="F422" i="5"/>
  <c r="N422" i="5"/>
  <c r="V422" i="5"/>
  <c r="R422" i="5"/>
  <c r="H422" i="5"/>
  <c r="X422" i="5"/>
  <c r="J422" i="5"/>
  <c r="Z422" i="5"/>
  <c r="P422" i="5"/>
  <c r="L454" i="5"/>
  <c r="T454" i="5"/>
  <c r="F454" i="5"/>
  <c r="N454" i="5"/>
  <c r="V454" i="5"/>
  <c r="R454" i="5"/>
  <c r="H454" i="5"/>
  <c r="X454" i="5"/>
  <c r="J454" i="5"/>
  <c r="Z454" i="5"/>
  <c r="P454" i="5"/>
  <c r="L486" i="5"/>
  <c r="T486" i="5"/>
  <c r="H486" i="5"/>
  <c r="R486" i="5"/>
  <c r="J486" i="5"/>
  <c r="V486" i="5"/>
  <c r="N486" i="5"/>
  <c r="X486" i="5"/>
  <c r="P486" i="5"/>
  <c r="Z486" i="5"/>
  <c r="F486" i="5"/>
  <c r="H295" i="5"/>
  <c r="P295" i="5"/>
  <c r="X295" i="5"/>
  <c r="J295" i="5"/>
  <c r="R295" i="5"/>
  <c r="Z295" i="5"/>
  <c r="F295" i="5"/>
  <c r="V295" i="5"/>
  <c r="L295" i="5"/>
  <c r="N295" i="5"/>
  <c r="T295" i="5"/>
  <c r="H311" i="5"/>
  <c r="P311" i="5"/>
  <c r="X311" i="5"/>
  <c r="J311" i="5"/>
  <c r="R311" i="5"/>
  <c r="Z311" i="5"/>
  <c r="F311" i="5"/>
  <c r="V311" i="5"/>
  <c r="L311" i="5"/>
  <c r="N311" i="5"/>
  <c r="T311" i="5"/>
  <c r="H327" i="5"/>
  <c r="P327" i="5"/>
  <c r="X327" i="5"/>
  <c r="J327" i="5"/>
  <c r="R327" i="5"/>
  <c r="Z327" i="5"/>
  <c r="F327" i="5"/>
  <c r="V327" i="5"/>
  <c r="L327" i="5"/>
  <c r="N327" i="5"/>
  <c r="T327" i="5"/>
  <c r="H343" i="5"/>
  <c r="P343" i="5"/>
  <c r="X343" i="5"/>
  <c r="J343" i="5"/>
  <c r="R343" i="5"/>
  <c r="Z343" i="5"/>
  <c r="F343" i="5"/>
  <c r="V343" i="5"/>
  <c r="L343" i="5"/>
  <c r="N343" i="5"/>
  <c r="T343" i="5"/>
  <c r="F359" i="5"/>
  <c r="N359" i="5"/>
  <c r="V359" i="5"/>
  <c r="H359" i="5"/>
  <c r="P359" i="5"/>
  <c r="X359" i="5"/>
  <c r="J359" i="5"/>
  <c r="R359" i="5"/>
  <c r="Z359" i="5"/>
  <c r="T359" i="5"/>
  <c r="L359" i="5"/>
  <c r="F375" i="5"/>
  <c r="N375" i="5"/>
  <c r="V375" i="5"/>
  <c r="H375" i="5"/>
  <c r="P375" i="5"/>
  <c r="X375" i="5"/>
  <c r="J375" i="5"/>
  <c r="R375" i="5"/>
  <c r="Z375" i="5"/>
  <c r="T375" i="5"/>
  <c r="L375" i="5"/>
  <c r="H391" i="5"/>
  <c r="P391" i="5"/>
  <c r="X391" i="5"/>
  <c r="J391" i="5"/>
  <c r="R391" i="5"/>
  <c r="Z391" i="5"/>
  <c r="L391" i="5"/>
  <c r="T391" i="5"/>
  <c r="F391" i="5"/>
  <c r="V391" i="5"/>
  <c r="N391" i="5"/>
  <c r="H407" i="5"/>
  <c r="P407" i="5"/>
  <c r="X407" i="5"/>
  <c r="J407" i="5"/>
  <c r="R407" i="5"/>
  <c r="Z407" i="5"/>
  <c r="L407" i="5"/>
  <c r="T407" i="5"/>
  <c r="V407" i="5"/>
  <c r="F407" i="5"/>
  <c r="N407" i="5"/>
  <c r="H423" i="5"/>
  <c r="P423" i="5"/>
  <c r="X423" i="5"/>
  <c r="J423" i="5"/>
  <c r="R423" i="5"/>
  <c r="Z423" i="5"/>
  <c r="F423" i="5"/>
  <c r="V423" i="5"/>
  <c r="L423" i="5"/>
  <c r="N423" i="5"/>
  <c r="T423" i="5"/>
  <c r="H439" i="5"/>
  <c r="P439" i="5"/>
  <c r="X439" i="5"/>
  <c r="J439" i="5"/>
  <c r="R439" i="5"/>
  <c r="Z439" i="5"/>
  <c r="F439" i="5"/>
  <c r="V439" i="5"/>
  <c r="L439" i="5"/>
  <c r="N439" i="5"/>
  <c r="T439" i="5"/>
  <c r="H455" i="5"/>
  <c r="P455" i="5"/>
  <c r="X455" i="5"/>
  <c r="J455" i="5"/>
  <c r="R455" i="5"/>
  <c r="Z455" i="5"/>
  <c r="F455" i="5"/>
  <c r="V455" i="5"/>
  <c r="L455" i="5"/>
  <c r="N455" i="5"/>
  <c r="T455" i="5"/>
  <c r="H471" i="5"/>
  <c r="P471" i="5"/>
  <c r="X471" i="5"/>
  <c r="L471" i="5"/>
  <c r="V471" i="5"/>
  <c r="N471" i="5"/>
  <c r="Z471" i="5"/>
  <c r="F471" i="5"/>
  <c r="R471" i="5"/>
  <c r="J471" i="5"/>
  <c r="T471" i="5"/>
  <c r="H487" i="5"/>
  <c r="P487" i="5"/>
  <c r="X487" i="5"/>
  <c r="L487" i="5"/>
  <c r="V487" i="5"/>
  <c r="N487" i="5"/>
  <c r="Z487" i="5"/>
  <c r="F487" i="5"/>
  <c r="R487" i="5"/>
  <c r="J487" i="5"/>
  <c r="T487" i="5"/>
  <c r="F164" i="5"/>
  <c r="N164" i="5"/>
  <c r="V164" i="5"/>
  <c r="J164" i="5"/>
  <c r="T164" i="5"/>
  <c r="L164" i="5"/>
  <c r="X164" i="5"/>
  <c r="H164" i="5"/>
  <c r="P164" i="5"/>
  <c r="Z164" i="5"/>
  <c r="R164" i="5"/>
  <c r="F180" i="5"/>
  <c r="N180" i="5"/>
  <c r="V180" i="5"/>
  <c r="H180" i="5"/>
  <c r="P180" i="5"/>
  <c r="X180" i="5"/>
  <c r="L180" i="5"/>
  <c r="R180" i="5"/>
  <c r="J180" i="5"/>
  <c r="T180" i="5"/>
  <c r="Z180" i="5"/>
  <c r="H196" i="5"/>
  <c r="P196" i="5"/>
  <c r="X196" i="5"/>
  <c r="J196" i="5"/>
  <c r="T196" i="5"/>
  <c r="L196" i="5"/>
  <c r="V196" i="5"/>
  <c r="R196" i="5"/>
  <c r="Z196" i="5"/>
  <c r="F196" i="5"/>
  <c r="N196" i="5"/>
  <c r="H212" i="5"/>
  <c r="P212" i="5"/>
  <c r="X212" i="5"/>
  <c r="J212" i="5"/>
  <c r="R212" i="5"/>
  <c r="Z212" i="5"/>
  <c r="F212" i="5"/>
  <c r="V212" i="5"/>
  <c r="L212" i="5"/>
  <c r="N212" i="5"/>
  <c r="T212" i="5"/>
  <c r="H228" i="5"/>
  <c r="P228" i="5"/>
  <c r="X228" i="5"/>
  <c r="J228" i="5"/>
  <c r="R228" i="5"/>
  <c r="Z228" i="5"/>
  <c r="F228" i="5"/>
  <c r="V228" i="5"/>
  <c r="L228" i="5"/>
  <c r="N228" i="5"/>
  <c r="T228" i="5"/>
  <c r="H244" i="5"/>
  <c r="P244" i="5"/>
  <c r="X244" i="5"/>
  <c r="J244" i="5"/>
  <c r="R244" i="5"/>
  <c r="Z244" i="5"/>
  <c r="F244" i="5"/>
  <c r="V244" i="5"/>
  <c r="L244" i="5"/>
  <c r="N244" i="5"/>
  <c r="T244" i="5"/>
  <c r="H260" i="5"/>
  <c r="P260" i="5"/>
  <c r="X260" i="5"/>
  <c r="J260" i="5"/>
  <c r="R260" i="5"/>
  <c r="Z260" i="5"/>
  <c r="F260" i="5"/>
  <c r="V260" i="5"/>
  <c r="L260" i="5"/>
  <c r="N260" i="5"/>
  <c r="T260" i="5"/>
  <c r="H276" i="5"/>
  <c r="P276" i="5"/>
  <c r="X276" i="5"/>
  <c r="N276" i="5"/>
  <c r="Z276" i="5"/>
  <c r="F276" i="5"/>
  <c r="R276" i="5"/>
  <c r="V276" i="5"/>
  <c r="J276" i="5"/>
  <c r="L276" i="5"/>
  <c r="T276" i="5"/>
  <c r="L292" i="5"/>
  <c r="T292" i="5"/>
  <c r="F292" i="5"/>
  <c r="N292" i="5"/>
  <c r="V292" i="5"/>
  <c r="J292" i="5"/>
  <c r="Z292" i="5"/>
  <c r="P292" i="5"/>
  <c r="R292" i="5"/>
  <c r="X292" i="5"/>
  <c r="H292" i="5"/>
  <c r="L308" i="5"/>
  <c r="T308" i="5"/>
  <c r="F308" i="5"/>
  <c r="N308" i="5"/>
  <c r="V308" i="5"/>
  <c r="J308" i="5"/>
  <c r="Z308" i="5"/>
  <c r="P308" i="5"/>
  <c r="R308" i="5"/>
  <c r="X308" i="5"/>
  <c r="H308" i="5"/>
  <c r="L324" i="5"/>
  <c r="T324" i="5"/>
  <c r="F324" i="5"/>
  <c r="N324" i="5"/>
  <c r="V324" i="5"/>
  <c r="J324" i="5"/>
  <c r="Z324" i="5"/>
  <c r="P324" i="5"/>
  <c r="R324" i="5"/>
  <c r="X324" i="5"/>
  <c r="H324" i="5"/>
  <c r="L340" i="5"/>
  <c r="T340" i="5"/>
  <c r="F340" i="5"/>
  <c r="N340" i="5"/>
  <c r="V340" i="5"/>
  <c r="J340" i="5"/>
  <c r="Z340" i="5"/>
  <c r="P340" i="5"/>
  <c r="R340" i="5"/>
  <c r="X340" i="5"/>
  <c r="H340" i="5"/>
  <c r="J356" i="5"/>
  <c r="R356" i="5"/>
  <c r="Z356" i="5"/>
  <c r="L356" i="5"/>
  <c r="T356" i="5"/>
  <c r="F356" i="5"/>
  <c r="N356" i="5"/>
  <c r="V356" i="5"/>
  <c r="H356" i="5"/>
  <c r="X356" i="5"/>
  <c r="P356" i="5"/>
  <c r="J372" i="5"/>
  <c r="R372" i="5"/>
  <c r="Z372" i="5"/>
  <c r="L372" i="5"/>
  <c r="T372" i="5"/>
  <c r="F372" i="5"/>
  <c r="N372" i="5"/>
  <c r="V372" i="5"/>
  <c r="H372" i="5"/>
  <c r="X372" i="5"/>
  <c r="P372" i="5"/>
  <c r="L388" i="5"/>
  <c r="T388" i="5"/>
  <c r="F388" i="5"/>
  <c r="N388" i="5"/>
  <c r="V388" i="5"/>
  <c r="P388" i="5"/>
  <c r="H388" i="5"/>
  <c r="X388" i="5"/>
  <c r="J388" i="5"/>
  <c r="Z388" i="5"/>
  <c r="R388" i="5"/>
  <c r="L404" i="5"/>
  <c r="T404" i="5"/>
  <c r="F404" i="5"/>
  <c r="N404" i="5"/>
  <c r="V404" i="5"/>
  <c r="P404" i="5"/>
  <c r="H404" i="5"/>
  <c r="X404" i="5"/>
  <c r="J404" i="5"/>
  <c r="R404" i="5"/>
  <c r="Z404" i="5"/>
  <c r="L420" i="5"/>
  <c r="T420" i="5"/>
  <c r="F420" i="5"/>
  <c r="N420" i="5"/>
  <c r="V420" i="5"/>
  <c r="J420" i="5"/>
  <c r="Z420" i="5"/>
  <c r="P420" i="5"/>
  <c r="R420" i="5"/>
  <c r="H420" i="5"/>
  <c r="X420" i="5"/>
  <c r="L436" i="5"/>
  <c r="T436" i="5"/>
  <c r="F436" i="5"/>
  <c r="N436" i="5"/>
  <c r="V436" i="5"/>
  <c r="J436" i="5"/>
  <c r="Z436" i="5"/>
  <c r="P436" i="5"/>
  <c r="R436" i="5"/>
  <c r="H436" i="5"/>
  <c r="X436" i="5"/>
  <c r="L452" i="5"/>
  <c r="T452" i="5"/>
  <c r="F452" i="5"/>
  <c r="N452" i="5"/>
  <c r="V452" i="5"/>
  <c r="J452" i="5"/>
  <c r="Z452" i="5"/>
  <c r="P452" i="5"/>
  <c r="R452" i="5"/>
  <c r="H452" i="5"/>
  <c r="X452" i="5"/>
  <c r="L468" i="5"/>
  <c r="T468" i="5"/>
  <c r="J468" i="5"/>
  <c r="V468" i="5"/>
  <c r="N468" i="5"/>
  <c r="X468" i="5"/>
  <c r="F468" i="5"/>
  <c r="P468" i="5"/>
  <c r="Z468" i="5"/>
  <c r="H468" i="5"/>
  <c r="R468" i="5"/>
  <c r="L484" i="5"/>
  <c r="T484" i="5"/>
  <c r="J484" i="5"/>
  <c r="V484" i="5"/>
  <c r="N484" i="5"/>
  <c r="X484" i="5"/>
  <c r="F484" i="5"/>
  <c r="P484" i="5"/>
  <c r="Z484" i="5"/>
  <c r="H484" i="5"/>
  <c r="R484" i="5"/>
  <c r="L500" i="5"/>
  <c r="T500" i="5"/>
  <c r="J500" i="5"/>
  <c r="V500" i="5"/>
  <c r="N500" i="5"/>
  <c r="X500" i="5"/>
  <c r="F500" i="5"/>
  <c r="P500" i="5"/>
  <c r="Z500" i="5"/>
  <c r="H500" i="5"/>
  <c r="R500" i="5"/>
  <c r="F46" i="5"/>
  <c r="N46" i="5"/>
  <c r="V46" i="5"/>
  <c r="H46" i="5"/>
  <c r="P46" i="5"/>
  <c r="X46" i="5"/>
  <c r="J46" i="5"/>
  <c r="Z46" i="5"/>
  <c r="T46" i="5"/>
  <c r="L46" i="5"/>
  <c r="R46" i="5"/>
  <c r="H262" i="5"/>
  <c r="P262" i="5"/>
  <c r="X262" i="5"/>
  <c r="J262" i="5"/>
  <c r="R262" i="5"/>
  <c r="Z262" i="5"/>
  <c r="N262" i="5"/>
  <c r="T262" i="5"/>
  <c r="L262" i="5"/>
  <c r="V262" i="5"/>
  <c r="F262" i="5"/>
  <c r="J89" i="5"/>
  <c r="R89" i="5"/>
  <c r="Z89" i="5"/>
  <c r="L89" i="5"/>
  <c r="V89" i="5"/>
  <c r="N89" i="5"/>
  <c r="X89" i="5"/>
  <c r="P89" i="5"/>
  <c r="T89" i="5"/>
  <c r="F89" i="5"/>
  <c r="H89" i="5"/>
  <c r="J25" i="5"/>
  <c r="R25" i="5"/>
  <c r="Z25" i="5"/>
  <c r="H25" i="5"/>
  <c r="T25" i="5"/>
  <c r="L25" i="5"/>
  <c r="V25" i="5"/>
  <c r="X25" i="5"/>
  <c r="F25" i="5"/>
  <c r="N25" i="5"/>
  <c r="P25" i="5"/>
  <c r="H313" i="5"/>
  <c r="P313" i="5"/>
  <c r="X313" i="5"/>
  <c r="J313" i="5"/>
  <c r="R313" i="5"/>
  <c r="Z313" i="5"/>
  <c r="N313" i="5"/>
  <c r="T313" i="5"/>
  <c r="F313" i="5"/>
  <c r="V313" i="5"/>
  <c r="L313" i="5"/>
  <c r="F110" i="5"/>
  <c r="N110" i="5"/>
  <c r="V110" i="5"/>
  <c r="H110" i="5"/>
  <c r="P110" i="5"/>
  <c r="X110" i="5"/>
  <c r="R110" i="5"/>
  <c r="T110" i="5"/>
  <c r="J110" i="5"/>
  <c r="Z110" i="5"/>
  <c r="L110" i="5"/>
  <c r="F14" i="5"/>
  <c r="N14" i="5"/>
  <c r="V14" i="5"/>
  <c r="H14" i="5"/>
  <c r="R14" i="5"/>
  <c r="J14" i="5"/>
  <c r="T14" i="5"/>
  <c r="L14" i="5"/>
  <c r="P14" i="5"/>
  <c r="X14" i="5"/>
  <c r="Z14" i="5"/>
  <c r="L221" i="5"/>
  <c r="T221" i="5"/>
  <c r="F221" i="5"/>
  <c r="N221" i="5"/>
  <c r="V221" i="5"/>
  <c r="J221" i="5"/>
  <c r="Z221" i="5"/>
  <c r="P221" i="5"/>
  <c r="R221" i="5"/>
  <c r="X221" i="5"/>
  <c r="H221" i="5"/>
  <c r="L5" i="5"/>
  <c r="T5" i="5"/>
  <c r="F5" i="5"/>
  <c r="N5" i="5"/>
  <c r="H5" i="5"/>
  <c r="P5" i="5"/>
  <c r="X5" i="5"/>
  <c r="J5" i="5"/>
  <c r="Z5" i="5"/>
  <c r="R5" i="5"/>
  <c r="V5" i="5"/>
  <c r="F26" i="5"/>
  <c r="N26" i="5"/>
  <c r="V26" i="5"/>
  <c r="L26" i="5"/>
  <c r="X26" i="5"/>
  <c r="P26" i="5"/>
  <c r="Z26" i="5"/>
  <c r="R26" i="5"/>
  <c r="T26" i="5"/>
  <c r="H26" i="5"/>
  <c r="J26" i="5"/>
  <c r="F58" i="5"/>
  <c r="N58" i="5"/>
  <c r="V58" i="5"/>
  <c r="H58" i="5"/>
  <c r="P58" i="5"/>
  <c r="X58" i="5"/>
  <c r="J58" i="5"/>
  <c r="Z58" i="5"/>
  <c r="L58" i="5"/>
  <c r="R58" i="5"/>
  <c r="T58" i="5"/>
  <c r="J101" i="5"/>
  <c r="R101" i="5"/>
  <c r="Z101" i="5"/>
  <c r="F101" i="5"/>
  <c r="P101" i="5"/>
  <c r="H101" i="5"/>
  <c r="T101" i="5"/>
  <c r="V101" i="5"/>
  <c r="X101" i="5"/>
  <c r="L101" i="5"/>
  <c r="N101" i="5"/>
  <c r="J171" i="5"/>
  <c r="R171" i="5"/>
  <c r="Z171" i="5"/>
  <c r="L171" i="5"/>
  <c r="T171" i="5"/>
  <c r="H171" i="5"/>
  <c r="X171" i="5"/>
  <c r="N171" i="5"/>
  <c r="F171" i="5"/>
  <c r="P171" i="5"/>
  <c r="V171" i="5"/>
  <c r="H329" i="5"/>
  <c r="P329" i="5"/>
  <c r="X329" i="5"/>
  <c r="J329" i="5"/>
  <c r="R329" i="5"/>
  <c r="Z329" i="5"/>
  <c r="N329" i="5"/>
  <c r="T329" i="5"/>
  <c r="F329" i="5"/>
  <c r="V329" i="5"/>
  <c r="L329" i="5"/>
  <c r="J17" i="5"/>
  <c r="R17" i="5"/>
  <c r="Z17" i="5"/>
  <c r="H17" i="5"/>
  <c r="T17" i="5"/>
  <c r="L17" i="5"/>
  <c r="V17" i="5"/>
  <c r="N17" i="5"/>
  <c r="P17" i="5"/>
  <c r="X17" i="5"/>
  <c r="F17" i="5"/>
  <c r="H42" i="5"/>
  <c r="P42" i="5"/>
  <c r="X42" i="5"/>
  <c r="J42" i="5"/>
  <c r="R42" i="5"/>
  <c r="Z42" i="5"/>
  <c r="T42" i="5"/>
  <c r="F42" i="5"/>
  <c r="V42" i="5"/>
  <c r="L42" i="5"/>
  <c r="N42" i="5"/>
  <c r="F84" i="5"/>
  <c r="N84" i="5"/>
  <c r="V84" i="5"/>
  <c r="L84" i="5"/>
  <c r="X84" i="5"/>
  <c r="P84" i="5"/>
  <c r="Z84" i="5"/>
  <c r="H84" i="5"/>
  <c r="J84" i="5"/>
  <c r="R84" i="5"/>
  <c r="T84" i="5"/>
  <c r="F132" i="5"/>
  <c r="N132" i="5"/>
  <c r="V132" i="5"/>
  <c r="H132" i="5"/>
  <c r="P132" i="5"/>
  <c r="X132" i="5"/>
  <c r="J132" i="5"/>
  <c r="Z132" i="5"/>
  <c r="L132" i="5"/>
  <c r="R132" i="5"/>
  <c r="T132" i="5"/>
  <c r="L241" i="5"/>
  <c r="T241" i="5"/>
  <c r="F241" i="5"/>
  <c r="N241" i="5"/>
  <c r="V241" i="5"/>
  <c r="J241" i="5"/>
  <c r="Z241" i="5"/>
  <c r="P241" i="5"/>
  <c r="R241" i="5"/>
  <c r="X241" i="5"/>
  <c r="H241" i="5"/>
  <c r="H473" i="5"/>
  <c r="P473" i="5"/>
  <c r="X473" i="5"/>
  <c r="J473" i="5"/>
  <c r="T473" i="5"/>
  <c r="L473" i="5"/>
  <c r="V473" i="5"/>
  <c r="N473" i="5"/>
  <c r="Z473" i="5"/>
  <c r="F473" i="5"/>
  <c r="R473" i="5"/>
  <c r="H7" i="5"/>
  <c r="P7" i="5"/>
  <c r="X7" i="5"/>
  <c r="J7" i="5"/>
  <c r="R7" i="5"/>
  <c r="Z7" i="5"/>
  <c r="L7" i="5"/>
  <c r="T7" i="5"/>
  <c r="F7" i="5"/>
  <c r="N7" i="5"/>
  <c r="V7" i="5"/>
  <c r="F30" i="5"/>
  <c r="N30" i="5"/>
  <c r="V30" i="5"/>
  <c r="H30" i="5"/>
  <c r="R30" i="5"/>
  <c r="J30" i="5"/>
  <c r="T30" i="5"/>
  <c r="L30" i="5"/>
  <c r="P30" i="5"/>
  <c r="X30" i="5"/>
  <c r="Z30" i="5"/>
  <c r="F64" i="5"/>
  <c r="N64" i="5"/>
  <c r="V64" i="5"/>
  <c r="H64" i="5"/>
  <c r="P64" i="5"/>
  <c r="X64" i="5"/>
  <c r="R64" i="5"/>
  <c r="J64" i="5"/>
  <c r="L64" i="5"/>
  <c r="T64" i="5"/>
  <c r="Z64" i="5"/>
  <c r="F106" i="5"/>
  <c r="N106" i="5"/>
  <c r="V106" i="5"/>
  <c r="H106" i="5"/>
  <c r="P106" i="5"/>
  <c r="X106" i="5"/>
  <c r="R106" i="5"/>
  <c r="T106" i="5"/>
  <c r="J106" i="5"/>
  <c r="Z106" i="5"/>
  <c r="L106" i="5"/>
  <c r="H186" i="5"/>
  <c r="P186" i="5"/>
  <c r="X186" i="5"/>
  <c r="L186" i="5"/>
  <c r="V186" i="5"/>
  <c r="N186" i="5"/>
  <c r="Z186" i="5"/>
  <c r="T186" i="5"/>
  <c r="F186" i="5"/>
  <c r="J186" i="5"/>
  <c r="R186" i="5"/>
  <c r="F361" i="5"/>
  <c r="N361" i="5"/>
  <c r="V361" i="5"/>
  <c r="H361" i="5"/>
  <c r="P361" i="5"/>
  <c r="X361" i="5"/>
  <c r="J361" i="5"/>
  <c r="R361" i="5"/>
  <c r="Z361" i="5"/>
  <c r="L361" i="5"/>
  <c r="T361" i="5"/>
  <c r="F128" i="5"/>
  <c r="N128" i="5"/>
  <c r="V128" i="5"/>
  <c r="H128" i="5"/>
  <c r="P128" i="5"/>
  <c r="X128" i="5"/>
  <c r="J128" i="5"/>
  <c r="Z128" i="5"/>
  <c r="L128" i="5"/>
  <c r="T128" i="5"/>
  <c r="R128" i="5"/>
  <c r="J149" i="5"/>
  <c r="R149" i="5"/>
  <c r="Z149" i="5"/>
  <c r="N149" i="5"/>
  <c r="X149" i="5"/>
  <c r="F149" i="5"/>
  <c r="P149" i="5"/>
  <c r="V149" i="5"/>
  <c r="H149" i="5"/>
  <c r="T149" i="5"/>
  <c r="L149" i="5"/>
  <c r="J173" i="5"/>
  <c r="R173" i="5"/>
  <c r="Z173" i="5"/>
  <c r="L173" i="5"/>
  <c r="T173" i="5"/>
  <c r="P173" i="5"/>
  <c r="F173" i="5"/>
  <c r="V173" i="5"/>
  <c r="N173" i="5"/>
  <c r="X173" i="5"/>
  <c r="H173" i="5"/>
  <c r="H202" i="5"/>
  <c r="P202" i="5"/>
  <c r="X202" i="5"/>
  <c r="J202" i="5"/>
  <c r="R202" i="5"/>
  <c r="Z202" i="5"/>
  <c r="N202" i="5"/>
  <c r="T202" i="5"/>
  <c r="F202" i="5"/>
  <c r="V202" i="5"/>
  <c r="L202" i="5"/>
  <c r="L231" i="5"/>
  <c r="T231" i="5"/>
  <c r="F231" i="5"/>
  <c r="N231" i="5"/>
  <c r="V231" i="5"/>
  <c r="R231" i="5"/>
  <c r="H231" i="5"/>
  <c r="X231" i="5"/>
  <c r="J231" i="5"/>
  <c r="Z231" i="5"/>
  <c r="P231" i="5"/>
  <c r="H274" i="5"/>
  <c r="P274" i="5"/>
  <c r="X274" i="5"/>
  <c r="J274" i="5"/>
  <c r="R274" i="5"/>
  <c r="Z274" i="5"/>
  <c r="N274" i="5"/>
  <c r="T274" i="5"/>
  <c r="F274" i="5"/>
  <c r="L274" i="5"/>
  <c r="V274" i="5"/>
  <c r="L330" i="5"/>
  <c r="T330" i="5"/>
  <c r="F330" i="5"/>
  <c r="N330" i="5"/>
  <c r="V330" i="5"/>
  <c r="R330" i="5"/>
  <c r="H330" i="5"/>
  <c r="X330" i="5"/>
  <c r="J330" i="5"/>
  <c r="Z330" i="5"/>
  <c r="P330" i="5"/>
  <c r="L394" i="5"/>
  <c r="T394" i="5"/>
  <c r="F394" i="5"/>
  <c r="N394" i="5"/>
  <c r="V394" i="5"/>
  <c r="H394" i="5"/>
  <c r="X394" i="5"/>
  <c r="P394" i="5"/>
  <c r="J394" i="5"/>
  <c r="R394" i="5"/>
  <c r="Z394" i="5"/>
  <c r="L458" i="5"/>
  <c r="T458" i="5"/>
  <c r="F458" i="5"/>
  <c r="N458" i="5"/>
  <c r="V458" i="5"/>
  <c r="R458" i="5"/>
  <c r="H458" i="5"/>
  <c r="X458" i="5"/>
  <c r="J458" i="5"/>
  <c r="Z458" i="5"/>
  <c r="P458" i="5"/>
  <c r="F54" i="5"/>
  <c r="N54" i="5"/>
  <c r="V54" i="5"/>
  <c r="H54" i="5"/>
  <c r="P54" i="5"/>
  <c r="X54" i="5"/>
  <c r="J54" i="5"/>
  <c r="Z54" i="5"/>
  <c r="L54" i="5"/>
  <c r="R54" i="5"/>
  <c r="T54" i="5"/>
  <c r="F76" i="5"/>
  <c r="N76" i="5"/>
  <c r="V76" i="5"/>
  <c r="H76" i="5"/>
  <c r="P76" i="5"/>
  <c r="X76" i="5"/>
  <c r="R76" i="5"/>
  <c r="L76" i="5"/>
  <c r="T76" i="5"/>
  <c r="Z76" i="5"/>
  <c r="J76" i="5"/>
  <c r="J97" i="5"/>
  <c r="R97" i="5"/>
  <c r="Z97" i="5"/>
  <c r="L97" i="5"/>
  <c r="V97" i="5"/>
  <c r="N97" i="5"/>
  <c r="X97" i="5"/>
  <c r="F97" i="5"/>
  <c r="H97" i="5"/>
  <c r="P97" i="5"/>
  <c r="T97" i="5"/>
  <c r="F118" i="5"/>
  <c r="N118" i="5"/>
  <c r="V118" i="5"/>
  <c r="H118" i="5"/>
  <c r="P118" i="5"/>
  <c r="X118" i="5"/>
  <c r="R118" i="5"/>
  <c r="T118" i="5"/>
  <c r="J118" i="5"/>
  <c r="L118" i="5"/>
  <c r="Z118" i="5"/>
  <c r="F140" i="5"/>
  <c r="N140" i="5"/>
  <c r="V140" i="5"/>
  <c r="J140" i="5"/>
  <c r="T140" i="5"/>
  <c r="L140" i="5"/>
  <c r="X140" i="5"/>
  <c r="R140" i="5"/>
  <c r="Z140" i="5"/>
  <c r="H140" i="5"/>
  <c r="P140" i="5"/>
  <c r="J161" i="5"/>
  <c r="R161" i="5"/>
  <c r="Z161" i="5"/>
  <c r="H161" i="5"/>
  <c r="T161" i="5"/>
  <c r="L161" i="5"/>
  <c r="V161" i="5"/>
  <c r="F161" i="5"/>
  <c r="N161" i="5"/>
  <c r="X161" i="5"/>
  <c r="P161" i="5"/>
  <c r="L189" i="5"/>
  <c r="T189" i="5"/>
  <c r="N189" i="5"/>
  <c r="X189" i="5"/>
  <c r="F189" i="5"/>
  <c r="P189" i="5"/>
  <c r="Z189" i="5"/>
  <c r="V189" i="5"/>
  <c r="H189" i="5"/>
  <c r="J189" i="5"/>
  <c r="R189" i="5"/>
  <c r="H218" i="5"/>
  <c r="P218" i="5"/>
  <c r="X218" i="5"/>
  <c r="J218" i="5"/>
  <c r="R218" i="5"/>
  <c r="Z218" i="5"/>
  <c r="N218" i="5"/>
  <c r="T218" i="5"/>
  <c r="F218" i="5"/>
  <c r="V218" i="5"/>
  <c r="L218" i="5"/>
  <c r="L257" i="5"/>
  <c r="T257" i="5"/>
  <c r="F257" i="5"/>
  <c r="N257" i="5"/>
  <c r="V257" i="5"/>
  <c r="H257" i="5"/>
  <c r="P257" i="5"/>
  <c r="X257" i="5"/>
  <c r="Z257" i="5"/>
  <c r="R257" i="5"/>
  <c r="J257" i="5"/>
  <c r="H305" i="5"/>
  <c r="P305" i="5"/>
  <c r="X305" i="5"/>
  <c r="J305" i="5"/>
  <c r="R305" i="5"/>
  <c r="Z305" i="5"/>
  <c r="N305" i="5"/>
  <c r="T305" i="5"/>
  <c r="F305" i="5"/>
  <c r="V305" i="5"/>
  <c r="L305" i="5"/>
  <c r="F369" i="5"/>
  <c r="N369" i="5"/>
  <c r="V369" i="5"/>
  <c r="H369" i="5"/>
  <c r="P369" i="5"/>
  <c r="X369" i="5"/>
  <c r="J369" i="5"/>
  <c r="R369" i="5"/>
  <c r="Z369" i="5"/>
  <c r="L369" i="5"/>
  <c r="T369" i="5"/>
  <c r="H433" i="5"/>
  <c r="P433" i="5"/>
  <c r="X433" i="5"/>
  <c r="J433" i="5"/>
  <c r="R433" i="5"/>
  <c r="Z433" i="5"/>
  <c r="N433" i="5"/>
  <c r="T433" i="5"/>
  <c r="F433" i="5"/>
  <c r="V433" i="5"/>
  <c r="L433" i="5"/>
  <c r="H497" i="5"/>
  <c r="P497" i="5"/>
  <c r="X497" i="5"/>
  <c r="J497" i="5"/>
  <c r="T497" i="5"/>
  <c r="L497" i="5"/>
  <c r="V497" i="5"/>
  <c r="N497" i="5"/>
  <c r="Z497" i="5"/>
  <c r="F497" i="5"/>
  <c r="R497" i="5"/>
  <c r="L12" i="5"/>
  <c r="T12" i="5"/>
  <c r="F12" i="5"/>
  <c r="N12" i="5"/>
  <c r="V12" i="5"/>
  <c r="H12" i="5"/>
  <c r="P12" i="5"/>
  <c r="X12" i="5"/>
  <c r="J12" i="5"/>
  <c r="R12" i="5"/>
  <c r="Z12" i="5"/>
  <c r="J29" i="5"/>
  <c r="R29" i="5"/>
  <c r="Z29" i="5"/>
  <c r="N29" i="5"/>
  <c r="X29" i="5"/>
  <c r="F29" i="5"/>
  <c r="P29" i="5"/>
  <c r="T29" i="5"/>
  <c r="V29" i="5"/>
  <c r="H29" i="5"/>
  <c r="L29" i="5"/>
  <c r="F50" i="5"/>
  <c r="N50" i="5"/>
  <c r="V50" i="5"/>
  <c r="H50" i="5"/>
  <c r="P50" i="5"/>
  <c r="X50" i="5"/>
  <c r="J50" i="5"/>
  <c r="Z50" i="5"/>
  <c r="R50" i="5"/>
  <c r="T50" i="5"/>
  <c r="L50" i="5"/>
  <c r="F72" i="5"/>
  <c r="N72" i="5"/>
  <c r="V72" i="5"/>
  <c r="H72" i="5"/>
  <c r="P72" i="5"/>
  <c r="X72" i="5"/>
  <c r="R72" i="5"/>
  <c r="T72" i="5"/>
  <c r="Z72" i="5"/>
  <c r="J72" i="5"/>
  <c r="L72" i="5"/>
  <c r="J93" i="5"/>
  <c r="R93" i="5"/>
  <c r="Z93" i="5"/>
  <c r="F93" i="5"/>
  <c r="P93" i="5"/>
  <c r="H93" i="5"/>
  <c r="T93" i="5"/>
  <c r="L93" i="5"/>
  <c r="N93" i="5"/>
  <c r="V93" i="5"/>
  <c r="X93" i="5"/>
  <c r="F114" i="5"/>
  <c r="N114" i="5"/>
  <c r="V114" i="5"/>
  <c r="H114" i="5"/>
  <c r="P114" i="5"/>
  <c r="X114" i="5"/>
  <c r="R114" i="5"/>
  <c r="T114" i="5"/>
  <c r="J114" i="5"/>
  <c r="Z114" i="5"/>
  <c r="L114" i="5"/>
  <c r="F136" i="5"/>
  <c r="N136" i="5"/>
  <c r="V136" i="5"/>
  <c r="H136" i="5"/>
  <c r="P136" i="5"/>
  <c r="X136" i="5"/>
  <c r="J136" i="5"/>
  <c r="Z136" i="5"/>
  <c r="L136" i="5"/>
  <c r="T136" i="5"/>
  <c r="R136" i="5"/>
  <c r="J157" i="5"/>
  <c r="R157" i="5"/>
  <c r="Z157" i="5"/>
  <c r="N157" i="5"/>
  <c r="X157" i="5"/>
  <c r="F157" i="5"/>
  <c r="P157" i="5"/>
  <c r="L157" i="5"/>
  <c r="T157" i="5"/>
  <c r="H157" i="5"/>
  <c r="V157" i="5"/>
  <c r="L183" i="5"/>
  <c r="T183" i="5"/>
  <c r="J183" i="5"/>
  <c r="V183" i="5"/>
  <c r="N183" i="5"/>
  <c r="X183" i="5"/>
  <c r="R183" i="5"/>
  <c r="F183" i="5"/>
  <c r="Z183" i="5"/>
  <c r="H183" i="5"/>
  <c r="P183" i="5"/>
  <c r="L213" i="5"/>
  <c r="T213" i="5"/>
  <c r="F213" i="5"/>
  <c r="N213" i="5"/>
  <c r="V213" i="5"/>
  <c r="J213" i="5"/>
  <c r="Z213" i="5"/>
  <c r="P213" i="5"/>
  <c r="R213" i="5"/>
  <c r="H213" i="5"/>
  <c r="X213" i="5"/>
  <c r="L247" i="5"/>
  <c r="T247" i="5"/>
  <c r="F247" i="5"/>
  <c r="N247" i="5"/>
  <c r="V247" i="5"/>
  <c r="R247" i="5"/>
  <c r="H247" i="5"/>
  <c r="X247" i="5"/>
  <c r="J247" i="5"/>
  <c r="Z247" i="5"/>
  <c r="P247" i="5"/>
  <c r="L290" i="5"/>
  <c r="T290" i="5"/>
  <c r="F290" i="5"/>
  <c r="N290" i="5"/>
  <c r="V290" i="5"/>
  <c r="R290" i="5"/>
  <c r="H290" i="5"/>
  <c r="X290" i="5"/>
  <c r="J290" i="5"/>
  <c r="Z290" i="5"/>
  <c r="P290" i="5"/>
  <c r="L354" i="5"/>
  <c r="T354" i="5"/>
  <c r="F354" i="5"/>
  <c r="N354" i="5"/>
  <c r="V354" i="5"/>
  <c r="R354" i="5"/>
  <c r="H354" i="5"/>
  <c r="X354" i="5"/>
  <c r="J354" i="5"/>
  <c r="Z354" i="5"/>
  <c r="P354" i="5"/>
  <c r="L418" i="5"/>
  <c r="T418" i="5"/>
  <c r="F418" i="5"/>
  <c r="N418" i="5"/>
  <c r="V418" i="5"/>
  <c r="R418" i="5"/>
  <c r="H418" i="5"/>
  <c r="X418" i="5"/>
  <c r="J418" i="5"/>
  <c r="Z418" i="5"/>
  <c r="P418" i="5"/>
  <c r="L482" i="5"/>
  <c r="T482" i="5"/>
  <c r="N482" i="5"/>
  <c r="X482" i="5"/>
  <c r="F482" i="5"/>
  <c r="P482" i="5"/>
  <c r="Z482" i="5"/>
  <c r="H482" i="5"/>
  <c r="R482" i="5"/>
  <c r="J482" i="5"/>
  <c r="V482" i="5"/>
  <c r="J35" i="5"/>
  <c r="R35" i="5"/>
  <c r="Z35" i="5"/>
  <c r="F35" i="5"/>
  <c r="P35" i="5"/>
  <c r="H35" i="5"/>
  <c r="T35" i="5"/>
  <c r="V35" i="5"/>
  <c r="X35" i="5"/>
  <c r="L35" i="5"/>
  <c r="N35" i="5"/>
  <c r="J51" i="5"/>
  <c r="R51" i="5"/>
  <c r="Z51" i="5"/>
  <c r="L51" i="5"/>
  <c r="T51" i="5"/>
  <c r="N51" i="5"/>
  <c r="H51" i="5"/>
  <c r="P51" i="5"/>
  <c r="F51" i="5"/>
  <c r="V51" i="5"/>
  <c r="X51" i="5"/>
  <c r="J67" i="5"/>
  <c r="R67" i="5"/>
  <c r="Z67" i="5"/>
  <c r="L67" i="5"/>
  <c r="T67" i="5"/>
  <c r="N67" i="5"/>
  <c r="H67" i="5"/>
  <c r="P67" i="5"/>
  <c r="V67" i="5"/>
  <c r="X67" i="5"/>
  <c r="F67" i="5"/>
  <c r="J83" i="5"/>
  <c r="R83" i="5"/>
  <c r="Z83" i="5"/>
  <c r="H83" i="5"/>
  <c r="T83" i="5"/>
  <c r="L83" i="5"/>
  <c r="V83" i="5"/>
  <c r="N83" i="5"/>
  <c r="P83" i="5"/>
  <c r="X83" i="5"/>
  <c r="F83" i="5"/>
  <c r="J99" i="5"/>
  <c r="R99" i="5"/>
  <c r="Z99" i="5"/>
  <c r="H99" i="5"/>
  <c r="T99" i="5"/>
  <c r="L99" i="5"/>
  <c r="V99" i="5"/>
  <c r="N99" i="5"/>
  <c r="P99" i="5"/>
  <c r="X99" i="5"/>
  <c r="F99" i="5"/>
  <c r="J115" i="5"/>
  <c r="R115" i="5"/>
  <c r="Z115" i="5"/>
  <c r="L115" i="5"/>
  <c r="T115" i="5"/>
  <c r="F115" i="5"/>
  <c r="V115" i="5"/>
  <c r="H115" i="5"/>
  <c r="X115" i="5"/>
  <c r="N115" i="5"/>
  <c r="P115" i="5"/>
  <c r="J131" i="5"/>
  <c r="R131" i="5"/>
  <c r="Z131" i="5"/>
  <c r="L131" i="5"/>
  <c r="T131" i="5"/>
  <c r="F131" i="5"/>
  <c r="V131" i="5"/>
  <c r="H131" i="5"/>
  <c r="X131" i="5"/>
  <c r="N131" i="5"/>
  <c r="P131" i="5"/>
  <c r="J147" i="5"/>
  <c r="R147" i="5"/>
  <c r="Z147" i="5"/>
  <c r="F147" i="5"/>
  <c r="P147" i="5"/>
  <c r="H147" i="5"/>
  <c r="T147" i="5"/>
  <c r="N147" i="5"/>
  <c r="V147" i="5"/>
  <c r="L147" i="5"/>
  <c r="X147" i="5"/>
  <c r="J163" i="5"/>
  <c r="R163" i="5"/>
  <c r="Z163" i="5"/>
  <c r="F163" i="5"/>
  <c r="P163" i="5"/>
  <c r="H163" i="5"/>
  <c r="T163" i="5"/>
  <c r="N163" i="5"/>
  <c r="V163" i="5"/>
  <c r="L163" i="5"/>
  <c r="X163" i="5"/>
  <c r="L185" i="5"/>
  <c r="T185" i="5"/>
  <c r="H185" i="5"/>
  <c r="R185" i="5"/>
  <c r="J185" i="5"/>
  <c r="V185" i="5"/>
  <c r="F185" i="5"/>
  <c r="Z185" i="5"/>
  <c r="N185" i="5"/>
  <c r="P185" i="5"/>
  <c r="X185" i="5"/>
  <c r="H206" i="5"/>
  <c r="P206" i="5"/>
  <c r="X206" i="5"/>
  <c r="J206" i="5"/>
  <c r="R206" i="5"/>
  <c r="Z206" i="5"/>
  <c r="N206" i="5"/>
  <c r="T206" i="5"/>
  <c r="F206" i="5"/>
  <c r="V206" i="5"/>
  <c r="L206" i="5"/>
  <c r="L227" i="5"/>
  <c r="T227" i="5"/>
  <c r="F227" i="5"/>
  <c r="N227" i="5"/>
  <c r="V227" i="5"/>
  <c r="R227" i="5"/>
  <c r="H227" i="5"/>
  <c r="X227" i="5"/>
  <c r="J227" i="5"/>
  <c r="Z227" i="5"/>
  <c r="P227" i="5"/>
  <c r="L249" i="5"/>
  <c r="T249" i="5"/>
  <c r="F249" i="5"/>
  <c r="N249" i="5"/>
  <c r="V249" i="5"/>
  <c r="J249" i="5"/>
  <c r="Z249" i="5"/>
  <c r="P249" i="5"/>
  <c r="R249" i="5"/>
  <c r="H249" i="5"/>
  <c r="X249" i="5"/>
  <c r="H270" i="5"/>
  <c r="P270" i="5"/>
  <c r="X270" i="5"/>
  <c r="J270" i="5"/>
  <c r="R270" i="5"/>
  <c r="Z270" i="5"/>
  <c r="N270" i="5"/>
  <c r="T270" i="5"/>
  <c r="L270" i="5"/>
  <c r="V270" i="5"/>
  <c r="F270" i="5"/>
  <c r="H293" i="5"/>
  <c r="P293" i="5"/>
  <c r="X293" i="5"/>
  <c r="J293" i="5"/>
  <c r="R293" i="5"/>
  <c r="Z293" i="5"/>
  <c r="N293" i="5"/>
  <c r="T293" i="5"/>
  <c r="F293" i="5"/>
  <c r="V293" i="5"/>
  <c r="L293" i="5"/>
  <c r="H325" i="5"/>
  <c r="P325" i="5"/>
  <c r="X325" i="5"/>
  <c r="J325" i="5"/>
  <c r="R325" i="5"/>
  <c r="Z325" i="5"/>
  <c r="N325" i="5"/>
  <c r="T325" i="5"/>
  <c r="F325" i="5"/>
  <c r="V325" i="5"/>
  <c r="L325" i="5"/>
  <c r="F357" i="5"/>
  <c r="N357" i="5"/>
  <c r="V357" i="5"/>
  <c r="H357" i="5"/>
  <c r="P357" i="5"/>
  <c r="X357" i="5"/>
  <c r="J357" i="5"/>
  <c r="R357" i="5"/>
  <c r="Z357" i="5"/>
  <c r="L357" i="5"/>
  <c r="T357" i="5"/>
  <c r="H389" i="5"/>
  <c r="P389" i="5"/>
  <c r="X389" i="5"/>
  <c r="J389" i="5"/>
  <c r="R389" i="5"/>
  <c r="Z389" i="5"/>
  <c r="T389" i="5"/>
  <c r="L389" i="5"/>
  <c r="N389" i="5"/>
  <c r="F389" i="5"/>
  <c r="V389" i="5"/>
  <c r="H421" i="5"/>
  <c r="P421" i="5"/>
  <c r="X421" i="5"/>
  <c r="J421" i="5"/>
  <c r="R421" i="5"/>
  <c r="Z421" i="5"/>
  <c r="N421" i="5"/>
  <c r="T421" i="5"/>
  <c r="F421" i="5"/>
  <c r="V421" i="5"/>
  <c r="L421" i="5"/>
  <c r="H453" i="5"/>
  <c r="P453" i="5"/>
  <c r="X453" i="5"/>
  <c r="J453" i="5"/>
  <c r="R453" i="5"/>
  <c r="Z453" i="5"/>
  <c r="N453" i="5"/>
  <c r="T453" i="5"/>
  <c r="F453" i="5"/>
  <c r="V453" i="5"/>
  <c r="L453" i="5"/>
  <c r="H485" i="5"/>
  <c r="P485" i="5"/>
  <c r="X485" i="5"/>
  <c r="N485" i="5"/>
  <c r="Z485" i="5"/>
  <c r="F485" i="5"/>
  <c r="R485" i="5"/>
  <c r="J485" i="5"/>
  <c r="T485" i="5"/>
  <c r="L485" i="5"/>
  <c r="V485" i="5"/>
  <c r="H234" i="5"/>
  <c r="P234" i="5"/>
  <c r="X234" i="5"/>
  <c r="J234" i="5"/>
  <c r="R234" i="5"/>
  <c r="Z234" i="5"/>
  <c r="N234" i="5"/>
  <c r="T234" i="5"/>
  <c r="F234" i="5"/>
  <c r="V234" i="5"/>
  <c r="L234" i="5"/>
  <c r="L255" i="5"/>
  <c r="J255" i="5"/>
  <c r="T255" i="5"/>
  <c r="N255" i="5"/>
  <c r="V255" i="5"/>
  <c r="F255" i="5"/>
  <c r="P255" i="5"/>
  <c r="X255" i="5"/>
  <c r="R255" i="5"/>
  <c r="Z255" i="5"/>
  <c r="H255" i="5"/>
  <c r="L277" i="5"/>
  <c r="T277" i="5"/>
  <c r="H277" i="5"/>
  <c r="R277" i="5"/>
  <c r="J277" i="5"/>
  <c r="V277" i="5"/>
  <c r="P277" i="5"/>
  <c r="X277" i="5"/>
  <c r="F277" i="5"/>
  <c r="Z277" i="5"/>
  <c r="N277" i="5"/>
  <c r="L302" i="5"/>
  <c r="T302" i="5"/>
  <c r="F302" i="5"/>
  <c r="N302" i="5"/>
  <c r="V302" i="5"/>
  <c r="R302" i="5"/>
  <c r="H302" i="5"/>
  <c r="X302" i="5"/>
  <c r="J302" i="5"/>
  <c r="Z302" i="5"/>
  <c r="P302" i="5"/>
  <c r="L334" i="5"/>
  <c r="T334" i="5"/>
  <c r="F334" i="5"/>
  <c r="N334" i="5"/>
  <c r="V334" i="5"/>
  <c r="R334" i="5"/>
  <c r="H334" i="5"/>
  <c r="X334" i="5"/>
  <c r="J334" i="5"/>
  <c r="Z334" i="5"/>
  <c r="P334" i="5"/>
  <c r="J366" i="5"/>
  <c r="R366" i="5"/>
  <c r="Z366" i="5"/>
  <c r="L366" i="5"/>
  <c r="T366" i="5"/>
  <c r="F366" i="5"/>
  <c r="N366" i="5"/>
  <c r="V366" i="5"/>
  <c r="P366" i="5"/>
  <c r="H366" i="5"/>
  <c r="X366" i="5"/>
  <c r="L398" i="5"/>
  <c r="T398" i="5"/>
  <c r="F398" i="5"/>
  <c r="N398" i="5"/>
  <c r="V398" i="5"/>
  <c r="H398" i="5"/>
  <c r="X398" i="5"/>
  <c r="P398" i="5"/>
  <c r="R398" i="5"/>
  <c r="Z398" i="5"/>
  <c r="J398" i="5"/>
  <c r="L430" i="5"/>
  <c r="T430" i="5"/>
  <c r="F430" i="5"/>
  <c r="N430" i="5"/>
  <c r="V430" i="5"/>
  <c r="R430" i="5"/>
  <c r="H430" i="5"/>
  <c r="X430" i="5"/>
  <c r="J430" i="5"/>
  <c r="Z430" i="5"/>
  <c r="P430" i="5"/>
  <c r="L462" i="5"/>
  <c r="T462" i="5"/>
  <c r="F462" i="5"/>
  <c r="N462" i="5"/>
  <c r="R462" i="5"/>
  <c r="H462" i="5"/>
  <c r="V462" i="5"/>
  <c r="J462" i="5"/>
  <c r="X462" i="5"/>
  <c r="P462" i="5"/>
  <c r="Z462" i="5"/>
  <c r="L494" i="5"/>
  <c r="T494" i="5"/>
  <c r="H494" i="5"/>
  <c r="R494" i="5"/>
  <c r="J494" i="5"/>
  <c r="V494" i="5"/>
  <c r="N494" i="5"/>
  <c r="X494" i="5"/>
  <c r="F494" i="5"/>
  <c r="P494" i="5"/>
  <c r="Z494" i="5"/>
  <c r="H299" i="5"/>
  <c r="P299" i="5"/>
  <c r="X299" i="5"/>
  <c r="J299" i="5"/>
  <c r="R299" i="5"/>
  <c r="Z299" i="5"/>
  <c r="F299" i="5"/>
  <c r="V299" i="5"/>
  <c r="L299" i="5"/>
  <c r="N299" i="5"/>
  <c r="T299" i="5"/>
  <c r="H315" i="5"/>
  <c r="P315" i="5"/>
  <c r="X315" i="5"/>
  <c r="J315" i="5"/>
  <c r="R315" i="5"/>
  <c r="Z315" i="5"/>
  <c r="F315" i="5"/>
  <c r="V315" i="5"/>
  <c r="L315" i="5"/>
  <c r="N315" i="5"/>
  <c r="T315" i="5"/>
  <c r="H331" i="5"/>
  <c r="P331" i="5"/>
  <c r="X331" i="5"/>
  <c r="J331" i="5"/>
  <c r="R331" i="5"/>
  <c r="Z331" i="5"/>
  <c r="F331" i="5"/>
  <c r="V331" i="5"/>
  <c r="L331" i="5"/>
  <c r="N331" i="5"/>
  <c r="T331" i="5"/>
  <c r="H347" i="5"/>
  <c r="P347" i="5"/>
  <c r="X347" i="5"/>
  <c r="J347" i="5"/>
  <c r="R347" i="5"/>
  <c r="Z347" i="5"/>
  <c r="F347" i="5"/>
  <c r="V347" i="5"/>
  <c r="L347" i="5"/>
  <c r="N347" i="5"/>
  <c r="T347" i="5"/>
  <c r="F363" i="5"/>
  <c r="N363" i="5"/>
  <c r="V363" i="5"/>
  <c r="H363" i="5"/>
  <c r="P363" i="5"/>
  <c r="X363" i="5"/>
  <c r="J363" i="5"/>
  <c r="R363" i="5"/>
  <c r="Z363" i="5"/>
  <c r="T363" i="5"/>
  <c r="L363" i="5"/>
  <c r="F379" i="5"/>
  <c r="N379" i="5"/>
  <c r="V379" i="5"/>
  <c r="H379" i="5"/>
  <c r="P379" i="5"/>
  <c r="X379" i="5"/>
  <c r="J379" i="5"/>
  <c r="R379" i="5"/>
  <c r="Z379" i="5"/>
  <c r="T379" i="5"/>
  <c r="L379" i="5"/>
  <c r="H395" i="5"/>
  <c r="P395" i="5"/>
  <c r="X395" i="5"/>
  <c r="J395" i="5"/>
  <c r="R395" i="5"/>
  <c r="Z395" i="5"/>
  <c r="L395" i="5"/>
  <c r="T395" i="5"/>
  <c r="F395" i="5"/>
  <c r="N395" i="5"/>
  <c r="V395" i="5"/>
  <c r="H411" i="5"/>
  <c r="P411" i="5"/>
  <c r="X411" i="5"/>
  <c r="J411" i="5"/>
  <c r="R411" i="5"/>
  <c r="Z411" i="5"/>
  <c r="L411" i="5"/>
  <c r="T411" i="5"/>
  <c r="F411" i="5"/>
  <c r="N411" i="5"/>
  <c r="V411" i="5"/>
  <c r="H427" i="5"/>
  <c r="P427" i="5"/>
  <c r="X427" i="5"/>
  <c r="J427" i="5"/>
  <c r="R427" i="5"/>
  <c r="Z427" i="5"/>
  <c r="F427" i="5"/>
  <c r="V427" i="5"/>
  <c r="L427" i="5"/>
  <c r="N427" i="5"/>
  <c r="T427" i="5"/>
  <c r="H443" i="5"/>
  <c r="P443" i="5"/>
  <c r="X443" i="5"/>
  <c r="J443" i="5"/>
  <c r="R443" i="5"/>
  <c r="Z443" i="5"/>
  <c r="F443" i="5"/>
  <c r="V443" i="5"/>
  <c r="L443" i="5"/>
  <c r="N443" i="5"/>
  <c r="T443" i="5"/>
  <c r="H459" i="5"/>
  <c r="P459" i="5"/>
  <c r="X459" i="5"/>
  <c r="J459" i="5"/>
  <c r="R459" i="5"/>
  <c r="Z459" i="5"/>
  <c r="F459" i="5"/>
  <c r="V459" i="5"/>
  <c r="L459" i="5"/>
  <c r="N459" i="5"/>
  <c r="T459" i="5"/>
  <c r="H475" i="5"/>
  <c r="P475" i="5"/>
  <c r="X475" i="5"/>
  <c r="F475" i="5"/>
  <c r="R475" i="5"/>
  <c r="J475" i="5"/>
  <c r="T475" i="5"/>
  <c r="L475" i="5"/>
  <c r="V475" i="5"/>
  <c r="N475" i="5"/>
  <c r="Z475" i="5"/>
  <c r="H491" i="5"/>
  <c r="P491" i="5"/>
  <c r="X491" i="5"/>
  <c r="F491" i="5"/>
  <c r="R491" i="5"/>
  <c r="J491" i="5"/>
  <c r="T491" i="5"/>
  <c r="L491" i="5"/>
  <c r="V491" i="5"/>
  <c r="N491" i="5"/>
  <c r="Z491" i="5"/>
  <c r="F168" i="5"/>
  <c r="N168" i="5"/>
  <c r="V168" i="5"/>
  <c r="H168" i="5"/>
  <c r="P168" i="5"/>
  <c r="X168" i="5"/>
  <c r="L168" i="5"/>
  <c r="R168" i="5"/>
  <c r="Z168" i="5"/>
  <c r="J168" i="5"/>
  <c r="T168" i="5"/>
  <c r="H184" i="5"/>
  <c r="P184" i="5"/>
  <c r="X184" i="5"/>
  <c r="N184" i="5"/>
  <c r="Z184" i="5"/>
  <c r="F184" i="5"/>
  <c r="R184" i="5"/>
  <c r="L184" i="5"/>
  <c r="T184" i="5"/>
  <c r="V184" i="5"/>
  <c r="J184" i="5"/>
  <c r="H200" i="5"/>
  <c r="P200" i="5"/>
  <c r="X200" i="5"/>
  <c r="N200" i="5"/>
  <c r="Z200" i="5"/>
  <c r="F200" i="5"/>
  <c r="R200" i="5"/>
  <c r="L200" i="5"/>
  <c r="T200" i="5"/>
  <c r="V200" i="5"/>
  <c r="J200" i="5"/>
  <c r="H216" i="5"/>
  <c r="P216" i="5"/>
  <c r="X216" i="5"/>
  <c r="J216" i="5"/>
  <c r="R216" i="5"/>
  <c r="Z216" i="5"/>
  <c r="F216" i="5"/>
  <c r="V216" i="5"/>
  <c r="L216" i="5"/>
  <c r="N216" i="5"/>
  <c r="T216" i="5"/>
  <c r="H232" i="5"/>
  <c r="P232" i="5"/>
  <c r="X232" i="5"/>
  <c r="J232" i="5"/>
  <c r="R232" i="5"/>
  <c r="Z232" i="5"/>
  <c r="F232" i="5"/>
  <c r="V232" i="5"/>
  <c r="L232" i="5"/>
  <c r="N232" i="5"/>
  <c r="T232" i="5"/>
  <c r="H248" i="5"/>
  <c r="P248" i="5"/>
  <c r="X248" i="5"/>
  <c r="J248" i="5"/>
  <c r="R248" i="5"/>
  <c r="Z248" i="5"/>
  <c r="F248" i="5"/>
  <c r="V248" i="5"/>
  <c r="L248" i="5"/>
  <c r="N248" i="5"/>
  <c r="T248" i="5"/>
  <c r="H264" i="5"/>
  <c r="P264" i="5"/>
  <c r="X264" i="5"/>
  <c r="J264" i="5"/>
  <c r="R264" i="5"/>
  <c r="Z264" i="5"/>
  <c r="F264" i="5"/>
  <c r="V264" i="5"/>
  <c r="L264" i="5"/>
  <c r="T264" i="5"/>
  <c r="N264" i="5"/>
  <c r="H280" i="5"/>
  <c r="P280" i="5"/>
  <c r="X280" i="5"/>
  <c r="J280" i="5"/>
  <c r="T280" i="5"/>
  <c r="L280" i="5"/>
  <c r="V280" i="5"/>
  <c r="R280" i="5"/>
  <c r="Z280" i="5"/>
  <c r="F280" i="5"/>
  <c r="N280" i="5"/>
  <c r="L296" i="5"/>
  <c r="T296" i="5"/>
  <c r="F296" i="5"/>
  <c r="N296" i="5"/>
  <c r="V296" i="5"/>
  <c r="J296" i="5"/>
  <c r="Z296" i="5"/>
  <c r="P296" i="5"/>
  <c r="R296" i="5"/>
  <c r="H296" i="5"/>
  <c r="X296" i="5"/>
  <c r="L312" i="5"/>
  <c r="T312" i="5"/>
  <c r="F312" i="5"/>
  <c r="N312" i="5"/>
  <c r="V312" i="5"/>
  <c r="J312" i="5"/>
  <c r="Z312" i="5"/>
  <c r="P312" i="5"/>
  <c r="R312" i="5"/>
  <c r="H312" i="5"/>
  <c r="X312" i="5"/>
  <c r="L328" i="5"/>
  <c r="T328" i="5"/>
  <c r="F328" i="5"/>
  <c r="N328" i="5"/>
  <c r="V328" i="5"/>
  <c r="J328" i="5"/>
  <c r="Z328" i="5"/>
  <c r="P328" i="5"/>
  <c r="R328" i="5"/>
  <c r="H328" i="5"/>
  <c r="X328" i="5"/>
  <c r="L344" i="5"/>
  <c r="T344" i="5"/>
  <c r="F344" i="5"/>
  <c r="N344" i="5"/>
  <c r="V344" i="5"/>
  <c r="J344" i="5"/>
  <c r="Z344" i="5"/>
  <c r="P344" i="5"/>
  <c r="R344" i="5"/>
  <c r="H344" i="5"/>
  <c r="X344" i="5"/>
  <c r="J360" i="5"/>
  <c r="R360" i="5"/>
  <c r="Z360" i="5"/>
  <c r="L360" i="5"/>
  <c r="T360" i="5"/>
  <c r="F360" i="5"/>
  <c r="N360" i="5"/>
  <c r="V360" i="5"/>
  <c r="X360" i="5"/>
  <c r="H360" i="5"/>
  <c r="P360" i="5"/>
  <c r="J376" i="5"/>
  <c r="R376" i="5"/>
  <c r="Z376" i="5"/>
  <c r="L376" i="5"/>
  <c r="T376" i="5"/>
  <c r="F376" i="5"/>
  <c r="N376" i="5"/>
  <c r="V376" i="5"/>
  <c r="X376" i="5"/>
  <c r="H376" i="5"/>
  <c r="P376" i="5"/>
  <c r="L392" i="5"/>
  <c r="T392" i="5"/>
  <c r="F392" i="5"/>
  <c r="N392" i="5"/>
  <c r="V392" i="5"/>
  <c r="P392" i="5"/>
  <c r="H392" i="5"/>
  <c r="X392" i="5"/>
  <c r="J392" i="5"/>
  <c r="Z392" i="5"/>
  <c r="R392" i="5"/>
  <c r="L408" i="5"/>
  <c r="T408" i="5"/>
  <c r="F408" i="5"/>
  <c r="N408" i="5"/>
  <c r="V408" i="5"/>
  <c r="P408" i="5"/>
  <c r="H408" i="5"/>
  <c r="X408" i="5"/>
  <c r="Z408" i="5"/>
  <c r="J408" i="5"/>
  <c r="R408" i="5"/>
  <c r="L424" i="5"/>
  <c r="T424" i="5"/>
  <c r="F424" i="5"/>
  <c r="N424" i="5"/>
  <c r="V424" i="5"/>
  <c r="J424" i="5"/>
  <c r="Z424" i="5"/>
  <c r="P424" i="5"/>
  <c r="R424" i="5"/>
  <c r="H424" i="5"/>
  <c r="X424" i="5"/>
  <c r="L440" i="5"/>
  <c r="T440" i="5"/>
  <c r="F440" i="5"/>
  <c r="N440" i="5"/>
  <c r="V440" i="5"/>
  <c r="J440" i="5"/>
  <c r="Z440" i="5"/>
  <c r="P440" i="5"/>
  <c r="R440" i="5"/>
  <c r="H440" i="5"/>
  <c r="X440" i="5"/>
  <c r="L456" i="5"/>
  <c r="T456" i="5"/>
  <c r="F456" i="5"/>
  <c r="N456" i="5"/>
  <c r="V456" i="5"/>
  <c r="J456" i="5"/>
  <c r="Z456" i="5"/>
  <c r="P456" i="5"/>
  <c r="R456" i="5"/>
  <c r="H456" i="5"/>
  <c r="X456" i="5"/>
  <c r="L472" i="5"/>
  <c r="T472" i="5"/>
  <c r="F472" i="5"/>
  <c r="P472" i="5"/>
  <c r="Z472" i="5"/>
  <c r="H472" i="5"/>
  <c r="R472" i="5"/>
  <c r="J472" i="5"/>
  <c r="V472" i="5"/>
  <c r="N472" i="5"/>
  <c r="X472" i="5"/>
  <c r="L488" i="5"/>
  <c r="T488" i="5"/>
  <c r="F488" i="5"/>
  <c r="P488" i="5"/>
  <c r="Z488" i="5"/>
  <c r="H488" i="5"/>
  <c r="R488" i="5"/>
  <c r="J488" i="5"/>
  <c r="V488" i="5"/>
  <c r="N488" i="5"/>
  <c r="X488" i="5"/>
  <c r="F100" i="5"/>
  <c r="N100" i="5"/>
  <c r="V100" i="5"/>
  <c r="L100" i="5"/>
  <c r="X100" i="5"/>
  <c r="P100" i="5"/>
  <c r="Z100" i="5"/>
  <c r="H100" i="5"/>
  <c r="J100" i="5"/>
  <c r="R100" i="5"/>
  <c r="T100" i="5"/>
  <c r="F32" i="5"/>
  <c r="N32" i="5"/>
  <c r="V32" i="5"/>
  <c r="P32" i="5"/>
  <c r="Z32" i="5"/>
  <c r="H32" i="5"/>
  <c r="R32" i="5"/>
  <c r="T32" i="5"/>
  <c r="X32" i="5"/>
  <c r="J32" i="5"/>
  <c r="L32" i="5"/>
  <c r="F78" i="5"/>
  <c r="N78" i="5"/>
  <c r="V78" i="5"/>
  <c r="H78" i="5"/>
  <c r="P78" i="5"/>
  <c r="X78" i="5"/>
  <c r="J78" i="5"/>
  <c r="Z78" i="5"/>
  <c r="T78" i="5"/>
  <c r="L78" i="5"/>
  <c r="R78" i="5"/>
  <c r="H457" i="5"/>
  <c r="P457" i="5"/>
  <c r="X457" i="5"/>
  <c r="J457" i="5"/>
  <c r="R457" i="5"/>
  <c r="Z457" i="5"/>
  <c r="N457" i="5"/>
  <c r="T457" i="5"/>
  <c r="F457" i="5"/>
  <c r="V457" i="5"/>
  <c r="L457" i="5"/>
  <c r="J19" i="5"/>
  <c r="R19" i="5"/>
  <c r="Z19" i="5"/>
  <c r="F19" i="5"/>
  <c r="P19" i="5"/>
  <c r="H19" i="5"/>
  <c r="T19" i="5"/>
  <c r="V19" i="5"/>
  <c r="X19" i="5"/>
  <c r="L19" i="5"/>
  <c r="N19" i="5"/>
  <c r="J57" i="5"/>
  <c r="R57" i="5"/>
  <c r="Z57" i="5"/>
  <c r="L57" i="5"/>
  <c r="T57" i="5"/>
  <c r="F57" i="5"/>
  <c r="V57" i="5"/>
  <c r="N57" i="5"/>
  <c r="P57" i="5"/>
  <c r="H57" i="5"/>
  <c r="X57" i="5"/>
  <c r="H9" i="5"/>
  <c r="P9" i="5"/>
  <c r="X9" i="5"/>
  <c r="J9" i="5"/>
  <c r="R9" i="5"/>
  <c r="Z9" i="5"/>
  <c r="L9" i="5"/>
  <c r="T9" i="5"/>
  <c r="F9" i="5"/>
  <c r="N9" i="5"/>
  <c r="V9" i="5"/>
  <c r="L193" i="5"/>
  <c r="T193" i="5"/>
  <c r="H193" i="5"/>
  <c r="R193" i="5"/>
  <c r="J193" i="5"/>
  <c r="V193" i="5"/>
  <c r="P193" i="5"/>
  <c r="X193" i="5"/>
  <c r="F193" i="5"/>
  <c r="Z193" i="5"/>
  <c r="N193" i="5"/>
  <c r="F38" i="5"/>
  <c r="H38" i="5"/>
  <c r="P38" i="5"/>
  <c r="X38" i="5"/>
  <c r="J38" i="5"/>
  <c r="R38" i="5"/>
  <c r="Z38" i="5"/>
  <c r="T38" i="5"/>
  <c r="V38" i="5"/>
  <c r="L38" i="5"/>
  <c r="N38" i="5"/>
  <c r="H441" i="5"/>
  <c r="P441" i="5"/>
  <c r="X441" i="5"/>
  <c r="J441" i="5"/>
  <c r="R441" i="5"/>
  <c r="Z441" i="5"/>
  <c r="N441" i="5"/>
  <c r="T441" i="5"/>
  <c r="F441" i="5"/>
  <c r="V441" i="5"/>
  <c r="L441" i="5"/>
  <c r="L10" i="5"/>
  <c r="T10" i="5"/>
  <c r="F10" i="5"/>
  <c r="N10" i="5"/>
  <c r="V10" i="5"/>
  <c r="H10" i="5"/>
  <c r="P10" i="5"/>
  <c r="X10" i="5"/>
  <c r="J10" i="5"/>
  <c r="R10" i="5"/>
  <c r="Z10" i="5"/>
  <c r="J33" i="5"/>
  <c r="R33" i="5"/>
  <c r="Z33" i="5"/>
  <c r="H33" i="5"/>
  <c r="T33" i="5"/>
  <c r="L33" i="5"/>
  <c r="V33" i="5"/>
  <c r="N33" i="5"/>
  <c r="P33" i="5"/>
  <c r="F33" i="5"/>
  <c r="X33" i="5"/>
  <c r="J69" i="5"/>
  <c r="R69" i="5"/>
  <c r="Z69" i="5"/>
  <c r="L69" i="5"/>
  <c r="T69" i="5"/>
  <c r="F69" i="5"/>
  <c r="V69" i="5"/>
  <c r="P69" i="5"/>
  <c r="X69" i="5"/>
  <c r="H69" i="5"/>
  <c r="N69" i="5"/>
  <c r="F112" i="5"/>
  <c r="N112" i="5"/>
  <c r="V112" i="5"/>
  <c r="H112" i="5"/>
  <c r="P112" i="5"/>
  <c r="X112" i="5"/>
  <c r="J112" i="5"/>
  <c r="Z112" i="5"/>
  <c r="L112" i="5"/>
  <c r="R112" i="5"/>
  <c r="T112" i="5"/>
  <c r="L199" i="5"/>
  <c r="T199" i="5"/>
  <c r="J199" i="5"/>
  <c r="V199" i="5"/>
  <c r="N199" i="5"/>
  <c r="X199" i="5"/>
  <c r="R199" i="5"/>
  <c r="F199" i="5"/>
  <c r="Z199" i="5"/>
  <c r="H199" i="5"/>
  <c r="P199" i="5"/>
  <c r="H393" i="5"/>
  <c r="P393" i="5"/>
  <c r="X393" i="5"/>
  <c r="J393" i="5"/>
  <c r="R393" i="5"/>
  <c r="Z393" i="5"/>
  <c r="T393" i="5"/>
  <c r="L393" i="5"/>
  <c r="F393" i="5"/>
  <c r="N393" i="5"/>
  <c r="V393" i="5"/>
  <c r="F22" i="5"/>
  <c r="N22" i="5"/>
  <c r="V22" i="5"/>
  <c r="H22" i="5"/>
  <c r="R22" i="5"/>
  <c r="J22" i="5"/>
  <c r="T22" i="5"/>
  <c r="X22" i="5"/>
  <c r="Z22" i="5"/>
  <c r="L22" i="5"/>
  <c r="P22" i="5"/>
  <c r="F52" i="5"/>
  <c r="N52" i="5"/>
  <c r="V52" i="5"/>
  <c r="H52" i="5"/>
  <c r="P52" i="5"/>
  <c r="X52" i="5"/>
  <c r="R52" i="5"/>
  <c r="Z52" i="5"/>
  <c r="J52" i="5"/>
  <c r="L52" i="5"/>
  <c r="T52" i="5"/>
  <c r="F94" i="5"/>
  <c r="N94" i="5"/>
  <c r="V94" i="5"/>
  <c r="J94" i="5"/>
  <c r="T94" i="5"/>
  <c r="L94" i="5"/>
  <c r="X94" i="5"/>
  <c r="Z94" i="5"/>
  <c r="H94" i="5"/>
  <c r="P94" i="5"/>
  <c r="R94" i="5"/>
  <c r="J153" i="5"/>
  <c r="R153" i="5"/>
  <c r="Z153" i="5"/>
  <c r="H153" i="5"/>
  <c r="T153" i="5"/>
  <c r="L153" i="5"/>
  <c r="V153" i="5"/>
  <c r="P153" i="5"/>
  <c r="X153" i="5"/>
  <c r="F153" i="5"/>
  <c r="N153" i="5"/>
  <c r="L283" i="5"/>
  <c r="T283" i="5"/>
  <c r="J283" i="5"/>
  <c r="V283" i="5"/>
  <c r="N283" i="5"/>
  <c r="X283" i="5"/>
  <c r="R283" i="5"/>
  <c r="F283" i="5"/>
  <c r="Z283" i="5"/>
  <c r="H283" i="5"/>
  <c r="P283" i="5"/>
  <c r="H13" i="5"/>
  <c r="P13" i="5"/>
  <c r="X13" i="5"/>
  <c r="J13" i="5"/>
  <c r="R13" i="5"/>
  <c r="Z13" i="5"/>
  <c r="L13" i="5"/>
  <c r="T13" i="5"/>
  <c r="F13" i="5"/>
  <c r="N13" i="5"/>
  <c r="V13" i="5"/>
  <c r="J37" i="5"/>
  <c r="R37" i="5"/>
  <c r="Z37" i="5"/>
  <c r="N37" i="5"/>
  <c r="X37" i="5"/>
  <c r="F37" i="5"/>
  <c r="P37" i="5"/>
  <c r="H37" i="5"/>
  <c r="L37" i="5"/>
  <c r="T37" i="5"/>
  <c r="V37" i="5"/>
  <c r="F74" i="5"/>
  <c r="N74" i="5"/>
  <c r="V74" i="5"/>
  <c r="H74" i="5"/>
  <c r="P74" i="5"/>
  <c r="X74" i="5"/>
  <c r="J74" i="5"/>
  <c r="Z74" i="5"/>
  <c r="L74" i="5"/>
  <c r="R74" i="5"/>
  <c r="T74" i="5"/>
  <c r="J117" i="5"/>
  <c r="R117" i="5"/>
  <c r="Z117" i="5"/>
  <c r="L117" i="5"/>
  <c r="T117" i="5"/>
  <c r="N117" i="5"/>
  <c r="P117" i="5"/>
  <c r="F117" i="5"/>
  <c r="V117" i="5"/>
  <c r="H117" i="5"/>
  <c r="X117" i="5"/>
  <c r="H214" i="5"/>
  <c r="P214" i="5"/>
  <c r="X214" i="5"/>
  <c r="J214" i="5"/>
  <c r="R214" i="5"/>
  <c r="Z214" i="5"/>
  <c r="N214" i="5"/>
  <c r="T214" i="5"/>
  <c r="F214" i="5"/>
  <c r="V214" i="5"/>
  <c r="L214" i="5"/>
  <c r="H425" i="5"/>
  <c r="P425" i="5"/>
  <c r="X425" i="5"/>
  <c r="J425" i="5"/>
  <c r="R425" i="5"/>
  <c r="Z425" i="5"/>
  <c r="N425" i="5"/>
  <c r="T425" i="5"/>
  <c r="F425" i="5"/>
  <c r="V425" i="5"/>
  <c r="L425" i="5"/>
  <c r="J133" i="5"/>
  <c r="R133" i="5"/>
  <c r="Z133" i="5"/>
  <c r="L133" i="5"/>
  <c r="T133" i="5"/>
  <c r="N133" i="5"/>
  <c r="P133" i="5"/>
  <c r="H133" i="5"/>
  <c r="V133" i="5"/>
  <c r="X133" i="5"/>
  <c r="F133" i="5"/>
  <c r="F154" i="5"/>
  <c r="N154" i="5"/>
  <c r="V154" i="5"/>
  <c r="L154" i="5"/>
  <c r="X154" i="5"/>
  <c r="P154" i="5"/>
  <c r="Z154" i="5"/>
  <c r="J154" i="5"/>
  <c r="R154" i="5"/>
  <c r="H154" i="5"/>
  <c r="T154" i="5"/>
  <c r="L181" i="5"/>
  <c r="T181" i="5"/>
  <c r="N181" i="5"/>
  <c r="X181" i="5"/>
  <c r="F181" i="5"/>
  <c r="P181" i="5"/>
  <c r="Z181" i="5"/>
  <c r="J181" i="5"/>
  <c r="R181" i="5"/>
  <c r="V181" i="5"/>
  <c r="H181" i="5"/>
  <c r="L209" i="5"/>
  <c r="T209" i="5"/>
  <c r="F209" i="5"/>
  <c r="N209" i="5"/>
  <c r="V209" i="5"/>
  <c r="J209" i="5"/>
  <c r="Z209" i="5"/>
  <c r="P209" i="5"/>
  <c r="R209" i="5"/>
  <c r="X209" i="5"/>
  <c r="H209" i="5"/>
  <c r="H242" i="5"/>
  <c r="P242" i="5"/>
  <c r="X242" i="5"/>
  <c r="J242" i="5"/>
  <c r="R242" i="5"/>
  <c r="Z242" i="5"/>
  <c r="N242" i="5"/>
  <c r="T242" i="5"/>
  <c r="F242" i="5"/>
  <c r="V242" i="5"/>
  <c r="L242" i="5"/>
  <c r="L285" i="5"/>
  <c r="T285" i="5"/>
  <c r="H285" i="5"/>
  <c r="R285" i="5"/>
  <c r="J285" i="5"/>
  <c r="V285" i="5"/>
  <c r="F285" i="5"/>
  <c r="Z285" i="5"/>
  <c r="N285" i="5"/>
  <c r="P285" i="5"/>
  <c r="X285" i="5"/>
  <c r="L346" i="5"/>
  <c r="T346" i="5"/>
  <c r="F346" i="5"/>
  <c r="N346" i="5"/>
  <c r="V346" i="5"/>
  <c r="R346" i="5"/>
  <c r="H346" i="5"/>
  <c r="X346" i="5"/>
  <c r="J346" i="5"/>
  <c r="Z346" i="5"/>
  <c r="P346" i="5"/>
  <c r="L410" i="5"/>
  <c r="T410" i="5"/>
  <c r="F410" i="5"/>
  <c r="N410" i="5"/>
  <c r="V410" i="5"/>
  <c r="H410" i="5"/>
  <c r="X410" i="5"/>
  <c r="P410" i="5"/>
  <c r="J410" i="5"/>
  <c r="R410" i="5"/>
  <c r="Z410" i="5"/>
  <c r="L474" i="5"/>
  <c r="T474" i="5"/>
  <c r="N474" i="5"/>
  <c r="X474" i="5"/>
  <c r="F474" i="5"/>
  <c r="P474" i="5"/>
  <c r="Z474" i="5"/>
  <c r="H474" i="5"/>
  <c r="R474" i="5"/>
  <c r="J474" i="5"/>
  <c r="V474" i="5"/>
  <c r="F60" i="5"/>
  <c r="N60" i="5"/>
  <c r="V60" i="5"/>
  <c r="H60" i="5"/>
  <c r="P60" i="5"/>
  <c r="X60" i="5"/>
  <c r="R60" i="5"/>
  <c r="L60" i="5"/>
  <c r="T60" i="5"/>
  <c r="J60" i="5"/>
  <c r="Z60" i="5"/>
  <c r="J81" i="5"/>
  <c r="R81" i="5"/>
  <c r="Z81" i="5"/>
  <c r="L81" i="5"/>
  <c r="V81" i="5"/>
  <c r="N81" i="5"/>
  <c r="X81" i="5"/>
  <c r="F81" i="5"/>
  <c r="H81" i="5"/>
  <c r="P81" i="5"/>
  <c r="T81" i="5"/>
  <c r="F102" i="5"/>
  <c r="N102" i="5"/>
  <c r="V102" i="5"/>
  <c r="J102" i="5"/>
  <c r="T102" i="5"/>
  <c r="L102" i="5"/>
  <c r="X102" i="5"/>
  <c r="P102" i="5"/>
  <c r="R102" i="5"/>
  <c r="Z102" i="5"/>
  <c r="H102" i="5"/>
  <c r="F124" i="5"/>
  <c r="N124" i="5"/>
  <c r="V124" i="5"/>
  <c r="H124" i="5"/>
  <c r="P124" i="5"/>
  <c r="X124" i="5"/>
  <c r="J124" i="5"/>
  <c r="Z124" i="5"/>
  <c r="L124" i="5"/>
  <c r="R124" i="5"/>
  <c r="T124" i="5"/>
  <c r="J145" i="5"/>
  <c r="R145" i="5"/>
  <c r="Z145" i="5"/>
  <c r="H145" i="5"/>
  <c r="T145" i="5"/>
  <c r="L145" i="5"/>
  <c r="V145" i="5"/>
  <c r="F145" i="5"/>
  <c r="N145" i="5"/>
  <c r="P145" i="5"/>
  <c r="X145" i="5"/>
  <c r="J167" i="5"/>
  <c r="R167" i="5"/>
  <c r="Z167" i="5"/>
  <c r="L167" i="5"/>
  <c r="T167" i="5"/>
  <c r="H167" i="5"/>
  <c r="X167" i="5"/>
  <c r="N167" i="5"/>
  <c r="V167" i="5"/>
  <c r="F167" i="5"/>
  <c r="P167" i="5"/>
  <c r="L197" i="5"/>
  <c r="T197" i="5"/>
  <c r="N197" i="5"/>
  <c r="X197" i="5"/>
  <c r="F197" i="5"/>
  <c r="P197" i="5"/>
  <c r="Z197" i="5"/>
  <c r="J197" i="5"/>
  <c r="R197" i="5"/>
  <c r="V197" i="5"/>
  <c r="H197" i="5"/>
  <c r="L225" i="5"/>
  <c r="T225" i="5"/>
  <c r="F225" i="5"/>
  <c r="N225" i="5"/>
  <c r="V225" i="5"/>
  <c r="J225" i="5"/>
  <c r="Z225" i="5"/>
  <c r="P225" i="5"/>
  <c r="R225" i="5"/>
  <c r="H225" i="5"/>
  <c r="X225" i="5"/>
  <c r="L267" i="5"/>
  <c r="T267" i="5"/>
  <c r="F267" i="5"/>
  <c r="N267" i="5"/>
  <c r="V267" i="5"/>
  <c r="R267" i="5"/>
  <c r="H267" i="5"/>
  <c r="X267" i="5"/>
  <c r="J267" i="5"/>
  <c r="P267" i="5"/>
  <c r="Z267" i="5"/>
  <c r="H321" i="5"/>
  <c r="P321" i="5"/>
  <c r="X321" i="5"/>
  <c r="J321" i="5"/>
  <c r="R321" i="5"/>
  <c r="Z321" i="5"/>
  <c r="N321" i="5"/>
  <c r="T321" i="5"/>
  <c r="F321" i="5"/>
  <c r="V321" i="5"/>
  <c r="L321" i="5"/>
  <c r="H385" i="5"/>
  <c r="P385" i="5"/>
  <c r="X385" i="5"/>
  <c r="J385" i="5"/>
  <c r="R385" i="5"/>
  <c r="Z385" i="5"/>
  <c r="T385" i="5"/>
  <c r="L385" i="5"/>
  <c r="N385" i="5"/>
  <c r="V385" i="5"/>
  <c r="F385" i="5"/>
  <c r="H449" i="5"/>
  <c r="P449" i="5"/>
  <c r="X449" i="5"/>
  <c r="J449" i="5"/>
  <c r="R449" i="5"/>
  <c r="Z449" i="5"/>
  <c r="N449" i="5"/>
  <c r="T449" i="5"/>
  <c r="F449" i="5"/>
  <c r="V449" i="5"/>
  <c r="L449" i="5"/>
  <c r="F16" i="5"/>
  <c r="N16" i="5"/>
  <c r="V16" i="5"/>
  <c r="P16" i="5"/>
  <c r="Z16" i="5"/>
  <c r="H16" i="5"/>
  <c r="R16" i="5"/>
  <c r="T16" i="5"/>
  <c r="X16" i="5"/>
  <c r="J16" i="5"/>
  <c r="L16" i="5"/>
  <c r="F34" i="5"/>
  <c r="N34" i="5"/>
  <c r="V34" i="5"/>
  <c r="L34" i="5"/>
  <c r="X34" i="5"/>
  <c r="P34" i="5"/>
  <c r="Z34" i="5"/>
  <c r="H34" i="5"/>
  <c r="J34" i="5"/>
  <c r="R34" i="5"/>
  <c r="T34" i="5"/>
  <c r="F56" i="5"/>
  <c r="N56" i="5"/>
  <c r="V56" i="5"/>
  <c r="H56" i="5"/>
  <c r="P56" i="5"/>
  <c r="X56" i="5"/>
  <c r="R56" i="5"/>
  <c r="T56" i="5"/>
  <c r="Z56" i="5"/>
  <c r="J56" i="5"/>
  <c r="L56" i="5"/>
  <c r="J77" i="5"/>
  <c r="R77" i="5"/>
  <c r="Z77" i="5"/>
  <c r="L77" i="5"/>
  <c r="T77" i="5"/>
  <c r="F77" i="5"/>
  <c r="V77" i="5"/>
  <c r="H77" i="5"/>
  <c r="N77" i="5"/>
  <c r="P77" i="5"/>
  <c r="X77" i="5"/>
  <c r="F98" i="5"/>
  <c r="N98" i="5"/>
  <c r="V98" i="5"/>
  <c r="P98" i="5"/>
  <c r="Z98" i="5"/>
  <c r="H98" i="5"/>
  <c r="R98" i="5"/>
  <c r="T98" i="5"/>
  <c r="X98" i="5"/>
  <c r="J98" i="5"/>
  <c r="L98" i="5"/>
  <c r="F120" i="5"/>
  <c r="N120" i="5"/>
  <c r="V120" i="5"/>
  <c r="H120" i="5"/>
  <c r="P120" i="5"/>
  <c r="X120" i="5"/>
  <c r="J120" i="5"/>
  <c r="Z120" i="5"/>
  <c r="L120" i="5"/>
  <c r="T120" i="5"/>
  <c r="R120" i="5"/>
  <c r="J141" i="5"/>
  <c r="R141" i="5"/>
  <c r="Z141" i="5"/>
  <c r="N141" i="5"/>
  <c r="X141" i="5"/>
  <c r="F141" i="5"/>
  <c r="P141" i="5"/>
  <c r="L141" i="5"/>
  <c r="T141" i="5"/>
  <c r="H141" i="5"/>
  <c r="V141" i="5"/>
  <c r="F162" i="5"/>
  <c r="N162" i="5"/>
  <c r="V162" i="5"/>
  <c r="L162" i="5"/>
  <c r="X162" i="5"/>
  <c r="P162" i="5"/>
  <c r="Z162" i="5"/>
  <c r="T162" i="5"/>
  <c r="H162" i="5"/>
  <c r="J162" i="5"/>
  <c r="R162" i="5"/>
  <c r="L191" i="5"/>
  <c r="T191" i="5"/>
  <c r="J191" i="5"/>
  <c r="V191" i="5"/>
  <c r="N191" i="5"/>
  <c r="X191" i="5"/>
  <c r="H191" i="5"/>
  <c r="P191" i="5"/>
  <c r="R191" i="5"/>
  <c r="Z191" i="5"/>
  <c r="F191" i="5"/>
  <c r="L219" i="5"/>
  <c r="T219" i="5"/>
  <c r="F219" i="5"/>
  <c r="N219" i="5"/>
  <c r="V219" i="5"/>
  <c r="R219" i="5"/>
  <c r="H219" i="5"/>
  <c r="X219" i="5"/>
  <c r="J219" i="5"/>
  <c r="Z219" i="5"/>
  <c r="P219" i="5"/>
  <c r="H258" i="5"/>
  <c r="P258" i="5"/>
  <c r="X258" i="5"/>
  <c r="J258" i="5"/>
  <c r="R258" i="5"/>
  <c r="Z258" i="5"/>
  <c r="N258" i="5"/>
  <c r="T258" i="5"/>
  <c r="F258" i="5"/>
  <c r="L258" i="5"/>
  <c r="V258" i="5"/>
  <c r="L306" i="5"/>
  <c r="T306" i="5"/>
  <c r="F306" i="5"/>
  <c r="N306" i="5"/>
  <c r="V306" i="5"/>
  <c r="R306" i="5"/>
  <c r="H306" i="5"/>
  <c r="X306" i="5"/>
  <c r="J306" i="5"/>
  <c r="Z306" i="5"/>
  <c r="P306" i="5"/>
  <c r="J370" i="5"/>
  <c r="R370" i="5"/>
  <c r="Z370" i="5"/>
  <c r="L370" i="5"/>
  <c r="T370" i="5"/>
  <c r="F370" i="5"/>
  <c r="N370" i="5"/>
  <c r="V370" i="5"/>
  <c r="P370" i="5"/>
  <c r="X370" i="5"/>
  <c r="H370" i="5"/>
  <c r="L434" i="5"/>
  <c r="T434" i="5"/>
  <c r="F434" i="5"/>
  <c r="N434" i="5"/>
  <c r="V434" i="5"/>
  <c r="R434" i="5"/>
  <c r="H434" i="5"/>
  <c r="X434" i="5"/>
  <c r="J434" i="5"/>
  <c r="Z434" i="5"/>
  <c r="P434" i="5"/>
  <c r="L498" i="5"/>
  <c r="T498" i="5"/>
  <c r="N498" i="5"/>
  <c r="X498" i="5"/>
  <c r="F498" i="5"/>
  <c r="P498" i="5"/>
  <c r="Z498" i="5"/>
  <c r="H498" i="5"/>
  <c r="R498" i="5"/>
  <c r="V498" i="5"/>
  <c r="J498" i="5"/>
  <c r="L39" i="5"/>
  <c r="T39" i="5"/>
  <c r="F39" i="5"/>
  <c r="N39" i="5"/>
  <c r="V39" i="5"/>
  <c r="H39" i="5"/>
  <c r="X39" i="5"/>
  <c r="J39" i="5"/>
  <c r="Z39" i="5"/>
  <c r="R39" i="5"/>
  <c r="P39" i="5"/>
  <c r="J55" i="5"/>
  <c r="R55" i="5"/>
  <c r="Z55" i="5"/>
  <c r="L55" i="5"/>
  <c r="T55" i="5"/>
  <c r="N55" i="5"/>
  <c r="F55" i="5"/>
  <c r="X55" i="5"/>
  <c r="H55" i="5"/>
  <c r="P55" i="5"/>
  <c r="V55" i="5"/>
  <c r="J71" i="5"/>
  <c r="R71" i="5"/>
  <c r="Z71" i="5"/>
  <c r="L71" i="5"/>
  <c r="T71" i="5"/>
  <c r="N71" i="5"/>
  <c r="F71" i="5"/>
  <c r="X71" i="5"/>
  <c r="H71" i="5"/>
  <c r="P71" i="5"/>
  <c r="V71" i="5"/>
  <c r="J87" i="5"/>
  <c r="R87" i="5"/>
  <c r="Z87" i="5"/>
  <c r="N87" i="5"/>
  <c r="X87" i="5"/>
  <c r="F87" i="5"/>
  <c r="P87" i="5"/>
  <c r="H87" i="5"/>
  <c r="L87" i="5"/>
  <c r="T87" i="5"/>
  <c r="V87" i="5"/>
  <c r="J103" i="5"/>
  <c r="R103" i="5"/>
  <c r="Z103" i="5"/>
  <c r="N103" i="5"/>
  <c r="X103" i="5"/>
  <c r="F103" i="5"/>
  <c r="P103" i="5"/>
  <c r="H103" i="5"/>
  <c r="L103" i="5"/>
  <c r="T103" i="5"/>
  <c r="V103" i="5"/>
  <c r="J119" i="5"/>
  <c r="R119" i="5"/>
  <c r="Z119" i="5"/>
  <c r="L119" i="5"/>
  <c r="T119" i="5"/>
  <c r="F119" i="5"/>
  <c r="V119" i="5"/>
  <c r="H119" i="5"/>
  <c r="X119" i="5"/>
  <c r="P119" i="5"/>
  <c r="N119" i="5"/>
  <c r="J135" i="5"/>
  <c r="R135" i="5"/>
  <c r="Z135" i="5"/>
  <c r="L135" i="5"/>
  <c r="T135" i="5"/>
  <c r="F135" i="5"/>
  <c r="V135" i="5"/>
  <c r="H135" i="5"/>
  <c r="X135" i="5"/>
  <c r="P135" i="5"/>
  <c r="N135" i="5"/>
  <c r="J151" i="5"/>
  <c r="R151" i="5"/>
  <c r="Z151" i="5"/>
  <c r="L151" i="5"/>
  <c r="V151" i="5"/>
  <c r="N151" i="5"/>
  <c r="X151" i="5"/>
  <c r="H151" i="5"/>
  <c r="P151" i="5"/>
  <c r="F151" i="5"/>
  <c r="T151" i="5"/>
  <c r="J169" i="5"/>
  <c r="R169" i="5"/>
  <c r="Z169" i="5"/>
  <c r="L169" i="5"/>
  <c r="T169" i="5"/>
  <c r="P169" i="5"/>
  <c r="F169" i="5"/>
  <c r="V169" i="5"/>
  <c r="H169" i="5"/>
  <c r="N169" i="5"/>
  <c r="X169" i="5"/>
  <c r="H190" i="5"/>
  <c r="P190" i="5"/>
  <c r="X190" i="5"/>
  <c r="F190" i="5"/>
  <c r="R190" i="5"/>
  <c r="J190" i="5"/>
  <c r="T190" i="5"/>
  <c r="N190" i="5"/>
  <c r="V190" i="5"/>
  <c r="Z190" i="5"/>
  <c r="L190" i="5"/>
  <c r="L211" i="5"/>
  <c r="T211" i="5"/>
  <c r="F211" i="5"/>
  <c r="N211" i="5"/>
  <c r="V211" i="5"/>
  <c r="R211" i="5"/>
  <c r="H211" i="5"/>
  <c r="X211" i="5"/>
  <c r="J211" i="5"/>
  <c r="Z211" i="5"/>
  <c r="P211" i="5"/>
  <c r="L233" i="5"/>
  <c r="T233" i="5"/>
  <c r="F233" i="5"/>
  <c r="N233" i="5"/>
  <c r="V233" i="5"/>
  <c r="J233" i="5"/>
  <c r="Z233" i="5"/>
  <c r="P233" i="5"/>
  <c r="R233" i="5"/>
  <c r="H233" i="5"/>
  <c r="X233" i="5"/>
  <c r="H254" i="5"/>
  <c r="P254" i="5"/>
  <c r="X254" i="5"/>
  <c r="J254" i="5"/>
  <c r="R254" i="5"/>
  <c r="N254" i="5"/>
  <c r="T254" i="5"/>
  <c r="F254" i="5"/>
  <c r="V254" i="5"/>
  <c r="L254" i="5"/>
  <c r="Z254" i="5"/>
  <c r="L275" i="5"/>
  <c r="T275" i="5"/>
  <c r="F275" i="5"/>
  <c r="N275" i="5"/>
  <c r="V275" i="5"/>
  <c r="R275" i="5"/>
  <c r="H275" i="5"/>
  <c r="X275" i="5"/>
  <c r="J275" i="5"/>
  <c r="P275" i="5"/>
  <c r="Z275" i="5"/>
  <c r="H301" i="5"/>
  <c r="P301" i="5"/>
  <c r="X301" i="5"/>
  <c r="J301" i="5"/>
  <c r="R301" i="5"/>
  <c r="Z301" i="5"/>
  <c r="N301" i="5"/>
  <c r="T301" i="5"/>
  <c r="F301" i="5"/>
  <c r="V301" i="5"/>
  <c r="L301" i="5"/>
  <c r="H333" i="5"/>
  <c r="P333" i="5"/>
  <c r="X333" i="5"/>
  <c r="J333" i="5"/>
  <c r="R333" i="5"/>
  <c r="Z333" i="5"/>
  <c r="N333" i="5"/>
  <c r="T333" i="5"/>
  <c r="F333" i="5"/>
  <c r="V333" i="5"/>
  <c r="L333" i="5"/>
  <c r="F365" i="5"/>
  <c r="N365" i="5"/>
  <c r="V365" i="5"/>
  <c r="H365" i="5"/>
  <c r="P365" i="5"/>
  <c r="X365" i="5"/>
  <c r="J365" i="5"/>
  <c r="R365" i="5"/>
  <c r="Z365" i="5"/>
  <c r="L365" i="5"/>
  <c r="T365" i="5"/>
  <c r="H397" i="5"/>
  <c r="P397" i="5"/>
  <c r="X397" i="5"/>
  <c r="J397" i="5"/>
  <c r="R397" i="5"/>
  <c r="Z397" i="5"/>
  <c r="T397" i="5"/>
  <c r="L397" i="5"/>
  <c r="N397" i="5"/>
  <c r="V397" i="5"/>
  <c r="F397" i="5"/>
  <c r="H429" i="5"/>
  <c r="P429" i="5"/>
  <c r="X429" i="5"/>
  <c r="J429" i="5"/>
  <c r="R429" i="5"/>
  <c r="Z429" i="5"/>
  <c r="N429" i="5"/>
  <c r="T429" i="5"/>
  <c r="F429" i="5"/>
  <c r="V429" i="5"/>
  <c r="L429" i="5"/>
  <c r="H461" i="5"/>
  <c r="P461" i="5"/>
  <c r="X461" i="5"/>
  <c r="J461" i="5"/>
  <c r="R461" i="5"/>
  <c r="Z461" i="5"/>
  <c r="N461" i="5"/>
  <c r="T461" i="5"/>
  <c r="F461" i="5"/>
  <c r="V461" i="5"/>
  <c r="L461" i="5"/>
  <c r="H493" i="5"/>
  <c r="P493" i="5"/>
  <c r="X493" i="5"/>
  <c r="N493" i="5"/>
  <c r="Z493" i="5"/>
  <c r="F493" i="5"/>
  <c r="R493" i="5"/>
  <c r="J493" i="5"/>
  <c r="T493" i="5"/>
  <c r="L493" i="5"/>
  <c r="V493" i="5"/>
  <c r="L239" i="5"/>
  <c r="T239" i="5"/>
  <c r="F239" i="5"/>
  <c r="N239" i="5"/>
  <c r="V239" i="5"/>
  <c r="R239" i="5"/>
  <c r="H239" i="5"/>
  <c r="X239" i="5"/>
  <c r="J239" i="5"/>
  <c r="Z239" i="5"/>
  <c r="P239" i="5"/>
  <c r="L261" i="5"/>
  <c r="T261" i="5"/>
  <c r="F261" i="5"/>
  <c r="N261" i="5"/>
  <c r="V261" i="5"/>
  <c r="J261" i="5"/>
  <c r="Z261" i="5"/>
  <c r="P261" i="5"/>
  <c r="H261" i="5"/>
  <c r="R261" i="5"/>
  <c r="X261" i="5"/>
  <c r="H282" i="5"/>
  <c r="P282" i="5"/>
  <c r="X282" i="5"/>
  <c r="F282" i="5"/>
  <c r="R282" i="5"/>
  <c r="J282" i="5"/>
  <c r="T282" i="5"/>
  <c r="Z282" i="5"/>
  <c r="L282" i="5"/>
  <c r="N282" i="5"/>
  <c r="V282" i="5"/>
  <c r="L310" i="5"/>
  <c r="T310" i="5"/>
  <c r="F310" i="5"/>
  <c r="N310" i="5"/>
  <c r="V310" i="5"/>
  <c r="R310" i="5"/>
  <c r="H310" i="5"/>
  <c r="X310" i="5"/>
  <c r="J310" i="5"/>
  <c r="Z310" i="5"/>
  <c r="P310" i="5"/>
  <c r="L342" i="5"/>
  <c r="T342" i="5"/>
  <c r="F342" i="5"/>
  <c r="N342" i="5"/>
  <c r="V342" i="5"/>
  <c r="R342" i="5"/>
  <c r="H342" i="5"/>
  <c r="X342" i="5"/>
  <c r="J342" i="5"/>
  <c r="Z342" i="5"/>
  <c r="P342" i="5"/>
  <c r="J374" i="5"/>
  <c r="R374" i="5"/>
  <c r="Z374" i="5"/>
  <c r="L374" i="5"/>
  <c r="T374" i="5"/>
  <c r="F374" i="5"/>
  <c r="N374" i="5"/>
  <c r="V374" i="5"/>
  <c r="P374" i="5"/>
  <c r="H374" i="5"/>
  <c r="X374" i="5"/>
  <c r="L406" i="5"/>
  <c r="T406" i="5"/>
  <c r="F406" i="5"/>
  <c r="N406" i="5"/>
  <c r="V406" i="5"/>
  <c r="H406" i="5"/>
  <c r="X406" i="5"/>
  <c r="P406" i="5"/>
  <c r="R406" i="5"/>
  <c r="Z406" i="5"/>
  <c r="J406" i="5"/>
  <c r="L438" i="5"/>
  <c r="T438" i="5"/>
  <c r="F438" i="5"/>
  <c r="N438" i="5"/>
  <c r="V438" i="5"/>
  <c r="R438" i="5"/>
  <c r="H438" i="5"/>
  <c r="X438" i="5"/>
  <c r="J438" i="5"/>
  <c r="Z438" i="5"/>
  <c r="P438" i="5"/>
  <c r="L470" i="5"/>
  <c r="T470" i="5"/>
  <c r="H470" i="5"/>
  <c r="R470" i="5"/>
  <c r="J470" i="5"/>
  <c r="V470" i="5"/>
  <c r="N470" i="5"/>
  <c r="X470" i="5"/>
  <c r="F470" i="5"/>
  <c r="P470" i="5"/>
  <c r="Z470" i="5"/>
  <c r="L502" i="5"/>
  <c r="T502" i="5"/>
  <c r="F502" i="5"/>
  <c r="N502" i="5"/>
  <c r="V502" i="5"/>
  <c r="H502" i="5"/>
  <c r="P502" i="5"/>
  <c r="X502" i="5"/>
  <c r="Z502" i="5"/>
  <c r="J502" i="5"/>
  <c r="R502" i="5"/>
  <c r="H303" i="5"/>
  <c r="P303" i="5"/>
  <c r="X303" i="5"/>
  <c r="J303" i="5"/>
  <c r="R303" i="5"/>
  <c r="Z303" i="5"/>
  <c r="F303" i="5"/>
  <c r="V303" i="5"/>
  <c r="L303" i="5"/>
  <c r="N303" i="5"/>
  <c r="T303" i="5"/>
  <c r="H319" i="5"/>
  <c r="P319" i="5"/>
  <c r="X319" i="5"/>
  <c r="J319" i="5"/>
  <c r="R319" i="5"/>
  <c r="Z319" i="5"/>
  <c r="F319" i="5"/>
  <c r="V319" i="5"/>
  <c r="L319" i="5"/>
  <c r="N319" i="5"/>
  <c r="T319" i="5"/>
  <c r="H335" i="5"/>
  <c r="P335" i="5"/>
  <c r="X335" i="5"/>
  <c r="J335" i="5"/>
  <c r="R335" i="5"/>
  <c r="Z335" i="5"/>
  <c r="F335" i="5"/>
  <c r="V335" i="5"/>
  <c r="L335" i="5"/>
  <c r="N335" i="5"/>
  <c r="T335" i="5"/>
  <c r="H351" i="5"/>
  <c r="P351" i="5"/>
  <c r="X351" i="5"/>
  <c r="J351" i="5"/>
  <c r="R351" i="5"/>
  <c r="Z351" i="5"/>
  <c r="F351" i="5"/>
  <c r="V351" i="5"/>
  <c r="L351" i="5"/>
  <c r="N351" i="5"/>
  <c r="T351" i="5"/>
  <c r="F367" i="5"/>
  <c r="N367" i="5"/>
  <c r="V367" i="5"/>
  <c r="H367" i="5"/>
  <c r="P367" i="5"/>
  <c r="X367" i="5"/>
  <c r="J367" i="5"/>
  <c r="R367" i="5"/>
  <c r="Z367" i="5"/>
  <c r="T367" i="5"/>
  <c r="L367" i="5"/>
  <c r="H383" i="5"/>
  <c r="P383" i="5"/>
  <c r="X383" i="5"/>
  <c r="J383" i="5"/>
  <c r="R383" i="5"/>
  <c r="Z383" i="5"/>
  <c r="L383" i="5"/>
  <c r="T383" i="5"/>
  <c r="F383" i="5"/>
  <c r="V383" i="5"/>
  <c r="N383" i="5"/>
  <c r="H399" i="5"/>
  <c r="P399" i="5"/>
  <c r="X399" i="5"/>
  <c r="J399" i="5"/>
  <c r="R399" i="5"/>
  <c r="Z399" i="5"/>
  <c r="L399" i="5"/>
  <c r="T399" i="5"/>
  <c r="V399" i="5"/>
  <c r="F399" i="5"/>
  <c r="N399" i="5"/>
  <c r="H415" i="5"/>
  <c r="P415" i="5"/>
  <c r="X415" i="5"/>
  <c r="J415" i="5"/>
  <c r="R415" i="5"/>
  <c r="Z415" i="5"/>
  <c r="T415" i="5"/>
  <c r="F415" i="5"/>
  <c r="L415" i="5"/>
  <c r="N415" i="5"/>
  <c r="V415" i="5"/>
  <c r="H431" i="5"/>
  <c r="P431" i="5"/>
  <c r="X431" i="5"/>
  <c r="J431" i="5"/>
  <c r="R431" i="5"/>
  <c r="Z431" i="5"/>
  <c r="F431" i="5"/>
  <c r="V431" i="5"/>
  <c r="L431" i="5"/>
  <c r="N431" i="5"/>
  <c r="T431" i="5"/>
  <c r="H447" i="5"/>
  <c r="P447" i="5"/>
  <c r="X447" i="5"/>
  <c r="J447" i="5"/>
  <c r="R447" i="5"/>
  <c r="Z447" i="5"/>
  <c r="F447" i="5"/>
  <c r="V447" i="5"/>
  <c r="L447" i="5"/>
  <c r="N447" i="5"/>
  <c r="T447" i="5"/>
  <c r="H463" i="5"/>
  <c r="P463" i="5"/>
  <c r="X463" i="5"/>
  <c r="L463" i="5"/>
  <c r="V463" i="5"/>
  <c r="N463" i="5"/>
  <c r="Z463" i="5"/>
  <c r="F463" i="5"/>
  <c r="R463" i="5"/>
  <c r="J463" i="5"/>
  <c r="T463" i="5"/>
  <c r="H479" i="5"/>
  <c r="P479" i="5"/>
  <c r="X479" i="5"/>
  <c r="L479" i="5"/>
  <c r="V479" i="5"/>
  <c r="N479" i="5"/>
  <c r="Z479" i="5"/>
  <c r="F479" i="5"/>
  <c r="R479" i="5"/>
  <c r="J479" i="5"/>
  <c r="T479" i="5"/>
  <c r="H495" i="5"/>
  <c r="P495" i="5"/>
  <c r="X495" i="5"/>
  <c r="L495" i="5"/>
  <c r="V495" i="5"/>
  <c r="N495" i="5"/>
  <c r="Z495" i="5"/>
  <c r="F495" i="5"/>
  <c r="R495" i="5"/>
  <c r="T495" i="5"/>
  <c r="J495" i="5"/>
  <c r="F172" i="5"/>
  <c r="N172" i="5"/>
  <c r="V172" i="5"/>
  <c r="H172" i="5"/>
  <c r="P172" i="5"/>
  <c r="X172" i="5"/>
  <c r="L172" i="5"/>
  <c r="R172" i="5"/>
  <c r="J172" i="5"/>
  <c r="T172" i="5"/>
  <c r="Z172" i="5"/>
  <c r="H188" i="5"/>
  <c r="P188" i="5"/>
  <c r="X188" i="5"/>
  <c r="J188" i="5"/>
  <c r="T188" i="5"/>
  <c r="L188" i="5"/>
  <c r="V188" i="5"/>
  <c r="F188" i="5"/>
  <c r="N188" i="5"/>
  <c r="R188" i="5"/>
  <c r="Z188" i="5"/>
  <c r="H204" i="5"/>
  <c r="P204" i="5"/>
  <c r="X204" i="5"/>
  <c r="J204" i="5"/>
  <c r="R204" i="5"/>
  <c r="Z204" i="5"/>
  <c r="F204" i="5"/>
  <c r="V204" i="5"/>
  <c r="L204" i="5"/>
  <c r="N204" i="5"/>
  <c r="T204" i="5"/>
  <c r="H220" i="5"/>
  <c r="P220" i="5"/>
  <c r="X220" i="5"/>
  <c r="J220" i="5"/>
  <c r="R220" i="5"/>
  <c r="Z220" i="5"/>
  <c r="F220" i="5"/>
  <c r="V220" i="5"/>
  <c r="L220" i="5"/>
  <c r="N220" i="5"/>
  <c r="T220" i="5"/>
  <c r="H236" i="5"/>
  <c r="P236" i="5"/>
  <c r="X236" i="5"/>
  <c r="J236" i="5"/>
  <c r="R236" i="5"/>
  <c r="Z236" i="5"/>
  <c r="F236" i="5"/>
  <c r="V236" i="5"/>
  <c r="L236" i="5"/>
  <c r="N236" i="5"/>
  <c r="T236" i="5"/>
  <c r="H252" i="5"/>
  <c r="P252" i="5"/>
  <c r="X252" i="5"/>
  <c r="J252" i="5"/>
  <c r="R252" i="5"/>
  <c r="Z252" i="5"/>
  <c r="F252" i="5"/>
  <c r="V252" i="5"/>
  <c r="L252" i="5"/>
  <c r="N252" i="5"/>
  <c r="T252" i="5"/>
  <c r="H268" i="5"/>
  <c r="P268" i="5"/>
  <c r="X268" i="5"/>
  <c r="J268" i="5"/>
  <c r="R268" i="5"/>
  <c r="Z268" i="5"/>
  <c r="F268" i="5"/>
  <c r="V268" i="5"/>
  <c r="L268" i="5"/>
  <c r="N268" i="5"/>
  <c r="T268" i="5"/>
  <c r="H284" i="5"/>
  <c r="P284" i="5"/>
  <c r="X284" i="5"/>
  <c r="N284" i="5"/>
  <c r="Z284" i="5"/>
  <c r="F284" i="5"/>
  <c r="R284" i="5"/>
  <c r="L284" i="5"/>
  <c r="T284" i="5"/>
  <c r="V284" i="5"/>
  <c r="J284" i="5"/>
  <c r="L300" i="5"/>
  <c r="T300" i="5"/>
  <c r="F300" i="5"/>
  <c r="N300" i="5"/>
  <c r="V300" i="5"/>
  <c r="J300" i="5"/>
  <c r="Z300" i="5"/>
  <c r="P300" i="5"/>
  <c r="R300" i="5"/>
  <c r="X300" i="5"/>
  <c r="H300" i="5"/>
  <c r="L316" i="5"/>
  <c r="T316" i="5"/>
  <c r="F316" i="5"/>
  <c r="N316" i="5"/>
  <c r="V316" i="5"/>
  <c r="J316" i="5"/>
  <c r="Z316" i="5"/>
  <c r="P316" i="5"/>
  <c r="R316" i="5"/>
  <c r="X316" i="5"/>
  <c r="H316" i="5"/>
  <c r="L332" i="5"/>
  <c r="T332" i="5"/>
  <c r="F332" i="5"/>
  <c r="N332" i="5"/>
  <c r="V332" i="5"/>
  <c r="J332" i="5"/>
  <c r="Z332" i="5"/>
  <c r="P332" i="5"/>
  <c r="R332" i="5"/>
  <c r="X332" i="5"/>
  <c r="H332" i="5"/>
  <c r="L348" i="5"/>
  <c r="T348" i="5"/>
  <c r="F348" i="5"/>
  <c r="N348" i="5"/>
  <c r="V348" i="5"/>
  <c r="J348" i="5"/>
  <c r="Z348" i="5"/>
  <c r="P348" i="5"/>
  <c r="R348" i="5"/>
  <c r="X348" i="5"/>
  <c r="H348" i="5"/>
  <c r="J364" i="5"/>
  <c r="R364" i="5"/>
  <c r="Z364" i="5"/>
  <c r="L364" i="5"/>
  <c r="T364" i="5"/>
  <c r="F364" i="5"/>
  <c r="N364" i="5"/>
  <c r="V364" i="5"/>
  <c r="H364" i="5"/>
  <c r="X364" i="5"/>
  <c r="P364" i="5"/>
  <c r="J380" i="5"/>
  <c r="R380" i="5"/>
  <c r="Z380" i="5"/>
  <c r="L380" i="5"/>
  <c r="T380" i="5"/>
  <c r="F380" i="5"/>
  <c r="N380" i="5"/>
  <c r="V380" i="5"/>
  <c r="H380" i="5"/>
  <c r="X380" i="5"/>
  <c r="P380" i="5"/>
  <c r="L396" i="5"/>
  <c r="T396" i="5"/>
  <c r="F396" i="5"/>
  <c r="N396" i="5"/>
  <c r="V396" i="5"/>
  <c r="P396" i="5"/>
  <c r="H396" i="5"/>
  <c r="X396" i="5"/>
  <c r="J396" i="5"/>
  <c r="R396" i="5"/>
  <c r="Z396" i="5"/>
  <c r="L412" i="5"/>
  <c r="T412" i="5"/>
  <c r="F412" i="5"/>
  <c r="N412" i="5"/>
  <c r="V412" i="5"/>
  <c r="H412" i="5"/>
  <c r="X412" i="5"/>
  <c r="Z412" i="5"/>
  <c r="J412" i="5"/>
  <c r="P412" i="5"/>
  <c r="R412" i="5"/>
  <c r="L428" i="5"/>
  <c r="T428" i="5"/>
  <c r="F428" i="5"/>
  <c r="N428" i="5"/>
  <c r="V428" i="5"/>
  <c r="J428" i="5"/>
  <c r="Z428" i="5"/>
  <c r="P428" i="5"/>
  <c r="R428" i="5"/>
  <c r="H428" i="5"/>
  <c r="X428" i="5"/>
  <c r="L444" i="5"/>
  <c r="T444" i="5"/>
  <c r="F444" i="5"/>
  <c r="N444" i="5"/>
  <c r="V444" i="5"/>
  <c r="J444" i="5"/>
  <c r="Z444" i="5"/>
  <c r="P444" i="5"/>
  <c r="R444" i="5"/>
  <c r="H444" i="5"/>
  <c r="X444" i="5"/>
  <c r="L460" i="5"/>
  <c r="T460" i="5"/>
  <c r="F460" i="5"/>
  <c r="N460" i="5"/>
  <c r="V460" i="5"/>
  <c r="J460" i="5"/>
  <c r="Z460" i="5"/>
  <c r="P460" i="5"/>
  <c r="R460" i="5"/>
  <c r="H460" i="5"/>
  <c r="X460" i="5"/>
  <c r="L476" i="5"/>
  <c r="T476" i="5"/>
  <c r="J476" i="5"/>
  <c r="V476" i="5"/>
  <c r="N476" i="5"/>
  <c r="X476" i="5"/>
  <c r="F476" i="5"/>
  <c r="P476" i="5"/>
  <c r="Z476" i="5"/>
  <c r="H476" i="5"/>
  <c r="R476" i="5"/>
  <c r="L492" i="5"/>
  <c r="T492" i="5"/>
  <c r="J492" i="5"/>
  <c r="V492" i="5"/>
  <c r="N492" i="5"/>
  <c r="X492" i="5"/>
  <c r="F492" i="5"/>
  <c r="P492" i="5"/>
  <c r="Z492" i="5"/>
  <c r="R492" i="5"/>
  <c r="H492" i="5"/>
  <c r="F142" i="5"/>
  <c r="N142" i="5"/>
  <c r="V142" i="5"/>
  <c r="H142" i="5"/>
  <c r="R142" i="5"/>
  <c r="J142" i="5"/>
  <c r="T142" i="5"/>
  <c r="Z142" i="5"/>
  <c r="L142" i="5"/>
  <c r="P142" i="5"/>
  <c r="X142" i="5"/>
  <c r="F377" i="5"/>
  <c r="N377" i="5"/>
  <c r="V377" i="5"/>
  <c r="H377" i="5"/>
  <c r="P377" i="5"/>
  <c r="X377" i="5"/>
  <c r="J377" i="5"/>
  <c r="R377" i="5"/>
  <c r="Z377" i="5"/>
  <c r="L377" i="5"/>
  <c r="T377" i="5"/>
  <c r="J15" i="5"/>
  <c r="R15" i="5"/>
  <c r="Z15" i="5"/>
  <c r="L15" i="5"/>
  <c r="V15" i="5"/>
  <c r="N15" i="5"/>
  <c r="X15" i="5"/>
  <c r="F15" i="5"/>
  <c r="H15" i="5"/>
  <c r="P15" i="5"/>
  <c r="T15" i="5"/>
  <c r="L41" i="5"/>
  <c r="T41" i="5"/>
  <c r="F41" i="5"/>
  <c r="N41" i="5"/>
  <c r="V41" i="5"/>
  <c r="P41" i="5"/>
  <c r="R41" i="5"/>
  <c r="H41" i="5"/>
  <c r="J41" i="5"/>
  <c r="X41" i="5"/>
  <c r="Z41" i="5"/>
  <c r="F80" i="5"/>
  <c r="N80" i="5"/>
  <c r="V80" i="5"/>
  <c r="H80" i="5"/>
  <c r="P80" i="5"/>
  <c r="X80" i="5"/>
  <c r="R80" i="5"/>
  <c r="J80" i="5"/>
  <c r="L80" i="5"/>
  <c r="T80" i="5"/>
  <c r="Z80" i="5"/>
  <c r="F126" i="5"/>
  <c r="N126" i="5"/>
  <c r="V126" i="5"/>
  <c r="H126" i="5"/>
  <c r="P126" i="5"/>
  <c r="X126" i="5"/>
  <c r="R126" i="5"/>
  <c r="T126" i="5"/>
  <c r="L126" i="5"/>
  <c r="Z126" i="5"/>
  <c r="J126" i="5"/>
  <c r="H230" i="5"/>
  <c r="P230" i="5"/>
  <c r="X230" i="5"/>
  <c r="J230" i="5"/>
  <c r="R230" i="5"/>
  <c r="Z230" i="5"/>
  <c r="N230" i="5"/>
  <c r="T230" i="5"/>
  <c r="F230" i="5"/>
  <c r="V230" i="5"/>
  <c r="L230" i="5"/>
  <c r="L6" i="5"/>
  <c r="T6" i="5"/>
  <c r="F6" i="5"/>
  <c r="N6" i="5"/>
  <c r="V6" i="5"/>
  <c r="H6" i="5"/>
  <c r="P6" i="5"/>
  <c r="X6" i="5"/>
  <c r="J6" i="5"/>
  <c r="R6" i="5"/>
  <c r="Z6" i="5"/>
  <c r="F28" i="5"/>
  <c r="N28" i="5"/>
  <c r="V28" i="5"/>
  <c r="J28" i="5"/>
  <c r="T28" i="5"/>
  <c r="L28" i="5"/>
  <c r="X28" i="5"/>
  <c r="Z28" i="5"/>
  <c r="H28" i="5"/>
  <c r="P28" i="5"/>
  <c r="R28" i="5"/>
  <c r="F62" i="5"/>
  <c r="N62" i="5"/>
  <c r="V62" i="5"/>
  <c r="H62" i="5"/>
  <c r="P62" i="5"/>
  <c r="X62" i="5"/>
  <c r="J62" i="5"/>
  <c r="Z62" i="5"/>
  <c r="T62" i="5"/>
  <c r="L62" i="5"/>
  <c r="R62" i="5"/>
  <c r="J105" i="5"/>
  <c r="R105" i="5"/>
  <c r="Z105" i="5"/>
  <c r="L105" i="5"/>
  <c r="T105" i="5"/>
  <c r="N105" i="5"/>
  <c r="P105" i="5"/>
  <c r="F105" i="5"/>
  <c r="V105" i="5"/>
  <c r="H105" i="5"/>
  <c r="X105" i="5"/>
  <c r="F178" i="5"/>
  <c r="N178" i="5"/>
  <c r="V178" i="5"/>
  <c r="H178" i="5"/>
  <c r="P178" i="5"/>
  <c r="X178" i="5"/>
  <c r="T178" i="5"/>
  <c r="J178" i="5"/>
  <c r="Z178" i="5"/>
  <c r="L178" i="5"/>
  <c r="R178" i="5"/>
  <c r="H345" i="5"/>
  <c r="P345" i="5"/>
  <c r="X345" i="5"/>
  <c r="J345" i="5"/>
  <c r="R345" i="5"/>
  <c r="Z345" i="5"/>
  <c r="N345" i="5"/>
  <c r="T345" i="5"/>
  <c r="F345" i="5"/>
  <c r="V345" i="5"/>
  <c r="L345" i="5"/>
  <c r="F18" i="5"/>
  <c r="N18" i="5"/>
  <c r="V18" i="5"/>
  <c r="L18" i="5"/>
  <c r="X18" i="5"/>
  <c r="P18" i="5"/>
  <c r="Z18" i="5"/>
  <c r="H18" i="5"/>
  <c r="J18" i="5"/>
  <c r="R18" i="5"/>
  <c r="T18" i="5"/>
  <c r="H44" i="5"/>
  <c r="P44" i="5"/>
  <c r="J44" i="5"/>
  <c r="L44" i="5"/>
  <c r="V44" i="5"/>
  <c r="N44" i="5"/>
  <c r="X44" i="5"/>
  <c r="R44" i="5"/>
  <c r="F44" i="5"/>
  <c r="T44" i="5"/>
  <c r="Z44" i="5"/>
  <c r="J85" i="5"/>
  <c r="R85" i="5"/>
  <c r="Z85" i="5"/>
  <c r="F85" i="5"/>
  <c r="P85" i="5"/>
  <c r="H85" i="5"/>
  <c r="T85" i="5"/>
  <c r="V85" i="5"/>
  <c r="X85" i="5"/>
  <c r="L85" i="5"/>
  <c r="N85" i="5"/>
  <c r="J137" i="5"/>
  <c r="R137" i="5"/>
  <c r="Z137" i="5"/>
  <c r="H137" i="5"/>
  <c r="T137" i="5"/>
  <c r="L137" i="5"/>
  <c r="V137" i="5"/>
  <c r="P137" i="5"/>
  <c r="X137" i="5"/>
  <c r="F137" i="5"/>
  <c r="N137" i="5"/>
  <c r="L251" i="5"/>
  <c r="T251" i="5"/>
  <c r="F251" i="5"/>
  <c r="N251" i="5"/>
  <c r="V251" i="5"/>
  <c r="R251" i="5"/>
  <c r="H251" i="5"/>
  <c r="X251" i="5"/>
  <c r="J251" i="5"/>
  <c r="Z251" i="5"/>
  <c r="P251" i="5"/>
  <c r="H489" i="5"/>
  <c r="P489" i="5"/>
  <c r="X489" i="5"/>
  <c r="J489" i="5"/>
  <c r="T489" i="5"/>
  <c r="L489" i="5"/>
  <c r="V489" i="5"/>
  <c r="N489" i="5"/>
  <c r="Z489" i="5"/>
  <c r="R489" i="5"/>
  <c r="F489" i="5"/>
  <c r="F138" i="5"/>
  <c r="N138" i="5"/>
  <c r="V138" i="5"/>
  <c r="L138" i="5"/>
  <c r="X138" i="5"/>
  <c r="P138" i="5"/>
  <c r="Z138" i="5"/>
  <c r="J138" i="5"/>
  <c r="R138" i="5"/>
  <c r="T138" i="5"/>
  <c r="H138" i="5"/>
  <c r="F160" i="5"/>
  <c r="N160" i="5"/>
  <c r="V160" i="5"/>
  <c r="P160" i="5"/>
  <c r="Z160" i="5"/>
  <c r="H160" i="5"/>
  <c r="R160" i="5"/>
  <c r="L160" i="5"/>
  <c r="T160" i="5"/>
  <c r="J160" i="5"/>
  <c r="X160" i="5"/>
  <c r="L187" i="5"/>
  <c r="T187" i="5"/>
  <c r="F187" i="5"/>
  <c r="P187" i="5"/>
  <c r="Z187" i="5"/>
  <c r="H187" i="5"/>
  <c r="R187" i="5"/>
  <c r="N187" i="5"/>
  <c r="V187" i="5"/>
  <c r="X187" i="5"/>
  <c r="J187" i="5"/>
  <c r="L215" i="5"/>
  <c r="T215" i="5"/>
  <c r="F215" i="5"/>
  <c r="N215" i="5"/>
  <c r="V215" i="5"/>
  <c r="R215" i="5"/>
  <c r="H215" i="5"/>
  <c r="X215" i="5"/>
  <c r="J215" i="5"/>
  <c r="Z215" i="5"/>
  <c r="P215" i="5"/>
  <c r="L253" i="5"/>
  <c r="T253" i="5"/>
  <c r="F253" i="5"/>
  <c r="N253" i="5"/>
  <c r="V253" i="5"/>
  <c r="J253" i="5"/>
  <c r="Z253" i="5"/>
  <c r="P253" i="5"/>
  <c r="R253" i="5"/>
  <c r="X253" i="5"/>
  <c r="H253" i="5"/>
  <c r="L298" i="5"/>
  <c r="T298" i="5"/>
  <c r="F298" i="5"/>
  <c r="N298" i="5"/>
  <c r="V298" i="5"/>
  <c r="R298" i="5"/>
  <c r="H298" i="5"/>
  <c r="X298" i="5"/>
  <c r="J298" i="5"/>
  <c r="Z298" i="5"/>
  <c r="P298" i="5"/>
  <c r="J362" i="5"/>
  <c r="R362" i="5"/>
  <c r="Z362" i="5"/>
  <c r="L362" i="5"/>
  <c r="T362" i="5"/>
  <c r="F362" i="5"/>
  <c r="N362" i="5"/>
  <c r="V362" i="5"/>
  <c r="P362" i="5"/>
  <c r="X362" i="5"/>
  <c r="H362" i="5"/>
  <c r="L426" i="5"/>
  <c r="T426" i="5"/>
  <c r="F426" i="5"/>
  <c r="N426" i="5"/>
  <c r="V426" i="5"/>
  <c r="R426" i="5"/>
  <c r="H426" i="5"/>
  <c r="X426" i="5"/>
  <c r="J426" i="5"/>
  <c r="Z426" i="5"/>
  <c r="P426" i="5"/>
  <c r="L490" i="5"/>
  <c r="T490" i="5"/>
  <c r="N490" i="5"/>
  <c r="X490" i="5"/>
  <c r="F490" i="5"/>
  <c r="P490" i="5"/>
  <c r="Z490" i="5"/>
  <c r="H490" i="5"/>
  <c r="R490" i="5"/>
  <c r="J490" i="5"/>
  <c r="V490" i="5"/>
  <c r="J65" i="5"/>
  <c r="R65" i="5"/>
  <c r="Z65" i="5"/>
  <c r="L65" i="5"/>
  <c r="T65" i="5"/>
  <c r="F65" i="5"/>
  <c r="V65" i="5"/>
  <c r="X65" i="5"/>
  <c r="H65" i="5"/>
  <c r="N65" i="5"/>
  <c r="P65" i="5"/>
  <c r="F86" i="5"/>
  <c r="N86" i="5"/>
  <c r="V86" i="5"/>
  <c r="J86" i="5"/>
  <c r="T86" i="5"/>
  <c r="L86" i="5"/>
  <c r="X86" i="5"/>
  <c r="P86" i="5"/>
  <c r="R86" i="5"/>
  <c r="Z86" i="5"/>
  <c r="H86" i="5"/>
  <c r="F108" i="5"/>
  <c r="N108" i="5"/>
  <c r="V108" i="5"/>
  <c r="H108" i="5"/>
  <c r="P108" i="5"/>
  <c r="X108" i="5"/>
  <c r="J108" i="5"/>
  <c r="Z108" i="5"/>
  <c r="L108" i="5"/>
  <c r="R108" i="5"/>
  <c r="T108" i="5"/>
  <c r="J129" i="5"/>
  <c r="R129" i="5"/>
  <c r="Z129" i="5"/>
  <c r="L129" i="5"/>
  <c r="T129" i="5"/>
  <c r="N129" i="5"/>
  <c r="P129" i="5"/>
  <c r="X129" i="5"/>
  <c r="F129" i="5"/>
  <c r="H129" i="5"/>
  <c r="V129" i="5"/>
  <c r="F150" i="5"/>
  <c r="N150" i="5"/>
  <c r="V150" i="5"/>
  <c r="H150" i="5"/>
  <c r="R150" i="5"/>
  <c r="J150" i="5"/>
  <c r="T150" i="5"/>
  <c r="P150" i="5"/>
  <c r="X150" i="5"/>
  <c r="L150" i="5"/>
  <c r="Z150" i="5"/>
  <c r="J175" i="5"/>
  <c r="R175" i="5"/>
  <c r="Z175" i="5"/>
  <c r="L175" i="5"/>
  <c r="T175" i="5"/>
  <c r="H175" i="5"/>
  <c r="X175" i="5"/>
  <c r="N175" i="5"/>
  <c r="V175" i="5"/>
  <c r="F175" i="5"/>
  <c r="P175" i="5"/>
  <c r="L203" i="5"/>
  <c r="T203" i="5"/>
  <c r="F203" i="5"/>
  <c r="N203" i="5"/>
  <c r="V203" i="5"/>
  <c r="R203" i="5"/>
  <c r="H203" i="5"/>
  <c r="X203" i="5"/>
  <c r="J203" i="5"/>
  <c r="Z203" i="5"/>
  <c r="P203" i="5"/>
  <c r="L235" i="5"/>
  <c r="T235" i="5"/>
  <c r="F235" i="5"/>
  <c r="N235" i="5"/>
  <c r="V235" i="5"/>
  <c r="R235" i="5"/>
  <c r="H235" i="5"/>
  <c r="X235" i="5"/>
  <c r="J235" i="5"/>
  <c r="Z235" i="5"/>
  <c r="P235" i="5"/>
  <c r="H278" i="5"/>
  <c r="P278" i="5"/>
  <c r="X278" i="5"/>
  <c r="L278" i="5"/>
  <c r="V278" i="5"/>
  <c r="N278" i="5"/>
  <c r="Z278" i="5"/>
  <c r="J278" i="5"/>
  <c r="R278" i="5"/>
  <c r="T278" i="5"/>
  <c r="F278" i="5"/>
  <c r="H337" i="5"/>
  <c r="P337" i="5"/>
  <c r="X337" i="5"/>
  <c r="J337" i="5"/>
  <c r="R337" i="5"/>
  <c r="Z337" i="5"/>
  <c r="N337" i="5"/>
  <c r="T337" i="5"/>
  <c r="F337" i="5"/>
  <c r="V337" i="5"/>
  <c r="L337" i="5"/>
  <c r="H401" i="5"/>
  <c r="P401" i="5"/>
  <c r="X401" i="5"/>
  <c r="J401" i="5"/>
  <c r="R401" i="5"/>
  <c r="Z401" i="5"/>
  <c r="T401" i="5"/>
  <c r="L401" i="5"/>
  <c r="F401" i="5"/>
  <c r="N401" i="5"/>
  <c r="V401" i="5"/>
  <c r="H465" i="5"/>
  <c r="P465" i="5"/>
  <c r="X465" i="5"/>
  <c r="J465" i="5"/>
  <c r="T465" i="5"/>
  <c r="L465" i="5"/>
  <c r="V465" i="5"/>
  <c r="N465" i="5"/>
  <c r="Z465" i="5"/>
  <c r="F465" i="5"/>
  <c r="R465" i="5"/>
  <c r="H4" i="5"/>
  <c r="P4" i="5"/>
  <c r="X4" i="5"/>
  <c r="J4" i="5"/>
  <c r="R4" i="5"/>
  <c r="Z4" i="5"/>
  <c r="L4" i="5"/>
  <c r="T4" i="5"/>
  <c r="F4" i="5"/>
  <c r="N4" i="5"/>
  <c r="V4" i="5"/>
  <c r="F20" i="5"/>
  <c r="N20" i="5"/>
  <c r="V20" i="5"/>
  <c r="J20" i="5"/>
  <c r="T20" i="5"/>
  <c r="L20" i="5"/>
  <c r="X20" i="5"/>
  <c r="P20" i="5"/>
  <c r="R20" i="5"/>
  <c r="Z20" i="5"/>
  <c r="H20" i="5"/>
  <c r="H40" i="5"/>
  <c r="P40" i="5"/>
  <c r="X40" i="5"/>
  <c r="J40" i="5"/>
  <c r="R40" i="5"/>
  <c r="Z40" i="5"/>
  <c r="L40" i="5"/>
  <c r="N40" i="5"/>
  <c r="F40" i="5"/>
  <c r="T40" i="5"/>
  <c r="V40" i="5"/>
  <c r="J61" i="5"/>
  <c r="R61" i="5"/>
  <c r="Z61" i="5"/>
  <c r="L61" i="5"/>
  <c r="T61" i="5"/>
  <c r="F61" i="5"/>
  <c r="V61" i="5"/>
  <c r="H61" i="5"/>
  <c r="N61" i="5"/>
  <c r="P61" i="5"/>
  <c r="X61" i="5"/>
  <c r="F82" i="5"/>
  <c r="N82" i="5"/>
  <c r="V82" i="5"/>
  <c r="P82" i="5"/>
  <c r="Z82" i="5"/>
  <c r="H82" i="5"/>
  <c r="R82" i="5"/>
  <c r="T82" i="5"/>
  <c r="X82" i="5"/>
  <c r="J82" i="5"/>
  <c r="L82" i="5"/>
  <c r="F104" i="5"/>
  <c r="N104" i="5"/>
  <c r="V104" i="5"/>
  <c r="H104" i="5"/>
  <c r="R104" i="5"/>
  <c r="J104" i="5"/>
  <c r="T104" i="5"/>
  <c r="X104" i="5"/>
  <c r="Z104" i="5"/>
  <c r="L104" i="5"/>
  <c r="P104" i="5"/>
  <c r="J125" i="5"/>
  <c r="R125" i="5"/>
  <c r="Z125" i="5"/>
  <c r="L125" i="5"/>
  <c r="T125" i="5"/>
  <c r="N125" i="5"/>
  <c r="P125" i="5"/>
  <c r="H125" i="5"/>
  <c r="V125" i="5"/>
  <c r="X125" i="5"/>
  <c r="F125" i="5"/>
  <c r="F146" i="5"/>
  <c r="N146" i="5"/>
  <c r="V146" i="5"/>
  <c r="L146" i="5"/>
  <c r="X146" i="5"/>
  <c r="P146" i="5"/>
  <c r="Z146" i="5"/>
  <c r="T146" i="5"/>
  <c r="H146" i="5"/>
  <c r="R146" i="5"/>
  <c r="J146" i="5"/>
  <c r="F170" i="5"/>
  <c r="N170" i="5"/>
  <c r="V170" i="5"/>
  <c r="H170" i="5"/>
  <c r="P170" i="5"/>
  <c r="X170" i="5"/>
  <c r="T170" i="5"/>
  <c r="J170" i="5"/>
  <c r="Z170" i="5"/>
  <c r="L170" i="5"/>
  <c r="R170" i="5"/>
  <c r="H198" i="5"/>
  <c r="P198" i="5"/>
  <c r="X198" i="5"/>
  <c r="F198" i="5"/>
  <c r="R198" i="5"/>
  <c r="J198" i="5"/>
  <c r="T198" i="5"/>
  <c r="Z198" i="5"/>
  <c r="L198" i="5"/>
  <c r="N198" i="5"/>
  <c r="V198" i="5"/>
  <c r="H226" i="5"/>
  <c r="P226" i="5"/>
  <c r="X226" i="5"/>
  <c r="J226" i="5"/>
  <c r="R226" i="5"/>
  <c r="Z226" i="5"/>
  <c r="N226" i="5"/>
  <c r="T226" i="5"/>
  <c r="F226" i="5"/>
  <c r="V226" i="5"/>
  <c r="L226" i="5"/>
  <c r="L269" i="5"/>
  <c r="T269" i="5"/>
  <c r="F269" i="5"/>
  <c r="N269" i="5"/>
  <c r="V269" i="5"/>
  <c r="J269" i="5"/>
  <c r="Z269" i="5"/>
  <c r="P269" i="5"/>
  <c r="H269" i="5"/>
  <c r="R269" i="5"/>
  <c r="X269" i="5"/>
  <c r="L322" i="5"/>
  <c r="T322" i="5"/>
  <c r="F322" i="5"/>
  <c r="N322" i="5"/>
  <c r="V322" i="5"/>
  <c r="R322" i="5"/>
  <c r="H322" i="5"/>
  <c r="X322" i="5"/>
  <c r="J322" i="5"/>
  <c r="Z322" i="5"/>
  <c r="P322" i="5"/>
  <c r="L386" i="5"/>
  <c r="T386" i="5"/>
  <c r="F386" i="5"/>
  <c r="N386" i="5"/>
  <c r="V386" i="5"/>
  <c r="H386" i="5"/>
  <c r="X386" i="5"/>
  <c r="P386" i="5"/>
  <c r="R386" i="5"/>
  <c r="J386" i="5"/>
  <c r="Z386" i="5"/>
  <c r="L450" i="5"/>
  <c r="T450" i="5"/>
  <c r="F450" i="5"/>
  <c r="N450" i="5"/>
  <c r="V450" i="5"/>
  <c r="R450" i="5"/>
  <c r="H450" i="5"/>
  <c r="X450" i="5"/>
  <c r="J450" i="5"/>
  <c r="Z450" i="5"/>
  <c r="P450" i="5"/>
  <c r="J27" i="5"/>
  <c r="R27" i="5"/>
  <c r="Z27" i="5"/>
  <c r="F27" i="5"/>
  <c r="P27" i="5"/>
  <c r="H27" i="5"/>
  <c r="T27" i="5"/>
  <c r="L27" i="5"/>
  <c r="N27" i="5"/>
  <c r="V27" i="5"/>
  <c r="X27" i="5"/>
  <c r="L43" i="5"/>
  <c r="T43" i="5"/>
  <c r="F43" i="5"/>
  <c r="N43" i="5"/>
  <c r="V43" i="5"/>
  <c r="H43" i="5"/>
  <c r="X43" i="5"/>
  <c r="J43" i="5"/>
  <c r="Z43" i="5"/>
  <c r="P43" i="5"/>
  <c r="R43" i="5"/>
  <c r="J59" i="5"/>
  <c r="R59" i="5"/>
  <c r="Z59" i="5"/>
  <c r="L59" i="5"/>
  <c r="T59" i="5"/>
  <c r="N59" i="5"/>
  <c r="V59" i="5"/>
  <c r="F59" i="5"/>
  <c r="X59" i="5"/>
  <c r="H59" i="5"/>
  <c r="P59" i="5"/>
  <c r="J75" i="5"/>
  <c r="R75" i="5"/>
  <c r="Z75" i="5"/>
  <c r="L75" i="5"/>
  <c r="T75" i="5"/>
  <c r="N75" i="5"/>
  <c r="V75" i="5"/>
  <c r="F75" i="5"/>
  <c r="X75" i="5"/>
  <c r="H75" i="5"/>
  <c r="P75" i="5"/>
  <c r="J91" i="5"/>
  <c r="R91" i="5"/>
  <c r="Z91" i="5"/>
  <c r="H91" i="5"/>
  <c r="T91" i="5"/>
  <c r="L91" i="5"/>
  <c r="V91" i="5"/>
  <c r="X91" i="5"/>
  <c r="F91" i="5"/>
  <c r="N91" i="5"/>
  <c r="P91" i="5"/>
  <c r="J107" i="5"/>
  <c r="R107" i="5"/>
  <c r="Z107" i="5"/>
  <c r="L107" i="5"/>
  <c r="T107" i="5"/>
  <c r="F107" i="5"/>
  <c r="V107" i="5"/>
  <c r="H107" i="5"/>
  <c r="X107" i="5"/>
  <c r="N107" i="5"/>
  <c r="P107" i="5"/>
  <c r="J123" i="5"/>
  <c r="R123" i="5"/>
  <c r="Z123" i="5"/>
  <c r="L123" i="5"/>
  <c r="T123" i="5"/>
  <c r="F123" i="5"/>
  <c r="V123" i="5"/>
  <c r="H123" i="5"/>
  <c r="X123" i="5"/>
  <c r="N123" i="5"/>
  <c r="P123" i="5"/>
  <c r="J139" i="5"/>
  <c r="R139" i="5"/>
  <c r="Z139" i="5"/>
  <c r="F139" i="5"/>
  <c r="P139" i="5"/>
  <c r="H139" i="5"/>
  <c r="T139" i="5"/>
  <c r="X139" i="5"/>
  <c r="L139" i="5"/>
  <c r="N139" i="5"/>
  <c r="V139" i="5"/>
  <c r="J155" i="5"/>
  <c r="R155" i="5"/>
  <c r="Z155" i="5"/>
  <c r="F155" i="5"/>
  <c r="P155" i="5"/>
  <c r="H155" i="5"/>
  <c r="T155" i="5"/>
  <c r="X155" i="5"/>
  <c r="L155" i="5"/>
  <c r="V155" i="5"/>
  <c r="N155" i="5"/>
  <c r="F174" i="5"/>
  <c r="N174" i="5"/>
  <c r="V174" i="5"/>
  <c r="H174" i="5"/>
  <c r="P174" i="5"/>
  <c r="X174" i="5"/>
  <c r="T174" i="5"/>
  <c r="J174" i="5"/>
  <c r="Z174" i="5"/>
  <c r="R174" i="5"/>
  <c r="L174" i="5"/>
  <c r="L195" i="5"/>
  <c r="T195" i="5"/>
  <c r="F195" i="5"/>
  <c r="P195" i="5"/>
  <c r="Z195" i="5"/>
  <c r="H195" i="5"/>
  <c r="R195" i="5"/>
  <c r="X195" i="5"/>
  <c r="J195" i="5"/>
  <c r="N195" i="5"/>
  <c r="V195" i="5"/>
  <c r="L217" i="5"/>
  <c r="T217" i="5"/>
  <c r="F217" i="5"/>
  <c r="N217" i="5"/>
  <c r="V217" i="5"/>
  <c r="J217" i="5"/>
  <c r="Z217" i="5"/>
  <c r="P217" i="5"/>
  <c r="R217" i="5"/>
  <c r="H217" i="5"/>
  <c r="X217" i="5"/>
  <c r="H238" i="5"/>
  <c r="P238" i="5"/>
  <c r="X238" i="5"/>
  <c r="J238" i="5"/>
  <c r="R238" i="5"/>
  <c r="Z238" i="5"/>
  <c r="N238" i="5"/>
  <c r="T238" i="5"/>
  <c r="F238" i="5"/>
  <c r="V238" i="5"/>
  <c r="L238" i="5"/>
  <c r="L259" i="5"/>
  <c r="T259" i="5"/>
  <c r="F259" i="5"/>
  <c r="N259" i="5"/>
  <c r="V259" i="5"/>
  <c r="R259" i="5"/>
  <c r="H259" i="5"/>
  <c r="X259" i="5"/>
  <c r="J259" i="5"/>
  <c r="P259" i="5"/>
  <c r="Z259" i="5"/>
  <c r="L281" i="5"/>
  <c r="T281" i="5"/>
  <c r="N281" i="5"/>
  <c r="X281" i="5"/>
  <c r="F281" i="5"/>
  <c r="P281" i="5"/>
  <c r="Z281" i="5"/>
  <c r="J281" i="5"/>
  <c r="R281" i="5"/>
  <c r="V281" i="5"/>
  <c r="H281" i="5"/>
  <c r="H309" i="5"/>
  <c r="P309" i="5"/>
  <c r="X309" i="5"/>
  <c r="J309" i="5"/>
  <c r="R309" i="5"/>
  <c r="Z309" i="5"/>
  <c r="N309" i="5"/>
  <c r="T309" i="5"/>
  <c r="F309" i="5"/>
  <c r="V309" i="5"/>
  <c r="L309" i="5"/>
  <c r="H341" i="5"/>
  <c r="P341" i="5"/>
  <c r="X341" i="5"/>
  <c r="J341" i="5"/>
  <c r="R341" i="5"/>
  <c r="Z341" i="5"/>
  <c r="N341" i="5"/>
  <c r="T341" i="5"/>
  <c r="F341" i="5"/>
  <c r="V341" i="5"/>
  <c r="L341" i="5"/>
  <c r="F373" i="5"/>
  <c r="N373" i="5"/>
  <c r="V373" i="5"/>
  <c r="H373" i="5"/>
  <c r="P373" i="5"/>
  <c r="X373" i="5"/>
  <c r="J373" i="5"/>
  <c r="R373" i="5"/>
  <c r="Z373" i="5"/>
  <c r="L373" i="5"/>
  <c r="T373" i="5"/>
  <c r="H405" i="5"/>
  <c r="P405" i="5"/>
  <c r="X405" i="5"/>
  <c r="J405" i="5"/>
  <c r="R405" i="5"/>
  <c r="Z405" i="5"/>
  <c r="T405" i="5"/>
  <c r="L405" i="5"/>
  <c r="N405" i="5"/>
  <c r="V405" i="5"/>
  <c r="F405" i="5"/>
  <c r="H437" i="5"/>
  <c r="P437" i="5"/>
  <c r="X437" i="5"/>
  <c r="J437" i="5"/>
  <c r="R437" i="5"/>
  <c r="Z437" i="5"/>
  <c r="N437" i="5"/>
  <c r="T437" i="5"/>
  <c r="F437" i="5"/>
  <c r="V437" i="5"/>
  <c r="L437" i="5"/>
  <c r="H469" i="5"/>
  <c r="P469" i="5"/>
  <c r="X469" i="5"/>
  <c r="N469" i="5"/>
  <c r="Z469" i="5"/>
  <c r="F469" i="5"/>
  <c r="R469" i="5"/>
  <c r="J469" i="5"/>
  <c r="T469" i="5"/>
  <c r="L469" i="5"/>
  <c r="V469" i="5"/>
  <c r="H501" i="5"/>
  <c r="P501" i="5"/>
  <c r="N501" i="5"/>
  <c r="X501" i="5"/>
  <c r="F501" i="5"/>
  <c r="R501" i="5"/>
  <c r="Z501" i="5"/>
  <c r="J501" i="5"/>
  <c r="T501" i="5"/>
  <c r="V501" i="5"/>
  <c r="L501" i="5"/>
  <c r="L245" i="5"/>
  <c r="T245" i="5"/>
  <c r="F245" i="5"/>
  <c r="N245" i="5"/>
  <c r="V245" i="5"/>
  <c r="J245" i="5"/>
  <c r="Z245" i="5"/>
  <c r="P245" i="5"/>
  <c r="R245" i="5"/>
  <c r="H245" i="5"/>
  <c r="X245" i="5"/>
  <c r="H266" i="5"/>
  <c r="P266" i="5"/>
  <c r="X266" i="5"/>
  <c r="J266" i="5"/>
  <c r="R266" i="5"/>
  <c r="Z266" i="5"/>
  <c r="N266" i="5"/>
  <c r="T266" i="5"/>
  <c r="F266" i="5"/>
  <c r="L266" i="5"/>
  <c r="V266" i="5"/>
  <c r="L287" i="5"/>
  <c r="T287" i="5"/>
  <c r="F287" i="5"/>
  <c r="P287" i="5"/>
  <c r="Z287" i="5"/>
  <c r="H287" i="5"/>
  <c r="R287" i="5"/>
  <c r="N287" i="5"/>
  <c r="V287" i="5"/>
  <c r="X287" i="5"/>
  <c r="J287" i="5"/>
  <c r="L318" i="5"/>
  <c r="T318" i="5"/>
  <c r="F318" i="5"/>
  <c r="N318" i="5"/>
  <c r="V318" i="5"/>
  <c r="R318" i="5"/>
  <c r="H318" i="5"/>
  <c r="X318" i="5"/>
  <c r="J318" i="5"/>
  <c r="Z318" i="5"/>
  <c r="P318" i="5"/>
  <c r="L350" i="5"/>
  <c r="T350" i="5"/>
  <c r="F350" i="5"/>
  <c r="N350" i="5"/>
  <c r="V350" i="5"/>
  <c r="R350" i="5"/>
  <c r="H350" i="5"/>
  <c r="X350" i="5"/>
  <c r="J350" i="5"/>
  <c r="Z350" i="5"/>
  <c r="P350" i="5"/>
  <c r="L382" i="5"/>
  <c r="T382" i="5"/>
  <c r="F382" i="5"/>
  <c r="N382" i="5"/>
  <c r="V382" i="5"/>
  <c r="H382" i="5"/>
  <c r="X382" i="5"/>
  <c r="P382" i="5"/>
  <c r="R382" i="5"/>
  <c r="J382" i="5"/>
  <c r="Z382" i="5"/>
  <c r="L414" i="5"/>
  <c r="T414" i="5"/>
  <c r="F414" i="5"/>
  <c r="N414" i="5"/>
  <c r="V414" i="5"/>
  <c r="P414" i="5"/>
  <c r="J414" i="5"/>
  <c r="R414" i="5"/>
  <c r="X414" i="5"/>
  <c r="H414" i="5"/>
  <c r="Z414" i="5"/>
  <c r="L446" i="5"/>
  <c r="T446" i="5"/>
  <c r="F446" i="5"/>
  <c r="N446" i="5"/>
  <c r="V446" i="5"/>
  <c r="R446" i="5"/>
  <c r="H446" i="5"/>
  <c r="X446" i="5"/>
  <c r="J446" i="5"/>
  <c r="Z446" i="5"/>
  <c r="P446" i="5"/>
  <c r="L478" i="5"/>
  <c r="T478" i="5"/>
  <c r="H478" i="5"/>
  <c r="R478" i="5"/>
  <c r="J478" i="5"/>
  <c r="V478" i="5"/>
  <c r="N478" i="5"/>
  <c r="X478" i="5"/>
  <c r="F478" i="5"/>
  <c r="P478" i="5"/>
  <c r="Z478" i="5"/>
  <c r="H291" i="5"/>
  <c r="P291" i="5"/>
  <c r="X291" i="5"/>
  <c r="J291" i="5"/>
  <c r="R291" i="5"/>
  <c r="Z291" i="5"/>
  <c r="F291" i="5"/>
  <c r="V291" i="5"/>
  <c r="L291" i="5"/>
  <c r="N291" i="5"/>
  <c r="T291" i="5"/>
  <c r="H307" i="5"/>
  <c r="P307" i="5"/>
  <c r="X307" i="5"/>
  <c r="J307" i="5"/>
  <c r="R307" i="5"/>
  <c r="Z307" i="5"/>
  <c r="F307" i="5"/>
  <c r="V307" i="5"/>
  <c r="L307" i="5"/>
  <c r="N307" i="5"/>
  <c r="T307" i="5"/>
  <c r="H323" i="5"/>
  <c r="P323" i="5"/>
  <c r="X323" i="5"/>
  <c r="J323" i="5"/>
  <c r="R323" i="5"/>
  <c r="Z323" i="5"/>
  <c r="F323" i="5"/>
  <c r="V323" i="5"/>
  <c r="L323" i="5"/>
  <c r="N323" i="5"/>
  <c r="T323" i="5"/>
  <c r="H339" i="5"/>
  <c r="P339" i="5"/>
  <c r="X339" i="5"/>
  <c r="J339" i="5"/>
  <c r="R339" i="5"/>
  <c r="Z339" i="5"/>
  <c r="F339" i="5"/>
  <c r="V339" i="5"/>
  <c r="L339" i="5"/>
  <c r="N339" i="5"/>
  <c r="T339" i="5"/>
  <c r="H355" i="5"/>
  <c r="P355" i="5"/>
  <c r="X355" i="5"/>
  <c r="J355" i="5"/>
  <c r="F355" i="5"/>
  <c r="T355" i="5"/>
  <c r="L355" i="5"/>
  <c r="V355" i="5"/>
  <c r="N355" i="5"/>
  <c r="Z355" i="5"/>
  <c r="R355" i="5"/>
  <c r="F371" i="5"/>
  <c r="N371" i="5"/>
  <c r="V371" i="5"/>
  <c r="H371" i="5"/>
  <c r="P371" i="5"/>
  <c r="X371" i="5"/>
  <c r="J371" i="5"/>
  <c r="R371" i="5"/>
  <c r="Z371" i="5"/>
  <c r="T371" i="5"/>
  <c r="L371" i="5"/>
  <c r="H387" i="5"/>
  <c r="P387" i="5"/>
  <c r="X387" i="5"/>
  <c r="J387" i="5"/>
  <c r="R387" i="5"/>
  <c r="Z387" i="5"/>
  <c r="L387" i="5"/>
  <c r="T387" i="5"/>
  <c r="F387" i="5"/>
  <c r="V387" i="5"/>
  <c r="N387" i="5"/>
  <c r="H403" i="5"/>
  <c r="P403" i="5"/>
  <c r="X403" i="5"/>
  <c r="J403" i="5"/>
  <c r="R403" i="5"/>
  <c r="Z403" i="5"/>
  <c r="L403" i="5"/>
  <c r="T403" i="5"/>
  <c r="F403" i="5"/>
  <c r="N403" i="5"/>
  <c r="V403" i="5"/>
  <c r="H419" i="5"/>
  <c r="P419" i="5"/>
  <c r="X419" i="5"/>
  <c r="J419" i="5"/>
  <c r="R419" i="5"/>
  <c r="Z419" i="5"/>
  <c r="F419" i="5"/>
  <c r="V419" i="5"/>
  <c r="L419" i="5"/>
  <c r="N419" i="5"/>
  <c r="T419" i="5"/>
  <c r="H435" i="5"/>
  <c r="P435" i="5"/>
  <c r="X435" i="5"/>
  <c r="J435" i="5"/>
  <c r="R435" i="5"/>
  <c r="Z435" i="5"/>
  <c r="F435" i="5"/>
  <c r="V435" i="5"/>
  <c r="L435" i="5"/>
  <c r="N435" i="5"/>
  <c r="T435" i="5"/>
  <c r="H451" i="5"/>
  <c r="P451" i="5"/>
  <c r="X451" i="5"/>
  <c r="J451" i="5"/>
  <c r="R451" i="5"/>
  <c r="Z451" i="5"/>
  <c r="F451" i="5"/>
  <c r="V451" i="5"/>
  <c r="L451" i="5"/>
  <c r="N451" i="5"/>
  <c r="T451" i="5"/>
  <c r="H467" i="5"/>
  <c r="P467" i="5"/>
  <c r="X467" i="5"/>
  <c r="F467" i="5"/>
  <c r="R467" i="5"/>
  <c r="J467" i="5"/>
  <c r="T467" i="5"/>
  <c r="L467" i="5"/>
  <c r="V467" i="5"/>
  <c r="N467" i="5"/>
  <c r="Z467" i="5"/>
  <c r="H483" i="5"/>
  <c r="P483" i="5"/>
  <c r="X483" i="5"/>
  <c r="F483" i="5"/>
  <c r="R483" i="5"/>
  <c r="J483" i="5"/>
  <c r="T483" i="5"/>
  <c r="L483" i="5"/>
  <c r="V483" i="5"/>
  <c r="N483" i="5"/>
  <c r="Z483" i="5"/>
  <c r="H499" i="5"/>
  <c r="P499" i="5"/>
  <c r="X499" i="5"/>
  <c r="F499" i="5"/>
  <c r="R499" i="5"/>
  <c r="J499" i="5"/>
  <c r="T499" i="5"/>
  <c r="L499" i="5"/>
  <c r="V499" i="5"/>
  <c r="N499" i="5"/>
  <c r="Z499" i="5"/>
  <c r="F176" i="5"/>
  <c r="N176" i="5"/>
  <c r="V176" i="5"/>
  <c r="H176" i="5"/>
  <c r="P176" i="5"/>
  <c r="X176" i="5"/>
  <c r="L176" i="5"/>
  <c r="R176" i="5"/>
  <c r="Z176" i="5"/>
  <c r="J176" i="5"/>
  <c r="T176" i="5"/>
  <c r="H192" i="5"/>
  <c r="P192" i="5"/>
  <c r="X192" i="5"/>
  <c r="N192" i="5"/>
  <c r="Z192" i="5"/>
  <c r="F192" i="5"/>
  <c r="R192" i="5"/>
  <c r="V192" i="5"/>
  <c r="J192" i="5"/>
  <c r="L192" i="5"/>
  <c r="T192" i="5"/>
  <c r="H208" i="5"/>
  <c r="P208" i="5"/>
  <c r="X208" i="5"/>
  <c r="J208" i="5"/>
  <c r="R208" i="5"/>
  <c r="Z208" i="5"/>
  <c r="F208" i="5"/>
  <c r="V208" i="5"/>
  <c r="L208" i="5"/>
  <c r="N208" i="5"/>
  <c r="T208" i="5"/>
  <c r="H224" i="5"/>
  <c r="P224" i="5"/>
  <c r="X224" i="5"/>
  <c r="J224" i="5"/>
  <c r="R224" i="5"/>
  <c r="Z224" i="5"/>
  <c r="F224" i="5"/>
  <c r="V224" i="5"/>
  <c r="L224" i="5"/>
  <c r="N224" i="5"/>
  <c r="T224" i="5"/>
  <c r="H240" i="5"/>
  <c r="P240" i="5"/>
  <c r="X240" i="5"/>
  <c r="J240" i="5"/>
  <c r="R240" i="5"/>
  <c r="Z240" i="5"/>
  <c r="F240" i="5"/>
  <c r="V240" i="5"/>
  <c r="L240" i="5"/>
  <c r="N240" i="5"/>
  <c r="T240" i="5"/>
  <c r="H256" i="5"/>
  <c r="P256" i="5"/>
  <c r="X256" i="5"/>
  <c r="J256" i="5"/>
  <c r="R256" i="5"/>
  <c r="Z256" i="5"/>
  <c r="L256" i="5"/>
  <c r="T256" i="5"/>
  <c r="V256" i="5"/>
  <c r="F256" i="5"/>
  <c r="N256" i="5"/>
  <c r="H272" i="5"/>
  <c r="P272" i="5"/>
  <c r="X272" i="5"/>
  <c r="J272" i="5"/>
  <c r="R272" i="5"/>
  <c r="Z272" i="5"/>
  <c r="F272" i="5"/>
  <c r="V272" i="5"/>
  <c r="L272" i="5"/>
  <c r="T272" i="5"/>
  <c r="N272" i="5"/>
  <c r="H288" i="5"/>
  <c r="P288" i="5"/>
  <c r="J288" i="5"/>
  <c r="T288" i="5"/>
  <c r="L288" i="5"/>
  <c r="V288" i="5"/>
  <c r="F288" i="5"/>
  <c r="Z288" i="5"/>
  <c r="N288" i="5"/>
  <c r="R288" i="5"/>
  <c r="X288" i="5"/>
  <c r="L304" i="5"/>
  <c r="T304" i="5"/>
  <c r="F304" i="5"/>
  <c r="N304" i="5"/>
  <c r="V304" i="5"/>
  <c r="J304" i="5"/>
  <c r="Z304" i="5"/>
  <c r="P304" i="5"/>
  <c r="R304" i="5"/>
  <c r="H304" i="5"/>
  <c r="X304" i="5"/>
  <c r="L320" i="5"/>
  <c r="T320" i="5"/>
  <c r="F320" i="5"/>
  <c r="N320" i="5"/>
  <c r="V320" i="5"/>
  <c r="J320" i="5"/>
  <c r="Z320" i="5"/>
  <c r="P320" i="5"/>
  <c r="R320" i="5"/>
  <c r="H320" i="5"/>
  <c r="X320" i="5"/>
  <c r="L336" i="5"/>
  <c r="T336" i="5"/>
  <c r="F336" i="5"/>
  <c r="N336" i="5"/>
  <c r="V336" i="5"/>
  <c r="J336" i="5"/>
  <c r="Z336" i="5"/>
  <c r="P336" i="5"/>
  <c r="R336" i="5"/>
  <c r="H336" i="5"/>
  <c r="X336" i="5"/>
  <c r="L352" i="5"/>
  <c r="T352" i="5"/>
  <c r="F352" i="5"/>
  <c r="N352" i="5"/>
  <c r="V352" i="5"/>
  <c r="J352" i="5"/>
  <c r="Z352" i="5"/>
  <c r="P352" i="5"/>
  <c r="R352" i="5"/>
  <c r="H352" i="5"/>
  <c r="X352" i="5"/>
  <c r="J368" i="5"/>
  <c r="R368" i="5"/>
  <c r="Z368" i="5"/>
  <c r="L368" i="5"/>
  <c r="T368" i="5"/>
  <c r="F368" i="5"/>
  <c r="N368" i="5"/>
  <c r="V368" i="5"/>
  <c r="X368" i="5"/>
  <c r="H368" i="5"/>
  <c r="P368" i="5"/>
  <c r="L384" i="5"/>
  <c r="T384" i="5"/>
  <c r="F384" i="5"/>
  <c r="N384" i="5"/>
  <c r="V384" i="5"/>
  <c r="P384" i="5"/>
  <c r="H384" i="5"/>
  <c r="X384" i="5"/>
  <c r="J384" i="5"/>
  <c r="Z384" i="5"/>
  <c r="R384" i="5"/>
  <c r="L400" i="5"/>
  <c r="T400" i="5"/>
  <c r="F400" i="5"/>
  <c r="N400" i="5"/>
  <c r="V400" i="5"/>
  <c r="P400" i="5"/>
  <c r="H400" i="5"/>
  <c r="X400" i="5"/>
  <c r="Z400" i="5"/>
  <c r="J400" i="5"/>
  <c r="R400" i="5"/>
  <c r="L416" i="5"/>
  <c r="T416" i="5"/>
  <c r="F416" i="5"/>
  <c r="N416" i="5"/>
  <c r="V416" i="5"/>
  <c r="H416" i="5"/>
  <c r="X416" i="5"/>
  <c r="R416" i="5"/>
  <c r="Z416" i="5"/>
  <c r="J416" i="5"/>
  <c r="P416" i="5"/>
  <c r="L432" i="5"/>
  <c r="T432" i="5"/>
  <c r="F432" i="5"/>
  <c r="N432" i="5"/>
  <c r="V432" i="5"/>
  <c r="J432" i="5"/>
  <c r="Z432" i="5"/>
  <c r="P432" i="5"/>
  <c r="R432" i="5"/>
  <c r="H432" i="5"/>
  <c r="X432" i="5"/>
  <c r="L448" i="5"/>
  <c r="T448" i="5"/>
  <c r="F448" i="5"/>
  <c r="N448" i="5"/>
  <c r="V448" i="5"/>
  <c r="J448" i="5"/>
  <c r="Z448" i="5"/>
  <c r="P448" i="5"/>
  <c r="R448" i="5"/>
  <c r="H448" i="5"/>
  <c r="X448" i="5"/>
  <c r="L464" i="5"/>
  <c r="T464" i="5"/>
  <c r="F464" i="5"/>
  <c r="P464" i="5"/>
  <c r="Z464" i="5"/>
  <c r="H464" i="5"/>
  <c r="R464" i="5"/>
  <c r="J464" i="5"/>
  <c r="V464" i="5"/>
  <c r="N464" i="5"/>
  <c r="X464" i="5"/>
  <c r="L480" i="5"/>
  <c r="T480" i="5"/>
  <c r="F480" i="5"/>
  <c r="P480" i="5"/>
  <c r="Z480" i="5"/>
  <c r="H480" i="5"/>
  <c r="R480" i="5"/>
  <c r="J480" i="5"/>
  <c r="V480" i="5"/>
  <c r="N480" i="5"/>
  <c r="X480" i="5"/>
  <c r="L496" i="5"/>
  <c r="T496" i="5"/>
  <c r="F496" i="5"/>
  <c r="P496" i="5"/>
  <c r="Z496" i="5"/>
  <c r="H496" i="5"/>
  <c r="R496" i="5"/>
  <c r="J496" i="5"/>
  <c r="V496" i="5"/>
  <c r="N496" i="5"/>
  <c r="X496" i="5"/>
  <c r="T3" i="5"/>
  <c r="J3" i="5"/>
  <c r="H3" i="5"/>
  <c r="X3" i="5"/>
  <c r="P3" i="5"/>
  <c r="L3" i="5"/>
  <c r="V3" i="5"/>
  <c r="N3" i="5"/>
  <c r="Z3" i="5"/>
  <c r="R3" i="5"/>
  <c r="D10" i="7" l="1"/>
  <c r="D12" i="7"/>
  <c r="D9" i="7"/>
  <c r="D11" i="7"/>
  <c r="D3" i="7"/>
  <c r="D13" i="7"/>
  <c r="D7" i="7"/>
  <c r="D5" i="7"/>
  <c r="J6" i="7"/>
  <c r="C5" i="7"/>
  <c r="D4" i="7"/>
  <c r="C8" i="7"/>
  <c r="D16" i="7"/>
  <c r="C11" i="7"/>
  <c r="C3" i="7"/>
  <c r="C13" i="7"/>
  <c r="C6" i="7"/>
  <c r="D14" i="7"/>
  <c r="C16" i="7"/>
  <c r="C9" i="7"/>
  <c r="D8" i="7"/>
  <c r="C12" i="7"/>
  <c r="C4" i="7"/>
  <c r="C14" i="7"/>
  <c r="D15" i="7"/>
  <c r="C7" i="7"/>
  <c r="D6" i="7"/>
  <c r="C10" i="7"/>
  <c r="C15" i="7"/>
  <c r="K17" i="7"/>
  <c r="K5" i="7"/>
  <c r="K16" i="7"/>
  <c r="J10" i="7"/>
  <c r="K11" i="7"/>
  <c r="J5" i="7"/>
  <c r="K8" i="7"/>
  <c r="J16" i="7"/>
  <c r="K14" i="7"/>
  <c r="J4" i="7"/>
  <c r="J17" i="7"/>
  <c r="K4" i="7"/>
  <c r="J12" i="7"/>
  <c r="K6" i="7"/>
  <c r="J8" i="7"/>
  <c r="K13" i="7"/>
  <c r="J15" i="7"/>
  <c r="K15" i="7"/>
  <c r="J9" i="7"/>
  <c r="K9" i="7"/>
  <c r="J7" i="7"/>
  <c r="J13" i="7"/>
  <c r="K12" i="7"/>
  <c r="J14" i="7"/>
  <c r="K10" i="7"/>
  <c r="J11" i="7"/>
  <c r="K7" i="7"/>
  <c r="J18" i="7" l="1"/>
  <c r="C17" i="7"/>
  <c r="K18" i="7"/>
  <c r="D17" i="7"/>
</calcChain>
</file>

<file path=xl/sharedStrings.xml><?xml version="1.0" encoding="utf-8"?>
<sst xmlns="http://schemas.openxmlformats.org/spreadsheetml/2006/main" count="907" uniqueCount="297">
  <si>
    <t>البيان</t>
  </si>
  <si>
    <t>الكود</t>
  </si>
  <si>
    <t>المنتجات الخاصة ب معرض أويما</t>
  </si>
  <si>
    <t>المنتجات الخاصة ب معرض حلمي</t>
  </si>
  <si>
    <t>H</t>
  </si>
  <si>
    <t>O</t>
  </si>
  <si>
    <t>كنبة 4 مقعد</t>
  </si>
  <si>
    <t>كنبة 3 مقعد</t>
  </si>
  <si>
    <t>كنبة 2 مقعد</t>
  </si>
  <si>
    <t>بف</t>
  </si>
  <si>
    <t>ترابيزة وسط</t>
  </si>
  <si>
    <t>ترابيزة جنب</t>
  </si>
  <si>
    <t>كنصول</t>
  </si>
  <si>
    <t>بانكيت</t>
  </si>
  <si>
    <t>برواز حائط</t>
  </si>
  <si>
    <t>م</t>
  </si>
  <si>
    <t>كود القطعة</t>
  </si>
  <si>
    <t>العدد</t>
  </si>
  <si>
    <t>القطعة</t>
  </si>
  <si>
    <t>الموديل</t>
  </si>
  <si>
    <t>ملاحظات</t>
  </si>
  <si>
    <t xml:space="preserve">أسماء الموديلات </t>
  </si>
  <si>
    <t>الاسم</t>
  </si>
  <si>
    <t>المعرض</t>
  </si>
  <si>
    <t>سعر الشراء</t>
  </si>
  <si>
    <t>تاريخ الشراء</t>
  </si>
  <si>
    <t>القيمة السوقية</t>
  </si>
  <si>
    <t>HO</t>
  </si>
  <si>
    <t>المنتجات المشتركة</t>
  </si>
  <si>
    <t>S4</t>
  </si>
  <si>
    <t>S3</t>
  </si>
  <si>
    <t>S2</t>
  </si>
  <si>
    <t>فوتيه مودرن</t>
  </si>
  <si>
    <t>فوتيه ثابت</t>
  </si>
  <si>
    <t>F</t>
  </si>
  <si>
    <t>M</t>
  </si>
  <si>
    <t>A</t>
  </si>
  <si>
    <t>أسم القطعة</t>
  </si>
  <si>
    <t>ثاندر</t>
  </si>
  <si>
    <t xml:space="preserve"> أويما</t>
  </si>
  <si>
    <t>حلمي</t>
  </si>
  <si>
    <t>مشترك</t>
  </si>
  <si>
    <t>القيمة الفعلية</t>
  </si>
  <si>
    <t>حركة المخزون</t>
  </si>
  <si>
    <t>وارد من</t>
  </si>
  <si>
    <t>صادر إلى</t>
  </si>
  <si>
    <t>وارد من - صادر الى</t>
  </si>
  <si>
    <t>أمر تشغيل</t>
  </si>
  <si>
    <t>مخزن الخشب</t>
  </si>
  <si>
    <t>مخزن الدهان</t>
  </si>
  <si>
    <t>مصنع الدهان</t>
  </si>
  <si>
    <t>الجودة</t>
  </si>
  <si>
    <t>مخزن تام حلمي</t>
  </si>
  <si>
    <t>مخزن تام أويما</t>
  </si>
  <si>
    <t>المنتج</t>
  </si>
  <si>
    <t>كنبة 3 مقعد ثاندر</t>
  </si>
  <si>
    <t>المرحلة</t>
  </si>
  <si>
    <t>اجمالي القيمة الفعلية للمنتجات</t>
  </si>
  <si>
    <t>اجمالي القيمة</t>
  </si>
  <si>
    <t>ورشة دهان سامح</t>
  </si>
  <si>
    <t>ورشة دهان سامي</t>
  </si>
  <si>
    <t>ورشة تنجيد الشرايدي</t>
  </si>
  <si>
    <t>ورشة تنجيد طاهر</t>
  </si>
  <si>
    <t>التاريخ</t>
  </si>
  <si>
    <t>بوا</t>
  </si>
  <si>
    <t>ترابيزة متداخل</t>
  </si>
  <si>
    <t>بروك</t>
  </si>
  <si>
    <t>قطعة135</t>
  </si>
  <si>
    <t>الشربيني</t>
  </si>
  <si>
    <t xml:space="preserve">جرد فعلي </t>
  </si>
  <si>
    <t xml:space="preserve">فوتيه </t>
  </si>
  <si>
    <t>فوتيه مودرن ثاندر</t>
  </si>
  <si>
    <t>بانكيت بروك</t>
  </si>
  <si>
    <t xml:space="preserve">عمرو الدسوقي </t>
  </si>
  <si>
    <t>ماجد العرباني</t>
  </si>
  <si>
    <t>محمد أبواسماعيل</t>
  </si>
  <si>
    <t>رضا أبو عريضه</t>
  </si>
  <si>
    <t>حماده النزلاوي</t>
  </si>
  <si>
    <t>شلبي</t>
  </si>
  <si>
    <t>محسن الخضري</t>
  </si>
  <si>
    <t>مقلد</t>
  </si>
  <si>
    <t>هاجوج</t>
  </si>
  <si>
    <t>ياسر السقعان</t>
  </si>
  <si>
    <t>يوسف رزق</t>
  </si>
  <si>
    <t>كنبة 4 مقعد ثاندر</t>
  </si>
  <si>
    <t>مصنع التنجيد</t>
  </si>
  <si>
    <t>اجمالي القيمة السوقية للمنتجات</t>
  </si>
  <si>
    <t>ركنة</t>
  </si>
  <si>
    <t>أبو صير</t>
  </si>
  <si>
    <t>اريا</t>
  </si>
  <si>
    <t>أسيوطي</t>
  </si>
  <si>
    <t>الامل</t>
  </si>
  <si>
    <t>التجاريح</t>
  </si>
  <si>
    <t>الرسالة</t>
  </si>
  <si>
    <t>الشعلة</t>
  </si>
  <si>
    <t>ألف زهرة</t>
  </si>
  <si>
    <t>اللبان</t>
  </si>
  <si>
    <t>المثلث</t>
  </si>
  <si>
    <t>المستقبل</t>
  </si>
  <si>
    <t>امبرالد</t>
  </si>
  <si>
    <t>انتريه عمرو</t>
  </si>
  <si>
    <t>أنتيك انجليزي</t>
  </si>
  <si>
    <t>انتيك جديد ياسر</t>
  </si>
  <si>
    <t>انتيك فرنساوي</t>
  </si>
  <si>
    <t>انتيك كوربيه</t>
  </si>
  <si>
    <t>انتيك لويس</t>
  </si>
  <si>
    <t>انتيك ملفع</t>
  </si>
  <si>
    <t>اورارو</t>
  </si>
  <si>
    <t>اوكتبوس</t>
  </si>
  <si>
    <t>ايونيس</t>
  </si>
  <si>
    <t>بارتورية</t>
  </si>
  <si>
    <t>بوكت</t>
  </si>
  <si>
    <t>بومبية</t>
  </si>
  <si>
    <t>بيرو</t>
  </si>
  <si>
    <t>بيكو</t>
  </si>
  <si>
    <t>تارة</t>
  </si>
  <si>
    <t>تجاريح جديد</t>
  </si>
  <si>
    <t>تركي</t>
  </si>
  <si>
    <t>توليب معدل</t>
  </si>
  <si>
    <t>جالوريا</t>
  </si>
  <si>
    <t>جديد خوص</t>
  </si>
  <si>
    <t>جود الورد</t>
  </si>
  <si>
    <t>جيرو</t>
  </si>
  <si>
    <t>حلايا جديد</t>
  </si>
  <si>
    <t>خرشوفة</t>
  </si>
  <si>
    <t>دويل</t>
  </si>
  <si>
    <t>راي</t>
  </si>
  <si>
    <t>اقتصادي</t>
  </si>
  <si>
    <t>إيطالي</t>
  </si>
  <si>
    <t>بومبيه</t>
  </si>
  <si>
    <t>سيتي</t>
  </si>
  <si>
    <t>لاينس</t>
  </si>
  <si>
    <t>رو</t>
  </si>
  <si>
    <t>رولكس</t>
  </si>
  <si>
    <t>ريشة الجود</t>
  </si>
  <si>
    <t>رينيس</t>
  </si>
  <si>
    <t>سباجو</t>
  </si>
  <si>
    <t>سبرينج</t>
  </si>
  <si>
    <t>سناو</t>
  </si>
  <si>
    <t>سنو</t>
  </si>
  <si>
    <t>سيلا</t>
  </si>
  <si>
    <t>سينجل</t>
  </si>
  <si>
    <t>شميزا</t>
  </si>
  <si>
    <t>شور</t>
  </si>
  <si>
    <t>شيستر فيلد</t>
  </si>
  <si>
    <t>طقم جديد</t>
  </si>
  <si>
    <t>فرنساوي بلور</t>
  </si>
  <si>
    <t>فنون</t>
  </si>
  <si>
    <t>فيترو</t>
  </si>
  <si>
    <t>فيولا</t>
  </si>
  <si>
    <t>فيونكة</t>
  </si>
  <si>
    <t>كارتا</t>
  </si>
  <si>
    <t>كريستال</t>
  </si>
  <si>
    <t>كلاود</t>
  </si>
  <si>
    <t>كناريا</t>
  </si>
  <si>
    <t>كنارينو</t>
  </si>
  <si>
    <t>كنصورة</t>
  </si>
  <si>
    <t>كوربية</t>
  </si>
  <si>
    <t>كوكتيل زهور</t>
  </si>
  <si>
    <t>لافلي</t>
  </si>
  <si>
    <t>لافندر</t>
  </si>
  <si>
    <t>لايت رفيع</t>
  </si>
  <si>
    <t>لايت عريض</t>
  </si>
  <si>
    <t>لمار</t>
  </si>
  <si>
    <t>لويس مط أند جولد</t>
  </si>
  <si>
    <t>لويس ورود</t>
  </si>
  <si>
    <t>مونيل</t>
  </si>
  <si>
    <t>نابولي</t>
  </si>
  <si>
    <t>نوفو</t>
  </si>
  <si>
    <t>نيو أرك</t>
  </si>
  <si>
    <t>نيو جود</t>
  </si>
  <si>
    <t>نيو شور</t>
  </si>
  <si>
    <t>نيو كريستال</t>
  </si>
  <si>
    <t>وينتر</t>
  </si>
  <si>
    <t>ويند</t>
  </si>
  <si>
    <t>SIR</t>
  </si>
  <si>
    <t>ARI</t>
  </si>
  <si>
    <t>AST</t>
  </si>
  <si>
    <t>AML</t>
  </si>
  <si>
    <t>TGR</t>
  </si>
  <si>
    <t>RSL</t>
  </si>
  <si>
    <t>SHA</t>
  </si>
  <si>
    <t>ZHR</t>
  </si>
  <si>
    <t>LBN</t>
  </si>
  <si>
    <t>TNG</t>
  </si>
  <si>
    <t>FUT</t>
  </si>
  <si>
    <t>MBD</t>
  </si>
  <si>
    <t>AMR</t>
  </si>
  <si>
    <t>NEN</t>
  </si>
  <si>
    <t>NNY</t>
  </si>
  <si>
    <t>NFR</t>
  </si>
  <si>
    <t>NCR</t>
  </si>
  <si>
    <t>NLS</t>
  </si>
  <si>
    <t>NLF</t>
  </si>
  <si>
    <t>AOR</t>
  </si>
  <si>
    <t>AKT</t>
  </si>
  <si>
    <t>AYN</t>
  </si>
  <si>
    <t>BRT</t>
  </si>
  <si>
    <t>PRK</t>
  </si>
  <si>
    <t>BWA</t>
  </si>
  <si>
    <t>BKT</t>
  </si>
  <si>
    <t>BMB</t>
  </si>
  <si>
    <t>PER</t>
  </si>
  <si>
    <t>PEK</t>
  </si>
  <si>
    <t>TRA</t>
  </si>
  <si>
    <t>NTG</t>
  </si>
  <si>
    <t>TRK</t>
  </si>
  <si>
    <t>TWL</t>
  </si>
  <si>
    <t>THN</t>
  </si>
  <si>
    <t>GLR</t>
  </si>
  <si>
    <t>NKH</t>
  </si>
  <si>
    <t>GWD</t>
  </si>
  <si>
    <t>GER</t>
  </si>
  <si>
    <t>NHL</t>
  </si>
  <si>
    <t>KHR</t>
  </si>
  <si>
    <t>DWL</t>
  </si>
  <si>
    <t>RAI</t>
  </si>
  <si>
    <t>ECO</t>
  </si>
  <si>
    <t>ETA</t>
  </si>
  <si>
    <t>BOM</t>
  </si>
  <si>
    <t>CIT</t>
  </si>
  <si>
    <t>LIN</t>
  </si>
  <si>
    <t>ROW</t>
  </si>
  <si>
    <t>RLX</t>
  </si>
  <si>
    <t>RGD</t>
  </si>
  <si>
    <t>RNS</t>
  </si>
  <si>
    <t>SBG</t>
  </si>
  <si>
    <t>SRG</t>
  </si>
  <si>
    <t>SNA</t>
  </si>
  <si>
    <t>SNO</t>
  </si>
  <si>
    <t>SLA</t>
  </si>
  <si>
    <t>SNG</t>
  </si>
  <si>
    <t>SHM</t>
  </si>
  <si>
    <t>SHR</t>
  </si>
  <si>
    <t>SHF</t>
  </si>
  <si>
    <t>NTM</t>
  </si>
  <si>
    <t>FBL</t>
  </si>
  <si>
    <t>FNN</t>
  </si>
  <si>
    <t>FTR</t>
  </si>
  <si>
    <t>VLA</t>
  </si>
  <si>
    <t>FNK</t>
  </si>
  <si>
    <t>KRT</t>
  </si>
  <si>
    <t>CRI</t>
  </si>
  <si>
    <t>CLD</t>
  </si>
  <si>
    <t>KNR</t>
  </si>
  <si>
    <t>KNO</t>
  </si>
  <si>
    <t>KNC</t>
  </si>
  <si>
    <t>COR</t>
  </si>
  <si>
    <t>KFL</t>
  </si>
  <si>
    <t>LVL</t>
  </si>
  <si>
    <t>LVN</t>
  </si>
  <si>
    <t>THL</t>
  </si>
  <si>
    <t>FAL</t>
  </si>
  <si>
    <t>LMR</t>
  </si>
  <si>
    <t>LIS</t>
  </si>
  <si>
    <t>LOS</t>
  </si>
  <si>
    <t>MON</t>
  </si>
  <si>
    <t>NBL</t>
  </si>
  <si>
    <t>NVO</t>
  </si>
  <si>
    <t>NRK</t>
  </si>
  <si>
    <t>NGD</t>
  </si>
  <si>
    <t>NSH</t>
  </si>
  <si>
    <t>NKR</t>
  </si>
  <si>
    <t>HGO</t>
  </si>
  <si>
    <t>WNT</t>
  </si>
  <si>
    <t>WND</t>
  </si>
  <si>
    <t>CS</t>
  </si>
  <si>
    <t>Corner sofa</t>
  </si>
  <si>
    <t>Center table</t>
  </si>
  <si>
    <t>Side table</t>
  </si>
  <si>
    <t>cyclo</t>
  </si>
  <si>
    <t>بانكيت مخدع</t>
  </si>
  <si>
    <t>CT</t>
  </si>
  <si>
    <t>ST</t>
  </si>
  <si>
    <t>NT</t>
  </si>
  <si>
    <t>CO</t>
  </si>
  <si>
    <t>FR</t>
  </si>
  <si>
    <t>R135</t>
  </si>
  <si>
    <t>BN</t>
  </si>
  <si>
    <t>BF</t>
  </si>
  <si>
    <t>سيكلو بف</t>
  </si>
  <si>
    <t>سيكلو فوتيه</t>
  </si>
  <si>
    <t>سيكلو فوتيه كنبه</t>
  </si>
  <si>
    <t>سيكلو كنبه 2</t>
  </si>
  <si>
    <t>سيكلو كنبه 3</t>
  </si>
  <si>
    <t>CB</t>
  </si>
  <si>
    <t>CF</t>
  </si>
  <si>
    <t>BH</t>
  </si>
  <si>
    <t>CA</t>
  </si>
  <si>
    <t>C2</t>
  </si>
  <si>
    <t>C3</t>
  </si>
  <si>
    <t>بف70</t>
  </si>
  <si>
    <t>بف90</t>
  </si>
  <si>
    <t>بف 150</t>
  </si>
  <si>
    <t>BF90</t>
  </si>
  <si>
    <t>BF150</t>
  </si>
  <si>
    <t>BF70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</si>
</sst>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3" x14ac:knownFonts="1">
    <font>
      <sz val="11"/>
      <color theme="1"/>
      <name val="Arial"/>
      <family val="2"/>
      <scheme val="minor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b/>
      <sz val="16"/>
      <color theme="1"/>
      <name val="Calibri"/>
      <family val="2"/>
    </font>
    <font>
      <sz val="16"/>
      <color theme="1"/>
      <name val="Arial"/>
      <family val="2"/>
      <scheme val="minor"/>
    </font>
    <font>
      <b/>
      <sz val="20"/>
      <color theme="1"/>
      <name val="Calibri"/>
      <family val="2"/>
    </font>
    <font>
      <sz val="16"/>
      <color theme="1"/>
      <name val="PT Bold Heading"/>
      <charset val="178"/>
    </font>
    <font>
      <b/>
      <sz val="16"/>
      <color theme="0"/>
      <name val="Calibri"/>
      <family val="2"/>
    </font>
    <font>
      <sz val="14"/>
      <color theme="1"/>
      <name val="Calibri"/>
      <family val="2"/>
    </font>
    <font>
      <b/>
      <sz val="20"/>
      <color theme="1"/>
      <name val="Arial Rounded MT Bold"/>
      <family val="2"/>
    </font>
    <font>
      <sz val="20"/>
      <color theme="1"/>
      <name val="Arial Rounded MT Bold"/>
      <family val="2"/>
    </font>
    <font>
      <b/>
      <sz val="18"/>
      <color theme="0"/>
      <name val="Calibri"/>
      <family val="2"/>
    </font>
    <font>
      <b/>
      <sz val="18"/>
      <color theme="1"/>
      <name val="Calibri"/>
      <family val="2"/>
    </font>
    <font>
      <sz val="18"/>
      <color theme="1"/>
      <name val="Arial"/>
      <family val="2"/>
      <scheme val="minor"/>
    </font>
    <font>
      <b/>
      <sz val="18"/>
      <color theme="1"/>
      <name val="Arial Rounded MT Bold"/>
      <family val="2"/>
    </font>
    <font>
      <b/>
      <sz val="16"/>
      <color theme="1"/>
      <name val="Arial Rounded MT Bold"/>
      <family val="2"/>
    </font>
    <font>
      <b/>
      <sz val="11"/>
      <color theme="1"/>
      <name val="Arial Rounded MT Bold"/>
      <family val="2"/>
    </font>
    <font>
      <b/>
      <sz val="22"/>
      <color theme="1"/>
      <name val="Berlin Sans FB Demi"/>
      <family val="2"/>
    </font>
    <font>
      <b/>
      <sz val="14"/>
      <color theme="0"/>
      <name val="Calibri"/>
      <family val="2"/>
    </font>
    <font>
      <sz val="12"/>
      <color theme="0"/>
      <name val="PT Bold Heading"/>
      <charset val="178"/>
    </font>
    <font>
      <b/>
      <sz val="9"/>
      <color theme="1"/>
      <name val="Arial Rounded MT Bold"/>
      <family val="2"/>
    </font>
    <font>
      <sz val="8"/>
      <name val="Arial"/>
      <family val="2"/>
      <scheme val="minor"/>
    </font>
    <font>
      <b/>
      <sz val="12"/>
      <color theme="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E6EBF6"/>
        <bgColor indexed="64"/>
      </patternFill>
    </fill>
    <fill>
      <patternFill patternType="solid">
        <fgColor theme="5" tint="-0.499984740745262"/>
        <bgColor indexed="64"/>
      </patternFill>
    </fill>
  </fills>
  <borders count="16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theme="0"/>
      </left>
      <right style="double">
        <color theme="0"/>
      </right>
      <top style="double">
        <color theme="0"/>
      </top>
      <bottom style="double">
        <color theme="0"/>
      </bottom>
      <diagonal/>
    </border>
    <border>
      <left style="double">
        <color theme="0"/>
      </left>
      <right/>
      <top/>
      <bottom/>
      <diagonal/>
    </border>
    <border>
      <left/>
      <right style="double">
        <color theme="0"/>
      </right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theme="1"/>
      </left>
      <right style="double">
        <color theme="1"/>
      </right>
      <top style="double">
        <color theme="1"/>
      </top>
      <bottom style="double">
        <color theme="1"/>
      </bottom>
      <diagonal/>
    </border>
    <border>
      <left style="double">
        <color theme="1"/>
      </left>
      <right style="double">
        <color theme="1"/>
      </right>
      <top style="double">
        <color theme="1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double">
        <color theme="1"/>
      </left>
      <right style="double">
        <color theme="1"/>
      </right>
      <top/>
      <bottom style="double">
        <color theme="1"/>
      </bottom>
      <diagonal/>
    </border>
    <border>
      <left style="double">
        <color theme="0"/>
      </left>
      <right style="double">
        <color theme="0"/>
      </right>
      <top style="double">
        <color theme="0"/>
      </top>
      <bottom/>
      <diagonal/>
    </border>
    <border>
      <left style="double">
        <color theme="0"/>
      </left>
      <right style="double">
        <color theme="0"/>
      </right>
      <top/>
      <bottom style="double">
        <color theme="0"/>
      </bottom>
      <diagonal/>
    </border>
    <border>
      <left/>
      <right/>
      <top style="double">
        <color theme="0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0" fillId="7" borderId="0" xfId="0" applyFill="1" applyAlignment="1">
      <alignment horizontal="center" vertical="center" wrapText="1"/>
    </xf>
    <xf numFmtId="0" fontId="7" fillId="6" borderId="4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10" fillId="7" borderId="0" xfId="0" applyFont="1" applyFill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0" fontId="13" fillId="7" borderId="0" xfId="0" applyFont="1" applyFill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/>
    </xf>
    <xf numFmtId="0" fontId="7" fillId="6" borderId="7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7" fillId="6" borderId="11" xfId="0" applyFont="1" applyFill="1" applyBorder="1" applyAlignment="1">
      <alignment horizontal="center" vertical="center"/>
    </xf>
    <xf numFmtId="0" fontId="3" fillId="9" borderId="9" xfId="0" applyFont="1" applyFill="1" applyBorder="1" applyAlignment="1">
      <alignment horizontal="center" vertical="center"/>
    </xf>
    <xf numFmtId="0" fontId="15" fillId="0" borderId="9" xfId="0" applyFont="1" applyBorder="1" applyAlignment="1">
      <alignment horizontal="center" vertical="center" wrapText="1"/>
    </xf>
    <xf numFmtId="0" fontId="17" fillId="3" borderId="12" xfId="0" applyFont="1" applyFill="1" applyBorder="1" applyAlignment="1">
      <alignment horizontal="center" vertical="center"/>
    </xf>
    <xf numFmtId="0" fontId="12" fillId="3" borderId="8" xfId="0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7" fillId="6" borderId="4" xfId="0" applyFont="1" applyFill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3" fillId="0" borderId="2" xfId="0" applyFont="1" applyBorder="1" applyAlignment="1" applyProtection="1">
      <alignment horizontal="center" vertical="center"/>
      <protection locked="0"/>
    </xf>
    <xf numFmtId="0" fontId="3" fillId="0" borderId="3" xfId="0" applyFont="1" applyBorder="1" applyAlignment="1" applyProtection="1">
      <alignment horizontal="center" vertical="center"/>
      <protection locked="0"/>
    </xf>
    <xf numFmtId="0" fontId="2" fillId="0" borderId="2" xfId="0" applyFont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horizontal="center" vertical="center"/>
      <protection locked="0"/>
    </xf>
    <xf numFmtId="0" fontId="3" fillId="0" borderId="3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1" fillId="0" borderId="0" xfId="0" applyNumberFormat="1" applyFont="1" applyAlignment="1" applyProtection="1">
      <alignment horizontal="center" vertical="center"/>
      <protection locked="0"/>
    </xf>
    <xf numFmtId="164" fontId="1" fillId="0" borderId="3" xfId="0" applyNumberFormat="1" applyFont="1" applyBorder="1" applyAlignment="1" applyProtection="1">
      <alignment horizontal="center" vertical="center"/>
      <protection locked="0"/>
    </xf>
    <xf numFmtId="164" fontId="1" fillId="0" borderId="2" xfId="0" applyNumberFormat="1" applyFont="1" applyBorder="1" applyAlignment="1" applyProtection="1">
      <alignment horizontal="center" vertical="center"/>
      <protection locked="0"/>
    </xf>
    <xf numFmtId="0" fontId="19" fillId="10" borderId="4" xfId="0" applyFont="1" applyFill="1" applyBorder="1" applyAlignment="1">
      <alignment horizontal="center" vertical="center" wrapText="1"/>
    </xf>
    <xf numFmtId="0" fontId="20" fillId="0" borderId="3" xfId="0" applyFont="1" applyBorder="1" applyAlignment="1">
      <alignment horizontal="center" vertical="center" wrapText="1"/>
    </xf>
    <xf numFmtId="0" fontId="7" fillId="6" borderId="4" xfId="0" applyFont="1" applyFill="1" applyBorder="1" applyAlignment="1" applyProtection="1">
      <alignment horizontal="center" vertical="center"/>
      <protection locked="0"/>
    </xf>
    <xf numFmtId="0" fontId="7" fillId="6" borderId="4" xfId="0" applyFont="1" applyFill="1" applyBorder="1" applyAlignment="1">
      <alignment horizontal="center" vertical="center"/>
    </xf>
    <xf numFmtId="164" fontId="18" fillId="6" borderId="13" xfId="0" applyNumberFormat="1" applyFont="1" applyFill="1" applyBorder="1" applyAlignment="1" applyProtection="1">
      <alignment horizontal="center" vertical="center"/>
      <protection locked="0"/>
    </xf>
    <xf numFmtId="164" fontId="18" fillId="6" borderId="14" xfId="0" applyNumberFormat="1" applyFont="1" applyFill="1" applyBorder="1" applyAlignment="1" applyProtection="1">
      <alignment horizontal="center" vertical="center"/>
      <protection locked="0"/>
    </xf>
    <xf numFmtId="0" fontId="11" fillId="6" borderId="4" xfId="0" applyFont="1" applyFill="1" applyBorder="1" applyAlignment="1">
      <alignment horizontal="center" vertical="center" wrapText="1"/>
    </xf>
    <xf numFmtId="0" fontId="11" fillId="6" borderId="4" xfId="0" applyFont="1" applyFill="1" applyBorder="1" applyAlignment="1" applyProtection="1">
      <alignment horizontal="center" vertical="center" wrapText="1"/>
      <protection locked="0"/>
    </xf>
    <xf numFmtId="0" fontId="11" fillId="8" borderId="4" xfId="0" applyFont="1" applyFill="1" applyBorder="1" applyAlignment="1" applyProtection="1">
      <alignment horizontal="center" vertical="center" wrapText="1"/>
      <protection locked="0"/>
    </xf>
    <xf numFmtId="0" fontId="7" fillId="6" borderId="5" xfId="0" quotePrefix="1" applyFont="1" applyFill="1" applyBorder="1" applyAlignment="1">
      <alignment horizontal="center" vertical="center" wrapText="1"/>
    </xf>
    <xf numFmtId="0" fontId="7" fillId="6" borderId="6" xfId="0" applyFont="1" applyFill="1" applyBorder="1" applyAlignment="1">
      <alignment horizontal="center" vertical="center" wrapText="1"/>
    </xf>
    <xf numFmtId="0" fontId="7" fillId="6" borderId="5" xfId="0" applyFont="1" applyFill="1" applyBorder="1" applyAlignment="1">
      <alignment horizontal="center" vertical="center" wrapText="1"/>
    </xf>
    <xf numFmtId="0" fontId="22" fillId="6" borderId="5" xfId="0" quotePrefix="1" applyFont="1" applyFill="1" applyBorder="1" applyAlignment="1">
      <alignment horizontal="center" vertical="center" wrapText="1"/>
    </xf>
    <xf numFmtId="0" fontId="22" fillId="6" borderId="6" xfId="0" applyFont="1" applyFill="1" applyBorder="1" applyAlignment="1">
      <alignment horizontal="center" vertical="center" wrapText="1"/>
    </xf>
    <xf numFmtId="0" fontId="7" fillId="6" borderId="15" xfId="0" applyFont="1" applyFill="1" applyBorder="1" applyAlignment="1">
      <alignment horizontal="center" vertical="center" wrapText="1"/>
    </xf>
    <xf numFmtId="0" fontId="7" fillId="6" borderId="0" xfId="0" applyFont="1" applyFill="1" applyAlignment="1">
      <alignment horizontal="center" vertical="center" wrapText="1"/>
    </xf>
  </cellXfs>
  <cellStyles count="1">
    <cellStyle name="عادي" xfId="0" builtinId="0"/>
  </cellStyles>
  <dxfs count="4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6EBF6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152A2-FA5A-45B3-A2AE-77EBEAB8B9F7}">
  <sheetPr codeName="ورقة1">
    <tabColor theme="8" tint="0.79998168889431442"/>
  </sheetPr>
  <dimension ref="B1:K804"/>
  <sheetViews>
    <sheetView showGridLines="0" rightToLeft="1" topLeftCell="A124" zoomScale="84" workbookViewId="0">
      <selection activeCell="J31" sqref="J31"/>
    </sheetView>
  </sheetViews>
  <sheetFormatPr defaultColWidth="9" defaultRowHeight="20.25" x14ac:dyDescent="0.2"/>
  <cols>
    <col min="1" max="2" width="9" style="7"/>
    <col min="3" max="3" width="27.375" style="7" customWidth="1"/>
    <col min="4" max="5" width="14.375" style="7" customWidth="1"/>
    <col min="6" max="6" width="9" style="7"/>
    <col min="7" max="7" width="25.125" style="7" customWidth="1"/>
    <col min="8" max="8" width="9" style="7"/>
    <col min="9" max="9" width="29.375" style="7" bestFit="1" customWidth="1"/>
    <col min="10" max="10" width="9" style="7"/>
    <col min="11" max="11" width="18.625" style="7" customWidth="1"/>
    <col min="12" max="16384" width="9" style="7"/>
  </cols>
  <sheetData>
    <row r="1" spans="2:11" ht="21" thickBot="1" x14ac:dyDescent="0.25"/>
    <row r="2" spans="2:11" ht="22.5" thickTop="1" thickBot="1" x14ac:dyDescent="0.25">
      <c r="C2" s="12" t="s">
        <v>21</v>
      </c>
      <c r="G2" s="13" t="s">
        <v>46</v>
      </c>
      <c r="I2" s="2" t="s">
        <v>0</v>
      </c>
      <c r="J2" s="2" t="s">
        <v>23</v>
      </c>
      <c r="K2" s="2" t="s">
        <v>1</v>
      </c>
    </row>
    <row r="3" spans="2:11" ht="21.75" thickTop="1" thickBot="1" x14ac:dyDescent="0.25">
      <c r="B3" s="2" t="s">
        <v>15</v>
      </c>
      <c r="C3" s="2" t="s">
        <v>22</v>
      </c>
      <c r="D3" s="2" t="s">
        <v>1</v>
      </c>
      <c r="G3" s="6" t="s">
        <v>69</v>
      </c>
      <c r="I3" s="3" t="s">
        <v>2</v>
      </c>
      <c r="J3" s="3" t="s">
        <v>39</v>
      </c>
      <c r="K3" s="3" t="s">
        <v>5</v>
      </c>
    </row>
    <row r="4" spans="2:11" ht="21.75" thickTop="1" thickBot="1" x14ac:dyDescent="0.25">
      <c r="B4" s="6">
        <v>1</v>
      </c>
      <c r="C4" s="6">
        <v>101</v>
      </c>
      <c r="D4" s="6">
        <v>101</v>
      </c>
      <c r="G4" s="6" t="s">
        <v>47</v>
      </c>
      <c r="I4" s="3" t="s">
        <v>3</v>
      </c>
      <c r="J4" s="3" t="s">
        <v>40</v>
      </c>
      <c r="K4" s="3" t="s">
        <v>4</v>
      </c>
    </row>
    <row r="5" spans="2:11" ht="21.75" thickTop="1" thickBot="1" x14ac:dyDescent="0.25">
      <c r="B5" s="5">
        <v>2</v>
      </c>
      <c r="C5" s="5">
        <v>201</v>
      </c>
      <c r="D5" s="5">
        <v>201</v>
      </c>
      <c r="G5" s="5" t="s">
        <v>73</v>
      </c>
      <c r="I5" s="3" t="s">
        <v>28</v>
      </c>
      <c r="J5" s="3" t="s">
        <v>41</v>
      </c>
      <c r="K5" s="3" t="s">
        <v>27</v>
      </c>
    </row>
    <row r="6" spans="2:11" ht="21" thickTop="1" x14ac:dyDescent="0.2">
      <c r="B6" s="5">
        <v>3</v>
      </c>
      <c r="C6" s="5" t="s">
        <v>88</v>
      </c>
      <c r="D6" s="5" t="s">
        <v>175</v>
      </c>
      <c r="G6" s="5" t="s">
        <v>74</v>
      </c>
    </row>
    <row r="7" spans="2:11" ht="21" thickBot="1" x14ac:dyDescent="0.25">
      <c r="B7" s="5">
        <v>4</v>
      </c>
      <c r="C7" s="5" t="s">
        <v>89</v>
      </c>
      <c r="D7" s="5" t="s">
        <v>176</v>
      </c>
      <c r="G7" s="5" t="s">
        <v>75</v>
      </c>
    </row>
    <row r="8" spans="2:11" ht="21.75" thickTop="1" thickBot="1" x14ac:dyDescent="0.25">
      <c r="B8" s="5">
        <v>5</v>
      </c>
      <c r="C8" s="5" t="s">
        <v>90</v>
      </c>
      <c r="D8" s="5" t="s">
        <v>177</v>
      </c>
      <c r="G8" s="5" t="s">
        <v>76</v>
      </c>
      <c r="I8" s="2" t="s">
        <v>0</v>
      </c>
      <c r="J8" s="2" t="s">
        <v>1</v>
      </c>
    </row>
    <row r="9" spans="2:11" ht="21.75" thickTop="1" thickBot="1" x14ac:dyDescent="0.25">
      <c r="B9" s="5">
        <v>6</v>
      </c>
      <c r="C9" s="5" t="s">
        <v>91</v>
      </c>
      <c r="D9" s="5" t="s">
        <v>178</v>
      </c>
      <c r="G9" s="5" t="s">
        <v>77</v>
      </c>
      <c r="I9" s="3" t="s">
        <v>6</v>
      </c>
      <c r="J9" s="3" t="s">
        <v>29</v>
      </c>
    </row>
    <row r="10" spans="2:11" ht="21.75" thickTop="1" thickBot="1" x14ac:dyDescent="0.25">
      <c r="B10" s="5">
        <v>7</v>
      </c>
      <c r="C10" s="5" t="s">
        <v>92</v>
      </c>
      <c r="D10" s="5" t="s">
        <v>179</v>
      </c>
      <c r="G10" s="5" t="s">
        <v>68</v>
      </c>
      <c r="I10" s="3" t="s">
        <v>7</v>
      </c>
      <c r="J10" s="3" t="s">
        <v>30</v>
      </c>
    </row>
    <row r="11" spans="2:11" ht="21.75" thickTop="1" thickBot="1" x14ac:dyDescent="0.25">
      <c r="B11" s="5">
        <v>8</v>
      </c>
      <c r="C11" s="5" t="s">
        <v>93</v>
      </c>
      <c r="D11" s="5" t="s">
        <v>180</v>
      </c>
      <c r="G11" s="5" t="s">
        <v>78</v>
      </c>
      <c r="I11" s="3" t="s">
        <v>8</v>
      </c>
      <c r="J11" s="3" t="s">
        <v>31</v>
      </c>
    </row>
    <row r="12" spans="2:11" ht="21.75" thickTop="1" thickBot="1" x14ac:dyDescent="0.25">
      <c r="B12" s="5">
        <v>9</v>
      </c>
      <c r="C12" s="5" t="s">
        <v>94</v>
      </c>
      <c r="D12" s="5" t="s">
        <v>181</v>
      </c>
      <c r="G12" s="5" t="s">
        <v>79</v>
      </c>
      <c r="I12" s="3" t="s">
        <v>70</v>
      </c>
      <c r="J12" s="3" t="s">
        <v>34</v>
      </c>
    </row>
    <row r="13" spans="2:11" ht="21.75" thickTop="1" thickBot="1" x14ac:dyDescent="0.25">
      <c r="B13" s="5">
        <v>10</v>
      </c>
      <c r="C13" s="5" t="s">
        <v>95</v>
      </c>
      <c r="D13" s="5" t="s">
        <v>182</v>
      </c>
      <c r="G13" s="5" t="s">
        <v>80</v>
      </c>
      <c r="I13" s="3" t="s">
        <v>32</v>
      </c>
      <c r="J13" s="3" t="s">
        <v>35</v>
      </c>
    </row>
    <row r="14" spans="2:11" ht="21.75" thickTop="1" thickBot="1" x14ac:dyDescent="0.25">
      <c r="B14" s="5">
        <v>11</v>
      </c>
      <c r="C14" s="5" t="s">
        <v>96</v>
      </c>
      <c r="D14" s="5" t="s">
        <v>183</v>
      </c>
      <c r="G14" s="5" t="s">
        <v>81</v>
      </c>
      <c r="I14" s="3" t="s">
        <v>33</v>
      </c>
      <c r="J14" s="3" t="s">
        <v>36</v>
      </c>
    </row>
    <row r="15" spans="2:11" ht="21.75" thickTop="1" thickBot="1" x14ac:dyDescent="0.25">
      <c r="B15" s="5">
        <v>12</v>
      </c>
      <c r="C15" s="5" t="s">
        <v>97</v>
      </c>
      <c r="D15" s="5" t="s">
        <v>184</v>
      </c>
      <c r="G15" s="5" t="s">
        <v>82</v>
      </c>
      <c r="I15" s="3" t="s">
        <v>13</v>
      </c>
      <c r="J15" s="3" t="s">
        <v>278</v>
      </c>
    </row>
    <row r="16" spans="2:11" ht="21.75" thickTop="1" thickBot="1" x14ac:dyDescent="0.25">
      <c r="B16" s="5">
        <v>13</v>
      </c>
      <c r="C16" s="5" t="s">
        <v>98</v>
      </c>
      <c r="D16" s="5" t="s">
        <v>185</v>
      </c>
      <c r="G16" s="5" t="s">
        <v>83</v>
      </c>
      <c r="I16" s="3" t="s">
        <v>9</v>
      </c>
      <c r="J16" s="3" t="s">
        <v>279</v>
      </c>
    </row>
    <row r="17" spans="2:11" ht="21.75" thickTop="1" thickBot="1" x14ac:dyDescent="0.25">
      <c r="B17" s="5">
        <v>14</v>
      </c>
      <c r="C17" s="5" t="s">
        <v>99</v>
      </c>
      <c r="D17" s="5" t="s">
        <v>186</v>
      </c>
      <c r="I17" s="3" t="s">
        <v>10</v>
      </c>
      <c r="J17" s="3" t="s">
        <v>272</v>
      </c>
      <c r="K17" s="7" t="s">
        <v>268</v>
      </c>
    </row>
    <row r="18" spans="2:11" ht="21.75" thickTop="1" thickBot="1" x14ac:dyDescent="0.25">
      <c r="B18" s="5">
        <v>15</v>
      </c>
      <c r="C18" s="5" t="s">
        <v>100</v>
      </c>
      <c r="D18" s="5" t="s">
        <v>187</v>
      </c>
      <c r="G18" s="5" t="s">
        <v>48</v>
      </c>
      <c r="I18" s="3" t="s">
        <v>11</v>
      </c>
      <c r="J18" s="3" t="s">
        <v>273</v>
      </c>
      <c r="K18" s="7" t="s">
        <v>269</v>
      </c>
    </row>
    <row r="19" spans="2:11" ht="21.75" thickTop="1" thickBot="1" x14ac:dyDescent="0.25">
      <c r="B19" s="5">
        <v>16</v>
      </c>
      <c r="C19" s="5" t="s">
        <v>101</v>
      </c>
      <c r="D19" s="5" t="s">
        <v>188</v>
      </c>
      <c r="G19" s="5" t="s">
        <v>50</v>
      </c>
      <c r="I19" s="3" t="s">
        <v>65</v>
      </c>
      <c r="J19" s="3" t="s">
        <v>274</v>
      </c>
    </row>
    <row r="20" spans="2:11" ht="21.75" thickTop="1" thickBot="1" x14ac:dyDescent="0.25">
      <c r="B20" s="5">
        <v>17</v>
      </c>
      <c r="C20" s="5" t="s">
        <v>102</v>
      </c>
      <c r="D20" s="5" t="s">
        <v>189</v>
      </c>
      <c r="G20" s="5" t="s">
        <v>59</v>
      </c>
      <c r="I20" s="3" t="s">
        <v>12</v>
      </c>
      <c r="J20" s="3" t="s">
        <v>275</v>
      </c>
    </row>
    <row r="21" spans="2:11" ht="21.75" thickTop="1" thickBot="1" x14ac:dyDescent="0.25">
      <c r="B21" s="5">
        <v>18</v>
      </c>
      <c r="C21" s="5" t="s">
        <v>103</v>
      </c>
      <c r="D21" s="5" t="s">
        <v>190</v>
      </c>
      <c r="G21" s="5" t="s">
        <v>60</v>
      </c>
      <c r="I21" s="3" t="s">
        <v>14</v>
      </c>
      <c r="J21" s="3" t="s">
        <v>276</v>
      </c>
    </row>
    <row r="22" spans="2:11" ht="21.75" thickTop="1" thickBot="1" x14ac:dyDescent="0.25">
      <c r="B22" s="5">
        <v>19</v>
      </c>
      <c r="C22" s="5" t="s">
        <v>104</v>
      </c>
      <c r="D22" s="5" t="s">
        <v>191</v>
      </c>
      <c r="G22" s="5" t="s">
        <v>49</v>
      </c>
      <c r="I22" s="3" t="s">
        <v>67</v>
      </c>
      <c r="J22" s="3" t="s">
        <v>277</v>
      </c>
    </row>
    <row r="23" spans="2:11" ht="21.75" thickTop="1" thickBot="1" x14ac:dyDescent="0.25">
      <c r="B23" s="5">
        <v>20</v>
      </c>
      <c r="C23" s="5" t="s">
        <v>105</v>
      </c>
      <c r="D23" s="5" t="s">
        <v>192</v>
      </c>
      <c r="G23" s="5" t="s">
        <v>85</v>
      </c>
      <c r="I23" s="3" t="s">
        <v>281</v>
      </c>
      <c r="J23" s="3" t="s">
        <v>286</v>
      </c>
      <c r="K23" s="7" t="s">
        <v>270</v>
      </c>
    </row>
    <row r="24" spans="2:11" ht="21.75" thickTop="1" thickBot="1" x14ac:dyDescent="0.25">
      <c r="B24" s="5">
        <v>21</v>
      </c>
      <c r="C24" s="5" t="s">
        <v>106</v>
      </c>
      <c r="D24" s="5" t="s">
        <v>193</v>
      </c>
      <c r="G24" s="5" t="s">
        <v>61</v>
      </c>
      <c r="I24" s="3" t="s">
        <v>87</v>
      </c>
      <c r="J24" s="3" t="s">
        <v>266</v>
      </c>
      <c r="K24" s="7" t="s">
        <v>267</v>
      </c>
    </row>
    <row r="25" spans="2:11" ht="21.75" thickTop="1" thickBot="1" x14ac:dyDescent="0.25">
      <c r="B25" s="5">
        <v>22</v>
      </c>
      <c r="C25" s="5" t="s">
        <v>107</v>
      </c>
      <c r="D25" s="5" t="s">
        <v>194</v>
      </c>
      <c r="G25" s="5" t="s">
        <v>62</v>
      </c>
      <c r="I25" s="3" t="s">
        <v>271</v>
      </c>
      <c r="J25" s="3" t="s">
        <v>287</v>
      </c>
    </row>
    <row r="26" spans="2:11" ht="21.75" thickTop="1" thickBot="1" x14ac:dyDescent="0.25">
      <c r="B26" s="5">
        <v>23</v>
      </c>
      <c r="C26" s="5" t="s">
        <v>108</v>
      </c>
      <c r="D26" s="5" t="s">
        <v>195</v>
      </c>
      <c r="G26" s="5" t="s">
        <v>51</v>
      </c>
      <c r="I26" s="3" t="s">
        <v>280</v>
      </c>
      <c r="J26" s="3" t="s">
        <v>285</v>
      </c>
    </row>
    <row r="27" spans="2:11" ht="21.75" thickTop="1" thickBot="1" x14ac:dyDescent="0.25">
      <c r="B27" s="5">
        <v>24</v>
      </c>
      <c r="C27" s="5" t="s">
        <v>109</v>
      </c>
      <c r="D27" s="5" t="s">
        <v>196</v>
      </c>
      <c r="G27" s="5" t="s">
        <v>52</v>
      </c>
      <c r="I27" s="3" t="s">
        <v>282</v>
      </c>
      <c r="J27" s="3" t="s">
        <v>288</v>
      </c>
    </row>
    <row r="28" spans="2:11" ht="21.75" thickTop="1" thickBot="1" x14ac:dyDescent="0.25">
      <c r="B28" s="5">
        <v>25</v>
      </c>
      <c r="C28" s="5" t="s">
        <v>110</v>
      </c>
      <c r="D28" s="5" t="s">
        <v>197</v>
      </c>
      <c r="G28" s="5" t="s">
        <v>53</v>
      </c>
      <c r="I28" s="3" t="s">
        <v>283</v>
      </c>
      <c r="J28" s="3" t="s">
        <v>289</v>
      </c>
    </row>
    <row r="29" spans="2:11" ht="21.75" thickTop="1" thickBot="1" x14ac:dyDescent="0.25">
      <c r="B29" s="5">
        <v>26</v>
      </c>
      <c r="C29" s="5" t="s">
        <v>66</v>
      </c>
      <c r="D29" s="5" t="s">
        <v>198</v>
      </c>
      <c r="G29" s="5"/>
      <c r="I29" s="3" t="s">
        <v>284</v>
      </c>
      <c r="J29" s="3" t="s">
        <v>290</v>
      </c>
    </row>
    <row r="30" spans="2:11" ht="21.75" thickTop="1" thickBot="1" x14ac:dyDescent="0.25">
      <c r="B30" s="5">
        <v>27</v>
      </c>
      <c r="C30" s="5" t="s">
        <v>64</v>
      </c>
      <c r="D30" s="5" t="s">
        <v>199</v>
      </c>
      <c r="G30" s="5"/>
      <c r="I30" s="3" t="s">
        <v>291</v>
      </c>
      <c r="J30" s="3" t="s">
        <v>296</v>
      </c>
    </row>
    <row r="31" spans="2:11" ht="21.75" thickTop="1" thickBot="1" x14ac:dyDescent="0.25">
      <c r="B31" s="5">
        <v>28</v>
      </c>
      <c r="C31" s="5" t="s">
        <v>111</v>
      </c>
      <c r="D31" s="5" t="s">
        <v>200</v>
      </c>
      <c r="G31" s="5"/>
      <c r="I31" s="3" t="s">
        <v>292</v>
      </c>
      <c r="J31" s="3" t="s">
        <v>294</v>
      </c>
    </row>
    <row r="32" spans="2:11" ht="21.75" thickTop="1" thickBot="1" x14ac:dyDescent="0.25">
      <c r="B32" s="5">
        <v>29</v>
      </c>
      <c r="C32" s="5" t="s">
        <v>112</v>
      </c>
      <c r="D32" s="5" t="s">
        <v>201</v>
      </c>
      <c r="I32" s="3" t="s">
        <v>293</v>
      </c>
      <c r="J32" s="3" t="s">
        <v>295</v>
      </c>
    </row>
    <row r="33" spans="2:10" ht="21.75" thickTop="1" thickBot="1" x14ac:dyDescent="0.25">
      <c r="B33" s="5">
        <v>30</v>
      </c>
      <c r="C33" s="5" t="s">
        <v>113</v>
      </c>
      <c r="D33" s="5" t="s">
        <v>202</v>
      </c>
      <c r="I33" s="3"/>
      <c r="J33" s="3"/>
    </row>
    <row r="34" spans="2:10" ht="21.75" thickTop="1" thickBot="1" x14ac:dyDescent="0.25">
      <c r="B34" s="5">
        <v>31</v>
      </c>
      <c r="C34" s="5" t="s">
        <v>114</v>
      </c>
      <c r="D34" s="5" t="s">
        <v>203</v>
      </c>
      <c r="I34" s="3"/>
      <c r="J34" s="3"/>
    </row>
    <row r="35" spans="2:10" ht="21.75" thickTop="1" thickBot="1" x14ac:dyDescent="0.25">
      <c r="B35" s="5">
        <v>32</v>
      </c>
      <c r="C35" s="5" t="s">
        <v>115</v>
      </c>
      <c r="D35" s="5" t="s">
        <v>204</v>
      </c>
      <c r="I35" s="3"/>
      <c r="J35" s="3"/>
    </row>
    <row r="36" spans="2:10" ht="21.75" thickTop="1" thickBot="1" x14ac:dyDescent="0.25">
      <c r="B36" s="5">
        <v>33</v>
      </c>
      <c r="C36" s="5" t="s">
        <v>116</v>
      </c>
      <c r="D36" s="5" t="s">
        <v>205</v>
      </c>
      <c r="I36" s="3"/>
      <c r="J36" s="3"/>
    </row>
    <row r="37" spans="2:10" ht="21.75" thickTop="1" thickBot="1" x14ac:dyDescent="0.25">
      <c r="B37" s="5">
        <v>34</v>
      </c>
      <c r="C37" s="5" t="s">
        <v>117</v>
      </c>
      <c r="D37" s="5" t="s">
        <v>206</v>
      </c>
      <c r="I37" s="3"/>
      <c r="J37" s="3"/>
    </row>
    <row r="38" spans="2:10" ht="21.75" thickTop="1" thickBot="1" x14ac:dyDescent="0.25">
      <c r="B38" s="5">
        <v>35</v>
      </c>
      <c r="C38" s="5" t="s">
        <v>118</v>
      </c>
      <c r="D38" s="5" t="s">
        <v>207</v>
      </c>
      <c r="I38" s="3"/>
      <c r="J38" s="3"/>
    </row>
    <row r="39" spans="2:10" ht="21.75" thickTop="1" thickBot="1" x14ac:dyDescent="0.25">
      <c r="B39" s="5">
        <v>36</v>
      </c>
      <c r="C39" s="5" t="s">
        <v>38</v>
      </c>
      <c r="D39" s="5" t="s">
        <v>208</v>
      </c>
      <c r="I39" s="3"/>
      <c r="J39" s="3"/>
    </row>
    <row r="40" spans="2:10" ht="21.75" thickTop="1" thickBot="1" x14ac:dyDescent="0.25">
      <c r="B40" s="5">
        <v>37</v>
      </c>
      <c r="C40" s="5" t="s">
        <v>119</v>
      </c>
      <c r="D40" s="5" t="s">
        <v>209</v>
      </c>
      <c r="I40" s="3"/>
      <c r="J40" s="3"/>
    </row>
    <row r="41" spans="2:10" ht="21" thickTop="1" x14ac:dyDescent="0.2">
      <c r="B41" s="5">
        <v>38</v>
      </c>
      <c r="C41" s="5" t="s">
        <v>120</v>
      </c>
      <c r="D41" s="5" t="s">
        <v>210</v>
      </c>
    </row>
    <row r="42" spans="2:10" x14ac:dyDescent="0.2">
      <c r="B42" s="5">
        <v>39</v>
      </c>
      <c r="C42" s="5" t="s">
        <v>121</v>
      </c>
      <c r="D42" s="5" t="s">
        <v>211</v>
      </c>
    </row>
    <row r="43" spans="2:10" x14ac:dyDescent="0.2">
      <c r="B43" s="5">
        <v>40</v>
      </c>
      <c r="C43" s="5" t="s">
        <v>122</v>
      </c>
      <c r="D43" s="5" t="s">
        <v>212</v>
      </c>
    </row>
    <row r="44" spans="2:10" x14ac:dyDescent="0.2">
      <c r="B44" s="5">
        <v>41</v>
      </c>
      <c r="C44" s="5" t="s">
        <v>123</v>
      </c>
      <c r="D44" s="5" t="s">
        <v>213</v>
      </c>
    </row>
    <row r="45" spans="2:10" x14ac:dyDescent="0.2">
      <c r="B45" s="5">
        <v>42</v>
      </c>
      <c r="C45" s="5" t="s">
        <v>124</v>
      </c>
      <c r="D45" s="5" t="s">
        <v>214</v>
      </c>
    </row>
    <row r="46" spans="2:10" x14ac:dyDescent="0.2">
      <c r="B46" s="5">
        <v>43</v>
      </c>
      <c r="C46" s="5" t="s">
        <v>125</v>
      </c>
      <c r="D46" s="5" t="s">
        <v>215</v>
      </c>
    </row>
    <row r="47" spans="2:10" x14ac:dyDescent="0.2">
      <c r="B47" s="5">
        <v>44</v>
      </c>
      <c r="C47" s="5" t="s">
        <v>126</v>
      </c>
      <c r="D47" s="5" t="s">
        <v>216</v>
      </c>
    </row>
    <row r="48" spans="2:10" x14ac:dyDescent="0.2">
      <c r="B48" s="5">
        <v>45</v>
      </c>
      <c r="C48" s="5" t="s">
        <v>127</v>
      </c>
      <c r="D48" s="5" t="s">
        <v>217</v>
      </c>
    </row>
    <row r="49" spans="2:4" x14ac:dyDescent="0.2">
      <c r="B49" s="5">
        <v>46</v>
      </c>
      <c r="C49" s="5" t="s">
        <v>128</v>
      </c>
      <c r="D49" s="5" t="s">
        <v>218</v>
      </c>
    </row>
    <row r="50" spans="2:4" x14ac:dyDescent="0.2">
      <c r="B50" s="5">
        <v>47</v>
      </c>
      <c r="C50" s="5" t="s">
        <v>129</v>
      </c>
      <c r="D50" s="5" t="s">
        <v>219</v>
      </c>
    </row>
    <row r="51" spans="2:4" x14ac:dyDescent="0.2">
      <c r="B51" s="5">
        <v>48</v>
      </c>
      <c r="C51" s="5" t="s">
        <v>130</v>
      </c>
      <c r="D51" s="5" t="s">
        <v>220</v>
      </c>
    </row>
    <row r="52" spans="2:4" x14ac:dyDescent="0.2">
      <c r="B52" s="5">
        <v>49</v>
      </c>
      <c r="C52" s="5" t="s">
        <v>131</v>
      </c>
      <c r="D52" s="5" t="s">
        <v>221</v>
      </c>
    </row>
    <row r="53" spans="2:4" x14ac:dyDescent="0.2">
      <c r="B53" s="5">
        <v>50</v>
      </c>
      <c r="C53" s="5" t="s">
        <v>132</v>
      </c>
      <c r="D53" s="5" t="s">
        <v>222</v>
      </c>
    </row>
    <row r="54" spans="2:4" x14ac:dyDescent="0.2">
      <c r="B54" s="5">
        <v>51</v>
      </c>
      <c r="C54" s="5" t="s">
        <v>133</v>
      </c>
      <c r="D54" s="5" t="s">
        <v>223</v>
      </c>
    </row>
    <row r="55" spans="2:4" x14ac:dyDescent="0.2">
      <c r="B55" s="5">
        <v>52</v>
      </c>
      <c r="C55" s="5" t="s">
        <v>134</v>
      </c>
      <c r="D55" s="5" t="s">
        <v>224</v>
      </c>
    </row>
    <row r="56" spans="2:4" x14ac:dyDescent="0.2">
      <c r="B56" s="5">
        <v>53</v>
      </c>
      <c r="C56" s="5" t="s">
        <v>135</v>
      </c>
      <c r="D56" s="5" t="s">
        <v>225</v>
      </c>
    </row>
    <row r="57" spans="2:4" x14ac:dyDescent="0.2">
      <c r="B57" s="5">
        <v>54</v>
      </c>
      <c r="C57" s="5" t="s">
        <v>136</v>
      </c>
      <c r="D57" s="5" t="s">
        <v>226</v>
      </c>
    </row>
    <row r="58" spans="2:4" x14ac:dyDescent="0.2">
      <c r="B58" s="5">
        <v>55</v>
      </c>
      <c r="C58" s="5" t="s">
        <v>137</v>
      </c>
      <c r="D58" s="5" t="s">
        <v>227</v>
      </c>
    </row>
    <row r="59" spans="2:4" x14ac:dyDescent="0.2">
      <c r="B59" s="5">
        <v>56</v>
      </c>
      <c r="C59" s="5" t="s">
        <v>138</v>
      </c>
      <c r="D59" s="5" t="s">
        <v>228</v>
      </c>
    </row>
    <row r="60" spans="2:4" x14ac:dyDescent="0.2">
      <c r="B60" s="5">
        <v>57</v>
      </c>
      <c r="C60" s="5" t="s">
        <v>139</v>
      </c>
      <c r="D60" s="5" t="s">
        <v>229</v>
      </c>
    </row>
    <row r="61" spans="2:4" x14ac:dyDescent="0.2">
      <c r="B61" s="5">
        <v>58</v>
      </c>
      <c r="C61" s="5" t="s">
        <v>140</v>
      </c>
      <c r="D61" s="5" t="s">
        <v>230</v>
      </c>
    </row>
    <row r="62" spans="2:4" x14ac:dyDescent="0.2">
      <c r="B62" s="5">
        <v>59</v>
      </c>
      <c r="C62" s="5" t="s">
        <v>141</v>
      </c>
      <c r="D62" s="5" t="s">
        <v>231</v>
      </c>
    </row>
    <row r="63" spans="2:4" x14ac:dyDescent="0.2">
      <c r="B63" s="5">
        <v>60</v>
      </c>
      <c r="C63" s="5" t="s">
        <v>142</v>
      </c>
      <c r="D63" s="5" t="s">
        <v>232</v>
      </c>
    </row>
    <row r="64" spans="2:4" x14ac:dyDescent="0.2">
      <c r="B64" s="5">
        <v>61</v>
      </c>
      <c r="C64" s="5" t="s">
        <v>143</v>
      </c>
      <c r="D64" s="5" t="s">
        <v>233</v>
      </c>
    </row>
    <row r="65" spans="2:4" x14ac:dyDescent="0.2">
      <c r="B65" s="5">
        <v>62</v>
      </c>
      <c r="C65" s="5" t="s">
        <v>144</v>
      </c>
      <c r="D65" s="5" t="s">
        <v>234</v>
      </c>
    </row>
    <row r="66" spans="2:4" x14ac:dyDescent="0.2">
      <c r="B66" s="5">
        <v>63</v>
      </c>
      <c r="C66" s="5" t="s">
        <v>145</v>
      </c>
      <c r="D66" s="5" t="s">
        <v>235</v>
      </c>
    </row>
    <row r="67" spans="2:4" x14ac:dyDescent="0.2">
      <c r="B67" s="5">
        <v>64</v>
      </c>
      <c r="C67" s="5" t="s">
        <v>146</v>
      </c>
      <c r="D67" s="5" t="s">
        <v>236</v>
      </c>
    </row>
    <row r="68" spans="2:4" x14ac:dyDescent="0.2">
      <c r="B68" s="5">
        <v>65</v>
      </c>
      <c r="C68" s="5" t="s">
        <v>147</v>
      </c>
      <c r="D68" s="5" t="s">
        <v>237</v>
      </c>
    </row>
    <row r="69" spans="2:4" x14ac:dyDescent="0.2">
      <c r="B69" s="5">
        <v>66</v>
      </c>
      <c r="C69" s="5" t="s">
        <v>148</v>
      </c>
      <c r="D69" s="5" t="s">
        <v>238</v>
      </c>
    </row>
    <row r="70" spans="2:4" x14ac:dyDescent="0.2">
      <c r="B70" s="5">
        <v>67</v>
      </c>
      <c r="C70" s="5" t="s">
        <v>149</v>
      </c>
      <c r="D70" s="5" t="s">
        <v>239</v>
      </c>
    </row>
    <row r="71" spans="2:4" x14ac:dyDescent="0.2">
      <c r="B71" s="5">
        <v>68</v>
      </c>
      <c r="C71" s="5" t="s">
        <v>150</v>
      </c>
      <c r="D71" s="5" t="s">
        <v>240</v>
      </c>
    </row>
    <row r="72" spans="2:4" x14ac:dyDescent="0.2">
      <c r="B72" s="5">
        <v>69</v>
      </c>
      <c r="C72" s="5" t="s">
        <v>151</v>
      </c>
      <c r="D72" s="5" t="s">
        <v>241</v>
      </c>
    </row>
    <row r="73" spans="2:4" x14ac:dyDescent="0.2">
      <c r="B73" s="5">
        <v>70</v>
      </c>
      <c r="C73" s="5" t="s">
        <v>152</v>
      </c>
      <c r="D73" s="5" t="s">
        <v>242</v>
      </c>
    </row>
    <row r="74" spans="2:4" x14ac:dyDescent="0.2">
      <c r="B74" s="5">
        <v>71</v>
      </c>
      <c r="C74" s="5" t="s">
        <v>153</v>
      </c>
      <c r="D74" s="5" t="s">
        <v>243</v>
      </c>
    </row>
    <row r="75" spans="2:4" x14ac:dyDescent="0.2">
      <c r="B75" s="5">
        <v>72</v>
      </c>
      <c r="C75" s="5" t="s">
        <v>154</v>
      </c>
      <c r="D75" s="5" t="s">
        <v>244</v>
      </c>
    </row>
    <row r="76" spans="2:4" x14ac:dyDescent="0.2">
      <c r="B76" s="5">
        <v>73</v>
      </c>
      <c r="C76" s="5" t="s">
        <v>155</v>
      </c>
      <c r="D76" s="5" t="s">
        <v>245</v>
      </c>
    </row>
    <row r="77" spans="2:4" x14ac:dyDescent="0.2">
      <c r="B77" s="5">
        <v>74</v>
      </c>
      <c r="C77" s="5" t="s">
        <v>156</v>
      </c>
      <c r="D77" s="5" t="s">
        <v>246</v>
      </c>
    </row>
    <row r="78" spans="2:4" x14ac:dyDescent="0.2">
      <c r="B78" s="5">
        <v>75</v>
      </c>
      <c r="C78" s="5" t="s">
        <v>157</v>
      </c>
      <c r="D78" s="5" t="s">
        <v>247</v>
      </c>
    </row>
    <row r="79" spans="2:4" x14ac:dyDescent="0.2">
      <c r="B79" s="5">
        <v>76</v>
      </c>
      <c r="C79" s="5" t="s">
        <v>158</v>
      </c>
      <c r="D79" s="5" t="s">
        <v>248</v>
      </c>
    </row>
    <row r="80" spans="2:4" x14ac:dyDescent="0.2">
      <c r="B80" s="5">
        <v>77</v>
      </c>
      <c r="C80" s="5" t="s">
        <v>159</v>
      </c>
      <c r="D80" s="5" t="s">
        <v>249</v>
      </c>
    </row>
    <row r="81" spans="2:4" x14ac:dyDescent="0.2">
      <c r="B81" s="5">
        <v>78</v>
      </c>
      <c r="C81" s="5" t="s">
        <v>160</v>
      </c>
      <c r="D81" s="5" t="s">
        <v>250</v>
      </c>
    </row>
    <row r="82" spans="2:4" x14ac:dyDescent="0.2">
      <c r="B82" s="5">
        <v>79</v>
      </c>
      <c r="C82" s="5" t="s">
        <v>161</v>
      </c>
      <c r="D82" s="5" t="s">
        <v>251</v>
      </c>
    </row>
    <row r="83" spans="2:4" x14ac:dyDescent="0.2">
      <c r="B83" s="5">
        <v>80</v>
      </c>
      <c r="C83" s="5" t="s">
        <v>162</v>
      </c>
      <c r="D83" s="5" t="s">
        <v>252</v>
      </c>
    </row>
    <row r="84" spans="2:4" x14ac:dyDescent="0.2">
      <c r="B84" s="5">
        <v>81</v>
      </c>
      <c r="C84" s="5" t="s">
        <v>163</v>
      </c>
      <c r="D84" s="5" t="s">
        <v>253</v>
      </c>
    </row>
    <row r="85" spans="2:4" x14ac:dyDescent="0.2">
      <c r="B85" s="5">
        <v>82</v>
      </c>
      <c r="C85" s="5" t="s">
        <v>164</v>
      </c>
      <c r="D85" s="5" t="s">
        <v>254</v>
      </c>
    </row>
    <row r="86" spans="2:4" x14ac:dyDescent="0.2">
      <c r="B86" s="5">
        <v>83</v>
      </c>
      <c r="C86" s="5" t="s">
        <v>165</v>
      </c>
      <c r="D86" s="5" t="s">
        <v>255</v>
      </c>
    </row>
    <row r="87" spans="2:4" x14ac:dyDescent="0.2">
      <c r="B87" s="5">
        <v>84</v>
      </c>
      <c r="C87" s="5" t="s">
        <v>166</v>
      </c>
      <c r="D87" s="5" t="s">
        <v>256</v>
      </c>
    </row>
    <row r="88" spans="2:4" x14ac:dyDescent="0.2">
      <c r="B88" s="5">
        <v>85</v>
      </c>
      <c r="C88" s="5" t="s">
        <v>167</v>
      </c>
      <c r="D88" s="5" t="s">
        <v>257</v>
      </c>
    </row>
    <row r="89" spans="2:4" x14ac:dyDescent="0.2">
      <c r="B89" s="5">
        <v>86</v>
      </c>
      <c r="C89" s="5" t="s">
        <v>168</v>
      </c>
      <c r="D89" s="5" t="s">
        <v>258</v>
      </c>
    </row>
    <row r="90" spans="2:4" x14ac:dyDescent="0.2">
      <c r="B90" s="5">
        <v>87</v>
      </c>
      <c r="C90" s="5" t="s">
        <v>169</v>
      </c>
      <c r="D90" s="5" t="s">
        <v>259</v>
      </c>
    </row>
    <row r="91" spans="2:4" x14ac:dyDescent="0.2">
      <c r="B91" s="5">
        <v>88</v>
      </c>
      <c r="C91" s="5" t="s">
        <v>170</v>
      </c>
      <c r="D91" s="5" t="s">
        <v>260</v>
      </c>
    </row>
    <row r="92" spans="2:4" x14ac:dyDescent="0.2">
      <c r="B92" s="5">
        <v>89</v>
      </c>
      <c r="C92" s="5" t="s">
        <v>171</v>
      </c>
      <c r="D92" s="5" t="s">
        <v>261</v>
      </c>
    </row>
    <row r="93" spans="2:4" x14ac:dyDescent="0.2">
      <c r="B93" s="5">
        <v>90</v>
      </c>
      <c r="C93" s="5" t="s">
        <v>172</v>
      </c>
      <c r="D93" s="5" t="s">
        <v>262</v>
      </c>
    </row>
    <row r="94" spans="2:4" x14ac:dyDescent="0.2">
      <c r="B94" s="5">
        <v>91</v>
      </c>
      <c r="C94" s="5" t="s">
        <v>81</v>
      </c>
      <c r="D94" s="5" t="s">
        <v>263</v>
      </c>
    </row>
    <row r="95" spans="2:4" x14ac:dyDescent="0.2">
      <c r="B95" s="5">
        <v>92</v>
      </c>
      <c r="C95" s="5" t="s">
        <v>173</v>
      </c>
      <c r="D95" s="5" t="s">
        <v>264</v>
      </c>
    </row>
    <row r="96" spans="2:4" x14ac:dyDescent="0.2">
      <c r="B96" s="5">
        <v>93</v>
      </c>
      <c r="C96" s="5" t="s">
        <v>174</v>
      </c>
      <c r="D96" s="5" t="s">
        <v>265</v>
      </c>
    </row>
    <row r="97" spans="2:4" x14ac:dyDescent="0.2">
      <c r="B97" s="5">
        <v>94</v>
      </c>
      <c r="C97" s="5"/>
      <c r="D97" s="5"/>
    </row>
    <row r="98" spans="2:4" x14ac:dyDescent="0.2">
      <c r="B98" s="5">
        <v>95</v>
      </c>
      <c r="C98" s="5"/>
      <c r="D98" s="5"/>
    </row>
    <row r="99" spans="2:4" x14ac:dyDescent="0.2">
      <c r="B99" s="5">
        <v>96</v>
      </c>
      <c r="C99" s="5"/>
      <c r="D99" s="5"/>
    </row>
    <row r="100" spans="2:4" x14ac:dyDescent="0.2">
      <c r="B100" s="5">
        <v>97</v>
      </c>
      <c r="C100" s="5"/>
      <c r="D100" s="5"/>
    </row>
    <row r="101" spans="2:4" x14ac:dyDescent="0.2">
      <c r="B101" s="5">
        <v>98</v>
      </c>
      <c r="C101" s="5"/>
      <c r="D101" s="5"/>
    </row>
    <row r="102" spans="2:4" x14ac:dyDescent="0.2">
      <c r="B102" s="5">
        <v>99</v>
      </c>
      <c r="C102" s="5"/>
      <c r="D102" s="5"/>
    </row>
    <row r="103" spans="2:4" x14ac:dyDescent="0.2">
      <c r="B103" s="5">
        <v>100</v>
      </c>
      <c r="C103" s="5"/>
      <c r="D103" s="5"/>
    </row>
    <row r="104" spans="2:4" x14ac:dyDescent="0.2">
      <c r="B104" s="5">
        <v>101</v>
      </c>
      <c r="C104" s="5"/>
      <c r="D104" s="5"/>
    </row>
    <row r="105" spans="2:4" x14ac:dyDescent="0.2">
      <c r="B105" s="5">
        <v>102</v>
      </c>
      <c r="C105" s="5"/>
      <c r="D105" s="5"/>
    </row>
    <row r="106" spans="2:4" x14ac:dyDescent="0.2">
      <c r="B106" s="5">
        <v>103</v>
      </c>
      <c r="C106" s="5"/>
      <c r="D106" s="5"/>
    </row>
    <row r="107" spans="2:4" x14ac:dyDescent="0.2">
      <c r="B107" s="5">
        <v>104</v>
      </c>
      <c r="C107" s="5"/>
      <c r="D107" s="5"/>
    </row>
    <row r="108" spans="2:4" x14ac:dyDescent="0.2">
      <c r="B108" s="5">
        <v>105</v>
      </c>
      <c r="C108" s="5"/>
      <c r="D108" s="5"/>
    </row>
    <row r="109" spans="2:4" x14ac:dyDescent="0.2">
      <c r="B109" s="5">
        <v>106</v>
      </c>
      <c r="C109" s="5"/>
      <c r="D109" s="5"/>
    </row>
    <row r="110" spans="2:4" x14ac:dyDescent="0.2">
      <c r="B110" s="5">
        <v>107</v>
      </c>
      <c r="C110" s="5"/>
      <c r="D110" s="5"/>
    </row>
    <row r="111" spans="2:4" x14ac:dyDescent="0.2">
      <c r="B111" s="5">
        <v>108</v>
      </c>
      <c r="C111" s="5"/>
      <c r="D111" s="5"/>
    </row>
    <row r="112" spans="2:4" x14ac:dyDescent="0.2">
      <c r="B112" s="5">
        <v>109</v>
      </c>
      <c r="C112" s="5"/>
      <c r="D112" s="5"/>
    </row>
    <row r="113" spans="2:4" x14ac:dyDescent="0.2">
      <c r="B113" s="5">
        <v>110</v>
      </c>
      <c r="C113" s="5"/>
      <c r="D113" s="5"/>
    </row>
    <row r="114" spans="2:4" x14ac:dyDescent="0.2">
      <c r="B114" s="5">
        <v>111</v>
      </c>
      <c r="C114" s="5"/>
      <c r="D114" s="5"/>
    </row>
    <row r="115" spans="2:4" x14ac:dyDescent="0.2">
      <c r="B115" s="5">
        <v>112</v>
      </c>
      <c r="C115" s="5"/>
      <c r="D115" s="5"/>
    </row>
    <row r="116" spans="2:4" x14ac:dyDescent="0.2">
      <c r="B116" s="5">
        <v>113</v>
      </c>
      <c r="C116" s="5"/>
      <c r="D116" s="5"/>
    </row>
    <row r="117" spans="2:4" x14ac:dyDescent="0.2">
      <c r="B117" s="5">
        <v>114</v>
      </c>
      <c r="C117" s="5"/>
      <c r="D117" s="5"/>
    </row>
    <row r="118" spans="2:4" x14ac:dyDescent="0.2">
      <c r="B118" s="5">
        <v>115</v>
      </c>
      <c r="C118" s="5"/>
      <c r="D118" s="5"/>
    </row>
    <row r="119" spans="2:4" x14ac:dyDescent="0.2">
      <c r="B119" s="5">
        <v>116</v>
      </c>
      <c r="C119" s="5"/>
      <c r="D119" s="5"/>
    </row>
    <row r="120" spans="2:4" x14ac:dyDescent="0.2">
      <c r="B120" s="5">
        <v>117</v>
      </c>
      <c r="C120" s="5"/>
      <c r="D120" s="5"/>
    </row>
    <row r="121" spans="2:4" x14ac:dyDescent="0.2">
      <c r="B121" s="5">
        <v>118</v>
      </c>
      <c r="C121" s="5"/>
      <c r="D121" s="5"/>
    </row>
    <row r="122" spans="2:4" x14ac:dyDescent="0.2">
      <c r="B122" s="5">
        <v>119</v>
      </c>
      <c r="C122" s="5"/>
      <c r="D122" s="5"/>
    </row>
    <row r="123" spans="2:4" x14ac:dyDescent="0.2">
      <c r="B123" s="5">
        <v>120</v>
      </c>
      <c r="C123" s="5"/>
      <c r="D123" s="5"/>
    </row>
    <row r="124" spans="2:4" x14ac:dyDescent="0.2">
      <c r="B124" s="5">
        <v>121</v>
      </c>
      <c r="C124" s="5"/>
      <c r="D124" s="5"/>
    </row>
    <row r="125" spans="2:4" x14ac:dyDescent="0.2">
      <c r="B125" s="5">
        <v>122</v>
      </c>
      <c r="C125" s="5"/>
      <c r="D125" s="5"/>
    </row>
    <row r="126" spans="2:4" x14ac:dyDescent="0.2">
      <c r="B126" s="5">
        <v>123</v>
      </c>
      <c r="C126" s="5"/>
      <c r="D126" s="5"/>
    </row>
    <row r="127" spans="2:4" x14ac:dyDescent="0.2">
      <c r="B127" s="5">
        <v>124</v>
      </c>
      <c r="C127" s="5"/>
      <c r="D127" s="5"/>
    </row>
    <row r="128" spans="2:4" x14ac:dyDescent="0.2">
      <c r="B128" s="5">
        <v>125</v>
      </c>
      <c r="C128" s="5"/>
      <c r="D128" s="5"/>
    </row>
    <row r="129" spans="2:4" x14ac:dyDescent="0.2">
      <c r="B129" s="5">
        <v>126</v>
      </c>
      <c r="C129" s="5"/>
      <c r="D129" s="5"/>
    </row>
    <row r="130" spans="2:4" x14ac:dyDescent="0.2">
      <c r="B130" s="5">
        <v>127</v>
      </c>
      <c r="C130" s="5"/>
      <c r="D130" s="5"/>
    </row>
    <row r="131" spans="2:4" x14ac:dyDescent="0.2">
      <c r="B131" s="5">
        <v>128</v>
      </c>
      <c r="C131" s="5"/>
      <c r="D131" s="5"/>
    </row>
    <row r="132" spans="2:4" x14ac:dyDescent="0.2">
      <c r="B132" s="5">
        <v>129</v>
      </c>
      <c r="C132" s="5"/>
      <c r="D132" s="5"/>
    </row>
    <row r="133" spans="2:4" x14ac:dyDescent="0.2">
      <c r="B133" s="5">
        <v>130</v>
      </c>
      <c r="C133" s="5"/>
      <c r="D133" s="5"/>
    </row>
    <row r="134" spans="2:4" x14ac:dyDescent="0.2">
      <c r="B134" s="5">
        <v>131</v>
      </c>
      <c r="C134" s="5"/>
      <c r="D134" s="5"/>
    </row>
    <row r="135" spans="2:4" x14ac:dyDescent="0.2">
      <c r="B135" s="5">
        <v>132</v>
      </c>
      <c r="C135" s="5"/>
      <c r="D135" s="5"/>
    </row>
    <row r="136" spans="2:4" x14ac:dyDescent="0.2">
      <c r="B136" s="5">
        <v>133</v>
      </c>
      <c r="C136" s="5"/>
      <c r="D136" s="5"/>
    </row>
    <row r="137" spans="2:4" x14ac:dyDescent="0.2">
      <c r="B137" s="5">
        <v>134</v>
      </c>
      <c r="C137" s="5"/>
      <c r="D137" s="5"/>
    </row>
    <row r="138" spans="2:4" x14ac:dyDescent="0.2">
      <c r="B138" s="5">
        <v>135</v>
      </c>
      <c r="C138" s="5"/>
      <c r="D138" s="5"/>
    </row>
    <row r="139" spans="2:4" x14ac:dyDescent="0.2">
      <c r="B139" s="5">
        <v>136</v>
      </c>
      <c r="C139" s="5"/>
      <c r="D139" s="5"/>
    </row>
    <row r="140" spans="2:4" x14ac:dyDescent="0.2">
      <c r="B140" s="5">
        <v>137</v>
      </c>
      <c r="C140" s="5"/>
      <c r="D140" s="5"/>
    </row>
    <row r="141" spans="2:4" x14ac:dyDescent="0.2">
      <c r="B141" s="5">
        <v>138</v>
      </c>
      <c r="C141" s="5"/>
      <c r="D141" s="5"/>
    </row>
    <row r="142" spans="2:4" x14ac:dyDescent="0.2">
      <c r="B142" s="5">
        <v>139</v>
      </c>
      <c r="C142" s="5"/>
      <c r="D142" s="5"/>
    </row>
    <row r="143" spans="2:4" x14ac:dyDescent="0.2">
      <c r="B143" s="5">
        <v>140</v>
      </c>
      <c r="C143" s="5"/>
      <c r="D143" s="5"/>
    </row>
    <row r="144" spans="2:4" x14ac:dyDescent="0.2">
      <c r="B144" s="5">
        <v>141</v>
      </c>
      <c r="C144" s="5"/>
      <c r="D144" s="5"/>
    </row>
    <row r="145" spans="2:4" x14ac:dyDescent="0.2">
      <c r="B145" s="5">
        <v>142</v>
      </c>
      <c r="C145" s="5"/>
      <c r="D145" s="5"/>
    </row>
    <row r="146" spans="2:4" x14ac:dyDescent="0.2">
      <c r="B146" s="5">
        <v>143</v>
      </c>
      <c r="C146" s="5"/>
      <c r="D146" s="5"/>
    </row>
    <row r="147" spans="2:4" x14ac:dyDescent="0.2">
      <c r="B147" s="5">
        <v>144</v>
      </c>
      <c r="C147" s="5"/>
      <c r="D147" s="5"/>
    </row>
    <row r="148" spans="2:4" x14ac:dyDescent="0.2">
      <c r="B148" s="5">
        <v>145</v>
      </c>
      <c r="C148" s="5"/>
      <c r="D148" s="5"/>
    </row>
    <row r="149" spans="2:4" x14ac:dyDescent="0.2">
      <c r="B149" s="5">
        <v>146</v>
      </c>
      <c r="C149" s="5"/>
      <c r="D149" s="5"/>
    </row>
    <row r="150" spans="2:4" x14ac:dyDescent="0.2">
      <c r="B150" s="5">
        <v>147</v>
      </c>
      <c r="C150" s="5"/>
      <c r="D150" s="5"/>
    </row>
    <row r="151" spans="2:4" x14ac:dyDescent="0.2">
      <c r="B151" s="5">
        <v>148</v>
      </c>
      <c r="C151" s="5"/>
      <c r="D151" s="5"/>
    </row>
    <row r="152" spans="2:4" x14ac:dyDescent="0.2">
      <c r="B152" s="5">
        <v>149</v>
      </c>
      <c r="C152" s="5"/>
      <c r="D152" s="5"/>
    </row>
    <row r="153" spans="2:4" x14ac:dyDescent="0.2">
      <c r="B153" s="5">
        <v>150</v>
      </c>
      <c r="C153" s="5"/>
      <c r="D153" s="5"/>
    </row>
    <row r="154" spans="2:4" x14ac:dyDescent="0.2">
      <c r="B154" s="5">
        <v>151</v>
      </c>
      <c r="C154" s="5"/>
      <c r="D154" s="5"/>
    </row>
    <row r="155" spans="2:4" x14ac:dyDescent="0.2">
      <c r="B155" s="5">
        <v>152</v>
      </c>
      <c r="C155" s="5"/>
      <c r="D155" s="5"/>
    </row>
    <row r="156" spans="2:4" x14ac:dyDescent="0.2">
      <c r="B156" s="5">
        <v>153</v>
      </c>
      <c r="C156" s="5"/>
      <c r="D156" s="5"/>
    </row>
    <row r="157" spans="2:4" x14ac:dyDescent="0.2">
      <c r="B157" s="5">
        <v>154</v>
      </c>
      <c r="C157" s="5"/>
      <c r="D157" s="5"/>
    </row>
    <row r="158" spans="2:4" x14ac:dyDescent="0.2">
      <c r="B158" s="5">
        <v>155</v>
      </c>
      <c r="C158" s="5"/>
      <c r="D158" s="5"/>
    </row>
    <row r="159" spans="2:4" x14ac:dyDescent="0.2">
      <c r="B159" s="5">
        <v>156</v>
      </c>
      <c r="C159" s="5"/>
      <c r="D159" s="5"/>
    </row>
    <row r="160" spans="2:4" x14ac:dyDescent="0.2">
      <c r="B160" s="5">
        <v>157</v>
      </c>
      <c r="C160" s="5"/>
      <c r="D160" s="5"/>
    </row>
    <row r="161" spans="2:4" x14ac:dyDescent="0.2">
      <c r="B161" s="5">
        <v>158</v>
      </c>
      <c r="C161" s="5"/>
      <c r="D161" s="5"/>
    </row>
    <row r="162" spans="2:4" x14ac:dyDescent="0.2">
      <c r="B162" s="5">
        <v>159</v>
      </c>
      <c r="C162" s="5"/>
      <c r="D162" s="5"/>
    </row>
    <row r="163" spans="2:4" x14ac:dyDescent="0.2">
      <c r="B163" s="5">
        <v>160</v>
      </c>
      <c r="C163" s="5"/>
      <c r="D163" s="5"/>
    </row>
    <row r="164" spans="2:4" x14ac:dyDescent="0.2">
      <c r="B164" s="5">
        <v>161</v>
      </c>
      <c r="C164" s="5"/>
      <c r="D164" s="5"/>
    </row>
    <row r="165" spans="2:4" x14ac:dyDescent="0.2">
      <c r="B165" s="5">
        <v>162</v>
      </c>
      <c r="C165" s="5"/>
      <c r="D165" s="5"/>
    </row>
    <row r="166" spans="2:4" x14ac:dyDescent="0.2">
      <c r="B166" s="5">
        <v>163</v>
      </c>
      <c r="C166" s="5"/>
      <c r="D166" s="5"/>
    </row>
    <row r="167" spans="2:4" x14ac:dyDescent="0.2">
      <c r="B167" s="5">
        <v>164</v>
      </c>
      <c r="C167" s="5"/>
      <c r="D167" s="5"/>
    </row>
    <row r="168" spans="2:4" x14ac:dyDescent="0.2">
      <c r="B168" s="5">
        <v>165</v>
      </c>
      <c r="C168" s="5"/>
      <c r="D168" s="5"/>
    </row>
    <row r="169" spans="2:4" x14ac:dyDescent="0.2">
      <c r="B169" s="5">
        <v>166</v>
      </c>
      <c r="C169" s="5"/>
      <c r="D169" s="5"/>
    </row>
    <row r="170" spans="2:4" x14ac:dyDescent="0.2">
      <c r="B170" s="5">
        <v>167</v>
      </c>
      <c r="C170" s="5"/>
      <c r="D170" s="5"/>
    </row>
    <row r="171" spans="2:4" x14ac:dyDescent="0.2">
      <c r="B171" s="5">
        <v>168</v>
      </c>
      <c r="C171" s="5"/>
      <c r="D171" s="5"/>
    </row>
    <row r="172" spans="2:4" x14ac:dyDescent="0.2">
      <c r="B172" s="5">
        <v>169</v>
      </c>
      <c r="C172" s="5"/>
      <c r="D172" s="5"/>
    </row>
    <row r="173" spans="2:4" x14ac:dyDescent="0.2">
      <c r="B173" s="5">
        <v>170</v>
      </c>
      <c r="C173" s="5"/>
      <c r="D173" s="5"/>
    </row>
    <row r="174" spans="2:4" x14ac:dyDescent="0.2">
      <c r="B174" s="5">
        <v>171</v>
      </c>
      <c r="C174" s="5"/>
      <c r="D174" s="5"/>
    </row>
    <row r="175" spans="2:4" x14ac:dyDescent="0.2">
      <c r="B175" s="5">
        <v>172</v>
      </c>
      <c r="C175" s="5"/>
      <c r="D175" s="5"/>
    </row>
    <row r="176" spans="2:4" x14ac:dyDescent="0.2">
      <c r="B176" s="5">
        <v>173</v>
      </c>
      <c r="C176" s="5"/>
      <c r="D176" s="5"/>
    </row>
    <row r="177" spans="2:4" x14ac:dyDescent="0.2">
      <c r="B177" s="5">
        <v>174</v>
      </c>
      <c r="C177" s="5"/>
      <c r="D177" s="5"/>
    </row>
    <row r="178" spans="2:4" x14ac:dyDescent="0.2">
      <c r="B178" s="5">
        <v>175</v>
      </c>
      <c r="C178" s="5"/>
      <c r="D178" s="5"/>
    </row>
    <row r="179" spans="2:4" x14ac:dyDescent="0.2">
      <c r="B179" s="5">
        <v>176</v>
      </c>
      <c r="C179" s="5"/>
      <c r="D179" s="5"/>
    </row>
    <row r="180" spans="2:4" x14ac:dyDescent="0.2">
      <c r="B180" s="5">
        <v>177</v>
      </c>
      <c r="C180" s="5"/>
      <c r="D180" s="5"/>
    </row>
    <row r="181" spans="2:4" x14ac:dyDescent="0.2">
      <c r="B181" s="5">
        <v>178</v>
      </c>
      <c r="C181" s="5"/>
      <c r="D181" s="5"/>
    </row>
    <row r="182" spans="2:4" x14ac:dyDescent="0.2">
      <c r="B182" s="5">
        <v>179</v>
      </c>
      <c r="C182" s="5"/>
      <c r="D182" s="5"/>
    </row>
    <row r="183" spans="2:4" x14ac:dyDescent="0.2">
      <c r="B183" s="5">
        <v>180</v>
      </c>
      <c r="C183" s="5"/>
      <c r="D183" s="5"/>
    </row>
    <row r="184" spans="2:4" x14ac:dyDescent="0.2">
      <c r="B184" s="5">
        <v>181</v>
      </c>
      <c r="C184" s="5"/>
      <c r="D184" s="5"/>
    </row>
    <row r="185" spans="2:4" x14ac:dyDescent="0.2">
      <c r="B185" s="5">
        <v>182</v>
      </c>
      <c r="C185" s="5"/>
      <c r="D185" s="5"/>
    </row>
    <row r="186" spans="2:4" x14ac:dyDescent="0.2">
      <c r="B186" s="5">
        <v>183</v>
      </c>
      <c r="C186" s="5"/>
      <c r="D186" s="5"/>
    </row>
    <row r="187" spans="2:4" x14ac:dyDescent="0.2">
      <c r="B187" s="5">
        <v>184</v>
      </c>
      <c r="C187" s="5"/>
      <c r="D187" s="5"/>
    </row>
    <row r="188" spans="2:4" x14ac:dyDescent="0.2">
      <c r="B188" s="5">
        <v>185</v>
      </c>
      <c r="C188" s="5"/>
      <c r="D188" s="5"/>
    </row>
    <row r="189" spans="2:4" x14ac:dyDescent="0.2">
      <c r="B189" s="5">
        <v>186</v>
      </c>
      <c r="C189" s="5"/>
      <c r="D189" s="5"/>
    </row>
    <row r="190" spans="2:4" x14ac:dyDescent="0.2">
      <c r="B190" s="5">
        <v>187</v>
      </c>
      <c r="C190" s="5"/>
      <c r="D190" s="5"/>
    </row>
    <row r="191" spans="2:4" x14ac:dyDescent="0.2">
      <c r="B191" s="5">
        <v>188</v>
      </c>
      <c r="C191" s="5"/>
      <c r="D191" s="5"/>
    </row>
    <row r="192" spans="2:4" x14ac:dyDescent="0.2">
      <c r="B192" s="5">
        <v>189</v>
      </c>
      <c r="C192" s="5"/>
      <c r="D192" s="5"/>
    </row>
    <row r="193" spans="2:4" x14ac:dyDescent="0.2">
      <c r="B193" s="5">
        <v>190</v>
      </c>
      <c r="C193" s="5"/>
      <c r="D193" s="5"/>
    </row>
    <row r="194" spans="2:4" x14ac:dyDescent="0.2">
      <c r="B194" s="5">
        <v>191</v>
      </c>
      <c r="C194" s="5"/>
      <c r="D194" s="5"/>
    </row>
    <row r="195" spans="2:4" x14ac:dyDescent="0.2">
      <c r="B195" s="5">
        <v>192</v>
      </c>
      <c r="C195" s="5"/>
      <c r="D195" s="5"/>
    </row>
    <row r="196" spans="2:4" x14ac:dyDescent="0.2">
      <c r="B196" s="5">
        <v>193</v>
      </c>
      <c r="C196" s="5"/>
      <c r="D196" s="5"/>
    </row>
    <row r="197" spans="2:4" x14ac:dyDescent="0.2">
      <c r="B197" s="5">
        <v>194</v>
      </c>
      <c r="C197" s="5"/>
      <c r="D197" s="5"/>
    </row>
    <row r="198" spans="2:4" x14ac:dyDescent="0.2">
      <c r="B198" s="5">
        <v>195</v>
      </c>
      <c r="C198" s="5"/>
      <c r="D198" s="5"/>
    </row>
    <row r="199" spans="2:4" x14ac:dyDescent="0.2">
      <c r="B199" s="5">
        <v>196</v>
      </c>
      <c r="C199" s="5"/>
      <c r="D199" s="5"/>
    </row>
    <row r="200" spans="2:4" x14ac:dyDescent="0.2">
      <c r="B200" s="5">
        <v>197</v>
      </c>
      <c r="C200" s="5"/>
      <c r="D200" s="5"/>
    </row>
    <row r="201" spans="2:4" x14ac:dyDescent="0.2">
      <c r="B201" s="5">
        <v>198</v>
      </c>
      <c r="C201" s="5"/>
      <c r="D201" s="5"/>
    </row>
    <row r="202" spans="2:4" x14ac:dyDescent="0.2">
      <c r="B202" s="5">
        <v>199</v>
      </c>
      <c r="C202" s="5"/>
      <c r="D202" s="5"/>
    </row>
    <row r="203" spans="2:4" x14ac:dyDescent="0.2">
      <c r="B203" s="5">
        <v>200</v>
      </c>
      <c r="C203" s="5"/>
      <c r="D203" s="5"/>
    </row>
    <row r="204" spans="2:4" x14ac:dyDescent="0.2">
      <c r="B204" s="5">
        <v>201</v>
      </c>
      <c r="C204" s="5"/>
      <c r="D204" s="5"/>
    </row>
    <row r="205" spans="2:4" x14ac:dyDescent="0.2">
      <c r="B205" s="5">
        <v>202</v>
      </c>
      <c r="C205" s="5"/>
      <c r="D205" s="5"/>
    </row>
    <row r="206" spans="2:4" x14ac:dyDescent="0.2">
      <c r="B206" s="5">
        <v>203</v>
      </c>
      <c r="C206" s="5"/>
      <c r="D206" s="5"/>
    </row>
    <row r="207" spans="2:4" x14ac:dyDescent="0.2">
      <c r="B207" s="5">
        <v>204</v>
      </c>
      <c r="C207" s="5"/>
      <c r="D207" s="5"/>
    </row>
    <row r="208" spans="2:4" x14ac:dyDescent="0.2">
      <c r="B208" s="5">
        <v>205</v>
      </c>
      <c r="C208" s="5"/>
      <c r="D208" s="5"/>
    </row>
    <row r="209" spans="2:4" x14ac:dyDescent="0.2">
      <c r="B209" s="5">
        <v>206</v>
      </c>
      <c r="C209" s="5"/>
      <c r="D209" s="5"/>
    </row>
    <row r="210" spans="2:4" x14ac:dyDescent="0.2">
      <c r="B210" s="5">
        <v>207</v>
      </c>
      <c r="C210" s="5"/>
      <c r="D210" s="5"/>
    </row>
    <row r="211" spans="2:4" x14ac:dyDescent="0.2">
      <c r="B211" s="5">
        <v>208</v>
      </c>
      <c r="C211" s="5"/>
      <c r="D211" s="5"/>
    </row>
    <row r="212" spans="2:4" x14ac:dyDescent="0.2">
      <c r="B212" s="5">
        <v>209</v>
      </c>
      <c r="C212" s="5"/>
      <c r="D212" s="5"/>
    </row>
    <row r="213" spans="2:4" x14ac:dyDescent="0.2">
      <c r="B213" s="5">
        <v>210</v>
      </c>
      <c r="C213" s="5"/>
      <c r="D213" s="5"/>
    </row>
    <row r="214" spans="2:4" x14ac:dyDescent="0.2">
      <c r="B214" s="5">
        <v>211</v>
      </c>
      <c r="C214" s="5"/>
      <c r="D214" s="5"/>
    </row>
    <row r="215" spans="2:4" x14ac:dyDescent="0.2">
      <c r="B215" s="5">
        <v>212</v>
      </c>
      <c r="C215" s="5"/>
      <c r="D215" s="5"/>
    </row>
    <row r="216" spans="2:4" x14ac:dyDescent="0.2">
      <c r="B216" s="5">
        <v>213</v>
      </c>
      <c r="C216" s="5"/>
      <c r="D216" s="5"/>
    </row>
    <row r="217" spans="2:4" x14ac:dyDescent="0.2">
      <c r="B217" s="5">
        <v>214</v>
      </c>
      <c r="C217" s="5"/>
      <c r="D217" s="5"/>
    </row>
    <row r="218" spans="2:4" x14ac:dyDescent="0.2">
      <c r="B218" s="5">
        <v>215</v>
      </c>
      <c r="C218" s="5"/>
      <c r="D218" s="5"/>
    </row>
    <row r="219" spans="2:4" x14ac:dyDescent="0.2">
      <c r="B219" s="5">
        <v>216</v>
      </c>
      <c r="C219" s="5"/>
      <c r="D219" s="5"/>
    </row>
    <row r="220" spans="2:4" x14ac:dyDescent="0.2">
      <c r="B220" s="5">
        <v>217</v>
      </c>
      <c r="C220" s="5"/>
      <c r="D220" s="5"/>
    </row>
    <row r="221" spans="2:4" x14ac:dyDescent="0.2">
      <c r="B221" s="5">
        <v>218</v>
      </c>
      <c r="C221" s="5"/>
      <c r="D221" s="5"/>
    </row>
    <row r="222" spans="2:4" x14ac:dyDescent="0.2">
      <c r="B222" s="5">
        <v>219</v>
      </c>
      <c r="C222" s="5"/>
      <c r="D222" s="5"/>
    </row>
    <row r="223" spans="2:4" x14ac:dyDescent="0.2">
      <c r="B223" s="5">
        <v>220</v>
      </c>
      <c r="C223" s="5"/>
      <c r="D223" s="5"/>
    </row>
    <row r="224" spans="2:4" x14ac:dyDescent="0.2">
      <c r="B224" s="5">
        <v>221</v>
      </c>
      <c r="C224" s="5"/>
      <c r="D224" s="5"/>
    </row>
    <row r="225" spans="2:4" x14ac:dyDescent="0.2">
      <c r="B225" s="5">
        <v>222</v>
      </c>
      <c r="C225" s="5"/>
      <c r="D225" s="5"/>
    </row>
    <row r="226" spans="2:4" x14ac:dyDescent="0.2">
      <c r="B226" s="5">
        <v>223</v>
      </c>
      <c r="C226" s="5"/>
      <c r="D226" s="5"/>
    </row>
    <row r="227" spans="2:4" x14ac:dyDescent="0.2">
      <c r="B227" s="5">
        <v>224</v>
      </c>
      <c r="C227" s="5"/>
      <c r="D227" s="5"/>
    </row>
    <row r="228" spans="2:4" x14ac:dyDescent="0.2">
      <c r="B228" s="5">
        <v>225</v>
      </c>
      <c r="C228" s="5"/>
      <c r="D228" s="5"/>
    </row>
    <row r="229" spans="2:4" x14ac:dyDescent="0.2">
      <c r="B229" s="5">
        <v>226</v>
      </c>
      <c r="C229" s="5"/>
      <c r="D229" s="5"/>
    </row>
    <row r="230" spans="2:4" x14ac:dyDescent="0.2">
      <c r="B230" s="5">
        <v>227</v>
      </c>
      <c r="C230" s="5"/>
      <c r="D230" s="5"/>
    </row>
    <row r="231" spans="2:4" x14ac:dyDescent="0.2">
      <c r="B231" s="5">
        <v>228</v>
      </c>
      <c r="C231" s="5"/>
      <c r="D231" s="5"/>
    </row>
    <row r="232" spans="2:4" x14ac:dyDescent="0.2">
      <c r="B232" s="5">
        <v>229</v>
      </c>
      <c r="C232" s="5"/>
      <c r="D232" s="5"/>
    </row>
    <row r="233" spans="2:4" x14ac:dyDescent="0.2">
      <c r="B233" s="5">
        <v>230</v>
      </c>
      <c r="C233" s="5"/>
      <c r="D233" s="5"/>
    </row>
    <row r="234" spans="2:4" x14ac:dyDescent="0.2">
      <c r="B234" s="5">
        <v>231</v>
      </c>
      <c r="C234" s="5"/>
      <c r="D234" s="5"/>
    </row>
    <row r="235" spans="2:4" x14ac:dyDescent="0.2">
      <c r="B235" s="5">
        <v>232</v>
      </c>
      <c r="C235" s="5"/>
      <c r="D235" s="5"/>
    </row>
    <row r="236" spans="2:4" x14ac:dyDescent="0.2">
      <c r="B236" s="5">
        <v>233</v>
      </c>
      <c r="C236" s="5"/>
      <c r="D236" s="5"/>
    </row>
    <row r="237" spans="2:4" x14ac:dyDescent="0.2">
      <c r="B237" s="5">
        <v>234</v>
      </c>
      <c r="C237" s="5"/>
      <c r="D237" s="5"/>
    </row>
    <row r="238" spans="2:4" x14ac:dyDescent="0.2">
      <c r="B238" s="5">
        <v>235</v>
      </c>
      <c r="C238" s="5"/>
      <c r="D238" s="5"/>
    </row>
    <row r="239" spans="2:4" x14ac:dyDescent="0.2">
      <c r="B239" s="5">
        <v>236</v>
      </c>
      <c r="C239" s="5"/>
      <c r="D239" s="5"/>
    </row>
    <row r="240" spans="2:4" x14ac:dyDescent="0.2">
      <c r="B240" s="5">
        <v>237</v>
      </c>
      <c r="C240" s="5"/>
      <c r="D240" s="5"/>
    </row>
    <row r="241" spans="2:4" x14ac:dyDescent="0.2">
      <c r="B241" s="5">
        <v>238</v>
      </c>
      <c r="C241" s="5"/>
      <c r="D241" s="5"/>
    </row>
    <row r="242" spans="2:4" x14ac:dyDescent="0.2">
      <c r="B242" s="5">
        <v>239</v>
      </c>
      <c r="C242" s="5"/>
      <c r="D242" s="5"/>
    </row>
    <row r="243" spans="2:4" x14ac:dyDescent="0.2">
      <c r="B243" s="5">
        <v>240</v>
      </c>
      <c r="C243" s="5"/>
      <c r="D243" s="5"/>
    </row>
    <row r="244" spans="2:4" x14ac:dyDescent="0.2">
      <c r="B244" s="5">
        <v>241</v>
      </c>
      <c r="C244" s="5"/>
      <c r="D244" s="5"/>
    </row>
    <row r="245" spans="2:4" x14ac:dyDescent="0.2">
      <c r="B245" s="5">
        <v>242</v>
      </c>
      <c r="C245" s="5"/>
      <c r="D245" s="5"/>
    </row>
    <row r="246" spans="2:4" x14ac:dyDescent="0.2">
      <c r="B246" s="5">
        <v>243</v>
      </c>
      <c r="C246" s="5"/>
      <c r="D246" s="5"/>
    </row>
    <row r="247" spans="2:4" x14ac:dyDescent="0.2">
      <c r="B247" s="5">
        <v>244</v>
      </c>
      <c r="C247" s="5"/>
      <c r="D247" s="5"/>
    </row>
    <row r="248" spans="2:4" x14ac:dyDescent="0.2">
      <c r="B248" s="5">
        <v>245</v>
      </c>
      <c r="C248" s="5"/>
      <c r="D248" s="5"/>
    </row>
    <row r="249" spans="2:4" x14ac:dyDescent="0.2">
      <c r="B249" s="5">
        <v>246</v>
      </c>
      <c r="C249" s="5"/>
      <c r="D249" s="5"/>
    </row>
    <row r="250" spans="2:4" x14ac:dyDescent="0.2">
      <c r="B250" s="5">
        <v>247</v>
      </c>
      <c r="C250" s="5"/>
      <c r="D250" s="5"/>
    </row>
    <row r="251" spans="2:4" x14ac:dyDescent="0.2">
      <c r="B251" s="5">
        <v>248</v>
      </c>
      <c r="C251" s="5"/>
      <c r="D251" s="5"/>
    </row>
    <row r="252" spans="2:4" x14ac:dyDescent="0.2">
      <c r="B252" s="5">
        <v>249</v>
      </c>
      <c r="C252" s="5"/>
      <c r="D252" s="5"/>
    </row>
    <row r="253" spans="2:4" x14ac:dyDescent="0.2">
      <c r="B253" s="5">
        <v>250</v>
      </c>
      <c r="C253" s="5"/>
      <c r="D253" s="5"/>
    </row>
    <row r="254" spans="2:4" x14ac:dyDescent="0.2">
      <c r="B254" s="5">
        <v>251</v>
      </c>
      <c r="C254" s="5"/>
      <c r="D254" s="5"/>
    </row>
    <row r="255" spans="2:4" x14ac:dyDescent="0.2">
      <c r="B255" s="5">
        <v>252</v>
      </c>
      <c r="C255" s="5"/>
      <c r="D255" s="5"/>
    </row>
    <row r="256" spans="2:4" x14ac:dyDescent="0.2">
      <c r="B256" s="5">
        <v>253</v>
      </c>
      <c r="C256" s="5"/>
      <c r="D256" s="5"/>
    </row>
    <row r="257" spans="2:4" x14ac:dyDescent="0.2">
      <c r="B257" s="5">
        <v>254</v>
      </c>
      <c r="C257" s="5"/>
      <c r="D257" s="5"/>
    </row>
    <row r="258" spans="2:4" x14ac:dyDescent="0.2">
      <c r="B258" s="5">
        <v>255</v>
      </c>
      <c r="C258" s="5"/>
      <c r="D258" s="5"/>
    </row>
    <row r="259" spans="2:4" x14ac:dyDescent="0.2">
      <c r="B259" s="5">
        <v>256</v>
      </c>
      <c r="C259" s="5"/>
      <c r="D259" s="5"/>
    </row>
    <row r="260" spans="2:4" x14ac:dyDescent="0.2">
      <c r="B260" s="5">
        <v>257</v>
      </c>
      <c r="C260" s="5"/>
      <c r="D260" s="5"/>
    </row>
    <row r="261" spans="2:4" x14ac:dyDescent="0.2">
      <c r="B261" s="5">
        <v>258</v>
      </c>
      <c r="C261" s="5"/>
      <c r="D261" s="5"/>
    </row>
    <row r="262" spans="2:4" x14ac:dyDescent="0.2">
      <c r="B262" s="5">
        <v>259</v>
      </c>
      <c r="C262" s="5"/>
      <c r="D262" s="5"/>
    </row>
    <row r="263" spans="2:4" x14ac:dyDescent="0.2">
      <c r="B263" s="5">
        <v>260</v>
      </c>
      <c r="C263" s="5"/>
      <c r="D263" s="5"/>
    </row>
    <row r="264" spans="2:4" x14ac:dyDescent="0.2">
      <c r="B264" s="5">
        <v>261</v>
      </c>
      <c r="C264" s="5"/>
      <c r="D264" s="5"/>
    </row>
    <row r="265" spans="2:4" x14ac:dyDescent="0.2">
      <c r="B265" s="5">
        <v>262</v>
      </c>
      <c r="C265" s="5"/>
      <c r="D265" s="5"/>
    </row>
    <row r="266" spans="2:4" x14ac:dyDescent="0.2">
      <c r="B266" s="5">
        <v>263</v>
      </c>
      <c r="C266" s="5"/>
      <c r="D266" s="5"/>
    </row>
    <row r="267" spans="2:4" x14ac:dyDescent="0.2">
      <c r="B267" s="5">
        <v>264</v>
      </c>
      <c r="C267" s="5"/>
      <c r="D267" s="5"/>
    </row>
    <row r="268" spans="2:4" x14ac:dyDescent="0.2">
      <c r="B268" s="5">
        <v>265</v>
      </c>
      <c r="C268" s="5"/>
      <c r="D268" s="5"/>
    </row>
    <row r="269" spans="2:4" x14ac:dyDescent="0.2">
      <c r="B269" s="5">
        <v>266</v>
      </c>
      <c r="C269" s="5"/>
      <c r="D269" s="5"/>
    </row>
    <row r="270" spans="2:4" x14ac:dyDescent="0.2">
      <c r="B270" s="5">
        <v>267</v>
      </c>
      <c r="C270" s="5"/>
      <c r="D270" s="5"/>
    </row>
    <row r="271" spans="2:4" x14ac:dyDescent="0.2">
      <c r="B271" s="5">
        <v>268</v>
      </c>
      <c r="C271" s="5"/>
      <c r="D271" s="5"/>
    </row>
    <row r="272" spans="2:4" x14ac:dyDescent="0.2">
      <c r="B272" s="5">
        <v>269</v>
      </c>
      <c r="C272" s="5"/>
      <c r="D272" s="5"/>
    </row>
    <row r="273" spans="2:4" x14ac:dyDescent="0.2">
      <c r="B273" s="5">
        <v>270</v>
      </c>
      <c r="C273" s="5"/>
      <c r="D273" s="5"/>
    </row>
    <row r="274" spans="2:4" x14ac:dyDescent="0.2">
      <c r="B274" s="5">
        <v>271</v>
      </c>
      <c r="C274" s="5"/>
      <c r="D274" s="5"/>
    </row>
    <row r="275" spans="2:4" x14ac:dyDescent="0.2">
      <c r="B275" s="5">
        <v>272</v>
      </c>
      <c r="C275" s="5"/>
      <c r="D275" s="5"/>
    </row>
    <row r="276" spans="2:4" x14ac:dyDescent="0.2">
      <c r="B276" s="5">
        <v>273</v>
      </c>
      <c r="C276" s="5"/>
      <c r="D276" s="5"/>
    </row>
    <row r="277" spans="2:4" x14ac:dyDescent="0.2">
      <c r="B277" s="5">
        <v>274</v>
      </c>
      <c r="C277" s="5"/>
      <c r="D277" s="5"/>
    </row>
    <row r="278" spans="2:4" x14ac:dyDescent="0.2">
      <c r="B278" s="5">
        <v>275</v>
      </c>
      <c r="C278" s="5"/>
      <c r="D278" s="5"/>
    </row>
    <row r="279" spans="2:4" x14ac:dyDescent="0.2">
      <c r="B279" s="5">
        <v>276</v>
      </c>
      <c r="C279" s="5"/>
      <c r="D279" s="5"/>
    </row>
    <row r="280" spans="2:4" x14ac:dyDescent="0.2">
      <c r="B280" s="5">
        <v>277</v>
      </c>
      <c r="C280" s="5"/>
      <c r="D280" s="5"/>
    </row>
    <row r="281" spans="2:4" x14ac:dyDescent="0.2">
      <c r="B281" s="5">
        <v>278</v>
      </c>
      <c r="C281" s="5"/>
      <c r="D281" s="5"/>
    </row>
    <row r="282" spans="2:4" x14ac:dyDescent="0.2">
      <c r="B282" s="5">
        <v>279</v>
      </c>
      <c r="C282" s="5"/>
      <c r="D282" s="5"/>
    </row>
    <row r="283" spans="2:4" x14ac:dyDescent="0.2">
      <c r="B283" s="5">
        <v>280</v>
      </c>
      <c r="C283" s="5"/>
      <c r="D283" s="5"/>
    </row>
    <row r="284" spans="2:4" x14ac:dyDescent="0.2">
      <c r="B284" s="5">
        <v>281</v>
      </c>
      <c r="C284" s="5"/>
      <c r="D284" s="5"/>
    </row>
    <row r="285" spans="2:4" x14ac:dyDescent="0.2">
      <c r="B285" s="5">
        <v>282</v>
      </c>
      <c r="C285" s="5"/>
      <c r="D285" s="5"/>
    </row>
    <row r="286" spans="2:4" x14ac:dyDescent="0.2">
      <c r="B286" s="5">
        <v>283</v>
      </c>
      <c r="C286" s="5"/>
      <c r="D286" s="5"/>
    </row>
    <row r="287" spans="2:4" x14ac:dyDescent="0.2">
      <c r="B287" s="5">
        <v>284</v>
      </c>
      <c r="C287" s="5"/>
      <c r="D287" s="5"/>
    </row>
    <row r="288" spans="2:4" x14ac:dyDescent="0.2">
      <c r="B288" s="5">
        <v>285</v>
      </c>
      <c r="C288" s="5"/>
      <c r="D288" s="5"/>
    </row>
    <row r="289" spans="2:4" x14ac:dyDescent="0.2">
      <c r="B289" s="5">
        <v>286</v>
      </c>
      <c r="C289" s="5"/>
      <c r="D289" s="5"/>
    </row>
    <row r="290" spans="2:4" x14ac:dyDescent="0.2">
      <c r="B290" s="5">
        <v>287</v>
      </c>
      <c r="C290" s="5"/>
      <c r="D290" s="5"/>
    </row>
    <row r="291" spans="2:4" x14ac:dyDescent="0.2">
      <c r="B291" s="5">
        <v>288</v>
      </c>
      <c r="C291" s="5"/>
      <c r="D291" s="5"/>
    </row>
    <row r="292" spans="2:4" x14ac:dyDescent="0.2">
      <c r="B292" s="5">
        <v>289</v>
      </c>
      <c r="C292" s="5"/>
      <c r="D292" s="5"/>
    </row>
    <row r="293" spans="2:4" x14ac:dyDescent="0.2">
      <c r="B293" s="5">
        <v>290</v>
      </c>
      <c r="C293" s="5"/>
      <c r="D293" s="5"/>
    </row>
    <row r="294" spans="2:4" x14ac:dyDescent="0.2">
      <c r="B294" s="5">
        <v>291</v>
      </c>
      <c r="C294" s="5"/>
      <c r="D294" s="5"/>
    </row>
    <row r="295" spans="2:4" x14ac:dyDescent="0.2">
      <c r="B295" s="5">
        <v>292</v>
      </c>
      <c r="C295" s="5"/>
      <c r="D295" s="5"/>
    </row>
    <row r="296" spans="2:4" x14ac:dyDescent="0.2">
      <c r="B296" s="5">
        <v>293</v>
      </c>
      <c r="C296" s="5"/>
      <c r="D296" s="5"/>
    </row>
    <row r="297" spans="2:4" x14ac:dyDescent="0.2">
      <c r="B297" s="5">
        <v>294</v>
      </c>
      <c r="C297" s="5"/>
      <c r="D297" s="5"/>
    </row>
    <row r="298" spans="2:4" x14ac:dyDescent="0.2">
      <c r="B298" s="5">
        <v>295</v>
      </c>
      <c r="C298" s="5"/>
      <c r="D298" s="5"/>
    </row>
    <row r="299" spans="2:4" x14ac:dyDescent="0.2">
      <c r="B299" s="5">
        <v>296</v>
      </c>
      <c r="C299" s="5"/>
      <c r="D299" s="5"/>
    </row>
    <row r="300" spans="2:4" x14ac:dyDescent="0.2">
      <c r="B300" s="5">
        <v>297</v>
      </c>
      <c r="C300" s="5"/>
      <c r="D300" s="5"/>
    </row>
    <row r="301" spans="2:4" x14ac:dyDescent="0.2">
      <c r="B301" s="5">
        <v>298</v>
      </c>
      <c r="C301" s="5"/>
      <c r="D301" s="5"/>
    </row>
    <row r="302" spans="2:4" x14ac:dyDescent="0.2">
      <c r="B302" s="5">
        <v>299</v>
      </c>
      <c r="C302" s="5"/>
      <c r="D302" s="5"/>
    </row>
    <row r="303" spans="2:4" x14ac:dyDescent="0.2">
      <c r="B303" s="5">
        <v>300</v>
      </c>
      <c r="C303" s="5"/>
      <c r="D303" s="5"/>
    </row>
    <row r="304" spans="2:4" x14ac:dyDescent="0.2">
      <c r="B304" s="5">
        <v>301</v>
      </c>
      <c r="C304" s="5"/>
      <c r="D304" s="5"/>
    </row>
    <row r="305" spans="2:4" x14ac:dyDescent="0.2">
      <c r="B305" s="5">
        <v>302</v>
      </c>
      <c r="C305" s="5"/>
      <c r="D305" s="5"/>
    </row>
    <row r="306" spans="2:4" x14ac:dyDescent="0.2">
      <c r="B306" s="5">
        <v>303</v>
      </c>
      <c r="C306" s="5"/>
      <c r="D306" s="5"/>
    </row>
    <row r="307" spans="2:4" x14ac:dyDescent="0.2">
      <c r="B307" s="5">
        <v>304</v>
      </c>
      <c r="C307" s="5"/>
      <c r="D307" s="5"/>
    </row>
    <row r="308" spans="2:4" x14ac:dyDescent="0.2">
      <c r="B308" s="5">
        <v>305</v>
      </c>
      <c r="C308" s="5"/>
      <c r="D308" s="5"/>
    </row>
    <row r="309" spans="2:4" x14ac:dyDescent="0.2">
      <c r="B309" s="5">
        <v>306</v>
      </c>
      <c r="C309" s="5"/>
      <c r="D309" s="5"/>
    </row>
    <row r="310" spans="2:4" x14ac:dyDescent="0.2">
      <c r="B310" s="5">
        <v>307</v>
      </c>
      <c r="C310" s="5"/>
      <c r="D310" s="5"/>
    </row>
    <row r="311" spans="2:4" x14ac:dyDescent="0.2">
      <c r="B311" s="5">
        <v>308</v>
      </c>
      <c r="C311" s="5"/>
      <c r="D311" s="5"/>
    </row>
    <row r="312" spans="2:4" x14ac:dyDescent="0.2">
      <c r="B312" s="5">
        <v>309</v>
      </c>
      <c r="C312" s="5"/>
      <c r="D312" s="5"/>
    </row>
    <row r="313" spans="2:4" x14ac:dyDescent="0.2">
      <c r="B313" s="5">
        <v>310</v>
      </c>
      <c r="C313" s="5"/>
      <c r="D313" s="5"/>
    </row>
    <row r="314" spans="2:4" x14ac:dyDescent="0.2">
      <c r="B314" s="5">
        <v>311</v>
      </c>
      <c r="C314" s="5"/>
      <c r="D314" s="5"/>
    </row>
    <row r="315" spans="2:4" x14ac:dyDescent="0.2">
      <c r="B315" s="5">
        <v>312</v>
      </c>
      <c r="C315" s="5"/>
      <c r="D315" s="5"/>
    </row>
    <row r="316" spans="2:4" x14ac:dyDescent="0.2">
      <c r="B316" s="5">
        <v>313</v>
      </c>
      <c r="C316" s="5"/>
      <c r="D316" s="5"/>
    </row>
    <row r="317" spans="2:4" x14ac:dyDescent="0.2">
      <c r="B317" s="5">
        <v>314</v>
      </c>
      <c r="C317" s="5"/>
      <c r="D317" s="5"/>
    </row>
    <row r="318" spans="2:4" x14ac:dyDescent="0.2">
      <c r="B318" s="5">
        <v>315</v>
      </c>
      <c r="C318" s="5"/>
      <c r="D318" s="5"/>
    </row>
    <row r="319" spans="2:4" x14ac:dyDescent="0.2">
      <c r="B319" s="5">
        <v>316</v>
      </c>
      <c r="C319" s="5"/>
      <c r="D319" s="5"/>
    </row>
    <row r="320" spans="2:4" x14ac:dyDescent="0.2">
      <c r="B320" s="5">
        <v>317</v>
      </c>
      <c r="C320" s="5"/>
      <c r="D320" s="5"/>
    </row>
    <row r="321" spans="2:4" x14ac:dyDescent="0.2">
      <c r="B321" s="5">
        <v>318</v>
      </c>
      <c r="C321" s="5"/>
      <c r="D321" s="5"/>
    </row>
    <row r="322" spans="2:4" x14ac:dyDescent="0.2">
      <c r="B322" s="5">
        <v>319</v>
      </c>
      <c r="C322" s="5"/>
      <c r="D322" s="5"/>
    </row>
    <row r="323" spans="2:4" x14ac:dyDescent="0.2">
      <c r="B323" s="5">
        <v>320</v>
      </c>
      <c r="C323" s="5"/>
      <c r="D323" s="5"/>
    </row>
    <row r="324" spans="2:4" x14ac:dyDescent="0.2">
      <c r="B324" s="5">
        <v>321</v>
      </c>
      <c r="C324" s="5"/>
      <c r="D324" s="5"/>
    </row>
    <row r="325" spans="2:4" x14ac:dyDescent="0.2">
      <c r="B325" s="5">
        <v>322</v>
      </c>
      <c r="C325" s="5"/>
      <c r="D325" s="5"/>
    </row>
    <row r="326" spans="2:4" x14ac:dyDescent="0.2">
      <c r="B326" s="5">
        <v>323</v>
      </c>
      <c r="C326" s="5"/>
      <c r="D326" s="5"/>
    </row>
    <row r="327" spans="2:4" x14ac:dyDescent="0.2">
      <c r="B327" s="5">
        <v>324</v>
      </c>
      <c r="C327" s="5"/>
      <c r="D327" s="5"/>
    </row>
    <row r="328" spans="2:4" x14ac:dyDescent="0.2">
      <c r="B328" s="5">
        <v>325</v>
      </c>
      <c r="C328" s="5"/>
      <c r="D328" s="5"/>
    </row>
    <row r="329" spans="2:4" x14ac:dyDescent="0.2">
      <c r="B329" s="5">
        <v>326</v>
      </c>
      <c r="C329" s="5"/>
      <c r="D329" s="5"/>
    </row>
    <row r="330" spans="2:4" x14ac:dyDescent="0.2">
      <c r="B330" s="5">
        <v>327</v>
      </c>
      <c r="C330" s="5"/>
      <c r="D330" s="5"/>
    </row>
    <row r="331" spans="2:4" x14ac:dyDescent="0.2">
      <c r="B331" s="5">
        <v>328</v>
      </c>
      <c r="C331" s="5"/>
      <c r="D331" s="5"/>
    </row>
    <row r="332" spans="2:4" x14ac:dyDescent="0.2">
      <c r="B332" s="5">
        <v>329</v>
      </c>
      <c r="C332" s="5"/>
      <c r="D332" s="5"/>
    </row>
    <row r="333" spans="2:4" x14ac:dyDescent="0.2">
      <c r="B333" s="5">
        <v>330</v>
      </c>
      <c r="C333" s="5"/>
      <c r="D333" s="5"/>
    </row>
    <row r="334" spans="2:4" x14ac:dyDescent="0.2">
      <c r="B334" s="5">
        <v>331</v>
      </c>
      <c r="C334" s="5"/>
      <c r="D334" s="5"/>
    </row>
    <row r="335" spans="2:4" x14ac:dyDescent="0.2">
      <c r="B335" s="5">
        <v>332</v>
      </c>
      <c r="C335" s="5"/>
      <c r="D335" s="5"/>
    </row>
    <row r="336" spans="2:4" x14ac:dyDescent="0.2">
      <c r="B336" s="5">
        <v>333</v>
      </c>
      <c r="C336" s="5"/>
      <c r="D336" s="5"/>
    </row>
    <row r="337" spans="2:4" x14ac:dyDescent="0.2">
      <c r="B337" s="5">
        <v>334</v>
      </c>
      <c r="C337" s="5"/>
      <c r="D337" s="5"/>
    </row>
    <row r="338" spans="2:4" x14ac:dyDescent="0.2">
      <c r="B338" s="5">
        <v>335</v>
      </c>
      <c r="C338" s="5"/>
      <c r="D338" s="5"/>
    </row>
    <row r="339" spans="2:4" x14ac:dyDescent="0.2">
      <c r="B339" s="5">
        <v>336</v>
      </c>
      <c r="C339" s="5"/>
      <c r="D339" s="5"/>
    </row>
    <row r="340" spans="2:4" x14ac:dyDescent="0.2">
      <c r="B340" s="5">
        <v>337</v>
      </c>
      <c r="C340" s="5"/>
      <c r="D340" s="5"/>
    </row>
    <row r="341" spans="2:4" x14ac:dyDescent="0.2">
      <c r="B341" s="5">
        <v>338</v>
      </c>
      <c r="C341" s="5"/>
      <c r="D341" s="5"/>
    </row>
    <row r="342" spans="2:4" x14ac:dyDescent="0.2">
      <c r="B342" s="5">
        <v>339</v>
      </c>
      <c r="C342" s="5"/>
      <c r="D342" s="5"/>
    </row>
    <row r="343" spans="2:4" x14ac:dyDescent="0.2">
      <c r="B343" s="5">
        <v>340</v>
      </c>
      <c r="C343" s="5"/>
      <c r="D343" s="5"/>
    </row>
    <row r="344" spans="2:4" x14ac:dyDescent="0.2">
      <c r="B344" s="5">
        <v>341</v>
      </c>
      <c r="C344" s="5"/>
      <c r="D344" s="5"/>
    </row>
    <row r="345" spans="2:4" x14ac:dyDescent="0.2">
      <c r="B345" s="5">
        <v>342</v>
      </c>
      <c r="C345" s="5"/>
      <c r="D345" s="5"/>
    </row>
    <row r="346" spans="2:4" x14ac:dyDescent="0.2">
      <c r="B346" s="5">
        <v>343</v>
      </c>
      <c r="C346" s="5"/>
      <c r="D346" s="5"/>
    </row>
    <row r="347" spans="2:4" x14ac:dyDescent="0.2">
      <c r="B347" s="5">
        <v>344</v>
      </c>
      <c r="C347" s="5"/>
      <c r="D347" s="5"/>
    </row>
    <row r="348" spans="2:4" x14ac:dyDescent="0.2">
      <c r="B348" s="5">
        <v>345</v>
      </c>
      <c r="C348" s="5"/>
      <c r="D348" s="5"/>
    </row>
    <row r="349" spans="2:4" x14ac:dyDescent="0.2">
      <c r="B349" s="5">
        <v>346</v>
      </c>
      <c r="C349" s="5"/>
      <c r="D349" s="5"/>
    </row>
    <row r="350" spans="2:4" x14ac:dyDescent="0.2">
      <c r="B350" s="5">
        <v>347</v>
      </c>
      <c r="C350" s="5"/>
      <c r="D350" s="5"/>
    </row>
    <row r="351" spans="2:4" x14ac:dyDescent="0.2">
      <c r="B351" s="5">
        <v>348</v>
      </c>
      <c r="C351" s="5"/>
      <c r="D351" s="5"/>
    </row>
    <row r="352" spans="2:4" x14ac:dyDescent="0.2">
      <c r="B352" s="5">
        <v>349</v>
      </c>
      <c r="C352" s="5"/>
      <c r="D352" s="5"/>
    </row>
    <row r="353" spans="2:4" x14ac:dyDescent="0.2">
      <c r="B353" s="5">
        <v>350</v>
      </c>
      <c r="C353" s="5"/>
      <c r="D353" s="5"/>
    </row>
    <row r="354" spans="2:4" x14ac:dyDescent="0.2">
      <c r="B354" s="5">
        <v>351</v>
      </c>
      <c r="C354" s="5"/>
      <c r="D354" s="5"/>
    </row>
    <row r="355" spans="2:4" x14ac:dyDescent="0.2">
      <c r="B355" s="5">
        <v>352</v>
      </c>
      <c r="C355" s="5"/>
      <c r="D355" s="5"/>
    </row>
    <row r="356" spans="2:4" x14ac:dyDescent="0.2">
      <c r="B356" s="5">
        <v>353</v>
      </c>
      <c r="C356" s="5"/>
      <c r="D356" s="5"/>
    </row>
    <row r="357" spans="2:4" x14ac:dyDescent="0.2">
      <c r="B357" s="5">
        <v>354</v>
      </c>
      <c r="C357" s="5"/>
      <c r="D357" s="5"/>
    </row>
    <row r="358" spans="2:4" x14ac:dyDescent="0.2">
      <c r="B358" s="5">
        <v>355</v>
      </c>
      <c r="C358" s="5"/>
      <c r="D358" s="5"/>
    </row>
    <row r="359" spans="2:4" x14ac:dyDescent="0.2">
      <c r="B359" s="5">
        <v>356</v>
      </c>
      <c r="C359" s="5"/>
      <c r="D359" s="5"/>
    </row>
    <row r="360" spans="2:4" x14ac:dyDescent="0.2">
      <c r="B360" s="5">
        <v>357</v>
      </c>
      <c r="C360" s="5"/>
      <c r="D360" s="5"/>
    </row>
    <row r="361" spans="2:4" x14ac:dyDescent="0.2">
      <c r="B361" s="5">
        <v>358</v>
      </c>
      <c r="C361" s="5"/>
      <c r="D361" s="5"/>
    </row>
    <row r="362" spans="2:4" x14ac:dyDescent="0.2">
      <c r="B362" s="5">
        <v>359</v>
      </c>
      <c r="C362" s="5"/>
      <c r="D362" s="5"/>
    </row>
    <row r="363" spans="2:4" x14ac:dyDescent="0.2">
      <c r="B363" s="5">
        <v>360</v>
      </c>
      <c r="C363" s="5"/>
      <c r="D363" s="5"/>
    </row>
    <row r="364" spans="2:4" x14ac:dyDescent="0.2">
      <c r="B364" s="5">
        <v>361</v>
      </c>
      <c r="C364" s="5"/>
      <c r="D364" s="5"/>
    </row>
    <row r="365" spans="2:4" x14ac:dyDescent="0.2">
      <c r="B365" s="5">
        <v>362</v>
      </c>
      <c r="C365" s="5"/>
      <c r="D365" s="5"/>
    </row>
    <row r="366" spans="2:4" x14ac:dyDescent="0.2">
      <c r="B366" s="5">
        <v>363</v>
      </c>
      <c r="C366" s="5"/>
      <c r="D366" s="5"/>
    </row>
    <row r="367" spans="2:4" x14ac:dyDescent="0.2">
      <c r="B367" s="5">
        <v>364</v>
      </c>
      <c r="C367" s="5"/>
      <c r="D367" s="5"/>
    </row>
    <row r="368" spans="2:4" x14ac:dyDescent="0.2">
      <c r="B368" s="5">
        <v>365</v>
      </c>
      <c r="C368" s="5"/>
      <c r="D368" s="5"/>
    </row>
    <row r="369" spans="2:4" x14ac:dyDescent="0.2">
      <c r="B369" s="5">
        <v>366</v>
      </c>
      <c r="C369" s="5"/>
      <c r="D369" s="5"/>
    </row>
    <row r="370" spans="2:4" x14ac:dyDescent="0.2">
      <c r="B370" s="5">
        <v>367</v>
      </c>
      <c r="C370" s="5"/>
      <c r="D370" s="5"/>
    </row>
    <row r="371" spans="2:4" x14ac:dyDescent="0.2">
      <c r="B371" s="5">
        <v>368</v>
      </c>
      <c r="C371" s="5"/>
      <c r="D371" s="5"/>
    </row>
    <row r="372" spans="2:4" x14ac:dyDescent="0.2">
      <c r="B372" s="5">
        <v>369</v>
      </c>
      <c r="C372" s="5"/>
      <c r="D372" s="5"/>
    </row>
    <row r="373" spans="2:4" x14ac:dyDescent="0.2">
      <c r="B373" s="5">
        <v>370</v>
      </c>
      <c r="C373" s="5"/>
      <c r="D373" s="5"/>
    </row>
    <row r="374" spans="2:4" x14ac:dyDescent="0.2">
      <c r="B374" s="5">
        <v>371</v>
      </c>
      <c r="C374" s="5"/>
      <c r="D374" s="5"/>
    </row>
    <row r="375" spans="2:4" x14ac:dyDescent="0.2">
      <c r="B375" s="5">
        <v>372</v>
      </c>
      <c r="C375" s="5"/>
      <c r="D375" s="5"/>
    </row>
    <row r="376" spans="2:4" x14ac:dyDescent="0.2">
      <c r="B376" s="5">
        <v>373</v>
      </c>
      <c r="C376" s="5"/>
      <c r="D376" s="5"/>
    </row>
    <row r="377" spans="2:4" x14ac:dyDescent="0.2">
      <c r="B377" s="5">
        <v>374</v>
      </c>
      <c r="C377" s="5"/>
      <c r="D377" s="5"/>
    </row>
    <row r="378" spans="2:4" x14ac:dyDescent="0.2">
      <c r="B378" s="5">
        <v>375</v>
      </c>
      <c r="C378" s="5"/>
      <c r="D378" s="5"/>
    </row>
    <row r="379" spans="2:4" x14ac:dyDescent="0.2">
      <c r="B379" s="5">
        <v>376</v>
      </c>
      <c r="C379" s="5"/>
      <c r="D379" s="5"/>
    </row>
    <row r="380" spans="2:4" x14ac:dyDescent="0.2">
      <c r="B380" s="5">
        <v>377</v>
      </c>
      <c r="C380" s="5"/>
      <c r="D380" s="5"/>
    </row>
    <row r="381" spans="2:4" x14ac:dyDescent="0.2">
      <c r="B381" s="5">
        <v>378</v>
      </c>
      <c r="C381" s="5"/>
      <c r="D381" s="5"/>
    </row>
    <row r="382" spans="2:4" x14ac:dyDescent="0.2">
      <c r="B382" s="5">
        <v>379</v>
      </c>
      <c r="C382" s="5"/>
      <c r="D382" s="5"/>
    </row>
    <row r="383" spans="2:4" x14ac:dyDescent="0.2">
      <c r="B383" s="5">
        <v>380</v>
      </c>
      <c r="C383" s="5"/>
      <c r="D383" s="5"/>
    </row>
    <row r="384" spans="2:4" x14ac:dyDescent="0.2">
      <c r="B384" s="5">
        <v>381</v>
      </c>
      <c r="C384" s="5"/>
      <c r="D384" s="5"/>
    </row>
    <row r="385" spans="2:4" x14ac:dyDescent="0.2">
      <c r="B385" s="5">
        <v>382</v>
      </c>
      <c r="C385" s="5"/>
      <c r="D385" s="5"/>
    </row>
    <row r="386" spans="2:4" x14ac:dyDescent="0.2">
      <c r="B386" s="5">
        <v>383</v>
      </c>
      <c r="C386" s="5"/>
      <c r="D386" s="5"/>
    </row>
    <row r="387" spans="2:4" x14ac:dyDescent="0.2">
      <c r="B387" s="5">
        <v>384</v>
      </c>
      <c r="C387" s="5"/>
      <c r="D387" s="5"/>
    </row>
    <row r="388" spans="2:4" x14ac:dyDescent="0.2">
      <c r="B388" s="5">
        <v>385</v>
      </c>
      <c r="C388" s="5"/>
      <c r="D388" s="5"/>
    </row>
    <row r="389" spans="2:4" x14ac:dyDescent="0.2">
      <c r="B389" s="5">
        <v>386</v>
      </c>
      <c r="C389" s="5"/>
      <c r="D389" s="5"/>
    </row>
    <row r="390" spans="2:4" x14ac:dyDescent="0.2">
      <c r="B390" s="5">
        <v>387</v>
      </c>
      <c r="C390" s="5"/>
      <c r="D390" s="5"/>
    </row>
    <row r="391" spans="2:4" x14ac:dyDescent="0.2">
      <c r="B391" s="5">
        <v>388</v>
      </c>
      <c r="C391" s="5"/>
      <c r="D391" s="5"/>
    </row>
    <row r="392" spans="2:4" x14ac:dyDescent="0.2">
      <c r="B392" s="5">
        <v>389</v>
      </c>
      <c r="C392" s="5"/>
      <c r="D392" s="5"/>
    </row>
    <row r="393" spans="2:4" x14ac:dyDescent="0.2">
      <c r="B393" s="5">
        <v>390</v>
      </c>
      <c r="C393" s="5"/>
      <c r="D393" s="5"/>
    </row>
    <row r="394" spans="2:4" x14ac:dyDescent="0.2">
      <c r="B394" s="5">
        <v>391</v>
      </c>
      <c r="C394" s="5"/>
      <c r="D394" s="5"/>
    </row>
    <row r="395" spans="2:4" x14ac:dyDescent="0.2">
      <c r="B395" s="5">
        <v>392</v>
      </c>
      <c r="C395" s="5"/>
      <c r="D395" s="5"/>
    </row>
    <row r="396" spans="2:4" x14ac:dyDescent="0.2">
      <c r="B396" s="5">
        <v>393</v>
      </c>
      <c r="C396" s="5"/>
      <c r="D396" s="5"/>
    </row>
    <row r="397" spans="2:4" x14ac:dyDescent="0.2">
      <c r="B397" s="5">
        <v>394</v>
      </c>
      <c r="C397" s="5"/>
      <c r="D397" s="5"/>
    </row>
    <row r="398" spans="2:4" x14ac:dyDescent="0.2">
      <c r="B398" s="5">
        <v>395</v>
      </c>
      <c r="C398" s="5"/>
      <c r="D398" s="5"/>
    </row>
    <row r="399" spans="2:4" x14ac:dyDescent="0.2">
      <c r="B399" s="5">
        <v>396</v>
      </c>
      <c r="C399" s="5"/>
      <c r="D399" s="5"/>
    </row>
    <row r="400" spans="2:4" x14ac:dyDescent="0.2">
      <c r="B400" s="5">
        <v>397</v>
      </c>
      <c r="C400" s="5"/>
      <c r="D400" s="5"/>
    </row>
    <row r="401" spans="2:4" x14ac:dyDescent="0.2">
      <c r="B401" s="5">
        <v>398</v>
      </c>
      <c r="C401" s="5"/>
      <c r="D401" s="5"/>
    </row>
    <row r="402" spans="2:4" x14ac:dyDescent="0.2">
      <c r="B402" s="5">
        <v>399</v>
      </c>
      <c r="C402" s="5"/>
      <c r="D402" s="5"/>
    </row>
    <row r="403" spans="2:4" x14ac:dyDescent="0.2">
      <c r="B403" s="5">
        <v>400</v>
      </c>
      <c r="C403" s="5"/>
      <c r="D403" s="5"/>
    </row>
    <row r="404" spans="2:4" x14ac:dyDescent="0.2">
      <c r="B404" s="5">
        <v>401</v>
      </c>
      <c r="C404" s="5"/>
      <c r="D404" s="5"/>
    </row>
    <row r="405" spans="2:4" x14ac:dyDescent="0.2">
      <c r="B405" s="5">
        <v>402</v>
      </c>
      <c r="C405" s="5"/>
      <c r="D405" s="5"/>
    </row>
    <row r="406" spans="2:4" x14ac:dyDescent="0.2">
      <c r="B406" s="5">
        <v>403</v>
      </c>
      <c r="C406" s="5"/>
      <c r="D406" s="5"/>
    </row>
    <row r="407" spans="2:4" x14ac:dyDescent="0.2">
      <c r="B407" s="5">
        <v>404</v>
      </c>
      <c r="C407" s="5"/>
      <c r="D407" s="5"/>
    </row>
    <row r="408" spans="2:4" x14ac:dyDescent="0.2">
      <c r="B408" s="5">
        <v>405</v>
      </c>
      <c r="C408" s="5"/>
      <c r="D408" s="5"/>
    </row>
    <row r="409" spans="2:4" x14ac:dyDescent="0.2">
      <c r="B409" s="5">
        <v>406</v>
      </c>
      <c r="C409" s="5"/>
      <c r="D409" s="5"/>
    </row>
    <row r="410" spans="2:4" x14ac:dyDescent="0.2">
      <c r="B410" s="5">
        <v>407</v>
      </c>
      <c r="C410" s="5"/>
      <c r="D410" s="5"/>
    </row>
    <row r="411" spans="2:4" x14ac:dyDescent="0.2">
      <c r="B411" s="5">
        <v>408</v>
      </c>
      <c r="C411" s="5"/>
      <c r="D411" s="5"/>
    </row>
    <row r="412" spans="2:4" x14ac:dyDescent="0.2">
      <c r="B412" s="5">
        <v>409</v>
      </c>
      <c r="C412" s="5"/>
      <c r="D412" s="5"/>
    </row>
    <row r="413" spans="2:4" x14ac:dyDescent="0.2">
      <c r="B413" s="5">
        <v>410</v>
      </c>
      <c r="C413" s="5"/>
      <c r="D413" s="5"/>
    </row>
    <row r="414" spans="2:4" x14ac:dyDescent="0.2">
      <c r="B414" s="5">
        <v>411</v>
      </c>
      <c r="C414" s="5"/>
      <c r="D414" s="5"/>
    </row>
    <row r="415" spans="2:4" x14ac:dyDescent="0.2">
      <c r="B415" s="5">
        <v>412</v>
      </c>
      <c r="C415" s="5"/>
      <c r="D415" s="5"/>
    </row>
    <row r="416" spans="2:4" x14ac:dyDescent="0.2">
      <c r="B416" s="5">
        <v>413</v>
      </c>
      <c r="C416" s="5"/>
      <c r="D416" s="5"/>
    </row>
    <row r="417" spans="2:4" x14ac:dyDescent="0.2">
      <c r="B417" s="5">
        <v>414</v>
      </c>
      <c r="C417" s="5"/>
      <c r="D417" s="5"/>
    </row>
    <row r="418" spans="2:4" x14ac:dyDescent="0.2">
      <c r="B418" s="5">
        <v>415</v>
      </c>
      <c r="C418" s="5"/>
      <c r="D418" s="5"/>
    </row>
    <row r="419" spans="2:4" x14ac:dyDescent="0.2">
      <c r="B419" s="5">
        <v>416</v>
      </c>
      <c r="C419" s="5"/>
      <c r="D419" s="5"/>
    </row>
    <row r="420" spans="2:4" x14ac:dyDescent="0.2">
      <c r="B420" s="5">
        <v>417</v>
      </c>
      <c r="C420" s="5"/>
      <c r="D420" s="5"/>
    </row>
    <row r="421" spans="2:4" x14ac:dyDescent="0.2">
      <c r="B421" s="5">
        <v>418</v>
      </c>
      <c r="C421" s="5"/>
      <c r="D421" s="5"/>
    </row>
    <row r="422" spans="2:4" x14ac:dyDescent="0.2">
      <c r="B422" s="5">
        <v>419</v>
      </c>
      <c r="C422" s="5"/>
      <c r="D422" s="5"/>
    </row>
    <row r="423" spans="2:4" x14ac:dyDescent="0.2">
      <c r="B423" s="5">
        <v>420</v>
      </c>
      <c r="C423" s="5"/>
      <c r="D423" s="5"/>
    </row>
    <row r="424" spans="2:4" x14ac:dyDescent="0.2">
      <c r="B424" s="5">
        <v>421</v>
      </c>
      <c r="C424" s="5"/>
      <c r="D424" s="5"/>
    </row>
    <row r="425" spans="2:4" x14ac:dyDescent="0.2">
      <c r="B425" s="5">
        <v>422</v>
      </c>
      <c r="C425" s="5"/>
      <c r="D425" s="5"/>
    </row>
    <row r="426" spans="2:4" x14ac:dyDescent="0.2">
      <c r="B426" s="5">
        <v>423</v>
      </c>
      <c r="C426" s="5"/>
      <c r="D426" s="5"/>
    </row>
    <row r="427" spans="2:4" x14ac:dyDescent="0.2">
      <c r="B427" s="5">
        <v>424</v>
      </c>
      <c r="C427" s="5"/>
      <c r="D427" s="5"/>
    </row>
    <row r="428" spans="2:4" x14ac:dyDescent="0.2">
      <c r="B428" s="5">
        <v>425</v>
      </c>
      <c r="C428" s="5"/>
      <c r="D428" s="5"/>
    </row>
    <row r="429" spans="2:4" x14ac:dyDescent="0.2">
      <c r="B429" s="5">
        <v>426</v>
      </c>
      <c r="C429" s="5"/>
      <c r="D429" s="5"/>
    </row>
    <row r="430" spans="2:4" x14ac:dyDescent="0.2">
      <c r="B430" s="5">
        <v>427</v>
      </c>
      <c r="C430" s="5"/>
      <c r="D430" s="5"/>
    </row>
    <row r="431" spans="2:4" x14ac:dyDescent="0.2">
      <c r="B431" s="5">
        <v>428</v>
      </c>
      <c r="C431" s="5"/>
      <c r="D431" s="5"/>
    </row>
    <row r="432" spans="2:4" x14ac:dyDescent="0.2">
      <c r="B432" s="5">
        <v>429</v>
      </c>
      <c r="C432" s="5"/>
      <c r="D432" s="5"/>
    </row>
    <row r="433" spans="2:4" x14ac:dyDescent="0.2">
      <c r="B433" s="5">
        <v>430</v>
      </c>
      <c r="C433" s="5"/>
      <c r="D433" s="5"/>
    </row>
    <row r="434" spans="2:4" x14ac:dyDescent="0.2">
      <c r="B434" s="5">
        <v>431</v>
      </c>
      <c r="C434" s="5"/>
      <c r="D434" s="5"/>
    </row>
    <row r="435" spans="2:4" x14ac:dyDescent="0.2">
      <c r="B435" s="5">
        <v>432</v>
      </c>
      <c r="C435" s="5"/>
      <c r="D435" s="5"/>
    </row>
    <row r="436" spans="2:4" x14ac:dyDescent="0.2">
      <c r="B436" s="5">
        <v>433</v>
      </c>
      <c r="C436" s="5"/>
      <c r="D436" s="5"/>
    </row>
    <row r="437" spans="2:4" x14ac:dyDescent="0.2">
      <c r="B437" s="5">
        <v>434</v>
      </c>
      <c r="C437" s="5"/>
      <c r="D437" s="5"/>
    </row>
    <row r="438" spans="2:4" x14ac:dyDescent="0.2">
      <c r="B438" s="5">
        <v>435</v>
      </c>
      <c r="C438" s="5"/>
      <c r="D438" s="5"/>
    </row>
    <row r="439" spans="2:4" x14ac:dyDescent="0.2">
      <c r="B439" s="5">
        <v>436</v>
      </c>
      <c r="C439" s="5"/>
      <c r="D439" s="5"/>
    </row>
    <row r="440" spans="2:4" x14ac:dyDescent="0.2">
      <c r="B440" s="5">
        <v>437</v>
      </c>
      <c r="C440" s="5"/>
      <c r="D440" s="5"/>
    </row>
    <row r="441" spans="2:4" x14ac:dyDescent="0.2">
      <c r="B441" s="5">
        <v>438</v>
      </c>
      <c r="C441" s="5"/>
      <c r="D441" s="5"/>
    </row>
    <row r="442" spans="2:4" x14ac:dyDescent="0.2">
      <c r="B442" s="5">
        <v>439</v>
      </c>
      <c r="C442" s="5"/>
      <c r="D442" s="5"/>
    </row>
    <row r="443" spans="2:4" x14ac:dyDescent="0.2">
      <c r="B443" s="5">
        <v>440</v>
      </c>
      <c r="C443" s="5"/>
      <c r="D443" s="5"/>
    </row>
    <row r="444" spans="2:4" x14ac:dyDescent="0.2">
      <c r="B444" s="5">
        <v>441</v>
      </c>
      <c r="C444" s="5"/>
      <c r="D444" s="5"/>
    </row>
    <row r="445" spans="2:4" x14ac:dyDescent="0.2">
      <c r="B445" s="5">
        <v>442</v>
      </c>
      <c r="C445" s="5"/>
      <c r="D445" s="5"/>
    </row>
    <row r="446" spans="2:4" x14ac:dyDescent="0.2">
      <c r="B446" s="5">
        <v>443</v>
      </c>
      <c r="C446" s="5"/>
      <c r="D446" s="5"/>
    </row>
    <row r="447" spans="2:4" x14ac:dyDescent="0.2">
      <c r="B447" s="5">
        <v>444</v>
      </c>
      <c r="C447" s="5"/>
      <c r="D447" s="5"/>
    </row>
    <row r="448" spans="2:4" x14ac:dyDescent="0.2">
      <c r="B448" s="5">
        <v>445</v>
      </c>
      <c r="C448" s="5"/>
      <c r="D448" s="5"/>
    </row>
    <row r="449" spans="2:4" x14ac:dyDescent="0.2">
      <c r="B449" s="5">
        <v>446</v>
      </c>
      <c r="C449" s="5"/>
      <c r="D449" s="5"/>
    </row>
    <row r="450" spans="2:4" x14ac:dyDescent="0.2">
      <c r="B450" s="5">
        <v>447</v>
      </c>
      <c r="C450" s="5"/>
      <c r="D450" s="5"/>
    </row>
    <row r="451" spans="2:4" x14ac:dyDescent="0.2">
      <c r="B451" s="5">
        <v>448</v>
      </c>
      <c r="C451" s="5"/>
      <c r="D451" s="5"/>
    </row>
    <row r="452" spans="2:4" x14ac:dyDescent="0.2">
      <c r="B452" s="5">
        <v>449</v>
      </c>
      <c r="C452" s="5"/>
      <c r="D452" s="5"/>
    </row>
    <row r="453" spans="2:4" x14ac:dyDescent="0.2">
      <c r="B453" s="5">
        <v>450</v>
      </c>
      <c r="C453" s="5"/>
      <c r="D453" s="5"/>
    </row>
    <row r="454" spans="2:4" x14ac:dyDescent="0.2">
      <c r="B454" s="5">
        <v>451</v>
      </c>
      <c r="C454" s="5"/>
      <c r="D454" s="5"/>
    </row>
    <row r="455" spans="2:4" x14ac:dyDescent="0.2">
      <c r="B455" s="5">
        <v>452</v>
      </c>
      <c r="C455" s="5"/>
      <c r="D455" s="5"/>
    </row>
    <row r="456" spans="2:4" x14ac:dyDescent="0.2">
      <c r="B456" s="5">
        <v>453</v>
      </c>
      <c r="C456" s="5"/>
      <c r="D456" s="5"/>
    </row>
    <row r="457" spans="2:4" x14ac:dyDescent="0.2">
      <c r="B457" s="5">
        <v>454</v>
      </c>
      <c r="C457" s="5"/>
      <c r="D457" s="5"/>
    </row>
    <row r="458" spans="2:4" x14ac:dyDescent="0.2">
      <c r="B458" s="5">
        <v>455</v>
      </c>
      <c r="C458" s="5"/>
      <c r="D458" s="5"/>
    </row>
    <row r="459" spans="2:4" x14ac:dyDescent="0.2">
      <c r="B459" s="5">
        <v>456</v>
      </c>
      <c r="C459" s="5"/>
      <c r="D459" s="5"/>
    </row>
    <row r="460" spans="2:4" x14ac:dyDescent="0.2">
      <c r="B460" s="5">
        <v>457</v>
      </c>
      <c r="C460" s="5"/>
      <c r="D460" s="5"/>
    </row>
    <row r="461" spans="2:4" x14ac:dyDescent="0.2">
      <c r="B461" s="5">
        <v>458</v>
      </c>
      <c r="C461" s="5"/>
      <c r="D461" s="5"/>
    </row>
    <row r="462" spans="2:4" x14ac:dyDescent="0.2">
      <c r="B462" s="5">
        <v>459</v>
      </c>
      <c r="C462" s="5"/>
      <c r="D462" s="5"/>
    </row>
    <row r="463" spans="2:4" x14ac:dyDescent="0.2">
      <c r="B463" s="5">
        <v>460</v>
      </c>
      <c r="C463" s="5"/>
      <c r="D463" s="5"/>
    </row>
    <row r="464" spans="2:4" x14ac:dyDescent="0.2">
      <c r="B464" s="5">
        <v>461</v>
      </c>
      <c r="C464" s="5"/>
      <c r="D464" s="5"/>
    </row>
    <row r="465" spans="2:4" x14ac:dyDescent="0.2">
      <c r="B465" s="5">
        <v>462</v>
      </c>
      <c r="C465" s="5"/>
      <c r="D465" s="5"/>
    </row>
    <row r="466" spans="2:4" x14ac:dyDescent="0.2">
      <c r="B466" s="5">
        <v>463</v>
      </c>
      <c r="C466" s="5"/>
      <c r="D466" s="5"/>
    </row>
    <row r="467" spans="2:4" x14ac:dyDescent="0.2">
      <c r="B467" s="5">
        <v>464</v>
      </c>
      <c r="C467" s="5"/>
      <c r="D467" s="5"/>
    </row>
    <row r="468" spans="2:4" x14ac:dyDescent="0.2">
      <c r="B468" s="5">
        <v>465</v>
      </c>
      <c r="C468" s="5"/>
      <c r="D468" s="5"/>
    </row>
    <row r="469" spans="2:4" x14ac:dyDescent="0.2">
      <c r="B469" s="5">
        <v>466</v>
      </c>
      <c r="C469" s="5"/>
      <c r="D469" s="5"/>
    </row>
    <row r="470" spans="2:4" x14ac:dyDescent="0.2">
      <c r="B470" s="5">
        <v>467</v>
      </c>
      <c r="C470" s="5"/>
      <c r="D470" s="5"/>
    </row>
    <row r="471" spans="2:4" x14ac:dyDescent="0.2">
      <c r="B471" s="5">
        <v>468</v>
      </c>
      <c r="C471" s="5"/>
      <c r="D471" s="5"/>
    </row>
    <row r="472" spans="2:4" x14ac:dyDescent="0.2">
      <c r="B472" s="5">
        <v>469</v>
      </c>
      <c r="C472" s="5"/>
      <c r="D472" s="5"/>
    </row>
    <row r="473" spans="2:4" x14ac:dyDescent="0.2">
      <c r="B473" s="5">
        <v>470</v>
      </c>
      <c r="C473" s="5"/>
      <c r="D473" s="5"/>
    </row>
    <row r="474" spans="2:4" x14ac:dyDescent="0.2">
      <c r="B474" s="5">
        <v>471</v>
      </c>
      <c r="C474" s="5"/>
      <c r="D474" s="5"/>
    </row>
    <row r="475" spans="2:4" x14ac:dyDescent="0.2">
      <c r="B475" s="5">
        <v>472</v>
      </c>
      <c r="C475" s="5"/>
      <c r="D475" s="5"/>
    </row>
    <row r="476" spans="2:4" x14ac:dyDescent="0.2">
      <c r="B476" s="5">
        <v>473</v>
      </c>
      <c r="C476" s="5"/>
      <c r="D476" s="5"/>
    </row>
    <row r="477" spans="2:4" x14ac:dyDescent="0.2">
      <c r="B477" s="5">
        <v>474</v>
      </c>
      <c r="C477" s="5"/>
      <c r="D477" s="5"/>
    </row>
    <row r="478" spans="2:4" x14ac:dyDescent="0.2">
      <c r="B478" s="5">
        <v>475</v>
      </c>
      <c r="C478" s="5"/>
      <c r="D478" s="5"/>
    </row>
    <row r="479" spans="2:4" x14ac:dyDescent="0.2">
      <c r="B479" s="5">
        <v>476</v>
      </c>
      <c r="C479" s="5"/>
      <c r="D479" s="5"/>
    </row>
    <row r="480" spans="2:4" x14ac:dyDescent="0.2">
      <c r="B480" s="5">
        <v>477</v>
      </c>
      <c r="C480" s="5"/>
      <c r="D480" s="5"/>
    </row>
    <row r="481" spans="2:4" x14ac:dyDescent="0.2">
      <c r="B481" s="5">
        <v>478</v>
      </c>
      <c r="C481" s="5"/>
      <c r="D481" s="5"/>
    </row>
    <row r="482" spans="2:4" x14ac:dyDescent="0.2">
      <c r="B482" s="5">
        <v>479</v>
      </c>
      <c r="C482" s="5"/>
      <c r="D482" s="5"/>
    </row>
    <row r="483" spans="2:4" x14ac:dyDescent="0.2">
      <c r="B483" s="5">
        <v>480</v>
      </c>
      <c r="C483" s="5"/>
      <c r="D483" s="5"/>
    </row>
    <row r="484" spans="2:4" x14ac:dyDescent="0.2">
      <c r="B484" s="5">
        <v>481</v>
      </c>
      <c r="C484" s="5"/>
      <c r="D484" s="5"/>
    </row>
    <row r="485" spans="2:4" x14ac:dyDescent="0.2">
      <c r="B485" s="5">
        <v>482</v>
      </c>
      <c r="C485" s="5"/>
      <c r="D485" s="5"/>
    </row>
    <row r="486" spans="2:4" x14ac:dyDescent="0.2">
      <c r="B486" s="5">
        <v>483</v>
      </c>
      <c r="C486" s="5"/>
      <c r="D486" s="5"/>
    </row>
    <row r="487" spans="2:4" x14ac:dyDescent="0.2">
      <c r="B487" s="5">
        <v>484</v>
      </c>
      <c r="C487" s="5"/>
      <c r="D487" s="5"/>
    </row>
    <row r="488" spans="2:4" x14ac:dyDescent="0.2">
      <c r="B488" s="5">
        <v>485</v>
      </c>
      <c r="C488" s="5"/>
      <c r="D488" s="5"/>
    </row>
    <row r="489" spans="2:4" x14ac:dyDescent="0.2">
      <c r="B489" s="5">
        <v>486</v>
      </c>
      <c r="C489" s="5"/>
      <c r="D489" s="5"/>
    </row>
    <row r="490" spans="2:4" x14ac:dyDescent="0.2">
      <c r="B490" s="5">
        <v>487</v>
      </c>
      <c r="C490" s="5"/>
      <c r="D490" s="5"/>
    </row>
    <row r="491" spans="2:4" x14ac:dyDescent="0.2">
      <c r="B491" s="5">
        <v>488</v>
      </c>
      <c r="C491" s="5"/>
      <c r="D491" s="5"/>
    </row>
    <row r="492" spans="2:4" x14ac:dyDescent="0.2">
      <c r="B492" s="5">
        <v>489</v>
      </c>
      <c r="C492" s="5"/>
      <c r="D492" s="5"/>
    </row>
    <row r="493" spans="2:4" x14ac:dyDescent="0.2">
      <c r="B493" s="5">
        <v>490</v>
      </c>
      <c r="C493" s="5"/>
      <c r="D493" s="5"/>
    </row>
    <row r="494" spans="2:4" x14ac:dyDescent="0.2">
      <c r="B494" s="5">
        <v>491</v>
      </c>
      <c r="C494" s="5"/>
      <c r="D494" s="5"/>
    </row>
    <row r="495" spans="2:4" x14ac:dyDescent="0.2">
      <c r="B495" s="5">
        <v>492</v>
      </c>
      <c r="C495" s="5"/>
      <c r="D495" s="5"/>
    </row>
    <row r="496" spans="2:4" x14ac:dyDescent="0.2">
      <c r="B496" s="5">
        <v>493</v>
      </c>
      <c r="C496" s="5"/>
      <c r="D496" s="5"/>
    </row>
    <row r="497" spans="2:4" x14ac:dyDescent="0.2">
      <c r="B497" s="5">
        <v>494</v>
      </c>
      <c r="C497" s="5"/>
      <c r="D497" s="5"/>
    </row>
    <row r="498" spans="2:4" x14ac:dyDescent="0.2">
      <c r="B498" s="5">
        <v>495</v>
      </c>
      <c r="C498" s="5"/>
      <c r="D498" s="5"/>
    </row>
    <row r="499" spans="2:4" x14ac:dyDescent="0.2">
      <c r="B499" s="5">
        <v>496</v>
      </c>
      <c r="C499" s="5"/>
      <c r="D499" s="5"/>
    </row>
    <row r="500" spans="2:4" x14ac:dyDescent="0.2">
      <c r="B500" s="5">
        <v>497</v>
      </c>
      <c r="C500" s="5"/>
      <c r="D500" s="5"/>
    </row>
    <row r="501" spans="2:4" x14ac:dyDescent="0.2">
      <c r="B501" s="5">
        <v>498</v>
      </c>
      <c r="C501" s="5"/>
      <c r="D501" s="5"/>
    </row>
    <row r="502" spans="2:4" x14ac:dyDescent="0.2">
      <c r="B502" s="5">
        <v>499</v>
      </c>
      <c r="C502" s="5"/>
      <c r="D502" s="5"/>
    </row>
    <row r="503" spans="2:4" x14ac:dyDescent="0.2">
      <c r="B503" s="5">
        <v>500</v>
      </c>
      <c r="C503" s="5"/>
      <c r="D503" s="5"/>
    </row>
    <row r="504" spans="2:4" x14ac:dyDescent="0.2">
      <c r="B504" s="5">
        <v>501</v>
      </c>
      <c r="C504" s="5"/>
      <c r="D504" s="5"/>
    </row>
    <row r="505" spans="2:4" x14ac:dyDescent="0.2">
      <c r="B505" s="5">
        <v>502</v>
      </c>
      <c r="C505" s="5"/>
      <c r="D505" s="5"/>
    </row>
    <row r="506" spans="2:4" x14ac:dyDescent="0.2">
      <c r="B506" s="5">
        <v>503</v>
      </c>
      <c r="C506" s="5"/>
      <c r="D506" s="5"/>
    </row>
    <row r="507" spans="2:4" x14ac:dyDescent="0.2">
      <c r="B507" s="5">
        <v>504</v>
      </c>
      <c r="C507" s="5"/>
      <c r="D507" s="5"/>
    </row>
    <row r="508" spans="2:4" x14ac:dyDescent="0.2">
      <c r="B508" s="5">
        <v>505</v>
      </c>
      <c r="C508" s="5"/>
      <c r="D508" s="5"/>
    </row>
    <row r="509" spans="2:4" x14ac:dyDescent="0.2">
      <c r="B509" s="5">
        <v>506</v>
      </c>
      <c r="C509" s="5"/>
      <c r="D509" s="5"/>
    </row>
    <row r="510" spans="2:4" x14ac:dyDescent="0.2">
      <c r="B510" s="5">
        <v>507</v>
      </c>
      <c r="C510" s="5"/>
      <c r="D510" s="5"/>
    </row>
    <row r="511" spans="2:4" x14ac:dyDescent="0.2">
      <c r="B511" s="5">
        <v>508</v>
      </c>
      <c r="C511" s="5"/>
      <c r="D511" s="5"/>
    </row>
    <row r="512" spans="2:4" x14ac:dyDescent="0.2">
      <c r="B512" s="5">
        <v>509</v>
      </c>
      <c r="C512" s="5"/>
      <c r="D512" s="5"/>
    </row>
    <row r="513" spans="2:4" x14ac:dyDescent="0.2">
      <c r="B513" s="5">
        <v>510</v>
      </c>
      <c r="C513" s="5"/>
      <c r="D513" s="5"/>
    </row>
    <row r="514" spans="2:4" x14ac:dyDescent="0.2">
      <c r="B514" s="5">
        <v>511</v>
      </c>
      <c r="C514" s="5"/>
      <c r="D514" s="5"/>
    </row>
    <row r="515" spans="2:4" x14ac:dyDescent="0.2">
      <c r="B515" s="5">
        <v>512</v>
      </c>
      <c r="C515" s="5"/>
      <c r="D515" s="5"/>
    </row>
    <row r="516" spans="2:4" x14ac:dyDescent="0.2">
      <c r="B516" s="5">
        <v>513</v>
      </c>
      <c r="C516" s="5"/>
      <c r="D516" s="5"/>
    </row>
    <row r="517" spans="2:4" x14ac:dyDescent="0.2">
      <c r="B517" s="5">
        <v>514</v>
      </c>
      <c r="C517" s="5"/>
      <c r="D517" s="5"/>
    </row>
    <row r="518" spans="2:4" x14ac:dyDescent="0.2">
      <c r="B518" s="5">
        <v>515</v>
      </c>
      <c r="C518" s="5"/>
      <c r="D518" s="5"/>
    </row>
    <row r="519" spans="2:4" x14ac:dyDescent="0.2">
      <c r="B519" s="5">
        <v>516</v>
      </c>
      <c r="C519" s="5"/>
      <c r="D519" s="5"/>
    </row>
    <row r="520" spans="2:4" x14ac:dyDescent="0.2">
      <c r="B520" s="5">
        <v>517</v>
      </c>
      <c r="C520" s="5"/>
      <c r="D520" s="5"/>
    </row>
    <row r="521" spans="2:4" x14ac:dyDescent="0.2">
      <c r="B521" s="5">
        <v>518</v>
      </c>
      <c r="C521" s="5"/>
      <c r="D521" s="5"/>
    </row>
    <row r="522" spans="2:4" x14ac:dyDescent="0.2">
      <c r="B522" s="5">
        <v>519</v>
      </c>
      <c r="C522" s="5"/>
      <c r="D522" s="5"/>
    </row>
    <row r="523" spans="2:4" x14ac:dyDescent="0.2">
      <c r="B523" s="5">
        <v>520</v>
      </c>
      <c r="C523" s="5"/>
      <c r="D523" s="5"/>
    </row>
    <row r="524" spans="2:4" x14ac:dyDescent="0.2">
      <c r="B524" s="5">
        <v>521</v>
      </c>
      <c r="C524" s="5"/>
      <c r="D524" s="5"/>
    </row>
    <row r="525" spans="2:4" x14ac:dyDescent="0.2">
      <c r="B525" s="5">
        <v>522</v>
      </c>
      <c r="C525" s="5"/>
      <c r="D525" s="5"/>
    </row>
    <row r="526" spans="2:4" x14ac:dyDescent="0.2">
      <c r="B526" s="5">
        <v>523</v>
      </c>
      <c r="C526" s="5"/>
      <c r="D526" s="5"/>
    </row>
    <row r="527" spans="2:4" x14ac:dyDescent="0.2">
      <c r="B527" s="5">
        <v>524</v>
      </c>
      <c r="C527" s="5"/>
      <c r="D527" s="5"/>
    </row>
    <row r="528" spans="2:4" x14ac:dyDescent="0.2">
      <c r="B528" s="5">
        <v>525</v>
      </c>
      <c r="C528" s="5"/>
      <c r="D528" s="5"/>
    </row>
    <row r="529" spans="2:4" x14ac:dyDescent="0.2">
      <c r="B529" s="5">
        <v>526</v>
      </c>
      <c r="C529" s="5"/>
      <c r="D529" s="5"/>
    </row>
    <row r="530" spans="2:4" x14ac:dyDescent="0.2">
      <c r="B530" s="5">
        <v>527</v>
      </c>
      <c r="C530" s="5"/>
      <c r="D530" s="5"/>
    </row>
    <row r="531" spans="2:4" x14ac:dyDescent="0.2">
      <c r="B531" s="5">
        <v>528</v>
      </c>
      <c r="C531" s="5"/>
      <c r="D531" s="5"/>
    </row>
    <row r="532" spans="2:4" x14ac:dyDescent="0.2">
      <c r="B532" s="5">
        <v>529</v>
      </c>
      <c r="C532" s="5"/>
      <c r="D532" s="5"/>
    </row>
    <row r="533" spans="2:4" x14ac:dyDescent="0.2">
      <c r="B533" s="5">
        <v>530</v>
      </c>
      <c r="C533" s="5"/>
      <c r="D533" s="5"/>
    </row>
    <row r="534" spans="2:4" x14ac:dyDescent="0.2">
      <c r="B534" s="5">
        <v>531</v>
      </c>
      <c r="C534" s="5"/>
      <c r="D534" s="5"/>
    </row>
    <row r="535" spans="2:4" x14ac:dyDescent="0.2">
      <c r="B535" s="5">
        <v>532</v>
      </c>
      <c r="C535" s="5"/>
      <c r="D535" s="5"/>
    </row>
    <row r="536" spans="2:4" x14ac:dyDescent="0.2">
      <c r="B536" s="5">
        <v>533</v>
      </c>
      <c r="C536" s="5"/>
      <c r="D536" s="5"/>
    </row>
    <row r="537" spans="2:4" x14ac:dyDescent="0.2">
      <c r="B537" s="5">
        <v>534</v>
      </c>
      <c r="C537" s="5"/>
      <c r="D537" s="5"/>
    </row>
    <row r="538" spans="2:4" x14ac:dyDescent="0.2">
      <c r="B538" s="5">
        <v>535</v>
      </c>
      <c r="C538" s="5"/>
      <c r="D538" s="5"/>
    </row>
    <row r="539" spans="2:4" x14ac:dyDescent="0.2">
      <c r="B539" s="5">
        <v>536</v>
      </c>
      <c r="C539" s="5"/>
      <c r="D539" s="5"/>
    </row>
    <row r="540" spans="2:4" x14ac:dyDescent="0.2">
      <c r="B540" s="5">
        <v>537</v>
      </c>
      <c r="C540" s="5"/>
      <c r="D540" s="5"/>
    </row>
    <row r="541" spans="2:4" x14ac:dyDescent="0.2">
      <c r="B541" s="5">
        <v>538</v>
      </c>
      <c r="C541" s="5"/>
      <c r="D541" s="5"/>
    </row>
    <row r="542" spans="2:4" x14ac:dyDescent="0.2">
      <c r="B542" s="5">
        <v>539</v>
      </c>
      <c r="C542" s="5"/>
      <c r="D542" s="5"/>
    </row>
    <row r="543" spans="2:4" x14ac:dyDescent="0.2">
      <c r="B543" s="5">
        <v>540</v>
      </c>
      <c r="C543" s="5"/>
      <c r="D543" s="5"/>
    </row>
    <row r="544" spans="2:4" x14ac:dyDescent="0.2">
      <c r="B544" s="5">
        <v>541</v>
      </c>
      <c r="C544" s="5"/>
      <c r="D544" s="5"/>
    </row>
    <row r="545" spans="2:4" x14ac:dyDescent="0.2">
      <c r="B545" s="5">
        <v>542</v>
      </c>
      <c r="C545" s="5"/>
      <c r="D545" s="5"/>
    </row>
    <row r="546" spans="2:4" x14ac:dyDescent="0.2">
      <c r="B546" s="5">
        <v>543</v>
      </c>
      <c r="C546" s="5"/>
      <c r="D546" s="5"/>
    </row>
    <row r="547" spans="2:4" x14ac:dyDescent="0.2">
      <c r="B547" s="5">
        <v>544</v>
      </c>
      <c r="C547" s="5"/>
      <c r="D547" s="5"/>
    </row>
    <row r="548" spans="2:4" x14ac:dyDescent="0.2">
      <c r="B548" s="5">
        <v>545</v>
      </c>
      <c r="C548" s="5"/>
      <c r="D548" s="5"/>
    </row>
    <row r="549" spans="2:4" x14ac:dyDescent="0.2">
      <c r="B549" s="5">
        <v>546</v>
      </c>
      <c r="C549" s="5"/>
      <c r="D549" s="5"/>
    </row>
    <row r="550" spans="2:4" x14ac:dyDescent="0.2">
      <c r="B550" s="5">
        <v>547</v>
      </c>
      <c r="C550" s="5"/>
      <c r="D550" s="5"/>
    </row>
    <row r="551" spans="2:4" x14ac:dyDescent="0.2">
      <c r="B551" s="5">
        <v>548</v>
      </c>
      <c r="C551" s="5"/>
      <c r="D551" s="5"/>
    </row>
    <row r="552" spans="2:4" x14ac:dyDescent="0.2">
      <c r="B552" s="5">
        <v>549</v>
      </c>
      <c r="C552" s="5"/>
      <c r="D552" s="5"/>
    </row>
    <row r="553" spans="2:4" x14ac:dyDescent="0.2">
      <c r="B553" s="5">
        <v>550</v>
      </c>
      <c r="C553" s="5"/>
      <c r="D553" s="5"/>
    </row>
    <row r="554" spans="2:4" x14ac:dyDescent="0.2">
      <c r="B554" s="5">
        <v>551</v>
      </c>
      <c r="C554" s="5"/>
      <c r="D554" s="5"/>
    </row>
    <row r="555" spans="2:4" x14ac:dyDescent="0.2">
      <c r="B555" s="5">
        <v>552</v>
      </c>
      <c r="C555" s="5"/>
      <c r="D555" s="5"/>
    </row>
    <row r="556" spans="2:4" x14ac:dyDescent="0.2">
      <c r="B556" s="5">
        <v>553</v>
      </c>
      <c r="C556" s="5"/>
      <c r="D556" s="5"/>
    </row>
    <row r="557" spans="2:4" x14ac:dyDescent="0.2">
      <c r="B557" s="5">
        <v>554</v>
      </c>
      <c r="C557" s="5"/>
      <c r="D557" s="5"/>
    </row>
    <row r="558" spans="2:4" x14ac:dyDescent="0.2">
      <c r="B558" s="5">
        <v>555</v>
      </c>
      <c r="C558" s="5"/>
      <c r="D558" s="5"/>
    </row>
    <row r="559" spans="2:4" x14ac:dyDescent="0.2">
      <c r="B559" s="5">
        <v>556</v>
      </c>
      <c r="C559" s="5"/>
      <c r="D559" s="5"/>
    </row>
    <row r="560" spans="2:4" x14ac:dyDescent="0.2">
      <c r="B560" s="5">
        <v>557</v>
      </c>
      <c r="C560" s="5"/>
      <c r="D560" s="5"/>
    </row>
    <row r="561" spans="2:4" x14ac:dyDescent="0.2">
      <c r="B561" s="5">
        <v>558</v>
      </c>
      <c r="C561" s="5"/>
      <c r="D561" s="5"/>
    </row>
    <row r="562" spans="2:4" x14ac:dyDescent="0.2">
      <c r="B562" s="5">
        <v>559</v>
      </c>
      <c r="C562" s="5"/>
      <c r="D562" s="5"/>
    </row>
    <row r="563" spans="2:4" x14ac:dyDescent="0.2">
      <c r="B563" s="5">
        <v>560</v>
      </c>
      <c r="C563" s="5"/>
      <c r="D563" s="5"/>
    </row>
    <row r="564" spans="2:4" x14ac:dyDescent="0.2">
      <c r="B564" s="5">
        <v>561</v>
      </c>
      <c r="C564" s="5"/>
      <c r="D564" s="5"/>
    </row>
    <row r="565" spans="2:4" x14ac:dyDescent="0.2">
      <c r="B565" s="5">
        <v>562</v>
      </c>
      <c r="C565" s="5"/>
      <c r="D565" s="5"/>
    </row>
    <row r="566" spans="2:4" x14ac:dyDescent="0.2">
      <c r="B566" s="5">
        <v>563</v>
      </c>
      <c r="C566" s="5"/>
      <c r="D566" s="5"/>
    </row>
    <row r="567" spans="2:4" x14ac:dyDescent="0.2">
      <c r="B567" s="5">
        <v>564</v>
      </c>
      <c r="C567" s="5"/>
      <c r="D567" s="5"/>
    </row>
    <row r="568" spans="2:4" x14ac:dyDescent="0.2">
      <c r="B568" s="5">
        <v>565</v>
      </c>
      <c r="C568" s="5"/>
      <c r="D568" s="5"/>
    </row>
    <row r="569" spans="2:4" x14ac:dyDescent="0.2">
      <c r="B569" s="5">
        <v>566</v>
      </c>
      <c r="C569" s="5"/>
      <c r="D569" s="5"/>
    </row>
    <row r="570" spans="2:4" x14ac:dyDescent="0.2">
      <c r="B570" s="5">
        <v>567</v>
      </c>
      <c r="C570" s="5"/>
      <c r="D570" s="5"/>
    </row>
    <row r="571" spans="2:4" x14ac:dyDescent="0.2">
      <c r="B571" s="5">
        <v>568</v>
      </c>
      <c r="C571" s="5"/>
      <c r="D571" s="5"/>
    </row>
    <row r="572" spans="2:4" x14ac:dyDescent="0.2">
      <c r="B572" s="5">
        <v>569</v>
      </c>
      <c r="C572" s="5"/>
      <c r="D572" s="5"/>
    </row>
    <row r="573" spans="2:4" x14ac:dyDescent="0.2">
      <c r="B573" s="5">
        <v>570</v>
      </c>
      <c r="C573" s="5"/>
      <c r="D573" s="5"/>
    </row>
    <row r="574" spans="2:4" x14ac:dyDescent="0.2">
      <c r="B574" s="5">
        <v>571</v>
      </c>
      <c r="C574" s="5"/>
      <c r="D574" s="5"/>
    </row>
    <row r="575" spans="2:4" x14ac:dyDescent="0.2">
      <c r="B575" s="5">
        <v>572</v>
      </c>
      <c r="C575" s="5"/>
      <c r="D575" s="5"/>
    </row>
    <row r="576" spans="2:4" x14ac:dyDescent="0.2">
      <c r="B576" s="5">
        <v>573</v>
      </c>
      <c r="C576" s="5"/>
      <c r="D576" s="5"/>
    </row>
    <row r="577" spans="2:4" x14ac:dyDescent="0.2">
      <c r="B577" s="5">
        <v>574</v>
      </c>
      <c r="C577" s="5"/>
      <c r="D577" s="5"/>
    </row>
    <row r="578" spans="2:4" x14ac:dyDescent="0.2">
      <c r="B578" s="5">
        <v>575</v>
      </c>
      <c r="C578" s="5"/>
      <c r="D578" s="5"/>
    </row>
    <row r="579" spans="2:4" x14ac:dyDescent="0.2">
      <c r="B579" s="5">
        <v>576</v>
      </c>
      <c r="C579" s="5"/>
      <c r="D579" s="5"/>
    </row>
    <row r="580" spans="2:4" x14ac:dyDescent="0.2">
      <c r="B580" s="5">
        <v>577</v>
      </c>
      <c r="C580" s="5"/>
      <c r="D580" s="5"/>
    </row>
    <row r="581" spans="2:4" x14ac:dyDescent="0.2">
      <c r="B581" s="5">
        <v>578</v>
      </c>
      <c r="C581" s="5"/>
      <c r="D581" s="5"/>
    </row>
    <row r="582" spans="2:4" x14ac:dyDescent="0.2">
      <c r="B582" s="5">
        <v>579</v>
      </c>
      <c r="C582" s="5"/>
      <c r="D582" s="5"/>
    </row>
    <row r="583" spans="2:4" x14ac:dyDescent="0.2">
      <c r="B583" s="5">
        <v>580</v>
      </c>
      <c r="C583" s="5"/>
      <c r="D583" s="5"/>
    </row>
    <row r="584" spans="2:4" x14ac:dyDescent="0.2">
      <c r="B584" s="5">
        <v>581</v>
      </c>
      <c r="C584" s="5"/>
      <c r="D584" s="5"/>
    </row>
    <row r="585" spans="2:4" x14ac:dyDescent="0.2">
      <c r="B585" s="5">
        <v>582</v>
      </c>
      <c r="C585" s="5"/>
      <c r="D585" s="5"/>
    </row>
    <row r="586" spans="2:4" x14ac:dyDescent="0.2">
      <c r="B586" s="5">
        <v>583</v>
      </c>
      <c r="C586" s="5"/>
      <c r="D586" s="5"/>
    </row>
    <row r="587" spans="2:4" x14ac:dyDescent="0.2">
      <c r="B587" s="5">
        <v>584</v>
      </c>
      <c r="C587" s="5"/>
      <c r="D587" s="5"/>
    </row>
    <row r="588" spans="2:4" x14ac:dyDescent="0.2">
      <c r="B588" s="5">
        <v>585</v>
      </c>
      <c r="C588" s="5"/>
      <c r="D588" s="5"/>
    </row>
    <row r="589" spans="2:4" x14ac:dyDescent="0.2">
      <c r="B589" s="5">
        <v>586</v>
      </c>
      <c r="C589" s="5"/>
      <c r="D589" s="5"/>
    </row>
    <row r="590" spans="2:4" x14ac:dyDescent="0.2">
      <c r="B590" s="5">
        <v>587</v>
      </c>
      <c r="C590" s="5"/>
      <c r="D590" s="5"/>
    </row>
    <row r="591" spans="2:4" x14ac:dyDescent="0.2">
      <c r="B591" s="5">
        <v>588</v>
      </c>
      <c r="C591" s="5"/>
      <c r="D591" s="5"/>
    </row>
    <row r="592" spans="2:4" x14ac:dyDescent="0.2">
      <c r="B592" s="5">
        <v>589</v>
      </c>
      <c r="C592" s="5"/>
      <c r="D592" s="5"/>
    </row>
    <row r="593" spans="2:4" x14ac:dyDescent="0.2">
      <c r="B593" s="5">
        <v>590</v>
      </c>
      <c r="C593" s="5"/>
      <c r="D593" s="5"/>
    </row>
    <row r="594" spans="2:4" x14ac:dyDescent="0.2">
      <c r="B594" s="5">
        <v>591</v>
      </c>
      <c r="C594" s="5"/>
      <c r="D594" s="5"/>
    </row>
    <row r="595" spans="2:4" x14ac:dyDescent="0.2">
      <c r="B595" s="5">
        <v>592</v>
      </c>
      <c r="C595" s="5"/>
      <c r="D595" s="5"/>
    </row>
    <row r="596" spans="2:4" x14ac:dyDescent="0.2">
      <c r="B596" s="5">
        <v>593</v>
      </c>
      <c r="C596" s="5"/>
      <c r="D596" s="5"/>
    </row>
    <row r="597" spans="2:4" x14ac:dyDescent="0.2">
      <c r="B597" s="5">
        <v>594</v>
      </c>
      <c r="C597" s="5"/>
      <c r="D597" s="5"/>
    </row>
    <row r="598" spans="2:4" x14ac:dyDescent="0.2">
      <c r="B598" s="5">
        <v>595</v>
      </c>
      <c r="C598" s="5"/>
      <c r="D598" s="5"/>
    </row>
    <row r="599" spans="2:4" x14ac:dyDescent="0.2">
      <c r="B599" s="5">
        <v>596</v>
      </c>
      <c r="C599" s="5"/>
      <c r="D599" s="5"/>
    </row>
    <row r="600" spans="2:4" x14ac:dyDescent="0.2">
      <c r="B600" s="5">
        <v>597</v>
      </c>
      <c r="C600" s="5"/>
      <c r="D600" s="5"/>
    </row>
    <row r="601" spans="2:4" x14ac:dyDescent="0.2">
      <c r="B601" s="5">
        <v>598</v>
      </c>
      <c r="C601" s="5"/>
      <c r="D601" s="5"/>
    </row>
    <row r="602" spans="2:4" x14ac:dyDescent="0.2">
      <c r="B602" s="5">
        <v>599</v>
      </c>
      <c r="C602" s="5"/>
      <c r="D602" s="5"/>
    </row>
    <row r="603" spans="2:4" x14ac:dyDescent="0.2">
      <c r="B603" s="5">
        <v>600</v>
      </c>
      <c r="C603" s="5"/>
      <c r="D603" s="5"/>
    </row>
    <row r="604" spans="2:4" x14ac:dyDescent="0.2">
      <c r="B604" s="5">
        <v>601</v>
      </c>
      <c r="C604" s="5"/>
      <c r="D604" s="5"/>
    </row>
    <row r="605" spans="2:4" x14ac:dyDescent="0.2">
      <c r="B605" s="5">
        <v>602</v>
      </c>
      <c r="C605" s="5"/>
      <c r="D605" s="5"/>
    </row>
    <row r="606" spans="2:4" x14ac:dyDescent="0.2">
      <c r="B606" s="5">
        <v>603</v>
      </c>
      <c r="C606" s="5"/>
      <c r="D606" s="5"/>
    </row>
    <row r="607" spans="2:4" x14ac:dyDescent="0.2">
      <c r="B607" s="5">
        <v>604</v>
      </c>
      <c r="C607" s="5"/>
      <c r="D607" s="5"/>
    </row>
    <row r="608" spans="2:4" x14ac:dyDescent="0.2">
      <c r="B608" s="5">
        <v>605</v>
      </c>
      <c r="C608" s="5"/>
      <c r="D608" s="5"/>
    </row>
    <row r="609" spans="2:4" x14ac:dyDescent="0.2">
      <c r="B609" s="5">
        <v>606</v>
      </c>
      <c r="C609" s="5"/>
      <c r="D609" s="5"/>
    </row>
    <row r="610" spans="2:4" x14ac:dyDescent="0.2">
      <c r="B610" s="5">
        <v>607</v>
      </c>
      <c r="C610" s="5"/>
      <c r="D610" s="5"/>
    </row>
    <row r="611" spans="2:4" x14ac:dyDescent="0.2">
      <c r="B611" s="5">
        <v>608</v>
      </c>
      <c r="C611" s="5"/>
      <c r="D611" s="5"/>
    </row>
    <row r="612" spans="2:4" x14ac:dyDescent="0.2">
      <c r="B612" s="5">
        <v>609</v>
      </c>
      <c r="C612" s="5"/>
      <c r="D612" s="5"/>
    </row>
    <row r="613" spans="2:4" x14ac:dyDescent="0.2">
      <c r="B613" s="5">
        <v>610</v>
      </c>
      <c r="C613" s="5"/>
      <c r="D613" s="5"/>
    </row>
    <row r="614" spans="2:4" x14ac:dyDescent="0.2">
      <c r="B614" s="5">
        <v>611</v>
      </c>
      <c r="C614" s="5"/>
      <c r="D614" s="5"/>
    </row>
    <row r="615" spans="2:4" x14ac:dyDescent="0.2">
      <c r="B615" s="5">
        <v>612</v>
      </c>
      <c r="C615" s="5"/>
      <c r="D615" s="5"/>
    </row>
    <row r="616" spans="2:4" x14ac:dyDescent="0.2">
      <c r="B616" s="5">
        <v>613</v>
      </c>
      <c r="C616" s="5"/>
      <c r="D616" s="5"/>
    </row>
    <row r="617" spans="2:4" x14ac:dyDescent="0.2">
      <c r="B617" s="5">
        <v>614</v>
      </c>
      <c r="C617" s="5"/>
      <c r="D617" s="5"/>
    </row>
    <row r="618" spans="2:4" x14ac:dyDescent="0.2">
      <c r="B618" s="5">
        <v>615</v>
      </c>
      <c r="C618" s="5"/>
      <c r="D618" s="5"/>
    </row>
    <row r="619" spans="2:4" x14ac:dyDescent="0.2">
      <c r="B619" s="5">
        <v>616</v>
      </c>
      <c r="C619" s="5"/>
      <c r="D619" s="5"/>
    </row>
    <row r="620" spans="2:4" x14ac:dyDescent="0.2">
      <c r="B620" s="5">
        <v>617</v>
      </c>
      <c r="C620" s="5"/>
      <c r="D620" s="5"/>
    </row>
    <row r="621" spans="2:4" x14ac:dyDescent="0.2">
      <c r="B621" s="5">
        <v>618</v>
      </c>
      <c r="C621" s="5"/>
      <c r="D621" s="5"/>
    </row>
    <row r="622" spans="2:4" x14ac:dyDescent="0.2">
      <c r="B622" s="5">
        <v>619</v>
      </c>
      <c r="C622" s="5"/>
      <c r="D622" s="5"/>
    </row>
    <row r="623" spans="2:4" x14ac:dyDescent="0.2">
      <c r="B623" s="5">
        <v>620</v>
      </c>
      <c r="C623" s="5"/>
      <c r="D623" s="5"/>
    </row>
    <row r="624" spans="2:4" x14ac:dyDescent="0.2">
      <c r="B624" s="5">
        <v>621</v>
      </c>
      <c r="C624" s="5"/>
      <c r="D624" s="5"/>
    </row>
    <row r="625" spans="2:4" x14ac:dyDescent="0.2">
      <c r="B625" s="5">
        <v>622</v>
      </c>
      <c r="C625" s="5"/>
      <c r="D625" s="5"/>
    </row>
    <row r="626" spans="2:4" x14ac:dyDescent="0.2">
      <c r="B626" s="5">
        <v>623</v>
      </c>
      <c r="C626" s="5"/>
      <c r="D626" s="5"/>
    </row>
    <row r="627" spans="2:4" x14ac:dyDescent="0.2">
      <c r="B627" s="5">
        <v>624</v>
      </c>
      <c r="C627" s="5"/>
      <c r="D627" s="5"/>
    </row>
    <row r="628" spans="2:4" x14ac:dyDescent="0.2">
      <c r="B628" s="5">
        <v>625</v>
      </c>
      <c r="C628" s="5"/>
      <c r="D628" s="5"/>
    </row>
    <row r="629" spans="2:4" x14ac:dyDescent="0.2">
      <c r="B629" s="5">
        <v>626</v>
      </c>
      <c r="C629" s="5"/>
      <c r="D629" s="5"/>
    </row>
    <row r="630" spans="2:4" x14ac:dyDescent="0.2">
      <c r="B630" s="5">
        <v>627</v>
      </c>
      <c r="C630" s="5"/>
      <c r="D630" s="5"/>
    </row>
    <row r="631" spans="2:4" x14ac:dyDescent="0.2">
      <c r="B631" s="5">
        <v>628</v>
      </c>
      <c r="C631" s="5"/>
      <c r="D631" s="5"/>
    </row>
    <row r="632" spans="2:4" x14ac:dyDescent="0.2">
      <c r="B632" s="5">
        <v>629</v>
      </c>
      <c r="C632" s="5"/>
      <c r="D632" s="5"/>
    </row>
    <row r="633" spans="2:4" x14ac:dyDescent="0.2">
      <c r="B633" s="5">
        <v>630</v>
      </c>
      <c r="C633" s="5"/>
      <c r="D633" s="5"/>
    </row>
    <row r="634" spans="2:4" x14ac:dyDescent="0.2">
      <c r="B634" s="5">
        <v>631</v>
      </c>
      <c r="C634" s="5"/>
      <c r="D634" s="5"/>
    </row>
    <row r="635" spans="2:4" x14ac:dyDescent="0.2">
      <c r="B635" s="5">
        <v>632</v>
      </c>
      <c r="C635" s="5"/>
      <c r="D635" s="5"/>
    </row>
    <row r="636" spans="2:4" x14ac:dyDescent="0.2">
      <c r="B636" s="5">
        <v>633</v>
      </c>
      <c r="C636" s="5"/>
      <c r="D636" s="5"/>
    </row>
    <row r="637" spans="2:4" x14ac:dyDescent="0.2">
      <c r="B637" s="5">
        <v>634</v>
      </c>
      <c r="C637" s="5"/>
      <c r="D637" s="5"/>
    </row>
    <row r="638" spans="2:4" x14ac:dyDescent="0.2">
      <c r="B638" s="5">
        <v>635</v>
      </c>
      <c r="C638" s="5"/>
      <c r="D638" s="5"/>
    </row>
    <row r="639" spans="2:4" x14ac:dyDescent="0.2">
      <c r="B639" s="5">
        <v>636</v>
      </c>
      <c r="C639" s="5"/>
      <c r="D639" s="5"/>
    </row>
    <row r="640" spans="2:4" x14ac:dyDescent="0.2">
      <c r="B640" s="5">
        <v>637</v>
      </c>
      <c r="C640" s="5"/>
      <c r="D640" s="5"/>
    </row>
    <row r="641" spans="2:4" x14ac:dyDescent="0.2">
      <c r="B641" s="5">
        <v>638</v>
      </c>
      <c r="C641" s="5"/>
      <c r="D641" s="5"/>
    </row>
    <row r="642" spans="2:4" x14ac:dyDescent="0.2">
      <c r="B642" s="5">
        <v>639</v>
      </c>
      <c r="C642" s="5"/>
      <c r="D642" s="5"/>
    </row>
    <row r="643" spans="2:4" x14ac:dyDescent="0.2">
      <c r="B643" s="5">
        <v>640</v>
      </c>
      <c r="C643" s="5"/>
      <c r="D643" s="5"/>
    </row>
    <row r="644" spans="2:4" x14ac:dyDescent="0.2">
      <c r="B644" s="5">
        <v>641</v>
      </c>
      <c r="C644" s="5"/>
      <c r="D644" s="5"/>
    </row>
    <row r="645" spans="2:4" x14ac:dyDescent="0.2">
      <c r="B645" s="5">
        <v>642</v>
      </c>
      <c r="C645" s="5"/>
      <c r="D645" s="5"/>
    </row>
    <row r="646" spans="2:4" x14ac:dyDescent="0.2">
      <c r="B646" s="5">
        <v>643</v>
      </c>
      <c r="C646" s="5"/>
      <c r="D646" s="5"/>
    </row>
    <row r="647" spans="2:4" x14ac:dyDescent="0.2">
      <c r="B647" s="5">
        <v>644</v>
      </c>
      <c r="C647" s="5"/>
      <c r="D647" s="5"/>
    </row>
    <row r="648" spans="2:4" x14ac:dyDescent="0.2">
      <c r="B648" s="5">
        <v>645</v>
      </c>
      <c r="C648" s="5"/>
      <c r="D648" s="5"/>
    </row>
    <row r="649" spans="2:4" x14ac:dyDescent="0.2">
      <c r="B649" s="5">
        <v>646</v>
      </c>
      <c r="C649" s="5"/>
      <c r="D649" s="5"/>
    </row>
    <row r="650" spans="2:4" x14ac:dyDescent="0.2">
      <c r="B650" s="5">
        <v>647</v>
      </c>
      <c r="C650" s="5"/>
      <c r="D650" s="5"/>
    </row>
    <row r="651" spans="2:4" x14ac:dyDescent="0.2">
      <c r="B651" s="5">
        <v>648</v>
      </c>
      <c r="C651" s="5"/>
      <c r="D651" s="5"/>
    </row>
    <row r="652" spans="2:4" x14ac:dyDescent="0.2">
      <c r="B652" s="5">
        <v>649</v>
      </c>
      <c r="C652" s="5"/>
      <c r="D652" s="5"/>
    </row>
    <row r="653" spans="2:4" x14ac:dyDescent="0.2">
      <c r="B653" s="5">
        <v>650</v>
      </c>
      <c r="C653" s="5"/>
      <c r="D653" s="5"/>
    </row>
    <row r="654" spans="2:4" x14ac:dyDescent="0.2">
      <c r="B654" s="5">
        <v>651</v>
      </c>
      <c r="C654" s="5"/>
      <c r="D654" s="5"/>
    </row>
    <row r="655" spans="2:4" x14ac:dyDescent="0.2">
      <c r="B655" s="5">
        <v>652</v>
      </c>
      <c r="C655" s="5"/>
      <c r="D655" s="5"/>
    </row>
    <row r="656" spans="2:4" x14ac:dyDescent="0.2">
      <c r="B656" s="5">
        <v>653</v>
      </c>
      <c r="C656" s="5"/>
      <c r="D656" s="5"/>
    </row>
    <row r="657" spans="2:4" x14ac:dyDescent="0.2">
      <c r="B657" s="5">
        <v>654</v>
      </c>
      <c r="C657" s="5"/>
      <c r="D657" s="5"/>
    </row>
    <row r="658" spans="2:4" x14ac:dyDescent="0.2">
      <c r="B658" s="5">
        <v>655</v>
      </c>
      <c r="C658" s="5"/>
      <c r="D658" s="5"/>
    </row>
    <row r="659" spans="2:4" x14ac:dyDescent="0.2">
      <c r="B659" s="5">
        <v>656</v>
      </c>
      <c r="C659" s="5"/>
      <c r="D659" s="5"/>
    </row>
    <row r="660" spans="2:4" x14ac:dyDescent="0.2">
      <c r="B660" s="5">
        <v>657</v>
      </c>
      <c r="C660" s="5"/>
      <c r="D660" s="5"/>
    </row>
    <row r="661" spans="2:4" x14ac:dyDescent="0.2">
      <c r="B661" s="5">
        <v>658</v>
      </c>
      <c r="C661" s="5"/>
      <c r="D661" s="5"/>
    </row>
    <row r="662" spans="2:4" x14ac:dyDescent="0.2">
      <c r="B662" s="5">
        <v>659</v>
      </c>
      <c r="C662" s="5"/>
      <c r="D662" s="5"/>
    </row>
    <row r="663" spans="2:4" x14ac:dyDescent="0.2">
      <c r="B663" s="5">
        <v>660</v>
      </c>
      <c r="C663" s="5"/>
      <c r="D663" s="5"/>
    </row>
    <row r="664" spans="2:4" x14ac:dyDescent="0.2">
      <c r="B664" s="5">
        <v>661</v>
      </c>
      <c r="C664" s="5"/>
      <c r="D664" s="5"/>
    </row>
    <row r="665" spans="2:4" x14ac:dyDescent="0.2">
      <c r="B665" s="5">
        <v>662</v>
      </c>
      <c r="C665" s="5"/>
      <c r="D665" s="5"/>
    </row>
    <row r="666" spans="2:4" x14ac:dyDescent="0.2">
      <c r="B666" s="5">
        <v>663</v>
      </c>
      <c r="C666" s="5"/>
      <c r="D666" s="5"/>
    </row>
    <row r="667" spans="2:4" x14ac:dyDescent="0.2">
      <c r="B667" s="5">
        <v>664</v>
      </c>
      <c r="C667" s="5"/>
      <c r="D667" s="5"/>
    </row>
    <row r="668" spans="2:4" x14ac:dyDescent="0.2">
      <c r="B668" s="5">
        <v>665</v>
      </c>
      <c r="C668" s="5"/>
      <c r="D668" s="5"/>
    </row>
    <row r="669" spans="2:4" x14ac:dyDescent="0.2">
      <c r="B669" s="5">
        <v>666</v>
      </c>
      <c r="C669" s="5"/>
      <c r="D669" s="5"/>
    </row>
    <row r="670" spans="2:4" x14ac:dyDescent="0.2">
      <c r="B670" s="5">
        <v>667</v>
      </c>
      <c r="C670" s="5"/>
      <c r="D670" s="5"/>
    </row>
    <row r="671" spans="2:4" x14ac:dyDescent="0.2">
      <c r="B671" s="5">
        <v>668</v>
      </c>
      <c r="C671" s="5"/>
      <c r="D671" s="5"/>
    </row>
    <row r="672" spans="2:4" x14ac:dyDescent="0.2">
      <c r="B672" s="5">
        <v>669</v>
      </c>
      <c r="C672" s="5"/>
      <c r="D672" s="5"/>
    </row>
    <row r="673" spans="2:4" x14ac:dyDescent="0.2">
      <c r="B673" s="5">
        <v>670</v>
      </c>
      <c r="C673" s="5"/>
      <c r="D673" s="5"/>
    </row>
    <row r="674" spans="2:4" x14ac:dyDescent="0.2">
      <c r="B674" s="5">
        <v>671</v>
      </c>
      <c r="C674" s="5"/>
      <c r="D674" s="5"/>
    </row>
    <row r="675" spans="2:4" x14ac:dyDescent="0.2">
      <c r="B675" s="5">
        <v>672</v>
      </c>
      <c r="C675" s="5"/>
      <c r="D675" s="5"/>
    </row>
    <row r="676" spans="2:4" x14ac:dyDescent="0.2">
      <c r="B676" s="5">
        <v>673</v>
      </c>
      <c r="C676" s="5"/>
      <c r="D676" s="5"/>
    </row>
    <row r="677" spans="2:4" x14ac:dyDescent="0.2">
      <c r="B677" s="5">
        <v>674</v>
      </c>
      <c r="C677" s="5"/>
      <c r="D677" s="5"/>
    </row>
    <row r="678" spans="2:4" x14ac:dyDescent="0.2">
      <c r="B678" s="5">
        <v>675</v>
      </c>
      <c r="C678" s="5"/>
      <c r="D678" s="5"/>
    </row>
    <row r="679" spans="2:4" x14ac:dyDescent="0.2">
      <c r="B679" s="5">
        <v>676</v>
      </c>
      <c r="C679" s="5"/>
      <c r="D679" s="5"/>
    </row>
    <row r="680" spans="2:4" x14ac:dyDescent="0.2">
      <c r="B680" s="5">
        <v>677</v>
      </c>
      <c r="C680" s="5"/>
      <c r="D680" s="5"/>
    </row>
    <row r="681" spans="2:4" x14ac:dyDescent="0.2">
      <c r="B681" s="5">
        <v>678</v>
      </c>
      <c r="C681" s="5"/>
      <c r="D681" s="5"/>
    </row>
    <row r="682" spans="2:4" x14ac:dyDescent="0.2">
      <c r="B682" s="5">
        <v>679</v>
      </c>
      <c r="C682" s="5"/>
      <c r="D682" s="5"/>
    </row>
    <row r="683" spans="2:4" x14ac:dyDescent="0.2">
      <c r="B683" s="5">
        <v>680</v>
      </c>
      <c r="C683" s="5"/>
      <c r="D683" s="5"/>
    </row>
    <row r="684" spans="2:4" x14ac:dyDescent="0.2">
      <c r="B684" s="5">
        <v>681</v>
      </c>
      <c r="C684" s="5"/>
      <c r="D684" s="5"/>
    </row>
    <row r="685" spans="2:4" x14ac:dyDescent="0.2">
      <c r="B685" s="5">
        <v>682</v>
      </c>
      <c r="C685" s="5"/>
      <c r="D685" s="5"/>
    </row>
    <row r="686" spans="2:4" x14ac:dyDescent="0.2">
      <c r="B686" s="5">
        <v>683</v>
      </c>
      <c r="C686" s="5"/>
      <c r="D686" s="5"/>
    </row>
    <row r="687" spans="2:4" x14ac:dyDescent="0.2">
      <c r="B687" s="5">
        <v>684</v>
      </c>
      <c r="C687" s="5"/>
      <c r="D687" s="5"/>
    </row>
    <row r="688" spans="2:4" x14ac:dyDescent="0.2">
      <c r="B688" s="5">
        <v>685</v>
      </c>
      <c r="C688" s="5"/>
      <c r="D688" s="5"/>
    </row>
    <row r="689" spans="2:4" x14ac:dyDescent="0.2">
      <c r="B689" s="5">
        <v>686</v>
      </c>
      <c r="C689" s="5"/>
      <c r="D689" s="5"/>
    </row>
    <row r="690" spans="2:4" x14ac:dyDescent="0.2">
      <c r="B690" s="5">
        <v>687</v>
      </c>
      <c r="C690" s="5"/>
      <c r="D690" s="5"/>
    </row>
    <row r="691" spans="2:4" x14ac:dyDescent="0.2">
      <c r="B691" s="5">
        <v>688</v>
      </c>
      <c r="C691" s="5"/>
      <c r="D691" s="5"/>
    </row>
    <row r="692" spans="2:4" x14ac:dyDescent="0.2">
      <c r="B692" s="5">
        <v>689</v>
      </c>
      <c r="C692" s="5"/>
      <c r="D692" s="5"/>
    </row>
    <row r="693" spans="2:4" x14ac:dyDescent="0.2">
      <c r="B693" s="5">
        <v>690</v>
      </c>
      <c r="C693" s="5"/>
      <c r="D693" s="5"/>
    </row>
    <row r="694" spans="2:4" x14ac:dyDescent="0.2">
      <c r="B694" s="5">
        <v>691</v>
      </c>
      <c r="C694" s="5"/>
      <c r="D694" s="5"/>
    </row>
    <row r="695" spans="2:4" x14ac:dyDescent="0.2">
      <c r="B695" s="5">
        <v>692</v>
      </c>
      <c r="C695" s="5"/>
      <c r="D695" s="5"/>
    </row>
    <row r="696" spans="2:4" x14ac:dyDescent="0.2">
      <c r="B696" s="5">
        <v>693</v>
      </c>
      <c r="C696" s="5"/>
      <c r="D696" s="5"/>
    </row>
    <row r="697" spans="2:4" x14ac:dyDescent="0.2">
      <c r="B697" s="5">
        <v>694</v>
      </c>
      <c r="C697" s="5"/>
      <c r="D697" s="5"/>
    </row>
    <row r="698" spans="2:4" x14ac:dyDescent="0.2">
      <c r="B698" s="5">
        <v>695</v>
      </c>
      <c r="C698" s="5"/>
      <c r="D698" s="5"/>
    </row>
    <row r="699" spans="2:4" x14ac:dyDescent="0.2">
      <c r="B699" s="5">
        <v>696</v>
      </c>
      <c r="C699" s="5"/>
      <c r="D699" s="5"/>
    </row>
    <row r="700" spans="2:4" x14ac:dyDescent="0.2">
      <c r="B700" s="5">
        <v>697</v>
      </c>
      <c r="C700" s="5"/>
      <c r="D700" s="5"/>
    </row>
    <row r="701" spans="2:4" x14ac:dyDescent="0.2">
      <c r="B701" s="5">
        <v>698</v>
      </c>
      <c r="C701" s="5"/>
      <c r="D701" s="5"/>
    </row>
    <row r="702" spans="2:4" x14ac:dyDescent="0.2">
      <c r="B702" s="5">
        <v>699</v>
      </c>
      <c r="C702" s="5"/>
      <c r="D702" s="5"/>
    </row>
    <row r="703" spans="2:4" x14ac:dyDescent="0.2">
      <c r="B703" s="5">
        <v>700</v>
      </c>
      <c r="C703" s="5"/>
      <c r="D703" s="5"/>
    </row>
    <row r="704" spans="2:4" x14ac:dyDescent="0.2">
      <c r="B704" s="5">
        <v>701</v>
      </c>
      <c r="C704" s="5"/>
      <c r="D704" s="5"/>
    </row>
    <row r="705" spans="2:4" x14ac:dyDescent="0.2">
      <c r="B705" s="5">
        <v>702</v>
      </c>
      <c r="C705" s="5"/>
      <c r="D705" s="5"/>
    </row>
    <row r="706" spans="2:4" x14ac:dyDescent="0.2">
      <c r="B706" s="5">
        <v>703</v>
      </c>
      <c r="C706" s="5"/>
      <c r="D706" s="5"/>
    </row>
    <row r="707" spans="2:4" x14ac:dyDescent="0.2">
      <c r="B707" s="5">
        <v>704</v>
      </c>
      <c r="C707" s="5"/>
      <c r="D707" s="5"/>
    </row>
    <row r="708" spans="2:4" x14ac:dyDescent="0.2">
      <c r="B708" s="5">
        <v>705</v>
      </c>
      <c r="C708" s="5"/>
      <c r="D708" s="5"/>
    </row>
    <row r="709" spans="2:4" x14ac:dyDescent="0.2">
      <c r="B709" s="5">
        <v>706</v>
      </c>
      <c r="C709" s="5"/>
      <c r="D709" s="5"/>
    </row>
    <row r="710" spans="2:4" x14ac:dyDescent="0.2">
      <c r="B710" s="5">
        <v>707</v>
      </c>
      <c r="C710" s="5"/>
      <c r="D710" s="5"/>
    </row>
    <row r="711" spans="2:4" x14ac:dyDescent="0.2">
      <c r="B711" s="5">
        <v>708</v>
      </c>
      <c r="C711" s="5"/>
      <c r="D711" s="5"/>
    </row>
    <row r="712" spans="2:4" x14ac:dyDescent="0.2">
      <c r="B712" s="5">
        <v>709</v>
      </c>
      <c r="C712" s="5"/>
      <c r="D712" s="5"/>
    </row>
    <row r="713" spans="2:4" x14ac:dyDescent="0.2">
      <c r="B713" s="5">
        <v>710</v>
      </c>
      <c r="C713" s="5"/>
      <c r="D713" s="5"/>
    </row>
    <row r="714" spans="2:4" x14ac:dyDescent="0.2">
      <c r="B714" s="5">
        <v>711</v>
      </c>
      <c r="C714" s="5"/>
      <c r="D714" s="5"/>
    </row>
    <row r="715" spans="2:4" x14ac:dyDescent="0.2">
      <c r="B715" s="5">
        <v>712</v>
      </c>
      <c r="C715" s="5"/>
      <c r="D715" s="5"/>
    </row>
    <row r="716" spans="2:4" x14ac:dyDescent="0.2">
      <c r="B716" s="5">
        <v>713</v>
      </c>
      <c r="C716" s="5"/>
      <c r="D716" s="5"/>
    </row>
    <row r="717" spans="2:4" x14ac:dyDescent="0.2">
      <c r="B717" s="5">
        <v>714</v>
      </c>
      <c r="C717" s="5"/>
      <c r="D717" s="5"/>
    </row>
    <row r="718" spans="2:4" x14ac:dyDescent="0.2">
      <c r="B718" s="5">
        <v>715</v>
      </c>
      <c r="C718" s="5"/>
      <c r="D718" s="5"/>
    </row>
    <row r="719" spans="2:4" x14ac:dyDescent="0.2">
      <c r="B719" s="5">
        <v>716</v>
      </c>
      <c r="C719" s="5"/>
      <c r="D719" s="5"/>
    </row>
    <row r="720" spans="2:4" x14ac:dyDescent="0.2">
      <c r="B720" s="5">
        <v>717</v>
      </c>
      <c r="C720" s="5"/>
      <c r="D720" s="5"/>
    </row>
    <row r="721" spans="2:4" x14ac:dyDescent="0.2">
      <c r="B721" s="5">
        <v>718</v>
      </c>
      <c r="C721" s="5"/>
      <c r="D721" s="5"/>
    </row>
    <row r="722" spans="2:4" x14ac:dyDescent="0.2">
      <c r="B722" s="5">
        <v>719</v>
      </c>
      <c r="C722" s="5"/>
      <c r="D722" s="5"/>
    </row>
    <row r="723" spans="2:4" x14ac:dyDescent="0.2">
      <c r="B723" s="5">
        <v>720</v>
      </c>
      <c r="C723" s="5"/>
      <c r="D723" s="5"/>
    </row>
    <row r="724" spans="2:4" x14ac:dyDescent="0.2">
      <c r="B724" s="5">
        <v>721</v>
      </c>
      <c r="C724" s="5"/>
      <c r="D724" s="5"/>
    </row>
    <row r="725" spans="2:4" x14ac:dyDescent="0.2">
      <c r="B725" s="5">
        <v>722</v>
      </c>
      <c r="C725" s="5"/>
      <c r="D725" s="5"/>
    </row>
    <row r="726" spans="2:4" x14ac:dyDescent="0.2">
      <c r="B726" s="5">
        <v>723</v>
      </c>
      <c r="C726" s="5"/>
      <c r="D726" s="5"/>
    </row>
    <row r="727" spans="2:4" x14ac:dyDescent="0.2">
      <c r="B727" s="5">
        <v>724</v>
      </c>
      <c r="C727" s="5"/>
      <c r="D727" s="5"/>
    </row>
    <row r="728" spans="2:4" x14ac:dyDescent="0.2">
      <c r="B728" s="5">
        <v>725</v>
      </c>
      <c r="C728" s="5"/>
      <c r="D728" s="5"/>
    </row>
    <row r="729" spans="2:4" x14ac:dyDescent="0.2">
      <c r="B729" s="5">
        <v>726</v>
      </c>
      <c r="C729" s="5"/>
      <c r="D729" s="5"/>
    </row>
    <row r="730" spans="2:4" x14ac:dyDescent="0.2">
      <c r="B730" s="5">
        <v>727</v>
      </c>
      <c r="C730" s="5"/>
      <c r="D730" s="5"/>
    </row>
    <row r="731" spans="2:4" x14ac:dyDescent="0.2">
      <c r="B731" s="5">
        <v>728</v>
      </c>
      <c r="C731" s="5"/>
      <c r="D731" s="5"/>
    </row>
    <row r="732" spans="2:4" x14ac:dyDescent="0.2">
      <c r="B732" s="5">
        <v>729</v>
      </c>
      <c r="C732" s="5"/>
      <c r="D732" s="5"/>
    </row>
    <row r="733" spans="2:4" x14ac:dyDescent="0.2">
      <c r="B733" s="5">
        <v>730</v>
      </c>
      <c r="C733" s="5"/>
      <c r="D733" s="5"/>
    </row>
    <row r="734" spans="2:4" x14ac:dyDescent="0.2">
      <c r="B734" s="5">
        <v>731</v>
      </c>
      <c r="C734" s="5"/>
      <c r="D734" s="5"/>
    </row>
    <row r="735" spans="2:4" x14ac:dyDescent="0.2">
      <c r="B735" s="5">
        <v>732</v>
      </c>
      <c r="C735" s="5"/>
      <c r="D735" s="5"/>
    </row>
    <row r="736" spans="2:4" x14ac:dyDescent="0.2">
      <c r="B736" s="5">
        <v>733</v>
      </c>
      <c r="C736" s="5"/>
      <c r="D736" s="5"/>
    </row>
    <row r="737" spans="2:4" x14ac:dyDescent="0.2">
      <c r="B737" s="5">
        <v>734</v>
      </c>
      <c r="C737" s="5"/>
      <c r="D737" s="5"/>
    </row>
    <row r="738" spans="2:4" x14ac:dyDescent="0.2">
      <c r="B738" s="5">
        <v>735</v>
      </c>
      <c r="C738" s="5"/>
      <c r="D738" s="5"/>
    </row>
    <row r="739" spans="2:4" x14ac:dyDescent="0.2">
      <c r="B739" s="5">
        <v>736</v>
      </c>
      <c r="C739" s="5"/>
      <c r="D739" s="5"/>
    </row>
    <row r="740" spans="2:4" x14ac:dyDescent="0.2">
      <c r="B740" s="5">
        <v>737</v>
      </c>
      <c r="C740" s="5"/>
      <c r="D740" s="5"/>
    </row>
    <row r="741" spans="2:4" x14ac:dyDescent="0.2">
      <c r="B741" s="5">
        <v>738</v>
      </c>
      <c r="C741" s="5"/>
      <c r="D741" s="5"/>
    </row>
    <row r="742" spans="2:4" x14ac:dyDescent="0.2">
      <c r="B742" s="5">
        <v>739</v>
      </c>
      <c r="C742" s="5"/>
      <c r="D742" s="5"/>
    </row>
    <row r="743" spans="2:4" x14ac:dyDescent="0.2">
      <c r="B743" s="5">
        <v>740</v>
      </c>
      <c r="C743" s="5"/>
      <c r="D743" s="5"/>
    </row>
    <row r="744" spans="2:4" x14ac:dyDescent="0.2">
      <c r="B744" s="5">
        <v>741</v>
      </c>
      <c r="C744" s="5"/>
      <c r="D744" s="5"/>
    </row>
    <row r="745" spans="2:4" x14ac:dyDescent="0.2">
      <c r="B745" s="5">
        <v>742</v>
      </c>
      <c r="C745" s="5"/>
      <c r="D745" s="5"/>
    </row>
    <row r="746" spans="2:4" x14ac:dyDescent="0.2">
      <c r="B746" s="5">
        <v>743</v>
      </c>
      <c r="C746" s="5"/>
      <c r="D746" s="5"/>
    </row>
    <row r="747" spans="2:4" x14ac:dyDescent="0.2">
      <c r="B747" s="5">
        <v>744</v>
      </c>
      <c r="C747" s="5"/>
      <c r="D747" s="5"/>
    </row>
    <row r="748" spans="2:4" x14ac:dyDescent="0.2">
      <c r="B748" s="5">
        <v>745</v>
      </c>
      <c r="C748" s="5"/>
      <c r="D748" s="5"/>
    </row>
    <row r="749" spans="2:4" x14ac:dyDescent="0.2">
      <c r="B749" s="5">
        <v>746</v>
      </c>
      <c r="C749" s="5"/>
      <c r="D749" s="5"/>
    </row>
    <row r="750" spans="2:4" x14ac:dyDescent="0.2">
      <c r="B750" s="5">
        <v>747</v>
      </c>
      <c r="C750" s="5"/>
      <c r="D750" s="5"/>
    </row>
    <row r="751" spans="2:4" x14ac:dyDescent="0.2">
      <c r="B751" s="5">
        <v>748</v>
      </c>
      <c r="C751" s="5"/>
      <c r="D751" s="5"/>
    </row>
    <row r="752" spans="2:4" x14ac:dyDescent="0.2">
      <c r="B752" s="5">
        <v>749</v>
      </c>
      <c r="C752" s="5"/>
      <c r="D752" s="5"/>
    </row>
    <row r="753" spans="2:4" x14ac:dyDescent="0.2">
      <c r="B753" s="5">
        <v>750</v>
      </c>
      <c r="C753" s="5"/>
      <c r="D753" s="5"/>
    </row>
    <row r="754" spans="2:4" x14ac:dyDescent="0.2">
      <c r="B754" s="5">
        <v>751</v>
      </c>
      <c r="C754" s="5"/>
      <c r="D754" s="5"/>
    </row>
    <row r="755" spans="2:4" x14ac:dyDescent="0.2">
      <c r="B755" s="5">
        <v>752</v>
      </c>
      <c r="C755" s="5"/>
      <c r="D755" s="5"/>
    </row>
    <row r="756" spans="2:4" x14ac:dyDescent="0.2">
      <c r="B756" s="5">
        <v>753</v>
      </c>
      <c r="C756" s="5"/>
      <c r="D756" s="5"/>
    </row>
    <row r="757" spans="2:4" x14ac:dyDescent="0.2">
      <c r="B757" s="5">
        <v>754</v>
      </c>
      <c r="C757" s="5"/>
      <c r="D757" s="5"/>
    </row>
    <row r="758" spans="2:4" x14ac:dyDescent="0.2">
      <c r="B758" s="5">
        <v>755</v>
      </c>
      <c r="C758" s="5"/>
      <c r="D758" s="5"/>
    </row>
    <row r="759" spans="2:4" x14ac:dyDescent="0.2">
      <c r="B759" s="5">
        <v>756</v>
      </c>
      <c r="C759" s="5"/>
      <c r="D759" s="5"/>
    </row>
    <row r="760" spans="2:4" x14ac:dyDescent="0.2">
      <c r="B760" s="5">
        <v>757</v>
      </c>
      <c r="C760" s="5"/>
      <c r="D760" s="5"/>
    </row>
    <row r="761" spans="2:4" x14ac:dyDescent="0.2">
      <c r="B761" s="5">
        <v>758</v>
      </c>
      <c r="C761" s="5"/>
      <c r="D761" s="5"/>
    </row>
    <row r="762" spans="2:4" x14ac:dyDescent="0.2">
      <c r="B762" s="5">
        <v>759</v>
      </c>
      <c r="C762" s="5"/>
      <c r="D762" s="5"/>
    </row>
    <row r="763" spans="2:4" x14ac:dyDescent="0.2">
      <c r="B763" s="5">
        <v>760</v>
      </c>
      <c r="C763" s="5"/>
      <c r="D763" s="5"/>
    </row>
    <row r="764" spans="2:4" x14ac:dyDescent="0.2">
      <c r="B764" s="5">
        <v>761</v>
      </c>
      <c r="C764" s="5"/>
      <c r="D764" s="5"/>
    </row>
    <row r="765" spans="2:4" x14ac:dyDescent="0.2">
      <c r="B765" s="5">
        <v>762</v>
      </c>
      <c r="C765" s="5"/>
      <c r="D765" s="5"/>
    </row>
    <row r="766" spans="2:4" x14ac:dyDescent="0.2">
      <c r="B766" s="5">
        <v>763</v>
      </c>
      <c r="C766" s="5"/>
      <c r="D766" s="5"/>
    </row>
    <row r="767" spans="2:4" x14ac:dyDescent="0.2">
      <c r="B767" s="5">
        <v>764</v>
      </c>
      <c r="C767" s="5"/>
      <c r="D767" s="5"/>
    </row>
    <row r="768" spans="2:4" x14ac:dyDescent="0.2">
      <c r="B768" s="5">
        <v>765</v>
      </c>
      <c r="C768" s="5"/>
      <c r="D768" s="5"/>
    </row>
    <row r="769" spans="2:4" x14ac:dyDescent="0.2">
      <c r="B769" s="5">
        <v>766</v>
      </c>
      <c r="C769" s="5"/>
      <c r="D769" s="5"/>
    </row>
    <row r="770" spans="2:4" x14ac:dyDescent="0.2">
      <c r="B770" s="5">
        <v>767</v>
      </c>
      <c r="C770" s="5"/>
      <c r="D770" s="5"/>
    </row>
    <row r="771" spans="2:4" x14ac:dyDescent="0.2">
      <c r="B771" s="5">
        <v>768</v>
      </c>
      <c r="C771" s="5"/>
      <c r="D771" s="5"/>
    </row>
    <row r="772" spans="2:4" x14ac:dyDescent="0.2">
      <c r="B772" s="5">
        <v>769</v>
      </c>
      <c r="C772" s="5"/>
      <c r="D772" s="5"/>
    </row>
    <row r="773" spans="2:4" x14ac:dyDescent="0.2">
      <c r="B773" s="5">
        <v>770</v>
      </c>
      <c r="C773" s="5"/>
      <c r="D773" s="5"/>
    </row>
    <row r="774" spans="2:4" x14ac:dyDescent="0.2">
      <c r="B774" s="5">
        <v>771</v>
      </c>
      <c r="C774" s="5"/>
      <c r="D774" s="5"/>
    </row>
    <row r="775" spans="2:4" x14ac:dyDescent="0.2">
      <c r="B775" s="5">
        <v>772</v>
      </c>
      <c r="C775" s="5"/>
      <c r="D775" s="5"/>
    </row>
    <row r="776" spans="2:4" x14ac:dyDescent="0.2">
      <c r="B776" s="5">
        <v>773</v>
      </c>
      <c r="C776" s="5"/>
      <c r="D776" s="5"/>
    </row>
    <row r="777" spans="2:4" x14ac:dyDescent="0.2">
      <c r="B777" s="5">
        <v>774</v>
      </c>
      <c r="C777" s="5"/>
      <c r="D777" s="5"/>
    </row>
    <row r="778" spans="2:4" x14ac:dyDescent="0.2">
      <c r="B778" s="5">
        <v>775</v>
      </c>
      <c r="C778" s="5"/>
      <c r="D778" s="5"/>
    </row>
    <row r="779" spans="2:4" x14ac:dyDescent="0.2">
      <c r="B779" s="5">
        <v>776</v>
      </c>
      <c r="C779" s="5"/>
      <c r="D779" s="5"/>
    </row>
    <row r="780" spans="2:4" x14ac:dyDescent="0.2">
      <c r="B780" s="5">
        <v>777</v>
      </c>
      <c r="C780" s="5"/>
      <c r="D780" s="5"/>
    </row>
    <row r="781" spans="2:4" x14ac:dyDescent="0.2">
      <c r="B781" s="5">
        <v>778</v>
      </c>
      <c r="C781" s="5"/>
      <c r="D781" s="5"/>
    </row>
    <row r="782" spans="2:4" x14ac:dyDescent="0.2">
      <c r="B782" s="5">
        <v>779</v>
      </c>
      <c r="C782" s="5"/>
      <c r="D782" s="5"/>
    </row>
    <row r="783" spans="2:4" x14ac:dyDescent="0.2">
      <c r="B783" s="5">
        <v>780</v>
      </c>
      <c r="C783" s="5"/>
      <c r="D783" s="5"/>
    </row>
    <row r="784" spans="2:4" x14ac:dyDescent="0.2">
      <c r="B784" s="5">
        <v>781</v>
      </c>
      <c r="C784" s="5"/>
      <c r="D784" s="5"/>
    </row>
    <row r="785" spans="2:4" x14ac:dyDescent="0.2">
      <c r="B785" s="5">
        <v>782</v>
      </c>
      <c r="C785" s="5"/>
      <c r="D785" s="5"/>
    </row>
    <row r="786" spans="2:4" x14ac:dyDescent="0.2">
      <c r="B786" s="5">
        <v>783</v>
      </c>
      <c r="C786" s="5"/>
      <c r="D786" s="5"/>
    </row>
    <row r="787" spans="2:4" x14ac:dyDescent="0.2">
      <c r="B787" s="5">
        <v>784</v>
      </c>
      <c r="C787" s="5"/>
      <c r="D787" s="5"/>
    </row>
    <row r="788" spans="2:4" x14ac:dyDescent="0.2">
      <c r="B788" s="5">
        <v>785</v>
      </c>
      <c r="C788" s="5"/>
      <c r="D788" s="5"/>
    </row>
    <row r="789" spans="2:4" x14ac:dyDescent="0.2">
      <c r="B789" s="5">
        <v>786</v>
      </c>
      <c r="C789" s="5"/>
      <c r="D789" s="5"/>
    </row>
    <row r="790" spans="2:4" x14ac:dyDescent="0.2">
      <c r="B790" s="5">
        <v>787</v>
      </c>
      <c r="C790" s="5"/>
      <c r="D790" s="5"/>
    </row>
    <row r="791" spans="2:4" x14ac:dyDescent="0.2">
      <c r="B791" s="5">
        <v>788</v>
      </c>
      <c r="C791" s="5"/>
      <c r="D791" s="5"/>
    </row>
    <row r="792" spans="2:4" x14ac:dyDescent="0.2">
      <c r="B792" s="5">
        <v>789</v>
      </c>
      <c r="C792" s="5"/>
      <c r="D792" s="5"/>
    </row>
    <row r="793" spans="2:4" x14ac:dyDescent="0.2">
      <c r="B793" s="5">
        <v>790</v>
      </c>
      <c r="C793" s="5"/>
      <c r="D793" s="5"/>
    </row>
    <row r="794" spans="2:4" x14ac:dyDescent="0.2">
      <c r="B794" s="5">
        <v>791</v>
      </c>
      <c r="C794" s="5"/>
      <c r="D794" s="5"/>
    </row>
    <row r="795" spans="2:4" x14ac:dyDescent="0.2">
      <c r="B795" s="5">
        <v>792</v>
      </c>
      <c r="C795" s="5"/>
      <c r="D795" s="5"/>
    </row>
    <row r="796" spans="2:4" x14ac:dyDescent="0.2">
      <c r="B796" s="5">
        <v>793</v>
      </c>
      <c r="C796" s="5"/>
      <c r="D796" s="5"/>
    </row>
    <row r="797" spans="2:4" x14ac:dyDescent="0.2">
      <c r="B797" s="5">
        <v>794</v>
      </c>
      <c r="C797" s="5"/>
      <c r="D797" s="5"/>
    </row>
    <row r="798" spans="2:4" x14ac:dyDescent="0.2">
      <c r="B798" s="5">
        <v>795</v>
      </c>
      <c r="C798" s="5"/>
      <c r="D798" s="5"/>
    </row>
    <row r="799" spans="2:4" x14ac:dyDescent="0.2">
      <c r="B799" s="5">
        <v>796</v>
      </c>
      <c r="C799" s="5"/>
      <c r="D799" s="5"/>
    </row>
    <row r="800" spans="2:4" x14ac:dyDescent="0.2">
      <c r="B800" s="5">
        <v>797</v>
      </c>
      <c r="C800" s="5"/>
      <c r="D800" s="5"/>
    </row>
    <row r="801" spans="2:4" x14ac:dyDescent="0.2">
      <c r="B801" s="5">
        <v>798</v>
      </c>
      <c r="C801" s="5"/>
      <c r="D801" s="5"/>
    </row>
    <row r="802" spans="2:4" x14ac:dyDescent="0.2">
      <c r="B802" s="5">
        <v>799</v>
      </c>
      <c r="C802" s="5"/>
      <c r="D802" s="5"/>
    </row>
    <row r="803" spans="2:4" x14ac:dyDescent="0.2">
      <c r="B803" s="5">
        <v>800</v>
      </c>
      <c r="C803" s="5"/>
      <c r="D803" s="5"/>
    </row>
    <row r="804" spans="2:4" x14ac:dyDescent="0.2">
      <c r="B804" s="4">
        <v>0</v>
      </c>
      <c r="C804" s="4">
        <v>0</v>
      </c>
      <c r="D804" s="4">
        <v>0</v>
      </c>
    </row>
  </sheetData>
  <autoFilter ref="B3:D3" xr:uid="{200152A2-FA5A-45B3-A2AE-77EBEAB8B9F7}"/>
  <phoneticPr fontId="21" type="noConversion"/>
  <conditionalFormatting sqref="D1:D1048576">
    <cfRule type="duplicateValues" dxfId="16" priority="12"/>
    <cfRule type="duplicateValues" dxfId="15" priority="9"/>
  </conditionalFormatting>
  <conditionalFormatting sqref="G1:G1048576">
    <cfRule type="duplicateValues" dxfId="14" priority="11"/>
  </conditionalFormatting>
  <conditionalFormatting sqref="J1:J15 J17:J1048576">
    <cfRule type="duplicateValues" dxfId="13" priority="10"/>
    <cfRule type="duplicateValues" dxfId="12" priority="8"/>
  </conditionalFormatting>
  <conditionalFormatting sqref="I1:I15 I17:I1048576">
    <cfRule type="duplicateValues" dxfId="6" priority="7"/>
  </conditionalFormatting>
  <conditionalFormatting sqref="J16">
    <cfRule type="duplicateValues" dxfId="2" priority="2"/>
    <cfRule type="duplicateValues" dxfId="1" priority="3"/>
  </conditionalFormatting>
  <conditionalFormatting sqref="I1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EED9E-BC86-452E-A15B-A68E95334604}">
  <sheetPr codeName="ورقة2">
    <tabColor theme="1" tint="0.34998626667073579"/>
  </sheetPr>
  <dimension ref="B1:L803"/>
  <sheetViews>
    <sheetView showGridLines="0" rightToLeft="1" tabSelected="1" workbookViewId="0">
      <pane ySplit="2" topLeftCell="A3" activePane="bottomLeft" state="frozen"/>
      <selection pane="bottomLeft" activeCell="D7" sqref="D7"/>
    </sheetView>
  </sheetViews>
  <sheetFormatPr defaultColWidth="5.375" defaultRowHeight="23.25" customHeight="1" x14ac:dyDescent="0.2"/>
  <cols>
    <col min="1" max="2" width="5.375" style="4"/>
    <col min="3" max="3" width="25.25" style="4" customWidth="1"/>
    <col min="4" max="4" width="26.375" style="4" customWidth="1"/>
    <col min="5" max="5" width="12.75" style="8" customWidth="1"/>
    <col min="6" max="6" width="23.375" style="4" customWidth="1"/>
    <col min="7" max="7" width="19.625" style="4" customWidth="1"/>
    <col min="8" max="8" width="19.875" style="4" customWidth="1"/>
    <col min="9" max="9" width="15.875" style="4" customWidth="1"/>
    <col min="10" max="10" width="18.125" style="4" customWidth="1"/>
    <col min="11" max="11" width="23.375" style="4" customWidth="1"/>
    <col min="12" max="16384" width="5.375" style="4"/>
  </cols>
  <sheetData>
    <row r="1" spans="2:11" ht="12.75" customHeight="1" thickBot="1" x14ac:dyDescent="0.25"/>
    <row r="2" spans="2:11" ht="36" customHeight="1" thickTop="1" thickBot="1" x14ac:dyDescent="0.25">
      <c r="B2" s="11" t="s">
        <v>15</v>
      </c>
      <c r="C2" s="11" t="s">
        <v>18</v>
      </c>
      <c r="D2" s="11" t="s">
        <v>19</v>
      </c>
      <c r="E2" s="11" t="s">
        <v>23</v>
      </c>
      <c r="F2" s="11" t="s">
        <v>37</v>
      </c>
      <c r="G2" s="11" t="s">
        <v>16</v>
      </c>
      <c r="H2" s="11" t="s">
        <v>24</v>
      </c>
      <c r="I2" s="11" t="s">
        <v>25</v>
      </c>
      <c r="J2" s="11" t="s">
        <v>26</v>
      </c>
      <c r="K2" s="11" t="s">
        <v>20</v>
      </c>
    </row>
    <row r="3" spans="2:11" ht="23.25" customHeight="1" thickTop="1" x14ac:dyDescent="0.2">
      <c r="B3" s="6">
        <v>1</v>
      </c>
      <c r="C3" s="9" t="s">
        <v>292</v>
      </c>
      <c r="D3" s="9">
        <v>101</v>
      </c>
      <c r="E3" s="9" t="s">
        <v>40</v>
      </c>
      <c r="F3" s="9" t="str">
        <f>CONCATENATE(C3," ",D3)</f>
        <v>بف90 101</v>
      </c>
      <c r="G3" s="9" t="str">
        <f>_xlfn.IFNA(CONCATENATE(VLOOKUP(C3,'بناء الكود'!$I$8:$J$41,2,0),"-",VLOOKUP(D3,'بناء الكود'!C:D,2,0),"-",VLOOKUP(E3,'بناء الكود'!$J$2:$K$5,2,0)),"")</f>
        <v>BF90-101-H</v>
      </c>
      <c r="H3" s="9"/>
      <c r="I3" s="9"/>
      <c r="J3" s="9"/>
      <c r="K3" s="9"/>
    </row>
    <row r="4" spans="2:11" ht="23.25" customHeight="1" x14ac:dyDescent="0.2">
      <c r="B4" s="5">
        <v>2</v>
      </c>
      <c r="C4" s="10" t="s">
        <v>280</v>
      </c>
      <c r="D4" s="9">
        <v>101</v>
      </c>
      <c r="E4" s="9" t="s">
        <v>40</v>
      </c>
      <c r="F4" s="9" t="str">
        <f>CONCATENATE(C4," ",D4)</f>
        <v>سيكلو بف 101</v>
      </c>
      <c r="G4" s="9" t="str">
        <f>_xlfn.IFNA(CONCATENATE(VLOOKUP(C4,'بناء الكود'!$I$8:$J$41,2,0),"-",VLOOKUP(D4,'بناء الكود'!C:D,2,0),"-",VLOOKUP(E4,'بناء الكود'!$J$2:$K$5,2,0)),"")</f>
        <v>CB-101-H</v>
      </c>
      <c r="H4" s="10"/>
      <c r="I4" s="10"/>
      <c r="J4" s="10"/>
      <c r="K4" s="10"/>
    </row>
    <row r="5" spans="2:11" ht="23.25" customHeight="1" x14ac:dyDescent="0.2">
      <c r="B5" s="5">
        <v>3</v>
      </c>
      <c r="C5" s="10" t="s">
        <v>281</v>
      </c>
      <c r="D5" s="9">
        <v>101</v>
      </c>
      <c r="E5" s="9" t="s">
        <v>40</v>
      </c>
      <c r="F5" s="9" t="str">
        <f t="shared" ref="F5:F68" si="0">CONCATENATE(C5," ",D5)</f>
        <v>سيكلو فوتيه 101</v>
      </c>
      <c r="G5" s="9" t="str">
        <f>_xlfn.IFNA(CONCATENATE(VLOOKUP(C5,'بناء الكود'!$I$8:$J$41,2,0),"-",VLOOKUP(D5,'بناء الكود'!C:D,2,0),"-",VLOOKUP(E5,'بناء الكود'!$J$2:$K$5,2,0)),"")</f>
        <v>CF-101-H</v>
      </c>
      <c r="H5" s="10"/>
      <c r="I5" s="10"/>
      <c r="J5" s="10"/>
      <c r="K5" s="10"/>
    </row>
    <row r="6" spans="2:11" ht="23.25" customHeight="1" x14ac:dyDescent="0.2">
      <c r="B6" s="5">
        <v>4</v>
      </c>
      <c r="C6" s="10" t="s">
        <v>282</v>
      </c>
      <c r="D6" s="9">
        <v>101</v>
      </c>
      <c r="E6" s="9" t="s">
        <v>40</v>
      </c>
      <c r="F6" s="9" t="str">
        <f t="shared" si="0"/>
        <v>سيكلو فوتيه كنبه 101</v>
      </c>
      <c r="G6" s="9" t="str">
        <f>_xlfn.IFNA(CONCATENATE(VLOOKUP(C6,'بناء الكود'!$I$8:$J$41,2,0),"-",VLOOKUP(D6,'بناء الكود'!C:D,2,0),"-",VLOOKUP(E6,'بناء الكود'!$J$2:$K$5,2,0)),"")</f>
        <v>CA-101-H</v>
      </c>
      <c r="H6" s="10"/>
      <c r="I6" s="10"/>
      <c r="J6" s="10"/>
      <c r="K6" s="10"/>
    </row>
    <row r="7" spans="2:11" ht="23.25" customHeight="1" x14ac:dyDescent="0.2">
      <c r="B7" s="5">
        <v>5</v>
      </c>
      <c r="C7" s="10" t="s">
        <v>283</v>
      </c>
      <c r="D7" s="9">
        <v>101</v>
      </c>
      <c r="E7" s="9" t="s">
        <v>40</v>
      </c>
      <c r="F7" s="9" t="str">
        <f t="shared" si="0"/>
        <v>سيكلو كنبه 2 101</v>
      </c>
      <c r="G7" s="9" t="str">
        <f>_xlfn.IFNA(CONCATENATE(VLOOKUP(C7,'بناء الكود'!$I$8:$J$41,2,0),"-",VLOOKUP(D7,'بناء الكود'!C:D,2,0),"-",VLOOKUP(E7,'بناء الكود'!$J$2:$K$5,2,0)),"")</f>
        <v>C2-101-H</v>
      </c>
      <c r="H7" s="10"/>
      <c r="I7" s="10"/>
      <c r="J7" s="10"/>
      <c r="K7" s="10"/>
    </row>
    <row r="8" spans="2:11" ht="23.25" customHeight="1" x14ac:dyDescent="0.2">
      <c r="B8" s="5">
        <v>6</v>
      </c>
      <c r="C8" s="10" t="s">
        <v>284</v>
      </c>
      <c r="D8" s="9">
        <v>101</v>
      </c>
      <c r="E8" s="9" t="s">
        <v>40</v>
      </c>
      <c r="F8" s="9" t="str">
        <f t="shared" si="0"/>
        <v>سيكلو كنبه 3 101</v>
      </c>
      <c r="G8" s="9" t="str">
        <f>_xlfn.IFNA(CONCATENATE(VLOOKUP(C8,'بناء الكود'!$I$8:$J$41,2,0),"-",VLOOKUP(D8,'بناء الكود'!C:D,2,0),"-",VLOOKUP(E8,'بناء الكود'!$J$2:$K$5,2,0)),"")</f>
        <v>C3-101-H</v>
      </c>
      <c r="H8" s="10"/>
      <c r="I8" s="10"/>
      <c r="J8" s="10"/>
      <c r="K8" s="10"/>
    </row>
    <row r="9" spans="2:11" ht="23.25" customHeight="1" x14ac:dyDescent="0.2">
      <c r="B9" s="5">
        <v>7</v>
      </c>
      <c r="C9" s="10" t="s">
        <v>70</v>
      </c>
      <c r="D9" s="10">
        <v>201</v>
      </c>
      <c r="E9" s="9" t="s">
        <v>40</v>
      </c>
      <c r="F9" s="9" t="str">
        <f t="shared" si="0"/>
        <v>فوتيه  201</v>
      </c>
      <c r="G9" s="9" t="str">
        <f>_xlfn.IFNA(CONCATENATE(VLOOKUP(C9,'بناء الكود'!$I$8:$J$41,2,0),"-",VLOOKUP(D9,'بناء الكود'!C:D,2,0),"-",VLOOKUP(E9,'بناء الكود'!$J$2:$K$5,2,0)),"")</f>
        <v>F-201-H</v>
      </c>
      <c r="H9" s="10"/>
      <c r="I9" s="10"/>
      <c r="J9" s="10"/>
      <c r="K9" s="10"/>
    </row>
    <row r="10" spans="2:11" ht="23.25" customHeight="1" x14ac:dyDescent="0.2">
      <c r="B10" s="5">
        <v>8</v>
      </c>
      <c r="C10" s="10" t="s">
        <v>8</v>
      </c>
      <c r="D10" s="10">
        <v>201</v>
      </c>
      <c r="E10" s="9" t="s">
        <v>40</v>
      </c>
      <c r="F10" s="9" t="str">
        <f t="shared" si="0"/>
        <v>كنبة 2 مقعد 201</v>
      </c>
      <c r="G10" s="9" t="str">
        <f>_xlfn.IFNA(CONCATENATE(VLOOKUP(C10,'بناء الكود'!$I$8:$J$41,2,0),"-",VLOOKUP(D10,'بناء الكود'!C:D,2,0),"-",VLOOKUP(E10,'بناء الكود'!$J$2:$K$5,2,0)),"")</f>
        <v>S2-201-H</v>
      </c>
      <c r="H10" s="10"/>
      <c r="I10" s="10"/>
      <c r="J10" s="10"/>
      <c r="K10" s="10"/>
    </row>
    <row r="11" spans="2:11" ht="23.25" customHeight="1" x14ac:dyDescent="0.2">
      <c r="B11" s="5">
        <v>9</v>
      </c>
      <c r="C11" s="10" t="s">
        <v>7</v>
      </c>
      <c r="D11" s="10">
        <v>201</v>
      </c>
      <c r="E11" s="9" t="s">
        <v>40</v>
      </c>
      <c r="F11" s="9" t="str">
        <f t="shared" si="0"/>
        <v>كنبة 3 مقعد 201</v>
      </c>
      <c r="G11" s="9" t="str">
        <f>_xlfn.IFNA(CONCATENATE(VLOOKUP(C11,'بناء الكود'!$I$8:$J$41,2,0),"-",VLOOKUP(D11,'بناء الكود'!C:D,2,0),"-",VLOOKUP(E11,'بناء الكود'!$J$2:$K$5,2,0)),"")</f>
        <v>S3-201-H</v>
      </c>
      <c r="H11" s="10"/>
      <c r="I11" s="10"/>
      <c r="J11" s="10"/>
      <c r="K11" s="10"/>
    </row>
    <row r="12" spans="2:11" ht="23.25" customHeight="1" x14ac:dyDescent="0.2">
      <c r="B12" s="5">
        <v>10</v>
      </c>
      <c r="C12" s="10" t="s">
        <v>6</v>
      </c>
      <c r="D12" s="10">
        <v>201</v>
      </c>
      <c r="E12" s="9" t="s">
        <v>40</v>
      </c>
      <c r="F12" s="9" t="str">
        <f t="shared" si="0"/>
        <v>كنبة 4 مقعد 201</v>
      </c>
      <c r="G12" s="9" t="str">
        <f>_xlfn.IFNA(CONCATENATE(VLOOKUP(C12,'بناء الكود'!$I$8:$J$41,2,0),"-",VLOOKUP(D12,'بناء الكود'!C:D,2,0),"-",VLOOKUP(E12,'بناء الكود'!$J$2:$K$5,2,0)),"")</f>
        <v>S4-201-H</v>
      </c>
      <c r="H12" s="10"/>
      <c r="I12" s="10"/>
      <c r="J12" s="10"/>
      <c r="K12" s="10"/>
    </row>
    <row r="13" spans="2:11" ht="23.25" customHeight="1" x14ac:dyDescent="0.2">
      <c r="B13" s="5">
        <v>11</v>
      </c>
      <c r="C13" s="10" t="s">
        <v>70</v>
      </c>
      <c r="D13" s="10" t="s">
        <v>88</v>
      </c>
      <c r="E13" s="9" t="s">
        <v>40</v>
      </c>
      <c r="F13" s="9" t="str">
        <f t="shared" si="0"/>
        <v>فوتيه  أبو صير</v>
      </c>
      <c r="G13" s="9" t="str">
        <f>_xlfn.IFNA(CONCATENATE(VLOOKUP(C13,'بناء الكود'!$I$8:$J$41,2,0),"-",VLOOKUP(D13,'بناء الكود'!C:D,2,0),"-",VLOOKUP(E13,'بناء الكود'!$J$2:$K$5,2,0)),"")</f>
        <v>F-SIR-H</v>
      </c>
      <c r="H13" s="10"/>
      <c r="I13" s="10"/>
      <c r="J13" s="10"/>
      <c r="K13" s="10"/>
    </row>
    <row r="14" spans="2:11" ht="23.25" customHeight="1" x14ac:dyDescent="0.2">
      <c r="B14" s="5">
        <v>12</v>
      </c>
      <c r="C14" s="10" t="s">
        <v>10</v>
      </c>
      <c r="D14" s="10" t="s">
        <v>89</v>
      </c>
      <c r="E14" s="9" t="s">
        <v>40</v>
      </c>
      <c r="F14" s="9" t="str">
        <f t="shared" si="0"/>
        <v>ترابيزة وسط اريا</v>
      </c>
      <c r="G14" s="9" t="str">
        <f>_xlfn.IFNA(CONCATENATE(VLOOKUP(C14,'بناء الكود'!$I$8:$J$41,2,0),"-",VLOOKUP(D14,'بناء الكود'!C:D,2,0),"-",VLOOKUP(E14,'بناء الكود'!$J$2:$K$5,2,0)),"")</f>
        <v>CT-ARI-H</v>
      </c>
      <c r="H14" s="10"/>
      <c r="I14" s="10"/>
      <c r="J14" s="10"/>
      <c r="K14" s="10"/>
    </row>
    <row r="15" spans="2:11" ht="23.25" customHeight="1" x14ac:dyDescent="0.2">
      <c r="B15" s="5">
        <v>13</v>
      </c>
      <c r="C15" s="10" t="s">
        <v>70</v>
      </c>
      <c r="D15" s="10" t="s">
        <v>89</v>
      </c>
      <c r="E15" s="9" t="s">
        <v>40</v>
      </c>
      <c r="F15" s="9" t="str">
        <f t="shared" si="0"/>
        <v>فوتيه  اريا</v>
      </c>
      <c r="G15" s="9" t="str">
        <f>_xlfn.IFNA(CONCATENATE(VLOOKUP(C15,'بناء الكود'!$I$8:$J$41,2,0),"-",VLOOKUP(D15,'بناء الكود'!C:D,2,0),"-",VLOOKUP(E15,'بناء الكود'!$J$2:$K$5,2,0)),"")</f>
        <v>F-ARI-H</v>
      </c>
      <c r="H15" s="10"/>
      <c r="I15" s="10"/>
      <c r="J15" s="10"/>
      <c r="K15" s="10"/>
    </row>
    <row r="16" spans="2:11" ht="23.25" customHeight="1" x14ac:dyDescent="0.2">
      <c r="B16" s="5">
        <v>14</v>
      </c>
      <c r="C16" s="10"/>
      <c r="D16" s="10" t="s">
        <v>89</v>
      </c>
      <c r="E16" s="9" t="s">
        <v>40</v>
      </c>
      <c r="F16" s="9" t="str">
        <f t="shared" si="0"/>
        <v xml:space="preserve"> اريا</v>
      </c>
      <c r="G16" s="9" t="str">
        <f>_xlfn.IFNA(CONCATENATE(VLOOKUP(C16,'بناء الكود'!$I$8:$J$41,2,0),"-",VLOOKUP(D16,'بناء الكود'!C:D,2,0),"-",VLOOKUP(E16,'بناء الكود'!$J$2:$K$5,2,0)),"")</f>
        <v/>
      </c>
      <c r="H16" s="10"/>
      <c r="I16" s="10"/>
      <c r="J16" s="10"/>
      <c r="K16" s="10"/>
    </row>
    <row r="17" spans="2:11" ht="23.25" customHeight="1" x14ac:dyDescent="0.2">
      <c r="B17" s="5">
        <v>15</v>
      </c>
      <c r="C17" s="10"/>
      <c r="D17" s="10" t="s">
        <v>89</v>
      </c>
      <c r="E17" s="9" t="s">
        <v>40</v>
      </c>
      <c r="F17" s="9" t="str">
        <f t="shared" si="0"/>
        <v xml:space="preserve"> اريا</v>
      </c>
      <c r="G17" s="9" t="str">
        <f>_xlfn.IFNA(CONCATENATE(VLOOKUP(C17,'بناء الكود'!$I$8:$J$41,2,0),"-",VLOOKUP(D17,'بناء الكود'!C:D,2,0),"-",VLOOKUP(E17,'بناء الكود'!$J$2:$K$5,2,0)),"")</f>
        <v/>
      </c>
      <c r="H17" s="10"/>
      <c r="I17" s="10"/>
      <c r="J17" s="10"/>
      <c r="K17" s="10"/>
    </row>
    <row r="18" spans="2:11" ht="23.25" customHeight="1" x14ac:dyDescent="0.2">
      <c r="B18" s="5">
        <v>16</v>
      </c>
      <c r="C18" s="10"/>
      <c r="D18" s="10"/>
      <c r="E18" s="9" t="s">
        <v>40</v>
      </c>
      <c r="F18" s="9" t="str">
        <f t="shared" si="0"/>
        <v xml:space="preserve"> </v>
      </c>
      <c r="G18" s="9" t="str">
        <f>_xlfn.IFNA(CONCATENATE(VLOOKUP(C18,'بناء الكود'!$I$8:$J$41,2,0),"-",VLOOKUP(D18,'بناء الكود'!C:D,2,0),"-",VLOOKUP(E18,'بناء الكود'!$J$2:$K$5,2,0)),"")</f>
        <v/>
      </c>
      <c r="H18" s="10"/>
      <c r="I18" s="10"/>
      <c r="J18" s="10"/>
      <c r="K18" s="10"/>
    </row>
    <row r="19" spans="2:11" ht="23.25" customHeight="1" x14ac:dyDescent="0.2">
      <c r="B19" s="5">
        <v>17</v>
      </c>
      <c r="C19" s="10"/>
      <c r="D19" s="10"/>
      <c r="E19" s="9" t="s">
        <v>40</v>
      </c>
      <c r="F19" s="14" t="str">
        <f t="shared" si="0"/>
        <v xml:space="preserve"> </v>
      </c>
      <c r="G19" s="9" t="str">
        <f>_xlfn.IFNA(CONCATENATE(VLOOKUP(C19,'بناء الكود'!$I$8:$J$41,2,0),"-",VLOOKUP(D19,'بناء الكود'!C:D,2,0),"-",VLOOKUP(E19,'بناء الكود'!$J$2:$K$5,2,0)),"")</f>
        <v/>
      </c>
      <c r="H19" s="10"/>
      <c r="I19" s="10"/>
      <c r="J19" s="10"/>
      <c r="K19" s="10"/>
    </row>
    <row r="20" spans="2:11" ht="23.25" customHeight="1" x14ac:dyDescent="0.2">
      <c r="B20" s="5">
        <v>18</v>
      </c>
      <c r="C20" s="10"/>
      <c r="D20" s="10"/>
      <c r="E20" s="9" t="s">
        <v>40</v>
      </c>
      <c r="F20" s="9" t="str">
        <f t="shared" si="0"/>
        <v xml:space="preserve"> </v>
      </c>
      <c r="G20" s="9" t="str">
        <f>_xlfn.IFNA(CONCATENATE(VLOOKUP(C20,'بناء الكود'!$I$8:$J$41,2,0),"-",VLOOKUP(D20,'بناء الكود'!C:D,2,0),"-",VLOOKUP(E20,'بناء الكود'!$J$2:$K$5,2,0)),"")</f>
        <v/>
      </c>
      <c r="H20" s="10"/>
      <c r="I20" s="10"/>
      <c r="J20" s="10"/>
      <c r="K20" s="10"/>
    </row>
    <row r="21" spans="2:11" ht="23.25" customHeight="1" x14ac:dyDescent="0.2">
      <c r="B21" s="5">
        <v>19</v>
      </c>
      <c r="C21" s="10"/>
      <c r="D21" s="10"/>
      <c r="E21" s="9" t="s">
        <v>40</v>
      </c>
      <c r="F21" s="9" t="str">
        <f t="shared" si="0"/>
        <v xml:space="preserve"> </v>
      </c>
      <c r="G21" s="9" t="str">
        <f>_xlfn.IFNA(CONCATENATE(VLOOKUP(C21,'بناء الكود'!$I$8:$J$41,2,0),"-",VLOOKUP(D21,'بناء الكود'!C:D,2,0),"-",VLOOKUP(E21,'بناء الكود'!$J$2:$K$5,2,0)),"")</f>
        <v/>
      </c>
      <c r="H21" s="10"/>
      <c r="I21" s="10"/>
      <c r="J21" s="10"/>
      <c r="K21" s="10"/>
    </row>
    <row r="22" spans="2:11" ht="23.25" customHeight="1" x14ac:dyDescent="0.2">
      <c r="B22" s="5">
        <v>20</v>
      </c>
      <c r="C22" s="10"/>
      <c r="D22" s="10"/>
      <c r="E22" s="9" t="s">
        <v>40</v>
      </c>
      <c r="F22" s="9" t="str">
        <f t="shared" si="0"/>
        <v xml:space="preserve"> </v>
      </c>
      <c r="G22" s="9" t="str">
        <f>_xlfn.IFNA(CONCATENATE(VLOOKUP(C22,'بناء الكود'!$I$8:$J$41,2,0),"-",VLOOKUP(D22,'بناء الكود'!C:D,2,0),"-",VLOOKUP(E22,'بناء الكود'!$J$2:$K$5,2,0)),"")</f>
        <v/>
      </c>
      <c r="H22" s="10"/>
      <c r="I22" s="10"/>
      <c r="J22" s="10"/>
      <c r="K22" s="10"/>
    </row>
    <row r="23" spans="2:11" ht="23.25" customHeight="1" x14ac:dyDescent="0.2">
      <c r="B23" s="5">
        <v>21</v>
      </c>
      <c r="C23" s="10"/>
      <c r="D23" s="10"/>
      <c r="E23" s="9" t="s">
        <v>40</v>
      </c>
      <c r="F23" s="9" t="str">
        <f t="shared" si="0"/>
        <v xml:space="preserve"> </v>
      </c>
      <c r="G23" s="9" t="str">
        <f>_xlfn.IFNA(CONCATENATE(VLOOKUP(C23,'بناء الكود'!$I$8:$J$41,2,0),"-",VLOOKUP(D23,'بناء الكود'!C:D,2,0),"-",VLOOKUP(E23,'بناء الكود'!$J$2:$K$5,2,0)),"")</f>
        <v/>
      </c>
      <c r="H23" s="10"/>
      <c r="I23" s="10"/>
      <c r="J23" s="10"/>
      <c r="K23" s="10"/>
    </row>
    <row r="24" spans="2:11" ht="23.25" customHeight="1" x14ac:dyDescent="0.2">
      <c r="B24" s="5">
        <v>22</v>
      </c>
      <c r="C24" s="10"/>
      <c r="D24" s="10"/>
      <c r="E24" s="9" t="s">
        <v>40</v>
      </c>
      <c r="F24" s="9" t="str">
        <f t="shared" si="0"/>
        <v xml:space="preserve"> </v>
      </c>
      <c r="G24" s="9" t="str">
        <f>_xlfn.IFNA(CONCATENATE(VLOOKUP(C24,'بناء الكود'!$I$8:$J$41,2,0),"-",VLOOKUP(D24,'بناء الكود'!C:D,2,0),"-",VLOOKUP(E24,'بناء الكود'!$J$2:$K$5,2,0)),"")</f>
        <v/>
      </c>
      <c r="H24" s="10"/>
      <c r="I24" s="10"/>
      <c r="J24" s="10"/>
      <c r="K24" s="10"/>
    </row>
    <row r="25" spans="2:11" ht="23.25" customHeight="1" x14ac:dyDescent="0.2">
      <c r="B25" s="5">
        <v>23</v>
      </c>
      <c r="C25" s="10"/>
      <c r="D25" s="10"/>
      <c r="E25" s="9" t="s">
        <v>40</v>
      </c>
      <c r="F25" s="9" t="str">
        <f t="shared" si="0"/>
        <v xml:space="preserve"> </v>
      </c>
      <c r="G25" s="9" t="str">
        <f>_xlfn.IFNA(CONCATENATE(VLOOKUP(C25,'بناء الكود'!$I$8:$J$41,2,0),"-",VLOOKUP(D25,'بناء الكود'!C:D,2,0),"-",VLOOKUP(E25,'بناء الكود'!$J$2:$K$5,2,0)),"")</f>
        <v/>
      </c>
      <c r="H25" s="10"/>
      <c r="I25" s="10"/>
      <c r="J25" s="10"/>
      <c r="K25" s="10"/>
    </row>
    <row r="26" spans="2:11" ht="23.25" customHeight="1" x14ac:dyDescent="0.2">
      <c r="B26" s="5">
        <v>24</v>
      </c>
      <c r="C26" s="10"/>
      <c r="D26" s="10"/>
      <c r="E26" s="9" t="s">
        <v>40</v>
      </c>
      <c r="F26" s="9" t="str">
        <f t="shared" si="0"/>
        <v xml:space="preserve"> </v>
      </c>
      <c r="G26" s="9" t="str">
        <f>_xlfn.IFNA(CONCATENATE(VLOOKUP(C26,'بناء الكود'!$I$8:$J$41,2,0),"-",VLOOKUP(D26,'بناء الكود'!C:D,2,0),"-",VLOOKUP(E26,'بناء الكود'!$J$2:$K$5,2,0)),"")</f>
        <v/>
      </c>
      <c r="H26" s="10"/>
      <c r="I26" s="10"/>
      <c r="J26" s="10"/>
      <c r="K26" s="10"/>
    </row>
    <row r="27" spans="2:11" ht="23.25" customHeight="1" x14ac:dyDescent="0.2">
      <c r="B27" s="5">
        <v>25</v>
      </c>
      <c r="C27" s="10"/>
      <c r="D27" s="10"/>
      <c r="E27" s="9" t="s">
        <v>40</v>
      </c>
      <c r="F27" s="9" t="str">
        <f t="shared" si="0"/>
        <v xml:space="preserve"> </v>
      </c>
      <c r="G27" s="9" t="str">
        <f>_xlfn.IFNA(CONCATENATE(VLOOKUP(C27,'بناء الكود'!$I$8:$J$41,2,0),"-",VLOOKUP(D27,'بناء الكود'!C:D,2,0),"-",VLOOKUP(E27,'بناء الكود'!$J$2:$K$5,2,0)),"")</f>
        <v/>
      </c>
      <c r="H27" s="10"/>
      <c r="I27" s="10"/>
      <c r="J27" s="10"/>
      <c r="K27" s="10"/>
    </row>
    <row r="28" spans="2:11" ht="23.25" customHeight="1" x14ac:dyDescent="0.2">
      <c r="B28" s="5">
        <v>26</v>
      </c>
      <c r="C28" s="10"/>
      <c r="D28" s="10"/>
      <c r="E28" s="9" t="s">
        <v>40</v>
      </c>
      <c r="F28" s="9" t="str">
        <f t="shared" si="0"/>
        <v xml:space="preserve"> </v>
      </c>
      <c r="G28" s="9" t="str">
        <f>_xlfn.IFNA(CONCATENATE(VLOOKUP(C28,'بناء الكود'!$I$8:$J$41,2,0),"-",VLOOKUP(D28,'بناء الكود'!C:D,2,0),"-",VLOOKUP(E28,'بناء الكود'!$J$2:$K$5,2,0)),"")</f>
        <v/>
      </c>
      <c r="H28" s="10"/>
      <c r="I28" s="10"/>
      <c r="J28" s="10"/>
      <c r="K28" s="10"/>
    </row>
    <row r="29" spans="2:11" ht="23.25" customHeight="1" x14ac:dyDescent="0.2">
      <c r="B29" s="5">
        <v>27</v>
      </c>
      <c r="C29" s="10"/>
      <c r="D29" s="10"/>
      <c r="E29" s="9" t="s">
        <v>40</v>
      </c>
      <c r="F29" s="9" t="str">
        <f t="shared" si="0"/>
        <v xml:space="preserve"> </v>
      </c>
      <c r="G29" s="9" t="str">
        <f>_xlfn.IFNA(CONCATENATE(VLOOKUP(C29,'بناء الكود'!$I$8:$J$41,2,0),"-",VLOOKUP(D29,'بناء الكود'!C:D,2,0),"-",VLOOKUP(E29,'بناء الكود'!$J$2:$K$5,2,0)),"")</f>
        <v/>
      </c>
      <c r="H29" s="10"/>
      <c r="I29" s="10"/>
      <c r="J29" s="10"/>
      <c r="K29" s="10"/>
    </row>
    <row r="30" spans="2:11" ht="23.25" customHeight="1" x14ac:dyDescent="0.2">
      <c r="B30" s="5">
        <v>28</v>
      </c>
      <c r="C30" s="10"/>
      <c r="D30" s="10"/>
      <c r="E30" s="9" t="s">
        <v>40</v>
      </c>
      <c r="F30" s="9" t="str">
        <f t="shared" si="0"/>
        <v xml:space="preserve"> </v>
      </c>
      <c r="G30" s="9" t="str">
        <f>_xlfn.IFNA(CONCATENATE(VLOOKUP(C30,'بناء الكود'!$I$8:$J$41,2,0),"-",VLOOKUP(D30,'بناء الكود'!C:D,2,0),"-",VLOOKUP(E30,'بناء الكود'!$J$2:$K$5,2,0)),"")</f>
        <v/>
      </c>
      <c r="H30" s="10"/>
      <c r="I30" s="10"/>
      <c r="J30" s="10"/>
      <c r="K30" s="10"/>
    </row>
    <row r="31" spans="2:11" ht="23.25" customHeight="1" x14ac:dyDescent="0.2">
      <c r="B31" s="5">
        <v>29</v>
      </c>
      <c r="C31" s="10"/>
      <c r="D31" s="10"/>
      <c r="E31" s="9" t="s">
        <v>40</v>
      </c>
      <c r="F31" s="9" t="str">
        <f t="shared" si="0"/>
        <v xml:space="preserve"> </v>
      </c>
      <c r="G31" s="9" t="str">
        <f>_xlfn.IFNA(CONCATENATE(VLOOKUP(C31,'بناء الكود'!$I$8:$J$41,2,0),"-",VLOOKUP(D31,'بناء الكود'!C:D,2,0),"-",VLOOKUP(E31,'بناء الكود'!$J$2:$K$5,2,0)),"")</f>
        <v/>
      </c>
      <c r="H31" s="10"/>
      <c r="I31" s="10"/>
      <c r="J31" s="10"/>
      <c r="K31" s="10"/>
    </row>
    <row r="32" spans="2:11" ht="23.25" customHeight="1" x14ac:dyDescent="0.2">
      <c r="B32" s="5">
        <v>30</v>
      </c>
      <c r="C32" s="10"/>
      <c r="D32" s="10"/>
      <c r="E32" s="9" t="s">
        <v>40</v>
      </c>
      <c r="F32" s="9" t="str">
        <f t="shared" si="0"/>
        <v xml:space="preserve"> </v>
      </c>
      <c r="G32" s="9" t="str">
        <f>_xlfn.IFNA(CONCATENATE(VLOOKUP(C32,'بناء الكود'!$I$8:$J$41,2,0),"-",VLOOKUP(D32,'بناء الكود'!C:D,2,0),"-",VLOOKUP(E32,'بناء الكود'!$J$2:$K$5,2,0)),"")</f>
        <v/>
      </c>
      <c r="H32" s="10"/>
      <c r="I32" s="10"/>
      <c r="J32" s="10"/>
      <c r="K32" s="10"/>
    </row>
    <row r="33" spans="2:11" ht="23.25" customHeight="1" x14ac:dyDescent="0.2">
      <c r="B33" s="5">
        <v>31</v>
      </c>
      <c r="C33" s="10"/>
      <c r="D33" s="10"/>
      <c r="E33" s="9" t="s">
        <v>40</v>
      </c>
      <c r="F33" s="9" t="str">
        <f t="shared" si="0"/>
        <v xml:space="preserve"> </v>
      </c>
      <c r="G33" s="9" t="str">
        <f>_xlfn.IFNA(CONCATENATE(VLOOKUP(C33,'بناء الكود'!$I$8:$J$41,2,0),"-",VLOOKUP(D33,'بناء الكود'!C:D,2,0),"-",VLOOKUP(E33,'بناء الكود'!$J$2:$K$5,2,0)),"")</f>
        <v/>
      </c>
      <c r="H33" s="10"/>
      <c r="I33" s="10"/>
      <c r="J33" s="10"/>
      <c r="K33" s="10"/>
    </row>
    <row r="34" spans="2:11" ht="23.25" customHeight="1" x14ac:dyDescent="0.2">
      <c r="B34" s="5">
        <v>32</v>
      </c>
      <c r="C34" s="10"/>
      <c r="D34" s="10"/>
      <c r="E34" s="9" t="s">
        <v>40</v>
      </c>
      <c r="F34" s="9" t="str">
        <f t="shared" si="0"/>
        <v xml:space="preserve"> </v>
      </c>
      <c r="G34" s="9" t="str">
        <f>_xlfn.IFNA(CONCATENATE(VLOOKUP(C34,'بناء الكود'!$I$8:$J$41,2,0),"-",VLOOKUP(D34,'بناء الكود'!C:D,2,0),"-",VLOOKUP(E34,'بناء الكود'!$J$2:$K$5,2,0)),"")</f>
        <v/>
      </c>
      <c r="H34" s="10"/>
      <c r="I34" s="10"/>
      <c r="J34" s="10"/>
      <c r="K34" s="10"/>
    </row>
    <row r="35" spans="2:11" ht="23.25" customHeight="1" x14ac:dyDescent="0.2">
      <c r="B35" s="5">
        <v>33</v>
      </c>
      <c r="C35" s="10"/>
      <c r="D35" s="10"/>
      <c r="E35" s="9" t="s">
        <v>40</v>
      </c>
      <c r="F35" s="9" t="str">
        <f t="shared" si="0"/>
        <v xml:space="preserve"> </v>
      </c>
      <c r="G35" s="9" t="str">
        <f>_xlfn.IFNA(CONCATENATE(VLOOKUP(C35,'بناء الكود'!$I$8:$J$41,2,0),"-",VLOOKUP(D35,'بناء الكود'!C:D,2,0),"-",VLOOKUP(E35,'بناء الكود'!$J$2:$K$5,2,0)),"")</f>
        <v/>
      </c>
      <c r="H35" s="10"/>
      <c r="I35" s="10"/>
      <c r="J35" s="10"/>
      <c r="K35" s="10"/>
    </row>
    <row r="36" spans="2:11" ht="23.25" customHeight="1" x14ac:dyDescent="0.2">
      <c r="B36" s="5">
        <v>34</v>
      </c>
      <c r="C36" s="10"/>
      <c r="D36" s="10"/>
      <c r="E36" s="9" t="s">
        <v>40</v>
      </c>
      <c r="F36" s="9" t="str">
        <f t="shared" si="0"/>
        <v xml:space="preserve"> </v>
      </c>
      <c r="G36" s="9" t="str">
        <f>_xlfn.IFNA(CONCATENATE(VLOOKUP(C36,'بناء الكود'!$I$8:$J$41,2,0),"-",VLOOKUP(D36,'بناء الكود'!C:D,2,0),"-",VLOOKUP(E36,'بناء الكود'!$J$2:$K$5,2,0)),"")</f>
        <v/>
      </c>
      <c r="H36" s="10"/>
      <c r="I36" s="10"/>
      <c r="J36" s="10"/>
      <c r="K36" s="10"/>
    </row>
    <row r="37" spans="2:11" ht="23.25" customHeight="1" x14ac:dyDescent="0.2">
      <c r="B37" s="5">
        <v>35</v>
      </c>
      <c r="C37" s="10"/>
      <c r="D37" s="10"/>
      <c r="E37" s="9" t="s">
        <v>40</v>
      </c>
      <c r="F37" s="9" t="str">
        <f t="shared" si="0"/>
        <v xml:space="preserve"> </v>
      </c>
      <c r="G37" s="9" t="str">
        <f>_xlfn.IFNA(CONCATENATE(VLOOKUP(C37,'بناء الكود'!$I$8:$J$41,2,0),"-",VLOOKUP(D37,'بناء الكود'!C:D,2,0),"-",VLOOKUP(E37,'بناء الكود'!$J$2:$K$5,2,0)),"")</f>
        <v/>
      </c>
      <c r="H37" s="10"/>
      <c r="I37" s="10"/>
      <c r="J37" s="10"/>
      <c r="K37" s="10"/>
    </row>
    <row r="38" spans="2:11" ht="23.25" customHeight="1" x14ac:dyDescent="0.2">
      <c r="B38" s="5">
        <v>36</v>
      </c>
      <c r="C38" s="10"/>
      <c r="D38" s="10"/>
      <c r="E38" s="9" t="s">
        <v>40</v>
      </c>
      <c r="F38" s="9" t="str">
        <f t="shared" si="0"/>
        <v xml:space="preserve"> </v>
      </c>
      <c r="G38" s="9" t="str">
        <f>_xlfn.IFNA(CONCATENATE(VLOOKUP(C38,'بناء الكود'!$I$8:$J$41,2,0),"-",VLOOKUP(D38,'بناء الكود'!C:D,2,0),"-",VLOOKUP(E38,'بناء الكود'!$J$2:$K$5,2,0)),"")</f>
        <v/>
      </c>
      <c r="H38" s="10"/>
      <c r="I38" s="10"/>
      <c r="J38" s="10"/>
      <c r="K38" s="10"/>
    </row>
    <row r="39" spans="2:11" ht="23.25" customHeight="1" x14ac:dyDescent="0.2">
      <c r="B39" s="5">
        <v>37</v>
      </c>
      <c r="C39" s="10"/>
      <c r="D39" s="10"/>
      <c r="E39" s="9" t="s">
        <v>40</v>
      </c>
      <c r="F39" s="9" t="str">
        <f t="shared" si="0"/>
        <v xml:space="preserve"> </v>
      </c>
      <c r="G39" s="9" t="str">
        <f>_xlfn.IFNA(CONCATENATE(VLOOKUP(C39,'بناء الكود'!$I$8:$J$41,2,0),"-",VLOOKUP(D39,'بناء الكود'!C:D,2,0),"-",VLOOKUP(E39,'بناء الكود'!$J$2:$K$5,2,0)),"")</f>
        <v/>
      </c>
      <c r="H39" s="10"/>
      <c r="I39" s="10"/>
      <c r="J39" s="10"/>
      <c r="K39" s="10"/>
    </row>
    <row r="40" spans="2:11" ht="23.25" customHeight="1" x14ac:dyDescent="0.2">
      <c r="B40" s="5">
        <v>38</v>
      </c>
      <c r="C40" s="10"/>
      <c r="D40" s="10"/>
      <c r="E40" s="9" t="s">
        <v>40</v>
      </c>
      <c r="F40" s="9" t="str">
        <f t="shared" si="0"/>
        <v xml:space="preserve"> </v>
      </c>
      <c r="G40" s="9" t="str">
        <f>_xlfn.IFNA(CONCATENATE(VLOOKUP(C40,'بناء الكود'!$I$8:$J$41,2,0),"-",VLOOKUP(D40,'بناء الكود'!C:D,2,0),"-",VLOOKUP(E40,'بناء الكود'!$J$2:$K$5,2,0)),"")</f>
        <v/>
      </c>
      <c r="H40" s="10"/>
      <c r="I40" s="10"/>
      <c r="J40" s="10"/>
      <c r="K40" s="10"/>
    </row>
    <row r="41" spans="2:11" ht="23.25" customHeight="1" x14ac:dyDescent="0.2">
      <c r="B41" s="5">
        <v>39</v>
      </c>
      <c r="C41" s="10"/>
      <c r="D41" s="10"/>
      <c r="E41" s="9" t="s">
        <v>40</v>
      </c>
      <c r="F41" s="9" t="str">
        <f t="shared" si="0"/>
        <v xml:space="preserve"> </v>
      </c>
      <c r="G41" s="9" t="str">
        <f>_xlfn.IFNA(CONCATENATE(VLOOKUP(C41,'بناء الكود'!$I$8:$J$41,2,0),"-",VLOOKUP(D41,'بناء الكود'!C:D,2,0),"-",VLOOKUP(E41,'بناء الكود'!$J$2:$K$5,2,0)),"")</f>
        <v/>
      </c>
      <c r="H41" s="10"/>
      <c r="I41" s="10"/>
      <c r="J41" s="10"/>
      <c r="K41" s="10"/>
    </row>
    <row r="42" spans="2:11" ht="23.25" customHeight="1" x14ac:dyDescent="0.2">
      <c r="B42" s="5">
        <v>40</v>
      </c>
      <c r="C42" s="10"/>
      <c r="D42" s="10"/>
      <c r="E42" s="9" t="s">
        <v>40</v>
      </c>
      <c r="F42" s="9" t="str">
        <f t="shared" si="0"/>
        <v xml:space="preserve"> </v>
      </c>
      <c r="G42" s="9" t="str">
        <f>_xlfn.IFNA(CONCATENATE(VLOOKUP(C42,'بناء الكود'!$I$8:$J$41,2,0),"-",VLOOKUP(D42,'بناء الكود'!C:D,2,0),"-",VLOOKUP(E42,'بناء الكود'!$J$2:$K$5,2,0)),"")</f>
        <v/>
      </c>
      <c r="H42" s="10"/>
      <c r="I42" s="10"/>
      <c r="J42" s="10"/>
      <c r="K42" s="10"/>
    </row>
    <row r="43" spans="2:11" ht="23.25" customHeight="1" x14ac:dyDescent="0.2">
      <c r="B43" s="5">
        <v>41</v>
      </c>
      <c r="C43" s="10"/>
      <c r="D43" s="10"/>
      <c r="E43" s="9" t="s">
        <v>40</v>
      </c>
      <c r="F43" s="9" t="str">
        <f t="shared" si="0"/>
        <v xml:space="preserve"> </v>
      </c>
      <c r="G43" s="9" t="str">
        <f>_xlfn.IFNA(CONCATENATE(VLOOKUP(C43,'بناء الكود'!$I$8:$J$41,2,0),"-",VLOOKUP(D43,'بناء الكود'!C:D,2,0),"-",VLOOKUP(E43,'بناء الكود'!$J$2:$K$5,2,0)),"")</f>
        <v/>
      </c>
      <c r="H43" s="10"/>
      <c r="I43" s="10"/>
      <c r="J43" s="10"/>
      <c r="K43" s="10"/>
    </row>
    <row r="44" spans="2:11" ht="23.25" customHeight="1" x14ac:dyDescent="0.2">
      <c r="B44" s="5">
        <v>42</v>
      </c>
      <c r="C44" s="10"/>
      <c r="D44" s="10"/>
      <c r="E44" s="9" t="s">
        <v>40</v>
      </c>
      <c r="F44" s="9" t="str">
        <f t="shared" si="0"/>
        <v xml:space="preserve"> </v>
      </c>
      <c r="G44" s="9" t="str">
        <f>_xlfn.IFNA(CONCATENATE(VLOOKUP(C44,'بناء الكود'!$I$8:$J$41,2,0),"-",VLOOKUP(D44,'بناء الكود'!C:D,2,0),"-",VLOOKUP(E44,'بناء الكود'!$J$2:$K$5,2,0)),"")</f>
        <v/>
      </c>
      <c r="H44" s="10"/>
      <c r="I44" s="10"/>
      <c r="J44" s="10"/>
      <c r="K44" s="10"/>
    </row>
    <row r="45" spans="2:11" ht="23.25" customHeight="1" x14ac:dyDescent="0.2">
      <c r="B45" s="5">
        <v>43</v>
      </c>
      <c r="C45" s="10"/>
      <c r="D45" s="10"/>
      <c r="E45" s="9" t="s">
        <v>40</v>
      </c>
      <c r="F45" s="9" t="str">
        <f t="shared" si="0"/>
        <v xml:space="preserve"> </v>
      </c>
      <c r="G45" s="9" t="str">
        <f>_xlfn.IFNA(CONCATENATE(VLOOKUP(C45,'بناء الكود'!$I$8:$J$41,2,0),"-",VLOOKUP(D45,'بناء الكود'!C:D,2,0),"-",VLOOKUP(E45,'بناء الكود'!$J$2:$K$5,2,0)),"")</f>
        <v/>
      </c>
      <c r="H45" s="10"/>
      <c r="I45" s="10"/>
      <c r="J45" s="10"/>
      <c r="K45" s="10"/>
    </row>
    <row r="46" spans="2:11" ht="23.25" customHeight="1" x14ac:dyDescent="0.2">
      <c r="B46" s="5">
        <v>44</v>
      </c>
      <c r="C46" s="10"/>
      <c r="D46" s="10"/>
      <c r="E46" s="9" t="s">
        <v>40</v>
      </c>
      <c r="F46" s="9" t="str">
        <f t="shared" si="0"/>
        <v xml:space="preserve"> </v>
      </c>
      <c r="G46" s="9" t="str">
        <f>_xlfn.IFNA(CONCATENATE(VLOOKUP(C46,'بناء الكود'!$I$8:$J$41,2,0),"-",VLOOKUP(D46,'بناء الكود'!C:D,2,0),"-",VLOOKUP(E46,'بناء الكود'!$J$2:$K$5,2,0)),"")</f>
        <v/>
      </c>
      <c r="H46" s="10"/>
      <c r="I46" s="10"/>
      <c r="J46" s="10"/>
      <c r="K46" s="10"/>
    </row>
    <row r="47" spans="2:11" ht="23.25" customHeight="1" x14ac:dyDescent="0.2">
      <c r="B47" s="5">
        <v>45</v>
      </c>
      <c r="C47" s="10"/>
      <c r="D47" s="10"/>
      <c r="E47" s="9" t="s">
        <v>40</v>
      </c>
      <c r="F47" s="9" t="str">
        <f t="shared" si="0"/>
        <v xml:space="preserve"> </v>
      </c>
      <c r="G47" s="9" t="str">
        <f>_xlfn.IFNA(CONCATENATE(VLOOKUP(C47,'بناء الكود'!$I$8:$J$41,2,0),"-",VLOOKUP(D47,'بناء الكود'!C:D,2,0),"-",VLOOKUP(E47,'بناء الكود'!$J$2:$K$5,2,0)),"")</f>
        <v/>
      </c>
      <c r="H47" s="10"/>
      <c r="I47" s="10"/>
      <c r="J47" s="10"/>
      <c r="K47" s="10"/>
    </row>
    <row r="48" spans="2:11" ht="23.25" customHeight="1" x14ac:dyDescent="0.2">
      <c r="B48" s="5">
        <v>46</v>
      </c>
      <c r="C48" s="10"/>
      <c r="D48" s="10"/>
      <c r="E48" s="9" t="s">
        <v>40</v>
      </c>
      <c r="F48" s="9" t="str">
        <f t="shared" si="0"/>
        <v xml:space="preserve"> </v>
      </c>
      <c r="G48" s="9" t="str">
        <f>_xlfn.IFNA(CONCATENATE(VLOOKUP(C48,'بناء الكود'!$I$8:$J$41,2,0),"-",VLOOKUP(D48,'بناء الكود'!C:D,2,0),"-",VLOOKUP(E48,'بناء الكود'!$J$2:$K$5,2,0)),"")</f>
        <v/>
      </c>
      <c r="H48" s="10"/>
      <c r="I48" s="10"/>
      <c r="J48" s="10"/>
      <c r="K48" s="10"/>
    </row>
    <row r="49" spans="2:11" ht="23.25" customHeight="1" x14ac:dyDescent="0.2">
      <c r="B49" s="5">
        <v>47</v>
      </c>
      <c r="C49" s="10"/>
      <c r="D49" s="10"/>
      <c r="E49" s="9" t="s">
        <v>40</v>
      </c>
      <c r="F49" s="9" t="str">
        <f t="shared" si="0"/>
        <v xml:space="preserve"> </v>
      </c>
      <c r="G49" s="9" t="str">
        <f>_xlfn.IFNA(CONCATENATE(VLOOKUP(C49,'بناء الكود'!$I$8:$J$41,2,0),"-",VLOOKUP(D49,'بناء الكود'!C:D,2,0),"-",VLOOKUP(E49,'بناء الكود'!$J$2:$K$5,2,0)),"")</f>
        <v/>
      </c>
      <c r="H49" s="10"/>
      <c r="I49" s="10"/>
      <c r="J49" s="10"/>
      <c r="K49" s="10"/>
    </row>
    <row r="50" spans="2:11" ht="23.25" customHeight="1" x14ac:dyDescent="0.2">
      <c r="B50" s="5">
        <v>48</v>
      </c>
      <c r="C50" s="10"/>
      <c r="D50" s="10"/>
      <c r="E50" s="9" t="s">
        <v>40</v>
      </c>
      <c r="F50" s="9" t="str">
        <f t="shared" si="0"/>
        <v xml:space="preserve"> </v>
      </c>
      <c r="G50" s="9" t="str">
        <f>_xlfn.IFNA(CONCATENATE(VLOOKUP(C50,'بناء الكود'!$I$8:$J$41,2,0),"-",VLOOKUP(D50,'بناء الكود'!C:D,2,0),"-",VLOOKUP(E50,'بناء الكود'!$J$2:$K$5,2,0)),"")</f>
        <v/>
      </c>
      <c r="H50" s="10"/>
      <c r="I50" s="10"/>
      <c r="J50" s="10"/>
      <c r="K50" s="10"/>
    </row>
    <row r="51" spans="2:11" ht="23.25" customHeight="1" x14ac:dyDescent="0.2">
      <c r="B51" s="5">
        <v>49</v>
      </c>
      <c r="C51" s="10"/>
      <c r="D51" s="10"/>
      <c r="E51" s="9" t="s">
        <v>40</v>
      </c>
      <c r="F51" s="9" t="str">
        <f t="shared" si="0"/>
        <v xml:space="preserve"> </v>
      </c>
      <c r="G51" s="9" t="str">
        <f>_xlfn.IFNA(CONCATENATE(VLOOKUP(C51,'بناء الكود'!$I$8:$J$41,2,0),"-",VLOOKUP(D51,'بناء الكود'!C:D,2,0),"-",VLOOKUP(E51,'بناء الكود'!$J$2:$K$5,2,0)),"")</f>
        <v/>
      </c>
      <c r="H51" s="10"/>
      <c r="I51" s="10"/>
      <c r="J51" s="10"/>
      <c r="K51" s="10"/>
    </row>
    <row r="52" spans="2:11" ht="23.25" customHeight="1" x14ac:dyDescent="0.2">
      <c r="B52" s="5">
        <v>50</v>
      </c>
      <c r="C52" s="10"/>
      <c r="D52" s="10"/>
      <c r="E52" s="9" t="s">
        <v>40</v>
      </c>
      <c r="F52" s="9" t="str">
        <f t="shared" si="0"/>
        <v xml:space="preserve"> </v>
      </c>
      <c r="G52" s="9" t="str">
        <f>_xlfn.IFNA(CONCATENATE(VLOOKUP(C52,'بناء الكود'!$I$8:$J$41,2,0),"-",VLOOKUP(D52,'بناء الكود'!C:D,2,0),"-",VLOOKUP(E52,'بناء الكود'!$J$2:$K$5,2,0)),"")</f>
        <v/>
      </c>
      <c r="H52" s="10"/>
      <c r="I52" s="10"/>
      <c r="J52" s="10"/>
      <c r="K52" s="10"/>
    </row>
    <row r="53" spans="2:11" ht="23.25" customHeight="1" x14ac:dyDescent="0.2">
      <c r="B53" s="5">
        <v>51</v>
      </c>
      <c r="C53" s="10"/>
      <c r="D53" s="10"/>
      <c r="E53" s="9" t="s">
        <v>40</v>
      </c>
      <c r="F53" s="9" t="str">
        <f t="shared" si="0"/>
        <v xml:space="preserve"> </v>
      </c>
      <c r="G53" s="9" t="str">
        <f>_xlfn.IFNA(CONCATENATE(VLOOKUP(C53,'بناء الكود'!$I$8:$J$41,2,0),"-",VLOOKUP(D53,'بناء الكود'!C:D,2,0),"-",VLOOKUP(E53,'بناء الكود'!$J$2:$K$5,2,0)),"")</f>
        <v/>
      </c>
      <c r="H53" s="10"/>
      <c r="I53" s="10"/>
      <c r="J53" s="10"/>
      <c r="K53" s="10"/>
    </row>
    <row r="54" spans="2:11" ht="23.25" customHeight="1" x14ac:dyDescent="0.2">
      <c r="B54" s="5">
        <v>52</v>
      </c>
      <c r="C54" s="10"/>
      <c r="D54" s="10"/>
      <c r="E54" s="9" t="s">
        <v>40</v>
      </c>
      <c r="F54" s="9" t="str">
        <f t="shared" si="0"/>
        <v xml:space="preserve"> </v>
      </c>
      <c r="G54" s="9" t="str">
        <f>_xlfn.IFNA(CONCATENATE(VLOOKUP(C54,'بناء الكود'!$I$8:$J$41,2,0),"-",VLOOKUP(D54,'بناء الكود'!C:D,2,0),"-",VLOOKUP(E54,'بناء الكود'!$J$2:$K$5,2,0)),"")</f>
        <v/>
      </c>
      <c r="H54" s="10"/>
      <c r="I54" s="10"/>
      <c r="J54" s="10"/>
      <c r="K54" s="10"/>
    </row>
    <row r="55" spans="2:11" ht="23.25" customHeight="1" x14ac:dyDescent="0.2">
      <c r="B55" s="5">
        <v>53</v>
      </c>
      <c r="C55" s="10"/>
      <c r="D55" s="10"/>
      <c r="E55" s="9" t="s">
        <v>40</v>
      </c>
      <c r="F55" s="9" t="str">
        <f t="shared" si="0"/>
        <v xml:space="preserve"> </v>
      </c>
      <c r="G55" s="9" t="str">
        <f>_xlfn.IFNA(CONCATENATE(VLOOKUP(C55,'بناء الكود'!$I$8:$J$41,2,0),"-",VLOOKUP(D55,'بناء الكود'!C:D,2,0),"-",VLOOKUP(E55,'بناء الكود'!$J$2:$K$5,2,0)),"")</f>
        <v/>
      </c>
      <c r="H55" s="10"/>
      <c r="I55" s="10"/>
      <c r="J55" s="10"/>
      <c r="K55" s="10"/>
    </row>
    <row r="56" spans="2:11" ht="23.25" customHeight="1" x14ac:dyDescent="0.2">
      <c r="B56" s="5">
        <v>54</v>
      </c>
      <c r="C56" s="10"/>
      <c r="D56" s="10"/>
      <c r="E56" s="9" t="s">
        <v>40</v>
      </c>
      <c r="F56" s="9" t="str">
        <f t="shared" si="0"/>
        <v xml:space="preserve"> </v>
      </c>
      <c r="G56" s="9" t="str">
        <f>_xlfn.IFNA(CONCATENATE(VLOOKUP(C56,'بناء الكود'!$I$8:$J$41,2,0),"-",VLOOKUP(D56,'بناء الكود'!C:D,2,0),"-",VLOOKUP(E56,'بناء الكود'!$J$2:$K$5,2,0)),"")</f>
        <v/>
      </c>
      <c r="H56" s="10"/>
      <c r="I56" s="10"/>
      <c r="J56" s="10"/>
      <c r="K56" s="10"/>
    </row>
    <row r="57" spans="2:11" ht="23.25" customHeight="1" x14ac:dyDescent="0.2">
      <c r="B57" s="5">
        <v>55</v>
      </c>
      <c r="C57" s="10"/>
      <c r="D57" s="10"/>
      <c r="E57" s="9" t="s">
        <v>40</v>
      </c>
      <c r="F57" s="9" t="str">
        <f t="shared" si="0"/>
        <v xml:space="preserve"> </v>
      </c>
      <c r="G57" s="9" t="str">
        <f>_xlfn.IFNA(CONCATENATE(VLOOKUP(C57,'بناء الكود'!$I$8:$J$41,2,0),"-",VLOOKUP(D57,'بناء الكود'!C:D,2,0),"-",VLOOKUP(E57,'بناء الكود'!$J$2:$K$5,2,0)),"")</f>
        <v/>
      </c>
      <c r="H57" s="10"/>
      <c r="I57" s="10"/>
      <c r="J57" s="10"/>
      <c r="K57" s="10"/>
    </row>
    <row r="58" spans="2:11" ht="23.25" customHeight="1" x14ac:dyDescent="0.2">
      <c r="B58" s="5">
        <v>56</v>
      </c>
      <c r="C58" s="10"/>
      <c r="D58" s="10"/>
      <c r="E58" s="9" t="s">
        <v>40</v>
      </c>
      <c r="F58" s="9" t="str">
        <f t="shared" si="0"/>
        <v xml:space="preserve"> </v>
      </c>
      <c r="G58" s="9" t="str">
        <f>_xlfn.IFNA(CONCATENATE(VLOOKUP(C58,'بناء الكود'!$I$8:$J$41,2,0),"-",VLOOKUP(D58,'بناء الكود'!C:D,2,0),"-",VLOOKUP(E58,'بناء الكود'!$J$2:$K$5,2,0)),"")</f>
        <v/>
      </c>
      <c r="H58" s="10"/>
      <c r="I58" s="10"/>
      <c r="J58" s="10"/>
      <c r="K58" s="10"/>
    </row>
    <row r="59" spans="2:11" ht="23.25" customHeight="1" x14ac:dyDescent="0.2">
      <c r="B59" s="5">
        <v>57</v>
      </c>
      <c r="C59" s="10"/>
      <c r="D59" s="10"/>
      <c r="E59" s="9" t="s">
        <v>40</v>
      </c>
      <c r="F59" s="9" t="str">
        <f t="shared" si="0"/>
        <v xml:space="preserve"> </v>
      </c>
      <c r="G59" s="9" t="str">
        <f>_xlfn.IFNA(CONCATENATE(VLOOKUP(C59,'بناء الكود'!$I$8:$J$41,2,0),"-",VLOOKUP(D59,'بناء الكود'!C:D,2,0),"-",VLOOKUP(E59,'بناء الكود'!$J$2:$K$5,2,0)),"")</f>
        <v/>
      </c>
      <c r="H59" s="10"/>
      <c r="I59" s="10"/>
      <c r="J59" s="10"/>
      <c r="K59" s="10"/>
    </row>
    <row r="60" spans="2:11" ht="23.25" customHeight="1" x14ac:dyDescent="0.2">
      <c r="B60" s="5">
        <v>58</v>
      </c>
      <c r="C60" s="10"/>
      <c r="D60" s="10"/>
      <c r="E60" s="9" t="s">
        <v>40</v>
      </c>
      <c r="F60" s="9" t="str">
        <f t="shared" si="0"/>
        <v xml:space="preserve"> </v>
      </c>
      <c r="G60" s="9" t="str">
        <f>_xlfn.IFNA(CONCATENATE(VLOOKUP(C60,'بناء الكود'!$I$8:$J$41,2,0),"-",VLOOKUP(D60,'بناء الكود'!C:D,2,0),"-",VLOOKUP(E60,'بناء الكود'!$J$2:$K$5,2,0)),"")</f>
        <v/>
      </c>
      <c r="H60" s="10"/>
      <c r="I60" s="10"/>
      <c r="J60" s="10"/>
      <c r="K60" s="10"/>
    </row>
    <row r="61" spans="2:11" ht="23.25" customHeight="1" x14ac:dyDescent="0.2">
      <c r="B61" s="5">
        <v>59</v>
      </c>
      <c r="C61" s="10"/>
      <c r="D61" s="10"/>
      <c r="E61" s="9" t="s">
        <v>40</v>
      </c>
      <c r="F61" s="9" t="str">
        <f t="shared" si="0"/>
        <v xml:space="preserve"> </v>
      </c>
      <c r="G61" s="9" t="str">
        <f>_xlfn.IFNA(CONCATENATE(VLOOKUP(C61,'بناء الكود'!$I$8:$J$41,2,0),"-",VLOOKUP(D61,'بناء الكود'!C:D,2,0),"-",VLOOKUP(E61,'بناء الكود'!$J$2:$K$5,2,0)),"")</f>
        <v/>
      </c>
      <c r="H61" s="10"/>
      <c r="I61" s="10"/>
      <c r="J61" s="10"/>
      <c r="K61" s="10"/>
    </row>
    <row r="62" spans="2:11" ht="23.25" customHeight="1" x14ac:dyDescent="0.2">
      <c r="B62" s="5">
        <v>60</v>
      </c>
      <c r="C62" s="10"/>
      <c r="D62" s="10"/>
      <c r="E62" s="9" t="s">
        <v>40</v>
      </c>
      <c r="F62" s="9" t="str">
        <f t="shared" si="0"/>
        <v xml:space="preserve"> </v>
      </c>
      <c r="G62" s="9" t="str">
        <f>_xlfn.IFNA(CONCATENATE(VLOOKUP(C62,'بناء الكود'!$I$8:$J$41,2,0),"-",VLOOKUP(D62,'بناء الكود'!C:D,2,0),"-",VLOOKUP(E62,'بناء الكود'!$J$2:$K$5,2,0)),"")</f>
        <v/>
      </c>
      <c r="H62" s="10"/>
      <c r="I62" s="10"/>
      <c r="J62" s="10"/>
      <c r="K62" s="10"/>
    </row>
    <row r="63" spans="2:11" ht="23.25" customHeight="1" x14ac:dyDescent="0.2">
      <c r="B63" s="5">
        <v>61</v>
      </c>
      <c r="C63" s="10"/>
      <c r="D63" s="10"/>
      <c r="E63" s="9" t="s">
        <v>40</v>
      </c>
      <c r="F63" s="9" t="str">
        <f t="shared" si="0"/>
        <v xml:space="preserve"> </v>
      </c>
      <c r="G63" s="9" t="str">
        <f>_xlfn.IFNA(CONCATENATE(VLOOKUP(C63,'بناء الكود'!$I$8:$J$41,2,0),"-",VLOOKUP(D63,'بناء الكود'!C:D,2,0),"-",VLOOKUP(E63,'بناء الكود'!$J$2:$K$5,2,0)),"")</f>
        <v/>
      </c>
      <c r="H63" s="10"/>
      <c r="I63" s="10"/>
      <c r="J63" s="10"/>
      <c r="K63" s="10"/>
    </row>
    <row r="64" spans="2:11" ht="23.25" customHeight="1" x14ac:dyDescent="0.2">
      <c r="B64" s="5">
        <v>62</v>
      </c>
      <c r="C64" s="10"/>
      <c r="D64" s="10"/>
      <c r="E64" s="9" t="s">
        <v>40</v>
      </c>
      <c r="F64" s="9" t="str">
        <f t="shared" si="0"/>
        <v xml:space="preserve"> </v>
      </c>
      <c r="G64" s="9" t="str">
        <f>_xlfn.IFNA(CONCATENATE(VLOOKUP(C64,'بناء الكود'!$I$8:$J$41,2,0),"-",VLOOKUP(D64,'بناء الكود'!C:D,2,0),"-",VLOOKUP(E64,'بناء الكود'!$J$2:$K$5,2,0)),"")</f>
        <v/>
      </c>
      <c r="H64" s="10"/>
      <c r="I64" s="10"/>
      <c r="J64" s="10"/>
      <c r="K64" s="10"/>
    </row>
    <row r="65" spans="2:11" ht="23.25" customHeight="1" x14ac:dyDescent="0.2">
      <c r="B65" s="5">
        <v>63</v>
      </c>
      <c r="C65" s="10"/>
      <c r="D65" s="10"/>
      <c r="E65" s="9" t="s">
        <v>40</v>
      </c>
      <c r="F65" s="9" t="str">
        <f t="shared" si="0"/>
        <v xml:space="preserve"> </v>
      </c>
      <c r="G65" s="9" t="str">
        <f>_xlfn.IFNA(CONCATENATE(VLOOKUP(C65,'بناء الكود'!$I$8:$J$41,2,0),"-",VLOOKUP(D65,'بناء الكود'!C:D,2,0),"-",VLOOKUP(E65,'بناء الكود'!$J$2:$K$5,2,0)),"")</f>
        <v/>
      </c>
      <c r="H65" s="10"/>
      <c r="I65" s="10"/>
      <c r="J65" s="10"/>
      <c r="K65" s="10"/>
    </row>
    <row r="66" spans="2:11" ht="23.25" customHeight="1" x14ac:dyDescent="0.2">
      <c r="B66" s="5">
        <v>64</v>
      </c>
      <c r="C66" s="10"/>
      <c r="D66" s="10"/>
      <c r="E66" s="9" t="s">
        <v>40</v>
      </c>
      <c r="F66" s="9" t="str">
        <f t="shared" si="0"/>
        <v xml:space="preserve"> </v>
      </c>
      <c r="G66" s="9" t="str">
        <f>_xlfn.IFNA(CONCATENATE(VLOOKUP(C66,'بناء الكود'!$I$8:$J$41,2,0),"-",VLOOKUP(D66,'بناء الكود'!C:D,2,0),"-",VLOOKUP(E66,'بناء الكود'!$J$2:$K$5,2,0)),"")</f>
        <v/>
      </c>
      <c r="H66" s="10"/>
      <c r="I66" s="10"/>
      <c r="J66" s="10"/>
      <c r="K66" s="10"/>
    </row>
    <row r="67" spans="2:11" ht="23.25" customHeight="1" x14ac:dyDescent="0.2">
      <c r="B67" s="5">
        <v>65</v>
      </c>
      <c r="C67" s="10"/>
      <c r="D67" s="10"/>
      <c r="E67" s="9" t="s">
        <v>40</v>
      </c>
      <c r="F67" s="9" t="str">
        <f t="shared" si="0"/>
        <v xml:space="preserve"> </v>
      </c>
      <c r="G67" s="9" t="str">
        <f>_xlfn.IFNA(CONCATENATE(VLOOKUP(C67,'بناء الكود'!$I$8:$J$41,2,0),"-",VLOOKUP(D67,'بناء الكود'!C:D,2,0),"-",VLOOKUP(E67,'بناء الكود'!$J$2:$K$5,2,0)),"")</f>
        <v/>
      </c>
      <c r="H67" s="10"/>
      <c r="I67" s="10"/>
      <c r="J67" s="10"/>
      <c r="K67" s="10"/>
    </row>
    <row r="68" spans="2:11" ht="23.25" customHeight="1" x14ac:dyDescent="0.2">
      <c r="B68" s="5">
        <v>66</v>
      </c>
      <c r="C68" s="10"/>
      <c r="D68" s="10"/>
      <c r="E68" s="9" t="s">
        <v>40</v>
      </c>
      <c r="F68" s="9" t="str">
        <f t="shared" si="0"/>
        <v xml:space="preserve"> </v>
      </c>
      <c r="G68" s="9" t="str">
        <f>_xlfn.IFNA(CONCATENATE(VLOOKUP(C68,'بناء الكود'!$I$8:$J$41,2,0),"-",VLOOKUP(D68,'بناء الكود'!C:D,2,0),"-",VLOOKUP(E68,'بناء الكود'!$J$2:$K$5,2,0)),"")</f>
        <v/>
      </c>
      <c r="H68" s="10"/>
      <c r="I68" s="10"/>
      <c r="J68" s="10"/>
      <c r="K68" s="10"/>
    </row>
    <row r="69" spans="2:11" ht="23.25" customHeight="1" x14ac:dyDescent="0.2">
      <c r="B69" s="5">
        <v>67</v>
      </c>
      <c r="C69" s="10"/>
      <c r="D69" s="10"/>
      <c r="E69" s="9" t="s">
        <v>40</v>
      </c>
      <c r="F69" s="9" t="str">
        <f t="shared" ref="F69:F132" si="1">CONCATENATE(C69," ",D69)</f>
        <v xml:space="preserve"> </v>
      </c>
      <c r="G69" s="9" t="str">
        <f>_xlfn.IFNA(CONCATENATE(VLOOKUP(C69,'بناء الكود'!$I$8:$J$41,2,0),"-",VLOOKUP(D69,'بناء الكود'!C:D,2,0),"-",VLOOKUP(E69,'بناء الكود'!$J$2:$K$5,2,0)),"")</f>
        <v/>
      </c>
      <c r="H69" s="10"/>
      <c r="I69" s="10"/>
      <c r="J69" s="10"/>
      <c r="K69" s="10"/>
    </row>
    <row r="70" spans="2:11" ht="23.25" customHeight="1" x14ac:dyDescent="0.2">
      <c r="B70" s="5">
        <v>68</v>
      </c>
      <c r="C70" s="10"/>
      <c r="D70" s="10"/>
      <c r="E70" s="9" t="s">
        <v>40</v>
      </c>
      <c r="F70" s="9" t="str">
        <f t="shared" si="1"/>
        <v xml:space="preserve"> </v>
      </c>
      <c r="G70" s="9" t="str">
        <f>_xlfn.IFNA(CONCATENATE(VLOOKUP(C70,'بناء الكود'!$I$8:$J$41,2,0),"-",VLOOKUP(D70,'بناء الكود'!C:D,2,0),"-",VLOOKUP(E70,'بناء الكود'!$J$2:$K$5,2,0)),"")</f>
        <v/>
      </c>
      <c r="H70" s="10"/>
      <c r="I70" s="10"/>
      <c r="J70" s="10"/>
      <c r="K70" s="10"/>
    </row>
    <row r="71" spans="2:11" ht="23.25" customHeight="1" x14ac:dyDescent="0.2">
      <c r="B71" s="5">
        <v>69</v>
      </c>
      <c r="C71" s="10"/>
      <c r="D71" s="10"/>
      <c r="E71" s="9" t="s">
        <v>40</v>
      </c>
      <c r="F71" s="9" t="str">
        <f t="shared" si="1"/>
        <v xml:space="preserve"> </v>
      </c>
      <c r="G71" s="9" t="str">
        <f>_xlfn.IFNA(CONCATENATE(VLOOKUP(C71,'بناء الكود'!$I$8:$J$41,2,0),"-",VLOOKUP(D71,'بناء الكود'!C:D,2,0),"-",VLOOKUP(E71,'بناء الكود'!$J$2:$K$5,2,0)),"")</f>
        <v/>
      </c>
      <c r="H71" s="10"/>
      <c r="I71" s="10"/>
      <c r="J71" s="10"/>
      <c r="K71" s="10"/>
    </row>
    <row r="72" spans="2:11" ht="23.25" customHeight="1" x14ac:dyDescent="0.2">
      <c r="B72" s="5">
        <v>70</v>
      </c>
      <c r="C72" s="10"/>
      <c r="D72" s="10"/>
      <c r="E72" s="9" t="s">
        <v>40</v>
      </c>
      <c r="F72" s="9" t="str">
        <f t="shared" si="1"/>
        <v xml:space="preserve"> </v>
      </c>
      <c r="G72" s="9" t="str">
        <f>_xlfn.IFNA(CONCATENATE(VLOOKUP(C72,'بناء الكود'!$I$8:$J$41,2,0),"-",VLOOKUP(D72,'بناء الكود'!C:D,2,0),"-",VLOOKUP(E72,'بناء الكود'!$J$2:$K$5,2,0)),"")</f>
        <v/>
      </c>
      <c r="H72" s="10"/>
      <c r="I72" s="10"/>
      <c r="J72" s="10"/>
      <c r="K72" s="10"/>
    </row>
    <row r="73" spans="2:11" ht="23.25" customHeight="1" x14ac:dyDescent="0.2">
      <c r="B73" s="5">
        <v>71</v>
      </c>
      <c r="C73" s="10"/>
      <c r="D73" s="10"/>
      <c r="E73" s="9" t="s">
        <v>40</v>
      </c>
      <c r="F73" s="9" t="str">
        <f t="shared" si="1"/>
        <v xml:space="preserve"> </v>
      </c>
      <c r="G73" s="9" t="str">
        <f>_xlfn.IFNA(CONCATENATE(VLOOKUP(C73,'بناء الكود'!$I$8:$J$41,2,0),"-",VLOOKUP(D73,'بناء الكود'!C:D,2,0),"-",VLOOKUP(E73,'بناء الكود'!$J$2:$K$5,2,0)),"")</f>
        <v/>
      </c>
      <c r="H73" s="10"/>
      <c r="I73" s="10"/>
      <c r="J73" s="10"/>
      <c r="K73" s="10"/>
    </row>
    <row r="74" spans="2:11" ht="23.25" customHeight="1" x14ac:dyDescent="0.2">
      <c r="B74" s="5">
        <v>72</v>
      </c>
      <c r="C74" s="10"/>
      <c r="D74" s="10"/>
      <c r="E74" s="9" t="s">
        <v>40</v>
      </c>
      <c r="F74" s="9" t="str">
        <f t="shared" si="1"/>
        <v xml:space="preserve"> </v>
      </c>
      <c r="G74" s="9" t="str">
        <f>_xlfn.IFNA(CONCATENATE(VLOOKUP(C74,'بناء الكود'!$I$8:$J$41,2,0),"-",VLOOKUP(D74,'بناء الكود'!C:D,2,0),"-",VLOOKUP(E74,'بناء الكود'!$J$2:$K$5,2,0)),"")</f>
        <v/>
      </c>
      <c r="H74" s="10"/>
      <c r="I74" s="10"/>
      <c r="J74" s="10"/>
      <c r="K74" s="10"/>
    </row>
    <row r="75" spans="2:11" ht="23.25" customHeight="1" x14ac:dyDescent="0.2">
      <c r="B75" s="5">
        <v>73</v>
      </c>
      <c r="C75" s="10"/>
      <c r="D75" s="10"/>
      <c r="E75" s="9" t="s">
        <v>40</v>
      </c>
      <c r="F75" s="9" t="str">
        <f t="shared" si="1"/>
        <v xml:space="preserve"> </v>
      </c>
      <c r="G75" s="9" t="str">
        <f>_xlfn.IFNA(CONCATENATE(VLOOKUP(C75,'بناء الكود'!$I$8:$J$41,2,0),"-",VLOOKUP(D75,'بناء الكود'!C:D,2,0),"-",VLOOKUP(E75,'بناء الكود'!$J$2:$K$5,2,0)),"")</f>
        <v/>
      </c>
      <c r="H75" s="10"/>
      <c r="I75" s="10"/>
      <c r="J75" s="10"/>
      <c r="K75" s="10"/>
    </row>
    <row r="76" spans="2:11" ht="23.25" customHeight="1" x14ac:dyDescent="0.2">
      <c r="B76" s="5">
        <v>74</v>
      </c>
      <c r="C76" s="10"/>
      <c r="D76" s="10"/>
      <c r="E76" s="9" t="s">
        <v>40</v>
      </c>
      <c r="F76" s="9" t="str">
        <f t="shared" si="1"/>
        <v xml:space="preserve"> </v>
      </c>
      <c r="G76" s="9" t="str">
        <f>_xlfn.IFNA(CONCATENATE(VLOOKUP(C76,'بناء الكود'!$I$8:$J$41,2,0),"-",VLOOKUP(D76,'بناء الكود'!C:D,2,0),"-",VLOOKUP(E76,'بناء الكود'!$J$2:$K$5,2,0)),"")</f>
        <v/>
      </c>
      <c r="H76" s="10"/>
      <c r="I76" s="10"/>
      <c r="J76" s="10"/>
      <c r="K76" s="10"/>
    </row>
    <row r="77" spans="2:11" ht="23.25" customHeight="1" x14ac:dyDescent="0.2">
      <c r="B77" s="5">
        <v>75</v>
      </c>
      <c r="C77" s="10"/>
      <c r="D77" s="10"/>
      <c r="E77" s="9" t="s">
        <v>40</v>
      </c>
      <c r="F77" s="9" t="str">
        <f t="shared" si="1"/>
        <v xml:space="preserve"> </v>
      </c>
      <c r="G77" s="9" t="str">
        <f>_xlfn.IFNA(CONCATENATE(VLOOKUP(C77,'بناء الكود'!$I$8:$J$41,2,0),"-",VLOOKUP(D77,'بناء الكود'!C:D,2,0),"-",VLOOKUP(E77,'بناء الكود'!$J$2:$K$5,2,0)),"")</f>
        <v/>
      </c>
      <c r="H77" s="10"/>
      <c r="I77" s="10"/>
      <c r="J77" s="10"/>
      <c r="K77" s="10"/>
    </row>
    <row r="78" spans="2:11" ht="23.25" customHeight="1" x14ac:dyDescent="0.2">
      <c r="B78" s="5">
        <v>76</v>
      </c>
      <c r="C78" s="10"/>
      <c r="D78" s="10"/>
      <c r="E78" s="9" t="s">
        <v>40</v>
      </c>
      <c r="F78" s="9" t="str">
        <f t="shared" si="1"/>
        <v xml:space="preserve"> </v>
      </c>
      <c r="G78" s="9" t="str">
        <f>_xlfn.IFNA(CONCATENATE(VLOOKUP(C78,'بناء الكود'!$I$8:$J$41,2,0),"-",VLOOKUP(D78,'بناء الكود'!C:D,2,0),"-",VLOOKUP(E78,'بناء الكود'!$J$2:$K$5,2,0)),"")</f>
        <v/>
      </c>
      <c r="H78" s="10"/>
      <c r="I78" s="10"/>
      <c r="J78" s="10"/>
      <c r="K78" s="10"/>
    </row>
    <row r="79" spans="2:11" ht="23.25" customHeight="1" x14ac:dyDescent="0.2">
      <c r="B79" s="5">
        <v>77</v>
      </c>
      <c r="C79" s="10"/>
      <c r="D79" s="10"/>
      <c r="E79" s="9" t="s">
        <v>40</v>
      </c>
      <c r="F79" s="9" t="str">
        <f t="shared" si="1"/>
        <v xml:space="preserve"> </v>
      </c>
      <c r="G79" s="9" t="str">
        <f>_xlfn.IFNA(CONCATENATE(VLOOKUP(C79,'بناء الكود'!$I$8:$J$41,2,0),"-",VLOOKUP(D79,'بناء الكود'!C:D,2,0),"-",VLOOKUP(E79,'بناء الكود'!$J$2:$K$5,2,0)),"")</f>
        <v/>
      </c>
      <c r="H79" s="10"/>
      <c r="I79" s="10"/>
      <c r="J79" s="10"/>
      <c r="K79" s="10"/>
    </row>
    <row r="80" spans="2:11" ht="23.25" customHeight="1" x14ac:dyDescent="0.2">
      <c r="B80" s="5">
        <v>78</v>
      </c>
      <c r="C80" s="10"/>
      <c r="D80" s="10"/>
      <c r="E80" s="9" t="s">
        <v>40</v>
      </c>
      <c r="F80" s="9" t="str">
        <f t="shared" si="1"/>
        <v xml:space="preserve"> </v>
      </c>
      <c r="G80" s="9" t="str">
        <f>_xlfn.IFNA(CONCATENATE(VLOOKUP(C80,'بناء الكود'!$I$8:$J$41,2,0),"-",VLOOKUP(D80,'بناء الكود'!C:D,2,0),"-",VLOOKUP(E80,'بناء الكود'!$J$2:$K$5,2,0)),"")</f>
        <v/>
      </c>
      <c r="H80" s="10"/>
      <c r="I80" s="10"/>
      <c r="J80" s="10"/>
      <c r="K80" s="10"/>
    </row>
    <row r="81" spans="2:11" ht="23.25" customHeight="1" x14ac:dyDescent="0.2">
      <c r="B81" s="5">
        <v>79</v>
      </c>
      <c r="C81" s="10"/>
      <c r="D81" s="10"/>
      <c r="E81" s="9" t="s">
        <v>40</v>
      </c>
      <c r="F81" s="9" t="str">
        <f t="shared" si="1"/>
        <v xml:space="preserve"> </v>
      </c>
      <c r="G81" s="9" t="str">
        <f>_xlfn.IFNA(CONCATENATE(VLOOKUP(C81,'بناء الكود'!$I$8:$J$41,2,0),"-",VLOOKUP(D81,'بناء الكود'!C:D,2,0),"-",VLOOKUP(E81,'بناء الكود'!$J$2:$K$5,2,0)),"")</f>
        <v/>
      </c>
      <c r="H81" s="10"/>
      <c r="I81" s="10"/>
      <c r="J81" s="10"/>
      <c r="K81" s="10"/>
    </row>
    <row r="82" spans="2:11" ht="23.25" customHeight="1" x14ac:dyDescent="0.2">
      <c r="B82" s="5">
        <v>80</v>
      </c>
      <c r="C82" s="10"/>
      <c r="D82" s="10"/>
      <c r="E82" s="9" t="s">
        <v>40</v>
      </c>
      <c r="F82" s="9" t="str">
        <f t="shared" si="1"/>
        <v xml:space="preserve"> </v>
      </c>
      <c r="G82" s="9" t="str">
        <f>_xlfn.IFNA(CONCATENATE(VLOOKUP(C82,'بناء الكود'!$I$8:$J$41,2,0),"-",VLOOKUP(D82,'بناء الكود'!C:D,2,0),"-",VLOOKUP(E82,'بناء الكود'!$J$2:$K$5,2,0)),"")</f>
        <v/>
      </c>
      <c r="H82" s="10"/>
      <c r="I82" s="10"/>
      <c r="J82" s="10"/>
      <c r="K82" s="10"/>
    </row>
    <row r="83" spans="2:11" ht="23.25" customHeight="1" x14ac:dyDescent="0.2">
      <c r="B83" s="5">
        <v>81</v>
      </c>
      <c r="C83" s="10"/>
      <c r="D83" s="10"/>
      <c r="E83" s="9" t="s">
        <v>40</v>
      </c>
      <c r="F83" s="9" t="str">
        <f t="shared" si="1"/>
        <v xml:space="preserve"> </v>
      </c>
      <c r="G83" s="9" t="str">
        <f>_xlfn.IFNA(CONCATENATE(VLOOKUP(C83,'بناء الكود'!$I$8:$J$41,2,0),"-",VLOOKUP(D83,'بناء الكود'!C:D,2,0),"-",VLOOKUP(E83,'بناء الكود'!$J$2:$K$5,2,0)),"")</f>
        <v/>
      </c>
      <c r="H83" s="10"/>
      <c r="I83" s="10"/>
      <c r="J83" s="10"/>
      <c r="K83" s="10"/>
    </row>
    <row r="84" spans="2:11" ht="23.25" customHeight="1" x14ac:dyDescent="0.2">
      <c r="B84" s="5">
        <v>82</v>
      </c>
      <c r="C84" s="10"/>
      <c r="D84" s="10"/>
      <c r="E84" s="9" t="s">
        <v>40</v>
      </c>
      <c r="F84" s="9" t="str">
        <f t="shared" si="1"/>
        <v xml:space="preserve"> </v>
      </c>
      <c r="G84" s="9" t="str">
        <f>_xlfn.IFNA(CONCATENATE(VLOOKUP(C84,'بناء الكود'!$I$8:$J$41,2,0),"-",VLOOKUP(D84,'بناء الكود'!C:D,2,0),"-",VLOOKUP(E84,'بناء الكود'!$J$2:$K$5,2,0)),"")</f>
        <v/>
      </c>
      <c r="H84" s="10"/>
      <c r="I84" s="10"/>
      <c r="J84" s="10"/>
      <c r="K84" s="10"/>
    </row>
    <row r="85" spans="2:11" ht="23.25" customHeight="1" x14ac:dyDescent="0.2">
      <c r="B85" s="5">
        <v>83</v>
      </c>
      <c r="C85" s="10"/>
      <c r="D85" s="10"/>
      <c r="E85" s="9" t="s">
        <v>40</v>
      </c>
      <c r="F85" s="9" t="str">
        <f t="shared" si="1"/>
        <v xml:space="preserve"> </v>
      </c>
      <c r="G85" s="9" t="str">
        <f>_xlfn.IFNA(CONCATENATE(VLOOKUP(C85,'بناء الكود'!$I$8:$J$41,2,0),"-",VLOOKUP(D85,'بناء الكود'!C:D,2,0),"-",VLOOKUP(E85,'بناء الكود'!$J$2:$K$5,2,0)),"")</f>
        <v/>
      </c>
      <c r="H85" s="10"/>
      <c r="I85" s="10"/>
      <c r="J85" s="10"/>
      <c r="K85" s="10"/>
    </row>
    <row r="86" spans="2:11" ht="23.25" customHeight="1" x14ac:dyDescent="0.2">
      <c r="B86" s="5">
        <v>84</v>
      </c>
      <c r="C86" s="10"/>
      <c r="D86" s="10"/>
      <c r="E86" s="9" t="s">
        <v>40</v>
      </c>
      <c r="F86" s="9" t="str">
        <f t="shared" si="1"/>
        <v xml:space="preserve"> </v>
      </c>
      <c r="G86" s="9" t="str">
        <f>_xlfn.IFNA(CONCATENATE(VLOOKUP(C86,'بناء الكود'!$I$8:$J$41,2,0),"-",VLOOKUP(D86,'بناء الكود'!C:D,2,0),"-",VLOOKUP(E86,'بناء الكود'!$J$2:$K$5,2,0)),"")</f>
        <v/>
      </c>
      <c r="H86" s="10"/>
      <c r="I86" s="10"/>
      <c r="J86" s="10"/>
      <c r="K86" s="10"/>
    </row>
    <row r="87" spans="2:11" ht="23.25" customHeight="1" x14ac:dyDescent="0.2">
      <c r="B87" s="5">
        <v>85</v>
      </c>
      <c r="C87" s="10"/>
      <c r="D87" s="10"/>
      <c r="E87" s="9" t="s">
        <v>40</v>
      </c>
      <c r="F87" s="9" t="str">
        <f t="shared" si="1"/>
        <v xml:space="preserve"> </v>
      </c>
      <c r="G87" s="9" t="str">
        <f>_xlfn.IFNA(CONCATENATE(VLOOKUP(C87,'بناء الكود'!$I$8:$J$41,2,0),"-",VLOOKUP(D87,'بناء الكود'!C:D,2,0),"-",VLOOKUP(E87,'بناء الكود'!$J$2:$K$5,2,0)),"")</f>
        <v/>
      </c>
      <c r="H87" s="10"/>
      <c r="I87" s="10"/>
      <c r="J87" s="10"/>
      <c r="K87" s="10"/>
    </row>
    <row r="88" spans="2:11" ht="23.25" customHeight="1" x14ac:dyDescent="0.2">
      <c r="B88" s="5">
        <v>86</v>
      </c>
      <c r="C88" s="10"/>
      <c r="D88" s="10"/>
      <c r="E88" s="9" t="s">
        <v>40</v>
      </c>
      <c r="F88" s="9" t="str">
        <f t="shared" si="1"/>
        <v xml:space="preserve"> </v>
      </c>
      <c r="G88" s="9" t="str">
        <f>_xlfn.IFNA(CONCATENATE(VLOOKUP(C88,'بناء الكود'!$I$8:$J$41,2,0),"-",VLOOKUP(D88,'بناء الكود'!C:D,2,0),"-",VLOOKUP(E88,'بناء الكود'!$J$2:$K$5,2,0)),"")</f>
        <v/>
      </c>
      <c r="H88" s="10"/>
      <c r="I88" s="10"/>
      <c r="J88" s="10"/>
      <c r="K88" s="10"/>
    </row>
    <row r="89" spans="2:11" ht="23.25" customHeight="1" x14ac:dyDescent="0.2">
      <c r="B89" s="5">
        <v>87</v>
      </c>
      <c r="C89" s="10"/>
      <c r="D89" s="10"/>
      <c r="E89" s="9" t="s">
        <v>40</v>
      </c>
      <c r="F89" s="9" t="str">
        <f t="shared" si="1"/>
        <v xml:space="preserve"> </v>
      </c>
      <c r="G89" s="9" t="str">
        <f>_xlfn.IFNA(CONCATENATE(VLOOKUP(C89,'بناء الكود'!$I$8:$J$41,2,0),"-",VLOOKUP(D89,'بناء الكود'!C:D,2,0),"-",VLOOKUP(E89,'بناء الكود'!$J$2:$K$5,2,0)),"")</f>
        <v/>
      </c>
      <c r="H89" s="10"/>
      <c r="I89" s="10"/>
      <c r="J89" s="10"/>
      <c r="K89" s="10"/>
    </row>
    <row r="90" spans="2:11" ht="23.25" customHeight="1" x14ac:dyDescent="0.2">
      <c r="B90" s="5">
        <v>88</v>
      </c>
      <c r="C90" s="10"/>
      <c r="D90" s="10"/>
      <c r="E90" s="9" t="s">
        <v>40</v>
      </c>
      <c r="F90" s="9" t="str">
        <f t="shared" si="1"/>
        <v xml:space="preserve"> </v>
      </c>
      <c r="G90" s="9" t="str">
        <f>_xlfn.IFNA(CONCATENATE(VLOOKUP(C90,'بناء الكود'!$I$8:$J$41,2,0),"-",VLOOKUP(D90,'بناء الكود'!C:D,2,0),"-",VLOOKUP(E90,'بناء الكود'!$J$2:$K$5,2,0)),"")</f>
        <v/>
      </c>
      <c r="H90" s="10"/>
      <c r="I90" s="10"/>
      <c r="J90" s="10"/>
      <c r="K90" s="10"/>
    </row>
    <row r="91" spans="2:11" ht="23.25" customHeight="1" x14ac:dyDescent="0.2">
      <c r="B91" s="5">
        <v>89</v>
      </c>
      <c r="C91" s="10"/>
      <c r="D91" s="10"/>
      <c r="E91" s="9" t="s">
        <v>40</v>
      </c>
      <c r="F91" s="9" t="str">
        <f t="shared" si="1"/>
        <v xml:space="preserve"> </v>
      </c>
      <c r="G91" s="9" t="str">
        <f>_xlfn.IFNA(CONCATENATE(VLOOKUP(C91,'بناء الكود'!$I$8:$J$41,2,0),"-",VLOOKUP(D91,'بناء الكود'!C:D,2,0),"-",VLOOKUP(E91,'بناء الكود'!$J$2:$K$5,2,0)),"")</f>
        <v/>
      </c>
      <c r="H91" s="10"/>
      <c r="I91" s="10"/>
      <c r="J91" s="10"/>
      <c r="K91" s="10"/>
    </row>
    <row r="92" spans="2:11" ht="23.25" customHeight="1" x14ac:dyDescent="0.2">
      <c r="B92" s="5">
        <v>90</v>
      </c>
      <c r="C92" s="10"/>
      <c r="D92" s="10"/>
      <c r="E92" s="9" t="s">
        <v>40</v>
      </c>
      <c r="F92" s="9" t="str">
        <f t="shared" si="1"/>
        <v xml:space="preserve"> </v>
      </c>
      <c r="G92" s="9" t="str">
        <f>_xlfn.IFNA(CONCATENATE(VLOOKUP(C92,'بناء الكود'!$I$8:$J$41,2,0),"-",VLOOKUP(D92,'بناء الكود'!C:D,2,0),"-",VLOOKUP(E92,'بناء الكود'!$J$2:$K$5,2,0)),"")</f>
        <v/>
      </c>
      <c r="H92" s="10"/>
      <c r="I92" s="10"/>
      <c r="J92" s="10"/>
      <c r="K92" s="10"/>
    </row>
    <row r="93" spans="2:11" ht="23.25" customHeight="1" x14ac:dyDescent="0.2">
      <c r="B93" s="5">
        <v>91</v>
      </c>
      <c r="C93" s="10"/>
      <c r="D93" s="10"/>
      <c r="E93" s="9" t="s">
        <v>40</v>
      </c>
      <c r="F93" s="9" t="str">
        <f t="shared" si="1"/>
        <v xml:space="preserve"> </v>
      </c>
      <c r="G93" s="9" t="str">
        <f>_xlfn.IFNA(CONCATENATE(VLOOKUP(C93,'بناء الكود'!$I$8:$J$41,2,0),"-",VLOOKUP(D93,'بناء الكود'!C:D,2,0),"-",VLOOKUP(E93,'بناء الكود'!$J$2:$K$5,2,0)),"")</f>
        <v/>
      </c>
      <c r="H93" s="10"/>
      <c r="I93" s="10"/>
      <c r="J93" s="10"/>
      <c r="K93" s="10"/>
    </row>
    <row r="94" spans="2:11" ht="23.25" customHeight="1" x14ac:dyDescent="0.2">
      <c r="B94" s="5">
        <v>92</v>
      </c>
      <c r="C94" s="10"/>
      <c r="D94" s="10"/>
      <c r="E94" s="9" t="s">
        <v>40</v>
      </c>
      <c r="F94" s="9" t="str">
        <f t="shared" si="1"/>
        <v xml:space="preserve"> </v>
      </c>
      <c r="G94" s="9" t="str">
        <f>_xlfn.IFNA(CONCATENATE(VLOOKUP(C94,'بناء الكود'!$I$8:$J$41,2,0),"-",VLOOKUP(D94,'بناء الكود'!C:D,2,0),"-",VLOOKUP(E94,'بناء الكود'!$J$2:$K$5,2,0)),"")</f>
        <v/>
      </c>
      <c r="H94" s="10"/>
      <c r="I94" s="10"/>
      <c r="J94" s="10"/>
      <c r="K94" s="10"/>
    </row>
    <row r="95" spans="2:11" ht="23.25" customHeight="1" x14ac:dyDescent="0.2">
      <c r="B95" s="5">
        <v>93</v>
      </c>
      <c r="C95" s="10"/>
      <c r="D95" s="10"/>
      <c r="E95" s="9" t="s">
        <v>40</v>
      </c>
      <c r="F95" s="9" t="str">
        <f t="shared" si="1"/>
        <v xml:space="preserve"> </v>
      </c>
      <c r="G95" s="9" t="str">
        <f>_xlfn.IFNA(CONCATENATE(VLOOKUP(C95,'بناء الكود'!$I$8:$J$41,2,0),"-",VLOOKUP(D95,'بناء الكود'!C:D,2,0),"-",VLOOKUP(E95,'بناء الكود'!$J$2:$K$5,2,0)),"")</f>
        <v/>
      </c>
      <c r="H95" s="10"/>
      <c r="I95" s="10"/>
      <c r="J95" s="10"/>
      <c r="K95" s="10"/>
    </row>
    <row r="96" spans="2:11" ht="23.25" customHeight="1" x14ac:dyDescent="0.2">
      <c r="B96" s="5">
        <v>94</v>
      </c>
      <c r="C96" s="10"/>
      <c r="D96" s="10"/>
      <c r="E96" s="9" t="s">
        <v>40</v>
      </c>
      <c r="F96" s="9" t="str">
        <f t="shared" si="1"/>
        <v xml:space="preserve"> </v>
      </c>
      <c r="G96" s="9" t="str">
        <f>_xlfn.IFNA(CONCATENATE(VLOOKUP(C96,'بناء الكود'!$I$8:$J$41,2,0),"-",VLOOKUP(D96,'بناء الكود'!C:D,2,0),"-",VLOOKUP(E96,'بناء الكود'!$J$2:$K$5,2,0)),"")</f>
        <v/>
      </c>
      <c r="H96" s="10"/>
      <c r="I96" s="10"/>
      <c r="J96" s="10"/>
      <c r="K96" s="10"/>
    </row>
    <row r="97" spans="2:11" ht="23.25" customHeight="1" x14ac:dyDescent="0.2">
      <c r="B97" s="5">
        <v>95</v>
      </c>
      <c r="C97" s="10"/>
      <c r="D97" s="10"/>
      <c r="E97" s="9" t="s">
        <v>40</v>
      </c>
      <c r="F97" s="9" t="str">
        <f t="shared" si="1"/>
        <v xml:space="preserve"> </v>
      </c>
      <c r="G97" s="9" t="str">
        <f>_xlfn.IFNA(CONCATENATE(VLOOKUP(C97,'بناء الكود'!$I$8:$J$41,2,0),"-",VLOOKUP(D97,'بناء الكود'!C:D,2,0),"-",VLOOKUP(E97,'بناء الكود'!$J$2:$K$5,2,0)),"")</f>
        <v/>
      </c>
      <c r="H97" s="10"/>
      <c r="I97" s="10"/>
      <c r="J97" s="10"/>
      <c r="K97" s="10"/>
    </row>
    <row r="98" spans="2:11" ht="23.25" customHeight="1" x14ac:dyDescent="0.2">
      <c r="B98" s="5">
        <v>96</v>
      </c>
      <c r="C98" s="10"/>
      <c r="D98" s="10"/>
      <c r="E98" s="9" t="s">
        <v>40</v>
      </c>
      <c r="F98" s="9" t="str">
        <f t="shared" si="1"/>
        <v xml:space="preserve"> </v>
      </c>
      <c r="G98" s="9" t="str">
        <f>_xlfn.IFNA(CONCATENATE(VLOOKUP(C98,'بناء الكود'!$I$8:$J$41,2,0),"-",VLOOKUP(D98,'بناء الكود'!C:D,2,0),"-",VLOOKUP(E98,'بناء الكود'!$J$2:$K$5,2,0)),"")</f>
        <v/>
      </c>
      <c r="H98" s="10"/>
      <c r="I98" s="10"/>
      <c r="J98" s="10"/>
      <c r="K98" s="10"/>
    </row>
    <row r="99" spans="2:11" ht="23.25" customHeight="1" x14ac:dyDescent="0.2">
      <c r="B99" s="5">
        <v>97</v>
      </c>
      <c r="C99" s="10"/>
      <c r="D99" s="10"/>
      <c r="E99" s="9" t="s">
        <v>40</v>
      </c>
      <c r="F99" s="9" t="str">
        <f t="shared" si="1"/>
        <v xml:space="preserve"> </v>
      </c>
      <c r="G99" s="9" t="str">
        <f>_xlfn.IFNA(CONCATENATE(VLOOKUP(C99,'بناء الكود'!$I$8:$J$41,2,0),"-",VLOOKUP(D99,'بناء الكود'!C:D,2,0),"-",VLOOKUP(E99,'بناء الكود'!$J$2:$K$5,2,0)),"")</f>
        <v/>
      </c>
      <c r="H99" s="10"/>
      <c r="I99" s="10"/>
      <c r="J99" s="10"/>
      <c r="K99" s="10"/>
    </row>
    <row r="100" spans="2:11" ht="23.25" customHeight="1" x14ac:dyDescent="0.2">
      <c r="B100" s="5">
        <v>98</v>
      </c>
      <c r="C100" s="10"/>
      <c r="D100" s="10"/>
      <c r="E100" s="9" t="s">
        <v>40</v>
      </c>
      <c r="F100" s="9" t="str">
        <f t="shared" si="1"/>
        <v xml:space="preserve"> </v>
      </c>
      <c r="G100" s="9" t="str">
        <f>_xlfn.IFNA(CONCATENATE(VLOOKUP(C100,'بناء الكود'!$I$8:$J$41,2,0),"-",VLOOKUP(D100,'بناء الكود'!C:D,2,0),"-",VLOOKUP(E100,'بناء الكود'!$J$2:$K$5,2,0)),"")</f>
        <v/>
      </c>
      <c r="H100" s="10"/>
      <c r="I100" s="10"/>
      <c r="J100" s="10"/>
      <c r="K100" s="10"/>
    </row>
    <row r="101" spans="2:11" ht="23.25" customHeight="1" x14ac:dyDescent="0.2">
      <c r="B101" s="5">
        <v>99</v>
      </c>
      <c r="C101" s="10"/>
      <c r="D101" s="10"/>
      <c r="E101" s="9" t="s">
        <v>40</v>
      </c>
      <c r="F101" s="9" t="str">
        <f t="shared" si="1"/>
        <v xml:space="preserve"> </v>
      </c>
      <c r="G101" s="9" t="str">
        <f>_xlfn.IFNA(CONCATENATE(VLOOKUP(C101,'بناء الكود'!$I$8:$J$41,2,0),"-",VLOOKUP(D101,'بناء الكود'!C:D,2,0),"-",VLOOKUP(E101,'بناء الكود'!$J$2:$K$5,2,0)),"")</f>
        <v/>
      </c>
      <c r="H101" s="10"/>
      <c r="I101" s="10"/>
      <c r="J101" s="10"/>
      <c r="K101" s="10"/>
    </row>
    <row r="102" spans="2:11" ht="23.25" customHeight="1" x14ac:dyDescent="0.2">
      <c r="B102" s="5">
        <v>100</v>
      </c>
      <c r="C102" s="10"/>
      <c r="D102" s="10"/>
      <c r="E102" s="9" t="s">
        <v>40</v>
      </c>
      <c r="F102" s="9" t="str">
        <f t="shared" si="1"/>
        <v xml:space="preserve"> </v>
      </c>
      <c r="G102" s="9" t="str">
        <f>_xlfn.IFNA(CONCATENATE(VLOOKUP(C102,'بناء الكود'!$I$8:$J$41,2,0),"-",VLOOKUP(D102,'بناء الكود'!C:D,2,0),"-",VLOOKUP(E102,'بناء الكود'!$J$2:$K$5,2,0)),"")</f>
        <v/>
      </c>
      <c r="H102" s="10"/>
      <c r="I102" s="10"/>
      <c r="J102" s="10"/>
      <c r="K102" s="10"/>
    </row>
    <row r="103" spans="2:11" ht="23.25" customHeight="1" x14ac:dyDescent="0.2">
      <c r="B103" s="5">
        <v>101</v>
      </c>
      <c r="C103" s="10"/>
      <c r="D103" s="10"/>
      <c r="E103" s="9" t="s">
        <v>40</v>
      </c>
      <c r="F103" s="9" t="str">
        <f t="shared" si="1"/>
        <v xml:space="preserve"> </v>
      </c>
      <c r="G103" s="9" t="str">
        <f>_xlfn.IFNA(CONCATENATE(VLOOKUP(C103,'بناء الكود'!$I$8:$J$41,2,0),"-",VLOOKUP(D103,'بناء الكود'!C:D,2,0),"-",VLOOKUP(E103,'بناء الكود'!$J$2:$K$5,2,0)),"")</f>
        <v/>
      </c>
      <c r="H103" s="10"/>
      <c r="I103" s="10"/>
      <c r="J103" s="10"/>
      <c r="K103" s="10"/>
    </row>
    <row r="104" spans="2:11" ht="23.25" customHeight="1" x14ac:dyDescent="0.2">
      <c r="B104" s="5">
        <v>102</v>
      </c>
      <c r="C104" s="10"/>
      <c r="D104" s="10"/>
      <c r="E104" s="9" t="s">
        <v>40</v>
      </c>
      <c r="F104" s="9" t="str">
        <f t="shared" si="1"/>
        <v xml:space="preserve"> </v>
      </c>
      <c r="G104" s="9" t="str">
        <f>_xlfn.IFNA(CONCATENATE(VLOOKUP(C104,'بناء الكود'!$I$8:$J$41,2,0),"-",VLOOKUP(D104,'بناء الكود'!C:D,2,0),"-",VLOOKUP(E104,'بناء الكود'!$J$2:$K$5,2,0)),"")</f>
        <v/>
      </c>
      <c r="H104" s="10"/>
      <c r="I104" s="10"/>
      <c r="J104" s="10"/>
      <c r="K104" s="10"/>
    </row>
    <row r="105" spans="2:11" ht="23.25" customHeight="1" x14ac:dyDescent="0.2">
      <c r="B105" s="5">
        <v>103</v>
      </c>
      <c r="C105" s="10"/>
      <c r="D105" s="10"/>
      <c r="E105" s="9" t="s">
        <v>40</v>
      </c>
      <c r="F105" s="9" t="str">
        <f t="shared" si="1"/>
        <v xml:space="preserve"> </v>
      </c>
      <c r="G105" s="9" t="str">
        <f>_xlfn.IFNA(CONCATENATE(VLOOKUP(C105,'بناء الكود'!$I$8:$J$41,2,0),"-",VLOOKUP(D105,'بناء الكود'!C:D,2,0),"-",VLOOKUP(E105,'بناء الكود'!$J$2:$K$5,2,0)),"")</f>
        <v/>
      </c>
      <c r="H105" s="10"/>
      <c r="I105" s="10"/>
      <c r="J105" s="10"/>
      <c r="K105" s="10"/>
    </row>
    <row r="106" spans="2:11" ht="23.25" customHeight="1" x14ac:dyDescent="0.2">
      <c r="B106" s="5">
        <v>104</v>
      </c>
      <c r="C106" s="10"/>
      <c r="D106" s="10"/>
      <c r="E106" s="9" t="s">
        <v>40</v>
      </c>
      <c r="F106" s="9" t="str">
        <f t="shared" si="1"/>
        <v xml:space="preserve"> </v>
      </c>
      <c r="G106" s="9" t="str">
        <f>_xlfn.IFNA(CONCATENATE(VLOOKUP(C106,'بناء الكود'!$I$8:$J$41,2,0),"-",VLOOKUP(D106,'بناء الكود'!C:D,2,0),"-",VLOOKUP(E106,'بناء الكود'!$J$2:$K$5,2,0)),"")</f>
        <v/>
      </c>
      <c r="H106" s="10"/>
      <c r="I106" s="10"/>
      <c r="J106" s="10"/>
      <c r="K106" s="10"/>
    </row>
    <row r="107" spans="2:11" ht="23.25" customHeight="1" x14ac:dyDescent="0.2">
      <c r="B107" s="5">
        <v>105</v>
      </c>
      <c r="C107" s="10"/>
      <c r="D107" s="10"/>
      <c r="E107" s="9" t="s">
        <v>40</v>
      </c>
      <c r="F107" s="9" t="str">
        <f t="shared" si="1"/>
        <v xml:space="preserve"> </v>
      </c>
      <c r="G107" s="9" t="str">
        <f>_xlfn.IFNA(CONCATENATE(VLOOKUP(C107,'بناء الكود'!$I$8:$J$41,2,0),"-",VLOOKUP(D107,'بناء الكود'!C:D,2,0),"-",VLOOKUP(E107,'بناء الكود'!$J$2:$K$5,2,0)),"")</f>
        <v/>
      </c>
      <c r="H107" s="10"/>
      <c r="I107" s="10"/>
      <c r="J107" s="10"/>
      <c r="K107" s="10"/>
    </row>
    <row r="108" spans="2:11" ht="23.25" customHeight="1" x14ac:dyDescent="0.2">
      <c r="B108" s="5">
        <v>106</v>
      </c>
      <c r="C108" s="10"/>
      <c r="D108" s="10"/>
      <c r="E108" s="9" t="s">
        <v>40</v>
      </c>
      <c r="F108" s="9" t="str">
        <f t="shared" si="1"/>
        <v xml:space="preserve"> </v>
      </c>
      <c r="G108" s="9" t="str">
        <f>_xlfn.IFNA(CONCATENATE(VLOOKUP(C108,'بناء الكود'!$I$8:$J$41,2,0),"-",VLOOKUP(D108,'بناء الكود'!C:D,2,0),"-",VLOOKUP(E108,'بناء الكود'!$J$2:$K$5,2,0)),"")</f>
        <v/>
      </c>
      <c r="H108" s="10"/>
      <c r="I108" s="10"/>
      <c r="J108" s="10"/>
      <c r="K108" s="10"/>
    </row>
    <row r="109" spans="2:11" ht="23.25" customHeight="1" x14ac:dyDescent="0.2">
      <c r="B109" s="5">
        <v>107</v>
      </c>
      <c r="C109" s="10"/>
      <c r="D109" s="10"/>
      <c r="E109" s="9" t="s">
        <v>40</v>
      </c>
      <c r="F109" s="9" t="str">
        <f t="shared" si="1"/>
        <v xml:space="preserve"> </v>
      </c>
      <c r="G109" s="9" t="str">
        <f>_xlfn.IFNA(CONCATENATE(VLOOKUP(C109,'بناء الكود'!$I$8:$J$41,2,0),"-",VLOOKUP(D109,'بناء الكود'!C:D,2,0),"-",VLOOKUP(E109,'بناء الكود'!$J$2:$K$5,2,0)),"")</f>
        <v/>
      </c>
      <c r="H109" s="10"/>
      <c r="I109" s="10"/>
      <c r="J109" s="10"/>
      <c r="K109" s="10"/>
    </row>
    <row r="110" spans="2:11" ht="23.25" customHeight="1" x14ac:dyDescent="0.2">
      <c r="B110" s="5">
        <v>108</v>
      </c>
      <c r="C110" s="10"/>
      <c r="D110" s="10"/>
      <c r="E110" s="9" t="s">
        <v>40</v>
      </c>
      <c r="F110" s="9" t="str">
        <f t="shared" si="1"/>
        <v xml:space="preserve"> </v>
      </c>
      <c r="G110" s="9" t="str">
        <f>_xlfn.IFNA(CONCATENATE(VLOOKUP(C110,'بناء الكود'!$I$8:$J$41,2,0),"-",VLOOKUP(D110,'بناء الكود'!C:D,2,0),"-",VLOOKUP(E110,'بناء الكود'!$J$2:$K$5,2,0)),"")</f>
        <v/>
      </c>
      <c r="H110" s="10"/>
      <c r="I110" s="10"/>
      <c r="J110" s="10"/>
      <c r="K110" s="10"/>
    </row>
    <row r="111" spans="2:11" ht="23.25" customHeight="1" x14ac:dyDescent="0.2">
      <c r="B111" s="5">
        <v>109</v>
      </c>
      <c r="C111" s="10"/>
      <c r="D111" s="10"/>
      <c r="E111" s="9" t="s">
        <v>40</v>
      </c>
      <c r="F111" s="9" t="str">
        <f t="shared" si="1"/>
        <v xml:space="preserve"> </v>
      </c>
      <c r="G111" s="9" t="str">
        <f>_xlfn.IFNA(CONCATENATE(VLOOKUP(C111,'بناء الكود'!$I$8:$J$41,2,0),"-",VLOOKUP(D111,'بناء الكود'!C:D,2,0),"-",VLOOKUP(E111,'بناء الكود'!$J$2:$K$5,2,0)),"")</f>
        <v/>
      </c>
      <c r="H111" s="10"/>
      <c r="I111" s="10"/>
      <c r="J111" s="10"/>
      <c r="K111" s="10"/>
    </row>
    <row r="112" spans="2:11" ht="23.25" customHeight="1" x14ac:dyDescent="0.2">
      <c r="B112" s="5">
        <v>110</v>
      </c>
      <c r="C112" s="10"/>
      <c r="D112" s="10"/>
      <c r="E112" s="9" t="s">
        <v>40</v>
      </c>
      <c r="F112" s="9" t="str">
        <f t="shared" si="1"/>
        <v xml:space="preserve"> </v>
      </c>
      <c r="G112" s="9" t="str">
        <f>_xlfn.IFNA(CONCATENATE(VLOOKUP(C112,'بناء الكود'!$I$8:$J$41,2,0),"-",VLOOKUP(D112,'بناء الكود'!C:D,2,0),"-",VLOOKUP(E112,'بناء الكود'!$J$2:$K$5,2,0)),"")</f>
        <v/>
      </c>
      <c r="H112" s="10"/>
      <c r="I112" s="10"/>
      <c r="J112" s="10"/>
      <c r="K112" s="10"/>
    </row>
    <row r="113" spans="2:11" ht="23.25" customHeight="1" x14ac:dyDescent="0.2">
      <c r="B113" s="5">
        <v>111</v>
      </c>
      <c r="C113" s="10"/>
      <c r="D113" s="10"/>
      <c r="E113" s="9" t="s">
        <v>40</v>
      </c>
      <c r="F113" s="9" t="str">
        <f t="shared" si="1"/>
        <v xml:space="preserve"> </v>
      </c>
      <c r="G113" s="9" t="str">
        <f>_xlfn.IFNA(CONCATENATE(VLOOKUP(C113,'بناء الكود'!$I$8:$J$41,2,0),"-",VLOOKUP(D113,'بناء الكود'!C:D,2,0),"-",VLOOKUP(E113,'بناء الكود'!$J$2:$K$5,2,0)),"")</f>
        <v/>
      </c>
      <c r="H113" s="10"/>
      <c r="I113" s="10"/>
      <c r="J113" s="10"/>
      <c r="K113" s="10"/>
    </row>
    <row r="114" spans="2:11" ht="23.25" customHeight="1" x14ac:dyDescent="0.2">
      <c r="B114" s="5">
        <v>112</v>
      </c>
      <c r="C114" s="10"/>
      <c r="D114" s="10"/>
      <c r="E114" s="9" t="s">
        <v>40</v>
      </c>
      <c r="F114" s="9" t="str">
        <f t="shared" si="1"/>
        <v xml:space="preserve"> </v>
      </c>
      <c r="G114" s="9" t="str">
        <f>_xlfn.IFNA(CONCATENATE(VLOOKUP(C114,'بناء الكود'!$I$8:$J$41,2,0),"-",VLOOKUP(D114,'بناء الكود'!C:D,2,0),"-",VLOOKUP(E114,'بناء الكود'!$J$2:$K$5,2,0)),"")</f>
        <v/>
      </c>
      <c r="H114" s="10"/>
      <c r="I114" s="10"/>
      <c r="J114" s="10"/>
      <c r="K114" s="10"/>
    </row>
    <row r="115" spans="2:11" ht="23.25" customHeight="1" x14ac:dyDescent="0.2">
      <c r="B115" s="5">
        <v>113</v>
      </c>
      <c r="C115" s="10"/>
      <c r="D115" s="10"/>
      <c r="E115" s="9" t="s">
        <v>40</v>
      </c>
      <c r="F115" s="9" t="str">
        <f t="shared" si="1"/>
        <v xml:space="preserve"> </v>
      </c>
      <c r="G115" s="9" t="str">
        <f>_xlfn.IFNA(CONCATENATE(VLOOKUP(C115,'بناء الكود'!$I$8:$J$41,2,0),"-",VLOOKUP(D115,'بناء الكود'!C:D,2,0),"-",VLOOKUP(E115,'بناء الكود'!$J$2:$K$5,2,0)),"")</f>
        <v/>
      </c>
      <c r="H115" s="10"/>
      <c r="I115" s="10"/>
      <c r="J115" s="10"/>
      <c r="K115" s="10"/>
    </row>
    <row r="116" spans="2:11" ht="23.25" customHeight="1" x14ac:dyDescent="0.2">
      <c r="B116" s="5">
        <v>114</v>
      </c>
      <c r="C116" s="10"/>
      <c r="D116" s="10"/>
      <c r="E116" s="9" t="s">
        <v>40</v>
      </c>
      <c r="F116" s="9" t="str">
        <f t="shared" si="1"/>
        <v xml:space="preserve"> </v>
      </c>
      <c r="G116" s="9" t="str">
        <f>_xlfn.IFNA(CONCATENATE(VLOOKUP(C116,'بناء الكود'!$I$8:$J$41,2,0),"-",VLOOKUP(D116,'بناء الكود'!C:D,2,0),"-",VLOOKUP(E116,'بناء الكود'!$J$2:$K$5,2,0)),"")</f>
        <v/>
      </c>
      <c r="H116" s="10"/>
      <c r="I116" s="10"/>
      <c r="J116" s="10"/>
      <c r="K116" s="10"/>
    </row>
    <row r="117" spans="2:11" ht="23.25" customHeight="1" x14ac:dyDescent="0.2">
      <c r="B117" s="5">
        <v>115</v>
      </c>
      <c r="C117" s="10"/>
      <c r="D117" s="10"/>
      <c r="E117" s="9" t="s">
        <v>40</v>
      </c>
      <c r="F117" s="9" t="str">
        <f t="shared" si="1"/>
        <v xml:space="preserve"> </v>
      </c>
      <c r="G117" s="9" t="str">
        <f>_xlfn.IFNA(CONCATENATE(VLOOKUP(C117,'بناء الكود'!$I$8:$J$41,2,0),"-",VLOOKUP(D117,'بناء الكود'!C:D,2,0),"-",VLOOKUP(E117,'بناء الكود'!$J$2:$K$5,2,0)),"")</f>
        <v/>
      </c>
      <c r="H117" s="10"/>
      <c r="I117" s="10"/>
      <c r="J117" s="10"/>
      <c r="K117" s="10"/>
    </row>
    <row r="118" spans="2:11" ht="23.25" customHeight="1" x14ac:dyDescent="0.2">
      <c r="B118" s="5">
        <v>116</v>
      </c>
      <c r="C118" s="10"/>
      <c r="D118" s="10"/>
      <c r="E118" s="9" t="s">
        <v>40</v>
      </c>
      <c r="F118" s="9" t="str">
        <f t="shared" si="1"/>
        <v xml:space="preserve"> </v>
      </c>
      <c r="G118" s="9" t="str">
        <f>_xlfn.IFNA(CONCATENATE(VLOOKUP(C118,'بناء الكود'!$I$8:$J$41,2,0),"-",VLOOKUP(D118,'بناء الكود'!C:D,2,0),"-",VLOOKUP(E118,'بناء الكود'!$J$2:$K$5,2,0)),"")</f>
        <v/>
      </c>
      <c r="H118" s="10"/>
      <c r="I118" s="10"/>
      <c r="J118" s="10"/>
      <c r="K118" s="10"/>
    </row>
    <row r="119" spans="2:11" ht="23.25" customHeight="1" x14ac:dyDescent="0.2">
      <c r="B119" s="5">
        <v>117</v>
      </c>
      <c r="C119" s="10"/>
      <c r="D119" s="10"/>
      <c r="E119" s="9" t="s">
        <v>40</v>
      </c>
      <c r="F119" s="9" t="str">
        <f t="shared" si="1"/>
        <v xml:space="preserve"> </v>
      </c>
      <c r="G119" s="9" t="str">
        <f>_xlfn.IFNA(CONCATENATE(VLOOKUP(C119,'بناء الكود'!$I$8:$J$41,2,0),"-",VLOOKUP(D119,'بناء الكود'!C:D,2,0),"-",VLOOKUP(E119,'بناء الكود'!$J$2:$K$5,2,0)),"")</f>
        <v/>
      </c>
      <c r="H119" s="10"/>
      <c r="I119" s="10"/>
      <c r="J119" s="10"/>
      <c r="K119" s="10"/>
    </row>
    <row r="120" spans="2:11" ht="23.25" customHeight="1" x14ac:dyDescent="0.2">
      <c r="B120" s="5">
        <v>118</v>
      </c>
      <c r="C120" s="10"/>
      <c r="D120" s="10"/>
      <c r="E120" s="9" t="s">
        <v>40</v>
      </c>
      <c r="F120" s="9" t="str">
        <f t="shared" si="1"/>
        <v xml:space="preserve"> </v>
      </c>
      <c r="G120" s="9" t="str">
        <f>_xlfn.IFNA(CONCATENATE(VLOOKUP(C120,'بناء الكود'!$I$8:$J$41,2,0),"-",VLOOKUP(D120,'بناء الكود'!C:D,2,0),"-",VLOOKUP(E120,'بناء الكود'!$J$2:$K$5,2,0)),"")</f>
        <v/>
      </c>
      <c r="H120" s="10"/>
      <c r="I120" s="10"/>
      <c r="J120" s="10"/>
      <c r="K120" s="10"/>
    </row>
    <row r="121" spans="2:11" ht="23.25" customHeight="1" x14ac:dyDescent="0.2">
      <c r="B121" s="5">
        <v>119</v>
      </c>
      <c r="C121" s="10"/>
      <c r="D121" s="10"/>
      <c r="E121" s="9" t="s">
        <v>40</v>
      </c>
      <c r="F121" s="9" t="str">
        <f t="shared" si="1"/>
        <v xml:space="preserve"> </v>
      </c>
      <c r="G121" s="9" t="str">
        <f>_xlfn.IFNA(CONCATENATE(VLOOKUP(C121,'بناء الكود'!$I$8:$J$41,2,0),"-",VLOOKUP(D121,'بناء الكود'!C:D,2,0),"-",VLOOKUP(E121,'بناء الكود'!$J$2:$K$5,2,0)),"")</f>
        <v/>
      </c>
      <c r="H121" s="10"/>
      <c r="I121" s="10"/>
      <c r="J121" s="10"/>
      <c r="K121" s="10"/>
    </row>
    <row r="122" spans="2:11" ht="23.25" customHeight="1" x14ac:dyDescent="0.2">
      <c r="B122" s="5">
        <v>120</v>
      </c>
      <c r="C122" s="10"/>
      <c r="D122" s="10"/>
      <c r="E122" s="9" t="s">
        <v>40</v>
      </c>
      <c r="F122" s="9" t="str">
        <f t="shared" si="1"/>
        <v xml:space="preserve"> </v>
      </c>
      <c r="G122" s="9" t="str">
        <f>_xlfn.IFNA(CONCATENATE(VLOOKUP(C122,'بناء الكود'!$I$8:$J$41,2,0),"-",VLOOKUP(D122,'بناء الكود'!C:D,2,0),"-",VLOOKUP(E122,'بناء الكود'!$J$2:$K$5,2,0)),"")</f>
        <v/>
      </c>
      <c r="H122" s="10"/>
      <c r="I122" s="10"/>
      <c r="J122" s="10"/>
      <c r="K122" s="10"/>
    </row>
    <row r="123" spans="2:11" ht="23.25" customHeight="1" x14ac:dyDescent="0.2">
      <c r="B123" s="5">
        <v>121</v>
      </c>
      <c r="C123" s="10"/>
      <c r="D123" s="10"/>
      <c r="E123" s="9" t="s">
        <v>40</v>
      </c>
      <c r="F123" s="9" t="str">
        <f t="shared" si="1"/>
        <v xml:space="preserve"> </v>
      </c>
      <c r="G123" s="9" t="str">
        <f>_xlfn.IFNA(CONCATENATE(VLOOKUP(C123,'بناء الكود'!$I$8:$J$41,2,0),"-",VLOOKUP(D123,'بناء الكود'!C:D,2,0),"-",VLOOKUP(E123,'بناء الكود'!$J$2:$K$5,2,0)),"")</f>
        <v/>
      </c>
      <c r="H123" s="10"/>
      <c r="I123" s="10"/>
      <c r="J123" s="10"/>
      <c r="K123" s="10"/>
    </row>
    <row r="124" spans="2:11" ht="23.25" customHeight="1" x14ac:dyDescent="0.2">
      <c r="B124" s="5">
        <v>122</v>
      </c>
      <c r="C124" s="10"/>
      <c r="D124" s="10"/>
      <c r="E124" s="9" t="s">
        <v>40</v>
      </c>
      <c r="F124" s="9" t="str">
        <f t="shared" si="1"/>
        <v xml:space="preserve"> </v>
      </c>
      <c r="G124" s="9" t="str">
        <f>_xlfn.IFNA(CONCATENATE(VLOOKUP(C124,'بناء الكود'!$I$8:$J$41,2,0),"-",VLOOKUP(D124,'بناء الكود'!C:D,2,0),"-",VLOOKUP(E124,'بناء الكود'!$J$2:$K$5,2,0)),"")</f>
        <v/>
      </c>
      <c r="H124" s="10"/>
      <c r="I124" s="10"/>
      <c r="J124" s="10"/>
      <c r="K124" s="10"/>
    </row>
    <row r="125" spans="2:11" ht="23.25" customHeight="1" x14ac:dyDescent="0.2">
      <c r="B125" s="5">
        <v>123</v>
      </c>
      <c r="C125" s="10"/>
      <c r="D125" s="10"/>
      <c r="E125" s="9" t="s">
        <v>40</v>
      </c>
      <c r="F125" s="9" t="str">
        <f t="shared" si="1"/>
        <v xml:space="preserve"> </v>
      </c>
      <c r="G125" s="9" t="str">
        <f>_xlfn.IFNA(CONCATENATE(VLOOKUP(C125,'بناء الكود'!$I$8:$J$41,2,0),"-",VLOOKUP(D125,'بناء الكود'!C:D,2,0),"-",VLOOKUP(E125,'بناء الكود'!$J$2:$K$5,2,0)),"")</f>
        <v/>
      </c>
      <c r="H125" s="10"/>
      <c r="I125" s="10"/>
      <c r="J125" s="10"/>
      <c r="K125" s="10"/>
    </row>
    <row r="126" spans="2:11" ht="23.25" customHeight="1" x14ac:dyDescent="0.2">
      <c r="B126" s="5">
        <v>124</v>
      </c>
      <c r="C126" s="10"/>
      <c r="D126" s="10"/>
      <c r="E126" s="9" t="s">
        <v>40</v>
      </c>
      <c r="F126" s="9" t="str">
        <f t="shared" si="1"/>
        <v xml:space="preserve"> </v>
      </c>
      <c r="G126" s="9" t="str">
        <f>_xlfn.IFNA(CONCATENATE(VLOOKUP(C126,'بناء الكود'!$I$8:$J$41,2,0),"-",VLOOKUP(D126,'بناء الكود'!C:D,2,0),"-",VLOOKUP(E126,'بناء الكود'!$J$2:$K$5,2,0)),"")</f>
        <v/>
      </c>
      <c r="H126" s="10"/>
      <c r="I126" s="10"/>
      <c r="J126" s="10"/>
      <c r="K126" s="10"/>
    </row>
    <row r="127" spans="2:11" ht="23.25" customHeight="1" x14ac:dyDescent="0.2">
      <c r="B127" s="5">
        <v>125</v>
      </c>
      <c r="C127" s="10"/>
      <c r="D127" s="10"/>
      <c r="E127" s="9" t="s">
        <v>40</v>
      </c>
      <c r="F127" s="9" t="str">
        <f t="shared" si="1"/>
        <v xml:space="preserve"> </v>
      </c>
      <c r="G127" s="9" t="str">
        <f>_xlfn.IFNA(CONCATENATE(VLOOKUP(C127,'بناء الكود'!$I$8:$J$41,2,0),"-",VLOOKUP(D127,'بناء الكود'!C:D,2,0),"-",VLOOKUP(E127,'بناء الكود'!$J$2:$K$5,2,0)),"")</f>
        <v/>
      </c>
      <c r="H127" s="10"/>
      <c r="I127" s="10"/>
      <c r="J127" s="10"/>
      <c r="K127" s="10"/>
    </row>
    <row r="128" spans="2:11" ht="23.25" customHeight="1" x14ac:dyDescent="0.2">
      <c r="B128" s="5">
        <v>126</v>
      </c>
      <c r="C128" s="10"/>
      <c r="D128" s="10"/>
      <c r="E128" s="9" t="s">
        <v>40</v>
      </c>
      <c r="F128" s="9" t="str">
        <f t="shared" si="1"/>
        <v xml:space="preserve"> </v>
      </c>
      <c r="G128" s="9" t="str">
        <f>_xlfn.IFNA(CONCATENATE(VLOOKUP(C128,'بناء الكود'!$I$8:$J$41,2,0),"-",VLOOKUP(D128,'بناء الكود'!C:D,2,0),"-",VLOOKUP(E128,'بناء الكود'!$J$2:$K$5,2,0)),"")</f>
        <v/>
      </c>
      <c r="H128" s="10"/>
      <c r="I128" s="10"/>
      <c r="J128" s="10"/>
      <c r="K128" s="10"/>
    </row>
    <row r="129" spans="2:11" ht="23.25" customHeight="1" x14ac:dyDescent="0.2">
      <c r="B129" s="5">
        <v>127</v>
      </c>
      <c r="C129" s="10"/>
      <c r="D129" s="10"/>
      <c r="E129" s="9" t="s">
        <v>40</v>
      </c>
      <c r="F129" s="9" t="str">
        <f t="shared" si="1"/>
        <v xml:space="preserve"> </v>
      </c>
      <c r="G129" s="9" t="str">
        <f>_xlfn.IFNA(CONCATENATE(VLOOKUP(C129,'بناء الكود'!$I$8:$J$41,2,0),"-",VLOOKUP(D129,'بناء الكود'!C:D,2,0),"-",VLOOKUP(E129,'بناء الكود'!$J$2:$K$5,2,0)),"")</f>
        <v/>
      </c>
      <c r="H129" s="10"/>
      <c r="I129" s="10"/>
      <c r="J129" s="10"/>
      <c r="K129" s="10"/>
    </row>
    <row r="130" spans="2:11" ht="23.25" customHeight="1" x14ac:dyDescent="0.2">
      <c r="B130" s="5">
        <v>128</v>
      </c>
      <c r="C130" s="10"/>
      <c r="D130" s="10"/>
      <c r="E130" s="9" t="s">
        <v>40</v>
      </c>
      <c r="F130" s="9" t="str">
        <f t="shared" si="1"/>
        <v xml:space="preserve"> </v>
      </c>
      <c r="G130" s="9" t="str">
        <f>_xlfn.IFNA(CONCATENATE(VLOOKUP(C130,'بناء الكود'!$I$8:$J$41,2,0),"-",VLOOKUP(D130,'بناء الكود'!C:D,2,0),"-",VLOOKUP(E130,'بناء الكود'!$J$2:$K$5,2,0)),"")</f>
        <v/>
      </c>
      <c r="H130" s="10"/>
      <c r="I130" s="10"/>
      <c r="J130" s="10"/>
      <c r="K130" s="10"/>
    </row>
    <row r="131" spans="2:11" ht="23.25" customHeight="1" x14ac:dyDescent="0.2">
      <c r="B131" s="5">
        <v>129</v>
      </c>
      <c r="C131" s="10"/>
      <c r="D131" s="10"/>
      <c r="E131" s="9" t="s">
        <v>40</v>
      </c>
      <c r="F131" s="9" t="str">
        <f t="shared" si="1"/>
        <v xml:space="preserve"> </v>
      </c>
      <c r="G131" s="9" t="str">
        <f>_xlfn.IFNA(CONCATENATE(VLOOKUP(C131,'بناء الكود'!$I$8:$J$41,2,0),"-",VLOOKUP(D131,'بناء الكود'!C:D,2,0),"-",VLOOKUP(E131,'بناء الكود'!$J$2:$K$5,2,0)),"")</f>
        <v/>
      </c>
      <c r="H131" s="10"/>
      <c r="I131" s="10"/>
      <c r="J131" s="10"/>
      <c r="K131" s="10"/>
    </row>
    <row r="132" spans="2:11" ht="23.25" customHeight="1" x14ac:dyDescent="0.2">
      <c r="B132" s="5">
        <v>130</v>
      </c>
      <c r="C132" s="10"/>
      <c r="D132" s="10"/>
      <c r="E132" s="9" t="s">
        <v>40</v>
      </c>
      <c r="F132" s="9" t="str">
        <f t="shared" si="1"/>
        <v xml:space="preserve"> </v>
      </c>
      <c r="G132" s="9" t="str">
        <f>_xlfn.IFNA(CONCATENATE(VLOOKUP(C132,'بناء الكود'!$I$8:$J$41,2,0),"-",VLOOKUP(D132,'بناء الكود'!C:D,2,0),"-",VLOOKUP(E132,'بناء الكود'!$J$2:$K$5,2,0)),"")</f>
        <v/>
      </c>
      <c r="H132" s="10"/>
      <c r="I132" s="10"/>
      <c r="J132" s="10"/>
      <c r="K132" s="10"/>
    </row>
    <row r="133" spans="2:11" ht="23.25" customHeight="1" x14ac:dyDescent="0.2">
      <c r="B133" s="5">
        <v>131</v>
      </c>
      <c r="C133" s="10"/>
      <c r="D133" s="10"/>
      <c r="E133" s="9" t="s">
        <v>40</v>
      </c>
      <c r="F133" s="9" t="str">
        <f t="shared" ref="F133:F196" si="2">CONCATENATE(C133," ",D133)</f>
        <v xml:space="preserve"> </v>
      </c>
      <c r="G133" s="9" t="str">
        <f>_xlfn.IFNA(CONCATENATE(VLOOKUP(C133,'بناء الكود'!$I$8:$J$41,2,0),"-",VLOOKUP(D133,'بناء الكود'!C:D,2,0),"-",VLOOKUP(E133,'بناء الكود'!$J$2:$K$5,2,0)),"")</f>
        <v/>
      </c>
      <c r="H133" s="10"/>
      <c r="I133" s="10"/>
      <c r="J133" s="10"/>
      <c r="K133" s="10"/>
    </row>
    <row r="134" spans="2:11" ht="23.25" customHeight="1" x14ac:dyDescent="0.2">
      <c r="B134" s="5">
        <v>132</v>
      </c>
      <c r="C134" s="10"/>
      <c r="D134" s="10"/>
      <c r="E134" s="9" t="s">
        <v>40</v>
      </c>
      <c r="F134" s="9" t="str">
        <f t="shared" si="2"/>
        <v xml:space="preserve"> </v>
      </c>
      <c r="G134" s="9" t="str">
        <f>_xlfn.IFNA(CONCATENATE(VLOOKUP(C134,'بناء الكود'!$I$8:$J$41,2,0),"-",VLOOKUP(D134,'بناء الكود'!C:D,2,0),"-",VLOOKUP(E134,'بناء الكود'!$J$2:$K$5,2,0)),"")</f>
        <v/>
      </c>
      <c r="H134" s="10"/>
      <c r="I134" s="10"/>
      <c r="J134" s="10"/>
      <c r="K134" s="10"/>
    </row>
    <row r="135" spans="2:11" ht="23.25" customHeight="1" x14ac:dyDescent="0.2">
      <c r="B135" s="5">
        <v>133</v>
      </c>
      <c r="C135" s="10"/>
      <c r="D135" s="10"/>
      <c r="E135" s="9" t="s">
        <v>40</v>
      </c>
      <c r="F135" s="9" t="str">
        <f t="shared" si="2"/>
        <v xml:space="preserve"> </v>
      </c>
      <c r="G135" s="9" t="str">
        <f>_xlfn.IFNA(CONCATENATE(VLOOKUP(C135,'بناء الكود'!$I$8:$J$41,2,0),"-",VLOOKUP(D135,'بناء الكود'!C:D,2,0),"-",VLOOKUP(E135,'بناء الكود'!$J$2:$K$5,2,0)),"")</f>
        <v/>
      </c>
      <c r="H135" s="10"/>
      <c r="I135" s="10"/>
      <c r="J135" s="10"/>
      <c r="K135" s="10"/>
    </row>
    <row r="136" spans="2:11" ht="23.25" customHeight="1" x14ac:dyDescent="0.2">
      <c r="B136" s="5">
        <v>134</v>
      </c>
      <c r="C136" s="10"/>
      <c r="D136" s="10"/>
      <c r="E136" s="9" t="s">
        <v>40</v>
      </c>
      <c r="F136" s="9" t="str">
        <f t="shared" si="2"/>
        <v xml:space="preserve"> </v>
      </c>
      <c r="G136" s="9" t="str">
        <f>_xlfn.IFNA(CONCATENATE(VLOOKUP(C136,'بناء الكود'!$I$8:$J$41,2,0),"-",VLOOKUP(D136,'بناء الكود'!C:D,2,0),"-",VLOOKUP(E136,'بناء الكود'!$J$2:$K$5,2,0)),"")</f>
        <v/>
      </c>
      <c r="H136" s="10"/>
      <c r="I136" s="10"/>
      <c r="J136" s="10"/>
      <c r="K136" s="10"/>
    </row>
    <row r="137" spans="2:11" ht="23.25" customHeight="1" x14ac:dyDescent="0.2">
      <c r="B137" s="5">
        <v>135</v>
      </c>
      <c r="C137" s="10"/>
      <c r="D137" s="10"/>
      <c r="E137" s="9" t="s">
        <v>40</v>
      </c>
      <c r="F137" s="9" t="str">
        <f t="shared" si="2"/>
        <v xml:space="preserve"> </v>
      </c>
      <c r="G137" s="9" t="str">
        <f>_xlfn.IFNA(CONCATENATE(VLOOKUP(C137,'بناء الكود'!$I$8:$J$41,2,0),"-",VLOOKUP(D137,'بناء الكود'!C:D,2,0),"-",VLOOKUP(E137,'بناء الكود'!$J$2:$K$5,2,0)),"")</f>
        <v/>
      </c>
      <c r="H137" s="10"/>
      <c r="I137" s="10"/>
      <c r="J137" s="10"/>
      <c r="K137" s="10"/>
    </row>
    <row r="138" spans="2:11" ht="23.25" customHeight="1" x14ac:dyDescent="0.2">
      <c r="B138" s="5">
        <v>136</v>
      </c>
      <c r="C138" s="10"/>
      <c r="D138" s="10"/>
      <c r="E138" s="9" t="s">
        <v>40</v>
      </c>
      <c r="F138" s="9" t="str">
        <f t="shared" si="2"/>
        <v xml:space="preserve"> </v>
      </c>
      <c r="G138" s="9" t="str">
        <f>_xlfn.IFNA(CONCATENATE(VLOOKUP(C138,'بناء الكود'!$I$8:$J$41,2,0),"-",VLOOKUP(D138,'بناء الكود'!C:D,2,0),"-",VLOOKUP(E138,'بناء الكود'!$J$2:$K$5,2,0)),"")</f>
        <v/>
      </c>
      <c r="H138" s="10"/>
      <c r="I138" s="10"/>
      <c r="J138" s="10"/>
      <c r="K138" s="10"/>
    </row>
    <row r="139" spans="2:11" ht="23.25" customHeight="1" x14ac:dyDescent="0.2">
      <c r="B139" s="5">
        <v>137</v>
      </c>
      <c r="C139" s="10"/>
      <c r="D139" s="10"/>
      <c r="E139" s="9" t="s">
        <v>40</v>
      </c>
      <c r="F139" s="9" t="str">
        <f t="shared" si="2"/>
        <v xml:space="preserve"> </v>
      </c>
      <c r="G139" s="9" t="str">
        <f>_xlfn.IFNA(CONCATENATE(VLOOKUP(C139,'بناء الكود'!$I$8:$J$41,2,0),"-",VLOOKUP(D139,'بناء الكود'!C:D,2,0),"-",VLOOKUP(E139,'بناء الكود'!$J$2:$K$5,2,0)),"")</f>
        <v/>
      </c>
      <c r="H139" s="10"/>
      <c r="I139" s="10"/>
      <c r="J139" s="10"/>
      <c r="K139" s="10"/>
    </row>
    <row r="140" spans="2:11" ht="23.25" customHeight="1" x14ac:dyDescent="0.2">
      <c r="B140" s="5">
        <v>138</v>
      </c>
      <c r="C140" s="10"/>
      <c r="D140" s="10"/>
      <c r="E140" s="9" t="s">
        <v>40</v>
      </c>
      <c r="F140" s="9" t="str">
        <f t="shared" si="2"/>
        <v xml:space="preserve"> </v>
      </c>
      <c r="G140" s="9" t="str">
        <f>_xlfn.IFNA(CONCATENATE(VLOOKUP(C140,'بناء الكود'!$I$8:$J$41,2,0),"-",VLOOKUP(D140,'بناء الكود'!C:D,2,0),"-",VLOOKUP(E140,'بناء الكود'!$J$2:$K$5,2,0)),"")</f>
        <v/>
      </c>
      <c r="H140" s="10"/>
      <c r="I140" s="10"/>
      <c r="J140" s="10"/>
      <c r="K140" s="10"/>
    </row>
    <row r="141" spans="2:11" ht="23.25" customHeight="1" x14ac:dyDescent="0.2">
      <c r="B141" s="5">
        <v>139</v>
      </c>
      <c r="C141" s="10"/>
      <c r="D141" s="10"/>
      <c r="E141" s="9" t="s">
        <v>40</v>
      </c>
      <c r="F141" s="9" t="str">
        <f t="shared" si="2"/>
        <v xml:space="preserve"> </v>
      </c>
      <c r="G141" s="9" t="str">
        <f>_xlfn.IFNA(CONCATENATE(VLOOKUP(C141,'بناء الكود'!$I$8:$J$41,2,0),"-",VLOOKUP(D141,'بناء الكود'!C:D,2,0),"-",VLOOKUP(E141,'بناء الكود'!$J$2:$K$5,2,0)),"")</f>
        <v/>
      </c>
      <c r="H141" s="10"/>
      <c r="I141" s="10"/>
      <c r="J141" s="10"/>
      <c r="K141" s="10"/>
    </row>
    <row r="142" spans="2:11" ht="23.25" customHeight="1" x14ac:dyDescent="0.2">
      <c r="B142" s="5">
        <v>140</v>
      </c>
      <c r="C142" s="10"/>
      <c r="D142" s="10"/>
      <c r="E142" s="9" t="s">
        <v>40</v>
      </c>
      <c r="F142" s="9" t="str">
        <f t="shared" si="2"/>
        <v xml:space="preserve"> </v>
      </c>
      <c r="G142" s="9" t="str">
        <f>_xlfn.IFNA(CONCATENATE(VLOOKUP(C142,'بناء الكود'!$I$8:$J$41,2,0),"-",VLOOKUP(D142,'بناء الكود'!C:D,2,0),"-",VLOOKUP(E142,'بناء الكود'!$J$2:$K$5,2,0)),"")</f>
        <v/>
      </c>
      <c r="H142" s="10"/>
      <c r="I142" s="10"/>
      <c r="J142" s="10"/>
      <c r="K142" s="10"/>
    </row>
    <row r="143" spans="2:11" ht="23.25" customHeight="1" x14ac:dyDescent="0.2">
      <c r="B143" s="5">
        <v>141</v>
      </c>
      <c r="C143" s="10"/>
      <c r="D143" s="10"/>
      <c r="E143" s="9" t="s">
        <v>40</v>
      </c>
      <c r="F143" s="9" t="str">
        <f t="shared" si="2"/>
        <v xml:space="preserve"> </v>
      </c>
      <c r="G143" s="9" t="str">
        <f>_xlfn.IFNA(CONCATENATE(VLOOKUP(C143,'بناء الكود'!$I$8:$J$41,2,0),"-",VLOOKUP(D143,'بناء الكود'!C:D,2,0),"-",VLOOKUP(E143,'بناء الكود'!$J$2:$K$5,2,0)),"")</f>
        <v/>
      </c>
      <c r="H143" s="10"/>
      <c r="I143" s="10"/>
      <c r="J143" s="10"/>
      <c r="K143" s="10"/>
    </row>
    <row r="144" spans="2:11" ht="23.25" customHeight="1" x14ac:dyDescent="0.2">
      <c r="B144" s="5">
        <v>142</v>
      </c>
      <c r="C144" s="10"/>
      <c r="D144" s="10"/>
      <c r="E144" s="9" t="s">
        <v>40</v>
      </c>
      <c r="F144" s="9" t="str">
        <f t="shared" si="2"/>
        <v xml:space="preserve"> </v>
      </c>
      <c r="G144" s="9" t="str">
        <f>_xlfn.IFNA(CONCATENATE(VLOOKUP(C144,'بناء الكود'!$I$8:$J$41,2,0),"-",VLOOKUP(D144,'بناء الكود'!C:D,2,0),"-",VLOOKUP(E144,'بناء الكود'!$J$2:$K$5,2,0)),"")</f>
        <v/>
      </c>
      <c r="H144" s="10"/>
      <c r="I144" s="10"/>
      <c r="J144" s="10"/>
      <c r="K144" s="10"/>
    </row>
    <row r="145" spans="2:11" ht="23.25" customHeight="1" x14ac:dyDescent="0.2">
      <c r="B145" s="5">
        <v>143</v>
      </c>
      <c r="C145" s="10"/>
      <c r="D145" s="10"/>
      <c r="E145" s="9" t="s">
        <v>40</v>
      </c>
      <c r="F145" s="9" t="str">
        <f t="shared" si="2"/>
        <v xml:space="preserve"> </v>
      </c>
      <c r="G145" s="9" t="str">
        <f>_xlfn.IFNA(CONCATENATE(VLOOKUP(C145,'بناء الكود'!$I$8:$J$41,2,0),"-",VLOOKUP(D145,'بناء الكود'!C:D,2,0),"-",VLOOKUP(E145,'بناء الكود'!$J$2:$K$5,2,0)),"")</f>
        <v/>
      </c>
      <c r="H145" s="10"/>
      <c r="I145" s="10"/>
      <c r="J145" s="10"/>
      <c r="K145" s="10"/>
    </row>
    <row r="146" spans="2:11" ht="23.25" customHeight="1" x14ac:dyDescent="0.2">
      <c r="B146" s="5">
        <v>144</v>
      </c>
      <c r="C146" s="10"/>
      <c r="D146" s="10"/>
      <c r="E146" s="9" t="s">
        <v>40</v>
      </c>
      <c r="F146" s="9" t="str">
        <f t="shared" si="2"/>
        <v xml:space="preserve"> </v>
      </c>
      <c r="G146" s="9" t="str">
        <f>_xlfn.IFNA(CONCATENATE(VLOOKUP(C146,'بناء الكود'!$I$8:$J$41,2,0),"-",VLOOKUP(D146,'بناء الكود'!C:D,2,0),"-",VLOOKUP(E146,'بناء الكود'!$J$2:$K$5,2,0)),"")</f>
        <v/>
      </c>
      <c r="H146" s="10"/>
      <c r="I146" s="10"/>
      <c r="J146" s="10"/>
      <c r="K146" s="10"/>
    </row>
    <row r="147" spans="2:11" ht="23.25" customHeight="1" x14ac:dyDescent="0.2">
      <c r="B147" s="5">
        <v>145</v>
      </c>
      <c r="C147" s="10"/>
      <c r="D147" s="10"/>
      <c r="E147" s="9" t="s">
        <v>40</v>
      </c>
      <c r="F147" s="9" t="str">
        <f t="shared" si="2"/>
        <v xml:space="preserve"> </v>
      </c>
      <c r="G147" s="9" t="str">
        <f>_xlfn.IFNA(CONCATENATE(VLOOKUP(C147,'بناء الكود'!$I$8:$J$41,2,0),"-",VLOOKUP(D147,'بناء الكود'!C:D,2,0),"-",VLOOKUP(E147,'بناء الكود'!$J$2:$K$5,2,0)),"")</f>
        <v/>
      </c>
      <c r="H147" s="10"/>
      <c r="I147" s="10"/>
      <c r="J147" s="10"/>
      <c r="K147" s="10"/>
    </row>
    <row r="148" spans="2:11" ht="23.25" customHeight="1" x14ac:dyDescent="0.2">
      <c r="B148" s="5">
        <v>146</v>
      </c>
      <c r="C148" s="10"/>
      <c r="D148" s="10"/>
      <c r="E148" s="9" t="s">
        <v>40</v>
      </c>
      <c r="F148" s="9" t="str">
        <f t="shared" si="2"/>
        <v xml:space="preserve"> </v>
      </c>
      <c r="G148" s="9" t="str">
        <f>_xlfn.IFNA(CONCATENATE(VLOOKUP(C148,'بناء الكود'!$I$8:$J$41,2,0),"-",VLOOKUP(D148,'بناء الكود'!C:D,2,0),"-",VLOOKUP(E148,'بناء الكود'!$J$2:$K$5,2,0)),"")</f>
        <v/>
      </c>
      <c r="H148" s="10"/>
      <c r="I148" s="10"/>
      <c r="J148" s="10"/>
      <c r="K148" s="10"/>
    </row>
    <row r="149" spans="2:11" ht="23.25" customHeight="1" x14ac:dyDescent="0.2">
      <c r="B149" s="5">
        <v>147</v>
      </c>
      <c r="C149" s="10"/>
      <c r="D149" s="10"/>
      <c r="E149" s="9" t="s">
        <v>40</v>
      </c>
      <c r="F149" s="9" t="str">
        <f t="shared" si="2"/>
        <v xml:space="preserve"> </v>
      </c>
      <c r="G149" s="9" t="str">
        <f>_xlfn.IFNA(CONCATENATE(VLOOKUP(C149,'بناء الكود'!$I$8:$J$41,2,0),"-",VLOOKUP(D149,'بناء الكود'!C:D,2,0),"-",VLOOKUP(E149,'بناء الكود'!$J$2:$K$5,2,0)),"")</f>
        <v/>
      </c>
      <c r="H149" s="10"/>
      <c r="I149" s="10"/>
      <c r="J149" s="10"/>
      <c r="K149" s="10"/>
    </row>
    <row r="150" spans="2:11" ht="23.25" customHeight="1" x14ac:dyDescent="0.2">
      <c r="B150" s="5">
        <v>148</v>
      </c>
      <c r="C150" s="10"/>
      <c r="D150" s="10"/>
      <c r="E150" s="9" t="s">
        <v>40</v>
      </c>
      <c r="F150" s="9" t="str">
        <f t="shared" si="2"/>
        <v xml:space="preserve"> </v>
      </c>
      <c r="G150" s="9" t="str">
        <f>_xlfn.IFNA(CONCATENATE(VLOOKUP(C150,'بناء الكود'!$I$8:$J$41,2,0),"-",VLOOKUP(D150,'بناء الكود'!C:D,2,0),"-",VLOOKUP(E150,'بناء الكود'!$J$2:$K$5,2,0)),"")</f>
        <v/>
      </c>
      <c r="H150" s="10"/>
      <c r="I150" s="10"/>
      <c r="J150" s="10"/>
      <c r="K150" s="10"/>
    </row>
    <row r="151" spans="2:11" ht="23.25" customHeight="1" x14ac:dyDescent="0.2">
      <c r="B151" s="5">
        <v>149</v>
      </c>
      <c r="C151" s="10"/>
      <c r="D151" s="10"/>
      <c r="E151" s="9" t="s">
        <v>40</v>
      </c>
      <c r="F151" s="9" t="str">
        <f t="shared" si="2"/>
        <v xml:space="preserve"> </v>
      </c>
      <c r="G151" s="9" t="str">
        <f>_xlfn.IFNA(CONCATENATE(VLOOKUP(C151,'بناء الكود'!$I$8:$J$41,2,0),"-",VLOOKUP(D151,'بناء الكود'!C:D,2,0),"-",VLOOKUP(E151,'بناء الكود'!$J$2:$K$5,2,0)),"")</f>
        <v/>
      </c>
      <c r="H151" s="10"/>
      <c r="I151" s="10"/>
      <c r="J151" s="10"/>
      <c r="K151" s="10"/>
    </row>
    <row r="152" spans="2:11" ht="23.25" customHeight="1" x14ac:dyDescent="0.2">
      <c r="B152" s="5">
        <v>150</v>
      </c>
      <c r="C152" s="10"/>
      <c r="D152" s="10"/>
      <c r="E152" s="9" t="s">
        <v>40</v>
      </c>
      <c r="F152" s="9" t="str">
        <f t="shared" si="2"/>
        <v xml:space="preserve"> </v>
      </c>
      <c r="G152" s="9" t="str">
        <f>_xlfn.IFNA(CONCATENATE(VLOOKUP(C152,'بناء الكود'!$I$8:$J$41,2,0),"-",VLOOKUP(D152,'بناء الكود'!C:D,2,0),"-",VLOOKUP(E152,'بناء الكود'!$J$2:$K$5,2,0)),"")</f>
        <v/>
      </c>
      <c r="H152" s="10"/>
      <c r="I152" s="10"/>
      <c r="J152" s="10"/>
      <c r="K152" s="10"/>
    </row>
    <row r="153" spans="2:11" ht="23.25" customHeight="1" x14ac:dyDescent="0.2">
      <c r="B153" s="5">
        <v>151</v>
      </c>
      <c r="C153" s="10"/>
      <c r="D153" s="10"/>
      <c r="E153" s="9" t="s">
        <v>40</v>
      </c>
      <c r="F153" s="9" t="str">
        <f t="shared" si="2"/>
        <v xml:space="preserve"> </v>
      </c>
      <c r="G153" s="9" t="str">
        <f>_xlfn.IFNA(CONCATENATE(VLOOKUP(C153,'بناء الكود'!$I$8:$J$41,2,0),"-",VLOOKUP(D153,'بناء الكود'!C:D,2,0),"-",VLOOKUP(E153,'بناء الكود'!$J$2:$K$5,2,0)),"")</f>
        <v/>
      </c>
      <c r="H153" s="10"/>
      <c r="I153" s="10"/>
      <c r="J153" s="10"/>
      <c r="K153" s="10"/>
    </row>
    <row r="154" spans="2:11" ht="23.25" customHeight="1" x14ac:dyDescent="0.2">
      <c r="B154" s="5">
        <v>152</v>
      </c>
      <c r="C154" s="10"/>
      <c r="D154" s="10"/>
      <c r="E154" s="9" t="s">
        <v>40</v>
      </c>
      <c r="F154" s="9" t="str">
        <f t="shared" si="2"/>
        <v xml:space="preserve"> </v>
      </c>
      <c r="G154" s="9" t="str">
        <f>_xlfn.IFNA(CONCATENATE(VLOOKUP(C154,'بناء الكود'!$I$8:$J$41,2,0),"-",VLOOKUP(D154,'بناء الكود'!C:D,2,0),"-",VLOOKUP(E154,'بناء الكود'!$J$2:$K$5,2,0)),"")</f>
        <v/>
      </c>
      <c r="H154" s="10"/>
      <c r="I154" s="10"/>
      <c r="J154" s="10"/>
      <c r="K154" s="10"/>
    </row>
    <row r="155" spans="2:11" ht="23.25" customHeight="1" x14ac:dyDescent="0.2">
      <c r="B155" s="5">
        <v>153</v>
      </c>
      <c r="C155" s="10"/>
      <c r="D155" s="10"/>
      <c r="E155" s="9" t="s">
        <v>40</v>
      </c>
      <c r="F155" s="9" t="str">
        <f t="shared" si="2"/>
        <v xml:space="preserve"> </v>
      </c>
      <c r="G155" s="9" t="str">
        <f>_xlfn.IFNA(CONCATENATE(VLOOKUP(C155,'بناء الكود'!$I$8:$J$41,2,0),"-",VLOOKUP(D155,'بناء الكود'!C:D,2,0),"-",VLOOKUP(E155,'بناء الكود'!$J$2:$K$5,2,0)),"")</f>
        <v/>
      </c>
      <c r="H155" s="10"/>
      <c r="I155" s="10"/>
      <c r="J155" s="10"/>
      <c r="K155" s="10"/>
    </row>
    <row r="156" spans="2:11" ht="23.25" customHeight="1" x14ac:dyDescent="0.2">
      <c r="B156" s="5">
        <v>154</v>
      </c>
      <c r="C156" s="10"/>
      <c r="D156" s="10"/>
      <c r="E156" s="9" t="s">
        <v>40</v>
      </c>
      <c r="F156" s="9" t="str">
        <f t="shared" si="2"/>
        <v xml:space="preserve"> </v>
      </c>
      <c r="G156" s="9" t="str">
        <f>_xlfn.IFNA(CONCATENATE(VLOOKUP(C156,'بناء الكود'!$I$8:$J$41,2,0),"-",VLOOKUP(D156,'بناء الكود'!C:D,2,0),"-",VLOOKUP(E156,'بناء الكود'!$J$2:$K$5,2,0)),"")</f>
        <v/>
      </c>
      <c r="H156" s="10"/>
      <c r="I156" s="10"/>
      <c r="J156" s="10"/>
      <c r="K156" s="10"/>
    </row>
    <row r="157" spans="2:11" ht="23.25" customHeight="1" x14ac:dyDescent="0.2">
      <c r="B157" s="5">
        <v>155</v>
      </c>
      <c r="C157" s="10"/>
      <c r="D157" s="10"/>
      <c r="E157" s="9" t="s">
        <v>40</v>
      </c>
      <c r="F157" s="9" t="str">
        <f t="shared" si="2"/>
        <v xml:space="preserve"> </v>
      </c>
      <c r="G157" s="9" t="str">
        <f>_xlfn.IFNA(CONCATENATE(VLOOKUP(C157,'بناء الكود'!$I$8:$J$41,2,0),"-",VLOOKUP(D157,'بناء الكود'!C:D,2,0),"-",VLOOKUP(E157,'بناء الكود'!$J$2:$K$5,2,0)),"")</f>
        <v/>
      </c>
      <c r="H157" s="10"/>
      <c r="I157" s="10"/>
      <c r="J157" s="10"/>
      <c r="K157" s="10"/>
    </row>
    <row r="158" spans="2:11" ht="23.25" customHeight="1" x14ac:dyDescent="0.2">
      <c r="B158" s="5">
        <v>156</v>
      </c>
      <c r="C158" s="10"/>
      <c r="D158" s="10"/>
      <c r="E158" s="9" t="s">
        <v>40</v>
      </c>
      <c r="F158" s="9" t="str">
        <f t="shared" si="2"/>
        <v xml:space="preserve"> </v>
      </c>
      <c r="G158" s="9" t="str">
        <f>_xlfn.IFNA(CONCATENATE(VLOOKUP(C158,'بناء الكود'!$I$8:$J$41,2,0),"-",VLOOKUP(D158,'بناء الكود'!C:D,2,0),"-",VLOOKUP(E158,'بناء الكود'!$J$2:$K$5,2,0)),"")</f>
        <v/>
      </c>
      <c r="H158" s="10"/>
      <c r="I158" s="10"/>
      <c r="J158" s="10"/>
      <c r="K158" s="10"/>
    </row>
    <row r="159" spans="2:11" ht="23.25" customHeight="1" x14ac:dyDescent="0.2">
      <c r="B159" s="5">
        <v>157</v>
      </c>
      <c r="C159" s="10"/>
      <c r="D159" s="10"/>
      <c r="E159" s="9" t="s">
        <v>40</v>
      </c>
      <c r="F159" s="9" t="str">
        <f t="shared" si="2"/>
        <v xml:space="preserve"> </v>
      </c>
      <c r="G159" s="9" t="str">
        <f>_xlfn.IFNA(CONCATENATE(VLOOKUP(C159,'بناء الكود'!$I$8:$J$41,2,0),"-",VLOOKUP(D159,'بناء الكود'!C:D,2,0),"-",VLOOKUP(E159,'بناء الكود'!$J$2:$K$5,2,0)),"")</f>
        <v/>
      </c>
      <c r="H159" s="10"/>
      <c r="I159" s="10"/>
      <c r="J159" s="10"/>
      <c r="K159" s="10"/>
    </row>
    <row r="160" spans="2:11" ht="23.25" customHeight="1" x14ac:dyDescent="0.2">
      <c r="B160" s="5">
        <v>158</v>
      </c>
      <c r="C160" s="10"/>
      <c r="D160" s="10"/>
      <c r="E160" s="9" t="s">
        <v>40</v>
      </c>
      <c r="F160" s="9" t="str">
        <f t="shared" si="2"/>
        <v xml:space="preserve"> </v>
      </c>
      <c r="G160" s="9" t="str">
        <f>_xlfn.IFNA(CONCATENATE(VLOOKUP(C160,'بناء الكود'!$I$8:$J$41,2,0),"-",VLOOKUP(D160,'بناء الكود'!C:D,2,0),"-",VLOOKUP(E160,'بناء الكود'!$J$2:$K$5,2,0)),"")</f>
        <v/>
      </c>
      <c r="H160" s="10"/>
      <c r="I160" s="10"/>
      <c r="J160" s="10"/>
      <c r="K160" s="10"/>
    </row>
    <row r="161" spans="2:11" ht="23.25" customHeight="1" x14ac:dyDescent="0.2">
      <c r="B161" s="5">
        <v>159</v>
      </c>
      <c r="C161" s="10"/>
      <c r="D161" s="10"/>
      <c r="E161" s="9" t="s">
        <v>40</v>
      </c>
      <c r="F161" s="9" t="str">
        <f t="shared" si="2"/>
        <v xml:space="preserve"> </v>
      </c>
      <c r="G161" s="9" t="str">
        <f>_xlfn.IFNA(CONCATENATE(VLOOKUP(C161,'بناء الكود'!$I$8:$J$41,2,0),"-",VLOOKUP(D161,'بناء الكود'!C:D,2,0),"-",VLOOKUP(E161,'بناء الكود'!$J$2:$K$5,2,0)),"")</f>
        <v/>
      </c>
      <c r="H161" s="10"/>
      <c r="I161" s="10"/>
      <c r="J161" s="10"/>
      <c r="K161" s="10"/>
    </row>
    <row r="162" spans="2:11" ht="23.25" customHeight="1" x14ac:dyDescent="0.2">
      <c r="B162" s="5">
        <v>160</v>
      </c>
      <c r="C162" s="10"/>
      <c r="D162" s="10"/>
      <c r="E162" s="9" t="s">
        <v>40</v>
      </c>
      <c r="F162" s="9" t="str">
        <f t="shared" si="2"/>
        <v xml:space="preserve"> </v>
      </c>
      <c r="G162" s="9" t="str">
        <f>_xlfn.IFNA(CONCATENATE(VLOOKUP(C162,'بناء الكود'!$I$8:$J$41,2,0),"-",VLOOKUP(D162,'بناء الكود'!C:D,2,0),"-",VLOOKUP(E162,'بناء الكود'!$J$2:$K$5,2,0)),"")</f>
        <v/>
      </c>
      <c r="H162" s="10"/>
      <c r="I162" s="10"/>
      <c r="J162" s="10"/>
      <c r="K162" s="10"/>
    </row>
    <row r="163" spans="2:11" ht="23.25" customHeight="1" x14ac:dyDescent="0.2">
      <c r="B163" s="5">
        <v>161</v>
      </c>
      <c r="C163" s="10"/>
      <c r="D163" s="10"/>
      <c r="E163" s="9" t="s">
        <v>40</v>
      </c>
      <c r="F163" s="9" t="str">
        <f t="shared" si="2"/>
        <v xml:space="preserve"> </v>
      </c>
      <c r="G163" s="9" t="str">
        <f>_xlfn.IFNA(CONCATENATE(VLOOKUP(C163,'بناء الكود'!$I$8:$J$41,2,0),"-",VLOOKUP(D163,'بناء الكود'!C:D,2,0),"-",VLOOKUP(E163,'بناء الكود'!$J$2:$K$5,2,0)),"")</f>
        <v/>
      </c>
      <c r="H163" s="10"/>
      <c r="I163" s="10"/>
      <c r="J163" s="10"/>
      <c r="K163" s="10"/>
    </row>
    <row r="164" spans="2:11" ht="23.25" customHeight="1" x14ac:dyDescent="0.2">
      <c r="B164" s="5">
        <v>162</v>
      </c>
      <c r="C164" s="10"/>
      <c r="D164" s="10"/>
      <c r="E164" s="9" t="s">
        <v>40</v>
      </c>
      <c r="F164" s="9" t="str">
        <f t="shared" si="2"/>
        <v xml:space="preserve"> </v>
      </c>
      <c r="G164" s="9" t="str">
        <f>_xlfn.IFNA(CONCATENATE(VLOOKUP(C164,'بناء الكود'!$I$8:$J$41,2,0),"-",VLOOKUP(D164,'بناء الكود'!C:D,2,0),"-",VLOOKUP(E164,'بناء الكود'!$J$2:$K$5,2,0)),"")</f>
        <v/>
      </c>
      <c r="H164" s="10"/>
      <c r="I164" s="10"/>
      <c r="J164" s="10"/>
      <c r="K164" s="10"/>
    </row>
    <row r="165" spans="2:11" ht="23.25" customHeight="1" x14ac:dyDescent="0.2">
      <c r="B165" s="5">
        <v>163</v>
      </c>
      <c r="C165" s="10"/>
      <c r="D165" s="10"/>
      <c r="E165" s="9" t="s">
        <v>40</v>
      </c>
      <c r="F165" s="9" t="str">
        <f t="shared" si="2"/>
        <v xml:space="preserve"> </v>
      </c>
      <c r="G165" s="9" t="str">
        <f>_xlfn.IFNA(CONCATENATE(VLOOKUP(C165,'بناء الكود'!$I$8:$J$41,2,0),"-",VLOOKUP(D165,'بناء الكود'!C:D,2,0),"-",VLOOKUP(E165,'بناء الكود'!$J$2:$K$5,2,0)),"")</f>
        <v/>
      </c>
      <c r="H165" s="10"/>
      <c r="I165" s="10"/>
      <c r="J165" s="10"/>
      <c r="K165" s="10"/>
    </row>
    <row r="166" spans="2:11" ht="23.25" customHeight="1" x14ac:dyDescent="0.2">
      <c r="B166" s="5">
        <v>164</v>
      </c>
      <c r="C166" s="10"/>
      <c r="D166" s="10"/>
      <c r="E166" s="9" t="s">
        <v>40</v>
      </c>
      <c r="F166" s="9" t="str">
        <f t="shared" si="2"/>
        <v xml:space="preserve"> </v>
      </c>
      <c r="G166" s="9" t="str">
        <f>_xlfn.IFNA(CONCATENATE(VLOOKUP(C166,'بناء الكود'!$I$8:$J$41,2,0),"-",VLOOKUP(D166,'بناء الكود'!C:D,2,0),"-",VLOOKUP(E166,'بناء الكود'!$J$2:$K$5,2,0)),"")</f>
        <v/>
      </c>
      <c r="H166" s="10"/>
      <c r="I166" s="10"/>
      <c r="J166" s="10"/>
      <c r="K166" s="10"/>
    </row>
    <row r="167" spans="2:11" ht="23.25" customHeight="1" x14ac:dyDescent="0.2">
      <c r="B167" s="5">
        <v>165</v>
      </c>
      <c r="C167" s="10"/>
      <c r="D167" s="10"/>
      <c r="E167" s="9" t="s">
        <v>40</v>
      </c>
      <c r="F167" s="9" t="str">
        <f t="shared" si="2"/>
        <v xml:space="preserve"> </v>
      </c>
      <c r="G167" s="9" t="str">
        <f>_xlfn.IFNA(CONCATENATE(VLOOKUP(C167,'بناء الكود'!$I$8:$J$41,2,0),"-",VLOOKUP(D167,'بناء الكود'!C:D,2,0),"-",VLOOKUP(E167,'بناء الكود'!$J$2:$K$5,2,0)),"")</f>
        <v/>
      </c>
      <c r="H167" s="10"/>
      <c r="I167" s="10"/>
      <c r="J167" s="10"/>
      <c r="K167" s="10"/>
    </row>
    <row r="168" spans="2:11" ht="23.25" customHeight="1" x14ac:dyDescent="0.2">
      <c r="B168" s="5">
        <v>166</v>
      </c>
      <c r="C168" s="10"/>
      <c r="D168" s="10"/>
      <c r="E168" s="9" t="s">
        <v>40</v>
      </c>
      <c r="F168" s="9" t="str">
        <f t="shared" si="2"/>
        <v xml:space="preserve"> </v>
      </c>
      <c r="G168" s="9" t="str">
        <f>_xlfn.IFNA(CONCATENATE(VLOOKUP(C168,'بناء الكود'!$I$8:$J$41,2,0),"-",VLOOKUP(D168,'بناء الكود'!C:D,2,0),"-",VLOOKUP(E168,'بناء الكود'!$J$2:$K$5,2,0)),"")</f>
        <v/>
      </c>
      <c r="H168" s="10"/>
      <c r="I168" s="10"/>
      <c r="J168" s="10"/>
      <c r="K168" s="10"/>
    </row>
    <row r="169" spans="2:11" ht="23.25" customHeight="1" x14ac:dyDescent="0.2">
      <c r="B169" s="5">
        <v>167</v>
      </c>
      <c r="C169" s="10"/>
      <c r="D169" s="10"/>
      <c r="E169" s="9" t="s">
        <v>40</v>
      </c>
      <c r="F169" s="9" t="str">
        <f t="shared" si="2"/>
        <v xml:space="preserve"> </v>
      </c>
      <c r="G169" s="9" t="str">
        <f>_xlfn.IFNA(CONCATENATE(VLOOKUP(C169,'بناء الكود'!$I$8:$J$41,2,0),"-",VLOOKUP(D169,'بناء الكود'!C:D,2,0),"-",VLOOKUP(E169,'بناء الكود'!$J$2:$K$5,2,0)),"")</f>
        <v/>
      </c>
      <c r="H169" s="10"/>
      <c r="I169" s="10"/>
      <c r="J169" s="10"/>
      <c r="K169" s="10"/>
    </row>
    <row r="170" spans="2:11" ht="23.25" customHeight="1" x14ac:dyDescent="0.2">
      <c r="B170" s="5">
        <v>168</v>
      </c>
      <c r="C170" s="10"/>
      <c r="D170" s="10"/>
      <c r="E170" s="9" t="s">
        <v>40</v>
      </c>
      <c r="F170" s="9" t="str">
        <f t="shared" si="2"/>
        <v xml:space="preserve"> </v>
      </c>
      <c r="G170" s="9" t="str">
        <f>_xlfn.IFNA(CONCATENATE(VLOOKUP(C170,'بناء الكود'!$I$8:$J$41,2,0),"-",VLOOKUP(D170,'بناء الكود'!C:D,2,0),"-",VLOOKUP(E170,'بناء الكود'!$J$2:$K$5,2,0)),"")</f>
        <v/>
      </c>
      <c r="H170" s="10"/>
      <c r="I170" s="10"/>
      <c r="J170" s="10"/>
      <c r="K170" s="10"/>
    </row>
    <row r="171" spans="2:11" ht="23.25" customHeight="1" x14ac:dyDescent="0.2">
      <c r="B171" s="5">
        <v>169</v>
      </c>
      <c r="C171" s="10"/>
      <c r="D171" s="10"/>
      <c r="E171" s="9" t="s">
        <v>40</v>
      </c>
      <c r="F171" s="9" t="str">
        <f t="shared" si="2"/>
        <v xml:space="preserve"> </v>
      </c>
      <c r="G171" s="9" t="str">
        <f>_xlfn.IFNA(CONCATENATE(VLOOKUP(C171,'بناء الكود'!$I$8:$J$41,2,0),"-",VLOOKUP(D171,'بناء الكود'!C:D,2,0),"-",VLOOKUP(E171,'بناء الكود'!$J$2:$K$5,2,0)),"")</f>
        <v/>
      </c>
      <c r="H171" s="10"/>
      <c r="I171" s="10"/>
      <c r="J171" s="10"/>
      <c r="K171" s="10"/>
    </row>
    <row r="172" spans="2:11" ht="23.25" customHeight="1" x14ac:dyDescent="0.2">
      <c r="B172" s="5">
        <v>170</v>
      </c>
      <c r="C172" s="10"/>
      <c r="D172" s="10"/>
      <c r="E172" s="9" t="s">
        <v>40</v>
      </c>
      <c r="F172" s="9" t="str">
        <f t="shared" si="2"/>
        <v xml:space="preserve"> </v>
      </c>
      <c r="G172" s="9" t="str">
        <f>_xlfn.IFNA(CONCATENATE(VLOOKUP(C172,'بناء الكود'!$I$8:$J$41,2,0),"-",VLOOKUP(D172,'بناء الكود'!C:D,2,0),"-",VLOOKUP(E172,'بناء الكود'!$J$2:$K$5,2,0)),"")</f>
        <v/>
      </c>
      <c r="H172" s="10"/>
      <c r="I172" s="10"/>
      <c r="J172" s="10"/>
      <c r="K172" s="10"/>
    </row>
    <row r="173" spans="2:11" ht="23.25" customHeight="1" x14ac:dyDescent="0.2">
      <c r="B173" s="5">
        <v>171</v>
      </c>
      <c r="C173" s="10"/>
      <c r="D173" s="10"/>
      <c r="E173" s="9" t="s">
        <v>40</v>
      </c>
      <c r="F173" s="9" t="str">
        <f t="shared" si="2"/>
        <v xml:space="preserve"> </v>
      </c>
      <c r="G173" s="9" t="str">
        <f>_xlfn.IFNA(CONCATENATE(VLOOKUP(C173,'بناء الكود'!$I$8:$J$41,2,0),"-",VLOOKUP(D173,'بناء الكود'!C:D,2,0),"-",VLOOKUP(E173,'بناء الكود'!$J$2:$K$5,2,0)),"")</f>
        <v/>
      </c>
      <c r="H173" s="10"/>
      <c r="I173" s="10"/>
      <c r="J173" s="10"/>
      <c r="K173" s="10"/>
    </row>
    <row r="174" spans="2:11" ht="23.25" customHeight="1" x14ac:dyDescent="0.2">
      <c r="B174" s="5">
        <v>172</v>
      </c>
      <c r="C174" s="10"/>
      <c r="D174" s="10"/>
      <c r="E174" s="9" t="s">
        <v>40</v>
      </c>
      <c r="F174" s="9" t="str">
        <f t="shared" si="2"/>
        <v xml:space="preserve"> </v>
      </c>
      <c r="G174" s="9" t="str">
        <f>_xlfn.IFNA(CONCATENATE(VLOOKUP(C174,'بناء الكود'!$I$8:$J$41,2,0),"-",VLOOKUP(D174,'بناء الكود'!C:D,2,0),"-",VLOOKUP(E174,'بناء الكود'!$J$2:$K$5,2,0)),"")</f>
        <v/>
      </c>
      <c r="H174" s="10"/>
      <c r="I174" s="10"/>
      <c r="J174" s="10"/>
      <c r="K174" s="10"/>
    </row>
    <row r="175" spans="2:11" ht="23.25" customHeight="1" x14ac:dyDescent="0.2">
      <c r="B175" s="5">
        <v>173</v>
      </c>
      <c r="C175" s="10"/>
      <c r="D175" s="10"/>
      <c r="E175" s="9" t="s">
        <v>40</v>
      </c>
      <c r="F175" s="9" t="str">
        <f t="shared" si="2"/>
        <v xml:space="preserve"> </v>
      </c>
      <c r="G175" s="9" t="str">
        <f>_xlfn.IFNA(CONCATENATE(VLOOKUP(C175,'بناء الكود'!$I$8:$J$41,2,0),"-",VLOOKUP(D175,'بناء الكود'!C:D,2,0),"-",VLOOKUP(E175,'بناء الكود'!$J$2:$K$5,2,0)),"")</f>
        <v/>
      </c>
      <c r="H175" s="10"/>
      <c r="I175" s="10"/>
      <c r="J175" s="10"/>
      <c r="K175" s="10"/>
    </row>
    <row r="176" spans="2:11" ht="23.25" customHeight="1" x14ac:dyDescent="0.2">
      <c r="B176" s="5">
        <v>174</v>
      </c>
      <c r="C176" s="10"/>
      <c r="D176" s="10"/>
      <c r="E176" s="9" t="s">
        <v>40</v>
      </c>
      <c r="F176" s="9" t="str">
        <f t="shared" si="2"/>
        <v xml:space="preserve"> </v>
      </c>
      <c r="G176" s="9" t="str">
        <f>_xlfn.IFNA(CONCATENATE(VLOOKUP(C176,'بناء الكود'!$I$8:$J$41,2,0),"-",VLOOKUP(D176,'بناء الكود'!C:D,2,0),"-",VLOOKUP(E176,'بناء الكود'!$J$2:$K$5,2,0)),"")</f>
        <v/>
      </c>
      <c r="H176" s="10"/>
      <c r="I176" s="10"/>
      <c r="J176" s="10"/>
      <c r="K176" s="10"/>
    </row>
    <row r="177" spans="2:11" ht="23.25" customHeight="1" x14ac:dyDescent="0.2">
      <c r="B177" s="5">
        <v>175</v>
      </c>
      <c r="C177" s="10"/>
      <c r="D177" s="10"/>
      <c r="E177" s="9" t="s">
        <v>40</v>
      </c>
      <c r="F177" s="9" t="str">
        <f t="shared" si="2"/>
        <v xml:space="preserve"> </v>
      </c>
      <c r="G177" s="9" t="str">
        <f>_xlfn.IFNA(CONCATENATE(VLOOKUP(C177,'بناء الكود'!$I$8:$J$41,2,0),"-",VLOOKUP(D177,'بناء الكود'!C:D,2,0),"-",VLOOKUP(E177,'بناء الكود'!$J$2:$K$5,2,0)),"")</f>
        <v/>
      </c>
      <c r="H177" s="10"/>
      <c r="I177" s="10"/>
      <c r="J177" s="10"/>
      <c r="K177" s="10"/>
    </row>
    <row r="178" spans="2:11" ht="23.25" customHeight="1" x14ac:dyDescent="0.2">
      <c r="B178" s="5">
        <v>176</v>
      </c>
      <c r="C178" s="10"/>
      <c r="D178" s="10"/>
      <c r="E178" s="9" t="s">
        <v>40</v>
      </c>
      <c r="F178" s="9" t="str">
        <f t="shared" si="2"/>
        <v xml:space="preserve"> </v>
      </c>
      <c r="G178" s="9" t="str">
        <f>_xlfn.IFNA(CONCATENATE(VLOOKUP(C178,'بناء الكود'!$I$8:$J$41,2,0),"-",VLOOKUP(D178,'بناء الكود'!C:D,2,0),"-",VLOOKUP(E178,'بناء الكود'!$J$2:$K$5,2,0)),"")</f>
        <v/>
      </c>
      <c r="H178" s="10"/>
      <c r="I178" s="10"/>
      <c r="J178" s="10"/>
      <c r="K178" s="10"/>
    </row>
    <row r="179" spans="2:11" ht="23.25" customHeight="1" x14ac:dyDescent="0.2">
      <c r="B179" s="5">
        <v>177</v>
      </c>
      <c r="C179" s="10"/>
      <c r="D179" s="10"/>
      <c r="E179" s="9" t="s">
        <v>40</v>
      </c>
      <c r="F179" s="9" t="str">
        <f t="shared" si="2"/>
        <v xml:space="preserve"> </v>
      </c>
      <c r="G179" s="9" t="str">
        <f>_xlfn.IFNA(CONCATENATE(VLOOKUP(C179,'بناء الكود'!$I$8:$J$41,2,0),"-",VLOOKUP(D179,'بناء الكود'!C:D,2,0),"-",VLOOKUP(E179,'بناء الكود'!$J$2:$K$5,2,0)),"")</f>
        <v/>
      </c>
      <c r="H179" s="10"/>
      <c r="I179" s="10"/>
      <c r="J179" s="10"/>
      <c r="K179" s="10"/>
    </row>
    <row r="180" spans="2:11" ht="23.25" customHeight="1" x14ac:dyDescent="0.2">
      <c r="B180" s="5">
        <v>178</v>
      </c>
      <c r="C180" s="10"/>
      <c r="D180" s="10"/>
      <c r="E180" s="9" t="s">
        <v>40</v>
      </c>
      <c r="F180" s="9" t="str">
        <f t="shared" si="2"/>
        <v xml:space="preserve"> </v>
      </c>
      <c r="G180" s="9" t="str">
        <f>_xlfn.IFNA(CONCATENATE(VLOOKUP(C180,'بناء الكود'!$I$8:$J$41,2,0),"-",VLOOKUP(D180,'بناء الكود'!C:D,2,0),"-",VLOOKUP(E180,'بناء الكود'!$J$2:$K$5,2,0)),"")</f>
        <v/>
      </c>
      <c r="H180" s="10"/>
      <c r="I180" s="10"/>
      <c r="J180" s="10"/>
      <c r="K180" s="10"/>
    </row>
    <row r="181" spans="2:11" ht="23.25" customHeight="1" x14ac:dyDescent="0.2">
      <c r="B181" s="5">
        <v>179</v>
      </c>
      <c r="C181" s="10"/>
      <c r="D181" s="10"/>
      <c r="E181" s="9" t="s">
        <v>40</v>
      </c>
      <c r="F181" s="9" t="str">
        <f t="shared" si="2"/>
        <v xml:space="preserve"> </v>
      </c>
      <c r="G181" s="9" t="str">
        <f>_xlfn.IFNA(CONCATENATE(VLOOKUP(C181,'بناء الكود'!$I$8:$J$41,2,0),"-",VLOOKUP(D181,'بناء الكود'!C:D,2,0),"-",VLOOKUP(E181,'بناء الكود'!$J$2:$K$5,2,0)),"")</f>
        <v/>
      </c>
      <c r="H181" s="10"/>
      <c r="I181" s="10"/>
      <c r="J181" s="10"/>
      <c r="K181" s="10"/>
    </row>
    <row r="182" spans="2:11" ht="23.25" customHeight="1" x14ac:dyDescent="0.2">
      <c r="B182" s="5">
        <v>180</v>
      </c>
      <c r="C182" s="10"/>
      <c r="D182" s="10"/>
      <c r="E182" s="9" t="s">
        <v>40</v>
      </c>
      <c r="F182" s="9" t="str">
        <f t="shared" si="2"/>
        <v xml:space="preserve"> </v>
      </c>
      <c r="G182" s="9" t="str">
        <f>_xlfn.IFNA(CONCATENATE(VLOOKUP(C182,'بناء الكود'!$I$8:$J$41,2,0),"-",VLOOKUP(D182,'بناء الكود'!C:D,2,0),"-",VLOOKUP(E182,'بناء الكود'!$J$2:$K$5,2,0)),"")</f>
        <v/>
      </c>
      <c r="H182" s="10"/>
      <c r="I182" s="10"/>
      <c r="J182" s="10"/>
      <c r="K182" s="10"/>
    </row>
    <row r="183" spans="2:11" ht="23.25" customHeight="1" x14ac:dyDescent="0.2">
      <c r="B183" s="5">
        <v>181</v>
      </c>
      <c r="C183" s="10"/>
      <c r="D183" s="10"/>
      <c r="E183" s="9" t="s">
        <v>40</v>
      </c>
      <c r="F183" s="9" t="str">
        <f t="shared" si="2"/>
        <v xml:space="preserve"> </v>
      </c>
      <c r="G183" s="9" t="str">
        <f>_xlfn.IFNA(CONCATENATE(VLOOKUP(C183,'بناء الكود'!$I$8:$J$41,2,0),"-",VLOOKUP(D183,'بناء الكود'!C:D,2,0),"-",VLOOKUP(E183,'بناء الكود'!$J$2:$K$5,2,0)),"")</f>
        <v/>
      </c>
      <c r="H183" s="10"/>
      <c r="I183" s="10"/>
      <c r="J183" s="10"/>
      <c r="K183" s="10"/>
    </row>
    <row r="184" spans="2:11" ht="23.25" customHeight="1" x14ac:dyDescent="0.2">
      <c r="B184" s="5">
        <v>182</v>
      </c>
      <c r="C184" s="10"/>
      <c r="D184" s="10"/>
      <c r="E184" s="9" t="s">
        <v>40</v>
      </c>
      <c r="F184" s="9" t="str">
        <f t="shared" si="2"/>
        <v xml:space="preserve"> </v>
      </c>
      <c r="G184" s="9" t="str">
        <f>_xlfn.IFNA(CONCATENATE(VLOOKUP(C184,'بناء الكود'!$I$8:$J$41,2,0),"-",VLOOKUP(D184,'بناء الكود'!C:D,2,0),"-",VLOOKUP(E184,'بناء الكود'!$J$2:$K$5,2,0)),"")</f>
        <v/>
      </c>
      <c r="H184" s="10"/>
      <c r="I184" s="10"/>
      <c r="J184" s="10"/>
      <c r="K184" s="10"/>
    </row>
    <row r="185" spans="2:11" ht="23.25" customHeight="1" x14ac:dyDescent="0.2">
      <c r="B185" s="5">
        <v>183</v>
      </c>
      <c r="C185" s="10"/>
      <c r="D185" s="10"/>
      <c r="E185" s="9" t="s">
        <v>40</v>
      </c>
      <c r="F185" s="9" t="str">
        <f t="shared" si="2"/>
        <v xml:space="preserve"> </v>
      </c>
      <c r="G185" s="9" t="str">
        <f>_xlfn.IFNA(CONCATENATE(VLOOKUP(C185,'بناء الكود'!$I$8:$J$41,2,0),"-",VLOOKUP(D185,'بناء الكود'!C:D,2,0),"-",VLOOKUP(E185,'بناء الكود'!$J$2:$K$5,2,0)),"")</f>
        <v/>
      </c>
      <c r="H185" s="10"/>
      <c r="I185" s="10"/>
      <c r="J185" s="10"/>
      <c r="K185" s="10"/>
    </row>
    <row r="186" spans="2:11" ht="23.25" customHeight="1" x14ac:dyDescent="0.2">
      <c r="B186" s="5">
        <v>184</v>
      </c>
      <c r="C186" s="10"/>
      <c r="D186" s="10"/>
      <c r="E186" s="9" t="s">
        <v>40</v>
      </c>
      <c r="F186" s="9" t="str">
        <f t="shared" si="2"/>
        <v xml:space="preserve"> </v>
      </c>
      <c r="G186" s="9" t="str">
        <f>_xlfn.IFNA(CONCATENATE(VLOOKUP(C186,'بناء الكود'!$I$8:$J$41,2,0),"-",VLOOKUP(D186,'بناء الكود'!C:D,2,0),"-",VLOOKUP(E186,'بناء الكود'!$J$2:$K$5,2,0)),"")</f>
        <v/>
      </c>
      <c r="H186" s="10"/>
      <c r="I186" s="10"/>
      <c r="J186" s="10"/>
      <c r="K186" s="10"/>
    </row>
    <row r="187" spans="2:11" ht="23.25" customHeight="1" x14ac:dyDescent="0.2">
      <c r="B187" s="5">
        <v>185</v>
      </c>
      <c r="C187" s="10"/>
      <c r="D187" s="10"/>
      <c r="E187" s="9" t="s">
        <v>40</v>
      </c>
      <c r="F187" s="9" t="str">
        <f t="shared" si="2"/>
        <v xml:space="preserve"> </v>
      </c>
      <c r="G187" s="9" t="str">
        <f>_xlfn.IFNA(CONCATENATE(VLOOKUP(C187,'بناء الكود'!$I$8:$J$41,2,0),"-",VLOOKUP(D187,'بناء الكود'!C:D,2,0),"-",VLOOKUP(E187,'بناء الكود'!$J$2:$K$5,2,0)),"")</f>
        <v/>
      </c>
      <c r="H187" s="10"/>
      <c r="I187" s="10"/>
      <c r="J187" s="10"/>
      <c r="K187" s="10"/>
    </row>
    <row r="188" spans="2:11" ht="23.25" customHeight="1" x14ac:dyDescent="0.2">
      <c r="B188" s="5">
        <v>186</v>
      </c>
      <c r="C188" s="10"/>
      <c r="D188" s="10"/>
      <c r="E188" s="9" t="s">
        <v>40</v>
      </c>
      <c r="F188" s="9" t="str">
        <f t="shared" si="2"/>
        <v xml:space="preserve"> </v>
      </c>
      <c r="G188" s="9" t="str">
        <f>_xlfn.IFNA(CONCATENATE(VLOOKUP(C188,'بناء الكود'!$I$8:$J$41,2,0),"-",VLOOKUP(D188,'بناء الكود'!C:D,2,0),"-",VLOOKUP(E188,'بناء الكود'!$J$2:$K$5,2,0)),"")</f>
        <v/>
      </c>
      <c r="H188" s="10"/>
      <c r="I188" s="10"/>
      <c r="J188" s="10"/>
      <c r="K188" s="10"/>
    </row>
    <row r="189" spans="2:11" ht="23.25" customHeight="1" x14ac:dyDescent="0.2">
      <c r="B189" s="5">
        <v>187</v>
      </c>
      <c r="C189" s="10"/>
      <c r="D189" s="10"/>
      <c r="E189" s="9" t="s">
        <v>40</v>
      </c>
      <c r="F189" s="9" t="str">
        <f t="shared" si="2"/>
        <v xml:space="preserve"> </v>
      </c>
      <c r="G189" s="9" t="str">
        <f>_xlfn.IFNA(CONCATENATE(VLOOKUP(C189,'بناء الكود'!$I$8:$J$41,2,0),"-",VLOOKUP(D189,'بناء الكود'!C:D,2,0),"-",VLOOKUP(E189,'بناء الكود'!$J$2:$K$5,2,0)),"")</f>
        <v/>
      </c>
      <c r="H189" s="10"/>
      <c r="I189" s="10"/>
      <c r="J189" s="10"/>
      <c r="K189" s="10"/>
    </row>
    <row r="190" spans="2:11" ht="23.25" customHeight="1" x14ac:dyDescent="0.2">
      <c r="B190" s="5">
        <v>188</v>
      </c>
      <c r="C190" s="10"/>
      <c r="D190" s="10"/>
      <c r="E190" s="9" t="s">
        <v>40</v>
      </c>
      <c r="F190" s="9" t="str">
        <f t="shared" si="2"/>
        <v xml:space="preserve"> </v>
      </c>
      <c r="G190" s="9" t="str">
        <f>_xlfn.IFNA(CONCATENATE(VLOOKUP(C190,'بناء الكود'!$I$8:$J$41,2,0),"-",VLOOKUP(D190,'بناء الكود'!C:D,2,0),"-",VLOOKUP(E190,'بناء الكود'!$J$2:$K$5,2,0)),"")</f>
        <v/>
      </c>
      <c r="H190" s="10"/>
      <c r="I190" s="10"/>
      <c r="J190" s="10"/>
      <c r="K190" s="10"/>
    </row>
    <row r="191" spans="2:11" ht="23.25" customHeight="1" x14ac:dyDescent="0.2">
      <c r="B191" s="5">
        <v>189</v>
      </c>
      <c r="C191" s="10"/>
      <c r="D191" s="10"/>
      <c r="E191" s="9" t="s">
        <v>40</v>
      </c>
      <c r="F191" s="9" t="str">
        <f t="shared" si="2"/>
        <v xml:space="preserve"> </v>
      </c>
      <c r="G191" s="9" t="str">
        <f>_xlfn.IFNA(CONCATENATE(VLOOKUP(C191,'بناء الكود'!$I$8:$J$41,2,0),"-",VLOOKUP(D191,'بناء الكود'!C:D,2,0),"-",VLOOKUP(E191,'بناء الكود'!$J$2:$K$5,2,0)),"")</f>
        <v/>
      </c>
      <c r="H191" s="10"/>
      <c r="I191" s="10"/>
      <c r="J191" s="10"/>
      <c r="K191" s="10"/>
    </row>
    <row r="192" spans="2:11" ht="23.25" customHeight="1" x14ac:dyDescent="0.2">
      <c r="B192" s="5">
        <v>190</v>
      </c>
      <c r="C192" s="10"/>
      <c r="D192" s="10"/>
      <c r="E192" s="9" t="s">
        <v>40</v>
      </c>
      <c r="F192" s="9" t="str">
        <f t="shared" si="2"/>
        <v xml:space="preserve"> </v>
      </c>
      <c r="G192" s="9" t="str">
        <f>_xlfn.IFNA(CONCATENATE(VLOOKUP(C192,'بناء الكود'!$I$8:$J$41,2,0),"-",VLOOKUP(D192,'بناء الكود'!C:D,2,0),"-",VLOOKUP(E192,'بناء الكود'!$J$2:$K$5,2,0)),"")</f>
        <v/>
      </c>
      <c r="H192" s="10"/>
      <c r="I192" s="10"/>
      <c r="J192" s="10"/>
      <c r="K192" s="10"/>
    </row>
    <row r="193" spans="2:11" ht="23.25" customHeight="1" x14ac:dyDescent="0.2">
      <c r="B193" s="5">
        <v>191</v>
      </c>
      <c r="C193" s="10"/>
      <c r="D193" s="10"/>
      <c r="E193" s="9" t="s">
        <v>40</v>
      </c>
      <c r="F193" s="9" t="str">
        <f t="shared" si="2"/>
        <v xml:space="preserve"> </v>
      </c>
      <c r="G193" s="9" t="str">
        <f>_xlfn.IFNA(CONCATENATE(VLOOKUP(C193,'بناء الكود'!$I$8:$J$41,2,0),"-",VLOOKUP(D193,'بناء الكود'!C:D,2,0),"-",VLOOKUP(E193,'بناء الكود'!$J$2:$K$5,2,0)),"")</f>
        <v/>
      </c>
      <c r="H193" s="10"/>
      <c r="I193" s="10"/>
      <c r="J193" s="10"/>
      <c r="K193" s="10"/>
    </row>
    <row r="194" spans="2:11" ht="23.25" customHeight="1" x14ac:dyDescent="0.2">
      <c r="B194" s="5">
        <v>192</v>
      </c>
      <c r="C194" s="10"/>
      <c r="D194" s="10"/>
      <c r="E194" s="9" t="s">
        <v>40</v>
      </c>
      <c r="F194" s="9" t="str">
        <f t="shared" si="2"/>
        <v xml:space="preserve"> </v>
      </c>
      <c r="G194" s="9" t="str">
        <f>_xlfn.IFNA(CONCATENATE(VLOOKUP(C194,'بناء الكود'!$I$8:$J$41,2,0),"-",VLOOKUP(D194,'بناء الكود'!C:D,2,0),"-",VLOOKUP(E194,'بناء الكود'!$J$2:$K$5,2,0)),"")</f>
        <v/>
      </c>
      <c r="H194" s="10"/>
      <c r="I194" s="10"/>
      <c r="J194" s="10"/>
      <c r="K194" s="10"/>
    </row>
    <row r="195" spans="2:11" ht="23.25" customHeight="1" x14ac:dyDescent="0.2">
      <c r="B195" s="5">
        <v>193</v>
      </c>
      <c r="C195" s="10"/>
      <c r="D195" s="10"/>
      <c r="E195" s="9" t="s">
        <v>40</v>
      </c>
      <c r="F195" s="9" t="str">
        <f t="shared" si="2"/>
        <v xml:space="preserve"> </v>
      </c>
      <c r="G195" s="9" t="str">
        <f>_xlfn.IFNA(CONCATENATE(VLOOKUP(C195,'بناء الكود'!$I$8:$J$41,2,0),"-",VLOOKUP(D195,'بناء الكود'!C:D,2,0),"-",VLOOKUP(E195,'بناء الكود'!$J$2:$K$5,2,0)),"")</f>
        <v/>
      </c>
      <c r="H195" s="10"/>
      <c r="I195" s="10"/>
      <c r="J195" s="10"/>
      <c r="K195" s="10"/>
    </row>
    <row r="196" spans="2:11" ht="23.25" customHeight="1" x14ac:dyDescent="0.2">
      <c r="B196" s="5">
        <v>194</v>
      </c>
      <c r="C196" s="10"/>
      <c r="D196" s="10"/>
      <c r="E196" s="9" t="s">
        <v>40</v>
      </c>
      <c r="F196" s="9" t="str">
        <f t="shared" si="2"/>
        <v xml:space="preserve"> </v>
      </c>
      <c r="G196" s="9" t="str">
        <f>_xlfn.IFNA(CONCATENATE(VLOOKUP(C196,'بناء الكود'!$I$8:$J$41,2,0),"-",VLOOKUP(D196,'بناء الكود'!C:D,2,0),"-",VLOOKUP(E196,'بناء الكود'!$J$2:$K$5,2,0)),"")</f>
        <v/>
      </c>
      <c r="H196" s="10"/>
      <c r="I196" s="10"/>
      <c r="J196" s="10"/>
      <c r="K196" s="10"/>
    </row>
    <row r="197" spans="2:11" ht="23.25" customHeight="1" x14ac:dyDescent="0.2">
      <c r="B197" s="5">
        <v>195</v>
      </c>
      <c r="C197" s="10"/>
      <c r="D197" s="10"/>
      <c r="E197" s="9" t="s">
        <v>40</v>
      </c>
      <c r="F197" s="9" t="str">
        <f t="shared" ref="F197:F260" si="3">CONCATENATE(C197," ",D197)</f>
        <v xml:space="preserve"> </v>
      </c>
      <c r="G197" s="9" t="str">
        <f>_xlfn.IFNA(CONCATENATE(VLOOKUP(C197,'بناء الكود'!$I$8:$J$41,2,0),"-",VLOOKUP(D197,'بناء الكود'!C:D,2,0),"-",VLOOKUP(E197,'بناء الكود'!$J$2:$K$5,2,0)),"")</f>
        <v/>
      </c>
      <c r="H197" s="10"/>
      <c r="I197" s="10"/>
      <c r="J197" s="10"/>
      <c r="K197" s="10"/>
    </row>
    <row r="198" spans="2:11" ht="23.25" customHeight="1" x14ac:dyDescent="0.2">
      <c r="B198" s="5">
        <v>196</v>
      </c>
      <c r="C198" s="10"/>
      <c r="D198" s="10"/>
      <c r="E198" s="9" t="s">
        <v>40</v>
      </c>
      <c r="F198" s="9" t="str">
        <f t="shared" si="3"/>
        <v xml:space="preserve"> </v>
      </c>
      <c r="G198" s="9" t="str">
        <f>_xlfn.IFNA(CONCATENATE(VLOOKUP(C198,'بناء الكود'!$I$8:$J$41,2,0),"-",VLOOKUP(D198,'بناء الكود'!C:D,2,0),"-",VLOOKUP(E198,'بناء الكود'!$J$2:$K$5,2,0)),"")</f>
        <v/>
      </c>
      <c r="H198" s="10"/>
      <c r="I198" s="10"/>
      <c r="J198" s="10"/>
      <c r="K198" s="10"/>
    </row>
    <row r="199" spans="2:11" ht="23.25" customHeight="1" x14ac:dyDescent="0.2">
      <c r="B199" s="5">
        <v>197</v>
      </c>
      <c r="C199" s="10"/>
      <c r="D199" s="10"/>
      <c r="E199" s="9" t="s">
        <v>40</v>
      </c>
      <c r="F199" s="9" t="str">
        <f t="shared" si="3"/>
        <v xml:space="preserve"> </v>
      </c>
      <c r="G199" s="9" t="str">
        <f>_xlfn.IFNA(CONCATENATE(VLOOKUP(C199,'بناء الكود'!$I$8:$J$41,2,0),"-",VLOOKUP(D199,'بناء الكود'!C:D,2,0),"-",VLOOKUP(E199,'بناء الكود'!$J$2:$K$5,2,0)),"")</f>
        <v/>
      </c>
      <c r="H199" s="10"/>
      <c r="I199" s="10"/>
      <c r="J199" s="10"/>
      <c r="K199" s="10"/>
    </row>
    <row r="200" spans="2:11" ht="23.25" customHeight="1" x14ac:dyDescent="0.2">
      <c r="B200" s="5">
        <v>198</v>
      </c>
      <c r="C200" s="10"/>
      <c r="D200" s="10"/>
      <c r="E200" s="9" t="s">
        <v>40</v>
      </c>
      <c r="F200" s="9" t="str">
        <f t="shared" si="3"/>
        <v xml:space="preserve"> </v>
      </c>
      <c r="G200" s="9" t="str">
        <f>_xlfn.IFNA(CONCATENATE(VLOOKUP(C200,'بناء الكود'!$I$8:$J$41,2,0),"-",VLOOKUP(D200,'بناء الكود'!C:D,2,0),"-",VLOOKUP(E200,'بناء الكود'!$J$2:$K$5,2,0)),"")</f>
        <v/>
      </c>
      <c r="H200" s="10"/>
      <c r="I200" s="10"/>
      <c r="J200" s="10"/>
      <c r="K200" s="10"/>
    </row>
    <row r="201" spans="2:11" ht="23.25" customHeight="1" x14ac:dyDescent="0.2">
      <c r="B201" s="5">
        <v>199</v>
      </c>
      <c r="C201" s="10"/>
      <c r="D201" s="10"/>
      <c r="E201" s="9" t="s">
        <v>40</v>
      </c>
      <c r="F201" s="9" t="str">
        <f t="shared" si="3"/>
        <v xml:space="preserve"> </v>
      </c>
      <c r="G201" s="9" t="str">
        <f>_xlfn.IFNA(CONCATENATE(VLOOKUP(C201,'بناء الكود'!$I$8:$J$41,2,0),"-",VLOOKUP(D201,'بناء الكود'!C:D,2,0),"-",VLOOKUP(E201,'بناء الكود'!$J$2:$K$5,2,0)),"")</f>
        <v/>
      </c>
      <c r="H201" s="10"/>
      <c r="I201" s="10"/>
      <c r="J201" s="10"/>
      <c r="K201" s="10"/>
    </row>
    <row r="202" spans="2:11" ht="23.25" customHeight="1" x14ac:dyDescent="0.2">
      <c r="B202" s="5">
        <v>200</v>
      </c>
      <c r="C202" s="10"/>
      <c r="D202" s="10"/>
      <c r="E202" s="9" t="s">
        <v>40</v>
      </c>
      <c r="F202" s="9" t="str">
        <f t="shared" si="3"/>
        <v xml:space="preserve"> </v>
      </c>
      <c r="G202" s="9" t="str">
        <f>_xlfn.IFNA(CONCATENATE(VLOOKUP(C202,'بناء الكود'!$I$8:$J$41,2,0),"-",VLOOKUP(D202,'بناء الكود'!C:D,2,0),"-",VLOOKUP(E202,'بناء الكود'!$J$2:$K$5,2,0)),"")</f>
        <v/>
      </c>
      <c r="H202" s="10"/>
      <c r="I202" s="10"/>
      <c r="J202" s="10"/>
      <c r="K202" s="10"/>
    </row>
    <row r="203" spans="2:11" ht="23.25" customHeight="1" x14ac:dyDescent="0.2">
      <c r="B203" s="5">
        <v>201</v>
      </c>
      <c r="C203" s="10"/>
      <c r="D203" s="10"/>
      <c r="E203" s="9" t="s">
        <v>40</v>
      </c>
      <c r="F203" s="9" t="str">
        <f t="shared" si="3"/>
        <v xml:space="preserve"> </v>
      </c>
      <c r="G203" s="9" t="str">
        <f>_xlfn.IFNA(CONCATENATE(VLOOKUP(C203,'بناء الكود'!$I$8:$J$41,2,0),"-",VLOOKUP(D203,'بناء الكود'!C:D,2,0),"-",VLOOKUP(E203,'بناء الكود'!$J$2:$K$5,2,0)),"")</f>
        <v/>
      </c>
      <c r="H203" s="10"/>
      <c r="I203" s="10"/>
      <c r="J203" s="10"/>
      <c r="K203" s="10"/>
    </row>
    <row r="204" spans="2:11" ht="23.25" customHeight="1" x14ac:dyDescent="0.2">
      <c r="B204" s="5">
        <v>202</v>
      </c>
      <c r="C204" s="10"/>
      <c r="D204" s="10"/>
      <c r="E204" s="9" t="s">
        <v>40</v>
      </c>
      <c r="F204" s="9" t="str">
        <f t="shared" si="3"/>
        <v xml:space="preserve"> </v>
      </c>
      <c r="G204" s="9" t="str">
        <f>_xlfn.IFNA(CONCATENATE(VLOOKUP(C204,'بناء الكود'!$I$8:$J$41,2,0),"-",VLOOKUP(D204,'بناء الكود'!C:D,2,0),"-",VLOOKUP(E204,'بناء الكود'!$J$2:$K$5,2,0)),"")</f>
        <v/>
      </c>
      <c r="H204" s="10"/>
      <c r="I204" s="10"/>
      <c r="J204" s="10"/>
      <c r="K204" s="10"/>
    </row>
    <row r="205" spans="2:11" ht="23.25" customHeight="1" x14ac:dyDescent="0.2">
      <c r="B205" s="5">
        <v>203</v>
      </c>
      <c r="C205" s="10"/>
      <c r="D205" s="10"/>
      <c r="E205" s="9" t="s">
        <v>40</v>
      </c>
      <c r="F205" s="9" t="str">
        <f t="shared" si="3"/>
        <v xml:space="preserve"> </v>
      </c>
      <c r="G205" s="9" t="str">
        <f>_xlfn.IFNA(CONCATENATE(VLOOKUP(C205,'بناء الكود'!$I$8:$J$41,2,0),"-",VLOOKUP(D205,'بناء الكود'!C:D,2,0),"-",VLOOKUP(E205,'بناء الكود'!$J$2:$K$5,2,0)),"")</f>
        <v/>
      </c>
      <c r="H205" s="10"/>
      <c r="I205" s="10"/>
      <c r="J205" s="10"/>
      <c r="K205" s="10"/>
    </row>
    <row r="206" spans="2:11" ht="23.25" customHeight="1" x14ac:dyDescent="0.2">
      <c r="B206" s="5">
        <v>204</v>
      </c>
      <c r="C206" s="10"/>
      <c r="D206" s="10"/>
      <c r="E206" s="9" t="s">
        <v>40</v>
      </c>
      <c r="F206" s="9" t="str">
        <f t="shared" si="3"/>
        <v xml:space="preserve"> </v>
      </c>
      <c r="G206" s="9" t="str">
        <f>_xlfn.IFNA(CONCATENATE(VLOOKUP(C206,'بناء الكود'!$I$8:$J$41,2,0),"-",VLOOKUP(D206,'بناء الكود'!C:D,2,0),"-",VLOOKUP(E206,'بناء الكود'!$J$2:$K$5,2,0)),"")</f>
        <v/>
      </c>
      <c r="H206" s="10"/>
      <c r="I206" s="10"/>
      <c r="J206" s="10"/>
      <c r="K206" s="10"/>
    </row>
    <row r="207" spans="2:11" ht="23.25" customHeight="1" x14ac:dyDescent="0.2">
      <c r="B207" s="5">
        <v>205</v>
      </c>
      <c r="C207" s="10"/>
      <c r="D207" s="10"/>
      <c r="E207" s="9" t="s">
        <v>40</v>
      </c>
      <c r="F207" s="9" t="str">
        <f t="shared" si="3"/>
        <v xml:space="preserve"> </v>
      </c>
      <c r="G207" s="9" t="str">
        <f>_xlfn.IFNA(CONCATENATE(VLOOKUP(C207,'بناء الكود'!$I$8:$J$41,2,0),"-",VLOOKUP(D207,'بناء الكود'!C:D,2,0),"-",VLOOKUP(E207,'بناء الكود'!$J$2:$K$5,2,0)),"")</f>
        <v/>
      </c>
      <c r="H207" s="10"/>
      <c r="I207" s="10"/>
      <c r="J207" s="10"/>
      <c r="K207" s="10"/>
    </row>
    <row r="208" spans="2:11" ht="23.25" customHeight="1" x14ac:dyDescent="0.2">
      <c r="B208" s="5">
        <v>206</v>
      </c>
      <c r="C208" s="10"/>
      <c r="D208" s="10"/>
      <c r="E208" s="9" t="s">
        <v>40</v>
      </c>
      <c r="F208" s="9" t="str">
        <f t="shared" si="3"/>
        <v xml:space="preserve"> </v>
      </c>
      <c r="G208" s="9" t="str">
        <f>_xlfn.IFNA(CONCATENATE(VLOOKUP(C208,'بناء الكود'!$I$8:$J$41,2,0),"-",VLOOKUP(D208,'بناء الكود'!C:D,2,0),"-",VLOOKUP(E208,'بناء الكود'!$J$2:$K$5,2,0)),"")</f>
        <v/>
      </c>
      <c r="H208" s="10"/>
      <c r="I208" s="10"/>
      <c r="J208" s="10"/>
      <c r="K208" s="10"/>
    </row>
    <row r="209" spans="2:11" ht="23.25" customHeight="1" x14ac:dyDescent="0.2">
      <c r="B209" s="5">
        <v>207</v>
      </c>
      <c r="C209" s="10"/>
      <c r="D209" s="10"/>
      <c r="E209" s="9" t="s">
        <v>40</v>
      </c>
      <c r="F209" s="9" t="str">
        <f t="shared" si="3"/>
        <v xml:space="preserve"> </v>
      </c>
      <c r="G209" s="9" t="str">
        <f>_xlfn.IFNA(CONCATENATE(VLOOKUP(C209,'بناء الكود'!$I$8:$J$41,2,0),"-",VLOOKUP(D209,'بناء الكود'!C:D,2,0),"-",VLOOKUP(E209,'بناء الكود'!$J$2:$K$5,2,0)),"")</f>
        <v/>
      </c>
      <c r="H209" s="10"/>
      <c r="I209" s="10"/>
      <c r="J209" s="10"/>
      <c r="K209" s="10"/>
    </row>
    <row r="210" spans="2:11" ht="23.25" customHeight="1" x14ac:dyDescent="0.2">
      <c r="B210" s="5">
        <v>208</v>
      </c>
      <c r="C210" s="10"/>
      <c r="D210" s="10"/>
      <c r="E210" s="9" t="s">
        <v>40</v>
      </c>
      <c r="F210" s="9" t="str">
        <f t="shared" si="3"/>
        <v xml:space="preserve"> </v>
      </c>
      <c r="G210" s="9" t="str">
        <f>_xlfn.IFNA(CONCATENATE(VLOOKUP(C210,'بناء الكود'!$I$8:$J$41,2,0),"-",VLOOKUP(D210,'بناء الكود'!C:D,2,0),"-",VLOOKUP(E210,'بناء الكود'!$J$2:$K$5,2,0)),"")</f>
        <v/>
      </c>
      <c r="H210" s="10"/>
      <c r="I210" s="10"/>
      <c r="J210" s="10"/>
      <c r="K210" s="10"/>
    </row>
    <row r="211" spans="2:11" ht="23.25" customHeight="1" x14ac:dyDescent="0.2">
      <c r="B211" s="5">
        <v>209</v>
      </c>
      <c r="C211" s="10"/>
      <c r="D211" s="10"/>
      <c r="E211" s="9" t="s">
        <v>40</v>
      </c>
      <c r="F211" s="9" t="str">
        <f t="shared" si="3"/>
        <v xml:space="preserve"> </v>
      </c>
      <c r="G211" s="9" t="str">
        <f>_xlfn.IFNA(CONCATENATE(VLOOKUP(C211,'بناء الكود'!$I$8:$J$41,2,0),"-",VLOOKUP(D211,'بناء الكود'!C:D,2,0),"-",VLOOKUP(E211,'بناء الكود'!$J$2:$K$5,2,0)),"")</f>
        <v/>
      </c>
      <c r="H211" s="10"/>
      <c r="I211" s="10"/>
      <c r="J211" s="10"/>
      <c r="K211" s="10"/>
    </row>
    <row r="212" spans="2:11" ht="23.25" customHeight="1" x14ac:dyDescent="0.2">
      <c r="B212" s="5">
        <v>210</v>
      </c>
      <c r="C212" s="10"/>
      <c r="D212" s="10"/>
      <c r="E212" s="9" t="s">
        <v>40</v>
      </c>
      <c r="F212" s="9" t="str">
        <f t="shared" si="3"/>
        <v xml:space="preserve"> </v>
      </c>
      <c r="G212" s="9" t="str">
        <f>_xlfn.IFNA(CONCATENATE(VLOOKUP(C212,'بناء الكود'!$I$8:$J$41,2,0),"-",VLOOKUP(D212,'بناء الكود'!C:D,2,0),"-",VLOOKUP(E212,'بناء الكود'!$J$2:$K$5,2,0)),"")</f>
        <v/>
      </c>
      <c r="H212" s="10"/>
      <c r="I212" s="10"/>
      <c r="J212" s="10"/>
      <c r="K212" s="10"/>
    </row>
    <row r="213" spans="2:11" ht="23.25" customHeight="1" x14ac:dyDescent="0.2">
      <c r="B213" s="5">
        <v>211</v>
      </c>
      <c r="C213" s="10"/>
      <c r="D213" s="10"/>
      <c r="E213" s="9" t="s">
        <v>40</v>
      </c>
      <c r="F213" s="9" t="str">
        <f t="shared" si="3"/>
        <v xml:space="preserve"> </v>
      </c>
      <c r="G213" s="9" t="str">
        <f>_xlfn.IFNA(CONCATENATE(VLOOKUP(C213,'بناء الكود'!$I$8:$J$41,2,0),"-",VLOOKUP(D213,'بناء الكود'!C:D,2,0),"-",VLOOKUP(E213,'بناء الكود'!$J$2:$K$5,2,0)),"")</f>
        <v/>
      </c>
      <c r="H213" s="10"/>
      <c r="I213" s="10"/>
      <c r="J213" s="10"/>
      <c r="K213" s="10"/>
    </row>
    <row r="214" spans="2:11" ht="23.25" customHeight="1" x14ac:dyDescent="0.2">
      <c r="B214" s="5">
        <v>212</v>
      </c>
      <c r="C214" s="10"/>
      <c r="D214" s="10"/>
      <c r="E214" s="9" t="s">
        <v>40</v>
      </c>
      <c r="F214" s="9" t="str">
        <f t="shared" si="3"/>
        <v xml:space="preserve"> </v>
      </c>
      <c r="G214" s="9" t="str">
        <f>_xlfn.IFNA(CONCATENATE(VLOOKUP(C214,'بناء الكود'!$I$8:$J$41,2,0),"-",VLOOKUP(D214,'بناء الكود'!C:D,2,0),"-",VLOOKUP(E214,'بناء الكود'!$J$2:$K$5,2,0)),"")</f>
        <v/>
      </c>
      <c r="H214" s="10"/>
      <c r="I214" s="10"/>
      <c r="J214" s="10"/>
      <c r="K214" s="10"/>
    </row>
    <row r="215" spans="2:11" ht="23.25" customHeight="1" x14ac:dyDescent="0.2">
      <c r="B215" s="5">
        <v>213</v>
      </c>
      <c r="C215" s="10"/>
      <c r="D215" s="10"/>
      <c r="E215" s="9" t="s">
        <v>40</v>
      </c>
      <c r="F215" s="9" t="str">
        <f t="shared" si="3"/>
        <v xml:space="preserve"> </v>
      </c>
      <c r="G215" s="9" t="str">
        <f>_xlfn.IFNA(CONCATENATE(VLOOKUP(C215,'بناء الكود'!$I$8:$J$41,2,0),"-",VLOOKUP(D215,'بناء الكود'!C:D,2,0),"-",VLOOKUP(E215,'بناء الكود'!$J$2:$K$5,2,0)),"")</f>
        <v/>
      </c>
      <c r="H215" s="10"/>
      <c r="I215" s="10"/>
      <c r="J215" s="10"/>
      <c r="K215" s="10"/>
    </row>
    <row r="216" spans="2:11" ht="23.25" customHeight="1" x14ac:dyDescent="0.2">
      <c r="B216" s="5">
        <v>214</v>
      </c>
      <c r="C216" s="10"/>
      <c r="D216" s="10"/>
      <c r="E216" s="9" t="s">
        <v>40</v>
      </c>
      <c r="F216" s="9" t="str">
        <f t="shared" si="3"/>
        <v xml:space="preserve"> </v>
      </c>
      <c r="G216" s="9" t="str">
        <f>_xlfn.IFNA(CONCATENATE(VLOOKUP(C216,'بناء الكود'!$I$8:$J$41,2,0),"-",VLOOKUP(D216,'بناء الكود'!C:D,2,0),"-",VLOOKUP(E216,'بناء الكود'!$J$2:$K$5,2,0)),"")</f>
        <v/>
      </c>
      <c r="H216" s="10"/>
      <c r="I216" s="10"/>
      <c r="J216" s="10"/>
      <c r="K216" s="10"/>
    </row>
    <row r="217" spans="2:11" ht="23.25" customHeight="1" x14ac:dyDescent="0.2">
      <c r="B217" s="5">
        <v>215</v>
      </c>
      <c r="C217" s="10"/>
      <c r="D217" s="10"/>
      <c r="E217" s="9" t="s">
        <v>40</v>
      </c>
      <c r="F217" s="9" t="str">
        <f t="shared" si="3"/>
        <v xml:space="preserve"> </v>
      </c>
      <c r="G217" s="9" t="str">
        <f>_xlfn.IFNA(CONCATENATE(VLOOKUP(C217,'بناء الكود'!$I$8:$J$41,2,0),"-",VLOOKUP(D217,'بناء الكود'!C:D,2,0),"-",VLOOKUP(E217,'بناء الكود'!$J$2:$K$5,2,0)),"")</f>
        <v/>
      </c>
      <c r="H217" s="10"/>
      <c r="I217" s="10"/>
      <c r="J217" s="10"/>
      <c r="K217" s="10"/>
    </row>
    <row r="218" spans="2:11" ht="23.25" customHeight="1" x14ac:dyDescent="0.2">
      <c r="B218" s="5">
        <v>216</v>
      </c>
      <c r="C218" s="10"/>
      <c r="D218" s="10"/>
      <c r="E218" s="9" t="s">
        <v>40</v>
      </c>
      <c r="F218" s="9" t="str">
        <f t="shared" si="3"/>
        <v xml:space="preserve"> </v>
      </c>
      <c r="G218" s="9" t="str">
        <f>_xlfn.IFNA(CONCATENATE(VLOOKUP(C218,'بناء الكود'!$I$8:$J$41,2,0),"-",VLOOKUP(D218,'بناء الكود'!C:D,2,0),"-",VLOOKUP(E218,'بناء الكود'!$J$2:$K$5,2,0)),"")</f>
        <v/>
      </c>
      <c r="H218" s="10"/>
      <c r="I218" s="10"/>
      <c r="J218" s="10"/>
      <c r="K218" s="10"/>
    </row>
    <row r="219" spans="2:11" ht="23.25" customHeight="1" x14ac:dyDescent="0.2">
      <c r="B219" s="5">
        <v>217</v>
      </c>
      <c r="C219" s="10"/>
      <c r="D219" s="10"/>
      <c r="E219" s="9" t="s">
        <v>40</v>
      </c>
      <c r="F219" s="9" t="str">
        <f t="shared" si="3"/>
        <v xml:space="preserve"> </v>
      </c>
      <c r="G219" s="9" t="str">
        <f>_xlfn.IFNA(CONCATENATE(VLOOKUP(C219,'بناء الكود'!$I$8:$J$41,2,0),"-",VLOOKUP(D219,'بناء الكود'!C:D,2,0),"-",VLOOKUP(E219,'بناء الكود'!$J$2:$K$5,2,0)),"")</f>
        <v/>
      </c>
      <c r="H219" s="10"/>
      <c r="I219" s="10"/>
      <c r="J219" s="10"/>
      <c r="K219" s="10"/>
    </row>
    <row r="220" spans="2:11" ht="23.25" customHeight="1" x14ac:dyDescent="0.2">
      <c r="B220" s="5">
        <v>218</v>
      </c>
      <c r="C220" s="10"/>
      <c r="D220" s="10"/>
      <c r="E220" s="9" t="s">
        <v>40</v>
      </c>
      <c r="F220" s="9" t="str">
        <f t="shared" si="3"/>
        <v xml:space="preserve"> </v>
      </c>
      <c r="G220" s="9" t="str">
        <f>_xlfn.IFNA(CONCATENATE(VLOOKUP(C220,'بناء الكود'!$I$8:$J$41,2,0),"-",VLOOKUP(D220,'بناء الكود'!C:D,2,0),"-",VLOOKUP(E220,'بناء الكود'!$J$2:$K$5,2,0)),"")</f>
        <v/>
      </c>
      <c r="H220" s="10"/>
      <c r="I220" s="10"/>
      <c r="J220" s="10"/>
      <c r="K220" s="10"/>
    </row>
    <row r="221" spans="2:11" ht="23.25" customHeight="1" x14ac:dyDescent="0.2">
      <c r="B221" s="5">
        <v>219</v>
      </c>
      <c r="C221" s="10"/>
      <c r="D221" s="10"/>
      <c r="E221" s="9" t="s">
        <v>40</v>
      </c>
      <c r="F221" s="9" t="str">
        <f t="shared" si="3"/>
        <v xml:space="preserve"> </v>
      </c>
      <c r="G221" s="9" t="str">
        <f>_xlfn.IFNA(CONCATENATE(VLOOKUP(C221,'بناء الكود'!$I$8:$J$41,2,0),"-",VLOOKUP(D221,'بناء الكود'!C:D,2,0),"-",VLOOKUP(E221,'بناء الكود'!$J$2:$K$5,2,0)),"")</f>
        <v/>
      </c>
      <c r="H221" s="10"/>
      <c r="I221" s="10"/>
      <c r="J221" s="10"/>
      <c r="K221" s="10"/>
    </row>
    <row r="222" spans="2:11" ht="23.25" customHeight="1" x14ac:dyDescent="0.2">
      <c r="B222" s="5">
        <v>220</v>
      </c>
      <c r="C222" s="10"/>
      <c r="D222" s="10"/>
      <c r="E222" s="9" t="s">
        <v>40</v>
      </c>
      <c r="F222" s="9" t="str">
        <f t="shared" si="3"/>
        <v xml:space="preserve"> </v>
      </c>
      <c r="G222" s="9" t="str">
        <f>_xlfn.IFNA(CONCATENATE(VLOOKUP(C222,'بناء الكود'!$I$8:$J$41,2,0),"-",VLOOKUP(D222,'بناء الكود'!C:D,2,0),"-",VLOOKUP(E222,'بناء الكود'!$J$2:$K$5,2,0)),"")</f>
        <v/>
      </c>
      <c r="H222" s="10"/>
      <c r="I222" s="10"/>
      <c r="J222" s="10"/>
      <c r="K222" s="10"/>
    </row>
    <row r="223" spans="2:11" ht="23.25" customHeight="1" x14ac:dyDescent="0.2">
      <c r="B223" s="5">
        <v>221</v>
      </c>
      <c r="C223" s="10"/>
      <c r="D223" s="10"/>
      <c r="E223" s="9" t="s">
        <v>40</v>
      </c>
      <c r="F223" s="9" t="str">
        <f t="shared" si="3"/>
        <v xml:space="preserve"> </v>
      </c>
      <c r="G223" s="9" t="str">
        <f>_xlfn.IFNA(CONCATENATE(VLOOKUP(C223,'بناء الكود'!$I$8:$J$41,2,0),"-",VLOOKUP(D223,'بناء الكود'!C:D,2,0),"-",VLOOKUP(E223,'بناء الكود'!$J$2:$K$5,2,0)),"")</f>
        <v/>
      </c>
      <c r="H223" s="10"/>
      <c r="I223" s="10"/>
      <c r="J223" s="10"/>
      <c r="K223" s="10"/>
    </row>
    <row r="224" spans="2:11" ht="23.25" customHeight="1" x14ac:dyDescent="0.2">
      <c r="B224" s="5">
        <v>222</v>
      </c>
      <c r="C224" s="10"/>
      <c r="D224" s="10"/>
      <c r="E224" s="9" t="s">
        <v>40</v>
      </c>
      <c r="F224" s="9" t="str">
        <f t="shared" si="3"/>
        <v xml:space="preserve"> </v>
      </c>
      <c r="G224" s="9" t="str">
        <f>_xlfn.IFNA(CONCATENATE(VLOOKUP(C224,'بناء الكود'!$I$8:$J$41,2,0),"-",VLOOKUP(D224,'بناء الكود'!C:D,2,0),"-",VLOOKUP(E224,'بناء الكود'!$J$2:$K$5,2,0)),"")</f>
        <v/>
      </c>
      <c r="H224" s="10"/>
      <c r="I224" s="10"/>
      <c r="J224" s="10"/>
      <c r="K224" s="10"/>
    </row>
    <row r="225" spans="2:11" ht="23.25" customHeight="1" x14ac:dyDescent="0.2">
      <c r="B225" s="5">
        <v>223</v>
      </c>
      <c r="C225" s="10"/>
      <c r="D225" s="10"/>
      <c r="E225" s="9" t="s">
        <v>40</v>
      </c>
      <c r="F225" s="9" t="str">
        <f t="shared" si="3"/>
        <v xml:space="preserve"> </v>
      </c>
      <c r="G225" s="9" t="str">
        <f>_xlfn.IFNA(CONCATENATE(VLOOKUP(C225,'بناء الكود'!$I$8:$J$41,2,0),"-",VLOOKUP(D225,'بناء الكود'!C:D,2,0),"-",VLOOKUP(E225,'بناء الكود'!$J$2:$K$5,2,0)),"")</f>
        <v/>
      </c>
      <c r="H225" s="10"/>
      <c r="I225" s="10"/>
      <c r="J225" s="10"/>
      <c r="K225" s="10"/>
    </row>
    <row r="226" spans="2:11" ht="23.25" customHeight="1" x14ac:dyDescent="0.2">
      <c r="B226" s="5">
        <v>224</v>
      </c>
      <c r="C226" s="10"/>
      <c r="D226" s="10"/>
      <c r="E226" s="9" t="s">
        <v>40</v>
      </c>
      <c r="F226" s="9" t="str">
        <f t="shared" si="3"/>
        <v xml:space="preserve"> </v>
      </c>
      <c r="G226" s="9" t="str">
        <f>_xlfn.IFNA(CONCATENATE(VLOOKUP(C226,'بناء الكود'!$I$8:$J$41,2,0),"-",VLOOKUP(D226,'بناء الكود'!C:D,2,0),"-",VLOOKUP(E226,'بناء الكود'!$J$2:$K$5,2,0)),"")</f>
        <v/>
      </c>
      <c r="H226" s="10"/>
      <c r="I226" s="10"/>
      <c r="J226" s="10"/>
      <c r="K226" s="10"/>
    </row>
    <row r="227" spans="2:11" ht="23.25" customHeight="1" x14ac:dyDescent="0.2">
      <c r="B227" s="5">
        <v>225</v>
      </c>
      <c r="C227" s="10"/>
      <c r="D227" s="10"/>
      <c r="E227" s="9" t="s">
        <v>40</v>
      </c>
      <c r="F227" s="9" t="str">
        <f t="shared" si="3"/>
        <v xml:space="preserve"> </v>
      </c>
      <c r="G227" s="9" t="str">
        <f>_xlfn.IFNA(CONCATENATE(VLOOKUP(C227,'بناء الكود'!$I$8:$J$41,2,0),"-",VLOOKUP(D227,'بناء الكود'!C:D,2,0),"-",VLOOKUP(E227,'بناء الكود'!$J$2:$K$5,2,0)),"")</f>
        <v/>
      </c>
      <c r="H227" s="10"/>
      <c r="I227" s="10"/>
      <c r="J227" s="10"/>
      <c r="K227" s="10"/>
    </row>
    <row r="228" spans="2:11" ht="23.25" customHeight="1" x14ac:dyDescent="0.2">
      <c r="B228" s="5">
        <v>226</v>
      </c>
      <c r="C228" s="10"/>
      <c r="D228" s="10"/>
      <c r="E228" s="9" t="s">
        <v>40</v>
      </c>
      <c r="F228" s="9" t="str">
        <f t="shared" si="3"/>
        <v xml:space="preserve"> </v>
      </c>
      <c r="G228" s="9" t="str">
        <f>_xlfn.IFNA(CONCATENATE(VLOOKUP(C228,'بناء الكود'!$I$8:$J$41,2,0),"-",VLOOKUP(D228,'بناء الكود'!C:D,2,0),"-",VLOOKUP(E228,'بناء الكود'!$J$2:$K$5,2,0)),"")</f>
        <v/>
      </c>
      <c r="H228" s="10"/>
      <c r="I228" s="10"/>
      <c r="J228" s="10"/>
      <c r="K228" s="10"/>
    </row>
    <row r="229" spans="2:11" ht="23.25" customHeight="1" x14ac:dyDescent="0.2">
      <c r="B229" s="5">
        <v>227</v>
      </c>
      <c r="C229" s="10"/>
      <c r="D229" s="10"/>
      <c r="E229" s="9" t="s">
        <v>40</v>
      </c>
      <c r="F229" s="9" t="str">
        <f t="shared" si="3"/>
        <v xml:space="preserve"> </v>
      </c>
      <c r="G229" s="9" t="str">
        <f>_xlfn.IFNA(CONCATENATE(VLOOKUP(C229,'بناء الكود'!$I$8:$J$41,2,0),"-",VLOOKUP(D229,'بناء الكود'!C:D,2,0),"-",VLOOKUP(E229,'بناء الكود'!$J$2:$K$5,2,0)),"")</f>
        <v/>
      </c>
      <c r="H229" s="10"/>
      <c r="I229" s="10"/>
      <c r="J229" s="10"/>
      <c r="K229" s="10"/>
    </row>
    <row r="230" spans="2:11" ht="23.25" customHeight="1" x14ac:dyDescent="0.2">
      <c r="B230" s="5">
        <v>228</v>
      </c>
      <c r="C230" s="10"/>
      <c r="D230" s="10"/>
      <c r="E230" s="9" t="s">
        <v>40</v>
      </c>
      <c r="F230" s="9" t="str">
        <f t="shared" si="3"/>
        <v xml:space="preserve"> </v>
      </c>
      <c r="G230" s="9" t="str">
        <f>_xlfn.IFNA(CONCATENATE(VLOOKUP(C230,'بناء الكود'!$I$8:$J$41,2,0),"-",VLOOKUP(D230,'بناء الكود'!C:D,2,0),"-",VLOOKUP(E230,'بناء الكود'!$J$2:$K$5,2,0)),"")</f>
        <v/>
      </c>
      <c r="H230" s="10"/>
      <c r="I230" s="10"/>
      <c r="J230" s="10"/>
      <c r="K230" s="10"/>
    </row>
    <row r="231" spans="2:11" ht="23.25" customHeight="1" x14ac:dyDescent="0.2">
      <c r="B231" s="5">
        <v>229</v>
      </c>
      <c r="C231" s="10"/>
      <c r="D231" s="10"/>
      <c r="E231" s="9" t="s">
        <v>40</v>
      </c>
      <c r="F231" s="9" t="str">
        <f t="shared" si="3"/>
        <v xml:space="preserve"> </v>
      </c>
      <c r="G231" s="9" t="str">
        <f>_xlfn.IFNA(CONCATENATE(VLOOKUP(C231,'بناء الكود'!$I$8:$J$41,2,0),"-",VLOOKUP(D231,'بناء الكود'!C:D,2,0),"-",VLOOKUP(E231,'بناء الكود'!$J$2:$K$5,2,0)),"")</f>
        <v/>
      </c>
      <c r="H231" s="10"/>
      <c r="I231" s="10"/>
      <c r="J231" s="10"/>
      <c r="K231" s="10"/>
    </row>
    <row r="232" spans="2:11" ht="23.25" customHeight="1" x14ac:dyDescent="0.2">
      <c r="B232" s="5">
        <v>230</v>
      </c>
      <c r="C232" s="10"/>
      <c r="D232" s="10"/>
      <c r="E232" s="9" t="s">
        <v>40</v>
      </c>
      <c r="F232" s="9" t="str">
        <f t="shared" si="3"/>
        <v xml:space="preserve"> </v>
      </c>
      <c r="G232" s="9" t="str">
        <f>_xlfn.IFNA(CONCATENATE(VLOOKUP(C232,'بناء الكود'!$I$8:$J$41,2,0),"-",VLOOKUP(D232,'بناء الكود'!C:D,2,0),"-",VLOOKUP(E232,'بناء الكود'!$J$2:$K$5,2,0)),"")</f>
        <v/>
      </c>
      <c r="H232" s="10"/>
      <c r="I232" s="10"/>
      <c r="J232" s="10"/>
      <c r="K232" s="10"/>
    </row>
    <row r="233" spans="2:11" ht="23.25" customHeight="1" x14ac:dyDescent="0.2">
      <c r="B233" s="5">
        <v>231</v>
      </c>
      <c r="C233" s="10"/>
      <c r="D233" s="10"/>
      <c r="E233" s="9" t="s">
        <v>40</v>
      </c>
      <c r="F233" s="9" t="str">
        <f t="shared" si="3"/>
        <v xml:space="preserve"> </v>
      </c>
      <c r="G233" s="9" t="str">
        <f>_xlfn.IFNA(CONCATENATE(VLOOKUP(C233,'بناء الكود'!$I$8:$J$41,2,0),"-",VLOOKUP(D233,'بناء الكود'!C:D,2,0),"-",VLOOKUP(E233,'بناء الكود'!$J$2:$K$5,2,0)),"")</f>
        <v/>
      </c>
      <c r="H233" s="10"/>
      <c r="I233" s="10"/>
      <c r="J233" s="10"/>
      <c r="K233" s="10"/>
    </row>
    <row r="234" spans="2:11" ht="23.25" customHeight="1" x14ac:dyDescent="0.2">
      <c r="B234" s="5">
        <v>232</v>
      </c>
      <c r="C234" s="10"/>
      <c r="D234" s="10"/>
      <c r="E234" s="9" t="s">
        <v>40</v>
      </c>
      <c r="F234" s="9" t="str">
        <f t="shared" si="3"/>
        <v xml:space="preserve"> </v>
      </c>
      <c r="G234" s="9" t="str">
        <f>_xlfn.IFNA(CONCATENATE(VLOOKUP(C234,'بناء الكود'!$I$8:$J$41,2,0),"-",VLOOKUP(D234,'بناء الكود'!C:D,2,0),"-",VLOOKUP(E234,'بناء الكود'!$J$2:$K$5,2,0)),"")</f>
        <v/>
      </c>
      <c r="H234" s="10"/>
      <c r="I234" s="10"/>
      <c r="J234" s="10"/>
      <c r="K234" s="10"/>
    </row>
    <row r="235" spans="2:11" ht="23.25" customHeight="1" x14ac:dyDescent="0.2">
      <c r="B235" s="5">
        <v>233</v>
      </c>
      <c r="C235" s="10"/>
      <c r="D235" s="10"/>
      <c r="E235" s="9" t="s">
        <v>40</v>
      </c>
      <c r="F235" s="9" t="str">
        <f t="shared" si="3"/>
        <v xml:space="preserve"> </v>
      </c>
      <c r="G235" s="9" t="str">
        <f>_xlfn.IFNA(CONCATENATE(VLOOKUP(C235,'بناء الكود'!$I$8:$J$41,2,0),"-",VLOOKUP(D235,'بناء الكود'!C:D,2,0),"-",VLOOKUP(E235,'بناء الكود'!$J$2:$K$5,2,0)),"")</f>
        <v/>
      </c>
      <c r="H235" s="10"/>
      <c r="I235" s="10"/>
      <c r="J235" s="10"/>
      <c r="K235" s="10"/>
    </row>
    <row r="236" spans="2:11" ht="23.25" customHeight="1" x14ac:dyDescent="0.2">
      <c r="B236" s="5">
        <v>234</v>
      </c>
      <c r="C236" s="10"/>
      <c r="D236" s="10"/>
      <c r="E236" s="9" t="s">
        <v>40</v>
      </c>
      <c r="F236" s="9" t="str">
        <f t="shared" si="3"/>
        <v xml:space="preserve"> </v>
      </c>
      <c r="G236" s="9" t="str">
        <f>_xlfn.IFNA(CONCATENATE(VLOOKUP(C236,'بناء الكود'!$I$8:$J$41,2,0),"-",VLOOKUP(D236,'بناء الكود'!C:D,2,0),"-",VLOOKUP(E236,'بناء الكود'!$J$2:$K$5,2,0)),"")</f>
        <v/>
      </c>
      <c r="H236" s="10"/>
      <c r="I236" s="10"/>
      <c r="J236" s="10"/>
      <c r="K236" s="10"/>
    </row>
    <row r="237" spans="2:11" ht="23.25" customHeight="1" x14ac:dyDescent="0.2">
      <c r="B237" s="5">
        <v>235</v>
      </c>
      <c r="C237" s="10"/>
      <c r="D237" s="10"/>
      <c r="E237" s="9" t="s">
        <v>40</v>
      </c>
      <c r="F237" s="9" t="str">
        <f t="shared" si="3"/>
        <v xml:space="preserve"> </v>
      </c>
      <c r="G237" s="9" t="str">
        <f>_xlfn.IFNA(CONCATENATE(VLOOKUP(C237,'بناء الكود'!$I$8:$J$41,2,0),"-",VLOOKUP(D237,'بناء الكود'!C:D,2,0),"-",VLOOKUP(E237,'بناء الكود'!$J$2:$K$5,2,0)),"")</f>
        <v/>
      </c>
      <c r="H237" s="10"/>
      <c r="I237" s="10"/>
      <c r="J237" s="10"/>
      <c r="K237" s="10"/>
    </row>
    <row r="238" spans="2:11" ht="23.25" customHeight="1" x14ac:dyDescent="0.2">
      <c r="B238" s="5">
        <v>236</v>
      </c>
      <c r="C238" s="10"/>
      <c r="D238" s="10"/>
      <c r="E238" s="9" t="s">
        <v>40</v>
      </c>
      <c r="F238" s="9" t="str">
        <f t="shared" si="3"/>
        <v xml:space="preserve"> </v>
      </c>
      <c r="G238" s="9" t="str">
        <f>_xlfn.IFNA(CONCATENATE(VLOOKUP(C238,'بناء الكود'!$I$8:$J$41,2,0),"-",VLOOKUP(D238,'بناء الكود'!C:D,2,0),"-",VLOOKUP(E238,'بناء الكود'!$J$2:$K$5,2,0)),"")</f>
        <v/>
      </c>
      <c r="H238" s="10"/>
      <c r="I238" s="10"/>
      <c r="J238" s="10"/>
      <c r="K238" s="10"/>
    </row>
    <row r="239" spans="2:11" ht="23.25" customHeight="1" x14ac:dyDescent="0.2">
      <c r="B239" s="5">
        <v>237</v>
      </c>
      <c r="C239" s="10"/>
      <c r="D239" s="10"/>
      <c r="E239" s="9" t="s">
        <v>40</v>
      </c>
      <c r="F239" s="9" t="str">
        <f t="shared" si="3"/>
        <v xml:space="preserve"> </v>
      </c>
      <c r="G239" s="9" t="str">
        <f>_xlfn.IFNA(CONCATENATE(VLOOKUP(C239,'بناء الكود'!$I$8:$J$41,2,0),"-",VLOOKUP(D239,'بناء الكود'!C:D,2,0),"-",VLOOKUP(E239,'بناء الكود'!$J$2:$K$5,2,0)),"")</f>
        <v/>
      </c>
      <c r="H239" s="10"/>
      <c r="I239" s="10"/>
      <c r="J239" s="10"/>
      <c r="K239" s="10"/>
    </row>
    <row r="240" spans="2:11" ht="23.25" customHeight="1" x14ac:dyDescent="0.2">
      <c r="B240" s="5">
        <v>238</v>
      </c>
      <c r="C240" s="10"/>
      <c r="D240" s="10"/>
      <c r="E240" s="9" t="s">
        <v>40</v>
      </c>
      <c r="F240" s="9" t="str">
        <f t="shared" si="3"/>
        <v xml:space="preserve"> </v>
      </c>
      <c r="G240" s="9" t="str">
        <f>_xlfn.IFNA(CONCATENATE(VLOOKUP(C240,'بناء الكود'!$I$8:$J$41,2,0),"-",VLOOKUP(D240,'بناء الكود'!C:D,2,0),"-",VLOOKUP(E240,'بناء الكود'!$J$2:$K$5,2,0)),"")</f>
        <v/>
      </c>
      <c r="H240" s="10"/>
      <c r="I240" s="10"/>
      <c r="J240" s="10"/>
      <c r="K240" s="10"/>
    </row>
    <row r="241" spans="2:11" ht="23.25" customHeight="1" x14ac:dyDescent="0.2">
      <c r="B241" s="5">
        <v>239</v>
      </c>
      <c r="C241" s="10"/>
      <c r="D241" s="10"/>
      <c r="E241" s="9" t="s">
        <v>40</v>
      </c>
      <c r="F241" s="9" t="str">
        <f t="shared" si="3"/>
        <v xml:space="preserve"> </v>
      </c>
      <c r="G241" s="9" t="str">
        <f>_xlfn.IFNA(CONCATENATE(VLOOKUP(C241,'بناء الكود'!$I$8:$J$41,2,0),"-",VLOOKUP(D241,'بناء الكود'!C:D,2,0),"-",VLOOKUP(E241,'بناء الكود'!$J$2:$K$5,2,0)),"")</f>
        <v/>
      </c>
      <c r="H241" s="10"/>
      <c r="I241" s="10"/>
      <c r="J241" s="10"/>
      <c r="K241" s="10"/>
    </row>
    <row r="242" spans="2:11" ht="23.25" customHeight="1" x14ac:dyDescent="0.2">
      <c r="B242" s="5">
        <v>240</v>
      </c>
      <c r="C242" s="10"/>
      <c r="D242" s="10"/>
      <c r="E242" s="9" t="s">
        <v>40</v>
      </c>
      <c r="F242" s="9" t="str">
        <f t="shared" si="3"/>
        <v xml:space="preserve"> </v>
      </c>
      <c r="G242" s="9" t="str">
        <f>_xlfn.IFNA(CONCATENATE(VLOOKUP(C242,'بناء الكود'!$I$8:$J$41,2,0),"-",VLOOKUP(D242,'بناء الكود'!C:D,2,0),"-",VLOOKUP(E242,'بناء الكود'!$J$2:$K$5,2,0)),"")</f>
        <v/>
      </c>
      <c r="H242" s="10"/>
      <c r="I242" s="10"/>
      <c r="J242" s="10"/>
      <c r="K242" s="10"/>
    </row>
    <row r="243" spans="2:11" ht="23.25" customHeight="1" x14ac:dyDescent="0.2">
      <c r="B243" s="5">
        <v>241</v>
      </c>
      <c r="C243" s="10"/>
      <c r="D243" s="10"/>
      <c r="E243" s="9" t="s">
        <v>40</v>
      </c>
      <c r="F243" s="9" t="str">
        <f t="shared" si="3"/>
        <v xml:space="preserve"> </v>
      </c>
      <c r="G243" s="9" t="str">
        <f>_xlfn.IFNA(CONCATENATE(VLOOKUP(C243,'بناء الكود'!$I$8:$J$41,2,0),"-",VLOOKUP(D243,'بناء الكود'!C:D,2,0),"-",VLOOKUP(E243,'بناء الكود'!$J$2:$K$5,2,0)),"")</f>
        <v/>
      </c>
      <c r="H243" s="10"/>
      <c r="I243" s="10"/>
      <c r="J243" s="10"/>
      <c r="K243" s="10"/>
    </row>
    <row r="244" spans="2:11" ht="23.25" customHeight="1" x14ac:dyDescent="0.2">
      <c r="B244" s="5">
        <v>242</v>
      </c>
      <c r="C244" s="10"/>
      <c r="D244" s="10"/>
      <c r="E244" s="9" t="s">
        <v>40</v>
      </c>
      <c r="F244" s="9" t="str">
        <f t="shared" si="3"/>
        <v xml:space="preserve"> </v>
      </c>
      <c r="G244" s="9" t="str">
        <f>_xlfn.IFNA(CONCATENATE(VLOOKUP(C244,'بناء الكود'!$I$8:$J$41,2,0),"-",VLOOKUP(D244,'بناء الكود'!C:D,2,0),"-",VLOOKUP(E244,'بناء الكود'!$J$2:$K$5,2,0)),"")</f>
        <v/>
      </c>
      <c r="H244" s="10"/>
      <c r="I244" s="10"/>
      <c r="J244" s="10"/>
      <c r="K244" s="10"/>
    </row>
    <row r="245" spans="2:11" ht="23.25" customHeight="1" x14ac:dyDescent="0.2">
      <c r="B245" s="5">
        <v>243</v>
      </c>
      <c r="C245" s="10"/>
      <c r="D245" s="10"/>
      <c r="E245" s="9" t="s">
        <v>40</v>
      </c>
      <c r="F245" s="9" t="str">
        <f t="shared" si="3"/>
        <v xml:space="preserve"> </v>
      </c>
      <c r="G245" s="9" t="str">
        <f>_xlfn.IFNA(CONCATENATE(VLOOKUP(C245,'بناء الكود'!$I$8:$J$41,2,0),"-",VLOOKUP(D245,'بناء الكود'!C:D,2,0),"-",VLOOKUP(E245,'بناء الكود'!$J$2:$K$5,2,0)),"")</f>
        <v/>
      </c>
      <c r="H245" s="10"/>
      <c r="I245" s="10"/>
      <c r="J245" s="10"/>
      <c r="K245" s="10"/>
    </row>
    <row r="246" spans="2:11" ht="23.25" customHeight="1" x14ac:dyDescent="0.2">
      <c r="B246" s="5">
        <v>244</v>
      </c>
      <c r="C246" s="10"/>
      <c r="D246" s="10"/>
      <c r="E246" s="9" t="s">
        <v>40</v>
      </c>
      <c r="F246" s="9" t="str">
        <f t="shared" si="3"/>
        <v xml:space="preserve"> </v>
      </c>
      <c r="G246" s="9" t="str">
        <f>_xlfn.IFNA(CONCATENATE(VLOOKUP(C246,'بناء الكود'!$I$8:$J$41,2,0),"-",VLOOKUP(D246,'بناء الكود'!C:D,2,0),"-",VLOOKUP(E246,'بناء الكود'!$J$2:$K$5,2,0)),"")</f>
        <v/>
      </c>
      <c r="H246" s="10"/>
      <c r="I246" s="10"/>
      <c r="J246" s="10"/>
      <c r="K246" s="10"/>
    </row>
    <row r="247" spans="2:11" ht="23.25" customHeight="1" x14ac:dyDescent="0.2">
      <c r="B247" s="5">
        <v>245</v>
      </c>
      <c r="C247" s="10"/>
      <c r="D247" s="10"/>
      <c r="E247" s="9" t="s">
        <v>40</v>
      </c>
      <c r="F247" s="9" t="str">
        <f t="shared" si="3"/>
        <v xml:space="preserve"> </v>
      </c>
      <c r="G247" s="9" t="str">
        <f>_xlfn.IFNA(CONCATENATE(VLOOKUP(C247,'بناء الكود'!$I$8:$J$41,2,0),"-",VLOOKUP(D247,'بناء الكود'!C:D,2,0),"-",VLOOKUP(E247,'بناء الكود'!$J$2:$K$5,2,0)),"")</f>
        <v/>
      </c>
      <c r="H247" s="10"/>
      <c r="I247" s="10"/>
      <c r="J247" s="10"/>
      <c r="K247" s="10"/>
    </row>
    <row r="248" spans="2:11" ht="23.25" customHeight="1" x14ac:dyDescent="0.2">
      <c r="B248" s="5">
        <v>246</v>
      </c>
      <c r="C248" s="10"/>
      <c r="D248" s="10"/>
      <c r="E248" s="9" t="s">
        <v>40</v>
      </c>
      <c r="F248" s="9" t="str">
        <f t="shared" si="3"/>
        <v xml:space="preserve"> </v>
      </c>
      <c r="G248" s="9" t="str">
        <f>_xlfn.IFNA(CONCATENATE(VLOOKUP(C248,'بناء الكود'!$I$8:$J$41,2,0),"-",VLOOKUP(D248,'بناء الكود'!C:D,2,0),"-",VLOOKUP(E248,'بناء الكود'!$J$2:$K$5,2,0)),"")</f>
        <v/>
      </c>
      <c r="H248" s="10"/>
      <c r="I248" s="10"/>
      <c r="J248" s="10"/>
      <c r="K248" s="10"/>
    </row>
    <row r="249" spans="2:11" ht="23.25" customHeight="1" x14ac:dyDescent="0.2">
      <c r="B249" s="5">
        <v>247</v>
      </c>
      <c r="C249" s="10"/>
      <c r="D249" s="10"/>
      <c r="E249" s="9" t="s">
        <v>40</v>
      </c>
      <c r="F249" s="9" t="str">
        <f t="shared" si="3"/>
        <v xml:space="preserve"> </v>
      </c>
      <c r="G249" s="9" t="str">
        <f>_xlfn.IFNA(CONCATENATE(VLOOKUP(C249,'بناء الكود'!$I$8:$J$41,2,0),"-",VLOOKUP(D249,'بناء الكود'!C:D,2,0),"-",VLOOKUP(E249,'بناء الكود'!$J$2:$K$5,2,0)),"")</f>
        <v/>
      </c>
      <c r="H249" s="10"/>
      <c r="I249" s="10"/>
      <c r="J249" s="10"/>
      <c r="K249" s="10"/>
    </row>
    <row r="250" spans="2:11" ht="23.25" customHeight="1" x14ac:dyDescent="0.2">
      <c r="B250" s="5">
        <v>248</v>
      </c>
      <c r="C250" s="10"/>
      <c r="D250" s="10"/>
      <c r="E250" s="9" t="s">
        <v>40</v>
      </c>
      <c r="F250" s="9" t="str">
        <f t="shared" si="3"/>
        <v xml:space="preserve"> </v>
      </c>
      <c r="G250" s="9" t="str">
        <f>_xlfn.IFNA(CONCATENATE(VLOOKUP(C250,'بناء الكود'!$I$8:$J$41,2,0),"-",VLOOKUP(D250,'بناء الكود'!C:D,2,0),"-",VLOOKUP(E250,'بناء الكود'!$J$2:$K$5,2,0)),"")</f>
        <v/>
      </c>
      <c r="H250" s="10"/>
      <c r="I250" s="10"/>
      <c r="J250" s="10"/>
      <c r="K250" s="10"/>
    </row>
    <row r="251" spans="2:11" ht="23.25" customHeight="1" x14ac:dyDescent="0.2">
      <c r="B251" s="5">
        <v>249</v>
      </c>
      <c r="C251" s="10"/>
      <c r="D251" s="10"/>
      <c r="E251" s="9" t="s">
        <v>40</v>
      </c>
      <c r="F251" s="9" t="str">
        <f t="shared" si="3"/>
        <v xml:space="preserve"> </v>
      </c>
      <c r="G251" s="9" t="str">
        <f>_xlfn.IFNA(CONCATENATE(VLOOKUP(C251,'بناء الكود'!$I$8:$J$41,2,0),"-",VLOOKUP(D251,'بناء الكود'!C:D,2,0),"-",VLOOKUP(E251,'بناء الكود'!$J$2:$K$5,2,0)),"")</f>
        <v/>
      </c>
      <c r="H251" s="10"/>
      <c r="I251" s="10"/>
      <c r="J251" s="10"/>
      <c r="K251" s="10"/>
    </row>
    <row r="252" spans="2:11" ht="23.25" customHeight="1" x14ac:dyDescent="0.2">
      <c r="B252" s="5">
        <v>250</v>
      </c>
      <c r="C252" s="10"/>
      <c r="D252" s="10"/>
      <c r="E252" s="9" t="s">
        <v>40</v>
      </c>
      <c r="F252" s="9" t="str">
        <f t="shared" si="3"/>
        <v xml:space="preserve"> </v>
      </c>
      <c r="G252" s="9" t="str">
        <f>_xlfn.IFNA(CONCATENATE(VLOOKUP(C252,'بناء الكود'!$I$8:$J$41,2,0),"-",VLOOKUP(D252,'بناء الكود'!C:D,2,0),"-",VLOOKUP(E252,'بناء الكود'!$J$2:$K$5,2,0)),"")</f>
        <v/>
      </c>
      <c r="H252" s="10"/>
      <c r="I252" s="10"/>
      <c r="J252" s="10"/>
      <c r="K252" s="10"/>
    </row>
    <row r="253" spans="2:11" ht="23.25" customHeight="1" x14ac:dyDescent="0.2">
      <c r="B253" s="5">
        <v>251</v>
      </c>
      <c r="C253" s="10"/>
      <c r="D253" s="10"/>
      <c r="E253" s="9" t="s">
        <v>40</v>
      </c>
      <c r="F253" s="9" t="str">
        <f t="shared" si="3"/>
        <v xml:space="preserve"> </v>
      </c>
      <c r="G253" s="9" t="str">
        <f>_xlfn.IFNA(CONCATENATE(VLOOKUP(C253,'بناء الكود'!$I$8:$J$41,2,0),"-",VLOOKUP(D253,'بناء الكود'!C:D,2,0),"-",VLOOKUP(E253,'بناء الكود'!$J$2:$K$5,2,0)),"")</f>
        <v/>
      </c>
      <c r="H253" s="10"/>
      <c r="I253" s="10"/>
      <c r="J253" s="10"/>
      <c r="K253" s="10"/>
    </row>
    <row r="254" spans="2:11" ht="23.25" customHeight="1" x14ac:dyDescent="0.2">
      <c r="B254" s="5">
        <v>252</v>
      </c>
      <c r="C254" s="10"/>
      <c r="D254" s="10"/>
      <c r="E254" s="9" t="s">
        <v>40</v>
      </c>
      <c r="F254" s="9" t="str">
        <f t="shared" si="3"/>
        <v xml:space="preserve"> </v>
      </c>
      <c r="G254" s="9" t="str">
        <f>_xlfn.IFNA(CONCATENATE(VLOOKUP(C254,'بناء الكود'!$I$8:$J$41,2,0),"-",VLOOKUP(D254,'بناء الكود'!C:D,2,0),"-",VLOOKUP(E254,'بناء الكود'!$J$2:$K$5,2,0)),"")</f>
        <v/>
      </c>
      <c r="H254" s="10"/>
      <c r="I254" s="10"/>
      <c r="J254" s="10"/>
      <c r="K254" s="10"/>
    </row>
    <row r="255" spans="2:11" ht="23.25" customHeight="1" x14ac:dyDescent="0.2">
      <c r="B255" s="5">
        <v>253</v>
      </c>
      <c r="C255" s="10"/>
      <c r="D255" s="10"/>
      <c r="E255" s="9" t="s">
        <v>40</v>
      </c>
      <c r="F255" s="9" t="str">
        <f t="shared" si="3"/>
        <v xml:space="preserve"> </v>
      </c>
      <c r="G255" s="9" t="str">
        <f>_xlfn.IFNA(CONCATENATE(VLOOKUP(C255,'بناء الكود'!$I$8:$J$41,2,0),"-",VLOOKUP(D255,'بناء الكود'!C:D,2,0),"-",VLOOKUP(E255,'بناء الكود'!$J$2:$K$5,2,0)),"")</f>
        <v/>
      </c>
      <c r="H255" s="10"/>
      <c r="I255" s="10"/>
      <c r="J255" s="10"/>
      <c r="K255" s="10"/>
    </row>
    <row r="256" spans="2:11" ht="23.25" customHeight="1" x14ac:dyDescent="0.2">
      <c r="B256" s="5">
        <v>254</v>
      </c>
      <c r="C256" s="10"/>
      <c r="D256" s="10"/>
      <c r="E256" s="9" t="s">
        <v>40</v>
      </c>
      <c r="F256" s="9" t="str">
        <f t="shared" si="3"/>
        <v xml:space="preserve"> </v>
      </c>
      <c r="G256" s="9" t="str">
        <f>_xlfn.IFNA(CONCATENATE(VLOOKUP(C256,'بناء الكود'!$I$8:$J$41,2,0),"-",VLOOKUP(D256,'بناء الكود'!C:D,2,0),"-",VLOOKUP(E256,'بناء الكود'!$J$2:$K$5,2,0)),"")</f>
        <v/>
      </c>
      <c r="H256" s="10"/>
      <c r="I256" s="10"/>
      <c r="J256" s="10"/>
      <c r="K256" s="10"/>
    </row>
    <row r="257" spans="2:11" ht="23.25" customHeight="1" x14ac:dyDescent="0.2">
      <c r="B257" s="5">
        <v>255</v>
      </c>
      <c r="C257" s="10"/>
      <c r="D257" s="10"/>
      <c r="E257" s="9" t="s">
        <v>40</v>
      </c>
      <c r="F257" s="9" t="str">
        <f t="shared" si="3"/>
        <v xml:space="preserve"> </v>
      </c>
      <c r="G257" s="9" t="str">
        <f>_xlfn.IFNA(CONCATENATE(VLOOKUP(C257,'بناء الكود'!$I$8:$J$41,2,0),"-",VLOOKUP(D257,'بناء الكود'!C:D,2,0),"-",VLOOKUP(E257,'بناء الكود'!$J$2:$K$5,2,0)),"")</f>
        <v/>
      </c>
      <c r="H257" s="10"/>
      <c r="I257" s="10"/>
      <c r="J257" s="10"/>
      <c r="K257" s="10"/>
    </row>
    <row r="258" spans="2:11" ht="23.25" customHeight="1" x14ac:dyDescent="0.2">
      <c r="B258" s="5">
        <v>256</v>
      </c>
      <c r="C258" s="10"/>
      <c r="D258" s="10"/>
      <c r="E258" s="9" t="s">
        <v>40</v>
      </c>
      <c r="F258" s="9" t="str">
        <f t="shared" si="3"/>
        <v xml:space="preserve"> </v>
      </c>
      <c r="G258" s="9" t="str">
        <f>_xlfn.IFNA(CONCATENATE(VLOOKUP(C258,'بناء الكود'!$I$8:$J$41,2,0),"-",VLOOKUP(D258,'بناء الكود'!C:D,2,0),"-",VLOOKUP(E258,'بناء الكود'!$J$2:$K$5,2,0)),"")</f>
        <v/>
      </c>
      <c r="H258" s="10"/>
      <c r="I258" s="10"/>
      <c r="J258" s="10"/>
      <c r="K258" s="10"/>
    </row>
    <row r="259" spans="2:11" ht="23.25" customHeight="1" x14ac:dyDescent="0.2">
      <c r="B259" s="5">
        <v>257</v>
      </c>
      <c r="C259" s="10"/>
      <c r="D259" s="10"/>
      <c r="E259" s="9" t="s">
        <v>40</v>
      </c>
      <c r="F259" s="9" t="str">
        <f t="shared" si="3"/>
        <v xml:space="preserve"> </v>
      </c>
      <c r="G259" s="9" t="str">
        <f>_xlfn.IFNA(CONCATENATE(VLOOKUP(C259,'بناء الكود'!$I$8:$J$41,2,0),"-",VLOOKUP(D259,'بناء الكود'!C:D,2,0),"-",VLOOKUP(E259,'بناء الكود'!$J$2:$K$5,2,0)),"")</f>
        <v/>
      </c>
      <c r="H259" s="10"/>
      <c r="I259" s="10"/>
      <c r="J259" s="10"/>
      <c r="K259" s="10"/>
    </row>
    <row r="260" spans="2:11" ht="23.25" customHeight="1" x14ac:dyDescent="0.2">
      <c r="B260" s="5">
        <v>258</v>
      </c>
      <c r="C260" s="10"/>
      <c r="D260" s="10"/>
      <c r="E260" s="9" t="s">
        <v>40</v>
      </c>
      <c r="F260" s="9" t="str">
        <f t="shared" si="3"/>
        <v xml:space="preserve"> </v>
      </c>
      <c r="G260" s="9" t="str">
        <f>_xlfn.IFNA(CONCATENATE(VLOOKUP(C260,'بناء الكود'!$I$8:$J$41,2,0),"-",VLOOKUP(D260,'بناء الكود'!C:D,2,0),"-",VLOOKUP(E260,'بناء الكود'!$J$2:$K$5,2,0)),"")</f>
        <v/>
      </c>
      <c r="H260" s="10"/>
      <c r="I260" s="10"/>
      <c r="J260" s="10"/>
      <c r="K260" s="10"/>
    </row>
    <row r="261" spans="2:11" ht="23.25" customHeight="1" x14ac:dyDescent="0.2">
      <c r="B261" s="5">
        <v>259</v>
      </c>
      <c r="C261" s="10"/>
      <c r="D261" s="10"/>
      <c r="E261" s="9" t="s">
        <v>40</v>
      </c>
      <c r="F261" s="9" t="str">
        <f t="shared" ref="F261:F324" si="4">CONCATENATE(C261," ",D261)</f>
        <v xml:space="preserve"> </v>
      </c>
      <c r="G261" s="9" t="str">
        <f>_xlfn.IFNA(CONCATENATE(VLOOKUP(C261,'بناء الكود'!$I$8:$J$41,2,0),"-",VLOOKUP(D261,'بناء الكود'!C:D,2,0),"-",VLOOKUP(E261,'بناء الكود'!$J$2:$K$5,2,0)),"")</f>
        <v/>
      </c>
      <c r="H261" s="10"/>
      <c r="I261" s="10"/>
      <c r="J261" s="10"/>
      <c r="K261" s="10"/>
    </row>
    <row r="262" spans="2:11" ht="23.25" customHeight="1" x14ac:dyDescent="0.2">
      <c r="B262" s="5">
        <v>260</v>
      </c>
      <c r="C262" s="10"/>
      <c r="D262" s="10"/>
      <c r="E262" s="9" t="s">
        <v>40</v>
      </c>
      <c r="F262" s="9" t="str">
        <f t="shared" si="4"/>
        <v xml:space="preserve"> </v>
      </c>
      <c r="G262" s="9" t="str">
        <f>_xlfn.IFNA(CONCATENATE(VLOOKUP(C262,'بناء الكود'!$I$8:$J$41,2,0),"-",VLOOKUP(D262,'بناء الكود'!C:D,2,0),"-",VLOOKUP(E262,'بناء الكود'!$J$2:$K$5,2,0)),"")</f>
        <v/>
      </c>
      <c r="H262" s="10"/>
      <c r="I262" s="10"/>
      <c r="J262" s="10"/>
      <c r="K262" s="10"/>
    </row>
    <row r="263" spans="2:11" ht="23.25" customHeight="1" x14ac:dyDescent="0.2">
      <c r="B263" s="5">
        <v>261</v>
      </c>
      <c r="C263" s="10"/>
      <c r="D263" s="10"/>
      <c r="E263" s="9" t="s">
        <v>40</v>
      </c>
      <c r="F263" s="9" t="str">
        <f t="shared" si="4"/>
        <v xml:space="preserve"> </v>
      </c>
      <c r="G263" s="9" t="str">
        <f>_xlfn.IFNA(CONCATENATE(VLOOKUP(C263,'بناء الكود'!$I$8:$J$41,2,0),"-",VLOOKUP(D263,'بناء الكود'!C:D,2,0),"-",VLOOKUP(E263,'بناء الكود'!$J$2:$K$5,2,0)),"")</f>
        <v/>
      </c>
      <c r="H263" s="10"/>
      <c r="I263" s="10"/>
      <c r="J263" s="10"/>
      <c r="K263" s="10"/>
    </row>
    <row r="264" spans="2:11" ht="23.25" customHeight="1" x14ac:dyDescent="0.2">
      <c r="B264" s="5">
        <v>262</v>
      </c>
      <c r="C264" s="10"/>
      <c r="D264" s="10"/>
      <c r="E264" s="9" t="s">
        <v>40</v>
      </c>
      <c r="F264" s="9" t="str">
        <f t="shared" si="4"/>
        <v xml:space="preserve"> </v>
      </c>
      <c r="G264" s="9" t="str">
        <f>_xlfn.IFNA(CONCATENATE(VLOOKUP(C264,'بناء الكود'!$I$8:$J$41,2,0),"-",VLOOKUP(D264,'بناء الكود'!C:D,2,0),"-",VLOOKUP(E264,'بناء الكود'!$J$2:$K$5,2,0)),"")</f>
        <v/>
      </c>
      <c r="H264" s="10"/>
      <c r="I264" s="10"/>
      <c r="J264" s="10"/>
      <c r="K264" s="10"/>
    </row>
    <row r="265" spans="2:11" ht="23.25" customHeight="1" x14ac:dyDescent="0.2">
      <c r="B265" s="5">
        <v>263</v>
      </c>
      <c r="C265" s="10"/>
      <c r="D265" s="10"/>
      <c r="E265" s="9" t="s">
        <v>40</v>
      </c>
      <c r="F265" s="9" t="str">
        <f t="shared" si="4"/>
        <v xml:space="preserve"> </v>
      </c>
      <c r="G265" s="9" t="str">
        <f>_xlfn.IFNA(CONCATENATE(VLOOKUP(C265,'بناء الكود'!$I$8:$J$41,2,0),"-",VLOOKUP(D265,'بناء الكود'!C:D,2,0),"-",VLOOKUP(E265,'بناء الكود'!$J$2:$K$5,2,0)),"")</f>
        <v/>
      </c>
      <c r="H265" s="10"/>
      <c r="I265" s="10"/>
      <c r="J265" s="10"/>
      <c r="K265" s="10"/>
    </row>
    <row r="266" spans="2:11" ht="23.25" customHeight="1" x14ac:dyDescent="0.2">
      <c r="B266" s="5">
        <v>264</v>
      </c>
      <c r="C266" s="10"/>
      <c r="D266" s="10"/>
      <c r="E266" s="9" t="s">
        <v>40</v>
      </c>
      <c r="F266" s="9" t="str">
        <f t="shared" si="4"/>
        <v xml:space="preserve"> </v>
      </c>
      <c r="G266" s="9" t="str">
        <f>_xlfn.IFNA(CONCATENATE(VLOOKUP(C266,'بناء الكود'!$I$8:$J$41,2,0),"-",VLOOKUP(D266,'بناء الكود'!C:D,2,0),"-",VLOOKUP(E266,'بناء الكود'!$J$2:$K$5,2,0)),"")</f>
        <v/>
      </c>
      <c r="H266" s="10"/>
      <c r="I266" s="10"/>
      <c r="J266" s="10"/>
      <c r="K266" s="10"/>
    </row>
    <row r="267" spans="2:11" ht="23.25" customHeight="1" x14ac:dyDescent="0.2">
      <c r="B267" s="5">
        <v>265</v>
      </c>
      <c r="C267" s="10"/>
      <c r="D267" s="10"/>
      <c r="E267" s="9" t="s">
        <v>40</v>
      </c>
      <c r="F267" s="9" t="str">
        <f t="shared" si="4"/>
        <v xml:space="preserve"> </v>
      </c>
      <c r="G267" s="9" t="str">
        <f>_xlfn.IFNA(CONCATENATE(VLOOKUP(C267,'بناء الكود'!$I$8:$J$41,2,0),"-",VLOOKUP(D267,'بناء الكود'!C:D,2,0),"-",VLOOKUP(E267,'بناء الكود'!$J$2:$K$5,2,0)),"")</f>
        <v/>
      </c>
      <c r="H267" s="10"/>
      <c r="I267" s="10"/>
      <c r="J267" s="10"/>
      <c r="K267" s="10"/>
    </row>
    <row r="268" spans="2:11" ht="23.25" customHeight="1" x14ac:dyDescent="0.2">
      <c r="B268" s="5">
        <v>266</v>
      </c>
      <c r="C268" s="10"/>
      <c r="D268" s="10"/>
      <c r="E268" s="9" t="s">
        <v>40</v>
      </c>
      <c r="F268" s="9" t="str">
        <f t="shared" si="4"/>
        <v xml:space="preserve"> </v>
      </c>
      <c r="G268" s="9" t="str">
        <f>_xlfn.IFNA(CONCATENATE(VLOOKUP(C268,'بناء الكود'!$I$8:$J$41,2,0),"-",VLOOKUP(D268,'بناء الكود'!C:D,2,0),"-",VLOOKUP(E268,'بناء الكود'!$J$2:$K$5,2,0)),"")</f>
        <v/>
      </c>
      <c r="H268" s="10"/>
      <c r="I268" s="10"/>
      <c r="J268" s="10"/>
      <c r="K268" s="10"/>
    </row>
    <row r="269" spans="2:11" ht="23.25" customHeight="1" x14ac:dyDescent="0.2">
      <c r="B269" s="5">
        <v>267</v>
      </c>
      <c r="C269" s="10"/>
      <c r="D269" s="10"/>
      <c r="E269" s="9" t="s">
        <v>40</v>
      </c>
      <c r="F269" s="9" t="str">
        <f t="shared" si="4"/>
        <v xml:space="preserve"> </v>
      </c>
      <c r="G269" s="9" t="str">
        <f>_xlfn.IFNA(CONCATENATE(VLOOKUP(C269,'بناء الكود'!$I$8:$J$41,2,0),"-",VLOOKUP(D269,'بناء الكود'!C:D,2,0),"-",VLOOKUP(E269,'بناء الكود'!$J$2:$K$5,2,0)),"")</f>
        <v/>
      </c>
      <c r="H269" s="10"/>
      <c r="I269" s="10"/>
      <c r="J269" s="10"/>
      <c r="K269" s="10"/>
    </row>
    <row r="270" spans="2:11" ht="23.25" customHeight="1" x14ac:dyDescent="0.2">
      <c r="B270" s="5">
        <v>268</v>
      </c>
      <c r="C270" s="10"/>
      <c r="D270" s="10"/>
      <c r="E270" s="9" t="s">
        <v>40</v>
      </c>
      <c r="F270" s="9" t="str">
        <f t="shared" si="4"/>
        <v xml:space="preserve"> </v>
      </c>
      <c r="G270" s="9" t="str">
        <f>_xlfn.IFNA(CONCATENATE(VLOOKUP(C270,'بناء الكود'!$I$8:$J$41,2,0),"-",VLOOKUP(D270,'بناء الكود'!C:D,2,0),"-",VLOOKUP(E270,'بناء الكود'!$J$2:$K$5,2,0)),"")</f>
        <v/>
      </c>
      <c r="H270" s="10"/>
      <c r="I270" s="10"/>
      <c r="J270" s="10"/>
      <c r="K270" s="10"/>
    </row>
    <row r="271" spans="2:11" ht="23.25" customHeight="1" x14ac:dyDescent="0.2">
      <c r="B271" s="5">
        <v>269</v>
      </c>
      <c r="C271" s="10"/>
      <c r="D271" s="10"/>
      <c r="E271" s="9" t="s">
        <v>40</v>
      </c>
      <c r="F271" s="9" t="str">
        <f t="shared" si="4"/>
        <v xml:space="preserve"> </v>
      </c>
      <c r="G271" s="9" t="str">
        <f>_xlfn.IFNA(CONCATENATE(VLOOKUP(C271,'بناء الكود'!$I$8:$J$41,2,0),"-",VLOOKUP(D271,'بناء الكود'!C:D,2,0),"-",VLOOKUP(E271,'بناء الكود'!$J$2:$K$5,2,0)),"")</f>
        <v/>
      </c>
      <c r="H271" s="10"/>
      <c r="I271" s="10"/>
      <c r="J271" s="10"/>
      <c r="K271" s="10"/>
    </row>
    <row r="272" spans="2:11" ht="23.25" customHeight="1" x14ac:dyDescent="0.2">
      <c r="B272" s="5">
        <v>270</v>
      </c>
      <c r="C272" s="10"/>
      <c r="D272" s="10"/>
      <c r="E272" s="9" t="s">
        <v>40</v>
      </c>
      <c r="F272" s="9" t="str">
        <f t="shared" si="4"/>
        <v xml:space="preserve"> </v>
      </c>
      <c r="G272" s="9" t="str">
        <f>_xlfn.IFNA(CONCATENATE(VLOOKUP(C272,'بناء الكود'!$I$8:$J$41,2,0),"-",VLOOKUP(D272,'بناء الكود'!C:D,2,0),"-",VLOOKUP(E272,'بناء الكود'!$J$2:$K$5,2,0)),"")</f>
        <v/>
      </c>
      <c r="H272" s="10"/>
      <c r="I272" s="10"/>
      <c r="J272" s="10"/>
      <c r="K272" s="10"/>
    </row>
    <row r="273" spans="2:11" ht="23.25" customHeight="1" x14ac:dyDescent="0.2">
      <c r="B273" s="5">
        <v>271</v>
      </c>
      <c r="C273" s="10"/>
      <c r="D273" s="10"/>
      <c r="E273" s="9" t="s">
        <v>40</v>
      </c>
      <c r="F273" s="9" t="str">
        <f t="shared" si="4"/>
        <v xml:space="preserve"> </v>
      </c>
      <c r="G273" s="9" t="str">
        <f>_xlfn.IFNA(CONCATENATE(VLOOKUP(C273,'بناء الكود'!$I$8:$J$41,2,0),"-",VLOOKUP(D273,'بناء الكود'!C:D,2,0),"-",VLOOKUP(E273,'بناء الكود'!$J$2:$K$5,2,0)),"")</f>
        <v/>
      </c>
      <c r="H273" s="10"/>
      <c r="I273" s="10"/>
      <c r="J273" s="10"/>
      <c r="K273" s="10"/>
    </row>
    <row r="274" spans="2:11" ht="23.25" customHeight="1" x14ac:dyDescent="0.2">
      <c r="B274" s="5">
        <v>272</v>
      </c>
      <c r="C274" s="10"/>
      <c r="D274" s="10"/>
      <c r="E274" s="9" t="s">
        <v>40</v>
      </c>
      <c r="F274" s="9" t="str">
        <f t="shared" si="4"/>
        <v xml:space="preserve"> </v>
      </c>
      <c r="G274" s="9" t="str">
        <f>_xlfn.IFNA(CONCATENATE(VLOOKUP(C274,'بناء الكود'!$I$8:$J$41,2,0),"-",VLOOKUP(D274,'بناء الكود'!C:D,2,0),"-",VLOOKUP(E274,'بناء الكود'!$J$2:$K$5,2,0)),"")</f>
        <v/>
      </c>
      <c r="H274" s="10"/>
      <c r="I274" s="10"/>
      <c r="J274" s="10"/>
      <c r="K274" s="10"/>
    </row>
    <row r="275" spans="2:11" ht="23.25" customHeight="1" x14ac:dyDescent="0.2">
      <c r="B275" s="5">
        <v>273</v>
      </c>
      <c r="C275" s="10"/>
      <c r="D275" s="10"/>
      <c r="E275" s="9" t="s">
        <v>40</v>
      </c>
      <c r="F275" s="9" t="str">
        <f t="shared" si="4"/>
        <v xml:space="preserve"> </v>
      </c>
      <c r="G275" s="9" t="str">
        <f>_xlfn.IFNA(CONCATENATE(VLOOKUP(C275,'بناء الكود'!$I$8:$J$41,2,0),"-",VLOOKUP(D275,'بناء الكود'!C:D,2,0),"-",VLOOKUP(E275,'بناء الكود'!$J$2:$K$5,2,0)),"")</f>
        <v/>
      </c>
      <c r="H275" s="10"/>
      <c r="I275" s="10"/>
      <c r="J275" s="10"/>
      <c r="K275" s="10"/>
    </row>
    <row r="276" spans="2:11" ht="23.25" customHeight="1" x14ac:dyDescent="0.2">
      <c r="B276" s="5">
        <v>274</v>
      </c>
      <c r="C276" s="10"/>
      <c r="D276" s="10"/>
      <c r="E276" s="9" t="s">
        <v>40</v>
      </c>
      <c r="F276" s="9" t="str">
        <f t="shared" si="4"/>
        <v xml:space="preserve"> </v>
      </c>
      <c r="G276" s="9" t="str">
        <f>_xlfn.IFNA(CONCATENATE(VLOOKUP(C276,'بناء الكود'!$I$8:$J$41,2,0),"-",VLOOKUP(D276,'بناء الكود'!C:D,2,0),"-",VLOOKUP(E276,'بناء الكود'!$J$2:$K$5,2,0)),"")</f>
        <v/>
      </c>
      <c r="H276" s="10"/>
      <c r="I276" s="10"/>
      <c r="J276" s="10"/>
      <c r="K276" s="10"/>
    </row>
    <row r="277" spans="2:11" ht="23.25" customHeight="1" x14ac:dyDescent="0.2">
      <c r="B277" s="5">
        <v>275</v>
      </c>
      <c r="C277" s="10"/>
      <c r="D277" s="10"/>
      <c r="E277" s="9" t="s">
        <v>40</v>
      </c>
      <c r="F277" s="9" t="str">
        <f t="shared" si="4"/>
        <v xml:space="preserve"> </v>
      </c>
      <c r="G277" s="9" t="str">
        <f>_xlfn.IFNA(CONCATENATE(VLOOKUP(C277,'بناء الكود'!$I$8:$J$41,2,0),"-",VLOOKUP(D277,'بناء الكود'!C:D,2,0),"-",VLOOKUP(E277,'بناء الكود'!$J$2:$K$5,2,0)),"")</f>
        <v/>
      </c>
      <c r="H277" s="10"/>
      <c r="I277" s="10"/>
      <c r="J277" s="10"/>
      <c r="K277" s="10"/>
    </row>
    <row r="278" spans="2:11" ht="23.25" customHeight="1" x14ac:dyDescent="0.2">
      <c r="B278" s="5">
        <v>276</v>
      </c>
      <c r="C278" s="10"/>
      <c r="D278" s="10"/>
      <c r="E278" s="9" t="s">
        <v>40</v>
      </c>
      <c r="F278" s="9" t="str">
        <f t="shared" si="4"/>
        <v xml:space="preserve"> </v>
      </c>
      <c r="G278" s="9" t="str">
        <f>_xlfn.IFNA(CONCATENATE(VLOOKUP(C278,'بناء الكود'!$I$8:$J$41,2,0),"-",VLOOKUP(D278,'بناء الكود'!C:D,2,0),"-",VLOOKUP(E278,'بناء الكود'!$J$2:$K$5,2,0)),"")</f>
        <v/>
      </c>
      <c r="H278" s="10"/>
      <c r="I278" s="10"/>
      <c r="J278" s="10"/>
      <c r="K278" s="10"/>
    </row>
    <row r="279" spans="2:11" ht="23.25" customHeight="1" x14ac:dyDescent="0.2">
      <c r="B279" s="5">
        <v>277</v>
      </c>
      <c r="C279" s="10"/>
      <c r="D279" s="10"/>
      <c r="E279" s="9" t="s">
        <v>40</v>
      </c>
      <c r="F279" s="9" t="str">
        <f t="shared" si="4"/>
        <v xml:space="preserve"> </v>
      </c>
      <c r="G279" s="9" t="str">
        <f>_xlfn.IFNA(CONCATENATE(VLOOKUP(C279,'بناء الكود'!$I$8:$J$41,2,0),"-",VLOOKUP(D279,'بناء الكود'!C:D,2,0),"-",VLOOKUP(E279,'بناء الكود'!$J$2:$K$5,2,0)),"")</f>
        <v/>
      </c>
      <c r="H279" s="10"/>
      <c r="I279" s="10"/>
      <c r="J279" s="10"/>
      <c r="K279" s="10"/>
    </row>
    <row r="280" spans="2:11" ht="23.25" customHeight="1" x14ac:dyDescent="0.2">
      <c r="B280" s="5">
        <v>278</v>
      </c>
      <c r="C280" s="10"/>
      <c r="D280" s="10"/>
      <c r="E280" s="9" t="s">
        <v>40</v>
      </c>
      <c r="F280" s="9" t="str">
        <f t="shared" si="4"/>
        <v xml:space="preserve"> </v>
      </c>
      <c r="G280" s="9" t="str">
        <f>_xlfn.IFNA(CONCATENATE(VLOOKUP(C280,'بناء الكود'!$I$8:$J$41,2,0),"-",VLOOKUP(D280,'بناء الكود'!C:D,2,0),"-",VLOOKUP(E280,'بناء الكود'!$J$2:$K$5,2,0)),"")</f>
        <v/>
      </c>
      <c r="H280" s="10"/>
      <c r="I280" s="10"/>
      <c r="J280" s="10"/>
      <c r="K280" s="10"/>
    </row>
    <row r="281" spans="2:11" ht="23.25" customHeight="1" x14ac:dyDescent="0.2">
      <c r="B281" s="5">
        <v>279</v>
      </c>
      <c r="C281" s="10"/>
      <c r="D281" s="10"/>
      <c r="E281" s="9" t="s">
        <v>40</v>
      </c>
      <c r="F281" s="9" t="str">
        <f t="shared" si="4"/>
        <v xml:space="preserve"> </v>
      </c>
      <c r="G281" s="9" t="str">
        <f>_xlfn.IFNA(CONCATENATE(VLOOKUP(C281,'بناء الكود'!$I$8:$J$41,2,0),"-",VLOOKUP(D281,'بناء الكود'!C:D,2,0),"-",VLOOKUP(E281,'بناء الكود'!$J$2:$K$5,2,0)),"")</f>
        <v/>
      </c>
      <c r="H281" s="10"/>
      <c r="I281" s="10"/>
      <c r="J281" s="10"/>
      <c r="K281" s="10"/>
    </row>
    <row r="282" spans="2:11" ht="23.25" customHeight="1" x14ac:dyDescent="0.2">
      <c r="B282" s="5">
        <v>280</v>
      </c>
      <c r="C282" s="10"/>
      <c r="D282" s="10"/>
      <c r="E282" s="9" t="s">
        <v>40</v>
      </c>
      <c r="F282" s="9" t="str">
        <f t="shared" si="4"/>
        <v xml:space="preserve"> </v>
      </c>
      <c r="G282" s="9" t="str">
        <f>_xlfn.IFNA(CONCATENATE(VLOOKUP(C282,'بناء الكود'!$I$8:$J$41,2,0),"-",VLOOKUP(D282,'بناء الكود'!C:D,2,0),"-",VLOOKUP(E282,'بناء الكود'!$J$2:$K$5,2,0)),"")</f>
        <v/>
      </c>
      <c r="H282" s="10"/>
      <c r="I282" s="10"/>
      <c r="J282" s="10"/>
      <c r="K282" s="10"/>
    </row>
    <row r="283" spans="2:11" ht="23.25" customHeight="1" x14ac:dyDescent="0.2">
      <c r="B283" s="5">
        <v>281</v>
      </c>
      <c r="C283" s="10"/>
      <c r="D283" s="10"/>
      <c r="E283" s="9" t="s">
        <v>40</v>
      </c>
      <c r="F283" s="9" t="str">
        <f t="shared" si="4"/>
        <v xml:space="preserve"> </v>
      </c>
      <c r="G283" s="9" t="str">
        <f>_xlfn.IFNA(CONCATENATE(VLOOKUP(C283,'بناء الكود'!$I$8:$J$41,2,0),"-",VLOOKUP(D283,'بناء الكود'!C:D,2,0),"-",VLOOKUP(E283,'بناء الكود'!$J$2:$K$5,2,0)),"")</f>
        <v/>
      </c>
      <c r="H283" s="10"/>
      <c r="I283" s="10"/>
      <c r="J283" s="10"/>
      <c r="K283" s="10"/>
    </row>
    <row r="284" spans="2:11" ht="23.25" customHeight="1" x14ac:dyDescent="0.2">
      <c r="B284" s="5">
        <v>282</v>
      </c>
      <c r="C284" s="10"/>
      <c r="D284" s="10"/>
      <c r="E284" s="9" t="s">
        <v>40</v>
      </c>
      <c r="F284" s="9" t="str">
        <f t="shared" si="4"/>
        <v xml:space="preserve"> </v>
      </c>
      <c r="G284" s="9" t="str">
        <f>_xlfn.IFNA(CONCATENATE(VLOOKUP(C284,'بناء الكود'!$I$8:$J$41,2,0),"-",VLOOKUP(D284,'بناء الكود'!C:D,2,0),"-",VLOOKUP(E284,'بناء الكود'!$J$2:$K$5,2,0)),"")</f>
        <v/>
      </c>
      <c r="H284" s="10"/>
      <c r="I284" s="10"/>
      <c r="J284" s="10"/>
      <c r="K284" s="10"/>
    </row>
    <row r="285" spans="2:11" ht="23.25" customHeight="1" x14ac:dyDescent="0.2">
      <c r="B285" s="5">
        <v>283</v>
      </c>
      <c r="C285" s="10"/>
      <c r="D285" s="10"/>
      <c r="E285" s="9" t="s">
        <v>40</v>
      </c>
      <c r="F285" s="9" t="str">
        <f t="shared" si="4"/>
        <v xml:space="preserve"> </v>
      </c>
      <c r="G285" s="9" t="str">
        <f>_xlfn.IFNA(CONCATENATE(VLOOKUP(C285,'بناء الكود'!$I$8:$J$41,2,0),"-",VLOOKUP(D285,'بناء الكود'!C:D,2,0),"-",VLOOKUP(E285,'بناء الكود'!$J$2:$K$5,2,0)),"")</f>
        <v/>
      </c>
      <c r="H285" s="10"/>
      <c r="I285" s="10"/>
      <c r="J285" s="10"/>
      <c r="K285" s="10"/>
    </row>
    <row r="286" spans="2:11" ht="23.25" customHeight="1" x14ac:dyDescent="0.2">
      <c r="B286" s="5">
        <v>284</v>
      </c>
      <c r="C286" s="10"/>
      <c r="D286" s="10"/>
      <c r="E286" s="9" t="s">
        <v>40</v>
      </c>
      <c r="F286" s="9" t="str">
        <f t="shared" si="4"/>
        <v xml:space="preserve"> </v>
      </c>
      <c r="G286" s="9" t="str">
        <f>_xlfn.IFNA(CONCATENATE(VLOOKUP(C286,'بناء الكود'!$I$8:$J$41,2,0),"-",VLOOKUP(D286,'بناء الكود'!C:D,2,0),"-",VLOOKUP(E286,'بناء الكود'!$J$2:$K$5,2,0)),"")</f>
        <v/>
      </c>
      <c r="H286" s="10"/>
      <c r="I286" s="10"/>
      <c r="J286" s="10"/>
      <c r="K286" s="10"/>
    </row>
    <row r="287" spans="2:11" ht="23.25" customHeight="1" x14ac:dyDescent="0.2">
      <c r="B287" s="5">
        <v>285</v>
      </c>
      <c r="C287" s="10"/>
      <c r="D287" s="10"/>
      <c r="E287" s="9" t="s">
        <v>40</v>
      </c>
      <c r="F287" s="9" t="str">
        <f t="shared" si="4"/>
        <v xml:space="preserve"> </v>
      </c>
      <c r="G287" s="9" t="str">
        <f>_xlfn.IFNA(CONCATENATE(VLOOKUP(C287,'بناء الكود'!$I$8:$J$41,2,0),"-",VLOOKUP(D287,'بناء الكود'!C:D,2,0),"-",VLOOKUP(E287,'بناء الكود'!$J$2:$K$5,2,0)),"")</f>
        <v/>
      </c>
      <c r="H287" s="10"/>
      <c r="I287" s="10"/>
      <c r="J287" s="10"/>
      <c r="K287" s="10"/>
    </row>
    <row r="288" spans="2:11" ht="23.25" customHeight="1" x14ac:dyDescent="0.2">
      <c r="B288" s="5">
        <v>286</v>
      </c>
      <c r="C288" s="10"/>
      <c r="D288" s="10"/>
      <c r="E288" s="9" t="s">
        <v>40</v>
      </c>
      <c r="F288" s="9" t="str">
        <f t="shared" si="4"/>
        <v xml:space="preserve"> </v>
      </c>
      <c r="G288" s="9" t="str">
        <f>_xlfn.IFNA(CONCATENATE(VLOOKUP(C288,'بناء الكود'!$I$8:$J$41,2,0),"-",VLOOKUP(D288,'بناء الكود'!C:D,2,0),"-",VLOOKUP(E288,'بناء الكود'!$J$2:$K$5,2,0)),"")</f>
        <v/>
      </c>
      <c r="H288" s="10"/>
      <c r="I288" s="10"/>
      <c r="J288" s="10"/>
      <c r="K288" s="10"/>
    </row>
    <row r="289" spans="2:11" ht="23.25" customHeight="1" x14ac:dyDescent="0.2">
      <c r="B289" s="5">
        <v>287</v>
      </c>
      <c r="C289" s="10"/>
      <c r="D289" s="10"/>
      <c r="E289" s="9" t="s">
        <v>40</v>
      </c>
      <c r="F289" s="9" t="str">
        <f t="shared" si="4"/>
        <v xml:space="preserve"> </v>
      </c>
      <c r="G289" s="9" t="str">
        <f>_xlfn.IFNA(CONCATENATE(VLOOKUP(C289,'بناء الكود'!$I$8:$J$41,2,0),"-",VLOOKUP(D289,'بناء الكود'!C:D,2,0),"-",VLOOKUP(E289,'بناء الكود'!$J$2:$K$5,2,0)),"")</f>
        <v/>
      </c>
      <c r="H289" s="10"/>
      <c r="I289" s="10"/>
      <c r="J289" s="10"/>
      <c r="K289" s="10"/>
    </row>
    <row r="290" spans="2:11" ht="23.25" customHeight="1" x14ac:dyDescent="0.2">
      <c r="B290" s="5">
        <v>288</v>
      </c>
      <c r="C290" s="10"/>
      <c r="D290" s="10"/>
      <c r="E290" s="9" t="s">
        <v>40</v>
      </c>
      <c r="F290" s="9" t="str">
        <f t="shared" si="4"/>
        <v xml:space="preserve"> </v>
      </c>
      <c r="G290" s="9" t="str">
        <f>_xlfn.IFNA(CONCATENATE(VLOOKUP(C290,'بناء الكود'!$I$8:$J$41,2,0),"-",VLOOKUP(D290,'بناء الكود'!C:D,2,0),"-",VLOOKUP(E290,'بناء الكود'!$J$2:$K$5,2,0)),"")</f>
        <v/>
      </c>
      <c r="H290" s="10"/>
      <c r="I290" s="10"/>
      <c r="J290" s="10"/>
      <c r="K290" s="10"/>
    </row>
    <row r="291" spans="2:11" ht="23.25" customHeight="1" x14ac:dyDescent="0.2">
      <c r="B291" s="5">
        <v>289</v>
      </c>
      <c r="C291" s="10"/>
      <c r="D291" s="10"/>
      <c r="E291" s="9" t="s">
        <v>40</v>
      </c>
      <c r="F291" s="9" t="str">
        <f t="shared" si="4"/>
        <v xml:space="preserve"> </v>
      </c>
      <c r="G291" s="9" t="str">
        <f>_xlfn.IFNA(CONCATENATE(VLOOKUP(C291,'بناء الكود'!$I$8:$J$41,2,0),"-",VLOOKUP(D291,'بناء الكود'!C:D,2,0),"-",VLOOKUP(E291,'بناء الكود'!$J$2:$K$5,2,0)),"")</f>
        <v/>
      </c>
      <c r="H291" s="10"/>
      <c r="I291" s="10"/>
      <c r="J291" s="10"/>
      <c r="K291" s="10"/>
    </row>
    <row r="292" spans="2:11" ht="23.25" customHeight="1" x14ac:dyDescent="0.2">
      <c r="B292" s="5">
        <v>290</v>
      </c>
      <c r="C292" s="10"/>
      <c r="D292" s="10"/>
      <c r="E292" s="9" t="s">
        <v>40</v>
      </c>
      <c r="F292" s="9" t="str">
        <f t="shared" si="4"/>
        <v xml:space="preserve"> </v>
      </c>
      <c r="G292" s="9" t="str">
        <f>_xlfn.IFNA(CONCATENATE(VLOOKUP(C292,'بناء الكود'!$I$8:$J$41,2,0),"-",VLOOKUP(D292,'بناء الكود'!C:D,2,0),"-",VLOOKUP(E292,'بناء الكود'!$J$2:$K$5,2,0)),"")</f>
        <v/>
      </c>
      <c r="H292" s="10"/>
      <c r="I292" s="10"/>
      <c r="J292" s="10"/>
      <c r="K292" s="10"/>
    </row>
    <row r="293" spans="2:11" ht="23.25" customHeight="1" x14ac:dyDescent="0.2">
      <c r="B293" s="5">
        <v>291</v>
      </c>
      <c r="C293" s="10"/>
      <c r="D293" s="10"/>
      <c r="E293" s="9" t="s">
        <v>40</v>
      </c>
      <c r="F293" s="9" t="str">
        <f t="shared" si="4"/>
        <v xml:space="preserve"> </v>
      </c>
      <c r="G293" s="9" t="str">
        <f>_xlfn.IFNA(CONCATENATE(VLOOKUP(C293,'بناء الكود'!$I$8:$J$41,2,0),"-",VLOOKUP(D293,'بناء الكود'!C:D,2,0),"-",VLOOKUP(E293,'بناء الكود'!$J$2:$K$5,2,0)),"")</f>
        <v/>
      </c>
      <c r="H293" s="10"/>
      <c r="I293" s="10"/>
      <c r="J293" s="10"/>
      <c r="K293" s="10"/>
    </row>
    <row r="294" spans="2:11" ht="23.25" customHeight="1" x14ac:dyDescent="0.2">
      <c r="B294" s="5">
        <v>292</v>
      </c>
      <c r="C294" s="10"/>
      <c r="D294" s="10"/>
      <c r="E294" s="9" t="s">
        <v>40</v>
      </c>
      <c r="F294" s="9" t="str">
        <f t="shared" si="4"/>
        <v xml:space="preserve"> </v>
      </c>
      <c r="G294" s="9" t="str">
        <f>_xlfn.IFNA(CONCATENATE(VLOOKUP(C294,'بناء الكود'!$I$8:$J$41,2,0),"-",VLOOKUP(D294,'بناء الكود'!C:D,2,0),"-",VLOOKUP(E294,'بناء الكود'!$J$2:$K$5,2,0)),"")</f>
        <v/>
      </c>
      <c r="H294" s="10"/>
      <c r="I294" s="10"/>
      <c r="J294" s="10"/>
      <c r="K294" s="10"/>
    </row>
    <row r="295" spans="2:11" ht="23.25" customHeight="1" x14ac:dyDescent="0.2">
      <c r="B295" s="5">
        <v>293</v>
      </c>
      <c r="C295" s="10"/>
      <c r="D295" s="10"/>
      <c r="E295" s="9" t="s">
        <v>40</v>
      </c>
      <c r="F295" s="9" t="str">
        <f t="shared" si="4"/>
        <v xml:space="preserve"> </v>
      </c>
      <c r="G295" s="9" t="str">
        <f>_xlfn.IFNA(CONCATENATE(VLOOKUP(C295,'بناء الكود'!$I$8:$J$41,2,0),"-",VLOOKUP(D295,'بناء الكود'!C:D,2,0),"-",VLOOKUP(E295,'بناء الكود'!$J$2:$K$5,2,0)),"")</f>
        <v/>
      </c>
      <c r="H295" s="10"/>
      <c r="I295" s="10"/>
      <c r="J295" s="10"/>
      <c r="K295" s="10"/>
    </row>
    <row r="296" spans="2:11" ht="23.25" customHeight="1" x14ac:dyDescent="0.2">
      <c r="B296" s="5">
        <v>294</v>
      </c>
      <c r="C296" s="10"/>
      <c r="D296" s="10"/>
      <c r="E296" s="9" t="s">
        <v>40</v>
      </c>
      <c r="F296" s="9" t="str">
        <f t="shared" si="4"/>
        <v xml:space="preserve"> </v>
      </c>
      <c r="G296" s="9" t="str">
        <f>_xlfn.IFNA(CONCATENATE(VLOOKUP(C296,'بناء الكود'!$I$8:$J$41,2,0),"-",VLOOKUP(D296,'بناء الكود'!C:D,2,0),"-",VLOOKUP(E296,'بناء الكود'!$J$2:$K$5,2,0)),"")</f>
        <v/>
      </c>
      <c r="H296" s="10"/>
      <c r="I296" s="10"/>
      <c r="J296" s="10"/>
      <c r="K296" s="10"/>
    </row>
    <row r="297" spans="2:11" ht="23.25" customHeight="1" x14ac:dyDescent="0.2">
      <c r="B297" s="5">
        <v>295</v>
      </c>
      <c r="C297" s="10"/>
      <c r="D297" s="10"/>
      <c r="E297" s="9" t="s">
        <v>40</v>
      </c>
      <c r="F297" s="9" t="str">
        <f t="shared" si="4"/>
        <v xml:space="preserve"> </v>
      </c>
      <c r="G297" s="9" t="str">
        <f>_xlfn.IFNA(CONCATENATE(VLOOKUP(C297,'بناء الكود'!$I$8:$J$41,2,0),"-",VLOOKUP(D297,'بناء الكود'!C:D,2,0),"-",VLOOKUP(E297,'بناء الكود'!$J$2:$K$5,2,0)),"")</f>
        <v/>
      </c>
      <c r="H297" s="10"/>
      <c r="I297" s="10"/>
      <c r="J297" s="10"/>
      <c r="K297" s="10"/>
    </row>
    <row r="298" spans="2:11" ht="23.25" customHeight="1" x14ac:dyDescent="0.2">
      <c r="B298" s="5">
        <v>296</v>
      </c>
      <c r="C298" s="10"/>
      <c r="D298" s="10"/>
      <c r="E298" s="9" t="s">
        <v>40</v>
      </c>
      <c r="F298" s="9" t="str">
        <f t="shared" si="4"/>
        <v xml:space="preserve"> </v>
      </c>
      <c r="G298" s="9" t="str">
        <f>_xlfn.IFNA(CONCATENATE(VLOOKUP(C298,'بناء الكود'!$I$8:$J$41,2,0),"-",VLOOKUP(D298,'بناء الكود'!C:D,2,0),"-",VLOOKUP(E298,'بناء الكود'!$J$2:$K$5,2,0)),"")</f>
        <v/>
      </c>
      <c r="H298" s="10"/>
      <c r="I298" s="10"/>
      <c r="J298" s="10"/>
      <c r="K298" s="10"/>
    </row>
    <row r="299" spans="2:11" ht="23.25" customHeight="1" x14ac:dyDescent="0.2">
      <c r="B299" s="5">
        <v>297</v>
      </c>
      <c r="C299" s="10"/>
      <c r="D299" s="10"/>
      <c r="E299" s="9" t="s">
        <v>40</v>
      </c>
      <c r="F299" s="9" t="str">
        <f t="shared" si="4"/>
        <v xml:space="preserve"> </v>
      </c>
      <c r="G299" s="9" t="str">
        <f>_xlfn.IFNA(CONCATENATE(VLOOKUP(C299,'بناء الكود'!$I$8:$J$41,2,0),"-",VLOOKUP(D299,'بناء الكود'!C:D,2,0),"-",VLOOKUP(E299,'بناء الكود'!$J$2:$K$5,2,0)),"")</f>
        <v/>
      </c>
      <c r="H299" s="10"/>
      <c r="I299" s="10"/>
      <c r="J299" s="10"/>
      <c r="K299" s="10"/>
    </row>
    <row r="300" spans="2:11" ht="23.25" customHeight="1" x14ac:dyDescent="0.2">
      <c r="B300" s="5">
        <v>298</v>
      </c>
      <c r="C300" s="10"/>
      <c r="D300" s="10"/>
      <c r="E300" s="9" t="s">
        <v>40</v>
      </c>
      <c r="F300" s="9" t="str">
        <f t="shared" si="4"/>
        <v xml:space="preserve"> </v>
      </c>
      <c r="G300" s="9" t="str">
        <f>_xlfn.IFNA(CONCATENATE(VLOOKUP(C300,'بناء الكود'!$I$8:$J$41,2,0),"-",VLOOKUP(D300,'بناء الكود'!C:D,2,0),"-",VLOOKUP(E300,'بناء الكود'!$J$2:$K$5,2,0)),"")</f>
        <v/>
      </c>
      <c r="H300" s="10"/>
      <c r="I300" s="10"/>
      <c r="J300" s="10"/>
      <c r="K300" s="10"/>
    </row>
    <row r="301" spans="2:11" ht="23.25" customHeight="1" x14ac:dyDescent="0.2">
      <c r="B301" s="5">
        <v>299</v>
      </c>
      <c r="C301" s="10"/>
      <c r="D301" s="10"/>
      <c r="E301" s="9" t="s">
        <v>40</v>
      </c>
      <c r="F301" s="9" t="str">
        <f t="shared" si="4"/>
        <v xml:space="preserve"> </v>
      </c>
      <c r="G301" s="9" t="str">
        <f>_xlfn.IFNA(CONCATENATE(VLOOKUP(C301,'بناء الكود'!$I$8:$J$41,2,0),"-",VLOOKUP(D301,'بناء الكود'!C:D,2,0),"-",VLOOKUP(E301,'بناء الكود'!$J$2:$K$5,2,0)),"")</f>
        <v/>
      </c>
      <c r="H301" s="10"/>
      <c r="I301" s="10"/>
      <c r="J301" s="10"/>
      <c r="K301" s="10"/>
    </row>
    <row r="302" spans="2:11" ht="23.25" customHeight="1" x14ac:dyDescent="0.2">
      <c r="B302" s="5">
        <v>300</v>
      </c>
      <c r="C302" s="10"/>
      <c r="D302" s="10"/>
      <c r="E302" s="9" t="s">
        <v>40</v>
      </c>
      <c r="F302" s="9" t="str">
        <f t="shared" si="4"/>
        <v xml:space="preserve"> </v>
      </c>
      <c r="G302" s="9" t="str">
        <f>_xlfn.IFNA(CONCATENATE(VLOOKUP(C302,'بناء الكود'!$I$8:$J$41,2,0),"-",VLOOKUP(D302,'بناء الكود'!C:D,2,0),"-",VLOOKUP(E302,'بناء الكود'!$J$2:$K$5,2,0)),"")</f>
        <v/>
      </c>
      <c r="H302" s="10"/>
      <c r="I302" s="10"/>
      <c r="J302" s="10"/>
      <c r="K302" s="10"/>
    </row>
    <row r="303" spans="2:11" ht="23.25" customHeight="1" x14ac:dyDescent="0.2">
      <c r="B303" s="5">
        <v>301</v>
      </c>
      <c r="C303" s="10"/>
      <c r="D303" s="10"/>
      <c r="E303" s="9" t="s">
        <v>40</v>
      </c>
      <c r="F303" s="9" t="str">
        <f t="shared" si="4"/>
        <v xml:space="preserve"> </v>
      </c>
      <c r="G303" s="9" t="str">
        <f>_xlfn.IFNA(CONCATENATE(VLOOKUP(C303,'بناء الكود'!$I$8:$J$41,2,0),"-",VLOOKUP(D303,'بناء الكود'!C:D,2,0),"-",VLOOKUP(E303,'بناء الكود'!$J$2:$K$5,2,0)),"")</f>
        <v/>
      </c>
      <c r="H303" s="10"/>
      <c r="I303" s="10"/>
      <c r="J303" s="10"/>
      <c r="K303" s="10"/>
    </row>
    <row r="304" spans="2:11" ht="23.25" customHeight="1" x14ac:dyDescent="0.2">
      <c r="B304" s="5">
        <v>302</v>
      </c>
      <c r="C304" s="10"/>
      <c r="D304" s="10"/>
      <c r="E304" s="9" t="s">
        <v>40</v>
      </c>
      <c r="F304" s="9" t="str">
        <f t="shared" si="4"/>
        <v xml:space="preserve"> </v>
      </c>
      <c r="G304" s="9" t="str">
        <f>_xlfn.IFNA(CONCATENATE(VLOOKUP(C304,'بناء الكود'!$I$8:$J$41,2,0),"-",VLOOKUP(D304,'بناء الكود'!C:D,2,0),"-",VLOOKUP(E304,'بناء الكود'!$J$2:$K$5,2,0)),"")</f>
        <v/>
      </c>
      <c r="H304" s="10"/>
      <c r="I304" s="10"/>
      <c r="J304" s="10"/>
      <c r="K304" s="10"/>
    </row>
    <row r="305" spans="2:11" ht="23.25" customHeight="1" x14ac:dyDescent="0.2">
      <c r="B305" s="5">
        <v>303</v>
      </c>
      <c r="C305" s="10"/>
      <c r="D305" s="10"/>
      <c r="E305" s="9" t="s">
        <v>40</v>
      </c>
      <c r="F305" s="9" t="str">
        <f t="shared" si="4"/>
        <v xml:space="preserve"> </v>
      </c>
      <c r="G305" s="9" t="str">
        <f>_xlfn.IFNA(CONCATENATE(VLOOKUP(C305,'بناء الكود'!$I$8:$J$41,2,0),"-",VLOOKUP(D305,'بناء الكود'!C:D,2,0),"-",VLOOKUP(E305,'بناء الكود'!$J$2:$K$5,2,0)),"")</f>
        <v/>
      </c>
      <c r="H305" s="10"/>
      <c r="I305" s="10"/>
      <c r="J305" s="10"/>
      <c r="K305" s="10"/>
    </row>
    <row r="306" spans="2:11" ht="23.25" customHeight="1" x14ac:dyDescent="0.2">
      <c r="B306" s="5">
        <v>304</v>
      </c>
      <c r="C306" s="10"/>
      <c r="D306" s="10"/>
      <c r="E306" s="9" t="s">
        <v>40</v>
      </c>
      <c r="F306" s="9" t="str">
        <f t="shared" si="4"/>
        <v xml:space="preserve"> </v>
      </c>
      <c r="G306" s="9" t="str">
        <f>_xlfn.IFNA(CONCATENATE(VLOOKUP(C306,'بناء الكود'!$I$8:$J$41,2,0),"-",VLOOKUP(D306,'بناء الكود'!C:D,2,0),"-",VLOOKUP(E306,'بناء الكود'!$J$2:$K$5,2,0)),"")</f>
        <v/>
      </c>
      <c r="H306" s="10"/>
      <c r="I306" s="10"/>
      <c r="J306" s="10"/>
      <c r="K306" s="10"/>
    </row>
    <row r="307" spans="2:11" ht="23.25" customHeight="1" x14ac:dyDescent="0.2">
      <c r="B307" s="5">
        <v>305</v>
      </c>
      <c r="C307" s="10"/>
      <c r="D307" s="10"/>
      <c r="E307" s="9" t="s">
        <v>40</v>
      </c>
      <c r="F307" s="9" t="str">
        <f t="shared" si="4"/>
        <v xml:space="preserve"> </v>
      </c>
      <c r="G307" s="9" t="str">
        <f>_xlfn.IFNA(CONCATENATE(VLOOKUP(C307,'بناء الكود'!$I$8:$J$41,2,0),"-",VLOOKUP(D307,'بناء الكود'!C:D,2,0),"-",VLOOKUP(E307,'بناء الكود'!$J$2:$K$5,2,0)),"")</f>
        <v/>
      </c>
      <c r="H307" s="10"/>
      <c r="I307" s="10"/>
      <c r="J307" s="10"/>
      <c r="K307" s="10"/>
    </row>
    <row r="308" spans="2:11" ht="23.25" customHeight="1" x14ac:dyDescent="0.2">
      <c r="B308" s="5">
        <v>306</v>
      </c>
      <c r="C308" s="10"/>
      <c r="D308" s="10"/>
      <c r="E308" s="9" t="s">
        <v>40</v>
      </c>
      <c r="F308" s="9" t="str">
        <f t="shared" si="4"/>
        <v xml:space="preserve"> </v>
      </c>
      <c r="G308" s="9" t="str">
        <f>_xlfn.IFNA(CONCATENATE(VLOOKUP(C308,'بناء الكود'!$I$8:$J$41,2,0),"-",VLOOKUP(D308,'بناء الكود'!C:D,2,0),"-",VLOOKUP(E308,'بناء الكود'!$J$2:$K$5,2,0)),"")</f>
        <v/>
      </c>
      <c r="H308" s="10"/>
      <c r="I308" s="10"/>
      <c r="J308" s="10"/>
      <c r="K308" s="10"/>
    </row>
    <row r="309" spans="2:11" ht="23.25" customHeight="1" x14ac:dyDescent="0.2">
      <c r="B309" s="5">
        <v>307</v>
      </c>
      <c r="C309" s="10"/>
      <c r="D309" s="10"/>
      <c r="E309" s="9" t="s">
        <v>40</v>
      </c>
      <c r="F309" s="9" t="str">
        <f t="shared" si="4"/>
        <v xml:space="preserve"> </v>
      </c>
      <c r="G309" s="9" t="str">
        <f>_xlfn.IFNA(CONCATENATE(VLOOKUP(C309,'بناء الكود'!$I$8:$J$41,2,0),"-",VLOOKUP(D309,'بناء الكود'!C:D,2,0),"-",VLOOKUP(E309,'بناء الكود'!$J$2:$K$5,2,0)),"")</f>
        <v/>
      </c>
      <c r="H309" s="10"/>
      <c r="I309" s="10"/>
      <c r="J309" s="10"/>
      <c r="K309" s="10"/>
    </row>
    <row r="310" spans="2:11" ht="23.25" customHeight="1" x14ac:dyDescent="0.2">
      <c r="B310" s="5">
        <v>308</v>
      </c>
      <c r="C310" s="10"/>
      <c r="D310" s="10"/>
      <c r="E310" s="9" t="s">
        <v>40</v>
      </c>
      <c r="F310" s="9" t="str">
        <f t="shared" si="4"/>
        <v xml:space="preserve"> </v>
      </c>
      <c r="G310" s="9" t="str">
        <f>_xlfn.IFNA(CONCATENATE(VLOOKUP(C310,'بناء الكود'!$I$8:$J$41,2,0),"-",VLOOKUP(D310,'بناء الكود'!C:D,2,0),"-",VLOOKUP(E310,'بناء الكود'!$J$2:$K$5,2,0)),"")</f>
        <v/>
      </c>
      <c r="H310" s="10"/>
      <c r="I310" s="10"/>
      <c r="J310" s="10"/>
      <c r="K310" s="10"/>
    </row>
    <row r="311" spans="2:11" ht="23.25" customHeight="1" x14ac:dyDescent="0.2">
      <c r="B311" s="5">
        <v>309</v>
      </c>
      <c r="C311" s="10"/>
      <c r="D311" s="10"/>
      <c r="E311" s="9" t="s">
        <v>40</v>
      </c>
      <c r="F311" s="9" t="str">
        <f t="shared" si="4"/>
        <v xml:space="preserve"> </v>
      </c>
      <c r="G311" s="9" t="str">
        <f>_xlfn.IFNA(CONCATENATE(VLOOKUP(C311,'بناء الكود'!$I$8:$J$41,2,0),"-",VLOOKUP(D311,'بناء الكود'!C:D,2,0),"-",VLOOKUP(E311,'بناء الكود'!$J$2:$K$5,2,0)),"")</f>
        <v/>
      </c>
      <c r="H311" s="10"/>
      <c r="I311" s="10"/>
      <c r="J311" s="10"/>
      <c r="K311" s="10"/>
    </row>
    <row r="312" spans="2:11" ht="23.25" customHeight="1" x14ac:dyDescent="0.2">
      <c r="B312" s="5">
        <v>310</v>
      </c>
      <c r="C312" s="10"/>
      <c r="D312" s="10"/>
      <c r="E312" s="9" t="s">
        <v>40</v>
      </c>
      <c r="F312" s="9" t="str">
        <f t="shared" si="4"/>
        <v xml:space="preserve"> </v>
      </c>
      <c r="G312" s="9" t="str">
        <f>_xlfn.IFNA(CONCATENATE(VLOOKUP(C312,'بناء الكود'!$I$8:$J$41,2,0),"-",VLOOKUP(D312,'بناء الكود'!C:D,2,0),"-",VLOOKUP(E312,'بناء الكود'!$J$2:$K$5,2,0)),"")</f>
        <v/>
      </c>
      <c r="H312" s="10"/>
      <c r="I312" s="10"/>
      <c r="J312" s="10"/>
      <c r="K312" s="10"/>
    </row>
    <row r="313" spans="2:11" ht="23.25" customHeight="1" x14ac:dyDescent="0.2">
      <c r="B313" s="5">
        <v>311</v>
      </c>
      <c r="C313" s="10"/>
      <c r="D313" s="10"/>
      <c r="E313" s="9" t="s">
        <v>40</v>
      </c>
      <c r="F313" s="9" t="str">
        <f t="shared" si="4"/>
        <v xml:space="preserve"> </v>
      </c>
      <c r="G313" s="9" t="str">
        <f>_xlfn.IFNA(CONCATENATE(VLOOKUP(C313,'بناء الكود'!$I$8:$J$41,2,0),"-",VLOOKUP(D313,'بناء الكود'!C:D,2,0),"-",VLOOKUP(E313,'بناء الكود'!$J$2:$K$5,2,0)),"")</f>
        <v/>
      </c>
      <c r="H313" s="10"/>
      <c r="I313" s="10"/>
      <c r="J313" s="10"/>
      <c r="K313" s="10"/>
    </row>
    <row r="314" spans="2:11" ht="23.25" customHeight="1" x14ac:dyDescent="0.2">
      <c r="B314" s="5">
        <v>312</v>
      </c>
      <c r="C314" s="10"/>
      <c r="D314" s="10"/>
      <c r="E314" s="9" t="s">
        <v>40</v>
      </c>
      <c r="F314" s="9" t="str">
        <f t="shared" si="4"/>
        <v xml:space="preserve"> </v>
      </c>
      <c r="G314" s="9" t="str">
        <f>_xlfn.IFNA(CONCATENATE(VLOOKUP(C314,'بناء الكود'!$I$8:$J$41,2,0),"-",VLOOKUP(D314,'بناء الكود'!C:D,2,0),"-",VLOOKUP(E314,'بناء الكود'!$J$2:$K$5,2,0)),"")</f>
        <v/>
      </c>
      <c r="H314" s="10"/>
      <c r="I314" s="10"/>
      <c r="J314" s="10"/>
      <c r="K314" s="10"/>
    </row>
    <row r="315" spans="2:11" ht="23.25" customHeight="1" x14ac:dyDescent="0.2">
      <c r="B315" s="5">
        <v>313</v>
      </c>
      <c r="C315" s="10"/>
      <c r="D315" s="10"/>
      <c r="E315" s="9" t="s">
        <v>40</v>
      </c>
      <c r="F315" s="9" t="str">
        <f t="shared" si="4"/>
        <v xml:space="preserve"> </v>
      </c>
      <c r="G315" s="9" t="str">
        <f>_xlfn.IFNA(CONCATENATE(VLOOKUP(C315,'بناء الكود'!$I$8:$J$41,2,0),"-",VLOOKUP(D315,'بناء الكود'!C:D,2,0),"-",VLOOKUP(E315,'بناء الكود'!$J$2:$K$5,2,0)),"")</f>
        <v/>
      </c>
      <c r="H315" s="10"/>
      <c r="I315" s="10"/>
      <c r="J315" s="10"/>
      <c r="K315" s="10"/>
    </row>
    <row r="316" spans="2:11" ht="23.25" customHeight="1" x14ac:dyDescent="0.2">
      <c r="B316" s="5">
        <v>314</v>
      </c>
      <c r="C316" s="10"/>
      <c r="D316" s="10"/>
      <c r="E316" s="9" t="s">
        <v>40</v>
      </c>
      <c r="F316" s="9" t="str">
        <f t="shared" si="4"/>
        <v xml:space="preserve"> </v>
      </c>
      <c r="G316" s="9" t="str">
        <f>_xlfn.IFNA(CONCATENATE(VLOOKUP(C316,'بناء الكود'!$I$8:$J$41,2,0),"-",VLOOKUP(D316,'بناء الكود'!C:D,2,0),"-",VLOOKUP(E316,'بناء الكود'!$J$2:$K$5,2,0)),"")</f>
        <v/>
      </c>
      <c r="H316" s="10"/>
      <c r="I316" s="10"/>
      <c r="J316" s="10"/>
      <c r="K316" s="10"/>
    </row>
    <row r="317" spans="2:11" ht="23.25" customHeight="1" x14ac:dyDescent="0.2">
      <c r="B317" s="5">
        <v>315</v>
      </c>
      <c r="C317" s="10"/>
      <c r="D317" s="10"/>
      <c r="E317" s="9" t="s">
        <v>40</v>
      </c>
      <c r="F317" s="9" t="str">
        <f t="shared" si="4"/>
        <v xml:space="preserve"> </v>
      </c>
      <c r="G317" s="9" t="str">
        <f>_xlfn.IFNA(CONCATENATE(VLOOKUP(C317,'بناء الكود'!$I$8:$J$41,2,0),"-",VLOOKUP(D317,'بناء الكود'!C:D,2,0),"-",VLOOKUP(E317,'بناء الكود'!$J$2:$K$5,2,0)),"")</f>
        <v/>
      </c>
      <c r="H317" s="10"/>
      <c r="I317" s="10"/>
      <c r="J317" s="10"/>
      <c r="K317" s="10"/>
    </row>
    <row r="318" spans="2:11" ht="23.25" customHeight="1" x14ac:dyDescent="0.2">
      <c r="B318" s="5">
        <v>316</v>
      </c>
      <c r="C318" s="10"/>
      <c r="D318" s="10"/>
      <c r="E318" s="9" t="s">
        <v>40</v>
      </c>
      <c r="F318" s="9" t="str">
        <f t="shared" si="4"/>
        <v xml:space="preserve"> </v>
      </c>
      <c r="G318" s="9" t="str">
        <f>_xlfn.IFNA(CONCATENATE(VLOOKUP(C318,'بناء الكود'!$I$8:$J$41,2,0),"-",VLOOKUP(D318,'بناء الكود'!C:D,2,0),"-",VLOOKUP(E318,'بناء الكود'!$J$2:$K$5,2,0)),"")</f>
        <v/>
      </c>
      <c r="H318" s="10"/>
      <c r="I318" s="10"/>
      <c r="J318" s="10"/>
      <c r="K318" s="10"/>
    </row>
    <row r="319" spans="2:11" ht="23.25" customHeight="1" x14ac:dyDescent="0.2">
      <c r="B319" s="5">
        <v>317</v>
      </c>
      <c r="C319" s="10"/>
      <c r="D319" s="10"/>
      <c r="E319" s="9" t="s">
        <v>40</v>
      </c>
      <c r="F319" s="9" t="str">
        <f t="shared" si="4"/>
        <v xml:space="preserve"> </v>
      </c>
      <c r="G319" s="9" t="str">
        <f>_xlfn.IFNA(CONCATENATE(VLOOKUP(C319,'بناء الكود'!$I$8:$J$41,2,0),"-",VLOOKUP(D319,'بناء الكود'!C:D,2,0),"-",VLOOKUP(E319,'بناء الكود'!$J$2:$K$5,2,0)),"")</f>
        <v/>
      </c>
      <c r="H319" s="10"/>
      <c r="I319" s="10"/>
      <c r="J319" s="10"/>
      <c r="K319" s="10"/>
    </row>
    <row r="320" spans="2:11" ht="23.25" customHeight="1" x14ac:dyDescent="0.2">
      <c r="B320" s="5">
        <v>318</v>
      </c>
      <c r="C320" s="10"/>
      <c r="D320" s="10"/>
      <c r="E320" s="9" t="s">
        <v>40</v>
      </c>
      <c r="F320" s="9" t="str">
        <f t="shared" si="4"/>
        <v xml:space="preserve"> </v>
      </c>
      <c r="G320" s="9" t="str">
        <f>_xlfn.IFNA(CONCATENATE(VLOOKUP(C320,'بناء الكود'!$I$8:$J$41,2,0),"-",VLOOKUP(D320,'بناء الكود'!C:D,2,0),"-",VLOOKUP(E320,'بناء الكود'!$J$2:$K$5,2,0)),"")</f>
        <v/>
      </c>
      <c r="H320" s="10"/>
      <c r="I320" s="10"/>
      <c r="J320" s="10"/>
      <c r="K320" s="10"/>
    </row>
    <row r="321" spans="2:11" ht="23.25" customHeight="1" x14ac:dyDescent="0.2">
      <c r="B321" s="5">
        <v>319</v>
      </c>
      <c r="C321" s="10"/>
      <c r="D321" s="10"/>
      <c r="E321" s="9" t="s">
        <v>40</v>
      </c>
      <c r="F321" s="9" t="str">
        <f t="shared" si="4"/>
        <v xml:space="preserve"> </v>
      </c>
      <c r="G321" s="9" t="str">
        <f>_xlfn.IFNA(CONCATENATE(VLOOKUP(C321,'بناء الكود'!$I$8:$J$41,2,0),"-",VLOOKUP(D321,'بناء الكود'!C:D,2,0),"-",VLOOKUP(E321,'بناء الكود'!$J$2:$K$5,2,0)),"")</f>
        <v/>
      </c>
      <c r="H321" s="10"/>
      <c r="I321" s="10"/>
      <c r="J321" s="10"/>
      <c r="K321" s="10"/>
    </row>
    <row r="322" spans="2:11" ht="23.25" customHeight="1" x14ac:dyDescent="0.2">
      <c r="B322" s="5">
        <v>320</v>
      </c>
      <c r="C322" s="10"/>
      <c r="D322" s="10"/>
      <c r="E322" s="9" t="s">
        <v>40</v>
      </c>
      <c r="F322" s="9" t="str">
        <f t="shared" si="4"/>
        <v xml:space="preserve"> </v>
      </c>
      <c r="G322" s="9" t="str">
        <f>_xlfn.IFNA(CONCATENATE(VLOOKUP(C322,'بناء الكود'!$I$8:$J$41,2,0),"-",VLOOKUP(D322,'بناء الكود'!C:D,2,0),"-",VLOOKUP(E322,'بناء الكود'!$J$2:$K$5,2,0)),"")</f>
        <v/>
      </c>
      <c r="H322" s="10"/>
      <c r="I322" s="10"/>
      <c r="J322" s="10"/>
      <c r="K322" s="10"/>
    </row>
    <row r="323" spans="2:11" ht="23.25" customHeight="1" x14ac:dyDescent="0.2">
      <c r="B323" s="5">
        <v>321</v>
      </c>
      <c r="C323" s="10"/>
      <c r="D323" s="10"/>
      <c r="E323" s="9" t="s">
        <v>40</v>
      </c>
      <c r="F323" s="9" t="str">
        <f t="shared" si="4"/>
        <v xml:space="preserve"> </v>
      </c>
      <c r="G323" s="9" t="str">
        <f>_xlfn.IFNA(CONCATENATE(VLOOKUP(C323,'بناء الكود'!$I$8:$J$41,2,0),"-",VLOOKUP(D323,'بناء الكود'!C:D,2,0),"-",VLOOKUP(E323,'بناء الكود'!$J$2:$K$5,2,0)),"")</f>
        <v/>
      </c>
      <c r="H323" s="10"/>
      <c r="I323" s="10"/>
      <c r="J323" s="10"/>
      <c r="K323" s="10"/>
    </row>
    <row r="324" spans="2:11" ht="23.25" customHeight="1" x14ac:dyDescent="0.2">
      <c r="B324" s="5">
        <v>322</v>
      </c>
      <c r="C324" s="10"/>
      <c r="D324" s="10"/>
      <c r="E324" s="9" t="s">
        <v>40</v>
      </c>
      <c r="F324" s="9" t="str">
        <f t="shared" si="4"/>
        <v xml:space="preserve"> </v>
      </c>
      <c r="G324" s="9" t="str">
        <f>_xlfn.IFNA(CONCATENATE(VLOOKUP(C324,'بناء الكود'!$I$8:$J$41,2,0),"-",VLOOKUP(D324,'بناء الكود'!C:D,2,0),"-",VLOOKUP(E324,'بناء الكود'!$J$2:$K$5,2,0)),"")</f>
        <v/>
      </c>
      <c r="H324" s="10"/>
      <c r="I324" s="10"/>
      <c r="J324" s="10"/>
      <c r="K324" s="10"/>
    </row>
    <row r="325" spans="2:11" ht="23.25" customHeight="1" x14ac:dyDescent="0.2">
      <c r="B325" s="5">
        <v>323</v>
      </c>
      <c r="C325" s="10"/>
      <c r="D325" s="10"/>
      <c r="E325" s="9" t="s">
        <v>40</v>
      </c>
      <c r="F325" s="9" t="str">
        <f t="shared" ref="F325:F388" si="5">CONCATENATE(C325," ",D325)</f>
        <v xml:space="preserve"> </v>
      </c>
      <c r="G325" s="9" t="str">
        <f>_xlfn.IFNA(CONCATENATE(VLOOKUP(C325,'بناء الكود'!$I$8:$J$41,2,0),"-",VLOOKUP(D325,'بناء الكود'!C:D,2,0),"-",VLOOKUP(E325,'بناء الكود'!$J$2:$K$5,2,0)),"")</f>
        <v/>
      </c>
      <c r="H325" s="10"/>
      <c r="I325" s="10"/>
      <c r="J325" s="10"/>
      <c r="K325" s="10"/>
    </row>
    <row r="326" spans="2:11" ht="23.25" customHeight="1" x14ac:dyDescent="0.2">
      <c r="B326" s="5">
        <v>324</v>
      </c>
      <c r="C326" s="10"/>
      <c r="D326" s="10"/>
      <c r="E326" s="9" t="s">
        <v>40</v>
      </c>
      <c r="F326" s="9" t="str">
        <f t="shared" si="5"/>
        <v xml:space="preserve"> </v>
      </c>
      <c r="G326" s="9" t="str">
        <f>_xlfn.IFNA(CONCATENATE(VLOOKUP(C326,'بناء الكود'!$I$8:$J$41,2,0),"-",VLOOKUP(D326,'بناء الكود'!C:D,2,0),"-",VLOOKUP(E326,'بناء الكود'!$J$2:$K$5,2,0)),"")</f>
        <v/>
      </c>
      <c r="H326" s="10"/>
      <c r="I326" s="10"/>
      <c r="J326" s="10"/>
      <c r="K326" s="10"/>
    </row>
    <row r="327" spans="2:11" ht="23.25" customHeight="1" x14ac:dyDescent="0.2">
      <c r="B327" s="5">
        <v>325</v>
      </c>
      <c r="C327" s="10"/>
      <c r="D327" s="10"/>
      <c r="E327" s="9" t="s">
        <v>40</v>
      </c>
      <c r="F327" s="9" t="str">
        <f t="shared" si="5"/>
        <v xml:space="preserve"> </v>
      </c>
      <c r="G327" s="9" t="str">
        <f>_xlfn.IFNA(CONCATENATE(VLOOKUP(C327,'بناء الكود'!$I$8:$J$41,2,0),"-",VLOOKUP(D327,'بناء الكود'!C:D,2,0),"-",VLOOKUP(E327,'بناء الكود'!$J$2:$K$5,2,0)),"")</f>
        <v/>
      </c>
      <c r="H327" s="10"/>
      <c r="I327" s="10"/>
      <c r="J327" s="10"/>
      <c r="K327" s="10"/>
    </row>
    <row r="328" spans="2:11" ht="23.25" customHeight="1" x14ac:dyDescent="0.2">
      <c r="B328" s="5">
        <v>326</v>
      </c>
      <c r="C328" s="10"/>
      <c r="D328" s="10"/>
      <c r="E328" s="9" t="s">
        <v>40</v>
      </c>
      <c r="F328" s="9" t="str">
        <f t="shared" si="5"/>
        <v xml:space="preserve"> </v>
      </c>
      <c r="G328" s="9" t="str">
        <f>_xlfn.IFNA(CONCATENATE(VLOOKUP(C328,'بناء الكود'!$I$8:$J$41,2,0),"-",VLOOKUP(D328,'بناء الكود'!C:D,2,0),"-",VLOOKUP(E328,'بناء الكود'!$J$2:$K$5,2,0)),"")</f>
        <v/>
      </c>
      <c r="H328" s="10"/>
      <c r="I328" s="10"/>
      <c r="J328" s="10"/>
      <c r="K328" s="10"/>
    </row>
    <row r="329" spans="2:11" ht="23.25" customHeight="1" x14ac:dyDescent="0.2">
      <c r="B329" s="5">
        <v>327</v>
      </c>
      <c r="C329" s="10"/>
      <c r="D329" s="10"/>
      <c r="E329" s="9" t="s">
        <v>40</v>
      </c>
      <c r="F329" s="9" t="str">
        <f t="shared" si="5"/>
        <v xml:space="preserve"> </v>
      </c>
      <c r="G329" s="9" t="str">
        <f>_xlfn.IFNA(CONCATENATE(VLOOKUP(C329,'بناء الكود'!$I$8:$J$41,2,0),"-",VLOOKUP(D329,'بناء الكود'!C:D,2,0),"-",VLOOKUP(E329,'بناء الكود'!$J$2:$K$5,2,0)),"")</f>
        <v/>
      </c>
      <c r="H329" s="10"/>
      <c r="I329" s="10"/>
      <c r="J329" s="10"/>
      <c r="K329" s="10"/>
    </row>
    <row r="330" spans="2:11" ht="23.25" customHeight="1" x14ac:dyDescent="0.2">
      <c r="B330" s="5">
        <v>328</v>
      </c>
      <c r="C330" s="10"/>
      <c r="D330" s="10"/>
      <c r="E330" s="9" t="s">
        <v>40</v>
      </c>
      <c r="F330" s="9" t="str">
        <f t="shared" si="5"/>
        <v xml:space="preserve"> </v>
      </c>
      <c r="G330" s="9" t="str">
        <f>_xlfn.IFNA(CONCATENATE(VLOOKUP(C330,'بناء الكود'!$I$8:$J$41,2,0),"-",VLOOKUP(D330,'بناء الكود'!C:D,2,0),"-",VLOOKUP(E330,'بناء الكود'!$J$2:$K$5,2,0)),"")</f>
        <v/>
      </c>
      <c r="H330" s="10"/>
      <c r="I330" s="10"/>
      <c r="J330" s="10"/>
      <c r="K330" s="10"/>
    </row>
    <row r="331" spans="2:11" ht="23.25" customHeight="1" x14ac:dyDescent="0.2">
      <c r="B331" s="5">
        <v>329</v>
      </c>
      <c r="C331" s="10"/>
      <c r="D331" s="10"/>
      <c r="E331" s="9" t="s">
        <v>40</v>
      </c>
      <c r="F331" s="9" t="str">
        <f t="shared" si="5"/>
        <v xml:space="preserve"> </v>
      </c>
      <c r="G331" s="9" t="str">
        <f>_xlfn.IFNA(CONCATENATE(VLOOKUP(C331,'بناء الكود'!$I$8:$J$41,2,0),"-",VLOOKUP(D331,'بناء الكود'!C:D,2,0),"-",VLOOKUP(E331,'بناء الكود'!$J$2:$K$5,2,0)),"")</f>
        <v/>
      </c>
      <c r="H331" s="10"/>
      <c r="I331" s="10"/>
      <c r="J331" s="10"/>
      <c r="K331" s="10"/>
    </row>
    <row r="332" spans="2:11" ht="23.25" customHeight="1" x14ac:dyDescent="0.2">
      <c r="B332" s="5">
        <v>330</v>
      </c>
      <c r="C332" s="10"/>
      <c r="D332" s="10"/>
      <c r="E332" s="9" t="s">
        <v>40</v>
      </c>
      <c r="F332" s="9" t="str">
        <f t="shared" si="5"/>
        <v xml:space="preserve"> </v>
      </c>
      <c r="G332" s="9" t="str">
        <f>_xlfn.IFNA(CONCATENATE(VLOOKUP(C332,'بناء الكود'!$I$8:$J$41,2,0),"-",VLOOKUP(D332,'بناء الكود'!C:D,2,0),"-",VLOOKUP(E332,'بناء الكود'!$J$2:$K$5,2,0)),"")</f>
        <v/>
      </c>
      <c r="H332" s="10"/>
      <c r="I332" s="10"/>
      <c r="J332" s="10"/>
      <c r="K332" s="10"/>
    </row>
    <row r="333" spans="2:11" ht="23.25" customHeight="1" x14ac:dyDescent="0.2">
      <c r="B333" s="5">
        <v>331</v>
      </c>
      <c r="C333" s="10"/>
      <c r="D333" s="10"/>
      <c r="E333" s="9" t="s">
        <v>40</v>
      </c>
      <c r="F333" s="9" t="str">
        <f t="shared" si="5"/>
        <v xml:space="preserve"> </v>
      </c>
      <c r="G333" s="9" t="str">
        <f>_xlfn.IFNA(CONCATENATE(VLOOKUP(C333,'بناء الكود'!$I$8:$J$41,2,0),"-",VLOOKUP(D333,'بناء الكود'!C:D,2,0),"-",VLOOKUP(E333,'بناء الكود'!$J$2:$K$5,2,0)),"")</f>
        <v/>
      </c>
      <c r="H333" s="10"/>
      <c r="I333" s="10"/>
      <c r="J333" s="10"/>
      <c r="K333" s="10"/>
    </row>
    <row r="334" spans="2:11" ht="23.25" customHeight="1" x14ac:dyDescent="0.2">
      <c r="B334" s="5">
        <v>332</v>
      </c>
      <c r="C334" s="10"/>
      <c r="D334" s="10"/>
      <c r="E334" s="9" t="s">
        <v>40</v>
      </c>
      <c r="F334" s="9" t="str">
        <f t="shared" si="5"/>
        <v xml:space="preserve"> </v>
      </c>
      <c r="G334" s="9" t="str">
        <f>_xlfn.IFNA(CONCATENATE(VLOOKUP(C334,'بناء الكود'!$I$8:$J$41,2,0),"-",VLOOKUP(D334,'بناء الكود'!C:D,2,0),"-",VLOOKUP(E334,'بناء الكود'!$J$2:$K$5,2,0)),"")</f>
        <v/>
      </c>
      <c r="H334" s="10"/>
      <c r="I334" s="10"/>
      <c r="J334" s="10"/>
      <c r="K334" s="10"/>
    </row>
    <row r="335" spans="2:11" ht="23.25" customHeight="1" x14ac:dyDescent="0.2">
      <c r="B335" s="5">
        <v>333</v>
      </c>
      <c r="C335" s="10"/>
      <c r="D335" s="10"/>
      <c r="E335" s="9" t="s">
        <v>40</v>
      </c>
      <c r="F335" s="9" t="str">
        <f t="shared" si="5"/>
        <v xml:space="preserve"> </v>
      </c>
      <c r="G335" s="9" t="str">
        <f>_xlfn.IFNA(CONCATENATE(VLOOKUP(C335,'بناء الكود'!$I$8:$J$41,2,0),"-",VLOOKUP(D335,'بناء الكود'!C:D,2,0),"-",VLOOKUP(E335,'بناء الكود'!$J$2:$K$5,2,0)),"")</f>
        <v/>
      </c>
      <c r="H335" s="10"/>
      <c r="I335" s="10"/>
      <c r="J335" s="10"/>
      <c r="K335" s="10"/>
    </row>
    <row r="336" spans="2:11" ht="23.25" customHeight="1" x14ac:dyDescent="0.2">
      <c r="B336" s="5">
        <v>334</v>
      </c>
      <c r="C336" s="10"/>
      <c r="D336" s="10"/>
      <c r="E336" s="9" t="s">
        <v>40</v>
      </c>
      <c r="F336" s="9" t="str">
        <f t="shared" si="5"/>
        <v xml:space="preserve"> </v>
      </c>
      <c r="G336" s="9" t="str">
        <f>_xlfn.IFNA(CONCATENATE(VLOOKUP(C336,'بناء الكود'!$I$8:$J$41,2,0),"-",VLOOKUP(D336,'بناء الكود'!C:D,2,0),"-",VLOOKUP(E336,'بناء الكود'!$J$2:$K$5,2,0)),"")</f>
        <v/>
      </c>
      <c r="H336" s="10"/>
      <c r="I336" s="10"/>
      <c r="J336" s="10"/>
      <c r="K336" s="10"/>
    </row>
    <row r="337" spans="2:11" ht="23.25" customHeight="1" x14ac:dyDescent="0.2">
      <c r="B337" s="5">
        <v>335</v>
      </c>
      <c r="C337" s="10"/>
      <c r="D337" s="10"/>
      <c r="E337" s="9" t="s">
        <v>40</v>
      </c>
      <c r="F337" s="9" t="str">
        <f t="shared" si="5"/>
        <v xml:space="preserve"> </v>
      </c>
      <c r="G337" s="9" t="str">
        <f>_xlfn.IFNA(CONCATENATE(VLOOKUP(C337,'بناء الكود'!$I$8:$J$41,2,0),"-",VLOOKUP(D337,'بناء الكود'!C:D,2,0),"-",VLOOKUP(E337,'بناء الكود'!$J$2:$K$5,2,0)),"")</f>
        <v/>
      </c>
      <c r="H337" s="10"/>
      <c r="I337" s="10"/>
      <c r="J337" s="10"/>
      <c r="K337" s="10"/>
    </row>
    <row r="338" spans="2:11" ht="23.25" customHeight="1" x14ac:dyDescent="0.2">
      <c r="B338" s="5">
        <v>336</v>
      </c>
      <c r="C338" s="10"/>
      <c r="D338" s="10"/>
      <c r="E338" s="9" t="s">
        <v>40</v>
      </c>
      <c r="F338" s="9" t="str">
        <f t="shared" si="5"/>
        <v xml:space="preserve"> </v>
      </c>
      <c r="G338" s="9" t="str">
        <f>_xlfn.IFNA(CONCATENATE(VLOOKUP(C338,'بناء الكود'!$I$8:$J$41,2,0),"-",VLOOKUP(D338,'بناء الكود'!C:D,2,0),"-",VLOOKUP(E338,'بناء الكود'!$J$2:$K$5,2,0)),"")</f>
        <v/>
      </c>
      <c r="H338" s="10"/>
      <c r="I338" s="10"/>
      <c r="J338" s="10"/>
      <c r="K338" s="10"/>
    </row>
    <row r="339" spans="2:11" ht="23.25" customHeight="1" x14ac:dyDescent="0.2">
      <c r="B339" s="5">
        <v>337</v>
      </c>
      <c r="C339" s="10"/>
      <c r="D339" s="10"/>
      <c r="E339" s="9" t="s">
        <v>40</v>
      </c>
      <c r="F339" s="9" t="str">
        <f t="shared" si="5"/>
        <v xml:space="preserve"> </v>
      </c>
      <c r="G339" s="9" t="str">
        <f>_xlfn.IFNA(CONCATENATE(VLOOKUP(C339,'بناء الكود'!$I$8:$J$41,2,0),"-",VLOOKUP(D339,'بناء الكود'!C:D,2,0),"-",VLOOKUP(E339,'بناء الكود'!$J$2:$K$5,2,0)),"")</f>
        <v/>
      </c>
      <c r="H339" s="10"/>
      <c r="I339" s="10"/>
      <c r="J339" s="10"/>
      <c r="K339" s="10"/>
    </row>
    <row r="340" spans="2:11" ht="23.25" customHeight="1" x14ac:dyDescent="0.2">
      <c r="B340" s="5">
        <v>338</v>
      </c>
      <c r="C340" s="10"/>
      <c r="D340" s="10"/>
      <c r="E340" s="9" t="s">
        <v>40</v>
      </c>
      <c r="F340" s="9" t="str">
        <f t="shared" si="5"/>
        <v xml:space="preserve"> </v>
      </c>
      <c r="G340" s="9" t="str">
        <f>_xlfn.IFNA(CONCATENATE(VLOOKUP(C340,'بناء الكود'!$I$8:$J$41,2,0),"-",VLOOKUP(D340,'بناء الكود'!C:D,2,0),"-",VLOOKUP(E340,'بناء الكود'!$J$2:$K$5,2,0)),"")</f>
        <v/>
      </c>
      <c r="H340" s="10"/>
      <c r="I340" s="10"/>
      <c r="J340" s="10"/>
      <c r="K340" s="10"/>
    </row>
    <row r="341" spans="2:11" ht="23.25" customHeight="1" x14ac:dyDescent="0.2">
      <c r="B341" s="5">
        <v>339</v>
      </c>
      <c r="C341" s="10"/>
      <c r="D341" s="10"/>
      <c r="E341" s="9" t="s">
        <v>40</v>
      </c>
      <c r="F341" s="9" t="str">
        <f t="shared" si="5"/>
        <v xml:space="preserve"> </v>
      </c>
      <c r="G341" s="9" t="str">
        <f>_xlfn.IFNA(CONCATENATE(VLOOKUP(C341,'بناء الكود'!$I$8:$J$41,2,0),"-",VLOOKUP(D341,'بناء الكود'!C:D,2,0),"-",VLOOKUP(E341,'بناء الكود'!$J$2:$K$5,2,0)),"")</f>
        <v/>
      </c>
      <c r="H341" s="10"/>
      <c r="I341" s="10"/>
      <c r="J341" s="10"/>
      <c r="K341" s="10"/>
    </row>
    <row r="342" spans="2:11" ht="23.25" customHeight="1" x14ac:dyDescent="0.2">
      <c r="B342" s="5">
        <v>340</v>
      </c>
      <c r="C342" s="10"/>
      <c r="D342" s="10"/>
      <c r="E342" s="9" t="s">
        <v>40</v>
      </c>
      <c r="F342" s="9" t="str">
        <f t="shared" si="5"/>
        <v xml:space="preserve"> </v>
      </c>
      <c r="G342" s="9" t="str">
        <f>_xlfn.IFNA(CONCATENATE(VLOOKUP(C342,'بناء الكود'!$I$8:$J$41,2,0),"-",VLOOKUP(D342,'بناء الكود'!C:D,2,0),"-",VLOOKUP(E342,'بناء الكود'!$J$2:$K$5,2,0)),"")</f>
        <v/>
      </c>
      <c r="H342" s="10"/>
      <c r="I342" s="10"/>
      <c r="J342" s="10"/>
      <c r="K342" s="10"/>
    </row>
    <row r="343" spans="2:11" ht="23.25" customHeight="1" x14ac:dyDescent="0.2">
      <c r="B343" s="5">
        <v>341</v>
      </c>
      <c r="C343" s="10"/>
      <c r="D343" s="10"/>
      <c r="E343" s="9" t="s">
        <v>40</v>
      </c>
      <c r="F343" s="9" t="str">
        <f t="shared" si="5"/>
        <v xml:space="preserve"> </v>
      </c>
      <c r="G343" s="9" t="str">
        <f>_xlfn.IFNA(CONCATENATE(VLOOKUP(C343,'بناء الكود'!$I$8:$J$41,2,0),"-",VLOOKUP(D343,'بناء الكود'!C:D,2,0),"-",VLOOKUP(E343,'بناء الكود'!$J$2:$K$5,2,0)),"")</f>
        <v/>
      </c>
      <c r="H343" s="10"/>
      <c r="I343" s="10"/>
      <c r="J343" s="10"/>
      <c r="K343" s="10"/>
    </row>
    <row r="344" spans="2:11" ht="23.25" customHeight="1" x14ac:dyDescent="0.2">
      <c r="B344" s="5">
        <v>342</v>
      </c>
      <c r="C344" s="10"/>
      <c r="D344" s="10"/>
      <c r="E344" s="9" t="s">
        <v>40</v>
      </c>
      <c r="F344" s="9" t="str">
        <f t="shared" si="5"/>
        <v xml:space="preserve"> </v>
      </c>
      <c r="G344" s="9" t="str">
        <f>_xlfn.IFNA(CONCATENATE(VLOOKUP(C344,'بناء الكود'!$I$8:$J$41,2,0),"-",VLOOKUP(D344,'بناء الكود'!C:D,2,0),"-",VLOOKUP(E344,'بناء الكود'!$J$2:$K$5,2,0)),"")</f>
        <v/>
      </c>
      <c r="H344" s="10"/>
      <c r="I344" s="10"/>
      <c r="J344" s="10"/>
      <c r="K344" s="10"/>
    </row>
    <row r="345" spans="2:11" ht="23.25" customHeight="1" x14ac:dyDescent="0.2">
      <c r="B345" s="5">
        <v>343</v>
      </c>
      <c r="C345" s="10"/>
      <c r="D345" s="10"/>
      <c r="E345" s="9" t="s">
        <v>40</v>
      </c>
      <c r="F345" s="9" t="str">
        <f t="shared" si="5"/>
        <v xml:space="preserve"> </v>
      </c>
      <c r="G345" s="9" t="str">
        <f>_xlfn.IFNA(CONCATENATE(VLOOKUP(C345,'بناء الكود'!$I$8:$J$41,2,0),"-",VLOOKUP(D345,'بناء الكود'!C:D,2,0),"-",VLOOKUP(E345,'بناء الكود'!$J$2:$K$5,2,0)),"")</f>
        <v/>
      </c>
      <c r="H345" s="10"/>
      <c r="I345" s="10"/>
      <c r="J345" s="10"/>
      <c r="K345" s="10"/>
    </row>
    <row r="346" spans="2:11" ht="23.25" customHeight="1" x14ac:dyDescent="0.2">
      <c r="B346" s="5">
        <v>344</v>
      </c>
      <c r="C346" s="10"/>
      <c r="D346" s="10"/>
      <c r="E346" s="9" t="s">
        <v>40</v>
      </c>
      <c r="F346" s="9" t="str">
        <f t="shared" si="5"/>
        <v xml:space="preserve"> </v>
      </c>
      <c r="G346" s="9" t="str">
        <f>_xlfn.IFNA(CONCATENATE(VLOOKUP(C346,'بناء الكود'!$I$8:$J$41,2,0),"-",VLOOKUP(D346,'بناء الكود'!C:D,2,0),"-",VLOOKUP(E346,'بناء الكود'!$J$2:$K$5,2,0)),"")</f>
        <v/>
      </c>
      <c r="H346" s="10"/>
      <c r="I346" s="10"/>
      <c r="J346" s="10"/>
      <c r="K346" s="10"/>
    </row>
    <row r="347" spans="2:11" ht="23.25" customHeight="1" x14ac:dyDescent="0.2">
      <c r="B347" s="5">
        <v>345</v>
      </c>
      <c r="C347" s="10"/>
      <c r="D347" s="10"/>
      <c r="E347" s="9" t="s">
        <v>40</v>
      </c>
      <c r="F347" s="9" t="str">
        <f t="shared" si="5"/>
        <v xml:space="preserve"> </v>
      </c>
      <c r="G347" s="9" t="str">
        <f>_xlfn.IFNA(CONCATENATE(VLOOKUP(C347,'بناء الكود'!$I$8:$J$41,2,0),"-",VLOOKUP(D347,'بناء الكود'!C:D,2,0),"-",VLOOKUP(E347,'بناء الكود'!$J$2:$K$5,2,0)),"")</f>
        <v/>
      </c>
      <c r="H347" s="10"/>
      <c r="I347" s="10"/>
      <c r="J347" s="10"/>
      <c r="K347" s="10"/>
    </row>
    <row r="348" spans="2:11" ht="23.25" customHeight="1" x14ac:dyDescent="0.2">
      <c r="B348" s="5">
        <v>346</v>
      </c>
      <c r="C348" s="10"/>
      <c r="D348" s="10"/>
      <c r="E348" s="9" t="s">
        <v>40</v>
      </c>
      <c r="F348" s="9" t="str">
        <f t="shared" si="5"/>
        <v xml:space="preserve"> </v>
      </c>
      <c r="G348" s="9" t="str">
        <f>_xlfn.IFNA(CONCATENATE(VLOOKUP(C348,'بناء الكود'!$I$8:$J$41,2,0),"-",VLOOKUP(D348,'بناء الكود'!C:D,2,0),"-",VLOOKUP(E348,'بناء الكود'!$J$2:$K$5,2,0)),"")</f>
        <v/>
      </c>
      <c r="H348" s="10"/>
      <c r="I348" s="10"/>
      <c r="J348" s="10"/>
      <c r="K348" s="10"/>
    </row>
    <row r="349" spans="2:11" ht="23.25" customHeight="1" x14ac:dyDescent="0.2">
      <c r="B349" s="5">
        <v>347</v>
      </c>
      <c r="C349" s="10"/>
      <c r="D349" s="10"/>
      <c r="E349" s="9" t="s">
        <v>40</v>
      </c>
      <c r="F349" s="9" t="str">
        <f t="shared" si="5"/>
        <v xml:space="preserve"> </v>
      </c>
      <c r="G349" s="9" t="str">
        <f>_xlfn.IFNA(CONCATENATE(VLOOKUP(C349,'بناء الكود'!$I$8:$J$41,2,0),"-",VLOOKUP(D349,'بناء الكود'!C:D,2,0),"-",VLOOKUP(E349,'بناء الكود'!$J$2:$K$5,2,0)),"")</f>
        <v/>
      </c>
      <c r="H349" s="10"/>
      <c r="I349" s="10"/>
      <c r="J349" s="10"/>
      <c r="K349" s="10"/>
    </row>
    <row r="350" spans="2:11" ht="23.25" customHeight="1" x14ac:dyDescent="0.2">
      <c r="B350" s="5">
        <v>348</v>
      </c>
      <c r="C350" s="10"/>
      <c r="D350" s="10"/>
      <c r="E350" s="9" t="s">
        <v>40</v>
      </c>
      <c r="F350" s="9" t="str">
        <f t="shared" si="5"/>
        <v xml:space="preserve"> </v>
      </c>
      <c r="G350" s="9" t="str">
        <f>_xlfn.IFNA(CONCATENATE(VLOOKUP(C350,'بناء الكود'!$I$8:$J$41,2,0),"-",VLOOKUP(D350,'بناء الكود'!C:D,2,0),"-",VLOOKUP(E350,'بناء الكود'!$J$2:$K$5,2,0)),"")</f>
        <v/>
      </c>
      <c r="H350" s="10"/>
      <c r="I350" s="10"/>
      <c r="J350" s="10"/>
      <c r="K350" s="10"/>
    </row>
    <row r="351" spans="2:11" ht="23.25" customHeight="1" x14ac:dyDescent="0.2">
      <c r="B351" s="5">
        <v>349</v>
      </c>
      <c r="C351" s="10"/>
      <c r="D351" s="10"/>
      <c r="E351" s="9" t="s">
        <v>40</v>
      </c>
      <c r="F351" s="9" t="str">
        <f t="shared" si="5"/>
        <v xml:space="preserve"> </v>
      </c>
      <c r="G351" s="9" t="str">
        <f>_xlfn.IFNA(CONCATENATE(VLOOKUP(C351,'بناء الكود'!$I$8:$J$41,2,0),"-",VLOOKUP(D351,'بناء الكود'!C:D,2,0),"-",VLOOKUP(E351,'بناء الكود'!$J$2:$K$5,2,0)),"")</f>
        <v/>
      </c>
      <c r="H351" s="10"/>
      <c r="I351" s="10"/>
      <c r="J351" s="10"/>
      <c r="K351" s="10"/>
    </row>
    <row r="352" spans="2:11" ht="23.25" customHeight="1" x14ac:dyDescent="0.2">
      <c r="B352" s="5">
        <v>350</v>
      </c>
      <c r="C352" s="10"/>
      <c r="D352" s="10"/>
      <c r="E352" s="9" t="s">
        <v>40</v>
      </c>
      <c r="F352" s="9" t="str">
        <f t="shared" si="5"/>
        <v xml:space="preserve"> </v>
      </c>
      <c r="G352" s="9" t="str">
        <f>_xlfn.IFNA(CONCATENATE(VLOOKUP(C352,'بناء الكود'!$I$8:$J$41,2,0),"-",VLOOKUP(D352,'بناء الكود'!C:D,2,0),"-",VLOOKUP(E352,'بناء الكود'!$J$2:$K$5,2,0)),"")</f>
        <v/>
      </c>
      <c r="H352" s="10"/>
      <c r="I352" s="10"/>
      <c r="J352" s="10"/>
      <c r="K352" s="10"/>
    </row>
    <row r="353" spans="2:11" ht="23.25" customHeight="1" x14ac:dyDescent="0.2">
      <c r="B353" s="5">
        <v>351</v>
      </c>
      <c r="C353" s="10"/>
      <c r="D353" s="10"/>
      <c r="E353" s="9" t="s">
        <v>40</v>
      </c>
      <c r="F353" s="9" t="str">
        <f t="shared" si="5"/>
        <v xml:space="preserve"> </v>
      </c>
      <c r="G353" s="9" t="str">
        <f>_xlfn.IFNA(CONCATENATE(VLOOKUP(C353,'بناء الكود'!$I$8:$J$41,2,0),"-",VLOOKUP(D353,'بناء الكود'!C:D,2,0),"-",VLOOKUP(E353,'بناء الكود'!$J$2:$K$5,2,0)),"")</f>
        <v/>
      </c>
      <c r="H353" s="10"/>
      <c r="I353" s="10"/>
      <c r="J353" s="10"/>
      <c r="K353" s="10"/>
    </row>
    <row r="354" spans="2:11" ht="23.25" customHeight="1" x14ac:dyDescent="0.2">
      <c r="B354" s="5">
        <v>352</v>
      </c>
      <c r="C354" s="10"/>
      <c r="D354" s="10"/>
      <c r="E354" s="9" t="s">
        <v>40</v>
      </c>
      <c r="F354" s="9" t="str">
        <f t="shared" si="5"/>
        <v xml:space="preserve"> </v>
      </c>
      <c r="G354" s="9" t="str">
        <f>_xlfn.IFNA(CONCATENATE(VLOOKUP(C354,'بناء الكود'!$I$8:$J$41,2,0),"-",VLOOKUP(D354,'بناء الكود'!C:D,2,0),"-",VLOOKUP(E354,'بناء الكود'!$J$2:$K$5,2,0)),"")</f>
        <v/>
      </c>
      <c r="H354" s="10"/>
      <c r="I354" s="10"/>
      <c r="J354" s="10"/>
      <c r="K354" s="10"/>
    </row>
    <row r="355" spans="2:11" ht="23.25" customHeight="1" x14ac:dyDescent="0.2">
      <c r="B355" s="5">
        <v>353</v>
      </c>
      <c r="C355" s="10"/>
      <c r="D355" s="10"/>
      <c r="E355" s="9" t="s">
        <v>40</v>
      </c>
      <c r="F355" s="9" t="str">
        <f t="shared" si="5"/>
        <v xml:space="preserve"> </v>
      </c>
      <c r="G355" s="9" t="str">
        <f>_xlfn.IFNA(CONCATENATE(VLOOKUP(C355,'بناء الكود'!$I$8:$J$41,2,0),"-",VLOOKUP(D355,'بناء الكود'!C:D,2,0),"-",VLOOKUP(E355,'بناء الكود'!$J$2:$K$5,2,0)),"")</f>
        <v/>
      </c>
      <c r="H355" s="10"/>
      <c r="I355" s="10"/>
      <c r="J355" s="10"/>
      <c r="K355" s="10"/>
    </row>
    <row r="356" spans="2:11" ht="23.25" customHeight="1" x14ac:dyDescent="0.2">
      <c r="B356" s="5">
        <v>354</v>
      </c>
      <c r="C356" s="10"/>
      <c r="D356" s="10"/>
      <c r="E356" s="9" t="s">
        <v>40</v>
      </c>
      <c r="F356" s="9" t="str">
        <f t="shared" si="5"/>
        <v xml:space="preserve"> </v>
      </c>
      <c r="G356" s="9" t="str">
        <f>_xlfn.IFNA(CONCATENATE(VLOOKUP(C356,'بناء الكود'!$I$8:$J$41,2,0),"-",VLOOKUP(D356,'بناء الكود'!C:D,2,0),"-",VLOOKUP(E356,'بناء الكود'!$J$2:$K$5,2,0)),"")</f>
        <v/>
      </c>
      <c r="H356" s="10"/>
      <c r="I356" s="10"/>
      <c r="J356" s="10"/>
      <c r="K356" s="10"/>
    </row>
    <row r="357" spans="2:11" ht="23.25" customHeight="1" x14ac:dyDescent="0.2">
      <c r="B357" s="5">
        <v>355</v>
      </c>
      <c r="C357" s="10"/>
      <c r="D357" s="10"/>
      <c r="E357" s="9" t="s">
        <v>40</v>
      </c>
      <c r="F357" s="9" t="str">
        <f t="shared" si="5"/>
        <v xml:space="preserve"> </v>
      </c>
      <c r="G357" s="9" t="str">
        <f>_xlfn.IFNA(CONCATENATE(VLOOKUP(C357,'بناء الكود'!$I$8:$J$41,2,0),"-",VLOOKUP(D357,'بناء الكود'!C:D,2,0),"-",VLOOKUP(E357,'بناء الكود'!$J$2:$K$5,2,0)),"")</f>
        <v/>
      </c>
      <c r="H357" s="10"/>
      <c r="I357" s="10"/>
      <c r="J357" s="10"/>
      <c r="K357" s="10"/>
    </row>
    <row r="358" spans="2:11" ht="23.25" customHeight="1" x14ac:dyDescent="0.2">
      <c r="B358" s="5">
        <v>356</v>
      </c>
      <c r="C358" s="10"/>
      <c r="D358" s="10"/>
      <c r="E358" s="9" t="s">
        <v>40</v>
      </c>
      <c r="F358" s="9" t="str">
        <f t="shared" si="5"/>
        <v xml:space="preserve"> </v>
      </c>
      <c r="G358" s="9" t="str">
        <f>_xlfn.IFNA(CONCATENATE(VLOOKUP(C358,'بناء الكود'!$I$8:$J$41,2,0),"-",VLOOKUP(D358,'بناء الكود'!C:D,2,0),"-",VLOOKUP(E358,'بناء الكود'!$J$2:$K$5,2,0)),"")</f>
        <v/>
      </c>
      <c r="H358" s="10"/>
      <c r="I358" s="10"/>
      <c r="J358" s="10"/>
      <c r="K358" s="10"/>
    </row>
    <row r="359" spans="2:11" ht="23.25" customHeight="1" x14ac:dyDescent="0.2">
      <c r="B359" s="5">
        <v>357</v>
      </c>
      <c r="C359" s="10"/>
      <c r="D359" s="10"/>
      <c r="E359" s="9" t="s">
        <v>40</v>
      </c>
      <c r="F359" s="9" t="str">
        <f t="shared" si="5"/>
        <v xml:space="preserve"> </v>
      </c>
      <c r="G359" s="9" t="str">
        <f>_xlfn.IFNA(CONCATENATE(VLOOKUP(C359,'بناء الكود'!$I$8:$J$41,2,0),"-",VLOOKUP(D359,'بناء الكود'!C:D,2,0),"-",VLOOKUP(E359,'بناء الكود'!$J$2:$K$5,2,0)),"")</f>
        <v/>
      </c>
      <c r="H359" s="10"/>
      <c r="I359" s="10"/>
      <c r="J359" s="10"/>
      <c r="K359" s="10"/>
    </row>
    <row r="360" spans="2:11" ht="23.25" customHeight="1" x14ac:dyDescent="0.2">
      <c r="B360" s="5">
        <v>358</v>
      </c>
      <c r="C360" s="10"/>
      <c r="D360" s="10"/>
      <c r="E360" s="9" t="s">
        <v>40</v>
      </c>
      <c r="F360" s="9" t="str">
        <f t="shared" si="5"/>
        <v xml:space="preserve"> </v>
      </c>
      <c r="G360" s="9" t="str">
        <f>_xlfn.IFNA(CONCATENATE(VLOOKUP(C360,'بناء الكود'!$I$8:$J$41,2,0),"-",VLOOKUP(D360,'بناء الكود'!C:D,2,0),"-",VLOOKUP(E360,'بناء الكود'!$J$2:$K$5,2,0)),"")</f>
        <v/>
      </c>
      <c r="H360" s="10"/>
      <c r="I360" s="10"/>
      <c r="J360" s="10"/>
      <c r="K360" s="10"/>
    </row>
    <row r="361" spans="2:11" ht="23.25" customHeight="1" x14ac:dyDescent="0.2">
      <c r="B361" s="5">
        <v>359</v>
      </c>
      <c r="C361" s="10"/>
      <c r="D361" s="10"/>
      <c r="E361" s="9" t="s">
        <v>40</v>
      </c>
      <c r="F361" s="9" t="str">
        <f t="shared" si="5"/>
        <v xml:space="preserve"> </v>
      </c>
      <c r="G361" s="9" t="str">
        <f>_xlfn.IFNA(CONCATENATE(VLOOKUP(C361,'بناء الكود'!$I$8:$J$41,2,0),"-",VLOOKUP(D361,'بناء الكود'!C:D,2,0),"-",VLOOKUP(E361,'بناء الكود'!$J$2:$K$5,2,0)),"")</f>
        <v/>
      </c>
      <c r="H361" s="10"/>
      <c r="I361" s="10"/>
      <c r="J361" s="10"/>
      <c r="K361" s="10"/>
    </row>
    <row r="362" spans="2:11" ht="23.25" customHeight="1" x14ac:dyDescent="0.2">
      <c r="B362" s="5">
        <v>360</v>
      </c>
      <c r="C362" s="10"/>
      <c r="D362" s="10"/>
      <c r="E362" s="9" t="s">
        <v>40</v>
      </c>
      <c r="F362" s="9" t="str">
        <f t="shared" si="5"/>
        <v xml:space="preserve"> </v>
      </c>
      <c r="G362" s="9" t="str">
        <f>_xlfn.IFNA(CONCATENATE(VLOOKUP(C362,'بناء الكود'!$I$8:$J$41,2,0),"-",VLOOKUP(D362,'بناء الكود'!C:D,2,0),"-",VLOOKUP(E362,'بناء الكود'!$J$2:$K$5,2,0)),"")</f>
        <v/>
      </c>
      <c r="H362" s="10"/>
      <c r="I362" s="10"/>
      <c r="J362" s="10"/>
      <c r="K362" s="10"/>
    </row>
    <row r="363" spans="2:11" ht="23.25" customHeight="1" x14ac:dyDescent="0.2">
      <c r="B363" s="5">
        <v>361</v>
      </c>
      <c r="C363" s="10"/>
      <c r="D363" s="10"/>
      <c r="E363" s="9" t="s">
        <v>40</v>
      </c>
      <c r="F363" s="9" t="str">
        <f t="shared" si="5"/>
        <v xml:space="preserve"> </v>
      </c>
      <c r="G363" s="9" t="str">
        <f>_xlfn.IFNA(CONCATENATE(VLOOKUP(C363,'بناء الكود'!$I$8:$J$41,2,0),"-",VLOOKUP(D363,'بناء الكود'!C:D,2,0),"-",VLOOKUP(E363,'بناء الكود'!$J$2:$K$5,2,0)),"")</f>
        <v/>
      </c>
      <c r="H363" s="10"/>
      <c r="I363" s="10"/>
      <c r="J363" s="10"/>
      <c r="K363" s="10"/>
    </row>
    <row r="364" spans="2:11" ht="23.25" customHeight="1" x14ac:dyDescent="0.2">
      <c r="B364" s="5">
        <v>362</v>
      </c>
      <c r="C364" s="10"/>
      <c r="D364" s="10"/>
      <c r="E364" s="9" t="s">
        <v>40</v>
      </c>
      <c r="F364" s="9" t="str">
        <f t="shared" si="5"/>
        <v xml:space="preserve"> </v>
      </c>
      <c r="G364" s="9" t="str">
        <f>_xlfn.IFNA(CONCATENATE(VLOOKUP(C364,'بناء الكود'!$I$8:$J$41,2,0),"-",VLOOKUP(D364,'بناء الكود'!C:D,2,0),"-",VLOOKUP(E364,'بناء الكود'!$J$2:$K$5,2,0)),"")</f>
        <v/>
      </c>
      <c r="H364" s="10"/>
      <c r="I364" s="10"/>
      <c r="J364" s="10"/>
      <c r="K364" s="10"/>
    </row>
    <row r="365" spans="2:11" ht="23.25" customHeight="1" x14ac:dyDescent="0.2">
      <c r="B365" s="5">
        <v>363</v>
      </c>
      <c r="C365" s="10"/>
      <c r="D365" s="10"/>
      <c r="E365" s="9" t="s">
        <v>40</v>
      </c>
      <c r="F365" s="9" t="str">
        <f t="shared" si="5"/>
        <v xml:space="preserve"> </v>
      </c>
      <c r="G365" s="9" t="str">
        <f>_xlfn.IFNA(CONCATENATE(VLOOKUP(C365,'بناء الكود'!$I$8:$J$41,2,0),"-",VLOOKUP(D365,'بناء الكود'!C:D,2,0),"-",VLOOKUP(E365,'بناء الكود'!$J$2:$K$5,2,0)),"")</f>
        <v/>
      </c>
      <c r="H365" s="10"/>
      <c r="I365" s="10"/>
      <c r="J365" s="10"/>
      <c r="K365" s="10"/>
    </row>
    <row r="366" spans="2:11" ht="23.25" customHeight="1" x14ac:dyDescent="0.2">
      <c r="B366" s="5">
        <v>364</v>
      </c>
      <c r="C366" s="10"/>
      <c r="D366" s="10"/>
      <c r="E366" s="9" t="s">
        <v>40</v>
      </c>
      <c r="F366" s="9" t="str">
        <f t="shared" si="5"/>
        <v xml:space="preserve"> </v>
      </c>
      <c r="G366" s="9" t="str">
        <f>_xlfn.IFNA(CONCATENATE(VLOOKUP(C366,'بناء الكود'!$I$8:$J$41,2,0),"-",VLOOKUP(D366,'بناء الكود'!C:D,2,0),"-",VLOOKUP(E366,'بناء الكود'!$J$2:$K$5,2,0)),"")</f>
        <v/>
      </c>
      <c r="H366" s="10"/>
      <c r="I366" s="10"/>
      <c r="J366" s="10"/>
      <c r="K366" s="10"/>
    </row>
    <row r="367" spans="2:11" ht="23.25" customHeight="1" x14ac:dyDescent="0.2">
      <c r="B367" s="5">
        <v>365</v>
      </c>
      <c r="C367" s="10"/>
      <c r="D367" s="10"/>
      <c r="E367" s="9" t="s">
        <v>40</v>
      </c>
      <c r="F367" s="9" t="str">
        <f t="shared" si="5"/>
        <v xml:space="preserve"> </v>
      </c>
      <c r="G367" s="9" t="str">
        <f>_xlfn.IFNA(CONCATENATE(VLOOKUP(C367,'بناء الكود'!$I$8:$J$41,2,0),"-",VLOOKUP(D367,'بناء الكود'!C:D,2,0),"-",VLOOKUP(E367,'بناء الكود'!$J$2:$K$5,2,0)),"")</f>
        <v/>
      </c>
      <c r="H367" s="10"/>
      <c r="I367" s="10"/>
      <c r="J367" s="10"/>
      <c r="K367" s="10"/>
    </row>
    <row r="368" spans="2:11" ht="23.25" customHeight="1" x14ac:dyDescent="0.2">
      <c r="B368" s="5">
        <v>366</v>
      </c>
      <c r="C368" s="10"/>
      <c r="D368" s="10"/>
      <c r="E368" s="9" t="s">
        <v>40</v>
      </c>
      <c r="F368" s="9" t="str">
        <f t="shared" si="5"/>
        <v xml:space="preserve"> </v>
      </c>
      <c r="G368" s="9" t="str">
        <f>_xlfn.IFNA(CONCATENATE(VLOOKUP(C368,'بناء الكود'!$I$8:$J$41,2,0),"-",VLOOKUP(D368,'بناء الكود'!C:D,2,0),"-",VLOOKUP(E368,'بناء الكود'!$J$2:$K$5,2,0)),"")</f>
        <v/>
      </c>
      <c r="H368" s="10"/>
      <c r="I368" s="10"/>
      <c r="J368" s="10"/>
      <c r="K368" s="10"/>
    </row>
    <row r="369" spans="2:11" ht="23.25" customHeight="1" x14ac:dyDescent="0.2">
      <c r="B369" s="5">
        <v>367</v>
      </c>
      <c r="C369" s="10"/>
      <c r="D369" s="10"/>
      <c r="E369" s="9" t="s">
        <v>40</v>
      </c>
      <c r="F369" s="9" t="str">
        <f t="shared" si="5"/>
        <v xml:space="preserve"> </v>
      </c>
      <c r="G369" s="9" t="str">
        <f>_xlfn.IFNA(CONCATENATE(VLOOKUP(C369,'بناء الكود'!$I$8:$J$41,2,0),"-",VLOOKUP(D369,'بناء الكود'!C:D,2,0),"-",VLOOKUP(E369,'بناء الكود'!$J$2:$K$5,2,0)),"")</f>
        <v/>
      </c>
      <c r="H369" s="10"/>
      <c r="I369" s="10"/>
      <c r="J369" s="10"/>
      <c r="K369" s="10"/>
    </row>
    <row r="370" spans="2:11" ht="23.25" customHeight="1" x14ac:dyDescent="0.2">
      <c r="B370" s="5">
        <v>368</v>
      </c>
      <c r="C370" s="10"/>
      <c r="D370" s="10"/>
      <c r="E370" s="9" t="s">
        <v>40</v>
      </c>
      <c r="F370" s="9" t="str">
        <f t="shared" si="5"/>
        <v xml:space="preserve"> </v>
      </c>
      <c r="G370" s="9" t="str">
        <f>_xlfn.IFNA(CONCATENATE(VLOOKUP(C370,'بناء الكود'!$I$8:$J$41,2,0),"-",VLOOKUP(D370,'بناء الكود'!C:D,2,0),"-",VLOOKUP(E370,'بناء الكود'!$J$2:$K$5,2,0)),"")</f>
        <v/>
      </c>
      <c r="H370" s="10"/>
      <c r="I370" s="10"/>
      <c r="J370" s="10"/>
      <c r="K370" s="10"/>
    </row>
    <row r="371" spans="2:11" ht="23.25" customHeight="1" x14ac:dyDescent="0.2">
      <c r="B371" s="5">
        <v>369</v>
      </c>
      <c r="C371" s="10"/>
      <c r="D371" s="10"/>
      <c r="E371" s="9" t="s">
        <v>40</v>
      </c>
      <c r="F371" s="9" t="str">
        <f t="shared" si="5"/>
        <v xml:space="preserve"> </v>
      </c>
      <c r="G371" s="9" t="str">
        <f>_xlfn.IFNA(CONCATENATE(VLOOKUP(C371,'بناء الكود'!$I$8:$J$41,2,0),"-",VLOOKUP(D371,'بناء الكود'!C:D,2,0),"-",VLOOKUP(E371,'بناء الكود'!$J$2:$K$5,2,0)),"")</f>
        <v/>
      </c>
      <c r="H371" s="10"/>
      <c r="I371" s="10"/>
      <c r="J371" s="10"/>
      <c r="K371" s="10"/>
    </row>
    <row r="372" spans="2:11" ht="23.25" customHeight="1" x14ac:dyDescent="0.2">
      <c r="B372" s="5">
        <v>370</v>
      </c>
      <c r="C372" s="10"/>
      <c r="D372" s="10"/>
      <c r="E372" s="9" t="s">
        <v>40</v>
      </c>
      <c r="F372" s="9" t="str">
        <f t="shared" si="5"/>
        <v xml:space="preserve"> </v>
      </c>
      <c r="G372" s="9" t="str">
        <f>_xlfn.IFNA(CONCATENATE(VLOOKUP(C372,'بناء الكود'!$I$8:$J$41,2,0),"-",VLOOKUP(D372,'بناء الكود'!C:D,2,0),"-",VLOOKUP(E372,'بناء الكود'!$J$2:$K$5,2,0)),"")</f>
        <v/>
      </c>
      <c r="H372" s="10"/>
      <c r="I372" s="10"/>
      <c r="J372" s="10"/>
      <c r="K372" s="10"/>
    </row>
    <row r="373" spans="2:11" ht="23.25" customHeight="1" x14ac:dyDescent="0.2">
      <c r="B373" s="5">
        <v>371</v>
      </c>
      <c r="C373" s="10"/>
      <c r="D373" s="10"/>
      <c r="E373" s="9" t="s">
        <v>40</v>
      </c>
      <c r="F373" s="9" t="str">
        <f t="shared" si="5"/>
        <v xml:space="preserve"> </v>
      </c>
      <c r="G373" s="9" t="str">
        <f>_xlfn.IFNA(CONCATENATE(VLOOKUP(C373,'بناء الكود'!$I$8:$J$41,2,0),"-",VLOOKUP(D373,'بناء الكود'!C:D,2,0),"-",VLOOKUP(E373,'بناء الكود'!$J$2:$K$5,2,0)),"")</f>
        <v/>
      </c>
      <c r="H373" s="10"/>
      <c r="I373" s="10"/>
      <c r="J373" s="10"/>
      <c r="K373" s="10"/>
    </row>
    <row r="374" spans="2:11" ht="23.25" customHeight="1" x14ac:dyDescent="0.2">
      <c r="B374" s="5">
        <v>372</v>
      </c>
      <c r="C374" s="10"/>
      <c r="D374" s="10"/>
      <c r="E374" s="9" t="s">
        <v>40</v>
      </c>
      <c r="F374" s="9" t="str">
        <f t="shared" si="5"/>
        <v xml:space="preserve"> </v>
      </c>
      <c r="G374" s="9" t="str">
        <f>_xlfn.IFNA(CONCATENATE(VLOOKUP(C374,'بناء الكود'!$I$8:$J$41,2,0),"-",VLOOKUP(D374,'بناء الكود'!C:D,2,0),"-",VLOOKUP(E374,'بناء الكود'!$J$2:$K$5,2,0)),"")</f>
        <v/>
      </c>
      <c r="H374" s="10"/>
      <c r="I374" s="10"/>
      <c r="J374" s="10"/>
      <c r="K374" s="10"/>
    </row>
    <row r="375" spans="2:11" ht="23.25" customHeight="1" x14ac:dyDescent="0.2">
      <c r="B375" s="5">
        <v>373</v>
      </c>
      <c r="C375" s="10"/>
      <c r="D375" s="10"/>
      <c r="E375" s="9" t="s">
        <v>40</v>
      </c>
      <c r="F375" s="9" t="str">
        <f t="shared" si="5"/>
        <v xml:space="preserve"> </v>
      </c>
      <c r="G375" s="9" t="str">
        <f>_xlfn.IFNA(CONCATENATE(VLOOKUP(C375,'بناء الكود'!$I$8:$J$41,2,0),"-",VLOOKUP(D375,'بناء الكود'!C:D,2,0),"-",VLOOKUP(E375,'بناء الكود'!$J$2:$K$5,2,0)),"")</f>
        <v/>
      </c>
      <c r="H375" s="10"/>
      <c r="I375" s="10"/>
      <c r="J375" s="10"/>
      <c r="K375" s="10"/>
    </row>
    <row r="376" spans="2:11" ht="23.25" customHeight="1" x14ac:dyDescent="0.2">
      <c r="B376" s="5">
        <v>374</v>
      </c>
      <c r="C376" s="10"/>
      <c r="D376" s="10"/>
      <c r="E376" s="9" t="s">
        <v>40</v>
      </c>
      <c r="F376" s="9" t="str">
        <f t="shared" si="5"/>
        <v xml:space="preserve"> </v>
      </c>
      <c r="G376" s="9" t="str">
        <f>_xlfn.IFNA(CONCATENATE(VLOOKUP(C376,'بناء الكود'!$I$8:$J$41,2,0),"-",VLOOKUP(D376,'بناء الكود'!C:D,2,0),"-",VLOOKUP(E376,'بناء الكود'!$J$2:$K$5,2,0)),"")</f>
        <v/>
      </c>
      <c r="H376" s="10"/>
      <c r="I376" s="10"/>
      <c r="J376" s="10"/>
      <c r="K376" s="10"/>
    </row>
    <row r="377" spans="2:11" ht="23.25" customHeight="1" x14ac:dyDescent="0.2">
      <c r="B377" s="5">
        <v>375</v>
      </c>
      <c r="C377" s="10"/>
      <c r="D377" s="10"/>
      <c r="E377" s="9" t="s">
        <v>40</v>
      </c>
      <c r="F377" s="9" t="str">
        <f t="shared" si="5"/>
        <v xml:space="preserve"> </v>
      </c>
      <c r="G377" s="9" t="str">
        <f>_xlfn.IFNA(CONCATENATE(VLOOKUP(C377,'بناء الكود'!$I$8:$J$41,2,0),"-",VLOOKUP(D377,'بناء الكود'!C:D,2,0),"-",VLOOKUP(E377,'بناء الكود'!$J$2:$K$5,2,0)),"")</f>
        <v/>
      </c>
      <c r="H377" s="10"/>
      <c r="I377" s="10"/>
      <c r="J377" s="10"/>
      <c r="K377" s="10"/>
    </row>
    <row r="378" spans="2:11" ht="23.25" customHeight="1" x14ac:dyDescent="0.2">
      <c r="B378" s="5">
        <v>376</v>
      </c>
      <c r="C378" s="10"/>
      <c r="D378" s="10"/>
      <c r="E378" s="9" t="s">
        <v>40</v>
      </c>
      <c r="F378" s="9" t="str">
        <f t="shared" si="5"/>
        <v xml:space="preserve"> </v>
      </c>
      <c r="G378" s="9" t="str">
        <f>_xlfn.IFNA(CONCATENATE(VLOOKUP(C378,'بناء الكود'!$I$8:$J$41,2,0),"-",VLOOKUP(D378,'بناء الكود'!C:D,2,0),"-",VLOOKUP(E378,'بناء الكود'!$J$2:$K$5,2,0)),"")</f>
        <v/>
      </c>
      <c r="H378" s="10"/>
      <c r="I378" s="10"/>
      <c r="J378" s="10"/>
      <c r="K378" s="10"/>
    </row>
    <row r="379" spans="2:11" ht="23.25" customHeight="1" x14ac:dyDescent="0.2">
      <c r="B379" s="5">
        <v>377</v>
      </c>
      <c r="C379" s="10"/>
      <c r="D379" s="10"/>
      <c r="E379" s="9" t="s">
        <v>40</v>
      </c>
      <c r="F379" s="9" t="str">
        <f t="shared" si="5"/>
        <v xml:space="preserve"> </v>
      </c>
      <c r="G379" s="9" t="str">
        <f>_xlfn.IFNA(CONCATENATE(VLOOKUP(C379,'بناء الكود'!$I$8:$J$41,2,0),"-",VLOOKUP(D379,'بناء الكود'!C:D,2,0),"-",VLOOKUP(E379,'بناء الكود'!$J$2:$K$5,2,0)),"")</f>
        <v/>
      </c>
      <c r="H379" s="10"/>
      <c r="I379" s="10"/>
      <c r="J379" s="10"/>
      <c r="K379" s="10"/>
    </row>
    <row r="380" spans="2:11" ht="23.25" customHeight="1" x14ac:dyDescent="0.2">
      <c r="B380" s="5">
        <v>378</v>
      </c>
      <c r="C380" s="10"/>
      <c r="D380" s="10"/>
      <c r="E380" s="9" t="s">
        <v>40</v>
      </c>
      <c r="F380" s="9" t="str">
        <f t="shared" si="5"/>
        <v xml:space="preserve"> </v>
      </c>
      <c r="G380" s="9" t="str">
        <f>_xlfn.IFNA(CONCATENATE(VLOOKUP(C380,'بناء الكود'!$I$8:$J$41,2,0),"-",VLOOKUP(D380,'بناء الكود'!C:D,2,0),"-",VLOOKUP(E380,'بناء الكود'!$J$2:$K$5,2,0)),"")</f>
        <v/>
      </c>
      <c r="H380" s="10"/>
      <c r="I380" s="10"/>
      <c r="J380" s="10"/>
      <c r="K380" s="10"/>
    </row>
    <row r="381" spans="2:11" ht="23.25" customHeight="1" x14ac:dyDescent="0.2">
      <c r="B381" s="5">
        <v>379</v>
      </c>
      <c r="C381" s="10"/>
      <c r="D381" s="10"/>
      <c r="E381" s="9" t="s">
        <v>40</v>
      </c>
      <c r="F381" s="9" t="str">
        <f t="shared" si="5"/>
        <v xml:space="preserve"> </v>
      </c>
      <c r="G381" s="9" t="str">
        <f>_xlfn.IFNA(CONCATENATE(VLOOKUP(C381,'بناء الكود'!$I$8:$J$41,2,0),"-",VLOOKUP(D381,'بناء الكود'!C:D,2,0),"-",VLOOKUP(E381,'بناء الكود'!$J$2:$K$5,2,0)),"")</f>
        <v/>
      </c>
      <c r="H381" s="10"/>
      <c r="I381" s="10"/>
      <c r="J381" s="10"/>
      <c r="K381" s="10"/>
    </row>
    <row r="382" spans="2:11" ht="23.25" customHeight="1" x14ac:dyDescent="0.2">
      <c r="B382" s="5">
        <v>380</v>
      </c>
      <c r="C382" s="10"/>
      <c r="D382" s="10"/>
      <c r="E382" s="9" t="s">
        <v>40</v>
      </c>
      <c r="F382" s="9" t="str">
        <f t="shared" si="5"/>
        <v xml:space="preserve"> </v>
      </c>
      <c r="G382" s="9" t="str">
        <f>_xlfn.IFNA(CONCATENATE(VLOOKUP(C382,'بناء الكود'!$I$8:$J$41,2,0),"-",VLOOKUP(D382,'بناء الكود'!C:D,2,0),"-",VLOOKUP(E382,'بناء الكود'!$J$2:$K$5,2,0)),"")</f>
        <v/>
      </c>
      <c r="H382" s="10"/>
      <c r="I382" s="10"/>
      <c r="J382" s="10"/>
      <c r="K382" s="10"/>
    </row>
    <row r="383" spans="2:11" ht="23.25" customHeight="1" x14ac:dyDescent="0.2">
      <c r="B383" s="5">
        <v>381</v>
      </c>
      <c r="C383" s="10"/>
      <c r="D383" s="10"/>
      <c r="E383" s="9" t="s">
        <v>40</v>
      </c>
      <c r="F383" s="9" t="str">
        <f t="shared" si="5"/>
        <v xml:space="preserve"> </v>
      </c>
      <c r="G383" s="9" t="str">
        <f>_xlfn.IFNA(CONCATENATE(VLOOKUP(C383,'بناء الكود'!$I$8:$J$41,2,0),"-",VLOOKUP(D383,'بناء الكود'!C:D,2,0),"-",VLOOKUP(E383,'بناء الكود'!$J$2:$K$5,2,0)),"")</f>
        <v/>
      </c>
      <c r="H383" s="10"/>
      <c r="I383" s="10"/>
      <c r="J383" s="10"/>
      <c r="K383" s="10"/>
    </row>
    <row r="384" spans="2:11" ht="23.25" customHeight="1" x14ac:dyDescent="0.2">
      <c r="B384" s="5">
        <v>382</v>
      </c>
      <c r="C384" s="10"/>
      <c r="D384" s="10"/>
      <c r="E384" s="9" t="s">
        <v>40</v>
      </c>
      <c r="F384" s="9" t="str">
        <f t="shared" si="5"/>
        <v xml:space="preserve"> </v>
      </c>
      <c r="G384" s="9" t="str">
        <f>_xlfn.IFNA(CONCATENATE(VLOOKUP(C384,'بناء الكود'!$I$8:$J$41,2,0),"-",VLOOKUP(D384,'بناء الكود'!C:D,2,0),"-",VLOOKUP(E384,'بناء الكود'!$J$2:$K$5,2,0)),"")</f>
        <v/>
      </c>
      <c r="H384" s="10"/>
      <c r="I384" s="10"/>
      <c r="J384" s="10"/>
      <c r="K384" s="10"/>
    </row>
    <row r="385" spans="2:11" ht="23.25" customHeight="1" x14ac:dyDescent="0.2">
      <c r="B385" s="5">
        <v>383</v>
      </c>
      <c r="C385" s="10"/>
      <c r="D385" s="10"/>
      <c r="E385" s="9" t="s">
        <v>40</v>
      </c>
      <c r="F385" s="9" t="str">
        <f t="shared" si="5"/>
        <v xml:space="preserve"> </v>
      </c>
      <c r="G385" s="9" t="str">
        <f>_xlfn.IFNA(CONCATENATE(VLOOKUP(C385,'بناء الكود'!$I$8:$J$41,2,0),"-",VLOOKUP(D385,'بناء الكود'!C:D,2,0),"-",VLOOKUP(E385,'بناء الكود'!$J$2:$K$5,2,0)),"")</f>
        <v/>
      </c>
      <c r="H385" s="10"/>
      <c r="I385" s="10"/>
      <c r="J385" s="10"/>
      <c r="K385" s="10"/>
    </row>
    <row r="386" spans="2:11" ht="23.25" customHeight="1" x14ac:dyDescent="0.2">
      <c r="B386" s="5">
        <v>384</v>
      </c>
      <c r="C386" s="10"/>
      <c r="D386" s="10"/>
      <c r="E386" s="9" t="s">
        <v>40</v>
      </c>
      <c r="F386" s="9" t="str">
        <f t="shared" si="5"/>
        <v xml:space="preserve"> </v>
      </c>
      <c r="G386" s="9" t="str">
        <f>_xlfn.IFNA(CONCATENATE(VLOOKUP(C386,'بناء الكود'!$I$8:$J$41,2,0),"-",VLOOKUP(D386,'بناء الكود'!C:D,2,0),"-",VLOOKUP(E386,'بناء الكود'!$J$2:$K$5,2,0)),"")</f>
        <v/>
      </c>
      <c r="H386" s="10"/>
      <c r="I386" s="10"/>
      <c r="J386" s="10"/>
      <c r="K386" s="10"/>
    </row>
    <row r="387" spans="2:11" ht="23.25" customHeight="1" x14ac:dyDescent="0.2">
      <c r="B387" s="5">
        <v>385</v>
      </c>
      <c r="C387" s="10"/>
      <c r="D387" s="10"/>
      <c r="E387" s="9" t="s">
        <v>40</v>
      </c>
      <c r="F387" s="9" t="str">
        <f t="shared" si="5"/>
        <v xml:space="preserve"> </v>
      </c>
      <c r="G387" s="9" t="str">
        <f>_xlfn.IFNA(CONCATENATE(VLOOKUP(C387,'بناء الكود'!$I$8:$J$41,2,0),"-",VLOOKUP(D387,'بناء الكود'!C:D,2,0),"-",VLOOKUP(E387,'بناء الكود'!$J$2:$K$5,2,0)),"")</f>
        <v/>
      </c>
      <c r="H387" s="10"/>
      <c r="I387" s="10"/>
      <c r="J387" s="10"/>
      <c r="K387" s="10"/>
    </row>
    <row r="388" spans="2:11" ht="23.25" customHeight="1" x14ac:dyDescent="0.2">
      <c r="B388" s="5">
        <v>386</v>
      </c>
      <c r="C388" s="10"/>
      <c r="D388" s="10"/>
      <c r="E388" s="9" t="s">
        <v>40</v>
      </c>
      <c r="F388" s="9" t="str">
        <f t="shared" si="5"/>
        <v xml:space="preserve"> </v>
      </c>
      <c r="G388" s="9" t="str">
        <f>_xlfn.IFNA(CONCATENATE(VLOOKUP(C388,'بناء الكود'!$I$8:$J$41,2,0),"-",VLOOKUP(D388,'بناء الكود'!C:D,2,0),"-",VLOOKUP(E388,'بناء الكود'!$J$2:$K$5,2,0)),"")</f>
        <v/>
      </c>
      <c r="H388" s="10"/>
      <c r="I388" s="10"/>
      <c r="J388" s="10"/>
      <c r="K388" s="10"/>
    </row>
    <row r="389" spans="2:11" ht="23.25" customHeight="1" x14ac:dyDescent="0.2">
      <c r="B389" s="5">
        <v>387</v>
      </c>
      <c r="C389" s="10"/>
      <c r="D389" s="10"/>
      <c r="E389" s="9" t="s">
        <v>40</v>
      </c>
      <c r="F389" s="9" t="str">
        <f t="shared" ref="F389:F452" si="6">CONCATENATE(C389," ",D389)</f>
        <v xml:space="preserve"> </v>
      </c>
      <c r="G389" s="9" t="str">
        <f>_xlfn.IFNA(CONCATENATE(VLOOKUP(C389,'بناء الكود'!$I$8:$J$41,2,0),"-",VLOOKUP(D389,'بناء الكود'!C:D,2,0),"-",VLOOKUP(E389,'بناء الكود'!$J$2:$K$5,2,0)),"")</f>
        <v/>
      </c>
      <c r="H389" s="10"/>
      <c r="I389" s="10"/>
      <c r="J389" s="10"/>
      <c r="K389" s="10"/>
    </row>
    <row r="390" spans="2:11" ht="23.25" customHeight="1" x14ac:dyDescent="0.2">
      <c r="B390" s="5">
        <v>388</v>
      </c>
      <c r="C390" s="10"/>
      <c r="D390" s="10"/>
      <c r="E390" s="9" t="s">
        <v>40</v>
      </c>
      <c r="F390" s="9" t="str">
        <f t="shared" si="6"/>
        <v xml:space="preserve"> </v>
      </c>
      <c r="G390" s="9" t="str">
        <f>_xlfn.IFNA(CONCATENATE(VLOOKUP(C390,'بناء الكود'!$I$8:$J$41,2,0),"-",VLOOKUP(D390,'بناء الكود'!C:D,2,0),"-",VLOOKUP(E390,'بناء الكود'!$J$2:$K$5,2,0)),"")</f>
        <v/>
      </c>
      <c r="H390" s="10"/>
      <c r="I390" s="10"/>
      <c r="J390" s="10"/>
      <c r="K390" s="10"/>
    </row>
    <row r="391" spans="2:11" ht="23.25" customHeight="1" x14ac:dyDescent="0.2">
      <c r="B391" s="5">
        <v>389</v>
      </c>
      <c r="C391" s="10"/>
      <c r="D391" s="10"/>
      <c r="E391" s="9" t="s">
        <v>40</v>
      </c>
      <c r="F391" s="9" t="str">
        <f t="shared" si="6"/>
        <v xml:space="preserve"> </v>
      </c>
      <c r="G391" s="9" t="str">
        <f>_xlfn.IFNA(CONCATENATE(VLOOKUP(C391,'بناء الكود'!$I$8:$J$41,2,0),"-",VLOOKUP(D391,'بناء الكود'!C:D,2,0),"-",VLOOKUP(E391,'بناء الكود'!$J$2:$K$5,2,0)),"")</f>
        <v/>
      </c>
      <c r="H391" s="10"/>
      <c r="I391" s="10"/>
      <c r="J391" s="10"/>
      <c r="K391" s="10"/>
    </row>
    <row r="392" spans="2:11" ht="23.25" customHeight="1" x14ac:dyDescent="0.2">
      <c r="B392" s="5">
        <v>390</v>
      </c>
      <c r="C392" s="10"/>
      <c r="D392" s="10"/>
      <c r="E392" s="9" t="s">
        <v>40</v>
      </c>
      <c r="F392" s="9" t="str">
        <f t="shared" si="6"/>
        <v xml:space="preserve"> </v>
      </c>
      <c r="G392" s="9" t="str">
        <f>_xlfn.IFNA(CONCATENATE(VLOOKUP(C392,'بناء الكود'!$I$8:$J$41,2,0),"-",VLOOKUP(D392,'بناء الكود'!C:D,2,0),"-",VLOOKUP(E392,'بناء الكود'!$J$2:$K$5,2,0)),"")</f>
        <v/>
      </c>
      <c r="H392" s="10"/>
      <c r="I392" s="10"/>
      <c r="J392" s="10"/>
      <c r="K392" s="10"/>
    </row>
    <row r="393" spans="2:11" ht="23.25" customHeight="1" x14ac:dyDescent="0.2">
      <c r="B393" s="5">
        <v>391</v>
      </c>
      <c r="C393" s="10"/>
      <c r="D393" s="10"/>
      <c r="E393" s="9" t="s">
        <v>40</v>
      </c>
      <c r="F393" s="9" t="str">
        <f t="shared" si="6"/>
        <v xml:space="preserve"> </v>
      </c>
      <c r="G393" s="9" t="str">
        <f>_xlfn.IFNA(CONCATENATE(VLOOKUP(C393,'بناء الكود'!$I$8:$J$41,2,0),"-",VLOOKUP(D393,'بناء الكود'!C:D,2,0),"-",VLOOKUP(E393,'بناء الكود'!$J$2:$K$5,2,0)),"")</f>
        <v/>
      </c>
      <c r="H393" s="10"/>
      <c r="I393" s="10"/>
      <c r="J393" s="10"/>
      <c r="K393" s="10"/>
    </row>
    <row r="394" spans="2:11" ht="23.25" customHeight="1" x14ac:dyDescent="0.2">
      <c r="B394" s="5">
        <v>392</v>
      </c>
      <c r="C394" s="10"/>
      <c r="D394" s="10"/>
      <c r="E394" s="9" t="s">
        <v>40</v>
      </c>
      <c r="F394" s="9" t="str">
        <f t="shared" si="6"/>
        <v xml:space="preserve"> </v>
      </c>
      <c r="G394" s="9" t="str">
        <f>_xlfn.IFNA(CONCATENATE(VLOOKUP(C394,'بناء الكود'!$I$8:$J$41,2,0),"-",VLOOKUP(D394,'بناء الكود'!C:D,2,0),"-",VLOOKUP(E394,'بناء الكود'!$J$2:$K$5,2,0)),"")</f>
        <v/>
      </c>
      <c r="H394" s="10"/>
      <c r="I394" s="10"/>
      <c r="J394" s="10"/>
      <c r="K394" s="10"/>
    </row>
    <row r="395" spans="2:11" ht="23.25" customHeight="1" x14ac:dyDescent="0.2">
      <c r="B395" s="5">
        <v>393</v>
      </c>
      <c r="C395" s="10"/>
      <c r="D395" s="10"/>
      <c r="E395" s="9" t="s">
        <v>40</v>
      </c>
      <c r="F395" s="9" t="str">
        <f t="shared" si="6"/>
        <v xml:space="preserve"> </v>
      </c>
      <c r="G395" s="9" t="str">
        <f>_xlfn.IFNA(CONCATENATE(VLOOKUP(C395,'بناء الكود'!$I$8:$J$41,2,0),"-",VLOOKUP(D395,'بناء الكود'!C:D,2,0),"-",VLOOKUP(E395,'بناء الكود'!$J$2:$K$5,2,0)),"")</f>
        <v/>
      </c>
      <c r="H395" s="10"/>
      <c r="I395" s="10"/>
      <c r="J395" s="10"/>
      <c r="K395" s="10"/>
    </row>
    <row r="396" spans="2:11" ht="23.25" customHeight="1" x14ac:dyDescent="0.2">
      <c r="B396" s="5">
        <v>394</v>
      </c>
      <c r="C396" s="10"/>
      <c r="D396" s="10"/>
      <c r="E396" s="9" t="s">
        <v>40</v>
      </c>
      <c r="F396" s="9" t="str">
        <f t="shared" si="6"/>
        <v xml:space="preserve"> </v>
      </c>
      <c r="G396" s="9" t="str">
        <f>_xlfn.IFNA(CONCATENATE(VLOOKUP(C396,'بناء الكود'!$I$8:$J$41,2,0),"-",VLOOKUP(D396,'بناء الكود'!C:D,2,0),"-",VLOOKUP(E396,'بناء الكود'!$J$2:$K$5,2,0)),"")</f>
        <v/>
      </c>
      <c r="H396" s="10"/>
      <c r="I396" s="10"/>
      <c r="J396" s="10"/>
      <c r="K396" s="10"/>
    </row>
    <row r="397" spans="2:11" ht="23.25" customHeight="1" x14ac:dyDescent="0.2">
      <c r="B397" s="5">
        <v>395</v>
      </c>
      <c r="C397" s="10"/>
      <c r="D397" s="10"/>
      <c r="E397" s="9" t="s">
        <v>40</v>
      </c>
      <c r="F397" s="9" t="str">
        <f t="shared" si="6"/>
        <v xml:space="preserve"> </v>
      </c>
      <c r="G397" s="9" t="str">
        <f>_xlfn.IFNA(CONCATENATE(VLOOKUP(C397,'بناء الكود'!$I$8:$J$41,2,0),"-",VLOOKUP(D397,'بناء الكود'!C:D,2,0),"-",VLOOKUP(E397,'بناء الكود'!$J$2:$K$5,2,0)),"")</f>
        <v/>
      </c>
      <c r="H397" s="10"/>
      <c r="I397" s="10"/>
      <c r="J397" s="10"/>
      <c r="K397" s="10"/>
    </row>
    <row r="398" spans="2:11" ht="23.25" customHeight="1" x14ac:dyDescent="0.2">
      <c r="B398" s="5">
        <v>396</v>
      </c>
      <c r="C398" s="10"/>
      <c r="D398" s="10"/>
      <c r="E398" s="9" t="s">
        <v>40</v>
      </c>
      <c r="F398" s="9" t="str">
        <f t="shared" si="6"/>
        <v xml:space="preserve"> </v>
      </c>
      <c r="G398" s="9" t="str">
        <f>_xlfn.IFNA(CONCATENATE(VLOOKUP(C398,'بناء الكود'!$I$8:$J$41,2,0),"-",VLOOKUP(D398,'بناء الكود'!C:D,2,0),"-",VLOOKUP(E398,'بناء الكود'!$J$2:$K$5,2,0)),"")</f>
        <v/>
      </c>
      <c r="H398" s="10"/>
      <c r="I398" s="10"/>
      <c r="J398" s="10"/>
      <c r="K398" s="10"/>
    </row>
    <row r="399" spans="2:11" ht="23.25" customHeight="1" x14ac:dyDescent="0.2">
      <c r="B399" s="5">
        <v>397</v>
      </c>
      <c r="C399" s="10"/>
      <c r="D399" s="10"/>
      <c r="E399" s="9" t="s">
        <v>40</v>
      </c>
      <c r="F399" s="9" t="str">
        <f t="shared" si="6"/>
        <v xml:space="preserve"> </v>
      </c>
      <c r="G399" s="9" t="str">
        <f>_xlfn.IFNA(CONCATENATE(VLOOKUP(C399,'بناء الكود'!$I$8:$J$41,2,0),"-",VLOOKUP(D399,'بناء الكود'!C:D,2,0),"-",VLOOKUP(E399,'بناء الكود'!$J$2:$K$5,2,0)),"")</f>
        <v/>
      </c>
      <c r="H399" s="10"/>
      <c r="I399" s="10"/>
      <c r="J399" s="10"/>
      <c r="K399" s="10"/>
    </row>
    <row r="400" spans="2:11" ht="23.25" customHeight="1" x14ac:dyDescent="0.2">
      <c r="B400" s="5">
        <v>398</v>
      </c>
      <c r="C400" s="10"/>
      <c r="D400" s="10"/>
      <c r="E400" s="9" t="s">
        <v>40</v>
      </c>
      <c r="F400" s="9" t="str">
        <f t="shared" si="6"/>
        <v xml:space="preserve"> </v>
      </c>
      <c r="G400" s="9" t="str">
        <f>_xlfn.IFNA(CONCATENATE(VLOOKUP(C400,'بناء الكود'!$I$8:$J$41,2,0),"-",VLOOKUP(D400,'بناء الكود'!C:D,2,0),"-",VLOOKUP(E400,'بناء الكود'!$J$2:$K$5,2,0)),"")</f>
        <v/>
      </c>
      <c r="H400" s="10"/>
      <c r="I400" s="10"/>
      <c r="J400" s="10"/>
      <c r="K400" s="10"/>
    </row>
    <row r="401" spans="2:11" ht="23.25" customHeight="1" x14ac:dyDescent="0.2">
      <c r="B401" s="5">
        <v>399</v>
      </c>
      <c r="C401" s="10"/>
      <c r="D401" s="10"/>
      <c r="E401" s="9" t="s">
        <v>40</v>
      </c>
      <c r="F401" s="9" t="str">
        <f t="shared" si="6"/>
        <v xml:space="preserve"> </v>
      </c>
      <c r="G401" s="9" t="str">
        <f>_xlfn.IFNA(CONCATENATE(VLOOKUP(C401,'بناء الكود'!$I$8:$J$41,2,0),"-",VLOOKUP(D401,'بناء الكود'!C:D,2,0),"-",VLOOKUP(E401,'بناء الكود'!$J$2:$K$5,2,0)),"")</f>
        <v/>
      </c>
      <c r="H401" s="10"/>
      <c r="I401" s="10"/>
      <c r="J401" s="10"/>
      <c r="K401" s="10"/>
    </row>
    <row r="402" spans="2:11" ht="23.25" customHeight="1" x14ac:dyDescent="0.2">
      <c r="B402" s="5">
        <v>400</v>
      </c>
      <c r="C402" s="10"/>
      <c r="D402" s="10"/>
      <c r="E402" s="9" t="s">
        <v>40</v>
      </c>
      <c r="F402" s="9" t="str">
        <f t="shared" si="6"/>
        <v xml:space="preserve"> </v>
      </c>
      <c r="G402" s="9" t="str">
        <f>_xlfn.IFNA(CONCATENATE(VLOOKUP(C402,'بناء الكود'!$I$8:$J$41,2,0),"-",VLOOKUP(D402,'بناء الكود'!C:D,2,0),"-",VLOOKUP(E402,'بناء الكود'!$J$2:$K$5,2,0)),"")</f>
        <v/>
      </c>
      <c r="H402" s="10"/>
      <c r="I402" s="10"/>
      <c r="J402" s="10"/>
      <c r="K402" s="10"/>
    </row>
    <row r="403" spans="2:11" ht="23.25" customHeight="1" x14ac:dyDescent="0.2">
      <c r="B403" s="5">
        <v>401</v>
      </c>
      <c r="C403" s="10"/>
      <c r="D403" s="10"/>
      <c r="E403" s="9" t="s">
        <v>40</v>
      </c>
      <c r="F403" s="9" t="str">
        <f t="shared" si="6"/>
        <v xml:space="preserve"> </v>
      </c>
      <c r="G403" s="9" t="str">
        <f>_xlfn.IFNA(CONCATENATE(VLOOKUP(C403,'بناء الكود'!$I$8:$J$41,2,0),"-",VLOOKUP(D403,'بناء الكود'!C:D,2,0),"-",VLOOKUP(E403,'بناء الكود'!$J$2:$K$5,2,0)),"")</f>
        <v/>
      </c>
      <c r="H403" s="10"/>
      <c r="I403" s="10"/>
      <c r="J403" s="10"/>
      <c r="K403" s="10"/>
    </row>
    <row r="404" spans="2:11" ht="23.25" customHeight="1" x14ac:dyDescent="0.2">
      <c r="B404" s="5">
        <v>402</v>
      </c>
      <c r="C404" s="10"/>
      <c r="D404" s="10"/>
      <c r="E404" s="9" t="s">
        <v>40</v>
      </c>
      <c r="F404" s="9" t="str">
        <f t="shared" si="6"/>
        <v xml:space="preserve"> </v>
      </c>
      <c r="G404" s="9" t="str">
        <f>_xlfn.IFNA(CONCATENATE(VLOOKUP(C404,'بناء الكود'!$I$8:$J$41,2,0),"-",VLOOKUP(D404,'بناء الكود'!C:D,2,0),"-",VLOOKUP(E404,'بناء الكود'!$J$2:$K$5,2,0)),"")</f>
        <v/>
      </c>
      <c r="H404" s="10"/>
      <c r="I404" s="10"/>
      <c r="J404" s="10"/>
      <c r="K404" s="10"/>
    </row>
    <row r="405" spans="2:11" ht="23.25" customHeight="1" x14ac:dyDescent="0.2">
      <c r="B405" s="5">
        <v>403</v>
      </c>
      <c r="C405" s="10"/>
      <c r="D405" s="10"/>
      <c r="E405" s="9" t="s">
        <v>40</v>
      </c>
      <c r="F405" s="9" t="str">
        <f t="shared" si="6"/>
        <v xml:space="preserve"> </v>
      </c>
      <c r="G405" s="9" t="str">
        <f>_xlfn.IFNA(CONCATENATE(VLOOKUP(C405,'بناء الكود'!$I$8:$J$41,2,0),"-",VLOOKUP(D405,'بناء الكود'!C:D,2,0),"-",VLOOKUP(E405,'بناء الكود'!$J$2:$K$5,2,0)),"")</f>
        <v/>
      </c>
      <c r="H405" s="10"/>
      <c r="I405" s="10"/>
      <c r="J405" s="10"/>
      <c r="K405" s="10"/>
    </row>
    <row r="406" spans="2:11" ht="23.25" customHeight="1" x14ac:dyDescent="0.2">
      <c r="B406" s="5">
        <v>404</v>
      </c>
      <c r="C406" s="10"/>
      <c r="D406" s="10"/>
      <c r="E406" s="9" t="s">
        <v>40</v>
      </c>
      <c r="F406" s="9" t="str">
        <f t="shared" si="6"/>
        <v xml:space="preserve"> </v>
      </c>
      <c r="G406" s="9" t="str">
        <f>_xlfn.IFNA(CONCATENATE(VLOOKUP(C406,'بناء الكود'!$I$8:$J$41,2,0),"-",VLOOKUP(D406,'بناء الكود'!C:D,2,0),"-",VLOOKUP(E406,'بناء الكود'!$J$2:$K$5,2,0)),"")</f>
        <v/>
      </c>
      <c r="H406" s="10"/>
      <c r="I406" s="10"/>
      <c r="J406" s="10"/>
      <c r="K406" s="10"/>
    </row>
    <row r="407" spans="2:11" ht="23.25" customHeight="1" x14ac:dyDescent="0.2">
      <c r="B407" s="5">
        <v>405</v>
      </c>
      <c r="C407" s="10"/>
      <c r="D407" s="10"/>
      <c r="E407" s="9" t="s">
        <v>40</v>
      </c>
      <c r="F407" s="9" t="str">
        <f t="shared" si="6"/>
        <v xml:space="preserve"> </v>
      </c>
      <c r="G407" s="9" t="str">
        <f>_xlfn.IFNA(CONCATENATE(VLOOKUP(C407,'بناء الكود'!$I$8:$J$41,2,0),"-",VLOOKUP(D407,'بناء الكود'!C:D,2,0),"-",VLOOKUP(E407,'بناء الكود'!$J$2:$K$5,2,0)),"")</f>
        <v/>
      </c>
      <c r="H407" s="10"/>
      <c r="I407" s="10"/>
      <c r="J407" s="10"/>
      <c r="K407" s="10"/>
    </row>
    <row r="408" spans="2:11" ht="23.25" customHeight="1" x14ac:dyDescent="0.2">
      <c r="B408" s="5">
        <v>406</v>
      </c>
      <c r="C408" s="10"/>
      <c r="D408" s="10"/>
      <c r="E408" s="9" t="s">
        <v>40</v>
      </c>
      <c r="F408" s="9" t="str">
        <f t="shared" si="6"/>
        <v xml:space="preserve"> </v>
      </c>
      <c r="G408" s="9" t="str">
        <f>_xlfn.IFNA(CONCATENATE(VLOOKUP(C408,'بناء الكود'!$I$8:$J$41,2,0),"-",VLOOKUP(D408,'بناء الكود'!C:D,2,0),"-",VLOOKUP(E408,'بناء الكود'!$J$2:$K$5,2,0)),"")</f>
        <v/>
      </c>
      <c r="H408" s="10"/>
      <c r="I408" s="10"/>
      <c r="J408" s="10"/>
      <c r="K408" s="10"/>
    </row>
    <row r="409" spans="2:11" ht="23.25" customHeight="1" x14ac:dyDescent="0.2">
      <c r="B409" s="5">
        <v>407</v>
      </c>
      <c r="C409" s="10"/>
      <c r="D409" s="10"/>
      <c r="E409" s="9" t="s">
        <v>40</v>
      </c>
      <c r="F409" s="9" t="str">
        <f t="shared" si="6"/>
        <v xml:space="preserve"> </v>
      </c>
      <c r="G409" s="9" t="str">
        <f>_xlfn.IFNA(CONCATENATE(VLOOKUP(C409,'بناء الكود'!$I$8:$J$41,2,0),"-",VLOOKUP(D409,'بناء الكود'!C:D,2,0),"-",VLOOKUP(E409,'بناء الكود'!$J$2:$K$5,2,0)),"")</f>
        <v/>
      </c>
      <c r="H409" s="10"/>
      <c r="I409" s="10"/>
      <c r="J409" s="10"/>
      <c r="K409" s="10"/>
    </row>
    <row r="410" spans="2:11" ht="23.25" customHeight="1" x14ac:dyDescent="0.2">
      <c r="B410" s="5">
        <v>408</v>
      </c>
      <c r="C410" s="10"/>
      <c r="D410" s="10"/>
      <c r="E410" s="9" t="s">
        <v>40</v>
      </c>
      <c r="F410" s="9" t="str">
        <f t="shared" si="6"/>
        <v xml:space="preserve"> </v>
      </c>
      <c r="G410" s="9" t="str">
        <f>_xlfn.IFNA(CONCATENATE(VLOOKUP(C410,'بناء الكود'!$I$8:$J$41,2,0),"-",VLOOKUP(D410,'بناء الكود'!C:D,2,0),"-",VLOOKUP(E410,'بناء الكود'!$J$2:$K$5,2,0)),"")</f>
        <v/>
      </c>
      <c r="H410" s="10"/>
      <c r="I410" s="10"/>
      <c r="J410" s="10"/>
      <c r="K410" s="10"/>
    </row>
    <row r="411" spans="2:11" ht="23.25" customHeight="1" x14ac:dyDescent="0.2">
      <c r="B411" s="5">
        <v>409</v>
      </c>
      <c r="C411" s="10"/>
      <c r="D411" s="10"/>
      <c r="E411" s="9" t="s">
        <v>40</v>
      </c>
      <c r="F411" s="9" t="str">
        <f t="shared" si="6"/>
        <v xml:space="preserve"> </v>
      </c>
      <c r="G411" s="9" t="str">
        <f>_xlfn.IFNA(CONCATENATE(VLOOKUP(C411,'بناء الكود'!$I$8:$J$41,2,0),"-",VLOOKUP(D411,'بناء الكود'!C:D,2,0),"-",VLOOKUP(E411,'بناء الكود'!$J$2:$K$5,2,0)),"")</f>
        <v/>
      </c>
      <c r="H411" s="10"/>
      <c r="I411" s="10"/>
      <c r="J411" s="10"/>
      <c r="K411" s="10"/>
    </row>
    <row r="412" spans="2:11" ht="23.25" customHeight="1" x14ac:dyDescent="0.2">
      <c r="B412" s="5">
        <v>410</v>
      </c>
      <c r="C412" s="10"/>
      <c r="D412" s="10"/>
      <c r="E412" s="9" t="s">
        <v>40</v>
      </c>
      <c r="F412" s="9" t="str">
        <f t="shared" si="6"/>
        <v xml:space="preserve"> </v>
      </c>
      <c r="G412" s="9" t="str">
        <f>_xlfn.IFNA(CONCATENATE(VLOOKUP(C412,'بناء الكود'!$I$8:$J$41,2,0),"-",VLOOKUP(D412,'بناء الكود'!C:D,2,0),"-",VLOOKUP(E412,'بناء الكود'!$J$2:$K$5,2,0)),"")</f>
        <v/>
      </c>
      <c r="H412" s="10"/>
      <c r="I412" s="10"/>
      <c r="J412" s="10"/>
      <c r="K412" s="10"/>
    </row>
    <row r="413" spans="2:11" ht="23.25" customHeight="1" x14ac:dyDescent="0.2">
      <c r="B413" s="5">
        <v>411</v>
      </c>
      <c r="C413" s="10"/>
      <c r="D413" s="10"/>
      <c r="E413" s="9" t="s">
        <v>40</v>
      </c>
      <c r="F413" s="9" t="str">
        <f t="shared" si="6"/>
        <v xml:space="preserve"> </v>
      </c>
      <c r="G413" s="9" t="str">
        <f>_xlfn.IFNA(CONCATENATE(VLOOKUP(C413,'بناء الكود'!$I$8:$J$41,2,0),"-",VLOOKUP(D413,'بناء الكود'!C:D,2,0),"-",VLOOKUP(E413,'بناء الكود'!$J$2:$K$5,2,0)),"")</f>
        <v/>
      </c>
      <c r="H413" s="10"/>
      <c r="I413" s="10"/>
      <c r="J413" s="10"/>
      <c r="K413" s="10"/>
    </row>
    <row r="414" spans="2:11" ht="23.25" customHeight="1" x14ac:dyDescent="0.2">
      <c r="B414" s="5">
        <v>412</v>
      </c>
      <c r="C414" s="10"/>
      <c r="D414" s="10"/>
      <c r="E414" s="9" t="s">
        <v>40</v>
      </c>
      <c r="F414" s="9" t="str">
        <f t="shared" si="6"/>
        <v xml:space="preserve"> </v>
      </c>
      <c r="G414" s="9" t="str">
        <f>_xlfn.IFNA(CONCATENATE(VLOOKUP(C414,'بناء الكود'!$I$8:$J$41,2,0),"-",VLOOKUP(D414,'بناء الكود'!C:D,2,0),"-",VLOOKUP(E414,'بناء الكود'!$J$2:$K$5,2,0)),"")</f>
        <v/>
      </c>
      <c r="H414" s="10"/>
      <c r="I414" s="10"/>
      <c r="J414" s="10"/>
      <c r="K414" s="10"/>
    </row>
    <row r="415" spans="2:11" ht="23.25" customHeight="1" x14ac:dyDescent="0.2">
      <c r="B415" s="5">
        <v>413</v>
      </c>
      <c r="C415" s="10"/>
      <c r="D415" s="10"/>
      <c r="E415" s="9" t="s">
        <v>40</v>
      </c>
      <c r="F415" s="9" t="str">
        <f t="shared" si="6"/>
        <v xml:space="preserve"> </v>
      </c>
      <c r="G415" s="9" t="str">
        <f>_xlfn.IFNA(CONCATENATE(VLOOKUP(C415,'بناء الكود'!$I$8:$J$41,2,0),"-",VLOOKUP(D415,'بناء الكود'!C:D,2,0),"-",VLOOKUP(E415,'بناء الكود'!$J$2:$K$5,2,0)),"")</f>
        <v/>
      </c>
      <c r="H415" s="10"/>
      <c r="I415" s="10"/>
      <c r="J415" s="10"/>
      <c r="K415" s="10"/>
    </row>
    <row r="416" spans="2:11" ht="23.25" customHeight="1" x14ac:dyDescent="0.2">
      <c r="B416" s="5">
        <v>414</v>
      </c>
      <c r="C416" s="10"/>
      <c r="D416" s="10"/>
      <c r="E416" s="9" t="s">
        <v>40</v>
      </c>
      <c r="F416" s="9" t="str">
        <f t="shared" si="6"/>
        <v xml:space="preserve"> </v>
      </c>
      <c r="G416" s="9" t="str">
        <f>_xlfn.IFNA(CONCATENATE(VLOOKUP(C416,'بناء الكود'!$I$8:$J$41,2,0),"-",VLOOKUP(D416,'بناء الكود'!C:D,2,0),"-",VLOOKUP(E416,'بناء الكود'!$J$2:$K$5,2,0)),"")</f>
        <v/>
      </c>
      <c r="H416" s="10"/>
      <c r="I416" s="10"/>
      <c r="J416" s="10"/>
      <c r="K416" s="10"/>
    </row>
    <row r="417" spans="2:11" ht="23.25" customHeight="1" x14ac:dyDescent="0.2">
      <c r="B417" s="5">
        <v>415</v>
      </c>
      <c r="C417" s="10"/>
      <c r="D417" s="10"/>
      <c r="E417" s="9" t="s">
        <v>40</v>
      </c>
      <c r="F417" s="9" t="str">
        <f t="shared" si="6"/>
        <v xml:space="preserve"> </v>
      </c>
      <c r="G417" s="9" t="str">
        <f>_xlfn.IFNA(CONCATENATE(VLOOKUP(C417,'بناء الكود'!$I$8:$J$41,2,0),"-",VLOOKUP(D417,'بناء الكود'!C:D,2,0),"-",VLOOKUP(E417,'بناء الكود'!$J$2:$K$5,2,0)),"")</f>
        <v/>
      </c>
      <c r="H417" s="10"/>
      <c r="I417" s="10"/>
      <c r="J417" s="10"/>
      <c r="K417" s="10"/>
    </row>
    <row r="418" spans="2:11" ht="23.25" customHeight="1" x14ac:dyDescent="0.2">
      <c r="B418" s="5">
        <v>416</v>
      </c>
      <c r="C418" s="10"/>
      <c r="D418" s="10"/>
      <c r="E418" s="9" t="s">
        <v>40</v>
      </c>
      <c r="F418" s="9" t="str">
        <f t="shared" si="6"/>
        <v xml:space="preserve"> </v>
      </c>
      <c r="G418" s="9" t="str">
        <f>_xlfn.IFNA(CONCATENATE(VLOOKUP(C418,'بناء الكود'!$I$8:$J$41,2,0),"-",VLOOKUP(D418,'بناء الكود'!C:D,2,0),"-",VLOOKUP(E418,'بناء الكود'!$J$2:$K$5,2,0)),"")</f>
        <v/>
      </c>
      <c r="H418" s="10"/>
      <c r="I418" s="10"/>
      <c r="J418" s="10"/>
      <c r="K418" s="10"/>
    </row>
    <row r="419" spans="2:11" ht="23.25" customHeight="1" x14ac:dyDescent="0.2">
      <c r="B419" s="5">
        <v>417</v>
      </c>
      <c r="C419" s="10"/>
      <c r="D419" s="10"/>
      <c r="E419" s="9" t="s">
        <v>40</v>
      </c>
      <c r="F419" s="9" t="str">
        <f t="shared" si="6"/>
        <v xml:space="preserve"> </v>
      </c>
      <c r="G419" s="9" t="str">
        <f>_xlfn.IFNA(CONCATENATE(VLOOKUP(C419,'بناء الكود'!$I$8:$J$41,2,0),"-",VLOOKUP(D419,'بناء الكود'!C:D,2,0),"-",VLOOKUP(E419,'بناء الكود'!$J$2:$K$5,2,0)),"")</f>
        <v/>
      </c>
      <c r="H419" s="10"/>
      <c r="I419" s="10"/>
      <c r="J419" s="10"/>
      <c r="K419" s="10"/>
    </row>
    <row r="420" spans="2:11" ht="23.25" customHeight="1" x14ac:dyDescent="0.2">
      <c r="B420" s="5">
        <v>418</v>
      </c>
      <c r="C420" s="10"/>
      <c r="D420" s="10"/>
      <c r="E420" s="9" t="s">
        <v>40</v>
      </c>
      <c r="F420" s="9" t="str">
        <f t="shared" si="6"/>
        <v xml:space="preserve"> </v>
      </c>
      <c r="G420" s="9" t="str">
        <f>_xlfn.IFNA(CONCATENATE(VLOOKUP(C420,'بناء الكود'!$I$8:$J$41,2,0),"-",VLOOKUP(D420,'بناء الكود'!C:D,2,0),"-",VLOOKUP(E420,'بناء الكود'!$J$2:$K$5,2,0)),"")</f>
        <v/>
      </c>
      <c r="H420" s="10"/>
      <c r="I420" s="10"/>
      <c r="J420" s="10"/>
      <c r="K420" s="10"/>
    </row>
    <row r="421" spans="2:11" ht="23.25" customHeight="1" x14ac:dyDescent="0.2">
      <c r="B421" s="5">
        <v>419</v>
      </c>
      <c r="C421" s="10"/>
      <c r="D421" s="10"/>
      <c r="E421" s="9" t="s">
        <v>40</v>
      </c>
      <c r="F421" s="9" t="str">
        <f t="shared" si="6"/>
        <v xml:space="preserve"> </v>
      </c>
      <c r="G421" s="9" t="str">
        <f>_xlfn.IFNA(CONCATENATE(VLOOKUP(C421,'بناء الكود'!$I$8:$J$41,2,0),"-",VLOOKUP(D421,'بناء الكود'!C:D,2,0),"-",VLOOKUP(E421,'بناء الكود'!$J$2:$K$5,2,0)),"")</f>
        <v/>
      </c>
      <c r="H421" s="10"/>
      <c r="I421" s="10"/>
      <c r="J421" s="10"/>
      <c r="K421" s="10"/>
    </row>
    <row r="422" spans="2:11" ht="23.25" customHeight="1" x14ac:dyDescent="0.2">
      <c r="B422" s="5">
        <v>420</v>
      </c>
      <c r="C422" s="10"/>
      <c r="D422" s="10"/>
      <c r="E422" s="9" t="s">
        <v>40</v>
      </c>
      <c r="F422" s="9" t="str">
        <f t="shared" si="6"/>
        <v xml:space="preserve"> </v>
      </c>
      <c r="G422" s="9" t="str">
        <f>_xlfn.IFNA(CONCATENATE(VLOOKUP(C422,'بناء الكود'!$I$8:$J$41,2,0),"-",VLOOKUP(D422,'بناء الكود'!C:D,2,0),"-",VLOOKUP(E422,'بناء الكود'!$J$2:$K$5,2,0)),"")</f>
        <v/>
      </c>
      <c r="H422" s="10"/>
      <c r="I422" s="10"/>
      <c r="J422" s="10"/>
      <c r="K422" s="10"/>
    </row>
    <row r="423" spans="2:11" ht="23.25" customHeight="1" x14ac:dyDescent="0.2">
      <c r="B423" s="5">
        <v>421</v>
      </c>
      <c r="C423" s="10"/>
      <c r="D423" s="10"/>
      <c r="E423" s="9" t="s">
        <v>40</v>
      </c>
      <c r="F423" s="9" t="str">
        <f t="shared" si="6"/>
        <v xml:space="preserve"> </v>
      </c>
      <c r="G423" s="9" t="str">
        <f>_xlfn.IFNA(CONCATENATE(VLOOKUP(C423,'بناء الكود'!$I$8:$J$41,2,0),"-",VLOOKUP(D423,'بناء الكود'!C:D,2,0),"-",VLOOKUP(E423,'بناء الكود'!$J$2:$K$5,2,0)),"")</f>
        <v/>
      </c>
      <c r="H423" s="10"/>
      <c r="I423" s="10"/>
      <c r="J423" s="10"/>
      <c r="K423" s="10"/>
    </row>
    <row r="424" spans="2:11" ht="23.25" customHeight="1" x14ac:dyDescent="0.2">
      <c r="B424" s="5">
        <v>422</v>
      </c>
      <c r="C424" s="10"/>
      <c r="D424" s="10"/>
      <c r="E424" s="9" t="s">
        <v>40</v>
      </c>
      <c r="F424" s="9" t="str">
        <f t="shared" si="6"/>
        <v xml:space="preserve"> </v>
      </c>
      <c r="G424" s="9" t="str">
        <f>_xlfn.IFNA(CONCATENATE(VLOOKUP(C424,'بناء الكود'!$I$8:$J$41,2,0),"-",VLOOKUP(D424,'بناء الكود'!C:D,2,0),"-",VLOOKUP(E424,'بناء الكود'!$J$2:$K$5,2,0)),"")</f>
        <v/>
      </c>
      <c r="H424" s="10"/>
      <c r="I424" s="10"/>
      <c r="J424" s="10"/>
      <c r="K424" s="10"/>
    </row>
    <row r="425" spans="2:11" ht="23.25" customHeight="1" x14ac:dyDescent="0.2">
      <c r="B425" s="5">
        <v>423</v>
      </c>
      <c r="C425" s="10"/>
      <c r="D425" s="10"/>
      <c r="E425" s="9" t="s">
        <v>40</v>
      </c>
      <c r="F425" s="9" t="str">
        <f t="shared" si="6"/>
        <v xml:space="preserve"> </v>
      </c>
      <c r="G425" s="9" t="str">
        <f>_xlfn.IFNA(CONCATENATE(VLOOKUP(C425,'بناء الكود'!$I$8:$J$41,2,0),"-",VLOOKUP(D425,'بناء الكود'!C:D,2,0),"-",VLOOKUP(E425,'بناء الكود'!$J$2:$K$5,2,0)),"")</f>
        <v/>
      </c>
      <c r="H425" s="10"/>
      <c r="I425" s="10"/>
      <c r="J425" s="10"/>
      <c r="K425" s="10"/>
    </row>
    <row r="426" spans="2:11" ht="23.25" customHeight="1" x14ac:dyDescent="0.2">
      <c r="B426" s="5">
        <v>424</v>
      </c>
      <c r="C426" s="10"/>
      <c r="D426" s="10"/>
      <c r="E426" s="9" t="s">
        <v>40</v>
      </c>
      <c r="F426" s="9" t="str">
        <f t="shared" si="6"/>
        <v xml:space="preserve"> </v>
      </c>
      <c r="G426" s="9" t="str">
        <f>_xlfn.IFNA(CONCATENATE(VLOOKUP(C426,'بناء الكود'!$I$8:$J$41,2,0),"-",VLOOKUP(D426,'بناء الكود'!C:D,2,0),"-",VLOOKUP(E426,'بناء الكود'!$J$2:$K$5,2,0)),"")</f>
        <v/>
      </c>
      <c r="H426" s="10"/>
      <c r="I426" s="10"/>
      <c r="J426" s="10"/>
      <c r="K426" s="10"/>
    </row>
    <row r="427" spans="2:11" ht="23.25" customHeight="1" x14ac:dyDescent="0.2">
      <c r="B427" s="5">
        <v>425</v>
      </c>
      <c r="C427" s="10"/>
      <c r="D427" s="10"/>
      <c r="E427" s="9" t="s">
        <v>40</v>
      </c>
      <c r="F427" s="9" t="str">
        <f t="shared" si="6"/>
        <v xml:space="preserve"> </v>
      </c>
      <c r="G427" s="9" t="str">
        <f>_xlfn.IFNA(CONCATENATE(VLOOKUP(C427,'بناء الكود'!$I$8:$J$41,2,0),"-",VLOOKUP(D427,'بناء الكود'!C:D,2,0),"-",VLOOKUP(E427,'بناء الكود'!$J$2:$K$5,2,0)),"")</f>
        <v/>
      </c>
      <c r="H427" s="10"/>
      <c r="I427" s="10"/>
      <c r="J427" s="10"/>
      <c r="K427" s="10"/>
    </row>
    <row r="428" spans="2:11" ht="23.25" customHeight="1" x14ac:dyDescent="0.2">
      <c r="B428" s="5">
        <v>426</v>
      </c>
      <c r="C428" s="10"/>
      <c r="D428" s="10"/>
      <c r="E428" s="9" t="s">
        <v>40</v>
      </c>
      <c r="F428" s="9" t="str">
        <f t="shared" si="6"/>
        <v xml:space="preserve"> </v>
      </c>
      <c r="G428" s="9" t="str">
        <f>_xlfn.IFNA(CONCATENATE(VLOOKUP(C428,'بناء الكود'!$I$8:$J$41,2,0),"-",VLOOKUP(D428,'بناء الكود'!C:D,2,0),"-",VLOOKUP(E428,'بناء الكود'!$J$2:$K$5,2,0)),"")</f>
        <v/>
      </c>
      <c r="H428" s="10"/>
      <c r="I428" s="10"/>
      <c r="J428" s="10"/>
      <c r="K428" s="10"/>
    </row>
    <row r="429" spans="2:11" ht="23.25" customHeight="1" x14ac:dyDescent="0.2">
      <c r="B429" s="5">
        <v>427</v>
      </c>
      <c r="C429" s="10"/>
      <c r="D429" s="10"/>
      <c r="E429" s="9" t="s">
        <v>40</v>
      </c>
      <c r="F429" s="9" t="str">
        <f t="shared" si="6"/>
        <v xml:space="preserve"> </v>
      </c>
      <c r="G429" s="9" t="str">
        <f>_xlfn.IFNA(CONCATENATE(VLOOKUP(C429,'بناء الكود'!$I$8:$J$41,2,0),"-",VLOOKUP(D429,'بناء الكود'!C:D,2,0),"-",VLOOKUP(E429,'بناء الكود'!$J$2:$K$5,2,0)),"")</f>
        <v/>
      </c>
      <c r="H429" s="10"/>
      <c r="I429" s="10"/>
      <c r="J429" s="10"/>
      <c r="K429" s="10"/>
    </row>
    <row r="430" spans="2:11" ht="23.25" customHeight="1" x14ac:dyDescent="0.2">
      <c r="B430" s="5">
        <v>428</v>
      </c>
      <c r="C430" s="10"/>
      <c r="D430" s="10"/>
      <c r="E430" s="9" t="s">
        <v>40</v>
      </c>
      <c r="F430" s="9" t="str">
        <f t="shared" si="6"/>
        <v xml:space="preserve"> </v>
      </c>
      <c r="G430" s="9" t="str">
        <f>_xlfn.IFNA(CONCATENATE(VLOOKUP(C430,'بناء الكود'!$I$8:$J$41,2,0),"-",VLOOKUP(D430,'بناء الكود'!C:D,2,0),"-",VLOOKUP(E430,'بناء الكود'!$J$2:$K$5,2,0)),"")</f>
        <v/>
      </c>
      <c r="H430" s="10"/>
      <c r="I430" s="10"/>
      <c r="J430" s="10"/>
      <c r="K430" s="10"/>
    </row>
    <row r="431" spans="2:11" ht="23.25" customHeight="1" x14ac:dyDescent="0.2">
      <c r="B431" s="5">
        <v>429</v>
      </c>
      <c r="C431" s="10"/>
      <c r="D431" s="10"/>
      <c r="E431" s="9" t="s">
        <v>40</v>
      </c>
      <c r="F431" s="9" t="str">
        <f t="shared" si="6"/>
        <v xml:space="preserve"> </v>
      </c>
      <c r="G431" s="9" t="str">
        <f>_xlfn.IFNA(CONCATENATE(VLOOKUP(C431,'بناء الكود'!$I$8:$J$41,2,0),"-",VLOOKUP(D431,'بناء الكود'!C:D,2,0),"-",VLOOKUP(E431,'بناء الكود'!$J$2:$K$5,2,0)),"")</f>
        <v/>
      </c>
      <c r="H431" s="10"/>
      <c r="I431" s="10"/>
      <c r="J431" s="10"/>
      <c r="K431" s="10"/>
    </row>
    <row r="432" spans="2:11" ht="23.25" customHeight="1" x14ac:dyDescent="0.2">
      <c r="B432" s="5">
        <v>430</v>
      </c>
      <c r="C432" s="10"/>
      <c r="D432" s="10"/>
      <c r="E432" s="9" t="s">
        <v>40</v>
      </c>
      <c r="F432" s="9" t="str">
        <f t="shared" si="6"/>
        <v xml:space="preserve"> </v>
      </c>
      <c r="G432" s="9" t="str">
        <f>_xlfn.IFNA(CONCATENATE(VLOOKUP(C432,'بناء الكود'!$I$8:$J$41,2,0),"-",VLOOKUP(D432,'بناء الكود'!C:D,2,0),"-",VLOOKUP(E432,'بناء الكود'!$J$2:$K$5,2,0)),"")</f>
        <v/>
      </c>
      <c r="H432" s="10"/>
      <c r="I432" s="10"/>
      <c r="J432" s="10"/>
      <c r="K432" s="10"/>
    </row>
    <row r="433" spans="2:11" ht="23.25" customHeight="1" x14ac:dyDescent="0.2">
      <c r="B433" s="5">
        <v>431</v>
      </c>
      <c r="C433" s="10"/>
      <c r="D433" s="10"/>
      <c r="E433" s="9" t="s">
        <v>40</v>
      </c>
      <c r="F433" s="9" t="str">
        <f t="shared" si="6"/>
        <v xml:space="preserve"> </v>
      </c>
      <c r="G433" s="9" t="str">
        <f>_xlfn.IFNA(CONCATENATE(VLOOKUP(C433,'بناء الكود'!$I$8:$J$41,2,0),"-",VLOOKUP(D433,'بناء الكود'!C:D,2,0),"-",VLOOKUP(E433,'بناء الكود'!$J$2:$K$5,2,0)),"")</f>
        <v/>
      </c>
      <c r="H433" s="10"/>
      <c r="I433" s="10"/>
      <c r="J433" s="10"/>
      <c r="K433" s="10"/>
    </row>
    <row r="434" spans="2:11" ht="23.25" customHeight="1" x14ac:dyDescent="0.2">
      <c r="B434" s="5">
        <v>432</v>
      </c>
      <c r="C434" s="10"/>
      <c r="D434" s="10"/>
      <c r="E434" s="9" t="s">
        <v>40</v>
      </c>
      <c r="F434" s="9" t="str">
        <f t="shared" si="6"/>
        <v xml:space="preserve"> </v>
      </c>
      <c r="G434" s="9" t="str">
        <f>_xlfn.IFNA(CONCATENATE(VLOOKUP(C434,'بناء الكود'!$I$8:$J$41,2,0),"-",VLOOKUP(D434,'بناء الكود'!C:D,2,0),"-",VLOOKUP(E434,'بناء الكود'!$J$2:$K$5,2,0)),"")</f>
        <v/>
      </c>
      <c r="H434" s="10"/>
      <c r="I434" s="10"/>
      <c r="J434" s="10"/>
      <c r="K434" s="10"/>
    </row>
    <row r="435" spans="2:11" ht="23.25" customHeight="1" x14ac:dyDescent="0.2">
      <c r="B435" s="5">
        <v>433</v>
      </c>
      <c r="C435" s="10"/>
      <c r="D435" s="10"/>
      <c r="E435" s="9" t="s">
        <v>40</v>
      </c>
      <c r="F435" s="9" t="str">
        <f t="shared" si="6"/>
        <v xml:space="preserve"> </v>
      </c>
      <c r="G435" s="9" t="str">
        <f>_xlfn.IFNA(CONCATENATE(VLOOKUP(C435,'بناء الكود'!$I$8:$J$41,2,0),"-",VLOOKUP(D435,'بناء الكود'!C:D,2,0),"-",VLOOKUP(E435,'بناء الكود'!$J$2:$K$5,2,0)),"")</f>
        <v/>
      </c>
      <c r="H435" s="10"/>
      <c r="I435" s="10"/>
      <c r="J435" s="10"/>
      <c r="K435" s="10"/>
    </row>
    <row r="436" spans="2:11" ht="23.25" customHeight="1" x14ac:dyDescent="0.2">
      <c r="B436" s="5">
        <v>434</v>
      </c>
      <c r="C436" s="10"/>
      <c r="D436" s="10"/>
      <c r="E436" s="9" t="s">
        <v>40</v>
      </c>
      <c r="F436" s="9" t="str">
        <f t="shared" si="6"/>
        <v xml:space="preserve"> </v>
      </c>
      <c r="G436" s="9" t="str">
        <f>_xlfn.IFNA(CONCATENATE(VLOOKUP(C436,'بناء الكود'!$I$8:$J$41,2,0),"-",VLOOKUP(D436,'بناء الكود'!C:D,2,0),"-",VLOOKUP(E436,'بناء الكود'!$J$2:$K$5,2,0)),"")</f>
        <v/>
      </c>
      <c r="H436" s="10"/>
      <c r="I436" s="10"/>
      <c r="J436" s="10"/>
      <c r="K436" s="10"/>
    </row>
    <row r="437" spans="2:11" ht="23.25" customHeight="1" x14ac:dyDescent="0.2">
      <c r="B437" s="5">
        <v>435</v>
      </c>
      <c r="C437" s="10"/>
      <c r="D437" s="10"/>
      <c r="E437" s="9" t="s">
        <v>40</v>
      </c>
      <c r="F437" s="9" t="str">
        <f t="shared" si="6"/>
        <v xml:space="preserve"> </v>
      </c>
      <c r="G437" s="9" t="str">
        <f>_xlfn.IFNA(CONCATENATE(VLOOKUP(C437,'بناء الكود'!$I$8:$J$41,2,0),"-",VLOOKUP(D437,'بناء الكود'!C:D,2,0),"-",VLOOKUP(E437,'بناء الكود'!$J$2:$K$5,2,0)),"")</f>
        <v/>
      </c>
      <c r="H437" s="10"/>
      <c r="I437" s="10"/>
      <c r="J437" s="10"/>
      <c r="K437" s="10"/>
    </row>
    <row r="438" spans="2:11" ht="23.25" customHeight="1" x14ac:dyDescent="0.2">
      <c r="B438" s="5">
        <v>436</v>
      </c>
      <c r="C438" s="10"/>
      <c r="D438" s="10"/>
      <c r="E438" s="9" t="s">
        <v>40</v>
      </c>
      <c r="F438" s="9" t="str">
        <f t="shared" si="6"/>
        <v xml:space="preserve"> </v>
      </c>
      <c r="G438" s="9" t="str">
        <f>_xlfn.IFNA(CONCATENATE(VLOOKUP(C438,'بناء الكود'!$I$8:$J$41,2,0),"-",VLOOKUP(D438,'بناء الكود'!C:D,2,0),"-",VLOOKUP(E438,'بناء الكود'!$J$2:$K$5,2,0)),"")</f>
        <v/>
      </c>
      <c r="H438" s="10"/>
      <c r="I438" s="10"/>
      <c r="J438" s="10"/>
      <c r="K438" s="10"/>
    </row>
    <row r="439" spans="2:11" ht="23.25" customHeight="1" x14ac:dyDescent="0.2">
      <c r="B439" s="5">
        <v>437</v>
      </c>
      <c r="C439" s="10"/>
      <c r="D439" s="10"/>
      <c r="E439" s="9" t="s">
        <v>40</v>
      </c>
      <c r="F439" s="9" t="str">
        <f t="shared" si="6"/>
        <v xml:space="preserve"> </v>
      </c>
      <c r="G439" s="9" t="str">
        <f>_xlfn.IFNA(CONCATENATE(VLOOKUP(C439,'بناء الكود'!$I$8:$J$41,2,0),"-",VLOOKUP(D439,'بناء الكود'!C:D,2,0),"-",VLOOKUP(E439,'بناء الكود'!$J$2:$K$5,2,0)),"")</f>
        <v/>
      </c>
      <c r="H439" s="10"/>
      <c r="I439" s="10"/>
      <c r="J439" s="10"/>
      <c r="K439" s="10"/>
    </row>
    <row r="440" spans="2:11" ht="23.25" customHeight="1" x14ac:dyDescent="0.2">
      <c r="B440" s="5">
        <v>438</v>
      </c>
      <c r="C440" s="10"/>
      <c r="D440" s="10"/>
      <c r="E440" s="9" t="s">
        <v>40</v>
      </c>
      <c r="F440" s="9" t="str">
        <f t="shared" si="6"/>
        <v xml:space="preserve"> </v>
      </c>
      <c r="G440" s="9" t="str">
        <f>_xlfn.IFNA(CONCATENATE(VLOOKUP(C440,'بناء الكود'!$I$8:$J$41,2,0),"-",VLOOKUP(D440,'بناء الكود'!C:D,2,0),"-",VLOOKUP(E440,'بناء الكود'!$J$2:$K$5,2,0)),"")</f>
        <v/>
      </c>
      <c r="H440" s="10"/>
      <c r="I440" s="10"/>
      <c r="J440" s="10"/>
      <c r="K440" s="10"/>
    </row>
    <row r="441" spans="2:11" ht="23.25" customHeight="1" x14ac:dyDescent="0.2">
      <c r="B441" s="5">
        <v>439</v>
      </c>
      <c r="C441" s="10"/>
      <c r="D441" s="10"/>
      <c r="E441" s="9" t="s">
        <v>40</v>
      </c>
      <c r="F441" s="9" t="str">
        <f t="shared" si="6"/>
        <v xml:space="preserve"> </v>
      </c>
      <c r="G441" s="9" t="str">
        <f>_xlfn.IFNA(CONCATENATE(VLOOKUP(C441,'بناء الكود'!$I$8:$J$41,2,0),"-",VLOOKUP(D441,'بناء الكود'!C:D,2,0),"-",VLOOKUP(E441,'بناء الكود'!$J$2:$K$5,2,0)),"")</f>
        <v/>
      </c>
      <c r="H441" s="10"/>
      <c r="I441" s="10"/>
      <c r="J441" s="10"/>
      <c r="K441" s="10"/>
    </row>
    <row r="442" spans="2:11" ht="23.25" customHeight="1" x14ac:dyDescent="0.2">
      <c r="B442" s="5">
        <v>440</v>
      </c>
      <c r="C442" s="10"/>
      <c r="D442" s="10"/>
      <c r="E442" s="9" t="s">
        <v>40</v>
      </c>
      <c r="F442" s="9" t="str">
        <f t="shared" si="6"/>
        <v xml:space="preserve"> </v>
      </c>
      <c r="G442" s="9" t="str">
        <f>_xlfn.IFNA(CONCATENATE(VLOOKUP(C442,'بناء الكود'!$I$8:$J$41,2,0),"-",VLOOKUP(D442,'بناء الكود'!C:D,2,0),"-",VLOOKUP(E442,'بناء الكود'!$J$2:$K$5,2,0)),"")</f>
        <v/>
      </c>
      <c r="H442" s="10"/>
      <c r="I442" s="10"/>
      <c r="J442" s="10"/>
      <c r="K442" s="10"/>
    </row>
    <row r="443" spans="2:11" ht="23.25" customHeight="1" x14ac:dyDescent="0.2">
      <c r="B443" s="5">
        <v>441</v>
      </c>
      <c r="C443" s="10"/>
      <c r="D443" s="10"/>
      <c r="E443" s="9" t="s">
        <v>40</v>
      </c>
      <c r="F443" s="9" t="str">
        <f t="shared" si="6"/>
        <v xml:space="preserve"> </v>
      </c>
      <c r="G443" s="9" t="str">
        <f>_xlfn.IFNA(CONCATENATE(VLOOKUP(C443,'بناء الكود'!$I$8:$J$41,2,0),"-",VLOOKUP(D443,'بناء الكود'!C:D,2,0),"-",VLOOKUP(E443,'بناء الكود'!$J$2:$K$5,2,0)),"")</f>
        <v/>
      </c>
      <c r="H443" s="10"/>
      <c r="I443" s="10"/>
      <c r="J443" s="10"/>
      <c r="K443" s="10"/>
    </row>
    <row r="444" spans="2:11" ht="23.25" customHeight="1" x14ac:dyDescent="0.2">
      <c r="B444" s="5">
        <v>442</v>
      </c>
      <c r="C444" s="10"/>
      <c r="D444" s="10"/>
      <c r="E444" s="9" t="s">
        <v>40</v>
      </c>
      <c r="F444" s="9" t="str">
        <f t="shared" si="6"/>
        <v xml:space="preserve"> </v>
      </c>
      <c r="G444" s="9" t="str">
        <f>_xlfn.IFNA(CONCATENATE(VLOOKUP(C444,'بناء الكود'!$I$8:$J$41,2,0),"-",VLOOKUP(D444,'بناء الكود'!C:D,2,0),"-",VLOOKUP(E444,'بناء الكود'!$J$2:$K$5,2,0)),"")</f>
        <v/>
      </c>
      <c r="H444" s="10"/>
      <c r="I444" s="10"/>
      <c r="J444" s="10"/>
      <c r="K444" s="10"/>
    </row>
    <row r="445" spans="2:11" ht="23.25" customHeight="1" x14ac:dyDescent="0.2">
      <c r="B445" s="5">
        <v>443</v>
      </c>
      <c r="C445" s="10"/>
      <c r="D445" s="10"/>
      <c r="E445" s="9" t="s">
        <v>40</v>
      </c>
      <c r="F445" s="9" t="str">
        <f t="shared" si="6"/>
        <v xml:space="preserve"> </v>
      </c>
      <c r="G445" s="9" t="str">
        <f>_xlfn.IFNA(CONCATENATE(VLOOKUP(C445,'بناء الكود'!$I$8:$J$41,2,0),"-",VLOOKUP(D445,'بناء الكود'!C:D,2,0),"-",VLOOKUP(E445,'بناء الكود'!$J$2:$K$5,2,0)),"")</f>
        <v/>
      </c>
      <c r="H445" s="10"/>
      <c r="I445" s="10"/>
      <c r="J445" s="10"/>
      <c r="K445" s="10"/>
    </row>
    <row r="446" spans="2:11" ht="23.25" customHeight="1" x14ac:dyDescent="0.2">
      <c r="B446" s="5">
        <v>444</v>
      </c>
      <c r="C446" s="10"/>
      <c r="D446" s="10"/>
      <c r="E446" s="9" t="s">
        <v>40</v>
      </c>
      <c r="F446" s="9" t="str">
        <f t="shared" si="6"/>
        <v xml:space="preserve"> </v>
      </c>
      <c r="G446" s="9" t="str">
        <f>_xlfn.IFNA(CONCATENATE(VLOOKUP(C446,'بناء الكود'!$I$8:$J$41,2,0),"-",VLOOKUP(D446,'بناء الكود'!C:D,2,0),"-",VLOOKUP(E446,'بناء الكود'!$J$2:$K$5,2,0)),"")</f>
        <v/>
      </c>
      <c r="H446" s="10"/>
      <c r="I446" s="10"/>
      <c r="J446" s="10"/>
      <c r="K446" s="10"/>
    </row>
    <row r="447" spans="2:11" ht="23.25" customHeight="1" x14ac:dyDescent="0.2">
      <c r="B447" s="5">
        <v>445</v>
      </c>
      <c r="C447" s="10"/>
      <c r="D447" s="10"/>
      <c r="E447" s="9" t="s">
        <v>40</v>
      </c>
      <c r="F447" s="9" t="str">
        <f t="shared" si="6"/>
        <v xml:space="preserve"> </v>
      </c>
      <c r="G447" s="9" t="str">
        <f>_xlfn.IFNA(CONCATENATE(VLOOKUP(C447,'بناء الكود'!$I$8:$J$41,2,0),"-",VLOOKUP(D447,'بناء الكود'!C:D,2,0),"-",VLOOKUP(E447,'بناء الكود'!$J$2:$K$5,2,0)),"")</f>
        <v/>
      </c>
      <c r="H447" s="10"/>
      <c r="I447" s="10"/>
      <c r="J447" s="10"/>
      <c r="K447" s="10"/>
    </row>
    <row r="448" spans="2:11" ht="23.25" customHeight="1" x14ac:dyDescent="0.2">
      <c r="B448" s="5">
        <v>446</v>
      </c>
      <c r="C448" s="10"/>
      <c r="D448" s="10"/>
      <c r="E448" s="9" t="s">
        <v>40</v>
      </c>
      <c r="F448" s="9" t="str">
        <f t="shared" si="6"/>
        <v xml:space="preserve"> </v>
      </c>
      <c r="G448" s="9" t="str">
        <f>_xlfn.IFNA(CONCATENATE(VLOOKUP(C448,'بناء الكود'!$I$8:$J$41,2,0),"-",VLOOKUP(D448,'بناء الكود'!C:D,2,0),"-",VLOOKUP(E448,'بناء الكود'!$J$2:$K$5,2,0)),"")</f>
        <v/>
      </c>
      <c r="H448" s="10"/>
      <c r="I448" s="10"/>
      <c r="J448" s="10"/>
      <c r="K448" s="10"/>
    </row>
    <row r="449" spans="2:11" ht="23.25" customHeight="1" x14ac:dyDescent="0.2">
      <c r="B449" s="5">
        <v>447</v>
      </c>
      <c r="C449" s="10"/>
      <c r="D449" s="10"/>
      <c r="E449" s="9" t="s">
        <v>40</v>
      </c>
      <c r="F449" s="9" t="str">
        <f t="shared" si="6"/>
        <v xml:space="preserve"> </v>
      </c>
      <c r="G449" s="9" t="str">
        <f>_xlfn.IFNA(CONCATENATE(VLOOKUP(C449,'بناء الكود'!$I$8:$J$41,2,0),"-",VLOOKUP(D449,'بناء الكود'!C:D,2,0),"-",VLOOKUP(E449,'بناء الكود'!$J$2:$K$5,2,0)),"")</f>
        <v/>
      </c>
      <c r="H449" s="10"/>
      <c r="I449" s="10"/>
      <c r="J449" s="10"/>
      <c r="K449" s="10"/>
    </row>
    <row r="450" spans="2:11" ht="23.25" customHeight="1" x14ac:dyDescent="0.2">
      <c r="B450" s="5">
        <v>448</v>
      </c>
      <c r="C450" s="10"/>
      <c r="D450" s="10"/>
      <c r="E450" s="9" t="s">
        <v>40</v>
      </c>
      <c r="F450" s="9" t="str">
        <f t="shared" si="6"/>
        <v xml:space="preserve"> </v>
      </c>
      <c r="G450" s="9" t="str">
        <f>_xlfn.IFNA(CONCATENATE(VLOOKUP(C450,'بناء الكود'!$I$8:$J$41,2,0),"-",VLOOKUP(D450,'بناء الكود'!C:D,2,0),"-",VLOOKUP(E450,'بناء الكود'!$J$2:$K$5,2,0)),"")</f>
        <v/>
      </c>
      <c r="H450" s="10"/>
      <c r="I450" s="10"/>
      <c r="J450" s="10"/>
      <c r="K450" s="10"/>
    </row>
    <row r="451" spans="2:11" ht="23.25" customHeight="1" x14ac:dyDescent="0.2">
      <c r="B451" s="5">
        <v>449</v>
      </c>
      <c r="C451" s="10"/>
      <c r="D451" s="10"/>
      <c r="E451" s="9" t="s">
        <v>40</v>
      </c>
      <c r="F451" s="9" t="str">
        <f t="shared" si="6"/>
        <v xml:space="preserve"> </v>
      </c>
      <c r="G451" s="9" t="str">
        <f>_xlfn.IFNA(CONCATENATE(VLOOKUP(C451,'بناء الكود'!$I$8:$J$41,2,0),"-",VLOOKUP(D451,'بناء الكود'!C:D,2,0),"-",VLOOKUP(E451,'بناء الكود'!$J$2:$K$5,2,0)),"")</f>
        <v/>
      </c>
      <c r="H451" s="10"/>
      <c r="I451" s="10"/>
      <c r="J451" s="10"/>
      <c r="K451" s="10"/>
    </row>
    <row r="452" spans="2:11" ht="23.25" customHeight="1" x14ac:dyDescent="0.2">
      <c r="B452" s="5">
        <v>450</v>
      </c>
      <c r="C452" s="10"/>
      <c r="D452" s="10"/>
      <c r="E452" s="9" t="s">
        <v>40</v>
      </c>
      <c r="F452" s="9" t="str">
        <f t="shared" si="6"/>
        <v xml:space="preserve"> </v>
      </c>
      <c r="G452" s="9" t="str">
        <f>_xlfn.IFNA(CONCATENATE(VLOOKUP(C452,'بناء الكود'!$I$8:$J$41,2,0),"-",VLOOKUP(D452,'بناء الكود'!C:D,2,0),"-",VLOOKUP(E452,'بناء الكود'!$J$2:$K$5,2,0)),"")</f>
        <v/>
      </c>
      <c r="H452" s="10"/>
      <c r="I452" s="10"/>
      <c r="J452" s="10"/>
      <c r="K452" s="10"/>
    </row>
    <row r="453" spans="2:11" ht="23.25" customHeight="1" x14ac:dyDescent="0.2">
      <c r="B453" s="5">
        <v>451</v>
      </c>
      <c r="C453" s="10"/>
      <c r="D453" s="10"/>
      <c r="E453" s="9" t="s">
        <v>40</v>
      </c>
      <c r="F453" s="9" t="str">
        <f t="shared" ref="F453:F516" si="7">CONCATENATE(C453," ",D453)</f>
        <v xml:space="preserve"> </v>
      </c>
      <c r="G453" s="9" t="str">
        <f>_xlfn.IFNA(CONCATENATE(VLOOKUP(C453,'بناء الكود'!$I$8:$J$41,2,0),"-",VLOOKUP(D453,'بناء الكود'!C:D,2,0),"-",VLOOKUP(E453,'بناء الكود'!$J$2:$K$5,2,0)),"")</f>
        <v/>
      </c>
      <c r="H453" s="10"/>
      <c r="I453" s="10"/>
      <c r="J453" s="10"/>
      <c r="K453" s="10"/>
    </row>
    <row r="454" spans="2:11" ht="23.25" customHeight="1" x14ac:dyDescent="0.2">
      <c r="B454" s="5">
        <v>452</v>
      </c>
      <c r="C454" s="10"/>
      <c r="D454" s="10"/>
      <c r="E454" s="9" t="s">
        <v>40</v>
      </c>
      <c r="F454" s="9" t="str">
        <f t="shared" si="7"/>
        <v xml:space="preserve"> </v>
      </c>
      <c r="G454" s="9" t="str">
        <f>_xlfn.IFNA(CONCATENATE(VLOOKUP(C454,'بناء الكود'!$I$8:$J$41,2,0),"-",VLOOKUP(D454,'بناء الكود'!C:D,2,0),"-",VLOOKUP(E454,'بناء الكود'!$J$2:$K$5,2,0)),"")</f>
        <v/>
      </c>
      <c r="H454" s="10"/>
      <c r="I454" s="10"/>
      <c r="J454" s="10"/>
      <c r="K454" s="10"/>
    </row>
    <row r="455" spans="2:11" ht="23.25" customHeight="1" x14ac:dyDescent="0.2">
      <c r="B455" s="5">
        <v>453</v>
      </c>
      <c r="C455" s="10"/>
      <c r="D455" s="10"/>
      <c r="E455" s="9" t="s">
        <v>40</v>
      </c>
      <c r="F455" s="9" t="str">
        <f t="shared" si="7"/>
        <v xml:space="preserve"> </v>
      </c>
      <c r="G455" s="9" t="str">
        <f>_xlfn.IFNA(CONCATENATE(VLOOKUP(C455,'بناء الكود'!$I$8:$J$41,2,0),"-",VLOOKUP(D455,'بناء الكود'!C:D,2,0),"-",VLOOKUP(E455,'بناء الكود'!$J$2:$K$5,2,0)),"")</f>
        <v/>
      </c>
      <c r="H455" s="10"/>
      <c r="I455" s="10"/>
      <c r="J455" s="10"/>
      <c r="K455" s="10"/>
    </row>
    <row r="456" spans="2:11" ht="23.25" customHeight="1" x14ac:dyDescent="0.2">
      <c r="B456" s="5">
        <v>454</v>
      </c>
      <c r="C456" s="10"/>
      <c r="D456" s="10"/>
      <c r="E456" s="9" t="s">
        <v>40</v>
      </c>
      <c r="F456" s="9" t="str">
        <f t="shared" si="7"/>
        <v xml:space="preserve"> </v>
      </c>
      <c r="G456" s="9" t="str">
        <f>_xlfn.IFNA(CONCATENATE(VLOOKUP(C456,'بناء الكود'!$I$8:$J$41,2,0),"-",VLOOKUP(D456,'بناء الكود'!C:D,2,0),"-",VLOOKUP(E456,'بناء الكود'!$J$2:$K$5,2,0)),"")</f>
        <v/>
      </c>
      <c r="H456" s="10"/>
      <c r="I456" s="10"/>
      <c r="J456" s="10"/>
      <c r="K456" s="10"/>
    </row>
    <row r="457" spans="2:11" ht="23.25" customHeight="1" x14ac:dyDescent="0.2">
      <c r="B457" s="5">
        <v>455</v>
      </c>
      <c r="C457" s="10"/>
      <c r="D457" s="10"/>
      <c r="E457" s="9" t="s">
        <v>40</v>
      </c>
      <c r="F457" s="9" t="str">
        <f t="shared" si="7"/>
        <v xml:space="preserve"> </v>
      </c>
      <c r="G457" s="9" t="str">
        <f>_xlfn.IFNA(CONCATENATE(VLOOKUP(C457,'بناء الكود'!$I$8:$J$41,2,0),"-",VLOOKUP(D457,'بناء الكود'!C:D,2,0),"-",VLOOKUP(E457,'بناء الكود'!$J$2:$K$5,2,0)),"")</f>
        <v/>
      </c>
      <c r="H457" s="10"/>
      <c r="I457" s="10"/>
      <c r="J457" s="10"/>
      <c r="K457" s="10"/>
    </row>
    <row r="458" spans="2:11" ht="23.25" customHeight="1" x14ac:dyDescent="0.2">
      <c r="B458" s="5">
        <v>456</v>
      </c>
      <c r="C458" s="10"/>
      <c r="D458" s="10"/>
      <c r="E458" s="9" t="s">
        <v>40</v>
      </c>
      <c r="F458" s="9" t="str">
        <f t="shared" si="7"/>
        <v xml:space="preserve"> </v>
      </c>
      <c r="G458" s="9" t="str">
        <f>_xlfn.IFNA(CONCATENATE(VLOOKUP(C458,'بناء الكود'!$I$8:$J$41,2,0),"-",VLOOKUP(D458,'بناء الكود'!C:D,2,0),"-",VLOOKUP(E458,'بناء الكود'!$J$2:$K$5,2,0)),"")</f>
        <v/>
      </c>
      <c r="H458" s="10"/>
      <c r="I458" s="10"/>
      <c r="J458" s="10"/>
      <c r="K458" s="10"/>
    </row>
    <row r="459" spans="2:11" ht="23.25" customHeight="1" x14ac:dyDescent="0.2">
      <c r="B459" s="5">
        <v>457</v>
      </c>
      <c r="C459" s="10"/>
      <c r="D459" s="10"/>
      <c r="E459" s="9" t="s">
        <v>40</v>
      </c>
      <c r="F459" s="9" t="str">
        <f t="shared" si="7"/>
        <v xml:space="preserve"> </v>
      </c>
      <c r="G459" s="9" t="str">
        <f>_xlfn.IFNA(CONCATENATE(VLOOKUP(C459,'بناء الكود'!$I$8:$J$41,2,0),"-",VLOOKUP(D459,'بناء الكود'!C:D,2,0),"-",VLOOKUP(E459,'بناء الكود'!$J$2:$K$5,2,0)),"")</f>
        <v/>
      </c>
      <c r="H459" s="10"/>
      <c r="I459" s="10"/>
      <c r="J459" s="10"/>
      <c r="K459" s="10"/>
    </row>
    <row r="460" spans="2:11" ht="23.25" customHeight="1" x14ac:dyDescent="0.2">
      <c r="B460" s="5">
        <v>458</v>
      </c>
      <c r="C460" s="10"/>
      <c r="D460" s="10"/>
      <c r="E460" s="9" t="s">
        <v>40</v>
      </c>
      <c r="F460" s="9" t="str">
        <f t="shared" si="7"/>
        <v xml:space="preserve"> </v>
      </c>
      <c r="G460" s="9" t="str">
        <f>_xlfn.IFNA(CONCATENATE(VLOOKUP(C460,'بناء الكود'!$I$8:$J$41,2,0),"-",VLOOKUP(D460,'بناء الكود'!C:D,2,0),"-",VLOOKUP(E460,'بناء الكود'!$J$2:$K$5,2,0)),"")</f>
        <v/>
      </c>
      <c r="H460" s="10"/>
      <c r="I460" s="10"/>
      <c r="J460" s="10"/>
      <c r="K460" s="10"/>
    </row>
    <row r="461" spans="2:11" ht="23.25" customHeight="1" x14ac:dyDescent="0.2">
      <c r="B461" s="5">
        <v>459</v>
      </c>
      <c r="C461" s="10"/>
      <c r="D461" s="10"/>
      <c r="E461" s="9" t="s">
        <v>40</v>
      </c>
      <c r="F461" s="9" t="str">
        <f t="shared" si="7"/>
        <v xml:space="preserve"> </v>
      </c>
      <c r="G461" s="9" t="str">
        <f>_xlfn.IFNA(CONCATENATE(VLOOKUP(C461,'بناء الكود'!$I$8:$J$41,2,0),"-",VLOOKUP(D461,'بناء الكود'!C:D,2,0),"-",VLOOKUP(E461,'بناء الكود'!$J$2:$K$5,2,0)),"")</f>
        <v/>
      </c>
      <c r="H461" s="10"/>
      <c r="I461" s="10"/>
      <c r="J461" s="10"/>
      <c r="K461" s="10"/>
    </row>
    <row r="462" spans="2:11" ht="23.25" customHeight="1" x14ac:dyDescent="0.2">
      <c r="B462" s="5">
        <v>460</v>
      </c>
      <c r="C462" s="10"/>
      <c r="D462" s="10"/>
      <c r="E462" s="9" t="s">
        <v>40</v>
      </c>
      <c r="F462" s="9" t="str">
        <f t="shared" si="7"/>
        <v xml:space="preserve"> </v>
      </c>
      <c r="G462" s="9" t="str">
        <f>_xlfn.IFNA(CONCATENATE(VLOOKUP(C462,'بناء الكود'!$I$8:$J$41,2,0),"-",VLOOKUP(D462,'بناء الكود'!C:D,2,0),"-",VLOOKUP(E462,'بناء الكود'!$J$2:$K$5,2,0)),"")</f>
        <v/>
      </c>
      <c r="H462" s="10"/>
      <c r="I462" s="10"/>
      <c r="J462" s="10"/>
      <c r="K462" s="10"/>
    </row>
    <row r="463" spans="2:11" ht="23.25" customHeight="1" x14ac:dyDescent="0.2">
      <c r="B463" s="5">
        <v>461</v>
      </c>
      <c r="C463" s="10"/>
      <c r="D463" s="10"/>
      <c r="E463" s="9" t="s">
        <v>40</v>
      </c>
      <c r="F463" s="9" t="str">
        <f t="shared" si="7"/>
        <v xml:space="preserve"> </v>
      </c>
      <c r="G463" s="9" t="str">
        <f>_xlfn.IFNA(CONCATENATE(VLOOKUP(C463,'بناء الكود'!$I$8:$J$41,2,0),"-",VLOOKUP(D463,'بناء الكود'!C:D,2,0),"-",VLOOKUP(E463,'بناء الكود'!$J$2:$K$5,2,0)),"")</f>
        <v/>
      </c>
      <c r="H463" s="10"/>
      <c r="I463" s="10"/>
      <c r="J463" s="10"/>
      <c r="K463" s="10"/>
    </row>
    <row r="464" spans="2:11" ht="23.25" customHeight="1" x14ac:dyDescent="0.2">
      <c r="B464" s="5">
        <v>462</v>
      </c>
      <c r="C464" s="10"/>
      <c r="D464" s="10"/>
      <c r="E464" s="9" t="s">
        <v>40</v>
      </c>
      <c r="F464" s="9" t="str">
        <f t="shared" si="7"/>
        <v xml:space="preserve"> </v>
      </c>
      <c r="G464" s="9" t="str">
        <f>_xlfn.IFNA(CONCATENATE(VLOOKUP(C464,'بناء الكود'!$I$8:$J$41,2,0),"-",VLOOKUP(D464,'بناء الكود'!C:D,2,0),"-",VLOOKUP(E464,'بناء الكود'!$J$2:$K$5,2,0)),"")</f>
        <v/>
      </c>
      <c r="H464" s="10"/>
      <c r="I464" s="10"/>
      <c r="J464" s="10"/>
      <c r="K464" s="10"/>
    </row>
    <row r="465" spans="2:11" ht="23.25" customHeight="1" x14ac:dyDescent="0.2">
      <c r="B465" s="5">
        <v>463</v>
      </c>
      <c r="C465" s="10"/>
      <c r="D465" s="10"/>
      <c r="E465" s="9" t="s">
        <v>40</v>
      </c>
      <c r="F465" s="9" t="str">
        <f t="shared" si="7"/>
        <v xml:space="preserve"> </v>
      </c>
      <c r="G465" s="9" t="str">
        <f>_xlfn.IFNA(CONCATENATE(VLOOKUP(C465,'بناء الكود'!$I$8:$J$41,2,0),"-",VLOOKUP(D465,'بناء الكود'!C:D,2,0),"-",VLOOKUP(E465,'بناء الكود'!$J$2:$K$5,2,0)),"")</f>
        <v/>
      </c>
      <c r="H465" s="10"/>
      <c r="I465" s="10"/>
      <c r="J465" s="10"/>
      <c r="K465" s="10"/>
    </row>
    <row r="466" spans="2:11" ht="23.25" customHeight="1" x14ac:dyDescent="0.2">
      <c r="B466" s="5">
        <v>464</v>
      </c>
      <c r="C466" s="10"/>
      <c r="D466" s="10"/>
      <c r="E466" s="9" t="s">
        <v>40</v>
      </c>
      <c r="F466" s="9" t="str">
        <f t="shared" si="7"/>
        <v xml:space="preserve"> </v>
      </c>
      <c r="G466" s="9" t="str">
        <f>_xlfn.IFNA(CONCATENATE(VLOOKUP(C466,'بناء الكود'!$I$8:$J$41,2,0),"-",VLOOKUP(D466,'بناء الكود'!C:D,2,0),"-",VLOOKUP(E466,'بناء الكود'!$J$2:$K$5,2,0)),"")</f>
        <v/>
      </c>
      <c r="H466" s="10"/>
      <c r="I466" s="10"/>
      <c r="J466" s="10"/>
      <c r="K466" s="10"/>
    </row>
    <row r="467" spans="2:11" ht="23.25" customHeight="1" x14ac:dyDescent="0.2">
      <c r="B467" s="5">
        <v>465</v>
      </c>
      <c r="C467" s="10"/>
      <c r="D467" s="10"/>
      <c r="E467" s="9" t="s">
        <v>40</v>
      </c>
      <c r="F467" s="9" t="str">
        <f t="shared" si="7"/>
        <v xml:space="preserve"> </v>
      </c>
      <c r="G467" s="9" t="str">
        <f>_xlfn.IFNA(CONCATENATE(VLOOKUP(C467,'بناء الكود'!$I$8:$J$41,2,0),"-",VLOOKUP(D467,'بناء الكود'!C:D,2,0),"-",VLOOKUP(E467,'بناء الكود'!$J$2:$K$5,2,0)),"")</f>
        <v/>
      </c>
      <c r="H467" s="10"/>
      <c r="I467" s="10"/>
      <c r="J467" s="10"/>
      <c r="K467" s="10"/>
    </row>
    <row r="468" spans="2:11" ht="23.25" customHeight="1" x14ac:dyDescent="0.2">
      <c r="B468" s="5">
        <v>466</v>
      </c>
      <c r="C468" s="10"/>
      <c r="D468" s="10"/>
      <c r="E468" s="9" t="s">
        <v>40</v>
      </c>
      <c r="F468" s="9" t="str">
        <f t="shared" si="7"/>
        <v xml:space="preserve"> </v>
      </c>
      <c r="G468" s="9" t="str">
        <f>_xlfn.IFNA(CONCATENATE(VLOOKUP(C468,'بناء الكود'!$I$8:$J$41,2,0),"-",VLOOKUP(D468,'بناء الكود'!C:D,2,0),"-",VLOOKUP(E468,'بناء الكود'!$J$2:$K$5,2,0)),"")</f>
        <v/>
      </c>
      <c r="H468" s="10"/>
      <c r="I468" s="10"/>
      <c r="J468" s="10"/>
      <c r="K468" s="10"/>
    </row>
    <row r="469" spans="2:11" ht="23.25" customHeight="1" x14ac:dyDescent="0.2">
      <c r="B469" s="5">
        <v>467</v>
      </c>
      <c r="C469" s="10"/>
      <c r="D469" s="10"/>
      <c r="E469" s="9" t="s">
        <v>40</v>
      </c>
      <c r="F469" s="9" t="str">
        <f t="shared" si="7"/>
        <v xml:space="preserve"> </v>
      </c>
      <c r="G469" s="9" t="str">
        <f>_xlfn.IFNA(CONCATENATE(VLOOKUP(C469,'بناء الكود'!$I$8:$J$41,2,0),"-",VLOOKUP(D469,'بناء الكود'!C:D,2,0),"-",VLOOKUP(E469,'بناء الكود'!$J$2:$K$5,2,0)),"")</f>
        <v/>
      </c>
      <c r="H469" s="10"/>
      <c r="I469" s="10"/>
      <c r="J469" s="10"/>
      <c r="K469" s="10"/>
    </row>
    <row r="470" spans="2:11" ht="23.25" customHeight="1" x14ac:dyDescent="0.2">
      <c r="B470" s="5">
        <v>468</v>
      </c>
      <c r="C470" s="10"/>
      <c r="D470" s="10"/>
      <c r="E470" s="9" t="s">
        <v>40</v>
      </c>
      <c r="F470" s="9" t="str">
        <f t="shared" si="7"/>
        <v xml:space="preserve"> </v>
      </c>
      <c r="G470" s="9" t="str">
        <f>_xlfn.IFNA(CONCATENATE(VLOOKUP(C470,'بناء الكود'!$I$8:$J$41,2,0),"-",VLOOKUP(D470,'بناء الكود'!C:D,2,0),"-",VLOOKUP(E470,'بناء الكود'!$J$2:$K$5,2,0)),"")</f>
        <v/>
      </c>
      <c r="H470" s="10"/>
      <c r="I470" s="10"/>
      <c r="J470" s="10"/>
      <c r="K470" s="10"/>
    </row>
    <row r="471" spans="2:11" ht="23.25" customHeight="1" x14ac:dyDescent="0.2">
      <c r="B471" s="5">
        <v>469</v>
      </c>
      <c r="C471" s="10"/>
      <c r="D471" s="10"/>
      <c r="E471" s="9" t="s">
        <v>40</v>
      </c>
      <c r="F471" s="9" t="str">
        <f t="shared" si="7"/>
        <v xml:space="preserve"> </v>
      </c>
      <c r="G471" s="9" t="str">
        <f>_xlfn.IFNA(CONCATENATE(VLOOKUP(C471,'بناء الكود'!$I$8:$J$41,2,0),"-",VLOOKUP(D471,'بناء الكود'!C:D,2,0),"-",VLOOKUP(E471,'بناء الكود'!$J$2:$K$5,2,0)),"")</f>
        <v/>
      </c>
      <c r="H471" s="10"/>
      <c r="I471" s="10"/>
      <c r="J471" s="10"/>
      <c r="K471" s="10"/>
    </row>
    <row r="472" spans="2:11" ht="23.25" customHeight="1" x14ac:dyDescent="0.2">
      <c r="B472" s="5">
        <v>470</v>
      </c>
      <c r="C472" s="10"/>
      <c r="D472" s="10"/>
      <c r="E472" s="9" t="s">
        <v>40</v>
      </c>
      <c r="F472" s="9" t="str">
        <f t="shared" si="7"/>
        <v xml:space="preserve"> </v>
      </c>
      <c r="G472" s="9" t="str">
        <f>_xlfn.IFNA(CONCATENATE(VLOOKUP(C472,'بناء الكود'!$I$8:$J$41,2,0),"-",VLOOKUP(D472,'بناء الكود'!C:D,2,0),"-",VLOOKUP(E472,'بناء الكود'!$J$2:$K$5,2,0)),"")</f>
        <v/>
      </c>
      <c r="H472" s="10"/>
      <c r="I472" s="10"/>
      <c r="J472" s="10"/>
      <c r="K472" s="10"/>
    </row>
    <row r="473" spans="2:11" ht="23.25" customHeight="1" x14ac:dyDescent="0.2">
      <c r="B473" s="5">
        <v>471</v>
      </c>
      <c r="C473" s="10"/>
      <c r="D473" s="10"/>
      <c r="E473" s="9" t="s">
        <v>40</v>
      </c>
      <c r="F473" s="9" t="str">
        <f t="shared" si="7"/>
        <v xml:space="preserve"> </v>
      </c>
      <c r="G473" s="9" t="str">
        <f>_xlfn.IFNA(CONCATENATE(VLOOKUP(C473,'بناء الكود'!$I$8:$J$41,2,0),"-",VLOOKUP(D473,'بناء الكود'!C:D,2,0),"-",VLOOKUP(E473,'بناء الكود'!$J$2:$K$5,2,0)),"")</f>
        <v/>
      </c>
      <c r="H473" s="10"/>
      <c r="I473" s="10"/>
      <c r="J473" s="10"/>
      <c r="K473" s="10"/>
    </row>
    <row r="474" spans="2:11" ht="23.25" customHeight="1" x14ac:dyDescent="0.2">
      <c r="B474" s="5">
        <v>472</v>
      </c>
      <c r="C474" s="10"/>
      <c r="D474" s="10"/>
      <c r="E474" s="9" t="s">
        <v>40</v>
      </c>
      <c r="F474" s="9" t="str">
        <f t="shared" si="7"/>
        <v xml:space="preserve"> </v>
      </c>
      <c r="G474" s="9" t="str">
        <f>_xlfn.IFNA(CONCATENATE(VLOOKUP(C474,'بناء الكود'!$I$8:$J$41,2,0),"-",VLOOKUP(D474,'بناء الكود'!C:D,2,0),"-",VLOOKUP(E474,'بناء الكود'!$J$2:$K$5,2,0)),"")</f>
        <v/>
      </c>
      <c r="H474" s="10"/>
      <c r="I474" s="10"/>
      <c r="J474" s="10"/>
      <c r="K474" s="10"/>
    </row>
    <row r="475" spans="2:11" ht="23.25" customHeight="1" x14ac:dyDescent="0.2">
      <c r="B475" s="5">
        <v>473</v>
      </c>
      <c r="C475" s="10"/>
      <c r="D475" s="10"/>
      <c r="E475" s="9" t="s">
        <v>40</v>
      </c>
      <c r="F475" s="9" t="str">
        <f t="shared" si="7"/>
        <v xml:space="preserve"> </v>
      </c>
      <c r="G475" s="9" t="str">
        <f>_xlfn.IFNA(CONCATENATE(VLOOKUP(C475,'بناء الكود'!$I$8:$J$41,2,0),"-",VLOOKUP(D475,'بناء الكود'!C:D,2,0),"-",VLOOKUP(E475,'بناء الكود'!$J$2:$K$5,2,0)),"")</f>
        <v/>
      </c>
      <c r="H475" s="10"/>
      <c r="I475" s="10"/>
      <c r="J475" s="10"/>
      <c r="K475" s="10"/>
    </row>
    <row r="476" spans="2:11" ht="23.25" customHeight="1" x14ac:dyDescent="0.2">
      <c r="B476" s="5">
        <v>474</v>
      </c>
      <c r="C476" s="10"/>
      <c r="D476" s="10"/>
      <c r="E476" s="9" t="s">
        <v>40</v>
      </c>
      <c r="F476" s="9" t="str">
        <f t="shared" si="7"/>
        <v xml:space="preserve"> </v>
      </c>
      <c r="G476" s="9" t="str">
        <f>_xlfn.IFNA(CONCATENATE(VLOOKUP(C476,'بناء الكود'!$I$8:$J$41,2,0),"-",VLOOKUP(D476,'بناء الكود'!C:D,2,0),"-",VLOOKUP(E476,'بناء الكود'!$J$2:$K$5,2,0)),"")</f>
        <v/>
      </c>
      <c r="H476" s="10"/>
      <c r="I476" s="10"/>
      <c r="J476" s="10"/>
      <c r="K476" s="10"/>
    </row>
    <row r="477" spans="2:11" ht="23.25" customHeight="1" x14ac:dyDescent="0.2">
      <c r="B477" s="5">
        <v>475</v>
      </c>
      <c r="C477" s="10"/>
      <c r="D477" s="10"/>
      <c r="E477" s="9" t="s">
        <v>40</v>
      </c>
      <c r="F477" s="9" t="str">
        <f t="shared" si="7"/>
        <v xml:space="preserve"> </v>
      </c>
      <c r="G477" s="9" t="str">
        <f>_xlfn.IFNA(CONCATENATE(VLOOKUP(C477,'بناء الكود'!$I$8:$J$41,2,0),"-",VLOOKUP(D477,'بناء الكود'!C:D,2,0),"-",VLOOKUP(E477,'بناء الكود'!$J$2:$K$5,2,0)),"")</f>
        <v/>
      </c>
      <c r="H477" s="10"/>
      <c r="I477" s="10"/>
      <c r="J477" s="10"/>
      <c r="K477" s="10"/>
    </row>
    <row r="478" spans="2:11" ht="23.25" customHeight="1" x14ac:dyDescent="0.2">
      <c r="B478" s="5">
        <v>476</v>
      </c>
      <c r="C478" s="10"/>
      <c r="D478" s="10"/>
      <c r="E478" s="9" t="s">
        <v>40</v>
      </c>
      <c r="F478" s="9" t="str">
        <f t="shared" si="7"/>
        <v xml:space="preserve"> </v>
      </c>
      <c r="G478" s="9" t="str">
        <f>_xlfn.IFNA(CONCATENATE(VLOOKUP(C478,'بناء الكود'!$I$8:$J$41,2,0),"-",VLOOKUP(D478,'بناء الكود'!C:D,2,0),"-",VLOOKUP(E478,'بناء الكود'!$J$2:$K$5,2,0)),"")</f>
        <v/>
      </c>
      <c r="H478" s="10"/>
      <c r="I478" s="10"/>
      <c r="J478" s="10"/>
      <c r="K478" s="10"/>
    </row>
    <row r="479" spans="2:11" ht="23.25" customHeight="1" x14ac:dyDescent="0.2">
      <c r="B479" s="5">
        <v>477</v>
      </c>
      <c r="C479" s="10"/>
      <c r="D479" s="10"/>
      <c r="E479" s="9" t="s">
        <v>40</v>
      </c>
      <c r="F479" s="9" t="str">
        <f t="shared" si="7"/>
        <v xml:space="preserve"> </v>
      </c>
      <c r="G479" s="9" t="str">
        <f>_xlfn.IFNA(CONCATENATE(VLOOKUP(C479,'بناء الكود'!$I$8:$J$41,2,0),"-",VLOOKUP(D479,'بناء الكود'!C:D,2,0),"-",VLOOKUP(E479,'بناء الكود'!$J$2:$K$5,2,0)),"")</f>
        <v/>
      </c>
      <c r="H479" s="10"/>
      <c r="I479" s="10"/>
      <c r="J479" s="10"/>
      <c r="K479" s="10"/>
    </row>
    <row r="480" spans="2:11" ht="23.25" customHeight="1" x14ac:dyDescent="0.2">
      <c r="B480" s="5">
        <v>478</v>
      </c>
      <c r="C480" s="10"/>
      <c r="D480" s="10"/>
      <c r="E480" s="9" t="s">
        <v>40</v>
      </c>
      <c r="F480" s="9" t="str">
        <f t="shared" si="7"/>
        <v xml:space="preserve"> </v>
      </c>
      <c r="G480" s="9" t="str">
        <f>_xlfn.IFNA(CONCATENATE(VLOOKUP(C480,'بناء الكود'!$I$8:$J$41,2,0),"-",VLOOKUP(D480,'بناء الكود'!C:D,2,0),"-",VLOOKUP(E480,'بناء الكود'!$J$2:$K$5,2,0)),"")</f>
        <v/>
      </c>
      <c r="H480" s="10"/>
      <c r="I480" s="10"/>
      <c r="J480" s="10"/>
      <c r="K480" s="10"/>
    </row>
    <row r="481" spans="2:11" ht="23.25" customHeight="1" x14ac:dyDescent="0.2">
      <c r="B481" s="5">
        <v>479</v>
      </c>
      <c r="C481" s="10"/>
      <c r="D481" s="10"/>
      <c r="E481" s="9" t="s">
        <v>40</v>
      </c>
      <c r="F481" s="9" t="str">
        <f t="shared" si="7"/>
        <v xml:space="preserve"> </v>
      </c>
      <c r="G481" s="9" t="str">
        <f>_xlfn.IFNA(CONCATENATE(VLOOKUP(C481,'بناء الكود'!$I$8:$J$41,2,0),"-",VLOOKUP(D481,'بناء الكود'!C:D,2,0),"-",VLOOKUP(E481,'بناء الكود'!$J$2:$K$5,2,0)),"")</f>
        <v/>
      </c>
      <c r="H481" s="10"/>
      <c r="I481" s="10"/>
      <c r="J481" s="10"/>
      <c r="K481" s="10"/>
    </row>
    <row r="482" spans="2:11" ht="23.25" customHeight="1" x14ac:dyDescent="0.2">
      <c r="B482" s="5">
        <v>480</v>
      </c>
      <c r="C482" s="10"/>
      <c r="D482" s="10"/>
      <c r="E482" s="9" t="s">
        <v>40</v>
      </c>
      <c r="F482" s="9" t="str">
        <f t="shared" si="7"/>
        <v xml:space="preserve"> </v>
      </c>
      <c r="G482" s="9" t="str">
        <f>_xlfn.IFNA(CONCATENATE(VLOOKUP(C482,'بناء الكود'!$I$8:$J$41,2,0),"-",VLOOKUP(D482,'بناء الكود'!C:D,2,0),"-",VLOOKUP(E482,'بناء الكود'!$J$2:$K$5,2,0)),"")</f>
        <v/>
      </c>
      <c r="H482" s="10"/>
      <c r="I482" s="10"/>
      <c r="J482" s="10"/>
      <c r="K482" s="10"/>
    </row>
    <row r="483" spans="2:11" ht="23.25" customHeight="1" x14ac:dyDescent="0.2">
      <c r="B483" s="5">
        <v>481</v>
      </c>
      <c r="C483" s="10"/>
      <c r="D483" s="10"/>
      <c r="E483" s="9" t="s">
        <v>40</v>
      </c>
      <c r="F483" s="9" t="str">
        <f t="shared" si="7"/>
        <v xml:space="preserve"> </v>
      </c>
      <c r="G483" s="9" t="str">
        <f>_xlfn.IFNA(CONCATENATE(VLOOKUP(C483,'بناء الكود'!$I$8:$J$41,2,0),"-",VLOOKUP(D483,'بناء الكود'!C:D,2,0),"-",VLOOKUP(E483,'بناء الكود'!$J$2:$K$5,2,0)),"")</f>
        <v/>
      </c>
      <c r="H483" s="10"/>
      <c r="I483" s="10"/>
      <c r="J483" s="10"/>
      <c r="K483" s="10"/>
    </row>
    <row r="484" spans="2:11" ht="23.25" customHeight="1" x14ac:dyDescent="0.2">
      <c r="B484" s="5">
        <v>482</v>
      </c>
      <c r="C484" s="10"/>
      <c r="D484" s="10"/>
      <c r="E484" s="9" t="s">
        <v>40</v>
      </c>
      <c r="F484" s="9" t="str">
        <f t="shared" si="7"/>
        <v xml:space="preserve"> </v>
      </c>
      <c r="G484" s="9" t="str">
        <f>_xlfn.IFNA(CONCATENATE(VLOOKUP(C484,'بناء الكود'!$I$8:$J$41,2,0),"-",VLOOKUP(D484,'بناء الكود'!C:D,2,0),"-",VLOOKUP(E484,'بناء الكود'!$J$2:$K$5,2,0)),"")</f>
        <v/>
      </c>
      <c r="H484" s="10"/>
      <c r="I484" s="10"/>
      <c r="J484" s="10"/>
      <c r="K484" s="10"/>
    </row>
    <row r="485" spans="2:11" ht="23.25" customHeight="1" x14ac:dyDescent="0.2">
      <c r="B485" s="5">
        <v>483</v>
      </c>
      <c r="C485" s="10"/>
      <c r="D485" s="10"/>
      <c r="E485" s="9" t="s">
        <v>40</v>
      </c>
      <c r="F485" s="9" t="str">
        <f t="shared" si="7"/>
        <v xml:space="preserve"> </v>
      </c>
      <c r="G485" s="9" t="str">
        <f>_xlfn.IFNA(CONCATENATE(VLOOKUP(C485,'بناء الكود'!$I$8:$J$41,2,0),"-",VLOOKUP(D485,'بناء الكود'!C:D,2,0),"-",VLOOKUP(E485,'بناء الكود'!$J$2:$K$5,2,0)),"")</f>
        <v/>
      </c>
      <c r="H485" s="10"/>
      <c r="I485" s="10"/>
      <c r="J485" s="10"/>
      <c r="K485" s="10"/>
    </row>
    <row r="486" spans="2:11" ht="23.25" customHeight="1" x14ac:dyDescent="0.2">
      <c r="B486" s="5">
        <v>484</v>
      </c>
      <c r="C486" s="10"/>
      <c r="D486" s="10"/>
      <c r="E486" s="9" t="s">
        <v>40</v>
      </c>
      <c r="F486" s="9" t="str">
        <f t="shared" si="7"/>
        <v xml:space="preserve"> </v>
      </c>
      <c r="G486" s="9" t="str">
        <f>_xlfn.IFNA(CONCATENATE(VLOOKUP(C486,'بناء الكود'!$I$8:$J$41,2,0),"-",VLOOKUP(D486,'بناء الكود'!C:D,2,0),"-",VLOOKUP(E486,'بناء الكود'!$J$2:$K$5,2,0)),"")</f>
        <v/>
      </c>
      <c r="H486" s="10"/>
      <c r="I486" s="10"/>
      <c r="J486" s="10"/>
      <c r="K486" s="10"/>
    </row>
    <row r="487" spans="2:11" ht="23.25" customHeight="1" x14ac:dyDescent="0.2">
      <c r="B487" s="5">
        <v>485</v>
      </c>
      <c r="C487" s="10"/>
      <c r="D487" s="10"/>
      <c r="E487" s="9" t="s">
        <v>40</v>
      </c>
      <c r="F487" s="9" t="str">
        <f t="shared" si="7"/>
        <v xml:space="preserve"> </v>
      </c>
      <c r="G487" s="9" t="str">
        <f>_xlfn.IFNA(CONCATENATE(VLOOKUP(C487,'بناء الكود'!$I$8:$J$41,2,0),"-",VLOOKUP(D487,'بناء الكود'!C:D,2,0),"-",VLOOKUP(E487,'بناء الكود'!$J$2:$K$5,2,0)),"")</f>
        <v/>
      </c>
      <c r="H487" s="10"/>
      <c r="I487" s="10"/>
      <c r="J487" s="10"/>
      <c r="K487" s="10"/>
    </row>
    <row r="488" spans="2:11" ht="23.25" customHeight="1" x14ac:dyDescent="0.2">
      <c r="B488" s="5">
        <v>486</v>
      </c>
      <c r="C488" s="10"/>
      <c r="D488" s="10"/>
      <c r="E488" s="9" t="s">
        <v>40</v>
      </c>
      <c r="F488" s="9" t="str">
        <f t="shared" si="7"/>
        <v xml:space="preserve"> </v>
      </c>
      <c r="G488" s="9" t="str">
        <f>_xlfn.IFNA(CONCATENATE(VLOOKUP(C488,'بناء الكود'!$I$8:$J$41,2,0),"-",VLOOKUP(D488,'بناء الكود'!C:D,2,0),"-",VLOOKUP(E488,'بناء الكود'!$J$2:$K$5,2,0)),"")</f>
        <v/>
      </c>
      <c r="H488" s="10"/>
      <c r="I488" s="10"/>
      <c r="J488" s="10"/>
      <c r="K488" s="10"/>
    </row>
    <row r="489" spans="2:11" ht="23.25" customHeight="1" x14ac:dyDescent="0.2">
      <c r="B489" s="5">
        <v>487</v>
      </c>
      <c r="C489" s="10"/>
      <c r="D489" s="10"/>
      <c r="E489" s="9" t="s">
        <v>40</v>
      </c>
      <c r="F489" s="9" t="str">
        <f t="shared" si="7"/>
        <v xml:space="preserve"> </v>
      </c>
      <c r="G489" s="9" t="str">
        <f>_xlfn.IFNA(CONCATENATE(VLOOKUP(C489,'بناء الكود'!$I$8:$J$41,2,0),"-",VLOOKUP(D489,'بناء الكود'!C:D,2,0),"-",VLOOKUP(E489,'بناء الكود'!$J$2:$K$5,2,0)),"")</f>
        <v/>
      </c>
      <c r="H489" s="10"/>
      <c r="I489" s="10"/>
      <c r="J489" s="10"/>
      <c r="K489" s="10"/>
    </row>
    <row r="490" spans="2:11" ht="23.25" customHeight="1" x14ac:dyDescent="0.2">
      <c r="B490" s="5">
        <v>488</v>
      </c>
      <c r="C490" s="10"/>
      <c r="D490" s="10"/>
      <c r="E490" s="9" t="s">
        <v>40</v>
      </c>
      <c r="F490" s="9" t="str">
        <f t="shared" si="7"/>
        <v xml:space="preserve"> </v>
      </c>
      <c r="G490" s="9" t="str">
        <f>_xlfn.IFNA(CONCATENATE(VLOOKUP(C490,'بناء الكود'!$I$8:$J$41,2,0),"-",VLOOKUP(D490,'بناء الكود'!C:D,2,0),"-",VLOOKUP(E490,'بناء الكود'!$J$2:$K$5,2,0)),"")</f>
        <v/>
      </c>
      <c r="H490" s="10"/>
      <c r="I490" s="10"/>
      <c r="J490" s="10"/>
      <c r="K490" s="10"/>
    </row>
    <row r="491" spans="2:11" ht="23.25" customHeight="1" x14ac:dyDescent="0.2">
      <c r="B491" s="5">
        <v>489</v>
      </c>
      <c r="C491" s="10"/>
      <c r="D491" s="10"/>
      <c r="E491" s="9" t="s">
        <v>40</v>
      </c>
      <c r="F491" s="9" t="str">
        <f t="shared" si="7"/>
        <v xml:space="preserve"> </v>
      </c>
      <c r="G491" s="9" t="str">
        <f>_xlfn.IFNA(CONCATENATE(VLOOKUP(C491,'بناء الكود'!$I$8:$J$41,2,0),"-",VLOOKUP(D491,'بناء الكود'!C:D,2,0),"-",VLOOKUP(E491,'بناء الكود'!$J$2:$K$5,2,0)),"")</f>
        <v/>
      </c>
      <c r="H491" s="10"/>
      <c r="I491" s="10"/>
      <c r="J491" s="10"/>
      <c r="K491" s="10"/>
    </row>
    <row r="492" spans="2:11" ht="23.25" customHeight="1" x14ac:dyDescent="0.2">
      <c r="B492" s="5">
        <v>490</v>
      </c>
      <c r="C492" s="10"/>
      <c r="D492" s="10"/>
      <c r="E492" s="9" t="s">
        <v>40</v>
      </c>
      <c r="F492" s="9" t="str">
        <f t="shared" si="7"/>
        <v xml:space="preserve"> </v>
      </c>
      <c r="G492" s="9" t="str">
        <f>_xlfn.IFNA(CONCATENATE(VLOOKUP(C492,'بناء الكود'!$I$8:$J$41,2,0),"-",VLOOKUP(D492,'بناء الكود'!C:D,2,0),"-",VLOOKUP(E492,'بناء الكود'!$J$2:$K$5,2,0)),"")</f>
        <v/>
      </c>
      <c r="H492" s="10"/>
      <c r="I492" s="10"/>
      <c r="J492" s="10"/>
      <c r="K492" s="10"/>
    </row>
    <row r="493" spans="2:11" ht="23.25" customHeight="1" x14ac:dyDescent="0.2">
      <c r="B493" s="5">
        <v>491</v>
      </c>
      <c r="C493" s="10"/>
      <c r="D493" s="10"/>
      <c r="E493" s="9" t="s">
        <v>40</v>
      </c>
      <c r="F493" s="9" t="str">
        <f t="shared" si="7"/>
        <v xml:space="preserve"> </v>
      </c>
      <c r="G493" s="9" t="str">
        <f>_xlfn.IFNA(CONCATENATE(VLOOKUP(C493,'بناء الكود'!$I$8:$J$41,2,0),"-",VLOOKUP(D493,'بناء الكود'!C:D,2,0),"-",VLOOKUP(E493,'بناء الكود'!$J$2:$K$5,2,0)),"")</f>
        <v/>
      </c>
      <c r="H493" s="10"/>
      <c r="I493" s="10"/>
      <c r="J493" s="10"/>
      <c r="K493" s="10"/>
    </row>
    <row r="494" spans="2:11" ht="23.25" customHeight="1" x14ac:dyDescent="0.2">
      <c r="B494" s="5">
        <v>492</v>
      </c>
      <c r="C494" s="10"/>
      <c r="D494" s="10"/>
      <c r="E494" s="9" t="s">
        <v>40</v>
      </c>
      <c r="F494" s="9" t="str">
        <f t="shared" si="7"/>
        <v xml:space="preserve"> </v>
      </c>
      <c r="G494" s="9" t="str">
        <f>_xlfn.IFNA(CONCATENATE(VLOOKUP(C494,'بناء الكود'!$I$8:$J$41,2,0),"-",VLOOKUP(D494,'بناء الكود'!C:D,2,0),"-",VLOOKUP(E494,'بناء الكود'!$J$2:$K$5,2,0)),"")</f>
        <v/>
      </c>
      <c r="H494" s="10"/>
      <c r="I494" s="10"/>
      <c r="J494" s="10"/>
      <c r="K494" s="10"/>
    </row>
    <row r="495" spans="2:11" ht="23.25" customHeight="1" x14ac:dyDescent="0.2">
      <c r="B495" s="5">
        <v>493</v>
      </c>
      <c r="C495" s="10"/>
      <c r="D495" s="10"/>
      <c r="E495" s="9" t="s">
        <v>40</v>
      </c>
      <c r="F495" s="9" t="str">
        <f t="shared" si="7"/>
        <v xml:space="preserve"> </v>
      </c>
      <c r="G495" s="9" t="str">
        <f>_xlfn.IFNA(CONCATENATE(VLOOKUP(C495,'بناء الكود'!$I$8:$J$41,2,0),"-",VLOOKUP(D495,'بناء الكود'!C:D,2,0),"-",VLOOKUP(E495,'بناء الكود'!$J$2:$K$5,2,0)),"")</f>
        <v/>
      </c>
      <c r="H495" s="10"/>
      <c r="I495" s="10"/>
      <c r="J495" s="10"/>
      <c r="K495" s="10"/>
    </row>
    <row r="496" spans="2:11" ht="23.25" customHeight="1" x14ac:dyDescent="0.2">
      <c r="B496" s="5">
        <v>494</v>
      </c>
      <c r="C496" s="10"/>
      <c r="D496" s="10"/>
      <c r="E496" s="9" t="s">
        <v>40</v>
      </c>
      <c r="F496" s="9" t="str">
        <f t="shared" si="7"/>
        <v xml:space="preserve"> </v>
      </c>
      <c r="G496" s="9" t="str">
        <f>_xlfn.IFNA(CONCATENATE(VLOOKUP(C496,'بناء الكود'!$I$8:$J$41,2,0),"-",VLOOKUP(D496,'بناء الكود'!C:D,2,0),"-",VLOOKUP(E496,'بناء الكود'!$J$2:$K$5,2,0)),"")</f>
        <v/>
      </c>
      <c r="H496" s="10"/>
      <c r="I496" s="10"/>
      <c r="J496" s="10"/>
      <c r="K496" s="10"/>
    </row>
    <row r="497" spans="2:11" ht="23.25" customHeight="1" x14ac:dyDescent="0.2">
      <c r="B497" s="5">
        <v>495</v>
      </c>
      <c r="C497" s="10"/>
      <c r="D497" s="10"/>
      <c r="E497" s="9" t="s">
        <v>40</v>
      </c>
      <c r="F497" s="9" t="str">
        <f t="shared" si="7"/>
        <v xml:space="preserve"> </v>
      </c>
      <c r="G497" s="9" t="str">
        <f>_xlfn.IFNA(CONCATENATE(VLOOKUP(C497,'بناء الكود'!$I$8:$J$41,2,0),"-",VLOOKUP(D497,'بناء الكود'!C:D,2,0),"-",VLOOKUP(E497,'بناء الكود'!$J$2:$K$5,2,0)),"")</f>
        <v/>
      </c>
      <c r="H497" s="10"/>
      <c r="I497" s="10"/>
      <c r="J497" s="10"/>
      <c r="K497" s="10"/>
    </row>
    <row r="498" spans="2:11" ht="23.25" customHeight="1" x14ac:dyDescent="0.2">
      <c r="B498" s="5">
        <v>496</v>
      </c>
      <c r="C498" s="10"/>
      <c r="D498" s="10"/>
      <c r="E498" s="9" t="s">
        <v>40</v>
      </c>
      <c r="F498" s="9" t="str">
        <f t="shared" si="7"/>
        <v xml:space="preserve"> </v>
      </c>
      <c r="G498" s="9" t="str">
        <f>_xlfn.IFNA(CONCATENATE(VLOOKUP(C498,'بناء الكود'!$I$8:$J$41,2,0),"-",VLOOKUP(D498,'بناء الكود'!C:D,2,0),"-",VLOOKUP(E498,'بناء الكود'!$J$2:$K$5,2,0)),"")</f>
        <v/>
      </c>
      <c r="H498" s="10"/>
      <c r="I498" s="10"/>
      <c r="J498" s="10"/>
      <c r="K498" s="10"/>
    </row>
    <row r="499" spans="2:11" ht="23.25" customHeight="1" x14ac:dyDescent="0.2">
      <c r="B499" s="5">
        <v>497</v>
      </c>
      <c r="C499" s="10"/>
      <c r="D499" s="10"/>
      <c r="E499" s="9" t="s">
        <v>40</v>
      </c>
      <c r="F499" s="9" t="str">
        <f t="shared" si="7"/>
        <v xml:space="preserve"> </v>
      </c>
      <c r="G499" s="9" t="str">
        <f>_xlfn.IFNA(CONCATENATE(VLOOKUP(C499,'بناء الكود'!$I$8:$J$41,2,0),"-",VLOOKUP(D499,'بناء الكود'!C:D,2,0),"-",VLOOKUP(E499,'بناء الكود'!$J$2:$K$5,2,0)),"")</f>
        <v/>
      </c>
      <c r="H499" s="10"/>
      <c r="I499" s="10"/>
      <c r="J499" s="10"/>
      <c r="K499" s="10"/>
    </row>
    <row r="500" spans="2:11" ht="23.25" customHeight="1" x14ac:dyDescent="0.2">
      <c r="B500" s="5">
        <v>498</v>
      </c>
      <c r="C500" s="10"/>
      <c r="D500" s="10"/>
      <c r="E500" s="9" t="s">
        <v>40</v>
      </c>
      <c r="F500" s="9" t="str">
        <f t="shared" si="7"/>
        <v xml:space="preserve"> </v>
      </c>
      <c r="G500" s="9" t="str">
        <f>_xlfn.IFNA(CONCATENATE(VLOOKUP(C500,'بناء الكود'!$I$8:$J$41,2,0),"-",VLOOKUP(D500,'بناء الكود'!C:D,2,0),"-",VLOOKUP(E500,'بناء الكود'!$J$2:$K$5,2,0)),"")</f>
        <v/>
      </c>
      <c r="H500" s="10"/>
      <c r="I500" s="10"/>
      <c r="J500" s="10"/>
      <c r="K500" s="10"/>
    </row>
    <row r="501" spans="2:11" ht="23.25" customHeight="1" x14ac:dyDescent="0.2">
      <c r="B501" s="5">
        <v>499</v>
      </c>
      <c r="C501" s="10"/>
      <c r="D501" s="10"/>
      <c r="E501" s="9" t="s">
        <v>40</v>
      </c>
      <c r="F501" s="9" t="str">
        <f t="shared" si="7"/>
        <v xml:space="preserve"> </v>
      </c>
      <c r="G501" s="9" t="str">
        <f>_xlfn.IFNA(CONCATENATE(VLOOKUP(C501,'بناء الكود'!$I$8:$J$41,2,0),"-",VLOOKUP(D501,'بناء الكود'!C:D,2,0),"-",VLOOKUP(E501,'بناء الكود'!$J$2:$K$5,2,0)),"")</f>
        <v/>
      </c>
      <c r="H501" s="10"/>
      <c r="I501" s="10"/>
      <c r="J501" s="10"/>
      <c r="K501" s="10"/>
    </row>
    <row r="502" spans="2:11" ht="23.25" customHeight="1" x14ac:dyDescent="0.2">
      <c r="B502" s="5">
        <v>500</v>
      </c>
      <c r="C502" s="10"/>
      <c r="D502" s="10"/>
      <c r="E502" s="9" t="s">
        <v>40</v>
      </c>
      <c r="F502" s="9" t="str">
        <f t="shared" si="7"/>
        <v xml:space="preserve"> </v>
      </c>
      <c r="G502" s="9" t="str">
        <f>_xlfn.IFNA(CONCATENATE(VLOOKUP(C502,'بناء الكود'!$I$8:$J$41,2,0),"-",VLOOKUP(D502,'بناء الكود'!C:D,2,0),"-",VLOOKUP(E502,'بناء الكود'!$J$2:$K$5,2,0)),"")</f>
        <v/>
      </c>
      <c r="H502" s="10"/>
      <c r="I502" s="10"/>
      <c r="J502" s="10"/>
      <c r="K502" s="10"/>
    </row>
    <row r="503" spans="2:11" ht="23.25" customHeight="1" x14ac:dyDescent="0.2">
      <c r="B503" s="5">
        <v>501</v>
      </c>
      <c r="C503" s="10"/>
      <c r="D503" s="10"/>
      <c r="E503" s="10"/>
      <c r="F503" s="9" t="str">
        <f t="shared" si="7"/>
        <v xml:space="preserve"> </v>
      </c>
      <c r="G503" s="9" t="str">
        <f>_xlfn.IFNA(CONCATENATE(VLOOKUP(C503,'بناء الكود'!$I$8:$J$41,2,0),"-",VLOOKUP(D503,'بناء الكود'!C:D,2,0),"-",VLOOKUP(E503,'بناء الكود'!$J$2:$K$5,2,0)),"")</f>
        <v/>
      </c>
      <c r="H503" s="10"/>
      <c r="I503" s="10"/>
      <c r="J503" s="10"/>
      <c r="K503" s="10"/>
    </row>
    <row r="504" spans="2:11" ht="23.25" customHeight="1" x14ac:dyDescent="0.2">
      <c r="B504" s="5">
        <v>502</v>
      </c>
      <c r="C504" s="10"/>
      <c r="D504" s="10"/>
      <c r="E504" s="10"/>
      <c r="F504" s="9" t="str">
        <f t="shared" si="7"/>
        <v xml:space="preserve"> </v>
      </c>
      <c r="G504" s="9" t="str">
        <f>_xlfn.IFNA(CONCATENATE(VLOOKUP(C504,'بناء الكود'!$I$8:$J$41,2,0),"-",VLOOKUP(D504,'بناء الكود'!C:D,2,0),"-",VLOOKUP(E504,'بناء الكود'!$J$2:$K$5,2,0)),"")</f>
        <v/>
      </c>
      <c r="H504" s="10"/>
      <c r="I504" s="10"/>
      <c r="J504" s="10"/>
      <c r="K504" s="10"/>
    </row>
    <row r="505" spans="2:11" ht="23.25" customHeight="1" x14ac:dyDescent="0.2">
      <c r="B505" s="5">
        <v>503</v>
      </c>
      <c r="C505" s="10"/>
      <c r="D505" s="10"/>
      <c r="E505" s="10"/>
      <c r="F505" s="9" t="str">
        <f t="shared" si="7"/>
        <v xml:space="preserve"> </v>
      </c>
      <c r="G505" s="9" t="str">
        <f>_xlfn.IFNA(CONCATENATE(VLOOKUP(C505,'بناء الكود'!$I$8:$J$41,2,0),"-",VLOOKUP(D505,'بناء الكود'!C:D,2,0),"-",VLOOKUP(E505,'بناء الكود'!$J$2:$K$5,2,0)),"")</f>
        <v/>
      </c>
      <c r="H505" s="10"/>
      <c r="I505" s="10"/>
      <c r="J505" s="10"/>
      <c r="K505" s="10"/>
    </row>
    <row r="506" spans="2:11" ht="23.25" customHeight="1" x14ac:dyDescent="0.2">
      <c r="B506" s="5">
        <v>504</v>
      </c>
      <c r="C506" s="10"/>
      <c r="D506" s="10"/>
      <c r="E506" s="10"/>
      <c r="F506" s="9" t="str">
        <f t="shared" si="7"/>
        <v xml:space="preserve"> </v>
      </c>
      <c r="G506" s="9" t="str">
        <f>_xlfn.IFNA(CONCATENATE(VLOOKUP(C506,'بناء الكود'!$I$8:$J$41,2,0),"-",VLOOKUP(D506,'بناء الكود'!C:D,2,0),"-",VLOOKUP(E506,'بناء الكود'!$J$2:$K$5,2,0)),"")</f>
        <v/>
      </c>
      <c r="H506" s="10"/>
      <c r="I506" s="10"/>
      <c r="J506" s="10"/>
      <c r="K506" s="10"/>
    </row>
    <row r="507" spans="2:11" ht="23.25" customHeight="1" x14ac:dyDescent="0.2">
      <c r="B507" s="5">
        <v>505</v>
      </c>
      <c r="C507" s="10"/>
      <c r="D507" s="10"/>
      <c r="E507" s="10"/>
      <c r="F507" s="9" t="str">
        <f t="shared" si="7"/>
        <v xml:space="preserve"> </v>
      </c>
      <c r="G507" s="9" t="str">
        <f>_xlfn.IFNA(CONCATENATE(VLOOKUP(C507,'بناء الكود'!$I$8:$J$41,2,0),"-",VLOOKUP(D507,'بناء الكود'!C:D,2,0),"-",VLOOKUP(E507,'بناء الكود'!$J$2:$K$5,2,0)),"")</f>
        <v/>
      </c>
      <c r="H507" s="10"/>
      <c r="I507" s="10"/>
      <c r="J507" s="10"/>
      <c r="K507" s="10"/>
    </row>
    <row r="508" spans="2:11" ht="23.25" customHeight="1" x14ac:dyDescent="0.2">
      <c r="B508" s="5">
        <v>506</v>
      </c>
      <c r="C508" s="10"/>
      <c r="D508" s="10"/>
      <c r="E508" s="10"/>
      <c r="F508" s="9" t="str">
        <f t="shared" si="7"/>
        <v xml:space="preserve"> </v>
      </c>
      <c r="G508" s="9" t="str">
        <f>_xlfn.IFNA(CONCATENATE(VLOOKUP(C508,'بناء الكود'!$I$8:$J$41,2,0),"-",VLOOKUP(D508,'بناء الكود'!C:D,2,0),"-",VLOOKUP(E508,'بناء الكود'!$J$2:$K$5,2,0)),"")</f>
        <v/>
      </c>
      <c r="H508" s="10"/>
      <c r="I508" s="10"/>
      <c r="J508" s="10"/>
      <c r="K508" s="10"/>
    </row>
    <row r="509" spans="2:11" ht="23.25" customHeight="1" x14ac:dyDescent="0.2">
      <c r="B509" s="5">
        <v>507</v>
      </c>
      <c r="C509" s="10"/>
      <c r="D509" s="10"/>
      <c r="E509" s="10"/>
      <c r="F509" s="9" t="str">
        <f t="shared" si="7"/>
        <v xml:space="preserve"> </v>
      </c>
      <c r="G509" s="9" t="str">
        <f>_xlfn.IFNA(CONCATENATE(VLOOKUP(C509,'بناء الكود'!$I$8:$J$41,2,0),"-",VLOOKUP(D509,'بناء الكود'!C:D,2,0),"-",VLOOKUP(E509,'بناء الكود'!$J$2:$K$5,2,0)),"")</f>
        <v/>
      </c>
      <c r="H509" s="10"/>
      <c r="I509" s="10"/>
      <c r="J509" s="10"/>
      <c r="K509" s="10"/>
    </row>
    <row r="510" spans="2:11" ht="23.25" customHeight="1" x14ac:dyDescent="0.2">
      <c r="B510" s="5">
        <v>508</v>
      </c>
      <c r="C510" s="10"/>
      <c r="D510" s="10"/>
      <c r="E510" s="10"/>
      <c r="F510" s="9" t="str">
        <f t="shared" si="7"/>
        <v xml:space="preserve"> </v>
      </c>
      <c r="G510" s="9" t="str">
        <f>_xlfn.IFNA(CONCATENATE(VLOOKUP(C510,'بناء الكود'!$I$8:$J$41,2,0),"-",VLOOKUP(D510,'بناء الكود'!C:D,2,0),"-",VLOOKUP(E510,'بناء الكود'!$J$2:$K$5,2,0)),"")</f>
        <v/>
      </c>
      <c r="H510" s="10"/>
      <c r="I510" s="10"/>
      <c r="J510" s="10"/>
      <c r="K510" s="10"/>
    </row>
    <row r="511" spans="2:11" ht="23.25" customHeight="1" x14ac:dyDescent="0.2">
      <c r="B511" s="5">
        <v>509</v>
      </c>
      <c r="C511" s="10"/>
      <c r="D511" s="10"/>
      <c r="E511" s="10"/>
      <c r="F511" s="9" t="str">
        <f t="shared" si="7"/>
        <v xml:space="preserve"> </v>
      </c>
      <c r="G511" s="9" t="str">
        <f>_xlfn.IFNA(CONCATENATE(VLOOKUP(C511,'بناء الكود'!$I$8:$J$41,2,0),"-",VLOOKUP(D511,'بناء الكود'!C:D,2,0),"-",VLOOKUP(E511,'بناء الكود'!$J$2:$K$5,2,0)),"")</f>
        <v/>
      </c>
      <c r="H511" s="10"/>
      <c r="I511" s="10"/>
      <c r="J511" s="10"/>
      <c r="K511" s="10"/>
    </row>
    <row r="512" spans="2:11" ht="23.25" customHeight="1" x14ac:dyDescent="0.2">
      <c r="B512" s="5">
        <v>510</v>
      </c>
      <c r="C512" s="10"/>
      <c r="D512" s="10"/>
      <c r="E512" s="10"/>
      <c r="F512" s="9" t="str">
        <f t="shared" si="7"/>
        <v xml:space="preserve"> </v>
      </c>
      <c r="G512" s="9" t="str">
        <f>_xlfn.IFNA(CONCATENATE(VLOOKUP(C512,'بناء الكود'!$I$8:$J$41,2,0),"-",VLOOKUP(D512,'بناء الكود'!C:D,2,0),"-",VLOOKUP(E512,'بناء الكود'!$J$2:$K$5,2,0)),"")</f>
        <v/>
      </c>
      <c r="H512" s="10"/>
      <c r="I512" s="10"/>
      <c r="J512" s="10"/>
      <c r="K512" s="10"/>
    </row>
    <row r="513" spans="2:11" ht="23.25" customHeight="1" x14ac:dyDescent="0.2">
      <c r="B513" s="5">
        <v>511</v>
      </c>
      <c r="C513" s="10"/>
      <c r="D513" s="10"/>
      <c r="E513" s="10"/>
      <c r="F513" s="9" t="str">
        <f t="shared" si="7"/>
        <v xml:space="preserve"> </v>
      </c>
      <c r="G513" s="9" t="str">
        <f>_xlfn.IFNA(CONCATENATE(VLOOKUP(C513,'بناء الكود'!$I$8:$J$41,2,0),"-",VLOOKUP(D513,'بناء الكود'!C:D,2,0),"-",VLOOKUP(E513,'بناء الكود'!$J$2:$K$5,2,0)),"")</f>
        <v/>
      </c>
      <c r="H513" s="10"/>
      <c r="I513" s="10"/>
      <c r="J513" s="10"/>
      <c r="K513" s="10"/>
    </row>
    <row r="514" spans="2:11" ht="23.25" customHeight="1" x14ac:dyDescent="0.2">
      <c r="B514" s="5">
        <v>512</v>
      </c>
      <c r="C514" s="10"/>
      <c r="D514" s="10"/>
      <c r="E514" s="10"/>
      <c r="F514" s="9" t="str">
        <f t="shared" si="7"/>
        <v xml:space="preserve"> </v>
      </c>
      <c r="G514" s="9" t="str">
        <f>_xlfn.IFNA(CONCATENATE(VLOOKUP(C514,'بناء الكود'!$I$8:$J$41,2,0),"-",VLOOKUP(D514,'بناء الكود'!C:D,2,0),"-",VLOOKUP(E514,'بناء الكود'!$J$2:$K$5,2,0)),"")</f>
        <v/>
      </c>
      <c r="H514" s="10"/>
      <c r="I514" s="10"/>
      <c r="J514" s="10"/>
      <c r="K514" s="10"/>
    </row>
    <row r="515" spans="2:11" ht="23.25" customHeight="1" x14ac:dyDescent="0.2">
      <c r="B515" s="5">
        <v>513</v>
      </c>
      <c r="C515" s="10"/>
      <c r="D515" s="10"/>
      <c r="E515" s="10"/>
      <c r="F515" s="9" t="str">
        <f t="shared" si="7"/>
        <v xml:space="preserve"> </v>
      </c>
      <c r="G515" s="9" t="str">
        <f>_xlfn.IFNA(CONCATENATE(VLOOKUP(C515,'بناء الكود'!$I$8:$J$41,2,0),"-",VLOOKUP(D515,'بناء الكود'!C:D,2,0),"-",VLOOKUP(E515,'بناء الكود'!$J$2:$K$5,2,0)),"")</f>
        <v/>
      </c>
      <c r="H515" s="10"/>
      <c r="I515" s="10"/>
      <c r="J515" s="10"/>
      <c r="K515" s="10"/>
    </row>
    <row r="516" spans="2:11" ht="23.25" customHeight="1" x14ac:dyDescent="0.2">
      <c r="B516" s="5">
        <v>514</v>
      </c>
      <c r="C516" s="10"/>
      <c r="D516" s="10"/>
      <c r="E516" s="10"/>
      <c r="F516" s="9" t="str">
        <f t="shared" si="7"/>
        <v xml:space="preserve"> </v>
      </c>
      <c r="G516" s="9" t="str">
        <f>_xlfn.IFNA(CONCATENATE(VLOOKUP(C516,'بناء الكود'!$I$8:$J$41,2,0),"-",VLOOKUP(D516,'بناء الكود'!C:D,2,0),"-",VLOOKUP(E516,'بناء الكود'!$J$2:$K$5,2,0)),"")</f>
        <v/>
      </c>
      <c r="H516" s="10"/>
      <c r="I516" s="10"/>
      <c r="J516" s="10"/>
      <c r="K516" s="10"/>
    </row>
    <row r="517" spans="2:11" ht="23.25" customHeight="1" x14ac:dyDescent="0.2">
      <c r="B517" s="5">
        <v>515</v>
      </c>
      <c r="C517" s="10"/>
      <c r="D517" s="10"/>
      <c r="E517" s="10"/>
      <c r="F517" s="9" t="str">
        <f t="shared" ref="F517:F580" si="8">CONCATENATE(C517," ",D517)</f>
        <v xml:space="preserve"> </v>
      </c>
      <c r="G517" s="9" t="str">
        <f>_xlfn.IFNA(CONCATENATE(VLOOKUP(C517,'بناء الكود'!$I$8:$J$41,2,0),"-",VLOOKUP(D517,'بناء الكود'!C:D,2,0),"-",VLOOKUP(E517,'بناء الكود'!$J$2:$K$5,2,0)),"")</f>
        <v/>
      </c>
      <c r="H517" s="10"/>
      <c r="I517" s="10"/>
      <c r="J517" s="10"/>
      <c r="K517" s="10"/>
    </row>
    <row r="518" spans="2:11" ht="23.25" customHeight="1" x14ac:dyDescent="0.2">
      <c r="B518" s="5">
        <v>516</v>
      </c>
      <c r="C518" s="10"/>
      <c r="D518" s="10"/>
      <c r="E518" s="10"/>
      <c r="F518" s="9" t="str">
        <f t="shared" si="8"/>
        <v xml:space="preserve"> </v>
      </c>
      <c r="G518" s="9" t="str">
        <f>_xlfn.IFNA(CONCATENATE(VLOOKUP(C518,'بناء الكود'!$I$8:$J$41,2,0),"-",VLOOKUP(D518,'بناء الكود'!C:D,2,0),"-",VLOOKUP(E518,'بناء الكود'!$J$2:$K$5,2,0)),"")</f>
        <v/>
      </c>
      <c r="H518" s="10"/>
      <c r="I518" s="10"/>
      <c r="J518" s="10"/>
      <c r="K518" s="10"/>
    </row>
    <row r="519" spans="2:11" ht="23.25" customHeight="1" x14ac:dyDescent="0.2">
      <c r="B519" s="5">
        <v>517</v>
      </c>
      <c r="C519" s="10"/>
      <c r="D519" s="10"/>
      <c r="E519" s="10"/>
      <c r="F519" s="9" t="str">
        <f t="shared" si="8"/>
        <v xml:space="preserve"> </v>
      </c>
      <c r="G519" s="9" t="str">
        <f>_xlfn.IFNA(CONCATENATE(VLOOKUP(C519,'بناء الكود'!$I$8:$J$41,2,0),"-",VLOOKUP(D519,'بناء الكود'!C:D,2,0),"-",VLOOKUP(E519,'بناء الكود'!$J$2:$K$5,2,0)),"")</f>
        <v/>
      </c>
      <c r="H519" s="10"/>
      <c r="I519" s="10"/>
      <c r="J519" s="10"/>
      <c r="K519" s="10"/>
    </row>
    <row r="520" spans="2:11" ht="23.25" customHeight="1" x14ac:dyDescent="0.2">
      <c r="B520" s="5">
        <v>518</v>
      </c>
      <c r="C520" s="10"/>
      <c r="D520" s="10"/>
      <c r="E520" s="10"/>
      <c r="F520" s="9" t="str">
        <f t="shared" si="8"/>
        <v xml:space="preserve"> </v>
      </c>
      <c r="G520" s="9" t="str">
        <f>_xlfn.IFNA(CONCATENATE(VLOOKUP(C520,'بناء الكود'!$I$8:$J$41,2,0),"-",VLOOKUP(D520,'بناء الكود'!C:D,2,0),"-",VLOOKUP(E520,'بناء الكود'!$J$2:$K$5,2,0)),"")</f>
        <v/>
      </c>
      <c r="H520" s="10"/>
      <c r="I520" s="10"/>
      <c r="J520" s="10"/>
      <c r="K520" s="10"/>
    </row>
    <row r="521" spans="2:11" ht="23.25" customHeight="1" x14ac:dyDescent="0.2">
      <c r="B521" s="5">
        <v>519</v>
      </c>
      <c r="C521" s="10"/>
      <c r="D521" s="10"/>
      <c r="E521" s="10"/>
      <c r="F521" s="9" t="str">
        <f t="shared" si="8"/>
        <v xml:space="preserve"> </v>
      </c>
      <c r="G521" s="9" t="str">
        <f>_xlfn.IFNA(CONCATENATE(VLOOKUP(C521,'بناء الكود'!$I$8:$J$41,2,0),"-",VLOOKUP(D521,'بناء الكود'!C:D,2,0),"-",VLOOKUP(E521,'بناء الكود'!$J$2:$K$5,2,0)),"")</f>
        <v/>
      </c>
      <c r="H521" s="10"/>
      <c r="I521" s="10"/>
      <c r="J521" s="10"/>
      <c r="K521" s="10"/>
    </row>
    <row r="522" spans="2:11" ht="23.25" customHeight="1" x14ac:dyDescent="0.2">
      <c r="B522" s="5">
        <v>520</v>
      </c>
      <c r="C522" s="10"/>
      <c r="D522" s="10"/>
      <c r="E522" s="10"/>
      <c r="F522" s="9" t="str">
        <f t="shared" si="8"/>
        <v xml:space="preserve"> </v>
      </c>
      <c r="G522" s="9" t="str">
        <f>_xlfn.IFNA(CONCATENATE(VLOOKUP(C522,'بناء الكود'!$I$8:$J$41,2,0),"-",VLOOKUP(D522,'بناء الكود'!C:D,2,0),"-",VLOOKUP(E522,'بناء الكود'!$J$2:$K$5,2,0)),"")</f>
        <v/>
      </c>
      <c r="H522" s="10"/>
      <c r="I522" s="10"/>
      <c r="J522" s="10"/>
      <c r="K522" s="10"/>
    </row>
    <row r="523" spans="2:11" ht="23.25" customHeight="1" x14ac:dyDescent="0.2">
      <c r="B523" s="5">
        <v>521</v>
      </c>
      <c r="C523" s="10"/>
      <c r="D523" s="10"/>
      <c r="E523" s="10"/>
      <c r="F523" s="9" t="str">
        <f t="shared" si="8"/>
        <v xml:space="preserve"> </v>
      </c>
      <c r="G523" s="9" t="str">
        <f>_xlfn.IFNA(CONCATENATE(VLOOKUP(C523,'بناء الكود'!$I$8:$J$41,2,0),"-",VLOOKUP(D523,'بناء الكود'!C:D,2,0),"-",VLOOKUP(E523,'بناء الكود'!$J$2:$K$5,2,0)),"")</f>
        <v/>
      </c>
      <c r="H523" s="10"/>
      <c r="I523" s="10"/>
      <c r="J523" s="10"/>
      <c r="K523" s="10"/>
    </row>
    <row r="524" spans="2:11" ht="23.25" customHeight="1" x14ac:dyDescent="0.2">
      <c r="B524" s="5">
        <v>522</v>
      </c>
      <c r="C524" s="10"/>
      <c r="D524" s="10"/>
      <c r="E524" s="10"/>
      <c r="F524" s="9" t="str">
        <f t="shared" si="8"/>
        <v xml:space="preserve"> </v>
      </c>
      <c r="G524" s="9" t="str">
        <f>_xlfn.IFNA(CONCATENATE(VLOOKUP(C524,'بناء الكود'!$I$8:$J$41,2,0),"-",VLOOKUP(D524,'بناء الكود'!C:D,2,0),"-",VLOOKUP(E524,'بناء الكود'!$J$2:$K$5,2,0)),"")</f>
        <v/>
      </c>
      <c r="H524" s="10"/>
      <c r="I524" s="10"/>
      <c r="J524" s="10"/>
      <c r="K524" s="10"/>
    </row>
    <row r="525" spans="2:11" ht="23.25" customHeight="1" x14ac:dyDescent="0.2">
      <c r="B525" s="5">
        <v>523</v>
      </c>
      <c r="C525" s="10"/>
      <c r="D525" s="10"/>
      <c r="E525" s="10"/>
      <c r="F525" s="9" t="str">
        <f t="shared" si="8"/>
        <v xml:space="preserve"> </v>
      </c>
      <c r="G525" s="9" t="str">
        <f>_xlfn.IFNA(CONCATENATE(VLOOKUP(C525,'بناء الكود'!$I$8:$J$41,2,0),"-",VLOOKUP(D525,'بناء الكود'!C:D,2,0),"-",VLOOKUP(E525,'بناء الكود'!$J$2:$K$5,2,0)),"")</f>
        <v/>
      </c>
      <c r="H525" s="10"/>
      <c r="I525" s="10"/>
      <c r="J525" s="10"/>
      <c r="K525" s="10"/>
    </row>
    <row r="526" spans="2:11" ht="23.25" customHeight="1" x14ac:dyDescent="0.2">
      <c r="B526" s="5">
        <v>524</v>
      </c>
      <c r="C526" s="10"/>
      <c r="D526" s="10"/>
      <c r="E526" s="10"/>
      <c r="F526" s="9" t="str">
        <f t="shared" si="8"/>
        <v xml:space="preserve"> </v>
      </c>
      <c r="G526" s="9" t="str">
        <f>_xlfn.IFNA(CONCATENATE(VLOOKUP(C526,'بناء الكود'!$I$8:$J$41,2,0),"-",VLOOKUP(D526,'بناء الكود'!C:D,2,0),"-",VLOOKUP(E526,'بناء الكود'!$J$2:$K$5,2,0)),"")</f>
        <v/>
      </c>
      <c r="H526" s="10"/>
      <c r="I526" s="10"/>
      <c r="J526" s="10"/>
      <c r="K526" s="10"/>
    </row>
    <row r="527" spans="2:11" ht="23.25" customHeight="1" x14ac:dyDescent="0.2">
      <c r="B527" s="5">
        <v>525</v>
      </c>
      <c r="C527" s="10"/>
      <c r="D527" s="10"/>
      <c r="E527" s="10"/>
      <c r="F527" s="9" t="str">
        <f t="shared" si="8"/>
        <v xml:space="preserve"> </v>
      </c>
      <c r="G527" s="9" t="str">
        <f>_xlfn.IFNA(CONCATENATE(VLOOKUP(C527,'بناء الكود'!$I$8:$J$41,2,0),"-",VLOOKUP(D527,'بناء الكود'!C:D,2,0),"-",VLOOKUP(E527,'بناء الكود'!$J$2:$K$5,2,0)),"")</f>
        <v/>
      </c>
      <c r="H527" s="10"/>
      <c r="I527" s="10"/>
      <c r="J527" s="10"/>
      <c r="K527" s="10"/>
    </row>
    <row r="528" spans="2:11" ht="23.25" customHeight="1" x14ac:dyDescent="0.2">
      <c r="B528" s="5">
        <v>526</v>
      </c>
      <c r="C528" s="10"/>
      <c r="D528" s="10"/>
      <c r="E528" s="10"/>
      <c r="F528" s="9" t="str">
        <f t="shared" si="8"/>
        <v xml:space="preserve"> </v>
      </c>
      <c r="G528" s="9" t="str">
        <f>_xlfn.IFNA(CONCATENATE(VLOOKUP(C528,'بناء الكود'!$I$8:$J$41,2,0),"-",VLOOKUP(D528,'بناء الكود'!C:D,2,0),"-",VLOOKUP(E528,'بناء الكود'!$J$2:$K$5,2,0)),"")</f>
        <v/>
      </c>
      <c r="H528" s="10"/>
      <c r="I528" s="10"/>
      <c r="J528" s="10"/>
      <c r="K528" s="10"/>
    </row>
    <row r="529" spans="2:11" ht="23.25" customHeight="1" x14ac:dyDescent="0.2">
      <c r="B529" s="5">
        <v>527</v>
      </c>
      <c r="C529" s="10"/>
      <c r="D529" s="10"/>
      <c r="E529" s="10"/>
      <c r="F529" s="9" t="str">
        <f t="shared" si="8"/>
        <v xml:space="preserve"> </v>
      </c>
      <c r="G529" s="9" t="str">
        <f>_xlfn.IFNA(CONCATENATE(VLOOKUP(C529,'بناء الكود'!$I$8:$J$41,2,0),"-",VLOOKUP(D529,'بناء الكود'!C:D,2,0),"-",VLOOKUP(E529,'بناء الكود'!$J$2:$K$5,2,0)),"")</f>
        <v/>
      </c>
      <c r="H529" s="10"/>
      <c r="I529" s="10"/>
      <c r="J529" s="10"/>
      <c r="K529" s="10"/>
    </row>
    <row r="530" spans="2:11" ht="23.25" customHeight="1" x14ac:dyDescent="0.2">
      <c r="B530" s="5">
        <v>528</v>
      </c>
      <c r="C530" s="10"/>
      <c r="D530" s="10"/>
      <c r="E530" s="10"/>
      <c r="F530" s="9" t="str">
        <f t="shared" si="8"/>
        <v xml:space="preserve"> </v>
      </c>
      <c r="G530" s="9" t="str">
        <f>_xlfn.IFNA(CONCATENATE(VLOOKUP(C530,'بناء الكود'!$I$8:$J$41,2,0),"-",VLOOKUP(D530,'بناء الكود'!C:D,2,0),"-",VLOOKUP(E530,'بناء الكود'!$J$2:$K$5,2,0)),"")</f>
        <v/>
      </c>
      <c r="H530" s="10"/>
      <c r="I530" s="10"/>
      <c r="J530" s="10"/>
      <c r="K530" s="10"/>
    </row>
    <row r="531" spans="2:11" ht="23.25" customHeight="1" x14ac:dyDescent="0.2">
      <c r="B531" s="5">
        <v>529</v>
      </c>
      <c r="C531" s="10"/>
      <c r="D531" s="10"/>
      <c r="E531" s="10"/>
      <c r="F531" s="9" t="str">
        <f t="shared" si="8"/>
        <v xml:space="preserve"> </v>
      </c>
      <c r="G531" s="9" t="str">
        <f>_xlfn.IFNA(CONCATENATE(VLOOKUP(C531,'بناء الكود'!$I$8:$J$41,2,0),"-",VLOOKUP(D531,'بناء الكود'!C:D,2,0),"-",VLOOKUP(E531,'بناء الكود'!$J$2:$K$5,2,0)),"")</f>
        <v/>
      </c>
      <c r="H531" s="10"/>
      <c r="I531" s="10"/>
      <c r="J531" s="10"/>
      <c r="K531" s="10"/>
    </row>
    <row r="532" spans="2:11" ht="23.25" customHeight="1" x14ac:dyDescent="0.2">
      <c r="B532" s="5">
        <v>530</v>
      </c>
      <c r="C532" s="10"/>
      <c r="D532" s="10"/>
      <c r="E532" s="10"/>
      <c r="F532" s="9" t="str">
        <f t="shared" si="8"/>
        <v xml:space="preserve"> </v>
      </c>
      <c r="G532" s="9" t="str">
        <f>_xlfn.IFNA(CONCATENATE(VLOOKUP(C532,'بناء الكود'!$I$8:$J$41,2,0),"-",VLOOKUP(D532,'بناء الكود'!C:D,2,0),"-",VLOOKUP(E532,'بناء الكود'!$J$2:$K$5,2,0)),"")</f>
        <v/>
      </c>
      <c r="H532" s="10"/>
      <c r="I532" s="10"/>
      <c r="J532" s="10"/>
      <c r="K532" s="10"/>
    </row>
    <row r="533" spans="2:11" ht="23.25" customHeight="1" x14ac:dyDescent="0.2">
      <c r="B533" s="5">
        <v>531</v>
      </c>
      <c r="C533" s="10"/>
      <c r="D533" s="10"/>
      <c r="E533" s="10"/>
      <c r="F533" s="9" t="str">
        <f t="shared" si="8"/>
        <v xml:space="preserve"> </v>
      </c>
      <c r="G533" s="9" t="str">
        <f>_xlfn.IFNA(CONCATENATE(VLOOKUP(C533,'بناء الكود'!$I$8:$J$41,2,0),"-",VLOOKUP(D533,'بناء الكود'!C:D,2,0),"-",VLOOKUP(E533,'بناء الكود'!$J$2:$K$5,2,0)),"")</f>
        <v/>
      </c>
      <c r="H533" s="10"/>
      <c r="I533" s="10"/>
      <c r="J533" s="10"/>
      <c r="K533" s="10"/>
    </row>
    <row r="534" spans="2:11" ht="23.25" customHeight="1" x14ac:dyDescent="0.2">
      <c r="B534" s="5">
        <v>532</v>
      </c>
      <c r="C534" s="10"/>
      <c r="D534" s="10"/>
      <c r="E534" s="10"/>
      <c r="F534" s="9" t="str">
        <f t="shared" si="8"/>
        <v xml:space="preserve"> </v>
      </c>
      <c r="G534" s="9" t="str">
        <f>_xlfn.IFNA(CONCATENATE(VLOOKUP(C534,'بناء الكود'!$I$8:$J$41,2,0),"-",VLOOKUP(D534,'بناء الكود'!C:D,2,0),"-",VLOOKUP(E534,'بناء الكود'!$J$2:$K$5,2,0)),"")</f>
        <v/>
      </c>
      <c r="H534" s="10"/>
      <c r="I534" s="10"/>
      <c r="J534" s="10"/>
      <c r="K534" s="10"/>
    </row>
    <row r="535" spans="2:11" ht="23.25" customHeight="1" x14ac:dyDescent="0.2">
      <c r="B535" s="5">
        <v>533</v>
      </c>
      <c r="C535" s="10"/>
      <c r="D535" s="10"/>
      <c r="E535" s="10"/>
      <c r="F535" s="9" t="str">
        <f t="shared" si="8"/>
        <v xml:space="preserve"> </v>
      </c>
      <c r="G535" s="9" t="str">
        <f>_xlfn.IFNA(CONCATENATE(VLOOKUP(C535,'بناء الكود'!$I$8:$J$41,2,0),"-",VLOOKUP(D535,'بناء الكود'!C:D,2,0),"-",VLOOKUP(E535,'بناء الكود'!$J$2:$K$5,2,0)),"")</f>
        <v/>
      </c>
      <c r="H535" s="10"/>
      <c r="I535" s="10"/>
      <c r="J535" s="10"/>
      <c r="K535" s="10"/>
    </row>
    <row r="536" spans="2:11" ht="23.25" customHeight="1" x14ac:dyDescent="0.2">
      <c r="B536" s="5">
        <v>534</v>
      </c>
      <c r="C536" s="10"/>
      <c r="D536" s="10"/>
      <c r="E536" s="10"/>
      <c r="F536" s="9" t="str">
        <f t="shared" si="8"/>
        <v xml:space="preserve"> </v>
      </c>
      <c r="G536" s="9" t="str">
        <f>_xlfn.IFNA(CONCATENATE(VLOOKUP(C536,'بناء الكود'!$I$8:$J$41,2,0),"-",VLOOKUP(D536,'بناء الكود'!C:D,2,0),"-",VLOOKUP(E536,'بناء الكود'!$J$2:$K$5,2,0)),"")</f>
        <v/>
      </c>
      <c r="H536" s="10"/>
      <c r="I536" s="10"/>
      <c r="J536" s="10"/>
      <c r="K536" s="10"/>
    </row>
    <row r="537" spans="2:11" ht="23.25" customHeight="1" x14ac:dyDescent="0.2">
      <c r="B537" s="5">
        <v>535</v>
      </c>
      <c r="C537" s="10"/>
      <c r="D537" s="10"/>
      <c r="E537" s="10"/>
      <c r="F537" s="9" t="str">
        <f t="shared" si="8"/>
        <v xml:space="preserve"> </v>
      </c>
      <c r="G537" s="9" t="str">
        <f>_xlfn.IFNA(CONCATENATE(VLOOKUP(C537,'بناء الكود'!$I$8:$J$41,2,0),"-",VLOOKUP(D537,'بناء الكود'!C:D,2,0),"-",VLOOKUP(E537,'بناء الكود'!$J$2:$K$5,2,0)),"")</f>
        <v/>
      </c>
      <c r="H537" s="10"/>
      <c r="I537" s="10"/>
      <c r="J537" s="10"/>
      <c r="K537" s="10"/>
    </row>
    <row r="538" spans="2:11" ht="23.25" customHeight="1" x14ac:dyDescent="0.2">
      <c r="B538" s="5">
        <v>536</v>
      </c>
      <c r="C538" s="10"/>
      <c r="D538" s="10"/>
      <c r="E538" s="10"/>
      <c r="F538" s="9" t="str">
        <f t="shared" si="8"/>
        <v xml:space="preserve"> </v>
      </c>
      <c r="G538" s="9" t="str">
        <f>_xlfn.IFNA(CONCATENATE(VLOOKUP(C538,'بناء الكود'!$I$8:$J$41,2,0),"-",VLOOKUP(D538,'بناء الكود'!C:D,2,0),"-",VLOOKUP(E538,'بناء الكود'!$J$2:$K$5,2,0)),"")</f>
        <v/>
      </c>
      <c r="H538" s="10"/>
      <c r="I538" s="10"/>
      <c r="J538" s="10"/>
      <c r="K538" s="10"/>
    </row>
    <row r="539" spans="2:11" ht="23.25" customHeight="1" x14ac:dyDescent="0.2">
      <c r="B539" s="5">
        <v>537</v>
      </c>
      <c r="C539" s="10"/>
      <c r="D539" s="10"/>
      <c r="E539" s="10"/>
      <c r="F539" s="9" t="str">
        <f t="shared" si="8"/>
        <v xml:space="preserve"> </v>
      </c>
      <c r="G539" s="9" t="str">
        <f>_xlfn.IFNA(CONCATENATE(VLOOKUP(C539,'بناء الكود'!$I$8:$J$41,2,0),"-",VLOOKUP(D539,'بناء الكود'!C:D,2,0),"-",VLOOKUP(E539,'بناء الكود'!$J$2:$K$5,2,0)),"")</f>
        <v/>
      </c>
      <c r="H539" s="10"/>
      <c r="I539" s="10"/>
      <c r="J539" s="10"/>
      <c r="K539" s="10"/>
    </row>
    <row r="540" spans="2:11" ht="23.25" customHeight="1" x14ac:dyDescent="0.2">
      <c r="B540" s="5">
        <v>538</v>
      </c>
      <c r="C540" s="10"/>
      <c r="D540" s="10"/>
      <c r="E540" s="10"/>
      <c r="F540" s="9" t="str">
        <f t="shared" si="8"/>
        <v xml:space="preserve"> </v>
      </c>
      <c r="G540" s="9" t="str">
        <f>_xlfn.IFNA(CONCATENATE(VLOOKUP(C540,'بناء الكود'!$I$8:$J$41,2,0),"-",VLOOKUP(D540,'بناء الكود'!C:D,2,0),"-",VLOOKUP(E540,'بناء الكود'!$J$2:$K$5,2,0)),"")</f>
        <v/>
      </c>
      <c r="H540" s="10"/>
      <c r="I540" s="10"/>
      <c r="J540" s="10"/>
      <c r="K540" s="10"/>
    </row>
    <row r="541" spans="2:11" ht="23.25" customHeight="1" x14ac:dyDescent="0.2">
      <c r="B541" s="5">
        <v>539</v>
      </c>
      <c r="C541" s="10"/>
      <c r="D541" s="10"/>
      <c r="E541" s="10"/>
      <c r="F541" s="9" t="str">
        <f t="shared" si="8"/>
        <v xml:space="preserve"> </v>
      </c>
      <c r="G541" s="9" t="str">
        <f>_xlfn.IFNA(CONCATENATE(VLOOKUP(C541,'بناء الكود'!$I$8:$J$41,2,0),"-",VLOOKUP(D541,'بناء الكود'!C:D,2,0),"-",VLOOKUP(E541,'بناء الكود'!$J$2:$K$5,2,0)),"")</f>
        <v/>
      </c>
      <c r="H541" s="10"/>
      <c r="I541" s="10"/>
      <c r="J541" s="10"/>
      <c r="K541" s="10"/>
    </row>
    <row r="542" spans="2:11" ht="23.25" customHeight="1" x14ac:dyDescent="0.2">
      <c r="B542" s="5">
        <v>540</v>
      </c>
      <c r="C542" s="10"/>
      <c r="D542" s="10"/>
      <c r="E542" s="10"/>
      <c r="F542" s="9" t="str">
        <f t="shared" si="8"/>
        <v xml:space="preserve"> </v>
      </c>
      <c r="G542" s="9" t="str">
        <f>_xlfn.IFNA(CONCATENATE(VLOOKUP(C542,'بناء الكود'!$I$8:$J$41,2,0),"-",VLOOKUP(D542,'بناء الكود'!C:D,2,0),"-",VLOOKUP(E542,'بناء الكود'!$J$2:$K$5,2,0)),"")</f>
        <v/>
      </c>
      <c r="H542" s="10"/>
      <c r="I542" s="10"/>
      <c r="J542" s="10"/>
      <c r="K542" s="10"/>
    </row>
    <row r="543" spans="2:11" ht="23.25" customHeight="1" x14ac:dyDescent="0.2">
      <c r="B543" s="5">
        <v>541</v>
      </c>
      <c r="C543" s="10"/>
      <c r="D543" s="10"/>
      <c r="E543" s="10"/>
      <c r="F543" s="9" t="str">
        <f t="shared" si="8"/>
        <v xml:space="preserve"> </v>
      </c>
      <c r="G543" s="9" t="str">
        <f>_xlfn.IFNA(CONCATENATE(VLOOKUP(C543,'بناء الكود'!$I$8:$J$41,2,0),"-",VLOOKUP(D543,'بناء الكود'!C:D,2,0),"-",VLOOKUP(E543,'بناء الكود'!$J$2:$K$5,2,0)),"")</f>
        <v/>
      </c>
      <c r="H543" s="10"/>
      <c r="I543" s="10"/>
      <c r="J543" s="10"/>
      <c r="K543" s="10"/>
    </row>
    <row r="544" spans="2:11" ht="23.25" customHeight="1" x14ac:dyDescent="0.2">
      <c r="B544" s="5">
        <v>542</v>
      </c>
      <c r="C544" s="10"/>
      <c r="D544" s="10"/>
      <c r="E544" s="10"/>
      <c r="F544" s="9" t="str">
        <f t="shared" si="8"/>
        <v xml:space="preserve"> </v>
      </c>
      <c r="G544" s="9" t="str">
        <f>_xlfn.IFNA(CONCATENATE(VLOOKUP(C544,'بناء الكود'!$I$8:$J$41,2,0),"-",VLOOKUP(D544,'بناء الكود'!C:D,2,0),"-",VLOOKUP(E544,'بناء الكود'!$J$2:$K$5,2,0)),"")</f>
        <v/>
      </c>
      <c r="H544" s="10"/>
      <c r="I544" s="10"/>
      <c r="J544" s="10"/>
      <c r="K544" s="10"/>
    </row>
    <row r="545" spans="2:11" ht="23.25" customHeight="1" x14ac:dyDescent="0.2">
      <c r="B545" s="5">
        <v>543</v>
      </c>
      <c r="C545" s="10"/>
      <c r="D545" s="10"/>
      <c r="E545" s="10"/>
      <c r="F545" s="9" t="str">
        <f t="shared" si="8"/>
        <v xml:space="preserve"> </v>
      </c>
      <c r="G545" s="9" t="str">
        <f>_xlfn.IFNA(CONCATENATE(VLOOKUP(C545,'بناء الكود'!$I$8:$J$41,2,0),"-",VLOOKUP(D545,'بناء الكود'!C:D,2,0),"-",VLOOKUP(E545,'بناء الكود'!$J$2:$K$5,2,0)),"")</f>
        <v/>
      </c>
      <c r="H545" s="10"/>
      <c r="I545" s="10"/>
      <c r="J545" s="10"/>
      <c r="K545" s="10"/>
    </row>
    <row r="546" spans="2:11" ht="23.25" customHeight="1" x14ac:dyDescent="0.2">
      <c r="B546" s="5">
        <v>544</v>
      </c>
      <c r="C546" s="10"/>
      <c r="D546" s="10"/>
      <c r="E546" s="10"/>
      <c r="F546" s="9" t="str">
        <f t="shared" si="8"/>
        <v xml:space="preserve"> </v>
      </c>
      <c r="G546" s="9" t="str">
        <f>_xlfn.IFNA(CONCATENATE(VLOOKUP(C546,'بناء الكود'!$I$8:$J$41,2,0),"-",VLOOKUP(D546,'بناء الكود'!C:D,2,0),"-",VLOOKUP(E546,'بناء الكود'!$J$2:$K$5,2,0)),"")</f>
        <v/>
      </c>
      <c r="H546" s="10"/>
      <c r="I546" s="10"/>
      <c r="J546" s="10"/>
      <c r="K546" s="10"/>
    </row>
    <row r="547" spans="2:11" ht="23.25" customHeight="1" x14ac:dyDescent="0.2">
      <c r="B547" s="5">
        <v>545</v>
      </c>
      <c r="C547" s="10"/>
      <c r="D547" s="10"/>
      <c r="E547" s="10"/>
      <c r="F547" s="9" t="str">
        <f t="shared" si="8"/>
        <v xml:space="preserve"> </v>
      </c>
      <c r="G547" s="9" t="str">
        <f>_xlfn.IFNA(CONCATENATE(VLOOKUP(C547,'بناء الكود'!$I$8:$J$41,2,0),"-",VLOOKUP(D547,'بناء الكود'!C:D,2,0),"-",VLOOKUP(E547,'بناء الكود'!$J$2:$K$5,2,0)),"")</f>
        <v/>
      </c>
      <c r="H547" s="10"/>
      <c r="I547" s="10"/>
      <c r="J547" s="10"/>
      <c r="K547" s="10"/>
    </row>
    <row r="548" spans="2:11" ht="23.25" customHeight="1" x14ac:dyDescent="0.2">
      <c r="B548" s="5">
        <v>546</v>
      </c>
      <c r="C548" s="10"/>
      <c r="D548" s="10"/>
      <c r="E548" s="10"/>
      <c r="F548" s="9" t="str">
        <f t="shared" si="8"/>
        <v xml:space="preserve"> </v>
      </c>
      <c r="G548" s="9" t="str">
        <f>_xlfn.IFNA(CONCATENATE(VLOOKUP(C548,'بناء الكود'!$I$8:$J$41,2,0),"-",VLOOKUP(D548,'بناء الكود'!C:D,2,0),"-",VLOOKUP(E548,'بناء الكود'!$J$2:$K$5,2,0)),"")</f>
        <v/>
      </c>
      <c r="H548" s="10"/>
      <c r="I548" s="10"/>
      <c r="J548" s="10"/>
      <c r="K548" s="10"/>
    </row>
    <row r="549" spans="2:11" ht="23.25" customHeight="1" x14ac:dyDescent="0.2">
      <c r="B549" s="5">
        <v>547</v>
      </c>
      <c r="C549" s="10"/>
      <c r="D549" s="10"/>
      <c r="E549" s="10"/>
      <c r="F549" s="9" t="str">
        <f t="shared" si="8"/>
        <v xml:space="preserve"> </v>
      </c>
      <c r="G549" s="9" t="str">
        <f>_xlfn.IFNA(CONCATENATE(VLOOKUP(C549,'بناء الكود'!$I$8:$J$41,2,0),"-",VLOOKUP(D549,'بناء الكود'!C:D,2,0),"-",VLOOKUP(E549,'بناء الكود'!$J$2:$K$5,2,0)),"")</f>
        <v/>
      </c>
      <c r="H549" s="10"/>
      <c r="I549" s="10"/>
      <c r="J549" s="10"/>
      <c r="K549" s="10"/>
    </row>
    <row r="550" spans="2:11" ht="23.25" customHeight="1" x14ac:dyDescent="0.2">
      <c r="B550" s="5">
        <v>548</v>
      </c>
      <c r="C550" s="10"/>
      <c r="D550" s="10"/>
      <c r="E550" s="10"/>
      <c r="F550" s="9" t="str">
        <f t="shared" si="8"/>
        <v xml:space="preserve"> </v>
      </c>
      <c r="G550" s="9" t="str">
        <f>_xlfn.IFNA(CONCATENATE(VLOOKUP(C550,'بناء الكود'!$I$8:$J$41,2,0),"-",VLOOKUP(D550,'بناء الكود'!C:D,2,0),"-",VLOOKUP(E550,'بناء الكود'!$J$2:$K$5,2,0)),"")</f>
        <v/>
      </c>
      <c r="H550" s="10"/>
      <c r="I550" s="10"/>
      <c r="J550" s="10"/>
      <c r="K550" s="10"/>
    </row>
    <row r="551" spans="2:11" ht="23.25" customHeight="1" x14ac:dyDescent="0.2">
      <c r="B551" s="5">
        <v>549</v>
      </c>
      <c r="C551" s="10"/>
      <c r="D551" s="10"/>
      <c r="E551" s="10"/>
      <c r="F551" s="9" t="str">
        <f t="shared" si="8"/>
        <v xml:space="preserve"> </v>
      </c>
      <c r="G551" s="9" t="str">
        <f>_xlfn.IFNA(CONCATENATE(VLOOKUP(C551,'بناء الكود'!$I$8:$J$41,2,0),"-",VLOOKUP(D551,'بناء الكود'!C:D,2,0),"-",VLOOKUP(E551,'بناء الكود'!$J$2:$K$5,2,0)),"")</f>
        <v/>
      </c>
      <c r="H551" s="10"/>
      <c r="I551" s="10"/>
      <c r="J551" s="10"/>
      <c r="K551" s="10"/>
    </row>
    <row r="552" spans="2:11" ht="23.25" customHeight="1" x14ac:dyDescent="0.2">
      <c r="B552" s="5">
        <v>550</v>
      </c>
      <c r="C552" s="10"/>
      <c r="D552" s="10"/>
      <c r="E552" s="10"/>
      <c r="F552" s="9" t="str">
        <f t="shared" si="8"/>
        <v xml:space="preserve"> </v>
      </c>
      <c r="G552" s="9" t="str">
        <f>_xlfn.IFNA(CONCATENATE(VLOOKUP(C552,'بناء الكود'!$I$8:$J$41,2,0),"-",VLOOKUP(D552,'بناء الكود'!C:D,2,0),"-",VLOOKUP(E552,'بناء الكود'!$J$2:$K$5,2,0)),"")</f>
        <v/>
      </c>
      <c r="H552" s="10"/>
      <c r="I552" s="10"/>
      <c r="J552" s="10"/>
      <c r="K552" s="10"/>
    </row>
    <row r="553" spans="2:11" ht="23.25" customHeight="1" x14ac:dyDescent="0.2">
      <c r="B553" s="5">
        <v>551</v>
      </c>
      <c r="C553" s="10"/>
      <c r="D553" s="10"/>
      <c r="E553" s="10"/>
      <c r="F553" s="9" t="str">
        <f t="shared" si="8"/>
        <v xml:space="preserve"> </v>
      </c>
      <c r="G553" s="9" t="str">
        <f>_xlfn.IFNA(CONCATENATE(VLOOKUP(C553,'بناء الكود'!$I$8:$J$41,2,0),"-",VLOOKUP(D553,'بناء الكود'!C:D,2,0),"-",VLOOKUP(E553,'بناء الكود'!$J$2:$K$5,2,0)),"")</f>
        <v/>
      </c>
      <c r="H553" s="10"/>
      <c r="I553" s="10"/>
      <c r="J553" s="10"/>
      <c r="K553" s="10"/>
    </row>
    <row r="554" spans="2:11" ht="23.25" customHeight="1" x14ac:dyDescent="0.2">
      <c r="B554" s="5">
        <v>552</v>
      </c>
      <c r="C554" s="10"/>
      <c r="D554" s="10"/>
      <c r="E554" s="10"/>
      <c r="F554" s="9" t="str">
        <f t="shared" si="8"/>
        <v xml:space="preserve"> </v>
      </c>
      <c r="G554" s="9" t="str">
        <f>_xlfn.IFNA(CONCATENATE(VLOOKUP(C554,'بناء الكود'!$I$8:$J$41,2,0),"-",VLOOKUP(D554,'بناء الكود'!C:D,2,0),"-",VLOOKUP(E554,'بناء الكود'!$J$2:$K$5,2,0)),"")</f>
        <v/>
      </c>
      <c r="H554" s="10"/>
      <c r="I554" s="10"/>
      <c r="J554" s="10"/>
      <c r="K554" s="10"/>
    </row>
    <row r="555" spans="2:11" ht="23.25" customHeight="1" x14ac:dyDescent="0.2">
      <c r="B555" s="5">
        <v>553</v>
      </c>
      <c r="C555" s="10"/>
      <c r="D555" s="10"/>
      <c r="E555" s="10"/>
      <c r="F555" s="9" t="str">
        <f t="shared" si="8"/>
        <v xml:space="preserve"> </v>
      </c>
      <c r="G555" s="9" t="str">
        <f>_xlfn.IFNA(CONCATENATE(VLOOKUP(C555,'بناء الكود'!$I$8:$J$41,2,0),"-",VLOOKUP(D555,'بناء الكود'!C:D,2,0),"-",VLOOKUP(E555,'بناء الكود'!$J$2:$K$5,2,0)),"")</f>
        <v/>
      </c>
      <c r="H555" s="10"/>
      <c r="I555" s="10"/>
      <c r="J555" s="10"/>
      <c r="K555" s="10"/>
    </row>
    <row r="556" spans="2:11" ht="23.25" customHeight="1" x14ac:dyDescent="0.2">
      <c r="B556" s="5">
        <v>554</v>
      </c>
      <c r="C556" s="10"/>
      <c r="D556" s="10"/>
      <c r="E556" s="10"/>
      <c r="F556" s="9" t="str">
        <f t="shared" si="8"/>
        <v xml:space="preserve"> </v>
      </c>
      <c r="G556" s="9" t="str">
        <f>_xlfn.IFNA(CONCATENATE(VLOOKUP(C556,'بناء الكود'!$I$8:$J$41,2,0),"-",VLOOKUP(D556,'بناء الكود'!C:D,2,0),"-",VLOOKUP(E556,'بناء الكود'!$J$2:$K$5,2,0)),"")</f>
        <v/>
      </c>
      <c r="H556" s="10"/>
      <c r="I556" s="10"/>
      <c r="J556" s="10"/>
      <c r="K556" s="10"/>
    </row>
    <row r="557" spans="2:11" ht="23.25" customHeight="1" x14ac:dyDescent="0.2">
      <c r="B557" s="5">
        <v>555</v>
      </c>
      <c r="C557" s="10"/>
      <c r="D557" s="10"/>
      <c r="E557" s="10"/>
      <c r="F557" s="9" t="str">
        <f t="shared" si="8"/>
        <v xml:space="preserve"> </v>
      </c>
      <c r="G557" s="9" t="str">
        <f>_xlfn.IFNA(CONCATENATE(VLOOKUP(C557,'بناء الكود'!$I$8:$J$41,2,0),"-",VLOOKUP(D557,'بناء الكود'!C:D,2,0),"-",VLOOKUP(E557,'بناء الكود'!$J$2:$K$5,2,0)),"")</f>
        <v/>
      </c>
      <c r="H557" s="10"/>
      <c r="I557" s="10"/>
      <c r="J557" s="10"/>
      <c r="K557" s="10"/>
    </row>
    <row r="558" spans="2:11" ht="23.25" customHeight="1" x14ac:dyDescent="0.2">
      <c r="B558" s="5">
        <v>556</v>
      </c>
      <c r="C558" s="10"/>
      <c r="D558" s="10"/>
      <c r="E558" s="10"/>
      <c r="F558" s="9" t="str">
        <f t="shared" si="8"/>
        <v xml:space="preserve"> </v>
      </c>
      <c r="G558" s="9" t="str">
        <f>_xlfn.IFNA(CONCATENATE(VLOOKUP(C558,'بناء الكود'!$I$8:$J$41,2,0),"-",VLOOKUP(D558,'بناء الكود'!C:D,2,0),"-",VLOOKUP(E558,'بناء الكود'!$J$2:$K$5,2,0)),"")</f>
        <v/>
      </c>
      <c r="H558" s="10"/>
      <c r="I558" s="10"/>
      <c r="J558" s="10"/>
      <c r="K558" s="10"/>
    </row>
    <row r="559" spans="2:11" ht="23.25" customHeight="1" x14ac:dyDescent="0.2">
      <c r="B559" s="5">
        <v>557</v>
      </c>
      <c r="C559" s="10"/>
      <c r="D559" s="10"/>
      <c r="E559" s="10"/>
      <c r="F559" s="9" t="str">
        <f t="shared" si="8"/>
        <v xml:space="preserve"> </v>
      </c>
      <c r="G559" s="9" t="str">
        <f>_xlfn.IFNA(CONCATENATE(VLOOKUP(C559,'بناء الكود'!$I$8:$J$41,2,0),"-",VLOOKUP(D559,'بناء الكود'!C:D,2,0),"-",VLOOKUP(E559,'بناء الكود'!$J$2:$K$5,2,0)),"")</f>
        <v/>
      </c>
      <c r="H559" s="10"/>
      <c r="I559" s="10"/>
      <c r="J559" s="10"/>
      <c r="K559" s="10"/>
    </row>
    <row r="560" spans="2:11" ht="23.25" customHeight="1" x14ac:dyDescent="0.2">
      <c r="B560" s="5">
        <v>558</v>
      </c>
      <c r="C560" s="10"/>
      <c r="D560" s="10"/>
      <c r="E560" s="10"/>
      <c r="F560" s="9" t="str">
        <f t="shared" si="8"/>
        <v xml:space="preserve"> </v>
      </c>
      <c r="G560" s="9" t="str">
        <f>_xlfn.IFNA(CONCATENATE(VLOOKUP(C560,'بناء الكود'!$I$8:$J$41,2,0),"-",VLOOKUP(D560,'بناء الكود'!C:D,2,0),"-",VLOOKUP(E560,'بناء الكود'!$J$2:$K$5,2,0)),"")</f>
        <v/>
      </c>
      <c r="H560" s="10"/>
      <c r="I560" s="10"/>
      <c r="J560" s="10"/>
      <c r="K560" s="10"/>
    </row>
    <row r="561" spans="2:11" ht="23.25" customHeight="1" x14ac:dyDescent="0.2">
      <c r="B561" s="5">
        <v>559</v>
      </c>
      <c r="C561" s="10"/>
      <c r="D561" s="10"/>
      <c r="E561" s="10"/>
      <c r="F561" s="9" t="str">
        <f t="shared" si="8"/>
        <v xml:space="preserve"> </v>
      </c>
      <c r="G561" s="9" t="str">
        <f>_xlfn.IFNA(CONCATENATE(VLOOKUP(C561,'بناء الكود'!$I$8:$J$41,2,0),"-",VLOOKUP(D561,'بناء الكود'!C:D,2,0),"-",VLOOKUP(E561,'بناء الكود'!$J$2:$K$5,2,0)),"")</f>
        <v/>
      </c>
      <c r="H561" s="10"/>
      <c r="I561" s="10"/>
      <c r="J561" s="10"/>
      <c r="K561" s="10"/>
    </row>
    <row r="562" spans="2:11" ht="23.25" customHeight="1" x14ac:dyDescent="0.2">
      <c r="B562" s="5">
        <v>560</v>
      </c>
      <c r="C562" s="10"/>
      <c r="D562" s="10"/>
      <c r="E562" s="10"/>
      <c r="F562" s="9" t="str">
        <f t="shared" si="8"/>
        <v xml:space="preserve"> </v>
      </c>
      <c r="G562" s="9" t="str">
        <f>_xlfn.IFNA(CONCATENATE(VLOOKUP(C562,'بناء الكود'!$I$8:$J$41,2,0),"-",VLOOKUP(D562,'بناء الكود'!C:D,2,0),"-",VLOOKUP(E562,'بناء الكود'!$J$2:$K$5,2,0)),"")</f>
        <v/>
      </c>
      <c r="H562" s="10"/>
      <c r="I562" s="10"/>
      <c r="J562" s="10"/>
      <c r="K562" s="10"/>
    </row>
    <row r="563" spans="2:11" ht="23.25" customHeight="1" x14ac:dyDescent="0.2">
      <c r="B563" s="5">
        <v>561</v>
      </c>
      <c r="C563" s="10"/>
      <c r="D563" s="10"/>
      <c r="E563" s="10"/>
      <c r="F563" s="9" t="str">
        <f t="shared" si="8"/>
        <v xml:space="preserve"> </v>
      </c>
      <c r="G563" s="9" t="str">
        <f>_xlfn.IFNA(CONCATENATE(VLOOKUP(C563,'بناء الكود'!$I$8:$J$41,2,0),"-",VLOOKUP(D563,'بناء الكود'!C:D,2,0),"-",VLOOKUP(E563,'بناء الكود'!$J$2:$K$5,2,0)),"")</f>
        <v/>
      </c>
      <c r="H563" s="10"/>
      <c r="I563" s="10"/>
      <c r="J563" s="10"/>
      <c r="K563" s="10"/>
    </row>
    <row r="564" spans="2:11" ht="23.25" customHeight="1" x14ac:dyDescent="0.2">
      <c r="B564" s="5">
        <v>562</v>
      </c>
      <c r="C564" s="10"/>
      <c r="D564" s="10"/>
      <c r="E564" s="10"/>
      <c r="F564" s="9" t="str">
        <f t="shared" si="8"/>
        <v xml:space="preserve"> </v>
      </c>
      <c r="G564" s="9" t="str">
        <f>_xlfn.IFNA(CONCATENATE(VLOOKUP(C564,'بناء الكود'!$I$8:$J$41,2,0),"-",VLOOKUP(D564,'بناء الكود'!C:D,2,0),"-",VLOOKUP(E564,'بناء الكود'!$J$2:$K$5,2,0)),"")</f>
        <v/>
      </c>
      <c r="H564" s="10"/>
      <c r="I564" s="10"/>
      <c r="J564" s="10"/>
      <c r="K564" s="10"/>
    </row>
    <row r="565" spans="2:11" ht="23.25" customHeight="1" x14ac:dyDescent="0.2">
      <c r="B565" s="5">
        <v>563</v>
      </c>
      <c r="C565" s="10"/>
      <c r="D565" s="10"/>
      <c r="E565" s="10"/>
      <c r="F565" s="9" t="str">
        <f t="shared" si="8"/>
        <v xml:space="preserve"> </v>
      </c>
      <c r="G565" s="9" t="str">
        <f>_xlfn.IFNA(CONCATENATE(VLOOKUP(C565,'بناء الكود'!$I$8:$J$41,2,0),"-",VLOOKUP(D565,'بناء الكود'!C:D,2,0),"-",VLOOKUP(E565,'بناء الكود'!$J$2:$K$5,2,0)),"")</f>
        <v/>
      </c>
      <c r="H565" s="10"/>
      <c r="I565" s="10"/>
      <c r="J565" s="10"/>
      <c r="K565" s="10"/>
    </row>
    <row r="566" spans="2:11" ht="23.25" customHeight="1" x14ac:dyDescent="0.2">
      <c r="B566" s="5">
        <v>564</v>
      </c>
      <c r="C566" s="10"/>
      <c r="D566" s="10"/>
      <c r="E566" s="10"/>
      <c r="F566" s="9" t="str">
        <f t="shared" si="8"/>
        <v xml:space="preserve"> </v>
      </c>
      <c r="G566" s="9" t="str">
        <f>_xlfn.IFNA(CONCATENATE(VLOOKUP(C566,'بناء الكود'!$I$8:$J$41,2,0),"-",VLOOKUP(D566,'بناء الكود'!C:D,2,0),"-",VLOOKUP(E566,'بناء الكود'!$J$2:$K$5,2,0)),"")</f>
        <v/>
      </c>
      <c r="H566" s="10"/>
      <c r="I566" s="10"/>
      <c r="J566" s="10"/>
      <c r="K566" s="10"/>
    </row>
    <row r="567" spans="2:11" ht="23.25" customHeight="1" x14ac:dyDescent="0.2">
      <c r="B567" s="5">
        <v>565</v>
      </c>
      <c r="C567" s="10"/>
      <c r="D567" s="10"/>
      <c r="E567" s="10"/>
      <c r="F567" s="9" t="str">
        <f t="shared" si="8"/>
        <v xml:space="preserve"> </v>
      </c>
      <c r="G567" s="9" t="str">
        <f>_xlfn.IFNA(CONCATENATE(VLOOKUP(C567,'بناء الكود'!$I$8:$J$41,2,0),"-",VLOOKUP(D567,'بناء الكود'!C:D,2,0),"-",VLOOKUP(E567,'بناء الكود'!$J$2:$K$5,2,0)),"")</f>
        <v/>
      </c>
      <c r="H567" s="10"/>
      <c r="I567" s="10"/>
      <c r="J567" s="10"/>
      <c r="K567" s="10"/>
    </row>
    <row r="568" spans="2:11" ht="23.25" customHeight="1" x14ac:dyDescent="0.2">
      <c r="B568" s="5">
        <v>566</v>
      </c>
      <c r="C568" s="10"/>
      <c r="D568" s="10"/>
      <c r="E568" s="10"/>
      <c r="F568" s="9" t="str">
        <f t="shared" si="8"/>
        <v xml:space="preserve"> </v>
      </c>
      <c r="G568" s="9" t="str">
        <f>_xlfn.IFNA(CONCATENATE(VLOOKUP(C568,'بناء الكود'!$I$8:$J$41,2,0),"-",VLOOKUP(D568,'بناء الكود'!C:D,2,0),"-",VLOOKUP(E568,'بناء الكود'!$J$2:$K$5,2,0)),"")</f>
        <v/>
      </c>
      <c r="H568" s="10"/>
      <c r="I568" s="10"/>
      <c r="J568" s="10"/>
      <c r="K568" s="10"/>
    </row>
    <row r="569" spans="2:11" ht="23.25" customHeight="1" x14ac:dyDescent="0.2">
      <c r="B569" s="5">
        <v>567</v>
      </c>
      <c r="C569" s="10"/>
      <c r="D569" s="10"/>
      <c r="E569" s="10"/>
      <c r="F569" s="9" t="str">
        <f t="shared" si="8"/>
        <v xml:space="preserve"> </v>
      </c>
      <c r="G569" s="9" t="str">
        <f>_xlfn.IFNA(CONCATENATE(VLOOKUP(C569,'بناء الكود'!$I$8:$J$41,2,0),"-",VLOOKUP(D569,'بناء الكود'!C:D,2,0),"-",VLOOKUP(E569,'بناء الكود'!$J$2:$K$5,2,0)),"")</f>
        <v/>
      </c>
      <c r="H569" s="10"/>
      <c r="I569" s="10"/>
      <c r="J569" s="10"/>
      <c r="K569" s="10"/>
    </row>
    <row r="570" spans="2:11" ht="23.25" customHeight="1" x14ac:dyDescent="0.2">
      <c r="B570" s="5">
        <v>568</v>
      </c>
      <c r="C570" s="10"/>
      <c r="D570" s="10"/>
      <c r="E570" s="10"/>
      <c r="F570" s="9" t="str">
        <f t="shared" si="8"/>
        <v xml:space="preserve"> </v>
      </c>
      <c r="G570" s="9" t="str">
        <f>_xlfn.IFNA(CONCATENATE(VLOOKUP(C570,'بناء الكود'!$I$8:$J$41,2,0),"-",VLOOKUP(D570,'بناء الكود'!C:D,2,0),"-",VLOOKUP(E570,'بناء الكود'!$J$2:$K$5,2,0)),"")</f>
        <v/>
      </c>
      <c r="H570" s="10"/>
      <c r="I570" s="10"/>
      <c r="J570" s="10"/>
      <c r="K570" s="10"/>
    </row>
    <row r="571" spans="2:11" ht="23.25" customHeight="1" x14ac:dyDescent="0.2">
      <c r="B571" s="5">
        <v>569</v>
      </c>
      <c r="C571" s="10"/>
      <c r="D571" s="10"/>
      <c r="E571" s="10"/>
      <c r="F571" s="9" t="str">
        <f t="shared" si="8"/>
        <v xml:space="preserve"> </v>
      </c>
      <c r="G571" s="9" t="str">
        <f>_xlfn.IFNA(CONCATENATE(VLOOKUP(C571,'بناء الكود'!$I$8:$J$41,2,0),"-",VLOOKUP(D571,'بناء الكود'!C:D,2,0),"-",VLOOKUP(E571,'بناء الكود'!$J$2:$K$5,2,0)),"")</f>
        <v/>
      </c>
      <c r="H571" s="10"/>
      <c r="I571" s="10"/>
      <c r="J571" s="10"/>
      <c r="K571" s="10"/>
    </row>
    <row r="572" spans="2:11" ht="23.25" customHeight="1" x14ac:dyDescent="0.2">
      <c r="B572" s="5">
        <v>570</v>
      </c>
      <c r="C572" s="10"/>
      <c r="D572" s="10"/>
      <c r="E572" s="10"/>
      <c r="F572" s="9" t="str">
        <f t="shared" si="8"/>
        <v xml:space="preserve"> </v>
      </c>
      <c r="G572" s="9" t="str">
        <f>_xlfn.IFNA(CONCATENATE(VLOOKUP(C572,'بناء الكود'!$I$8:$J$41,2,0),"-",VLOOKUP(D572,'بناء الكود'!C:D,2,0),"-",VLOOKUP(E572,'بناء الكود'!$J$2:$K$5,2,0)),"")</f>
        <v/>
      </c>
      <c r="H572" s="10"/>
      <c r="I572" s="10"/>
      <c r="J572" s="10"/>
      <c r="K572" s="10"/>
    </row>
    <row r="573" spans="2:11" ht="23.25" customHeight="1" x14ac:dyDescent="0.2">
      <c r="B573" s="5">
        <v>571</v>
      </c>
      <c r="C573" s="10"/>
      <c r="D573" s="10"/>
      <c r="E573" s="10"/>
      <c r="F573" s="9" t="str">
        <f t="shared" si="8"/>
        <v xml:space="preserve"> </v>
      </c>
      <c r="G573" s="9" t="str">
        <f>_xlfn.IFNA(CONCATENATE(VLOOKUP(C573,'بناء الكود'!$I$8:$J$41,2,0),"-",VLOOKUP(D573,'بناء الكود'!C:D,2,0),"-",VLOOKUP(E573,'بناء الكود'!$J$2:$K$5,2,0)),"")</f>
        <v/>
      </c>
      <c r="H573" s="10"/>
      <c r="I573" s="10"/>
      <c r="J573" s="10"/>
      <c r="K573" s="10"/>
    </row>
    <row r="574" spans="2:11" ht="23.25" customHeight="1" x14ac:dyDescent="0.2">
      <c r="B574" s="5">
        <v>572</v>
      </c>
      <c r="C574" s="10"/>
      <c r="D574" s="10"/>
      <c r="E574" s="10"/>
      <c r="F574" s="9" t="str">
        <f t="shared" si="8"/>
        <v xml:space="preserve"> </v>
      </c>
      <c r="G574" s="9" t="str">
        <f>_xlfn.IFNA(CONCATENATE(VLOOKUP(C574,'بناء الكود'!$I$8:$J$41,2,0),"-",VLOOKUP(D574,'بناء الكود'!C:D,2,0),"-",VLOOKUP(E574,'بناء الكود'!$J$2:$K$5,2,0)),"")</f>
        <v/>
      </c>
      <c r="H574" s="10"/>
      <c r="I574" s="10"/>
      <c r="J574" s="10"/>
      <c r="K574" s="10"/>
    </row>
    <row r="575" spans="2:11" ht="23.25" customHeight="1" x14ac:dyDescent="0.2">
      <c r="B575" s="5">
        <v>573</v>
      </c>
      <c r="C575" s="10"/>
      <c r="D575" s="10"/>
      <c r="E575" s="10"/>
      <c r="F575" s="9" t="str">
        <f t="shared" si="8"/>
        <v xml:space="preserve"> </v>
      </c>
      <c r="G575" s="9" t="str">
        <f>_xlfn.IFNA(CONCATENATE(VLOOKUP(C575,'بناء الكود'!$I$8:$J$41,2,0),"-",VLOOKUP(D575,'بناء الكود'!C:D,2,0),"-",VLOOKUP(E575,'بناء الكود'!$J$2:$K$5,2,0)),"")</f>
        <v/>
      </c>
      <c r="H575" s="10"/>
      <c r="I575" s="10"/>
      <c r="J575" s="10"/>
      <c r="K575" s="10"/>
    </row>
    <row r="576" spans="2:11" ht="23.25" customHeight="1" x14ac:dyDescent="0.2">
      <c r="B576" s="5">
        <v>574</v>
      </c>
      <c r="C576" s="10"/>
      <c r="D576" s="10"/>
      <c r="E576" s="10"/>
      <c r="F576" s="9" t="str">
        <f t="shared" si="8"/>
        <v xml:space="preserve"> </v>
      </c>
      <c r="G576" s="9" t="str">
        <f>_xlfn.IFNA(CONCATENATE(VLOOKUP(C576,'بناء الكود'!$I$8:$J$41,2,0),"-",VLOOKUP(D576,'بناء الكود'!C:D,2,0),"-",VLOOKUP(E576,'بناء الكود'!$J$2:$K$5,2,0)),"")</f>
        <v/>
      </c>
      <c r="H576" s="10"/>
      <c r="I576" s="10"/>
      <c r="J576" s="10"/>
      <c r="K576" s="10"/>
    </row>
    <row r="577" spans="2:11" ht="23.25" customHeight="1" x14ac:dyDescent="0.2">
      <c r="B577" s="5">
        <v>575</v>
      </c>
      <c r="C577" s="10"/>
      <c r="D577" s="10"/>
      <c r="E577" s="10"/>
      <c r="F577" s="9" t="str">
        <f t="shared" si="8"/>
        <v xml:space="preserve"> </v>
      </c>
      <c r="G577" s="9" t="str">
        <f>_xlfn.IFNA(CONCATENATE(VLOOKUP(C577,'بناء الكود'!$I$8:$J$41,2,0),"-",VLOOKUP(D577,'بناء الكود'!C:D,2,0),"-",VLOOKUP(E577,'بناء الكود'!$J$2:$K$5,2,0)),"")</f>
        <v/>
      </c>
      <c r="H577" s="10"/>
      <c r="I577" s="10"/>
      <c r="J577" s="10"/>
      <c r="K577" s="10"/>
    </row>
    <row r="578" spans="2:11" ht="23.25" customHeight="1" x14ac:dyDescent="0.2">
      <c r="B578" s="5">
        <v>576</v>
      </c>
      <c r="C578" s="10"/>
      <c r="D578" s="10"/>
      <c r="E578" s="10"/>
      <c r="F578" s="9" t="str">
        <f t="shared" si="8"/>
        <v xml:space="preserve"> </v>
      </c>
      <c r="G578" s="9" t="str">
        <f>_xlfn.IFNA(CONCATENATE(VLOOKUP(C578,'بناء الكود'!$I$8:$J$41,2,0),"-",VLOOKUP(D578,'بناء الكود'!C:D,2,0),"-",VLOOKUP(E578,'بناء الكود'!$J$2:$K$5,2,0)),"")</f>
        <v/>
      </c>
      <c r="H578" s="10"/>
      <c r="I578" s="10"/>
      <c r="J578" s="10"/>
      <c r="K578" s="10"/>
    </row>
    <row r="579" spans="2:11" ht="23.25" customHeight="1" x14ac:dyDescent="0.2">
      <c r="B579" s="5">
        <v>577</v>
      </c>
      <c r="C579" s="10"/>
      <c r="D579" s="10"/>
      <c r="E579" s="10"/>
      <c r="F579" s="9" t="str">
        <f t="shared" si="8"/>
        <v xml:space="preserve"> </v>
      </c>
      <c r="G579" s="9" t="str">
        <f>_xlfn.IFNA(CONCATENATE(VLOOKUP(C579,'بناء الكود'!$I$8:$J$41,2,0),"-",VLOOKUP(D579,'بناء الكود'!C:D,2,0),"-",VLOOKUP(E579,'بناء الكود'!$J$2:$K$5,2,0)),"")</f>
        <v/>
      </c>
      <c r="H579" s="10"/>
      <c r="I579" s="10"/>
      <c r="J579" s="10"/>
      <c r="K579" s="10"/>
    </row>
    <row r="580" spans="2:11" ht="23.25" customHeight="1" x14ac:dyDescent="0.2">
      <c r="B580" s="5">
        <v>578</v>
      </c>
      <c r="C580" s="10"/>
      <c r="D580" s="10"/>
      <c r="E580" s="10"/>
      <c r="F580" s="9" t="str">
        <f t="shared" si="8"/>
        <v xml:space="preserve"> </v>
      </c>
      <c r="G580" s="9" t="str">
        <f>_xlfn.IFNA(CONCATENATE(VLOOKUP(C580,'بناء الكود'!$I$8:$J$41,2,0),"-",VLOOKUP(D580,'بناء الكود'!C:D,2,0),"-",VLOOKUP(E580,'بناء الكود'!$J$2:$K$5,2,0)),"")</f>
        <v/>
      </c>
      <c r="H580" s="10"/>
      <c r="I580" s="10"/>
      <c r="J580" s="10"/>
      <c r="K580" s="10"/>
    </row>
    <row r="581" spans="2:11" ht="23.25" customHeight="1" x14ac:dyDescent="0.2">
      <c r="B581" s="5">
        <v>579</v>
      </c>
      <c r="C581" s="10"/>
      <c r="D581" s="10"/>
      <c r="E581" s="10"/>
      <c r="F581" s="9" t="str">
        <f t="shared" ref="F581:F644" si="9">CONCATENATE(C581," ",D581)</f>
        <v xml:space="preserve"> </v>
      </c>
      <c r="G581" s="9" t="str">
        <f>_xlfn.IFNA(CONCATENATE(VLOOKUP(C581,'بناء الكود'!$I$8:$J$41,2,0),"-",VLOOKUP(D581,'بناء الكود'!C:D,2,0),"-",VLOOKUP(E581,'بناء الكود'!$J$2:$K$5,2,0)),"")</f>
        <v/>
      </c>
      <c r="H581" s="10"/>
      <c r="I581" s="10"/>
      <c r="J581" s="10"/>
      <c r="K581" s="10"/>
    </row>
    <row r="582" spans="2:11" ht="23.25" customHeight="1" x14ac:dyDescent="0.2">
      <c r="B582" s="5">
        <v>580</v>
      </c>
      <c r="C582" s="10"/>
      <c r="D582" s="10"/>
      <c r="E582" s="10"/>
      <c r="F582" s="9" t="str">
        <f t="shared" si="9"/>
        <v xml:space="preserve"> </v>
      </c>
      <c r="G582" s="9" t="str">
        <f>_xlfn.IFNA(CONCATENATE(VLOOKUP(C582,'بناء الكود'!$I$8:$J$41,2,0),"-",VLOOKUP(D582,'بناء الكود'!C:D,2,0),"-",VLOOKUP(E582,'بناء الكود'!$J$2:$K$5,2,0)),"")</f>
        <v/>
      </c>
      <c r="H582" s="10"/>
      <c r="I582" s="10"/>
      <c r="J582" s="10"/>
      <c r="K582" s="10"/>
    </row>
    <row r="583" spans="2:11" ht="23.25" customHeight="1" x14ac:dyDescent="0.2">
      <c r="B583" s="5">
        <v>581</v>
      </c>
      <c r="C583" s="10"/>
      <c r="D583" s="10"/>
      <c r="E583" s="10"/>
      <c r="F583" s="9" t="str">
        <f t="shared" si="9"/>
        <v xml:space="preserve"> </v>
      </c>
      <c r="G583" s="9" t="str">
        <f>_xlfn.IFNA(CONCATENATE(VLOOKUP(C583,'بناء الكود'!$I$8:$J$41,2,0),"-",VLOOKUP(D583,'بناء الكود'!C:D,2,0),"-",VLOOKUP(E583,'بناء الكود'!$J$2:$K$5,2,0)),"")</f>
        <v/>
      </c>
      <c r="H583" s="10"/>
      <c r="I583" s="10"/>
      <c r="J583" s="10"/>
      <c r="K583" s="10"/>
    </row>
    <row r="584" spans="2:11" ht="23.25" customHeight="1" x14ac:dyDescent="0.2">
      <c r="B584" s="5">
        <v>582</v>
      </c>
      <c r="C584" s="10"/>
      <c r="D584" s="10"/>
      <c r="E584" s="10"/>
      <c r="F584" s="9" t="str">
        <f t="shared" si="9"/>
        <v xml:space="preserve"> </v>
      </c>
      <c r="G584" s="9" t="str">
        <f>_xlfn.IFNA(CONCATENATE(VLOOKUP(C584,'بناء الكود'!$I$8:$J$41,2,0),"-",VLOOKUP(D584,'بناء الكود'!C:D,2,0),"-",VLOOKUP(E584,'بناء الكود'!$J$2:$K$5,2,0)),"")</f>
        <v/>
      </c>
      <c r="H584" s="10"/>
      <c r="I584" s="10"/>
      <c r="J584" s="10"/>
      <c r="K584" s="10"/>
    </row>
    <row r="585" spans="2:11" ht="23.25" customHeight="1" x14ac:dyDescent="0.2">
      <c r="B585" s="5">
        <v>583</v>
      </c>
      <c r="C585" s="10"/>
      <c r="D585" s="10"/>
      <c r="E585" s="10"/>
      <c r="F585" s="9" t="str">
        <f t="shared" si="9"/>
        <v xml:space="preserve"> </v>
      </c>
      <c r="G585" s="9" t="str">
        <f>_xlfn.IFNA(CONCATENATE(VLOOKUP(C585,'بناء الكود'!$I$8:$J$41,2,0),"-",VLOOKUP(D585,'بناء الكود'!C:D,2,0),"-",VLOOKUP(E585,'بناء الكود'!$J$2:$K$5,2,0)),"")</f>
        <v/>
      </c>
      <c r="H585" s="10"/>
      <c r="I585" s="10"/>
      <c r="J585" s="10"/>
      <c r="K585" s="10"/>
    </row>
    <row r="586" spans="2:11" ht="23.25" customHeight="1" x14ac:dyDescent="0.2">
      <c r="B586" s="5">
        <v>584</v>
      </c>
      <c r="C586" s="10"/>
      <c r="D586" s="10"/>
      <c r="E586" s="10"/>
      <c r="F586" s="9" t="str">
        <f t="shared" si="9"/>
        <v xml:space="preserve"> </v>
      </c>
      <c r="G586" s="9" t="str">
        <f>_xlfn.IFNA(CONCATENATE(VLOOKUP(C586,'بناء الكود'!$I$8:$J$41,2,0),"-",VLOOKUP(D586,'بناء الكود'!C:D,2,0),"-",VLOOKUP(E586,'بناء الكود'!$J$2:$K$5,2,0)),"")</f>
        <v/>
      </c>
      <c r="H586" s="10"/>
      <c r="I586" s="10"/>
      <c r="J586" s="10"/>
      <c r="K586" s="10"/>
    </row>
    <row r="587" spans="2:11" ht="23.25" customHeight="1" x14ac:dyDescent="0.2">
      <c r="B587" s="5">
        <v>585</v>
      </c>
      <c r="C587" s="10"/>
      <c r="D587" s="10"/>
      <c r="E587" s="10"/>
      <c r="F587" s="9" t="str">
        <f t="shared" si="9"/>
        <v xml:space="preserve"> </v>
      </c>
      <c r="G587" s="9" t="str">
        <f>_xlfn.IFNA(CONCATENATE(VLOOKUP(C587,'بناء الكود'!$I$8:$J$41,2,0),"-",VLOOKUP(D587,'بناء الكود'!C:D,2,0),"-",VLOOKUP(E587,'بناء الكود'!$J$2:$K$5,2,0)),"")</f>
        <v/>
      </c>
      <c r="H587" s="10"/>
      <c r="I587" s="10"/>
      <c r="J587" s="10"/>
      <c r="K587" s="10"/>
    </row>
    <row r="588" spans="2:11" ht="23.25" customHeight="1" x14ac:dyDescent="0.2">
      <c r="B588" s="5">
        <v>586</v>
      </c>
      <c r="C588" s="10"/>
      <c r="D588" s="10"/>
      <c r="E588" s="10"/>
      <c r="F588" s="9" t="str">
        <f t="shared" si="9"/>
        <v xml:space="preserve"> </v>
      </c>
      <c r="G588" s="9" t="str">
        <f>_xlfn.IFNA(CONCATENATE(VLOOKUP(C588,'بناء الكود'!$I$8:$J$41,2,0),"-",VLOOKUP(D588,'بناء الكود'!C:D,2,0),"-",VLOOKUP(E588,'بناء الكود'!$J$2:$K$5,2,0)),"")</f>
        <v/>
      </c>
      <c r="H588" s="10"/>
      <c r="I588" s="10"/>
      <c r="J588" s="10"/>
      <c r="K588" s="10"/>
    </row>
    <row r="589" spans="2:11" ht="23.25" customHeight="1" x14ac:dyDescent="0.2">
      <c r="B589" s="5">
        <v>587</v>
      </c>
      <c r="C589" s="10"/>
      <c r="D589" s="10"/>
      <c r="E589" s="10"/>
      <c r="F589" s="9" t="str">
        <f t="shared" si="9"/>
        <v xml:space="preserve"> </v>
      </c>
      <c r="G589" s="9" t="str">
        <f>_xlfn.IFNA(CONCATENATE(VLOOKUP(C589,'بناء الكود'!$I$8:$J$41,2,0),"-",VLOOKUP(D589,'بناء الكود'!C:D,2,0),"-",VLOOKUP(E589,'بناء الكود'!$J$2:$K$5,2,0)),"")</f>
        <v/>
      </c>
      <c r="H589" s="10"/>
      <c r="I589" s="10"/>
      <c r="J589" s="10"/>
      <c r="K589" s="10"/>
    </row>
    <row r="590" spans="2:11" ht="23.25" customHeight="1" x14ac:dyDescent="0.2">
      <c r="B590" s="5">
        <v>588</v>
      </c>
      <c r="C590" s="10"/>
      <c r="D590" s="10"/>
      <c r="E590" s="10"/>
      <c r="F590" s="9" t="str">
        <f t="shared" si="9"/>
        <v xml:space="preserve"> </v>
      </c>
      <c r="G590" s="9" t="str">
        <f>_xlfn.IFNA(CONCATENATE(VLOOKUP(C590,'بناء الكود'!$I$8:$J$41,2,0),"-",VLOOKUP(D590,'بناء الكود'!C:D,2,0),"-",VLOOKUP(E590,'بناء الكود'!$J$2:$K$5,2,0)),"")</f>
        <v/>
      </c>
      <c r="H590" s="10"/>
      <c r="I590" s="10"/>
      <c r="J590" s="10"/>
      <c r="K590" s="10"/>
    </row>
    <row r="591" spans="2:11" ht="23.25" customHeight="1" x14ac:dyDescent="0.2">
      <c r="B591" s="5">
        <v>589</v>
      </c>
      <c r="C591" s="10"/>
      <c r="D591" s="10"/>
      <c r="E591" s="10"/>
      <c r="F591" s="9" t="str">
        <f t="shared" si="9"/>
        <v xml:space="preserve"> </v>
      </c>
      <c r="G591" s="9" t="str">
        <f>_xlfn.IFNA(CONCATENATE(VLOOKUP(C591,'بناء الكود'!$I$8:$J$41,2,0),"-",VLOOKUP(D591,'بناء الكود'!C:D,2,0),"-",VLOOKUP(E591,'بناء الكود'!$J$2:$K$5,2,0)),"")</f>
        <v/>
      </c>
      <c r="H591" s="10"/>
      <c r="I591" s="10"/>
      <c r="J591" s="10"/>
      <c r="K591" s="10"/>
    </row>
    <row r="592" spans="2:11" ht="23.25" customHeight="1" x14ac:dyDescent="0.2">
      <c r="B592" s="5">
        <v>590</v>
      </c>
      <c r="C592" s="10"/>
      <c r="D592" s="10"/>
      <c r="E592" s="10"/>
      <c r="F592" s="9" t="str">
        <f t="shared" si="9"/>
        <v xml:space="preserve"> </v>
      </c>
      <c r="G592" s="9" t="str">
        <f>_xlfn.IFNA(CONCATENATE(VLOOKUP(C592,'بناء الكود'!$I$8:$J$41,2,0),"-",VLOOKUP(D592,'بناء الكود'!C:D,2,0),"-",VLOOKUP(E592,'بناء الكود'!$J$2:$K$5,2,0)),"")</f>
        <v/>
      </c>
      <c r="H592" s="10"/>
      <c r="I592" s="10"/>
      <c r="J592" s="10"/>
      <c r="K592" s="10"/>
    </row>
    <row r="593" spans="2:11" ht="23.25" customHeight="1" x14ac:dyDescent="0.2">
      <c r="B593" s="5">
        <v>591</v>
      </c>
      <c r="C593" s="10"/>
      <c r="D593" s="10"/>
      <c r="E593" s="10"/>
      <c r="F593" s="9" t="str">
        <f t="shared" si="9"/>
        <v xml:space="preserve"> </v>
      </c>
      <c r="G593" s="9" t="str">
        <f>_xlfn.IFNA(CONCATENATE(VLOOKUP(C593,'بناء الكود'!$I$8:$J$41,2,0),"-",VLOOKUP(D593,'بناء الكود'!C:D,2,0),"-",VLOOKUP(E593,'بناء الكود'!$J$2:$K$5,2,0)),"")</f>
        <v/>
      </c>
      <c r="H593" s="10"/>
      <c r="I593" s="10"/>
      <c r="J593" s="10"/>
      <c r="K593" s="10"/>
    </row>
    <row r="594" spans="2:11" ht="23.25" customHeight="1" x14ac:dyDescent="0.2">
      <c r="B594" s="5">
        <v>592</v>
      </c>
      <c r="C594" s="10"/>
      <c r="D594" s="10"/>
      <c r="E594" s="10"/>
      <c r="F594" s="9" t="str">
        <f t="shared" si="9"/>
        <v xml:space="preserve"> </v>
      </c>
      <c r="G594" s="9" t="str">
        <f>_xlfn.IFNA(CONCATENATE(VLOOKUP(C594,'بناء الكود'!$I$8:$J$41,2,0),"-",VLOOKUP(D594,'بناء الكود'!C:D,2,0),"-",VLOOKUP(E594,'بناء الكود'!$J$2:$K$5,2,0)),"")</f>
        <v/>
      </c>
      <c r="H594" s="10"/>
      <c r="I594" s="10"/>
      <c r="J594" s="10"/>
      <c r="K594" s="10"/>
    </row>
    <row r="595" spans="2:11" ht="23.25" customHeight="1" x14ac:dyDescent="0.2">
      <c r="B595" s="5">
        <v>593</v>
      </c>
      <c r="C595" s="10"/>
      <c r="D595" s="10"/>
      <c r="E595" s="10"/>
      <c r="F595" s="9" t="str">
        <f t="shared" si="9"/>
        <v xml:space="preserve"> </v>
      </c>
      <c r="G595" s="9" t="str">
        <f>_xlfn.IFNA(CONCATENATE(VLOOKUP(C595,'بناء الكود'!$I$8:$J$41,2,0),"-",VLOOKUP(D595,'بناء الكود'!C:D,2,0),"-",VLOOKUP(E595,'بناء الكود'!$J$2:$K$5,2,0)),"")</f>
        <v/>
      </c>
      <c r="H595" s="10"/>
      <c r="I595" s="10"/>
      <c r="J595" s="10"/>
      <c r="K595" s="10"/>
    </row>
    <row r="596" spans="2:11" ht="23.25" customHeight="1" x14ac:dyDescent="0.2">
      <c r="B596" s="5">
        <v>594</v>
      </c>
      <c r="C596" s="10"/>
      <c r="D596" s="10"/>
      <c r="E596" s="10"/>
      <c r="F596" s="9" t="str">
        <f t="shared" si="9"/>
        <v xml:space="preserve"> </v>
      </c>
      <c r="G596" s="9" t="str">
        <f>_xlfn.IFNA(CONCATENATE(VLOOKUP(C596,'بناء الكود'!$I$8:$J$41,2,0),"-",VLOOKUP(D596,'بناء الكود'!C:D,2,0),"-",VLOOKUP(E596,'بناء الكود'!$J$2:$K$5,2,0)),"")</f>
        <v/>
      </c>
      <c r="H596" s="10"/>
      <c r="I596" s="10"/>
      <c r="J596" s="10"/>
      <c r="K596" s="10"/>
    </row>
    <row r="597" spans="2:11" ht="23.25" customHeight="1" x14ac:dyDescent="0.2">
      <c r="B597" s="5">
        <v>595</v>
      </c>
      <c r="C597" s="10"/>
      <c r="D597" s="10"/>
      <c r="E597" s="10"/>
      <c r="F597" s="9" t="str">
        <f t="shared" si="9"/>
        <v xml:space="preserve"> </v>
      </c>
      <c r="G597" s="9" t="str">
        <f>_xlfn.IFNA(CONCATENATE(VLOOKUP(C597,'بناء الكود'!$I$8:$J$41,2,0),"-",VLOOKUP(D597,'بناء الكود'!C:D,2,0),"-",VLOOKUP(E597,'بناء الكود'!$J$2:$K$5,2,0)),"")</f>
        <v/>
      </c>
      <c r="H597" s="10"/>
      <c r="I597" s="10"/>
      <c r="J597" s="10"/>
      <c r="K597" s="10"/>
    </row>
    <row r="598" spans="2:11" ht="23.25" customHeight="1" x14ac:dyDescent="0.2">
      <c r="B598" s="5">
        <v>596</v>
      </c>
      <c r="C598" s="10"/>
      <c r="D598" s="10"/>
      <c r="E598" s="10"/>
      <c r="F598" s="9" t="str">
        <f t="shared" si="9"/>
        <v xml:space="preserve"> </v>
      </c>
      <c r="G598" s="9" t="str">
        <f>_xlfn.IFNA(CONCATENATE(VLOOKUP(C598,'بناء الكود'!$I$8:$J$41,2,0),"-",VLOOKUP(D598,'بناء الكود'!C:D,2,0),"-",VLOOKUP(E598,'بناء الكود'!$J$2:$K$5,2,0)),"")</f>
        <v/>
      </c>
      <c r="H598" s="10"/>
      <c r="I598" s="10"/>
      <c r="J598" s="10"/>
      <c r="K598" s="10"/>
    </row>
    <row r="599" spans="2:11" ht="23.25" customHeight="1" x14ac:dyDescent="0.2">
      <c r="B599" s="5">
        <v>597</v>
      </c>
      <c r="C599" s="10"/>
      <c r="D599" s="10"/>
      <c r="E599" s="10"/>
      <c r="F599" s="9" t="str">
        <f t="shared" si="9"/>
        <v xml:space="preserve"> </v>
      </c>
      <c r="G599" s="9" t="str">
        <f>_xlfn.IFNA(CONCATENATE(VLOOKUP(C599,'بناء الكود'!$I$8:$J$41,2,0),"-",VLOOKUP(D599,'بناء الكود'!C:D,2,0),"-",VLOOKUP(E599,'بناء الكود'!$J$2:$K$5,2,0)),"")</f>
        <v/>
      </c>
      <c r="H599" s="10"/>
      <c r="I599" s="10"/>
      <c r="J599" s="10"/>
      <c r="K599" s="10"/>
    </row>
    <row r="600" spans="2:11" ht="23.25" customHeight="1" x14ac:dyDescent="0.2">
      <c r="B600" s="5">
        <v>598</v>
      </c>
      <c r="C600" s="10"/>
      <c r="D600" s="10"/>
      <c r="E600" s="10"/>
      <c r="F600" s="9" t="str">
        <f t="shared" si="9"/>
        <v xml:space="preserve"> </v>
      </c>
      <c r="G600" s="9" t="str">
        <f>_xlfn.IFNA(CONCATENATE(VLOOKUP(C600,'بناء الكود'!$I$8:$J$41,2,0),"-",VLOOKUP(D600,'بناء الكود'!C:D,2,0),"-",VLOOKUP(E600,'بناء الكود'!$J$2:$K$5,2,0)),"")</f>
        <v/>
      </c>
      <c r="H600" s="10"/>
      <c r="I600" s="10"/>
      <c r="J600" s="10"/>
      <c r="K600" s="10"/>
    </row>
    <row r="601" spans="2:11" ht="23.25" customHeight="1" x14ac:dyDescent="0.2">
      <c r="B601" s="5">
        <v>599</v>
      </c>
      <c r="C601" s="10"/>
      <c r="D601" s="10"/>
      <c r="E601" s="10"/>
      <c r="F601" s="9" t="str">
        <f t="shared" si="9"/>
        <v xml:space="preserve"> </v>
      </c>
      <c r="G601" s="9" t="str">
        <f>_xlfn.IFNA(CONCATENATE(VLOOKUP(C601,'بناء الكود'!$I$8:$J$41,2,0),"-",VLOOKUP(D601,'بناء الكود'!C:D,2,0),"-",VLOOKUP(E601,'بناء الكود'!$J$2:$K$5,2,0)),"")</f>
        <v/>
      </c>
      <c r="H601" s="10"/>
      <c r="I601" s="10"/>
      <c r="J601" s="10"/>
      <c r="K601" s="10"/>
    </row>
    <row r="602" spans="2:11" ht="23.25" customHeight="1" x14ac:dyDescent="0.2">
      <c r="B602" s="5">
        <v>600</v>
      </c>
      <c r="C602" s="10"/>
      <c r="D602" s="10"/>
      <c r="E602" s="10"/>
      <c r="F602" s="9" t="str">
        <f t="shared" si="9"/>
        <v xml:space="preserve"> </v>
      </c>
      <c r="G602" s="9" t="str">
        <f>_xlfn.IFNA(CONCATENATE(VLOOKUP(C602,'بناء الكود'!$I$8:$J$41,2,0),"-",VLOOKUP(D602,'بناء الكود'!C:D,2,0),"-",VLOOKUP(E602,'بناء الكود'!$J$2:$K$5,2,0)),"")</f>
        <v/>
      </c>
      <c r="H602" s="10"/>
      <c r="I602" s="10"/>
      <c r="J602" s="10"/>
      <c r="K602" s="10"/>
    </row>
    <row r="603" spans="2:11" ht="23.25" customHeight="1" x14ac:dyDescent="0.2">
      <c r="B603" s="5">
        <v>601</v>
      </c>
      <c r="C603" s="10"/>
      <c r="D603" s="10"/>
      <c r="E603" s="10"/>
      <c r="F603" s="9" t="str">
        <f t="shared" si="9"/>
        <v xml:space="preserve"> </v>
      </c>
      <c r="G603" s="9" t="str">
        <f>_xlfn.IFNA(CONCATENATE(VLOOKUP(C603,'بناء الكود'!$I$8:$J$41,2,0),"-",VLOOKUP(D603,'بناء الكود'!C:D,2,0),"-",VLOOKUP(E603,'بناء الكود'!$J$2:$K$5,2,0)),"")</f>
        <v/>
      </c>
      <c r="H603" s="10"/>
      <c r="I603" s="10"/>
      <c r="J603" s="10"/>
      <c r="K603" s="10"/>
    </row>
    <row r="604" spans="2:11" ht="23.25" customHeight="1" x14ac:dyDescent="0.2">
      <c r="B604" s="5">
        <v>602</v>
      </c>
      <c r="C604" s="10"/>
      <c r="D604" s="10"/>
      <c r="E604" s="10"/>
      <c r="F604" s="9" t="str">
        <f t="shared" si="9"/>
        <v xml:space="preserve"> </v>
      </c>
      <c r="G604" s="9" t="str">
        <f>_xlfn.IFNA(CONCATENATE(VLOOKUP(C604,'بناء الكود'!$I$8:$J$41,2,0),"-",VLOOKUP(D604,'بناء الكود'!C:D,2,0),"-",VLOOKUP(E604,'بناء الكود'!$J$2:$K$5,2,0)),"")</f>
        <v/>
      </c>
      <c r="H604" s="10"/>
      <c r="I604" s="10"/>
      <c r="J604" s="10"/>
      <c r="K604" s="10"/>
    </row>
    <row r="605" spans="2:11" ht="23.25" customHeight="1" x14ac:dyDescent="0.2">
      <c r="B605" s="5">
        <v>603</v>
      </c>
      <c r="C605" s="10"/>
      <c r="D605" s="10"/>
      <c r="E605" s="10"/>
      <c r="F605" s="9" t="str">
        <f t="shared" si="9"/>
        <v xml:space="preserve"> </v>
      </c>
      <c r="G605" s="9" t="str">
        <f>_xlfn.IFNA(CONCATENATE(VLOOKUP(C605,'بناء الكود'!$I$8:$J$41,2,0),"-",VLOOKUP(D605,'بناء الكود'!C:D,2,0),"-",VLOOKUP(E605,'بناء الكود'!$J$2:$K$5,2,0)),"")</f>
        <v/>
      </c>
      <c r="H605" s="10"/>
      <c r="I605" s="10"/>
      <c r="J605" s="10"/>
      <c r="K605" s="10"/>
    </row>
    <row r="606" spans="2:11" ht="23.25" customHeight="1" x14ac:dyDescent="0.2">
      <c r="B606" s="5">
        <v>604</v>
      </c>
      <c r="C606" s="10"/>
      <c r="D606" s="10"/>
      <c r="E606" s="10"/>
      <c r="F606" s="9" t="str">
        <f t="shared" si="9"/>
        <v xml:space="preserve"> </v>
      </c>
      <c r="G606" s="9" t="str">
        <f>_xlfn.IFNA(CONCATENATE(VLOOKUP(C606,'بناء الكود'!$I$8:$J$41,2,0),"-",VLOOKUP(D606,'بناء الكود'!C:D,2,0),"-",VLOOKUP(E606,'بناء الكود'!$J$2:$K$5,2,0)),"")</f>
        <v/>
      </c>
      <c r="H606" s="10"/>
      <c r="I606" s="10"/>
      <c r="J606" s="10"/>
      <c r="K606" s="10"/>
    </row>
    <row r="607" spans="2:11" ht="23.25" customHeight="1" x14ac:dyDescent="0.2">
      <c r="B607" s="5">
        <v>605</v>
      </c>
      <c r="C607" s="10"/>
      <c r="D607" s="10"/>
      <c r="E607" s="10"/>
      <c r="F607" s="9" t="str">
        <f t="shared" si="9"/>
        <v xml:space="preserve"> </v>
      </c>
      <c r="G607" s="9" t="str">
        <f>_xlfn.IFNA(CONCATENATE(VLOOKUP(C607,'بناء الكود'!$I$8:$J$41,2,0),"-",VLOOKUP(D607,'بناء الكود'!C:D,2,0),"-",VLOOKUP(E607,'بناء الكود'!$J$2:$K$5,2,0)),"")</f>
        <v/>
      </c>
      <c r="H607" s="10"/>
      <c r="I607" s="10"/>
      <c r="J607" s="10"/>
      <c r="K607" s="10"/>
    </row>
    <row r="608" spans="2:11" ht="23.25" customHeight="1" x14ac:dyDescent="0.2">
      <c r="B608" s="5">
        <v>606</v>
      </c>
      <c r="C608" s="10"/>
      <c r="D608" s="10"/>
      <c r="E608" s="10"/>
      <c r="F608" s="9" t="str">
        <f t="shared" si="9"/>
        <v xml:space="preserve"> </v>
      </c>
      <c r="G608" s="9" t="str">
        <f>_xlfn.IFNA(CONCATENATE(VLOOKUP(C608,'بناء الكود'!$I$8:$J$41,2,0),"-",VLOOKUP(D608,'بناء الكود'!C:D,2,0),"-",VLOOKUP(E608,'بناء الكود'!$J$2:$K$5,2,0)),"")</f>
        <v/>
      </c>
      <c r="H608" s="10"/>
      <c r="I608" s="10"/>
      <c r="J608" s="10"/>
      <c r="K608" s="10"/>
    </row>
    <row r="609" spans="2:11" ht="23.25" customHeight="1" x14ac:dyDescent="0.2">
      <c r="B609" s="5">
        <v>607</v>
      </c>
      <c r="C609" s="10"/>
      <c r="D609" s="10"/>
      <c r="E609" s="10"/>
      <c r="F609" s="9" t="str">
        <f t="shared" si="9"/>
        <v xml:space="preserve"> </v>
      </c>
      <c r="G609" s="9" t="str">
        <f>_xlfn.IFNA(CONCATENATE(VLOOKUP(C609,'بناء الكود'!$I$8:$J$41,2,0),"-",VLOOKUP(D609,'بناء الكود'!C:D,2,0),"-",VLOOKUP(E609,'بناء الكود'!$J$2:$K$5,2,0)),"")</f>
        <v/>
      </c>
      <c r="H609" s="10"/>
      <c r="I609" s="10"/>
      <c r="J609" s="10"/>
      <c r="K609" s="10"/>
    </row>
    <row r="610" spans="2:11" ht="23.25" customHeight="1" x14ac:dyDescent="0.2">
      <c r="B610" s="5">
        <v>608</v>
      </c>
      <c r="C610" s="10"/>
      <c r="D610" s="10"/>
      <c r="E610" s="10"/>
      <c r="F610" s="9" t="str">
        <f t="shared" si="9"/>
        <v xml:space="preserve"> </v>
      </c>
      <c r="G610" s="9" t="str">
        <f>_xlfn.IFNA(CONCATENATE(VLOOKUP(C610,'بناء الكود'!$I$8:$J$41,2,0),"-",VLOOKUP(D610,'بناء الكود'!C:D,2,0),"-",VLOOKUP(E610,'بناء الكود'!$J$2:$K$5,2,0)),"")</f>
        <v/>
      </c>
      <c r="H610" s="10"/>
      <c r="I610" s="10"/>
      <c r="J610" s="10"/>
      <c r="K610" s="10"/>
    </row>
    <row r="611" spans="2:11" ht="23.25" customHeight="1" x14ac:dyDescent="0.2">
      <c r="B611" s="5">
        <v>609</v>
      </c>
      <c r="C611" s="10"/>
      <c r="D611" s="10"/>
      <c r="E611" s="10"/>
      <c r="F611" s="9" t="str">
        <f t="shared" si="9"/>
        <v xml:space="preserve"> </v>
      </c>
      <c r="G611" s="9" t="str">
        <f>_xlfn.IFNA(CONCATENATE(VLOOKUP(C611,'بناء الكود'!$I$8:$J$41,2,0),"-",VLOOKUP(D611,'بناء الكود'!C:D,2,0),"-",VLOOKUP(E611,'بناء الكود'!$J$2:$K$5,2,0)),"")</f>
        <v/>
      </c>
      <c r="H611" s="10"/>
      <c r="I611" s="10"/>
      <c r="J611" s="10"/>
      <c r="K611" s="10"/>
    </row>
    <row r="612" spans="2:11" ht="23.25" customHeight="1" x14ac:dyDescent="0.2">
      <c r="B612" s="5">
        <v>610</v>
      </c>
      <c r="C612" s="10"/>
      <c r="D612" s="10"/>
      <c r="E612" s="10"/>
      <c r="F612" s="9" t="str">
        <f t="shared" si="9"/>
        <v xml:space="preserve"> </v>
      </c>
      <c r="G612" s="9" t="str">
        <f>_xlfn.IFNA(CONCATENATE(VLOOKUP(C612,'بناء الكود'!$I$8:$J$41,2,0),"-",VLOOKUP(D612,'بناء الكود'!C:D,2,0),"-",VLOOKUP(E612,'بناء الكود'!$J$2:$K$5,2,0)),"")</f>
        <v/>
      </c>
      <c r="H612" s="10"/>
      <c r="I612" s="10"/>
      <c r="J612" s="10"/>
      <c r="K612" s="10"/>
    </row>
    <row r="613" spans="2:11" ht="23.25" customHeight="1" x14ac:dyDescent="0.2">
      <c r="B613" s="5">
        <v>611</v>
      </c>
      <c r="C613" s="10"/>
      <c r="D613" s="10"/>
      <c r="E613" s="10"/>
      <c r="F613" s="9" t="str">
        <f t="shared" si="9"/>
        <v xml:space="preserve"> </v>
      </c>
      <c r="G613" s="9" t="str">
        <f>_xlfn.IFNA(CONCATENATE(VLOOKUP(C613,'بناء الكود'!$I$8:$J$41,2,0),"-",VLOOKUP(D613,'بناء الكود'!C:D,2,0),"-",VLOOKUP(E613,'بناء الكود'!$J$2:$K$5,2,0)),"")</f>
        <v/>
      </c>
      <c r="H613" s="10"/>
      <c r="I613" s="10"/>
      <c r="J613" s="10"/>
      <c r="K613" s="10"/>
    </row>
    <row r="614" spans="2:11" ht="23.25" customHeight="1" x14ac:dyDescent="0.2">
      <c r="B614" s="5">
        <v>612</v>
      </c>
      <c r="C614" s="10"/>
      <c r="D614" s="10"/>
      <c r="E614" s="10"/>
      <c r="F614" s="9" t="str">
        <f t="shared" si="9"/>
        <v xml:space="preserve"> </v>
      </c>
      <c r="G614" s="9" t="str">
        <f>_xlfn.IFNA(CONCATENATE(VLOOKUP(C614,'بناء الكود'!$I$8:$J$41,2,0),"-",VLOOKUP(D614,'بناء الكود'!C:D,2,0),"-",VLOOKUP(E614,'بناء الكود'!$J$2:$K$5,2,0)),"")</f>
        <v/>
      </c>
      <c r="H614" s="10"/>
      <c r="I614" s="10"/>
      <c r="J614" s="10"/>
      <c r="K614" s="10"/>
    </row>
    <row r="615" spans="2:11" ht="23.25" customHeight="1" x14ac:dyDescent="0.2">
      <c r="B615" s="5">
        <v>613</v>
      </c>
      <c r="C615" s="10"/>
      <c r="D615" s="10"/>
      <c r="E615" s="10"/>
      <c r="F615" s="9" t="str">
        <f t="shared" si="9"/>
        <v xml:space="preserve"> </v>
      </c>
      <c r="G615" s="9" t="str">
        <f>_xlfn.IFNA(CONCATENATE(VLOOKUP(C615,'بناء الكود'!$I$8:$J$41,2,0),"-",VLOOKUP(D615,'بناء الكود'!C:D,2,0),"-",VLOOKUP(E615,'بناء الكود'!$J$2:$K$5,2,0)),"")</f>
        <v/>
      </c>
      <c r="H615" s="10"/>
      <c r="I615" s="10"/>
      <c r="J615" s="10"/>
      <c r="K615" s="10"/>
    </row>
    <row r="616" spans="2:11" ht="23.25" customHeight="1" x14ac:dyDescent="0.2">
      <c r="B616" s="5">
        <v>614</v>
      </c>
      <c r="C616" s="10"/>
      <c r="D616" s="10"/>
      <c r="E616" s="10"/>
      <c r="F616" s="9" t="str">
        <f t="shared" si="9"/>
        <v xml:space="preserve"> </v>
      </c>
      <c r="G616" s="9" t="str">
        <f>_xlfn.IFNA(CONCATENATE(VLOOKUP(C616,'بناء الكود'!$I$8:$J$41,2,0),"-",VLOOKUP(D616,'بناء الكود'!C:D,2,0),"-",VLOOKUP(E616,'بناء الكود'!$J$2:$K$5,2,0)),"")</f>
        <v/>
      </c>
      <c r="H616" s="10"/>
      <c r="I616" s="10"/>
      <c r="J616" s="10"/>
      <c r="K616" s="10"/>
    </row>
    <row r="617" spans="2:11" ht="23.25" customHeight="1" x14ac:dyDescent="0.2">
      <c r="B617" s="5">
        <v>615</v>
      </c>
      <c r="C617" s="10"/>
      <c r="D617" s="10"/>
      <c r="E617" s="10"/>
      <c r="F617" s="9" t="str">
        <f t="shared" si="9"/>
        <v xml:space="preserve"> </v>
      </c>
      <c r="G617" s="9" t="str">
        <f>_xlfn.IFNA(CONCATENATE(VLOOKUP(C617,'بناء الكود'!$I$8:$J$41,2,0),"-",VLOOKUP(D617,'بناء الكود'!C:D,2,0),"-",VLOOKUP(E617,'بناء الكود'!$J$2:$K$5,2,0)),"")</f>
        <v/>
      </c>
      <c r="H617" s="10"/>
      <c r="I617" s="10"/>
      <c r="J617" s="10"/>
      <c r="K617" s="10"/>
    </row>
    <row r="618" spans="2:11" ht="23.25" customHeight="1" x14ac:dyDescent="0.2">
      <c r="B618" s="5">
        <v>616</v>
      </c>
      <c r="C618" s="10"/>
      <c r="D618" s="10"/>
      <c r="E618" s="10"/>
      <c r="F618" s="9" t="str">
        <f t="shared" si="9"/>
        <v xml:space="preserve"> </v>
      </c>
      <c r="G618" s="9" t="str">
        <f>_xlfn.IFNA(CONCATENATE(VLOOKUP(C618,'بناء الكود'!$I$8:$J$41,2,0),"-",VLOOKUP(D618,'بناء الكود'!C:D,2,0),"-",VLOOKUP(E618,'بناء الكود'!$J$2:$K$5,2,0)),"")</f>
        <v/>
      </c>
      <c r="H618" s="10"/>
      <c r="I618" s="10"/>
      <c r="J618" s="10"/>
      <c r="K618" s="10"/>
    </row>
    <row r="619" spans="2:11" ht="23.25" customHeight="1" x14ac:dyDescent="0.2">
      <c r="B619" s="5">
        <v>617</v>
      </c>
      <c r="C619" s="10"/>
      <c r="D619" s="10"/>
      <c r="E619" s="10"/>
      <c r="F619" s="9" t="str">
        <f t="shared" si="9"/>
        <v xml:space="preserve"> </v>
      </c>
      <c r="G619" s="9" t="str">
        <f>_xlfn.IFNA(CONCATENATE(VLOOKUP(C619,'بناء الكود'!$I$8:$J$41,2,0),"-",VLOOKUP(D619,'بناء الكود'!C:D,2,0),"-",VLOOKUP(E619,'بناء الكود'!$J$2:$K$5,2,0)),"")</f>
        <v/>
      </c>
      <c r="H619" s="10"/>
      <c r="I619" s="10"/>
      <c r="J619" s="10"/>
      <c r="K619" s="10"/>
    </row>
    <row r="620" spans="2:11" ht="23.25" customHeight="1" x14ac:dyDescent="0.2">
      <c r="B620" s="5">
        <v>618</v>
      </c>
      <c r="C620" s="10"/>
      <c r="D620" s="10"/>
      <c r="E620" s="10"/>
      <c r="F620" s="9" t="str">
        <f t="shared" si="9"/>
        <v xml:space="preserve"> </v>
      </c>
      <c r="G620" s="9" t="str">
        <f>_xlfn.IFNA(CONCATENATE(VLOOKUP(C620,'بناء الكود'!$I$8:$J$41,2,0),"-",VLOOKUP(D620,'بناء الكود'!C:D,2,0),"-",VLOOKUP(E620,'بناء الكود'!$J$2:$K$5,2,0)),"")</f>
        <v/>
      </c>
      <c r="H620" s="10"/>
      <c r="I620" s="10"/>
      <c r="J620" s="10"/>
      <c r="K620" s="10"/>
    </row>
    <row r="621" spans="2:11" ht="23.25" customHeight="1" x14ac:dyDescent="0.2">
      <c r="B621" s="5">
        <v>619</v>
      </c>
      <c r="C621" s="10"/>
      <c r="D621" s="10"/>
      <c r="E621" s="10"/>
      <c r="F621" s="9" t="str">
        <f t="shared" si="9"/>
        <v xml:space="preserve"> </v>
      </c>
      <c r="G621" s="9" t="str">
        <f>_xlfn.IFNA(CONCATENATE(VLOOKUP(C621,'بناء الكود'!$I$8:$J$41,2,0),"-",VLOOKUP(D621,'بناء الكود'!C:D,2,0),"-",VLOOKUP(E621,'بناء الكود'!$J$2:$K$5,2,0)),"")</f>
        <v/>
      </c>
      <c r="H621" s="10"/>
      <c r="I621" s="10"/>
      <c r="J621" s="10"/>
      <c r="K621" s="10"/>
    </row>
    <row r="622" spans="2:11" ht="23.25" customHeight="1" x14ac:dyDescent="0.2">
      <c r="B622" s="5">
        <v>620</v>
      </c>
      <c r="C622" s="10"/>
      <c r="D622" s="10"/>
      <c r="E622" s="10"/>
      <c r="F622" s="9" t="str">
        <f t="shared" si="9"/>
        <v xml:space="preserve"> </v>
      </c>
      <c r="G622" s="9" t="str">
        <f>_xlfn.IFNA(CONCATENATE(VLOOKUP(C622,'بناء الكود'!$I$8:$J$41,2,0),"-",VLOOKUP(D622,'بناء الكود'!C:D,2,0),"-",VLOOKUP(E622,'بناء الكود'!$J$2:$K$5,2,0)),"")</f>
        <v/>
      </c>
      <c r="H622" s="10"/>
      <c r="I622" s="10"/>
      <c r="J622" s="10"/>
      <c r="K622" s="10"/>
    </row>
    <row r="623" spans="2:11" ht="23.25" customHeight="1" x14ac:dyDescent="0.2">
      <c r="B623" s="5">
        <v>621</v>
      </c>
      <c r="C623" s="10"/>
      <c r="D623" s="10"/>
      <c r="E623" s="10"/>
      <c r="F623" s="9" t="str">
        <f t="shared" si="9"/>
        <v xml:space="preserve"> </v>
      </c>
      <c r="G623" s="9" t="str">
        <f>_xlfn.IFNA(CONCATENATE(VLOOKUP(C623,'بناء الكود'!$I$8:$J$41,2,0),"-",VLOOKUP(D623,'بناء الكود'!C:D,2,0),"-",VLOOKUP(E623,'بناء الكود'!$J$2:$K$5,2,0)),"")</f>
        <v/>
      </c>
      <c r="H623" s="10"/>
      <c r="I623" s="10"/>
      <c r="J623" s="10"/>
      <c r="K623" s="10"/>
    </row>
    <row r="624" spans="2:11" ht="23.25" customHeight="1" x14ac:dyDescent="0.2">
      <c r="B624" s="5">
        <v>622</v>
      </c>
      <c r="C624" s="10"/>
      <c r="D624" s="10"/>
      <c r="E624" s="10"/>
      <c r="F624" s="9" t="str">
        <f t="shared" si="9"/>
        <v xml:space="preserve"> </v>
      </c>
      <c r="G624" s="9" t="str">
        <f>_xlfn.IFNA(CONCATENATE(VLOOKUP(C624,'بناء الكود'!$I$8:$J$41,2,0),"-",VLOOKUP(D624,'بناء الكود'!C:D,2,0),"-",VLOOKUP(E624,'بناء الكود'!$J$2:$K$5,2,0)),"")</f>
        <v/>
      </c>
      <c r="H624" s="10"/>
      <c r="I624" s="10"/>
      <c r="J624" s="10"/>
      <c r="K624" s="10"/>
    </row>
    <row r="625" spans="2:11" ht="23.25" customHeight="1" x14ac:dyDescent="0.2">
      <c r="B625" s="5">
        <v>623</v>
      </c>
      <c r="C625" s="10"/>
      <c r="D625" s="10"/>
      <c r="E625" s="10"/>
      <c r="F625" s="9" t="str">
        <f t="shared" si="9"/>
        <v xml:space="preserve"> </v>
      </c>
      <c r="G625" s="9" t="str">
        <f>_xlfn.IFNA(CONCATENATE(VLOOKUP(C625,'بناء الكود'!$I$8:$J$41,2,0),"-",VLOOKUP(D625,'بناء الكود'!C:D,2,0),"-",VLOOKUP(E625,'بناء الكود'!$J$2:$K$5,2,0)),"")</f>
        <v/>
      </c>
      <c r="H625" s="10"/>
      <c r="I625" s="10"/>
      <c r="J625" s="10"/>
      <c r="K625" s="10"/>
    </row>
    <row r="626" spans="2:11" ht="23.25" customHeight="1" x14ac:dyDescent="0.2">
      <c r="B626" s="5">
        <v>624</v>
      </c>
      <c r="C626" s="10"/>
      <c r="D626" s="10"/>
      <c r="E626" s="10"/>
      <c r="F626" s="9" t="str">
        <f t="shared" si="9"/>
        <v xml:space="preserve"> </v>
      </c>
      <c r="G626" s="9" t="str">
        <f>_xlfn.IFNA(CONCATENATE(VLOOKUP(C626,'بناء الكود'!$I$8:$J$41,2,0),"-",VLOOKUP(D626,'بناء الكود'!C:D,2,0),"-",VLOOKUP(E626,'بناء الكود'!$J$2:$K$5,2,0)),"")</f>
        <v/>
      </c>
      <c r="H626" s="10"/>
      <c r="I626" s="10"/>
      <c r="J626" s="10"/>
      <c r="K626" s="10"/>
    </row>
    <row r="627" spans="2:11" ht="23.25" customHeight="1" x14ac:dyDescent="0.2">
      <c r="B627" s="5">
        <v>625</v>
      </c>
      <c r="C627" s="10"/>
      <c r="D627" s="10"/>
      <c r="E627" s="10"/>
      <c r="F627" s="9" t="str">
        <f t="shared" si="9"/>
        <v xml:space="preserve"> </v>
      </c>
      <c r="G627" s="9" t="str">
        <f>_xlfn.IFNA(CONCATENATE(VLOOKUP(C627,'بناء الكود'!$I$8:$J$41,2,0),"-",VLOOKUP(D627,'بناء الكود'!C:D,2,0),"-",VLOOKUP(E627,'بناء الكود'!$J$2:$K$5,2,0)),"")</f>
        <v/>
      </c>
      <c r="H627" s="10"/>
      <c r="I627" s="10"/>
      <c r="J627" s="10"/>
      <c r="K627" s="10"/>
    </row>
    <row r="628" spans="2:11" ht="23.25" customHeight="1" x14ac:dyDescent="0.2">
      <c r="B628" s="5">
        <v>626</v>
      </c>
      <c r="C628" s="10"/>
      <c r="D628" s="10"/>
      <c r="E628" s="10"/>
      <c r="F628" s="9" t="str">
        <f t="shared" si="9"/>
        <v xml:space="preserve"> </v>
      </c>
      <c r="G628" s="9" t="str">
        <f>_xlfn.IFNA(CONCATENATE(VLOOKUP(C628,'بناء الكود'!$I$8:$J$41,2,0),"-",VLOOKUP(D628,'بناء الكود'!C:D,2,0),"-",VLOOKUP(E628,'بناء الكود'!$J$2:$K$5,2,0)),"")</f>
        <v/>
      </c>
      <c r="H628" s="10"/>
      <c r="I628" s="10"/>
      <c r="J628" s="10"/>
      <c r="K628" s="10"/>
    </row>
    <row r="629" spans="2:11" ht="23.25" customHeight="1" x14ac:dyDescent="0.2">
      <c r="B629" s="5">
        <v>627</v>
      </c>
      <c r="C629" s="10"/>
      <c r="D629" s="10"/>
      <c r="E629" s="10"/>
      <c r="F629" s="9" t="str">
        <f t="shared" si="9"/>
        <v xml:space="preserve"> </v>
      </c>
      <c r="G629" s="9" t="str">
        <f>_xlfn.IFNA(CONCATENATE(VLOOKUP(C629,'بناء الكود'!$I$8:$J$41,2,0),"-",VLOOKUP(D629,'بناء الكود'!C:D,2,0),"-",VLOOKUP(E629,'بناء الكود'!$J$2:$K$5,2,0)),"")</f>
        <v/>
      </c>
      <c r="H629" s="10"/>
      <c r="I629" s="10"/>
      <c r="J629" s="10"/>
      <c r="K629" s="10"/>
    </row>
    <row r="630" spans="2:11" ht="23.25" customHeight="1" x14ac:dyDescent="0.2">
      <c r="B630" s="5">
        <v>628</v>
      </c>
      <c r="C630" s="10"/>
      <c r="D630" s="10"/>
      <c r="E630" s="10"/>
      <c r="F630" s="9" t="str">
        <f t="shared" si="9"/>
        <v xml:space="preserve"> </v>
      </c>
      <c r="G630" s="9" t="str">
        <f>_xlfn.IFNA(CONCATENATE(VLOOKUP(C630,'بناء الكود'!$I$8:$J$41,2,0),"-",VLOOKUP(D630,'بناء الكود'!C:D,2,0),"-",VLOOKUP(E630,'بناء الكود'!$J$2:$K$5,2,0)),"")</f>
        <v/>
      </c>
      <c r="H630" s="10"/>
      <c r="I630" s="10"/>
      <c r="J630" s="10"/>
      <c r="K630" s="10"/>
    </row>
    <row r="631" spans="2:11" ht="23.25" customHeight="1" x14ac:dyDescent="0.2">
      <c r="B631" s="5">
        <v>629</v>
      </c>
      <c r="C631" s="10"/>
      <c r="D631" s="10"/>
      <c r="E631" s="10"/>
      <c r="F631" s="9" t="str">
        <f t="shared" si="9"/>
        <v xml:space="preserve"> </v>
      </c>
      <c r="G631" s="9" t="str">
        <f>_xlfn.IFNA(CONCATENATE(VLOOKUP(C631,'بناء الكود'!$I$8:$J$41,2,0),"-",VLOOKUP(D631,'بناء الكود'!C:D,2,0),"-",VLOOKUP(E631,'بناء الكود'!$J$2:$K$5,2,0)),"")</f>
        <v/>
      </c>
      <c r="H631" s="10"/>
      <c r="I631" s="10"/>
      <c r="J631" s="10"/>
      <c r="K631" s="10"/>
    </row>
    <row r="632" spans="2:11" ht="23.25" customHeight="1" x14ac:dyDescent="0.2">
      <c r="B632" s="5">
        <v>630</v>
      </c>
      <c r="C632" s="10"/>
      <c r="D632" s="10"/>
      <c r="E632" s="10"/>
      <c r="F632" s="9" t="str">
        <f t="shared" si="9"/>
        <v xml:space="preserve"> </v>
      </c>
      <c r="G632" s="9" t="str">
        <f>_xlfn.IFNA(CONCATENATE(VLOOKUP(C632,'بناء الكود'!$I$8:$J$41,2,0),"-",VLOOKUP(D632,'بناء الكود'!C:D,2,0),"-",VLOOKUP(E632,'بناء الكود'!$J$2:$K$5,2,0)),"")</f>
        <v/>
      </c>
      <c r="H632" s="10"/>
      <c r="I632" s="10"/>
      <c r="J632" s="10"/>
      <c r="K632" s="10"/>
    </row>
    <row r="633" spans="2:11" ht="23.25" customHeight="1" x14ac:dyDescent="0.2">
      <c r="B633" s="5">
        <v>631</v>
      </c>
      <c r="C633" s="10"/>
      <c r="D633" s="10"/>
      <c r="E633" s="10"/>
      <c r="F633" s="9" t="str">
        <f t="shared" si="9"/>
        <v xml:space="preserve"> </v>
      </c>
      <c r="G633" s="9" t="str">
        <f>_xlfn.IFNA(CONCATENATE(VLOOKUP(C633,'بناء الكود'!$I$8:$J$41,2,0),"-",VLOOKUP(D633,'بناء الكود'!C:D,2,0),"-",VLOOKUP(E633,'بناء الكود'!$J$2:$K$5,2,0)),"")</f>
        <v/>
      </c>
      <c r="H633" s="10"/>
      <c r="I633" s="10"/>
      <c r="J633" s="10"/>
      <c r="K633" s="10"/>
    </row>
    <row r="634" spans="2:11" ht="23.25" customHeight="1" x14ac:dyDescent="0.2">
      <c r="B634" s="5">
        <v>632</v>
      </c>
      <c r="C634" s="10"/>
      <c r="D634" s="10"/>
      <c r="E634" s="10"/>
      <c r="F634" s="9" t="str">
        <f t="shared" si="9"/>
        <v xml:space="preserve"> </v>
      </c>
      <c r="G634" s="9" t="str">
        <f>_xlfn.IFNA(CONCATENATE(VLOOKUP(C634,'بناء الكود'!$I$8:$J$41,2,0),"-",VLOOKUP(D634,'بناء الكود'!C:D,2,0),"-",VLOOKUP(E634,'بناء الكود'!$J$2:$K$5,2,0)),"")</f>
        <v/>
      </c>
      <c r="H634" s="10"/>
      <c r="I634" s="10"/>
      <c r="J634" s="10"/>
      <c r="K634" s="10"/>
    </row>
    <row r="635" spans="2:11" ht="23.25" customHeight="1" x14ac:dyDescent="0.2">
      <c r="B635" s="5">
        <v>633</v>
      </c>
      <c r="C635" s="10"/>
      <c r="D635" s="10"/>
      <c r="E635" s="10"/>
      <c r="F635" s="9" t="str">
        <f t="shared" si="9"/>
        <v xml:space="preserve"> </v>
      </c>
      <c r="G635" s="9" t="str">
        <f>_xlfn.IFNA(CONCATENATE(VLOOKUP(C635,'بناء الكود'!$I$8:$J$41,2,0),"-",VLOOKUP(D635,'بناء الكود'!C:D,2,0),"-",VLOOKUP(E635,'بناء الكود'!$J$2:$K$5,2,0)),"")</f>
        <v/>
      </c>
      <c r="H635" s="10"/>
      <c r="I635" s="10"/>
      <c r="J635" s="10"/>
      <c r="K635" s="10"/>
    </row>
    <row r="636" spans="2:11" ht="23.25" customHeight="1" x14ac:dyDescent="0.2">
      <c r="B636" s="5">
        <v>634</v>
      </c>
      <c r="C636" s="10"/>
      <c r="D636" s="10"/>
      <c r="E636" s="10"/>
      <c r="F636" s="9" t="str">
        <f t="shared" si="9"/>
        <v xml:space="preserve"> </v>
      </c>
      <c r="G636" s="9" t="str">
        <f>_xlfn.IFNA(CONCATENATE(VLOOKUP(C636,'بناء الكود'!$I$8:$J$41,2,0),"-",VLOOKUP(D636,'بناء الكود'!C:D,2,0),"-",VLOOKUP(E636,'بناء الكود'!$J$2:$K$5,2,0)),"")</f>
        <v/>
      </c>
      <c r="H636" s="10"/>
      <c r="I636" s="10"/>
      <c r="J636" s="10"/>
      <c r="K636" s="10"/>
    </row>
    <row r="637" spans="2:11" ht="23.25" customHeight="1" x14ac:dyDescent="0.2">
      <c r="B637" s="5">
        <v>635</v>
      </c>
      <c r="C637" s="10"/>
      <c r="D637" s="10"/>
      <c r="E637" s="10"/>
      <c r="F637" s="9" t="str">
        <f t="shared" si="9"/>
        <v xml:space="preserve"> </v>
      </c>
      <c r="G637" s="9" t="str">
        <f>_xlfn.IFNA(CONCATENATE(VLOOKUP(C637,'بناء الكود'!$I$8:$J$41,2,0),"-",VLOOKUP(D637,'بناء الكود'!C:D,2,0),"-",VLOOKUP(E637,'بناء الكود'!$J$2:$K$5,2,0)),"")</f>
        <v/>
      </c>
      <c r="H637" s="10"/>
      <c r="I637" s="10"/>
      <c r="J637" s="10"/>
      <c r="K637" s="10"/>
    </row>
    <row r="638" spans="2:11" ht="23.25" customHeight="1" x14ac:dyDescent="0.2">
      <c r="B638" s="5">
        <v>636</v>
      </c>
      <c r="C638" s="10"/>
      <c r="D638" s="10"/>
      <c r="E638" s="10"/>
      <c r="F638" s="9" t="str">
        <f t="shared" si="9"/>
        <v xml:space="preserve"> </v>
      </c>
      <c r="G638" s="9" t="str">
        <f>_xlfn.IFNA(CONCATENATE(VLOOKUP(C638,'بناء الكود'!$I$8:$J$41,2,0),"-",VLOOKUP(D638,'بناء الكود'!C:D,2,0),"-",VLOOKUP(E638,'بناء الكود'!$J$2:$K$5,2,0)),"")</f>
        <v/>
      </c>
      <c r="H638" s="10"/>
      <c r="I638" s="10"/>
      <c r="J638" s="10"/>
      <c r="K638" s="10"/>
    </row>
    <row r="639" spans="2:11" ht="23.25" customHeight="1" x14ac:dyDescent="0.2">
      <c r="B639" s="5">
        <v>637</v>
      </c>
      <c r="C639" s="10"/>
      <c r="D639" s="10"/>
      <c r="E639" s="10"/>
      <c r="F639" s="9" t="str">
        <f t="shared" si="9"/>
        <v xml:space="preserve"> </v>
      </c>
      <c r="G639" s="9" t="str">
        <f>_xlfn.IFNA(CONCATENATE(VLOOKUP(C639,'بناء الكود'!$I$8:$J$41,2,0),"-",VLOOKUP(D639,'بناء الكود'!C:D,2,0),"-",VLOOKUP(E639,'بناء الكود'!$J$2:$K$5,2,0)),"")</f>
        <v/>
      </c>
      <c r="H639" s="10"/>
      <c r="I639" s="10"/>
      <c r="J639" s="10"/>
      <c r="K639" s="10"/>
    </row>
    <row r="640" spans="2:11" ht="23.25" customHeight="1" x14ac:dyDescent="0.2">
      <c r="B640" s="5">
        <v>638</v>
      </c>
      <c r="C640" s="10"/>
      <c r="D640" s="10"/>
      <c r="E640" s="10"/>
      <c r="F640" s="9" t="str">
        <f t="shared" si="9"/>
        <v xml:space="preserve"> </v>
      </c>
      <c r="G640" s="9" t="str">
        <f>_xlfn.IFNA(CONCATENATE(VLOOKUP(C640,'بناء الكود'!$I$8:$J$41,2,0),"-",VLOOKUP(D640,'بناء الكود'!C:D,2,0),"-",VLOOKUP(E640,'بناء الكود'!$J$2:$K$5,2,0)),"")</f>
        <v/>
      </c>
      <c r="H640" s="10"/>
      <c r="I640" s="10"/>
      <c r="J640" s="10"/>
      <c r="K640" s="10"/>
    </row>
    <row r="641" spans="2:11" ht="23.25" customHeight="1" x14ac:dyDescent="0.2">
      <c r="B641" s="5">
        <v>639</v>
      </c>
      <c r="C641" s="10"/>
      <c r="D641" s="10"/>
      <c r="E641" s="10"/>
      <c r="F641" s="9" t="str">
        <f t="shared" si="9"/>
        <v xml:space="preserve"> </v>
      </c>
      <c r="G641" s="9" t="str">
        <f>_xlfn.IFNA(CONCATENATE(VLOOKUP(C641,'بناء الكود'!$I$8:$J$41,2,0),"-",VLOOKUP(D641,'بناء الكود'!C:D,2,0),"-",VLOOKUP(E641,'بناء الكود'!$J$2:$K$5,2,0)),"")</f>
        <v/>
      </c>
      <c r="H641" s="10"/>
      <c r="I641" s="10"/>
      <c r="J641" s="10"/>
      <c r="K641" s="10"/>
    </row>
    <row r="642" spans="2:11" ht="23.25" customHeight="1" x14ac:dyDescent="0.2">
      <c r="B642" s="5">
        <v>640</v>
      </c>
      <c r="C642" s="10"/>
      <c r="D642" s="10"/>
      <c r="E642" s="10"/>
      <c r="F642" s="9" t="str">
        <f t="shared" si="9"/>
        <v xml:space="preserve"> </v>
      </c>
      <c r="G642" s="9" t="str">
        <f>_xlfn.IFNA(CONCATENATE(VLOOKUP(C642,'بناء الكود'!$I$8:$J$41,2,0),"-",VLOOKUP(D642,'بناء الكود'!C:D,2,0),"-",VLOOKUP(E642,'بناء الكود'!$J$2:$K$5,2,0)),"")</f>
        <v/>
      </c>
      <c r="H642" s="10"/>
      <c r="I642" s="10"/>
      <c r="J642" s="10"/>
      <c r="K642" s="10"/>
    </row>
    <row r="643" spans="2:11" ht="23.25" customHeight="1" x14ac:dyDescent="0.2">
      <c r="B643" s="5">
        <v>641</v>
      </c>
      <c r="C643" s="10"/>
      <c r="D643" s="10"/>
      <c r="E643" s="10"/>
      <c r="F643" s="9" t="str">
        <f t="shared" si="9"/>
        <v xml:space="preserve"> </v>
      </c>
      <c r="G643" s="9" t="str">
        <f>_xlfn.IFNA(CONCATENATE(VLOOKUP(C643,'بناء الكود'!$I$8:$J$41,2,0),"-",VLOOKUP(D643,'بناء الكود'!C:D,2,0),"-",VLOOKUP(E643,'بناء الكود'!$J$2:$K$5,2,0)),"")</f>
        <v/>
      </c>
      <c r="H643" s="10"/>
      <c r="I643" s="10"/>
      <c r="J643" s="10"/>
      <c r="K643" s="10"/>
    </row>
    <row r="644" spans="2:11" ht="23.25" customHeight="1" x14ac:dyDescent="0.2">
      <c r="B644" s="5">
        <v>642</v>
      </c>
      <c r="C644" s="10"/>
      <c r="D644" s="10"/>
      <c r="E644" s="10"/>
      <c r="F644" s="9" t="str">
        <f t="shared" si="9"/>
        <v xml:space="preserve"> </v>
      </c>
      <c r="G644" s="9" t="str">
        <f>_xlfn.IFNA(CONCATENATE(VLOOKUP(C644,'بناء الكود'!$I$8:$J$41,2,0),"-",VLOOKUP(D644,'بناء الكود'!C:D,2,0),"-",VLOOKUP(E644,'بناء الكود'!$J$2:$K$5,2,0)),"")</f>
        <v/>
      </c>
      <c r="H644" s="10"/>
      <c r="I644" s="10"/>
      <c r="J644" s="10"/>
      <c r="K644" s="10"/>
    </row>
    <row r="645" spans="2:11" ht="23.25" customHeight="1" x14ac:dyDescent="0.2">
      <c r="B645" s="5">
        <v>643</v>
      </c>
      <c r="C645" s="10"/>
      <c r="D645" s="10"/>
      <c r="E645" s="10"/>
      <c r="F645" s="9" t="str">
        <f t="shared" ref="F645:F708" si="10">CONCATENATE(C645," ",D645)</f>
        <v xml:space="preserve"> </v>
      </c>
      <c r="G645" s="9" t="str">
        <f>_xlfn.IFNA(CONCATENATE(VLOOKUP(C645,'بناء الكود'!$I$8:$J$41,2,0),"-",VLOOKUP(D645,'بناء الكود'!C:D,2,0),"-",VLOOKUP(E645,'بناء الكود'!$J$2:$K$5,2,0)),"")</f>
        <v/>
      </c>
      <c r="H645" s="10"/>
      <c r="I645" s="10"/>
      <c r="J645" s="10"/>
      <c r="K645" s="10"/>
    </row>
    <row r="646" spans="2:11" ht="23.25" customHeight="1" x14ac:dyDescent="0.2">
      <c r="B646" s="5">
        <v>644</v>
      </c>
      <c r="C646" s="10"/>
      <c r="D646" s="10"/>
      <c r="E646" s="10"/>
      <c r="F646" s="9" t="str">
        <f t="shared" si="10"/>
        <v xml:space="preserve"> </v>
      </c>
      <c r="G646" s="9" t="str">
        <f>_xlfn.IFNA(CONCATENATE(VLOOKUP(C646,'بناء الكود'!$I$8:$J$41,2,0),"-",VLOOKUP(D646,'بناء الكود'!C:D,2,0),"-",VLOOKUP(E646,'بناء الكود'!$J$2:$K$5,2,0)),"")</f>
        <v/>
      </c>
      <c r="H646" s="10"/>
      <c r="I646" s="10"/>
      <c r="J646" s="10"/>
      <c r="K646" s="10"/>
    </row>
    <row r="647" spans="2:11" ht="23.25" customHeight="1" x14ac:dyDescent="0.2">
      <c r="B647" s="5">
        <v>645</v>
      </c>
      <c r="C647" s="10"/>
      <c r="D647" s="10"/>
      <c r="E647" s="10"/>
      <c r="F647" s="9" t="str">
        <f t="shared" si="10"/>
        <v xml:space="preserve"> </v>
      </c>
      <c r="G647" s="9" t="str">
        <f>_xlfn.IFNA(CONCATENATE(VLOOKUP(C647,'بناء الكود'!$I$8:$J$41,2,0),"-",VLOOKUP(D647,'بناء الكود'!C:D,2,0),"-",VLOOKUP(E647,'بناء الكود'!$J$2:$K$5,2,0)),"")</f>
        <v/>
      </c>
      <c r="H647" s="10"/>
      <c r="I647" s="10"/>
      <c r="J647" s="10"/>
      <c r="K647" s="10"/>
    </row>
    <row r="648" spans="2:11" ht="23.25" customHeight="1" x14ac:dyDescent="0.2">
      <c r="B648" s="5">
        <v>646</v>
      </c>
      <c r="C648" s="10"/>
      <c r="D648" s="10"/>
      <c r="E648" s="10"/>
      <c r="F648" s="9" t="str">
        <f t="shared" si="10"/>
        <v xml:space="preserve"> </v>
      </c>
      <c r="G648" s="9" t="str">
        <f>_xlfn.IFNA(CONCATENATE(VLOOKUP(C648,'بناء الكود'!$I$8:$J$41,2,0),"-",VLOOKUP(D648,'بناء الكود'!C:D,2,0),"-",VLOOKUP(E648,'بناء الكود'!$J$2:$K$5,2,0)),"")</f>
        <v/>
      </c>
      <c r="H648" s="10"/>
      <c r="I648" s="10"/>
      <c r="J648" s="10"/>
      <c r="K648" s="10"/>
    </row>
    <row r="649" spans="2:11" ht="23.25" customHeight="1" x14ac:dyDescent="0.2">
      <c r="B649" s="5">
        <v>647</v>
      </c>
      <c r="C649" s="10"/>
      <c r="D649" s="10"/>
      <c r="E649" s="10"/>
      <c r="F649" s="9" t="str">
        <f t="shared" si="10"/>
        <v xml:space="preserve"> </v>
      </c>
      <c r="G649" s="9" t="str">
        <f>_xlfn.IFNA(CONCATENATE(VLOOKUP(C649,'بناء الكود'!$I$8:$J$41,2,0),"-",VLOOKUP(D649,'بناء الكود'!C:D,2,0),"-",VLOOKUP(E649,'بناء الكود'!$J$2:$K$5,2,0)),"")</f>
        <v/>
      </c>
      <c r="H649" s="10"/>
      <c r="I649" s="10"/>
      <c r="J649" s="10"/>
      <c r="K649" s="10"/>
    </row>
    <row r="650" spans="2:11" ht="23.25" customHeight="1" x14ac:dyDescent="0.2">
      <c r="B650" s="5">
        <v>648</v>
      </c>
      <c r="C650" s="10"/>
      <c r="D650" s="10"/>
      <c r="E650" s="10"/>
      <c r="F650" s="9" t="str">
        <f t="shared" si="10"/>
        <v xml:space="preserve"> </v>
      </c>
      <c r="G650" s="9" t="str">
        <f>_xlfn.IFNA(CONCATENATE(VLOOKUP(C650,'بناء الكود'!$I$8:$J$41,2,0),"-",VLOOKUP(D650,'بناء الكود'!C:D,2,0),"-",VLOOKUP(E650,'بناء الكود'!$J$2:$K$5,2,0)),"")</f>
        <v/>
      </c>
      <c r="H650" s="10"/>
      <c r="I650" s="10"/>
      <c r="J650" s="10"/>
      <c r="K650" s="10"/>
    </row>
    <row r="651" spans="2:11" ht="23.25" customHeight="1" x14ac:dyDescent="0.2">
      <c r="B651" s="5">
        <v>649</v>
      </c>
      <c r="C651" s="10"/>
      <c r="D651" s="10"/>
      <c r="E651" s="10"/>
      <c r="F651" s="9" t="str">
        <f t="shared" si="10"/>
        <v xml:space="preserve"> </v>
      </c>
      <c r="G651" s="9" t="str">
        <f>_xlfn.IFNA(CONCATENATE(VLOOKUP(C651,'بناء الكود'!$I$8:$J$41,2,0),"-",VLOOKUP(D651,'بناء الكود'!C:D,2,0),"-",VLOOKUP(E651,'بناء الكود'!$J$2:$K$5,2,0)),"")</f>
        <v/>
      </c>
      <c r="H651" s="10"/>
      <c r="I651" s="10"/>
      <c r="J651" s="10"/>
      <c r="K651" s="10"/>
    </row>
    <row r="652" spans="2:11" ht="23.25" customHeight="1" x14ac:dyDescent="0.2">
      <c r="B652" s="5">
        <v>650</v>
      </c>
      <c r="C652" s="10"/>
      <c r="D652" s="10"/>
      <c r="E652" s="10"/>
      <c r="F652" s="9" t="str">
        <f t="shared" si="10"/>
        <v xml:space="preserve"> </v>
      </c>
      <c r="G652" s="9" t="str">
        <f>_xlfn.IFNA(CONCATENATE(VLOOKUP(C652,'بناء الكود'!$I$8:$J$41,2,0),"-",VLOOKUP(D652,'بناء الكود'!C:D,2,0),"-",VLOOKUP(E652,'بناء الكود'!$J$2:$K$5,2,0)),"")</f>
        <v/>
      </c>
      <c r="H652" s="10"/>
      <c r="I652" s="10"/>
      <c r="J652" s="10"/>
      <c r="K652" s="10"/>
    </row>
    <row r="653" spans="2:11" ht="23.25" customHeight="1" x14ac:dyDescent="0.2">
      <c r="B653" s="5">
        <v>651</v>
      </c>
      <c r="C653" s="10"/>
      <c r="D653" s="10"/>
      <c r="E653" s="10"/>
      <c r="F653" s="9" t="str">
        <f t="shared" si="10"/>
        <v xml:space="preserve"> </v>
      </c>
      <c r="G653" s="9" t="str">
        <f>_xlfn.IFNA(CONCATENATE(VLOOKUP(C653,'بناء الكود'!$I$8:$J$41,2,0),"-",VLOOKUP(D653,'بناء الكود'!C:D,2,0),"-",VLOOKUP(E653,'بناء الكود'!$J$2:$K$5,2,0)),"")</f>
        <v/>
      </c>
      <c r="H653" s="10"/>
      <c r="I653" s="10"/>
      <c r="J653" s="10"/>
      <c r="K653" s="10"/>
    </row>
    <row r="654" spans="2:11" ht="23.25" customHeight="1" x14ac:dyDescent="0.2">
      <c r="B654" s="5">
        <v>652</v>
      </c>
      <c r="C654" s="10"/>
      <c r="D654" s="10"/>
      <c r="E654" s="10"/>
      <c r="F654" s="9" t="str">
        <f t="shared" si="10"/>
        <v xml:space="preserve"> </v>
      </c>
      <c r="G654" s="9" t="str">
        <f>_xlfn.IFNA(CONCATENATE(VLOOKUP(C654,'بناء الكود'!$I$8:$J$41,2,0),"-",VLOOKUP(D654,'بناء الكود'!C:D,2,0),"-",VLOOKUP(E654,'بناء الكود'!$J$2:$K$5,2,0)),"")</f>
        <v/>
      </c>
      <c r="H654" s="10"/>
      <c r="I654" s="10"/>
      <c r="J654" s="10"/>
      <c r="K654" s="10"/>
    </row>
    <row r="655" spans="2:11" ht="23.25" customHeight="1" x14ac:dyDescent="0.2">
      <c r="B655" s="5">
        <v>653</v>
      </c>
      <c r="C655" s="10"/>
      <c r="D655" s="10"/>
      <c r="E655" s="10"/>
      <c r="F655" s="9" t="str">
        <f t="shared" si="10"/>
        <v xml:space="preserve"> </v>
      </c>
      <c r="G655" s="9" t="str">
        <f>_xlfn.IFNA(CONCATENATE(VLOOKUP(C655,'بناء الكود'!$I$8:$J$41,2,0),"-",VLOOKUP(D655,'بناء الكود'!C:D,2,0),"-",VLOOKUP(E655,'بناء الكود'!$J$2:$K$5,2,0)),"")</f>
        <v/>
      </c>
      <c r="H655" s="10"/>
      <c r="I655" s="10"/>
      <c r="J655" s="10"/>
      <c r="K655" s="10"/>
    </row>
    <row r="656" spans="2:11" ht="23.25" customHeight="1" x14ac:dyDescent="0.2">
      <c r="B656" s="5">
        <v>654</v>
      </c>
      <c r="C656" s="10"/>
      <c r="D656" s="10"/>
      <c r="E656" s="10"/>
      <c r="F656" s="9" t="str">
        <f t="shared" si="10"/>
        <v xml:space="preserve"> </v>
      </c>
      <c r="G656" s="9" t="str">
        <f>_xlfn.IFNA(CONCATENATE(VLOOKUP(C656,'بناء الكود'!$I$8:$J$41,2,0),"-",VLOOKUP(D656,'بناء الكود'!C:D,2,0),"-",VLOOKUP(E656,'بناء الكود'!$J$2:$K$5,2,0)),"")</f>
        <v/>
      </c>
      <c r="H656" s="10"/>
      <c r="I656" s="10"/>
      <c r="J656" s="10"/>
      <c r="K656" s="10"/>
    </row>
    <row r="657" spans="2:11" ht="23.25" customHeight="1" x14ac:dyDescent="0.2">
      <c r="B657" s="5">
        <v>655</v>
      </c>
      <c r="C657" s="10"/>
      <c r="D657" s="10"/>
      <c r="E657" s="10"/>
      <c r="F657" s="9" t="str">
        <f t="shared" si="10"/>
        <v xml:space="preserve"> </v>
      </c>
      <c r="G657" s="9" t="str">
        <f>_xlfn.IFNA(CONCATENATE(VLOOKUP(C657,'بناء الكود'!$I$8:$J$41,2,0),"-",VLOOKUP(D657,'بناء الكود'!C:D,2,0),"-",VLOOKUP(E657,'بناء الكود'!$J$2:$K$5,2,0)),"")</f>
        <v/>
      </c>
      <c r="H657" s="10"/>
      <c r="I657" s="10"/>
      <c r="J657" s="10"/>
      <c r="K657" s="10"/>
    </row>
    <row r="658" spans="2:11" ht="23.25" customHeight="1" x14ac:dyDescent="0.2">
      <c r="B658" s="5">
        <v>656</v>
      </c>
      <c r="C658" s="10"/>
      <c r="D658" s="10"/>
      <c r="E658" s="10"/>
      <c r="F658" s="9" t="str">
        <f t="shared" si="10"/>
        <v xml:space="preserve"> </v>
      </c>
      <c r="G658" s="9" t="str">
        <f>_xlfn.IFNA(CONCATENATE(VLOOKUP(C658,'بناء الكود'!$I$8:$J$41,2,0),"-",VLOOKUP(D658,'بناء الكود'!C:D,2,0),"-",VLOOKUP(E658,'بناء الكود'!$J$2:$K$5,2,0)),"")</f>
        <v/>
      </c>
      <c r="H658" s="10"/>
      <c r="I658" s="10"/>
      <c r="J658" s="10"/>
      <c r="K658" s="10"/>
    </row>
    <row r="659" spans="2:11" ht="23.25" customHeight="1" x14ac:dyDescent="0.2">
      <c r="B659" s="5">
        <v>657</v>
      </c>
      <c r="C659" s="10"/>
      <c r="D659" s="10"/>
      <c r="E659" s="10"/>
      <c r="F659" s="9" t="str">
        <f t="shared" si="10"/>
        <v xml:space="preserve"> </v>
      </c>
      <c r="G659" s="9" t="str">
        <f>_xlfn.IFNA(CONCATENATE(VLOOKUP(C659,'بناء الكود'!$I$8:$J$41,2,0),"-",VLOOKUP(D659,'بناء الكود'!C:D,2,0),"-",VLOOKUP(E659,'بناء الكود'!$J$2:$K$5,2,0)),"")</f>
        <v/>
      </c>
      <c r="H659" s="10"/>
      <c r="I659" s="10"/>
      <c r="J659" s="10"/>
      <c r="K659" s="10"/>
    </row>
    <row r="660" spans="2:11" ht="23.25" customHeight="1" x14ac:dyDescent="0.2">
      <c r="B660" s="5">
        <v>658</v>
      </c>
      <c r="C660" s="10"/>
      <c r="D660" s="10"/>
      <c r="E660" s="10"/>
      <c r="F660" s="9" t="str">
        <f t="shared" si="10"/>
        <v xml:space="preserve"> </v>
      </c>
      <c r="G660" s="9" t="str">
        <f>_xlfn.IFNA(CONCATENATE(VLOOKUP(C660,'بناء الكود'!$I$8:$J$41,2,0),"-",VLOOKUP(D660,'بناء الكود'!C:D,2,0),"-",VLOOKUP(E660,'بناء الكود'!$J$2:$K$5,2,0)),"")</f>
        <v/>
      </c>
      <c r="H660" s="10"/>
      <c r="I660" s="10"/>
      <c r="J660" s="10"/>
      <c r="K660" s="10"/>
    </row>
    <row r="661" spans="2:11" ht="23.25" customHeight="1" x14ac:dyDescent="0.2">
      <c r="B661" s="5">
        <v>659</v>
      </c>
      <c r="C661" s="10"/>
      <c r="D661" s="10"/>
      <c r="E661" s="10"/>
      <c r="F661" s="9" t="str">
        <f t="shared" si="10"/>
        <v xml:space="preserve"> </v>
      </c>
      <c r="G661" s="9" t="str">
        <f>_xlfn.IFNA(CONCATENATE(VLOOKUP(C661,'بناء الكود'!$I$8:$J$41,2,0),"-",VLOOKUP(D661,'بناء الكود'!C:D,2,0),"-",VLOOKUP(E661,'بناء الكود'!$J$2:$K$5,2,0)),"")</f>
        <v/>
      </c>
      <c r="H661" s="10"/>
      <c r="I661" s="10"/>
      <c r="J661" s="10"/>
      <c r="K661" s="10"/>
    </row>
    <row r="662" spans="2:11" ht="23.25" customHeight="1" x14ac:dyDescent="0.2">
      <c r="B662" s="5">
        <v>660</v>
      </c>
      <c r="C662" s="10"/>
      <c r="D662" s="10"/>
      <c r="E662" s="10"/>
      <c r="F662" s="9" t="str">
        <f t="shared" si="10"/>
        <v xml:space="preserve"> </v>
      </c>
      <c r="G662" s="9" t="str">
        <f>_xlfn.IFNA(CONCATENATE(VLOOKUP(C662,'بناء الكود'!$I$8:$J$41,2,0),"-",VLOOKUP(D662,'بناء الكود'!C:D,2,0),"-",VLOOKUP(E662,'بناء الكود'!$J$2:$K$5,2,0)),"")</f>
        <v/>
      </c>
      <c r="H662" s="10"/>
      <c r="I662" s="10"/>
      <c r="J662" s="10"/>
      <c r="K662" s="10"/>
    </row>
    <row r="663" spans="2:11" ht="23.25" customHeight="1" x14ac:dyDescent="0.2">
      <c r="B663" s="5">
        <v>661</v>
      </c>
      <c r="C663" s="10"/>
      <c r="D663" s="10"/>
      <c r="E663" s="10"/>
      <c r="F663" s="9" t="str">
        <f t="shared" si="10"/>
        <v xml:space="preserve"> </v>
      </c>
      <c r="G663" s="9" t="str">
        <f>_xlfn.IFNA(CONCATENATE(VLOOKUP(C663,'بناء الكود'!$I$8:$J$41,2,0),"-",VLOOKUP(D663,'بناء الكود'!C:D,2,0),"-",VLOOKUP(E663,'بناء الكود'!$J$2:$K$5,2,0)),"")</f>
        <v/>
      </c>
      <c r="H663" s="10"/>
      <c r="I663" s="10"/>
      <c r="J663" s="10"/>
      <c r="K663" s="10"/>
    </row>
    <row r="664" spans="2:11" ht="23.25" customHeight="1" x14ac:dyDescent="0.2">
      <c r="B664" s="5">
        <v>662</v>
      </c>
      <c r="C664" s="10"/>
      <c r="D664" s="10"/>
      <c r="E664" s="10"/>
      <c r="F664" s="9" t="str">
        <f t="shared" si="10"/>
        <v xml:space="preserve"> </v>
      </c>
      <c r="G664" s="9" t="str">
        <f>_xlfn.IFNA(CONCATENATE(VLOOKUP(C664,'بناء الكود'!$I$8:$J$41,2,0),"-",VLOOKUP(D664,'بناء الكود'!C:D,2,0),"-",VLOOKUP(E664,'بناء الكود'!$J$2:$K$5,2,0)),"")</f>
        <v/>
      </c>
      <c r="H664" s="10"/>
      <c r="I664" s="10"/>
      <c r="J664" s="10"/>
      <c r="K664" s="10"/>
    </row>
    <row r="665" spans="2:11" ht="23.25" customHeight="1" x14ac:dyDescent="0.2">
      <c r="B665" s="5">
        <v>663</v>
      </c>
      <c r="C665" s="10"/>
      <c r="D665" s="10"/>
      <c r="E665" s="10"/>
      <c r="F665" s="9" t="str">
        <f t="shared" si="10"/>
        <v xml:space="preserve"> </v>
      </c>
      <c r="G665" s="9" t="str">
        <f>_xlfn.IFNA(CONCATENATE(VLOOKUP(C665,'بناء الكود'!$I$8:$J$41,2,0),"-",VLOOKUP(D665,'بناء الكود'!C:D,2,0),"-",VLOOKUP(E665,'بناء الكود'!$J$2:$K$5,2,0)),"")</f>
        <v/>
      </c>
      <c r="H665" s="10"/>
      <c r="I665" s="10"/>
      <c r="J665" s="10"/>
      <c r="K665" s="10"/>
    </row>
    <row r="666" spans="2:11" ht="23.25" customHeight="1" x14ac:dyDescent="0.2">
      <c r="B666" s="5">
        <v>664</v>
      </c>
      <c r="C666" s="10"/>
      <c r="D666" s="10"/>
      <c r="E666" s="10"/>
      <c r="F666" s="9" t="str">
        <f t="shared" si="10"/>
        <v xml:space="preserve"> </v>
      </c>
      <c r="G666" s="9" t="str">
        <f>_xlfn.IFNA(CONCATENATE(VLOOKUP(C666,'بناء الكود'!$I$8:$J$41,2,0),"-",VLOOKUP(D666,'بناء الكود'!C:D,2,0),"-",VLOOKUP(E666,'بناء الكود'!$J$2:$K$5,2,0)),"")</f>
        <v/>
      </c>
      <c r="H666" s="10"/>
      <c r="I666" s="10"/>
      <c r="J666" s="10"/>
      <c r="K666" s="10"/>
    </row>
    <row r="667" spans="2:11" ht="23.25" customHeight="1" x14ac:dyDescent="0.2">
      <c r="B667" s="5">
        <v>665</v>
      </c>
      <c r="C667" s="10"/>
      <c r="D667" s="10"/>
      <c r="E667" s="10"/>
      <c r="F667" s="9" t="str">
        <f t="shared" si="10"/>
        <v xml:space="preserve"> </v>
      </c>
      <c r="G667" s="9" t="str">
        <f>_xlfn.IFNA(CONCATENATE(VLOOKUP(C667,'بناء الكود'!$I$8:$J$41,2,0),"-",VLOOKUP(D667,'بناء الكود'!C:D,2,0),"-",VLOOKUP(E667,'بناء الكود'!$J$2:$K$5,2,0)),"")</f>
        <v/>
      </c>
      <c r="H667" s="10"/>
      <c r="I667" s="10"/>
      <c r="J667" s="10"/>
      <c r="K667" s="10"/>
    </row>
    <row r="668" spans="2:11" ht="23.25" customHeight="1" x14ac:dyDescent="0.2">
      <c r="B668" s="5">
        <v>666</v>
      </c>
      <c r="C668" s="10"/>
      <c r="D668" s="10"/>
      <c r="E668" s="10"/>
      <c r="F668" s="9" t="str">
        <f t="shared" si="10"/>
        <v xml:space="preserve"> </v>
      </c>
      <c r="G668" s="9" t="str">
        <f>_xlfn.IFNA(CONCATENATE(VLOOKUP(C668,'بناء الكود'!$I$8:$J$41,2,0),"-",VLOOKUP(D668,'بناء الكود'!C:D,2,0),"-",VLOOKUP(E668,'بناء الكود'!$J$2:$K$5,2,0)),"")</f>
        <v/>
      </c>
      <c r="H668" s="10"/>
      <c r="I668" s="10"/>
      <c r="J668" s="10"/>
      <c r="K668" s="10"/>
    </row>
    <row r="669" spans="2:11" ht="23.25" customHeight="1" x14ac:dyDescent="0.2">
      <c r="B669" s="5">
        <v>667</v>
      </c>
      <c r="C669" s="10"/>
      <c r="D669" s="10"/>
      <c r="E669" s="10"/>
      <c r="F669" s="9" t="str">
        <f t="shared" si="10"/>
        <v xml:space="preserve"> </v>
      </c>
      <c r="G669" s="9" t="str">
        <f>_xlfn.IFNA(CONCATENATE(VLOOKUP(C669,'بناء الكود'!$I$8:$J$41,2,0),"-",VLOOKUP(D669,'بناء الكود'!C:D,2,0),"-",VLOOKUP(E669,'بناء الكود'!$J$2:$K$5,2,0)),"")</f>
        <v/>
      </c>
      <c r="H669" s="10"/>
      <c r="I669" s="10"/>
      <c r="J669" s="10"/>
      <c r="K669" s="10"/>
    </row>
    <row r="670" spans="2:11" ht="23.25" customHeight="1" x14ac:dyDescent="0.2">
      <c r="B670" s="5">
        <v>668</v>
      </c>
      <c r="C670" s="10"/>
      <c r="D670" s="10"/>
      <c r="E670" s="10"/>
      <c r="F670" s="9" t="str">
        <f t="shared" si="10"/>
        <v xml:space="preserve"> </v>
      </c>
      <c r="G670" s="9" t="str">
        <f>_xlfn.IFNA(CONCATENATE(VLOOKUP(C670,'بناء الكود'!$I$8:$J$41,2,0),"-",VLOOKUP(D670,'بناء الكود'!C:D,2,0),"-",VLOOKUP(E670,'بناء الكود'!$J$2:$K$5,2,0)),"")</f>
        <v/>
      </c>
      <c r="H670" s="10"/>
      <c r="I670" s="10"/>
      <c r="J670" s="10"/>
      <c r="K670" s="10"/>
    </row>
    <row r="671" spans="2:11" ht="23.25" customHeight="1" x14ac:dyDescent="0.2">
      <c r="B671" s="5">
        <v>669</v>
      </c>
      <c r="C671" s="10"/>
      <c r="D671" s="10"/>
      <c r="E671" s="10"/>
      <c r="F671" s="9" t="str">
        <f t="shared" si="10"/>
        <v xml:space="preserve"> </v>
      </c>
      <c r="G671" s="9" t="str">
        <f>_xlfn.IFNA(CONCATENATE(VLOOKUP(C671,'بناء الكود'!$I$8:$J$41,2,0),"-",VLOOKUP(D671,'بناء الكود'!C:D,2,0),"-",VLOOKUP(E671,'بناء الكود'!$J$2:$K$5,2,0)),"")</f>
        <v/>
      </c>
      <c r="H671" s="10"/>
      <c r="I671" s="10"/>
      <c r="J671" s="10"/>
      <c r="K671" s="10"/>
    </row>
    <row r="672" spans="2:11" ht="23.25" customHeight="1" x14ac:dyDescent="0.2">
      <c r="B672" s="5">
        <v>670</v>
      </c>
      <c r="C672" s="10"/>
      <c r="D672" s="10"/>
      <c r="E672" s="10"/>
      <c r="F672" s="9" t="str">
        <f t="shared" si="10"/>
        <v xml:space="preserve"> </v>
      </c>
      <c r="G672" s="9" t="str">
        <f>_xlfn.IFNA(CONCATENATE(VLOOKUP(C672,'بناء الكود'!$I$8:$J$41,2,0),"-",VLOOKUP(D672,'بناء الكود'!C:D,2,0),"-",VLOOKUP(E672,'بناء الكود'!$J$2:$K$5,2,0)),"")</f>
        <v/>
      </c>
      <c r="H672" s="10"/>
      <c r="I672" s="10"/>
      <c r="J672" s="10"/>
      <c r="K672" s="10"/>
    </row>
    <row r="673" spans="2:11" ht="23.25" customHeight="1" x14ac:dyDescent="0.2">
      <c r="B673" s="5">
        <v>671</v>
      </c>
      <c r="C673" s="10"/>
      <c r="D673" s="10"/>
      <c r="E673" s="10"/>
      <c r="F673" s="9" t="str">
        <f t="shared" si="10"/>
        <v xml:space="preserve"> </v>
      </c>
      <c r="G673" s="9" t="str">
        <f>_xlfn.IFNA(CONCATENATE(VLOOKUP(C673,'بناء الكود'!$I$8:$J$41,2,0),"-",VLOOKUP(D673,'بناء الكود'!C:D,2,0),"-",VLOOKUP(E673,'بناء الكود'!$J$2:$K$5,2,0)),"")</f>
        <v/>
      </c>
      <c r="H673" s="10"/>
      <c r="I673" s="10"/>
      <c r="J673" s="10"/>
      <c r="K673" s="10"/>
    </row>
    <row r="674" spans="2:11" ht="23.25" customHeight="1" x14ac:dyDescent="0.2">
      <c r="B674" s="5">
        <v>672</v>
      </c>
      <c r="C674" s="10"/>
      <c r="D674" s="10"/>
      <c r="E674" s="10"/>
      <c r="F674" s="9" t="str">
        <f t="shared" si="10"/>
        <v xml:space="preserve"> </v>
      </c>
      <c r="G674" s="9" t="str">
        <f>_xlfn.IFNA(CONCATENATE(VLOOKUP(C674,'بناء الكود'!$I$8:$J$41,2,0),"-",VLOOKUP(D674,'بناء الكود'!C:D,2,0),"-",VLOOKUP(E674,'بناء الكود'!$J$2:$K$5,2,0)),"")</f>
        <v/>
      </c>
      <c r="H674" s="10"/>
      <c r="I674" s="10"/>
      <c r="J674" s="10"/>
      <c r="K674" s="10"/>
    </row>
    <row r="675" spans="2:11" ht="23.25" customHeight="1" x14ac:dyDescent="0.2">
      <c r="B675" s="5">
        <v>673</v>
      </c>
      <c r="C675" s="10"/>
      <c r="D675" s="10"/>
      <c r="E675" s="10"/>
      <c r="F675" s="9" t="str">
        <f t="shared" si="10"/>
        <v xml:space="preserve"> </v>
      </c>
      <c r="G675" s="9" t="str">
        <f>_xlfn.IFNA(CONCATENATE(VLOOKUP(C675,'بناء الكود'!$I$8:$J$41,2,0),"-",VLOOKUP(D675,'بناء الكود'!C:D,2,0),"-",VLOOKUP(E675,'بناء الكود'!$J$2:$K$5,2,0)),"")</f>
        <v/>
      </c>
      <c r="H675" s="10"/>
      <c r="I675" s="10"/>
      <c r="J675" s="10"/>
      <c r="K675" s="10"/>
    </row>
    <row r="676" spans="2:11" ht="23.25" customHeight="1" x14ac:dyDescent="0.2">
      <c r="B676" s="5">
        <v>674</v>
      </c>
      <c r="C676" s="10"/>
      <c r="D676" s="10"/>
      <c r="E676" s="10"/>
      <c r="F676" s="9" t="str">
        <f t="shared" si="10"/>
        <v xml:space="preserve"> </v>
      </c>
      <c r="G676" s="9" t="str">
        <f>_xlfn.IFNA(CONCATENATE(VLOOKUP(C676,'بناء الكود'!$I$8:$J$41,2,0),"-",VLOOKUP(D676,'بناء الكود'!C:D,2,0),"-",VLOOKUP(E676,'بناء الكود'!$J$2:$K$5,2,0)),"")</f>
        <v/>
      </c>
      <c r="H676" s="10"/>
      <c r="I676" s="10"/>
      <c r="J676" s="10"/>
      <c r="K676" s="10"/>
    </row>
    <row r="677" spans="2:11" ht="23.25" customHeight="1" x14ac:dyDescent="0.2">
      <c r="B677" s="5">
        <v>675</v>
      </c>
      <c r="C677" s="10"/>
      <c r="D677" s="10"/>
      <c r="E677" s="10"/>
      <c r="F677" s="9" t="str">
        <f t="shared" si="10"/>
        <v xml:space="preserve"> </v>
      </c>
      <c r="G677" s="9" t="str">
        <f>_xlfn.IFNA(CONCATENATE(VLOOKUP(C677,'بناء الكود'!$I$8:$J$41,2,0),"-",VLOOKUP(D677,'بناء الكود'!C:D,2,0),"-",VLOOKUP(E677,'بناء الكود'!$J$2:$K$5,2,0)),"")</f>
        <v/>
      </c>
      <c r="H677" s="10"/>
      <c r="I677" s="10"/>
      <c r="J677" s="10"/>
      <c r="K677" s="10"/>
    </row>
    <row r="678" spans="2:11" ht="23.25" customHeight="1" x14ac:dyDescent="0.2">
      <c r="B678" s="5">
        <v>676</v>
      </c>
      <c r="C678" s="10"/>
      <c r="D678" s="10"/>
      <c r="E678" s="10"/>
      <c r="F678" s="9" t="str">
        <f t="shared" si="10"/>
        <v xml:space="preserve"> </v>
      </c>
      <c r="G678" s="9" t="str">
        <f>_xlfn.IFNA(CONCATENATE(VLOOKUP(C678,'بناء الكود'!$I$8:$J$41,2,0),"-",VLOOKUP(D678,'بناء الكود'!C:D,2,0),"-",VLOOKUP(E678,'بناء الكود'!$J$2:$K$5,2,0)),"")</f>
        <v/>
      </c>
      <c r="H678" s="10"/>
      <c r="I678" s="10"/>
      <c r="J678" s="10"/>
      <c r="K678" s="10"/>
    </row>
    <row r="679" spans="2:11" ht="23.25" customHeight="1" x14ac:dyDescent="0.2">
      <c r="B679" s="5">
        <v>677</v>
      </c>
      <c r="C679" s="10"/>
      <c r="D679" s="10"/>
      <c r="E679" s="10"/>
      <c r="F679" s="9" t="str">
        <f t="shared" si="10"/>
        <v xml:space="preserve"> </v>
      </c>
      <c r="G679" s="9" t="str">
        <f>_xlfn.IFNA(CONCATENATE(VLOOKUP(C679,'بناء الكود'!$I$8:$J$41,2,0),"-",VLOOKUP(D679,'بناء الكود'!C:D,2,0),"-",VLOOKUP(E679,'بناء الكود'!$J$2:$K$5,2,0)),"")</f>
        <v/>
      </c>
      <c r="H679" s="10"/>
      <c r="I679" s="10"/>
      <c r="J679" s="10"/>
      <c r="K679" s="10"/>
    </row>
    <row r="680" spans="2:11" ht="23.25" customHeight="1" x14ac:dyDescent="0.2">
      <c r="B680" s="5">
        <v>678</v>
      </c>
      <c r="C680" s="10"/>
      <c r="D680" s="10"/>
      <c r="E680" s="10"/>
      <c r="F680" s="9" t="str">
        <f t="shared" si="10"/>
        <v xml:space="preserve"> </v>
      </c>
      <c r="G680" s="9" t="str">
        <f>_xlfn.IFNA(CONCATENATE(VLOOKUP(C680,'بناء الكود'!$I$8:$J$41,2,0),"-",VLOOKUP(D680,'بناء الكود'!C:D,2,0),"-",VLOOKUP(E680,'بناء الكود'!$J$2:$K$5,2,0)),"")</f>
        <v/>
      </c>
      <c r="H680" s="10"/>
      <c r="I680" s="10"/>
      <c r="J680" s="10"/>
      <c r="K680" s="10"/>
    </row>
    <row r="681" spans="2:11" ht="23.25" customHeight="1" x14ac:dyDescent="0.2">
      <c r="B681" s="5">
        <v>679</v>
      </c>
      <c r="C681" s="10"/>
      <c r="D681" s="10"/>
      <c r="E681" s="10"/>
      <c r="F681" s="9" t="str">
        <f t="shared" si="10"/>
        <v xml:space="preserve"> </v>
      </c>
      <c r="G681" s="9" t="str">
        <f>_xlfn.IFNA(CONCATENATE(VLOOKUP(C681,'بناء الكود'!$I$8:$J$41,2,0),"-",VLOOKUP(D681,'بناء الكود'!C:D,2,0),"-",VLOOKUP(E681,'بناء الكود'!$J$2:$K$5,2,0)),"")</f>
        <v/>
      </c>
      <c r="H681" s="10"/>
      <c r="I681" s="10"/>
      <c r="J681" s="10"/>
      <c r="K681" s="10"/>
    </row>
    <row r="682" spans="2:11" ht="23.25" customHeight="1" x14ac:dyDescent="0.2">
      <c r="B682" s="5">
        <v>680</v>
      </c>
      <c r="C682" s="10"/>
      <c r="D682" s="10"/>
      <c r="E682" s="10"/>
      <c r="F682" s="9" t="str">
        <f t="shared" si="10"/>
        <v xml:space="preserve"> </v>
      </c>
      <c r="G682" s="9" t="str">
        <f>_xlfn.IFNA(CONCATENATE(VLOOKUP(C682,'بناء الكود'!$I$8:$J$41,2,0),"-",VLOOKUP(D682,'بناء الكود'!C:D,2,0),"-",VLOOKUP(E682,'بناء الكود'!$J$2:$K$5,2,0)),"")</f>
        <v/>
      </c>
      <c r="H682" s="10"/>
      <c r="I682" s="10"/>
      <c r="J682" s="10"/>
      <c r="K682" s="10"/>
    </row>
    <row r="683" spans="2:11" ht="23.25" customHeight="1" x14ac:dyDescent="0.2">
      <c r="B683" s="5">
        <v>681</v>
      </c>
      <c r="C683" s="10"/>
      <c r="D683" s="10"/>
      <c r="E683" s="10"/>
      <c r="F683" s="9" t="str">
        <f t="shared" si="10"/>
        <v xml:space="preserve"> </v>
      </c>
      <c r="G683" s="9" t="str">
        <f>_xlfn.IFNA(CONCATENATE(VLOOKUP(C683,'بناء الكود'!$I$8:$J$41,2,0),"-",VLOOKUP(D683,'بناء الكود'!C:D,2,0),"-",VLOOKUP(E683,'بناء الكود'!$J$2:$K$5,2,0)),"")</f>
        <v/>
      </c>
      <c r="H683" s="10"/>
      <c r="I683" s="10"/>
      <c r="J683" s="10"/>
      <c r="K683" s="10"/>
    </row>
    <row r="684" spans="2:11" ht="23.25" customHeight="1" x14ac:dyDescent="0.2">
      <c r="B684" s="5">
        <v>682</v>
      </c>
      <c r="C684" s="10"/>
      <c r="D684" s="10"/>
      <c r="E684" s="10"/>
      <c r="F684" s="9" t="str">
        <f t="shared" si="10"/>
        <v xml:space="preserve"> </v>
      </c>
      <c r="G684" s="9" t="str">
        <f>_xlfn.IFNA(CONCATENATE(VLOOKUP(C684,'بناء الكود'!$I$8:$J$41,2,0),"-",VLOOKUP(D684,'بناء الكود'!C:D,2,0),"-",VLOOKUP(E684,'بناء الكود'!$J$2:$K$5,2,0)),"")</f>
        <v/>
      </c>
      <c r="H684" s="10"/>
      <c r="I684" s="10"/>
      <c r="J684" s="10"/>
      <c r="K684" s="10"/>
    </row>
    <row r="685" spans="2:11" ht="23.25" customHeight="1" x14ac:dyDescent="0.2">
      <c r="B685" s="5">
        <v>683</v>
      </c>
      <c r="C685" s="10"/>
      <c r="D685" s="10"/>
      <c r="E685" s="10"/>
      <c r="F685" s="9" t="str">
        <f t="shared" si="10"/>
        <v xml:space="preserve"> </v>
      </c>
      <c r="G685" s="9" t="str">
        <f>_xlfn.IFNA(CONCATENATE(VLOOKUP(C685,'بناء الكود'!$I$8:$J$41,2,0),"-",VLOOKUP(D685,'بناء الكود'!C:D,2,0),"-",VLOOKUP(E685,'بناء الكود'!$J$2:$K$5,2,0)),"")</f>
        <v/>
      </c>
      <c r="H685" s="10"/>
      <c r="I685" s="10"/>
      <c r="J685" s="10"/>
      <c r="K685" s="10"/>
    </row>
    <row r="686" spans="2:11" ht="23.25" customHeight="1" x14ac:dyDescent="0.2">
      <c r="B686" s="5">
        <v>684</v>
      </c>
      <c r="C686" s="10"/>
      <c r="D686" s="10"/>
      <c r="E686" s="10"/>
      <c r="F686" s="9" t="str">
        <f t="shared" si="10"/>
        <v xml:space="preserve"> </v>
      </c>
      <c r="G686" s="9" t="str">
        <f>_xlfn.IFNA(CONCATENATE(VLOOKUP(C686,'بناء الكود'!$I$8:$J$41,2,0),"-",VLOOKUP(D686,'بناء الكود'!C:D,2,0),"-",VLOOKUP(E686,'بناء الكود'!$J$2:$K$5,2,0)),"")</f>
        <v/>
      </c>
      <c r="H686" s="10"/>
      <c r="I686" s="10"/>
      <c r="J686" s="10"/>
      <c r="K686" s="10"/>
    </row>
    <row r="687" spans="2:11" ht="23.25" customHeight="1" x14ac:dyDescent="0.2">
      <c r="B687" s="5">
        <v>685</v>
      </c>
      <c r="C687" s="10"/>
      <c r="D687" s="10"/>
      <c r="E687" s="10"/>
      <c r="F687" s="9" t="str">
        <f t="shared" si="10"/>
        <v xml:space="preserve"> </v>
      </c>
      <c r="G687" s="9" t="str">
        <f>_xlfn.IFNA(CONCATENATE(VLOOKUP(C687,'بناء الكود'!$I$8:$J$41,2,0),"-",VLOOKUP(D687,'بناء الكود'!C:D,2,0),"-",VLOOKUP(E687,'بناء الكود'!$J$2:$K$5,2,0)),"")</f>
        <v/>
      </c>
      <c r="H687" s="10"/>
      <c r="I687" s="10"/>
      <c r="J687" s="10"/>
      <c r="K687" s="10"/>
    </row>
    <row r="688" spans="2:11" ht="23.25" customHeight="1" x14ac:dyDescent="0.2">
      <c r="B688" s="5">
        <v>686</v>
      </c>
      <c r="C688" s="10"/>
      <c r="D688" s="10"/>
      <c r="E688" s="10"/>
      <c r="F688" s="9" t="str">
        <f t="shared" si="10"/>
        <v xml:space="preserve"> </v>
      </c>
      <c r="G688" s="9" t="str">
        <f>_xlfn.IFNA(CONCATENATE(VLOOKUP(C688,'بناء الكود'!$I$8:$J$41,2,0),"-",VLOOKUP(D688,'بناء الكود'!C:D,2,0),"-",VLOOKUP(E688,'بناء الكود'!$J$2:$K$5,2,0)),"")</f>
        <v/>
      </c>
      <c r="H688" s="10"/>
      <c r="I688" s="10"/>
      <c r="J688" s="10"/>
      <c r="K688" s="10"/>
    </row>
    <row r="689" spans="2:11" ht="23.25" customHeight="1" x14ac:dyDescent="0.2">
      <c r="B689" s="5">
        <v>687</v>
      </c>
      <c r="C689" s="10"/>
      <c r="D689" s="10"/>
      <c r="E689" s="10"/>
      <c r="F689" s="9" t="str">
        <f t="shared" si="10"/>
        <v xml:space="preserve"> </v>
      </c>
      <c r="G689" s="9" t="str">
        <f>_xlfn.IFNA(CONCATENATE(VLOOKUP(C689,'بناء الكود'!$I$8:$J$41,2,0),"-",VLOOKUP(D689,'بناء الكود'!C:D,2,0),"-",VLOOKUP(E689,'بناء الكود'!$J$2:$K$5,2,0)),"")</f>
        <v/>
      </c>
      <c r="H689" s="10"/>
      <c r="I689" s="10"/>
      <c r="J689" s="10"/>
      <c r="K689" s="10"/>
    </row>
    <row r="690" spans="2:11" ht="23.25" customHeight="1" x14ac:dyDescent="0.2">
      <c r="B690" s="5">
        <v>688</v>
      </c>
      <c r="C690" s="10"/>
      <c r="D690" s="10"/>
      <c r="E690" s="10"/>
      <c r="F690" s="9" t="str">
        <f t="shared" si="10"/>
        <v xml:space="preserve"> </v>
      </c>
      <c r="G690" s="9" t="str">
        <f>_xlfn.IFNA(CONCATENATE(VLOOKUP(C690,'بناء الكود'!$I$8:$J$41,2,0),"-",VLOOKUP(D690,'بناء الكود'!C:D,2,0),"-",VLOOKUP(E690,'بناء الكود'!$J$2:$K$5,2,0)),"")</f>
        <v/>
      </c>
      <c r="H690" s="10"/>
      <c r="I690" s="10"/>
      <c r="J690" s="10"/>
      <c r="K690" s="10"/>
    </row>
    <row r="691" spans="2:11" ht="23.25" customHeight="1" x14ac:dyDescent="0.2">
      <c r="B691" s="5">
        <v>689</v>
      </c>
      <c r="C691" s="10"/>
      <c r="D691" s="10"/>
      <c r="E691" s="10"/>
      <c r="F691" s="9" t="str">
        <f t="shared" si="10"/>
        <v xml:space="preserve"> </v>
      </c>
      <c r="G691" s="9" t="str">
        <f>_xlfn.IFNA(CONCATENATE(VLOOKUP(C691,'بناء الكود'!$I$8:$J$41,2,0),"-",VLOOKUP(D691,'بناء الكود'!C:D,2,0),"-",VLOOKUP(E691,'بناء الكود'!$J$2:$K$5,2,0)),"")</f>
        <v/>
      </c>
      <c r="H691" s="10"/>
      <c r="I691" s="10"/>
      <c r="J691" s="10"/>
      <c r="K691" s="10"/>
    </row>
    <row r="692" spans="2:11" ht="23.25" customHeight="1" x14ac:dyDescent="0.2">
      <c r="B692" s="5">
        <v>690</v>
      </c>
      <c r="C692" s="10"/>
      <c r="D692" s="10"/>
      <c r="E692" s="10"/>
      <c r="F692" s="9" t="str">
        <f t="shared" si="10"/>
        <v xml:space="preserve"> </v>
      </c>
      <c r="G692" s="9" t="str">
        <f>_xlfn.IFNA(CONCATENATE(VLOOKUP(C692,'بناء الكود'!$I$8:$J$41,2,0),"-",VLOOKUP(D692,'بناء الكود'!C:D,2,0),"-",VLOOKUP(E692,'بناء الكود'!$J$2:$K$5,2,0)),"")</f>
        <v/>
      </c>
      <c r="H692" s="10"/>
      <c r="I692" s="10"/>
      <c r="J692" s="10"/>
      <c r="K692" s="10"/>
    </row>
    <row r="693" spans="2:11" ht="23.25" customHeight="1" x14ac:dyDescent="0.2">
      <c r="B693" s="5">
        <v>691</v>
      </c>
      <c r="C693" s="10"/>
      <c r="D693" s="10"/>
      <c r="E693" s="10"/>
      <c r="F693" s="9" t="str">
        <f t="shared" si="10"/>
        <v xml:space="preserve"> </v>
      </c>
      <c r="G693" s="9" t="str">
        <f>_xlfn.IFNA(CONCATENATE(VLOOKUP(C693,'بناء الكود'!$I$8:$J$41,2,0),"-",VLOOKUP(D693,'بناء الكود'!C:D,2,0),"-",VLOOKUP(E693,'بناء الكود'!$J$2:$K$5,2,0)),"")</f>
        <v/>
      </c>
      <c r="H693" s="10"/>
      <c r="I693" s="10"/>
      <c r="J693" s="10"/>
      <c r="K693" s="10"/>
    </row>
    <row r="694" spans="2:11" ht="23.25" customHeight="1" x14ac:dyDescent="0.2">
      <c r="B694" s="5">
        <v>692</v>
      </c>
      <c r="C694" s="10"/>
      <c r="D694" s="10"/>
      <c r="E694" s="10"/>
      <c r="F694" s="9" t="str">
        <f t="shared" si="10"/>
        <v xml:space="preserve"> </v>
      </c>
      <c r="G694" s="9" t="str">
        <f>_xlfn.IFNA(CONCATENATE(VLOOKUP(C694,'بناء الكود'!$I$8:$J$41,2,0),"-",VLOOKUP(D694,'بناء الكود'!C:D,2,0),"-",VLOOKUP(E694,'بناء الكود'!$J$2:$K$5,2,0)),"")</f>
        <v/>
      </c>
      <c r="H694" s="10"/>
      <c r="I694" s="10"/>
      <c r="J694" s="10"/>
      <c r="K694" s="10"/>
    </row>
    <row r="695" spans="2:11" ht="23.25" customHeight="1" x14ac:dyDescent="0.2">
      <c r="B695" s="5">
        <v>693</v>
      </c>
      <c r="C695" s="10"/>
      <c r="D695" s="10"/>
      <c r="E695" s="10"/>
      <c r="F695" s="9" t="str">
        <f t="shared" si="10"/>
        <v xml:space="preserve"> </v>
      </c>
      <c r="G695" s="9" t="str">
        <f>_xlfn.IFNA(CONCATENATE(VLOOKUP(C695,'بناء الكود'!$I$8:$J$41,2,0),"-",VLOOKUP(D695,'بناء الكود'!C:D,2,0),"-",VLOOKUP(E695,'بناء الكود'!$J$2:$K$5,2,0)),"")</f>
        <v/>
      </c>
      <c r="H695" s="10"/>
      <c r="I695" s="10"/>
      <c r="J695" s="10"/>
      <c r="K695" s="10"/>
    </row>
    <row r="696" spans="2:11" ht="23.25" customHeight="1" x14ac:dyDescent="0.2">
      <c r="B696" s="5">
        <v>694</v>
      </c>
      <c r="C696" s="10"/>
      <c r="D696" s="10"/>
      <c r="E696" s="10"/>
      <c r="F696" s="9" t="str">
        <f t="shared" si="10"/>
        <v xml:space="preserve"> </v>
      </c>
      <c r="G696" s="9" t="str">
        <f>_xlfn.IFNA(CONCATENATE(VLOOKUP(C696,'بناء الكود'!$I$8:$J$41,2,0),"-",VLOOKUP(D696,'بناء الكود'!C:D,2,0),"-",VLOOKUP(E696,'بناء الكود'!$J$2:$K$5,2,0)),"")</f>
        <v/>
      </c>
      <c r="H696" s="10"/>
      <c r="I696" s="10"/>
      <c r="J696" s="10"/>
      <c r="K696" s="10"/>
    </row>
    <row r="697" spans="2:11" ht="23.25" customHeight="1" x14ac:dyDescent="0.2">
      <c r="B697" s="5">
        <v>695</v>
      </c>
      <c r="C697" s="10"/>
      <c r="D697" s="10"/>
      <c r="E697" s="10"/>
      <c r="F697" s="9" t="str">
        <f t="shared" si="10"/>
        <v xml:space="preserve"> </v>
      </c>
      <c r="G697" s="9" t="str">
        <f>_xlfn.IFNA(CONCATENATE(VLOOKUP(C697,'بناء الكود'!$I$8:$J$41,2,0),"-",VLOOKUP(D697,'بناء الكود'!C:D,2,0),"-",VLOOKUP(E697,'بناء الكود'!$J$2:$K$5,2,0)),"")</f>
        <v/>
      </c>
      <c r="H697" s="10"/>
      <c r="I697" s="10"/>
      <c r="J697" s="10"/>
      <c r="K697" s="10"/>
    </row>
    <row r="698" spans="2:11" ht="23.25" customHeight="1" x14ac:dyDescent="0.2">
      <c r="B698" s="5">
        <v>696</v>
      </c>
      <c r="C698" s="10"/>
      <c r="D698" s="10"/>
      <c r="E698" s="10"/>
      <c r="F698" s="9" t="str">
        <f t="shared" si="10"/>
        <v xml:space="preserve"> </v>
      </c>
      <c r="G698" s="9" t="str">
        <f>_xlfn.IFNA(CONCATENATE(VLOOKUP(C698,'بناء الكود'!$I$8:$J$41,2,0),"-",VLOOKUP(D698,'بناء الكود'!C:D,2,0),"-",VLOOKUP(E698,'بناء الكود'!$J$2:$K$5,2,0)),"")</f>
        <v/>
      </c>
      <c r="H698" s="10"/>
      <c r="I698" s="10"/>
      <c r="J698" s="10"/>
      <c r="K698" s="10"/>
    </row>
    <row r="699" spans="2:11" ht="23.25" customHeight="1" x14ac:dyDescent="0.2">
      <c r="B699" s="5">
        <v>697</v>
      </c>
      <c r="C699" s="10"/>
      <c r="D699" s="10"/>
      <c r="E699" s="10"/>
      <c r="F699" s="9" t="str">
        <f t="shared" si="10"/>
        <v xml:space="preserve"> </v>
      </c>
      <c r="G699" s="9" t="str">
        <f>_xlfn.IFNA(CONCATENATE(VLOOKUP(C699,'بناء الكود'!$I$8:$J$41,2,0),"-",VLOOKUP(D699,'بناء الكود'!C:D,2,0),"-",VLOOKUP(E699,'بناء الكود'!$J$2:$K$5,2,0)),"")</f>
        <v/>
      </c>
      <c r="H699" s="10"/>
      <c r="I699" s="10"/>
      <c r="J699" s="10"/>
      <c r="K699" s="10"/>
    </row>
    <row r="700" spans="2:11" ht="23.25" customHeight="1" x14ac:dyDescent="0.2">
      <c r="B700" s="5">
        <v>698</v>
      </c>
      <c r="C700" s="10"/>
      <c r="D700" s="10"/>
      <c r="E700" s="10"/>
      <c r="F700" s="9" t="str">
        <f t="shared" si="10"/>
        <v xml:space="preserve"> </v>
      </c>
      <c r="G700" s="9" t="str">
        <f>_xlfn.IFNA(CONCATENATE(VLOOKUP(C700,'بناء الكود'!$I$8:$J$41,2,0),"-",VLOOKUP(D700,'بناء الكود'!C:D,2,0),"-",VLOOKUP(E700,'بناء الكود'!$J$2:$K$5,2,0)),"")</f>
        <v/>
      </c>
      <c r="H700" s="10"/>
      <c r="I700" s="10"/>
      <c r="J700" s="10"/>
      <c r="K700" s="10"/>
    </row>
    <row r="701" spans="2:11" ht="23.25" customHeight="1" x14ac:dyDescent="0.2">
      <c r="B701" s="5">
        <v>699</v>
      </c>
      <c r="C701" s="10"/>
      <c r="D701" s="10"/>
      <c r="E701" s="10"/>
      <c r="F701" s="9" t="str">
        <f t="shared" si="10"/>
        <v xml:space="preserve"> </v>
      </c>
      <c r="G701" s="9" t="str">
        <f>_xlfn.IFNA(CONCATENATE(VLOOKUP(C701,'بناء الكود'!$I$8:$J$41,2,0),"-",VLOOKUP(D701,'بناء الكود'!C:D,2,0),"-",VLOOKUP(E701,'بناء الكود'!$J$2:$K$5,2,0)),"")</f>
        <v/>
      </c>
      <c r="H701" s="10"/>
      <c r="I701" s="10"/>
      <c r="J701" s="10"/>
      <c r="K701" s="10"/>
    </row>
    <row r="702" spans="2:11" ht="23.25" customHeight="1" x14ac:dyDescent="0.2">
      <c r="B702" s="5">
        <v>700</v>
      </c>
      <c r="C702" s="10"/>
      <c r="D702" s="10"/>
      <c r="E702" s="10"/>
      <c r="F702" s="9" t="str">
        <f t="shared" si="10"/>
        <v xml:space="preserve"> </v>
      </c>
      <c r="G702" s="9" t="str">
        <f>_xlfn.IFNA(CONCATENATE(VLOOKUP(C702,'بناء الكود'!$I$8:$J$41,2,0),"-",VLOOKUP(D702,'بناء الكود'!C:D,2,0),"-",VLOOKUP(E702,'بناء الكود'!$J$2:$K$5,2,0)),"")</f>
        <v/>
      </c>
      <c r="H702" s="10"/>
      <c r="I702" s="10"/>
      <c r="J702" s="10"/>
      <c r="K702" s="10"/>
    </row>
    <row r="703" spans="2:11" ht="23.25" customHeight="1" x14ac:dyDescent="0.2">
      <c r="B703" s="5">
        <v>701</v>
      </c>
      <c r="C703" s="10"/>
      <c r="D703" s="10"/>
      <c r="E703" s="10"/>
      <c r="F703" s="9" t="str">
        <f t="shared" si="10"/>
        <v xml:space="preserve"> </v>
      </c>
      <c r="G703" s="9" t="str">
        <f>_xlfn.IFNA(CONCATENATE(VLOOKUP(C703,'بناء الكود'!$I$8:$J$41,2,0),"-",VLOOKUP(D703,'بناء الكود'!C:D,2,0),"-",VLOOKUP(E703,'بناء الكود'!$J$2:$K$5,2,0)),"")</f>
        <v/>
      </c>
      <c r="H703" s="10"/>
      <c r="I703" s="10"/>
      <c r="J703" s="10"/>
      <c r="K703" s="10"/>
    </row>
    <row r="704" spans="2:11" ht="23.25" customHeight="1" x14ac:dyDescent="0.2">
      <c r="B704" s="5">
        <v>702</v>
      </c>
      <c r="C704" s="10"/>
      <c r="D704" s="10"/>
      <c r="E704" s="10"/>
      <c r="F704" s="9" t="str">
        <f t="shared" si="10"/>
        <v xml:space="preserve"> </v>
      </c>
      <c r="G704" s="9" t="str">
        <f>_xlfn.IFNA(CONCATENATE(VLOOKUP(C704,'بناء الكود'!$I$8:$J$41,2,0),"-",VLOOKUP(D704,'بناء الكود'!C:D,2,0),"-",VLOOKUP(E704,'بناء الكود'!$J$2:$K$5,2,0)),"")</f>
        <v/>
      </c>
      <c r="H704" s="10"/>
      <c r="I704" s="10"/>
      <c r="J704" s="10"/>
      <c r="K704" s="10"/>
    </row>
    <row r="705" spans="2:11" ht="23.25" customHeight="1" x14ac:dyDescent="0.2">
      <c r="B705" s="5">
        <v>703</v>
      </c>
      <c r="C705" s="10"/>
      <c r="D705" s="10"/>
      <c r="E705" s="10"/>
      <c r="F705" s="9" t="str">
        <f t="shared" si="10"/>
        <v xml:space="preserve"> </v>
      </c>
      <c r="G705" s="9" t="str">
        <f>_xlfn.IFNA(CONCATENATE(VLOOKUP(C705,'بناء الكود'!$I$8:$J$41,2,0),"-",VLOOKUP(D705,'بناء الكود'!C:D,2,0),"-",VLOOKUP(E705,'بناء الكود'!$J$2:$K$5,2,0)),"")</f>
        <v/>
      </c>
      <c r="H705" s="10"/>
      <c r="I705" s="10"/>
      <c r="J705" s="10"/>
      <c r="K705" s="10"/>
    </row>
    <row r="706" spans="2:11" ht="23.25" customHeight="1" x14ac:dyDescent="0.2">
      <c r="B706" s="5">
        <v>704</v>
      </c>
      <c r="C706" s="10"/>
      <c r="D706" s="10"/>
      <c r="E706" s="10"/>
      <c r="F706" s="9" t="str">
        <f t="shared" si="10"/>
        <v xml:space="preserve"> </v>
      </c>
      <c r="G706" s="9" t="str">
        <f>_xlfn.IFNA(CONCATENATE(VLOOKUP(C706,'بناء الكود'!$I$8:$J$41,2,0),"-",VLOOKUP(D706,'بناء الكود'!C:D,2,0),"-",VLOOKUP(E706,'بناء الكود'!$J$2:$K$5,2,0)),"")</f>
        <v/>
      </c>
      <c r="H706" s="10"/>
      <c r="I706" s="10"/>
      <c r="J706" s="10"/>
      <c r="K706" s="10"/>
    </row>
    <row r="707" spans="2:11" ht="23.25" customHeight="1" x14ac:dyDescent="0.2">
      <c r="B707" s="5">
        <v>705</v>
      </c>
      <c r="C707" s="10"/>
      <c r="D707" s="10"/>
      <c r="E707" s="10"/>
      <c r="F707" s="9" t="str">
        <f t="shared" si="10"/>
        <v xml:space="preserve"> </v>
      </c>
      <c r="G707" s="9" t="str">
        <f>_xlfn.IFNA(CONCATENATE(VLOOKUP(C707,'بناء الكود'!$I$8:$J$41,2,0),"-",VLOOKUP(D707,'بناء الكود'!C:D,2,0),"-",VLOOKUP(E707,'بناء الكود'!$J$2:$K$5,2,0)),"")</f>
        <v/>
      </c>
      <c r="H707" s="10"/>
      <c r="I707" s="10"/>
      <c r="J707" s="10"/>
      <c r="K707" s="10"/>
    </row>
    <row r="708" spans="2:11" ht="23.25" customHeight="1" x14ac:dyDescent="0.2">
      <c r="B708" s="5">
        <v>706</v>
      </c>
      <c r="C708" s="10"/>
      <c r="D708" s="10"/>
      <c r="E708" s="10"/>
      <c r="F708" s="9" t="str">
        <f t="shared" si="10"/>
        <v xml:space="preserve"> </v>
      </c>
      <c r="G708" s="9" t="str">
        <f>_xlfn.IFNA(CONCATENATE(VLOOKUP(C708,'بناء الكود'!$I$8:$J$41,2,0),"-",VLOOKUP(D708,'بناء الكود'!C:D,2,0),"-",VLOOKUP(E708,'بناء الكود'!$J$2:$K$5,2,0)),"")</f>
        <v/>
      </c>
      <c r="H708" s="10"/>
      <c r="I708" s="10"/>
      <c r="J708" s="10"/>
      <c r="K708" s="10"/>
    </row>
    <row r="709" spans="2:11" ht="23.25" customHeight="1" x14ac:dyDescent="0.2">
      <c r="B709" s="5">
        <v>707</v>
      </c>
      <c r="C709" s="10"/>
      <c r="D709" s="10"/>
      <c r="E709" s="10"/>
      <c r="F709" s="9" t="str">
        <f t="shared" ref="F709:F772" si="11">CONCATENATE(C709," ",D709)</f>
        <v xml:space="preserve"> </v>
      </c>
      <c r="G709" s="9" t="str">
        <f>_xlfn.IFNA(CONCATENATE(VLOOKUP(C709,'بناء الكود'!$I$8:$J$41,2,0),"-",VLOOKUP(D709,'بناء الكود'!C:D,2,0),"-",VLOOKUP(E709,'بناء الكود'!$J$2:$K$5,2,0)),"")</f>
        <v/>
      </c>
      <c r="H709" s="10"/>
      <c r="I709" s="10"/>
      <c r="J709" s="10"/>
      <c r="K709" s="10"/>
    </row>
    <row r="710" spans="2:11" ht="23.25" customHeight="1" x14ac:dyDescent="0.2">
      <c r="B710" s="5">
        <v>708</v>
      </c>
      <c r="C710" s="10"/>
      <c r="D710" s="10"/>
      <c r="E710" s="10"/>
      <c r="F710" s="9" t="str">
        <f t="shared" si="11"/>
        <v xml:space="preserve"> </v>
      </c>
      <c r="G710" s="9" t="str">
        <f>_xlfn.IFNA(CONCATENATE(VLOOKUP(C710,'بناء الكود'!$I$8:$J$41,2,0),"-",VLOOKUP(D710,'بناء الكود'!C:D,2,0),"-",VLOOKUP(E710,'بناء الكود'!$J$2:$K$5,2,0)),"")</f>
        <v/>
      </c>
      <c r="H710" s="10"/>
      <c r="I710" s="10"/>
      <c r="J710" s="10"/>
      <c r="K710" s="10"/>
    </row>
    <row r="711" spans="2:11" ht="23.25" customHeight="1" x14ac:dyDescent="0.2">
      <c r="B711" s="5">
        <v>709</v>
      </c>
      <c r="C711" s="10"/>
      <c r="D711" s="10"/>
      <c r="E711" s="10"/>
      <c r="F711" s="9" t="str">
        <f t="shared" si="11"/>
        <v xml:space="preserve"> </v>
      </c>
      <c r="G711" s="9" t="str">
        <f>_xlfn.IFNA(CONCATENATE(VLOOKUP(C711,'بناء الكود'!$I$8:$J$41,2,0),"-",VLOOKUP(D711,'بناء الكود'!C:D,2,0),"-",VLOOKUP(E711,'بناء الكود'!$J$2:$K$5,2,0)),"")</f>
        <v/>
      </c>
      <c r="H711" s="10"/>
      <c r="I711" s="10"/>
      <c r="J711" s="10"/>
      <c r="K711" s="10"/>
    </row>
    <row r="712" spans="2:11" ht="23.25" customHeight="1" x14ac:dyDescent="0.2">
      <c r="B712" s="5">
        <v>710</v>
      </c>
      <c r="C712" s="10"/>
      <c r="D712" s="10"/>
      <c r="E712" s="10"/>
      <c r="F712" s="9" t="str">
        <f t="shared" si="11"/>
        <v xml:space="preserve"> </v>
      </c>
      <c r="G712" s="9" t="str">
        <f>_xlfn.IFNA(CONCATENATE(VLOOKUP(C712,'بناء الكود'!$I$8:$J$41,2,0),"-",VLOOKUP(D712,'بناء الكود'!C:D,2,0),"-",VLOOKUP(E712,'بناء الكود'!$J$2:$K$5,2,0)),"")</f>
        <v/>
      </c>
      <c r="H712" s="10"/>
      <c r="I712" s="10"/>
      <c r="J712" s="10"/>
      <c r="K712" s="10"/>
    </row>
    <row r="713" spans="2:11" ht="23.25" customHeight="1" x14ac:dyDescent="0.2">
      <c r="B713" s="5">
        <v>711</v>
      </c>
      <c r="C713" s="10"/>
      <c r="D713" s="10"/>
      <c r="E713" s="10"/>
      <c r="F713" s="9" t="str">
        <f t="shared" si="11"/>
        <v xml:space="preserve"> </v>
      </c>
      <c r="G713" s="9" t="str">
        <f>_xlfn.IFNA(CONCATENATE(VLOOKUP(C713,'بناء الكود'!$I$8:$J$41,2,0),"-",VLOOKUP(D713,'بناء الكود'!C:D,2,0),"-",VLOOKUP(E713,'بناء الكود'!$J$2:$K$5,2,0)),"")</f>
        <v/>
      </c>
      <c r="H713" s="10"/>
      <c r="I713" s="10"/>
      <c r="J713" s="10"/>
      <c r="K713" s="10"/>
    </row>
    <row r="714" spans="2:11" ht="23.25" customHeight="1" x14ac:dyDescent="0.2">
      <c r="B714" s="5">
        <v>712</v>
      </c>
      <c r="C714" s="10"/>
      <c r="D714" s="10"/>
      <c r="E714" s="10"/>
      <c r="F714" s="9" t="str">
        <f t="shared" si="11"/>
        <v xml:space="preserve"> </v>
      </c>
      <c r="G714" s="9" t="str">
        <f>_xlfn.IFNA(CONCATENATE(VLOOKUP(C714,'بناء الكود'!$I$8:$J$41,2,0),"-",VLOOKUP(D714,'بناء الكود'!C:D,2,0),"-",VLOOKUP(E714,'بناء الكود'!$J$2:$K$5,2,0)),"")</f>
        <v/>
      </c>
      <c r="H714" s="10"/>
      <c r="I714" s="10"/>
      <c r="J714" s="10"/>
      <c r="K714" s="10"/>
    </row>
    <row r="715" spans="2:11" ht="23.25" customHeight="1" x14ac:dyDescent="0.2">
      <c r="B715" s="5">
        <v>713</v>
      </c>
      <c r="C715" s="10"/>
      <c r="D715" s="10"/>
      <c r="E715" s="10"/>
      <c r="F715" s="9" t="str">
        <f t="shared" si="11"/>
        <v xml:space="preserve"> </v>
      </c>
      <c r="G715" s="9" t="str">
        <f>_xlfn.IFNA(CONCATENATE(VLOOKUP(C715,'بناء الكود'!$I$8:$J$41,2,0),"-",VLOOKUP(D715,'بناء الكود'!C:D,2,0),"-",VLOOKUP(E715,'بناء الكود'!$J$2:$K$5,2,0)),"")</f>
        <v/>
      </c>
      <c r="H715" s="10"/>
      <c r="I715" s="10"/>
      <c r="J715" s="10"/>
      <c r="K715" s="10"/>
    </row>
    <row r="716" spans="2:11" ht="23.25" customHeight="1" x14ac:dyDescent="0.2">
      <c r="B716" s="5">
        <v>714</v>
      </c>
      <c r="C716" s="10"/>
      <c r="D716" s="10"/>
      <c r="E716" s="10"/>
      <c r="F716" s="9" t="str">
        <f t="shared" si="11"/>
        <v xml:space="preserve"> </v>
      </c>
      <c r="G716" s="9" t="str">
        <f>_xlfn.IFNA(CONCATENATE(VLOOKUP(C716,'بناء الكود'!$I$8:$J$41,2,0),"-",VLOOKUP(D716,'بناء الكود'!C:D,2,0),"-",VLOOKUP(E716,'بناء الكود'!$J$2:$K$5,2,0)),"")</f>
        <v/>
      </c>
      <c r="H716" s="10"/>
      <c r="I716" s="10"/>
      <c r="J716" s="10"/>
      <c r="K716" s="10"/>
    </row>
    <row r="717" spans="2:11" ht="23.25" customHeight="1" x14ac:dyDescent="0.2">
      <c r="B717" s="5">
        <v>715</v>
      </c>
      <c r="C717" s="10"/>
      <c r="D717" s="10"/>
      <c r="E717" s="10"/>
      <c r="F717" s="9" t="str">
        <f t="shared" si="11"/>
        <v xml:space="preserve"> </v>
      </c>
      <c r="G717" s="9" t="str">
        <f>_xlfn.IFNA(CONCATENATE(VLOOKUP(C717,'بناء الكود'!$I$8:$J$41,2,0),"-",VLOOKUP(D717,'بناء الكود'!C:D,2,0),"-",VLOOKUP(E717,'بناء الكود'!$J$2:$K$5,2,0)),"")</f>
        <v/>
      </c>
      <c r="H717" s="10"/>
      <c r="I717" s="10"/>
      <c r="J717" s="10"/>
      <c r="K717" s="10"/>
    </row>
    <row r="718" spans="2:11" ht="23.25" customHeight="1" x14ac:dyDescent="0.2">
      <c r="B718" s="5">
        <v>716</v>
      </c>
      <c r="C718" s="10"/>
      <c r="D718" s="10"/>
      <c r="E718" s="10"/>
      <c r="F718" s="9" t="str">
        <f t="shared" si="11"/>
        <v xml:space="preserve"> </v>
      </c>
      <c r="G718" s="9" t="str">
        <f>_xlfn.IFNA(CONCATENATE(VLOOKUP(C718,'بناء الكود'!$I$8:$J$41,2,0),"-",VLOOKUP(D718,'بناء الكود'!C:D,2,0),"-",VLOOKUP(E718,'بناء الكود'!$J$2:$K$5,2,0)),"")</f>
        <v/>
      </c>
      <c r="H718" s="10"/>
      <c r="I718" s="10"/>
      <c r="J718" s="10"/>
      <c r="K718" s="10"/>
    </row>
    <row r="719" spans="2:11" ht="23.25" customHeight="1" x14ac:dyDescent="0.2">
      <c r="B719" s="5">
        <v>717</v>
      </c>
      <c r="C719" s="10"/>
      <c r="D719" s="10"/>
      <c r="E719" s="10"/>
      <c r="F719" s="9" t="str">
        <f t="shared" si="11"/>
        <v xml:space="preserve"> </v>
      </c>
      <c r="G719" s="9" t="str">
        <f>_xlfn.IFNA(CONCATENATE(VLOOKUP(C719,'بناء الكود'!$I$8:$J$41,2,0),"-",VLOOKUP(D719,'بناء الكود'!C:D,2,0),"-",VLOOKUP(E719,'بناء الكود'!$J$2:$K$5,2,0)),"")</f>
        <v/>
      </c>
      <c r="H719" s="10"/>
      <c r="I719" s="10"/>
      <c r="J719" s="10"/>
      <c r="K719" s="10"/>
    </row>
    <row r="720" spans="2:11" ht="23.25" customHeight="1" x14ac:dyDescent="0.2">
      <c r="B720" s="5">
        <v>718</v>
      </c>
      <c r="C720" s="10"/>
      <c r="D720" s="10"/>
      <c r="E720" s="10"/>
      <c r="F720" s="9" t="str">
        <f t="shared" si="11"/>
        <v xml:space="preserve"> </v>
      </c>
      <c r="G720" s="9" t="str">
        <f>_xlfn.IFNA(CONCATENATE(VLOOKUP(C720,'بناء الكود'!$I$8:$J$41,2,0),"-",VLOOKUP(D720,'بناء الكود'!C:D,2,0),"-",VLOOKUP(E720,'بناء الكود'!$J$2:$K$5,2,0)),"")</f>
        <v/>
      </c>
      <c r="H720" s="10"/>
      <c r="I720" s="10"/>
      <c r="J720" s="10"/>
      <c r="K720" s="10"/>
    </row>
    <row r="721" spans="2:11" ht="23.25" customHeight="1" x14ac:dyDescent="0.2">
      <c r="B721" s="5">
        <v>719</v>
      </c>
      <c r="C721" s="10"/>
      <c r="D721" s="10"/>
      <c r="E721" s="10"/>
      <c r="F721" s="9" t="str">
        <f t="shared" si="11"/>
        <v xml:space="preserve"> </v>
      </c>
      <c r="G721" s="9" t="str">
        <f>_xlfn.IFNA(CONCATENATE(VLOOKUP(C721,'بناء الكود'!$I$8:$J$41,2,0),"-",VLOOKUP(D721,'بناء الكود'!C:D,2,0),"-",VLOOKUP(E721,'بناء الكود'!$J$2:$K$5,2,0)),"")</f>
        <v/>
      </c>
      <c r="H721" s="10"/>
      <c r="I721" s="10"/>
      <c r="J721" s="10"/>
      <c r="K721" s="10"/>
    </row>
    <row r="722" spans="2:11" ht="23.25" customHeight="1" x14ac:dyDescent="0.2">
      <c r="B722" s="5">
        <v>720</v>
      </c>
      <c r="C722" s="10"/>
      <c r="D722" s="10"/>
      <c r="E722" s="10"/>
      <c r="F722" s="9" t="str">
        <f t="shared" si="11"/>
        <v xml:space="preserve"> </v>
      </c>
      <c r="G722" s="9" t="str">
        <f>_xlfn.IFNA(CONCATENATE(VLOOKUP(C722,'بناء الكود'!$I$8:$J$41,2,0),"-",VLOOKUP(D722,'بناء الكود'!C:D,2,0),"-",VLOOKUP(E722,'بناء الكود'!$J$2:$K$5,2,0)),"")</f>
        <v/>
      </c>
      <c r="H722" s="10"/>
      <c r="I722" s="10"/>
      <c r="J722" s="10"/>
      <c r="K722" s="10"/>
    </row>
    <row r="723" spans="2:11" ht="23.25" customHeight="1" x14ac:dyDescent="0.2">
      <c r="B723" s="5">
        <v>721</v>
      </c>
      <c r="C723" s="10"/>
      <c r="D723" s="10"/>
      <c r="E723" s="10"/>
      <c r="F723" s="9" t="str">
        <f t="shared" si="11"/>
        <v xml:space="preserve"> </v>
      </c>
      <c r="G723" s="9" t="str">
        <f>_xlfn.IFNA(CONCATENATE(VLOOKUP(C723,'بناء الكود'!$I$8:$J$41,2,0),"-",VLOOKUP(D723,'بناء الكود'!C:D,2,0),"-",VLOOKUP(E723,'بناء الكود'!$J$2:$K$5,2,0)),"")</f>
        <v/>
      </c>
      <c r="H723" s="10"/>
      <c r="I723" s="10"/>
      <c r="J723" s="10"/>
      <c r="K723" s="10"/>
    </row>
    <row r="724" spans="2:11" ht="23.25" customHeight="1" x14ac:dyDescent="0.2">
      <c r="B724" s="5">
        <v>722</v>
      </c>
      <c r="C724" s="10"/>
      <c r="D724" s="10"/>
      <c r="E724" s="10"/>
      <c r="F724" s="9" t="str">
        <f t="shared" si="11"/>
        <v xml:space="preserve"> </v>
      </c>
      <c r="G724" s="9" t="str">
        <f>_xlfn.IFNA(CONCATENATE(VLOOKUP(C724,'بناء الكود'!$I$8:$J$41,2,0),"-",VLOOKUP(D724,'بناء الكود'!C:D,2,0),"-",VLOOKUP(E724,'بناء الكود'!$J$2:$K$5,2,0)),"")</f>
        <v/>
      </c>
      <c r="H724" s="10"/>
      <c r="I724" s="10"/>
      <c r="J724" s="10"/>
      <c r="K724" s="10"/>
    </row>
    <row r="725" spans="2:11" ht="23.25" customHeight="1" x14ac:dyDescent="0.2">
      <c r="B725" s="5">
        <v>723</v>
      </c>
      <c r="C725" s="10"/>
      <c r="D725" s="10"/>
      <c r="E725" s="10"/>
      <c r="F725" s="9" t="str">
        <f t="shared" si="11"/>
        <v xml:space="preserve"> </v>
      </c>
      <c r="G725" s="9" t="str">
        <f>_xlfn.IFNA(CONCATENATE(VLOOKUP(C725,'بناء الكود'!$I$8:$J$41,2,0),"-",VLOOKUP(D725,'بناء الكود'!C:D,2,0),"-",VLOOKUP(E725,'بناء الكود'!$J$2:$K$5,2,0)),"")</f>
        <v/>
      </c>
      <c r="H725" s="10"/>
      <c r="I725" s="10"/>
      <c r="J725" s="10"/>
      <c r="K725" s="10"/>
    </row>
    <row r="726" spans="2:11" ht="23.25" customHeight="1" x14ac:dyDescent="0.2">
      <c r="B726" s="5">
        <v>724</v>
      </c>
      <c r="C726" s="10"/>
      <c r="D726" s="10"/>
      <c r="E726" s="10"/>
      <c r="F726" s="9" t="str">
        <f t="shared" si="11"/>
        <v xml:space="preserve"> </v>
      </c>
      <c r="G726" s="9" t="str">
        <f>_xlfn.IFNA(CONCATENATE(VLOOKUP(C726,'بناء الكود'!$I$8:$J$41,2,0),"-",VLOOKUP(D726,'بناء الكود'!C:D,2,0),"-",VLOOKUP(E726,'بناء الكود'!$J$2:$K$5,2,0)),"")</f>
        <v/>
      </c>
      <c r="H726" s="10"/>
      <c r="I726" s="10"/>
      <c r="J726" s="10"/>
      <c r="K726" s="10"/>
    </row>
    <row r="727" spans="2:11" ht="23.25" customHeight="1" x14ac:dyDescent="0.2">
      <c r="B727" s="5">
        <v>725</v>
      </c>
      <c r="C727" s="10"/>
      <c r="D727" s="10"/>
      <c r="E727" s="10"/>
      <c r="F727" s="9" t="str">
        <f t="shared" si="11"/>
        <v xml:space="preserve"> </v>
      </c>
      <c r="G727" s="9" t="str">
        <f>_xlfn.IFNA(CONCATENATE(VLOOKUP(C727,'بناء الكود'!$I$8:$J$41,2,0),"-",VLOOKUP(D727,'بناء الكود'!C:D,2,0),"-",VLOOKUP(E727,'بناء الكود'!$J$2:$K$5,2,0)),"")</f>
        <v/>
      </c>
      <c r="H727" s="10"/>
      <c r="I727" s="10"/>
      <c r="J727" s="10"/>
      <c r="K727" s="10"/>
    </row>
    <row r="728" spans="2:11" ht="23.25" customHeight="1" x14ac:dyDescent="0.2">
      <c r="B728" s="5">
        <v>726</v>
      </c>
      <c r="C728" s="10"/>
      <c r="D728" s="10"/>
      <c r="E728" s="10"/>
      <c r="F728" s="9" t="str">
        <f t="shared" si="11"/>
        <v xml:space="preserve"> </v>
      </c>
      <c r="G728" s="9" t="str">
        <f>_xlfn.IFNA(CONCATENATE(VLOOKUP(C728,'بناء الكود'!$I$8:$J$41,2,0),"-",VLOOKUP(D728,'بناء الكود'!C:D,2,0),"-",VLOOKUP(E728,'بناء الكود'!$J$2:$K$5,2,0)),"")</f>
        <v/>
      </c>
      <c r="H728" s="10"/>
      <c r="I728" s="10"/>
      <c r="J728" s="10"/>
      <c r="K728" s="10"/>
    </row>
    <row r="729" spans="2:11" ht="23.25" customHeight="1" x14ac:dyDescent="0.2">
      <c r="B729" s="5">
        <v>727</v>
      </c>
      <c r="C729" s="10"/>
      <c r="D729" s="10"/>
      <c r="E729" s="10"/>
      <c r="F729" s="9" t="str">
        <f t="shared" si="11"/>
        <v xml:space="preserve"> </v>
      </c>
      <c r="G729" s="9" t="str">
        <f>_xlfn.IFNA(CONCATENATE(VLOOKUP(C729,'بناء الكود'!$I$8:$J$41,2,0),"-",VLOOKUP(D729,'بناء الكود'!C:D,2,0),"-",VLOOKUP(E729,'بناء الكود'!$J$2:$K$5,2,0)),"")</f>
        <v/>
      </c>
      <c r="H729" s="10"/>
      <c r="I729" s="10"/>
      <c r="J729" s="10"/>
      <c r="K729" s="10"/>
    </row>
    <row r="730" spans="2:11" ht="23.25" customHeight="1" x14ac:dyDescent="0.2">
      <c r="B730" s="5">
        <v>728</v>
      </c>
      <c r="C730" s="10"/>
      <c r="D730" s="10"/>
      <c r="E730" s="10"/>
      <c r="F730" s="9" t="str">
        <f t="shared" si="11"/>
        <v xml:space="preserve"> </v>
      </c>
      <c r="G730" s="9" t="str">
        <f>_xlfn.IFNA(CONCATENATE(VLOOKUP(C730,'بناء الكود'!$I$8:$J$41,2,0),"-",VLOOKUP(D730,'بناء الكود'!C:D,2,0),"-",VLOOKUP(E730,'بناء الكود'!$J$2:$K$5,2,0)),"")</f>
        <v/>
      </c>
      <c r="H730" s="10"/>
      <c r="I730" s="10"/>
      <c r="J730" s="10"/>
      <c r="K730" s="10"/>
    </row>
    <row r="731" spans="2:11" ht="23.25" customHeight="1" x14ac:dyDescent="0.2">
      <c r="B731" s="5">
        <v>729</v>
      </c>
      <c r="C731" s="10"/>
      <c r="D731" s="10"/>
      <c r="E731" s="10"/>
      <c r="F731" s="9" t="str">
        <f t="shared" si="11"/>
        <v xml:space="preserve"> </v>
      </c>
      <c r="G731" s="9" t="str">
        <f>_xlfn.IFNA(CONCATENATE(VLOOKUP(C731,'بناء الكود'!$I$8:$J$41,2,0),"-",VLOOKUP(D731,'بناء الكود'!C:D,2,0),"-",VLOOKUP(E731,'بناء الكود'!$J$2:$K$5,2,0)),"")</f>
        <v/>
      </c>
      <c r="H731" s="10"/>
      <c r="I731" s="10"/>
      <c r="J731" s="10"/>
      <c r="K731" s="10"/>
    </row>
    <row r="732" spans="2:11" ht="23.25" customHeight="1" x14ac:dyDescent="0.2">
      <c r="B732" s="5">
        <v>730</v>
      </c>
      <c r="C732" s="10"/>
      <c r="D732" s="10"/>
      <c r="E732" s="10"/>
      <c r="F732" s="9" t="str">
        <f t="shared" si="11"/>
        <v xml:space="preserve"> </v>
      </c>
      <c r="G732" s="9" t="str">
        <f>_xlfn.IFNA(CONCATENATE(VLOOKUP(C732,'بناء الكود'!$I$8:$J$41,2,0),"-",VLOOKUP(D732,'بناء الكود'!C:D,2,0),"-",VLOOKUP(E732,'بناء الكود'!$J$2:$K$5,2,0)),"")</f>
        <v/>
      </c>
      <c r="H732" s="10"/>
      <c r="I732" s="10"/>
      <c r="J732" s="10"/>
      <c r="K732" s="10"/>
    </row>
    <row r="733" spans="2:11" ht="23.25" customHeight="1" x14ac:dyDescent="0.2">
      <c r="B733" s="5">
        <v>731</v>
      </c>
      <c r="C733" s="10"/>
      <c r="D733" s="10"/>
      <c r="E733" s="10"/>
      <c r="F733" s="9" t="str">
        <f t="shared" si="11"/>
        <v xml:space="preserve"> </v>
      </c>
      <c r="G733" s="9" t="str">
        <f>_xlfn.IFNA(CONCATENATE(VLOOKUP(C733,'بناء الكود'!$I$8:$J$41,2,0),"-",VLOOKUP(D733,'بناء الكود'!C:D,2,0),"-",VLOOKUP(E733,'بناء الكود'!$J$2:$K$5,2,0)),"")</f>
        <v/>
      </c>
      <c r="H733" s="10"/>
      <c r="I733" s="10"/>
      <c r="J733" s="10"/>
      <c r="K733" s="10"/>
    </row>
    <row r="734" spans="2:11" ht="23.25" customHeight="1" x14ac:dyDescent="0.2">
      <c r="B734" s="5">
        <v>732</v>
      </c>
      <c r="C734" s="10"/>
      <c r="D734" s="10"/>
      <c r="E734" s="10"/>
      <c r="F734" s="9" t="str">
        <f t="shared" si="11"/>
        <v xml:space="preserve"> </v>
      </c>
      <c r="G734" s="9" t="str">
        <f>_xlfn.IFNA(CONCATENATE(VLOOKUP(C734,'بناء الكود'!$I$8:$J$41,2,0),"-",VLOOKUP(D734,'بناء الكود'!C:D,2,0),"-",VLOOKUP(E734,'بناء الكود'!$J$2:$K$5,2,0)),"")</f>
        <v/>
      </c>
      <c r="H734" s="10"/>
      <c r="I734" s="10"/>
      <c r="J734" s="10"/>
      <c r="K734" s="10"/>
    </row>
    <row r="735" spans="2:11" ht="23.25" customHeight="1" x14ac:dyDescent="0.2">
      <c r="B735" s="5">
        <v>733</v>
      </c>
      <c r="C735" s="10"/>
      <c r="D735" s="10"/>
      <c r="E735" s="10"/>
      <c r="F735" s="9" t="str">
        <f t="shared" si="11"/>
        <v xml:space="preserve"> </v>
      </c>
      <c r="G735" s="9" t="str">
        <f>_xlfn.IFNA(CONCATENATE(VLOOKUP(C735,'بناء الكود'!$I$8:$J$41,2,0),"-",VLOOKUP(D735,'بناء الكود'!C:D,2,0),"-",VLOOKUP(E735,'بناء الكود'!$J$2:$K$5,2,0)),"")</f>
        <v/>
      </c>
      <c r="H735" s="10"/>
      <c r="I735" s="10"/>
      <c r="J735" s="10"/>
      <c r="K735" s="10"/>
    </row>
    <row r="736" spans="2:11" ht="23.25" customHeight="1" x14ac:dyDescent="0.2">
      <c r="B736" s="5">
        <v>734</v>
      </c>
      <c r="C736" s="10"/>
      <c r="D736" s="10"/>
      <c r="E736" s="10"/>
      <c r="F736" s="9" t="str">
        <f t="shared" si="11"/>
        <v xml:space="preserve"> </v>
      </c>
      <c r="G736" s="9" t="str">
        <f>_xlfn.IFNA(CONCATENATE(VLOOKUP(C736,'بناء الكود'!$I$8:$J$41,2,0),"-",VLOOKUP(D736,'بناء الكود'!C:D,2,0),"-",VLOOKUP(E736,'بناء الكود'!$J$2:$K$5,2,0)),"")</f>
        <v/>
      </c>
      <c r="H736" s="10"/>
      <c r="I736" s="10"/>
      <c r="J736" s="10"/>
      <c r="K736" s="10"/>
    </row>
    <row r="737" spans="2:11" ht="23.25" customHeight="1" x14ac:dyDescent="0.2">
      <c r="B737" s="5">
        <v>735</v>
      </c>
      <c r="C737" s="10"/>
      <c r="D737" s="10"/>
      <c r="E737" s="10"/>
      <c r="F737" s="9" t="str">
        <f t="shared" si="11"/>
        <v xml:space="preserve"> </v>
      </c>
      <c r="G737" s="9" t="str">
        <f>_xlfn.IFNA(CONCATENATE(VLOOKUP(C737,'بناء الكود'!$I$8:$J$41,2,0),"-",VLOOKUP(D737,'بناء الكود'!C:D,2,0),"-",VLOOKUP(E737,'بناء الكود'!$J$2:$K$5,2,0)),"")</f>
        <v/>
      </c>
      <c r="H737" s="10"/>
      <c r="I737" s="10"/>
      <c r="J737" s="10"/>
      <c r="K737" s="10"/>
    </row>
    <row r="738" spans="2:11" ht="23.25" customHeight="1" x14ac:dyDescent="0.2">
      <c r="B738" s="5">
        <v>736</v>
      </c>
      <c r="C738" s="10"/>
      <c r="D738" s="10"/>
      <c r="E738" s="10"/>
      <c r="F738" s="9" t="str">
        <f t="shared" si="11"/>
        <v xml:space="preserve"> </v>
      </c>
      <c r="G738" s="9" t="str">
        <f>_xlfn.IFNA(CONCATENATE(VLOOKUP(C738,'بناء الكود'!$I$8:$J$41,2,0),"-",VLOOKUP(D738,'بناء الكود'!C:D,2,0),"-",VLOOKUP(E738,'بناء الكود'!$J$2:$K$5,2,0)),"")</f>
        <v/>
      </c>
      <c r="H738" s="10"/>
      <c r="I738" s="10"/>
      <c r="J738" s="10"/>
      <c r="K738" s="10"/>
    </row>
    <row r="739" spans="2:11" ht="23.25" customHeight="1" x14ac:dyDescent="0.2">
      <c r="B739" s="5">
        <v>737</v>
      </c>
      <c r="C739" s="10"/>
      <c r="D739" s="10"/>
      <c r="E739" s="10"/>
      <c r="F739" s="9" t="str">
        <f t="shared" si="11"/>
        <v xml:space="preserve"> </v>
      </c>
      <c r="G739" s="9" t="str">
        <f>_xlfn.IFNA(CONCATENATE(VLOOKUP(C739,'بناء الكود'!$I$8:$J$41,2,0),"-",VLOOKUP(D739,'بناء الكود'!C:D,2,0),"-",VLOOKUP(E739,'بناء الكود'!$J$2:$K$5,2,0)),"")</f>
        <v/>
      </c>
      <c r="H739" s="10"/>
      <c r="I739" s="10"/>
      <c r="J739" s="10"/>
      <c r="K739" s="10"/>
    </row>
    <row r="740" spans="2:11" ht="23.25" customHeight="1" x14ac:dyDescent="0.2">
      <c r="B740" s="5">
        <v>738</v>
      </c>
      <c r="C740" s="10"/>
      <c r="D740" s="10"/>
      <c r="E740" s="10"/>
      <c r="F740" s="9" t="str">
        <f t="shared" si="11"/>
        <v xml:space="preserve"> </v>
      </c>
      <c r="G740" s="9" t="str">
        <f>_xlfn.IFNA(CONCATENATE(VLOOKUP(C740,'بناء الكود'!$I$8:$J$41,2,0),"-",VLOOKUP(D740,'بناء الكود'!C:D,2,0),"-",VLOOKUP(E740,'بناء الكود'!$J$2:$K$5,2,0)),"")</f>
        <v/>
      </c>
      <c r="H740" s="10"/>
      <c r="I740" s="10"/>
      <c r="J740" s="10"/>
      <c r="K740" s="10"/>
    </row>
    <row r="741" spans="2:11" ht="23.25" customHeight="1" x14ac:dyDescent="0.2">
      <c r="B741" s="5">
        <v>739</v>
      </c>
      <c r="C741" s="10"/>
      <c r="D741" s="10"/>
      <c r="E741" s="10"/>
      <c r="F741" s="9" t="str">
        <f t="shared" si="11"/>
        <v xml:space="preserve"> </v>
      </c>
      <c r="G741" s="9" t="str">
        <f>_xlfn.IFNA(CONCATENATE(VLOOKUP(C741,'بناء الكود'!$I$8:$J$41,2,0),"-",VLOOKUP(D741,'بناء الكود'!C:D,2,0),"-",VLOOKUP(E741,'بناء الكود'!$J$2:$K$5,2,0)),"")</f>
        <v/>
      </c>
      <c r="H741" s="10"/>
      <c r="I741" s="10"/>
      <c r="J741" s="10"/>
      <c r="K741" s="10"/>
    </row>
    <row r="742" spans="2:11" ht="23.25" customHeight="1" x14ac:dyDescent="0.2">
      <c r="B742" s="5">
        <v>740</v>
      </c>
      <c r="C742" s="10"/>
      <c r="D742" s="10"/>
      <c r="E742" s="10"/>
      <c r="F742" s="9" t="str">
        <f t="shared" si="11"/>
        <v xml:space="preserve"> </v>
      </c>
      <c r="G742" s="9" t="str">
        <f>_xlfn.IFNA(CONCATENATE(VLOOKUP(C742,'بناء الكود'!$I$8:$J$41,2,0),"-",VLOOKUP(D742,'بناء الكود'!C:D,2,0),"-",VLOOKUP(E742,'بناء الكود'!$J$2:$K$5,2,0)),"")</f>
        <v/>
      </c>
      <c r="H742" s="10"/>
      <c r="I742" s="10"/>
      <c r="J742" s="10"/>
      <c r="K742" s="10"/>
    </row>
    <row r="743" spans="2:11" ht="23.25" customHeight="1" x14ac:dyDescent="0.2">
      <c r="B743" s="5">
        <v>741</v>
      </c>
      <c r="C743" s="10"/>
      <c r="D743" s="10"/>
      <c r="E743" s="10"/>
      <c r="F743" s="9" t="str">
        <f t="shared" si="11"/>
        <v xml:space="preserve"> </v>
      </c>
      <c r="G743" s="9" t="str">
        <f>_xlfn.IFNA(CONCATENATE(VLOOKUP(C743,'بناء الكود'!$I$8:$J$41,2,0),"-",VLOOKUP(D743,'بناء الكود'!C:D,2,0),"-",VLOOKUP(E743,'بناء الكود'!$J$2:$K$5,2,0)),"")</f>
        <v/>
      </c>
      <c r="H743" s="10"/>
      <c r="I743" s="10"/>
      <c r="J743" s="10"/>
      <c r="K743" s="10"/>
    </row>
    <row r="744" spans="2:11" ht="23.25" customHeight="1" x14ac:dyDescent="0.2">
      <c r="B744" s="5">
        <v>742</v>
      </c>
      <c r="C744" s="10"/>
      <c r="D744" s="10"/>
      <c r="E744" s="10"/>
      <c r="F744" s="9" t="str">
        <f t="shared" si="11"/>
        <v xml:space="preserve"> </v>
      </c>
      <c r="G744" s="9" t="str">
        <f>_xlfn.IFNA(CONCATENATE(VLOOKUP(C744,'بناء الكود'!$I$8:$J$41,2,0),"-",VLOOKUP(D744,'بناء الكود'!C:D,2,0),"-",VLOOKUP(E744,'بناء الكود'!$J$2:$K$5,2,0)),"")</f>
        <v/>
      </c>
      <c r="H744" s="10"/>
      <c r="I744" s="10"/>
      <c r="J744" s="10"/>
      <c r="K744" s="10"/>
    </row>
    <row r="745" spans="2:11" ht="23.25" customHeight="1" x14ac:dyDescent="0.2">
      <c r="B745" s="5">
        <v>743</v>
      </c>
      <c r="C745" s="10"/>
      <c r="D745" s="10"/>
      <c r="E745" s="10"/>
      <c r="F745" s="9" t="str">
        <f t="shared" si="11"/>
        <v xml:space="preserve"> </v>
      </c>
      <c r="G745" s="9" t="str">
        <f>_xlfn.IFNA(CONCATENATE(VLOOKUP(C745,'بناء الكود'!$I$8:$J$41,2,0),"-",VLOOKUP(D745,'بناء الكود'!C:D,2,0),"-",VLOOKUP(E745,'بناء الكود'!$J$2:$K$5,2,0)),"")</f>
        <v/>
      </c>
      <c r="H745" s="10"/>
      <c r="I745" s="10"/>
      <c r="J745" s="10"/>
      <c r="K745" s="10"/>
    </row>
    <row r="746" spans="2:11" ht="23.25" customHeight="1" x14ac:dyDescent="0.2">
      <c r="B746" s="5">
        <v>744</v>
      </c>
      <c r="C746" s="10"/>
      <c r="D746" s="10"/>
      <c r="E746" s="10"/>
      <c r="F746" s="9" t="str">
        <f t="shared" si="11"/>
        <v xml:space="preserve"> </v>
      </c>
      <c r="G746" s="9" t="str">
        <f>_xlfn.IFNA(CONCATENATE(VLOOKUP(C746,'بناء الكود'!$I$8:$J$41,2,0),"-",VLOOKUP(D746,'بناء الكود'!C:D,2,0),"-",VLOOKUP(E746,'بناء الكود'!$J$2:$K$5,2,0)),"")</f>
        <v/>
      </c>
      <c r="H746" s="10"/>
      <c r="I746" s="10"/>
      <c r="J746" s="10"/>
      <c r="K746" s="10"/>
    </row>
    <row r="747" spans="2:11" ht="23.25" customHeight="1" x14ac:dyDescent="0.2">
      <c r="B747" s="5">
        <v>745</v>
      </c>
      <c r="C747" s="10"/>
      <c r="D747" s="10"/>
      <c r="E747" s="10"/>
      <c r="F747" s="9" t="str">
        <f t="shared" si="11"/>
        <v xml:space="preserve"> </v>
      </c>
      <c r="G747" s="9" t="str">
        <f>_xlfn.IFNA(CONCATENATE(VLOOKUP(C747,'بناء الكود'!$I$8:$J$41,2,0),"-",VLOOKUP(D747,'بناء الكود'!C:D,2,0),"-",VLOOKUP(E747,'بناء الكود'!$J$2:$K$5,2,0)),"")</f>
        <v/>
      </c>
      <c r="H747" s="10"/>
      <c r="I747" s="10"/>
      <c r="J747" s="10"/>
      <c r="K747" s="10"/>
    </row>
    <row r="748" spans="2:11" ht="23.25" customHeight="1" x14ac:dyDescent="0.2">
      <c r="B748" s="5">
        <v>746</v>
      </c>
      <c r="C748" s="10"/>
      <c r="D748" s="10"/>
      <c r="E748" s="10"/>
      <c r="F748" s="9" t="str">
        <f t="shared" si="11"/>
        <v xml:space="preserve"> </v>
      </c>
      <c r="G748" s="9" t="str">
        <f>_xlfn.IFNA(CONCATENATE(VLOOKUP(C748,'بناء الكود'!$I$8:$J$41,2,0),"-",VLOOKUP(D748,'بناء الكود'!C:D,2,0),"-",VLOOKUP(E748,'بناء الكود'!$J$2:$K$5,2,0)),"")</f>
        <v/>
      </c>
      <c r="H748" s="10"/>
      <c r="I748" s="10"/>
      <c r="J748" s="10"/>
      <c r="K748" s="10"/>
    </row>
    <row r="749" spans="2:11" ht="23.25" customHeight="1" x14ac:dyDescent="0.2">
      <c r="B749" s="5">
        <v>747</v>
      </c>
      <c r="C749" s="10"/>
      <c r="D749" s="10"/>
      <c r="E749" s="10"/>
      <c r="F749" s="9" t="str">
        <f t="shared" si="11"/>
        <v xml:space="preserve"> </v>
      </c>
      <c r="G749" s="9" t="str">
        <f>_xlfn.IFNA(CONCATENATE(VLOOKUP(C749,'بناء الكود'!$I$8:$J$41,2,0),"-",VLOOKUP(D749,'بناء الكود'!C:D,2,0),"-",VLOOKUP(E749,'بناء الكود'!$J$2:$K$5,2,0)),"")</f>
        <v/>
      </c>
      <c r="H749" s="10"/>
      <c r="I749" s="10"/>
      <c r="J749" s="10"/>
      <c r="K749" s="10"/>
    </row>
    <row r="750" spans="2:11" ht="23.25" customHeight="1" x14ac:dyDescent="0.2">
      <c r="B750" s="5">
        <v>748</v>
      </c>
      <c r="C750" s="10"/>
      <c r="D750" s="10"/>
      <c r="E750" s="10"/>
      <c r="F750" s="9" t="str">
        <f t="shared" si="11"/>
        <v xml:space="preserve"> </v>
      </c>
      <c r="G750" s="9" t="str">
        <f>_xlfn.IFNA(CONCATENATE(VLOOKUP(C750,'بناء الكود'!$I$8:$J$41,2,0),"-",VLOOKUP(D750,'بناء الكود'!C:D,2,0),"-",VLOOKUP(E750,'بناء الكود'!$J$2:$K$5,2,0)),"")</f>
        <v/>
      </c>
      <c r="H750" s="10"/>
      <c r="I750" s="10"/>
      <c r="J750" s="10"/>
      <c r="K750" s="10"/>
    </row>
    <row r="751" spans="2:11" ht="23.25" customHeight="1" x14ac:dyDescent="0.2">
      <c r="B751" s="5">
        <v>749</v>
      </c>
      <c r="C751" s="10"/>
      <c r="D751" s="10"/>
      <c r="E751" s="10"/>
      <c r="F751" s="9" t="str">
        <f t="shared" si="11"/>
        <v xml:space="preserve"> </v>
      </c>
      <c r="G751" s="9" t="str">
        <f>_xlfn.IFNA(CONCATENATE(VLOOKUP(C751,'بناء الكود'!$I$8:$J$41,2,0),"-",VLOOKUP(D751,'بناء الكود'!C:D,2,0),"-",VLOOKUP(E751,'بناء الكود'!$J$2:$K$5,2,0)),"")</f>
        <v/>
      </c>
      <c r="H751" s="10"/>
      <c r="I751" s="10"/>
      <c r="J751" s="10"/>
      <c r="K751" s="10"/>
    </row>
    <row r="752" spans="2:11" ht="23.25" customHeight="1" x14ac:dyDescent="0.2">
      <c r="B752" s="5">
        <v>750</v>
      </c>
      <c r="C752" s="10"/>
      <c r="D752" s="10"/>
      <c r="E752" s="10"/>
      <c r="F752" s="9" t="str">
        <f t="shared" si="11"/>
        <v xml:space="preserve"> </v>
      </c>
      <c r="G752" s="9" t="str">
        <f>_xlfn.IFNA(CONCATENATE(VLOOKUP(C752,'بناء الكود'!$I$8:$J$41,2,0),"-",VLOOKUP(D752,'بناء الكود'!C:D,2,0),"-",VLOOKUP(E752,'بناء الكود'!$J$2:$K$5,2,0)),"")</f>
        <v/>
      </c>
      <c r="H752" s="10"/>
      <c r="I752" s="10"/>
      <c r="J752" s="10"/>
      <c r="K752" s="10"/>
    </row>
    <row r="753" spans="2:11" ht="23.25" customHeight="1" x14ac:dyDescent="0.2">
      <c r="B753" s="5">
        <v>751</v>
      </c>
      <c r="C753" s="10"/>
      <c r="D753" s="10"/>
      <c r="E753" s="10"/>
      <c r="F753" s="9" t="str">
        <f t="shared" si="11"/>
        <v xml:space="preserve"> </v>
      </c>
      <c r="G753" s="9" t="str">
        <f>_xlfn.IFNA(CONCATENATE(VLOOKUP(C753,'بناء الكود'!$I$8:$J$41,2,0),"-",VLOOKUP(D753,'بناء الكود'!C:D,2,0),"-",VLOOKUP(E753,'بناء الكود'!$J$2:$K$5,2,0)),"")</f>
        <v/>
      </c>
      <c r="H753" s="10"/>
      <c r="I753" s="10"/>
      <c r="J753" s="10"/>
      <c r="K753" s="10"/>
    </row>
    <row r="754" spans="2:11" ht="23.25" customHeight="1" x14ac:dyDescent="0.2">
      <c r="B754" s="5">
        <v>752</v>
      </c>
      <c r="C754" s="10"/>
      <c r="D754" s="10"/>
      <c r="E754" s="10"/>
      <c r="F754" s="9" t="str">
        <f t="shared" si="11"/>
        <v xml:space="preserve"> </v>
      </c>
      <c r="G754" s="9" t="str">
        <f>_xlfn.IFNA(CONCATENATE(VLOOKUP(C754,'بناء الكود'!$I$8:$J$41,2,0),"-",VLOOKUP(D754,'بناء الكود'!C:D,2,0),"-",VLOOKUP(E754,'بناء الكود'!$J$2:$K$5,2,0)),"")</f>
        <v/>
      </c>
      <c r="H754" s="10"/>
      <c r="I754" s="10"/>
      <c r="J754" s="10"/>
      <c r="K754" s="10"/>
    </row>
    <row r="755" spans="2:11" ht="23.25" customHeight="1" x14ac:dyDescent="0.2">
      <c r="B755" s="5">
        <v>753</v>
      </c>
      <c r="C755" s="10"/>
      <c r="D755" s="10"/>
      <c r="E755" s="10"/>
      <c r="F755" s="9" t="str">
        <f t="shared" si="11"/>
        <v xml:space="preserve"> </v>
      </c>
      <c r="G755" s="9" t="str">
        <f>_xlfn.IFNA(CONCATENATE(VLOOKUP(C755,'بناء الكود'!$I$8:$J$41,2,0),"-",VLOOKUP(D755,'بناء الكود'!C:D,2,0),"-",VLOOKUP(E755,'بناء الكود'!$J$2:$K$5,2,0)),"")</f>
        <v/>
      </c>
      <c r="H755" s="10"/>
      <c r="I755" s="10"/>
      <c r="J755" s="10"/>
      <c r="K755" s="10"/>
    </row>
    <row r="756" spans="2:11" ht="23.25" customHeight="1" x14ac:dyDescent="0.2">
      <c r="B756" s="5">
        <v>754</v>
      </c>
      <c r="C756" s="10"/>
      <c r="D756" s="10"/>
      <c r="E756" s="10"/>
      <c r="F756" s="9" t="str">
        <f t="shared" si="11"/>
        <v xml:space="preserve"> </v>
      </c>
      <c r="G756" s="9" t="str">
        <f>_xlfn.IFNA(CONCATENATE(VLOOKUP(C756,'بناء الكود'!$I$8:$J$41,2,0),"-",VLOOKUP(D756,'بناء الكود'!C:D,2,0),"-",VLOOKUP(E756,'بناء الكود'!$J$2:$K$5,2,0)),"")</f>
        <v/>
      </c>
      <c r="H756" s="10"/>
      <c r="I756" s="10"/>
      <c r="J756" s="10"/>
      <c r="K756" s="10"/>
    </row>
    <row r="757" spans="2:11" ht="23.25" customHeight="1" x14ac:dyDescent="0.2">
      <c r="B757" s="5">
        <v>755</v>
      </c>
      <c r="C757" s="10"/>
      <c r="D757" s="10"/>
      <c r="E757" s="10"/>
      <c r="F757" s="9" t="str">
        <f t="shared" si="11"/>
        <v xml:space="preserve"> </v>
      </c>
      <c r="G757" s="9" t="str">
        <f>_xlfn.IFNA(CONCATENATE(VLOOKUP(C757,'بناء الكود'!$I$8:$J$41,2,0),"-",VLOOKUP(D757,'بناء الكود'!C:D,2,0),"-",VLOOKUP(E757,'بناء الكود'!$J$2:$K$5,2,0)),"")</f>
        <v/>
      </c>
      <c r="H757" s="10"/>
      <c r="I757" s="10"/>
      <c r="J757" s="10"/>
      <c r="K757" s="10"/>
    </row>
    <row r="758" spans="2:11" ht="23.25" customHeight="1" x14ac:dyDescent="0.2">
      <c r="B758" s="5">
        <v>756</v>
      </c>
      <c r="C758" s="10"/>
      <c r="D758" s="10"/>
      <c r="E758" s="10"/>
      <c r="F758" s="9" t="str">
        <f t="shared" si="11"/>
        <v xml:space="preserve"> </v>
      </c>
      <c r="G758" s="9" t="str">
        <f>_xlfn.IFNA(CONCATENATE(VLOOKUP(C758,'بناء الكود'!$I$8:$J$41,2,0),"-",VLOOKUP(D758,'بناء الكود'!C:D,2,0),"-",VLOOKUP(E758,'بناء الكود'!$J$2:$K$5,2,0)),"")</f>
        <v/>
      </c>
      <c r="H758" s="10"/>
      <c r="I758" s="10"/>
      <c r="J758" s="10"/>
      <c r="K758" s="10"/>
    </row>
    <row r="759" spans="2:11" ht="23.25" customHeight="1" x14ac:dyDescent="0.2">
      <c r="B759" s="5">
        <v>757</v>
      </c>
      <c r="C759" s="10"/>
      <c r="D759" s="10"/>
      <c r="E759" s="10"/>
      <c r="F759" s="9" t="str">
        <f t="shared" si="11"/>
        <v xml:space="preserve"> </v>
      </c>
      <c r="G759" s="9" t="str">
        <f>_xlfn.IFNA(CONCATENATE(VLOOKUP(C759,'بناء الكود'!$I$8:$J$41,2,0),"-",VLOOKUP(D759,'بناء الكود'!C:D,2,0),"-",VLOOKUP(E759,'بناء الكود'!$J$2:$K$5,2,0)),"")</f>
        <v/>
      </c>
      <c r="H759" s="10"/>
      <c r="I759" s="10"/>
      <c r="J759" s="10"/>
      <c r="K759" s="10"/>
    </row>
    <row r="760" spans="2:11" ht="23.25" customHeight="1" x14ac:dyDescent="0.2">
      <c r="B760" s="5">
        <v>758</v>
      </c>
      <c r="C760" s="10"/>
      <c r="D760" s="10"/>
      <c r="E760" s="10"/>
      <c r="F760" s="9" t="str">
        <f t="shared" si="11"/>
        <v xml:space="preserve"> </v>
      </c>
      <c r="G760" s="9" t="str">
        <f>_xlfn.IFNA(CONCATENATE(VLOOKUP(C760,'بناء الكود'!$I$8:$J$41,2,0),"-",VLOOKUP(D760,'بناء الكود'!C:D,2,0),"-",VLOOKUP(E760,'بناء الكود'!$J$2:$K$5,2,0)),"")</f>
        <v/>
      </c>
      <c r="H760" s="10"/>
      <c r="I760" s="10"/>
      <c r="J760" s="10"/>
      <c r="K760" s="10"/>
    </row>
    <row r="761" spans="2:11" ht="23.25" customHeight="1" x14ac:dyDescent="0.2">
      <c r="B761" s="5">
        <v>759</v>
      </c>
      <c r="C761" s="10"/>
      <c r="D761" s="10"/>
      <c r="E761" s="10"/>
      <c r="F761" s="9" t="str">
        <f t="shared" si="11"/>
        <v xml:space="preserve"> </v>
      </c>
      <c r="G761" s="9" t="str">
        <f>_xlfn.IFNA(CONCATENATE(VLOOKUP(C761,'بناء الكود'!$I$8:$J$41,2,0),"-",VLOOKUP(D761,'بناء الكود'!C:D,2,0),"-",VLOOKUP(E761,'بناء الكود'!$J$2:$K$5,2,0)),"")</f>
        <v/>
      </c>
      <c r="H761" s="10"/>
      <c r="I761" s="10"/>
      <c r="J761" s="10"/>
      <c r="K761" s="10"/>
    </row>
    <row r="762" spans="2:11" ht="23.25" customHeight="1" x14ac:dyDescent="0.2">
      <c r="B762" s="5">
        <v>760</v>
      </c>
      <c r="C762" s="10"/>
      <c r="D762" s="10"/>
      <c r="E762" s="10"/>
      <c r="F762" s="9" t="str">
        <f t="shared" si="11"/>
        <v xml:space="preserve"> </v>
      </c>
      <c r="G762" s="9" t="str">
        <f>_xlfn.IFNA(CONCATENATE(VLOOKUP(C762,'بناء الكود'!$I$8:$J$41,2,0),"-",VLOOKUP(D762,'بناء الكود'!C:D,2,0),"-",VLOOKUP(E762,'بناء الكود'!$J$2:$K$5,2,0)),"")</f>
        <v/>
      </c>
      <c r="H762" s="10"/>
      <c r="I762" s="10"/>
      <c r="J762" s="10"/>
      <c r="K762" s="10"/>
    </row>
    <row r="763" spans="2:11" ht="23.25" customHeight="1" x14ac:dyDescent="0.2">
      <c r="B763" s="5">
        <v>761</v>
      </c>
      <c r="C763" s="10"/>
      <c r="D763" s="10"/>
      <c r="E763" s="10"/>
      <c r="F763" s="9" t="str">
        <f t="shared" si="11"/>
        <v xml:space="preserve"> </v>
      </c>
      <c r="G763" s="9" t="str">
        <f>_xlfn.IFNA(CONCATENATE(VLOOKUP(C763,'بناء الكود'!$I$8:$J$41,2,0),"-",VLOOKUP(D763,'بناء الكود'!C:D,2,0),"-",VLOOKUP(E763,'بناء الكود'!$J$2:$K$5,2,0)),"")</f>
        <v/>
      </c>
      <c r="H763" s="10"/>
      <c r="I763" s="10"/>
      <c r="J763" s="10"/>
      <c r="K763" s="10"/>
    </row>
    <row r="764" spans="2:11" ht="23.25" customHeight="1" x14ac:dyDescent="0.2">
      <c r="B764" s="5">
        <v>762</v>
      </c>
      <c r="C764" s="10"/>
      <c r="D764" s="10"/>
      <c r="E764" s="10"/>
      <c r="F764" s="9" t="str">
        <f t="shared" si="11"/>
        <v xml:space="preserve"> </v>
      </c>
      <c r="G764" s="9" t="str">
        <f>_xlfn.IFNA(CONCATENATE(VLOOKUP(C764,'بناء الكود'!$I$8:$J$41,2,0),"-",VLOOKUP(D764,'بناء الكود'!C:D,2,0),"-",VLOOKUP(E764,'بناء الكود'!$J$2:$K$5,2,0)),"")</f>
        <v/>
      </c>
      <c r="H764" s="10"/>
      <c r="I764" s="10"/>
      <c r="J764" s="10"/>
      <c r="K764" s="10"/>
    </row>
    <row r="765" spans="2:11" ht="23.25" customHeight="1" x14ac:dyDescent="0.2">
      <c r="B765" s="5">
        <v>763</v>
      </c>
      <c r="C765" s="10"/>
      <c r="D765" s="10"/>
      <c r="E765" s="10"/>
      <c r="F765" s="9" t="str">
        <f t="shared" si="11"/>
        <v xml:space="preserve"> </v>
      </c>
      <c r="G765" s="9" t="str">
        <f>_xlfn.IFNA(CONCATENATE(VLOOKUP(C765,'بناء الكود'!$I$8:$J$41,2,0),"-",VLOOKUP(D765,'بناء الكود'!C:D,2,0),"-",VLOOKUP(E765,'بناء الكود'!$J$2:$K$5,2,0)),"")</f>
        <v/>
      </c>
      <c r="H765" s="10"/>
      <c r="I765" s="10"/>
      <c r="J765" s="10"/>
      <c r="K765" s="10"/>
    </row>
    <row r="766" spans="2:11" ht="23.25" customHeight="1" x14ac:dyDescent="0.2">
      <c r="B766" s="5">
        <v>764</v>
      </c>
      <c r="C766" s="10"/>
      <c r="D766" s="10"/>
      <c r="E766" s="10"/>
      <c r="F766" s="9" t="str">
        <f t="shared" si="11"/>
        <v xml:space="preserve"> </v>
      </c>
      <c r="G766" s="9" t="str">
        <f>_xlfn.IFNA(CONCATENATE(VLOOKUP(C766,'بناء الكود'!$I$8:$J$41,2,0),"-",VLOOKUP(D766,'بناء الكود'!C:D,2,0),"-",VLOOKUP(E766,'بناء الكود'!$J$2:$K$5,2,0)),"")</f>
        <v/>
      </c>
      <c r="H766" s="10"/>
      <c r="I766" s="10"/>
      <c r="J766" s="10"/>
      <c r="K766" s="10"/>
    </row>
    <row r="767" spans="2:11" ht="23.25" customHeight="1" x14ac:dyDescent="0.2">
      <c r="B767" s="5">
        <v>765</v>
      </c>
      <c r="C767" s="10"/>
      <c r="D767" s="10"/>
      <c r="E767" s="10"/>
      <c r="F767" s="9" t="str">
        <f t="shared" si="11"/>
        <v xml:space="preserve"> </v>
      </c>
      <c r="G767" s="9" t="str">
        <f>_xlfn.IFNA(CONCATENATE(VLOOKUP(C767,'بناء الكود'!$I$8:$J$41,2,0),"-",VLOOKUP(D767,'بناء الكود'!C:D,2,0),"-",VLOOKUP(E767,'بناء الكود'!$J$2:$K$5,2,0)),"")</f>
        <v/>
      </c>
      <c r="H767" s="10"/>
      <c r="I767" s="10"/>
      <c r="J767" s="10"/>
      <c r="K767" s="10"/>
    </row>
    <row r="768" spans="2:11" ht="23.25" customHeight="1" x14ac:dyDescent="0.2">
      <c r="B768" s="5">
        <v>766</v>
      </c>
      <c r="C768" s="10"/>
      <c r="D768" s="10"/>
      <c r="E768" s="10"/>
      <c r="F768" s="9" t="str">
        <f t="shared" si="11"/>
        <v xml:space="preserve"> </v>
      </c>
      <c r="G768" s="9" t="str">
        <f>_xlfn.IFNA(CONCATENATE(VLOOKUP(C768,'بناء الكود'!$I$8:$J$41,2,0),"-",VLOOKUP(D768,'بناء الكود'!C:D,2,0),"-",VLOOKUP(E768,'بناء الكود'!$J$2:$K$5,2,0)),"")</f>
        <v/>
      </c>
      <c r="H768" s="10"/>
      <c r="I768" s="10"/>
      <c r="J768" s="10"/>
      <c r="K768" s="10"/>
    </row>
    <row r="769" spans="2:11" ht="23.25" customHeight="1" x14ac:dyDescent="0.2">
      <c r="B769" s="5">
        <v>767</v>
      </c>
      <c r="C769" s="10"/>
      <c r="D769" s="10"/>
      <c r="E769" s="10"/>
      <c r="F769" s="9" t="str">
        <f t="shared" si="11"/>
        <v xml:space="preserve"> </v>
      </c>
      <c r="G769" s="9" t="str">
        <f>_xlfn.IFNA(CONCATENATE(VLOOKUP(C769,'بناء الكود'!$I$8:$J$41,2,0),"-",VLOOKUP(D769,'بناء الكود'!C:D,2,0),"-",VLOOKUP(E769,'بناء الكود'!$J$2:$K$5,2,0)),"")</f>
        <v/>
      </c>
      <c r="H769" s="10"/>
      <c r="I769" s="10"/>
      <c r="J769" s="10"/>
      <c r="K769" s="10"/>
    </row>
    <row r="770" spans="2:11" ht="23.25" customHeight="1" x14ac:dyDescent="0.2">
      <c r="B770" s="5">
        <v>768</v>
      </c>
      <c r="C770" s="10"/>
      <c r="D770" s="10"/>
      <c r="E770" s="10"/>
      <c r="F770" s="9" t="str">
        <f t="shared" si="11"/>
        <v xml:space="preserve"> </v>
      </c>
      <c r="G770" s="9" t="str">
        <f>_xlfn.IFNA(CONCATENATE(VLOOKUP(C770,'بناء الكود'!$I$8:$J$41,2,0),"-",VLOOKUP(D770,'بناء الكود'!C:D,2,0),"-",VLOOKUP(E770,'بناء الكود'!$J$2:$K$5,2,0)),"")</f>
        <v/>
      </c>
      <c r="H770" s="10"/>
      <c r="I770" s="10"/>
      <c r="J770" s="10"/>
      <c r="K770" s="10"/>
    </row>
    <row r="771" spans="2:11" ht="23.25" customHeight="1" x14ac:dyDescent="0.2">
      <c r="B771" s="5">
        <v>769</v>
      </c>
      <c r="C771" s="10"/>
      <c r="D771" s="10"/>
      <c r="E771" s="10"/>
      <c r="F771" s="9" t="str">
        <f t="shared" si="11"/>
        <v xml:space="preserve"> </v>
      </c>
      <c r="G771" s="9" t="str">
        <f>_xlfn.IFNA(CONCATENATE(VLOOKUP(C771,'بناء الكود'!$I$8:$J$41,2,0),"-",VLOOKUP(D771,'بناء الكود'!C:D,2,0),"-",VLOOKUP(E771,'بناء الكود'!$J$2:$K$5,2,0)),"")</f>
        <v/>
      </c>
      <c r="H771" s="10"/>
      <c r="I771" s="10"/>
      <c r="J771" s="10"/>
      <c r="K771" s="10"/>
    </row>
    <row r="772" spans="2:11" ht="23.25" customHeight="1" x14ac:dyDescent="0.2">
      <c r="B772" s="5">
        <v>770</v>
      </c>
      <c r="C772" s="10"/>
      <c r="D772" s="10"/>
      <c r="E772" s="10"/>
      <c r="F772" s="9" t="str">
        <f t="shared" si="11"/>
        <v xml:space="preserve"> </v>
      </c>
      <c r="G772" s="9" t="str">
        <f>_xlfn.IFNA(CONCATENATE(VLOOKUP(C772,'بناء الكود'!$I$8:$J$41,2,0),"-",VLOOKUP(D772,'بناء الكود'!C:D,2,0),"-",VLOOKUP(E772,'بناء الكود'!$J$2:$K$5,2,0)),"")</f>
        <v/>
      </c>
      <c r="H772" s="10"/>
      <c r="I772" s="10"/>
      <c r="J772" s="10"/>
      <c r="K772" s="10"/>
    </row>
    <row r="773" spans="2:11" ht="23.25" customHeight="1" x14ac:dyDescent="0.2">
      <c r="B773" s="5">
        <v>771</v>
      </c>
      <c r="C773" s="10"/>
      <c r="D773" s="10"/>
      <c r="E773" s="10"/>
      <c r="F773" s="9" t="str">
        <f t="shared" ref="F773:F802" si="12">CONCATENATE(C773," ",D773)</f>
        <v xml:space="preserve"> </v>
      </c>
      <c r="G773" s="9" t="str">
        <f>_xlfn.IFNA(CONCATENATE(VLOOKUP(C773,'بناء الكود'!$I$8:$J$41,2,0),"-",VLOOKUP(D773,'بناء الكود'!C:D,2,0),"-",VLOOKUP(E773,'بناء الكود'!$J$2:$K$5,2,0)),"")</f>
        <v/>
      </c>
      <c r="H773" s="10"/>
      <c r="I773" s="10"/>
      <c r="J773" s="10"/>
      <c r="K773" s="10"/>
    </row>
    <row r="774" spans="2:11" ht="23.25" customHeight="1" x14ac:dyDescent="0.2">
      <c r="B774" s="5">
        <v>772</v>
      </c>
      <c r="C774" s="10"/>
      <c r="D774" s="10"/>
      <c r="E774" s="10"/>
      <c r="F774" s="9" t="str">
        <f t="shared" si="12"/>
        <v xml:space="preserve"> </v>
      </c>
      <c r="G774" s="9" t="str">
        <f>_xlfn.IFNA(CONCATENATE(VLOOKUP(C774,'بناء الكود'!$I$8:$J$41,2,0),"-",VLOOKUP(D774,'بناء الكود'!C:D,2,0),"-",VLOOKUP(E774,'بناء الكود'!$J$2:$K$5,2,0)),"")</f>
        <v/>
      </c>
      <c r="H774" s="10"/>
      <c r="I774" s="10"/>
      <c r="J774" s="10"/>
      <c r="K774" s="10"/>
    </row>
    <row r="775" spans="2:11" ht="23.25" customHeight="1" x14ac:dyDescent="0.2">
      <c r="B775" s="5">
        <v>773</v>
      </c>
      <c r="C775" s="10"/>
      <c r="D775" s="10"/>
      <c r="E775" s="10"/>
      <c r="F775" s="9" t="str">
        <f t="shared" si="12"/>
        <v xml:space="preserve"> </v>
      </c>
      <c r="G775" s="9" t="str">
        <f>_xlfn.IFNA(CONCATENATE(VLOOKUP(C775,'بناء الكود'!$I$8:$J$41,2,0),"-",VLOOKUP(D775,'بناء الكود'!C:D,2,0),"-",VLOOKUP(E775,'بناء الكود'!$J$2:$K$5,2,0)),"")</f>
        <v/>
      </c>
      <c r="H775" s="10"/>
      <c r="I775" s="10"/>
      <c r="J775" s="10"/>
      <c r="K775" s="10"/>
    </row>
    <row r="776" spans="2:11" ht="23.25" customHeight="1" x14ac:dyDescent="0.2">
      <c r="B776" s="5">
        <v>774</v>
      </c>
      <c r="C776" s="10"/>
      <c r="D776" s="10"/>
      <c r="E776" s="10"/>
      <c r="F776" s="9" t="str">
        <f t="shared" si="12"/>
        <v xml:space="preserve"> </v>
      </c>
      <c r="G776" s="9" t="str">
        <f>_xlfn.IFNA(CONCATENATE(VLOOKUP(C776,'بناء الكود'!$I$8:$J$41,2,0),"-",VLOOKUP(D776,'بناء الكود'!C:D,2,0),"-",VLOOKUP(E776,'بناء الكود'!$J$2:$K$5,2,0)),"")</f>
        <v/>
      </c>
      <c r="H776" s="10"/>
      <c r="I776" s="10"/>
      <c r="J776" s="10"/>
      <c r="K776" s="10"/>
    </row>
    <row r="777" spans="2:11" ht="23.25" customHeight="1" x14ac:dyDescent="0.2">
      <c r="B777" s="5">
        <v>775</v>
      </c>
      <c r="C777" s="10"/>
      <c r="D777" s="10"/>
      <c r="E777" s="10"/>
      <c r="F777" s="9" t="str">
        <f t="shared" si="12"/>
        <v xml:space="preserve"> </v>
      </c>
      <c r="G777" s="9" t="str">
        <f>_xlfn.IFNA(CONCATENATE(VLOOKUP(C777,'بناء الكود'!$I$8:$J$41,2,0),"-",VLOOKUP(D777,'بناء الكود'!C:D,2,0),"-",VLOOKUP(E777,'بناء الكود'!$J$2:$K$5,2,0)),"")</f>
        <v/>
      </c>
      <c r="H777" s="10"/>
      <c r="I777" s="10"/>
      <c r="J777" s="10"/>
      <c r="K777" s="10"/>
    </row>
    <row r="778" spans="2:11" ht="23.25" customHeight="1" x14ac:dyDescent="0.2">
      <c r="B778" s="5">
        <v>776</v>
      </c>
      <c r="C778" s="10"/>
      <c r="D778" s="10"/>
      <c r="E778" s="10"/>
      <c r="F778" s="9" t="str">
        <f t="shared" si="12"/>
        <v xml:space="preserve"> </v>
      </c>
      <c r="G778" s="9" t="str">
        <f>_xlfn.IFNA(CONCATENATE(VLOOKUP(C778,'بناء الكود'!$I$8:$J$41,2,0),"-",VLOOKUP(D778,'بناء الكود'!C:D,2,0),"-",VLOOKUP(E778,'بناء الكود'!$J$2:$K$5,2,0)),"")</f>
        <v/>
      </c>
      <c r="H778" s="10"/>
      <c r="I778" s="10"/>
      <c r="J778" s="10"/>
      <c r="K778" s="10"/>
    </row>
    <row r="779" spans="2:11" ht="23.25" customHeight="1" x14ac:dyDescent="0.2">
      <c r="B779" s="5">
        <v>777</v>
      </c>
      <c r="C779" s="10"/>
      <c r="D779" s="10"/>
      <c r="E779" s="10"/>
      <c r="F779" s="9" t="str">
        <f t="shared" si="12"/>
        <v xml:space="preserve"> </v>
      </c>
      <c r="G779" s="9" t="str">
        <f>_xlfn.IFNA(CONCATENATE(VLOOKUP(C779,'بناء الكود'!$I$8:$J$41,2,0),"-",VLOOKUP(D779,'بناء الكود'!C:D,2,0),"-",VLOOKUP(E779,'بناء الكود'!$J$2:$K$5,2,0)),"")</f>
        <v/>
      </c>
      <c r="H779" s="10"/>
      <c r="I779" s="10"/>
      <c r="J779" s="10"/>
      <c r="K779" s="10"/>
    </row>
    <row r="780" spans="2:11" ht="23.25" customHeight="1" x14ac:dyDescent="0.2">
      <c r="B780" s="5">
        <v>778</v>
      </c>
      <c r="C780" s="10"/>
      <c r="D780" s="10"/>
      <c r="E780" s="10"/>
      <c r="F780" s="9" t="str">
        <f t="shared" si="12"/>
        <v xml:space="preserve"> </v>
      </c>
      <c r="G780" s="9" t="str">
        <f>_xlfn.IFNA(CONCATENATE(VLOOKUP(C780,'بناء الكود'!$I$8:$J$41,2,0),"-",VLOOKUP(D780,'بناء الكود'!C:D,2,0),"-",VLOOKUP(E780,'بناء الكود'!$J$2:$K$5,2,0)),"")</f>
        <v/>
      </c>
      <c r="H780" s="10"/>
      <c r="I780" s="10"/>
      <c r="J780" s="10"/>
      <c r="K780" s="10"/>
    </row>
    <row r="781" spans="2:11" ht="23.25" customHeight="1" x14ac:dyDescent="0.2">
      <c r="B781" s="5">
        <v>779</v>
      </c>
      <c r="C781" s="10"/>
      <c r="D781" s="10"/>
      <c r="E781" s="10"/>
      <c r="F781" s="9" t="str">
        <f t="shared" si="12"/>
        <v xml:space="preserve"> </v>
      </c>
      <c r="G781" s="9" t="str">
        <f>_xlfn.IFNA(CONCATENATE(VLOOKUP(C781,'بناء الكود'!$I$8:$J$41,2,0),"-",VLOOKUP(D781,'بناء الكود'!C:D,2,0),"-",VLOOKUP(E781,'بناء الكود'!$J$2:$K$5,2,0)),"")</f>
        <v/>
      </c>
      <c r="H781" s="10"/>
      <c r="I781" s="10"/>
      <c r="J781" s="10"/>
      <c r="K781" s="10"/>
    </row>
    <row r="782" spans="2:11" ht="23.25" customHeight="1" x14ac:dyDescent="0.2">
      <c r="B782" s="5">
        <v>780</v>
      </c>
      <c r="C782" s="10"/>
      <c r="D782" s="10"/>
      <c r="E782" s="10"/>
      <c r="F782" s="9" t="str">
        <f t="shared" si="12"/>
        <v xml:space="preserve"> </v>
      </c>
      <c r="G782" s="9" t="str">
        <f>_xlfn.IFNA(CONCATENATE(VLOOKUP(C782,'بناء الكود'!$I$8:$J$41,2,0),"-",VLOOKUP(D782,'بناء الكود'!C:D,2,0),"-",VLOOKUP(E782,'بناء الكود'!$J$2:$K$5,2,0)),"")</f>
        <v/>
      </c>
      <c r="H782" s="10"/>
      <c r="I782" s="10"/>
      <c r="J782" s="10"/>
      <c r="K782" s="10"/>
    </row>
    <row r="783" spans="2:11" ht="23.25" customHeight="1" x14ac:dyDescent="0.2">
      <c r="B783" s="5">
        <v>781</v>
      </c>
      <c r="C783" s="10"/>
      <c r="D783" s="10"/>
      <c r="E783" s="10"/>
      <c r="F783" s="9" t="str">
        <f t="shared" si="12"/>
        <v xml:space="preserve"> </v>
      </c>
      <c r="G783" s="9" t="str">
        <f>_xlfn.IFNA(CONCATENATE(VLOOKUP(C783,'بناء الكود'!$I$8:$J$41,2,0),"-",VLOOKUP(D783,'بناء الكود'!C:D,2,0),"-",VLOOKUP(E783,'بناء الكود'!$J$2:$K$5,2,0)),"")</f>
        <v/>
      </c>
      <c r="H783" s="10"/>
      <c r="I783" s="10"/>
      <c r="J783" s="10"/>
      <c r="K783" s="10"/>
    </row>
    <row r="784" spans="2:11" ht="23.25" customHeight="1" x14ac:dyDescent="0.2">
      <c r="B784" s="5">
        <v>782</v>
      </c>
      <c r="C784" s="10"/>
      <c r="D784" s="10"/>
      <c r="E784" s="10"/>
      <c r="F784" s="9" t="str">
        <f t="shared" si="12"/>
        <v xml:space="preserve"> </v>
      </c>
      <c r="G784" s="9" t="str">
        <f>_xlfn.IFNA(CONCATENATE(VLOOKUP(C784,'بناء الكود'!$I$8:$J$41,2,0),"-",VLOOKUP(D784,'بناء الكود'!C:D,2,0),"-",VLOOKUP(E784,'بناء الكود'!$J$2:$K$5,2,0)),"")</f>
        <v/>
      </c>
      <c r="H784" s="10"/>
      <c r="I784" s="10"/>
      <c r="J784" s="10"/>
      <c r="K784" s="10"/>
    </row>
    <row r="785" spans="2:11" ht="23.25" customHeight="1" x14ac:dyDescent="0.2">
      <c r="B785" s="5">
        <v>783</v>
      </c>
      <c r="C785" s="10"/>
      <c r="D785" s="10"/>
      <c r="E785" s="10"/>
      <c r="F785" s="9" t="str">
        <f t="shared" si="12"/>
        <v xml:space="preserve"> </v>
      </c>
      <c r="G785" s="9" t="str">
        <f>_xlfn.IFNA(CONCATENATE(VLOOKUP(C785,'بناء الكود'!$I$8:$J$41,2,0),"-",VLOOKUP(D785,'بناء الكود'!C:D,2,0),"-",VLOOKUP(E785,'بناء الكود'!$J$2:$K$5,2,0)),"")</f>
        <v/>
      </c>
      <c r="H785" s="10"/>
      <c r="I785" s="10"/>
      <c r="J785" s="10"/>
      <c r="K785" s="10"/>
    </row>
    <row r="786" spans="2:11" ht="23.25" customHeight="1" x14ac:dyDescent="0.2">
      <c r="B786" s="5">
        <v>784</v>
      </c>
      <c r="C786" s="10"/>
      <c r="D786" s="10"/>
      <c r="E786" s="10"/>
      <c r="F786" s="9" t="str">
        <f t="shared" si="12"/>
        <v xml:space="preserve"> </v>
      </c>
      <c r="G786" s="9" t="str">
        <f>_xlfn.IFNA(CONCATENATE(VLOOKUP(C786,'بناء الكود'!$I$8:$J$41,2,0),"-",VLOOKUP(D786,'بناء الكود'!C:D,2,0),"-",VLOOKUP(E786,'بناء الكود'!$J$2:$K$5,2,0)),"")</f>
        <v/>
      </c>
      <c r="H786" s="10"/>
      <c r="I786" s="10"/>
      <c r="J786" s="10"/>
      <c r="K786" s="10"/>
    </row>
    <row r="787" spans="2:11" ht="23.25" customHeight="1" x14ac:dyDescent="0.2">
      <c r="B787" s="5">
        <v>785</v>
      </c>
      <c r="C787" s="10"/>
      <c r="D787" s="10"/>
      <c r="E787" s="10"/>
      <c r="F787" s="9" t="str">
        <f t="shared" si="12"/>
        <v xml:space="preserve"> </v>
      </c>
      <c r="G787" s="9" t="str">
        <f>_xlfn.IFNA(CONCATENATE(VLOOKUP(C787,'بناء الكود'!$I$8:$J$41,2,0),"-",VLOOKUP(D787,'بناء الكود'!C:D,2,0),"-",VLOOKUP(E787,'بناء الكود'!$J$2:$K$5,2,0)),"")</f>
        <v/>
      </c>
      <c r="H787" s="10"/>
      <c r="I787" s="10"/>
      <c r="J787" s="10"/>
      <c r="K787" s="10"/>
    </row>
    <row r="788" spans="2:11" ht="23.25" customHeight="1" x14ac:dyDescent="0.2">
      <c r="B788" s="5">
        <v>786</v>
      </c>
      <c r="C788" s="10"/>
      <c r="D788" s="10"/>
      <c r="E788" s="10"/>
      <c r="F788" s="9" t="str">
        <f t="shared" si="12"/>
        <v xml:space="preserve"> </v>
      </c>
      <c r="G788" s="9" t="str">
        <f>_xlfn.IFNA(CONCATENATE(VLOOKUP(C788,'بناء الكود'!$I$8:$J$41,2,0),"-",VLOOKUP(D788,'بناء الكود'!C:D,2,0),"-",VLOOKUP(E788,'بناء الكود'!$J$2:$K$5,2,0)),"")</f>
        <v/>
      </c>
      <c r="H788" s="10"/>
      <c r="I788" s="10"/>
      <c r="J788" s="10"/>
      <c r="K788" s="10"/>
    </row>
    <row r="789" spans="2:11" ht="23.25" customHeight="1" x14ac:dyDescent="0.2">
      <c r="B789" s="5">
        <v>787</v>
      </c>
      <c r="C789" s="10"/>
      <c r="D789" s="10"/>
      <c r="E789" s="10"/>
      <c r="F789" s="9" t="str">
        <f t="shared" si="12"/>
        <v xml:space="preserve"> </v>
      </c>
      <c r="G789" s="9" t="str">
        <f>_xlfn.IFNA(CONCATENATE(VLOOKUP(C789,'بناء الكود'!$I$8:$J$41,2,0),"-",VLOOKUP(D789,'بناء الكود'!C:D,2,0),"-",VLOOKUP(E789,'بناء الكود'!$J$2:$K$5,2,0)),"")</f>
        <v/>
      </c>
      <c r="H789" s="10"/>
      <c r="I789" s="10"/>
      <c r="J789" s="10"/>
      <c r="K789" s="10"/>
    </row>
    <row r="790" spans="2:11" ht="23.25" customHeight="1" x14ac:dyDescent="0.2">
      <c r="B790" s="5">
        <v>788</v>
      </c>
      <c r="C790" s="10"/>
      <c r="D790" s="10"/>
      <c r="E790" s="10"/>
      <c r="F790" s="9" t="str">
        <f t="shared" si="12"/>
        <v xml:space="preserve"> </v>
      </c>
      <c r="G790" s="9" t="str">
        <f>_xlfn.IFNA(CONCATENATE(VLOOKUP(C790,'بناء الكود'!$I$8:$J$41,2,0),"-",VLOOKUP(D790,'بناء الكود'!C:D,2,0),"-",VLOOKUP(E790,'بناء الكود'!$J$2:$K$5,2,0)),"")</f>
        <v/>
      </c>
      <c r="H790" s="10"/>
      <c r="I790" s="10"/>
      <c r="J790" s="10"/>
      <c r="K790" s="10"/>
    </row>
    <row r="791" spans="2:11" ht="23.25" customHeight="1" x14ac:dyDescent="0.2">
      <c r="B791" s="5">
        <v>789</v>
      </c>
      <c r="C791" s="10"/>
      <c r="D791" s="10"/>
      <c r="E791" s="10"/>
      <c r="F791" s="9" t="str">
        <f t="shared" si="12"/>
        <v xml:space="preserve"> </v>
      </c>
      <c r="G791" s="9" t="str">
        <f>_xlfn.IFNA(CONCATENATE(VLOOKUP(C791,'بناء الكود'!$I$8:$J$41,2,0),"-",VLOOKUP(D791,'بناء الكود'!C:D,2,0),"-",VLOOKUP(E791,'بناء الكود'!$J$2:$K$5,2,0)),"")</f>
        <v/>
      </c>
      <c r="H791" s="10"/>
      <c r="I791" s="10"/>
      <c r="J791" s="10"/>
      <c r="K791" s="10"/>
    </row>
    <row r="792" spans="2:11" ht="23.25" customHeight="1" x14ac:dyDescent="0.2">
      <c r="B792" s="5">
        <v>790</v>
      </c>
      <c r="C792" s="10"/>
      <c r="D792" s="10"/>
      <c r="E792" s="10"/>
      <c r="F792" s="9" t="str">
        <f t="shared" si="12"/>
        <v xml:space="preserve"> </v>
      </c>
      <c r="G792" s="9" t="str">
        <f>_xlfn.IFNA(CONCATENATE(VLOOKUP(C792,'بناء الكود'!$I$8:$J$41,2,0),"-",VLOOKUP(D792,'بناء الكود'!C:D,2,0),"-",VLOOKUP(E792,'بناء الكود'!$J$2:$K$5,2,0)),"")</f>
        <v/>
      </c>
      <c r="H792" s="10"/>
      <c r="I792" s="10"/>
      <c r="J792" s="10"/>
      <c r="K792" s="10"/>
    </row>
    <row r="793" spans="2:11" ht="23.25" customHeight="1" x14ac:dyDescent="0.2">
      <c r="B793" s="5">
        <v>791</v>
      </c>
      <c r="C793" s="10"/>
      <c r="D793" s="10"/>
      <c r="E793" s="10"/>
      <c r="F793" s="9" t="str">
        <f t="shared" si="12"/>
        <v xml:space="preserve"> </v>
      </c>
      <c r="G793" s="9" t="str">
        <f>_xlfn.IFNA(CONCATENATE(VLOOKUP(C793,'بناء الكود'!$I$8:$J$41,2,0),"-",VLOOKUP(D793,'بناء الكود'!C:D,2,0),"-",VLOOKUP(E793,'بناء الكود'!$J$2:$K$5,2,0)),"")</f>
        <v/>
      </c>
      <c r="H793" s="10"/>
      <c r="I793" s="10"/>
      <c r="J793" s="10"/>
      <c r="K793" s="10"/>
    </row>
    <row r="794" spans="2:11" ht="23.25" customHeight="1" x14ac:dyDescent="0.2">
      <c r="B794" s="5">
        <v>792</v>
      </c>
      <c r="C794" s="10"/>
      <c r="D794" s="10"/>
      <c r="E794" s="10"/>
      <c r="F794" s="9" t="str">
        <f t="shared" si="12"/>
        <v xml:space="preserve"> </v>
      </c>
      <c r="G794" s="9" t="str">
        <f>_xlfn.IFNA(CONCATENATE(VLOOKUP(C794,'بناء الكود'!$I$8:$J$41,2,0),"-",VLOOKUP(D794,'بناء الكود'!C:D,2,0),"-",VLOOKUP(E794,'بناء الكود'!$J$2:$K$5,2,0)),"")</f>
        <v/>
      </c>
      <c r="H794" s="10"/>
      <c r="I794" s="10"/>
      <c r="J794" s="10"/>
      <c r="K794" s="10"/>
    </row>
    <row r="795" spans="2:11" ht="23.25" customHeight="1" x14ac:dyDescent="0.2">
      <c r="B795" s="5">
        <v>793</v>
      </c>
      <c r="C795" s="10"/>
      <c r="D795" s="10"/>
      <c r="E795" s="10"/>
      <c r="F795" s="9" t="str">
        <f t="shared" si="12"/>
        <v xml:space="preserve"> </v>
      </c>
      <c r="G795" s="9" t="str">
        <f>_xlfn.IFNA(CONCATENATE(VLOOKUP(C795,'بناء الكود'!$I$8:$J$41,2,0),"-",VLOOKUP(D795,'بناء الكود'!C:D,2,0),"-",VLOOKUP(E795,'بناء الكود'!$J$2:$K$5,2,0)),"")</f>
        <v/>
      </c>
      <c r="H795" s="10"/>
      <c r="I795" s="10"/>
      <c r="J795" s="10"/>
      <c r="K795" s="10"/>
    </row>
    <row r="796" spans="2:11" ht="23.25" customHeight="1" x14ac:dyDescent="0.2">
      <c r="B796" s="5">
        <v>794</v>
      </c>
      <c r="C796" s="10"/>
      <c r="D796" s="10"/>
      <c r="E796" s="10"/>
      <c r="F796" s="9" t="str">
        <f t="shared" si="12"/>
        <v xml:space="preserve"> </v>
      </c>
      <c r="G796" s="9" t="str">
        <f>_xlfn.IFNA(CONCATENATE(VLOOKUP(C796,'بناء الكود'!$I$8:$J$41,2,0),"-",VLOOKUP(D796,'بناء الكود'!C:D,2,0),"-",VLOOKUP(E796,'بناء الكود'!$J$2:$K$5,2,0)),"")</f>
        <v/>
      </c>
      <c r="H796" s="10"/>
      <c r="I796" s="10"/>
      <c r="J796" s="10"/>
      <c r="K796" s="10"/>
    </row>
    <row r="797" spans="2:11" ht="23.25" customHeight="1" x14ac:dyDescent="0.2">
      <c r="B797" s="5">
        <v>795</v>
      </c>
      <c r="C797" s="10"/>
      <c r="D797" s="10"/>
      <c r="E797" s="10"/>
      <c r="F797" s="9" t="str">
        <f t="shared" si="12"/>
        <v xml:space="preserve"> </v>
      </c>
      <c r="G797" s="9" t="str">
        <f>_xlfn.IFNA(CONCATENATE(VLOOKUP(C797,'بناء الكود'!$I$8:$J$41,2,0),"-",VLOOKUP(D797,'بناء الكود'!C:D,2,0),"-",VLOOKUP(E797,'بناء الكود'!$J$2:$K$5,2,0)),"")</f>
        <v/>
      </c>
      <c r="H797" s="10"/>
      <c r="I797" s="10"/>
      <c r="J797" s="10"/>
      <c r="K797" s="10"/>
    </row>
    <row r="798" spans="2:11" ht="23.25" customHeight="1" x14ac:dyDescent="0.2">
      <c r="B798" s="5">
        <v>796</v>
      </c>
      <c r="C798" s="10"/>
      <c r="D798" s="10"/>
      <c r="E798" s="10"/>
      <c r="F798" s="9" t="str">
        <f t="shared" si="12"/>
        <v xml:space="preserve"> </v>
      </c>
      <c r="G798" s="9" t="str">
        <f>_xlfn.IFNA(CONCATENATE(VLOOKUP(C798,'بناء الكود'!$I$8:$J$41,2,0),"-",VLOOKUP(D798,'بناء الكود'!C:D,2,0),"-",VLOOKUP(E798,'بناء الكود'!$J$2:$K$5,2,0)),"")</f>
        <v/>
      </c>
      <c r="H798" s="10"/>
      <c r="I798" s="10"/>
      <c r="J798" s="10"/>
      <c r="K798" s="10"/>
    </row>
    <row r="799" spans="2:11" ht="23.25" customHeight="1" x14ac:dyDescent="0.2">
      <c r="B799" s="5">
        <v>797</v>
      </c>
      <c r="C799" s="10"/>
      <c r="D799" s="10"/>
      <c r="E799" s="10"/>
      <c r="F799" s="9" t="str">
        <f t="shared" si="12"/>
        <v xml:space="preserve"> </v>
      </c>
      <c r="G799" s="9" t="str">
        <f>_xlfn.IFNA(CONCATENATE(VLOOKUP(C799,'بناء الكود'!$I$8:$J$41,2,0),"-",VLOOKUP(D799,'بناء الكود'!C:D,2,0),"-",VLOOKUP(E799,'بناء الكود'!$J$2:$K$5,2,0)),"")</f>
        <v/>
      </c>
      <c r="H799" s="10"/>
      <c r="I799" s="10"/>
      <c r="J799" s="10"/>
      <c r="K799" s="10"/>
    </row>
    <row r="800" spans="2:11" ht="23.25" customHeight="1" x14ac:dyDescent="0.2">
      <c r="B800" s="5">
        <v>798</v>
      </c>
      <c r="C800" s="10"/>
      <c r="D800" s="10"/>
      <c r="E800" s="10"/>
      <c r="F800" s="9" t="str">
        <f t="shared" si="12"/>
        <v xml:space="preserve"> </v>
      </c>
      <c r="G800" s="9" t="str">
        <f>_xlfn.IFNA(CONCATENATE(VLOOKUP(C800,'بناء الكود'!$I$8:$J$41,2,0),"-",VLOOKUP(D800,'بناء الكود'!C:D,2,0),"-",VLOOKUP(E800,'بناء الكود'!$J$2:$K$5,2,0)),"")</f>
        <v/>
      </c>
      <c r="H800" s="10"/>
      <c r="I800" s="10"/>
      <c r="J800" s="10"/>
      <c r="K800" s="10"/>
    </row>
    <row r="801" spans="2:12" ht="23.25" customHeight="1" x14ac:dyDescent="0.2">
      <c r="B801" s="5">
        <v>799</v>
      </c>
      <c r="C801" s="10"/>
      <c r="D801" s="10"/>
      <c r="E801" s="10"/>
      <c r="F801" s="9" t="str">
        <f t="shared" si="12"/>
        <v xml:space="preserve"> </v>
      </c>
      <c r="G801" s="9" t="str">
        <f>_xlfn.IFNA(CONCATENATE(VLOOKUP(C801,'بناء الكود'!$I$8:$J$41,2,0),"-",VLOOKUP(D801,'بناء الكود'!C:D,2,0),"-",VLOOKUP(E801,'بناء الكود'!$J$2:$K$5,2,0)),"")</f>
        <v/>
      </c>
      <c r="H801" s="10"/>
      <c r="I801" s="10"/>
      <c r="J801" s="10"/>
      <c r="K801" s="10"/>
    </row>
    <row r="802" spans="2:12" ht="23.25" customHeight="1" x14ac:dyDescent="0.2">
      <c r="B802" s="5">
        <v>800</v>
      </c>
      <c r="C802" s="10"/>
      <c r="D802" s="10"/>
      <c r="E802" s="10"/>
      <c r="F802" s="9" t="str">
        <f t="shared" si="12"/>
        <v xml:space="preserve"> </v>
      </c>
      <c r="G802" s="9" t="str">
        <f>_xlfn.IFNA(CONCATENATE(VLOOKUP(C802,'بناء الكود'!$I$8:$J$41,2,0),"-",VLOOKUP(D802,'بناء الكود'!C:D,2,0),"-",VLOOKUP(E802,'بناء الكود'!$J$2:$K$5,2,0)),"")</f>
        <v/>
      </c>
      <c r="H802" s="10"/>
      <c r="I802" s="10"/>
      <c r="J802" s="10"/>
      <c r="K802" s="10"/>
    </row>
    <row r="803" spans="2:12" ht="23.25" customHeight="1" x14ac:dyDescent="0.2">
      <c r="B803" s="4">
        <v>0</v>
      </c>
      <c r="C803" s="1">
        <v>0</v>
      </c>
      <c r="D803" s="1">
        <v>0</v>
      </c>
      <c r="E803" s="1">
        <v>0</v>
      </c>
      <c r="F803" s="1">
        <v>0</v>
      </c>
      <c r="G803" s="9" t="str">
        <f>_xlfn.IFNA(CONCATENATE(VLOOKUP(C803,'بناء الكود'!$I$8:$J$41,2,0),"-",VLOOKUP(D803,'بناء الكود'!C:D,2,0),"-",VLOOKUP(E803,'بناء الكود'!$J$2:$K$5,2,0)),"")</f>
        <v/>
      </c>
      <c r="H803" s="1">
        <v>0</v>
      </c>
      <c r="I803" s="1">
        <v>0</v>
      </c>
      <c r="J803" s="1">
        <v>0</v>
      </c>
      <c r="K803" s="1">
        <v>0</v>
      </c>
      <c r="L803" s="1">
        <v>0</v>
      </c>
    </row>
  </sheetData>
  <phoneticPr fontId="21" type="noConversion"/>
  <conditionalFormatting sqref="F1:F1048576">
    <cfRule type="duplicateValues" dxfId="41" priority="2"/>
  </conditionalFormatting>
  <conditionalFormatting sqref="G1:G1048576">
    <cfRule type="duplicateValues" dxfId="40" priority="1"/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257BF642-3D8E-407D-9C56-6DFB4CDC348C}">
          <x14:formula1>
            <xm:f>'بناء الكود'!$C$4:$C$153</xm:f>
          </x14:formula1>
          <xm:sqref>D3:D803</xm:sqref>
        </x14:dataValidation>
        <x14:dataValidation type="list" allowBlank="1" showInputMessage="1" showErrorMessage="1" xr:uid="{131D150C-7B81-46BE-89DE-BEBB6E116F82}">
          <x14:formula1>
            <xm:f>'بناء الكود'!$J$3:$J$5</xm:f>
          </x14:formula1>
          <xm:sqref>E3:E803</xm:sqref>
        </x14:dataValidation>
        <x14:dataValidation type="list" allowBlank="1" showInputMessage="1" showErrorMessage="1" xr:uid="{5B5D8C50-F29E-40B0-8547-B855FF4D40C5}">
          <x14:formula1>
            <xm:f>'بناء الكود'!$I$9:$I$43</xm:f>
          </x14:formula1>
          <xm:sqref>C3:C803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3FB4B-65F1-44AE-AE1E-942D77E9155F}">
  <sheetPr codeName="ورقة3">
    <tabColor rgb="FF92D050"/>
  </sheetPr>
  <dimension ref="B1:I4004"/>
  <sheetViews>
    <sheetView showGridLines="0" rightToLeft="1" topLeftCell="B1" workbookViewId="0">
      <selection activeCell="D9" sqref="D9"/>
    </sheetView>
  </sheetViews>
  <sheetFormatPr defaultColWidth="5.375" defaultRowHeight="23.25" customHeight="1" x14ac:dyDescent="0.2"/>
  <cols>
    <col min="1" max="2" width="5.375" style="36"/>
    <col min="3" max="3" width="14.125" style="45" customWidth="1"/>
    <col min="4" max="4" width="35.875" style="36" customWidth="1"/>
    <col min="5" max="5" width="16.75" style="4" customWidth="1"/>
    <col min="6" max="6" width="10.875" style="36" customWidth="1"/>
    <col min="7" max="8" width="25.375" style="36" customWidth="1"/>
    <col min="9" max="9" width="49.875" style="36" customWidth="1"/>
    <col min="10" max="16384" width="5.375" style="36"/>
  </cols>
  <sheetData>
    <row r="1" spans="2:9" ht="12.75" customHeight="1" thickBot="1" x14ac:dyDescent="0.25"/>
    <row r="2" spans="2:9" ht="31.5" customHeight="1" thickTop="1" thickBot="1" x14ac:dyDescent="0.25">
      <c r="B2" s="50" t="s">
        <v>15</v>
      </c>
      <c r="C2" s="52" t="s">
        <v>63</v>
      </c>
      <c r="D2" s="50" t="s">
        <v>18</v>
      </c>
      <c r="E2" s="51" t="s">
        <v>16</v>
      </c>
      <c r="F2" s="50" t="s">
        <v>17</v>
      </c>
      <c r="G2" s="50" t="s">
        <v>43</v>
      </c>
      <c r="H2" s="50"/>
      <c r="I2" s="50" t="s">
        <v>20</v>
      </c>
    </row>
    <row r="3" spans="2:9" ht="33" customHeight="1" thickTop="1" thickBot="1" x14ac:dyDescent="0.25">
      <c r="B3" s="50"/>
      <c r="C3" s="53"/>
      <c r="D3" s="50"/>
      <c r="E3" s="51"/>
      <c r="F3" s="50"/>
      <c r="G3" s="37" t="s">
        <v>44</v>
      </c>
      <c r="H3" s="37" t="s">
        <v>45</v>
      </c>
      <c r="I3" s="50"/>
    </row>
    <row r="4" spans="2:9" ht="23.25" customHeight="1" thickTop="1" x14ac:dyDescent="0.2">
      <c r="B4" s="38">
        <v>1</v>
      </c>
      <c r="C4" s="46">
        <v>45058</v>
      </c>
      <c r="D4" s="39" t="s">
        <v>84</v>
      </c>
      <c r="E4" s="43" t="e">
        <f>VLOOKUP(D4,'قاعدة البيانات'!F:G,2,0)</f>
        <v>#N/A</v>
      </c>
      <c r="F4" s="40">
        <v>20</v>
      </c>
      <c r="G4" s="40" t="s">
        <v>47</v>
      </c>
      <c r="H4" s="40" t="s">
        <v>73</v>
      </c>
      <c r="I4" s="40"/>
    </row>
    <row r="5" spans="2:9" ht="23.25" customHeight="1" x14ac:dyDescent="0.2">
      <c r="B5" s="41">
        <v>2</v>
      </c>
      <c r="C5" s="47"/>
      <c r="D5" s="39" t="s">
        <v>71</v>
      </c>
      <c r="E5" s="43" t="e">
        <f>VLOOKUP(D5,'قاعدة البيانات'!F:G,2,0)</f>
        <v>#N/A</v>
      </c>
      <c r="F5" s="39">
        <v>50</v>
      </c>
      <c r="G5" s="39" t="s">
        <v>69</v>
      </c>
      <c r="H5" s="39" t="s">
        <v>48</v>
      </c>
      <c r="I5" s="39"/>
    </row>
    <row r="6" spans="2:9" ht="23.25" customHeight="1" x14ac:dyDescent="0.2">
      <c r="B6" s="38">
        <v>3</v>
      </c>
      <c r="C6" s="46"/>
      <c r="D6" s="39" t="s">
        <v>72</v>
      </c>
      <c r="E6" s="43" t="e">
        <f>VLOOKUP(D6,'قاعدة البيانات'!F:G,2,0)</f>
        <v>#N/A</v>
      </c>
      <c r="F6" s="39">
        <v>7</v>
      </c>
      <c r="G6" s="39" t="s">
        <v>69</v>
      </c>
      <c r="H6" s="39" t="s">
        <v>53</v>
      </c>
      <c r="I6" s="39"/>
    </row>
    <row r="7" spans="2:9" ht="23.25" customHeight="1" x14ac:dyDescent="0.2">
      <c r="B7" s="38">
        <v>4</v>
      </c>
      <c r="C7" s="46"/>
      <c r="D7" s="39" t="s">
        <v>55</v>
      </c>
      <c r="E7" s="43" t="e">
        <f>VLOOKUP(D7,'قاعدة البيانات'!F:G,2,0)</f>
        <v>#N/A</v>
      </c>
      <c r="F7" s="39">
        <v>10</v>
      </c>
      <c r="G7" s="39" t="s">
        <v>69</v>
      </c>
      <c r="H7" s="39" t="s">
        <v>53</v>
      </c>
      <c r="I7" s="39"/>
    </row>
    <row r="8" spans="2:9" ht="23.25" customHeight="1" x14ac:dyDescent="0.2">
      <c r="B8" s="41">
        <v>5</v>
      </c>
      <c r="C8" s="47"/>
      <c r="D8" s="39" t="s">
        <v>72</v>
      </c>
      <c r="E8" s="43" t="e">
        <f>VLOOKUP(D8,'قاعدة البيانات'!F:G,2,0)</f>
        <v>#N/A</v>
      </c>
      <c r="F8" s="39"/>
      <c r="G8" s="40"/>
      <c r="H8" s="39"/>
      <c r="I8" s="39"/>
    </row>
    <row r="9" spans="2:9" ht="23.25" customHeight="1" x14ac:dyDescent="0.2">
      <c r="B9" s="38">
        <v>6</v>
      </c>
      <c r="C9" s="46"/>
      <c r="D9" s="39"/>
      <c r="E9" s="43" t="str">
        <f>VLOOKUP(D9,'قاعدة البيانات'!F:G,2,0)</f>
        <v/>
      </c>
      <c r="F9" s="39"/>
      <c r="G9" s="39"/>
      <c r="H9" s="39"/>
      <c r="I9" s="39"/>
    </row>
    <row r="10" spans="2:9" ht="23.25" customHeight="1" x14ac:dyDescent="0.2">
      <c r="B10" s="38">
        <v>7</v>
      </c>
      <c r="C10" s="46"/>
      <c r="D10" s="39"/>
      <c r="E10" s="43" t="str">
        <f>VLOOKUP(D10,'قاعدة البيانات'!F:G,2,0)</f>
        <v/>
      </c>
      <c r="F10" s="39"/>
      <c r="G10" s="39"/>
      <c r="H10" s="39"/>
      <c r="I10" s="39"/>
    </row>
    <row r="11" spans="2:9" ht="23.25" customHeight="1" x14ac:dyDescent="0.2">
      <c r="B11" s="41">
        <v>8</v>
      </c>
      <c r="C11" s="47"/>
      <c r="D11" s="39"/>
      <c r="E11" s="43" t="str">
        <f>VLOOKUP(D11,'قاعدة البيانات'!F:G,2,0)</f>
        <v/>
      </c>
      <c r="F11" s="39"/>
      <c r="G11" s="39"/>
      <c r="H11" s="39"/>
      <c r="I11" s="39"/>
    </row>
    <row r="12" spans="2:9" ht="23.25" customHeight="1" x14ac:dyDescent="0.2">
      <c r="B12" s="38">
        <v>9</v>
      </c>
      <c r="C12" s="46"/>
      <c r="D12" s="39"/>
      <c r="E12" s="43" t="str">
        <f>VLOOKUP(D12,'قاعدة البيانات'!F:G,2,0)</f>
        <v/>
      </c>
      <c r="F12" s="39"/>
      <c r="G12" s="39"/>
      <c r="H12" s="39"/>
      <c r="I12" s="39"/>
    </row>
    <row r="13" spans="2:9" ht="23.25" customHeight="1" x14ac:dyDescent="0.2">
      <c r="B13" s="38">
        <v>10</v>
      </c>
      <c r="C13" s="46"/>
      <c r="D13" s="39"/>
      <c r="E13" s="43" t="str">
        <f>VLOOKUP(D13,'قاعدة البيانات'!F:G,2,0)</f>
        <v/>
      </c>
      <c r="F13" s="39"/>
      <c r="G13" s="39"/>
      <c r="H13" s="39"/>
      <c r="I13" s="39"/>
    </row>
    <row r="14" spans="2:9" ht="23.25" customHeight="1" x14ac:dyDescent="0.2">
      <c r="B14" s="41">
        <v>11</v>
      </c>
      <c r="C14" s="47"/>
      <c r="D14" s="39"/>
      <c r="E14" s="43" t="str">
        <f>VLOOKUP(D14,'قاعدة البيانات'!F:G,2,0)</f>
        <v/>
      </c>
      <c r="F14" s="39"/>
      <c r="G14" s="39"/>
      <c r="H14" s="39"/>
      <c r="I14" s="39"/>
    </row>
    <row r="15" spans="2:9" ht="23.25" customHeight="1" x14ac:dyDescent="0.2">
      <c r="B15" s="38">
        <v>12</v>
      </c>
      <c r="C15" s="46"/>
      <c r="D15" s="39"/>
      <c r="E15" s="43" t="str">
        <f>VLOOKUP(D15,'قاعدة البيانات'!F:G,2,0)</f>
        <v/>
      </c>
      <c r="F15" s="39"/>
      <c r="G15" s="39"/>
      <c r="H15" s="39"/>
      <c r="I15" s="39"/>
    </row>
    <row r="16" spans="2:9" ht="23.25" customHeight="1" x14ac:dyDescent="0.2">
      <c r="B16" s="38">
        <v>13</v>
      </c>
      <c r="C16" s="46"/>
      <c r="D16" s="39"/>
      <c r="E16" s="43" t="str">
        <f>VLOOKUP(D16,'قاعدة البيانات'!F:G,2,0)</f>
        <v/>
      </c>
      <c r="F16" s="39"/>
      <c r="G16" s="39"/>
      <c r="H16" s="39"/>
      <c r="I16" s="39"/>
    </row>
    <row r="17" spans="2:9" ht="23.25" customHeight="1" x14ac:dyDescent="0.2">
      <c r="B17" s="41">
        <v>14</v>
      </c>
      <c r="C17" s="47"/>
      <c r="D17" s="39"/>
      <c r="E17" s="43" t="str">
        <f>VLOOKUP(D17,'قاعدة البيانات'!F:G,2,0)</f>
        <v/>
      </c>
      <c r="F17" s="39"/>
      <c r="G17" s="39"/>
      <c r="H17" s="39"/>
      <c r="I17" s="39"/>
    </row>
    <row r="18" spans="2:9" ht="23.25" customHeight="1" x14ac:dyDescent="0.2">
      <c r="B18" s="38">
        <v>15</v>
      </c>
      <c r="C18" s="46"/>
      <c r="D18" s="39"/>
      <c r="E18" s="43" t="str">
        <f>VLOOKUP(D18,'قاعدة البيانات'!F:G,2,0)</f>
        <v/>
      </c>
      <c r="F18" s="39"/>
      <c r="G18" s="39"/>
      <c r="H18" s="39"/>
      <c r="I18" s="39"/>
    </row>
    <row r="19" spans="2:9" ht="23.25" customHeight="1" x14ac:dyDescent="0.2">
      <c r="B19" s="38">
        <v>16</v>
      </c>
      <c r="C19" s="46"/>
      <c r="D19" s="39"/>
      <c r="E19" s="43" t="str">
        <f>VLOOKUP(D19,'قاعدة البيانات'!F:G,2,0)</f>
        <v/>
      </c>
      <c r="F19" s="39"/>
      <c r="G19" s="39"/>
      <c r="H19" s="39"/>
      <c r="I19" s="39"/>
    </row>
    <row r="20" spans="2:9" ht="23.25" customHeight="1" x14ac:dyDescent="0.2">
      <c r="B20" s="41">
        <v>17</v>
      </c>
      <c r="C20" s="47"/>
      <c r="D20" s="39"/>
      <c r="E20" s="43" t="str">
        <f>VLOOKUP(D20,'قاعدة البيانات'!F:G,2,0)</f>
        <v/>
      </c>
      <c r="F20" s="39"/>
      <c r="G20" s="39"/>
      <c r="H20" s="39"/>
      <c r="I20" s="39"/>
    </row>
    <row r="21" spans="2:9" ht="23.25" customHeight="1" x14ac:dyDescent="0.2">
      <c r="B21" s="38">
        <v>18</v>
      </c>
      <c r="C21" s="46"/>
      <c r="D21" s="39"/>
      <c r="E21" s="43" t="str">
        <f>VLOOKUP(D21,'قاعدة البيانات'!F:G,2,0)</f>
        <v/>
      </c>
      <c r="F21" s="39"/>
      <c r="G21" s="39"/>
      <c r="H21" s="39"/>
      <c r="I21" s="39"/>
    </row>
    <row r="22" spans="2:9" ht="23.25" customHeight="1" x14ac:dyDescent="0.2">
      <c r="B22" s="38">
        <v>19</v>
      </c>
      <c r="C22" s="46"/>
      <c r="D22" s="39"/>
      <c r="E22" s="43" t="str">
        <f>VLOOKUP(D22,'قاعدة البيانات'!F:G,2,0)</f>
        <v/>
      </c>
      <c r="F22" s="39"/>
      <c r="G22" s="39"/>
      <c r="H22" s="39"/>
      <c r="I22" s="39"/>
    </row>
    <row r="23" spans="2:9" ht="23.25" customHeight="1" x14ac:dyDescent="0.2">
      <c r="B23" s="41">
        <v>20</v>
      </c>
      <c r="C23" s="47"/>
      <c r="D23" s="39"/>
      <c r="E23" s="43" t="str">
        <f>VLOOKUP(D23,'قاعدة البيانات'!F:G,2,0)</f>
        <v/>
      </c>
      <c r="F23" s="39"/>
      <c r="G23" s="39"/>
      <c r="H23" s="39"/>
      <c r="I23" s="39"/>
    </row>
    <row r="24" spans="2:9" ht="23.25" customHeight="1" x14ac:dyDescent="0.2">
      <c r="B24" s="38">
        <v>21</v>
      </c>
      <c r="C24" s="46"/>
      <c r="D24" s="39"/>
      <c r="E24" s="43" t="str">
        <f>VLOOKUP(D24,'قاعدة البيانات'!F:G,2,0)</f>
        <v/>
      </c>
      <c r="F24" s="39"/>
      <c r="G24" s="39"/>
      <c r="H24" s="39"/>
      <c r="I24" s="39"/>
    </row>
    <row r="25" spans="2:9" ht="23.25" customHeight="1" x14ac:dyDescent="0.2">
      <c r="B25" s="38">
        <v>22</v>
      </c>
      <c r="C25" s="46"/>
      <c r="D25" s="39"/>
      <c r="E25" s="43" t="str">
        <f>VLOOKUP(D25,'قاعدة البيانات'!F:G,2,0)</f>
        <v/>
      </c>
      <c r="F25" s="39"/>
      <c r="G25" s="39"/>
      <c r="H25" s="39"/>
      <c r="I25" s="39"/>
    </row>
    <row r="26" spans="2:9" ht="23.25" customHeight="1" x14ac:dyDescent="0.2">
      <c r="B26" s="41">
        <v>23</v>
      </c>
      <c r="C26" s="47"/>
      <c r="D26" s="39"/>
      <c r="E26" s="43" t="str">
        <f>VLOOKUP(D26,'قاعدة البيانات'!F:G,2,0)</f>
        <v/>
      </c>
      <c r="F26" s="39"/>
      <c r="G26" s="39"/>
      <c r="H26" s="39"/>
      <c r="I26" s="39"/>
    </row>
    <row r="27" spans="2:9" ht="23.25" customHeight="1" x14ac:dyDescent="0.2">
      <c r="B27" s="38">
        <v>24</v>
      </c>
      <c r="C27" s="46"/>
      <c r="D27" s="39"/>
      <c r="E27" s="43" t="str">
        <f>VLOOKUP(D27,'قاعدة البيانات'!F:G,2,0)</f>
        <v/>
      </c>
      <c r="F27" s="39"/>
      <c r="G27" s="39"/>
      <c r="H27" s="39"/>
      <c r="I27" s="39"/>
    </row>
    <row r="28" spans="2:9" ht="23.25" customHeight="1" x14ac:dyDescent="0.2">
      <c r="B28" s="38">
        <v>25</v>
      </c>
      <c r="C28" s="46"/>
      <c r="D28" s="39"/>
      <c r="E28" s="43" t="str">
        <f>VLOOKUP(D28,'قاعدة البيانات'!F:G,2,0)</f>
        <v/>
      </c>
      <c r="F28" s="39"/>
      <c r="G28" s="39"/>
      <c r="H28" s="39"/>
      <c r="I28" s="39"/>
    </row>
    <row r="29" spans="2:9" ht="23.25" customHeight="1" x14ac:dyDescent="0.2">
      <c r="B29" s="41">
        <v>26</v>
      </c>
      <c r="C29" s="47"/>
      <c r="D29" s="39"/>
      <c r="E29" s="43" t="str">
        <f>VLOOKUP(D29,'قاعدة البيانات'!F:G,2,0)</f>
        <v/>
      </c>
      <c r="F29" s="39"/>
      <c r="G29" s="39"/>
      <c r="H29" s="39"/>
      <c r="I29" s="39"/>
    </row>
    <row r="30" spans="2:9" ht="23.25" customHeight="1" x14ac:dyDescent="0.2">
      <c r="B30" s="38">
        <v>27</v>
      </c>
      <c r="C30" s="46"/>
      <c r="D30" s="39"/>
      <c r="E30" s="43" t="str">
        <f>VLOOKUP(D30,'قاعدة البيانات'!F:G,2,0)</f>
        <v/>
      </c>
      <c r="F30" s="39"/>
      <c r="G30" s="39"/>
      <c r="H30" s="39"/>
      <c r="I30" s="39"/>
    </row>
    <row r="31" spans="2:9" ht="23.25" customHeight="1" x14ac:dyDescent="0.2">
      <c r="B31" s="38">
        <v>28</v>
      </c>
      <c r="C31" s="46"/>
      <c r="D31" s="39"/>
      <c r="E31" s="43" t="str">
        <f>VLOOKUP(D31,'قاعدة البيانات'!F:G,2,0)</f>
        <v/>
      </c>
      <c r="F31" s="39"/>
      <c r="G31" s="39"/>
      <c r="H31" s="39"/>
      <c r="I31" s="39"/>
    </row>
    <row r="32" spans="2:9" ht="23.25" customHeight="1" x14ac:dyDescent="0.2">
      <c r="B32" s="41">
        <v>29</v>
      </c>
      <c r="C32" s="47"/>
      <c r="D32" s="39"/>
      <c r="E32" s="43" t="str">
        <f>VLOOKUP(D32,'قاعدة البيانات'!F:G,2,0)</f>
        <v/>
      </c>
      <c r="F32" s="39"/>
      <c r="G32" s="39"/>
      <c r="H32" s="39"/>
      <c r="I32" s="39"/>
    </row>
    <row r="33" spans="2:9" ht="23.25" customHeight="1" x14ac:dyDescent="0.2">
      <c r="B33" s="38">
        <v>30</v>
      </c>
      <c r="C33" s="46"/>
      <c r="D33" s="39"/>
      <c r="E33" s="43" t="str">
        <f>VLOOKUP(D33,'قاعدة البيانات'!F:G,2,0)</f>
        <v/>
      </c>
      <c r="F33" s="39"/>
      <c r="G33" s="39"/>
      <c r="H33" s="39"/>
      <c r="I33" s="39"/>
    </row>
    <row r="34" spans="2:9" ht="23.25" customHeight="1" x14ac:dyDescent="0.2">
      <c r="B34" s="38">
        <v>31</v>
      </c>
      <c r="C34" s="46"/>
      <c r="D34" s="39"/>
      <c r="E34" s="43" t="str">
        <f>VLOOKUP(D34,'قاعدة البيانات'!F:G,2,0)</f>
        <v/>
      </c>
      <c r="F34" s="39"/>
      <c r="G34" s="39"/>
      <c r="H34" s="39"/>
      <c r="I34" s="39"/>
    </row>
    <row r="35" spans="2:9" ht="23.25" customHeight="1" x14ac:dyDescent="0.2">
      <c r="B35" s="41">
        <v>32</v>
      </c>
      <c r="C35" s="47"/>
      <c r="D35" s="39"/>
      <c r="E35" s="43" t="str">
        <f>VLOOKUP(D35,'قاعدة البيانات'!F:G,2,0)</f>
        <v/>
      </c>
      <c r="F35" s="39"/>
      <c r="G35" s="39"/>
      <c r="H35" s="39"/>
      <c r="I35" s="39"/>
    </row>
    <row r="36" spans="2:9" ht="23.25" customHeight="1" x14ac:dyDescent="0.2">
      <c r="B36" s="38">
        <v>33</v>
      </c>
      <c r="C36" s="46"/>
      <c r="D36" s="39"/>
      <c r="E36" s="43" t="str">
        <f>VLOOKUP(D36,'قاعدة البيانات'!F:G,2,0)</f>
        <v/>
      </c>
      <c r="F36" s="39"/>
      <c r="G36" s="39"/>
      <c r="H36" s="39"/>
      <c r="I36" s="39"/>
    </row>
    <row r="37" spans="2:9" ht="23.25" customHeight="1" x14ac:dyDescent="0.2">
      <c r="B37" s="38">
        <v>34</v>
      </c>
      <c r="C37" s="46"/>
      <c r="D37" s="39"/>
      <c r="E37" s="43" t="str">
        <f>VLOOKUP(D37,'قاعدة البيانات'!F:G,2,0)</f>
        <v/>
      </c>
      <c r="F37" s="39"/>
      <c r="G37" s="39"/>
      <c r="H37" s="39"/>
      <c r="I37" s="39"/>
    </row>
    <row r="38" spans="2:9" ht="23.25" customHeight="1" x14ac:dyDescent="0.2">
      <c r="B38" s="41">
        <v>35</v>
      </c>
      <c r="C38" s="47"/>
      <c r="D38" s="39"/>
      <c r="E38" s="43" t="str">
        <f>VLOOKUP(D38,'قاعدة البيانات'!F:G,2,0)</f>
        <v/>
      </c>
      <c r="F38" s="39"/>
      <c r="G38" s="39"/>
      <c r="H38" s="39"/>
      <c r="I38" s="39"/>
    </row>
    <row r="39" spans="2:9" ht="23.25" customHeight="1" x14ac:dyDescent="0.2">
      <c r="B39" s="38">
        <v>36</v>
      </c>
      <c r="C39" s="46"/>
      <c r="D39" s="39"/>
      <c r="E39" s="43" t="str">
        <f>VLOOKUP(D39,'قاعدة البيانات'!F:G,2,0)</f>
        <v/>
      </c>
      <c r="F39" s="39"/>
      <c r="G39" s="39"/>
      <c r="H39" s="39"/>
      <c r="I39" s="39"/>
    </row>
    <row r="40" spans="2:9" ht="23.25" customHeight="1" x14ac:dyDescent="0.2">
      <c r="B40" s="38">
        <v>37</v>
      </c>
      <c r="C40" s="46"/>
      <c r="D40" s="39"/>
      <c r="E40" s="43" t="str">
        <f>VLOOKUP(D40,'قاعدة البيانات'!F:G,2,0)</f>
        <v/>
      </c>
      <c r="F40" s="39"/>
      <c r="G40" s="39"/>
      <c r="H40" s="39"/>
      <c r="I40" s="39"/>
    </row>
    <row r="41" spans="2:9" ht="23.25" customHeight="1" x14ac:dyDescent="0.2">
      <c r="B41" s="41">
        <v>38</v>
      </c>
      <c r="C41" s="47"/>
      <c r="D41" s="39"/>
      <c r="E41" s="43" t="str">
        <f>VLOOKUP(D41,'قاعدة البيانات'!F:G,2,0)</f>
        <v/>
      </c>
      <c r="F41" s="39"/>
      <c r="G41" s="39"/>
      <c r="H41" s="39"/>
      <c r="I41" s="39"/>
    </row>
    <row r="42" spans="2:9" ht="23.25" customHeight="1" x14ac:dyDescent="0.2">
      <c r="B42" s="38">
        <v>39</v>
      </c>
      <c r="C42" s="46"/>
      <c r="D42" s="39"/>
      <c r="E42" s="43" t="str">
        <f>VLOOKUP(D42,'قاعدة البيانات'!F:G,2,0)</f>
        <v/>
      </c>
      <c r="F42" s="39"/>
      <c r="G42" s="39"/>
      <c r="H42" s="39"/>
      <c r="I42" s="39"/>
    </row>
    <row r="43" spans="2:9" ht="23.25" customHeight="1" x14ac:dyDescent="0.2">
      <c r="B43" s="38">
        <v>40</v>
      </c>
      <c r="C43" s="46"/>
      <c r="D43" s="39"/>
      <c r="E43" s="43" t="str">
        <f>VLOOKUP(D43,'قاعدة البيانات'!F:G,2,0)</f>
        <v/>
      </c>
      <c r="F43" s="39"/>
      <c r="G43" s="39"/>
      <c r="H43" s="39"/>
      <c r="I43" s="39"/>
    </row>
    <row r="44" spans="2:9" ht="23.25" customHeight="1" x14ac:dyDescent="0.2">
      <c r="B44" s="41">
        <v>41</v>
      </c>
      <c r="C44" s="47"/>
      <c r="D44" s="39"/>
      <c r="E44" s="43" t="str">
        <f>VLOOKUP(D44,'قاعدة البيانات'!F:G,2,0)</f>
        <v/>
      </c>
      <c r="F44" s="39"/>
      <c r="G44" s="39"/>
      <c r="H44" s="39"/>
      <c r="I44" s="39"/>
    </row>
    <row r="45" spans="2:9" ht="23.25" customHeight="1" x14ac:dyDescent="0.2">
      <c r="B45" s="38">
        <v>42</v>
      </c>
      <c r="C45" s="46"/>
      <c r="D45" s="39"/>
      <c r="E45" s="43" t="str">
        <f>VLOOKUP(D45,'قاعدة البيانات'!F:G,2,0)</f>
        <v/>
      </c>
      <c r="F45" s="39"/>
      <c r="G45" s="39"/>
      <c r="H45" s="39"/>
      <c r="I45" s="39"/>
    </row>
    <row r="46" spans="2:9" ht="23.25" customHeight="1" x14ac:dyDescent="0.2">
      <c r="B46" s="38">
        <v>43</v>
      </c>
      <c r="C46" s="46"/>
      <c r="D46" s="39"/>
      <c r="E46" s="43" t="str">
        <f>VLOOKUP(D46,'قاعدة البيانات'!F:G,2,0)</f>
        <v/>
      </c>
      <c r="F46" s="39"/>
      <c r="G46" s="39"/>
      <c r="H46" s="39"/>
      <c r="I46" s="39"/>
    </row>
    <row r="47" spans="2:9" ht="23.25" customHeight="1" x14ac:dyDescent="0.2">
      <c r="B47" s="41">
        <v>44</v>
      </c>
      <c r="C47" s="47"/>
      <c r="D47" s="39"/>
      <c r="E47" s="43" t="str">
        <f>VLOOKUP(D47,'قاعدة البيانات'!F:G,2,0)</f>
        <v/>
      </c>
      <c r="F47" s="39"/>
      <c r="G47" s="39"/>
      <c r="H47" s="39"/>
      <c r="I47" s="39"/>
    </row>
    <row r="48" spans="2:9" ht="23.25" customHeight="1" x14ac:dyDescent="0.2">
      <c r="B48" s="38">
        <v>45</v>
      </c>
      <c r="C48" s="46"/>
      <c r="D48" s="39"/>
      <c r="E48" s="43" t="str">
        <f>VLOOKUP(D48,'قاعدة البيانات'!F:G,2,0)</f>
        <v/>
      </c>
      <c r="F48" s="39"/>
      <c r="G48" s="39"/>
      <c r="H48" s="39"/>
      <c r="I48" s="39"/>
    </row>
    <row r="49" spans="2:9" ht="23.25" customHeight="1" x14ac:dyDescent="0.2">
      <c r="B49" s="38">
        <v>46</v>
      </c>
      <c r="C49" s="46"/>
      <c r="D49" s="39"/>
      <c r="E49" s="43" t="str">
        <f>VLOOKUP(D49,'قاعدة البيانات'!F:G,2,0)</f>
        <v/>
      </c>
      <c r="F49" s="39"/>
      <c r="G49" s="39"/>
      <c r="H49" s="39"/>
      <c r="I49" s="39"/>
    </row>
    <row r="50" spans="2:9" ht="23.25" customHeight="1" x14ac:dyDescent="0.2">
      <c r="B50" s="41">
        <v>47</v>
      </c>
      <c r="C50" s="47"/>
      <c r="D50" s="39"/>
      <c r="E50" s="43" t="str">
        <f>VLOOKUP(D50,'قاعدة البيانات'!F:G,2,0)</f>
        <v/>
      </c>
      <c r="F50" s="39"/>
      <c r="G50" s="39"/>
      <c r="H50" s="39"/>
      <c r="I50" s="39"/>
    </row>
    <row r="51" spans="2:9" ht="23.25" customHeight="1" x14ac:dyDescent="0.2">
      <c r="B51" s="38">
        <v>48</v>
      </c>
      <c r="C51" s="46"/>
      <c r="D51" s="39"/>
      <c r="E51" s="43" t="str">
        <f>VLOOKUP(D51,'قاعدة البيانات'!F:G,2,0)</f>
        <v/>
      </c>
      <c r="F51" s="39"/>
      <c r="G51" s="39"/>
      <c r="H51" s="39"/>
      <c r="I51" s="39"/>
    </row>
    <row r="52" spans="2:9" ht="23.25" customHeight="1" x14ac:dyDescent="0.2">
      <c r="B52" s="38">
        <v>49</v>
      </c>
      <c r="C52" s="46"/>
      <c r="D52" s="39"/>
      <c r="E52" s="43" t="str">
        <f>VLOOKUP(D52,'قاعدة البيانات'!F:G,2,0)</f>
        <v/>
      </c>
      <c r="F52" s="39"/>
      <c r="G52" s="39"/>
      <c r="H52" s="39"/>
      <c r="I52" s="39"/>
    </row>
    <row r="53" spans="2:9" ht="23.25" customHeight="1" x14ac:dyDescent="0.2">
      <c r="B53" s="41">
        <v>50</v>
      </c>
      <c r="C53" s="47"/>
      <c r="D53" s="39"/>
      <c r="E53" s="43" t="str">
        <f>VLOOKUP(D53,'قاعدة البيانات'!F:G,2,0)</f>
        <v/>
      </c>
      <c r="F53" s="39"/>
      <c r="G53" s="39"/>
      <c r="H53" s="39"/>
      <c r="I53" s="39"/>
    </row>
    <row r="54" spans="2:9" ht="23.25" customHeight="1" x14ac:dyDescent="0.2">
      <c r="B54" s="38">
        <v>51</v>
      </c>
      <c r="C54" s="46"/>
      <c r="D54" s="39"/>
      <c r="E54" s="43" t="str">
        <f>VLOOKUP(D54,'قاعدة البيانات'!F:G,2,0)</f>
        <v/>
      </c>
      <c r="F54" s="39"/>
      <c r="G54" s="39"/>
      <c r="H54" s="39"/>
      <c r="I54" s="39"/>
    </row>
    <row r="55" spans="2:9" ht="23.25" customHeight="1" x14ac:dyDescent="0.2">
      <c r="B55" s="38">
        <v>52</v>
      </c>
      <c r="C55" s="46"/>
      <c r="D55" s="39"/>
      <c r="E55" s="43" t="str">
        <f>VLOOKUP(D55,'قاعدة البيانات'!F:G,2,0)</f>
        <v/>
      </c>
      <c r="F55" s="39"/>
      <c r="G55" s="39"/>
      <c r="H55" s="39"/>
      <c r="I55" s="39"/>
    </row>
    <row r="56" spans="2:9" ht="23.25" customHeight="1" x14ac:dyDescent="0.2">
      <c r="B56" s="41">
        <v>53</v>
      </c>
      <c r="C56" s="47"/>
      <c r="D56" s="39"/>
      <c r="E56" s="43" t="str">
        <f>VLOOKUP(D56,'قاعدة البيانات'!F:G,2,0)</f>
        <v/>
      </c>
      <c r="F56" s="39"/>
      <c r="G56" s="39"/>
      <c r="H56" s="39"/>
      <c r="I56" s="39"/>
    </row>
    <row r="57" spans="2:9" ht="23.25" customHeight="1" x14ac:dyDescent="0.2">
      <c r="B57" s="38">
        <v>54</v>
      </c>
      <c r="C57" s="46"/>
      <c r="D57" s="39"/>
      <c r="E57" s="43" t="str">
        <f>VLOOKUP(D57,'قاعدة البيانات'!F:G,2,0)</f>
        <v/>
      </c>
      <c r="F57" s="39"/>
      <c r="G57" s="39"/>
      <c r="H57" s="39"/>
      <c r="I57" s="39"/>
    </row>
    <row r="58" spans="2:9" ht="23.25" customHeight="1" x14ac:dyDescent="0.2">
      <c r="B58" s="38">
        <v>55</v>
      </c>
      <c r="C58" s="46"/>
      <c r="D58" s="39"/>
      <c r="E58" s="43" t="str">
        <f>VLOOKUP(D58,'قاعدة البيانات'!F:G,2,0)</f>
        <v/>
      </c>
      <c r="F58" s="39"/>
      <c r="G58" s="39"/>
      <c r="H58" s="39"/>
      <c r="I58" s="39"/>
    </row>
    <row r="59" spans="2:9" ht="23.25" customHeight="1" x14ac:dyDescent="0.2">
      <c r="B59" s="41">
        <v>56</v>
      </c>
      <c r="C59" s="47"/>
      <c r="D59" s="39"/>
      <c r="E59" s="43" t="str">
        <f>VLOOKUP(D59,'قاعدة البيانات'!F:G,2,0)</f>
        <v/>
      </c>
      <c r="F59" s="39"/>
      <c r="G59" s="39"/>
      <c r="H59" s="39"/>
      <c r="I59" s="39"/>
    </row>
    <row r="60" spans="2:9" ht="23.25" customHeight="1" x14ac:dyDescent="0.2">
      <c r="B60" s="38">
        <v>57</v>
      </c>
      <c r="C60" s="46"/>
      <c r="D60" s="39"/>
      <c r="E60" s="43" t="str">
        <f>VLOOKUP(D60,'قاعدة البيانات'!F:G,2,0)</f>
        <v/>
      </c>
      <c r="F60" s="39"/>
      <c r="G60" s="39"/>
      <c r="H60" s="39"/>
      <c r="I60" s="39"/>
    </row>
    <row r="61" spans="2:9" ht="23.25" customHeight="1" x14ac:dyDescent="0.2">
      <c r="B61" s="38">
        <v>58</v>
      </c>
      <c r="C61" s="46"/>
      <c r="D61" s="39"/>
      <c r="E61" s="43" t="str">
        <f>VLOOKUP(D61,'قاعدة البيانات'!F:G,2,0)</f>
        <v/>
      </c>
      <c r="F61" s="39"/>
      <c r="G61" s="39"/>
      <c r="H61" s="39"/>
      <c r="I61" s="39"/>
    </row>
    <row r="62" spans="2:9" ht="23.25" customHeight="1" x14ac:dyDescent="0.2">
      <c r="B62" s="41">
        <v>59</v>
      </c>
      <c r="C62" s="47"/>
      <c r="D62" s="39"/>
      <c r="E62" s="43" t="str">
        <f>VLOOKUP(D62,'قاعدة البيانات'!F:G,2,0)</f>
        <v/>
      </c>
      <c r="F62" s="39"/>
      <c r="G62" s="39"/>
      <c r="H62" s="39"/>
      <c r="I62" s="39"/>
    </row>
    <row r="63" spans="2:9" ht="23.25" customHeight="1" x14ac:dyDescent="0.2">
      <c r="B63" s="38">
        <v>60</v>
      </c>
      <c r="C63" s="46"/>
      <c r="D63" s="39"/>
      <c r="E63" s="43" t="str">
        <f>VLOOKUP(D63,'قاعدة البيانات'!F:G,2,0)</f>
        <v/>
      </c>
      <c r="F63" s="39"/>
      <c r="G63" s="39"/>
      <c r="H63" s="39"/>
      <c r="I63" s="39"/>
    </row>
    <row r="64" spans="2:9" ht="23.25" customHeight="1" x14ac:dyDescent="0.2">
      <c r="B64" s="38">
        <v>61</v>
      </c>
      <c r="C64" s="46"/>
      <c r="D64" s="39"/>
      <c r="E64" s="43" t="str">
        <f>VLOOKUP(D64,'قاعدة البيانات'!F:G,2,0)</f>
        <v/>
      </c>
      <c r="F64" s="39"/>
      <c r="G64" s="39"/>
      <c r="H64" s="39"/>
      <c r="I64" s="39"/>
    </row>
    <row r="65" spans="2:9" ht="23.25" customHeight="1" x14ac:dyDescent="0.2">
      <c r="B65" s="41">
        <v>62</v>
      </c>
      <c r="C65" s="47"/>
      <c r="D65" s="39"/>
      <c r="E65" s="43" t="str">
        <f>VLOOKUP(D65,'قاعدة البيانات'!F:G,2,0)</f>
        <v/>
      </c>
      <c r="F65" s="39"/>
      <c r="G65" s="39"/>
      <c r="H65" s="39"/>
      <c r="I65" s="39"/>
    </row>
    <row r="66" spans="2:9" ht="23.25" customHeight="1" x14ac:dyDescent="0.2">
      <c r="B66" s="38">
        <v>63</v>
      </c>
      <c r="C66" s="46"/>
      <c r="D66" s="39"/>
      <c r="E66" s="43" t="str">
        <f>VLOOKUP(D66,'قاعدة البيانات'!F:G,2,0)</f>
        <v/>
      </c>
      <c r="F66" s="39"/>
      <c r="G66" s="39"/>
      <c r="H66" s="39"/>
      <c r="I66" s="39"/>
    </row>
    <row r="67" spans="2:9" ht="23.25" customHeight="1" x14ac:dyDescent="0.2">
      <c r="B67" s="38">
        <v>64</v>
      </c>
      <c r="C67" s="46"/>
      <c r="D67" s="39"/>
      <c r="E67" s="43" t="str">
        <f>VLOOKUP(D67,'قاعدة البيانات'!F:G,2,0)</f>
        <v/>
      </c>
      <c r="F67" s="39"/>
      <c r="G67" s="39"/>
      <c r="H67" s="39"/>
      <c r="I67" s="39"/>
    </row>
    <row r="68" spans="2:9" ht="23.25" customHeight="1" x14ac:dyDescent="0.2">
      <c r="B68" s="41">
        <v>65</v>
      </c>
      <c r="C68" s="47"/>
      <c r="D68" s="39"/>
      <c r="E68" s="43" t="str">
        <f>VLOOKUP(D68,'قاعدة البيانات'!F:G,2,0)</f>
        <v/>
      </c>
      <c r="F68" s="39"/>
      <c r="G68" s="39"/>
      <c r="H68" s="39"/>
      <c r="I68" s="39"/>
    </row>
    <row r="69" spans="2:9" ht="23.25" customHeight="1" x14ac:dyDescent="0.2">
      <c r="B69" s="38">
        <v>66</v>
      </c>
      <c r="C69" s="46"/>
      <c r="D69" s="39"/>
      <c r="E69" s="43" t="str">
        <f>VLOOKUP(D69,'قاعدة البيانات'!F:G,2,0)</f>
        <v/>
      </c>
      <c r="F69" s="39"/>
      <c r="G69" s="39"/>
      <c r="H69" s="39"/>
      <c r="I69" s="39"/>
    </row>
    <row r="70" spans="2:9" ht="23.25" customHeight="1" x14ac:dyDescent="0.2">
      <c r="B70" s="38">
        <v>67</v>
      </c>
      <c r="C70" s="46"/>
      <c r="D70" s="39"/>
      <c r="E70" s="43" t="str">
        <f>VLOOKUP(D70,'قاعدة البيانات'!F:G,2,0)</f>
        <v/>
      </c>
      <c r="F70" s="39"/>
      <c r="G70" s="39"/>
      <c r="H70" s="39"/>
      <c r="I70" s="39"/>
    </row>
    <row r="71" spans="2:9" ht="23.25" customHeight="1" x14ac:dyDescent="0.2">
      <c r="B71" s="41">
        <v>68</v>
      </c>
      <c r="C71" s="47"/>
      <c r="D71" s="39"/>
      <c r="E71" s="43" t="str">
        <f>VLOOKUP(D71,'قاعدة البيانات'!F:G,2,0)</f>
        <v/>
      </c>
      <c r="F71" s="39"/>
      <c r="G71" s="39"/>
      <c r="H71" s="39"/>
      <c r="I71" s="39"/>
    </row>
    <row r="72" spans="2:9" ht="23.25" customHeight="1" x14ac:dyDescent="0.2">
      <c r="B72" s="38">
        <v>69</v>
      </c>
      <c r="C72" s="46"/>
      <c r="D72" s="39"/>
      <c r="E72" s="43" t="str">
        <f>VLOOKUP(D72,'قاعدة البيانات'!F:G,2,0)</f>
        <v/>
      </c>
      <c r="F72" s="39"/>
      <c r="G72" s="39"/>
      <c r="H72" s="39"/>
      <c r="I72" s="39"/>
    </row>
    <row r="73" spans="2:9" ht="23.25" customHeight="1" x14ac:dyDescent="0.2">
      <c r="B73" s="38">
        <v>70</v>
      </c>
      <c r="C73" s="46"/>
      <c r="D73" s="39"/>
      <c r="E73" s="43" t="str">
        <f>VLOOKUP(D73,'قاعدة البيانات'!F:G,2,0)</f>
        <v/>
      </c>
      <c r="F73" s="39"/>
      <c r="G73" s="39"/>
      <c r="H73" s="39"/>
      <c r="I73" s="39"/>
    </row>
    <row r="74" spans="2:9" ht="23.25" customHeight="1" x14ac:dyDescent="0.2">
      <c r="B74" s="41">
        <v>71</v>
      </c>
      <c r="C74" s="47"/>
      <c r="D74" s="39"/>
      <c r="E74" s="43" t="str">
        <f>VLOOKUP(D74,'قاعدة البيانات'!F:G,2,0)</f>
        <v/>
      </c>
      <c r="F74" s="39"/>
      <c r="G74" s="39"/>
      <c r="H74" s="39"/>
      <c r="I74" s="39"/>
    </row>
    <row r="75" spans="2:9" ht="23.25" customHeight="1" x14ac:dyDescent="0.2">
      <c r="B75" s="38">
        <v>72</v>
      </c>
      <c r="C75" s="46"/>
      <c r="D75" s="39"/>
      <c r="E75" s="43" t="str">
        <f>VLOOKUP(D75,'قاعدة البيانات'!F:G,2,0)</f>
        <v/>
      </c>
      <c r="F75" s="39"/>
      <c r="G75" s="39"/>
      <c r="H75" s="39"/>
      <c r="I75" s="39"/>
    </row>
    <row r="76" spans="2:9" ht="23.25" customHeight="1" x14ac:dyDescent="0.2">
      <c r="B76" s="38">
        <v>73</v>
      </c>
      <c r="C76" s="46"/>
      <c r="D76" s="39"/>
      <c r="E76" s="43" t="str">
        <f>VLOOKUP(D76,'قاعدة البيانات'!F:G,2,0)</f>
        <v/>
      </c>
      <c r="F76" s="39"/>
      <c r="G76" s="39"/>
      <c r="H76" s="39"/>
      <c r="I76" s="39"/>
    </row>
    <row r="77" spans="2:9" ht="23.25" customHeight="1" x14ac:dyDescent="0.2">
      <c r="B77" s="41">
        <v>74</v>
      </c>
      <c r="C77" s="47"/>
      <c r="D77" s="39"/>
      <c r="E77" s="43" t="str">
        <f>VLOOKUP(D77,'قاعدة البيانات'!F:G,2,0)</f>
        <v/>
      </c>
      <c r="F77" s="39"/>
      <c r="G77" s="39"/>
      <c r="H77" s="39"/>
      <c r="I77" s="39"/>
    </row>
    <row r="78" spans="2:9" ht="23.25" customHeight="1" x14ac:dyDescent="0.2">
      <c r="B78" s="38">
        <v>75</v>
      </c>
      <c r="C78" s="46"/>
      <c r="D78" s="39"/>
      <c r="E78" s="43" t="str">
        <f>VLOOKUP(D78,'قاعدة البيانات'!F:G,2,0)</f>
        <v/>
      </c>
      <c r="F78" s="39"/>
      <c r="G78" s="39"/>
      <c r="H78" s="39"/>
      <c r="I78" s="39"/>
    </row>
    <row r="79" spans="2:9" ht="23.25" customHeight="1" x14ac:dyDescent="0.2">
      <c r="B79" s="38">
        <v>76</v>
      </c>
      <c r="C79" s="46"/>
      <c r="D79" s="39"/>
      <c r="E79" s="43" t="str">
        <f>VLOOKUP(D79,'قاعدة البيانات'!F:G,2,0)</f>
        <v/>
      </c>
      <c r="F79" s="39"/>
      <c r="G79" s="39"/>
      <c r="H79" s="39"/>
      <c r="I79" s="39"/>
    </row>
    <row r="80" spans="2:9" ht="23.25" customHeight="1" x14ac:dyDescent="0.2">
      <c r="B80" s="41">
        <v>77</v>
      </c>
      <c r="C80" s="47"/>
      <c r="D80" s="39"/>
      <c r="E80" s="43" t="str">
        <f>VLOOKUP(D80,'قاعدة البيانات'!F:G,2,0)</f>
        <v/>
      </c>
      <c r="F80" s="39"/>
      <c r="G80" s="39"/>
      <c r="H80" s="39"/>
      <c r="I80" s="39"/>
    </row>
    <row r="81" spans="2:9" ht="23.25" customHeight="1" x14ac:dyDescent="0.2">
      <c r="B81" s="38">
        <v>78</v>
      </c>
      <c r="C81" s="46"/>
      <c r="D81" s="39"/>
      <c r="E81" s="43" t="str">
        <f>VLOOKUP(D81,'قاعدة البيانات'!F:G,2,0)</f>
        <v/>
      </c>
      <c r="F81" s="39"/>
      <c r="G81" s="39"/>
      <c r="H81" s="39"/>
      <c r="I81" s="39"/>
    </row>
    <row r="82" spans="2:9" ht="23.25" customHeight="1" x14ac:dyDescent="0.2">
      <c r="B82" s="38">
        <v>79</v>
      </c>
      <c r="C82" s="46"/>
      <c r="D82" s="39"/>
      <c r="E82" s="43" t="str">
        <f>VLOOKUP(D82,'قاعدة البيانات'!F:G,2,0)</f>
        <v/>
      </c>
      <c r="F82" s="39"/>
      <c r="G82" s="39"/>
      <c r="H82" s="39"/>
      <c r="I82" s="39"/>
    </row>
    <row r="83" spans="2:9" ht="23.25" customHeight="1" x14ac:dyDescent="0.2">
      <c r="B83" s="41">
        <v>80</v>
      </c>
      <c r="C83" s="47"/>
      <c r="D83" s="39"/>
      <c r="E83" s="43" t="str">
        <f>VLOOKUP(D83,'قاعدة البيانات'!F:G,2,0)</f>
        <v/>
      </c>
      <c r="F83" s="39"/>
      <c r="G83" s="39"/>
      <c r="H83" s="39"/>
      <c r="I83" s="39"/>
    </row>
    <row r="84" spans="2:9" ht="23.25" customHeight="1" x14ac:dyDescent="0.2">
      <c r="B84" s="38">
        <v>81</v>
      </c>
      <c r="C84" s="46"/>
      <c r="D84" s="39"/>
      <c r="E84" s="43" t="str">
        <f>VLOOKUP(D84,'قاعدة البيانات'!F:G,2,0)</f>
        <v/>
      </c>
      <c r="F84" s="39"/>
      <c r="G84" s="39"/>
      <c r="H84" s="39"/>
      <c r="I84" s="39"/>
    </row>
    <row r="85" spans="2:9" ht="23.25" customHeight="1" x14ac:dyDescent="0.2">
      <c r="B85" s="38">
        <v>82</v>
      </c>
      <c r="C85" s="46"/>
      <c r="D85" s="39"/>
      <c r="E85" s="43" t="str">
        <f>VLOOKUP(D85,'قاعدة البيانات'!F:G,2,0)</f>
        <v/>
      </c>
      <c r="F85" s="39"/>
      <c r="G85" s="39"/>
      <c r="H85" s="39"/>
      <c r="I85" s="39"/>
    </row>
    <row r="86" spans="2:9" ht="23.25" customHeight="1" x14ac:dyDescent="0.2">
      <c r="B86" s="41">
        <v>83</v>
      </c>
      <c r="C86" s="47"/>
      <c r="D86" s="39"/>
      <c r="E86" s="43" t="str">
        <f>VLOOKUP(D86,'قاعدة البيانات'!F:G,2,0)</f>
        <v/>
      </c>
      <c r="F86" s="39"/>
      <c r="G86" s="39"/>
      <c r="H86" s="39"/>
      <c r="I86" s="39"/>
    </row>
    <row r="87" spans="2:9" ht="23.25" customHeight="1" x14ac:dyDescent="0.2">
      <c r="B87" s="38">
        <v>84</v>
      </c>
      <c r="C87" s="46"/>
      <c r="D87" s="39"/>
      <c r="E87" s="43" t="str">
        <f>VLOOKUP(D87,'قاعدة البيانات'!F:G,2,0)</f>
        <v/>
      </c>
      <c r="F87" s="39"/>
      <c r="G87" s="39"/>
      <c r="H87" s="39"/>
      <c r="I87" s="39"/>
    </row>
    <row r="88" spans="2:9" ht="23.25" customHeight="1" x14ac:dyDescent="0.2">
      <c r="B88" s="38">
        <v>85</v>
      </c>
      <c r="C88" s="46"/>
      <c r="D88" s="39"/>
      <c r="E88" s="43" t="str">
        <f>VLOOKUP(D88,'قاعدة البيانات'!F:G,2,0)</f>
        <v/>
      </c>
      <c r="F88" s="39"/>
      <c r="G88" s="39"/>
      <c r="H88" s="39"/>
      <c r="I88" s="39"/>
    </row>
    <row r="89" spans="2:9" ht="23.25" customHeight="1" x14ac:dyDescent="0.2">
      <c r="B89" s="41">
        <v>86</v>
      </c>
      <c r="C89" s="47"/>
      <c r="D89" s="39"/>
      <c r="E89" s="43" t="str">
        <f>VLOOKUP(D89,'قاعدة البيانات'!F:G,2,0)</f>
        <v/>
      </c>
      <c r="F89" s="39"/>
      <c r="G89" s="39"/>
      <c r="H89" s="39"/>
      <c r="I89" s="39"/>
    </row>
    <row r="90" spans="2:9" ht="23.25" customHeight="1" x14ac:dyDescent="0.2">
      <c r="B90" s="38">
        <v>87</v>
      </c>
      <c r="C90" s="46"/>
      <c r="D90" s="39"/>
      <c r="E90" s="43" t="str">
        <f>VLOOKUP(D90,'قاعدة البيانات'!F:G,2,0)</f>
        <v/>
      </c>
      <c r="F90" s="39"/>
      <c r="G90" s="39"/>
      <c r="H90" s="39"/>
      <c r="I90" s="39"/>
    </row>
    <row r="91" spans="2:9" ht="23.25" customHeight="1" x14ac:dyDescent="0.2">
      <c r="B91" s="38">
        <v>88</v>
      </c>
      <c r="C91" s="46"/>
      <c r="D91" s="39"/>
      <c r="E91" s="43" t="str">
        <f>VLOOKUP(D91,'قاعدة البيانات'!F:G,2,0)</f>
        <v/>
      </c>
      <c r="F91" s="39"/>
      <c r="G91" s="39"/>
      <c r="H91" s="39"/>
      <c r="I91" s="39"/>
    </row>
    <row r="92" spans="2:9" ht="23.25" customHeight="1" x14ac:dyDescent="0.2">
      <c r="B92" s="41">
        <v>89</v>
      </c>
      <c r="C92" s="47"/>
      <c r="D92" s="39"/>
      <c r="E92" s="43" t="str">
        <f>VLOOKUP(D92,'قاعدة البيانات'!F:G,2,0)</f>
        <v/>
      </c>
      <c r="F92" s="39"/>
      <c r="G92" s="39"/>
      <c r="H92" s="39"/>
      <c r="I92" s="39"/>
    </row>
    <row r="93" spans="2:9" ht="23.25" customHeight="1" x14ac:dyDescent="0.2">
      <c r="B93" s="38">
        <v>90</v>
      </c>
      <c r="C93" s="46"/>
      <c r="D93" s="39"/>
      <c r="E93" s="43" t="str">
        <f>VLOOKUP(D93,'قاعدة البيانات'!F:G,2,0)</f>
        <v/>
      </c>
      <c r="F93" s="39"/>
      <c r="G93" s="39"/>
      <c r="H93" s="39"/>
      <c r="I93" s="39"/>
    </row>
    <row r="94" spans="2:9" ht="23.25" customHeight="1" x14ac:dyDescent="0.2">
      <c r="B94" s="38">
        <v>91</v>
      </c>
      <c r="C94" s="46"/>
      <c r="D94" s="39"/>
      <c r="E94" s="43" t="str">
        <f>VLOOKUP(D94,'قاعدة البيانات'!F:G,2,0)</f>
        <v/>
      </c>
      <c r="F94" s="39"/>
      <c r="G94" s="39"/>
      <c r="H94" s="39"/>
      <c r="I94" s="39"/>
    </row>
    <row r="95" spans="2:9" ht="23.25" customHeight="1" x14ac:dyDescent="0.2">
      <c r="B95" s="41">
        <v>92</v>
      </c>
      <c r="C95" s="47"/>
      <c r="D95" s="39"/>
      <c r="E95" s="43" t="str">
        <f>VLOOKUP(D95,'قاعدة البيانات'!F:G,2,0)</f>
        <v/>
      </c>
      <c r="F95" s="39"/>
      <c r="G95" s="39"/>
      <c r="H95" s="39"/>
      <c r="I95" s="39"/>
    </row>
    <row r="96" spans="2:9" ht="23.25" customHeight="1" x14ac:dyDescent="0.2">
      <c r="B96" s="38">
        <v>93</v>
      </c>
      <c r="C96" s="46"/>
      <c r="D96" s="39"/>
      <c r="E96" s="43" t="str">
        <f>VLOOKUP(D96,'قاعدة البيانات'!F:G,2,0)</f>
        <v/>
      </c>
      <c r="F96" s="39"/>
      <c r="G96" s="39"/>
      <c r="H96" s="39"/>
      <c r="I96" s="39"/>
    </row>
    <row r="97" spans="2:9" ht="23.25" customHeight="1" x14ac:dyDescent="0.2">
      <c r="B97" s="38">
        <v>94</v>
      </c>
      <c r="C97" s="46"/>
      <c r="D97" s="39"/>
      <c r="E97" s="43" t="str">
        <f>VLOOKUP(D97,'قاعدة البيانات'!F:G,2,0)</f>
        <v/>
      </c>
      <c r="F97" s="39"/>
      <c r="G97" s="39"/>
      <c r="H97" s="39"/>
      <c r="I97" s="39"/>
    </row>
    <row r="98" spans="2:9" ht="23.25" customHeight="1" x14ac:dyDescent="0.2">
      <c r="B98" s="41">
        <v>95</v>
      </c>
      <c r="C98" s="47"/>
      <c r="D98" s="39"/>
      <c r="E98" s="43" t="str">
        <f>VLOOKUP(D98,'قاعدة البيانات'!F:G,2,0)</f>
        <v/>
      </c>
      <c r="F98" s="39"/>
      <c r="G98" s="39"/>
      <c r="H98" s="39"/>
      <c r="I98" s="39"/>
    </row>
    <row r="99" spans="2:9" ht="23.25" customHeight="1" x14ac:dyDescent="0.2">
      <c r="B99" s="38">
        <v>96</v>
      </c>
      <c r="C99" s="46"/>
      <c r="D99" s="39"/>
      <c r="E99" s="43" t="str">
        <f>VLOOKUP(D99,'قاعدة البيانات'!F:G,2,0)</f>
        <v/>
      </c>
      <c r="F99" s="39"/>
      <c r="G99" s="39"/>
      <c r="H99" s="39"/>
      <c r="I99" s="39"/>
    </row>
    <row r="100" spans="2:9" ht="23.25" customHeight="1" x14ac:dyDescent="0.2">
      <c r="B100" s="38">
        <v>97</v>
      </c>
      <c r="C100" s="46"/>
      <c r="D100" s="39"/>
      <c r="E100" s="43" t="str">
        <f>VLOOKUP(D100,'قاعدة البيانات'!F:G,2,0)</f>
        <v/>
      </c>
      <c r="F100" s="39"/>
      <c r="G100" s="39"/>
      <c r="H100" s="39"/>
      <c r="I100" s="39"/>
    </row>
    <row r="101" spans="2:9" ht="23.25" customHeight="1" x14ac:dyDescent="0.2">
      <c r="B101" s="41">
        <v>98</v>
      </c>
      <c r="C101" s="47"/>
      <c r="D101" s="39"/>
      <c r="E101" s="43" t="str">
        <f>VLOOKUP(D101,'قاعدة البيانات'!F:G,2,0)</f>
        <v/>
      </c>
      <c r="F101" s="39"/>
      <c r="G101" s="39"/>
      <c r="H101" s="39"/>
      <c r="I101" s="39"/>
    </row>
    <row r="102" spans="2:9" ht="23.25" customHeight="1" x14ac:dyDescent="0.2">
      <c r="B102" s="38">
        <v>99</v>
      </c>
      <c r="C102" s="46"/>
      <c r="D102" s="39"/>
      <c r="E102" s="43" t="str">
        <f>VLOOKUP(D102,'قاعدة البيانات'!F:G,2,0)</f>
        <v/>
      </c>
      <c r="F102" s="39"/>
      <c r="G102" s="39"/>
      <c r="H102" s="39"/>
      <c r="I102" s="39"/>
    </row>
    <row r="103" spans="2:9" ht="23.25" customHeight="1" x14ac:dyDescent="0.2">
      <c r="B103" s="38">
        <v>100</v>
      </c>
      <c r="C103" s="46"/>
      <c r="D103" s="39"/>
      <c r="E103" s="43" t="str">
        <f>VLOOKUP(D103,'قاعدة البيانات'!F:G,2,0)</f>
        <v/>
      </c>
      <c r="F103" s="39"/>
      <c r="G103" s="39"/>
      <c r="H103" s="39"/>
      <c r="I103" s="39"/>
    </row>
    <row r="104" spans="2:9" ht="23.25" customHeight="1" x14ac:dyDescent="0.2">
      <c r="B104" s="41">
        <v>101</v>
      </c>
      <c r="C104" s="47"/>
      <c r="D104" s="39"/>
      <c r="E104" s="43" t="str">
        <f>VLOOKUP(D104,'قاعدة البيانات'!F:G,2,0)</f>
        <v/>
      </c>
      <c r="F104" s="39"/>
      <c r="G104" s="39"/>
      <c r="H104" s="39"/>
      <c r="I104" s="39"/>
    </row>
    <row r="105" spans="2:9" ht="23.25" customHeight="1" x14ac:dyDescent="0.2">
      <c r="B105" s="38">
        <v>102</v>
      </c>
      <c r="C105" s="46"/>
      <c r="D105" s="39"/>
      <c r="E105" s="43" t="str">
        <f>VLOOKUP(D105,'قاعدة البيانات'!F:G,2,0)</f>
        <v/>
      </c>
      <c r="F105" s="39"/>
      <c r="G105" s="39"/>
      <c r="H105" s="39"/>
      <c r="I105" s="39"/>
    </row>
    <row r="106" spans="2:9" ht="23.25" customHeight="1" x14ac:dyDescent="0.2">
      <c r="B106" s="38">
        <v>103</v>
      </c>
      <c r="C106" s="46"/>
      <c r="D106" s="39"/>
      <c r="E106" s="43" t="str">
        <f>VLOOKUP(D106,'قاعدة البيانات'!F:G,2,0)</f>
        <v/>
      </c>
      <c r="F106" s="39"/>
      <c r="G106" s="39"/>
      <c r="H106" s="39"/>
      <c r="I106" s="39"/>
    </row>
    <row r="107" spans="2:9" ht="23.25" customHeight="1" x14ac:dyDescent="0.2">
      <c r="B107" s="41">
        <v>104</v>
      </c>
      <c r="C107" s="47"/>
      <c r="D107" s="39"/>
      <c r="E107" s="43" t="str">
        <f>VLOOKUP(D107,'قاعدة البيانات'!F:G,2,0)</f>
        <v/>
      </c>
      <c r="F107" s="39"/>
      <c r="G107" s="39"/>
      <c r="H107" s="39"/>
      <c r="I107" s="39"/>
    </row>
    <row r="108" spans="2:9" ht="23.25" customHeight="1" x14ac:dyDescent="0.2">
      <c r="B108" s="38">
        <v>105</v>
      </c>
      <c r="C108" s="46"/>
      <c r="D108" s="39"/>
      <c r="E108" s="43" t="str">
        <f>VLOOKUP(D108,'قاعدة البيانات'!F:G,2,0)</f>
        <v/>
      </c>
      <c r="F108" s="39"/>
      <c r="G108" s="39"/>
      <c r="H108" s="39"/>
      <c r="I108" s="39"/>
    </row>
    <row r="109" spans="2:9" ht="23.25" customHeight="1" x14ac:dyDescent="0.2">
      <c r="B109" s="38">
        <v>106</v>
      </c>
      <c r="C109" s="46"/>
      <c r="D109" s="39"/>
      <c r="E109" s="43" t="str">
        <f>VLOOKUP(D109,'قاعدة البيانات'!F:G,2,0)</f>
        <v/>
      </c>
      <c r="F109" s="39"/>
      <c r="G109" s="39"/>
      <c r="H109" s="39"/>
      <c r="I109" s="39"/>
    </row>
    <row r="110" spans="2:9" ht="23.25" customHeight="1" x14ac:dyDescent="0.2">
      <c r="B110" s="41">
        <v>107</v>
      </c>
      <c r="C110" s="47"/>
      <c r="D110" s="39"/>
      <c r="E110" s="43" t="str">
        <f>VLOOKUP(D110,'قاعدة البيانات'!F:G,2,0)</f>
        <v/>
      </c>
      <c r="F110" s="39"/>
      <c r="G110" s="39"/>
      <c r="H110" s="39"/>
      <c r="I110" s="39"/>
    </row>
    <row r="111" spans="2:9" ht="23.25" customHeight="1" x14ac:dyDescent="0.2">
      <c r="B111" s="38">
        <v>108</v>
      </c>
      <c r="C111" s="46"/>
      <c r="D111" s="39"/>
      <c r="E111" s="43" t="str">
        <f>VLOOKUP(D111,'قاعدة البيانات'!F:G,2,0)</f>
        <v/>
      </c>
      <c r="F111" s="39"/>
      <c r="G111" s="39"/>
      <c r="H111" s="39"/>
      <c r="I111" s="39"/>
    </row>
    <row r="112" spans="2:9" ht="23.25" customHeight="1" x14ac:dyDescent="0.2">
      <c r="B112" s="38">
        <v>109</v>
      </c>
      <c r="C112" s="46"/>
      <c r="D112" s="39"/>
      <c r="E112" s="43" t="str">
        <f>VLOOKUP(D112,'قاعدة البيانات'!F:G,2,0)</f>
        <v/>
      </c>
      <c r="F112" s="39"/>
      <c r="G112" s="39"/>
      <c r="H112" s="39"/>
      <c r="I112" s="39"/>
    </row>
    <row r="113" spans="2:9" ht="23.25" customHeight="1" x14ac:dyDescent="0.2">
      <c r="B113" s="41">
        <v>110</v>
      </c>
      <c r="C113" s="47"/>
      <c r="D113" s="39"/>
      <c r="E113" s="43" t="str">
        <f>VLOOKUP(D113,'قاعدة البيانات'!F:G,2,0)</f>
        <v/>
      </c>
      <c r="F113" s="39"/>
      <c r="G113" s="39"/>
      <c r="H113" s="39"/>
      <c r="I113" s="39"/>
    </row>
    <row r="114" spans="2:9" ht="23.25" customHeight="1" x14ac:dyDescent="0.2">
      <c r="B114" s="38">
        <v>111</v>
      </c>
      <c r="C114" s="46"/>
      <c r="D114" s="39"/>
      <c r="E114" s="43" t="str">
        <f>VLOOKUP(D114,'قاعدة البيانات'!F:G,2,0)</f>
        <v/>
      </c>
      <c r="F114" s="39"/>
      <c r="G114" s="39"/>
      <c r="H114" s="39"/>
      <c r="I114" s="39"/>
    </row>
    <row r="115" spans="2:9" ht="23.25" customHeight="1" x14ac:dyDescent="0.2">
      <c r="B115" s="38">
        <v>112</v>
      </c>
      <c r="C115" s="46"/>
      <c r="D115" s="39"/>
      <c r="E115" s="43" t="str">
        <f>VLOOKUP(D115,'قاعدة البيانات'!F:G,2,0)</f>
        <v/>
      </c>
      <c r="F115" s="39"/>
      <c r="G115" s="39"/>
      <c r="H115" s="39"/>
      <c r="I115" s="39"/>
    </row>
    <row r="116" spans="2:9" ht="23.25" customHeight="1" x14ac:dyDescent="0.2">
      <c r="B116" s="41">
        <v>113</v>
      </c>
      <c r="C116" s="47"/>
      <c r="D116" s="39"/>
      <c r="E116" s="43" t="str">
        <f>VLOOKUP(D116,'قاعدة البيانات'!F:G,2,0)</f>
        <v/>
      </c>
      <c r="F116" s="39"/>
      <c r="G116" s="39"/>
      <c r="H116" s="39"/>
      <c r="I116" s="39"/>
    </row>
    <row r="117" spans="2:9" ht="23.25" customHeight="1" x14ac:dyDescent="0.2">
      <c r="B117" s="38">
        <v>114</v>
      </c>
      <c r="C117" s="46"/>
      <c r="D117" s="39"/>
      <c r="E117" s="43" t="str">
        <f>VLOOKUP(D117,'قاعدة البيانات'!F:G,2,0)</f>
        <v/>
      </c>
      <c r="F117" s="39"/>
      <c r="G117" s="39"/>
      <c r="H117" s="39"/>
      <c r="I117" s="39"/>
    </row>
    <row r="118" spans="2:9" ht="23.25" customHeight="1" x14ac:dyDescent="0.2">
      <c r="B118" s="38">
        <v>115</v>
      </c>
      <c r="C118" s="46"/>
      <c r="D118" s="39"/>
      <c r="E118" s="43" t="str">
        <f>VLOOKUP(D118,'قاعدة البيانات'!F:G,2,0)</f>
        <v/>
      </c>
      <c r="F118" s="39"/>
      <c r="G118" s="39"/>
      <c r="H118" s="39"/>
      <c r="I118" s="39"/>
    </row>
    <row r="119" spans="2:9" ht="23.25" customHeight="1" x14ac:dyDescent="0.2">
      <c r="B119" s="41">
        <v>116</v>
      </c>
      <c r="C119" s="47"/>
      <c r="D119" s="39"/>
      <c r="E119" s="43" t="str">
        <f>VLOOKUP(D119,'قاعدة البيانات'!F:G,2,0)</f>
        <v/>
      </c>
      <c r="F119" s="39"/>
      <c r="G119" s="39"/>
      <c r="H119" s="39"/>
      <c r="I119" s="39"/>
    </row>
    <row r="120" spans="2:9" ht="23.25" customHeight="1" x14ac:dyDescent="0.2">
      <c r="B120" s="38">
        <v>117</v>
      </c>
      <c r="C120" s="46"/>
      <c r="D120" s="39"/>
      <c r="E120" s="43" t="str">
        <f>VLOOKUP(D120,'قاعدة البيانات'!F:G,2,0)</f>
        <v/>
      </c>
      <c r="F120" s="39"/>
      <c r="G120" s="39"/>
      <c r="H120" s="39"/>
      <c r="I120" s="39"/>
    </row>
    <row r="121" spans="2:9" ht="23.25" customHeight="1" x14ac:dyDescent="0.2">
      <c r="B121" s="38">
        <v>118</v>
      </c>
      <c r="C121" s="46"/>
      <c r="D121" s="39"/>
      <c r="E121" s="43" t="str">
        <f>VLOOKUP(D121,'قاعدة البيانات'!F:G,2,0)</f>
        <v/>
      </c>
      <c r="F121" s="39"/>
      <c r="G121" s="39"/>
      <c r="H121" s="39"/>
      <c r="I121" s="39"/>
    </row>
    <row r="122" spans="2:9" ht="23.25" customHeight="1" x14ac:dyDescent="0.2">
      <c r="B122" s="41">
        <v>119</v>
      </c>
      <c r="C122" s="47"/>
      <c r="D122" s="39"/>
      <c r="E122" s="43" t="str">
        <f>VLOOKUP(D122,'قاعدة البيانات'!F:G,2,0)</f>
        <v/>
      </c>
      <c r="F122" s="39"/>
      <c r="G122" s="39"/>
      <c r="H122" s="39"/>
      <c r="I122" s="39"/>
    </row>
    <row r="123" spans="2:9" ht="23.25" customHeight="1" x14ac:dyDescent="0.2">
      <c r="B123" s="38">
        <v>120</v>
      </c>
      <c r="C123" s="46"/>
      <c r="D123" s="39"/>
      <c r="E123" s="43" t="str">
        <f>VLOOKUP(D123,'قاعدة البيانات'!F:G,2,0)</f>
        <v/>
      </c>
      <c r="F123" s="39"/>
      <c r="G123" s="39"/>
      <c r="H123" s="39"/>
      <c r="I123" s="39"/>
    </row>
    <row r="124" spans="2:9" ht="23.25" customHeight="1" x14ac:dyDescent="0.2">
      <c r="B124" s="38">
        <v>121</v>
      </c>
      <c r="C124" s="46"/>
      <c r="D124" s="39"/>
      <c r="E124" s="43" t="str">
        <f>VLOOKUP(D124,'قاعدة البيانات'!F:G,2,0)</f>
        <v/>
      </c>
      <c r="F124" s="39"/>
      <c r="G124" s="39"/>
      <c r="H124" s="39"/>
      <c r="I124" s="39"/>
    </row>
    <row r="125" spans="2:9" ht="23.25" customHeight="1" x14ac:dyDescent="0.2">
      <c r="B125" s="41">
        <v>122</v>
      </c>
      <c r="C125" s="47"/>
      <c r="D125" s="39"/>
      <c r="E125" s="43" t="str">
        <f>VLOOKUP(D125,'قاعدة البيانات'!F:G,2,0)</f>
        <v/>
      </c>
      <c r="F125" s="39"/>
      <c r="G125" s="39"/>
      <c r="H125" s="39"/>
      <c r="I125" s="39"/>
    </row>
    <row r="126" spans="2:9" ht="23.25" customHeight="1" x14ac:dyDescent="0.2">
      <c r="B126" s="38">
        <v>123</v>
      </c>
      <c r="C126" s="46"/>
      <c r="D126" s="39"/>
      <c r="E126" s="43" t="str">
        <f>VLOOKUP(D126,'قاعدة البيانات'!F:G,2,0)</f>
        <v/>
      </c>
      <c r="F126" s="39"/>
      <c r="G126" s="39"/>
      <c r="H126" s="39"/>
      <c r="I126" s="39"/>
    </row>
    <row r="127" spans="2:9" ht="23.25" customHeight="1" x14ac:dyDescent="0.2">
      <c r="B127" s="38">
        <v>124</v>
      </c>
      <c r="C127" s="46"/>
      <c r="D127" s="39"/>
      <c r="E127" s="43" t="str">
        <f>VLOOKUP(D127,'قاعدة البيانات'!F:G,2,0)</f>
        <v/>
      </c>
      <c r="F127" s="39"/>
      <c r="G127" s="39"/>
      <c r="H127" s="39"/>
      <c r="I127" s="39"/>
    </row>
    <row r="128" spans="2:9" ht="23.25" customHeight="1" x14ac:dyDescent="0.2">
      <c r="B128" s="41">
        <v>125</v>
      </c>
      <c r="C128" s="47"/>
      <c r="D128" s="39"/>
      <c r="E128" s="43" t="str">
        <f>VLOOKUP(D128,'قاعدة البيانات'!F:G,2,0)</f>
        <v/>
      </c>
      <c r="F128" s="39"/>
      <c r="G128" s="39"/>
      <c r="H128" s="39"/>
      <c r="I128" s="39"/>
    </row>
    <row r="129" spans="2:9" ht="23.25" customHeight="1" x14ac:dyDescent="0.2">
      <c r="B129" s="38">
        <v>126</v>
      </c>
      <c r="C129" s="46"/>
      <c r="D129" s="39"/>
      <c r="E129" s="43" t="str">
        <f>VLOOKUP(D129,'قاعدة البيانات'!F:G,2,0)</f>
        <v/>
      </c>
      <c r="F129" s="39"/>
      <c r="G129" s="39"/>
      <c r="H129" s="39"/>
      <c r="I129" s="39"/>
    </row>
    <row r="130" spans="2:9" ht="23.25" customHeight="1" x14ac:dyDescent="0.2">
      <c r="B130" s="38">
        <v>127</v>
      </c>
      <c r="C130" s="46"/>
      <c r="D130" s="39"/>
      <c r="E130" s="43" t="str">
        <f>VLOOKUP(D130,'قاعدة البيانات'!F:G,2,0)</f>
        <v/>
      </c>
      <c r="F130" s="39"/>
      <c r="G130" s="39"/>
      <c r="H130" s="39"/>
      <c r="I130" s="39"/>
    </row>
    <row r="131" spans="2:9" ht="23.25" customHeight="1" x14ac:dyDescent="0.2">
      <c r="B131" s="41">
        <v>128</v>
      </c>
      <c r="C131" s="47"/>
      <c r="D131" s="39"/>
      <c r="E131" s="43" t="str">
        <f>VLOOKUP(D131,'قاعدة البيانات'!F:G,2,0)</f>
        <v/>
      </c>
      <c r="F131" s="39"/>
      <c r="G131" s="39"/>
      <c r="H131" s="39"/>
      <c r="I131" s="39"/>
    </row>
    <row r="132" spans="2:9" ht="23.25" customHeight="1" x14ac:dyDescent="0.2">
      <c r="B132" s="38">
        <v>129</v>
      </c>
      <c r="C132" s="46"/>
      <c r="D132" s="39"/>
      <c r="E132" s="43" t="str">
        <f>VLOOKUP(D132,'قاعدة البيانات'!F:G,2,0)</f>
        <v/>
      </c>
      <c r="F132" s="39"/>
      <c r="G132" s="39"/>
      <c r="H132" s="39"/>
      <c r="I132" s="39"/>
    </row>
    <row r="133" spans="2:9" ht="23.25" customHeight="1" x14ac:dyDescent="0.2">
      <c r="B133" s="38">
        <v>130</v>
      </c>
      <c r="C133" s="46"/>
      <c r="D133" s="39"/>
      <c r="E133" s="43" t="str">
        <f>VLOOKUP(D133,'قاعدة البيانات'!F:G,2,0)</f>
        <v/>
      </c>
      <c r="F133" s="39"/>
      <c r="G133" s="39"/>
      <c r="H133" s="39"/>
      <c r="I133" s="39"/>
    </row>
    <row r="134" spans="2:9" ht="23.25" customHeight="1" x14ac:dyDescent="0.2">
      <c r="B134" s="41">
        <v>131</v>
      </c>
      <c r="C134" s="47"/>
      <c r="D134" s="39"/>
      <c r="E134" s="43" t="str">
        <f>VLOOKUP(D134,'قاعدة البيانات'!F:G,2,0)</f>
        <v/>
      </c>
      <c r="F134" s="39"/>
      <c r="G134" s="39"/>
      <c r="H134" s="39"/>
      <c r="I134" s="39"/>
    </row>
    <row r="135" spans="2:9" ht="23.25" customHeight="1" x14ac:dyDescent="0.2">
      <c r="B135" s="38">
        <v>132</v>
      </c>
      <c r="C135" s="46"/>
      <c r="D135" s="39"/>
      <c r="E135" s="43" t="str">
        <f>VLOOKUP(D135,'قاعدة البيانات'!F:G,2,0)</f>
        <v/>
      </c>
      <c r="F135" s="39"/>
      <c r="G135" s="39"/>
      <c r="H135" s="39"/>
      <c r="I135" s="39"/>
    </row>
    <row r="136" spans="2:9" ht="23.25" customHeight="1" x14ac:dyDescent="0.2">
      <c r="B136" s="38">
        <v>133</v>
      </c>
      <c r="C136" s="46"/>
      <c r="D136" s="39"/>
      <c r="E136" s="43" t="str">
        <f>VLOOKUP(D136,'قاعدة البيانات'!F:G,2,0)</f>
        <v/>
      </c>
      <c r="F136" s="39"/>
      <c r="G136" s="39"/>
      <c r="H136" s="39"/>
      <c r="I136" s="39"/>
    </row>
    <row r="137" spans="2:9" ht="23.25" customHeight="1" x14ac:dyDescent="0.2">
      <c r="B137" s="41">
        <v>134</v>
      </c>
      <c r="C137" s="47"/>
      <c r="D137" s="39"/>
      <c r="E137" s="43" t="str">
        <f>VLOOKUP(D137,'قاعدة البيانات'!F:G,2,0)</f>
        <v/>
      </c>
      <c r="F137" s="39"/>
      <c r="G137" s="39"/>
      <c r="H137" s="39"/>
      <c r="I137" s="39"/>
    </row>
    <row r="138" spans="2:9" ht="23.25" customHeight="1" x14ac:dyDescent="0.2">
      <c r="B138" s="38">
        <v>135</v>
      </c>
      <c r="C138" s="46"/>
      <c r="D138" s="39"/>
      <c r="E138" s="43" t="str">
        <f>VLOOKUP(D138,'قاعدة البيانات'!F:G,2,0)</f>
        <v/>
      </c>
      <c r="F138" s="39"/>
      <c r="G138" s="39"/>
      <c r="H138" s="39"/>
      <c r="I138" s="39"/>
    </row>
    <row r="139" spans="2:9" ht="23.25" customHeight="1" x14ac:dyDescent="0.2">
      <c r="B139" s="38">
        <v>136</v>
      </c>
      <c r="C139" s="46"/>
      <c r="D139" s="39"/>
      <c r="E139" s="43" t="str">
        <f>VLOOKUP(D139,'قاعدة البيانات'!F:G,2,0)</f>
        <v/>
      </c>
      <c r="F139" s="39"/>
      <c r="G139" s="39"/>
      <c r="H139" s="39"/>
      <c r="I139" s="39"/>
    </row>
    <row r="140" spans="2:9" ht="23.25" customHeight="1" x14ac:dyDescent="0.2">
      <c r="B140" s="41">
        <v>137</v>
      </c>
      <c r="C140" s="47"/>
      <c r="D140" s="39"/>
      <c r="E140" s="43" t="str">
        <f>VLOOKUP(D140,'قاعدة البيانات'!F:G,2,0)</f>
        <v/>
      </c>
      <c r="F140" s="39"/>
      <c r="G140" s="39"/>
      <c r="H140" s="39"/>
      <c r="I140" s="39"/>
    </row>
    <row r="141" spans="2:9" ht="23.25" customHeight="1" x14ac:dyDescent="0.2">
      <c r="B141" s="38">
        <v>138</v>
      </c>
      <c r="C141" s="46"/>
      <c r="D141" s="39"/>
      <c r="E141" s="43" t="str">
        <f>VLOOKUP(D141,'قاعدة البيانات'!F:G,2,0)</f>
        <v/>
      </c>
      <c r="F141" s="39"/>
      <c r="G141" s="39"/>
      <c r="H141" s="39"/>
      <c r="I141" s="39"/>
    </row>
    <row r="142" spans="2:9" ht="23.25" customHeight="1" x14ac:dyDescent="0.2">
      <c r="B142" s="38">
        <v>139</v>
      </c>
      <c r="C142" s="46"/>
      <c r="D142" s="39"/>
      <c r="E142" s="43" t="str">
        <f>VLOOKUP(D142,'قاعدة البيانات'!F:G,2,0)</f>
        <v/>
      </c>
      <c r="F142" s="39"/>
      <c r="G142" s="39"/>
      <c r="H142" s="39"/>
      <c r="I142" s="39"/>
    </row>
    <row r="143" spans="2:9" ht="23.25" customHeight="1" x14ac:dyDescent="0.2">
      <c r="B143" s="41">
        <v>140</v>
      </c>
      <c r="C143" s="47"/>
      <c r="D143" s="39"/>
      <c r="E143" s="43" t="str">
        <f>VLOOKUP(D143,'قاعدة البيانات'!F:G,2,0)</f>
        <v/>
      </c>
      <c r="F143" s="39"/>
      <c r="G143" s="39"/>
      <c r="H143" s="39"/>
      <c r="I143" s="39"/>
    </row>
    <row r="144" spans="2:9" ht="23.25" customHeight="1" x14ac:dyDescent="0.2">
      <c r="B144" s="38">
        <v>141</v>
      </c>
      <c r="C144" s="46"/>
      <c r="D144" s="39"/>
      <c r="E144" s="43" t="str">
        <f>VLOOKUP(D144,'قاعدة البيانات'!F:G,2,0)</f>
        <v/>
      </c>
      <c r="F144" s="39"/>
      <c r="G144" s="39"/>
      <c r="H144" s="39"/>
      <c r="I144" s="39"/>
    </row>
    <row r="145" spans="2:9" ht="23.25" customHeight="1" x14ac:dyDescent="0.2">
      <c r="B145" s="38">
        <v>142</v>
      </c>
      <c r="C145" s="46"/>
      <c r="D145" s="39"/>
      <c r="E145" s="43" t="str">
        <f>VLOOKUP(D145,'قاعدة البيانات'!F:G,2,0)</f>
        <v/>
      </c>
      <c r="F145" s="39"/>
      <c r="G145" s="39"/>
      <c r="H145" s="39"/>
      <c r="I145" s="39"/>
    </row>
    <row r="146" spans="2:9" ht="23.25" customHeight="1" x14ac:dyDescent="0.2">
      <c r="B146" s="41">
        <v>143</v>
      </c>
      <c r="C146" s="47"/>
      <c r="D146" s="39"/>
      <c r="E146" s="43" t="str">
        <f>VLOOKUP(D146,'قاعدة البيانات'!F:G,2,0)</f>
        <v/>
      </c>
      <c r="F146" s="39"/>
      <c r="G146" s="39"/>
      <c r="H146" s="39"/>
      <c r="I146" s="39"/>
    </row>
    <row r="147" spans="2:9" ht="23.25" customHeight="1" x14ac:dyDescent="0.2">
      <c r="B147" s="38">
        <v>144</v>
      </c>
      <c r="C147" s="46"/>
      <c r="D147" s="39"/>
      <c r="E147" s="43" t="str">
        <f>VLOOKUP(D147,'قاعدة البيانات'!F:G,2,0)</f>
        <v/>
      </c>
      <c r="F147" s="39"/>
      <c r="G147" s="39"/>
      <c r="H147" s="39"/>
      <c r="I147" s="39"/>
    </row>
    <row r="148" spans="2:9" ht="23.25" customHeight="1" x14ac:dyDescent="0.2">
      <c r="B148" s="38">
        <v>145</v>
      </c>
      <c r="C148" s="46"/>
      <c r="D148" s="39"/>
      <c r="E148" s="43" t="str">
        <f>VLOOKUP(D148,'قاعدة البيانات'!F:G,2,0)</f>
        <v/>
      </c>
      <c r="F148" s="39"/>
      <c r="G148" s="39"/>
      <c r="H148" s="39"/>
      <c r="I148" s="39"/>
    </row>
    <row r="149" spans="2:9" ht="23.25" customHeight="1" x14ac:dyDescent="0.2">
      <c r="B149" s="41">
        <v>146</v>
      </c>
      <c r="C149" s="47"/>
      <c r="D149" s="39"/>
      <c r="E149" s="43" t="str">
        <f>VLOOKUP(D149,'قاعدة البيانات'!F:G,2,0)</f>
        <v/>
      </c>
      <c r="F149" s="39"/>
      <c r="G149" s="39"/>
      <c r="H149" s="39"/>
      <c r="I149" s="39"/>
    </row>
    <row r="150" spans="2:9" ht="23.25" customHeight="1" x14ac:dyDescent="0.2">
      <c r="B150" s="38">
        <v>147</v>
      </c>
      <c r="C150" s="46"/>
      <c r="D150" s="39"/>
      <c r="E150" s="43" t="str">
        <f>VLOOKUP(D150,'قاعدة البيانات'!F:G,2,0)</f>
        <v/>
      </c>
      <c r="F150" s="39"/>
      <c r="G150" s="39"/>
      <c r="H150" s="39"/>
      <c r="I150" s="39"/>
    </row>
    <row r="151" spans="2:9" ht="23.25" customHeight="1" x14ac:dyDescent="0.2">
      <c r="B151" s="38">
        <v>148</v>
      </c>
      <c r="C151" s="46"/>
      <c r="D151" s="39"/>
      <c r="E151" s="43" t="str">
        <f>VLOOKUP(D151,'قاعدة البيانات'!F:G,2,0)</f>
        <v/>
      </c>
      <c r="F151" s="39"/>
      <c r="G151" s="39"/>
      <c r="H151" s="39"/>
      <c r="I151" s="39"/>
    </row>
    <row r="152" spans="2:9" ht="23.25" customHeight="1" x14ac:dyDescent="0.2">
      <c r="B152" s="41">
        <v>149</v>
      </c>
      <c r="C152" s="47"/>
      <c r="D152" s="39"/>
      <c r="E152" s="43" t="str">
        <f>VLOOKUP(D152,'قاعدة البيانات'!F:G,2,0)</f>
        <v/>
      </c>
      <c r="F152" s="39"/>
      <c r="G152" s="39"/>
      <c r="H152" s="39"/>
      <c r="I152" s="39"/>
    </row>
    <row r="153" spans="2:9" ht="23.25" customHeight="1" x14ac:dyDescent="0.2">
      <c r="B153" s="38">
        <v>150</v>
      </c>
      <c r="C153" s="46"/>
      <c r="D153" s="39"/>
      <c r="E153" s="43" t="str">
        <f>VLOOKUP(D153,'قاعدة البيانات'!F:G,2,0)</f>
        <v/>
      </c>
      <c r="F153" s="39"/>
      <c r="G153" s="39"/>
      <c r="H153" s="39"/>
      <c r="I153" s="39"/>
    </row>
    <row r="154" spans="2:9" ht="23.25" customHeight="1" x14ac:dyDescent="0.2">
      <c r="B154" s="38">
        <v>151</v>
      </c>
      <c r="C154" s="46"/>
      <c r="D154" s="39"/>
      <c r="E154" s="43" t="str">
        <f>VLOOKUP(D154,'قاعدة البيانات'!F:G,2,0)</f>
        <v/>
      </c>
      <c r="F154" s="39"/>
      <c r="G154" s="39"/>
      <c r="H154" s="39"/>
      <c r="I154" s="39"/>
    </row>
    <row r="155" spans="2:9" ht="23.25" customHeight="1" x14ac:dyDescent="0.2">
      <c r="B155" s="41">
        <v>152</v>
      </c>
      <c r="C155" s="47"/>
      <c r="D155" s="39"/>
      <c r="E155" s="43" t="str">
        <f>VLOOKUP(D155,'قاعدة البيانات'!F:G,2,0)</f>
        <v/>
      </c>
      <c r="F155" s="39"/>
      <c r="G155" s="39"/>
      <c r="H155" s="39"/>
      <c r="I155" s="39"/>
    </row>
    <row r="156" spans="2:9" ht="23.25" customHeight="1" x14ac:dyDescent="0.2">
      <c r="B156" s="38">
        <v>153</v>
      </c>
      <c r="C156" s="46"/>
      <c r="D156" s="39"/>
      <c r="E156" s="43" t="str">
        <f>VLOOKUP(D156,'قاعدة البيانات'!F:G,2,0)</f>
        <v/>
      </c>
      <c r="F156" s="39"/>
      <c r="G156" s="39"/>
      <c r="H156" s="39"/>
      <c r="I156" s="39"/>
    </row>
    <row r="157" spans="2:9" ht="23.25" customHeight="1" x14ac:dyDescent="0.2">
      <c r="B157" s="38">
        <v>154</v>
      </c>
      <c r="C157" s="46"/>
      <c r="D157" s="39"/>
      <c r="E157" s="43" t="str">
        <f>VLOOKUP(D157,'قاعدة البيانات'!F:G,2,0)</f>
        <v/>
      </c>
      <c r="F157" s="39"/>
      <c r="G157" s="39"/>
      <c r="H157" s="39"/>
      <c r="I157" s="39"/>
    </row>
    <row r="158" spans="2:9" ht="23.25" customHeight="1" x14ac:dyDescent="0.2">
      <c r="B158" s="41">
        <v>155</v>
      </c>
      <c r="C158" s="47"/>
      <c r="D158" s="39"/>
      <c r="E158" s="43" t="str">
        <f>VLOOKUP(D158,'قاعدة البيانات'!F:G,2,0)</f>
        <v/>
      </c>
      <c r="F158" s="39"/>
      <c r="G158" s="39"/>
      <c r="H158" s="39"/>
      <c r="I158" s="39"/>
    </row>
    <row r="159" spans="2:9" ht="23.25" customHeight="1" x14ac:dyDescent="0.2">
      <c r="B159" s="38">
        <v>156</v>
      </c>
      <c r="C159" s="46"/>
      <c r="D159" s="39"/>
      <c r="E159" s="43" t="str">
        <f>VLOOKUP(D159,'قاعدة البيانات'!F:G,2,0)</f>
        <v/>
      </c>
      <c r="F159" s="39"/>
      <c r="G159" s="39"/>
      <c r="H159" s="39"/>
      <c r="I159" s="39"/>
    </row>
    <row r="160" spans="2:9" ht="23.25" customHeight="1" x14ac:dyDescent="0.2">
      <c r="B160" s="38">
        <v>157</v>
      </c>
      <c r="C160" s="46"/>
      <c r="D160" s="39"/>
      <c r="E160" s="43" t="str">
        <f>VLOOKUP(D160,'قاعدة البيانات'!F:G,2,0)</f>
        <v/>
      </c>
      <c r="F160" s="39"/>
      <c r="G160" s="39"/>
      <c r="H160" s="39"/>
      <c r="I160" s="39"/>
    </row>
    <row r="161" spans="2:9" ht="23.25" customHeight="1" x14ac:dyDescent="0.2">
      <c r="B161" s="41">
        <v>158</v>
      </c>
      <c r="C161" s="47"/>
      <c r="D161" s="39"/>
      <c r="E161" s="43" t="str">
        <f>VLOOKUP(D161,'قاعدة البيانات'!F:G,2,0)</f>
        <v/>
      </c>
      <c r="F161" s="39"/>
      <c r="G161" s="39"/>
      <c r="H161" s="39"/>
      <c r="I161" s="39"/>
    </row>
    <row r="162" spans="2:9" ht="23.25" customHeight="1" x14ac:dyDescent="0.2">
      <c r="B162" s="38">
        <v>159</v>
      </c>
      <c r="C162" s="46"/>
      <c r="D162" s="39"/>
      <c r="E162" s="43" t="str">
        <f>VLOOKUP(D162,'قاعدة البيانات'!F:G,2,0)</f>
        <v/>
      </c>
      <c r="F162" s="39"/>
      <c r="G162" s="39"/>
      <c r="H162" s="39"/>
      <c r="I162" s="39"/>
    </row>
    <row r="163" spans="2:9" ht="23.25" customHeight="1" x14ac:dyDescent="0.2">
      <c r="B163" s="38">
        <v>160</v>
      </c>
      <c r="C163" s="46"/>
      <c r="D163" s="39"/>
      <c r="E163" s="43" t="str">
        <f>VLOOKUP(D163,'قاعدة البيانات'!F:G,2,0)</f>
        <v/>
      </c>
      <c r="F163" s="39"/>
      <c r="G163" s="39"/>
      <c r="H163" s="39"/>
      <c r="I163" s="39"/>
    </row>
    <row r="164" spans="2:9" ht="23.25" customHeight="1" x14ac:dyDescent="0.2">
      <c r="B164" s="41">
        <v>161</v>
      </c>
      <c r="C164" s="47"/>
      <c r="D164" s="39"/>
      <c r="E164" s="43" t="str">
        <f>VLOOKUP(D164,'قاعدة البيانات'!F:G,2,0)</f>
        <v/>
      </c>
      <c r="F164" s="39"/>
      <c r="G164" s="39"/>
      <c r="H164" s="39"/>
      <c r="I164" s="39"/>
    </row>
    <row r="165" spans="2:9" ht="23.25" customHeight="1" x14ac:dyDescent="0.2">
      <c r="B165" s="38">
        <v>162</v>
      </c>
      <c r="C165" s="46"/>
      <c r="D165" s="39"/>
      <c r="E165" s="43" t="str">
        <f>VLOOKUP(D165,'قاعدة البيانات'!F:G,2,0)</f>
        <v/>
      </c>
      <c r="F165" s="39"/>
      <c r="G165" s="39"/>
      <c r="H165" s="39"/>
      <c r="I165" s="39"/>
    </row>
    <row r="166" spans="2:9" ht="23.25" customHeight="1" x14ac:dyDescent="0.2">
      <c r="B166" s="38">
        <v>163</v>
      </c>
      <c r="C166" s="46"/>
      <c r="D166" s="39"/>
      <c r="E166" s="43" t="str">
        <f>VLOOKUP(D166,'قاعدة البيانات'!F:G,2,0)</f>
        <v/>
      </c>
      <c r="F166" s="39"/>
      <c r="G166" s="39"/>
      <c r="H166" s="39"/>
      <c r="I166" s="39"/>
    </row>
    <row r="167" spans="2:9" ht="23.25" customHeight="1" x14ac:dyDescent="0.2">
      <c r="B167" s="41">
        <v>164</v>
      </c>
      <c r="C167" s="47"/>
      <c r="D167" s="39"/>
      <c r="E167" s="43" t="str">
        <f>VLOOKUP(D167,'قاعدة البيانات'!F:G,2,0)</f>
        <v/>
      </c>
      <c r="F167" s="39"/>
      <c r="G167" s="39"/>
      <c r="H167" s="39"/>
      <c r="I167" s="39"/>
    </row>
    <row r="168" spans="2:9" ht="23.25" customHeight="1" x14ac:dyDescent="0.2">
      <c r="B168" s="38">
        <v>165</v>
      </c>
      <c r="C168" s="46"/>
      <c r="D168" s="39"/>
      <c r="E168" s="43" t="str">
        <f>VLOOKUP(D168,'قاعدة البيانات'!F:G,2,0)</f>
        <v/>
      </c>
      <c r="F168" s="39"/>
      <c r="G168" s="39"/>
      <c r="H168" s="39"/>
      <c r="I168" s="39"/>
    </row>
    <row r="169" spans="2:9" ht="23.25" customHeight="1" x14ac:dyDescent="0.2">
      <c r="B169" s="38">
        <v>166</v>
      </c>
      <c r="C169" s="46"/>
      <c r="D169" s="39"/>
      <c r="E169" s="43" t="str">
        <f>VLOOKUP(D169,'قاعدة البيانات'!F:G,2,0)</f>
        <v/>
      </c>
      <c r="F169" s="39"/>
      <c r="G169" s="39"/>
      <c r="H169" s="39"/>
      <c r="I169" s="39"/>
    </row>
    <row r="170" spans="2:9" ht="23.25" customHeight="1" x14ac:dyDescent="0.2">
      <c r="B170" s="41">
        <v>167</v>
      </c>
      <c r="C170" s="47"/>
      <c r="D170" s="39"/>
      <c r="E170" s="43" t="str">
        <f>VLOOKUP(D170,'قاعدة البيانات'!F:G,2,0)</f>
        <v/>
      </c>
      <c r="F170" s="39"/>
      <c r="G170" s="39"/>
      <c r="H170" s="39"/>
      <c r="I170" s="39"/>
    </row>
    <row r="171" spans="2:9" ht="23.25" customHeight="1" x14ac:dyDescent="0.2">
      <c r="B171" s="38">
        <v>168</v>
      </c>
      <c r="C171" s="46"/>
      <c r="D171" s="39"/>
      <c r="E171" s="43" t="str">
        <f>VLOOKUP(D171,'قاعدة البيانات'!F:G,2,0)</f>
        <v/>
      </c>
      <c r="F171" s="39"/>
      <c r="G171" s="39"/>
      <c r="H171" s="39"/>
      <c r="I171" s="39"/>
    </row>
    <row r="172" spans="2:9" ht="23.25" customHeight="1" x14ac:dyDescent="0.2">
      <c r="B172" s="38">
        <v>169</v>
      </c>
      <c r="C172" s="46"/>
      <c r="D172" s="39"/>
      <c r="E172" s="43" t="str">
        <f>VLOOKUP(D172,'قاعدة البيانات'!F:G,2,0)</f>
        <v/>
      </c>
      <c r="F172" s="39"/>
      <c r="G172" s="39"/>
      <c r="H172" s="39"/>
      <c r="I172" s="39"/>
    </row>
    <row r="173" spans="2:9" ht="23.25" customHeight="1" x14ac:dyDescent="0.2">
      <c r="B173" s="41">
        <v>170</v>
      </c>
      <c r="C173" s="47"/>
      <c r="D173" s="39"/>
      <c r="E173" s="43" t="str">
        <f>VLOOKUP(D173,'قاعدة البيانات'!F:G,2,0)</f>
        <v/>
      </c>
      <c r="F173" s="39"/>
      <c r="G173" s="39"/>
      <c r="H173" s="39"/>
      <c r="I173" s="39"/>
    </row>
    <row r="174" spans="2:9" ht="23.25" customHeight="1" x14ac:dyDescent="0.2">
      <c r="B174" s="38">
        <v>171</v>
      </c>
      <c r="C174" s="46"/>
      <c r="D174" s="39"/>
      <c r="E174" s="43" t="str">
        <f>VLOOKUP(D174,'قاعدة البيانات'!F:G,2,0)</f>
        <v/>
      </c>
      <c r="F174" s="39"/>
      <c r="G174" s="39"/>
      <c r="H174" s="39"/>
      <c r="I174" s="39"/>
    </row>
    <row r="175" spans="2:9" ht="23.25" customHeight="1" x14ac:dyDescent="0.2">
      <c r="B175" s="38">
        <v>172</v>
      </c>
      <c r="C175" s="46"/>
      <c r="D175" s="39"/>
      <c r="E175" s="43" t="str">
        <f>VLOOKUP(D175,'قاعدة البيانات'!F:G,2,0)</f>
        <v/>
      </c>
      <c r="F175" s="39"/>
      <c r="G175" s="39"/>
      <c r="H175" s="39"/>
      <c r="I175" s="39"/>
    </row>
    <row r="176" spans="2:9" ht="23.25" customHeight="1" x14ac:dyDescent="0.2">
      <c r="B176" s="41">
        <v>173</v>
      </c>
      <c r="C176" s="47"/>
      <c r="D176" s="39"/>
      <c r="E176" s="43" t="str">
        <f>VLOOKUP(D176,'قاعدة البيانات'!F:G,2,0)</f>
        <v/>
      </c>
      <c r="F176" s="39"/>
      <c r="G176" s="39"/>
      <c r="H176" s="39"/>
      <c r="I176" s="39"/>
    </row>
    <row r="177" spans="2:9" ht="23.25" customHeight="1" x14ac:dyDescent="0.2">
      <c r="B177" s="38">
        <v>174</v>
      </c>
      <c r="C177" s="46"/>
      <c r="D177" s="39"/>
      <c r="E177" s="43" t="str">
        <f>VLOOKUP(D177,'قاعدة البيانات'!F:G,2,0)</f>
        <v/>
      </c>
      <c r="F177" s="39"/>
      <c r="G177" s="39"/>
      <c r="H177" s="39"/>
      <c r="I177" s="39"/>
    </row>
    <row r="178" spans="2:9" ht="23.25" customHeight="1" x14ac:dyDescent="0.2">
      <c r="B178" s="38">
        <v>175</v>
      </c>
      <c r="C178" s="46"/>
      <c r="D178" s="39"/>
      <c r="E178" s="43" t="str">
        <f>VLOOKUP(D178,'قاعدة البيانات'!F:G,2,0)</f>
        <v/>
      </c>
      <c r="F178" s="39"/>
      <c r="G178" s="39"/>
      <c r="H178" s="39"/>
      <c r="I178" s="39"/>
    </row>
    <row r="179" spans="2:9" ht="23.25" customHeight="1" x14ac:dyDescent="0.2">
      <c r="B179" s="41">
        <v>176</v>
      </c>
      <c r="C179" s="47"/>
      <c r="D179" s="39"/>
      <c r="E179" s="43" t="str">
        <f>VLOOKUP(D179,'قاعدة البيانات'!F:G,2,0)</f>
        <v/>
      </c>
      <c r="F179" s="39"/>
      <c r="G179" s="39"/>
      <c r="H179" s="39"/>
      <c r="I179" s="39"/>
    </row>
    <row r="180" spans="2:9" ht="23.25" customHeight="1" x14ac:dyDescent="0.2">
      <c r="B180" s="38">
        <v>177</v>
      </c>
      <c r="C180" s="46"/>
      <c r="D180" s="39"/>
      <c r="E180" s="43" t="str">
        <f>VLOOKUP(D180,'قاعدة البيانات'!F:G,2,0)</f>
        <v/>
      </c>
      <c r="F180" s="39"/>
      <c r="G180" s="39"/>
      <c r="H180" s="39"/>
      <c r="I180" s="39"/>
    </row>
    <row r="181" spans="2:9" ht="23.25" customHeight="1" x14ac:dyDescent="0.2">
      <c r="B181" s="38">
        <v>178</v>
      </c>
      <c r="C181" s="46"/>
      <c r="D181" s="39"/>
      <c r="E181" s="43" t="str">
        <f>VLOOKUP(D181,'قاعدة البيانات'!F:G,2,0)</f>
        <v/>
      </c>
      <c r="F181" s="39"/>
      <c r="G181" s="39"/>
      <c r="H181" s="39"/>
      <c r="I181" s="39"/>
    </row>
    <row r="182" spans="2:9" ht="23.25" customHeight="1" x14ac:dyDescent="0.2">
      <c r="B182" s="41">
        <v>179</v>
      </c>
      <c r="C182" s="47"/>
      <c r="D182" s="39"/>
      <c r="E182" s="43" t="str">
        <f>VLOOKUP(D182,'قاعدة البيانات'!F:G,2,0)</f>
        <v/>
      </c>
      <c r="F182" s="39"/>
      <c r="G182" s="39"/>
      <c r="H182" s="39"/>
      <c r="I182" s="39"/>
    </row>
    <row r="183" spans="2:9" ht="23.25" customHeight="1" x14ac:dyDescent="0.2">
      <c r="B183" s="38">
        <v>180</v>
      </c>
      <c r="C183" s="46"/>
      <c r="D183" s="39"/>
      <c r="E183" s="43" t="str">
        <f>VLOOKUP(D183,'قاعدة البيانات'!F:G,2,0)</f>
        <v/>
      </c>
      <c r="F183" s="39"/>
      <c r="G183" s="39"/>
      <c r="H183" s="39"/>
      <c r="I183" s="39"/>
    </row>
    <row r="184" spans="2:9" ht="23.25" customHeight="1" x14ac:dyDescent="0.2">
      <c r="B184" s="38">
        <v>181</v>
      </c>
      <c r="C184" s="46"/>
      <c r="D184" s="39"/>
      <c r="E184" s="43" t="str">
        <f>VLOOKUP(D184,'قاعدة البيانات'!F:G,2,0)</f>
        <v/>
      </c>
      <c r="F184" s="39"/>
      <c r="G184" s="39"/>
      <c r="H184" s="39"/>
      <c r="I184" s="39"/>
    </row>
    <row r="185" spans="2:9" ht="23.25" customHeight="1" x14ac:dyDescent="0.2">
      <c r="B185" s="41">
        <v>182</v>
      </c>
      <c r="C185" s="47"/>
      <c r="D185" s="39"/>
      <c r="E185" s="43" t="str">
        <f>VLOOKUP(D185,'قاعدة البيانات'!F:G,2,0)</f>
        <v/>
      </c>
      <c r="F185" s="39"/>
      <c r="G185" s="39"/>
      <c r="H185" s="39"/>
      <c r="I185" s="39"/>
    </row>
    <row r="186" spans="2:9" ht="23.25" customHeight="1" x14ac:dyDescent="0.2">
      <c r="B186" s="38">
        <v>183</v>
      </c>
      <c r="C186" s="46"/>
      <c r="D186" s="39"/>
      <c r="E186" s="43" t="str">
        <f>VLOOKUP(D186,'قاعدة البيانات'!F:G,2,0)</f>
        <v/>
      </c>
      <c r="F186" s="39"/>
      <c r="G186" s="39"/>
      <c r="H186" s="39"/>
      <c r="I186" s="39"/>
    </row>
    <row r="187" spans="2:9" ht="23.25" customHeight="1" x14ac:dyDescent="0.2">
      <c r="B187" s="38">
        <v>184</v>
      </c>
      <c r="C187" s="46"/>
      <c r="D187" s="39"/>
      <c r="E187" s="43" t="str">
        <f>VLOOKUP(D187,'قاعدة البيانات'!F:G,2,0)</f>
        <v/>
      </c>
      <c r="F187" s="39"/>
      <c r="G187" s="39"/>
      <c r="H187" s="39"/>
      <c r="I187" s="39"/>
    </row>
    <row r="188" spans="2:9" ht="23.25" customHeight="1" x14ac:dyDescent="0.2">
      <c r="B188" s="41">
        <v>185</v>
      </c>
      <c r="C188" s="47"/>
      <c r="D188" s="39"/>
      <c r="E188" s="43" t="str">
        <f>VLOOKUP(D188,'قاعدة البيانات'!F:G,2,0)</f>
        <v/>
      </c>
      <c r="F188" s="39"/>
      <c r="G188" s="39"/>
      <c r="H188" s="39"/>
      <c r="I188" s="39"/>
    </row>
    <row r="189" spans="2:9" ht="23.25" customHeight="1" x14ac:dyDescent="0.2">
      <c r="B189" s="38">
        <v>186</v>
      </c>
      <c r="C189" s="46"/>
      <c r="D189" s="39"/>
      <c r="E189" s="43" t="str">
        <f>VLOOKUP(D189,'قاعدة البيانات'!F:G,2,0)</f>
        <v/>
      </c>
      <c r="F189" s="39"/>
      <c r="G189" s="39"/>
      <c r="H189" s="39"/>
      <c r="I189" s="39"/>
    </row>
    <row r="190" spans="2:9" ht="23.25" customHeight="1" x14ac:dyDescent="0.2">
      <c r="B190" s="38">
        <v>187</v>
      </c>
      <c r="C190" s="46"/>
      <c r="D190" s="39"/>
      <c r="E190" s="43" t="str">
        <f>VLOOKUP(D190,'قاعدة البيانات'!F:G,2,0)</f>
        <v/>
      </c>
      <c r="F190" s="39"/>
      <c r="G190" s="39"/>
      <c r="H190" s="39"/>
      <c r="I190" s="39"/>
    </row>
    <row r="191" spans="2:9" ht="23.25" customHeight="1" x14ac:dyDescent="0.2">
      <c r="B191" s="41">
        <v>188</v>
      </c>
      <c r="C191" s="47"/>
      <c r="D191" s="39"/>
      <c r="E191" s="43" t="str">
        <f>VLOOKUP(D191,'قاعدة البيانات'!F:G,2,0)</f>
        <v/>
      </c>
      <c r="F191" s="39"/>
      <c r="G191" s="39"/>
      <c r="H191" s="39"/>
      <c r="I191" s="39"/>
    </row>
    <row r="192" spans="2:9" ht="23.25" customHeight="1" x14ac:dyDescent="0.2">
      <c r="B192" s="38">
        <v>189</v>
      </c>
      <c r="C192" s="46"/>
      <c r="D192" s="39"/>
      <c r="E192" s="43" t="str">
        <f>VLOOKUP(D192,'قاعدة البيانات'!F:G,2,0)</f>
        <v/>
      </c>
      <c r="F192" s="39"/>
      <c r="G192" s="39"/>
      <c r="H192" s="39"/>
      <c r="I192" s="39"/>
    </row>
    <row r="193" spans="2:9" ht="23.25" customHeight="1" x14ac:dyDescent="0.2">
      <c r="B193" s="38">
        <v>190</v>
      </c>
      <c r="C193" s="46"/>
      <c r="D193" s="39"/>
      <c r="E193" s="43" t="str">
        <f>VLOOKUP(D193,'قاعدة البيانات'!F:G,2,0)</f>
        <v/>
      </c>
      <c r="F193" s="39"/>
      <c r="G193" s="39"/>
      <c r="H193" s="39"/>
      <c r="I193" s="39"/>
    </row>
    <row r="194" spans="2:9" ht="23.25" customHeight="1" x14ac:dyDescent="0.2">
      <c r="B194" s="41">
        <v>191</v>
      </c>
      <c r="C194" s="47"/>
      <c r="D194" s="39"/>
      <c r="E194" s="43" t="str">
        <f>VLOOKUP(D194,'قاعدة البيانات'!F:G,2,0)</f>
        <v/>
      </c>
      <c r="F194" s="39"/>
      <c r="G194" s="39"/>
      <c r="H194" s="39"/>
      <c r="I194" s="39"/>
    </row>
    <row r="195" spans="2:9" ht="23.25" customHeight="1" x14ac:dyDescent="0.2">
      <c r="B195" s="38">
        <v>192</v>
      </c>
      <c r="C195" s="46"/>
      <c r="D195" s="39"/>
      <c r="E195" s="43" t="str">
        <f>VLOOKUP(D195,'قاعدة البيانات'!F:G,2,0)</f>
        <v/>
      </c>
      <c r="F195" s="39"/>
      <c r="G195" s="39"/>
      <c r="H195" s="39"/>
      <c r="I195" s="39"/>
    </row>
    <row r="196" spans="2:9" ht="23.25" customHeight="1" x14ac:dyDescent="0.2">
      <c r="B196" s="38">
        <v>193</v>
      </c>
      <c r="C196" s="46"/>
      <c r="D196" s="39"/>
      <c r="E196" s="43" t="str">
        <f>VLOOKUP(D196,'قاعدة البيانات'!F:G,2,0)</f>
        <v/>
      </c>
      <c r="F196" s="39"/>
      <c r="G196" s="39"/>
      <c r="H196" s="39"/>
      <c r="I196" s="39"/>
    </row>
    <row r="197" spans="2:9" ht="23.25" customHeight="1" x14ac:dyDescent="0.2">
      <c r="B197" s="41">
        <v>194</v>
      </c>
      <c r="C197" s="47"/>
      <c r="D197" s="39"/>
      <c r="E197" s="43" t="str">
        <f>VLOOKUP(D197,'قاعدة البيانات'!F:G,2,0)</f>
        <v/>
      </c>
      <c r="F197" s="39"/>
      <c r="G197" s="39"/>
      <c r="H197" s="39"/>
      <c r="I197" s="39"/>
    </row>
    <row r="198" spans="2:9" ht="23.25" customHeight="1" x14ac:dyDescent="0.2">
      <c r="B198" s="38">
        <v>195</v>
      </c>
      <c r="C198" s="46"/>
      <c r="D198" s="39"/>
      <c r="E198" s="43" t="str">
        <f>VLOOKUP(D198,'قاعدة البيانات'!F:G,2,0)</f>
        <v/>
      </c>
      <c r="F198" s="39"/>
      <c r="G198" s="39"/>
      <c r="H198" s="39"/>
      <c r="I198" s="39"/>
    </row>
    <row r="199" spans="2:9" ht="23.25" customHeight="1" x14ac:dyDescent="0.2">
      <c r="B199" s="38">
        <v>196</v>
      </c>
      <c r="C199" s="46"/>
      <c r="D199" s="39"/>
      <c r="E199" s="43" t="str">
        <f>VLOOKUP(D199,'قاعدة البيانات'!F:G,2,0)</f>
        <v/>
      </c>
      <c r="F199" s="39"/>
      <c r="G199" s="39"/>
      <c r="H199" s="39"/>
      <c r="I199" s="39"/>
    </row>
    <row r="200" spans="2:9" ht="23.25" customHeight="1" x14ac:dyDescent="0.2">
      <c r="B200" s="41">
        <v>197</v>
      </c>
      <c r="C200" s="47"/>
      <c r="D200" s="39"/>
      <c r="E200" s="43" t="str">
        <f>VLOOKUP(D200,'قاعدة البيانات'!F:G,2,0)</f>
        <v/>
      </c>
      <c r="F200" s="39"/>
      <c r="G200" s="39"/>
      <c r="H200" s="39"/>
      <c r="I200" s="39"/>
    </row>
    <row r="201" spans="2:9" ht="23.25" customHeight="1" x14ac:dyDescent="0.2">
      <c r="B201" s="38">
        <v>198</v>
      </c>
      <c r="C201" s="46"/>
      <c r="D201" s="39"/>
      <c r="E201" s="43" t="str">
        <f>VLOOKUP(D201,'قاعدة البيانات'!F:G,2,0)</f>
        <v/>
      </c>
      <c r="F201" s="39"/>
      <c r="G201" s="39"/>
      <c r="H201" s="39"/>
      <c r="I201" s="39"/>
    </row>
    <row r="202" spans="2:9" ht="23.25" customHeight="1" x14ac:dyDescent="0.2">
      <c r="B202" s="38">
        <v>199</v>
      </c>
      <c r="C202" s="46"/>
      <c r="D202" s="39"/>
      <c r="E202" s="43" t="str">
        <f>VLOOKUP(D202,'قاعدة البيانات'!F:G,2,0)</f>
        <v/>
      </c>
      <c r="F202" s="39"/>
      <c r="G202" s="39"/>
      <c r="H202" s="39"/>
      <c r="I202" s="39"/>
    </row>
    <row r="203" spans="2:9" ht="23.25" customHeight="1" x14ac:dyDescent="0.2">
      <c r="B203" s="41">
        <v>200</v>
      </c>
      <c r="C203" s="47"/>
      <c r="D203" s="39"/>
      <c r="E203" s="43" t="str">
        <f>VLOOKUP(D203,'قاعدة البيانات'!F:G,2,0)</f>
        <v/>
      </c>
      <c r="F203" s="39"/>
      <c r="G203" s="39"/>
      <c r="H203" s="39"/>
      <c r="I203" s="39"/>
    </row>
    <row r="204" spans="2:9" ht="23.25" customHeight="1" x14ac:dyDescent="0.2">
      <c r="B204" s="38">
        <v>201</v>
      </c>
      <c r="C204" s="46"/>
      <c r="D204" s="39"/>
      <c r="E204" s="43" t="str">
        <f>VLOOKUP(D204,'قاعدة البيانات'!F:G,2,0)</f>
        <v/>
      </c>
      <c r="F204" s="39"/>
      <c r="G204" s="39"/>
      <c r="H204" s="39"/>
      <c r="I204" s="39"/>
    </row>
    <row r="205" spans="2:9" ht="23.25" customHeight="1" x14ac:dyDescent="0.2">
      <c r="B205" s="38">
        <v>202</v>
      </c>
      <c r="C205" s="46"/>
      <c r="D205" s="39"/>
      <c r="E205" s="43" t="str">
        <f>VLOOKUP(D205,'قاعدة البيانات'!F:G,2,0)</f>
        <v/>
      </c>
      <c r="F205" s="39"/>
      <c r="G205" s="39"/>
      <c r="H205" s="39"/>
      <c r="I205" s="39"/>
    </row>
    <row r="206" spans="2:9" ht="23.25" customHeight="1" x14ac:dyDescent="0.2">
      <c r="B206" s="41">
        <v>203</v>
      </c>
      <c r="C206" s="47"/>
      <c r="D206" s="39"/>
      <c r="E206" s="43" t="str">
        <f>VLOOKUP(D206,'قاعدة البيانات'!F:G,2,0)</f>
        <v/>
      </c>
      <c r="F206" s="39"/>
      <c r="G206" s="39"/>
      <c r="H206" s="39"/>
      <c r="I206" s="39"/>
    </row>
    <row r="207" spans="2:9" ht="23.25" customHeight="1" x14ac:dyDescent="0.2">
      <c r="B207" s="38">
        <v>204</v>
      </c>
      <c r="C207" s="46"/>
      <c r="D207" s="39"/>
      <c r="E207" s="43" t="str">
        <f>VLOOKUP(D207,'قاعدة البيانات'!F:G,2,0)</f>
        <v/>
      </c>
      <c r="F207" s="39"/>
      <c r="G207" s="39"/>
      <c r="H207" s="39"/>
      <c r="I207" s="39"/>
    </row>
    <row r="208" spans="2:9" ht="23.25" customHeight="1" x14ac:dyDescent="0.2">
      <c r="B208" s="38">
        <v>205</v>
      </c>
      <c r="C208" s="46"/>
      <c r="D208" s="39"/>
      <c r="E208" s="43" t="str">
        <f>VLOOKUP(D208,'قاعدة البيانات'!F:G,2,0)</f>
        <v/>
      </c>
      <c r="F208" s="39"/>
      <c r="G208" s="39"/>
      <c r="H208" s="39"/>
      <c r="I208" s="39"/>
    </row>
    <row r="209" spans="2:9" ht="23.25" customHeight="1" x14ac:dyDescent="0.2">
      <c r="B209" s="41">
        <v>206</v>
      </c>
      <c r="C209" s="47"/>
      <c r="D209" s="39"/>
      <c r="E209" s="43" t="str">
        <f>VLOOKUP(D209,'قاعدة البيانات'!F:G,2,0)</f>
        <v/>
      </c>
      <c r="F209" s="39"/>
      <c r="G209" s="39"/>
      <c r="H209" s="39"/>
      <c r="I209" s="39"/>
    </row>
    <row r="210" spans="2:9" ht="23.25" customHeight="1" x14ac:dyDescent="0.2">
      <c r="B210" s="38">
        <v>207</v>
      </c>
      <c r="C210" s="46"/>
      <c r="D210" s="39"/>
      <c r="E210" s="43" t="str">
        <f>VLOOKUP(D210,'قاعدة البيانات'!F:G,2,0)</f>
        <v/>
      </c>
      <c r="F210" s="39"/>
      <c r="G210" s="39"/>
      <c r="H210" s="39"/>
      <c r="I210" s="39"/>
    </row>
    <row r="211" spans="2:9" ht="23.25" customHeight="1" x14ac:dyDescent="0.2">
      <c r="B211" s="38">
        <v>208</v>
      </c>
      <c r="C211" s="46"/>
      <c r="D211" s="39"/>
      <c r="E211" s="43" t="str">
        <f>VLOOKUP(D211,'قاعدة البيانات'!F:G,2,0)</f>
        <v/>
      </c>
      <c r="F211" s="39"/>
      <c r="G211" s="39"/>
      <c r="H211" s="39"/>
      <c r="I211" s="39"/>
    </row>
    <row r="212" spans="2:9" ht="23.25" customHeight="1" x14ac:dyDescent="0.2">
      <c r="B212" s="41">
        <v>209</v>
      </c>
      <c r="C212" s="47"/>
      <c r="D212" s="39"/>
      <c r="E212" s="43" t="str">
        <f>VLOOKUP(D212,'قاعدة البيانات'!F:G,2,0)</f>
        <v/>
      </c>
      <c r="F212" s="39"/>
      <c r="G212" s="39"/>
      <c r="H212" s="39"/>
      <c r="I212" s="39"/>
    </row>
    <row r="213" spans="2:9" ht="23.25" customHeight="1" x14ac:dyDescent="0.2">
      <c r="B213" s="38">
        <v>210</v>
      </c>
      <c r="C213" s="46"/>
      <c r="D213" s="39"/>
      <c r="E213" s="43" t="str">
        <f>VLOOKUP(D213,'قاعدة البيانات'!F:G,2,0)</f>
        <v/>
      </c>
      <c r="F213" s="39"/>
      <c r="G213" s="39"/>
      <c r="H213" s="39"/>
      <c r="I213" s="39"/>
    </row>
    <row r="214" spans="2:9" ht="23.25" customHeight="1" x14ac:dyDescent="0.2">
      <c r="B214" s="38">
        <v>211</v>
      </c>
      <c r="C214" s="46"/>
      <c r="D214" s="39"/>
      <c r="E214" s="43" t="str">
        <f>VLOOKUP(D214,'قاعدة البيانات'!F:G,2,0)</f>
        <v/>
      </c>
      <c r="F214" s="39"/>
      <c r="G214" s="39"/>
      <c r="H214" s="39"/>
      <c r="I214" s="39"/>
    </row>
    <row r="215" spans="2:9" ht="23.25" customHeight="1" x14ac:dyDescent="0.2">
      <c r="B215" s="41">
        <v>212</v>
      </c>
      <c r="C215" s="47"/>
      <c r="D215" s="39"/>
      <c r="E215" s="43" t="str">
        <f>VLOOKUP(D215,'قاعدة البيانات'!F:G,2,0)</f>
        <v/>
      </c>
      <c r="F215" s="39"/>
      <c r="G215" s="39"/>
      <c r="H215" s="39"/>
      <c r="I215" s="39"/>
    </row>
    <row r="216" spans="2:9" ht="23.25" customHeight="1" x14ac:dyDescent="0.2">
      <c r="B216" s="38">
        <v>213</v>
      </c>
      <c r="C216" s="46"/>
      <c r="D216" s="39"/>
      <c r="E216" s="43" t="str">
        <f>VLOOKUP(D216,'قاعدة البيانات'!F:G,2,0)</f>
        <v/>
      </c>
      <c r="F216" s="39"/>
      <c r="G216" s="39"/>
      <c r="H216" s="39"/>
      <c r="I216" s="39"/>
    </row>
    <row r="217" spans="2:9" ht="23.25" customHeight="1" x14ac:dyDescent="0.2">
      <c r="B217" s="38">
        <v>214</v>
      </c>
      <c r="C217" s="46"/>
      <c r="D217" s="39"/>
      <c r="E217" s="43" t="str">
        <f>VLOOKUP(D217,'قاعدة البيانات'!F:G,2,0)</f>
        <v/>
      </c>
      <c r="F217" s="39"/>
      <c r="G217" s="39"/>
      <c r="H217" s="39"/>
      <c r="I217" s="39"/>
    </row>
    <row r="218" spans="2:9" ht="23.25" customHeight="1" x14ac:dyDescent="0.2">
      <c r="B218" s="41">
        <v>215</v>
      </c>
      <c r="C218" s="47"/>
      <c r="D218" s="39"/>
      <c r="E218" s="43" t="str">
        <f>VLOOKUP(D218,'قاعدة البيانات'!F:G,2,0)</f>
        <v/>
      </c>
      <c r="F218" s="39"/>
      <c r="G218" s="39"/>
      <c r="H218" s="39"/>
      <c r="I218" s="39"/>
    </row>
    <row r="219" spans="2:9" ht="23.25" customHeight="1" x14ac:dyDescent="0.2">
      <c r="B219" s="38">
        <v>216</v>
      </c>
      <c r="C219" s="46"/>
      <c r="D219" s="39"/>
      <c r="E219" s="43" t="str">
        <f>VLOOKUP(D219,'قاعدة البيانات'!F:G,2,0)</f>
        <v/>
      </c>
      <c r="F219" s="39"/>
      <c r="G219" s="39"/>
      <c r="H219" s="39"/>
      <c r="I219" s="39"/>
    </row>
    <row r="220" spans="2:9" ht="23.25" customHeight="1" x14ac:dyDescent="0.2">
      <c r="B220" s="38">
        <v>217</v>
      </c>
      <c r="C220" s="46"/>
      <c r="D220" s="39"/>
      <c r="E220" s="43" t="str">
        <f>VLOOKUP(D220,'قاعدة البيانات'!F:G,2,0)</f>
        <v/>
      </c>
      <c r="F220" s="39"/>
      <c r="G220" s="39"/>
      <c r="H220" s="39"/>
      <c r="I220" s="39"/>
    </row>
    <row r="221" spans="2:9" ht="23.25" customHeight="1" x14ac:dyDescent="0.2">
      <c r="B221" s="41">
        <v>218</v>
      </c>
      <c r="C221" s="47"/>
      <c r="D221" s="39"/>
      <c r="E221" s="43" t="str">
        <f>VLOOKUP(D221,'قاعدة البيانات'!F:G,2,0)</f>
        <v/>
      </c>
      <c r="F221" s="39"/>
      <c r="G221" s="39"/>
      <c r="H221" s="39"/>
      <c r="I221" s="39"/>
    </row>
    <row r="222" spans="2:9" ht="23.25" customHeight="1" x14ac:dyDescent="0.2">
      <c r="B222" s="38">
        <v>219</v>
      </c>
      <c r="C222" s="46"/>
      <c r="D222" s="39"/>
      <c r="E222" s="43" t="str">
        <f>VLOOKUP(D222,'قاعدة البيانات'!F:G,2,0)</f>
        <v/>
      </c>
      <c r="F222" s="39"/>
      <c r="G222" s="39"/>
      <c r="H222" s="39"/>
      <c r="I222" s="39"/>
    </row>
    <row r="223" spans="2:9" ht="23.25" customHeight="1" x14ac:dyDescent="0.2">
      <c r="B223" s="38">
        <v>220</v>
      </c>
      <c r="C223" s="46"/>
      <c r="D223" s="39"/>
      <c r="E223" s="43" t="str">
        <f>VLOOKUP(D223,'قاعدة البيانات'!F:G,2,0)</f>
        <v/>
      </c>
      <c r="F223" s="39"/>
      <c r="G223" s="39"/>
      <c r="H223" s="39"/>
      <c r="I223" s="39"/>
    </row>
    <row r="224" spans="2:9" ht="23.25" customHeight="1" x14ac:dyDescent="0.2">
      <c r="B224" s="41">
        <v>221</v>
      </c>
      <c r="C224" s="47"/>
      <c r="D224" s="39"/>
      <c r="E224" s="43" t="str">
        <f>VLOOKUP(D224,'قاعدة البيانات'!F:G,2,0)</f>
        <v/>
      </c>
      <c r="F224" s="39"/>
      <c r="G224" s="39"/>
      <c r="H224" s="39"/>
      <c r="I224" s="39"/>
    </row>
    <row r="225" spans="2:9" ht="23.25" customHeight="1" x14ac:dyDescent="0.2">
      <c r="B225" s="38">
        <v>222</v>
      </c>
      <c r="C225" s="46"/>
      <c r="D225" s="39"/>
      <c r="E225" s="43" t="str">
        <f>VLOOKUP(D225,'قاعدة البيانات'!F:G,2,0)</f>
        <v/>
      </c>
      <c r="F225" s="39"/>
      <c r="G225" s="39"/>
      <c r="H225" s="39"/>
      <c r="I225" s="39"/>
    </row>
    <row r="226" spans="2:9" ht="23.25" customHeight="1" x14ac:dyDescent="0.2">
      <c r="B226" s="38">
        <v>223</v>
      </c>
      <c r="C226" s="46"/>
      <c r="D226" s="39"/>
      <c r="E226" s="43" t="str">
        <f>VLOOKUP(D226,'قاعدة البيانات'!F:G,2,0)</f>
        <v/>
      </c>
      <c r="F226" s="39"/>
      <c r="G226" s="39"/>
      <c r="H226" s="39"/>
      <c r="I226" s="39"/>
    </row>
    <row r="227" spans="2:9" ht="23.25" customHeight="1" x14ac:dyDescent="0.2">
      <c r="B227" s="41">
        <v>224</v>
      </c>
      <c r="C227" s="47"/>
      <c r="D227" s="39"/>
      <c r="E227" s="43" t="str">
        <f>VLOOKUP(D227,'قاعدة البيانات'!F:G,2,0)</f>
        <v/>
      </c>
      <c r="F227" s="39"/>
      <c r="G227" s="39"/>
      <c r="H227" s="39"/>
      <c r="I227" s="39"/>
    </row>
    <row r="228" spans="2:9" ht="23.25" customHeight="1" x14ac:dyDescent="0.2">
      <c r="B228" s="38">
        <v>225</v>
      </c>
      <c r="C228" s="46"/>
      <c r="D228" s="39"/>
      <c r="E228" s="43" t="str">
        <f>VLOOKUP(D228,'قاعدة البيانات'!F:G,2,0)</f>
        <v/>
      </c>
      <c r="F228" s="39"/>
      <c r="G228" s="39"/>
      <c r="H228" s="39"/>
      <c r="I228" s="39"/>
    </row>
    <row r="229" spans="2:9" ht="23.25" customHeight="1" x14ac:dyDescent="0.2">
      <c r="B229" s="38">
        <v>226</v>
      </c>
      <c r="C229" s="46"/>
      <c r="D229" s="39"/>
      <c r="E229" s="43" t="str">
        <f>VLOOKUP(D229,'قاعدة البيانات'!F:G,2,0)</f>
        <v/>
      </c>
      <c r="F229" s="39"/>
      <c r="G229" s="39"/>
      <c r="H229" s="39"/>
      <c r="I229" s="39"/>
    </row>
    <row r="230" spans="2:9" ht="23.25" customHeight="1" x14ac:dyDescent="0.2">
      <c r="B230" s="41">
        <v>227</v>
      </c>
      <c r="C230" s="47"/>
      <c r="D230" s="39"/>
      <c r="E230" s="43" t="str">
        <f>VLOOKUP(D230,'قاعدة البيانات'!F:G,2,0)</f>
        <v/>
      </c>
      <c r="F230" s="39"/>
      <c r="G230" s="39"/>
      <c r="H230" s="39"/>
      <c r="I230" s="39"/>
    </row>
    <row r="231" spans="2:9" ht="23.25" customHeight="1" x14ac:dyDescent="0.2">
      <c r="B231" s="38">
        <v>228</v>
      </c>
      <c r="C231" s="46"/>
      <c r="D231" s="39"/>
      <c r="E231" s="43" t="str">
        <f>VLOOKUP(D231,'قاعدة البيانات'!F:G,2,0)</f>
        <v/>
      </c>
      <c r="F231" s="39"/>
      <c r="G231" s="39"/>
      <c r="H231" s="39"/>
      <c r="I231" s="39"/>
    </row>
    <row r="232" spans="2:9" ht="23.25" customHeight="1" x14ac:dyDescent="0.2">
      <c r="B232" s="38">
        <v>229</v>
      </c>
      <c r="C232" s="46"/>
      <c r="D232" s="39"/>
      <c r="E232" s="43" t="str">
        <f>VLOOKUP(D232,'قاعدة البيانات'!F:G,2,0)</f>
        <v/>
      </c>
      <c r="F232" s="39"/>
      <c r="G232" s="39"/>
      <c r="H232" s="39"/>
      <c r="I232" s="39"/>
    </row>
    <row r="233" spans="2:9" ht="23.25" customHeight="1" x14ac:dyDescent="0.2">
      <c r="B233" s="41">
        <v>230</v>
      </c>
      <c r="C233" s="47"/>
      <c r="D233" s="39"/>
      <c r="E233" s="43" t="str">
        <f>VLOOKUP(D233,'قاعدة البيانات'!F:G,2,0)</f>
        <v/>
      </c>
      <c r="F233" s="39"/>
      <c r="G233" s="39"/>
      <c r="H233" s="39"/>
      <c r="I233" s="39"/>
    </row>
    <row r="234" spans="2:9" ht="23.25" customHeight="1" x14ac:dyDescent="0.2">
      <c r="B234" s="38">
        <v>231</v>
      </c>
      <c r="C234" s="46"/>
      <c r="D234" s="39"/>
      <c r="E234" s="43" t="str">
        <f>VLOOKUP(D234,'قاعدة البيانات'!F:G,2,0)</f>
        <v/>
      </c>
      <c r="F234" s="39"/>
      <c r="G234" s="39"/>
      <c r="H234" s="39"/>
      <c r="I234" s="39"/>
    </row>
    <row r="235" spans="2:9" ht="23.25" customHeight="1" x14ac:dyDescent="0.2">
      <c r="B235" s="38">
        <v>232</v>
      </c>
      <c r="C235" s="46"/>
      <c r="D235" s="39"/>
      <c r="E235" s="43" t="str">
        <f>VLOOKUP(D235,'قاعدة البيانات'!F:G,2,0)</f>
        <v/>
      </c>
      <c r="F235" s="39"/>
      <c r="G235" s="39"/>
      <c r="H235" s="39"/>
      <c r="I235" s="39"/>
    </row>
    <row r="236" spans="2:9" ht="23.25" customHeight="1" x14ac:dyDescent="0.2">
      <c r="B236" s="41">
        <v>233</v>
      </c>
      <c r="C236" s="47"/>
      <c r="D236" s="39"/>
      <c r="E236" s="43" t="str">
        <f>VLOOKUP(D236,'قاعدة البيانات'!F:G,2,0)</f>
        <v/>
      </c>
      <c r="F236" s="39"/>
      <c r="G236" s="39"/>
      <c r="H236" s="39"/>
      <c r="I236" s="39"/>
    </row>
    <row r="237" spans="2:9" ht="23.25" customHeight="1" x14ac:dyDescent="0.2">
      <c r="B237" s="38">
        <v>234</v>
      </c>
      <c r="C237" s="46"/>
      <c r="D237" s="39"/>
      <c r="E237" s="43" t="str">
        <f>VLOOKUP(D237,'قاعدة البيانات'!F:G,2,0)</f>
        <v/>
      </c>
      <c r="F237" s="39"/>
      <c r="G237" s="39"/>
      <c r="H237" s="39"/>
      <c r="I237" s="39"/>
    </row>
    <row r="238" spans="2:9" ht="23.25" customHeight="1" x14ac:dyDescent="0.2">
      <c r="B238" s="38">
        <v>235</v>
      </c>
      <c r="C238" s="46"/>
      <c r="D238" s="39"/>
      <c r="E238" s="43" t="str">
        <f>VLOOKUP(D238,'قاعدة البيانات'!F:G,2,0)</f>
        <v/>
      </c>
      <c r="F238" s="39"/>
      <c r="G238" s="39"/>
      <c r="H238" s="39"/>
      <c r="I238" s="39"/>
    </row>
    <row r="239" spans="2:9" ht="23.25" customHeight="1" x14ac:dyDescent="0.2">
      <c r="B239" s="41">
        <v>236</v>
      </c>
      <c r="C239" s="47"/>
      <c r="D239" s="39"/>
      <c r="E239" s="43" t="str">
        <f>VLOOKUP(D239,'قاعدة البيانات'!F:G,2,0)</f>
        <v/>
      </c>
      <c r="F239" s="39"/>
      <c r="G239" s="39"/>
      <c r="H239" s="39"/>
      <c r="I239" s="39"/>
    </row>
    <row r="240" spans="2:9" ht="23.25" customHeight="1" x14ac:dyDescent="0.2">
      <c r="B240" s="38">
        <v>237</v>
      </c>
      <c r="C240" s="46"/>
      <c r="D240" s="39"/>
      <c r="E240" s="43" t="str">
        <f>VLOOKUP(D240,'قاعدة البيانات'!F:G,2,0)</f>
        <v/>
      </c>
      <c r="F240" s="39"/>
      <c r="G240" s="39"/>
      <c r="H240" s="39"/>
      <c r="I240" s="39"/>
    </row>
    <row r="241" spans="2:9" ht="23.25" customHeight="1" x14ac:dyDescent="0.2">
      <c r="B241" s="38">
        <v>238</v>
      </c>
      <c r="C241" s="46"/>
      <c r="D241" s="39"/>
      <c r="E241" s="43" t="str">
        <f>VLOOKUP(D241,'قاعدة البيانات'!F:G,2,0)</f>
        <v/>
      </c>
      <c r="F241" s="39"/>
      <c r="G241" s="39"/>
      <c r="H241" s="39"/>
      <c r="I241" s="39"/>
    </row>
    <row r="242" spans="2:9" ht="23.25" customHeight="1" x14ac:dyDescent="0.2">
      <c r="B242" s="41">
        <v>239</v>
      </c>
      <c r="C242" s="47"/>
      <c r="D242" s="39"/>
      <c r="E242" s="43" t="str">
        <f>VLOOKUP(D242,'قاعدة البيانات'!F:G,2,0)</f>
        <v/>
      </c>
      <c r="F242" s="39"/>
      <c r="G242" s="39"/>
      <c r="H242" s="39"/>
      <c r="I242" s="39"/>
    </row>
    <row r="243" spans="2:9" ht="23.25" customHeight="1" x14ac:dyDescent="0.2">
      <c r="B243" s="38">
        <v>240</v>
      </c>
      <c r="C243" s="46"/>
      <c r="D243" s="39"/>
      <c r="E243" s="43" t="str">
        <f>VLOOKUP(D243,'قاعدة البيانات'!F:G,2,0)</f>
        <v/>
      </c>
      <c r="F243" s="39"/>
      <c r="G243" s="39"/>
      <c r="H243" s="39"/>
      <c r="I243" s="39"/>
    </row>
    <row r="244" spans="2:9" ht="23.25" customHeight="1" x14ac:dyDescent="0.2">
      <c r="B244" s="38">
        <v>241</v>
      </c>
      <c r="C244" s="46"/>
      <c r="D244" s="39"/>
      <c r="E244" s="43" t="str">
        <f>VLOOKUP(D244,'قاعدة البيانات'!F:G,2,0)</f>
        <v/>
      </c>
      <c r="F244" s="39"/>
      <c r="G244" s="39"/>
      <c r="H244" s="39"/>
      <c r="I244" s="39"/>
    </row>
    <row r="245" spans="2:9" ht="23.25" customHeight="1" x14ac:dyDescent="0.2">
      <c r="B245" s="41">
        <v>242</v>
      </c>
      <c r="C245" s="47"/>
      <c r="D245" s="39"/>
      <c r="E245" s="43" t="str">
        <f>VLOOKUP(D245,'قاعدة البيانات'!F:G,2,0)</f>
        <v/>
      </c>
      <c r="F245" s="39"/>
      <c r="G245" s="39"/>
      <c r="H245" s="39"/>
      <c r="I245" s="39"/>
    </row>
    <row r="246" spans="2:9" ht="23.25" customHeight="1" x14ac:dyDescent="0.2">
      <c r="B246" s="38">
        <v>243</v>
      </c>
      <c r="C246" s="46"/>
      <c r="D246" s="39"/>
      <c r="E246" s="43" t="str">
        <f>VLOOKUP(D246,'قاعدة البيانات'!F:G,2,0)</f>
        <v/>
      </c>
      <c r="F246" s="39"/>
      <c r="G246" s="39"/>
      <c r="H246" s="39"/>
      <c r="I246" s="39"/>
    </row>
    <row r="247" spans="2:9" ht="23.25" customHeight="1" x14ac:dyDescent="0.2">
      <c r="B247" s="38">
        <v>244</v>
      </c>
      <c r="C247" s="46"/>
      <c r="D247" s="39"/>
      <c r="E247" s="43" t="str">
        <f>VLOOKUP(D247,'قاعدة البيانات'!F:G,2,0)</f>
        <v/>
      </c>
      <c r="F247" s="39"/>
      <c r="G247" s="39"/>
      <c r="H247" s="39"/>
      <c r="I247" s="39"/>
    </row>
    <row r="248" spans="2:9" ht="23.25" customHeight="1" x14ac:dyDescent="0.2">
      <c r="B248" s="41">
        <v>245</v>
      </c>
      <c r="C248" s="47"/>
      <c r="D248" s="39"/>
      <c r="E248" s="43" t="str">
        <f>VLOOKUP(D248,'قاعدة البيانات'!F:G,2,0)</f>
        <v/>
      </c>
      <c r="F248" s="39"/>
      <c r="G248" s="39"/>
      <c r="H248" s="39"/>
      <c r="I248" s="39"/>
    </row>
    <row r="249" spans="2:9" ht="23.25" customHeight="1" x14ac:dyDescent="0.2">
      <c r="B249" s="38">
        <v>246</v>
      </c>
      <c r="C249" s="46"/>
      <c r="D249" s="39"/>
      <c r="E249" s="43" t="str">
        <f>VLOOKUP(D249,'قاعدة البيانات'!F:G,2,0)</f>
        <v/>
      </c>
      <c r="F249" s="39"/>
      <c r="G249" s="39"/>
      <c r="H249" s="39"/>
      <c r="I249" s="39"/>
    </row>
    <row r="250" spans="2:9" ht="23.25" customHeight="1" x14ac:dyDescent="0.2">
      <c r="B250" s="38">
        <v>247</v>
      </c>
      <c r="C250" s="46"/>
      <c r="D250" s="39"/>
      <c r="E250" s="43" t="str">
        <f>VLOOKUP(D250,'قاعدة البيانات'!F:G,2,0)</f>
        <v/>
      </c>
      <c r="F250" s="39"/>
      <c r="G250" s="39"/>
      <c r="H250" s="39"/>
      <c r="I250" s="39"/>
    </row>
    <row r="251" spans="2:9" ht="23.25" customHeight="1" x14ac:dyDescent="0.2">
      <c r="B251" s="41">
        <v>248</v>
      </c>
      <c r="C251" s="47"/>
      <c r="D251" s="39"/>
      <c r="E251" s="43" t="str">
        <f>VLOOKUP(D251,'قاعدة البيانات'!F:G,2,0)</f>
        <v/>
      </c>
      <c r="F251" s="39"/>
      <c r="G251" s="39"/>
      <c r="H251" s="39"/>
      <c r="I251" s="39"/>
    </row>
    <row r="252" spans="2:9" ht="23.25" customHeight="1" x14ac:dyDescent="0.2">
      <c r="B252" s="38">
        <v>249</v>
      </c>
      <c r="C252" s="46"/>
      <c r="D252" s="39"/>
      <c r="E252" s="43" t="str">
        <f>VLOOKUP(D252,'قاعدة البيانات'!F:G,2,0)</f>
        <v/>
      </c>
      <c r="F252" s="39"/>
      <c r="G252" s="39"/>
      <c r="H252" s="39"/>
      <c r="I252" s="39"/>
    </row>
    <row r="253" spans="2:9" ht="23.25" customHeight="1" x14ac:dyDescent="0.2">
      <c r="B253" s="38">
        <v>250</v>
      </c>
      <c r="C253" s="46"/>
      <c r="D253" s="39"/>
      <c r="E253" s="43" t="str">
        <f>VLOOKUP(D253,'قاعدة البيانات'!F:G,2,0)</f>
        <v/>
      </c>
      <c r="F253" s="39"/>
      <c r="G253" s="39"/>
      <c r="H253" s="39"/>
      <c r="I253" s="39"/>
    </row>
    <row r="254" spans="2:9" ht="23.25" customHeight="1" x14ac:dyDescent="0.2">
      <c r="B254" s="41">
        <v>251</v>
      </c>
      <c r="C254" s="47"/>
      <c r="D254" s="39"/>
      <c r="E254" s="43" t="str">
        <f>VLOOKUP(D254,'قاعدة البيانات'!F:G,2,0)</f>
        <v/>
      </c>
      <c r="F254" s="39"/>
      <c r="G254" s="39"/>
      <c r="H254" s="39"/>
      <c r="I254" s="39"/>
    </row>
    <row r="255" spans="2:9" ht="23.25" customHeight="1" x14ac:dyDescent="0.2">
      <c r="B255" s="38">
        <v>252</v>
      </c>
      <c r="C255" s="46"/>
      <c r="D255" s="39"/>
      <c r="E255" s="43" t="str">
        <f>VLOOKUP(D255,'قاعدة البيانات'!F:G,2,0)</f>
        <v/>
      </c>
      <c r="F255" s="39"/>
      <c r="G255" s="39"/>
      <c r="H255" s="39"/>
      <c r="I255" s="39"/>
    </row>
    <row r="256" spans="2:9" ht="23.25" customHeight="1" x14ac:dyDescent="0.2">
      <c r="B256" s="38">
        <v>253</v>
      </c>
      <c r="C256" s="46"/>
      <c r="D256" s="39"/>
      <c r="E256" s="43" t="str">
        <f>VLOOKUP(D256,'قاعدة البيانات'!F:G,2,0)</f>
        <v/>
      </c>
      <c r="F256" s="39"/>
      <c r="G256" s="39"/>
      <c r="H256" s="39"/>
      <c r="I256" s="39"/>
    </row>
    <row r="257" spans="2:9" ht="23.25" customHeight="1" x14ac:dyDescent="0.2">
      <c r="B257" s="41">
        <v>254</v>
      </c>
      <c r="C257" s="47"/>
      <c r="D257" s="39"/>
      <c r="E257" s="43" t="str">
        <f>VLOOKUP(D257,'قاعدة البيانات'!F:G,2,0)</f>
        <v/>
      </c>
      <c r="F257" s="39"/>
      <c r="G257" s="39"/>
      <c r="H257" s="39"/>
      <c r="I257" s="39"/>
    </row>
    <row r="258" spans="2:9" ht="23.25" customHeight="1" x14ac:dyDescent="0.2">
      <c r="B258" s="38">
        <v>255</v>
      </c>
      <c r="C258" s="46"/>
      <c r="D258" s="39"/>
      <c r="E258" s="43" t="str">
        <f>VLOOKUP(D258,'قاعدة البيانات'!F:G,2,0)</f>
        <v/>
      </c>
      <c r="F258" s="39"/>
      <c r="G258" s="39"/>
      <c r="H258" s="39"/>
      <c r="I258" s="39"/>
    </row>
    <row r="259" spans="2:9" ht="23.25" customHeight="1" x14ac:dyDescent="0.2">
      <c r="B259" s="38">
        <v>256</v>
      </c>
      <c r="C259" s="46"/>
      <c r="D259" s="39"/>
      <c r="E259" s="43" t="str">
        <f>VLOOKUP(D259,'قاعدة البيانات'!F:G,2,0)</f>
        <v/>
      </c>
      <c r="F259" s="39"/>
      <c r="G259" s="39"/>
      <c r="H259" s="39"/>
      <c r="I259" s="39"/>
    </row>
    <row r="260" spans="2:9" ht="23.25" customHeight="1" x14ac:dyDescent="0.2">
      <c r="B260" s="41">
        <v>257</v>
      </c>
      <c r="C260" s="47"/>
      <c r="D260" s="39"/>
      <c r="E260" s="43" t="str">
        <f>VLOOKUP(D260,'قاعدة البيانات'!F:G,2,0)</f>
        <v/>
      </c>
      <c r="F260" s="39"/>
      <c r="G260" s="39"/>
      <c r="H260" s="39"/>
      <c r="I260" s="39"/>
    </row>
    <row r="261" spans="2:9" ht="23.25" customHeight="1" x14ac:dyDescent="0.2">
      <c r="B261" s="38">
        <v>258</v>
      </c>
      <c r="C261" s="46"/>
      <c r="D261" s="39"/>
      <c r="E261" s="43" t="str">
        <f>VLOOKUP(D261,'قاعدة البيانات'!F:G,2,0)</f>
        <v/>
      </c>
      <c r="F261" s="39"/>
      <c r="G261" s="39"/>
      <c r="H261" s="39"/>
      <c r="I261" s="39"/>
    </row>
    <row r="262" spans="2:9" ht="23.25" customHeight="1" x14ac:dyDescent="0.2">
      <c r="B262" s="38">
        <v>259</v>
      </c>
      <c r="C262" s="46"/>
      <c r="D262" s="39"/>
      <c r="E262" s="43" t="str">
        <f>VLOOKUP(D262,'قاعدة البيانات'!F:G,2,0)</f>
        <v/>
      </c>
      <c r="F262" s="39"/>
      <c r="G262" s="39"/>
      <c r="H262" s="39"/>
      <c r="I262" s="39"/>
    </row>
    <row r="263" spans="2:9" ht="23.25" customHeight="1" x14ac:dyDescent="0.2">
      <c r="B263" s="41">
        <v>260</v>
      </c>
      <c r="C263" s="47"/>
      <c r="D263" s="39"/>
      <c r="E263" s="43" t="str">
        <f>VLOOKUP(D263,'قاعدة البيانات'!F:G,2,0)</f>
        <v/>
      </c>
      <c r="F263" s="39"/>
      <c r="G263" s="39"/>
      <c r="H263" s="39"/>
      <c r="I263" s="39"/>
    </row>
    <row r="264" spans="2:9" ht="23.25" customHeight="1" x14ac:dyDescent="0.2">
      <c r="B264" s="38">
        <v>261</v>
      </c>
      <c r="C264" s="46"/>
      <c r="D264" s="39"/>
      <c r="E264" s="43" t="str">
        <f>VLOOKUP(D264,'قاعدة البيانات'!F:G,2,0)</f>
        <v/>
      </c>
      <c r="F264" s="39"/>
      <c r="G264" s="39"/>
      <c r="H264" s="39"/>
      <c r="I264" s="39"/>
    </row>
    <row r="265" spans="2:9" ht="23.25" customHeight="1" x14ac:dyDescent="0.2">
      <c r="B265" s="38">
        <v>262</v>
      </c>
      <c r="C265" s="46"/>
      <c r="D265" s="39"/>
      <c r="E265" s="43" t="str">
        <f>VLOOKUP(D265,'قاعدة البيانات'!F:G,2,0)</f>
        <v/>
      </c>
      <c r="F265" s="39"/>
      <c r="G265" s="39"/>
      <c r="H265" s="39"/>
      <c r="I265" s="39"/>
    </row>
    <row r="266" spans="2:9" ht="23.25" customHeight="1" x14ac:dyDescent="0.2">
      <c r="B266" s="41">
        <v>263</v>
      </c>
      <c r="C266" s="47"/>
      <c r="D266" s="39"/>
      <c r="E266" s="43" t="str">
        <f>VLOOKUP(D266,'قاعدة البيانات'!F:G,2,0)</f>
        <v/>
      </c>
      <c r="F266" s="39"/>
      <c r="G266" s="39"/>
      <c r="H266" s="39"/>
      <c r="I266" s="39"/>
    </row>
    <row r="267" spans="2:9" ht="23.25" customHeight="1" x14ac:dyDescent="0.2">
      <c r="B267" s="38">
        <v>264</v>
      </c>
      <c r="C267" s="46"/>
      <c r="D267" s="39"/>
      <c r="E267" s="43" t="str">
        <f>VLOOKUP(D267,'قاعدة البيانات'!F:G,2,0)</f>
        <v/>
      </c>
      <c r="F267" s="39"/>
      <c r="G267" s="39"/>
      <c r="H267" s="39"/>
      <c r="I267" s="39"/>
    </row>
    <row r="268" spans="2:9" ht="23.25" customHeight="1" x14ac:dyDescent="0.2">
      <c r="B268" s="38">
        <v>265</v>
      </c>
      <c r="C268" s="46"/>
      <c r="D268" s="39"/>
      <c r="E268" s="43" t="str">
        <f>VLOOKUP(D268,'قاعدة البيانات'!F:G,2,0)</f>
        <v/>
      </c>
      <c r="F268" s="39"/>
      <c r="G268" s="39"/>
      <c r="H268" s="39"/>
      <c r="I268" s="39"/>
    </row>
    <row r="269" spans="2:9" ht="23.25" customHeight="1" x14ac:dyDescent="0.2">
      <c r="B269" s="41">
        <v>266</v>
      </c>
      <c r="C269" s="47"/>
      <c r="D269" s="39"/>
      <c r="E269" s="43" t="str">
        <f>VLOOKUP(D269,'قاعدة البيانات'!F:G,2,0)</f>
        <v/>
      </c>
      <c r="F269" s="39"/>
      <c r="G269" s="39"/>
      <c r="H269" s="39"/>
      <c r="I269" s="39"/>
    </row>
    <row r="270" spans="2:9" ht="23.25" customHeight="1" x14ac:dyDescent="0.2">
      <c r="B270" s="38">
        <v>267</v>
      </c>
      <c r="C270" s="46"/>
      <c r="D270" s="39"/>
      <c r="E270" s="43" t="str">
        <f>VLOOKUP(D270,'قاعدة البيانات'!F:G,2,0)</f>
        <v/>
      </c>
      <c r="F270" s="39"/>
      <c r="G270" s="39"/>
      <c r="H270" s="39"/>
      <c r="I270" s="39"/>
    </row>
    <row r="271" spans="2:9" ht="23.25" customHeight="1" x14ac:dyDescent="0.2">
      <c r="B271" s="38">
        <v>268</v>
      </c>
      <c r="C271" s="46"/>
      <c r="D271" s="39"/>
      <c r="E271" s="43" t="str">
        <f>VLOOKUP(D271,'قاعدة البيانات'!F:G,2,0)</f>
        <v/>
      </c>
      <c r="F271" s="39"/>
      <c r="G271" s="39"/>
      <c r="H271" s="39"/>
      <c r="I271" s="39"/>
    </row>
    <row r="272" spans="2:9" ht="23.25" customHeight="1" x14ac:dyDescent="0.2">
      <c r="B272" s="41">
        <v>269</v>
      </c>
      <c r="C272" s="47"/>
      <c r="D272" s="39"/>
      <c r="E272" s="43" t="str">
        <f>VLOOKUP(D272,'قاعدة البيانات'!F:G,2,0)</f>
        <v/>
      </c>
      <c r="F272" s="39"/>
      <c r="G272" s="39"/>
      <c r="H272" s="39"/>
      <c r="I272" s="39"/>
    </row>
    <row r="273" spans="2:9" ht="23.25" customHeight="1" x14ac:dyDescent="0.2">
      <c r="B273" s="38">
        <v>270</v>
      </c>
      <c r="C273" s="46"/>
      <c r="D273" s="39"/>
      <c r="E273" s="43" t="str">
        <f>VLOOKUP(D273,'قاعدة البيانات'!F:G,2,0)</f>
        <v/>
      </c>
      <c r="F273" s="39"/>
      <c r="G273" s="39"/>
      <c r="H273" s="39"/>
      <c r="I273" s="39"/>
    </row>
    <row r="274" spans="2:9" ht="23.25" customHeight="1" x14ac:dyDescent="0.2">
      <c r="B274" s="38">
        <v>271</v>
      </c>
      <c r="C274" s="46"/>
      <c r="D274" s="39"/>
      <c r="E274" s="43" t="str">
        <f>VLOOKUP(D274,'قاعدة البيانات'!F:G,2,0)</f>
        <v/>
      </c>
      <c r="F274" s="39"/>
      <c r="G274" s="39"/>
      <c r="H274" s="39"/>
      <c r="I274" s="39"/>
    </row>
    <row r="275" spans="2:9" ht="23.25" customHeight="1" x14ac:dyDescent="0.2">
      <c r="B275" s="41">
        <v>272</v>
      </c>
      <c r="C275" s="47"/>
      <c r="D275" s="39"/>
      <c r="E275" s="43" t="str">
        <f>VLOOKUP(D275,'قاعدة البيانات'!F:G,2,0)</f>
        <v/>
      </c>
      <c r="F275" s="39"/>
      <c r="G275" s="39"/>
      <c r="H275" s="39"/>
      <c r="I275" s="39"/>
    </row>
    <row r="276" spans="2:9" ht="23.25" customHeight="1" x14ac:dyDescent="0.2">
      <c r="B276" s="38">
        <v>273</v>
      </c>
      <c r="C276" s="46"/>
      <c r="D276" s="39"/>
      <c r="E276" s="43" t="str">
        <f>VLOOKUP(D276,'قاعدة البيانات'!F:G,2,0)</f>
        <v/>
      </c>
      <c r="F276" s="39"/>
      <c r="G276" s="39"/>
      <c r="H276" s="39"/>
      <c r="I276" s="39"/>
    </row>
    <row r="277" spans="2:9" ht="23.25" customHeight="1" x14ac:dyDescent="0.2">
      <c r="B277" s="38">
        <v>274</v>
      </c>
      <c r="C277" s="46"/>
      <c r="D277" s="39"/>
      <c r="E277" s="43" t="str">
        <f>VLOOKUP(D277,'قاعدة البيانات'!F:G,2,0)</f>
        <v/>
      </c>
      <c r="F277" s="39"/>
      <c r="G277" s="39"/>
      <c r="H277" s="39"/>
      <c r="I277" s="39"/>
    </row>
    <row r="278" spans="2:9" ht="23.25" customHeight="1" x14ac:dyDescent="0.2">
      <c r="B278" s="41">
        <v>275</v>
      </c>
      <c r="C278" s="47"/>
      <c r="D278" s="39"/>
      <c r="E278" s="43" t="str">
        <f>VLOOKUP(D278,'قاعدة البيانات'!F:G,2,0)</f>
        <v/>
      </c>
      <c r="F278" s="39"/>
      <c r="G278" s="39"/>
      <c r="H278" s="39"/>
      <c r="I278" s="39"/>
    </row>
    <row r="279" spans="2:9" ht="23.25" customHeight="1" x14ac:dyDescent="0.2">
      <c r="B279" s="38">
        <v>276</v>
      </c>
      <c r="C279" s="46"/>
      <c r="D279" s="39"/>
      <c r="E279" s="43" t="str">
        <f>VLOOKUP(D279,'قاعدة البيانات'!F:G,2,0)</f>
        <v/>
      </c>
      <c r="F279" s="39"/>
      <c r="G279" s="39"/>
      <c r="H279" s="39"/>
      <c r="I279" s="39"/>
    </row>
    <row r="280" spans="2:9" ht="23.25" customHeight="1" x14ac:dyDescent="0.2">
      <c r="B280" s="38">
        <v>277</v>
      </c>
      <c r="C280" s="46"/>
      <c r="D280" s="39"/>
      <c r="E280" s="43" t="str">
        <f>VLOOKUP(D280,'قاعدة البيانات'!F:G,2,0)</f>
        <v/>
      </c>
      <c r="F280" s="39"/>
      <c r="G280" s="39"/>
      <c r="H280" s="39"/>
      <c r="I280" s="39"/>
    </row>
    <row r="281" spans="2:9" ht="23.25" customHeight="1" x14ac:dyDescent="0.2">
      <c r="B281" s="41">
        <v>278</v>
      </c>
      <c r="C281" s="47"/>
      <c r="D281" s="39"/>
      <c r="E281" s="43" t="str">
        <f>VLOOKUP(D281,'قاعدة البيانات'!F:G,2,0)</f>
        <v/>
      </c>
      <c r="F281" s="39"/>
      <c r="G281" s="39"/>
      <c r="H281" s="39"/>
      <c r="I281" s="39"/>
    </row>
    <row r="282" spans="2:9" ht="23.25" customHeight="1" x14ac:dyDescent="0.2">
      <c r="B282" s="38">
        <v>279</v>
      </c>
      <c r="C282" s="46"/>
      <c r="D282" s="39"/>
      <c r="E282" s="43" t="str">
        <f>VLOOKUP(D282,'قاعدة البيانات'!F:G,2,0)</f>
        <v/>
      </c>
      <c r="F282" s="39"/>
      <c r="G282" s="39"/>
      <c r="H282" s="39"/>
      <c r="I282" s="39"/>
    </row>
    <row r="283" spans="2:9" ht="23.25" customHeight="1" x14ac:dyDescent="0.2">
      <c r="B283" s="38">
        <v>280</v>
      </c>
      <c r="C283" s="46"/>
      <c r="D283" s="39"/>
      <c r="E283" s="43" t="str">
        <f>VLOOKUP(D283,'قاعدة البيانات'!F:G,2,0)</f>
        <v/>
      </c>
      <c r="F283" s="39"/>
      <c r="G283" s="39"/>
      <c r="H283" s="39"/>
      <c r="I283" s="39"/>
    </row>
    <row r="284" spans="2:9" ht="23.25" customHeight="1" x14ac:dyDescent="0.2">
      <c r="B284" s="41">
        <v>281</v>
      </c>
      <c r="C284" s="47"/>
      <c r="D284" s="39"/>
      <c r="E284" s="43" t="str">
        <f>VLOOKUP(D284,'قاعدة البيانات'!F:G,2,0)</f>
        <v/>
      </c>
      <c r="F284" s="39"/>
      <c r="G284" s="39"/>
      <c r="H284" s="39"/>
      <c r="I284" s="39"/>
    </row>
    <row r="285" spans="2:9" ht="23.25" customHeight="1" x14ac:dyDescent="0.2">
      <c r="B285" s="38">
        <v>282</v>
      </c>
      <c r="C285" s="46"/>
      <c r="D285" s="39"/>
      <c r="E285" s="43" t="str">
        <f>VLOOKUP(D285,'قاعدة البيانات'!F:G,2,0)</f>
        <v/>
      </c>
      <c r="F285" s="39"/>
      <c r="G285" s="39"/>
      <c r="H285" s="39"/>
      <c r="I285" s="39"/>
    </row>
    <row r="286" spans="2:9" ht="23.25" customHeight="1" x14ac:dyDescent="0.2">
      <c r="B286" s="38">
        <v>283</v>
      </c>
      <c r="C286" s="46"/>
      <c r="D286" s="39"/>
      <c r="E286" s="43" t="str">
        <f>VLOOKUP(D286,'قاعدة البيانات'!F:G,2,0)</f>
        <v/>
      </c>
      <c r="F286" s="39"/>
      <c r="G286" s="39"/>
      <c r="H286" s="39"/>
      <c r="I286" s="39"/>
    </row>
    <row r="287" spans="2:9" ht="23.25" customHeight="1" x14ac:dyDescent="0.2">
      <c r="B287" s="41">
        <v>284</v>
      </c>
      <c r="C287" s="47"/>
      <c r="D287" s="39"/>
      <c r="E287" s="43" t="str">
        <f>VLOOKUP(D287,'قاعدة البيانات'!F:G,2,0)</f>
        <v/>
      </c>
      <c r="F287" s="39"/>
      <c r="G287" s="39"/>
      <c r="H287" s="39"/>
      <c r="I287" s="39"/>
    </row>
    <row r="288" spans="2:9" ht="23.25" customHeight="1" x14ac:dyDescent="0.2">
      <c r="B288" s="38">
        <v>285</v>
      </c>
      <c r="C288" s="46"/>
      <c r="D288" s="39"/>
      <c r="E288" s="43" t="str">
        <f>VLOOKUP(D288,'قاعدة البيانات'!F:G,2,0)</f>
        <v/>
      </c>
      <c r="F288" s="39"/>
      <c r="G288" s="39"/>
      <c r="H288" s="39"/>
      <c r="I288" s="39"/>
    </row>
    <row r="289" spans="2:9" ht="23.25" customHeight="1" x14ac:dyDescent="0.2">
      <c r="B289" s="38">
        <v>286</v>
      </c>
      <c r="C289" s="46"/>
      <c r="D289" s="39"/>
      <c r="E289" s="43" t="str">
        <f>VLOOKUP(D289,'قاعدة البيانات'!F:G,2,0)</f>
        <v/>
      </c>
      <c r="F289" s="39"/>
      <c r="G289" s="39"/>
      <c r="H289" s="39"/>
      <c r="I289" s="39"/>
    </row>
    <row r="290" spans="2:9" ht="23.25" customHeight="1" x14ac:dyDescent="0.2">
      <c r="B290" s="41">
        <v>287</v>
      </c>
      <c r="C290" s="47"/>
      <c r="D290" s="39"/>
      <c r="E290" s="43" t="str">
        <f>VLOOKUP(D290,'قاعدة البيانات'!F:G,2,0)</f>
        <v/>
      </c>
      <c r="F290" s="39"/>
      <c r="G290" s="39"/>
      <c r="H290" s="39"/>
      <c r="I290" s="39"/>
    </row>
    <row r="291" spans="2:9" ht="23.25" customHeight="1" x14ac:dyDescent="0.2">
      <c r="B291" s="38">
        <v>288</v>
      </c>
      <c r="C291" s="46"/>
      <c r="D291" s="39"/>
      <c r="E291" s="43" t="str">
        <f>VLOOKUP(D291,'قاعدة البيانات'!F:G,2,0)</f>
        <v/>
      </c>
      <c r="F291" s="39"/>
      <c r="G291" s="39"/>
      <c r="H291" s="39"/>
      <c r="I291" s="39"/>
    </row>
    <row r="292" spans="2:9" ht="23.25" customHeight="1" x14ac:dyDescent="0.2">
      <c r="B292" s="38">
        <v>289</v>
      </c>
      <c r="C292" s="46"/>
      <c r="D292" s="39"/>
      <c r="E292" s="43" t="str">
        <f>VLOOKUP(D292,'قاعدة البيانات'!F:G,2,0)</f>
        <v/>
      </c>
      <c r="F292" s="39"/>
      <c r="G292" s="39"/>
      <c r="H292" s="39"/>
      <c r="I292" s="39"/>
    </row>
    <row r="293" spans="2:9" ht="23.25" customHeight="1" x14ac:dyDescent="0.2">
      <c r="B293" s="41">
        <v>290</v>
      </c>
      <c r="C293" s="47"/>
      <c r="D293" s="39"/>
      <c r="E293" s="43" t="str">
        <f>VLOOKUP(D293,'قاعدة البيانات'!F:G,2,0)</f>
        <v/>
      </c>
      <c r="F293" s="39"/>
      <c r="G293" s="39"/>
      <c r="H293" s="39"/>
      <c r="I293" s="39"/>
    </row>
    <row r="294" spans="2:9" ht="23.25" customHeight="1" x14ac:dyDescent="0.2">
      <c r="B294" s="38">
        <v>291</v>
      </c>
      <c r="C294" s="46"/>
      <c r="D294" s="39"/>
      <c r="E294" s="43" t="str">
        <f>VLOOKUP(D294,'قاعدة البيانات'!F:G,2,0)</f>
        <v/>
      </c>
      <c r="F294" s="39"/>
      <c r="G294" s="39"/>
      <c r="H294" s="39"/>
      <c r="I294" s="39"/>
    </row>
    <row r="295" spans="2:9" ht="23.25" customHeight="1" x14ac:dyDescent="0.2">
      <c r="B295" s="38">
        <v>292</v>
      </c>
      <c r="C295" s="46"/>
      <c r="D295" s="39"/>
      <c r="E295" s="43" t="str">
        <f>VLOOKUP(D295,'قاعدة البيانات'!F:G,2,0)</f>
        <v/>
      </c>
      <c r="F295" s="39"/>
      <c r="G295" s="39"/>
      <c r="H295" s="39"/>
      <c r="I295" s="39"/>
    </row>
    <row r="296" spans="2:9" ht="23.25" customHeight="1" x14ac:dyDescent="0.2">
      <c r="B296" s="41">
        <v>293</v>
      </c>
      <c r="C296" s="47"/>
      <c r="D296" s="39"/>
      <c r="E296" s="43" t="str">
        <f>VLOOKUP(D296,'قاعدة البيانات'!F:G,2,0)</f>
        <v/>
      </c>
      <c r="F296" s="39"/>
      <c r="G296" s="39"/>
      <c r="H296" s="39"/>
      <c r="I296" s="39"/>
    </row>
    <row r="297" spans="2:9" ht="23.25" customHeight="1" x14ac:dyDescent="0.2">
      <c r="B297" s="38">
        <v>294</v>
      </c>
      <c r="C297" s="46"/>
      <c r="D297" s="39"/>
      <c r="E297" s="43" t="str">
        <f>VLOOKUP(D297,'قاعدة البيانات'!F:G,2,0)</f>
        <v/>
      </c>
      <c r="F297" s="39"/>
      <c r="G297" s="39"/>
      <c r="H297" s="39"/>
      <c r="I297" s="39"/>
    </row>
    <row r="298" spans="2:9" ht="23.25" customHeight="1" x14ac:dyDescent="0.2">
      <c r="B298" s="38">
        <v>295</v>
      </c>
      <c r="C298" s="46"/>
      <c r="D298" s="39"/>
      <c r="E298" s="43" t="str">
        <f>VLOOKUP(D298,'قاعدة البيانات'!F:G,2,0)</f>
        <v/>
      </c>
      <c r="F298" s="39"/>
      <c r="G298" s="39"/>
      <c r="H298" s="39"/>
      <c r="I298" s="39"/>
    </row>
    <row r="299" spans="2:9" ht="23.25" customHeight="1" x14ac:dyDescent="0.2">
      <c r="B299" s="41">
        <v>296</v>
      </c>
      <c r="C299" s="47"/>
      <c r="D299" s="39"/>
      <c r="E299" s="43" t="str">
        <f>VLOOKUP(D299,'قاعدة البيانات'!F:G,2,0)</f>
        <v/>
      </c>
      <c r="F299" s="39"/>
      <c r="G299" s="39"/>
      <c r="H299" s="39"/>
      <c r="I299" s="39"/>
    </row>
    <row r="300" spans="2:9" ht="23.25" customHeight="1" x14ac:dyDescent="0.2">
      <c r="B300" s="38">
        <v>297</v>
      </c>
      <c r="C300" s="46"/>
      <c r="D300" s="39"/>
      <c r="E300" s="43" t="str">
        <f>VLOOKUP(D300,'قاعدة البيانات'!F:G,2,0)</f>
        <v/>
      </c>
      <c r="F300" s="39"/>
      <c r="G300" s="39"/>
      <c r="H300" s="39"/>
      <c r="I300" s="39"/>
    </row>
    <row r="301" spans="2:9" ht="23.25" customHeight="1" x14ac:dyDescent="0.2">
      <c r="B301" s="38">
        <v>298</v>
      </c>
      <c r="C301" s="46"/>
      <c r="D301" s="39"/>
      <c r="E301" s="43" t="str">
        <f>VLOOKUP(D301,'قاعدة البيانات'!F:G,2,0)</f>
        <v/>
      </c>
      <c r="F301" s="39"/>
      <c r="G301" s="39"/>
      <c r="H301" s="39"/>
      <c r="I301" s="39"/>
    </row>
    <row r="302" spans="2:9" ht="23.25" customHeight="1" x14ac:dyDescent="0.2">
      <c r="B302" s="41">
        <v>299</v>
      </c>
      <c r="C302" s="47"/>
      <c r="D302" s="39"/>
      <c r="E302" s="43" t="str">
        <f>VLOOKUP(D302,'قاعدة البيانات'!F:G,2,0)</f>
        <v/>
      </c>
      <c r="F302" s="39"/>
      <c r="G302" s="39"/>
      <c r="H302" s="39"/>
      <c r="I302" s="39"/>
    </row>
    <row r="303" spans="2:9" ht="23.25" customHeight="1" x14ac:dyDescent="0.2">
      <c r="B303" s="38">
        <v>300</v>
      </c>
      <c r="C303" s="46"/>
      <c r="D303" s="39"/>
      <c r="E303" s="43" t="str">
        <f>VLOOKUP(D303,'قاعدة البيانات'!F:G,2,0)</f>
        <v/>
      </c>
      <c r="F303" s="39"/>
      <c r="G303" s="39"/>
      <c r="H303" s="39"/>
      <c r="I303" s="39"/>
    </row>
    <row r="304" spans="2:9" ht="23.25" customHeight="1" x14ac:dyDescent="0.2">
      <c r="B304" s="38">
        <v>301</v>
      </c>
      <c r="C304" s="46"/>
      <c r="D304" s="39"/>
      <c r="E304" s="43" t="str">
        <f>VLOOKUP(D304,'قاعدة البيانات'!F:G,2,0)</f>
        <v/>
      </c>
      <c r="F304" s="39"/>
      <c r="G304" s="39"/>
      <c r="H304" s="39"/>
      <c r="I304" s="39"/>
    </row>
    <row r="305" spans="2:9" ht="23.25" customHeight="1" x14ac:dyDescent="0.2">
      <c r="B305" s="41">
        <v>302</v>
      </c>
      <c r="C305" s="47"/>
      <c r="D305" s="39"/>
      <c r="E305" s="43" t="str">
        <f>VLOOKUP(D305,'قاعدة البيانات'!F:G,2,0)</f>
        <v/>
      </c>
      <c r="F305" s="39"/>
      <c r="G305" s="39"/>
      <c r="H305" s="39"/>
      <c r="I305" s="39"/>
    </row>
    <row r="306" spans="2:9" ht="23.25" customHeight="1" x14ac:dyDescent="0.2">
      <c r="B306" s="38">
        <v>303</v>
      </c>
      <c r="C306" s="46"/>
      <c r="D306" s="39"/>
      <c r="E306" s="43" t="str">
        <f>VLOOKUP(D306,'قاعدة البيانات'!F:G,2,0)</f>
        <v/>
      </c>
      <c r="F306" s="39"/>
      <c r="G306" s="39"/>
      <c r="H306" s="39"/>
      <c r="I306" s="39"/>
    </row>
    <row r="307" spans="2:9" ht="23.25" customHeight="1" x14ac:dyDescent="0.2">
      <c r="B307" s="38">
        <v>304</v>
      </c>
      <c r="C307" s="46"/>
      <c r="D307" s="39"/>
      <c r="E307" s="43" t="str">
        <f>VLOOKUP(D307,'قاعدة البيانات'!F:G,2,0)</f>
        <v/>
      </c>
      <c r="F307" s="39"/>
      <c r="G307" s="39"/>
      <c r="H307" s="39"/>
      <c r="I307" s="39"/>
    </row>
    <row r="308" spans="2:9" ht="23.25" customHeight="1" x14ac:dyDescent="0.2">
      <c r="B308" s="41">
        <v>305</v>
      </c>
      <c r="C308" s="47"/>
      <c r="D308" s="39"/>
      <c r="E308" s="43" t="str">
        <f>VLOOKUP(D308,'قاعدة البيانات'!F:G,2,0)</f>
        <v/>
      </c>
      <c r="F308" s="39"/>
      <c r="G308" s="39"/>
      <c r="H308" s="39"/>
      <c r="I308" s="39"/>
    </row>
    <row r="309" spans="2:9" ht="23.25" customHeight="1" x14ac:dyDescent="0.2">
      <c r="B309" s="38">
        <v>306</v>
      </c>
      <c r="C309" s="46"/>
      <c r="D309" s="39"/>
      <c r="E309" s="43" t="str">
        <f>VLOOKUP(D309,'قاعدة البيانات'!F:G,2,0)</f>
        <v/>
      </c>
      <c r="F309" s="39"/>
      <c r="G309" s="39"/>
      <c r="H309" s="39"/>
      <c r="I309" s="39"/>
    </row>
    <row r="310" spans="2:9" ht="23.25" customHeight="1" x14ac:dyDescent="0.2">
      <c r="B310" s="38">
        <v>307</v>
      </c>
      <c r="C310" s="46"/>
      <c r="D310" s="39"/>
      <c r="E310" s="43" t="str">
        <f>VLOOKUP(D310,'قاعدة البيانات'!F:G,2,0)</f>
        <v/>
      </c>
      <c r="F310" s="39"/>
      <c r="G310" s="39"/>
      <c r="H310" s="39"/>
      <c r="I310" s="39"/>
    </row>
    <row r="311" spans="2:9" ht="23.25" customHeight="1" x14ac:dyDescent="0.2">
      <c r="B311" s="41">
        <v>308</v>
      </c>
      <c r="C311" s="47"/>
      <c r="D311" s="39"/>
      <c r="E311" s="43" t="str">
        <f>VLOOKUP(D311,'قاعدة البيانات'!F:G,2,0)</f>
        <v/>
      </c>
      <c r="F311" s="39"/>
      <c r="G311" s="39"/>
      <c r="H311" s="39"/>
      <c r="I311" s="39"/>
    </row>
    <row r="312" spans="2:9" ht="23.25" customHeight="1" x14ac:dyDescent="0.2">
      <c r="B312" s="38">
        <v>309</v>
      </c>
      <c r="C312" s="46"/>
      <c r="D312" s="39"/>
      <c r="E312" s="43" t="str">
        <f>VLOOKUP(D312,'قاعدة البيانات'!F:G,2,0)</f>
        <v/>
      </c>
      <c r="F312" s="39"/>
      <c r="G312" s="39"/>
      <c r="H312" s="39"/>
      <c r="I312" s="39"/>
    </row>
    <row r="313" spans="2:9" ht="23.25" customHeight="1" x14ac:dyDescent="0.2">
      <c r="B313" s="38">
        <v>310</v>
      </c>
      <c r="C313" s="46"/>
      <c r="D313" s="39"/>
      <c r="E313" s="43" t="str">
        <f>VLOOKUP(D313,'قاعدة البيانات'!F:G,2,0)</f>
        <v/>
      </c>
      <c r="F313" s="39"/>
      <c r="G313" s="39"/>
      <c r="H313" s="39"/>
      <c r="I313" s="39"/>
    </row>
    <row r="314" spans="2:9" ht="23.25" customHeight="1" x14ac:dyDescent="0.2">
      <c r="B314" s="41">
        <v>311</v>
      </c>
      <c r="C314" s="47"/>
      <c r="D314" s="39"/>
      <c r="E314" s="43" t="str">
        <f>VLOOKUP(D314,'قاعدة البيانات'!F:G,2,0)</f>
        <v/>
      </c>
      <c r="F314" s="39"/>
      <c r="G314" s="39"/>
      <c r="H314" s="39"/>
      <c r="I314" s="39"/>
    </row>
    <row r="315" spans="2:9" ht="23.25" customHeight="1" x14ac:dyDescent="0.2">
      <c r="B315" s="38">
        <v>312</v>
      </c>
      <c r="C315" s="46"/>
      <c r="D315" s="39"/>
      <c r="E315" s="43" t="str">
        <f>VLOOKUP(D315,'قاعدة البيانات'!F:G,2,0)</f>
        <v/>
      </c>
      <c r="F315" s="39"/>
      <c r="G315" s="39"/>
      <c r="H315" s="39"/>
      <c r="I315" s="39"/>
    </row>
    <row r="316" spans="2:9" ht="23.25" customHeight="1" x14ac:dyDescent="0.2">
      <c r="B316" s="38">
        <v>313</v>
      </c>
      <c r="C316" s="46"/>
      <c r="D316" s="39"/>
      <c r="E316" s="43" t="str">
        <f>VLOOKUP(D316,'قاعدة البيانات'!F:G,2,0)</f>
        <v/>
      </c>
      <c r="F316" s="39"/>
      <c r="G316" s="39"/>
      <c r="H316" s="39"/>
      <c r="I316" s="39"/>
    </row>
    <row r="317" spans="2:9" ht="23.25" customHeight="1" x14ac:dyDescent="0.2">
      <c r="B317" s="41">
        <v>314</v>
      </c>
      <c r="C317" s="47"/>
      <c r="D317" s="39"/>
      <c r="E317" s="43" t="str">
        <f>VLOOKUP(D317,'قاعدة البيانات'!F:G,2,0)</f>
        <v/>
      </c>
      <c r="F317" s="39"/>
      <c r="G317" s="39"/>
      <c r="H317" s="39"/>
      <c r="I317" s="39"/>
    </row>
    <row r="318" spans="2:9" ht="23.25" customHeight="1" x14ac:dyDescent="0.2">
      <c r="B318" s="38">
        <v>315</v>
      </c>
      <c r="C318" s="46"/>
      <c r="D318" s="39"/>
      <c r="E318" s="43" t="str">
        <f>VLOOKUP(D318,'قاعدة البيانات'!F:G,2,0)</f>
        <v/>
      </c>
      <c r="F318" s="39"/>
      <c r="G318" s="39"/>
      <c r="H318" s="39"/>
      <c r="I318" s="39"/>
    </row>
    <row r="319" spans="2:9" ht="23.25" customHeight="1" x14ac:dyDescent="0.2">
      <c r="B319" s="38">
        <v>316</v>
      </c>
      <c r="C319" s="46"/>
      <c r="D319" s="39"/>
      <c r="E319" s="43" t="str">
        <f>VLOOKUP(D319,'قاعدة البيانات'!F:G,2,0)</f>
        <v/>
      </c>
      <c r="F319" s="39"/>
      <c r="G319" s="39"/>
      <c r="H319" s="39"/>
      <c r="I319" s="39"/>
    </row>
    <row r="320" spans="2:9" ht="23.25" customHeight="1" x14ac:dyDescent="0.2">
      <c r="B320" s="41">
        <v>317</v>
      </c>
      <c r="C320" s="47"/>
      <c r="D320" s="39"/>
      <c r="E320" s="43" t="str">
        <f>VLOOKUP(D320,'قاعدة البيانات'!F:G,2,0)</f>
        <v/>
      </c>
      <c r="F320" s="39"/>
      <c r="G320" s="39"/>
      <c r="H320" s="39"/>
      <c r="I320" s="39"/>
    </row>
    <row r="321" spans="2:9" ht="23.25" customHeight="1" x14ac:dyDescent="0.2">
      <c r="B321" s="38">
        <v>318</v>
      </c>
      <c r="C321" s="46"/>
      <c r="D321" s="39"/>
      <c r="E321" s="43" t="str">
        <f>VLOOKUP(D321,'قاعدة البيانات'!F:G,2,0)</f>
        <v/>
      </c>
      <c r="F321" s="39"/>
      <c r="G321" s="39"/>
      <c r="H321" s="39"/>
      <c r="I321" s="39"/>
    </row>
    <row r="322" spans="2:9" ht="23.25" customHeight="1" x14ac:dyDescent="0.2">
      <c r="B322" s="38">
        <v>319</v>
      </c>
      <c r="C322" s="46"/>
      <c r="D322" s="39"/>
      <c r="E322" s="43" t="str">
        <f>VLOOKUP(D322,'قاعدة البيانات'!F:G,2,0)</f>
        <v/>
      </c>
      <c r="F322" s="39"/>
      <c r="G322" s="39"/>
      <c r="H322" s="39"/>
      <c r="I322" s="39"/>
    </row>
    <row r="323" spans="2:9" ht="23.25" customHeight="1" x14ac:dyDescent="0.2">
      <c r="B323" s="41">
        <v>320</v>
      </c>
      <c r="C323" s="47"/>
      <c r="D323" s="39"/>
      <c r="E323" s="43" t="str">
        <f>VLOOKUP(D323,'قاعدة البيانات'!F:G,2,0)</f>
        <v/>
      </c>
      <c r="F323" s="39"/>
      <c r="G323" s="39"/>
      <c r="H323" s="39"/>
      <c r="I323" s="39"/>
    </row>
    <row r="324" spans="2:9" ht="23.25" customHeight="1" x14ac:dyDescent="0.2">
      <c r="B324" s="38">
        <v>321</v>
      </c>
      <c r="C324" s="46"/>
      <c r="D324" s="39"/>
      <c r="E324" s="43" t="str">
        <f>VLOOKUP(D324,'قاعدة البيانات'!F:G,2,0)</f>
        <v/>
      </c>
      <c r="F324" s="39"/>
      <c r="G324" s="39"/>
      <c r="H324" s="39"/>
      <c r="I324" s="39"/>
    </row>
    <row r="325" spans="2:9" ht="23.25" customHeight="1" x14ac:dyDescent="0.2">
      <c r="B325" s="38">
        <v>322</v>
      </c>
      <c r="C325" s="46"/>
      <c r="D325" s="39"/>
      <c r="E325" s="43" t="str">
        <f>VLOOKUP(D325,'قاعدة البيانات'!F:G,2,0)</f>
        <v/>
      </c>
      <c r="F325" s="39"/>
      <c r="G325" s="39"/>
      <c r="H325" s="39"/>
      <c r="I325" s="39"/>
    </row>
    <row r="326" spans="2:9" ht="23.25" customHeight="1" x14ac:dyDescent="0.2">
      <c r="B326" s="41">
        <v>323</v>
      </c>
      <c r="C326" s="47"/>
      <c r="D326" s="39"/>
      <c r="E326" s="43" t="str">
        <f>VLOOKUP(D326,'قاعدة البيانات'!F:G,2,0)</f>
        <v/>
      </c>
      <c r="F326" s="39"/>
      <c r="G326" s="39"/>
      <c r="H326" s="39"/>
      <c r="I326" s="39"/>
    </row>
    <row r="327" spans="2:9" ht="23.25" customHeight="1" x14ac:dyDescent="0.2">
      <c r="B327" s="38">
        <v>324</v>
      </c>
      <c r="C327" s="46"/>
      <c r="D327" s="39"/>
      <c r="E327" s="43" t="str">
        <f>VLOOKUP(D327,'قاعدة البيانات'!F:G,2,0)</f>
        <v/>
      </c>
      <c r="F327" s="39"/>
      <c r="G327" s="39"/>
      <c r="H327" s="39"/>
      <c r="I327" s="39"/>
    </row>
    <row r="328" spans="2:9" ht="23.25" customHeight="1" x14ac:dyDescent="0.2">
      <c r="B328" s="38">
        <v>325</v>
      </c>
      <c r="C328" s="46"/>
      <c r="D328" s="39"/>
      <c r="E328" s="43" t="str">
        <f>VLOOKUP(D328,'قاعدة البيانات'!F:G,2,0)</f>
        <v/>
      </c>
      <c r="F328" s="39"/>
      <c r="G328" s="39"/>
      <c r="H328" s="39"/>
      <c r="I328" s="39"/>
    </row>
    <row r="329" spans="2:9" ht="23.25" customHeight="1" x14ac:dyDescent="0.2">
      <c r="B329" s="41">
        <v>326</v>
      </c>
      <c r="C329" s="47"/>
      <c r="D329" s="39"/>
      <c r="E329" s="43" t="str">
        <f>VLOOKUP(D329,'قاعدة البيانات'!F:G,2,0)</f>
        <v/>
      </c>
      <c r="F329" s="39"/>
      <c r="G329" s="39"/>
      <c r="H329" s="39"/>
      <c r="I329" s="39"/>
    </row>
    <row r="330" spans="2:9" ht="23.25" customHeight="1" x14ac:dyDescent="0.2">
      <c r="B330" s="38">
        <v>327</v>
      </c>
      <c r="C330" s="46"/>
      <c r="D330" s="39"/>
      <c r="E330" s="43" t="str">
        <f>VLOOKUP(D330,'قاعدة البيانات'!F:G,2,0)</f>
        <v/>
      </c>
      <c r="F330" s="39"/>
      <c r="G330" s="39"/>
      <c r="H330" s="39"/>
      <c r="I330" s="39"/>
    </row>
    <row r="331" spans="2:9" ht="23.25" customHeight="1" x14ac:dyDescent="0.2">
      <c r="B331" s="38">
        <v>328</v>
      </c>
      <c r="C331" s="46"/>
      <c r="D331" s="39"/>
      <c r="E331" s="43" t="str">
        <f>VLOOKUP(D331,'قاعدة البيانات'!F:G,2,0)</f>
        <v/>
      </c>
      <c r="F331" s="39"/>
      <c r="G331" s="39"/>
      <c r="H331" s="39"/>
      <c r="I331" s="39"/>
    </row>
    <row r="332" spans="2:9" ht="23.25" customHeight="1" x14ac:dyDescent="0.2">
      <c r="B332" s="41">
        <v>329</v>
      </c>
      <c r="C332" s="47"/>
      <c r="D332" s="39"/>
      <c r="E332" s="43" t="str">
        <f>VLOOKUP(D332,'قاعدة البيانات'!F:G,2,0)</f>
        <v/>
      </c>
      <c r="F332" s="39"/>
      <c r="G332" s="39"/>
      <c r="H332" s="39"/>
      <c r="I332" s="39"/>
    </row>
    <row r="333" spans="2:9" ht="23.25" customHeight="1" x14ac:dyDescent="0.2">
      <c r="B333" s="38">
        <v>330</v>
      </c>
      <c r="C333" s="46"/>
      <c r="D333" s="39"/>
      <c r="E333" s="43" t="str">
        <f>VLOOKUP(D333,'قاعدة البيانات'!F:G,2,0)</f>
        <v/>
      </c>
      <c r="F333" s="39"/>
      <c r="G333" s="39"/>
      <c r="H333" s="39"/>
      <c r="I333" s="39"/>
    </row>
    <row r="334" spans="2:9" ht="23.25" customHeight="1" x14ac:dyDescent="0.2">
      <c r="B334" s="38">
        <v>331</v>
      </c>
      <c r="C334" s="46"/>
      <c r="D334" s="39"/>
      <c r="E334" s="43" t="str">
        <f>VLOOKUP(D334,'قاعدة البيانات'!F:G,2,0)</f>
        <v/>
      </c>
      <c r="F334" s="39"/>
      <c r="G334" s="39"/>
      <c r="H334" s="39"/>
      <c r="I334" s="39"/>
    </row>
    <row r="335" spans="2:9" ht="23.25" customHeight="1" x14ac:dyDescent="0.2">
      <c r="B335" s="41">
        <v>332</v>
      </c>
      <c r="C335" s="47"/>
      <c r="D335" s="39"/>
      <c r="E335" s="43" t="str">
        <f>VLOOKUP(D335,'قاعدة البيانات'!F:G,2,0)</f>
        <v/>
      </c>
      <c r="F335" s="39"/>
      <c r="G335" s="39"/>
      <c r="H335" s="39"/>
      <c r="I335" s="39"/>
    </row>
    <row r="336" spans="2:9" ht="23.25" customHeight="1" x14ac:dyDescent="0.2">
      <c r="B336" s="38">
        <v>333</v>
      </c>
      <c r="C336" s="46"/>
      <c r="D336" s="39"/>
      <c r="E336" s="43" t="str">
        <f>VLOOKUP(D336,'قاعدة البيانات'!F:G,2,0)</f>
        <v/>
      </c>
      <c r="F336" s="39"/>
      <c r="G336" s="39"/>
      <c r="H336" s="39"/>
      <c r="I336" s="39"/>
    </row>
    <row r="337" spans="2:9" ht="23.25" customHeight="1" x14ac:dyDescent="0.2">
      <c r="B337" s="38">
        <v>334</v>
      </c>
      <c r="C337" s="46"/>
      <c r="D337" s="39"/>
      <c r="E337" s="43" t="str">
        <f>VLOOKUP(D337,'قاعدة البيانات'!F:G,2,0)</f>
        <v/>
      </c>
      <c r="F337" s="39"/>
      <c r="G337" s="39"/>
      <c r="H337" s="39"/>
      <c r="I337" s="39"/>
    </row>
    <row r="338" spans="2:9" ht="23.25" customHeight="1" x14ac:dyDescent="0.2">
      <c r="B338" s="41">
        <v>335</v>
      </c>
      <c r="C338" s="47"/>
      <c r="D338" s="39"/>
      <c r="E338" s="43" t="str">
        <f>VLOOKUP(D338,'قاعدة البيانات'!F:G,2,0)</f>
        <v/>
      </c>
      <c r="F338" s="39"/>
      <c r="G338" s="39"/>
      <c r="H338" s="39"/>
      <c r="I338" s="39"/>
    </row>
    <row r="339" spans="2:9" ht="23.25" customHeight="1" x14ac:dyDescent="0.2">
      <c r="B339" s="38">
        <v>336</v>
      </c>
      <c r="C339" s="46"/>
      <c r="D339" s="39"/>
      <c r="E339" s="43" t="str">
        <f>VLOOKUP(D339,'قاعدة البيانات'!F:G,2,0)</f>
        <v/>
      </c>
      <c r="F339" s="39"/>
      <c r="G339" s="39"/>
      <c r="H339" s="39"/>
      <c r="I339" s="39"/>
    </row>
    <row r="340" spans="2:9" ht="23.25" customHeight="1" x14ac:dyDescent="0.2">
      <c r="B340" s="38">
        <v>337</v>
      </c>
      <c r="C340" s="46"/>
      <c r="D340" s="39"/>
      <c r="E340" s="43" t="str">
        <f>VLOOKUP(D340,'قاعدة البيانات'!F:G,2,0)</f>
        <v/>
      </c>
      <c r="F340" s="39"/>
      <c r="G340" s="39"/>
      <c r="H340" s="39"/>
      <c r="I340" s="39"/>
    </row>
    <row r="341" spans="2:9" ht="23.25" customHeight="1" x14ac:dyDescent="0.2">
      <c r="B341" s="41">
        <v>338</v>
      </c>
      <c r="C341" s="47"/>
      <c r="D341" s="39"/>
      <c r="E341" s="43" t="str">
        <f>VLOOKUP(D341,'قاعدة البيانات'!F:G,2,0)</f>
        <v/>
      </c>
      <c r="F341" s="39"/>
      <c r="G341" s="39"/>
      <c r="H341" s="39"/>
      <c r="I341" s="39"/>
    </row>
    <row r="342" spans="2:9" ht="23.25" customHeight="1" x14ac:dyDescent="0.2">
      <c r="B342" s="38">
        <v>339</v>
      </c>
      <c r="C342" s="46"/>
      <c r="D342" s="39"/>
      <c r="E342" s="43" t="str">
        <f>VLOOKUP(D342,'قاعدة البيانات'!F:G,2,0)</f>
        <v/>
      </c>
      <c r="F342" s="39"/>
      <c r="G342" s="39"/>
      <c r="H342" s="39"/>
      <c r="I342" s="39"/>
    </row>
    <row r="343" spans="2:9" ht="23.25" customHeight="1" x14ac:dyDescent="0.2">
      <c r="B343" s="38">
        <v>340</v>
      </c>
      <c r="C343" s="46"/>
      <c r="D343" s="39"/>
      <c r="E343" s="43" t="str">
        <f>VLOOKUP(D343,'قاعدة البيانات'!F:G,2,0)</f>
        <v/>
      </c>
      <c r="F343" s="39"/>
      <c r="G343" s="39"/>
      <c r="H343" s="39"/>
      <c r="I343" s="39"/>
    </row>
    <row r="344" spans="2:9" ht="23.25" customHeight="1" x14ac:dyDescent="0.2">
      <c r="B344" s="41">
        <v>341</v>
      </c>
      <c r="C344" s="47"/>
      <c r="D344" s="39"/>
      <c r="E344" s="43" t="str">
        <f>VLOOKUP(D344,'قاعدة البيانات'!F:G,2,0)</f>
        <v/>
      </c>
      <c r="F344" s="39"/>
      <c r="G344" s="39"/>
      <c r="H344" s="39"/>
      <c r="I344" s="39"/>
    </row>
    <row r="345" spans="2:9" ht="23.25" customHeight="1" x14ac:dyDescent="0.2">
      <c r="B345" s="38">
        <v>342</v>
      </c>
      <c r="C345" s="46"/>
      <c r="D345" s="39"/>
      <c r="E345" s="43" t="str">
        <f>VLOOKUP(D345,'قاعدة البيانات'!F:G,2,0)</f>
        <v/>
      </c>
      <c r="F345" s="39"/>
      <c r="G345" s="39"/>
      <c r="H345" s="39"/>
      <c r="I345" s="39"/>
    </row>
    <row r="346" spans="2:9" ht="23.25" customHeight="1" x14ac:dyDescent="0.2">
      <c r="B346" s="38">
        <v>343</v>
      </c>
      <c r="C346" s="46"/>
      <c r="D346" s="39"/>
      <c r="E346" s="43" t="str">
        <f>VLOOKUP(D346,'قاعدة البيانات'!F:G,2,0)</f>
        <v/>
      </c>
      <c r="F346" s="39"/>
      <c r="G346" s="39"/>
      <c r="H346" s="39"/>
      <c r="I346" s="39"/>
    </row>
    <row r="347" spans="2:9" ht="23.25" customHeight="1" x14ac:dyDescent="0.2">
      <c r="B347" s="41">
        <v>344</v>
      </c>
      <c r="C347" s="47"/>
      <c r="D347" s="39"/>
      <c r="E347" s="43" t="str">
        <f>VLOOKUP(D347,'قاعدة البيانات'!F:G,2,0)</f>
        <v/>
      </c>
      <c r="F347" s="39"/>
      <c r="G347" s="39"/>
      <c r="H347" s="39"/>
      <c r="I347" s="39"/>
    </row>
    <row r="348" spans="2:9" ht="23.25" customHeight="1" x14ac:dyDescent="0.2">
      <c r="B348" s="38">
        <v>345</v>
      </c>
      <c r="C348" s="46"/>
      <c r="D348" s="39"/>
      <c r="E348" s="43" t="str">
        <f>VLOOKUP(D348,'قاعدة البيانات'!F:G,2,0)</f>
        <v/>
      </c>
      <c r="F348" s="39"/>
      <c r="G348" s="39"/>
      <c r="H348" s="39"/>
      <c r="I348" s="39"/>
    </row>
    <row r="349" spans="2:9" ht="23.25" customHeight="1" x14ac:dyDescent="0.2">
      <c r="B349" s="38">
        <v>346</v>
      </c>
      <c r="C349" s="46"/>
      <c r="D349" s="39"/>
      <c r="E349" s="43" t="str">
        <f>VLOOKUP(D349,'قاعدة البيانات'!F:G,2,0)</f>
        <v/>
      </c>
      <c r="F349" s="39"/>
      <c r="G349" s="39"/>
      <c r="H349" s="39"/>
      <c r="I349" s="39"/>
    </row>
    <row r="350" spans="2:9" ht="23.25" customHeight="1" x14ac:dyDescent="0.2">
      <c r="B350" s="41">
        <v>347</v>
      </c>
      <c r="C350" s="47"/>
      <c r="D350" s="39"/>
      <c r="E350" s="43" t="str">
        <f>VLOOKUP(D350,'قاعدة البيانات'!F:G,2,0)</f>
        <v/>
      </c>
      <c r="F350" s="39"/>
      <c r="G350" s="39"/>
      <c r="H350" s="39"/>
      <c r="I350" s="39"/>
    </row>
    <row r="351" spans="2:9" ht="23.25" customHeight="1" x14ac:dyDescent="0.2">
      <c r="B351" s="38">
        <v>348</v>
      </c>
      <c r="C351" s="46"/>
      <c r="D351" s="39"/>
      <c r="E351" s="43" t="str">
        <f>VLOOKUP(D351,'قاعدة البيانات'!F:G,2,0)</f>
        <v/>
      </c>
      <c r="F351" s="39"/>
      <c r="G351" s="39"/>
      <c r="H351" s="39"/>
      <c r="I351" s="39"/>
    </row>
    <row r="352" spans="2:9" ht="23.25" customHeight="1" x14ac:dyDescent="0.2">
      <c r="B352" s="38">
        <v>349</v>
      </c>
      <c r="C352" s="46"/>
      <c r="D352" s="39"/>
      <c r="E352" s="43" t="str">
        <f>VLOOKUP(D352,'قاعدة البيانات'!F:G,2,0)</f>
        <v/>
      </c>
      <c r="F352" s="39"/>
      <c r="G352" s="39"/>
      <c r="H352" s="39"/>
      <c r="I352" s="39"/>
    </row>
    <row r="353" spans="2:9" ht="23.25" customHeight="1" x14ac:dyDescent="0.2">
      <c r="B353" s="41">
        <v>350</v>
      </c>
      <c r="C353" s="47"/>
      <c r="D353" s="39"/>
      <c r="E353" s="43" t="str">
        <f>VLOOKUP(D353,'قاعدة البيانات'!F:G,2,0)</f>
        <v/>
      </c>
      <c r="F353" s="39"/>
      <c r="G353" s="39"/>
      <c r="H353" s="39"/>
      <c r="I353" s="39"/>
    </row>
    <row r="354" spans="2:9" ht="23.25" customHeight="1" x14ac:dyDescent="0.2">
      <c r="B354" s="38">
        <v>351</v>
      </c>
      <c r="C354" s="46"/>
      <c r="D354" s="39"/>
      <c r="E354" s="43" t="str">
        <f>VLOOKUP(D354,'قاعدة البيانات'!F:G,2,0)</f>
        <v/>
      </c>
      <c r="F354" s="39"/>
      <c r="G354" s="39"/>
      <c r="H354" s="39"/>
      <c r="I354" s="39"/>
    </row>
    <row r="355" spans="2:9" ht="23.25" customHeight="1" x14ac:dyDescent="0.2">
      <c r="B355" s="38">
        <v>352</v>
      </c>
      <c r="C355" s="46"/>
      <c r="D355" s="39"/>
      <c r="E355" s="43" t="str">
        <f>VLOOKUP(D355,'قاعدة البيانات'!F:G,2,0)</f>
        <v/>
      </c>
      <c r="F355" s="39"/>
      <c r="G355" s="39"/>
      <c r="H355" s="39"/>
      <c r="I355" s="39"/>
    </row>
    <row r="356" spans="2:9" ht="23.25" customHeight="1" x14ac:dyDescent="0.2">
      <c r="B356" s="41">
        <v>353</v>
      </c>
      <c r="C356" s="47"/>
      <c r="D356" s="39"/>
      <c r="E356" s="43" t="str">
        <f>VLOOKUP(D356,'قاعدة البيانات'!F:G,2,0)</f>
        <v/>
      </c>
      <c r="F356" s="39"/>
      <c r="G356" s="39"/>
      <c r="H356" s="39"/>
      <c r="I356" s="39"/>
    </row>
    <row r="357" spans="2:9" ht="23.25" customHeight="1" x14ac:dyDescent="0.2">
      <c r="B357" s="38">
        <v>354</v>
      </c>
      <c r="C357" s="46"/>
      <c r="D357" s="39"/>
      <c r="E357" s="43" t="str">
        <f>VLOOKUP(D357,'قاعدة البيانات'!F:G,2,0)</f>
        <v/>
      </c>
      <c r="F357" s="39"/>
      <c r="G357" s="39"/>
      <c r="H357" s="39"/>
      <c r="I357" s="39"/>
    </row>
    <row r="358" spans="2:9" ht="23.25" customHeight="1" x14ac:dyDescent="0.2">
      <c r="B358" s="38">
        <v>355</v>
      </c>
      <c r="C358" s="46"/>
      <c r="D358" s="39"/>
      <c r="E358" s="43" t="str">
        <f>VLOOKUP(D358,'قاعدة البيانات'!F:G,2,0)</f>
        <v/>
      </c>
      <c r="F358" s="39"/>
      <c r="G358" s="39"/>
      <c r="H358" s="39"/>
      <c r="I358" s="39"/>
    </row>
    <row r="359" spans="2:9" ht="23.25" customHeight="1" x14ac:dyDescent="0.2">
      <c r="B359" s="41">
        <v>356</v>
      </c>
      <c r="C359" s="47"/>
      <c r="D359" s="39"/>
      <c r="E359" s="43" t="str">
        <f>VLOOKUP(D359,'قاعدة البيانات'!F:G,2,0)</f>
        <v/>
      </c>
      <c r="F359" s="39"/>
      <c r="G359" s="39"/>
      <c r="H359" s="39"/>
      <c r="I359" s="39"/>
    </row>
    <row r="360" spans="2:9" ht="23.25" customHeight="1" x14ac:dyDescent="0.2">
      <c r="B360" s="38">
        <v>357</v>
      </c>
      <c r="C360" s="46"/>
      <c r="D360" s="39"/>
      <c r="E360" s="43" t="str">
        <f>VLOOKUP(D360,'قاعدة البيانات'!F:G,2,0)</f>
        <v/>
      </c>
      <c r="F360" s="39"/>
      <c r="G360" s="39"/>
      <c r="H360" s="39"/>
      <c r="I360" s="39"/>
    </row>
    <row r="361" spans="2:9" ht="23.25" customHeight="1" x14ac:dyDescent="0.2">
      <c r="B361" s="38">
        <v>358</v>
      </c>
      <c r="C361" s="46"/>
      <c r="D361" s="39"/>
      <c r="E361" s="43" t="str">
        <f>VLOOKUP(D361,'قاعدة البيانات'!F:G,2,0)</f>
        <v/>
      </c>
      <c r="F361" s="39"/>
      <c r="G361" s="39"/>
      <c r="H361" s="39"/>
      <c r="I361" s="39"/>
    </row>
    <row r="362" spans="2:9" ht="23.25" customHeight="1" x14ac:dyDescent="0.2">
      <c r="B362" s="41">
        <v>359</v>
      </c>
      <c r="C362" s="47"/>
      <c r="D362" s="39"/>
      <c r="E362" s="43" t="str">
        <f>VLOOKUP(D362,'قاعدة البيانات'!F:G,2,0)</f>
        <v/>
      </c>
      <c r="F362" s="39"/>
      <c r="G362" s="39"/>
      <c r="H362" s="39"/>
      <c r="I362" s="39"/>
    </row>
    <row r="363" spans="2:9" ht="23.25" customHeight="1" x14ac:dyDescent="0.2">
      <c r="B363" s="38">
        <v>360</v>
      </c>
      <c r="C363" s="46"/>
      <c r="D363" s="39"/>
      <c r="E363" s="43" t="str">
        <f>VLOOKUP(D363,'قاعدة البيانات'!F:G,2,0)</f>
        <v/>
      </c>
      <c r="F363" s="39"/>
      <c r="G363" s="39"/>
      <c r="H363" s="39"/>
      <c r="I363" s="39"/>
    </row>
    <row r="364" spans="2:9" ht="23.25" customHeight="1" x14ac:dyDescent="0.2">
      <c r="B364" s="38">
        <v>361</v>
      </c>
      <c r="C364" s="46"/>
      <c r="D364" s="39"/>
      <c r="E364" s="43" t="str">
        <f>VLOOKUP(D364,'قاعدة البيانات'!F:G,2,0)</f>
        <v/>
      </c>
      <c r="F364" s="39"/>
      <c r="G364" s="39"/>
      <c r="H364" s="39"/>
      <c r="I364" s="39"/>
    </row>
    <row r="365" spans="2:9" ht="23.25" customHeight="1" x14ac:dyDescent="0.2">
      <c r="B365" s="41">
        <v>362</v>
      </c>
      <c r="C365" s="47"/>
      <c r="D365" s="39"/>
      <c r="E365" s="43" t="str">
        <f>VLOOKUP(D365,'قاعدة البيانات'!F:G,2,0)</f>
        <v/>
      </c>
      <c r="F365" s="39"/>
      <c r="G365" s="39"/>
      <c r="H365" s="39"/>
      <c r="I365" s="39"/>
    </row>
    <row r="366" spans="2:9" ht="23.25" customHeight="1" x14ac:dyDescent="0.2">
      <c r="B366" s="38">
        <v>363</v>
      </c>
      <c r="C366" s="46"/>
      <c r="D366" s="39"/>
      <c r="E366" s="43" t="str">
        <f>VLOOKUP(D366,'قاعدة البيانات'!F:G,2,0)</f>
        <v/>
      </c>
      <c r="F366" s="39"/>
      <c r="G366" s="39"/>
      <c r="H366" s="39"/>
      <c r="I366" s="39"/>
    </row>
    <row r="367" spans="2:9" ht="23.25" customHeight="1" x14ac:dyDescent="0.2">
      <c r="B367" s="38">
        <v>364</v>
      </c>
      <c r="C367" s="46"/>
      <c r="D367" s="39"/>
      <c r="E367" s="43" t="str">
        <f>VLOOKUP(D367,'قاعدة البيانات'!F:G,2,0)</f>
        <v/>
      </c>
      <c r="F367" s="39"/>
      <c r="G367" s="39"/>
      <c r="H367" s="39"/>
      <c r="I367" s="39"/>
    </row>
    <row r="368" spans="2:9" ht="23.25" customHeight="1" x14ac:dyDescent="0.2">
      <c r="B368" s="41">
        <v>365</v>
      </c>
      <c r="C368" s="47"/>
      <c r="D368" s="39"/>
      <c r="E368" s="43" t="str">
        <f>VLOOKUP(D368,'قاعدة البيانات'!F:G,2,0)</f>
        <v/>
      </c>
      <c r="F368" s="39"/>
      <c r="G368" s="39"/>
      <c r="H368" s="39"/>
      <c r="I368" s="39"/>
    </row>
    <row r="369" spans="2:9" ht="23.25" customHeight="1" x14ac:dyDescent="0.2">
      <c r="B369" s="38">
        <v>366</v>
      </c>
      <c r="C369" s="46"/>
      <c r="D369" s="39"/>
      <c r="E369" s="43" t="str">
        <f>VLOOKUP(D369,'قاعدة البيانات'!F:G,2,0)</f>
        <v/>
      </c>
      <c r="F369" s="39"/>
      <c r="G369" s="39"/>
      <c r="H369" s="39"/>
      <c r="I369" s="39"/>
    </row>
    <row r="370" spans="2:9" ht="23.25" customHeight="1" x14ac:dyDescent="0.2">
      <c r="B370" s="38">
        <v>367</v>
      </c>
      <c r="C370" s="46"/>
      <c r="D370" s="39"/>
      <c r="E370" s="43" t="str">
        <f>VLOOKUP(D370,'قاعدة البيانات'!F:G,2,0)</f>
        <v/>
      </c>
      <c r="F370" s="39"/>
      <c r="G370" s="39"/>
      <c r="H370" s="39"/>
      <c r="I370" s="39"/>
    </row>
    <row r="371" spans="2:9" ht="23.25" customHeight="1" x14ac:dyDescent="0.2">
      <c r="B371" s="41">
        <v>368</v>
      </c>
      <c r="C371" s="47"/>
      <c r="D371" s="39"/>
      <c r="E371" s="43" t="str">
        <f>VLOOKUP(D371,'قاعدة البيانات'!F:G,2,0)</f>
        <v/>
      </c>
      <c r="F371" s="39"/>
      <c r="G371" s="39"/>
      <c r="H371" s="39"/>
      <c r="I371" s="39"/>
    </row>
    <row r="372" spans="2:9" ht="23.25" customHeight="1" x14ac:dyDescent="0.2">
      <c r="B372" s="38">
        <v>369</v>
      </c>
      <c r="C372" s="46"/>
      <c r="D372" s="39"/>
      <c r="E372" s="43" t="str">
        <f>VLOOKUP(D372,'قاعدة البيانات'!F:G,2,0)</f>
        <v/>
      </c>
      <c r="F372" s="39"/>
      <c r="G372" s="39"/>
      <c r="H372" s="39"/>
      <c r="I372" s="39"/>
    </row>
    <row r="373" spans="2:9" ht="23.25" customHeight="1" x14ac:dyDescent="0.2">
      <c r="B373" s="38">
        <v>370</v>
      </c>
      <c r="C373" s="46"/>
      <c r="D373" s="39"/>
      <c r="E373" s="43" t="str">
        <f>VLOOKUP(D373,'قاعدة البيانات'!F:G,2,0)</f>
        <v/>
      </c>
      <c r="F373" s="39"/>
      <c r="G373" s="39"/>
      <c r="H373" s="39"/>
      <c r="I373" s="39"/>
    </row>
    <row r="374" spans="2:9" ht="23.25" customHeight="1" x14ac:dyDescent="0.2">
      <c r="B374" s="41">
        <v>371</v>
      </c>
      <c r="C374" s="47"/>
      <c r="D374" s="39"/>
      <c r="E374" s="43" t="str">
        <f>VLOOKUP(D374,'قاعدة البيانات'!F:G,2,0)</f>
        <v/>
      </c>
      <c r="F374" s="39"/>
      <c r="G374" s="39"/>
      <c r="H374" s="39"/>
      <c r="I374" s="39"/>
    </row>
    <row r="375" spans="2:9" ht="23.25" customHeight="1" x14ac:dyDescent="0.2">
      <c r="B375" s="38">
        <v>372</v>
      </c>
      <c r="C375" s="46"/>
      <c r="D375" s="39"/>
      <c r="E375" s="43" t="str">
        <f>VLOOKUP(D375,'قاعدة البيانات'!F:G,2,0)</f>
        <v/>
      </c>
      <c r="F375" s="39"/>
      <c r="G375" s="39"/>
      <c r="H375" s="39"/>
      <c r="I375" s="39"/>
    </row>
    <row r="376" spans="2:9" ht="23.25" customHeight="1" x14ac:dyDescent="0.2">
      <c r="B376" s="38">
        <v>373</v>
      </c>
      <c r="C376" s="46"/>
      <c r="D376" s="39"/>
      <c r="E376" s="43" t="str">
        <f>VLOOKUP(D376,'قاعدة البيانات'!F:G,2,0)</f>
        <v/>
      </c>
      <c r="F376" s="39"/>
      <c r="G376" s="39"/>
      <c r="H376" s="39"/>
      <c r="I376" s="39"/>
    </row>
    <row r="377" spans="2:9" ht="23.25" customHeight="1" x14ac:dyDescent="0.2">
      <c r="B377" s="41">
        <v>374</v>
      </c>
      <c r="C377" s="47"/>
      <c r="D377" s="39"/>
      <c r="E377" s="43" t="str">
        <f>VLOOKUP(D377,'قاعدة البيانات'!F:G,2,0)</f>
        <v/>
      </c>
      <c r="F377" s="39"/>
      <c r="G377" s="39"/>
      <c r="H377" s="39"/>
      <c r="I377" s="39"/>
    </row>
    <row r="378" spans="2:9" ht="23.25" customHeight="1" x14ac:dyDescent="0.2">
      <c r="B378" s="38">
        <v>375</v>
      </c>
      <c r="C378" s="46"/>
      <c r="D378" s="39"/>
      <c r="E378" s="43" t="str">
        <f>VLOOKUP(D378,'قاعدة البيانات'!F:G,2,0)</f>
        <v/>
      </c>
      <c r="F378" s="39"/>
      <c r="G378" s="39"/>
      <c r="H378" s="39"/>
      <c r="I378" s="39"/>
    </row>
    <row r="379" spans="2:9" ht="23.25" customHeight="1" x14ac:dyDescent="0.2">
      <c r="B379" s="38">
        <v>376</v>
      </c>
      <c r="C379" s="46"/>
      <c r="D379" s="39"/>
      <c r="E379" s="43" t="str">
        <f>VLOOKUP(D379,'قاعدة البيانات'!F:G,2,0)</f>
        <v/>
      </c>
      <c r="F379" s="39"/>
      <c r="G379" s="39"/>
      <c r="H379" s="39"/>
      <c r="I379" s="39"/>
    </row>
    <row r="380" spans="2:9" ht="23.25" customHeight="1" x14ac:dyDescent="0.2">
      <c r="B380" s="41">
        <v>377</v>
      </c>
      <c r="C380" s="47"/>
      <c r="D380" s="39"/>
      <c r="E380" s="43" t="str">
        <f>VLOOKUP(D380,'قاعدة البيانات'!F:G,2,0)</f>
        <v/>
      </c>
      <c r="F380" s="39"/>
      <c r="G380" s="39"/>
      <c r="H380" s="39"/>
      <c r="I380" s="39"/>
    </row>
    <row r="381" spans="2:9" ht="23.25" customHeight="1" x14ac:dyDescent="0.2">
      <c r="B381" s="38">
        <v>378</v>
      </c>
      <c r="C381" s="46"/>
      <c r="D381" s="39"/>
      <c r="E381" s="43" t="str">
        <f>VLOOKUP(D381,'قاعدة البيانات'!F:G,2,0)</f>
        <v/>
      </c>
      <c r="F381" s="39"/>
      <c r="G381" s="39"/>
      <c r="H381" s="39"/>
      <c r="I381" s="39"/>
    </row>
    <row r="382" spans="2:9" ht="23.25" customHeight="1" x14ac:dyDescent="0.2">
      <c r="B382" s="38">
        <v>379</v>
      </c>
      <c r="C382" s="46"/>
      <c r="D382" s="39"/>
      <c r="E382" s="43" t="str">
        <f>VLOOKUP(D382,'قاعدة البيانات'!F:G,2,0)</f>
        <v/>
      </c>
      <c r="F382" s="39"/>
      <c r="G382" s="39"/>
      <c r="H382" s="39"/>
      <c r="I382" s="39"/>
    </row>
    <row r="383" spans="2:9" ht="23.25" customHeight="1" x14ac:dyDescent="0.2">
      <c r="B383" s="41">
        <v>380</v>
      </c>
      <c r="C383" s="47"/>
      <c r="D383" s="39"/>
      <c r="E383" s="43" t="str">
        <f>VLOOKUP(D383,'قاعدة البيانات'!F:G,2,0)</f>
        <v/>
      </c>
      <c r="F383" s="39"/>
      <c r="G383" s="39"/>
      <c r="H383" s="39"/>
      <c r="I383" s="39"/>
    </row>
    <row r="384" spans="2:9" ht="23.25" customHeight="1" x14ac:dyDescent="0.2">
      <c r="B384" s="38">
        <v>381</v>
      </c>
      <c r="C384" s="46"/>
      <c r="D384" s="39"/>
      <c r="E384" s="43" t="str">
        <f>VLOOKUP(D384,'قاعدة البيانات'!F:G,2,0)</f>
        <v/>
      </c>
      <c r="F384" s="39"/>
      <c r="G384" s="39"/>
      <c r="H384" s="39"/>
      <c r="I384" s="39"/>
    </row>
    <row r="385" spans="2:9" ht="23.25" customHeight="1" x14ac:dyDescent="0.2">
      <c r="B385" s="38">
        <v>382</v>
      </c>
      <c r="C385" s="46"/>
      <c r="D385" s="39"/>
      <c r="E385" s="43" t="str">
        <f>VLOOKUP(D385,'قاعدة البيانات'!F:G,2,0)</f>
        <v/>
      </c>
      <c r="F385" s="39"/>
      <c r="G385" s="39"/>
      <c r="H385" s="39"/>
      <c r="I385" s="39"/>
    </row>
    <row r="386" spans="2:9" ht="23.25" customHeight="1" x14ac:dyDescent="0.2">
      <c r="B386" s="41">
        <v>383</v>
      </c>
      <c r="C386" s="47"/>
      <c r="D386" s="39"/>
      <c r="E386" s="43" t="str">
        <f>VLOOKUP(D386,'قاعدة البيانات'!F:G,2,0)</f>
        <v/>
      </c>
      <c r="F386" s="39"/>
      <c r="G386" s="39"/>
      <c r="H386" s="39"/>
      <c r="I386" s="39"/>
    </row>
    <row r="387" spans="2:9" ht="23.25" customHeight="1" x14ac:dyDescent="0.2">
      <c r="B387" s="38">
        <v>384</v>
      </c>
      <c r="C387" s="46"/>
      <c r="D387" s="39"/>
      <c r="E387" s="43" t="str">
        <f>VLOOKUP(D387,'قاعدة البيانات'!F:G,2,0)</f>
        <v/>
      </c>
      <c r="F387" s="39"/>
      <c r="G387" s="39"/>
      <c r="H387" s="39"/>
      <c r="I387" s="39"/>
    </row>
    <row r="388" spans="2:9" ht="23.25" customHeight="1" x14ac:dyDescent="0.2">
      <c r="B388" s="38">
        <v>385</v>
      </c>
      <c r="C388" s="46"/>
      <c r="D388" s="39"/>
      <c r="E388" s="43" t="str">
        <f>VLOOKUP(D388,'قاعدة البيانات'!F:G,2,0)</f>
        <v/>
      </c>
      <c r="F388" s="39"/>
      <c r="G388" s="39"/>
      <c r="H388" s="39"/>
      <c r="I388" s="39"/>
    </row>
    <row r="389" spans="2:9" ht="23.25" customHeight="1" x14ac:dyDescent="0.2">
      <c r="B389" s="41">
        <v>386</v>
      </c>
      <c r="C389" s="47"/>
      <c r="D389" s="39"/>
      <c r="E389" s="43" t="str">
        <f>VLOOKUP(D389,'قاعدة البيانات'!F:G,2,0)</f>
        <v/>
      </c>
      <c r="F389" s="39"/>
      <c r="G389" s="39"/>
      <c r="H389" s="39"/>
      <c r="I389" s="39"/>
    </row>
    <row r="390" spans="2:9" ht="23.25" customHeight="1" x14ac:dyDescent="0.2">
      <c r="B390" s="38">
        <v>387</v>
      </c>
      <c r="C390" s="46"/>
      <c r="D390" s="39"/>
      <c r="E390" s="43" t="str">
        <f>VLOOKUP(D390,'قاعدة البيانات'!F:G,2,0)</f>
        <v/>
      </c>
      <c r="F390" s="39"/>
      <c r="G390" s="39"/>
      <c r="H390" s="39"/>
      <c r="I390" s="39"/>
    </row>
    <row r="391" spans="2:9" ht="23.25" customHeight="1" x14ac:dyDescent="0.2">
      <c r="B391" s="38">
        <v>388</v>
      </c>
      <c r="C391" s="46"/>
      <c r="D391" s="39"/>
      <c r="E391" s="43" t="str">
        <f>VLOOKUP(D391,'قاعدة البيانات'!F:G,2,0)</f>
        <v/>
      </c>
      <c r="F391" s="39"/>
      <c r="G391" s="39"/>
      <c r="H391" s="39"/>
      <c r="I391" s="39"/>
    </row>
    <row r="392" spans="2:9" ht="23.25" customHeight="1" x14ac:dyDescent="0.2">
      <c r="B392" s="41">
        <v>389</v>
      </c>
      <c r="C392" s="47"/>
      <c r="D392" s="39"/>
      <c r="E392" s="43" t="str">
        <f>VLOOKUP(D392,'قاعدة البيانات'!F:G,2,0)</f>
        <v/>
      </c>
      <c r="F392" s="39"/>
      <c r="G392" s="39"/>
      <c r="H392" s="39"/>
      <c r="I392" s="39"/>
    </row>
    <row r="393" spans="2:9" ht="23.25" customHeight="1" x14ac:dyDescent="0.2">
      <c r="B393" s="38">
        <v>390</v>
      </c>
      <c r="C393" s="46"/>
      <c r="D393" s="39"/>
      <c r="E393" s="43" t="str">
        <f>VLOOKUP(D393,'قاعدة البيانات'!F:G,2,0)</f>
        <v/>
      </c>
      <c r="F393" s="39"/>
      <c r="G393" s="39"/>
      <c r="H393" s="39"/>
      <c r="I393" s="39"/>
    </row>
    <row r="394" spans="2:9" ht="23.25" customHeight="1" x14ac:dyDescent="0.2">
      <c r="B394" s="38">
        <v>391</v>
      </c>
      <c r="C394" s="46"/>
      <c r="D394" s="39"/>
      <c r="E394" s="43" t="str">
        <f>VLOOKUP(D394,'قاعدة البيانات'!F:G,2,0)</f>
        <v/>
      </c>
      <c r="F394" s="39"/>
      <c r="G394" s="39"/>
      <c r="H394" s="39"/>
      <c r="I394" s="39"/>
    </row>
    <row r="395" spans="2:9" ht="23.25" customHeight="1" x14ac:dyDescent="0.2">
      <c r="B395" s="41">
        <v>392</v>
      </c>
      <c r="C395" s="47"/>
      <c r="D395" s="39"/>
      <c r="E395" s="43" t="str">
        <f>VLOOKUP(D395,'قاعدة البيانات'!F:G,2,0)</f>
        <v/>
      </c>
      <c r="F395" s="39"/>
      <c r="G395" s="39"/>
      <c r="H395" s="39"/>
      <c r="I395" s="39"/>
    </row>
    <row r="396" spans="2:9" ht="23.25" customHeight="1" x14ac:dyDescent="0.2">
      <c r="B396" s="38">
        <v>393</v>
      </c>
      <c r="C396" s="46"/>
      <c r="D396" s="39"/>
      <c r="E396" s="43" t="str">
        <f>VLOOKUP(D396,'قاعدة البيانات'!F:G,2,0)</f>
        <v/>
      </c>
      <c r="F396" s="39"/>
      <c r="G396" s="39"/>
      <c r="H396" s="39"/>
      <c r="I396" s="39"/>
    </row>
    <row r="397" spans="2:9" ht="23.25" customHeight="1" x14ac:dyDescent="0.2">
      <c r="B397" s="38">
        <v>394</v>
      </c>
      <c r="C397" s="46"/>
      <c r="D397" s="39"/>
      <c r="E397" s="43" t="str">
        <f>VLOOKUP(D397,'قاعدة البيانات'!F:G,2,0)</f>
        <v/>
      </c>
      <c r="F397" s="39"/>
      <c r="G397" s="39"/>
      <c r="H397" s="39"/>
      <c r="I397" s="39"/>
    </row>
    <row r="398" spans="2:9" ht="23.25" customHeight="1" x14ac:dyDescent="0.2">
      <c r="B398" s="41">
        <v>395</v>
      </c>
      <c r="C398" s="47"/>
      <c r="D398" s="39"/>
      <c r="E398" s="43" t="str">
        <f>VLOOKUP(D398,'قاعدة البيانات'!F:G,2,0)</f>
        <v/>
      </c>
      <c r="F398" s="39"/>
      <c r="G398" s="39"/>
      <c r="H398" s="39"/>
      <c r="I398" s="39"/>
    </row>
    <row r="399" spans="2:9" ht="23.25" customHeight="1" x14ac:dyDescent="0.2">
      <c r="B399" s="38">
        <v>396</v>
      </c>
      <c r="C399" s="46"/>
      <c r="D399" s="39"/>
      <c r="E399" s="43" t="str">
        <f>VLOOKUP(D399,'قاعدة البيانات'!F:G,2,0)</f>
        <v/>
      </c>
      <c r="F399" s="39"/>
      <c r="G399" s="39"/>
      <c r="H399" s="39"/>
      <c r="I399" s="39"/>
    </row>
    <row r="400" spans="2:9" ht="23.25" customHeight="1" x14ac:dyDescent="0.2">
      <c r="B400" s="38">
        <v>397</v>
      </c>
      <c r="C400" s="46"/>
      <c r="D400" s="39"/>
      <c r="E400" s="43" t="str">
        <f>VLOOKUP(D400,'قاعدة البيانات'!F:G,2,0)</f>
        <v/>
      </c>
      <c r="F400" s="39"/>
      <c r="G400" s="39"/>
      <c r="H400" s="39"/>
      <c r="I400" s="39"/>
    </row>
    <row r="401" spans="2:9" ht="23.25" customHeight="1" x14ac:dyDescent="0.2">
      <c r="B401" s="41">
        <v>398</v>
      </c>
      <c r="C401" s="47"/>
      <c r="D401" s="39"/>
      <c r="E401" s="43" t="str">
        <f>VLOOKUP(D401,'قاعدة البيانات'!F:G,2,0)</f>
        <v/>
      </c>
      <c r="F401" s="39"/>
      <c r="G401" s="39"/>
      <c r="H401" s="39"/>
      <c r="I401" s="39"/>
    </row>
    <row r="402" spans="2:9" ht="23.25" customHeight="1" x14ac:dyDescent="0.2">
      <c r="B402" s="38">
        <v>399</v>
      </c>
      <c r="C402" s="46"/>
      <c r="D402" s="39"/>
      <c r="E402" s="43" t="str">
        <f>VLOOKUP(D402,'قاعدة البيانات'!F:G,2,0)</f>
        <v/>
      </c>
      <c r="F402" s="39"/>
      <c r="G402" s="39"/>
      <c r="H402" s="39"/>
      <c r="I402" s="39"/>
    </row>
    <row r="403" spans="2:9" ht="23.25" customHeight="1" x14ac:dyDescent="0.2">
      <c r="B403" s="38">
        <v>400</v>
      </c>
      <c r="C403" s="46"/>
      <c r="D403" s="39"/>
      <c r="E403" s="43" t="str">
        <f>VLOOKUP(D403,'قاعدة البيانات'!F:G,2,0)</f>
        <v/>
      </c>
      <c r="F403" s="39"/>
      <c r="G403" s="39"/>
      <c r="H403" s="39"/>
      <c r="I403" s="39"/>
    </row>
    <row r="404" spans="2:9" ht="23.25" customHeight="1" x14ac:dyDescent="0.2">
      <c r="B404" s="41">
        <v>401</v>
      </c>
      <c r="C404" s="47"/>
      <c r="D404" s="39"/>
      <c r="E404" s="43" t="str">
        <f>VLOOKUP(D404,'قاعدة البيانات'!F:G,2,0)</f>
        <v/>
      </c>
      <c r="F404" s="39"/>
      <c r="G404" s="39"/>
      <c r="H404" s="39"/>
      <c r="I404" s="39"/>
    </row>
    <row r="405" spans="2:9" ht="23.25" customHeight="1" x14ac:dyDescent="0.2">
      <c r="B405" s="38">
        <v>402</v>
      </c>
      <c r="C405" s="46"/>
      <c r="D405" s="39"/>
      <c r="E405" s="43" t="str">
        <f>VLOOKUP(D405,'قاعدة البيانات'!F:G,2,0)</f>
        <v/>
      </c>
      <c r="F405" s="39"/>
      <c r="G405" s="39"/>
      <c r="H405" s="39"/>
      <c r="I405" s="39"/>
    </row>
    <row r="406" spans="2:9" ht="23.25" customHeight="1" x14ac:dyDescent="0.2">
      <c r="B406" s="38">
        <v>403</v>
      </c>
      <c r="C406" s="46"/>
      <c r="D406" s="39"/>
      <c r="E406" s="43" t="str">
        <f>VLOOKUP(D406,'قاعدة البيانات'!F:G,2,0)</f>
        <v/>
      </c>
      <c r="F406" s="39"/>
      <c r="G406" s="39"/>
      <c r="H406" s="39"/>
      <c r="I406" s="39"/>
    </row>
    <row r="407" spans="2:9" ht="23.25" customHeight="1" x14ac:dyDescent="0.2">
      <c r="B407" s="41">
        <v>404</v>
      </c>
      <c r="C407" s="47"/>
      <c r="D407" s="39"/>
      <c r="E407" s="43" t="str">
        <f>VLOOKUP(D407,'قاعدة البيانات'!F:G,2,0)</f>
        <v/>
      </c>
      <c r="F407" s="39"/>
      <c r="G407" s="39"/>
      <c r="H407" s="39"/>
      <c r="I407" s="39"/>
    </row>
    <row r="408" spans="2:9" ht="23.25" customHeight="1" x14ac:dyDescent="0.2">
      <c r="B408" s="38">
        <v>405</v>
      </c>
      <c r="C408" s="46"/>
      <c r="D408" s="39"/>
      <c r="E408" s="43" t="str">
        <f>VLOOKUP(D408,'قاعدة البيانات'!F:G,2,0)</f>
        <v/>
      </c>
      <c r="F408" s="39"/>
      <c r="G408" s="39"/>
      <c r="H408" s="39"/>
      <c r="I408" s="39"/>
    </row>
    <row r="409" spans="2:9" ht="23.25" customHeight="1" x14ac:dyDescent="0.2">
      <c r="B409" s="38">
        <v>406</v>
      </c>
      <c r="C409" s="46"/>
      <c r="D409" s="39"/>
      <c r="E409" s="43" t="str">
        <f>VLOOKUP(D409,'قاعدة البيانات'!F:G,2,0)</f>
        <v/>
      </c>
      <c r="F409" s="39"/>
      <c r="G409" s="39"/>
      <c r="H409" s="39"/>
      <c r="I409" s="39"/>
    </row>
    <row r="410" spans="2:9" ht="23.25" customHeight="1" x14ac:dyDescent="0.2">
      <c r="B410" s="41">
        <v>407</v>
      </c>
      <c r="C410" s="47"/>
      <c r="D410" s="39"/>
      <c r="E410" s="43" t="str">
        <f>VLOOKUP(D410,'قاعدة البيانات'!F:G,2,0)</f>
        <v/>
      </c>
      <c r="F410" s="39"/>
      <c r="G410" s="39"/>
      <c r="H410" s="39"/>
      <c r="I410" s="39"/>
    </row>
    <row r="411" spans="2:9" ht="23.25" customHeight="1" x14ac:dyDescent="0.2">
      <c r="B411" s="38">
        <v>408</v>
      </c>
      <c r="C411" s="46"/>
      <c r="D411" s="39"/>
      <c r="E411" s="43" t="str">
        <f>VLOOKUP(D411,'قاعدة البيانات'!F:G,2,0)</f>
        <v/>
      </c>
      <c r="F411" s="39"/>
      <c r="G411" s="39"/>
      <c r="H411" s="39"/>
      <c r="I411" s="39"/>
    </row>
    <row r="412" spans="2:9" ht="23.25" customHeight="1" x14ac:dyDescent="0.2">
      <c r="B412" s="38">
        <v>409</v>
      </c>
      <c r="C412" s="46"/>
      <c r="D412" s="39"/>
      <c r="E412" s="43" t="str">
        <f>VLOOKUP(D412,'قاعدة البيانات'!F:G,2,0)</f>
        <v/>
      </c>
      <c r="F412" s="39"/>
      <c r="G412" s="39"/>
      <c r="H412" s="39"/>
      <c r="I412" s="39"/>
    </row>
    <row r="413" spans="2:9" ht="23.25" customHeight="1" x14ac:dyDescent="0.2">
      <c r="B413" s="41">
        <v>410</v>
      </c>
      <c r="C413" s="47"/>
      <c r="D413" s="39"/>
      <c r="E413" s="43" t="str">
        <f>VLOOKUP(D413,'قاعدة البيانات'!F:G,2,0)</f>
        <v/>
      </c>
      <c r="F413" s="39"/>
      <c r="G413" s="39"/>
      <c r="H413" s="39"/>
      <c r="I413" s="39"/>
    </row>
    <row r="414" spans="2:9" ht="23.25" customHeight="1" x14ac:dyDescent="0.2">
      <c r="B414" s="38">
        <v>411</v>
      </c>
      <c r="C414" s="46"/>
      <c r="D414" s="39"/>
      <c r="E414" s="43" t="str">
        <f>VLOOKUP(D414,'قاعدة البيانات'!F:G,2,0)</f>
        <v/>
      </c>
      <c r="F414" s="39"/>
      <c r="G414" s="39"/>
      <c r="H414" s="39"/>
      <c r="I414" s="39"/>
    </row>
    <row r="415" spans="2:9" ht="23.25" customHeight="1" x14ac:dyDescent="0.2">
      <c r="B415" s="38">
        <v>412</v>
      </c>
      <c r="C415" s="46"/>
      <c r="D415" s="39"/>
      <c r="E415" s="43" t="str">
        <f>VLOOKUP(D415,'قاعدة البيانات'!F:G,2,0)</f>
        <v/>
      </c>
      <c r="F415" s="39"/>
      <c r="G415" s="39"/>
      <c r="H415" s="39"/>
      <c r="I415" s="39"/>
    </row>
    <row r="416" spans="2:9" ht="23.25" customHeight="1" x14ac:dyDescent="0.2">
      <c r="B416" s="41">
        <v>413</v>
      </c>
      <c r="C416" s="47"/>
      <c r="D416" s="39"/>
      <c r="E416" s="43" t="str">
        <f>VLOOKUP(D416,'قاعدة البيانات'!F:G,2,0)</f>
        <v/>
      </c>
      <c r="F416" s="39"/>
      <c r="G416" s="39"/>
      <c r="H416" s="39"/>
      <c r="I416" s="39"/>
    </row>
    <row r="417" spans="2:9" ht="23.25" customHeight="1" x14ac:dyDescent="0.2">
      <c r="B417" s="38">
        <v>414</v>
      </c>
      <c r="C417" s="46"/>
      <c r="D417" s="39"/>
      <c r="E417" s="43" t="str">
        <f>VLOOKUP(D417,'قاعدة البيانات'!F:G,2,0)</f>
        <v/>
      </c>
      <c r="F417" s="39"/>
      <c r="G417" s="39"/>
      <c r="H417" s="39"/>
      <c r="I417" s="39"/>
    </row>
    <row r="418" spans="2:9" ht="23.25" customHeight="1" x14ac:dyDescent="0.2">
      <c r="B418" s="38">
        <v>415</v>
      </c>
      <c r="C418" s="46"/>
      <c r="D418" s="39"/>
      <c r="E418" s="43" t="str">
        <f>VLOOKUP(D418,'قاعدة البيانات'!F:G,2,0)</f>
        <v/>
      </c>
      <c r="F418" s="39"/>
      <c r="G418" s="39"/>
      <c r="H418" s="39"/>
      <c r="I418" s="39"/>
    </row>
    <row r="419" spans="2:9" ht="23.25" customHeight="1" x14ac:dyDescent="0.2">
      <c r="B419" s="41">
        <v>416</v>
      </c>
      <c r="C419" s="47"/>
      <c r="D419" s="39"/>
      <c r="E419" s="43" t="str">
        <f>VLOOKUP(D419,'قاعدة البيانات'!F:G,2,0)</f>
        <v/>
      </c>
      <c r="F419" s="39"/>
      <c r="G419" s="39"/>
      <c r="H419" s="39"/>
      <c r="I419" s="39"/>
    </row>
    <row r="420" spans="2:9" ht="23.25" customHeight="1" x14ac:dyDescent="0.2">
      <c r="B420" s="38">
        <v>417</v>
      </c>
      <c r="C420" s="46"/>
      <c r="D420" s="39"/>
      <c r="E420" s="43" t="str">
        <f>VLOOKUP(D420,'قاعدة البيانات'!F:G,2,0)</f>
        <v/>
      </c>
      <c r="F420" s="39"/>
      <c r="G420" s="39"/>
      <c r="H420" s="39"/>
      <c r="I420" s="39"/>
    </row>
    <row r="421" spans="2:9" ht="23.25" customHeight="1" x14ac:dyDescent="0.2">
      <c r="B421" s="38">
        <v>418</v>
      </c>
      <c r="C421" s="46"/>
      <c r="D421" s="39"/>
      <c r="E421" s="43" t="str">
        <f>VLOOKUP(D421,'قاعدة البيانات'!F:G,2,0)</f>
        <v/>
      </c>
      <c r="F421" s="39"/>
      <c r="G421" s="39"/>
      <c r="H421" s="39"/>
      <c r="I421" s="39"/>
    </row>
    <row r="422" spans="2:9" ht="23.25" customHeight="1" x14ac:dyDescent="0.2">
      <c r="B422" s="41">
        <v>419</v>
      </c>
      <c r="C422" s="47"/>
      <c r="D422" s="39"/>
      <c r="E422" s="43" t="str">
        <f>VLOOKUP(D422,'قاعدة البيانات'!F:G,2,0)</f>
        <v/>
      </c>
      <c r="F422" s="39"/>
      <c r="G422" s="39"/>
      <c r="H422" s="39"/>
      <c r="I422" s="39"/>
    </row>
    <row r="423" spans="2:9" ht="23.25" customHeight="1" x14ac:dyDescent="0.2">
      <c r="B423" s="38">
        <v>420</v>
      </c>
      <c r="C423" s="46"/>
      <c r="D423" s="39"/>
      <c r="E423" s="43" t="str">
        <f>VLOOKUP(D423,'قاعدة البيانات'!F:G,2,0)</f>
        <v/>
      </c>
      <c r="F423" s="39"/>
      <c r="G423" s="39"/>
      <c r="H423" s="39"/>
      <c r="I423" s="39"/>
    </row>
    <row r="424" spans="2:9" ht="23.25" customHeight="1" x14ac:dyDescent="0.2">
      <c r="B424" s="38">
        <v>421</v>
      </c>
      <c r="C424" s="46"/>
      <c r="D424" s="39"/>
      <c r="E424" s="43" t="str">
        <f>VLOOKUP(D424,'قاعدة البيانات'!F:G,2,0)</f>
        <v/>
      </c>
      <c r="F424" s="39"/>
      <c r="G424" s="39"/>
      <c r="H424" s="39"/>
      <c r="I424" s="39"/>
    </row>
    <row r="425" spans="2:9" ht="23.25" customHeight="1" x14ac:dyDescent="0.2">
      <c r="B425" s="41">
        <v>422</v>
      </c>
      <c r="C425" s="47"/>
      <c r="D425" s="39"/>
      <c r="E425" s="43" t="str">
        <f>VLOOKUP(D425,'قاعدة البيانات'!F:G,2,0)</f>
        <v/>
      </c>
      <c r="F425" s="39"/>
      <c r="G425" s="39"/>
      <c r="H425" s="39"/>
      <c r="I425" s="39"/>
    </row>
    <row r="426" spans="2:9" ht="23.25" customHeight="1" x14ac:dyDescent="0.2">
      <c r="B426" s="38">
        <v>423</v>
      </c>
      <c r="C426" s="46"/>
      <c r="D426" s="39"/>
      <c r="E426" s="43" t="str">
        <f>VLOOKUP(D426,'قاعدة البيانات'!F:G,2,0)</f>
        <v/>
      </c>
      <c r="F426" s="39"/>
      <c r="G426" s="39"/>
      <c r="H426" s="39"/>
      <c r="I426" s="39"/>
    </row>
    <row r="427" spans="2:9" ht="23.25" customHeight="1" x14ac:dyDescent="0.2">
      <c r="B427" s="38">
        <v>424</v>
      </c>
      <c r="C427" s="46"/>
      <c r="D427" s="39"/>
      <c r="E427" s="43" t="str">
        <f>VLOOKUP(D427,'قاعدة البيانات'!F:G,2,0)</f>
        <v/>
      </c>
      <c r="F427" s="39"/>
      <c r="G427" s="39"/>
      <c r="H427" s="39"/>
      <c r="I427" s="39"/>
    </row>
    <row r="428" spans="2:9" ht="23.25" customHeight="1" x14ac:dyDescent="0.2">
      <c r="B428" s="41">
        <v>425</v>
      </c>
      <c r="C428" s="47"/>
      <c r="D428" s="39"/>
      <c r="E428" s="43" t="str">
        <f>VLOOKUP(D428,'قاعدة البيانات'!F:G,2,0)</f>
        <v/>
      </c>
      <c r="F428" s="39"/>
      <c r="G428" s="39"/>
      <c r="H428" s="39"/>
      <c r="I428" s="39"/>
    </row>
    <row r="429" spans="2:9" ht="23.25" customHeight="1" x14ac:dyDescent="0.2">
      <c r="B429" s="38">
        <v>426</v>
      </c>
      <c r="C429" s="46"/>
      <c r="D429" s="39"/>
      <c r="E429" s="43" t="str">
        <f>VLOOKUP(D429,'قاعدة البيانات'!F:G,2,0)</f>
        <v/>
      </c>
      <c r="F429" s="39"/>
      <c r="G429" s="39"/>
      <c r="H429" s="39"/>
      <c r="I429" s="39"/>
    </row>
    <row r="430" spans="2:9" ht="23.25" customHeight="1" x14ac:dyDescent="0.2">
      <c r="B430" s="38">
        <v>427</v>
      </c>
      <c r="C430" s="46"/>
      <c r="D430" s="39"/>
      <c r="E430" s="43" t="str">
        <f>VLOOKUP(D430,'قاعدة البيانات'!F:G,2,0)</f>
        <v/>
      </c>
      <c r="F430" s="39"/>
      <c r="G430" s="39"/>
      <c r="H430" s="39"/>
      <c r="I430" s="39"/>
    </row>
    <row r="431" spans="2:9" ht="23.25" customHeight="1" x14ac:dyDescent="0.2">
      <c r="B431" s="41">
        <v>428</v>
      </c>
      <c r="C431" s="47"/>
      <c r="D431" s="39"/>
      <c r="E431" s="43" t="str">
        <f>VLOOKUP(D431,'قاعدة البيانات'!F:G,2,0)</f>
        <v/>
      </c>
      <c r="F431" s="39"/>
      <c r="G431" s="39"/>
      <c r="H431" s="39"/>
      <c r="I431" s="39"/>
    </row>
    <row r="432" spans="2:9" ht="23.25" customHeight="1" x14ac:dyDescent="0.2">
      <c r="B432" s="38">
        <v>429</v>
      </c>
      <c r="C432" s="46"/>
      <c r="D432" s="39"/>
      <c r="E432" s="43" t="str">
        <f>VLOOKUP(D432,'قاعدة البيانات'!F:G,2,0)</f>
        <v/>
      </c>
      <c r="F432" s="39"/>
      <c r="G432" s="39"/>
      <c r="H432" s="39"/>
      <c r="I432" s="39"/>
    </row>
    <row r="433" spans="2:9" ht="23.25" customHeight="1" x14ac:dyDescent="0.2">
      <c r="B433" s="38">
        <v>430</v>
      </c>
      <c r="C433" s="46"/>
      <c r="D433" s="39"/>
      <c r="E433" s="43" t="str">
        <f>VLOOKUP(D433,'قاعدة البيانات'!F:G,2,0)</f>
        <v/>
      </c>
      <c r="F433" s="39"/>
      <c r="G433" s="39"/>
      <c r="H433" s="39"/>
      <c r="I433" s="39"/>
    </row>
    <row r="434" spans="2:9" ht="23.25" customHeight="1" x14ac:dyDescent="0.2">
      <c r="B434" s="41">
        <v>431</v>
      </c>
      <c r="C434" s="47"/>
      <c r="D434" s="39"/>
      <c r="E434" s="43" t="str">
        <f>VLOOKUP(D434,'قاعدة البيانات'!F:G,2,0)</f>
        <v/>
      </c>
      <c r="F434" s="39"/>
      <c r="G434" s="39"/>
      <c r="H434" s="39"/>
      <c r="I434" s="39"/>
    </row>
    <row r="435" spans="2:9" ht="23.25" customHeight="1" x14ac:dyDescent="0.2">
      <c r="B435" s="38">
        <v>432</v>
      </c>
      <c r="C435" s="46"/>
      <c r="D435" s="39"/>
      <c r="E435" s="43" t="str">
        <f>VLOOKUP(D435,'قاعدة البيانات'!F:G,2,0)</f>
        <v/>
      </c>
      <c r="F435" s="39"/>
      <c r="G435" s="39"/>
      <c r="H435" s="39"/>
      <c r="I435" s="39"/>
    </row>
    <row r="436" spans="2:9" ht="23.25" customHeight="1" x14ac:dyDescent="0.2">
      <c r="B436" s="38">
        <v>433</v>
      </c>
      <c r="C436" s="46"/>
      <c r="D436" s="39"/>
      <c r="E436" s="43" t="str">
        <f>VLOOKUP(D436,'قاعدة البيانات'!F:G,2,0)</f>
        <v/>
      </c>
      <c r="F436" s="39"/>
      <c r="G436" s="39"/>
      <c r="H436" s="39"/>
      <c r="I436" s="39"/>
    </row>
    <row r="437" spans="2:9" ht="23.25" customHeight="1" x14ac:dyDescent="0.2">
      <c r="B437" s="41">
        <v>434</v>
      </c>
      <c r="C437" s="47"/>
      <c r="D437" s="39"/>
      <c r="E437" s="43" t="str">
        <f>VLOOKUP(D437,'قاعدة البيانات'!F:G,2,0)</f>
        <v/>
      </c>
      <c r="F437" s="39"/>
      <c r="G437" s="39"/>
      <c r="H437" s="39"/>
      <c r="I437" s="39"/>
    </row>
    <row r="438" spans="2:9" ht="23.25" customHeight="1" x14ac:dyDescent="0.2">
      <c r="B438" s="38">
        <v>435</v>
      </c>
      <c r="C438" s="46"/>
      <c r="D438" s="39"/>
      <c r="E438" s="43" t="str">
        <f>VLOOKUP(D438,'قاعدة البيانات'!F:G,2,0)</f>
        <v/>
      </c>
      <c r="F438" s="39"/>
      <c r="G438" s="39"/>
      <c r="H438" s="39"/>
      <c r="I438" s="39"/>
    </row>
    <row r="439" spans="2:9" ht="23.25" customHeight="1" x14ac:dyDescent="0.2">
      <c r="B439" s="38">
        <v>436</v>
      </c>
      <c r="C439" s="46"/>
      <c r="D439" s="39"/>
      <c r="E439" s="43" t="str">
        <f>VLOOKUP(D439,'قاعدة البيانات'!F:G,2,0)</f>
        <v/>
      </c>
      <c r="F439" s="39"/>
      <c r="G439" s="39"/>
      <c r="H439" s="39"/>
      <c r="I439" s="39"/>
    </row>
    <row r="440" spans="2:9" ht="23.25" customHeight="1" x14ac:dyDescent="0.2">
      <c r="B440" s="41">
        <v>437</v>
      </c>
      <c r="C440" s="47"/>
      <c r="D440" s="39"/>
      <c r="E440" s="43" t="str">
        <f>VLOOKUP(D440,'قاعدة البيانات'!F:G,2,0)</f>
        <v/>
      </c>
      <c r="F440" s="39"/>
      <c r="G440" s="39"/>
      <c r="H440" s="39"/>
      <c r="I440" s="39"/>
    </row>
    <row r="441" spans="2:9" ht="23.25" customHeight="1" x14ac:dyDescent="0.2">
      <c r="B441" s="38">
        <v>438</v>
      </c>
      <c r="C441" s="46"/>
      <c r="D441" s="39"/>
      <c r="E441" s="43" t="str">
        <f>VLOOKUP(D441,'قاعدة البيانات'!F:G,2,0)</f>
        <v/>
      </c>
      <c r="F441" s="39"/>
      <c r="G441" s="39"/>
      <c r="H441" s="39"/>
      <c r="I441" s="39"/>
    </row>
    <row r="442" spans="2:9" ht="23.25" customHeight="1" x14ac:dyDescent="0.2">
      <c r="B442" s="38">
        <v>439</v>
      </c>
      <c r="C442" s="46"/>
      <c r="D442" s="39"/>
      <c r="E442" s="43" t="str">
        <f>VLOOKUP(D442,'قاعدة البيانات'!F:G,2,0)</f>
        <v/>
      </c>
      <c r="F442" s="39"/>
      <c r="G442" s="39"/>
      <c r="H442" s="39"/>
      <c r="I442" s="39"/>
    </row>
    <row r="443" spans="2:9" ht="23.25" customHeight="1" x14ac:dyDescent="0.2">
      <c r="B443" s="41">
        <v>440</v>
      </c>
      <c r="C443" s="47"/>
      <c r="D443" s="39"/>
      <c r="E443" s="43" t="str">
        <f>VLOOKUP(D443,'قاعدة البيانات'!F:G,2,0)</f>
        <v/>
      </c>
      <c r="F443" s="39"/>
      <c r="G443" s="39"/>
      <c r="H443" s="39"/>
      <c r="I443" s="39"/>
    </row>
    <row r="444" spans="2:9" ht="23.25" customHeight="1" x14ac:dyDescent="0.2">
      <c r="B444" s="38">
        <v>441</v>
      </c>
      <c r="C444" s="46"/>
      <c r="D444" s="39"/>
      <c r="E444" s="43" t="str">
        <f>VLOOKUP(D444,'قاعدة البيانات'!F:G,2,0)</f>
        <v/>
      </c>
      <c r="F444" s="39"/>
      <c r="G444" s="39"/>
      <c r="H444" s="39"/>
      <c r="I444" s="39"/>
    </row>
    <row r="445" spans="2:9" ht="23.25" customHeight="1" x14ac:dyDescent="0.2">
      <c r="B445" s="38">
        <v>442</v>
      </c>
      <c r="C445" s="46"/>
      <c r="D445" s="39"/>
      <c r="E445" s="43" t="str">
        <f>VLOOKUP(D445,'قاعدة البيانات'!F:G,2,0)</f>
        <v/>
      </c>
      <c r="F445" s="39"/>
      <c r="G445" s="39"/>
      <c r="H445" s="39"/>
      <c r="I445" s="39"/>
    </row>
    <row r="446" spans="2:9" ht="23.25" customHeight="1" x14ac:dyDescent="0.2">
      <c r="B446" s="41">
        <v>443</v>
      </c>
      <c r="C446" s="47"/>
      <c r="D446" s="39"/>
      <c r="E446" s="43" t="str">
        <f>VLOOKUP(D446,'قاعدة البيانات'!F:G,2,0)</f>
        <v/>
      </c>
      <c r="F446" s="39"/>
      <c r="G446" s="39"/>
      <c r="H446" s="39"/>
      <c r="I446" s="39"/>
    </row>
    <row r="447" spans="2:9" ht="23.25" customHeight="1" x14ac:dyDescent="0.2">
      <c r="B447" s="38">
        <v>444</v>
      </c>
      <c r="C447" s="46"/>
      <c r="D447" s="39"/>
      <c r="E447" s="43" t="str">
        <f>VLOOKUP(D447,'قاعدة البيانات'!F:G,2,0)</f>
        <v/>
      </c>
      <c r="F447" s="39"/>
      <c r="G447" s="39"/>
      <c r="H447" s="39"/>
      <c r="I447" s="39"/>
    </row>
    <row r="448" spans="2:9" ht="23.25" customHeight="1" x14ac:dyDescent="0.2">
      <c r="B448" s="38">
        <v>445</v>
      </c>
      <c r="C448" s="46"/>
      <c r="D448" s="39"/>
      <c r="E448" s="43" t="str">
        <f>VLOOKUP(D448,'قاعدة البيانات'!F:G,2,0)</f>
        <v/>
      </c>
      <c r="F448" s="39"/>
      <c r="G448" s="39"/>
      <c r="H448" s="39"/>
      <c r="I448" s="39"/>
    </row>
    <row r="449" spans="2:9" ht="23.25" customHeight="1" x14ac:dyDescent="0.2">
      <c r="B449" s="41">
        <v>446</v>
      </c>
      <c r="C449" s="47"/>
      <c r="D449" s="39"/>
      <c r="E449" s="43" t="str">
        <f>VLOOKUP(D449,'قاعدة البيانات'!F:G,2,0)</f>
        <v/>
      </c>
      <c r="F449" s="39"/>
      <c r="G449" s="39"/>
      <c r="H449" s="39"/>
      <c r="I449" s="39"/>
    </row>
    <row r="450" spans="2:9" ht="23.25" customHeight="1" x14ac:dyDescent="0.2">
      <c r="B450" s="38">
        <v>447</v>
      </c>
      <c r="C450" s="46"/>
      <c r="D450" s="39"/>
      <c r="E450" s="43" t="str">
        <f>VLOOKUP(D450,'قاعدة البيانات'!F:G,2,0)</f>
        <v/>
      </c>
      <c r="F450" s="39"/>
      <c r="G450" s="39"/>
      <c r="H450" s="39"/>
      <c r="I450" s="39"/>
    </row>
    <row r="451" spans="2:9" ht="23.25" customHeight="1" x14ac:dyDescent="0.2">
      <c r="B451" s="38">
        <v>448</v>
      </c>
      <c r="C451" s="46"/>
      <c r="D451" s="39"/>
      <c r="E451" s="43" t="str">
        <f>VLOOKUP(D451,'قاعدة البيانات'!F:G,2,0)</f>
        <v/>
      </c>
      <c r="F451" s="39"/>
      <c r="G451" s="39"/>
      <c r="H451" s="39"/>
      <c r="I451" s="39"/>
    </row>
    <row r="452" spans="2:9" ht="23.25" customHeight="1" x14ac:dyDescent="0.2">
      <c r="B452" s="41">
        <v>449</v>
      </c>
      <c r="C452" s="47"/>
      <c r="D452" s="39"/>
      <c r="E452" s="43" t="str">
        <f>VLOOKUP(D452,'قاعدة البيانات'!F:G,2,0)</f>
        <v/>
      </c>
      <c r="F452" s="39"/>
      <c r="G452" s="39"/>
      <c r="H452" s="39"/>
      <c r="I452" s="39"/>
    </row>
    <row r="453" spans="2:9" ht="23.25" customHeight="1" x14ac:dyDescent="0.2">
      <c r="B453" s="38">
        <v>450</v>
      </c>
      <c r="C453" s="46"/>
      <c r="D453" s="39"/>
      <c r="E453" s="43" t="str">
        <f>VLOOKUP(D453,'قاعدة البيانات'!F:G,2,0)</f>
        <v/>
      </c>
      <c r="F453" s="39"/>
      <c r="G453" s="39"/>
      <c r="H453" s="39"/>
      <c r="I453" s="39"/>
    </row>
    <row r="454" spans="2:9" ht="23.25" customHeight="1" x14ac:dyDescent="0.2">
      <c r="B454" s="38">
        <v>451</v>
      </c>
      <c r="C454" s="46"/>
      <c r="D454" s="39"/>
      <c r="E454" s="43" t="str">
        <f>VLOOKUP(D454,'قاعدة البيانات'!F:G,2,0)</f>
        <v/>
      </c>
      <c r="F454" s="39"/>
      <c r="G454" s="39"/>
      <c r="H454" s="39"/>
      <c r="I454" s="39"/>
    </row>
    <row r="455" spans="2:9" ht="23.25" customHeight="1" x14ac:dyDescent="0.2">
      <c r="B455" s="41">
        <v>452</v>
      </c>
      <c r="C455" s="47"/>
      <c r="D455" s="39"/>
      <c r="E455" s="43" t="str">
        <f>VLOOKUP(D455,'قاعدة البيانات'!F:G,2,0)</f>
        <v/>
      </c>
      <c r="F455" s="39"/>
      <c r="G455" s="39"/>
      <c r="H455" s="39"/>
      <c r="I455" s="39"/>
    </row>
    <row r="456" spans="2:9" ht="23.25" customHeight="1" x14ac:dyDescent="0.2">
      <c r="B456" s="38">
        <v>453</v>
      </c>
      <c r="C456" s="46"/>
      <c r="D456" s="39"/>
      <c r="E456" s="43" t="str">
        <f>VLOOKUP(D456,'قاعدة البيانات'!F:G,2,0)</f>
        <v/>
      </c>
      <c r="F456" s="39"/>
      <c r="G456" s="39"/>
      <c r="H456" s="39"/>
      <c r="I456" s="39"/>
    </row>
    <row r="457" spans="2:9" ht="23.25" customHeight="1" x14ac:dyDescent="0.2">
      <c r="B457" s="38">
        <v>454</v>
      </c>
      <c r="C457" s="46"/>
      <c r="D457" s="39"/>
      <c r="E457" s="43" t="str">
        <f>VLOOKUP(D457,'قاعدة البيانات'!F:G,2,0)</f>
        <v/>
      </c>
      <c r="F457" s="39"/>
      <c r="G457" s="39"/>
      <c r="H457" s="39"/>
      <c r="I457" s="39"/>
    </row>
    <row r="458" spans="2:9" ht="23.25" customHeight="1" x14ac:dyDescent="0.2">
      <c r="B458" s="41">
        <v>455</v>
      </c>
      <c r="C458" s="47"/>
      <c r="D458" s="39"/>
      <c r="E458" s="43" t="str">
        <f>VLOOKUP(D458,'قاعدة البيانات'!F:G,2,0)</f>
        <v/>
      </c>
      <c r="F458" s="39"/>
      <c r="G458" s="39"/>
      <c r="H458" s="39"/>
      <c r="I458" s="39"/>
    </row>
    <row r="459" spans="2:9" ht="23.25" customHeight="1" x14ac:dyDescent="0.2">
      <c r="B459" s="38">
        <v>456</v>
      </c>
      <c r="C459" s="46"/>
      <c r="D459" s="39"/>
      <c r="E459" s="43" t="str">
        <f>VLOOKUP(D459,'قاعدة البيانات'!F:G,2,0)</f>
        <v/>
      </c>
      <c r="F459" s="39"/>
      <c r="G459" s="39"/>
      <c r="H459" s="39"/>
      <c r="I459" s="39"/>
    </row>
    <row r="460" spans="2:9" ht="23.25" customHeight="1" x14ac:dyDescent="0.2">
      <c r="B460" s="38">
        <v>457</v>
      </c>
      <c r="C460" s="46"/>
      <c r="D460" s="39"/>
      <c r="E460" s="43" t="str">
        <f>VLOOKUP(D460,'قاعدة البيانات'!F:G,2,0)</f>
        <v/>
      </c>
      <c r="F460" s="39"/>
      <c r="G460" s="39"/>
      <c r="H460" s="39"/>
      <c r="I460" s="39"/>
    </row>
    <row r="461" spans="2:9" ht="23.25" customHeight="1" x14ac:dyDescent="0.2">
      <c r="B461" s="41">
        <v>458</v>
      </c>
      <c r="C461" s="47"/>
      <c r="D461" s="39"/>
      <c r="E461" s="43" t="str">
        <f>VLOOKUP(D461,'قاعدة البيانات'!F:G,2,0)</f>
        <v/>
      </c>
      <c r="F461" s="39"/>
      <c r="G461" s="39"/>
      <c r="H461" s="39"/>
      <c r="I461" s="39"/>
    </row>
    <row r="462" spans="2:9" ht="23.25" customHeight="1" x14ac:dyDescent="0.2">
      <c r="B462" s="38">
        <v>459</v>
      </c>
      <c r="C462" s="46"/>
      <c r="D462" s="39"/>
      <c r="E462" s="43" t="str">
        <f>VLOOKUP(D462,'قاعدة البيانات'!F:G,2,0)</f>
        <v/>
      </c>
      <c r="F462" s="39"/>
      <c r="G462" s="39"/>
      <c r="H462" s="39"/>
      <c r="I462" s="39"/>
    </row>
    <row r="463" spans="2:9" ht="23.25" customHeight="1" x14ac:dyDescent="0.2">
      <c r="B463" s="38">
        <v>460</v>
      </c>
      <c r="C463" s="46"/>
      <c r="D463" s="39"/>
      <c r="E463" s="43" t="str">
        <f>VLOOKUP(D463,'قاعدة البيانات'!F:G,2,0)</f>
        <v/>
      </c>
      <c r="F463" s="39"/>
      <c r="G463" s="39"/>
      <c r="H463" s="39"/>
      <c r="I463" s="39"/>
    </row>
    <row r="464" spans="2:9" ht="23.25" customHeight="1" x14ac:dyDescent="0.2">
      <c r="B464" s="41">
        <v>461</v>
      </c>
      <c r="C464" s="47"/>
      <c r="D464" s="39"/>
      <c r="E464" s="43" t="str">
        <f>VLOOKUP(D464,'قاعدة البيانات'!F:G,2,0)</f>
        <v/>
      </c>
      <c r="F464" s="39"/>
      <c r="G464" s="39"/>
      <c r="H464" s="39"/>
      <c r="I464" s="39"/>
    </row>
    <row r="465" spans="2:9" ht="23.25" customHeight="1" x14ac:dyDescent="0.2">
      <c r="B465" s="38">
        <v>462</v>
      </c>
      <c r="C465" s="46"/>
      <c r="D465" s="39"/>
      <c r="E465" s="43" t="str">
        <f>VLOOKUP(D465,'قاعدة البيانات'!F:G,2,0)</f>
        <v/>
      </c>
      <c r="F465" s="39"/>
      <c r="G465" s="39"/>
      <c r="H465" s="39"/>
      <c r="I465" s="39"/>
    </row>
    <row r="466" spans="2:9" ht="23.25" customHeight="1" x14ac:dyDescent="0.2">
      <c r="B466" s="38">
        <v>463</v>
      </c>
      <c r="C466" s="46"/>
      <c r="D466" s="39"/>
      <c r="E466" s="43" t="str">
        <f>VLOOKUP(D466,'قاعدة البيانات'!F:G,2,0)</f>
        <v/>
      </c>
      <c r="F466" s="39"/>
      <c r="G466" s="39"/>
      <c r="H466" s="39"/>
      <c r="I466" s="39"/>
    </row>
    <row r="467" spans="2:9" ht="23.25" customHeight="1" x14ac:dyDescent="0.2">
      <c r="B467" s="41">
        <v>464</v>
      </c>
      <c r="C467" s="47"/>
      <c r="D467" s="39"/>
      <c r="E467" s="43" t="str">
        <f>VLOOKUP(D467,'قاعدة البيانات'!F:G,2,0)</f>
        <v/>
      </c>
      <c r="F467" s="39"/>
      <c r="G467" s="39"/>
      <c r="H467" s="39"/>
      <c r="I467" s="39"/>
    </row>
    <row r="468" spans="2:9" ht="23.25" customHeight="1" x14ac:dyDescent="0.2">
      <c r="B468" s="38">
        <v>465</v>
      </c>
      <c r="C468" s="46"/>
      <c r="D468" s="39"/>
      <c r="E468" s="43" t="str">
        <f>VLOOKUP(D468,'قاعدة البيانات'!F:G,2,0)</f>
        <v/>
      </c>
      <c r="F468" s="39"/>
      <c r="G468" s="39"/>
      <c r="H468" s="39"/>
      <c r="I468" s="39"/>
    </row>
    <row r="469" spans="2:9" ht="23.25" customHeight="1" x14ac:dyDescent="0.2">
      <c r="B469" s="38">
        <v>466</v>
      </c>
      <c r="C469" s="46"/>
      <c r="D469" s="39"/>
      <c r="E469" s="43" t="str">
        <f>VLOOKUP(D469,'قاعدة البيانات'!F:G,2,0)</f>
        <v/>
      </c>
      <c r="F469" s="39"/>
      <c r="G469" s="39"/>
      <c r="H469" s="39"/>
      <c r="I469" s="39"/>
    </row>
    <row r="470" spans="2:9" ht="23.25" customHeight="1" x14ac:dyDescent="0.2">
      <c r="B470" s="41">
        <v>467</v>
      </c>
      <c r="C470" s="47"/>
      <c r="D470" s="39"/>
      <c r="E470" s="43" t="str">
        <f>VLOOKUP(D470,'قاعدة البيانات'!F:G,2,0)</f>
        <v/>
      </c>
      <c r="F470" s="39"/>
      <c r="G470" s="39"/>
      <c r="H470" s="39"/>
      <c r="I470" s="39"/>
    </row>
    <row r="471" spans="2:9" ht="23.25" customHeight="1" x14ac:dyDescent="0.2">
      <c r="B471" s="38">
        <v>468</v>
      </c>
      <c r="C471" s="46"/>
      <c r="D471" s="39"/>
      <c r="E471" s="43" t="str">
        <f>VLOOKUP(D471,'قاعدة البيانات'!F:G,2,0)</f>
        <v/>
      </c>
      <c r="F471" s="39"/>
      <c r="G471" s="39"/>
      <c r="H471" s="39"/>
      <c r="I471" s="39"/>
    </row>
    <row r="472" spans="2:9" ht="23.25" customHeight="1" x14ac:dyDescent="0.2">
      <c r="B472" s="38">
        <v>469</v>
      </c>
      <c r="C472" s="46"/>
      <c r="D472" s="39"/>
      <c r="E472" s="43" t="str">
        <f>VLOOKUP(D472,'قاعدة البيانات'!F:G,2,0)</f>
        <v/>
      </c>
      <c r="F472" s="39"/>
      <c r="G472" s="39"/>
      <c r="H472" s="39"/>
      <c r="I472" s="39"/>
    </row>
    <row r="473" spans="2:9" ht="23.25" customHeight="1" x14ac:dyDescent="0.2">
      <c r="B473" s="41">
        <v>470</v>
      </c>
      <c r="C473" s="47"/>
      <c r="D473" s="39"/>
      <c r="E473" s="43" t="str">
        <f>VLOOKUP(D473,'قاعدة البيانات'!F:G,2,0)</f>
        <v/>
      </c>
      <c r="F473" s="39"/>
      <c r="G473" s="39"/>
      <c r="H473" s="39"/>
      <c r="I473" s="39"/>
    </row>
    <row r="474" spans="2:9" ht="23.25" customHeight="1" x14ac:dyDescent="0.2">
      <c r="B474" s="38">
        <v>471</v>
      </c>
      <c r="C474" s="46"/>
      <c r="D474" s="39"/>
      <c r="E474" s="43" t="str">
        <f>VLOOKUP(D474,'قاعدة البيانات'!F:G,2,0)</f>
        <v/>
      </c>
      <c r="F474" s="39"/>
      <c r="G474" s="39"/>
      <c r="H474" s="39"/>
      <c r="I474" s="39"/>
    </row>
    <row r="475" spans="2:9" ht="23.25" customHeight="1" x14ac:dyDescent="0.2">
      <c r="B475" s="38">
        <v>472</v>
      </c>
      <c r="C475" s="46"/>
      <c r="D475" s="39"/>
      <c r="E475" s="43" t="str">
        <f>VLOOKUP(D475,'قاعدة البيانات'!F:G,2,0)</f>
        <v/>
      </c>
      <c r="F475" s="39"/>
      <c r="G475" s="39"/>
      <c r="H475" s="39"/>
      <c r="I475" s="39"/>
    </row>
    <row r="476" spans="2:9" ht="23.25" customHeight="1" x14ac:dyDescent="0.2">
      <c r="B476" s="41">
        <v>473</v>
      </c>
      <c r="C476" s="47"/>
      <c r="D476" s="39"/>
      <c r="E476" s="43" t="str">
        <f>VLOOKUP(D476,'قاعدة البيانات'!F:G,2,0)</f>
        <v/>
      </c>
      <c r="F476" s="39"/>
      <c r="G476" s="39"/>
      <c r="H476" s="39"/>
      <c r="I476" s="39"/>
    </row>
    <row r="477" spans="2:9" ht="23.25" customHeight="1" x14ac:dyDescent="0.2">
      <c r="B477" s="38">
        <v>474</v>
      </c>
      <c r="C477" s="46"/>
      <c r="D477" s="39"/>
      <c r="E477" s="43" t="str">
        <f>VLOOKUP(D477,'قاعدة البيانات'!F:G,2,0)</f>
        <v/>
      </c>
      <c r="F477" s="39"/>
      <c r="G477" s="39"/>
      <c r="H477" s="39"/>
      <c r="I477" s="39"/>
    </row>
    <row r="478" spans="2:9" ht="23.25" customHeight="1" x14ac:dyDescent="0.2">
      <c r="B478" s="38">
        <v>475</v>
      </c>
      <c r="C478" s="46"/>
      <c r="D478" s="39"/>
      <c r="E478" s="43" t="str">
        <f>VLOOKUP(D478,'قاعدة البيانات'!F:G,2,0)</f>
        <v/>
      </c>
      <c r="F478" s="39"/>
      <c r="G478" s="39"/>
      <c r="H478" s="39"/>
      <c r="I478" s="39"/>
    </row>
    <row r="479" spans="2:9" ht="23.25" customHeight="1" x14ac:dyDescent="0.2">
      <c r="B479" s="41">
        <v>476</v>
      </c>
      <c r="C479" s="47"/>
      <c r="D479" s="39"/>
      <c r="E479" s="43" t="str">
        <f>VLOOKUP(D479,'قاعدة البيانات'!F:G,2,0)</f>
        <v/>
      </c>
      <c r="F479" s="39"/>
      <c r="G479" s="39"/>
      <c r="H479" s="39"/>
      <c r="I479" s="39"/>
    </row>
    <row r="480" spans="2:9" ht="23.25" customHeight="1" x14ac:dyDescent="0.2">
      <c r="B480" s="38">
        <v>477</v>
      </c>
      <c r="C480" s="46"/>
      <c r="D480" s="39"/>
      <c r="E480" s="43" t="str">
        <f>VLOOKUP(D480,'قاعدة البيانات'!F:G,2,0)</f>
        <v/>
      </c>
      <c r="F480" s="39"/>
      <c r="G480" s="39"/>
      <c r="H480" s="39"/>
      <c r="I480" s="39"/>
    </row>
    <row r="481" spans="2:9" ht="23.25" customHeight="1" x14ac:dyDescent="0.2">
      <c r="B481" s="38">
        <v>478</v>
      </c>
      <c r="C481" s="46"/>
      <c r="D481" s="39"/>
      <c r="E481" s="43" t="str">
        <f>VLOOKUP(D481,'قاعدة البيانات'!F:G,2,0)</f>
        <v/>
      </c>
      <c r="F481" s="39"/>
      <c r="G481" s="39"/>
      <c r="H481" s="39"/>
      <c r="I481" s="39"/>
    </row>
    <row r="482" spans="2:9" ht="23.25" customHeight="1" x14ac:dyDescent="0.2">
      <c r="B482" s="41">
        <v>479</v>
      </c>
      <c r="C482" s="47"/>
      <c r="D482" s="39"/>
      <c r="E482" s="43" t="str">
        <f>VLOOKUP(D482,'قاعدة البيانات'!F:G,2,0)</f>
        <v/>
      </c>
      <c r="F482" s="39"/>
      <c r="G482" s="39"/>
      <c r="H482" s="39"/>
      <c r="I482" s="39"/>
    </row>
    <row r="483" spans="2:9" ht="23.25" customHeight="1" x14ac:dyDescent="0.2">
      <c r="B483" s="38">
        <v>480</v>
      </c>
      <c r="C483" s="46"/>
      <c r="D483" s="39"/>
      <c r="E483" s="43" t="str">
        <f>VLOOKUP(D483,'قاعدة البيانات'!F:G,2,0)</f>
        <v/>
      </c>
      <c r="F483" s="39"/>
      <c r="G483" s="39"/>
      <c r="H483" s="39"/>
      <c r="I483" s="39"/>
    </row>
    <row r="484" spans="2:9" ht="23.25" customHeight="1" x14ac:dyDescent="0.2">
      <c r="B484" s="38">
        <v>481</v>
      </c>
      <c r="C484" s="46"/>
      <c r="D484" s="39"/>
      <c r="E484" s="43" t="str">
        <f>VLOOKUP(D484,'قاعدة البيانات'!F:G,2,0)</f>
        <v/>
      </c>
      <c r="F484" s="39"/>
      <c r="G484" s="39"/>
      <c r="H484" s="39"/>
      <c r="I484" s="39"/>
    </row>
    <row r="485" spans="2:9" ht="23.25" customHeight="1" x14ac:dyDescent="0.2">
      <c r="B485" s="41">
        <v>482</v>
      </c>
      <c r="C485" s="47"/>
      <c r="D485" s="39"/>
      <c r="E485" s="43" t="str">
        <f>VLOOKUP(D485,'قاعدة البيانات'!F:G,2,0)</f>
        <v/>
      </c>
      <c r="F485" s="39"/>
      <c r="G485" s="39"/>
      <c r="H485" s="39"/>
      <c r="I485" s="39"/>
    </row>
    <row r="486" spans="2:9" ht="23.25" customHeight="1" x14ac:dyDescent="0.2">
      <c r="B486" s="38">
        <v>483</v>
      </c>
      <c r="C486" s="46"/>
      <c r="D486" s="39"/>
      <c r="E486" s="43" t="str">
        <f>VLOOKUP(D486,'قاعدة البيانات'!F:G,2,0)</f>
        <v/>
      </c>
      <c r="F486" s="39"/>
      <c r="G486" s="39"/>
      <c r="H486" s="39"/>
      <c r="I486" s="39"/>
    </row>
    <row r="487" spans="2:9" ht="23.25" customHeight="1" x14ac:dyDescent="0.2">
      <c r="B487" s="38">
        <v>484</v>
      </c>
      <c r="C487" s="46"/>
      <c r="D487" s="39"/>
      <c r="E487" s="43" t="str">
        <f>VLOOKUP(D487,'قاعدة البيانات'!F:G,2,0)</f>
        <v/>
      </c>
      <c r="F487" s="39"/>
      <c r="G487" s="39"/>
      <c r="H487" s="39"/>
      <c r="I487" s="39"/>
    </row>
    <row r="488" spans="2:9" ht="23.25" customHeight="1" x14ac:dyDescent="0.2">
      <c r="B488" s="41">
        <v>485</v>
      </c>
      <c r="C488" s="47"/>
      <c r="D488" s="39"/>
      <c r="E488" s="43" t="str">
        <f>VLOOKUP(D488,'قاعدة البيانات'!F:G,2,0)</f>
        <v/>
      </c>
      <c r="F488" s="39"/>
      <c r="G488" s="39"/>
      <c r="H488" s="39"/>
      <c r="I488" s="39"/>
    </row>
    <row r="489" spans="2:9" ht="23.25" customHeight="1" x14ac:dyDescent="0.2">
      <c r="B489" s="38">
        <v>486</v>
      </c>
      <c r="C489" s="46"/>
      <c r="D489" s="39"/>
      <c r="E489" s="43" t="str">
        <f>VLOOKUP(D489,'قاعدة البيانات'!F:G,2,0)</f>
        <v/>
      </c>
      <c r="F489" s="39"/>
      <c r="G489" s="39"/>
      <c r="H489" s="39"/>
      <c r="I489" s="39"/>
    </row>
    <row r="490" spans="2:9" ht="23.25" customHeight="1" x14ac:dyDescent="0.2">
      <c r="B490" s="38">
        <v>487</v>
      </c>
      <c r="C490" s="46"/>
      <c r="D490" s="39"/>
      <c r="E490" s="43" t="str">
        <f>VLOOKUP(D490,'قاعدة البيانات'!F:G,2,0)</f>
        <v/>
      </c>
      <c r="F490" s="39"/>
      <c r="G490" s="39"/>
      <c r="H490" s="39"/>
      <c r="I490" s="39"/>
    </row>
    <row r="491" spans="2:9" ht="23.25" customHeight="1" x14ac:dyDescent="0.2">
      <c r="B491" s="41">
        <v>488</v>
      </c>
      <c r="C491" s="47"/>
      <c r="D491" s="39"/>
      <c r="E491" s="43" t="str">
        <f>VLOOKUP(D491,'قاعدة البيانات'!F:G,2,0)</f>
        <v/>
      </c>
      <c r="F491" s="39"/>
      <c r="G491" s="39"/>
      <c r="H491" s="39"/>
      <c r="I491" s="39"/>
    </row>
    <row r="492" spans="2:9" ht="23.25" customHeight="1" x14ac:dyDescent="0.2">
      <c r="B492" s="38">
        <v>489</v>
      </c>
      <c r="C492" s="46"/>
      <c r="D492" s="39"/>
      <c r="E492" s="43" t="str">
        <f>VLOOKUP(D492,'قاعدة البيانات'!F:G,2,0)</f>
        <v/>
      </c>
      <c r="F492" s="39"/>
      <c r="G492" s="39"/>
      <c r="H492" s="39"/>
      <c r="I492" s="39"/>
    </row>
    <row r="493" spans="2:9" ht="23.25" customHeight="1" x14ac:dyDescent="0.2">
      <c r="B493" s="38">
        <v>490</v>
      </c>
      <c r="C493" s="46"/>
      <c r="D493" s="39"/>
      <c r="E493" s="43" t="str">
        <f>VLOOKUP(D493,'قاعدة البيانات'!F:G,2,0)</f>
        <v/>
      </c>
      <c r="F493" s="39"/>
      <c r="G493" s="39"/>
      <c r="H493" s="39"/>
      <c r="I493" s="39"/>
    </row>
    <row r="494" spans="2:9" ht="23.25" customHeight="1" x14ac:dyDescent="0.2">
      <c r="B494" s="41">
        <v>491</v>
      </c>
      <c r="C494" s="47"/>
      <c r="D494" s="39"/>
      <c r="E494" s="43" t="str">
        <f>VLOOKUP(D494,'قاعدة البيانات'!F:G,2,0)</f>
        <v/>
      </c>
      <c r="F494" s="39"/>
      <c r="G494" s="39"/>
      <c r="H494" s="39"/>
      <c r="I494" s="39"/>
    </row>
    <row r="495" spans="2:9" ht="23.25" customHeight="1" x14ac:dyDescent="0.2">
      <c r="B495" s="38">
        <v>492</v>
      </c>
      <c r="C495" s="46"/>
      <c r="D495" s="39"/>
      <c r="E495" s="43" t="str">
        <f>VLOOKUP(D495,'قاعدة البيانات'!F:G,2,0)</f>
        <v/>
      </c>
      <c r="F495" s="39"/>
      <c r="G495" s="39"/>
      <c r="H495" s="39"/>
      <c r="I495" s="39"/>
    </row>
    <row r="496" spans="2:9" ht="23.25" customHeight="1" x14ac:dyDescent="0.2">
      <c r="B496" s="38">
        <v>493</v>
      </c>
      <c r="C496" s="46"/>
      <c r="D496" s="39"/>
      <c r="E496" s="43" t="str">
        <f>VLOOKUP(D496,'قاعدة البيانات'!F:G,2,0)</f>
        <v/>
      </c>
      <c r="F496" s="39"/>
      <c r="G496" s="39"/>
      <c r="H496" s="39"/>
      <c r="I496" s="39"/>
    </row>
    <row r="497" spans="2:9" ht="23.25" customHeight="1" x14ac:dyDescent="0.2">
      <c r="B497" s="41">
        <v>494</v>
      </c>
      <c r="C497" s="47"/>
      <c r="D497" s="39"/>
      <c r="E497" s="43" t="str">
        <f>VLOOKUP(D497,'قاعدة البيانات'!F:G,2,0)</f>
        <v/>
      </c>
      <c r="F497" s="39"/>
      <c r="G497" s="39"/>
      <c r="H497" s="39"/>
      <c r="I497" s="39"/>
    </row>
    <row r="498" spans="2:9" ht="23.25" customHeight="1" x14ac:dyDescent="0.2">
      <c r="B498" s="38">
        <v>495</v>
      </c>
      <c r="C498" s="46"/>
      <c r="D498" s="39"/>
      <c r="E498" s="43" t="str">
        <f>VLOOKUP(D498,'قاعدة البيانات'!F:G,2,0)</f>
        <v/>
      </c>
      <c r="F498" s="39"/>
      <c r="G498" s="39"/>
      <c r="H498" s="39"/>
      <c r="I498" s="39"/>
    </row>
    <row r="499" spans="2:9" ht="23.25" customHeight="1" x14ac:dyDescent="0.2">
      <c r="B499" s="38">
        <v>496</v>
      </c>
      <c r="C499" s="46"/>
      <c r="D499" s="39"/>
      <c r="E499" s="43" t="str">
        <f>VLOOKUP(D499,'قاعدة البيانات'!F:G,2,0)</f>
        <v/>
      </c>
      <c r="F499" s="39"/>
      <c r="G499" s="39"/>
      <c r="H499" s="39"/>
      <c r="I499" s="39"/>
    </row>
    <row r="500" spans="2:9" ht="23.25" customHeight="1" x14ac:dyDescent="0.2">
      <c r="B500" s="41">
        <v>497</v>
      </c>
      <c r="C500" s="47"/>
      <c r="D500" s="39"/>
      <c r="E500" s="43" t="str">
        <f>VLOOKUP(D500,'قاعدة البيانات'!F:G,2,0)</f>
        <v/>
      </c>
      <c r="F500" s="39"/>
      <c r="G500" s="39"/>
      <c r="H500" s="39"/>
      <c r="I500" s="39"/>
    </row>
    <row r="501" spans="2:9" ht="23.25" customHeight="1" x14ac:dyDescent="0.2">
      <c r="B501" s="38">
        <v>498</v>
      </c>
      <c r="C501" s="46"/>
      <c r="D501" s="39"/>
      <c r="E501" s="43" t="str">
        <f>VLOOKUP(D501,'قاعدة البيانات'!F:G,2,0)</f>
        <v/>
      </c>
      <c r="F501" s="39"/>
      <c r="G501" s="39"/>
      <c r="H501" s="39"/>
      <c r="I501" s="39"/>
    </row>
    <row r="502" spans="2:9" ht="23.25" customHeight="1" x14ac:dyDescent="0.2">
      <c r="B502" s="38">
        <v>499</v>
      </c>
      <c r="C502" s="46"/>
      <c r="D502" s="39"/>
      <c r="E502" s="43" t="str">
        <f>VLOOKUP(D502,'قاعدة البيانات'!F:G,2,0)</f>
        <v/>
      </c>
      <c r="F502" s="39"/>
      <c r="G502" s="39"/>
      <c r="H502" s="39"/>
      <c r="I502" s="39"/>
    </row>
    <row r="503" spans="2:9" ht="23.25" customHeight="1" x14ac:dyDescent="0.2">
      <c r="B503" s="41">
        <v>500</v>
      </c>
      <c r="C503" s="47"/>
      <c r="D503" s="39"/>
      <c r="E503" s="43" t="str">
        <f>VLOOKUP(D503,'قاعدة البيانات'!F:G,2,0)</f>
        <v/>
      </c>
      <c r="F503" s="39"/>
      <c r="G503" s="39"/>
      <c r="H503" s="39"/>
      <c r="I503" s="39"/>
    </row>
    <row r="504" spans="2:9" ht="23.25" customHeight="1" x14ac:dyDescent="0.2">
      <c r="B504" s="38">
        <v>501</v>
      </c>
      <c r="C504" s="46"/>
      <c r="D504" s="39"/>
      <c r="E504" s="43" t="str">
        <f>VLOOKUP(D504,'قاعدة البيانات'!F:G,2,0)</f>
        <v/>
      </c>
      <c r="F504" s="39"/>
      <c r="G504" s="39"/>
      <c r="H504" s="39"/>
      <c r="I504" s="39"/>
    </row>
    <row r="505" spans="2:9" ht="23.25" customHeight="1" x14ac:dyDescent="0.2">
      <c r="B505" s="38">
        <v>502</v>
      </c>
      <c r="C505" s="46"/>
      <c r="D505" s="39"/>
      <c r="E505" s="43" t="str">
        <f>VLOOKUP(D505,'قاعدة البيانات'!F:G,2,0)</f>
        <v/>
      </c>
      <c r="F505" s="39"/>
      <c r="G505" s="39"/>
      <c r="H505" s="39"/>
      <c r="I505" s="39"/>
    </row>
    <row r="506" spans="2:9" ht="23.25" customHeight="1" x14ac:dyDescent="0.2">
      <c r="B506" s="41">
        <v>503</v>
      </c>
      <c r="C506" s="47"/>
      <c r="D506" s="39"/>
      <c r="E506" s="43" t="str">
        <f>VLOOKUP(D506,'قاعدة البيانات'!F:G,2,0)</f>
        <v/>
      </c>
      <c r="F506" s="39"/>
      <c r="G506" s="39"/>
      <c r="H506" s="39"/>
      <c r="I506" s="39"/>
    </row>
    <row r="507" spans="2:9" ht="23.25" customHeight="1" x14ac:dyDescent="0.2">
      <c r="B507" s="38">
        <v>504</v>
      </c>
      <c r="C507" s="46"/>
      <c r="D507" s="39"/>
      <c r="E507" s="43" t="str">
        <f>VLOOKUP(D507,'قاعدة البيانات'!F:G,2,0)</f>
        <v/>
      </c>
      <c r="F507" s="39"/>
      <c r="G507" s="39"/>
      <c r="H507" s="39"/>
      <c r="I507" s="39"/>
    </row>
    <row r="508" spans="2:9" ht="23.25" customHeight="1" x14ac:dyDescent="0.2">
      <c r="B508" s="38">
        <v>505</v>
      </c>
      <c r="C508" s="46"/>
      <c r="D508" s="39"/>
      <c r="E508" s="43" t="str">
        <f>VLOOKUP(D508,'قاعدة البيانات'!F:G,2,0)</f>
        <v/>
      </c>
      <c r="F508" s="39"/>
      <c r="G508" s="39"/>
      <c r="H508" s="39"/>
      <c r="I508" s="39"/>
    </row>
    <row r="509" spans="2:9" ht="23.25" customHeight="1" x14ac:dyDescent="0.2">
      <c r="B509" s="41">
        <v>506</v>
      </c>
      <c r="C509" s="47"/>
      <c r="D509" s="39"/>
      <c r="E509" s="43" t="str">
        <f>VLOOKUP(D509,'قاعدة البيانات'!F:G,2,0)</f>
        <v/>
      </c>
      <c r="F509" s="39"/>
      <c r="G509" s="39"/>
      <c r="H509" s="39"/>
      <c r="I509" s="39"/>
    </row>
    <row r="510" spans="2:9" ht="23.25" customHeight="1" x14ac:dyDescent="0.2">
      <c r="B510" s="38">
        <v>507</v>
      </c>
      <c r="C510" s="46"/>
      <c r="D510" s="39"/>
      <c r="E510" s="43" t="str">
        <f>VLOOKUP(D510,'قاعدة البيانات'!F:G,2,0)</f>
        <v/>
      </c>
      <c r="F510" s="39"/>
      <c r="G510" s="39"/>
      <c r="H510" s="39"/>
      <c r="I510" s="39"/>
    </row>
    <row r="511" spans="2:9" ht="23.25" customHeight="1" x14ac:dyDescent="0.2">
      <c r="B511" s="38">
        <v>508</v>
      </c>
      <c r="C511" s="46"/>
      <c r="D511" s="39"/>
      <c r="E511" s="43" t="str">
        <f>VLOOKUP(D511,'قاعدة البيانات'!F:G,2,0)</f>
        <v/>
      </c>
      <c r="F511" s="39"/>
      <c r="G511" s="39"/>
      <c r="H511" s="39"/>
      <c r="I511" s="39"/>
    </row>
    <row r="512" spans="2:9" ht="23.25" customHeight="1" x14ac:dyDescent="0.2">
      <c r="B512" s="41">
        <v>509</v>
      </c>
      <c r="C512" s="47"/>
      <c r="D512" s="39"/>
      <c r="E512" s="43" t="str">
        <f>VLOOKUP(D512,'قاعدة البيانات'!F:G,2,0)</f>
        <v/>
      </c>
      <c r="F512" s="39"/>
      <c r="G512" s="39"/>
      <c r="H512" s="39"/>
      <c r="I512" s="39"/>
    </row>
    <row r="513" spans="2:9" ht="23.25" customHeight="1" x14ac:dyDescent="0.2">
      <c r="B513" s="38">
        <v>510</v>
      </c>
      <c r="C513" s="46"/>
      <c r="D513" s="39"/>
      <c r="E513" s="43" t="str">
        <f>VLOOKUP(D513,'قاعدة البيانات'!F:G,2,0)</f>
        <v/>
      </c>
      <c r="F513" s="39"/>
      <c r="G513" s="39"/>
      <c r="H513" s="39"/>
      <c r="I513" s="39"/>
    </row>
    <row r="514" spans="2:9" ht="23.25" customHeight="1" x14ac:dyDescent="0.2">
      <c r="B514" s="38">
        <v>511</v>
      </c>
      <c r="C514" s="46"/>
      <c r="D514" s="39"/>
      <c r="E514" s="43" t="str">
        <f>VLOOKUP(D514,'قاعدة البيانات'!F:G,2,0)</f>
        <v/>
      </c>
      <c r="F514" s="39"/>
      <c r="G514" s="39"/>
      <c r="H514" s="39"/>
      <c r="I514" s="39"/>
    </row>
    <row r="515" spans="2:9" ht="23.25" customHeight="1" x14ac:dyDescent="0.2">
      <c r="B515" s="41">
        <v>512</v>
      </c>
      <c r="C515" s="47"/>
      <c r="D515" s="39"/>
      <c r="E515" s="43" t="str">
        <f>VLOOKUP(D515,'قاعدة البيانات'!F:G,2,0)</f>
        <v/>
      </c>
      <c r="F515" s="39"/>
      <c r="G515" s="39"/>
      <c r="H515" s="39"/>
      <c r="I515" s="39"/>
    </row>
    <row r="516" spans="2:9" ht="23.25" customHeight="1" x14ac:dyDescent="0.2">
      <c r="B516" s="38">
        <v>513</v>
      </c>
      <c r="C516" s="46"/>
      <c r="D516" s="39"/>
      <c r="E516" s="43" t="str">
        <f>VLOOKUP(D516,'قاعدة البيانات'!F:G,2,0)</f>
        <v/>
      </c>
      <c r="F516" s="39"/>
      <c r="G516" s="39"/>
      <c r="H516" s="39"/>
      <c r="I516" s="39"/>
    </row>
    <row r="517" spans="2:9" ht="23.25" customHeight="1" x14ac:dyDescent="0.2">
      <c r="B517" s="38">
        <v>514</v>
      </c>
      <c r="C517" s="46"/>
      <c r="D517" s="39"/>
      <c r="E517" s="43" t="str">
        <f>VLOOKUP(D517,'قاعدة البيانات'!F:G,2,0)</f>
        <v/>
      </c>
      <c r="F517" s="39"/>
      <c r="G517" s="39"/>
      <c r="H517" s="39"/>
      <c r="I517" s="39"/>
    </row>
    <row r="518" spans="2:9" ht="23.25" customHeight="1" x14ac:dyDescent="0.2">
      <c r="B518" s="41">
        <v>515</v>
      </c>
      <c r="C518" s="47"/>
      <c r="D518" s="39"/>
      <c r="E518" s="43" t="str">
        <f>VLOOKUP(D518,'قاعدة البيانات'!F:G,2,0)</f>
        <v/>
      </c>
      <c r="F518" s="39"/>
      <c r="G518" s="39"/>
      <c r="H518" s="39"/>
      <c r="I518" s="39"/>
    </row>
    <row r="519" spans="2:9" ht="23.25" customHeight="1" x14ac:dyDescent="0.2">
      <c r="B519" s="38">
        <v>516</v>
      </c>
      <c r="C519" s="46"/>
      <c r="D519" s="39"/>
      <c r="E519" s="43" t="str">
        <f>VLOOKUP(D519,'قاعدة البيانات'!F:G,2,0)</f>
        <v/>
      </c>
      <c r="F519" s="39"/>
      <c r="G519" s="39"/>
      <c r="H519" s="39"/>
      <c r="I519" s="39"/>
    </row>
    <row r="520" spans="2:9" ht="23.25" customHeight="1" x14ac:dyDescent="0.2">
      <c r="B520" s="38">
        <v>517</v>
      </c>
      <c r="C520" s="46"/>
      <c r="D520" s="39"/>
      <c r="E520" s="43" t="str">
        <f>VLOOKUP(D520,'قاعدة البيانات'!F:G,2,0)</f>
        <v/>
      </c>
      <c r="F520" s="39"/>
      <c r="G520" s="39"/>
      <c r="H520" s="39"/>
      <c r="I520" s="39"/>
    </row>
    <row r="521" spans="2:9" ht="23.25" customHeight="1" x14ac:dyDescent="0.2">
      <c r="B521" s="41">
        <v>518</v>
      </c>
      <c r="C521" s="47"/>
      <c r="D521" s="39"/>
      <c r="E521" s="43" t="str">
        <f>VLOOKUP(D521,'قاعدة البيانات'!F:G,2,0)</f>
        <v/>
      </c>
      <c r="F521" s="39"/>
      <c r="G521" s="39"/>
      <c r="H521" s="39"/>
      <c r="I521" s="39"/>
    </row>
    <row r="522" spans="2:9" ht="23.25" customHeight="1" x14ac:dyDescent="0.2">
      <c r="B522" s="38">
        <v>519</v>
      </c>
      <c r="C522" s="46"/>
      <c r="D522" s="39"/>
      <c r="E522" s="43" t="str">
        <f>VLOOKUP(D522,'قاعدة البيانات'!F:G,2,0)</f>
        <v/>
      </c>
      <c r="F522" s="39"/>
      <c r="G522" s="39"/>
      <c r="H522" s="39"/>
      <c r="I522" s="39"/>
    </row>
    <row r="523" spans="2:9" ht="23.25" customHeight="1" x14ac:dyDescent="0.2">
      <c r="B523" s="38">
        <v>520</v>
      </c>
      <c r="C523" s="46"/>
      <c r="D523" s="39"/>
      <c r="E523" s="43" t="str">
        <f>VLOOKUP(D523,'قاعدة البيانات'!F:G,2,0)</f>
        <v/>
      </c>
      <c r="F523" s="39"/>
      <c r="G523" s="39"/>
      <c r="H523" s="39"/>
      <c r="I523" s="39"/>
    </row>
    <row r="524" spans="2:9" ht="23.25" customHeight="1" x14ac:dyDescent="0.2">
      <c r="B524" s="41">
        <v>521</v>
      </c>
      <c r="C524" s="47"/>
      <c r="D524" s="39"/>
      <c r="E524" s="43" t="str">
        <f>VLOOKUP(D524,'قاعدة البيانات'!F:G,2,0)</f>
        <v/>
      </c>
      <c r="F524" s="39"/>
      <c r="G524" s="39"/>
      <c r="H524" s="39"/>
      <c r="I524" s="39"/>
    </row>
    <row r="525" spans="2:9" ht="23.25" customHeight="1" x14ac:dyDescent="0.2">
      <c r="B525" s="38">
        <v>522</v>
      </c>
      <c r="C525" s="46"/>
      <c r="D525" s="39"/>
      <c r="E525" s="43" t="str">
        <f>VLOOKUP(D525,'قاعدة البيانات'!F:G,2,0)</f>
        <v/>
      </c>
      <c r="F525" s="39"/>
      <c r="G525" s="39"/>
      <c r="H525" s="39"/>
      <c r="I525" s="39"/>
    </row>
    <row r="526" spans="2:9" ht="23.25" customHeight="1" x14ac:dyDescent="0.2">
      <c r="B526" s="38">
        <v>523</v>
      </c>
      <c r="C526" s="46"/>
      <c r="D526" s="39"/>
      <c r="E526" s="43" t="str">
        <f>VLOOKUP(D526,'قاعدة البيانات'!F:G,2,0)</f>
        <v/>
      </c>
      <c r="F526" s="39"/>
      <c r="G526" s="39"/>
      <c r="H526" s="39"/>
      <c r="I526" s="39"/>
    </row>
    <row r="527" spans="2:9" ht="23.25" customHeight="1" x14ac:dyDescent="0.2">
      <c r="B527" s="41">
        <v>524</v>
      </c>
      <c r="C527" s="47"/>
      <c r="D527" s="39"/>
      <c r="E527" s="43" t="str">
        <f>VLOOKUP(D527,'قاعدة البيانات'!F:G,2,0)</f>
        <v/>
      </c>
      <c r="F527" s="39"/>
      <c r="G527" s="39"/>
      <c r="H527" s="39"/>
      <c r="I527" s="39"/>
    </row>
    <row r="528" spans="2:9" ht="23.25" customHeight="1" x14ac:dyDescent="0.2">
      <c r="B528" s="38">
        <v>525</v>
      </c>
      <c r="C528" s="46"/>
      <c r="D528" s="39"/>
      <c r="E528" s="43" t="str">
        <f>VLOOKUP(D528,'قاعدة البيانات'!F:G,2,0)</f>
        <v/>
      </c>
      <c r="F528" s="39"/>
      <c r="G528" s="39"/>
      <c r="H528" s="39"/>
      <c r="I528" s="39"/>
    </row>
    <row r="529" spans="2:9" ht="23.25" customHeight="1" x14ac:dyDescent="0.2">
      <c r="B529" s="38">
        <v>526</v>
      </c>
      <c r="C529" s="46"/>
      <c r="D529" s="39"/>
      <c r="E529" s="43" t="str">
        <f>VLOOKUP(D529,'قاعدة البيانات'!F:G,2,0)</f>
        <v/>
      </c>
      <c r="F529" s="39"/>
      <c r="G529" s="39"/>
      <c r="H529" s="39"/>
      <c r="I529" s="39"/>
    </row>
    <row r="530" spans="2:9" ht="23.25" customHeight="1" x14ac:dyDescent="0.2">
      <c r="B530" s="41">
        <v>527</v>
      </c>
      <c r="C530" s="47"/>
      <c r="D530" s="39"/>
      <c r="E530" s="43" t="str">
        <f>VLOOKUP(D530,'قاعدة البيانات'!F:G,2,0)</f>
        <v/>
      </c>
      <c r="F530" s="39"/>
      <c r="G530" s="39"/>
      <c r="H530" s="39"/>
      <c r="I530" s="39"/>
    </row>
    <row r="531" spans="2:9" ht="23.25" customHeight="1" x14ac:dyDescent="0.2">
      <c r="B531" s="38">
        <v>528</v>
      </c>
      <c r="C531" s="46"/>
      <c r="D531" s="39"/>
      <c r="E531" s="43" t="str">
        <f>VLOOKUP(D531,'قاعدة البيانات'!F:G,2,0)</f>
        <v/>
      </c>
      <c r="F531" s="39"/>
      <c r="G531" s="39"/>
      <c r="H531" s="39"/>
      <c r="I531" s="39"/>
    </row>
    <row r="532" spans="2:9" ht="23.25" customHeight="1" x14ac:dyDescent="0.2">
      <c r="B532" s="38">
        <v>529</v>
      </c>
      <c r="C532" s="46"/>
      <c r="D532" s="39"/>
      <c r="E532" s="43" t="str">
        <f>VLOOKUP(D532,'قاعدة البيانات'!F:G,2,0)</f>
        <v/>
      </c>
      <c r="F532" s="39"/>
      <c r="G532" s="39"/>
      <c r="H532" s="39"/>
      <c r="I532" s="39"/>
    </row>
    <row r="533" spans="2:9" ht="23.25" customHeight="1" x14ac:dyDescent="0.2">
      <c r="B533" s="41">
        <v>530</v>
      </c>
      <c r="C533" s="47"/>
      <c r="D533" s="39"/>
      <c r="E533" s="43" t="str">
        <f>VLOOKUP(D533,'قاعدة البيانات'!F:G,2,0)</f>
        <v/>
      </c>
      <c r="F533" s="39"/>
      <c r="G533" s="39"/>
      <c r="H533" s="39"/>
      <c r="I533" s="39"/>
    </row>
    <row r="534" spans="2:9" ht="23.25" customHeight="1" x14ac:dyDescent="0.2">
      <c r="B534" s="38">
        <v>531</v>
      </c>
      <c r="C534" s="46"/>
      <c r="D534" s="39"/>
      <c r="E534" s="43" t="str">
        <f>VLOOKUP(D534,'قاعدة البيانات'!F:G,2,0)</f>
        <v/>
      </c>
      <c r="F534" s="39"/>
      <c r="G534" s="39"/>
      <c r="H534" s="39"/>
      <c r="I534" s="39"/>
    </row>
    <row r="535" spans="2:9" ht="23.25" customHeight="1" x14ac:dyDescent="0.2">
      <c r="B535" s="38">
        <v>532</v>
      </c>
      <c r="C535" s="46"/>
      <c r="D535" s="39"/>
      <c r="E535" s="43" t="str">
        <f>VLOOKUP(D535,'قاعدة البيانات'!F:G,2,0)</f>
        <v/>
      </c>
      <c r="F535" s="39"/>
      <c r="G535" s="39"/>
      <c r="H535" s="39"/>
      <c r="I535" s="39"/>
    </row>
    <row r="536" spans="2:9" ht="23.25" customHeight="1" x14ac:dyDescent="0.2">
      <c r="B536" s="41">
        <v>533</v>
      </c>
      <c r="C536" s="47"/>
      <c r="D536" s="39"/>
      <c r="E536" s="43" t="str">
        <f>VLOOKUP(D536,'قاعدة البيانات'!F:G,2,0)</f>
        <v/>
      </c>
      <c r="F536" s="39"/>
      <c r="G536" s="39"/>
      <c r="H536" s="39"/>
      <c r="I536" s="39"/>
    </row>
    <row r="537" spans="2:9" ht="23.25" customHeight="1" x14ac:dyDescent="0.2">
      <c r="B537" s="38">
        <v>534</v>
      </c>
      <c r="C537" s="46"/>
      <c r="D537" s="39"/>
      <c r="E537" s="43" t="str">
        <f>VLOOKUP(D537,'قاعدة البيانات'!F:G,2,0)</f>
        <v/>
      </c>
      <c r="F537" s="39"/>
      <c r="G537" s="39"/>
      <c r="H537" s="39"/>
      <c r="I537" s="39"/>
    </row>
    <row r="538" spans="2:9" ht="23.25" customHeight="1" x14ac:dyDescent="0.2">
      <c r="B538" s="38">
        <v>535</v>
      </c>
      <c r="C538" s="46"/>
      <c r="D538" s="39"/>
      <c r="E538" s="43" t="str">
        <f>VLOOKUP(D538,'قاعدة البيانات'!F:G,2,0)</f>
        <v/>
      </c>
      <c r="F538" s="39"/>
      <c r="G538" s="39"/>
      <c r="H538" s="39"/>
      <c r="I538" s="39"/>
    </row>
    <row r="539" spans="2:9" ht="23.25" customHeight="1" x14ac:dyDescent="0.2">
      <c r="B539" s="41">
        <v>536</v>
      </c>
      <c r="C539" s="47"/>
      <c r="D539" s="39"/>
      <c r="E539" s="43" t="str">
        <f>VLOOKUP(D539,'قاعدة البيانات'!F:G,2,0)</f>
        <v/>
      </c>
      <c r="F539" s="39"/>
      <c r="G539" s="39"/>
      <c r="H539" s="39"/>
      <c r="I539" s="39"/>
    </row>
    <row r="540" spans="2:9" ht="23.25" customHeight="1" x14ac:dyDescent="0.2">
      <c r="B540" s="38">
        <v>537</v>
      </c>
      <c r="C540" s="46"/>
      <c r="D540" s="39"/>
      <c r="E540" s="43" t="str">
        <f>VLOOKUP(D540,'قاعدة البيانات'!F:G,2,0)</f>
        <v/>
      </c>
      <c r="F540" s="39"/>
      <c r="G540" s="39"/>
      <c r="H540" s="39"/>
      <c r="I540" s="39"/>
    </row>
    <row r="541" spans="2:9" ht="23.25" customHeight="1" x14ac:dyDescent="0.2">
      <c r="B541" s="38">
        <v>538</v>
      </c>
      <c r="C541" s="46"/>
      <c r="D541" s="39"/>
      <c r="E541" s="43" t="str">
        <f>VLOOKUP(D541,'قاعدة البيانات'!F:G,2,0)</f>
        <v/>
      </c>
      <c r="F541" s="39"/>
      <c r="G541" s="39"/>
      <c r="H541" s="39"/>
      <c r="I541" s="39"/>
    </row>
    <row r="542" spans="2:9" ht="23.25" customHeight="1" x14ac:dyDescent="0.2">
      <c r="B542" s="41">
        <v>539</v>
      </c>
      <c r="C542" s="47"/>
      <c r="D542" s="39"/>
      <c r="E542" s="43" t="str">
        <f>VLOOKUP(D542,'قاعدة البيانات'!F:G,2,0)</f>
        <v/>
      </c>
      <c r="F542" s="39"/>
      <c r="G542" s="39"/>
      <c r="H542" s="39"/>
      <c r="I542" s="39"/>
    </row>
    <row r="543" spans="2:9" ht="23.25" customHeight="1" x14ac:dyDescent="0.2">
      <c r="B543" s="38">
        <v>540</v>
      </c>
      <c r="C543" s="46"/>
      <c r="D543" s="39"/>
      <c r="E543" s="43" t="str">
        <f>VLOOKUP(D543,'قاعدة البيانات'!F:G,2,0)</f>
        <v/>
      </c>
      <c r="F543" s="39"/>
      <c r="G543" s="39"/>
      <c r="H543" s="39"/>
      <c r="I543" s="39"/>
    </row>
    <row r="544" spans="2:9" ht="23.25" customHeight="1" x14ac:dyDescent="0.2">
      <c r="B544" s="38">
        <v>541</v>
      </c>
      <c r="C544" s="46"/>
      <c r="D544" s="39"/>
      <c r="E544" s="43" t="str">
        <f>VLOOKUP(D544,'قاعدة البيانات'!F:G,2,0)</f>
        <v/>
      </c>
      <c r="F544" s="39"/>
      <c r="G544" s="39"/>
      <c r="H544" s="39"/>
      <c r="I544" s="39"/>
    </row>
    <row r="545" spans="2:9" ht="23.25" customHeight="1" x14ac:dyDescent="0.2">
      <c r="B545" s="41">
        <v>542</v>
      </c>
      <c r="C545" s="47"/>
      <c r="D545" s="39"/>
      <c r="E545" s="43" t="str">
        <f>VLOOKUP(D545,'قاعدة البيانات'!F:G,2,0)</f>
        <v/>
      </c>
      <c r="F545" s="39"/>
      <c r="G545" s="39"/>
      <c r="H545" s="39"/>
      <c r="I545" s="39"/>
    </row>
    <row r="546" spans="2:9" ht="23.25" customHeight="1" x14ac:dyDescent="0.2">
      <c r="B546" s="38">
        <v>543</v>
      </c>
      <c r="C546" s="46"/>
      <c r="D546" s="39"/>
      <c r="E546" s="43" t="str">
        <f>VLOOKUP(D546,'قاعدة البيانات'!F:G,2,0)</f>
        <v/>
      </c>
      <c r="F546" s="39"/>
      <c r="G546" s="39"/>
      <c r="H546" s="39"/>
      <c r="I546" s="39"/>
    </row>
    <row r="547" spans="2:9" ht="23.25" customHeight="1" x14ac:dyDescent="0.2">
      <c r="B547" s="38">
        <v>544</v>
      </c>
      <c r="C547" s="46"/>
      <c r="D547" s="39"/>
      <c r="E547" s="43" t="str">
        <f>VLOOKUP(D547,'قاعدة البيانات'!F:G,2,0)</f>
        <v/>
      </c>
      <c r="F547" s="39"/>
      <c r="G547" s="39"/>
      <c r="H547" s="39"/>
      <c r="I547" s="39"/>
    </row>
    <row r="548" spans="2:9" ht="23.25" customHeight="1" x14ac:dyDescent="0.2">
      <c r="B548" s="41">
        <v>545</v>
      </c>
      <c r="C548" s="47"/>
      <c r="D548" s="39"/>
      <c r="E548" s="43" t="str">
        <f>VLOOKUP(D548,'قاعدة البيانات'!F:G,2,0)</f>
        <v/>
      </c>
      <c r="F548" s="39"/>
      <c r="G548" s="39"/>
      <c r="H548" s="39"/>
      <c r="I548" s="39"/>
    </row>
    <row r="549" spans="2:9" ht="23.25" customHeight="1" x14ac:dyDescent="0.2">
      <c r="B549" s="38">
        <v>546</v>
      </c>
      <c r="C549" s="46"/>
      <c r="D549" s="39"/>
      <c r="E549" s="43" t="str">
        <f>VLOOKUP(D549,'قاعدة البيانات'!F:G,2,0)</f>
        <v/>
      </c>
      <c r="F549" s="39"/>
      <c r="G549" s="39"/>
      <c r="H549" s="39"/>
      <c r="I549" s="39"/>
    </row>
    <row r="550" spans="2:9" ht="23.25" customHeight="1" x14ac:dyDescent="0.2">
      <c r="B550" s="38">
        <v>547</v>
      </c>
      <c r="C550" s="46"/>
      <c r="D550" s="39"/>
      <c r="E550" s="43" t="str">
        <f>VLOOKUP(D550,'قاعدة البيانات'!F:G,2,0)</f>
        <v/>
      </c>
      <c r="F550" s="39"/>
      <c r="G550" s="39"/>
      <c r="H550" s="39"/>
      <c r="I550" s="39"/>
    </row>
    <row r="551" spans="2:9" ht="23.25" customHeight="1" x14ac:dyDescent="0.2">
      <c r="B551" s="41">
        <v>548</v>
      </c>
      <c r="C551" s="47"/>
      <c r="D551" s="39"/>
      <c r="E551" s="43" t="str">
        <f>VLOOKUP(D551,'قاعدة البيانات'!F:G,2,0)</f>
        <v/>
      </c>
      <c r="F551" s="39"/>
      <c r="G551" s="39"/>
      <c r="H551" s="39"/>
      <c r="I551" s="39"/>
    </row>
    <row r="552" spans="2:9" ht="23.25" customHeight="1" x14ac:dyDescent="0.2">
      <c r="B552" s="38">
        <v>549</v>
      </c>
      <c r="C552" s="46"/>
      <c r="D552" s="39"/>
      <c r="E552" s="43" t="str">
        <f>VLOOKUP(D552,'قاعدة البيانات'!F:G,2,0)</f>
        <v/>
      </c>
      <c r="F552" s="39"/>
      <c r="G552" s="39"/>
      <c r="H552" s="39"/>
      <c r="I552" s="39"/>
    </row>
    <row r="553" spans="2:9" ht="23.25" customHeight="1" x14ac:dyDescent="0.2">
      <c r="B553" s="38">
        <v>550</v>
      </c>
      <c r="C553" s="46"/>
      <c r="D553" s="39"/>
      <c r="E553" s="43" t="str">
        <f>VLOOKUP(D553,'قاعدة البيانات'!F:G,2,0)</f>
        <v/>
      </c>
      <c r="F553" s="39"/>
      <c r="G553" s="39"/>
      <c r="H553" s="39"/>
      <c r="I553" s="39"/>
    </row>
    <row r="554" spans="2:9" ht="23.25" customHeight="1" x14ac:dyDescent="0.2">
      <c r="B554" s="41">
        <v>551</v>
      </c>
      <c r="C554" s="47"/>
      <c r="D554" s="39"/>
      <c r="E554" s="43" t="str">
        <f>VLOOKUP(D554,'قاعدة البيانات'!F:G,2,0)</f>
        <v/>
      </c>
      <c r="F554" s="39"/>
      <c r="G554" s="39"/>
      <c r="H554" s="39"/>
      <c r="I554" s="39"/>
    </row>
    <row r="555" spans="2:9" ht="23.25" customHeight="1" x14ac:dyDescent="0.2">
      <c r="B555" s="38">
        <v>552</v>
      </c>
      <c r="C555" s="46"/>
      <c r="D555" s="39"/>
      <c r="E555" s="43" t="str">
        <f>VLOOKUP(D555,'قاعدة البيانات'!F:G,2,0)</f>
        <v/>
      </c>
      <c r="F555" s="39"/>
      <c r="G555" s="39"/>
      <c r="H555" s="39"/>
      <c r="I555" s="39"/>
    </row>
    <row r="556" spans="2:9" ht="23.25" customHeight="1" x14ac:dyDescent="0.2">
      <c r="B556" s="38">
        <v>553</v>
      </c>
      <c r="C556" s="46"/>
      <c r="D556" s="39"/>
      <c r="E556" s="43" t="str">
        <f>VLOOKUP(D556,'قاعدة البيانات'!F:G,2,0)</f>
        <v/>
      </c>
      <c r="F556" s="39"/>
      <c r="G556" s="39"/>
      <c r="H556" s="39"/>
      <c r="I556" s="39"/>
    </row>
    <row r="557" spans="2:9" ht="23.25" customHeight="1" x14ac:dyDescent="0.2">
      <c r="B557" s="41">
        <v>554</v>
      </c>
      <c r="C557" s="47"/>
      <c r="D557" s="39"/>
      <c r="E557" s="43" t="str">
        <f>VLOOKUP(D557,'قاعدة البيانات'!F:G,2,0)</f>
        <v/>
      </c>
      <c r="F557" s="39"/>
      <c r="G557" s="39"/>
      <c r="H557" s="39"/>
      <c r="I557" s="39"/>
    </row>
    <row r="558" spans="2:9" ht="23.25" customHeight="1" x14ac:dyDescent="0.2">
      <c r="B558" s="38">
        <v>555</v>
      </c>
      <c r="C558" s="46"/>
      <c r="D558" s="39"/>
      <c r="E558" s="43" t="str">
        <f>VLOOKUP(D558,'قاعدة البيانات'!F:G,2,0)</f>
        <v/>
      </c>
      <c r="F558" s="39"/>
      <c r="G558" s="39"/>
      <c r="H558" s="39"/>
      <c r="I558" s="39"/>
    </row>
    <row r="559" spans="2:9" ht="23.25" customHeight="1" x14ac:dyDescent="0.2">
      <c r="B559" s="38">
        <v>556</v>
      </c>
      <c r="C559" s="46"/>
      <c r="D559" s="39"/>
      <c r="E559" s="43" t="str">
        <f>VLOOKUP(D559,'قاعدة البيانات'!F:G,2,0)</f>
        <v/>
      </c>
      <c r="F559" s="39"/>
      <c r="G559" s="39"/>
      <c r="H559" s="39"/>
      <c r="I559" s="39"/>
    </row>
    <row r="560" spans="2:9" ht="23.25" customHeight="1" x14ac:dyDescent="0.2">
      <c r="B560" s="41">
        <v>557</v>
      </c>
      <c r="C560" s="47"/>
      <c r="D560" s="39"/>
      <c r="E560" s="43" t="str">
        <f>VLOOKUP(D560,'قاعدة البيانات'!F:G,2,0)</f>
        <v/>
      </c>
      <c r="F560" s="39"/>
      <c r="G560" s="39"/>
      <c r="H560" s="39"/>
      <c r="I560" s="39"/>
    </row>
    <row r="561" spans="2:9" ht="23.25" customHeight="1" x14ac:dyDescent="0.2">
      <c r="B561" s="38">
        <v>558</v>
      </c>
      <c r="C561" s="46"/>
      <c r="D561" s="39"/>
      <c r="E561" s="43" t="str">
        <f>VLOOKUP(D561,'قاعدة البيانات'!F:G,2,0)</f>
        <v/>
      </c>
      <c r="F561" s="39"/>
      <c r="G561" s="39"/>
      <c r="H561" s="39"/>
      <c r="I561" s="39"/>
    </row>
    <row r="562" spans="2:9" ht="23.25" customHeight="1" x14ac:dyDescent="0.2">
      <c r="B562" s="38">
        <v>559</v>
      </c>
      <c r="C562" s="46"/>
      <c r="D562" s="39"/>
      <c r="E562" s="43" t="str">
        <f>VLOOKUP(D562,'قاعدة البيانات'!F:G,2,0)</f>
        <v/>
      </c>
      <c r="F562" s="39"/>
      <c r="G562" s="39"/>
      <c r="H562" s="39"/>
      <c r="I562" s="39"/>
    </row>
    <row r="563" spans="2:9" ht="23.25" customHeight="1" x14ac:dyDescent="0.2">
      <c r="B563" s="41">
        <v>560</v>
      </c>
      <c r="C563" s="47"/>
      <c r="D563" s="39"/>
      <c r="E563" s="43" t="str">
        <f>VLOOKUP(D563,'قاعدة البيانات'!F:G,2,0)</f>
        <v/>
      </c>
      <c r="F563" s="39"/>
      <c r="G563" s="39"/>
      <c r="H563" s="39"/>
      <c r="I563" s="39"/>
    </row>
    <row r="564" spans="2:9" ht="23.25" customHeight="1" x14ac:dyDescent="0.2">
      <c r="B564" s="38">
        <v>561</v>
      </c>
      <c r="C564" s="46"/>
      <c r="D564" s="39"/>
      <c r="E564" s="43" t="str">
        <f>VLOOKUP(D564,'قاعدة البيانات'!F:G,2,0)</f>
        <v/>
      </c>
      <c r="F564" s="39"/>
      <c r="G564" s="39"/>
      <c r="H564" s="39"/>
      <c r="I564" s="39"/>
    </row>
    <row r="565" spans="2:9" ht="23.25" customHeight="1" x14ac:dyDescent="0.2">
      <c r="B565" s="38">
        <v>562</v>
      </c>
      <c r="C565" s="46"/>
      <c r="D565" s="39"/>
      <c r="E565" s="43" t="str">
        <f>VLOOKUP(D565,'قاعدة البيانات'!F:G,2,0)</f>
        <v/>
      </c>
      <c r="F565" s="39"/>
      <c r="G565" s="39"/>
      <c r="H565" s="39"/>
      <c r="I565" s="39"/>
    </row>
    <row r="566" spans="2:9" ht="23.25" customHeight="1" x14ac:dyDescent="0.2">
      <c r="B566" s="41">
        <v>563</v>
      </c>
      <c r="C566" s="47"/>
      <c r="D566" s="39"/>
      <c r="E566" s="43" t="str">
        <f>VLOOKUP(D566,'قاعدة البيانات'!F:G,2,0)</f>
        <v/>
      </c>
      <c r="F566" s="39"/>
      <c r="G566" s="39"/>
      <c r="H566" s="39"/>
      <c r="I566" s="39"/>
    </row>
    <row r="567" spans="2:9" ht="23.25" customHeight="1" x14ac:dyDescent="0.2">
      <c r="B567" s="38">
        <v>564</v>
      </c>
      <c r="C567" s="46"/>
      <c r="D567" s="39"/>
      <c r="E567" s="43" t="str">
        <f>VLOOKUP(D567,'قاعدة البيانات'!F:G,2,0)</f>
        <v/>
      </c>
      <c r="F567" s="39"/>
      <c r="G567" s="39"/>
      <c r="H567" s="39"/>
      <c r="I567" s="39"/>
    </row>
    <row r="568" spans="2:9" ht="23.25" customHeight="1" x14ac:dyDescent="0.2">
      <c r="B568" s="38">
        <v>565</v>
      </c>
      <c r="C568" s="46"/>
      <c r="D568" s="39"/>
      <c r="E568" s="43" t="str">
        <f>VLOOKUP(D568,'قاعدة البيانات'!F:G,2,0)</f>
        <v/>
      </c>
      <c r="F568" s="39"/>
      <c r="G568" s="39"/>
      <c r="H568" s="39"/>
      <c r="I568" s="39"/>
    </row>
    <row r="569" spans="2:9" ht="23.25" customHeight="1" x14ac:dyDescent="0.2">
      <c r="B569" s="41">
        <v>566</v>
      </c>
      <c r="C569" s="47"/>
      <c r="D569" s="39"/>
      <c r="E569" s="43" t="str">
        <f>VLOOKUP(D569,'قاعدة البيانات'!F:G,2,0)</f>
        <v/>
      </c>
      <c r="F569" s="39"/>
      <c r="G569" s="39"/>
      <c r="H569" s="39"/>
      <c r="I569" s="39"/>
    </row>
    <row r="570" spans="2:9" ht="23.25" customHeight="1" x14ac:dyDescent="0.2">
      <c r="B570" s="38">
        <v>567</v>
      </c>
      <c r="C570" s="46"/>
      <c r="D570" s="39"/>
      <c r="E570" s="43" t="str">
        <f>VLOOKUP(D570,'قاعدة البيانات'!F:G,2,0)</f>
        <v/>
      </c>
      <c r="F570" s="39"/>
      <c r="G570" s="39"/>
      <c r="H570" s="39"/>
      <c r="I570" s="39"/>
    </row>
    <row r="571" spans="2:9" ht="23.25" customHeight="1" x14ac:dyDescent="0.2">
      <c r="B571" s="38">
        <v>568</v>
      </c>
      <c r="C571" s="46"/>
      <c r="D571" s="39"/>
      <c r="E571" s="43" t="str">
        <f>VLOOKUP(D571,'قاعدة البيانات'!F:G,2,0)</f>
        <v/>
      </c>
      <c r="F571" s="39"/>
      <c r="G571" s="39"/>
      <c r="H571" s="39"/>
      <c r="I571" s="39"/>
    </row>
    <row r="572" spans="2:9" ht="23.25" customHeight="1" x14ac:dyDescent="0.2">
      <c r="B572" s="41">
        <v>569</v>
      </c>
      <c r="C572" s="47"/>
      <c r="D572" s="39"/>
      <c r="E572" s="43" t="str">
        <f>VLOOKUP(D572,'قاعدة البيانات'!F:G,2,0)</f>
        <v/>
      </c>
      <c r="F572" s="39"/>
      <c r="G572" s="39"/>
      <c r="H572" s="39"/>
      <c r="I572" s="39"/>
    </row>
    <row r="573" spans="2:9" ht="23.25" customHeight="1" x14ac:dyDescent="0.2">
      <c r="B573" s="38">
        <v>570</v>
      </c>
      <c r="C573" s="46"/>
      <c r="D573" s="39"/>
      <c r="E573" s="43" t="str">
        <f>VLOOKUP(D573,'قاعدة البيانات'!F:G,2,0)</f>
        <v/>
      </c>
      <c r="F573" s="39"/>
      <c r="G573" s="39"/>
      <c r="H573" s="39"/>
      <c r="I573" s="39"/>
    </row>
    <row r="574" spans="2:9" ht="23.25" customHeight="1" x14ac:dyDescent="0.2">
      <c r="B574" s="38">
        <v>571</v>
      </c>
      <c r="C574" s="46"/>
      <c r="D574" s="39"/>
      <c r="E574" s="43" t="str">
        <f>VLOOKUP(D574,'قاعدة البيانات'!F:G,2,0)</f>
        <v/>
      </c>
      <c r="F574" s="39"/>
      <c r="G574" s="39"/>
      <c r="H574" s="39"/>
      <c r="I574" s="39"/>
    </row>
    <row r="575" spans="2:9" ht="23.25" customHeight="1" x14ac:dyDescent="0.2">
      <c r="B575" s="41">
        <v>572</v>
      </c>
      <c r="C575" s="47"/>
      <c r="D575" s="39"/>
      <c r="E575" s="43" t="str">
        <f>VLOOKUP(D575,'قاعدة البيانات'!F:G,2,0)</f>
        <v/>
      </c>
      <c r="F575" s="39"/>
      <c r="G575" s="39"/>
      <c r="H575" s="39"/>
      <c r="I575" s="39"/>
    </row>
    <row r="576" spans="2:9" ht="23.25" customHeight="1" x14ac:dyDescent="0.2">
      <c r="B576" s="38">
        <v>573</v>
      </c>
      <c r="C576" s="46"/>
      <c r="D576" s="39"/>
      <c r="E576" s="43" t="str">
        <f>VLOOKUP(D576,'قاعدة البيانات'!F:G,2,0)</f>
        <v/>
      </c>
      <c r="F576" s="39"/>
      <c r="G576" s="39"/>
      <c r="H576" s="39"/>
      <c r="I576" s="39"/>
    </row>
    <row r="577" spans="2:9" ht="23.25" customHeight="1" x14ac:dyDescent="0.2">
      <c r="B577" s="38">
        <v>574</v>
      </c>
      <c r="C577" s="46"/>
      <c r="D577" s="39"/>
      <c r="E577" s="43" t="str">
        <f>VLOOKUP(D577,'قاعدة البيانات'!F:G,2,0)</f>
        <v/>
      </c>
      <c r="F577" s="39"/>
      <c r="G577" s="39"/>
      <c r="H577" s="39"/>
      <c r="I577" s="39"/>
    </row>
    <row r="578" spans="2:9" ht="23.25" customHeight="1" x14ac:dyDescent="0.2">
      <c r="B578" s="41">
        <v>575</v>
      </c>
      <c r="C578" s="47"/>
      <c r="D578" s="39"/>
      <c r="E578" s="43" t="str">
        <f>VLOOKUP(D578,'قاعدة البيانات'!F:G,2,0)</f>
        <v/>
      </c>
      <c r="F578" s="39"/>
      <c r="G578" s="39"/>
      <c r="H578" s="39"/>
      <c r="I578" s="39"/>
    </row>
    <row r="579" spans="2:9" ht="23.25" customHeight="1" x14ac:dyDescent="0.2">
      <c r="B579" s="38">
        <v>576</v>
      </c>
      <c r="C579" s="46"/>
      <c r="D579" s="39"/>
      <c r="E579" s="43" t="str">
        <f>VLOOKUP(D579,'قاعدة البيانات'!F:G,2,0)</f>
        <v/>
      </c>
      <c r="F579" s="39"/>
      <c r="G579" s="39"/>
      <c r="H579" s="39"/>
      <c r="I579" s="39"/>
    </row>
    <row r="580" spans="2:9" ht="23.25" customHeight="1" x14ac:dyDescent="0.2">
      <c r="B580" s="38">
        <v>577</v>
      </c>
      <c r="C580" s="46"/>
      <c r="D580" s="39"/>
      <c r="E580" s="43" t="str">
        <f>VLOOKUP(D580,'قاعدة البيانات'!F:G,2,0)</f>
        <v/>
      </c>
      <c r="F580" s="39"/>
      <c r="G580" s="39"/>
      <c r="H580" s="39"/>
      <c r="I580" s="39"/>
    </row>
    <row r="581" spans="2:9" ht="23.25" customHeight="1" x14ac:dyDescent="0.2">
      <c r="B581" s="41">
        <v>578</v>
      </c>
      <c r="C581" s="47"/>
      <c r="D581" s="39"/>
      <c r="E581" s="43" t="str">
        <f>VLOOKUP(D581,'قاعدة البيانات'!F:G,2,0)</f>
        <v/>
      </c>
      <c r="F581" s="39"/>
      <c r="G581" s="39"/>
      <c r="H581" s="39"/>
      <c r="I581" s="39"/>
    </row>
    <row r="582" spans="2:9" ht="23.25" customHeight="1" x14ac:dyDescent="0.2">
      <c r="B582" s="38">
        <v>579</v>
      </c>
      <c r="C582" s="46"/>
      <c r="D582" s="39"/>
      <c r="E582" s="43" t="str">
        <f>VLOOKUP(D582,'قاعدة البيانات'!F:G,2,0)</f>
        <v/>
      </c>
      <c r="F582" s="39"/>
      <c r="G582" s="39"/>
      <c r="H582" s="39"/>
      <c r="I582" s="39"/>
    </row>
    <row r="583" spans="2:9" ht="23.25" customHeight="1" x14ac:dyDescent="0.2">
      <c r="B583" s="38">
        <v>580</v>
      </c>
      <c r="C583" s="46"/>
      <c r="D583" s="39"/>
      <c r="E583" s="43" t="str">
        <f>VLOOKUP(D583,'قاعدة البيانات'!F:G,2,0)</f>
        <v/>
      </c>
      <c r="F583" s="39"/>
      <c r="G583" s="39"/>
      <c r="H583" s="39"/>
      <c r="I583" s="39"/>
    </row>
    <row r="584" spans="2:9" ht="23.25" customHeight="1" x14ac:dyDescent="0.2">
      <c r="B584" s="41">
        <v>581</v>
      </c>
      <c r="C584" s="47"/>
      <c r="D584" s="39"/>
      <c r="E584" s="43" t="str">
        <f>VLOOKUP(D584,'قاعدة البيانات'!F:G,2,0)</f>
        <v/>
      </c>
      <c r="F584" s="39"/>
      <c r="G584" s="39"/>
      <c r="H584" s="39"/>
      <c r="I584" s="39"/>
    </row>
    <row r="585" spans="2:9" ht="23.25" customHeight="1" x14ac:dyDescent="0.2">
      <c r="B585" s="38">
        <v>582</v>
      </c>
      <c r="C585" s="46"/>
      <c r="D585" s="39"/>
      <c r="E585" s="43" t="str">
        <f>VLOOKUP(D585,'قاعدة البيانات'!F:G,2,0)</f>
        <v/>
      </c>
      <c r="F585" s="39"/>
      <c r="G585" s="39"/>
      <c r="H585" s="39"/>
      <c r="I585" s="39"/>
    </row>
    <row r="586" spans="2:9" ht="23.25" customHeight="1" x14ac:dyDescent="0.2">
      <c r="B586" s="38">
        <v>583</v>
      </c>
      <c r="C586" s="46"/>
      <c r="D586" s="39"/>
      <c r="E586" s="43" t="str">
        <f>VLOOKUP(D586,'قاعدة البيانات'!F:G,2,0)</f>
        <v/>
      </c>
      <c r="F586" s="39"/>
      <c r="G586" s="39"/>
      <c r="H586" s="39"/>
      <c r="I586" s="39"/>
    </row>
    <row r="587" spans="2:9" ht="23.25" customHeight="1" x14ac:dyDescent="0.2">
      <c r="B587" s="41">
        <v>584</v>
      </c>
      <c r="C587" s="47"/>
      <c r="D587" s="39"/>
      <c r="E587" s="43" t="str">
        <f>VLOOKUP(D587,'قاعدة البيانات'!F:G,2,0)</f>
        <v/>
      </c>
      <c r="F587" s="39"/>
      <c r="G587" s="39"/>
      <c r="H587" s="39"/>
      <c r="I587" s="39"/>
    </row>
    <row r="588" spans="2:9" ht="23.25" customHeight="1" x14ac:dyDescent="0.2">
      <c r="B588" s="38">
        <v>585</v>
      </c>
      <c r="C588" s="46"/>
      <c r="D588" s="39"/>
      <c r="E588" s="43" t="str">
        <f>VLOOKUP(D588,'قاعدة البيانات'!F:G,2,0)</f>
        <v/>
      </c>
      <c r="F588" s="39"/>
      <c r="G588" s="39"/>
      <c r="H588" s="39"/>
      <c r="I588" s="39"/>
    </row>
    <row r="589" spans="2:9" ht="23.25" customHeight="1" x14ac:dyDescent="0.2">
      <c r="B589" s="38">
        <v>586</v>
      </c>
      <c r="C589" s="46"/>
      <c r="D589" s="39"/>
      <c r="E589" s="43" t="str">
        <f>VLOOKUP(D589,'قاعدة البيانات'!F:G,2,0)</f>
        <v/>
      </c>
      <c r="F589" s="39"/>
      <c r="G589" s="39"/>
      <c r="H589" s="39"/>
      <c r="I589" s="39"/>
    </row>
    <row r="590" spans="2:9" ht="23.25" customHeight="1" x14ac:dyDescent="0.2">
      <c r="B590" s="41">
        <v>587</v>
      </c>
      <c r="C590" s="47"/>
      <c r="D590" s="39"/>
      <c r="E590" s="43" t="str">
        <f>VLOOKUP(D590,'قاعدة البيانات'!F:G,2,0)</f>
        <v/>
      </c>
      <c r="F590" s="39"/>
      <c r="G590" s="39"/>
      <c r="H590" s="39"/>
      <c r="I590" s="39"/>
    </row>
    <row r="591" spans="2:9" ht="23.25" customHeight="1" x14ac:dyDescent="0.2">
      <c r="B591" s="38">
        <v>588</v>
      </c>
      <c r="C591" s="46"/>
      <c r="D591" s="39"/>
      <c r="E591" s="43" t="str">
        <f>VLOOKUP(D591,'قاعدة البيانات'!F:G,2,0)</f>
        <v/>
      </c>
      <c r="F591" s="39"/>
      <c r="G591" s="39"/>
      <c r="H591" s="39"/>
      <c r="I591" s="39"/>
    </row>
    <row r="592" spans="2:9" ht="23.25" customHeight="1" x14ac:dyDescent="0.2">
      <c r="B592" s="38">
        <v>589</v>
      </c>
      <c r="C592" s="46"/>
      <c r="D592" s="39"/>
      <c r="E592" s="43" t="str">
        <f>VLOOKUP(D592,'قاعدة البيانات'!F:G,2,0)</f>
        <v/>
      </c>
      <c r="F592" s="39"/>
      <c r="G592" s="39"/>
      <c r="H592" s="39"/>
      <c r="I592" s="39"/>
    </row>
    <row r="593" spans="2:9" ht="23.25" customHeight="1" x14ac:dyDescent="0.2">
      <c r="B593" s="41">
        <v>590</v>
      </c>
      <c r="C593" s="47"/>
      <c r="D593" s="39"/>
      <c r="E593" s="43" t="str">
        <f>VLOOKUP(D593,'قاعدة البيانات'!F:G,2,0)</f>
        <v/>
      </c>
      <c r="F593" s="39"/>
      <c r="G593" s="39"/>
      <c r="H593" s="39"/>
      <c r="I593" s="39"/>
    </row>
    <row r="594" spans="2:9" ht="23.25" customHeight="1" x14ac:dyDescent="0.2">
      <c r="B594" s="38">
        <v>591</v>
      </c>
      <c r="C594" s="46"/>
      <c r="D594" s="39"/>
      <c r="E594" s="43" t="str">
        <f>VLOOKUP(D594,'قاعدة البيانات'!F:G,2,0)</f>
        <v/>
      </c>
      <c r="F594" s="39"/>
      <c r="G594" s="39"/>
      <c r="H594" s="39"/>
      <c r="I594" s="39"/>
    </row>
    <row r="595" spans="2:9" ht="23.25" customHeight="1" x14ac:dyDescent="0.2">
      <c r="B595" s="38">
        <v>592</v>
      </c>
      <c r="C595" s="46"/>
      <c r="D595" s="39"/>
      <c r="E595" s="43" t="str">
        <f>VLOOKUP(D595,'قاعدة البيانات'!F:G,2,0)</f>
        <v/>
      </c>
      <c r="F595" s="39"/>
      <c r="G595" s="39"/>
      <c r="H595" s="39"/>
      <c r="I595" s="39"/>
    </row>
    <row r="596" spans="2:9" ht="23.25" customHeight="1" x14ac:dyDescent="0.2">
      <c r="B596" s="41">
        <v>593</v>
      </c>
      <c r="C596" s="47"/>
      <c r="D596" s="39"/>
      <c r="E596" s="43" t="str">
        <f>VLOOKUP(D596,'قاعدة البيانات'!F:G,2,0)</f>
        <v/>
      </c>
      <c r="F596" s="39"/>
      <c r="G596" s="39"/>
      <c r="H596" s="39"/>
      <c r="I596" s="39"/>
    </row>
    <row r="597" spans="2:9" ht="23.25" customHeight="1" x14ac:dyDescent="0.2">
      <c r="B597" s="38">
        <v>594</v>
      </c>
      <c r="C597" s="46"/>
      <c r="D597" s="39"/>
      <c r="E597" s="43" t="str">
        <f>VLOOKUP(D597,'قاعدة البيانات'!F:G,2,0)</f>
        <v/>
      </c>
      <c r="F597" s="39"/>
      <c r="G597" s="39"/>
      <c r="H597" s="39"/>
      <c r="I597" s="39"/>
    </row>
    <row r="598" spans="2:9" ht="23.25" customHeight="1" x14ac:dyDescent="0.2">
      <c r="B598" s="38">
        <v>595</v>
      </c>
      <c r="C598" s="46"/>
      <c r="D598" s="39"/>
      <c r="E598" s="43" t="str">
        <f>VLOOKUP(D598,'قاعدة البيانات'!F:G,2,0)</f>
        <v/>
      </c>
      <c r="F598" s="39"/>
      <c r="G598" s="39"/>
      <c r="H598" s="39"/>
      <c r="I598" s="39"/>
    </row>
    <row r="599" spans="2:9" ht="23.25" customHeight="1" x14ac:dyDescent="0.2">
      <c r="B599" s="41">
        <v>596</v>
      </c>
      <c r="C599" s="47"/>
      <c r="D599" s="39"/>
      <c r="E599" s="43" t="str">
        <f>VLOOKUP(D599,'قاعدة البيانات'!F:G,2,0)</f>
        <v/>
      </c>
      <c r="F599" s="39"/>
      <c r="G599" s="39"/>
      <c r="H599" s="39"/>
      <c r="I599" s="39"/>
    </row>
    <row r="600" spans="2:9" ht="23.25" customHeight="1" x14ac:dyDescent="0.2">
      <c r="B600" s="38">
        <v>597</v>
      </c>
      <c r="C600" s="46"/>
      <c r="D600" s="39"/>
      <c r="E600" s="43" t="str">
        <f>VLOOKUP(D600,'قاعدة البيانات'!F:G,2,0)</f>
        <v/>
      </c>
      <c r="F600" s="39"/>
      <c r="G600" s="39"/>
      <c r="H600" s="39"/>
      <c r="I600" s="39"/>
    </row>
    <row r="601" spans="2:9" ht="23.25" customHeight="1" x14ac:dyDescent="0.2">
      <c r="B601" s="38">
        <v>598</v>
      </c>
      <c r="C601" s="46"/>
      <c r="D601" s="39"/>
      <c r="E601" s="43" t="str">
        <f>VLOOKUP(D601,'قاعدة البيانات'!F:G,2,0)</f>
        <v/>
      </c>
      <c r="F601" s="39"/>
      <c r="G601" s="39"/>
      <c r="H601" s="39"/>
      <c r="I601" s="39"/>
    </row>
    <row r="602" spans="2:9" ht="23.25" customHeight="1" x14ac:dyDescent="0.2">
      <c r="B602" s="41">
        <v>599</v>
      </c>
      <c r="C602" s="47"/>
      <c r="D602" s="39"/>
      <c r="E602" s="43" t="str">
        <f>VLOOKUP(D602,'قاعدة البيانات'!F:G,2,0)</f>
        <v/>
      </c>
      <c r="F602" s="39"/>
      <c r="G602" s="39"/>
      <c r="H602" s="39"/>
      <c r="I602" s="39"/>
    </row>
    <row r="603" spans="2:9" ht="23.25" customHeight="1" x14ac:dyDescent="0.2">
      <c r="B603" s="38">
        <v>600</v>
      </c>
      <c r="C603" s="46"/>
      <c r="D603" s="39"/>
      <c r="E603" s="43" t="str">
        <f>VLOOKUP(D603,'قاعدة البيانات'!F:G,2,0)</f>
        <v/>
      </c>
      <c r="F603" s="39"/>
      <c r="G603" s="39"/>
      <c r="H603" s="39"/>
      <c r="I603" s="39"/>
    </row>
    <row r="604" spans="2:9" ht="23.25" customHeight="1" x14ac:dyDescent="0.2">
      <c r="B604" s="38">
        <v>601</v>
      </c>
      <c r="C604" s="46"/>
      <c r="D604" s="39"/>
      <c r="E604" s="43" t="str">
        <f>VLOOKUP(D604,'قاعدة البيانات'!F:G,2,0)</f>
        <v/>
      </c>
      <c r="F604" s="39"/>
      <c r="G604" s="39"/>
      <c r="H604" s="39"/>
      <c r="I604" s="39"/>
    </row>
    <row r="605" spans="2:9" ht="23.25" customHeight="1" x14ac:dyDescent="0.2">
      <c r="B605" s="41">
        <v>602</v>
      </c>
      <c r="C605" s="47"/>
      <c r="D605" s="39"/>
      <c r="E605" s="43" t="str">
        <f>VLOOKUP(D605,'قاعدة البيانات'!F:G,2,0)</f>
        <v/>
      </c>
      <c r="F605" s="39"/>
      <c r="G605" s="39"/>
      <c r="H605" s="39"/>
      <c r="I605" s="39"/>
    </row>
    <row r="606" spans="2:9" ht="23.25" customHeight="1" x14ac:dyDescent="0.2">
      <c r="B606" s="38">
        <v>603</v>
      </c>
      <c r="C606" s="46"/>
      <c r="D606" s="39"/>
      <c r="E606" s="43" t="str">
        <f>VLOOKUP(D606,'قاعدة البيانات'!F:G,2,0)</f>
        <v/>
      </c>
      <c r="F606" s="39"/>
      <c r="G606" s="39"/>
      <c r="H606" s="39"/>
      <c r="I606" s="39"/>
    </row>
    <row r="607" spans="2:9" ht="23.25" customHeight="1" x14ac:dyDescent="0.2">
      <c r="B607" s="38">
        <v>604</v>
      </c>
      <c r="C607" s="46"/>
      <c r="D607" s="39"/>
      <c r="E607" s="43" t="str">
        <f>VLOOKUP(D607,'قاعدة البيانات'!F:G,2,0)</f>
        <v/>
      </c>
      <c r="F607" s="39"/>
      <c r="G607" s="39"/>
      <c r="H607" s="39"/>
      <c r="I607" s="39"/>
    </row>
    <row r="608" spans="2:9" ht="23.25" customHeight="1" x14ac:dyDescent="0.2">
      <c r="B608" s="41">
        <v>605</v>
      </c>
      <c r="C608" s="47"/>
      <c r="D608" s="39"/>
      <c r="E608" s="43" t="str">
        <f>VLOOKUP(D608,'قاعدة البيانات'!F:G,2,0)</f>
        <v/>
      </c>
      <c r="F608" s="39"/>
      <c r="G608" s="39"/>
      <c r="H608" s="39"/>
      <c r="I608" s="39"/>
    </row>
    <row r="609" spans="2:9" ht="23.25" customHeight="1" x14ac:dyDescent="0.2">
      <c r="B609" s="38">
        <v>606</v>
      </c>
      <c r="C609" s="46"/>
      <c r="D609" s="39"/>
      <c r="E609" s="43" t="str">
        <f>VLOOKUP(D609,'قاعدة البيانات'!F:G,2,0)</f>
        <v/>
      </c>
      <c r="F609" s="39"/>
      <c r="G609" s="39"/>
      <c r="H609" s="39"/>
      <c r="I609" s="39"/>
    </row>
    <row r="610" spans="2:9" ht="23.25" customHeight="1" x14ac:dyDescent="0.2">
      <c r="B610" s="38">
        <v>607</v>
      </c>
      <c r="C610" s="46"/>
      <c r="D610" s="39"/>
      <c r="E610" s="43" t="str">
        <f>VLOOKUP(D610,'قاعدة البيانات'!F:G,2,0)</f>
        <v/>
      </c>
      <c r="F610" s="39"/>
      <c r="G610" s="39"/>
      <c r="H610" s="39"/>
      <c r="I610" s="39"/>
    </row>
    <row r="611" spans="2:9" ht="23.25" customHeight="1" x14ac:dyDescent="0.2">
      <c r="B611" s="41">
        <v>608</v>
      </c>
      <c r="C611" s="47"/>
      <c r="D611" s="39"/>
      <c r="E611" s="43" t="str">
        <f>VLOOKUP(D611,'قاعدة البيانات'!F:G,2,0)</f>
        <v/>
      </c>
      <c r="F611" s="39"/>
      <c r="G611" s="39"/>
      <c r="H611" s="39"/>
      <c r="I611" s="39"/>
    </row>
    <row r="612" spans="2:9" ht="23.25" customHeight="1" x14ac:dyDescent="0.2">
      <c r="B612" s="38">
        <v>609</v>
      </c>
      <c r="C612" s="46"/>
      <c r="D612" s="39"/>
      <c r="E612" s="43" t="str">
        <f>VLOOKUP(D612,'قاعدة البيانات'!F:G,2,0)</f>
        <v/>
      </c>
      <c r="F612" s="39"/>
      <c r="G612" s="39"/>
      <c r="H612" s="39"/>
      <c r="I612" s="39"/>
    </row>
    <row r="613" spans="2:9" ht="23.25" customHeight="1" x14ac:dyDescent="0.2">
      <c r="B613" s="38">
        <v>610</v>
      </c>
      <c r="C613" s="46"/>
      <c r="D613" s="39"/>
      <c r="E613" s="43" t="str">
        <f>VLOOKUP(D613,'قاعدة البيانات'!F:G,2,0)</f>
        <v/>
      </c>
      <c r="F613" s="39"/>
      <c r="G613" s="39"/>
      <c r="H613" s="39"/>
      <c r="I613" s="39"/>
    </row>
    <row r="614" spans="2:9" ht="23.25" customHeight="1" x14ac:dyDescent="0.2">
      <c r="B614" s="41">
        <v>611</v>
      </c>
      <c r="C614" s="47"/>
      <c r="D614" s="39"/>
      <c r="E614" s="43" t="str">
        <f>VLOOKUP(D614,'قاعدة البيانات'!F:G,2,0)</f>
        <v/>
      </c>
      <c r="F614" s="39"/>
      <c r="G614" s="39"/>
      <c r="H614" s="39"/>
      <c r="I614" s="39"/>
    </row>
    <row r="615" spans="2:9" ht="23.25" customHeight="1" x14ac:dyDescent="0.2">
      <c r="B615" s="38">
        <v>612</v>
      </c>
      <c r="C615" s="46"/>
      <c r="D615" s="39"/>
      <c r="E615" s="43" t="str">
        <f>VLOOKUP(D615,'قاعدة البيانات'!F:G,2,0)</f>
        <v/>
      </c>
      <c r="F615" s="39"/>
      <c r="G615" s="39"/>
      <c r="H615" s="39"/>
      <c r="I615" s="39"/>
    </row>
    <row r="616" spans="2:9" ht="23.25" customHeight="1" x14ac:dyDescent="0.2">
      <c r="B616" s="38">
        <v>613</v>
      </c>
      <c r="C616" s="46"/>
      <c r="D616" s="39"/>
      <c r="E616" s="43" t="str">
        <f>VLOOKUP(D616,'قاعدة البيانات'!F:G,2,0)</f>
        <v/>
      </c>
      <c r="F616" s="39"/>
      <c r="G616" s="39"/>
      <c r="H616" s="39"/>
      <c r="I616" s="39"/>
    </row>
    <row r="617" spans="2:9" ht="23.25" customHeight="1" x14ac:dyDescent="0.2">
      <c r="B617" s="41">
        <v>614</v>
      </c>
      <c r="C617" s="47"/>
      <c r="D617" s="39"/>
      <c r="E617" s="43" t="str">
        <f>VLOOKUP(D617,'قاعدة البيانات'!F:G,2,0)</f>
        <v/>
      </c>
      <c r="F617" s="39"/>
      <c r="G617" s="39"/>
      <c r="H617" s="39"/>
      <c r="I617" s="39"/>
    </row>
    <row r="618" spans="2:9" ht="23.25" customHeight="1" x14ac:dyDescent="0.2">
      <c r="B618" s="38">
        <v>615</v>
      </c>
      <c r="C618" s="46"/>
      <c r="D618" s="39"/>
      <c r="E618" s="43" t="str">
        <f>VLOOKUP(D618,'قاعدة البيانات'!F:G,2,0)</f>
        <v/>
      </c>
      <c r="F618" s="39"/>
      <c r="G618" s="39"/>
      <c r="H618" s="39"/>
      <c r="I618" s="39"/>
    </row>
    <row r="619" spans="2:9" ht="23.25" customHeight="1" x14ac:dyDescent="0.2">
      <c r="B619" s="38">
        <v>616</v>
      </c>
      <c r="C619" s="46"/>
      <c r="D619" s="39"/>
      <c r="E619" s="43" t="str">
        <f>VLOOKUP(D619,'قاعدة البيانات'!F:G,2,0)</f>
        <v/>
      </c>
      <c r="F619" s="39"/>
      <c r="G619" s="39"/>
      <c r="H619" s="39"/>
      <c r="I619" s="39"/>
    </row>
    <row r="620" spans="2:9" ht="23.25" customHeight="1" x14ac:dyDescent="0.2">
      <c r="B620" s="41">
        <v>617</v>
      </c>
      <c r="C620" s="47"/>
      <c r="D620" s="39"/>
      <c r="E620" s="43" t="str">
        <f>VLOOKUP(D620,'قاعدة البيانات'!F:G,2,0)</f>
        <v/>
      </c>
      <c r="F620" s="39"/>
      <c r="G620" s="39"/>
      <c r="H620" s="39"/>
      <c r="I620" s="39"/>
    </row>
    <row r="621" spans="2:9" ht="23.25" customHeight="1" x14ac:dyDescent="0.2">
      <c r="B621" s="38">
        <v>618</v>
      </c>
      <c r="C621" s="46"/>
      <c r="D621" s="39"/>
      <c r="E621" s="43" t="str">
        <f>VLOOKUP(D621,'قاعدة البيانات'!F:G,2,0)</f>
        <v/>
      </c>
      <c r="F621" s="39"/>
      <c r="G621" s="39"/>
      <c r="H621" s="39"/>
      <c r="I621" s="39"/>
    </row>
    <row r="622" spans="2:9" ht="23.25" customHeight="1" x14ac:dyDescent="0.2">
      <c r="B622" s="38">
        <v>619</v>
      </c>
      <c r="C622" s="46"/>
      <c r="D622" s="39"/>
      <c r="E622" s="43" t="str">
        <f>VLOOKUP(D622,'قاعدة البيانات'!F:G,2,0)</f>
        <v/>
      </c>
      <c r="F622" s="39"/>
      <c r="G622" s="39"/>
      <c r="H622" s="39"/>
      <c r="I622" s="39"/>
    </row>
    <row r="623" spans="2:9" ht="23.25" customHeight="1" x14ac:dyDescent="0.2">
      <c r="B623" s="41">
        <v>620</v>
      </c>
      <c r="C623" s="47"/>
      <c r="D623" s="39"/>
      <c r="E623" s="43" t="str">
        <f>VLOOKUP(D623,'قاعدة البيانات'!F:G,2,0)</f>
        <v/>
      </c>
      <c r="F623" s="39"/>
      <c r="G623" s="39"/>
      <c r="H623" s="39"/>
      <c r="I623" s="39"/>
    </row>
    <row r="624" spans="2:9" ht="23.25" customHeight="1" x14ac:dyDescent="0.2">
      <c r="B624" s="38">
        <v>621</v>
      </c>
      <c r="C624" s="46"/>
      <c r="D624" s="39"/>
      <c r="E624" s="43" t="str">
        <f>VLOOKUP(D624,'قاعدة البيانات'!F:G,2,0)</f>
        <v/>
      </c>
      <c r="F624" s="39"/>
      <c r="G624" s="39"/>
      <c r="H624" s="39"/>
      <c r="I624" s="39"/>
    </row>
    <row r="625" spans="2:9" ht="23.25" customHeight="1" x14ac:dyDescent="0.2">
      <c r="B625" s="38">
        <v>622</v>
      </c>
      <c r="C625" s="46"/>
      <c r="D625" s="39"/>
      <c r="E625" s="43" t="str">
        <f>VLOOKUP(D625,'قاعدة البيانات'!F:G,2,0)</f>
        <v/>
      </c>
      <c r="F625" s="39"/>
      <c r="G625" s="39"/>
      <c r="H625" s="39"/>
      <c r="I625" s="39"/>
    </row>
    <row r="626" spans="2:9" ht="23.25" customHeight="1" x14ac:dyDescent="0.2">
      <c r="B626" s="41">
        <v>623</v>
      </c>
      <c r="C626" s="47"/>
      <c r="D626" s="39"/>
      <c r="E626" s="43" t="str">
        <f>VLOOKUP(D626,'قاعدة البيانات'!F:G,2,0)</f>
        <v/>
      </c>
      <c r="F626" s="39"/>
      <c r="G626" s="39"/>
      <c r="H626" s="39"/>
      <c r="I626" s="39"/>
    </row>
    <row r="627" spans="2:9" ht="23.25" customHeight="1" x14ac:dyDescent="0.2">
      <c r="B627" s="38">
        <v>624</v>
      </c>
      <c r="C627" s="46"/>
      <c r="D627" s="39"/>
      <c r="E627" s="43" t="str">
        <f>VLOOKUP(D627,'قاعدة البيانات'!F:G,2,0)</f>
        <v/>
      </c>
      <c r="F627" s="39"/>
      <c r="G627" s="39"/>
      <c r="H627" s="39"/>
      <c r="I627" s="39"/>
    </row>
    <row r="628" spans="2:9" ht="23.25" customHeight="1" x14ac:dyDescent="0.2">
      <c r="B628" s="38">
        <v>625</v>
      </c>
      <c r="C628" s="46"/>
      <c r="D628" s="39"/>
      <c r="E628" s="43" t="str">
        <f>VLOOKUP(D628,'قاعدة البيانات'!F:G,2,0)</f>
        <v/>
      </c>
      <c r="F628" s="39"/>
      <c r="G628" s="39"/>
      <c r="H628" s="39"/>
      <c r="I628" s="39"/>
    </row>
    <row r="629" spans="2:9" ht="23.25" customHeight="1" x14ac:dyDescent="0.2">
      <c r="B629" s="41">
        <v>626</v>
      </c>
      <c r="C629" s="47"/>
      <c r="D629" s="39"/>
      <c r="E629" s="43" t="str">
        <f>VLOOKUP(D629,'قاعدة البيانات'!F:G,2,0)</f>
        <v/>
      </c>
      <c r="F629" s="39"/>
      <c r="G629" s="39"/>
      <c r="H629" s="39"/>
      <c r="I629" s="39"/>
    </row>
    <row r="630" spans="2:9" ht="23.25" customHeight="1" x14ac:dyDescent="0.2">
      <c r="B630" s="38">
        <v>627</v>
      </c>
      <c r="C630" s="46"/>
      <c r="D630" s="39"/>
      <c r="E630" s="43" t="str">
        <f>VLOOKUP(D630,'قاعدة البيانات'!F:G,2,0)</f>
        <v/>
      </c>
      <c r="F630" s="39"/>
      <c r="G630" s="39"/>
      <c r="H630" s="39"/>
      <c r="I630" s="39"/>
    </row>
    <row r="631" spans="2:9" ht="23.25" customHeight="1" x14ac:dyDescent="0.2">
      <c r="B631" s="38">
        <v>628</v>
      </c>
      <c r="C631" s="46"/>
      <c r="D631" s="39"/>
      <c r="E631" s="43" t="str">
        <f>VLOOKUP(D631,'قاعدة البيانات'!F:G,2,0)</f>
        <v/>
      </c>
      <c r="F631" s="39"/>
      <c r="G631" s="39"/>
      <c r="H631" s="39"/>
      <c r="I631" s="39"/>
    </row>
    <row r="632" spans="2:9" ht="23.25" customHeight="1" x14ac:dyDescent="0.2">
      <c r="B632" s="41">
        <v>629</v>
      </c>
      <c r="C632" s="47"/>
      <c r="D632" s="39"/>
      <c r="E632" s="43" t="str">
        <f>VLOOKUP(D632,'قاعدة البيانات'!F:G,2,0)</f>
        <v/>
      </c>
      <c r="F632" s="39"/>
      <c r="G632" s="39"/>
      <c r="H632" s="39"/>
      <c r="I632" s="39"/>
    </row>
    <row r="633" spans="2:9" ht="23.25" customHeight="1" x14ac:dyDescent="0.2">
      <c r="B633" s="38">
        <v>630</v>
      </c>
      <c r="C633" s="46"/>
      <c r="D633" s="39"/>
      <c r="E633" s="43" t="str">
        <f>VLOOKUP(D633,'قاعدة البيانات'!F:G,2,0)</f>
        <v/>
      </c>
      <c r="F633" s="39"/>
      <c r="G633" s="39"/>
      <c r="H633" s="39"/>
      <c r="I633" s="39"/>
    </row>
    <row r="634" spans="2:9" ht="23.25" customHeight="1" x14ac:dyDescent="0.2">
      <c r="B634" s="38">
        <v>631</v>
      </c>
      <c r="C634" s="46"/>
      <c r="D634" s="39"/>
      <c r="E634" s="43" t="str">
        <f>VLOOKUP(D634,'قاعدة البيانات'!F:G,2,0)</f>
        <v/>
      </c>
      <c r="F634" s="39"/>
      <c r="G634" s="39"/>
      <c r="H634" s="39"/>
      <c r="I634" s="39"/>
    </row>
    <row r="635" spans="2:9" ht="23.25" customHeight="1" x14ac:dyDescent="0.2">
      <c r="B635" s="41">
        <v>632</v>
      </c>
      <c r="C635" s="47"/>
      <c r="D635" s="39"/>
      <c r="E635" s="43" t="str">
        <f>VLOOKUP(D635,'قاعدة البيانات'!F:G,2,0)</f>
        <v/>
      </c>
      <c r="F635" s="39"/>
      <c r="G635" s="39"/>
      <c r="H635" s="39"/>
      <c r="I635" s="39"/>
    </row>
    <row r="636" spans="2:9" ht="23.25" customHeight="1" x14ac:dyDescent="0.2">
      <c r="B636" s="38">
        <v>633</v>
      </c>
      <c r="C636" s="46"/>
      <c r="D636" s="39"/>
      <c r="E636" s="43" t="str">
        <f>VLOOKUP(D636,'قاعدة البيانات'!F:G,2,0)</f>
        <v/>
      </c>
      <c r="F636" s="39"/>
      <c r="G636" s="39"/>
      <c r="H636" s="39"/>
      <c r="I636" s="39"/>
    </row>
    <row r="637" spans="2:9" ht="23.25" customHeight="1" x14ac:dyDescent="0.2">
      <c r="B637" s="38">
        <v>634</v>
      </c>
      <c r="C637" s="46"/>
      <c r="D637" s="39"/>
      <c r="E637" s="43" t="str">
        <f>VLOOKUP(D637,'قاعدة البيانات'!F:G,2,0)</f>
        <v/>
      </c>
      <c r="F637" s="39"/>
      <c r="G637" s="39"/>
      <c r="H637" s="39"/>
      <c r="I637" s="39"/>
    </row>
    <row r="638" spans="2:9" ht="23.25" customHeight="1" x14ac:dyDescent="0.2">
      <c r="B638" s="41">
        <v>635</v>
      </c>
      <c r="C638" s="47"/>
      <c r="D638" s="39"/>
      <c r="E638" s="43" t="str">
        <f>VLOOKUP(D638,'قاعدة البيانات'!F:G,2,0)</f>
        <v/>
      </c>
      <c r="F638" s="39"/>
      <c r="G638" s="39"/>
      <c r="H638" s="39"/>
      <c r="I638" s="39"/>
    </row>
    <row r="639" spans="2:9" ht="23.25" customHeight="1" x14ac:dyDescent="0.2">
      <c r="B639" s="38">
        <v>636</v>
      </c>
      <c r="C639" s="46"/>
      <c r="D639" s="39"/>
      <c r="E639" s="43" t="str">
        <f>VLOOKUP(D639,'قاعدة البيانات'!F:G,2,0)</f>
        <v/>
      </c>
      <c r="F639" s="39"/>
      <c r="G639" s="39"/>
      <c r="H639" s="39"/>
      <c r="I639" s="39"/>
    </row>
    <row r="640" spans="2:9" ht="23.25" customHeight="1" x14ac:dyDescent="0.2">
      <c r="B640" s="38">
        <v>637</v>
      </c>
      <c r="C640" s="46"/>
      <c r="D640" s="39"/>
      <c r="E640" s="43" t="str">
        <f>VLOOKUP(D640,'قاعدة البيانات'!F:G,2,0)</f>
        <v/>
      </c>
      <c r="F640" s="39"/>
      <c r="G640" s="39"/>
      <c r="H640" s="39"/>
      <c r="I640" s="39"/>
    </row>
    <row r="641" spans="2:9" ht="23.25" customHeight="1" x14ac:dyDescent="0.2">
      <c r="B641" s="41">
        <v>638</v>
      </c>
      <c r="C641" s="47"/>
      <c r="D641" s="39"/>
      <c r="E641" s="43" t="str">
        <f>VLOOKUP(D641,'قاعدة البيانات'!F:G,2,0)</f>
        <v/>
      </c>
      <c r="F641" s="39"/>
      <c r="G641" s="39"/>
      <c r="H641" s="39"/>
      <c r="I641" s="39"/>
    </row>
    <row r="642" spans="2:9" ht="23.25" customHeight="1" x14ac:dyDescent="0.2">
      <c r="B642" s="38">
        <v>639</v>
      </c>
      <c r="C642" s="46"/>
      <c r="D642" s="39"/>
      <c r="E642" s="43" t="str">
        <f>VLOOKUP(D642,'قاعدة البيانات'!F:G,2,0)</f>
        <v/>
      </c>
      <c r="F642" s="39"/>
      <c r="G642" s="39"/>
      <c r="H642" s="39"/>
      <c r="I642" s="39"/>
    </row>
    <row r="643" spans="2:9" ht="23.25" customHeight="1" x14ac:dyDescent="0.2">
      <c r="B643" s="38">
        <v>640</v>
      </c>
      <c r="C643" s="46"/>
      <c r="D643" s="39"/>
      <c r="E643" s="43" t="str">
        <f>VLOOKUP(D643,'قاعدة البيانات'!F:G,2,0)</f>
        <v/>
      </c>
      <c r="F643" s="39"/>
      <c r="G643" s="39"/>
      <c r="H643" s="39"/>
      <c r="I643" s="39"/>
    </row>
    <row r="644" spans="2:9" ht="23.25" customHeight="1" x14ac:dyDescent="0.2">
      <c r="B644" s="41">
        <v>641</v>
      </c>
      <c r="C644" s="47"/>
      <c r="D644" s="39"/>
      <c r="E644" s="43" t="str">
        <f>VLOOKUP(D644,'قاعدة البيانات'!F:G,2,0)</f>
        <v/>
      </c>
      <c r="F644" s="39"/>
      <c r="G644" s="39"/>
      <c r="H644" s="39"/>
      <c r="I644" s="39"/>
    </row>
    <row r="645" spans="2:9" ht="23.25" customHeight="1" x14ac:dyDescent="0.2">
      <c r="B645" s="38">
        <v>642</v>
      </c>
      <c r="C645" s="46"/>
      <c r="D645" s="39"/>
      <c r="E645" s="43" t="str">
        <f>VLOOKUP(D645,'قاعدة البيانات'!F:G,2,0)</f>
        <v/>
      </c>
      <c r="F645" s="39"/>
      <c r="G645" s="39"/>
      <c r="H645" s="39"/>
      <c r="I645" s="39"/>
    </row>
    <row r="646" spans="2:9" ht="23.25" customHeight="1" x14ac:dyDescent="0.2">
      <c r="B646" s="38">
        <v>643</v>
      </c>
      <c r="C646" s="46"/>
      <c r="D646" s="39"/>
      <c r="E646" s="43" t="str">
        <f>VLOOKUP(D646,'قاعدة البيانات'!F:G,2,0)</f>
        <v/>
      </c>
      <c r="F646" s="39"/>
      <c r="G646" s="39"/>
      <c r="H646" s="39"/>
      <c r="I646" s="39"/>
    </row>
    <row r="647" spans="2:9" ht="23.25" customHeight="1" x14ac:dyDescent="0.2">
      <c r="B647" s="41">
        <v>644</v>
      </c>
      <c r="C647" s="47"/>
      <c r="D647" s="39"/>
      <c r="E647" s="43" t="str">
        <f>VLOOKUP(D647,'قاعدة البيانات'!F:G,2,0)</f>
        <v/>
      </c>
      <c r="F647" s="39"/>
      <c r="G647" s="39"/>
      <c r="H647" s="39"/>
      <c r="I647" s="39"/>
    </row>
    <row r="648" spans="2:9" ht="23.25" customHeight="1" x14ac:dyDescent="0.2">
      <c r="B648" s="38">
        <v>645</v>
      </c>
      <c r="C648" s="46"/>
      <c r="D648" s="39"/>
      <c r="E648" s="43" t="str">
        <f>VLOOKUP(D648,'قاعدة البيانات'!F:G,2,0)</f>
        <v/>
      </c>
      <c r="F648" s="39"/>
      <c r="G648" s="39"/>
      <c r="H648" s="39"/>
      <c r="I648" s="39"/>
    </row>
    <row r="649" spans="2:9" ht="23.25" customHeight="1" x14ac:dyDescent="0.2">
      <c r="B649" s="38">
        <v>646</v>
      </c>
      <c r="C649" s="46"/>
      <c r="D649" s="39"/>
      <c r="E649" s="43" t="str">
        <f>VLOOKUP(D649,'قاعدة البيانات'!F:G,2,0)</f>
        <v/>
      </c>
      <c r="F649" s="39"/>
      <c r="G649" s="39"/>
      <c r="H649" s="39"/>
      <c r="I649" s="39"/>
    </row>
    <row r="650" spans="2:9" ht="23.25" customHeight="1" x14ac:dyDescent="0.2">
      <c r="B650" s="41">
        <v>647</v>
      </c>
      <c r="C650" s="47"/>
      <c r="D650" s="39"/>
      <c r="E650" s="43" t="str">
        <f>VLOOKUP(D650,'قاعدة البيانات'!F:G,2,0)</f>
        <v/>
      </c>
      <c r="F650" s="39"/>
      <c r="G650" s="39"/>
      <c r="H650" s="39"/>
      <c r="I650" s="39"/>
    </row>
    <row r="651" spans="2:9" ht="23.25" customHeight="1" x14ac:dyDescent="0.2">
      <c r="B651" s="38">
        <v>648</v>
      </c>
      <c r="C651" s="46"/>
      <c r="D651" s="39"/>
      <c r="E651" s="43" t="str">
        <f>VLOOKUP(D651,'قاعدة البيانات'!F:G,2,0)</f>
        <v/>
      </c>
      <c r="F651" s="39"/>
      <c r="G651" s="39"/>
      <c r="H651" s="39"/>
      <c r="I651" s="39"/>
    </row>
    <row r="652" spans="2:9" ht="23.25" customHeight="1" x14ac:dyDescent="0.2">
      <c r="B652" s="38">
        <v>649</v>
      </c>
      <c r="C652" s="46"/>
      <c r="D652" s="39"/>
      <c r="E652" s="43" t="str">
        <f>VLOOKUP(D652,'قاعدة البيانات'!F:G,2,0)</f>
        <v/>
      </c>
      <c r="F652" s="39"/>
      <c r="G652" s="39"/>
      <c r="H652" s="39"/>
      <c r="I652" s="39"/>
    </row>
    <row r="653" spans="2:9" ht="23.25" customHeight="1" x14ac:dyDescent="0.2">
      <c r="B653" s="41">
        <v>650</v>
      </c>
      <c r="C653" s="47"/>
      <c r="D653" s="39"/>
      <c r="E653" s="43" t="str">
        <f>VLOOKUP(D653,'قاعدة البيانات'!F:G,2,0)</f>
        <v/>
      </c>
      <c r="F653" s="39"/>
      <c r="G653" s="39"/>
      <c r="H653" s="39"/>
      <c r="I653" s="39"/>
    </row>
    <row r="654" spans="2:9" ht="23.25" customHeight="1" x14ac:dyDescent="0.2">
      <c r="B654" s="38">
        <v>651</v>
      </c>
      <c r="C654" s="46"/>
      <c r="D654" s="39"/>
      <c r="E654" s="43" t="str">
        <f>VLOOKUP(D654,'قاعدة البيانات'!F:G,2,0)</f>
        <v/>
      </c>
      <c r="F654" s="39"/>
      <c r="G654" s="39"/>
      <c r="H654" s="39"/>
      <c r="I654" s="39"/>
    </row>
    <row r="655" spans="2:9" ht="23.25" customHeight="1" x14ac:dyDescent="0.2">
      <c r="B655" s="38">
        <v>652</v>
      </c>
      <c r="C655" s="46"/>
      <c r="D655" s="39"/>
      <c r="E655" s="43" t="str">
        <f>VLOOKUP(D655,'قاعدة البيانات'!F:G,2,0)</f>
        <v/>
      </c>
      <c r="F655" s="39"/>
      <c r="G655" s="39"/>
      <c r="H655" s="39"/>
      <c r="I655" s="39"/>
    </row>
    <row r="656" spans="2:9" ht="23.25" customHeight="1" x14ac:dyDescent="0.2">
      <c r="B656" s="41">
        <v>653</v>
      </c>
      <c r="C656" s="47"/>
      <c r="D656" s="39"/>
      <c r="E656" s="43" t="str">
        <f>VLOOKUP(D656,'قاعدة البيانات'!F:G,2,0)</f>
        <v/>
      </c>
      <c r="F656" s="39"/>
      <c r="G656" s="39"/>
      <c r="H656" s="39"/>
      <c r="I656" s="39"/>
    </row>
    <row r="657" spans="2:9" ht="23.25" customHeight="1" x14ac:dyDescent="0.2">
      <c r="B657" s="38">
        <v>654</v>
      </c>
      <c r="C657" s="46"/>
      <c r="D657" s="39"/>
      <c r="E657" s="43" t="str">
        <f>VLOOKUP(D657,'قاعدة البيانات'!F:G,2,0)</f>
        <v/>
      </c>
      <c r="F657" s="39"/>
      <c r="G657" s="39"/>
      <c r="H657" s="39"/>
      <c r="I657" s="39"/>
    </row>
    <row r="658" spans="2:9" ht="23.25" customHeight="1" x14ac:dyDescent="0.2">
      <c r="B658" s="38">
        <v>655</v>
      </c>
      <c r="C658" s="46"/>
      <c r="D658" s="39"/>
      <c r="E658" s="43" t="str">
        <f>VLOOKUP(D658,'قاعدة البيانات'!F:G,2,0)</f>
        <v/>
      </c>
      <c r="F658" s="39"/>
      <c r="G658" s="39"/>
      <c r="H658" s="39"/>
      <c r="I658" s="39"/>
    </row>
    <row r="659" spans="2:9" ht="23.25" customHeight="1" x14ac:dyDescent="0.2">
      <c r="B659" s="41">
        <v>656</v>
      </c>
      <c r="C659" s="47"/>
      <c r="D659" s="39"/>
      <c r="E659" s="43" t="str">
        <f>VLOOKUP(D659,'قاعدة البيانات'!F:G,2,0)</f>
        <v/>
      </c>
      <c r="F659" s="39"/>
      <c r="G659" s="39"/>
      <c r="H659" s="39"/>
      <c r="I659" s="39"/>
    </row>
    <row r="660" spans="2:9" ht="23.25" customHeight="1" x14ac:dyDescent="0.2">
      <c r="B660" s="38">
        <v>657</v>
      </c>
      <c r="C660" s="46"/>
      <c r="D660" s="39"/>
      <c r="E660" s="43" t="str">
        <f>VLOOKUP(D660,'قاعدة البيانات'!F:G,2,0)</f>
        <v/>
      </c>
      <c r="F660" s="39"/>
      <c r="G660" s="39"/>
      <c r="H660" s="39"/>
      <c r="I660" s="39"/>
    </row>
    <row r="661" spans="2:9" ht="23.25" customHeight="1" x14ac:dyDescent="0.2">
      <c r="B661" s="38">
        <v>658</v>
      </c>
      <c r="C661" s="46"/>
      <c r="D661" s="39"/>
      <c r="E661" s="43" t="str">
        <f>VLOOKUP(D661,'قاعدة البيانات'!F:G,2,0)</f>
        <v/>
      </c>
      <c r="F661" s="39"/>
      <c r="G661" s="39"/>
      <c r="H661" s="39"/>
      <c r="I661" s="39"/>
    </row>
    <row r="662" spans="2:9" ht="23.25" customHeight="1" x14ac:dyDescent="0.2">
      <c r="B662" s="41">
        <v>659</v>
      </c>
      <c r="C662" s="47"/>
      <c r="D662" s="39"/>
      <c r="E662" s="43" t="str">
        <f>VLOOKUP(D662,'قاعدة البيانات'!F:G,2,0)</f>
        <v/>
      </c>
      <c r="F662" s="39"/>
      <c r="G662" s="39"/>
      <c r="H662" s="39"/>
      <c r="I662" s="39"/>
    </row>
    <row r="663" spans="2:9" ht="23.25" customHeight="1" x14ac:dyDescent="0.2">
      <c r="B663" s="38">
        <v>660</v>
      </c>
      <c r="C663" s="46"/>
      <c r="D663" s="39"/>
      <c r="E663" s="43" t="str">
        <f>VLOOKUP(D663,'قاعدة البيانات'!F:G,2,0)</f>
        <v/>
      </c>
      <c r="F663" s="39"/>
      <c r="G663" s="39"/>
      <c r="H663" s="39"/>
      <c r="I663" s="39"/>
    </row>
    <row r="664" spans="2:9" ht="23.25" customHeight="1" x14ac:dyDescent="0.2">
      <c r="B664" s="38">
        <v>661</v>
      </c>
      <c r="C664" s="46"/>
      <c r="D664" s="39"/>
      <c r="E664" s="43" t="str">
        <f>VLOOKUP(D664,'قاعدة البيانات'!F:G,2,0)</f>
        <v/>
      </c>
      <c r="F664" s="39"/>
      <c r="G664" s="39"/>
      <c r="H664" s="39"/>
      <c r="I664" s="39"/>
    </row>
    <row r="665" spans="2:9" ht="23.25" customHeight="1" x14ac:dyDescent="0.2">
      <c r="B665" s="41">
        <v>662</v>
      </c>
      <c r="C665" s="47"/>
      <c r="D665" s="39"/>
      <c r="E665" s="43" t="str">
        <f>VLOOKUP(D665,'قاعدة البيانات'!F:G,2,0)</f>
        <v/>
      </c>
      <c r="F665" s="39"/>
      <c r="G665" s="39"/>
      <c r="H665" s="39"/>
      <c r="I665" s="39"/>
    </row>
    <row r="666" spans="2:9" ht="23.25" customHeight="1" x14ac:dyDescent="0.2">
      <c r="B666" s="38">
        <v>663</v>
      </c>
      <c r="C666" s="46"/>
      <c r="D666" s="39"/>
      <c r="E666" s="43" t="str">
        <f>VLOOKUP(D666,'قاعدة البيانات'!F:G,2,0)</f>
        <v/>
      </c>
      <c r="F666" s="39"/>
      <c r="G666" s="39"/>
      <c r="H666" s="39"/>
      <c r="I666" s="39"/>
    </row>
    <row r="667" spans="2:9" ht="23.25" customHeight="1" x14ac:dyDescent="0.2">
      <c r="B667" s="38">
        <v>664</v>
      </c>
      <c r="C667" s="46"/>
      <c r="D667" s="39"/>
      <c r="E667" s="43" t="str">
        <f>VLOOKUP(D667,'قاعدة البيانات'!F:G,2,0)</f>
        <v/>
      </c>
      <c r="F667" s="39"/>
      <c r="G667" s="39"/>
      <c r="H667" s="39"/>
      <c r="I667" s="39"/>
    </row>
    <row r="668" spans="2:9" ht="23.25" customHeight="1" x14ac:dyDescent="0.2">
      <c r="B668" s="41">
        <v>665</v>
      </c>
      <c r="C668" s="47"/>
      <c r="D668" s="39"/>
      <c r="E668" s="43" t="str">
        <f>VLOOKUP(D668,'قاعدة البيانات'!F:G,2,0)</f>
        <v/>
      </c>
      <c r="F668" s="39"/>
      <c r="G668" s="39"/>
      <c r="H668" s="39"/>
      <c r="I668" s="39"/>
    </row>
    <row r="669" spans="2:9" ht="23.25" customHeight="1" x14ac:dyDescent="0.2">
      <c r="B669" s="38">
        <v>666</v>
      </c>
      <c r="C669" s="46"/>
      <c r="D669" s="39"/>
      <c r="E669" s="43" t="str">
        <f>VLOOKUP(D669,'قاعدة البيانات'!F:G,2,0)</f>
        <v/>
      </c>
      <c r="F669" s="39"/>
      <c r="G669" s="39"/>
      <c r="H669" s="39"/>
      <c r="I669" s="39"/>
    </row>
    <row r="670" spans="2:9" ht="23.25" customHeight="1" x14ac:dyDescent="0.2">
      <c r="B670" s="38">
        <v>667</v>
      </c>
      <c r="C670" s="46"/>
      <c r="D670" s="39"/>
      <c r="E670" s="43" t="str">
        <f>VLOOKUP(D670,'قاعدة البيانات'!F:G,2,0)</f>
        <v/>
      </c>
      <c r="F670" s="39"/>
      <c r="G670" s="39"/>
      <c r="H670" s="39"/>
      <c r="I670" s="39"/>
    </row>
    <row r="671" spans="2:9" ht="23.25" customHeight="1" x14ac:dyDescent="0.2">
      <c r="B671" s="41">
        <v>668</v>
      </c>
      <c r="C671" s="47"/>
      <c r="D671" s="39"/>
      <c r="E671" s="43" t="str">
        <f>VLOOKUP(D671,'قاعدة البيانات'!F:G,2,0)</f>
        <v/>
      </c>
      <c r="F671" s="39"/>
      <c r="G671" s="39"/>
      <c r="H671" s="39"/>
      <c r="I671" s="39"/>
    </row>
    <row r="672" spans="2:9" ht="23.25" customHeight="1" x14ac:dyDescent="0.2">
      <c r="B672" s="38">
        <v>669</v>
      </c>
      <c r="C672" s="46"/>
      <c r="D672" s="39"/>
      <c r="E672" s="43" t="str">
        <f>VLOOKUP(D672,'قاعدة البيانات'!F:G,2,0)</f>
        <v/>
      </c>
      <c r="F672" s="39"/>
      <c r="G672" s="39"/>
      <c r="H672" s="39"/>
      <c r="I672" s="39"/>
    </row>
    <row r="673" spans="2:9" ht="23.25" customHeight="1" x14ac:dyDescent="0.2">
      <c r="B673" s="38">
        <v>670</v>
      </c>
      <c r="C673" s="46"/>
      <c r="D673" s="39"/>
      <c r="E673" s="43" t="str">
        <f>VLOOKUP(D673,'قاعدة البيانات'!F:G,2,0)</f>
        <v/>
      </c>
      <c r="F673" s="39"/>
      <c r="G673" s="39"/>
      <c r="H673" s="39"/>
      <c r="I673" s="39"/>
    </row>
    <row r="674" spans="2:9" ht="23.25" customHeight="1" x14ac:dyDescent="0.2">
      <c r="B674" s="41">
        <v>671</v>
      </c>
      <c r="C674" s="47"/>
      <c r="D674" s="39"/>
      <c r="E674" s="43" t="str">
        <f>VLOOKUP(D674,'قاعدة البيانات'!F:G,2,0)</f>
        <v/>
      </c>
      <c r="F674" s="39"/>
      <c r="G674" s="39"/>
      <c r="H674" s="39"/>
      <c r="I674" s="39"/>
    </row>
    <row r="675" spans="2:9" ht="23.25" customHeight="1" x14ac:dyDescent="0.2">
      <c r="B675" s="38">
        <v>672</v>
      </c>
      <c r="C675" s="46"/>
      <c r="D675" s="39"/>
      <c r="E675" s="43" t="str">
        <f>VLOOKUP(D675,'قاعدة البيانات'!F:G,2,0)</f>
        <v/>
      </c>
      <c r="F675" s="39"/>
      <c r="G675" s="39"/>
      <c r="H675" s="39"/>
      <c r="I675" s="39"/>
    </row>
    <row r="676" spans="2:9" ht="23.25" customHeight="1" x14ac:dyDescent="0.2">
      <c r="B676" s="38">
        <v>673</v>
      </c>
      <c r="C676" s="46"/>
      <c r="D676" s="39"/>
      <c r="E676" s="43" t="str">
        <f>VLOOKUP(D676,'قاعدة البيانات'!F:G,2,0)</f>
        <v/>
      </c>
      <c r="F676" s="39"/>
      <c r="G676" s="39"/>
      <c r="H676" s="39"/>
      <c r="I676" s="39"/>
    </row>
    <row r="677" spans="2:9" ht="23.25" customHeight="1" x14ac:dyDescent="0.2">
      <c r="B677" s="41">
        <v>674</v>
      </c>
      <c r="C677" s="47"/>
      <c r="D677" s="39"/>
      <c r="E677" s="43" t="str">
        <f>VLOOKUP(D677,'قاعدة البيانات'!F:G,2,0)</f>
        <v/>
      </c>
      <c r="F677" s="39"/>
      <c r="G677" s="39"/>
      <c r="H677" s="39"/>
      <c r="I677" s="39"/>
    </row>
    <row r="678" spans="2:9" ht="23.25" customHeight="1" x14ac:dyDescent="0.2">
      <c r="B678" s="38">
        <v>675</v>
      </c>
      <c r="C678" s="46"/>
      <c r="D678" s="39"/>
      <c r="E678" s="43" t="str">
        <f>VLOOKUP(D678,'قاعدة البيانات'!F:G,2,0)</f>
        <v/>
      </c>
      <c r="F678" s="39"/>
      <c r="G678" s="39"/>
      <c r="H678" s="39"/>
      <c r="I678" s="39"/>
    </row>
    <row r="679" spans="2:9" ht="23.25" customHeight="1" x14ac:dyDescent="0.2">
      <c r="B679" s="38">
        <v>676</v>
      </c>
      <c r="C679" s="46"/>
      <c r="D679" s="39"/>
      <c r="E679" s="43" t="str">
        <f>VLOOKUP(D679,'قاعدة البيانات'!F:G,2,0)</f>
        <v/>
      </c>
      <c r="F679" s="39"/>
      <c r="G679" s="39"/>
      <c r="H679" s="39"/>
      <c r="I679" s="39"/>
    </row>
    <row r="680" spans="2:9" ht="23.25" customHeight="1" x14ac:dyDescent="0.2">
      <c r="B680" s="41">
        <v>677</v>
      </c>
      <c r="C680" s="47"/>
      <c r="D680" s="39"/>
      <c r="E680" s="43" t="str">
        <f>VLOOKUP(D680,'قاعدة البيانات'!F:G,2,0)</f>
        <v/>
      </c>
      <c r="F680" s="39"/>
      <c r="G680" s="39"/>
      <c r="H680" s="39"/>
      <c r="I680" s="39"/>
    </row>
    <row r="681" spans="2:9" ht="23.25" customHeight="1" x14ac:dyDescent="0.2">
      <c r="B681" s="38">
        <v>678</v>
      </c>
      <c r="C681" s="46"/>
      <c r="D681" s="39"/>
      <c r="E681" s="43" t="str">
        <f>VLOOKUP(D681,'قاعدة البيانات'!F:G,2,0)</f>
        <v/>
      </c>
      <c r="F681" s="39"/>
      <c r="G681" s="39"/>
      <c r="H681" s="39"/>
      <c r="I681" s="39"/>
    </row>
    <row r="682" spans="2:9" ht="23.25" customHeight="1" x14ac:dyDescent="0.2">
      <c r="B682" s="38">
        <v>679</v>
      </c>
      <c r="C682" s="46"/>
      <c r="D682" s="39"/>
      <c r="E682" s="43" t="str">
        <f>VLOOKUP(D682,'قاعدة البيانات'!F:G,2,0)</f>
        <v/>
      </c>
      <c r="F682" s="39"/>
      <c r="G682" s="39"/>
      <c r="H682" s="39"/>
      <c r="I682" s="39"/>
    </row>
    <row r="683" spans="2:9" ht="23.25" customHeight="1" x14ac:dyDescent="0.2">
      <c r="B683" s="41">
        <v>680</v>
      </c>
      <c r="C683" s="47"/>
      <c r="D683" s="39"/>
      <c r="E683" s="43" t="str">
        <f>VLOOKUP(D683,'قاعدة البيانات'!F:G,2,0)</f>
        <v/>
      </c>
      <c r="F683" s="39"/>
      <c r="G683" s="39"/>
      <c r="H683" s="39"/>
      <c r="I683" s="39"/>
    </row>
    <row r="684" spans="2:9" ht="23.25" customHeight="1" x14ac:dyDescent="0.2">
      <c r="B684" s="38">
        <v>681</v>
      </c>
      <c r="C684" s="46"/>
      <c r="D684" s="39"/>
      <c r="E684" s="43" t="str">
        <f>VLOOKUP(D684,'قاعدة البيانات'!F:G,2,0)</f>
        <v/>
      </c>
      <c r="F684" s="39"/>
      <c r="G684" s="39"/>
      <c r="H684" s="39"/>
      <c r="I684" s="39"/>
    </row>
    <row r="685" spans="2:9" ht="23.25" customHeight="1" x14ac:dyDescent="0.2">
      <c r="B685" s="38">
        <v>682</v>
      </c>
      <c r="C685" s="46"/>
      <c r="D685" s="39"/>
      <c r="E685" s="43" t="str">
        <f>VLOOKUP(D685,'قاعدة البيانات'!F:G,2,0)</f>
        <v/>
      </c>
      <c r="F685" s="39"/>
      <c r="G685" s="39"/>
      <c r="H685" s="39"/>
      <c r="I685" s="39"/>
    </row>
    <row r="686" spans="2:9" ht="23.25" customHeight="1" x14ac:dyDescent="0.2">
      <c r="B686" s="41">
        <v>683</v>
      </c>
      <c r="C686" s="47"/>
      <c r="D686" s="39"/>
      <c r="E686" s="43" t="str">
        <f>VLOOKUP(D686,'قاعدة البيانات'!F:G,2,0)</f>
        <v/>
      </c>
      <c r="F686" s="39"/>
      <c r="G686" s="39"/>
      <c r="H686" s="39"/>
      <c r="I686" s="39"/>
    </row>
    <row r="687" spans="2:9" ht="23.25" customHeight="1" x14ac:dyDescent="0.2">
      <c r="B687" s="38">
        <v>684</v>
      </c>
      <c r="C687" s="46"/>
      <c r="D687" s="39"/>
      <c r="E687" s="43" t="str">
        <f>VLOOKUP(D687,'قاعدة البيانات'!F:G,2,0)</f>
        <v/>
      </c>
      <c r="F687" s="39"/>
      <c r="G687" s="39"/>
      <c r="H687" s="39"/>
      <c r="I687" s="39"/>
    </row>
    <row r="688" spans="2:9" ht="23.25" customHeight="1" x14ac:dyDescent="0.2">
      <c r="B688" s="38">
        <v>685</v>
      </c>
      <c r="C688" s="46"/>
      <c r="D688" s="39"/>
      <c r="E688" s="43" t="str">
        <f>VLOOKUP(D688,'قاعدة البيانات'!F:G,2,0)</f>
        <v/>
      </c>
      <c r="F688" s="39"/>
      <c r="G688" s="39"/>
      <c r="H688" s="39"/>
      <c r="I688" s="39"/>
    </row>
    <row r="689" spans="2:9" ht="23.25" customHeight="1" x14ac:dyDescent="0.2">
      <c r="B689" s="41">
        <v>686</v>
      </c>
      <c r="C689" s="47"/>
      <c r="D689" s="39"/>
      <c r="E689" s="43" t="str">
        <f>VLOOKUP(D689,'قاعدة البيانات'!F:G,2,0)</f>
        <v/>
      </c>
      <c r="F689" s="39"/>
      <c r="G689" s="39"/>
      <c r="H689" s="39"/>
      <c r="I689" s="39"/>
    </row>
    <row r="690" spans="2:9" ht="23.25" customHeight="1" x14ac:dyDescent="0.2">
      <c r="B690" s="38">
        <v>687</v>
      </c>
      <c r="C690" s="46"/>
      <c r="D690" s="39"/>
      <c r="E690" s="43" t="str">
        <f>VLOOKUP(D690,'قاعدة البيانات'!F:G,2,0)</f>
        <v/>
      </c>
      <c r="F690" s="39"/>
      <c r="G690" s="39"/>
      <c r="H690" s="39"/>
      <c r="I690" s="39"/>
    </row>
    <row r="691" spans="2:9" ht="23.25" customHeight="1" x14ac:dyDescent="0.2">
      <c r="B691" s="38">
        <v>688</v>
      </c>
      <c r="C691" s="46"/>
      <c r="D691" s="39"/>
      <c r="E691" s="43" t="str">
        <f>VLOOKUP(D691,'قاعدة البيانات'!F:G,2,0)</f>
        <v/>
      </c>
      <c r="F691" s="39"/>
      <c r="G691" s="39"/>
      <c r="H691" s="39"/>
      <c r="I691" s="39"/>
    </row>
    <row r="692" spans="2:9" ht="23.25" customHeight="1" x14ac:dyDescent="0.2">
      <c r="B692" s="41">
        <v>689</v>
      </c>
      <c r="C692" s="47"/>
      <c r="D692" s="39"/>
      <c r="E692" s="43" t="str">
        <f>VLOOKUP(D692,'قاعدة البيانات'!F:G,2,0)</f>
        <v/>
      </c>
      <c r="F692" s="39"/>
      <c r="G692" s="39"/>
      <c r="H692" s="39"/>
      <c r="I692" s="39"/>
    </row>
    <row r="693" spans="2:9" ht="23.25" customHeight="1" x14ac:dyDescent="0.2">
      <c r="B693" s="38">
        <v>690</v>
      </c>
      <c r="C693" s="46"/>
      <c r="D693" s="39"/>
      <c r="E693" s="43" t="str">
        <f>VLOOKUP(D693,'قاعدة البيانات'!F:G,2,0)</f>
        <v/>
      </c>
      <c r="F693" s="39"/>
      <c r="G693" s="39"/>
      <c r="H693" s="39"/>
      <c r="I693" s="39"/>
    </row>
    <row r="694" spans="2:9" ht="23.25" customHeight="1" x14ac:dyDescent="0.2">
      <c r="B694" s="38">
        <v>691</v>
      </c>
      <c r="C694" s="46"/>
      <c r="D694" s="39"/>
      <c r="E694" s="43" t="str">
        <f>VLOOKUP(D694,'قاعدة البيانات'!F:G,2,0)</f>
        <v/>
      </c>
      <c r="F694" s="39"/>
      <c r="G694" s="39"/>
      <c r="H694" s="39"/>
      <c r="I694" s="39"/>
    </row>
    <row r="695" spans="2:9" ht="23.25" customHeight="1" x14ac:dyDescent="0.2">
      <c r="B695" s="41">
        <v>692</v>
      </c>
      <c r="C695" s="47"/>
      <c r="D695" s="39"/>
      <c r="E695" s="43" t="str">
        <f>VLOOKUP(D695,'قاعدة البيانات'!F:G,2,0)</f>
        <v/>
      </c>
      <c r="F695" s="39"/>
      <c r="G695" s="39"/>
      <c r="H695" s="39"/>
      <c r="I695" s="39"/>
    </row>
    <row r="696" spans="2:9" ht="23.25" customHeight="1" x14ac:dyDescent="0.2">
      <c r="B696" s="38">
        <v>693</v>
      </c>
      <c r="C696" s="46"/>
      <c r="D696" s="39"/>
      <c r="E696" s="43" t="str">
        <f>VLOOKUP(D696,'قاعدة البيانات'!F:G,2,0)</f>
        <v/>
      </c>
      <c r="F696" s="39"/>
      <c r="G696" s="39"/>
      <c r="H696" s="39"/>
      <c r="I696" s="39"/>
    </row>
    <row r="697" spans="2:9" ht="23.25" customHeight="1" x14ac:dyDescent="0.2">
      <c r="B697" s="38">
        <v>694</v>
      </c>
      <c r="C697" s="46"/>
      <c r="D697" s="39"/>
      <c r="E697" s="43" t="str">
        <f>VLOOKUP(D697,'قاعدة البيانات'!F:G,2,0)</f>
        <v/>
      </c>
      <c r="F697" s="39"/>
      <c r="G697" s="39"/>
      <c r="H697" s="39"/>
      <c r="I697" s="39"/>
    </row>
    <row r="698" spans="2:9" ht="23.25" customHeight="1" x14ac:dyDescent="0.2">
      <c r="B698" s="41">
        <v>695</v>
      </c>
      <c r="C698" s="47"/>
      <c r="D698" s="39"/>
      <c r="E698" s="43" t="str">
        <f>VLOOKUP(D698,'قاعدة البيانات'!F:G,2,0)</f>
        <v/>
      </c>
      <c r="F698" s="39"/>
      <c r="G698" s="39"/>
      <c r="H698" s="39"/>
      <c r="I698" s="39"/>
    </row>
    <row r="699" spans="2:9" ht="23.25" customHeight="1" x14ac:dyDescent="0.2">
      <c r="B699" s="38">
        <v>696</v>
      </c>
      <c r="C699" s="46"/>
      <c r="D699" s="39"/>
      <c r="E699" s="43" t="str">
        <f>VLOOKUP(D699,'قاعدة البيانات'!F:G,2,0)</f>
        <v/>
      </c>
      <c r="F699" s="39"/>
      <c r="G699" s="39"/>
      <c r="H699" s="39"/>
      <c r="I699" s="39"/>
    </row>
    <row r="700" spans="2:9" ht="23.25" customHeight="1" x14ac:dyDescent="0.2">
      <c r="B700" s="38">
        <v>697</v>
      </c>
      <c r="C700" s="46"/>
      <c r="D700" s="39"/>
      <c r="E700" s="43" t="str">
        <f>VLOOKUP(D700,'قاعدة البيانات'!F:G,2,0)</f>
        <v/>
      </c>
      <c r="F700" s="39"/>
      <c r="G700" s="39"/>
      <c r="H700" s="39"/>
      <c r="I700" s="39"/>
    </row>
    <row r="701" spans="2:9" ht="23.25" customHeight="1" x14ac:dyDescent="0.2">
      <c r="B701" s="41">
        <v>698</v>
      </c>
      <c r="C701" s="47"/>
      <c r="D701" s="39"/>
      <c r="E701" s="43" t="str">
        <f>VLOOKUP(D701,'قاعدة البيانات'!F:G,2,0)</f>
        <v/>
      </c>
      <c r="F701" s="39"/>
      <c r="G701" s="39"/>
      <c r="H701" s="39"/>
      <c r="I701" s="39"/>
    </row>
    <row r="702" spans="2:9" ht="23.25" customHeight="1" x14ac:dyDescent="0.2">
      <c r="B702" s="38">
        <v>699</v>
      </c>
      <c r="C702" s="46"/>
      <c r="D702" s="39"/>
      <c r="E702" s="43" t="str">
        <f>VLOOKUP(D702,'قاعدة البيانات'!F:G,2,0)</f>
        <v/>
      </c>
      <c r="F702" s="39"/>
      <c r="G702" s="39"/>
      <c r="H702" s="39"/>
      <c r="I702" s="39"/>
    </row>
    <row r="703" spans="2:9" ht="23.25" customHeight="1" x14ac:dyDescent="0.2">
      <c r="B703" s="38">
        <v>700</v>
      </c>
      <c r="C703" s="46"/>
      <c r="D703" s="39"/>
      <c r="E703" s="43" t="str">
        <f>VLOOKUP(D703,'قاعدة البيانات'!F:G,2,0)</f>
        <v/>
      </c>
      <c r="F703" s="39"/>
      <c r="G703" s="39"/>
      <c r="H703" s="39"/>
      <c r="I703" s="39"/>
    </row>
    <row r="704" spans="2:9" ht="23.25" customHeight="1" x14ac:dyDescent="0.2">
      <c r="B704" s="41">
        <v>701</v>
      </c>
      <c r="C704" s="47"/>
      <c r="D704" s="39"/>
      <c r="E704" s="43" t="str">
        <f>VLOOKUP(D704,'قاعدة البيانات'!F:G,2,0)</f>
        <v/>
      </c>
      <c r="F704" s="39"/>
      <c r="G704" s="39"/>
      <c r="H704" s="39"/>
      <c r="I704" s="39"/>
    </row>
    <row r="705" spans="2:9" ht="23.25" customHeight="1" x14ac:dyDescent="0.2">
      <c r="B705" s="38">
        <v>702</v>
      </c>
      <c r="C705" s="46"/>
      <c r="D705" s="39"/>
      <c r="E705" s="43" t="str">
        <f>VLOOKUP(D705,'قاعدة البيانات'!F:G,2,0)</f>
        <v/>
      </c>
      <c r="F705" s="39"/>
      <c r="G705" s="39"/>
      <c r="H705" s="39"/>
      <c r="I705" s="39"/>
    </row>
    <row r="706" spans="2:9" ht="23.25" customHeight="1" x14ac:dyDescent="0.2">
      <c r="B706" s="38">
        <v>703</v>
      </c>
      <c r="C706" s="46"/>
      <c r="D706" s="39"/>
      <c r="E706" s="43" t="str">
        <f>VLOOKUP(D706,'قاعدة البيانات'!F:G,2,0)</f>
        <v/>
      </c>
      <c r="F706" s="39"/>
      <c r="G706" s="39"/>
      <c r="H706" s="39"/>
      <c r="I706" s="39"/>
    </row>
    <row r="707" spans="2:9" ht="23.25" customHeight="1" x14ac:dyDescent="0.2">
      <c r="B707" s="41">
        <v>704</v>
      </c>
      <c r="C707" s="47"/>
      <c r="D707" s="39"/>
      <c r="E707" s="43" t="str">
        <f>VLOOKUP(D707,'قاعدة البيانات'!F:G,2,0)</f>
        <v/>
      </c>
      <c r="F707" s="39"/>
      <c r="G707" s="39"/>
      <c r="H707" s="39"/>
      <c r="I707" s="39"/>
    </row>
    <row r="708" spans="2:9" ht="23.25" customHeight="1" x14ac:dyDescent="0.2">
      <c r="B708" s="38">
        <v>705</v>
      </c>
      <c r="C708" s="46"/>
      <c r="D708" s="39"/>
      <c r="E708" s="43" t="str">
        <f>VLOOKUP(D708,'قاعدة البيانات'!F:G,2,0)</f>
        <v/>
      </c>
      <c r="F708" s="39"/>
      <c r="G708" s="39"/>
      <c r="H708" s="39"/>
      <c r="I708" s="39"/>
    </row>
    <row r="709" spans="2:9" ht="23.25" customHeight="1" x14ac:dyDescent="0.2">
      <c r="B709" s="38">
        <v>706</v>
      </c>
      <c r="C709" s="46"/>
      <c r="D709" s="39"/>
      <c r="E709" s="43" t="str">
        <f>VLOOKUP(D709,'قاعدة البيانات'!F:G,2,0)</f>
        <v/>
      </c>
      <c r="F709" s="39"/>
      <c r="G709" s="39"/>
      <c r="H709" s="39"/>
      <c r="I709" s="39"/>
    </row>
    <row r="710" spans="2:9" ht="23.25" customHeight="1" x14ac:dyDescent="0.2">
      <c r="B710" s="41">
        <v>707</v>
      </c>
      <c r="C710" s="47"/>
      <c r="D710" s="39"/>
      <c r="E710" s="43" t="str">
        <f>VLOOKUP(D710,'قاعدة البيانات'!F:G,2,0)</f>
        <v/>
      </c>
      <c r="F710" s="39"/>
      <c r="G710" s="39"/>
      <c r="H710" s="39"/>
      <c r="I710" s="39"/>
    </row>
    <row r="711" spans="2:9" ht="23.25" customHeight="1" x14ac:dyDescent="0.2">
      <c r="B711" s="38">
        <v>708</v>
      </c>
      <c r="C711" s="46"/>
      <c r="D711" s="39"/>
      <c r="E711" s="43" t="str">
        <f>VLOOKUP(D711,'قاعدة البيانات'!F:G,2,0)</f>
        <v/>
      </c>
      <c r="F711" s="39"/>
      <c r="G711" s="39"/>
      <c r="H711" s="39"/>
      <c r="I711" s="39"/>
    </row>
    <row r="712" spans="2:9" ht="23.25" customHeight="1" x14ac:dyDescent="0.2">
      <c r="B712" s="38">
        <v>709</v>
      </c>
      <c r="C712" s="46"/>
      <c r="D712" s="39"/>
      <c r="E712" s="43" t="str">
        <f>VLOOKUP(D712,'قاعدة البيانات'!F:G,2,0)</f>
        <v/>
      </c>
      <c r="F712" s="39"/>
      <c r="G712" s="39"/>
      <c r="H712" s="39"/>
      <c r="I712" s="39"/>
    </row>
    <row r="713" spans="2:9" ht="23.25" customHeight="1" x14ac:dyDescent="0.2">
      <c r="B713" s="41">
        <v>710</v>
      </c>
      <c r="C713" s="47"/>
      <c r="D713" s="39"/>
      <c r="E713" s="43" t="str">
        <f>VLOOKUP(D713,'قاعدة البيانات'!F:G,2,0)</f>
        <v/>
      </c>
      <c r="F713" s="39"/>
      <c r="G713" s="39"/>
      <c r="H713" s="39"/>
      <c r="I713" s="39"/>
    </row>
    <row r="714" spans="2:9" ht="23.25" customHeight="1" x14ac:dyDescent="0.2">
      <c r="B714" s="38">
        <v>711</v>
      </c>
      <c r="C714" s="46"/>
      <c r="D714" s="39"/>
      <c r="E714" s="43" t="str">
        <f>VLOOKUP(D714,'قاعدة البيانات'!F:G,2,0)</f>
        <v/>
      </c>
      <c r="F714" s="39"/>
      <c r="G714" s="39"/>
      <c r="H714" s="39"/>
      <c r="I714" s="39"/>
    </row>
    <row r="715" spans="2:9" ht="23.25" customHeight="1" x14ac:dyDescent="0.2">
      <c r="B715" s="38">
        <v>712</v>
      </c>
      <c r="C715" s="46"/>
      <c r="D715" s="39"/>
      <c r="E715" s="43" t="str">
        <f>VLOOKUP(D715,'قاعدة البيانات'!F:G,2,0)</f>
        <v/>
      </c>
      <c r="F715" s="39"/>
      <c r="G715" s="39"/>
      <c r="H715" s="39"/>
      <c r="I715" s="39"/>
    </row>
    <row r="716" spans="2:9" ht="23.25" customHeight="1" x14ac:dyDescent="0.2">
      <c r="B716" s="41">
        <v>713</v>
      </c>
      <c r="C716" s="47"/>
      <c r="D716" s="39"/>
      <c r="E716" s="43" t="str">
        <f>VLOOKUP(D716,'قاعدة البيانات'!F:G,2,0)</f>
        <v/>
      </c>
      <c r="F716" s="39"/>
      <c r="G716" s="39"/>
      <c r="H716" s="39"/>
      <c r="I716" s="39"/>
    </row>
    <row r="717" spans="2:9" ht="23.25" customHeight="1" x14ac:dyDescent="0.2">
      <c r="B717" s="38">
        <v>714</v>
      </c>
      <c r="C717" s="46"/>
      <c r="D717" s="39"/>
      <c r="E717" s="43" t="str">
        <f>VLOOKUP(D717,'قاعدة البيانات'!F:G,2,0)</f>
        <v/>
      </c>
      <c r="F717" s="39"/>
      <c r="G717" s="39"/>
      <c r="H717" s="39"/>
      <c r="I717" s="39"/>
    </row>
    <row r="718" spans="2:9" ht="23.25" customHeight="1" x14ac:dyDescent="0.2">
      <c r="B718" s="38">
        <v>715</v>
      </c>
      <c r="C718" s="46"/>
      <c r="D718" s="39"/>
      <c r="E718" s="43" t="str">
        <f>VLOOKUP(D718,'قاعدة البيانات'!F:G,2,0)</f>
        <v/>
      </c>
      <c r="F718" s="39"/>
      <c r="G718" s="39"/>
      <c r="H718" s="39"/>
      <c r="I718" s="39"/>
    </row>
    <row r="719" spans="2:9" ht="23.25" customHeight="1" x14ac:dyDescent="0.2">
      <c r="B719" s="41">
        <v>716</v>
      </c>
      <c r="C719" s="47"/>
      <c r="D719" s="39"/>
      <c r="E719" s="43" t="str">
        <f>VLOOKUP(D719,'قاعدة البيانات'!F:G,2,0)</f>
        <v/>
      </c>
      <c r="F719" s="39"/>
      <c r="G719" s="39"/>
      <c r="H719" s="39"/>
      <c r="I719" s="39"/>
    </row>
    <row r="720" spans="2:9" ht="23.25" customHeight="1" x14ac:dyDescent="0.2">
      <c r="B720" s="38">
        <v>717</v>
      </c>
      <c r="C720" s="46"/>
      <c r="D720" s="39"/>
      <c r="E720" s="43" t="str">
        <f>VLOOKUP(D720,'قاعدة البيانات'!F:G,2,0)</f>
        <v/>
      </c>
      <c r="F720" s="39"/>
      <c r="G720" s="39"/>
      <c r="H720" s="39"/>
      <c r="I720" s="39"/>
    </row>
    <row r="721" spans="2:9" ht="23.25" customHeight="1" x14ac:dyDescent="0.2">
      <c r="B721" s="38">
        <v>718</v>
      </c>
      <c r="C721" s="46"/>
      <c r="D721" s="39"/>
      <c r="E721" s="43" t="str">
        <f>VLOOKUP(D721,'قاعدة البيانات'!F:G,2,0)</f>
        <v/>
      </c>
      <c r="F721" s="39"/>
      <c r="G721" s="39"/>
      <c r="H721" s="39"/>
      <c r="I721" s="39"/>
    </row>
    <row r="722" spans="2:9" ht="23.25" customHeight="1" x14ac:dyDescent="0.2">
      <c r="B722" s="41">
        <v>719</v>
      </c>
      <c r="C722" s="47"/>
      <c r="D722" s="39"/>
      <c r="E722" s="43" t="str">
        <f>VLOOKUP(D722,'قاعدة البيانات'!F:G,2,0)</f>
        <v/>
      </c>
      <c r="F722" s="39"/>
      <c r="G722" s="39"/>
      <c r="H722" s="39"/>
      <c r="I722" s="39"/>
    </row>
    <row r="723" spans="2:9" ht="23.25" customHeight="1" x14ac:dyDescent="0.2">
      <c r="B723" s="38">
        <v>720</v>
      </c>
      <c r="C723" s="46"/>
      <c r="D723" s="39"/>
      <c r="E723" s="43" t="str">
        <f>VLOOKUP(D723,'قاعدة البيانات'!F:G,2,0)</f>
        <v/>
      </c>
      <c r="F723" s="39"/>
      <c r="G723" s="39"/>
      <c r="H723" s="39"/>
      <c r="I723" s="39"/>
    </row>
    <row r="724" spans="2:9" ht="23.25" customHeight="1" x14ac:dyDescent="0.2">
      <c r="B724" s="38">
        <v>721</v>
      </c>
      <c r="C724" s="46"/>
      <c r="D724" s="39"/>
      <c r="E724" s="43" t="str">
        <f>VLOOKUP(D724,'قاعدة البيانات'!F:G,2,0)</f>
        <v/>
      </c>
      <c r="F724" s="39"/>
      <c r="G724" s="39"/>
      <c r="H724" s="39"/>
      <c r="I724" s="39"/>
    </row>
    <row r="725" spans="2:9" ht="23.25" customHeight="1" x14ac:dyDescent="0.2">
      <c r="B725" s="41">
        <v>722</v>
      </c>
      <c r="C725" s="47"/>
      <c r="D725" s="39"/>
      <c r="E725" s="43" t="str">
        <f>VLOOKUP(D725,'قاعدة البيانات'!F:G,2,0)</f>
        <v/>
      </c>
      <c r="F725" s="39"/>
      <c r="G725" s="39"/>
      <c r="H725" s="39"/>
      <c r="I725" s="39"/>
    </row>
    <row r="726" spans="2:9" ht="23.25" customHeight="1" x14ac:dyDescent="0.2">
      <c r="B726" s="38">
        <v>723</v>
      </c>
      <c r="C726" s="46"/>
      <c r="D726" s="39"/>
      <c r="E726" s="43" t="str">
        <f>VLOOKUP(D726,'قاعدة البيانات'!F:G,2,0)</f>
        <v/>
      </c>
      <c r="F726" s="39"/>
      <c r="G726" s="39"/>
      <c r="H726" s="39"/>
      <c r="I726" s="39"/>
    </row>
    <row r="727" spans="2:9" ht="23.25" customHeight="1" x14ac:dyDescent="0.2">
      <c r="B727" s="38">
        <v>724</v>
      </c>
      <c r="C727" s="46"/>
      <c r="D727" s="39"/>
      <c r="E727" s="43" t="str">
        <f>VLOOKUP(D727,'قاعدة البيانات'!F:G,2,0)</f>
        <v/>
      </c>
      <c r="F727" s="39"/>
      <c r="G727" s="39"/>
      <c r="H727" s="39"/>
      <c r="I727" s="39"/>
    </row>
    <row r="728" spans="2:9" ht="23.25" customHeight="1" x14ac:dyDescent="0.2">
      <c r="B728" s="41">
        <v>725</v>
      </c>
      <c r="C728" s="47"/>
      <c r="D728" s="39"/>
      <c r="E728" s="43" t="str">
        <f>VLOOKUP(D728,'قاعدة البيانات'!F:G,2,0)</f>
        <v/>
      </c>
      <c r="F728" s="39"/>
      <c r="G728" s="39"/>
      <c r="H728" s="39"/>
      <c r="I728" s="39"/>
    </row>
    <row r="729" spans="2:9" ht="23.25" customHeight="1" x14ac:dyDescent="0.2">
      <c r="B729" s="38">
        <v>726</v>
      </c>
      <c r="C729" s="46"/>
      <c r="D729" s="39"/>
      <c r="E729" s="43" t="str">
        <f>VLOOKUP(D729,'قاعدة البيانات'!F:G,2,0)</f>
        <v/>
      </c>
      <c r="F729" s="39"/>
      <c r="G729" s="39"/>
      <c r="H729" s="39"/>
      <c r="I729" s="39"/>
    </row>
    <row r="730" spans="2:9" ht="23.25" customHeight="1" x14ac:dyDescent="0.2">
      <c r="B730" s="38">
        <v>727</v>
      </c>
      <c r="C730" s="46"/>
      <c r="D730" s="39"/>
      <c r="E730" s="43" t="str">
        <f>VLOOKUP(D730,'قاعدة البيانات'!F:G,2,0)</f>
        <v/>
      </c>
      <c r="F730" s="39"/>
      <c r="G730" s="39"/>
      <c r="H730" s="39"/>
      <c r="I730" s="39"/>
    </row>
    <row r="731" spans="2:9" ht="23.25" customHeight="1" x14ac:dyDescent="0.2">
      <c r="B731" s="41">
        <v>728</v>
      </c>
      <c r="C731" s="47"/>
      <c r="D731" s="39"/>
      <c r="E731" s="43" t="str">
        <f>VLOOKUP(D731,'قاعدة البيانات'!F:G,2,0)</f>
        <v/>
      </c>
      <c r="F731" s="39"/>
      <c r="G731" s="39"/>
      <c r="H731" s="39"/>
      <c r="I731" s="39"/>
    </row>
    <row r="732" spans="2:9" ht="23.25" customHeight="1" x14ac:dyDescent="0.2">
      <c r="B732" s="38">
        <v>729</v>
      </c>
      <c r="C732" s="46"/>
      <c r="D732" s="39"/>
      <c r="E732" s="43" t="str">
        <f>VLOOKUP(D732,'قاعدة البيانات'!F:G,2,0)</f>
        <v/>
      </c>
      <c r="F732" s="39"/>
      <c r="G732" s="39"/>
      <c r="H732" s="39"/>
      <c r="I732" s="39"/>
    </row>
    <row r="733" spans="2:9" ht="23.25" customHeight="1" x14ac:dyDescent="0.2">
      <c r="B733" s="38">
        <v>730</v>
      </c>
      <c r="C733" s="46"/>
      <c r="D733" s="39"/>
      <c r="E733" s="43" t="str">
        <f>VLOOKUP(D733,'قاعدة البيانات'!F:G,2,0)</f>
        <v/>
      </c>
      <c r="F733" s="39"/>
      <c r="G733" s="39"/>
      <c r="H733" s="39"/>
      <c r="I733" s="39"/>
    </row>
    <row r="734" spans="2:9" ht="23.25" customHeight="1" x14ac:dyDescent="0.2">
      <c r="B734" s="41">
        <v>731</v>
      </c>
      <c r="C734" s="47"/>
      <c r="D734" s="39"/>
      <c r="E734" s="43" t="str">
        <f>VLOOKUP(D734,'قاعدة البيانات'!F:G,2,0)</f>
        <v/>
      </c>
      <c r="F734" s="39"/>
      <c r="G734" s="39"/>
      <c r="H734" s="39"/>
      <c r="I734" s="39"/>
    </row>
    <row r="735" spans="2:9" ht="23.25" customHeight="1" x14ac:dyDescent="0.2">
      <c r="B735" s="38">
        <v>732</v>
      </c>
      <c r="C735" s="46"/>
      <c r="D735" s="39"/>
      <c r="E735" s="43" t="str">
        <f>VLOOKUP(D735,'قاعدة البيانات'!F:G,2,0)</f>
        <v/>
      </c>
      <c r="F735" s="39"/>
      <c r="G735" s="39"/>
      <c r="H735" s="39"/>
      <c r="I735" s="39"/>
    </row>
    <row r="736" spans="2:9" ht="23.25" customHeight="1" x14ac:dyDescent="0.2">
      <c r="B736" s="38">
        <v>733</v>
      </c>
      <c r="C736" s="46"/>
      <c r="D736" s="39"/>
      <c r="E736" s="43" t="str">
        <f>VLOOKUP(D736,'قاعدة البيانات'!F:G,2,0)</f>
        <v/>
      </c>
      <c r="F736" s="39"/>
      <c r="G736" s="39"/>
      <c r="H736" s="39"/>
      <c r="I736" s="39"/>
    </row>
    <row r="737" spans="2:9" ht="23.25" customHeight="1" x14ac:dyDescent="0.2">
      <c r="B737" s="41">
        <v>734</v>
      </c>
      <c r="C737" s="47"/>
      <c r="D737" s="39"/>
      <c r="E737" s="43" t="str">
        <f>VLOOKUP(D737,'قاعدة البيانات'!F:G,2,0)</f>
        <v/>
      </c>
      <c r="F737" s="39"/>
      <c r="G737" s="39"/>
      <c r="H737" s="39"/>
      <c r="I737" s="39"/>
    </row>
    <row r="738" spans="2:9" ht="23.25" customHeight="1" x14ac:dyDescent="0.2">
      <c r="B738" s="38">
        <v>735</v>
      </c>
      <c r="C738" s="46"/>
      <c r="D738" s="39"/>
      <c r="E738" s="43" t="str">
        <f>VLOOKUP(D738,'قاعدة البيانات'!F:G,2,0)</f>
        <v/>
      </c>
      <c r="F738" s="39"/>
      <c r="G738" s="39"/>
      <c r="H738" s="39"/>
      <c r="I738" s="39"/>
    </row>
    <row r="739" spans="2:9" ht="23.25" customHeight="1" x14ac:dyDescent="0.2">
      <c r="B739" s="38">
        <v>736</v>
      </c>
      <c r="C739" s="46"/>
      <c r="D739" s="39"/>
      <c r="E739" s="43" t="str">
        <f>VLOOKUP(D739,'قاعدة البيانات'!F:G,2,0)</f>
        <v/>
      </c>
      <c r="F739" s="39"/>
      <c r="G739" s="39"/>
      <c r="H739" s="39"/>
      <c r="I739" s="39"/>
    </row>
    <row r="740" spans="2:9" ht="23.25" customHeight="1" x14ac:dyDescent="0.2">
      <c r="B740" s="41">
        <v>737</v>
      </c>
      <c r="C740" s="47"/>
      <c r="D740" s="39"/>
      <c r="E740" s="43" t="str">
        <f>VLOOKUP(D740,'قاعدة البيانات'!F:G,2,0)</f>
        <v/>
      </c>
      <c r="F740" s="39"/>
      <c r="G740" s="39"/>
      <c r="H740" s="39"/>
      <c r="I740" s="39"/>
    </row>
    <row r="741" spans="2:9" ht="23.25" customHeight="1" x14ac:dyDescent="0.2">
      <c r="B741" s="38">
        <v>738</v>
      </c>
      <c r="C741" s="46"/>
      <c r="D741" s="39"/>
      <c r="E741" s="43" t="str">
        <f>VLOOKUP(D741,'قاعدة البيانات'!F:G,2,0)</f>
        <v/>
      </c>
      <c r="F741" s="39"/>
      <c r="G741" s="39"/>
      <c r="H741" s="39"/>
      <c r="I741" s="39"/>
    </row>
    <row r="742" spans="2:9" ht="23.25" customHeight="1" x14ac:dyDescent="0.2">
      <c r="B742" s="38">
        <v>739</v>
      </c>
      <c r="C742" s="46"/>
      <c r="D742" s="39"/>
      <c r="E742" s="43" t="str">
        <f>VLOOKUP(D742,'قاعدة البيانات'!F:G,2,0)</f>
        <v/>
      </c>
      <c r="F742" s="39"/>
      <c r="G742" s="39"/>
      <c r="H742" s="39"/>
      <c r="I742" s="39"/>
    </row>
    <row r="743" spans="2:9" ht="23.25" customHeight="1" x14ac:dyDescent="0.2">
      <c r="B743" s="41">
        <v>740</v>
      </c>
      <c r="C743" s="47"/>
      <c r="D743" s="39"/>
      <c r="E743" s="43" t="str">
        <f>VLOOKUP(D743,'قاعدة البيانات'!F:G,2,0)</f>
        <v/>
      </c>
      <c r="F743" s="39"/>
      <c r="G743" s="39"/>
      <c r="H743" s="39"/>
      <c r="I743" s="39"/>
    </row>
    <row r="744" spans="2:9" ht="23.25" customHeight="1" x14ac:dyDescent="0.2">
      <c r="B744" s="38">
        <v>741</v>
      </c>
      <c r="C744" s="46"/>
      <c r="D744" s="39"/>
      <c r="E744" s="43" t="str">
        <f>VLOOKUP(D744,'قاعدة البيانات'!F:G,2,0)</f>
        <v/>
      </c>
      <c r="F744" s="39"/>
      <c r="G744" s="39"/>
      <c r="H744" s="39"/>
      <c r="I744" s="39"/>
    </row>
    <row r="745" spans="2:9" ht="23.25" customHeight="1" x14ac:dyDescent="0.2">
      <c r="B745" s="38">
        <v>742</v>
      </c>
      <c r="C745" s="46"/>
      <c r="D745" s="39"/>
      <c r="E745" s="43" t="str">
        <f>VLOOKUP(D745,'قاعدة البيانات'!F:G,2,0)</f>
        <v/>
      </c>
      <c r="F745" s="39"/>
      <c r="G745" s="39"/>
      <c r="H745" s="39"/>
      <c r="I745" s="39"/>
    </row>
    <row r="746" spans="2:9" ht="23.25" customHeight="1" x14ac:dyDescent="0.2">
      <c r="B746" s="41">
        <v>743</v>
      </c>
      <c r="C746" s="47"/>
      <c r="D746" s="39"/>
      <c r="E746" s="43" t="str">
        <f>VLOOKUP(D746,'قاعدة البيانات'!F:G,2,0)</f>
        <v/>
      </c>
      <c r="F746" s="39"/>
      <c r="G746" s="39"/>
      <c r="H746" s="39"/>
      <c r="I746" s="39"/>
    </row>
    <row r="747" spans="2:9" ht="23.25" customHeight="1" x14ac:dyDescent="0.2">
      <c r="B747" s="38">
        <v>744</v>
      </c>
      <c r="C747" s="46"/>
      <c r="D747" s="39"/>
      <c r="E747" s="43" t="str">
        <f>VLOOKUP(D747,'قاعدة البيانات'!F:G,2,0)</f>
        <v/>
      </c>
      <c r="F747" s="39"/>
      <c r="G747" s="39"/>
      <c r="H747" s="39"/>
      <c r="I747" s="39"/>
    </row>
    <row r="748" spans="2:9" ht="23.25" customHeight="1" x14ac:dyDescent="0.2">
      <c r="B748" s="38">
        <v>745</v>
      </c>
      <c r="C748" s="46"/>
      <c r="D748" s="39"/>
      <c r="E748" s="43" t="str">
        <f>VLOOKUP(D748,'قاعدة البيانات'!F:G,2,0)</f>
        <v/>
      </c>
      <c r="F748" s="39"/>
      <c r="G748" s="39"/>
      <c r="H748" s="39"/>
      <c r="I748" s="39"/>
    </row>
    <row r="749" spans="2:9" ht="23.25" customHeight="1" x14ac:dyDescent="0.2">
      <c r="B749" s="41">
        <v>746</v>
      </c>
      <c r="C749" s="47"/>
      <c r="D749" s="39"/>
      <c r="E749" s="43" t="str">
        <f>VLOOKUP(D749,'قاعدة البيانات'!F:G,2,0)</f>
        <v/>
      </c>
      <c r="F749" s="39"/>
      <c r="G749" s="39"/>
      <c r="H749" s="39"/>
      <c r="I749" s="39"/>
    </row>
    <row r="750" spans="2:9" ht="23.25" customHeight="1" x14ac:dyDescent="0.2">
      <c r="B750" s="38">
        <v>747</v>
      </c>
      <c r="C750" s="46"/>
      <c r="D750" s="39"/>
      <c r="E750" s="43" t="str">
        <f>VLOOKUP(D750,'قاعدة البيانات'!F:G,2,0)</f>
        <v/>
      </c>
      <c r="F750" s="39"/>
      <c r="G750" s="39"/>
      <c r="H750" s="39"/>
      <c r="I750" s="39"/>
    </row>
    <row r="751" spans="2:9" ht="23.25" customHeight="1" x14ac:dyDescent="0.2">
      <c r="B751" s="38">
        <v>748</v>
      </c>
      <c r="C751" s="46"/>
      <c r="D751" s="39"/>
      <c r="E751" s="43" t="str">
        <f>VLOOKUP(D751,'قاعدة البيانات'!F:G,2,0)</f>
        <v/>
      </c>
      <c r="F751" s="39"/>
      <c r="G751" s="39"/>
      <c r="H751" s="39"/>
      <c r="I751" s="39"/>
    </row>
    <row r="752" spans="2:9" ht="23.25" customHeight="1" x14ac:dyDescent="0.2">
      <c r="B752" s="41">
        <v>749</v>
      </c>
      <c r="C752" s="47"/>
      <c r="D752" s="39"/>
      <c r="E752" s="43" t="str">
        <f>VLOOKUP(D752,'قاعدة البيانات'!F:G,2,0)</f>
        <v/>
      </c>
      <c r="F752" s="39"/>
      <c r="G752" s="39"/>
      <c r="H752" s="39"/>
      <c r="I752" s="39"/>
    </row>
    <row r="753" spans="2:9" ht="23.25" customHeight="1" x14ac:dyDescent="0.2">
      <c r="B753" s="38">
        <v>750</v>
      </c>
      <c r="C753" s="46"/>
      <c r="D753" s="39"/>
      <c r="E753" s="43" t="str">
        <f>VLOOKUP(D753,'قاعدة البيانات'!F:G,2,0)</f>
        <v/>
      </c>
      <c r="F753" s="39"/>
      <c r="G753" s="39"/>
      <c r="H753" s="39"/>
      <c r="I753" s="39"/>
    </row>
    <row r="754" spans="2:9" ht="23.25" customHeight="1" x14ac:dyDescent="0.2">
      <c r="B754" s="38">
        <v>751</v>
      </c>
      <c r="C754" s="46"/>
      <c r="D754" s="39"/>
      <c r="E754" s="43" t="str">
        <f>VLOOKUP(D754,'قاعدة البيانات'!F:G,2,0)</f>
        <v/>
      </c>
      <c r="F754" s="39"/>
      <c r="G754" s="39"/>
      <c r="H754" s="39"/>
      <c r="I754" s="39"/>
    </row>
    <row r="755" spans="2:9" ht="23.25" customHeight="1" x14ac:dyDescent="0.2">
      <c r="B755" s="41">
        <v>752</v>
      </c>
      <c r="C755" s="47"/>
      <c r="D755" s="39"/>
      <c r="E755" s="43" t="str">
        <f>VLOOKUP(D755,'قاعدة البيانات'!F:G,2,0)</f>
        <v/>
      </c>
      <c r="F755" s="39"/>
      <c r="G755" s="39"/>
      <c r="H755" s="39"/>
      <c r="I755" s="39"/>
    </row>
    <row r="756" spans="2:9" ht="23.25" customHeight="1" x14ac:dyDescent="0.2">
      <c r="B756" s="38">
        <v>753</v>
      </c>
      <c r="C756" s="46"/>
      <c r="D756" s="39"/>
      <c r="E756" s="43" t="str">
        <f>VLOOKUP(D756,'قاعدة البيانات'!F:G,2,0)</f>
        <v/>
      </c>
      <c r="F756" s="39"/>
      <c r="G756" s="39"/>
      <c r="H756" s="39"/>
      <c r="I756" s="39"/>
    </row>
    <row r="757" spans="2:9" ht="23.25" customHeight="1" x14ac:dyDescent="0.2">
      <c r="B757" s="38">
        <v>754</v>
      </c>
      <c r="C757" s="46"/>
      <c r="D757" s="39"/>
      <c r="E757" s="43" t="str">
        <f>VLOOKUP(D757,'قاعدة البيانات'!F:G,2,0)</f>
        <v/>
      </c>
      <c r="F757" s="39"/>
      <c r="G757" s="39"/>
      <c r="H757" s="39"/>
      <c r="I757" s="39"/>
    </row>
    <row r="758" spans="2:9" ht="23.25" customHeight="1" x14ac:dyDescent="0.2">
      <c r="B758" s="41">
        <v>755</v>
      </c>
      <c r="C758" s="47"/>
      <c r="D758" s="39"/>
      <c r="E758" s="43" t="str">
        <f>VLOOKUP(D758,'قاعدة البيانات'!F:G,2,0)</f>
        <v/>
      </c>
      <c r="F758" s="39"/>
      <c r="G758" s="39"/>
      <c r="H758" s="39"/>
      <c r="I758" s="39"/>
    </row>
    <row r="759" spans="2:9" ht="23.25" customHeight="1" x14ac:dyDescent="0.2">
      <c r="B759" s="38">
        <v>756</v>
      </c>
      <c r="C759" s="46"/>
      <c r="D759" s="39"/>
      <c r="E759" s="43" t="str">
        <f>VLOOKUP(D759,'قاعدة البيانات'!F:G,2,0)</f>
        <v/>
      </c>
      <c r="F759" s="39"/>
      <c r="G759" s="39"/>
      <c r="H759" s="39"/>
      <c r="I759" s="39"/>
    </row>
    <row r="760" spans="2:9" ht="23.25" customHeight="1" x14ac:dyDescent="0.2">
      <c r="B760" s="38">
        <v>757</v>
      </c>
      <c r="C760" s="46"/>
      <c r="D760" s="39"/>
      <c r="E760" s="43" t="str">
        <f>VLOOKUP(D760,'قاعدة البيانات'!F:G,2,0)</f>
        <v/>
      </c>
      <c r="F760" s="39"/>
      <c r="G760" s="39"/>
      <c r="H760" s="39"/>
      <c r="I760" s="39"/>
    </row>
    <row r="761" spans="2:9" ht="23.25" customHeight="1" x14ac:dyDescent="0.2">
      <c r="B761" s="41">
        <v>758</v>
      </c>
      <c r="C761" s="47"/>
      <c r="D761" s="39"/>
      <c r="E761" s="43" t="str">
        <f>VLOOKUP(D761,'قاعدة البيانات'!F:G,2,0)</f>
        <v/>
      </c>
      <c r="F761" s="39"/>
      <c r="G761" s="39"/>
      <c r="H761" s="39"/>
      <c r="I761" s="39"/>
    </row>
    <row r="762" spans="2:9" ht="23.25" customHeight="1" x14ac:dyDescent="0.2">
      <c r="B762" s="38">
        <v>759</v>
      </c>
      <c r="C762" s="46"/>
      <c r="D762" s="39"/>
      <c r="E762" s="43" t="str">
        <f>VLOOKUP(D762,'قاعدة البيانات'!F:G,2,0)</f>
        <v/>
      </c>
      <c r="F762" s="39"/>
      <c r="G762" s="39"/>
      <c r="H762" s="39"/>
      <c r="I762" s="39"/>
    </row>
    <row r="763" spans="2:9" ht="23.25" customHeight="1" x14ac:dyDescent="0.2">
      <c r="B763" s="38">
        <v>760</v>
      </c>
      <c r="C763" s="46"/>
      <c r="D763" s="39"/>
      <c r="E763" s="43" t="str">
        <f>VLOOKUP(D763,'قاعدة البيانات'!F:G,2,0)</f>
        <v/>
      </c>
      <c r="F763" s="39"/>
      <c r="G763" s="39"/>
      <c r="H763" s="39"/>
      <c r="I763" s="39"/>
    </row>
    <row r="764" spans="2:9" ht="23.25" customHeight="1" x14ac:dyDescent="0.2">
      <c r="B764" s="41">
        <v>761</v>
      </c>
      <c r="C764" s="47"/>
      <c r="D764" s="39"/>
      <c r="E764" s="43" t="str">
        <f>VLOOKUP(D764,'قاعدة البيانات'!F:G,2,0)</f>
        <v/>
      </c>
      <c r="F764" s="39"/>
      <c r="G764" s="39"/>
      <c r="H764" s="39"/>
      <c r="I764" s="39"/>
    </row>
    <row r="765" spans="2:9" ht="23.25" customHeight="1" x14ac:dyDescent="0.2">
      <c r="B765" s="38">
        <v>762</v>
      </c>
      <c r="C765" s="46"/>
      <c r="D765" s="39"/>
      <c r="E765" s="43" t="str">
        <f>VLOOKUP(D765,'قاعدة البيانات'!F:G,2,0)</f>
        <v/>
      </c>
      <c r="F765" s="39"/>
      <c r="G765" s="39"/>
      <c r="H765" s="39"/>
      <c r="I765" s="39"/>
    </row>
    <row r="766" spans="2:9" ht="23.25" customHeight="1" x14ac:dyDescent="0.2">
      <c r="B766" s="38">
        <v>763</v>
      </c>
      <c r="C766" s="46"/>
      <c r="D766" s="39"/>
      <c r="E766" s="43" t="str">
        <f>VLOOKUP(D766,'قاعدة البيانات'!F:G,2,0)</f>
        <v/>
      </c>
      <c r="F766" s="39"/>
      <c r="G766" s="39"/>
      <c r="H766" s="39"/>
      <c r="I766" s="39"/>
    </row>
    <row r="767" spans="2:9" ht="23.25" customHeight="1" x14ac:dyDescent="0.2">
      <c r="B767" s="41">
        <v>764</v>
      </c>
      <c r="C767" s="47"/>
      <c r="D767" s="39"/>
      <c r="E767" s="43" t="str">
        <f>VLOOKUP(D767,'قاعدة البيانات'!F:G,2,0)</f>
        <v/>
      </c>
      <c r="F767" s="39"/>
      <c r="G767" s="39"/>
      <c r="H767" s="39"/>
      <c r="I767" s="39"/>
    </row>
    <row r="768" spans="2:9" ht="23.25" customHeight="1" x14ac:dyDescent="0.2">
      <c r="B768" s="38">
        <v>765</v>
      </c>
      <c r="C768" s="46"/>
      <c r="D768" s="39"/>
      <c r="E768" s="43" t="str">
        <f>VLOOKUP(D768,'قاعدة البيانات'!F:G,2,0)</f>
        <v/>
      </c>
      <c r="F768" s="39"/>
      <c r="G768" s="39"/>
      <c r="H768" s="39"/>
      <c r="I768" s="39"/>
    </row>
    <row r="769" spans="2:9" ht="23.25" customHeight="1" x14ac:dyDescent="0.2">
      <c r="B769" s="38">
        <v>766</v>
      </c>
      <c r="C769" s="46"/>
      <c r="D769" s="39"/>
      <c r="E769" s="43" t="str">
        <f>VLOOKUP(D769,'قاعدة البيانات'!F:G,2,0)</f>
        <v/>
      </c>
      <c r="F769" s="39"/>
      <c r="G769" s="39"/>
      <c r="H769" s="39"/>
      <c r="I769" s="39"/>
    </row>
    <row r="770" spans="2:9" ht="23.25" customHeight="1" x14ac:dyDescent="0.2">
      <c r="B770" s="41">
        <v>767</v>
      </c>
      <c r="C770" s="47"/>
      <c r="D770" s="39"/>
      <c r="E770" s="43" t="str">
        <f>VLOOKUP(D770,'قاعدة البيانات'!F:G,2,0)</f>
        <v/>
      </c>
      <c r="F770" s="39"/>
      <c r="G770" s="39"/>
      <c r="H770" s="39"/>
      <c r="I770" s="39"/>
    </row>
    <row r="771" spans="2:9" ht="23.25" customHeight="1" x14ac:dyDescent="0.2">
      <c r="B771" s="38">
        <v>768</v>
      </c>
      <c r="C771" s="46"/>
      <c r="D771" s="39"/>
      <c r="E771" s="43" t="str">
        <f>VLOOKUP(D771,'قاعدة البيانات'!F:G,2,0)</f>
        <v/>
      </c>
      <c r="F771" s="39"/>
      <c r="G771" s="39"/>
      <c r="H771" s="39"/>
      <c r="I771" s="39"/>
    </row>
    <row r="772" spans="2:9" ht="23.25" customHeight="1" x14ac:dyDescent="0.2">
      <c r="B772" s="38">
        <v>769</v>
      </c>
      <c r="C772" s="46"/>
      <c r="D772" s="39"/>
      <c r="E772" s="43" t="str">
        <f>VLOOKUP(D772,'قاعدة البيانات'!F:G,2,0)</f>
        <v/>
      </c>
      <c r="F772" s="39"/>
      <c r="G772" s="39"/>
      <c r="H772" s="39"/>
      <c r="I772" s="39"/>
    </row>
    <row r="773" spans="2:9" ht="23.25" customHeight="1" x14ac:dyDescent="0.2">
      <c r="B773" s="41">
        <v>770</v>
      </c>
      <c r="C773" s="47"/>
      <c r="D773" s="39"/>
      <c r="E773" s="43" t="str">
        <f>VLOOKUP(D773,'قاعدة البيانات'!F:G,2,0)</f>
        <v/>
      </c>
      <c r="F773" s="39"/>
      <c r="G773" s="39"/>
      <c r="H773" s="39"/>
      <c r="I773" s="39"/>
    </row>
    <row r="774" spans="2:9" ht="23.25" customHeight="1" x14ac:dyDescent="0.2">
      <c r="B774" s="38">
        <v>771</v>
      </c>
      <c r="C774" s="46"/>
      <c r="D774" s="39"/>
      <c r="E774" s="43" t="str">
        <f>VLOOKUP(D774,'قاعدة البيانات'!F:G,2,0)</f>
        <v/>
      </c>
      <c r="F774" s="39"/>
      <c r="G774" s="39"/>
      <c r="H774" s="39"/>
      <c r="I774" s="39"/>
    </row>
    <row r="775" spans="2:9" ht="23.25" customHeight="1" x14ac:dyDescent="0.2">
      <c r="B775" s="38">
        <v>772</v>
      </c>
      <c r="C775" s="46"/>
      <c r="D775" s="39"/>
      <c r="E775" s="43" t="str">
        <f>VLOOKUP(D775,'قاعدة البيانات'!F:G,2,0)</f>
        <v/>
      </c>
      <c r="F775" s="39"/>
      <c r="G775" s="39"/>
      <c r="H775" s="39"/>
      <c r="I775" s="39"/>
    </row>
    <row r="776" spans="2:9" ht="23.25" customHeight="1" x14ac:dyDescent="0.2">
      <c r="B776" s="41">
        <v>773</v>
      </c>
      <c r="C776" s="47"/>
      <c r="D776" s="39"/>
      <c r="E776" s="43" t="str">
        <f>VLOOKUP(D776,'قاعدة البيانات'!F:G,2,0)</f>
        <v/>
      </c>
      <c r="F776" s="39"/>
      <c r="G776" s="39"/>
      <c r="H776" s="39"/>
      <c r="I776" s="39"/>
    </row>
    <row r="777" spans="2:9" ht="23.25" customHeight="1" x14ac:dyDescent="0.2">
      <c r="B777" s="38">
        <v>774</v>
      </c>
      <c r="C777" s="46"/>
      <c r="D777" s="39"/>
      <c r="E777" s="43" t="str">
        <f>VLOOKUP(D777,'قاعدة البيانات'!F:G,2,0)</f>
        <v/>
      </c>
      <c r="F777" s="39"/>
      <c r="G777" s="39"/>
      <c r="H777" s="39"/>
      <c r="I777" s="39"/>
    </row>
    <row r="778" spans="2:9" ht="23.25" customHeight="1" x14ac:dyDescent="0.2">
      <c r="B778" s="38">
        <v>775</v>
      </c>
      <c r="C778" s="46"/>
      <c r="D778" s="39"/>
      <c r="E778" s="43" t="str">
        <f>VLOOKUP(D778,'قاعدة البيانات'!F:G,2,0)</f>
        <v/>
      </c>
      <c r="F778" s="39"/>
      <c r="G778" s="39"/>
      <c r="H778" s="39"/>
      <c r="I778" s="39"/>
    </row>
    <row r="779" spans="2:9" ht="23.25" customHeight="1" x14ac:dyDescent="0.2">
      <c r="B779" s="41">
        <v>776</v>
      </c>
      <c r="C779" s="47"/>
      <c r="D779" s="39"/>
      <c r="E779" s="43" t="str">
        <f>VLOOKUP(D779,'قاعدة البيانات'!F:G,2,0)</f>
        <v/>
      </c>
      <c r="F779" s="39"/>
      <c r="G779" s="39"/>
      <c r="H779" s="39"/>
      <c r="I779" s="39"/>
    </row>
    <row r="780" spans="2:9" ht="23.25" customHeight="1" x14ac:dyDescent="0.2">
      <c r="B780" s="38">
        <v>777</v>
      </c>
      <c r="C780" s="46"/>
      <c r="D780" s="39"/>
      <c r="E780" s="43" t="str">
        <f>VLOOKUP(D780,'قاعدة البيانات'!F:G,2,0)</f>
        <v/>
      </c>
      <c r="F780" s="39"/>
      <c r="G780" s="39"/>
      <c r="H780" s="39"/>
      <c r="I780" s="39"/>
    </row>
    <row r="781" spans="2:9" ht="23.25" customHeight="1" x14ac:dyDescent="0.2">
      <c r="B781" s="38">
        <v>778</v>
      </c>
      <c r="C781" s="46"/>
      <c r="D781" s="39"/>
      <c r="E781" s="43" t="str">
        <f>VLOOKUP(D781,'قاعدة البيانات'!F:G,2,0)</f>
        <v/>
      </c>
      <c r="F781" s="39"/>
      <c r="G781" s="39"/>
      <c r="H781" s="39"/>
      <c r="I781" s="39"/>
    </row>
    <row r="782" spans="2:9" ht="23.25" customHeight="1" x14ac:dyDescent="0.2">
      <c r="B782" s="41">
        <v>779</v>
      </c>
      <c r="C782" s="47"/>
      <c r="D782" s="39"/>
      <c r="E782" s="43" t="str">
        <f>VLOOKUP(D782,'قاعدة البيانات'!F:G,2,0)</f>
        <v/>
      </c>
      <c r="F782" s="39"/>
      <c r="G782" s="39"/>
      <c r="H782" s="39"/>
      <c r="I782" s="39"/>
    </row>
    <row r="783" spans="2:9" ht="23.25" customHeight="1" x14ac:dyDescent="0.2">
      <c r="B783" s="38">
        <v>780</v>
      </c>
      <c r="C783" s="46"/>
      <c r="D783" s="39"/>
      <c r="E783" s="43" t="str">
        <f>VLOOKUP(D783,'قاعدة البيانات'!F:G,2,0)</f>
        <v/>
      </c>
      <c r="F783" s="39"/>
      <c r="G783" s="39"/>
      <c r="H783" s="39"/>
      <c r="I783" s="39"/>
    </row>
    <row r="784" spans="2:9" ht="23.25" customHeight="1" x14ac:dyDescent="0.2">
      <c r="B784" s="38">
        <v>781</v>
      </c>
      <c r="C784" s="46"/>
      <c r="D784" s="39"/>
      <c r="E784" s="43" t="str">
        <f>VLOOKUP(D784,'قاعدة البيانات'!F:G,2,0)</f>
        <v/>
      </c>
      <c r="F784" s="39"/>
      <c r="G784" s="39"/>
      <c r="H784" s="39"/>
      <c r="I784" s="39"/>
    </row>
    <row r="785" spans="2:9" ht="23.25" customHeight="1" x14ac:dyDescent="0.2">
      <c r="B785" s="41">
        <v>782</v>
      </c>
      <c r="C785" s="47"/>
      <c r="D785" s="39"/>
      <c r="E785" s="43" t="str">
        <f>VLOOKUP(D785,'قاعدة البيانات'!F:G,2,0)</f>
        <v/>
      </c>
      <c r="F785" s="39"/>
      <c r="G785" s="39"/>
      <c r="H785" s="39"/>
      <c r="I785" s="39"/>
    </row>
    <row r="786" spans="2:9" ht="23.25" customHeight="1" x14ac:dyDescent="0.2">
      <c r="B786" s="38">
        <v>783</v>
      </c>
      <c r="C786" s="46"/>
      <c r="D786" s="39"/>
      <c r="E786" s="43" t="str">
        <f>VLOOKUP(D786,'قاعدة البيانات'!F:G,2,0)</f>
        <v/>
      </c>
      <c r="F786" s="39"/>
      <c r="G786" s="39"/>
      <c r="H786" s="39"/>
      <c r="I786" s="39"/>
    </row>
    <row r="787" spans="2:9" ht="23.25" customHeight="1" x14ac:dyDescent="0.2">
      <c r="B787" s="38">
        <v>784</v>
      </c>
      <c r="C787" s="46"/>
      <c r="D787" s="39"/>
      <c r="E787" s="43" t="str">
        <f>VLOOKUP(D787,'قاعدة البيانات'!F:G,2,0)</f>
        <v/>
      </c>
      <c r="F787" s="39"/>
      <c r="G787" s="39"/>
      <c r="H787" s="39"/>
      <c r="I787" s="39"/>
    </row>
    <row r="788" spans="2:9" ht="23.25" customHeight="1" x14ac:dyDescent="0.2">
      <c r="B788" s="41">
        <v>785</v>
      </c>
      <c r="C788" s="47"/>
      <c r="D788" s="39"/>
      <c r="E788" s="43" t="str">
        <f>VLOOKUP(D788,'قاعدة البيانات'!F:G,2,0)</f>
        <v/>
      </c>
      <c r="F788" s="39"/>
      <c r="G788" s="39"/>
      <c r="H788" s="39"/>
      <c r="I788" s="39"/>
    </row>
    <row r="789" spans="2:9" ht="23.25" customHeight="1" x14ac:dyDescent="0.2">
      <c r="B789" s="38">
        <v>786</v>
      </c>
      <c r="C789" s="46"/>
      <c r="D789" s="39"/>
      <c r="E789" s="43" t="str">
        <f>VLOOKUP(D789,'قاعدة البيانات'!F:G,2,0)</f>
        <v/>
      </c>
      <c r="F789" s="39"/>
      <c r="G789" s="39"/>
      <c r="H789" s="39"/>
      <c r="I789" s="39"/>
    </row>
    <row r="790" spans="2:9" ht="23.25" customHeight="1" x14ac:dyDescent="0.2">
      <c r="B790" s="38">
        <v>787</v>
      </c>
      <c r="C790" s="46"/>
      <c r="D790" s="39"/>
      <c r="E790" s="43" t="str">
        <f>VLOOKUP(D790,'قاعدة البيانات'!F:G,2,0)</f>
        <v/>
      </c>
      <c r="F790" s="39"/>
      <c r="G790" s="39"/>
      <c r="H790" s="39"/>
      <c r="I790" s="39"/>
    </row>
    <row r="791" spans="2:9" ht="23.25" customHeight="1" x14ac:dyDescent="0.2">
      <c r="B791" s="41">
        <v>788</v>
      </c>
      <c r="C791" s="47"/>
      <c r="D791" s="39"/>
      <c r="E791" s="43" t="str">
        <f>VLOOKUP(D791,'قاعدة البيانات'!F:G,2,0)</f>
        <v/>
      </c>
      <c r="F791" s="39"/>
      <c r="G791" s="39"/>
      <c r="H791" s="39"/>
      <c r="I791" s="39"/>
    </row>
    <row r="792" spans="2:9" ht="23.25" customHeight="1" x14ac:dyDescent="0.2">
      <c r="B792" s="38">
        <v>789</v>
      </c>
      <c r="C792" s="46"/>
      <c r="D792" s="39"/>
      <c r="E792" s="43" t="str">
        <f>VLOOKUP(D792,'قاعدة البيانات'!F:G,2,0)</f>
        <v/>
      </c>
      <c r="F792" s="39"/>
      <c r="G792" s="39"/>
      <c r="H792" s="39"/>
      <c r="I792" s="39"/>
    </row>
    <row r="793" spans="2:9" ht="23.25" customHeight="1" x14ac:dyDescent="0.2">
      <c r="B793" s="38">
        <v>790</v>
      </c>
      <c r="C793" s="46"/>
      <c r="D793" s="39"/>
      <c r="E793" s="43" t="str">
        <f>VLOOKUP(D793,'قاعدة البيانات'!F:G,2,0)</f>
        <v/>
      </c>
      <c r="F793" s="39"/>
      <c r="G793" s="39"/>
      <c r="H793" s="39"/>
      <c r="I793" s="39"/>
    </row>
    <row r="794" spans="2:9" ht="23.25" customHeight="1" x14ac:dyDescent="0.2">
      <c r="B794" s="41">
        <v>791</v>
      </c>
      <c r="C794" s="47"/>
      <c r="D794" s="39"/>
      <c r="E794" s="43" t="str">
        <f>VLOOKUP(D794,'قاعدة البيانات'!F:G,2,0)</f>
        <v/>
      </c>
      <c r="F794" s="39"/>
      <c r="G794" s="39"/>
      <c r="H794" s="39"/>
      <c r="I794" s="39"/>
    </row>
    <row r="795" spans="2:9" ht="23.25" customHeight="1" x14ac:dyDescent="0.2">
      <c r="B795" s="38">
        <v>792</v>
      </c>
      <c r="C795" s="46"/>
      <c r="D795" s="39"/>
      <c r="E795" s="43" t="str">
        <f>VLOOKUP(D795,'قاعدة البيانات'!F:G,2,0)</f>
        <v/>
      </c>
      <c r="F795" s="39"/>
      <c r="G795" s="39"/>
      <c r="H795" s="39"/>
      <c r="I795" s="39"/>
    </row>
    <row r="796" spans="2:9" ht="23.25" customHeight="1" x14ac:dyDescent="0.2">
      <c r="B796" s="38">
        <v>793</v>
      </c>
      <c r="C796" s="46"/>
      <c r="D796" s="39"/>
      <c r="E796" s="43" t="str">
        <f>VLOOKUP(D796,'قاعدة البيانات'!F:G,2,0)</f>
        <v/>
      </c>
      <c r="F796" s="39"/>
      <c r="G796" s="39"/>
      <c r="H796" s="39"/>
      <c r="I796" s="39"/>
    </row>
    <row r="797" spans="2:9" ht="23.25" customHeight="1" x14ac:dyDescent="0.2">
      <c r="B797" s="41">
        <v>794</v>
      </c>
      <c r="C797" s="47"/>
      <c r="D797" s="39"/>
      <c r="E797" s="43" t="str">
        <f>VLOOKUP(D797,'قاعدة البيانات'!F:G,2,0)</f>
        <v/>
      </c>
      <c r="F797" s="39"/>
      <c r="G797" s="39"/>
      <c r="H797" s="39"/>
      <c r="I797" s="39"/>
    </row>
    <row r="798" spans="2:9" ht="23.25" customHeight="1" x14ac:dyDescent="0.2">
      <c r="B798" s="38">
        <v>795</v>
      </c>
      <c r="C798" s="46"/>
      <c r="D798" s="39"/>
      <c r="E798" s="43" t="str">
        <f>VLOOKUP(D798,'قاعدة البيانات'!F:G,2,0)</f>
        <v/>
      </c>
      <c r="F798" s="39"/>
      <c r="G798" s="39"/>
      <c r="H798" s="39"/>
      <c r="I798" s="39"/>
    </row>
    <row r="799" spans="2:9" ht="23.25" customHeight="1" x14ac:dyDescent="0.2">
      <c r="B799" s="38">
        <v>796</v>
      </c>
      <c r="C799" s="46"/>
      <c r="D799" s="39"/>
      <c r="E799" s="43" t="str">
        <f>VLOOKUP(D799,'قاعدة البيانات'!F:G,2,0)</f>
        <v/>
      </c>
      <c r="F799" s="39"/>
      <c r="G799" s="39"/>
      <c r="H799" s="39"/>
      <c r="I799" s="39"/>
    </row>
    <row r="800" spans="2:9" ht="23.25" customHeight="1" x14ac:dyDescent="0.2">
      <c r="B800" s="41">
        <v>797</v>
      </c>
      <c r="C800" s="47"/>
      <c r="D800" s="39"/>
      <c r="E800" s="43" t="str">
        <f>VLOOKUP(D800,'قاعدة البيانات'!F:G,2,0)</f>
        <v/>
      </c>
      <c r="F800" s="39"/>
      <c r="G800" s="39"/>
      <c r="H800" s="39"/>
      <c r="I800" s="39"/>
    </row>
    <row r="801" spans="2:9" ht="23.25" customHeight="1" x14ac:dyDescent="0.2">
      <c r="B801" s="38">
        <v>798</v>
      </c>
      <c r="C801" s="46"/>
      <c r="D801" s="39"/>
      <c r="E801" s="43" t="str">
        <f>VLOOKUP(D801,'قاعدة البيانات'!F:G,2,0)</f>
        <v/>
      </c>
      <c r="F801" s="39"/>
      <c r="G801" s="39"/>
      <c r="H801" s="39"/>
      <c r="I801" s="39"/>
    </row>
    <row r="802" spans="2:9" ht="23.25" customHeight="1" x14ac:dyDescent="0.2">
      <c r="B802" s="38">
        <v>799</v>
      </c>
      <c r="C802" s="46"/>
      <c r="D802" s="39"/>
      <c r="E802" s="43" t="str">
        <f>VLOOKUP(D802,'قاعدة البيانات'!F:G,2,0)</f>
        <v/>
      </c>
      <c r="F802" s="39"/>
      <c r="G802" s="39"/>
      <c r="H802" s="39"/>
      <c r="I802" s="39"/>
    </row>
    <row r="803" spans="2:9" ht="23.25" customHeight="1" x14ac:dyDescent="0.2">
      <c r="B803" s="41">
        <v>800</v>
      </c>
      <c r="C803" s="47"/>
      <c r="D803" s="39"/>
      <c r="E803" s="43" t="str">
        <f>VLOOKUP(D803,'قاعدة البيانات'!F:G,2,0)</f>
        <v/>
      </c>
      <c r="F803" s="39"/>
      <c r="G803" s="39"/>
      <c r="H803" s="39"/>
      <c r="I803" s="39"/>
    </row>
    <row r="804" spans="2:9" ht="23.25" customHeight="1" x14ac:dyDescent="0.2">
      <c r="B804" s="38">
        <v>801</v>
      </c>
      <c r="C804" s="46"/>
      <c r="D804" s="39"/>
      <c r="E804" s="43" t="str">
        <f>VLOOKUP(D804,'قاعدة البيانات'!F:G,2,0)</f>
        <v/>
      </c>
      <c r="F804" s="39"/>
      <c r="G804" s="39"/>
      <c r="H804" s="39"/>
      <c r="I804" s="39"/>
    </row>
    <row r="805" spans="2:9" ht="23.25" customHeight="1" x14ac:dyDescent="0.2">
      <c r="B805" s="38">
        <v>802</v>
      </c>
      <c r="C805" s="46"/>
      <c r="D805" s="39"/>
      <c r="E805" s="43" t="str">
        <f>VLOOKUP(D805,'قاعدة البيانات'!F:G,2,0)</f>
        <v/>
      </c>
      <c r="F805" s="39"/>
      <c r="G805" s="39"/>
      <c r="H805" s="39"/>
      <c r="I805" s="39"/>
    </row>
    <row r="806" spans="2:9" ht="23.25" customHeight="1" x14ac:dyDescent="0.2">
      <c r="B806" s="41">
        <v>803</v>
      </c>
      <c r="C806" s="47"/>
      <c r="D806" s="39"/>
      <c r="E806" s="43" t="str">
        <f>VLOOKUP(D806,'قاعدة البيانات'!F:G,2,0)</f>
        <v/>
      </c>
      <c r="F806" s="39"/>
      <c r="G806" s="39"/>
      <c r="H806" s="39"/>
      <c r="I806" s="39"/>
    </row>
    <row r="807" spans="2:9" ht="23.25" customHeight="1" x14ac:dyDescent="0.2">
      <c r="B807" s="38">
        <v>804</v>
      </c>
      <c r="C807" s="46"/>
      <c r="D807" s="39"/>
      <c r="E807" s="43" t="str">
        <f>VLOOKUP(D807,'قاعدة البيانات'!F:G,2,0)</f>
        <v/>
      </c>
      <c r="F807" s="39"/>
      <c r="G807" s="39"/>
      <c r="H807" s="39"/>
      <c r="I807" s="39"/>
    </row>
    <row r="808" spans="2:9" ht="23.25" customHeight="1" x14ac:dyDescent="0.2">
      <c r="B808" s="38">
        <v>805</v>
      </c>
      <c r="C808" s="46"/>
      <c r="D808" s="39"/>
      <c r="E808" s="43" t="str">
        <f>VLOOKUP(D808,'قاعدة البيانات'!F:G,2,0)</f>
        <v/>
      </c>
      <c r="F808" s="39"/>
      <c r="G808" s="39"/>
      <c r="H808" s="39"/>
      <c r="I808" s="39"/>
    </row>
    <row r="809" spans="2:9" ht="23.25" customHeight="1" x14ac:dyDescent="0.2">
      <c r="B809" s="41">
        <v>806</v>
      </c>
      <c r="C809" s="47"/>
      <c r="D809" s="39"/>
      <c r="E809" s="43" t="str">
        <f>VLOOKUP(D809,'قاعدة البيانات'!F:G,2,0)</f>
        <v/>
      </c>
      <c r="F809" s="39"/>
      <c r="G809" s="39"/>
      <c r="H809" s="39"/>
      <c r="I809" s="39"/>
    </row>
    <row r="810" spans="2:9" ht="23.25" customHeight="1" x14ac:dyDescent="0.2">
      <c r="B810" s="38">
        <v>807</v>
      </c>
      <c r="C810" s="46"/>
      <c r="D810" s="39"/>
      <c r="E810" s="43" t="str">
        <f>VLOOKUP(D810,'قاعدة البيانات'!F:G,2,0)</f>
        <v/>
      </c>
      <c r="F810" s="39"/>
      <c r="G810" s="39"/>
      <c r="H810" s="39"/>
      <c r="I810" s="39"/>
    </row>
    <row r="811" spans="2:9" ht="23.25" customHeight="1" x14ac:dyDescent="0.2">
      <c r="B811" s="38">
        <v>808</v>
      </c>
      <c r="C811" s="46"/>
      <c r="D811" s="39"/>
      <c r="E811" s="43" t="str">
        <f>VLOOKUP(D811,'قاعدة البيانات'!F:G,2,0)</f>
        <v/>
      </c>
      <c r="F811" s="39"/>
      <c r="G811" s="39"/>
      <c r="H811" s="39"/>
      <c r="I811" s="39"/>
    </row>
    <row r="812" spans="2:9" ht="23.25" customHeight="1" x14ac:dyDescent="0.2">
      <c r="B812" s="41">
        <v>809</v>
      </c>
      <c r="C812" s="47"/>
      <c r="D812" s="39"/>
      <c r="E812" s="43" t="str">
        <f>VLOOKUP(D812,'قاعدة البيانات'!F:G,2,0)</f>
        <v/>
      </c>
      <c r="F812" s="39"/>
      <c r="G812" s="39"/>
      <c r="H812" s="39"/>
      <c r="I812" s="39"/>
    </row>
    <row r="813" spans="2:9" ht="23.25" customHeight="1" x14ac:dyDescent="0.2">
      <c r="B813" s="38">
        <v>810</v>
      </c>
      <c r="C813" s="46"/>
      <c r="D813" s="39"/>
      <c r="E813" s="43" t="str">
        <f>VLOOKUP(D813,'قاعدة البيانات'!F:G,2,0)</f>
        <v/>
      </c>
      <c r="F813" s="39"/>
      <c r="G813" s="39"/>
      <c r="H813" s="39"/>
      <c r="I813" s="39"/>
    </row>
    <row r="814" spans="2:9" ht="23.25" customHeight="1" x14ac:dyDescent="0.2">
      <c r="B814" s="38">
        <v>811</v>
      </c>
      <c r="C814" s="46"/>
      <c r="D814" s="39"/>
      <c r="E814" s="43" t="str">
        <f>VLOOKUP(D814,'قاعدة البيانات'!F:G,2,0)</f>
        <v/>
      </c>
      <c r="F814" s="39"/>
      <c r="G814" s="39"/>
      <c r="H814" s="39"/>
      <c r="I814" s="39"/>
    </row>
    <row r="815" spans="2:9" ht="23.25" customHeight="1" x14ac:dyDescent="0.2">
      <c r="B815" s="41">
        <v>812</v>
      </c>
      <c r="C815" s="47"/>
      <c r="D815" s="39"/>
      <c r="E815" s="43" t="str">
        <f>VLOOKUP(D815,'قاعدة البيانات'!F:G,2,0)</f>
        <v/>
      </c>
      <c r="F815" s="39"/>
      <c r="G815" s="39"/>
      <c r="H815" s="39"/>
      <c r="I815" s="39"/>
    </row>
    <row r="816" spans="2:9" ht="23.25" customHeight="1" x14ac:dyDescent="0.2">
      <c r="B816" s="38">
        <v>813</v>
      </c>
      <c r="C816" s="46"/>
      <c r="D816" s="39"/>
      <c r="E816" s="43" t="str">
        <f>VLOOKUP(D816,'قاعدة البيانات'!F:G,2,0)</f>
        <v/>
      </c>
      <c r="F816" s="39"/>
      <c r="G816" s="39"/>
      <c r="H816" s="39"/>
      <c r="I816" s="39"/>
    </row>
    <row r="817" spans="2:9" ht="23.25" customHeight="1" x14ac:dyDescent="0.2">
      <c r="B817" s="38">
        <v>814</v>
      </c>
      <c r="C817" s="46"/>
      <c r="D817" s="39"/>
      <c r="E817" s="43" t="str">
        <f>VLOOKUP(D817,'قاعدة البيانات'!F:G,2,0)</f>
        <v/>
      </c>
      <c r="F817" s="39"/>
      <c r="G817" s="39"/>
      <c r="H817" s="39"/>
      <c r="I817" s="39"/>
    </row>
    <row r="818" spans="2:9" ht="23.25" customHeight="1" x14ac:dyDescent="0.2">
      <c r="B818" s="41">
        <v>815</v>
      </c>
      <c r="C818" s="47"/>
      <c r="D818" s="39"/>
      <c r="E818" s="43" t="str">
        <f>VLOOKUP(D818,'قاعدة البيانات'!F:G,2,0)</f>
        <v/>
      </c>
      <c r="F818" s="39"/>
      <c r="G818" s="39"/>
      <c r="H818" s="39"/>
      <c r="I818" s="39"/>
    </row>
    <row r="819" spans="2:9" ht="23.25" customHeight="1" x14ac:dyDescent="0.2">
      <c r="B819" s="38">
        <v>816</v>
      </c>
      <c r="C819" s="46"/>
      <c r="D819" s="39"/>
      <c r="E819" s="43" t="str">
        <f>VLOOKUP(D819,'قاعدة البيانات'!F:G,2,0)</f>
        <v/>
      </c>
      <c r="F819" s="39"/>
      <c r="G819" s="39"/>
      <c r="H819" s="39"/>
      <c r="I819" s="39"/>
    </row>
    <row r="820" spans="2:9" ht="23.25" customHeight="1" x14ac:dyDescent="0.2">
      <c r="B820" s="38">
        <v>817</v>
      </c>
      <c r="C820" s="46"/>
      <c r="D820" s="39"/>
      <c r="E820" s="43" t="str">
        <f>VLOOKUP(D820,'قاعدة البيانات'!F:G,2,0)</f>
        <v/>
      </c>
      <c r="F820" s="39"/>
      <c r="G820" s="39"/>
      <c r="H820" s="39"/>
      <c r="I820" s="39"/>
    </row>
    <row r="821" spans="2:9" ht="23.25" customHeight="1" x14ac:dyDescent="0.2">
      <c r="B821" s="41">
        <v>818</v>
      </c>
      <c r="C821" s="47"/>
      <c r="D821" s="39"/>
      <c r="E821" s="43" t="str">
        <f>VLOOKUP(D821,'قاعدة البيانات'!F:G,2,0)</f>
        <v/>
      </c>
      <c r="F821" s="39"/>
      <c r="G821" s="39"/>
      <c r="H821" s="39"/>
      <c r="I821" s="39"/>
    </row>
    <row r="822" spans="2:9" ht="23.25" customHeight="1" x14ac:dyDescent="0.2">
      <c r="B822" s="38">
        <v>819</v>
      </c>
      <c r="C822" s="46"/>
      <c r="D822" s="39"/>
      <c r="E822" s="43" t="str">
        <f>VLOOKUP(D822,'قاعدة البيانات'!F:G,2,0)</f>
        <v/>
      </c>
      <c r="F822" s="39"/>
      <c r="G822" s="39"/>
      <c r="H822" s="39"/>
      <c r="I822" s="39"/>
    </row>
    <row r="823" spans="2:9" ht="23.25" customHeight="1" x14ac:dyDescent="0.2">
      <c r="B823" s="38">
        <v>820</v>
      </c>
      <c r="C823" s="46"/>
      <c r="D823" s="39"/>
      <c r="E823" s="43" t="str">
        <f>VLOOKUP(D823,'قاعدة البيانات'!F:G,2,0)</f>
        <v/>
      </c>
      <c r="F823" s="39"/>
      <c r="G823" s="39"/>
      <c r="H823" s="39"/>
      <c r="I823" s="39"/>
    </row>
    <row r="824" spans="2:9" ht="23.25" customHeight="1" x14ac:dyDescent="0.2">
      <c r="B824" s="41">
        <v>821</v>
      </c>
      <c r="C824" s="47"/>
      <c r="D824" s="39"/>
      <c r="E824" s="43" t="str">
        <f>VLOOKUP(D824,'قاعدة البيانات'!F:G,2,0)</f>
        <v/>
      </c>
      <c r="F824" s="39"/>
      <c r="G824" s="39"/>
      <c r="H824" s="39"/>
      <c r="I824" s="39"/>
    </row>
    <row r="825" spans="2:9" ht="23.25" customHeight="1" x14ac:dyDescent="0.2">
      <c r="B825" s="38">
        <v>822</v>
      </c>
      <c r="C825" s="46"/>
      <c r="D825" s="39"/>
      <c r="E825" s="43" t="str">
        <f>VLOOKUP(D825,'قاعدة البيانات'!F:G,2,0)</f>
        <v/>
      </c>
      <c r="F825" s="39"/>
      <c r="G825" s="39"/>
      <c r="H825" s="39"/>
      <c r="I825" s="39"/>
    </row>
    <row r="826" spans="2:9" ht="23.25" customHeight="1" x14ac:dyDescent="0.2">
      <c r="B826" s="38">
        <v>823</v>
      </c>
      <c r="C826" s="46"/>
      <c r="D826" s="39"/>
      <c r="E826" s="43" t="str">
        <f>VLOOKUP(D826,'قاعدة البيانات'!F:G,2,0)</f>
        <v/>
      </c>
      <c r="F826" s="39"/>
      <c r="G826" s="39"/>
      <c r="H826" s="39"/>
      <c r="I826" s="39"/>
    </row>
    <row r="827" spans="2:9" ht="23.25" customHeight="1" x14ac:dyDescent="0.2">
      <c r="B827" s="41">
        <v>824</v>
      </c>
      <c r="C827" s="47"/>
      <c r="D827" s="39"/>
      <c r="E827" s="43" t="str">
        <f>VLOOKUP(D827,'قاعدة البيانات'!F:G,2,0)</f>
        <v/>
      </c>
      <c r="F827" s="39"/>
      <c r="G827" s="39"/>
      <c r="H827" s="39"/>
      <c r="I827" s="39"/>
    </row>
    <row r="828" spans="2:9" ht="23.25" customHeight="1" x14ac:dyDescent="0.2">
      <c r="B828" s="38">
        <v>825</v>
      </c>
      <c r="C828" s="46"/>
      <c r="D828" s="39"/>
      <c r="E828" s="43" t="str">
        <f>VLOOKUP(D828,'قاعدة البيانات'!F:G,2,0)</f>
        <v/>
      </c>
      <c r="F828" s="39"/>
      <c r="G828" s="39"/>
      <c r="H828" s="39"/>
      <c r="I828" s="39"/>
    </row>
    <row r="829" spans="2:9" ht="23.25" customHeight="1" x14ac:dyDescent="0.2">
      <c r="B829" s="38">
        <v>826</v>
      </c>
      <c r="C829" s="46"/>
      <c r="D829" s="39"/>
      <c r="E829" s="43" t="str">
        <f>VLOOKUP(D829,'قاعدة البيانات'!F:G,2,0)</f>
        <v/>
      </c>
      <c r="F829" s="39"/>
      <c r="G829" s="39"/>
      <c r="H829" s="39"/>
      <c r="I829" s="39"/>
    </row>
    <row r="830" spans="2:9" ht="23.25" customHeight="1" x14ac:dyDescent="0.2">
      <c r="B830" s="41">
        <v>827</v>
      </c>
      <c r="C830" s="47"/>
      <c r="D830" s="39"/>
      <c r="E830" s="43" t="str">
        <f>VLOOKUP(D830,'قاعدة البيانات'!F:G,2,0)</f>
        <v/>
      </c>
      <c r="F830" s="39"/>
      <c r="G830" s="39"/>
      <c r="H830" s="39"/>
      <c r="I830" s="39"/>
    </row>
    <row r="831" spans="2:9" ht="23.25" customHeight="1" x14ac:dyDescent="0.2">
      <c r="B831" s="38">
        <v>828</v>
      </c>
      <c r="C831" s="46"/>
      <c r="D831" s="39"/>
      <c r="E831" s="43" t="str">
        <f>VLOOKUP(D831,'قاعدة البيانات'!F:G,2,0)</f>
        <v/>
      </c>
      <c r="F831" s="39"/>
      <c r="G831" s="39"/>
      <c r="H831" s="39"/>
      <c r="I831" s="39"/>
    </row>
    <row r="832" spans="2:9" ht="23.25" customHeight="1" x14ac:dyDescent="0.2">
      <c r="B832" s="38">
        <v>829</v>
      </c>
      <c r="C832" s="46"/>
      <c r="D832" s="39"/>
      <c r="E832" s="43" t="str">
        <f>VLOOKUP(D832,'قاعدة البيانات'!F:G,2,0)</f>
        <v/>
      </c>
      <c r="F832" s="39"/>
      <c r="G832" s="39"/>
      <c r="H832" s="39"/>
      <c r="I832" s="39"/>
    </row>
    <row r="833" spans="2:9" ht="23.25" customHeight="1" x14ac:dyDescent="0.2">
      <c r="B833" s="41">
        <v>830</v>
      </c>
      <c r="C833" s="47"/>
      <c r="D833" s="39"/>
      <c r="E833" s="43" t="str">
        <f>VLOOKUP(D833,'قاعدة البيانات'!F:G,2,0)</f>
        <v/>
      </c>
      <c r="F833" s="39"/>
      <c r="G833" s="39"/>
      <c r="H833" s="39"/>
      <c r="I833" s="39"/>
    </row>
    <row r="834" spans="2:9" ht="23.25" customHeight="1" x14ac:dyDescent="0.2">
      <c r="B834" s="38">
        <v>831</v>
      </c>
      <c r="C834" s="46"/>
      <c r="D834" s="39"/>
      <c r="E834" s="43" t="str">
        <f>VLOOKUP(D834,'قاعدة البيانات'!F:G,2,0)</f>
        <v/>
      </c>
      <c r="F834" s="39"/>
      <c r="G834" s="39"/>
      <c r="H834" s="39"/>
      <c r="I834" s="39"/>
    </row>
    <row r="835" spans="2:9" ht="23.25" customHeight="1" x14ac:dyDescent="0.2">
      <c r="B835" s="38">
        <v>832</v>
      </c>
      <c r="C835" s="46"/>
      <c r="D835" s="39"/>
      <c r="E835" s="43" t="str">
        <f>VLOOKUP(D835,'قاعدة البيانات'!F:G,2,0)</f>
        <v/>
      </c>
      <c r="F835" s="39"/>
      <c r="G835" s="39"/>
      <c r="H835" s="39"/>
      <c r="I835" s="39"/>
    </row>
    <row r="836" spans="2:9" ht="23.25" customHeight="1" x14ac:dyDescent="0.2">
      <c r="B836" s="41">
        <v>833</v>
      </c>
      <c r="C836" s="47"/>
      <c r="D836" s="39"/>
      <c r="E836" s="43" t="str">
        <f>VLOOKUP(D836,'قاعدة البيانات'!F:G,2,0)</f>
        <v/>
      </c>
      <c r="F836" s="39"/>
      <c r="G836" s="39"/>
      <c r="H836" s="39"/>
      <c r="I836" s="39"/>
    </row>
    <row r="837" spans="2:9" ht="23.25" customHeight="1" x14ac:dyDescent="0.2">
      <c r="B837" s="38">
        <v>834</v>
      </c>
      <c r="C837" s="46"/>
      <c r="D837" s="39"/>
      <c r="E837" s="43" t="str">
        <f>VLOOKUP(D837,'قاعدة البيانات'!F:G,2,0)</f>
        <v/>
      </c>
      <c r="F837" s="39"/>
      <c r="G837" s="39"/>
      <c r="H837" s="39"/>
      <c r="I837" s="39"/>
    </row>
    <row r="838" spans="2:9" ht="23.25" customHeight="1" x14ac:dyDescent="0.2">
      <c r="B838" s="38">
        <v>835</v>
      </c>
      <c r="C838" s="46"/>
      <c r="D838" s="39"/>
      <c r="E838" s="43" t="str">
        <f>VLOOKUP(D838,'قاعدة البيانات'!F:G,2,0)</f>
        <v/>
      </c>
      <c r="F838" s="39"/>
      <c r="G838" s="39"/>
      <c r="H838" s="39"/>
      <c r="I838" s="39"/>
    </row>
    <row r="839" spans="2:9" ht="23.25" customHeight="1" x14ac:dyDescent="0.2">
      <c r="B839" s="41">
        <v>836</v>
      </c>
      <c r="C839" s="47"/>
      <c r="D839" s="39"/>
      <c r="E839" s="43" t="str">
        <f>VLOOKUP(D839,'قاعدة البيانات'!F:G,2,0)</f>
        <v/>
      </c>
      <c r="F839" s="39"/>
      <c r="G839" s="39"/>
      <c r="H839" s="39"/>
      <c r="I839" s="39"/>
    </row>
    <row r="840" spans="2:9" ht="23.25" customHeight="1" x14ac:dyDescent="0.2">
      <c r="B840" s="38">
        <v>837</v>
      </c>
      <c r="C840" s="46"/>
      <c r="D840" s="39"/>
      <c r="E840" s="43" t="str">
        <f>VLOOKUP(D840,'قاعدة البيانات'!F:G,2,0)</f>
        <v/>
      </c>
      <c r="F840" s="39"/>
      <c r="G840" s="39"/>
      <c r="H840" s="39"/>
      <c r="I840" s="39"/>
    </row>
    <row r="841" spans="2:9" ht="23.25" customHeight="1" x14ac:dyDescent="0.2">
      <c r="B841" s="38">
        <v>838</v>
      </c>
      <c r="C841" s="46"/>
      <c r="D841" s="39"/>
      <c r="E841" s="43" t="str">
        <f>VLOOKUP(D841,'قاعدة البيانات'!F:G,2,0)</f>
        <v/>
      </c>
      <c r="F841" s="39"/>
      <c r="G841" s="39"/>
      <c r="H841" s="39"/>
      <c r="I841" s="39"/>
    </row>
    <row r="842" spans="2:9" ht="23.25" customHeight="1" x14ac:dyDescent="0.2">
      <c r="B842" s="41">
        <v>839</v>
      </c>
      <c r="C842" s="47"/>
      <c r="D842" s="39"/>
      <c r="E842" s="43" t="str">
        <f>VLOOKUP(D842,'قاعدة البيانات'!F:G,2,0)</f>
        <v/>
      </c>
      <c r="F842" s="39"/>
      <c r="G842" s="39"/>
      <c r="H842" s="39"/>
      <c r="I842" s="39"/>
    </row>
    <row r="843" spans="2:9" ht="23.25" customHeight="1" x14ac:dyDescent="0.2">
      <c r="B843" s="38">
        <v>840</v>
      </c>
      <c r="C843" s="46"/>
      <c r="D843" s="39"/>
      <c r="E843" s="43" t="str">
        <f>VLOOKUP(D843,'قاعدة البيانات'!F:G,2,0)</f>
        <v/>
      </c>
      <c r="F843" s="39"/>
      <c r="G843" s="39"/>
      <c r="H843" s="39"/>
      <c r="I843" s="39"/>
    </row>
    <row r="844" spans="2:9" ht="23.25" customHeight="1" x14ac:dyDescent="0.2">
      <c r="B844" s="38">
        <v>841</v>
      </c>
      <c r="C844" s="46"/>
      <c r="D844" s="39"/>
      <c r="E844" s="43" t="str">
        <f>VLOOKUP(D844,'قاعدة البيانات'!F:G,2,0)</f>
        <v/>
      </c>
      <c r="F844" s="39"/>
      <c r="G844" s="39"/>
      <c r="H844" s="39"/>
      <c r="I844" s="39"/>
    </row>
    <row r="845" spans="2:9" ht="23.25" customHeight="1" x14ac:dyDescent="0.2">
      <c r="B845" s="41">
        <v>842</v>
      </c>
      <c r="C845" s="47"/>
      <c r="D845" s="39"/>
      <c r="E845" s="43" t="str">
        <f>VLOOKUP(D845,'قاعدة البيانات'!F:G,2,0)</f>
        <v/>
      </c>
      <c r="F845" s="39"/>
      <c r="G845" s="39"/>
      <c r="H845" s="39"/>
      <c r="I845" s="39"/>
    </row>
    <row r="846" spans="2:9" ht="23.25" customHeight="1" x14ac:dyDescent="0.2">
      <c r="B846" s="38">
        <v>843</v>
      </c>
      <c r="C846" s="46"/>
      <c r="D846" s="39"/>
      <c r="E846" s="43" t="str">
        <f>VLOOKUP(D846,'قاعدة البيانات'!F:G,2,0)</f>
        <v/>
      </c>
      <c r="F846" s="39"/>
      <c r="G846" s="39"/>
      <c r="H846" s="39"/>
      <c r="I846" s="39"/>
    </row>
    <row r="847" spans="2:9" ht="23.25" customHeight="1" x14ac:dyDescent="0.2">
      <c r="B847" s="38">
        <v>844</v>
      </c>
      <c r="C847" s="46"/>
      <c r="D847" s="39"/>
      <c r="E847" s="43" t="str">
        <f>VLOOKUP(D847,'قاعدة البيانات'!F:G,2,0)</f>
        <v/>
      </c>
      <c r="F847" s="39"/>
      <c r="G847" s="39"/>
      <c r="H847" s="39"/>
      <c r="I847" s="39"/>
    </row>
    <row r="848" spans="2:9" ht="23.25" customHeight="1" x14ac:dyDescent="0.2">
      <c r="B848" s="41">
        <v>845</v>
      </c>
      <c r="C848" s="47"/>
      <c r="D848" s="39"/>
      <c r="E848" s="43" t="str">
        <f>VLOOKUP(D848,'قاعدة البيانات'!F:G,2,0)</f>
        <v/>
      </c>
      <c r="F848" s="39"/>
      <c r="G848" s="39"/>
      <c r="H848" s="39"/>
      <c r="I848" s="39"/>
    </row>
    <row r="849" spans="2:9" ht="23.25" customHeight="1" x14ac:dyDescent="0.2">
      <c r="B849" s="38">
        <v>846</v>
      </c>
      <c r="C849" s="46"/>
      <c r="D849" s="39"/>
      <c r="E849" s="43" t="str">
        <f>VLOOKUP(D849,'قاعدة البيانات'!F:G,2,0)</f>
        <v/>
      </c>
      <c r="F849" s="39"/>
      <c r="G849" s="39"/>
      <c r="H849" s="39"/>
      <c r="I849" s="39"/>
    </row>
    <row r="850" spans="2:9" ht="23.25" customHeight="1" x14ac:dyDescent="0.2">
      <c r="B850" s="38">
        <v>847</v>
      </c>
      <c r="C850" s="46"/>
      <c r="D850" s="39"/>
      <c r="E850" s="43" t="str">
        <f>VLOOKUP(D850,'قاعدة البيانات'!F:G,2,0)</f>
        <v/>
      </c>
      <c r="F850" s="39"/>
      <c r="G850" s="39"/>
      <c r="H850" s="39"/>
      <c r="I850" s="39"/>
    </row>
    <row r="851" spans="2:9" ht="23.25" customHeight="1" x14ac:dyDescent="0.2">
      <c r="B851" s="41">
        <v>848</v>
      </c>
      <c r="C851" s="47"/>
      <c r="D851" s="39"/>
      <c r="E851" s="43" t="str">
        <f>VLOOKUP(D851,'قاعدة البيانات'!F:G,2,0)</f>
        <v/>
      </c>
      <c r="F851" s="39"/>
      <c r="G851" s="39"/>
      <c r="H851" s="39"/>
      <c r="I851" s="39"/>
    </row>
    <row r="852" spans="2:9" ht="23.25" customHeight="1" x14ac:dyDescent="0.2">
      <c r="B852" s="38">
        <v>849</v>
      </c>
      <c r="C852" s="46"/>
      <c r="D852" s="39"/>
      <c r="E852" s="43" t="str">
        <f>VLOOKUP(D852,'قاعدة البيانات'!F:G,2,0)</f>
        <v/>
      </c>
      <c r="F852" s="39"/>
      <c r="G852" s="39"/>
      <c r="H852" s="39"/>
      <c r="I852" s="39"/>
    </row>
    <row r="853" spans="2:9" ht="23.25" customHeight="1" x14ac:dyDescent="0.2">
      <c r="B853" s="38">
        <v>850</v>
      </c>
      <c r="C853" s="46"/>
      <c r="D853" s="39"/>
      <c r="E853" s="43" t="str">
        <f>VLOOKUP(D853,'قاعدة البيانات'!F:G,2,0)</f>
        <v/>
      </c>
      <c r="F853" s="39"/>
      <c r="G853" s="39"/>
      <c r="H853" s="39"/>
      <c r="I853" s="39"/>
    </row>
    <row r="854" spans="2:9" ht="23.25" customHeight="1" x14ac:dyDescent="0.2">
      <c r="B854" s="41">
        <v>851</v>
      </c>
      <c r="C854" s="47"/>
      <c r="D854" s="39"/>
      <c r="E854" s="43" t="str">
        <f>VLOOKUP(D854,'قاعدة البيانات'!F:G,2,0)</f>
        <v/>
      </c>
      <c r="F854" s="39"/>
      <c r="G854" s="39"/>
      <c r="H854" s="39"/>
      <c r="I854" s="39"/>
    </row>
    <row r="855" spans="2:9" ht="23.25" customHeight="1" x14ac:dyDescent="0.2">
      <c r="B855" s="38">
        <v>852</v>
      </c>
      <c r="C855" s="46"/>
      <c r="D855" s="39"/>
      <c r="E855" s="43" t="str">
        <f>VLOOKUP(D855,'قاعدة البيانات'!F:G,2,0)</f>
        <v/>
      </c>
      <c r="F855" s="39"/>
      <c r="G855" s="39"/>
      <c r="H855" s="39"/>
      <c r="I855" s="39"/>
    </row>
    <row r="856" spans="2:9" ht="23.25" customHeight="1" x14ac:dyDescent="0.2">
      <c r="B856" s="38">
        <v>853</v>
      </c>
      <c r="C856" s="46"/>
      <c r="D856" s="39"/>
      <c r="E856" s="43" t="str">
        <f>VLOOKUP(D856,'قاعدة البيانات'!F:G,2,0)</f>
        <v/>
      </c>
      <c r="F856" s="39"/>
      <c r="G856" s="39"/>
      <c r="H856" s="39"/>
      <c r="I856" s="39"/>
    </row>
    <row r="857" spans="2:9" ht="23.25" customHeight="1" x14ac:dyDescent="0.2">
      <c r="B857" s="41">
        <v>854</v>
      </c>
      <c r="C857" s="47"/>
      <c r="D857" s="39"/>
      <c r="E857" s="43" t="str">
        <f>VLOOKUP(D857,'قاعدة البيانات'!F:G,2,0)</f>
        <v/>
      </c>
      <c r="F857" s="39"/>
      <c r="G857" s="39"/>
      <c r="H857" s="39"/>
      <c r="I857" s="39"/>
    </row>
    <row r="858" spans="2:9" ht="23.25" customHeight="1" x14ac:dyDescent="0.2">
      <c r="B858" s="38">
        <v>855</v>
      </c>
      <c r="C858" s="46"/>
      <c r="D858" s="39"/>
      <c r="E858" s="43" t="str">
        <f>VLOOKUP(D858,'قاعدة البيانات'!F:G,2,0)</f>
        <v/>
      </c>
      <c r="F858" s="39"/>
      <c r="G858" s="39"/>
      <c r="H858" s="39"/>
      <c r="I858" s="39"/>
    </row>
    <row r="859" spans="2:9" ht="23.25" customHeight="1" x14ac:dyDescent="0.2">
      <c r="B859" s="38">
        <v>856</v>
      </c>
      <c r="C859" s="46"/>
      <c r="D859" s="39"/>
      <c r="E859" s="43" t="str">
        <f>VLOOKUP(D859,'قاعدة البيانات'!F:G,2,0)</f>
        <v/>
      </c>
      <c r="F859" s="39"/>
      <c r="G859" s="39"/>
      <c r="H859" s="39"/>
      <c r="I859" s="39"/>
    </row>
    <row r="860" spans="2:9" ht="23.25" customHeight="1" x14ac:dyDescent="0.2">
      <c r="B860" s="41">
        <v>857</v>
      </c>
      <c r="C860" s="47"/>
      <c r="D860" s="39"/>
      <c r="E860" s="43" t="str">
        <f>VLOOKUP(D860,'قاعدة البيانات'!F:G,2,0)</f>
        <v/>
      </c>
      <c r="F860" s="39"/>
      <c r="G860" s="39"/>
      <c r="H860" s="39"/>
      <c r="I860" s="39"/>
    </row>
    <row r="861" spans="2:9" ht="23.25" customHeight="1" x14ac:dyDescent="0.2">
      <c r="B861" s="38">
        <v>858</v>
      </c>
      <c r="C861" s="46"/>
      <c r="D861" s="39"/>
      <c r="E861" s="43" t="str">
        <f>VLOOKUP(D861,'قاعدة البيانات'!F:G,2,0)</f>
        <v/>
      </c>
      <c r="F861" s="39"/>
      <c r="G861" s="39"/>
      <c r="H861" s="39"/>
      <c r="I861" s="39"/>
    </row>
    <row r="862" spans="2:9" ht="23.25" customHeight="1" x14ac:dyDescent="0.2">
      <c r="B862" s="38">
        <v>859</v>
      </c>
      <c r="C862" s="46"/>
      <c r="D862" s="39"/>
      <c r="E862" s="43" t="str">
        <f>VLOOKUP(D862,'قاعدة البيانات'!F:G,2,0)</f>
        <v/>
      </c>
      <c r="F862" s="39"/>
      <c r="G862" s="39"/>
      <c r="H862" s="39"/>
      <c r="I862" s="39"/>
    </row>
    <row r="863" spans="2:9" ht="23.25" customHeight="1" x14ac:dyDescent="0.2">
      <c r="B863" s="41">
        <v>860</v>
      </c>
      <c r="C863" s="47"/>
      <c r="D863" s="39"/>
      <c r="E863" s="43" t="str">
        <f>VLOOKUP(D863,'قاعدة البيانات'!F:G,2,0)</f>
        <v/>
      </c>
      <c r="F863" s="39"/>
      <c r="G863" s="39"/>
      <c r="H863" s="39"/>
      <c r="I863" s="39"/>
    </row>
    <row r="864" spans="2:9" ht="23.25" customHeight="1" x14ac:dyDescent="0.2">
      <c r="B864" s="38">
        <v>861</v>
      </c>
      <c r="C864" s="46"/>
      <c r="D864" s="39"/>
      <c r="E864" s="43" t="str">
        <f>VLOOKUP(D864,'قاعدة البيانات'!F:G,2,0)</f>
        <v/>
      </c>
      <c r="F864" s="39"/>
      <c r="G864" s="39"/>
      <c r="H864" s="39"/>
      <c r="I864" s="39"/>
    </row>
    <row r="865" spans="2:9" ht="23.25" customHeight="1" x14ac:dyDescent="0.2">
      <c r="B865" s="38">
        <v>862</v>
      </c>
      <c r="C865" s="46"/>
      <c r="D865" s="39"/>
      <c r="E865" s="43" t="str">
        <f>VLOOKUP(D865,'قاعدة البيانات'!F:G,2,0)</f>
        <v/>
      </c>
      <c r="F865" s="39"/>
      <c r="G865" s="39"/>
      <c r="H865" s="39"/>
      <c r="I865" s="39"/>
    </row>
    <row r="866" spans="2:9" ht="23.25" customHeight="1" x14ac:dyDescent="0.2">
      <c r="B866" s="41">
        <v>863</v>
      </c>
      <c r="C866" s="47"/>
      <c r="D866" s="39"/>
      <c r="E866" s="43" t="str">
        <f>VLOOKUP(D866,'قاعدة البيانات'!F:G,2,0)</f>
        <v/>
      </c>
      <c r="F866" s="39"/>
      <c r="G866" s="39"/>
      <c r="H866" s="39"/>
      <c r="I866" s="39"/>
    </row>
    <row r="867" spans="2:9" ht="23.25" customHeight="1" x14ac:dyDescent="0.2">
      <c r="B867" s="38">
        <v>864</v>
      </c>
      <c r="C867" s="46"/>
      <c r="D867" s="39"/>
      <c r="E867" s="43" t="str">
        <f>VLOOKUP(D867,'قاعدة البيانات'!F:G,2,0)</f>
        <v/>
      </c>
      <c r="F867" s="39"/>
      <c r="G867" s="39"/>
      <c r="H867" s="39"/>
      <c r="I867" s="39"/>
    </row>
    <row r="868" spans="2:9" ht="23.25" customHeight="1" x14ac:dyDescent="0.2">
      <c r="B868" s="38">
        <v>865</v>
      </c>
      <c r="C868" s="46"/>
      <c r="D868" s="39"/>
      <c r="E868" s="43" t="str">
        <f>VLOOKUP(D868,'قاعدة البيانات'!F:G,2,0)</f>
        <v/>
      </c>
      <c r="F868" s="39"/>
      <c r="G868" s="39"/>
      <c r="H868" s="39"/>
      <c r="I868" s="39"/>
    </row>
    <row r="869" spans="2:9" ht="23.25" customHeight="1" x14ac:dyDescent="0.2">
      <c r="B869" s="41">
        <v>866</v>
      </c>
      <c r="C869" s="47"/>
      <c r="D869" s="39"/>
      <c r="E869" s="43" t="str">
        <f>VLOOKUP(D869,'قاعدة البيانات'!F:G,2,0)</f>
        <v/>
      </c>
      <c r="F869" s="39"/>
      <c r="G869" s="39"/>
      <c r="H869" s="39"/>
      <c r="I869" s="39"/>
    </row>
    <row r="870" spans="2:9" ht="23.25" customHeight="1" x14ac:dyDescent="0.2">
      <c r="B870" s="38">
        <v>867</v>
      </c>
      <c r="C870" s="46"/>
      <c r="D870" s="39"/>
      <c r="E870" s="43" t="str">
        <f>VLOOKUP(D870,'قاعدة البيانات'!F:G,2,0)</f>
        <v/>
      </c>
      <c r="F870" s="39"/>
      <c r="G870" s="39"/>
      <c r="H870" s="39"/>
      <c r="I870" s="39"/>
    </row>
    <row r="871" spans="2:9" ht="23.25" customHeight="1" x14ac:dyDescent="0.2">
      <c r="B871" s="38">
        <v>868</v>
      </c>
      <c r="C871" s="46"/>
      <c r="D871" s="39"/>
      <c r="E871" s="43" t="str">
        <f>VLOOKUP(D871,'قاعدة البيانات'!F:G,2,0)</f>
        <v/>
      </c>
      <c r="F871" s="39"/>
      <c r="G871" s="39"/>
      <c r="H871" s="39"/>
      <c r="I871" s="39"/>
    </row>
    <row r="872" spans="2:9" ht="23.25" customHeight="1" x14ac:dyDescent="0.2">
      <c r="B872" s="41">
        <v>869</v>
      </c>
      <c r="C872" s="47"/>
      <c r="D872" s="39"/>
      <c r="E872" s="43" t="str">
        <f>VLOOKUP(D872,'قاعدة البيانات'!F:G,2,0)</f>
        <v/>
      </c>
      <c r="F872" s="39"/>
      <c r="G872" s="39"/>
      <c r="H872" s="39"/>
      <c r="I872" s="39"/>
    </row>
    <row r="873" spans="2:9" ht="23.25" customHeight="1" x14ac:dyDescent="0.2">
      <c r="B873" s="38">
        <v>870</v>
      </c>
      <c r="C873" s="46"/>
      <c r="D873" s="39"/>
      <c r="E873" s="43" t="str">
        <f>VLOOKUP(D873,'قاعدة البيانات'!F:G,2,0)</f>
        <v/>
      </c>
      <c r="F873" s="39"/>
      <c r="G873" s="39"/>
      <c r="H873" s="39"/>
      <c r="I873" s="39"/>
    </row>
    <row r="874" spans="2:9" ht="23.25" customHeight="1" x14ac:dyDescent="0.2">
      <c r="B874" s="38">
        <v>871</v>
      </c>
      <c r="C874" s="46"/>
      <c r="D874" s="39"/>
      <c r="E874" s="43" t="str">
        <f>VLOOKUP(D874,'قاعدة البيانات'!F:G,2,0)</f>
        <v/>
      </c>
      <c r="F874" s="39"/>
      <c r="G874" s="39"/>
      <c r="H874" s="39"/>
      <c r="I874" s="39"/>
    </row>
    <row r="875" spans="2:9" ht="23.25" customHeight="1" x14ac:dyDescent="0.2">
      <c r="B875" s="41">
        <v>872</v>
      </c>
      <c r="C875" s="47"/>
      <c r="D875" s="39"/>
      <c r="E875" s="43" t="str">
        <f>VLOOKUP(D875,'قاعدة البيانات'!F:G,2,0)</f>
        <v/>
      </c>
      <c r="F875" s="39"/>
      <c r="G875" s="39"/>
      <c r="H875" s="39"/>
      <c r="I875" s="39"/>
    </row>
    <row r="876" spans="2:9" ht="23.25" customHeight="1" x14ac:dyDescent="0.2">
      <c r="B876" s="38">
        <v>873</v>
      </c>
      <c r="C876" s="46"/>
      <c r="D876" s="39"/>
      <c r="E876" s="43" t="str">
        <f>VLOOKUP(D876,'قاعدة البيانات'!F:G,2,0)</f>
        <v/>
      </c>
      <c r="F876" s="39"/>
      <c r="G876" s="39"/>
      <c r="H876" s="39"/>
      <c r="I876" s="39"/>
    </row>
    <row r="877" spans="2:9" ht="23.25" customHeight="1" x14ac:dyDescent="0.2">
      <c r="B877" s="38">
        <v>874</v>
      </c>
      <c r="C877" s="46"/>
      <c r="D877" s="39"/>
      <c r="E877" s="43" t="str">
        <f>VLOOKUP(D877,'قاعدة البيانات'!F:G,2,0)</f>
        <v/>
      </c>
      <c r="F877" s="39"/>
      <c r="G877" s="39"/>
      <c r="H877" s="39"/>
      <c r="I877" s="39"/>
    </row>
    <row r="878" spans="2:9" ht="23.25" customHeight="1" x14ac:dyDescent="0.2">
      <c r="B878" s="41">
        <v>875</v>
      </c>
      <c r="C878" s="47"/>
      <c r="D878" s="39"/>
      <c r="E878" s="43" t="str">
        <f>VLOOKUP(D878,'قاعدة البيانات'!F:G,2,0)</f>
        <v/>
      </c>
      <c r="F878" s="39"/>
      <c r="G878" s="39"/>
      <c r="H878" s="39"/>
      <c r="I878" s="39"/>
    </row>
    <row r="879" spans="2:9" ht="23.25" customHeight="1" x14ac:dyDescent="0.2">
      <c r="B879" s="38">
        <v>876</v>
      </c>
      <c r="C879" s="46"/>
      <c r="D879" s="39"/>
      <c r="E879" s="43" t="str">
        <f>VLOOKUP(D879,'قاعدة البيانات'!F:G,2,0)</f>
        <v/>
      </c>
      <c r="F879" s="39"/>
      <c r="G879" s="39"/>
      <c r="H879" s="39"/>
      <c r="I879" s="39"/>
    </row>
    <row r="880" spans="2:9" ht="23.25" customHeight="1" x14ac:dyDescent="0.2">
      <c r="B880" s="38">
        <v>877</v>
      </c>
      <c r="C880" s="46"/>
      <c r="D880" s="39"/>
      <c r="E880" s="43" t="str">
        <f>VLOOKUP(D880,'قاعدة البيانات'!F:G,2,0)</f>
        <v/>
      </c>
      <c r="F880" s="39"/>
      <c r="G880" s="39"/>
      <c r="H880" s="39"/>
      <c r="I880" s="39"/>
    </row>
    <row r="881" spans="2:9" ht="23.25" customHeight="1" x14ac:dyDescent="0.2">
      <c r="B881" s="41">
        <v>878</v>
      </c>
      <c r="C881" s="47"/>
      <c r="D881" s="39"/>
      <c r="E881" s="43" t="str">
        <f>VLOOKUP(D881,'قاعدة البيانات'!F:G,2,0)</f>
        <v/>
      </c>
      <c r="F881" s="39"/>
      <c r="G881" s="39"/>
      <c r="H881" s="39"/>
      <c r="I881" s="39"/>
    </row>
    <row r="882" spans="2:9" ht="23.25" customHeight="1" x14ac:dyDescent="0.2">
      <c r="B882" s="38">
        <v>879</v>
      </c>
      <c r="C882" s="46"/>
      <c r="D882" s="39"/>
      <c r="E882" s="43" t="str">
        <f>VLOOKUP(D882,'قاعدة البيانات'!F:G,2,0)</f>
        <v/>
      </c>
      <c r="F882" s="39"/>
      <c r="G882" s="39"/>
      <c r="H882" s="39"/>
      <c r="I882" s="39"/>
    </row>
    <row r="883" spans="2:9" ht="23.25" customHeight="1" x14ac:dyDescent="0.2">
      <c r="B883" s="38">
        <v>880</v>
      </c>
      <c r="C883" s="46"/>
      <c r="D883" s="39"/>
      <c r="E883" s="43" t="str">
        <f>VLOOKUP(D883,'قاعدة البيانات'!F:G,2,0)</f>
        <v/>
      </c>
      <c r="F883" s="39"/>
      <c r="G883" s="39"/>
      <c r="H883" s="39"/>
      <c r="I883" s="39"/>
    </row>
    <row r="884" spans="2:9" ht="23.25" customHeight="1" x14ac:dyDescent="0.2">
      <c r="B884" s="41">
        <v>881</v>
      </c>
      <c r="C884" s="47"/>
      <c r="D884" s="39"/>
      <c r="E884" s="43" t="str">
        <f>VLOOKUP(D884,'قاعدة البيانات'!F:G,2,0)</f>
        <v/>
      </c>
      <c r="F884" s="39"/>
      <c r="G884" s="39"/>
      <c r="H884" s="39"/>
      <c r="I884" s="39"/>
    </row>
    <row r="885" spans="2:9" ht="23.25" customHeight="1" x14ac:dyDescent="0.2">
      <c r="B885" s="38">
        <v>882</v>
      </c>
      <c r="C885" s="46"/>
      <c r="D885" s="39"/>
      <c r="E885" s="43" t="str">
        <f>VLOOKUP(D885,'قاعدة البيانات'!F:G,2,0)</f>
        <v/>
      </c>
      <c r="F885" s="39"/>
      <c r="G885" s="39"/>
      <c r="H885" s="39"/>
      <c r="I885" s="39"/>
    </row>
    <row r="886" spans="2:9" ht="23.25" customHeight="1" x14ac:dyDescent="0.2">
      <c r="B886" s="38">
        <v>883</v>
      </c>
      <c r="C886" s="46"/>
      <c r="D886" s="39"/>
      <c r="E886" s="43" t="str">
        <f>VLOOKUP(D886,'قاعدة البيانات'!F:G,2,0)</f>
        <v/>
      </c>
      <c r="F886" s="39"/>
      <c r="G886" s="39"/>
      <c r="H886" s="39"/>
      <c r="I886" s="39"/>
    </row>
    <row r="887" spans="2:9" ht="23.25" customHeight="1" x14ac:dyDescent="0.2">
      <c r="B887" s="41">
        <v>884</v>
      </c>
      <c r="C887" s="47"/>
      <c r="D887" s="39"/>
      <c r="E887" s="43" t="str">
        <f>VLOOKUP(D887,'قاعدة البيانات'!F:G,2,0)</f>
        <v/>
      </c>
      <c r="F887" s="39"/>
      <c r="G887" s="39"/>
      <c r="H887" s="39"/>
      <c r="I887" s="39"/>
    </row>
    <row r="888" spans="2:9" ht="23.25" customHeight="1" x14ac:dyDescent="0.2">
      <c r="B888" s="38">
        <v>885</v>
      </c>
      <c r="C888" s="46"/>
      <c r="D888" s="39"/>
      <c r="E888" s="43" t="str">
        <f>VLOOKUP(D888,'قاعدة البيانات'!F:G,2,0)</f>
        <v/>
      </c>
      <c r="F888" s="39"/>
      <c r="G888" s="39"/>
      <c r="H888" s="39"/>
      <c r="I888" s="39"/>
    </row>
    <row r="889" spans="2:9" ht="23.25" customHeight="1" x14ac:dyDescent="0.2">
      <c r="B889" s="38">
        <v>886</v>
      </c>
      <c r="C889" s="46"/>
      <c r="D889" s="39"/>
      <c r="E889" s="43" t="str">
        <f>VLOOKUP(D889,'قاعدة البيانات'!F:G,2,0)</f>
        <v/>
      </c>
      <c r="F889" s="39"/>
      <c r="G889" s="39"/>
      <c r="H889" s="39"/>
      <c r="I889" s="39"/>
    </row>
    <row r="890" spans="2:9" ht="23.25" customHeight="1" x14ac:dyDescent="0.2">
      <c r="B890" s="41">
        <v>887</v>
      </c>
      <c r="C890" s="47"/>
      <c r="D890" s="39"/>
      <c r="E890" s="43" t="str">
        <f>VLOOKUP(D890,'قاعدة البيانات'!F:G,2,0)</f>
        <v/>
      </c>
      <c r="F890" s="39"/>
      <c r="G890" s="39"/>
      <c r="H890" s="39"/>
      <c r="I890" s="39"/>
    </row>
    <row r="891" spans="2:9" ht="23.25" customHeight="1" x14ac:dyDescent="0.2">
      <c r="B891" s="38">
        <v>888</v>
      </c>
      <c r="C891" s="46"/>
      <c r="D891" s="39"/>
      <c r="E891" s="43" t="str">
        <f>VLOOKUP(D891,'قاعدة البيانات'!F:G,2,0)</f>
        <v/>
      </c>
      <c r="F891" s="39"/>
      <c r="G891" s="39"/>
      <c r="H891" s="39"/>
      <c r="I891" s="39"/>
    </row>
    <row r="892" spans="2:9" ht="23.25" customHeight="1" x14ac:dyDescent="0.2">
      <c r="B892" s="38">
        <v>889</v>
      </c>
      <c r="C892" s="46"/>
      <c r="D892" s="39"/>
      <c r="E892" s="43" t="str">
        <f>VLOOKUP(D892,'قاعدة البيانات'!F:G,2,0)</f>
        <v/>
      </c>
      <c r="F892" s="39"/>
      <c r="G892" s="39"/>
      <c r="H892" s="39"/>
      <c r="I892" s="39"/>
    </row>
    <row r="893" spans="2:9" ht="23.25" customHeight="1" x14ac:dyDescent="0.2">
      <c r="B893" s="41">
        <v>890</v>
      </c>
      <c r="C893" s="47"/>
      <c r="D893" s="39"/>
      <c r="E893" s="43" t="str">
        <f>VLOOKUP(D893,'قاعدة البيانات'!F:G,2,0)</f>
        <v/>
      </c>
      <c r="F893" s="39"/>
      <c r="G893" s="39"/>
      <c r="H893" s="39"/>
      <c r="I893" s="39"/>
    </row>
    <row r="894" spans="2:9" ht="23.25" customHeight="1" x14ac:dyDescent="0.2">
      <c r="B894" s="38">
        <v>891</v>
      </c>
      <c r="C894" s="46"/>
      <c r="D894" s="39"/>
      <c r="E894" s="43" t="str">
        <f>VLOOKUP(D894,'قاعدة البيانات'!F:G,2,0)</f>
        <v/>
      </c>
      <c r="F894" s="39"/>
      <c r="G894" s="39"/>
      <c r="H894" s="39"/>
      <c r="I894" s="39"/>
    </row>
    <row r="895" spans="2:9" ht="23.25" customHeight="1" x14ac:dyDescent="0.2">
      <c r="B895" s="38">
        <v>892</v>
      </c>
      <c r="C895" s="46"/>
      <c r="D895" s="39"/>
      <c r="E895" s="43" t="str">
        <f>VLOOKUP(D895,'قاعدة البيانات'!F:G,2,0)</f>
        <v/>
      </c>
      <c r="F895" s="39"/>
      <c r="G895" s="39"/>
      <c r="H895" s="39"/>
      <c r="I895" s="39"/>
    </row>
    <row r="896" spans="2:9" ht="23.25" customHeight="1" x14ac:dyDescent="0.2">
      <c r="B896" s="41">
        <v>893</v>
      </c>
      <c r="C896" s="47"/>
      <c r="D896" s="39"/>
      <c r="E896" s="43" t="str">
        <f>VLOOKUP(D896,'قاعدة البيانات'!F:G,2,0)</f>
        <v/>
      </c>
      <c r="F896" s="39"/>
      <c r="G896" s="39"/>
      <c r="H896" s="39"/>
      <c r="I896" s="39"/>
    </row>
    <row r="897" spans="2:9" ht="23.25" customHeight="1" x14ac:dyDescent="0.2">
      <c r="B897" s="38">
        <v>894</v>
      </c>
      <c r="C897" s="46"/>
      <c r="D897" s="39"/>
      <c r="E897" s="43" t="str">
        <f>VLOOKUP(D897,'قاعدة البيانات'!F:G,2,0)</f>
        <v/>
      </c>
      <c r="F897" s="39"/>
      <c r="G897" s="39"/>
      <c r="H897" s="39"/>
      <c r="I897" s="39"/>
    </row>
    <row r="898" spans="2:9" ht="23.25" customHeight="1" x14ac:dyDescent="0.2">
      <c r="B898" s="38">
        <v>895</v>
      </c>
      <c r="C898" s="46"/>
      <c r="D898" s="39"/>
      <c r="E898" s="43" t="str">
        <f>VLOOKUP(D898,'قاعدة البيانات'!F:G,2,0)</f>
        <v/>
      </c>
      <c r="F898" s="39"/>
      <c r="G898" s="39"/>
      <c r="H898" s="39"/>
      <c r="I898" s="39"/>
    </row>
    <row r="899" spans="2:9" ht="23.25" customHeight="1" x14ac:dyDescent="0.2">
      <c r="B899" s="41">
        <v>896</v>
      </c>
      <c r="C899" s="47"/>
      <c r="D899" s="39"/>
      <c r="E899" s="43" t="str">
        <f>VLOOKUP(D899,'قاعدة البيانات'!F:G,2,0)</f>
        <v/>
      </c>
      <c r="F899" s="39"/>
      <c r="G899" s="39"/>
      <c r="H899" s="39"/>
      <c r="I899" s="39"/>
    </row>
    <row r="900" spans="2:9" ht="23.25" customHeight="1" x14ac:dyDescent="0.2">
      <c r="B900" s="38">
        <v>897</v>
      </c>
      <c r="C900" s="46"/>
      <c r="D900" s="39"/>
      <c r="E900" s="43" t="str">
        <f>VLOOKUP(D900,'قاعدة البيانات'!F:G,2,0)</f>
        <v/>
      </c>
      <c r="F900" s="39"/>
      <c r="G900" s="39"/>
      <c r="H900" s="39"/>
      <c r="I900" s="39"/>
    </row>
    <row r="901" spans="2:9" ht="23.25" customHeight="1" x14ac:dyDescent="0.2">
      <c r="B901" s="38">
        <v>898</v>
      </c>
      <c r="C901" s="46"/>
      <c r="D901" s="39"/>
      <c r="E901" s="43" t="str">
        <f>VLOOKUP(D901,'قاعدة البيانات'!F:G,2,0)</f>
        <v/>
      </c>
      <c r="F901" s="39"/>
      <c r="G901" s="39"/>
      <c r="H901" s="39"/>
      <c r="I901" s="39"/>
    </row>
    <row r="902" spans="2:9" ht="23.25" customHeight="1" x14ac:dyDescent="0.2">
      <c r="B902" s="41">
        <v>899</v>
      </c>
      <c r="C902" s="47"/>
      <c r="D902" s="39"/>
      <c r="E902" s="43" t="str">
        <f>VLOOKUP(D902,'قاعدة البيانات'!F:G,2,0)</f>
        <v/>
      </c>
      <c r="F902" s="39"/>
      <c r="G902" s="39"/>
      <c r="H902" s="39"/>
      <c r="I902" s="39"/>
    </row>
    <row r="903" spans="2:9" ht="23.25" customHeight="1" x14ac:dyDescent="0.2">
      <c r="B903" s="38">
        <v>900</v>
      </c>
      <c r="C903" s="46"/>
      <c r="D903" s="39"/>
      <c r="E903" s="43" t="str">
        <f>VLOOKUP(D903,'قاعدة البيانات'!F:G,2,0)</f>
        <v/>
      </c>
      <c r="F903" s="39"/>
      <c r="G903" s="39"/>
      <c r="H903" s="39"/>
      <c r="I903" s="39"/>
    </row>
    <row r="904" spans="2:9" ht="23.25" customHeight="1" x14ac:dyDescent="0.2">
      <c r="B904" s="38">
        <v>901</v>
      </c>
      <c r="C904" s="46"/>
      <c r="D904" s="39"/>
      <c r="E904" s="43" t="str">
        <f>VLOOKUP(D904,'قاعدة البيانات'!F:G,2,0)</f>
        <v/>
      </c>
      <c r="F904" s="39"/>
      <c r="G904" s="39"/>
      <c r="H904" s="39"/>
      <c r="I904" s="39"/>
    </row>
    <row r="905" spans="2:9" ht="23.25" customHeight="1" x14ac:dyDescent="0.2">
      <c r="B905" s="41">
        <v>902</v>
      </c>
      <c r="C905" s="47"/>
      <c r="D905" s="39"/>
      <c r="E905" s="43" t="str">
        <f>VLOOKUP(D905,'قاعدة البيانات'!F:G,2,0)</f>
        <v/>
      </c>
      <c r="F905" s="39"/>
      <c r="G905" s="39"/>
      <c r="H905" s="39"/>
      <c r="I905" s="39"/>
    </row>
    <row r="906" spans="2:9" ht="23.25" customHeight="1" x14ac:dyDescent="0.2">
      <c r="B906" s="38">
        <v>903</v>
      </c>
      <c r="C906" s="46"/>
      <c r="D906" s="39"/>
      <c r="E906" s="43" t="str">
        <f>VLOOKUP(D906,'قاعدة البيانات'!F:G,2,0)</f>
        <v/>
      </c>
      <c r="F906" s="39"/>
      <c r="G906" s="39"/>
      <c r="H906" s="39"/>
      <c r="I906" s="39"/>
    </row>
    <row r="907" spans="2:9" ht="23.25" customHeight="1" x14ac:dyDescent="0.2">
      <c r="B907" s="38">
        <v>904</v>
      </c>
      <c r="C907" s="46"/>
      <c r="D907" s="39"/>
      <c r="E907" s="43" t="str">
        <f>VLOOKUP(D907,'قاعدة البيانات'!F:G,2,0)</f>
        <v/>
      </c>
      <c r="F907" s="39"/>
      <c r="G907" s="39"/>
      <c r="H907" s="39"/>
      <c r="I907" s="39"/>
    </row>
    <row r="908" spans="2:9" ht="23.25" customHeight="1" x14ac:dyDescent="0.2">
      <c r="B908" s="41">
        <v>905</v>
      </c>
      <c r="C908" s="47"/>
      <c r="D908" s="39"/>
      <c r="E908" s="43" t="str">
        <f>VLOOKUP(D908,'قاعدة البيانات'!F:G,2,0)</f>
        <v/>
      </c>
      <c r="F908" s="39"/>
      <c r="G908" s="39"/>
      <c r="H908" s="39"/>
      <c r="I908" s="39"/>
    </row>
    <row r="909" spans="2:9" ht="23.25" customHeight="1" x14ac:dyDescent="0.2">
      <c r="B909" s="38">
        <v>906</v>
      </c>
      <c r="C909" s="46"/>
      <c r="D909" s="39"/>
      <c r="E909" s="43" t="str">
        <f>VLOOKUP(D909,'قاعدة البيانات'!F:G,2,0)</f>
        <v/>
      </c>
      <c r="F909" s="39"/>
      <c r="G909" s="39"/>
      <c r="H909" s="39"/>
      <c r="I909" s="39"/>
    </row>
    <row r="910" spans="2:9" ht="23.25" customHeight="1" x14ac:dyDescent="0.2">
      <c r="B910" s="38">
        <v>907</v>
      </c>
      <c r="C910" s="46"/>
      <c r="D910" s="39"/>
      <c r="E910" s="43" t="str">
        <f>VLOOKUP(D910,'قاعدة البيانات'!F:G,2,0)</f>
        <v/>
      </c>
      <c r="F910" s="39"/>
      <c r="G910" s="39"/>
      <c r="H910" s="39"/>
      <c r="I910" s="39"/>
    </row>
    <row r="911" spans="2:9" ht="23.25" customHeight="1" x14ac:dyDescent="0.2">
      <c r="B911" s="41">
        <v>908</v>
      </c>
      <c r="C911" s="47"/>
      <c r="D911" s="39"/>
      <c r="E911" s="43" t="str">
        <f>VLOOKUP(D911,'قاعدة البيانات'!F:G,2,0)</f>
        <v/>
      </c>
      <c r="F911" s="39"/>
      <c r="G911" s="39"/>
      <c r="H911" s="39"/>
      <c r="I911" s="39"/>
    </row>
    <row r="912" spans="2:9" ht="23.25" customHeight="1" x14ac:dyDescent="0.2">
      <c r="B912" s="38">
        <v>909</v>
      </c>
      <c r="C912" s="46"/>
      <c r="D912" s="39"/>
      <c r="E912" s="43" t="str">
        <f>VLOOKUP(D912,'قاعدة البيانات'!F:G,2,0)</f>
        <v/>
      </c>
      <c r="F912" s="39"/>
      <c r="G912" s="39"/>
      <c r="H912" s="39"/>
      <c r="I912" s="39"/>
    </row>
    <row r="913" spans="2:9" ht="23.25" customHeight="1" x14ac:dyDescent="0.2">
      <c r="B913" s="38">
        <v>910</v>
      </c>
      <c r="C913" s="46"/>
      <c r="D913" s="39"/>
      <c r="E913" s="43" t="str">
        <f>VLOOKUP(D913,'قاعدة البيانات'!F:G,2,0)</f>
        <v/>
      </c>
      <c r="F913" s="39"/>
      <c r="G913" s="39"/>
      <c r="H913" s="39"/>
      <c r="I913" s="39"/>
    </row>
    <row r="914" spans="2:9" ht="23.25" customHeight="1" x14ac:dyDescent="0.2">
      <c r="B914" s="41">
        <v>911</v>
      </c>
      <c r="C914" s="47"/>
      <c r="D914" s="39"/>
      <c r="E914" s="43" t="str">
        <f>VLOOKUP(D914,'قاعدة البيانات'!F:G,2,0)</f>
        <v/>
      </c>
      <c r="F914" s="39"/>
      <c r="G914" s="39"/>
      <c r="H914" s="39"/>
      <c r="I914" s="39"/>
    </row>
    <row r="915" spans="2:9" ht="23.25" customHeight="1" x14ac:dyDescent="0.2">
      <c r="B915" s="38">
        <v>912</v>
      </c>
      <c r="C915" s="46"/>
      <c r="D915" s="39"/>
      <c r="E915" s="43" t="str">
        <f>VLOOKUP(D915,'قاعدة البيانات'!F:G,2,0)</f>
        <v/>
      </c>
      <c r="F915" s="39"/>
      <c r="G915" s="39"/>
      <c r="H915" s="39"/>
      <c r="I915" s="39"/>
    </row>
    <row r="916" spans="2:9" ht="23.25" customHeight="1" x14ac:dyDescent="0.2">
      <c r="B916" s="38">
        <v>913</v>
      </c>
      <c r="C916" s="46"/>
      <c r="D916" s="39"/>
      <c r="E916" s="43" t="str">
        <f>VLOOKUP(D916,'قاعدة البيانات'!F:G,2,0)</f>
        <v/>
      </c>
      <c r="F916" s="39"/>
      <c r="G916" s="39"/>
      <c r="H916" s="39"/>
      <c r="I916" s="39"/>
    </row>
    <row r="917" spans="2:9" ht="23.25" customHeight="1" x14ac:dyDescent="0.2">
      <c r="B917" s="41">
        <v>914</v>
      </c>
      <c r="C917" s="47"/>
      <c r="D917" s="39"/>
      <c r="E917" s="43" t="str">
        <f>VLOOKUP(D917,'قاعدة البيانات'!F:G,2,0)</f>
        <v/>
      </c>
      <c r="F917" s="39"/>
      <c r="G917" s="39"/>
      <c r="H917" s="39"/>
      <c r="I917" s="39"/>
    </row>
    <row r="918" spans="2:9" ht="23.25" customHeight="1" x14ac:dyDescent="0.2">
      <c r="B918" s="38">
        <v>915</v>
      </c>
      <c r="C918" s="46"/>
      <c r="D918" s="39"/>
      <c r="E918" s="43" t="str">
        <f>VLOOKUP(D918,'قاعدة البيانات'!F:G,2,0)</f>
        <v/>
      </c>
      <c r="F918" s="39"/>
      <c r="G918" s="39"/>
      <c r="H918" s="39"/>
      <c r="I918" s="39"/>
    </row>
    <row r="919" spans="2:9" ht="23.25" customHeight="1" x14ac:dyDescent="0.2">
      <c r="B919" s="38">
        <v>916</v>
      </c>
      <c r="C919" s="46"/>
      <c r="D919" s="39"/>
      <c r="E919" s="43" t="str">
        <f>VLOOKUP(D919,'قاعدة البيانات'!F:G,2,0)</f>
        <v/>
      </c>
      <c r="F919" s="39"/>
      <c r="G919" s="39"/>
      <c r="H919" s="39"/>
      <c r="I919" s="39"/>
    </row>
    <row r="920" spans="2:9" ht="23.25" customHeight="1" x14ac:dyDescent="0.2">
      <c r="B920" s="41">
        <v>917</v>
      </c>
      <c r="C920" s="47"/>
      <c r="D920" s="39"/>
      <c r="E920" s="43" t="str">
        <f>VLOOKUP(D920,'قاعدة البيانات'!F:G,2,0)</f>
        <v/>
      </c>
      <c r="F920" s="39"/>
      <c r="G920" s="39"/>
      <c r="H920" s="39"/>
      <c r="I920" s="39"/>
    </row>
    <row r="921" spans="2:9" ht="23.25" customHeight="1" x14ac:dyDescent="0.2">
      <c r="B921" s="38">
        <v>918</v>
      </c>
      <c r="C921" s="46"/>
      <c r="D921" s="39"/>
      <c r="E921" s="43" t="str">
        <f>VLOOKUP(D921,'قاعدة البيانات'!F:G,2,0)</f>
        <v/>
      </c>
      <c r="F921" s="39"/>
      <c r="G921" s="39"/>
      <c r="H921" s="39"/>
      <c r="I921" s="39"/>
    </row>
    <row r="922" spans="2:9" ht="23.25" customHeight="1" x14ac:dyDescent="0.2">
      <c r="B922" s="38">
        <v>919</v>
      </c>
      <c r="C922" s="46"/>
      <c r="D922" s="39"/>
      <c r="E922" s="43" t="str">
        <f>VLOOKUP(D922,'قاعدة البيانات'!F:G,2,0)</f>
        <v/>
      </c>
      <c r="F922" s="39"/>
      <c r="G922" s="39"/>
      <c r="H922" s="39"/>
      <c r="I922" s="39"/>
    </row>
    <row r="923" spans="2:9" ht="23.25" customHeight="1" x14ac:dyDescent="0.2">
      <c r="B923" s="41">
        <v>920</v>
      </c>
      <c r="C923" s="47"/>
      <c r="D923" s="39"/>
      <c r="E923" s="43" t="str">
        <f>VLOOKUP(D923,'قاعدة البيانات'!F:G,2,0)</f>
        <v/>
      </c>
      <c r="F923" s="39"/>
      <c r="G923" s="39"/>
      <c r="H923" s="39"/>
      <c r="I923" s="39"/>
    </row>
    <row r="924" spans="2:9" ht="23.25" customHeight="1" x14ac:dyDescent="0.2">
      <c r="B924" s="38">
        <v>921</v>
      </c>
      <c r="C924" s="46"/>
      <c r="D924" s="39"/>
      <c r="E924" s="43" t="str">
        <f>VLOOKUP(D924,'قاعدة البيانات'!F:G,2,0)</f>
        <v/>
      </c>
      <c r="F924" s="39"/>
      <c r="G924" s="39"/>
      <c r="H924" s="39"/>
      <c r="I924" s="39"/>
    </row>
    <row r="925" spans="2:9" ht="23.25" customHeight="1" x14ac:dyDescent="0.2">
      <c r="B925" s="38">
        <v>922</v>
      </c>
      <c r="C925" s="46"/>
      <c r="D925" s="39"/>
      <c r="E925" s="43" t="str">
        <f>VLOOKUP(D925,'قاعدة البيانات'!F:G,2,0)</f>
        <v/>
      </c>
      <c r="F925" s="39"/>
      <c r="G925" s="39"/>
      <c r="H925" s="39"/>
      <c r="I925" s="39"/>
    </row>
    <row r="926" spans="2:9" ht="23.25" customHeight="1" x14ac:dyDescent="0.2">
      <c r="B926" s="41">
        <v>923</v>
      </c>
      <c r="C926" s="47"/>
      <c r="D926" s="39"/>
      <c r="E926" s="43" t="str">
        <f>VLOOKUP(D926,'قاعدة البيانات'!F:G,2,0)</f>
        <v/>
      </c>
      <c r="F926" s="39"/>
      <c r="G926" s="39"/>
      <c r="H926" s="39"/>
      <c r="I926" s="39"/>
    </row>
    <row r="927" spans="2:9" ht="23.25" customHeight="1" x14ac:dyDescent="0.2">
      <c r="B927" s="38">
        <v>924</v>
      </c>
      <c r="C927" s="46"/>
      <c r="D927" s="39"/>
      <c r="E927" s="43" t="str">
        <f>VLOOKUP(D927,'قاعدة البيانات'!F:G,2,0)</f>
        <v/>
      </c>
      <c r="F927" s="39"/>
      <c r="G927" s="39"/>
      <c r="H927" s="39"/>
      <c r="I927" s="39"/>
    </row>
    <row r="928" spans="2:9" ht="23.25" customHeight="1" x14ac:dyDescent="0.2">
      <c r="B928" s="38">
        <v>925</v>
      </c>
      <c r="C928" s="46"/>
      <c r="D928" s="39"/>
      <c r="E928" s="43" t="str">
        <f>VLOOKUP(D928,'قاعدة البيانات'!F:G,2,0)</f>
        <v/>
      </c>
      <c r="F928" s="39"/>
      <c r="G928" s="39"/>
      <c r="H928" s="39"/>
      <c r="I928" s="39"/>
    </row>
    <row r="929" spans="2:9" ht="23.25" customHeight="1" x14ac:dyDescent="0.2">
      <c r="B929" s="41">
        <v>926</v>
      </c>
      <c r="C929" s="47"/>
      <c r="D929" s="39"/>
      <c r="E929" s="43" t="str">
        <f>VLOOKUP(D929,'قاعدة البيانات'!F:G,2,0)</f>
        <v/>
      </c>
      <c r="F929" s="39"/>
      <c r="G929" s="39"/>
      <c r="H929" s="39"/>
      <c r="I929" s="39"/>
    </row>
    <row r="930" spans="2:9" ht="23.25" customHeight="1" x14ac:dyDescent="0.2">
      <c r="B930" s="38">
        <v>927</v>
      </c>
      <c r="C930" s="46"/>
      <c r="D930" s="39"/>
      <c r="E930" s="43" t="str">
        <f>VLOOKUP(D930,'قاعدة البيانات'!F:G,2,0)</f>
        <v/>
      </c>
      <c r="F930" s="39"/>
      <c r="G930" s="39"/>
      <c r="H930" s="39"/>
      <c r="I930" s="39"/>
    </row>
    <row r="931" spans="2:9" ht="23.25" customHeight="1" x14ac:dyDescent="0.2">
      <c r="B931" s="38">
        <v>928</v>
      </c>
      <c r="C931" s="46"/>
      <c r="D931" s="39"/>
      <c r="E931" s="43" t="str">
        <f>VLOOKUP(D931,'قاعدة البيانات'!F:G,2,0)</f>
        <v/>
      </c>
      <c r="F931" s="39"/>
      <c r="G931" s="39"/>
      <c r="H931" s="39"/>
      <c r="I931" s="39"/>
    </row>
    <row r="932" spans="2:9" ht="23.25" customHeight="1" x14ac:dyDescent="0.2">
      <c r="B932" s="41">
        <v>929</v>
      </c>
      <c r="C932" s="47"/>
      <c r="D932" s="39"/>
      <c r="E932" s="43" t="str">
        <f>VLOOKUP(D932,'قاعدة البيانات'!F:G,2,0)</f>
        <v/>
      </c>
      <c r="F932" s="39"/>
      <c r="G932" s="39"/>
      <c r="H932" s="39"/>
      <c r="I932" s="39"/>
    </row>
    <row r="933" spans="2:9" ht="23.25" customHeight="1" x14ac:dyDescent="0.2">
      <c r="B933" s="38">
        <v>930</v>
      </c>
      <c r="C933" s="46"/>
      <c r="D933" s="39"/>
      <c r="E933" s="43" t="str">
        <f>VLOOKUP(D933,'قاعدة البيانات'!F:G,2,0)</f>
        <v/>
      </c>
      <c r="F933" s="39"/>
      <c r="G933" s="39"/>
      <c r="H933" s="39"/>
      <c r="I933" s="39"/>
    </row>
    <row r="934" spans="2:9" ht="23.25" customHeight="1" x14ac:dyDescent="0.2">
      <c r="B934" s="38">
        <v>931</v>
      </c>
      <c r="C934" s="46"/>
      <c r="D934" s="39"/>
      <c r="E934" s="43" t="str">
        <f>VLOOKUP(D934,'قاعدة البيانات'!F:G,2,0)</f>
        <v/>
      </c>
      <c r="F934" s="39"/>
      <c r="G934" s="39"/>
      <c r="H934" s="39"/>
      <c r="I934" s="39"/>
    </row>
    <row r="935" spans="2:9" ht="23.25" customHeight="1" x14ac:dyDescent="0.2">
      <c r="B935" s="41">
        <v>932</v>
      </c>
      <c r="C935" s="47"/>
      <c r="D935" s="39"/>
      <c r="E935" s="43" t="str">
        <f>VLOOKUP(D935,'قاعدة البيانات'!F:G,2,0)</f>
        <v/>
      </c>
      <c r="F935" s="39"/>
      <c r="G935" s="39"/>
      <c r="H935" s="39"/>
      <c r="I935" s="39"/>
    </row>
    <row r="936" spans="2:9" ht="23.25" customHeight="1" x14ac:dyDescent="0.2">
      <c r="B936" s="38">
        <v>933</v>
      </c>
      <c r="C936" s="46"/>
      <c r="D936" s="39"/>
      <c r="E936" s="43" t="str">
        <f>VLOOKUP(D936,'قاعدة البيانات'!F:G,2,0)</f>
        <v/>
      </c>
      <c r="F936" s="39"/>
      <c r="G936" s="39"/>
      <c r="H936" s="39"/>
      <c r="I936" s="39"/>
    </row>
    <row r="937" spans="2:9" ht="23.25" customHeight="1" x14ac:dyDescent="0.2">
      <c r="B937" s="38">
        <v>934</v>
      </c>
      <c r="C937" s="46"/>
      <c r="D937" s="39"/>
      <c r="E937" s="43" t="str">
        <f>VLOOKUP(D937,'قاعدة البيانات'!F:G,2,0)</f>
        <v/>
      </c>
      <c r="F937" s="39"/>
      <c r="G937" s="39"/>
      <c r="H937" s="39"/>
      <c r="I937" s="39"/>
    </row>
    <row r="938" spans="2:9" ht="23.25" customHeight="1" x14ac:dyDescent="0.2">
      <c r="B938" s="41">
        <v>935</v>
      </c>
      <c r="C938" s="47"/>
      <c r="D938" s="39"/>
      <c r="E938" s="43" t="str">
        <f>VLOOKUP(D938,'قاعدة البيانات'!F:G,2,0)</f>
        <v/>
      </c>
      <c r="F938" s="39"/>
      <c r="G938" s="39"/>
      <c r="H938" s="39"/>
      <c r="I938" s="39"/>
    </row>
    <row r="939" spans="2:9" ht="23.25" customHeight="1" x14ac:dyDescent="0.2">
      <c r="B939" s="38">
        <v>936</v>
      </c>
      <c r="C939" s="46"/>
      <c r="D939" s="39"/>
      <c r="E939" s="43" t="str">
        <f>VLOOKUP(D939,'قاعدة البيانات'!F:G,2,0)</f>
        <v/>
      </c>
      <c r="F939" s="39"/>
      <c r="G939" s="39"/>
      <c r="H939" s="39"/>
      <c r="I939" s="39"/>
    </row>
    <row r="940" spans="2:9" ht="23.25" customHeight="1" x14ac:dyDescent="0.2">
      <c r="B940" s="38">
        <v>937</v>
      </c>
      <c r="C940" s="46"/>
      <c r="D940" s="39"/>
      <c r="E940" s="43" t="str">
        <f>VLOOKUP(D940,'قاعدة البيانات'!F:G,2,0)</f>
        <v/>
      </c>
      <c r="F940" s="39"/>
      <c r="G940" s="39"/>
      <c r="H940" s="39"/>
      <c r="I940" s="39"/>
    </row>
    <row r="941" spans="2:9" ht="23.25" customHeight="1" x14ac:dyDescent="0.2">
      <c r="B941" s="41">
        <v>938</v>
      </c>
      <c r="C941" s="47"/>
      <c r="D941" s="39"/>
      <c r="E941" s="43" t="str">
        <f>VLOOKUP(D941,'قاعدة البيانات'!F:G,2,0)</f>
        <v/>
      </c>
      <c r="F941" s="39"/>
      <c r="G941" s="39"/>
      <c r="H941" s="39"/>
      <c r="I941" s="39"/>
    </row>
    <row r="942" spans="2:9" ht="23.25" customHeight="1" x14ac:dyDescent="0.2">
      <c r="B942" s="38">
        <v>939</v>
      </c>
      <c r="C942" s="46"/>
      <c r="D942" s="39"/>
      <c r="E942" s="43" t="str">
        <f>VLOOKUP(D942,'قاعدة البيانات'!F:G,2,0)</f>
        <v/>
      </c>
      <c r="F942" s="39"/>
      <c r="G942" s="39"/>
      <c r="H942" s="39"/>
      <c r="I942" s="39"/>
    </row>
    <row r="943" spans="2:9" ht="23.25" customHeight="1" x14ac:dyDescent="0.2">
      <c r="B943" s="38">
        <v>940</v>
      </c>
      <c r="C943" s="46"/>
      <c r="D943" s="39"/>
      <c r="E943" s="43" t="str">
        <f>VLOOKUP(D943,'قاعدة البيانات'!F:G,2,0)</f>
        <v/>
      </c>
      <c r="F943" s="39"/>
      <c r="G943" s="39"/>
      <c r="H943" s="39"/>
      <c r="I943" s="39"/>
    </row>
    <row r="944" spans="2:9" ht="23.25" customHeight="1" x14ac:dyDescent="0.2">
      <c r="B944" s="41">
        <v>941</v>
      </c>
      <c r="C944" s="47"/>
      <c r="D944" s="39"/>
      <c r="E944" s="43" t="str">
        <f>VLOOKUP(D944,'قاعدة البيانات'!F:G,2,0)</f>
        <v/>
      </c>
      <c r="F944" s="39"/>
      <c r="G944" s="39"/>
      <c r="H944" s="39"/>
      <c r="I944" s="39"/>
    </row>
    <row r="945" spans="2:9" ht="23.25" customHeight="1" x14ac:dyDescent="0.2">
      <c r="B945" s="38">
        <v>942</v>
      </c>
      <c r="C945" s="46"/>
      <c r="D945" s="39"/>
      <c r="E945" s="43" t="str">
        <f>VLOOKUP(D945,'قاعدة البيانات'!F:G,2,0)</f>
        <v/>
      </c>
      <c r="F945" s="39"/>
      <c r="G945" s="39"/>
      <c r="H945" s="39"/>
      <c r="I945" s="39"/>
    </row>
    <row r="946" spans="2:9" ht="23.25" customHeight="1" x14ac:dyDescent="0.2">
      <c r="B946" s="38">
        <v>943</v>
      </c>
      <c r="C946" s="46"/>
      <c r="D946" s="39"/>
      <c r="E946" s="43" t="str">
        <f>VLOOKUP(D946,'قاعدة البيانات'!F:G,2,0)</f>
        <v/>
      </c>
      <c r="F946" s="39"/>
      <c r="G946" s="39"/>
      <c r="H946" s="39"/>
      <c r="I946" s="39"/>
    </row>
    <row r="947" spans="2:9" ht="23.25" customHeight="1" x14ac:dyDescent="0.2">
      <c r="B947" s="41">
        <v>944</v>
      </c>
      <c r="C947" s="47"/>
      <c r="D947" s="39"/>
      <c r="E947" s="43" t="str">
        <f>VLOOKUP(D947,'قاعدة البيانات'!F:G,2,0)</f>
        <v/>
      </c>
      <c r="F947" s="39"/>
      <c r="G947" s="39"/>
      <c r="H947" s="39"/>
      <c r="I947" s="39"/>
    </row>
    <row r="948" spans="2:9" ht="23.25" customHeight="1" x14ac:dyDescent="0.2">
      <c r="B948" s="38">
        <v>945</v>
      </c>
      <c r="C948" s="46"/>
      <c r="D948" s="39"/>
      <c r="E948" s="43" t="str">
        <f>VLOOKUP(D948,'قاعدة البيانات'!F:G,2,0)</f>
        <v/>
      </c>
      <c r="F948" s="39"/>
      <c r="G948" s="39"/>
      <c r="H948" s="39"/>
      <c r="I948" s="39"/>
    </row>
    <row r="949" spans="2:9" ht="23.25" customHeight="1" x14ac:dyDescent="0.2">
      <c r="B949" s="38">
        <v>946</v>
      </c>
      <c r="C949" s="46"/>
      <c r="D949" s="39"/>
      <c r="E949" s="43" t="str">
        <f>VLOOKUP(D949,'قاعدة البيانات'!F:G,2,0)</f>
        <v/>
      </c>
      <c r="F949" s="39"/>
      <c r="G949" s="39"/>
      <c r="H949" s="39"/>
      <c r="I949" s="39"/>
    </row>
    <row r="950" spans="2:9" ht="23.25" customHeight="1" x14ac:dyDescent="0.2">
      <c r="B950" s="41">
        <v>947</v>
      </c>
      <c r="C950" s="47"/>
      <c r="D950" s="39"/>
      <c r="E950" s="43" t="str">
        <f>VLOOKUP(D950,'قاعدة البيانات'!F:G,2,0)</f>
        <v/>
      </c>
      <c r="F950" s="39"/>
      <c r="G950" s="39"/>
      <c r="H950" s="39"/>
      <c r="I950" s="39"/>
    </row>
    <row r="951" spans="2:9" ht="23.25" customHeight="1" x14ac:dyDescent="0.2">
      <c r="B951" s="38">
        <v>948</v>
      </c>
      <c r="C951" s="46"/>
      <c r="D951" s="39"/>
      <c r="E951" s="43" t="str">
        <f>VLOOKUP(D951,'قاعدة البيانات'!F:G,2,0)</f>
        <v/>
      </c>
      <c r="F951" s="39"/>
      <c r="G951" s="39"/>
      <c r="H951" s="39"/>
      <c r="I951" s="39"/>
    </row>
    <row r="952" spans="2:9" ht="23.25" customHeight="1" x14ac:dyDescent="0.2">
      <c r="B952" s="38">
        <v>949</v>
      </c>
      <c r="C952" s="46"/>
      <c r="D952" s="39"/>
      <c r="E952" s="43" t="str">
        <f>VLOOKUP(D952,'قاعدة البيانات'!F:G,2,0)</f>
        <v/>
      </c>
      <c r="F952" s="39"/>
      <c r="G952" s="39"/>
      <c r="H952" s="39"/>
      <c r="I952" s="39"/>
    </row>
    <row r="953" spans="2:9" ht="23.25" customHeight="1" x14ac:dyDescent="0.2">
      <c r="B953" s="41">
        <v>950</v>
      </c>
      <c r="C953" s="47"/>
      <c r="D953" s="39"/>
      <c r="E953" s="43" t="str">
        <f>VLOOKUP(D953,'قاعدة البيانات'!F:G,2,0)</f>
        <v/>
      </c>
      <c r="F953" s="39"/>
      <c r="G953" s="39"/>
      <c r="H953" s="39"/>
      <c r="I953" s="39"/>
    </row>
    <row r="954" spans="2:9" ht="23.25" customHeight="1" x14ac:dyDescent="0.2">
      <c r="B954" s="38">
        <v>951</v>
      </c>
      <c r="C954" s="46"/>
      <c r="D954" s="39"/>
      <c r="E954" s="43" t="str">
        <f>VLOOKUP(D954,'قاعدة البيانات'!F:G,2,0)</f>
        <v/>
      </c>
      <c r="F954" s="39"/>
      <c r="G954" s="39"/>
      <c r="H954" s="39"/>
      <c r="I954" s="39"/>
    </row>
    <row r="955" spans="2:9" ht="23.25" customHeight="1" x14ac:dyDescent="0.2">
      <c r="B955" s="38">
        <v>952</v>
      </c>
      <c r="C955" s="46"/>
      <c r="D955" s="39"/>
      <c r="E955" s="43" t="str">
        <f>VLOOKUP(D955,'قاعدة البيانات'!F:G,2,0)</f>
        <v/>
      </c>
      <c r="F955" s="39"/>
      <c r="G955" s="39"/>
      <c r="H955" s="39"/>
      <c r="I955" s="39"/>
    </row>
    <row r="956" spans="2:9" ht="23.25" customHeight="1" x14ac:dyDescent="0.2">
      <c r="B956" s="41">
        <v>953</v>
      </c>
      <c r="C956" s="47"/>
      <c r="D956" s="39"/>
      <c r="E956" s="43" t="str">
        <f>VLOOKUP(D956,'قاعدة البيانات'!F:G,2,0)</f>
        <v/>
      </c>
      <c r="F956" s="39"/>
      <c r="G956" s="39"/>
      <c r="H956" s="39"/>
      <c r="I956" s="39"/>
    </row>
    <row r="957" spans="2:9" ht="23.25" customHeight="1" x14ac:dyDescent="0.2">
      <c r="B957" s="38">
        <v>954</v>
      </c>
      <c r="C957" s="46"/>
      <c r="D957" s="39"/>
      <c r="E957" s="43" t="str">
        <f>VLOOKUP(D957,'قاعدة البيانات'!F:G,2,0)</f>
        <v/>
      </c>
      <c r="F957" s="39"/>
      <c r="G957" s="39"/>
      <c r="H957" s="39"/>
      <c r="I957" s="39"/>
    </row>
    <row r="958" spans="2:9" ht="23.25" customHeight="1" x14ac:dyDescent="0.2">
      <c r="B958" s="38">
        <v>955</v>
      </c>
      <c r="C958" s="46"/>
      <c r="D958" s="39"/>
      <c r="E958" s="43" t="str">
        <f>VLOOKUP(D958,'قاعدة البيانات'!F:G,2,0)</f>
        <v/>
      </c>
      <c r="F958" s="39"/>
      <c r="G958" s="39"/>
      <c r="H958" s="39"/>
      <c r="I958" s="39"/>
    </row>
    <row r="959" spans="2:9" ht="23.25" customHeight="1" x14ac:dyDescent="0.2">
      <c r="B959" s="41">
        <v>956</v>
      </c>
      <c r="C959" s="47"/>
      <c r="D959" s="39"/>
      <c r="E959" s="43" t="str">
        <f>VLOOKUP(D959,'قاعدة البيانات'!F:G,2,0)</f>
        <v/>
      </c>
      <c r="F959" s="39"/>
      <c r="G959" s="39"/>
      <c r="H959" s="39"/>
      <c r="I959" s="39"/>
    </row>
    <row r="960" spans="2:9" ht="23.25" customHeight="1" x14ac:dyDescent="0.2">
      <c r="B960" s="38">
        <v>957</v>
      </c>
      <c r="C960" s="46"/>
      <c r="D960" s="39"/>
      <c r="E960" s="43" t="str">
        <f>VLOOKUP(D960,'قاعدة البيانات'!F:G,2,0)</f>
        <v/>
      </c>
      <c r="F960" s="39"/>
      <c r="G960" s="39"/>
      <c r="H960" s="39"/>
      <c r="I960" s="39"/>
    </row>
    <row r="961" spans="2:9" ht="23.25" customHeight="1" x14ac:dyDescent="0.2">
      <c r="B961" s="38">
        <v>958</v>
      </c>
      <c r="C961" s="46"/>
      <c r="D961" s="39"/>
      <c r="E961" s="43" t="str">
        <f>VLOOKUP(D961,'قاعدة البيانات'!F:G,2,0)</f>
        <v/>
      </c>
      <c r="F961" s="39"/>
      <c r="G961" s="39"/>
      <c r="H961" s="39"/>
      <c r="I961" s="39"/>
    </row>
    <row r="962" spans="2:9" ht="23.25" customHeight="1" x14ac:dyDescent="0.2">
      <c r="B962" s="41">
        <v>959</v>
      </c>
      <c r="C962" s="47"/>
      <c r="D962" s="39"/>
      <c r="E962" s="43" t="str">
        <f>VLOOKUP(D962,'قاعدة البيانات'!F:G,2,0)</f>
        <v/>
      </c>
      <c r="F962" s="39"/>
      <c r="G962" s="39"/>
      <c r="H962" s="39"/>
      <c r="I962" s="39"/>
    </row>
    <row r="963" spans="2:9" ht="23.25" customHeight="1" x14ac:dyDescent="0.2">
      <c r="B963" s="38">
        <v>960</v>
      </c>
      <c r="C963" s="46"/>
      <c r="D963" s="39"/>
      <c r="E963" s="43" t="str">
        <f>VLOOKUP(D963,'قاعدة البيانات'!F:G,2,0)</f>
        <v/>
      </c>
      <c r="F963" s="39"/>
      <c r="G963" s="39"/>
      <c r="H963" s="39"/>
      <c r="I963" s="39"/>
    </row>
    <row r="964" spans="2:9" ht="23.25" customHeight="1" x14ac:dyDescent="0.2">
      <c r="B964" s="38">
        <v>961</v>
      </c>
      <c r="C964" s="46"/>
      <c r="D964" s="39"/>
      <c r="E964" s="43" t="str">
        <f>VLOOKUP(D964,'قاعدة البيانات'!F:G,2,0)</f>
        <v/>
      </c>
      <c r="F964" s="39"/>
      <c r="G964" s="39"/>
      <c r="H964" s="39"/>
      <c r="I964" s="39"/>
    </row>
    <row r="965" spans="2:9" ht="23.25" customHeight="1" x14ac:dyDescent="0.2">
      <c r="B965" s="41">
        <v>962</v>
      </c>
      <c r="C965" s="47"/>
      <c r="D965" s="39"/>
      <c r="E965" s="43" t="str">
        <f>VLOOKUP(D965,'قاعدة البيانات'!F:G,2,0)</f>
        <v/>
      </c>
      <c r="F965" s="39"/>
      <c r="G965" s="39"/>
      <c r="H965" s="39"/>
      <c r="I965" s="39"/>
    </row>
    <row r="966" spans="2:9" ht="23.25" customHeight="1" x14ac:dyDescent="0.2">
      <c r="B966" s="38">
        <v>963</v>
      </c>
      <c r="C966" s="46"/>
      <c r="D966" s="39"/>
      <c r="E966" s="43" t="str">
        <f>VLOOKUP(D966,'قاعدة البيانات'!F:G,2,0)</f>
        <v/>
      </c>
      <c r="F966" s="39"/>
      <c r="G966" s="39"/>
      <c r="H966" s="39"/>
      <c r="I966" s="39"/>
    </row>
    <row r="967" spans="2:9" ht="23.25" customHeight="1" x14ac:dyDescent="0.2">
      <c r="B967" s="38">
        <v>964</v>
      </c>
      <c r="C967" s="46"/>
      <c r="D967" s="39"/>
      <c r="E967" s="43" t="str">
        <f>VLOOKUP(D967,'قاعدة البيانات'!F:G,2,0)</f>
        <v/>
      </c>
      <c r="F967" s="39"/>
      <c r="G967" s="39"/>
      <c r="H967" s="39"/>
      <c r="I967" s="39"/>
    </row>
    <row r="968" spans="2:9" ht="23.25" customHeight="1" x14ac:dyDescent="0.2">
      <c r="B968" s="41">
        <v>965</v>
      </c>
      <c r="C968" s="47"/>
      <c r="D968" s="39"/>
      <c r="E968" s="43" t="str">
        <f>VLOOKUP(D968,'قاعدة البيانات'!F:G,2,0)</f>
        <v/>
      </c>
      <c r="F968" s="39"/>
      <c r="G968" s="39"/>
      <c r="H968" s="39"/>
      <c r="I968" s="39"/>
    </row>
    <row r="969" spans="2:9" ht="23.25" customHeight="1" x14ac:dyDescent="0.2">
      <c r="B969" s="38">
        <v>966</v>
      </c>
      <c r="C969" s="46"/>
      <c r="D969" s="39"/>
      <c r="E969" s="43" t="str">
        <f>VLOOKUP(D969,'قاعدة البيانات'!F:G,2,0)</f>
        <v/>
      </c>
      <c r="F969" s="39"/>
      <c r="G969" s="39"/>
      <c r="H969" s="39"/>
      <c r="I969" s="39"/>
    </row>
    <row r="970" spans="2:9" ht="23.25" customHeight="1" x14ac:dyDescent="0.2">
      <c r="B970" s="38">
        <v>967</v>
      </c>
      <c r="C970" s="46"/>
      <c r="D970" s="39"/>
      <c r="E970" s="43" t="str">
        <f>VLOOKUP(D970,'قاعدة البيانات'!F:G,2,0)</f>
        <v/>
      </c>
      <c r="F970" s="39"/>
      <c r="G970" s="39"/>
      <c r="H970" s="39"/>
      <c r="I970" s="39"/>
    </row>
    <row r="971" spans="2:9" ht="23.25" customHeight="1" x14ac:dyDescent="0.2">
      <c r="B971" s="41">
        <v>968</v>
      </c>
      <c r="C971" s="47"/>
      <c r="D971" s="39"/>
      <c r="E971" s="43" t="str">
        <f>VLOOKUP(D971,'قاعدة البيانات'!F:G,2,0)</f>
        <v/>
      </c>
      <c r="F971" s="39"/>
      <c r="G971" s="39"/>
      <c r="H971" s="39"/>
      <c r="I971" s="39"/>
    </row>
    <row r="972" spans="2:9" ht="23.25" customHeight="1" x14ac:dyDescent="0.2">
      <c r="B972" s="38">
        <v>969</v>
      </c>
      <c r="C972" s="46"/>
      <c r="D972" s="39"/>
      <c r="E972" s="43" t="str">
        <f>VLOOKUP(D972,'قاعدة البيانات'!F:G,2,0)</f>
        <v/>
      </c>
      <c r="F972" s="39"/>
      <c r="G972" s="39"/>
      <c r="H972" s="39"/>
      <c r="I972" s="39"/>
    </row>
    <row r="973" spans="2:9" ht="23.25" customHeight="1" x14ac:dyDescent="0.2">
      <c r="B973" s="38">
        <v>970</v>
      </c>
      <c r="C973" s="46"/>
      <c r="D973" s="39"/>
      <c r="E973" s="43" t="str">
        <f>VLOOKUP(D973,'قاعدة البيانات'!F:G,2,0)</f>
        <v/>
      </c>
      <c r="F973" s="39"/>
      <c r="G973" s="39"/>
      <c r="H973" s="39"/>
      <c r="I973" s="39"/>
    </row>
    <row r="974" spans="2:9" ht="23.25" customHeight="1" x14ac:dyDescent="0.2">
      <c r="B974" s="41">
        <v>971</v>
      </c>
      <c r="C974" s="47"/>
      <c r="D974" s="39"/>
      <c r="E974" s="43" t="str">
        <f>VLOOKUP(D974,'قاعدة البيانات'!F:G,2,0)</f>
        <v/>
      </c>
      <c r="F974" s="39"/>
      <c r="G974" s="39"/>
      <c r="H974" s="39"/>
      <c r="I974" s="39"/>
    </row>
    <row r="975" spans="2:9" ht="23.25" customHeight="1" x14ac:dyDescent="0.2">
      <c r="B975" s="38">
        <v>972</v>
      </c>
      <c r="C975" s="46"/>
      <c r="D975" s="39"/>
      <c r="E975" s="43" t="str">
        <f>VLOOKUP(D975,'قاعدة البيانات'!F:G,2,0)</f>
        <v/>
      </c>
      <c r="F975" s="39"/>
      <c r="G975" s="39"/>
      <c r="H975" s="39"/>
      <c r="I975" s="39"/>
    </row>
    <row r="976" spans="2:9" ht="23.25" customHeight="1" x14ac:dyDescent="0.2">
      <c r="B976" s="38">
        <v>973</v>
      </c>
      <c r="C976" s="46"/>
      <c r="D976" s="39"/>
      <c r="E976" s="43" t="str">
        <f>VLOOKUP(D976,'قاعدة البيانات'!F:G,2,0)</f>
        <v/>
      </c>
      <c r="F976" s="39"/>
      <c r="G976" s="39"/>
      <c r="H976" s="39"/>
      <c r="I976" s="39"/>
    </row>
    <row r="977" spans="2:9" ht="23.25" customHeight="1" x14ac:dyDescent="0.2">
      <c r="B977" s="41">
        <v>974</v>
      </c>
      <c r="C977" s="47"/>
      <c r="D977" s="39"/>
      <c r="E977" s="43" t="str">
        <f>VLOOKUP(D977,'قاعدة البيانات'!F:G,2,0)</f>
        <v/>
      </c>
      <c r="F977" s="39"/>
      <c r="G977" s="39"/>
      <c r="H977" s="39"/>
      <c r="I977" s="39"/>
    </row>
    <row r="978" spans="2:9" ht="23.25" customHeight="1" x14ac:dyDescent="0.2">
      <c r="B978" s="38">
        <v>975</v>
      </c>
      <c r="C978" s="46"/>
      <c r="D978" s="39"/>
      <c r="E978" s="43" t="str">
        <f>VLOOKUP(D978,'قاعدة البيانات'!F:G,2,0)</f>
        <v/>
      </c>
      <c r="F978" s="39"/>
      <c r="G978" s="39"/>
      <c r="H978" s="39"/>
      <c r="I978" s="39"/>
    </row>
    <row r="979" spans="2:9" ht="23.25" customHeight="1" x14ac:dyDescent="0.2">
      <c r="B979" s="38">
        <v>976</v>
      </c>
      <c r="C979" s="46"/>
      <c r="D979" s="39"/>
      <c r="E979" s="43" t="str">
        <f>VLOOKUP(D979,'قاعدة البيانات'!F:G,2,0)</f>
        <v/>
      </c>
      <c r="F979" s="39"/>
      <c r="G979" s="39"/>
      <c r="H979" s="39"/>
      <c r="I979" s="39"/>
    </row>
    <row r="980" spans="2:9" ht="23.25" customHeight="1" x14ac:dyDescent="0.2">
      <c r="B980" s="41">
        <v>977</v>
      </c>
      <c r="C980" s="47"/>
      <c r="D980" s="39"/>
      <c r="E980" s="43" t="str">
        <f>VLOOKUP(D980,'قاعدة البيانات'!F:G,2,0)</f>
        <v/>
      </c>
      <c r="F980" s="39"/>
      <c r="G980" s="39"/>
      <c r="H980" s="39"/>
      <c r="I980" s="39"/>
    </row>
    <row r="981" spans="2:9" ht="23.25" customHeight="1" x14ac:dyDescent="0.2">
      <c r="B981" s="38">
        <v>978</v>
      </c>
      <c r="C981" s="46"/>
      <c r="D981" s="39"/>
      <c r="E981" s="43" t="str">
        <f>VLOOKUP(D981,'قاعدة البيانات'!F:G,2,0)</f>
        <v/>
      </c>
      <c r="F981" s="39"/>
      <c r="G981" s="39"/>
      <c r="H981" s="39"/>
      <c r="I981" s="39"/>
    </row>
    <row r="982" spans="2:9" ht="23.25" customHeight="1" x14ac:dyDescent="0.2">
      <c r="B982" s="38">
        <v>979</v>
      </c>
      <c r="C982" s="46"/>
      <c r="D982" s="39"/>
      <c r="E982" s="43" t="str">
        <f>VLOOKUP(D982,'قاعدة البيانات'!F:G,2,0)</f>
        <v/>
      </c>
      <c r="F982" s="39"/>
      <c r="G982" s="39"/>
      <c r="H982" s="39"/>
      <c r="I982" s="39"/>
    </row>
    <row r="983" spans="2:9" ht="23.25" customHeight="1" x14ac:dyDescent="0.2">
      <c r="B983" s="41">
        <v>980</v>
      </c>
      <c r="C983" s="47"/>
      <c r="D983" s="39"/>
      <c r="E983" s="43" t="str">
        <f>VLOOKUP(D983,'قاعدة البيانات'!F:G,2,0)</f>
        <v/>
      </c>
      <c r="F983" s="39"/>
      <c r="G983" s="39"/>
      <c r="H983" s="39"/>
      <c r="I983" s="39"/>
    </row>
    <row r="984" spans="2:9" ht="23.25" customHeight="1" x14ac:dyDescent="0.2">
      <c r="B984" s="38">
        <v>981</v>
      </c>
      <c r="C984" s="46"/>
      <c r="D984" s="39"/>
      <c r="E984" s="43" t="str">
        <f>VLOOKUP(D984,'قاعدة البيانات'!F:G,2,0)</f>
        <v/>
      </c>
      <c r="F984" s="39"/>
      <c r="G984" s="39"/>
      <c r="H984" s="39"/>
      <c r="I984" s="39"/>
    </row>
    <row r="985" spans="2:9" ht="23.25" customHeight="1" x14ac:dyDescent="0.2">
      <c r="B985" s="38">
        <v>982</v>
      </c>
      <c r="C985" s="46"/>
      <c r="D985" s="39"/>
      <c r="E985" s="43" t="str">
        <f>VLOOKUP(D985,'قاعدة البيانات'!F:G,2,0)</f>
        <v/>
      </c>
      <c r="F985" s="39"/>
      <c r="G985" s="39"/>
      <c r="H985" s="39"/>
      <c r="I985" s="39"/>
    </row>
    <row r="986" spans="2:9" ht="23.25" customHeight="1" x14ac:dyDescent="0.2">
      <c r="B986" s="41">
        <v>983</v>
      </c>
      <c r="C986" s="47"/>
      <c r="D986" s="39"/>
      <c r="E986" s="43" t="str">
        <f>VLOOKUP(D986,'قاعدة البيانات'!F:G,2,0)</f>
        <v/>
      </c>
      <c r="F986" s="39"/>
      <c r="G986" s="39"/>
      <c r="H986" s="39"/>
      <c r="I986" s="39"/>
    </row>
    <row r="987" spans="2:9" ht="23.25" customHeight="1" x14ac:dyDescent="0.2">
      <c r="B987" s="38">
        <v>984</v>
      </c>
      <c r="C987" s="46"/>
      <c r="D987" s="39"/>
      <c r="E987" s="43" t="str">
        <f>VLOOKUP(D987,'قاعدة البيانات'!F:G,2,0)</f>
        <v/>
      </c>
      <c r="F987" s="39"/>
      <c r="G987" s="39"/>
      <c r="H987" s="39"/>
      <c r="I987" s="39"/>
    </row>
    <row r="988" spans="2:9" ht="23.25" customHeight="1" x14ac:dyDescent="0.2">
      <c r="B988" s="38">
        <v>985</v>
      </c>
      <c r="C988" s="46"/>
      <c r="D988" s="39"/>
      <c r="E988" s="43" t="str">
        <f>VLOOKUP(D988,'قاعدة البيانات'!F:G,2,0)</f>
        <v/>
      </c>
      <c r="F988" s="39"/>
      <c r="G988" s="39"/>
      <c r="H988" s="39"/>
      <c r="I988" s="39"/>
    </row>
    <row r="989" spans="2:9" ht="23.25" customHeight="1" x14ac:dyDescent="0.2">
      <c r="B989" s="41">
        <v>986</v>
      </c>
      <c r="C989" s="47"/>
      <c r="D989" s="39"/>
      <c r="E989" s="43" t="str">
        <f>VLOOKUP(D989,'قاعدة البيانات'!F:G,2,0)</f>
        <v/>
      </c>
      <c r="F989" s="39"/>
      <c r="G989" s="39"/>
      <c r="H989" s="39"/>
      <c r="I989" s="39"/>
    </row>
    <row r="990" spans="2:9" ht="23.25" customHeight="1" x14ac:dyDescent="0.2">
      <c r="B990" s="38">
        <v>987</v>
      </c>
      <c r="C990" s="46"/>
      <c r="D990" s="39"/>
      <c r="E990" s="43" t="str">
        <f>VLOOKUP(D990,'قاعدة البيانات'!F:G,2,0)</f>
        <v/>
      </c>
      <c r="F990" s="39"/>
      <c r="G990" s="39"/>
      <c r="H990" s="39"/>
      <c r="I990" s="39"/>
    </row>
    <row r="991" spans="2:9" ht="23.25" customHeight="1" x14ac:dyDescent="0.2">
      <c r="B991" s="38">
        <v>988</v>
      </c>
      <c r="C991" s="46"/>
      <c r="D991" s="39"/>
      <c r="E991" s="43" t="str">
        <f>VLOOKUP(D991,'قاعدة البيانات'!F:G,2,0)</f>
        <v/>
      </c>
      <c r="F991" s="39"/>
      <c r="G991" s="39"/>
      <c r="H991" s="39"/>
      <c r="I991" s="39"/>
    </row>
    <row r="992" spans="2:9" ht="23.25" customHeight="1" x14ac:dyDescent="0.2">
      <c r="B992" s="41">
        <v>989</v>
      </c>
      <c r="C992" s="47"/>
      <c r="D992" s="39"/>
      <c r="E992" s="43" t="str">
        <f>VLOOKUP(D992,'قاعدة البيانات'!F:G,2,0)</f>
        <v/>
      </c>
      <c r="F992" s="39"/>
      <c r="G992" s="39"/>
      <c r="H992" s="39"/>
      <c r="I992" s="39"/>
    </row>
    <row r="993" spans="2:9" ht="23.25" customHeight="1" x14ac:dyDescent="0.2">
      <c r="B993" s="38">
        <v>990</v>
      </c>
      <c r="C993" s="46"/>
      <c r="D993" s="39"/>
      <c r="E993" s="43" t="str">
        <f>VLOOKUP(D993,'قاعدة البيانات'!F:G,2,0)</f>
        <v/>
      </c>
      <c r="F993" s="39"/>
      <c r="G993" s="39"/>
      <c r="H993" s="39"/>
      <c r="I993" s="39"/>
    </row>
    <row r="994" spans="2:9" ht="23.25" customHeight="1" x14ac:dyDescent="0.2">
      <c r="B994" s="38">
        <v>991</v>
      </c>
      <c r="C994" s="46"/>
      <c r="D994" s="39"/>
      <c r="E994" s="43" t="str">
        <f>VLOOKUP(D994,'قاعدة البيانات'!F:G,2,0)</f>
        <v/>
      </c>
      <c r="F994" s="39"/>
      <c r="G994" s="39"/>
      <c r="H994" s="39"/>
      <c r="I994" s="39"/>
    </row>
    <row r="995" spans="2:9" ht="23.25" customHeight="1" x14ac:dyDescent="0.2">
      <c r="B995" s="41">
        <v>992</v>
      </c>
      <c r="C995" s="47"/>
      <c r="D995" s="39"/>
      <c r="E995" s="43" t="str">
        <f>VLOOKUP(D995,'قاعدة البيانات'!F:G,2,0)</f>
        <v/>
      </c>
      <c r="F995" s="39"/>
      <c r="G995" s="39"/>
      <c r="H995" s="39"/>
      <c r="I995" s="39"/>
    </row>
    <row r="996" spans="2:9" ht="23.25" customHeight="1" x14ac:dyDescent="0.2">
      <c r="B996" s="38">
        <v>993</v>
      </c>
      <c r="C996" s="46"/>
      <c r="D996" s="39"/>
      <c r="E996" s="43" t="str">
        <f>VLOOKUP(D996,'قاعدة البيانات'!F:G,2,0)</f>
        <v/>
      </c>
      <c r="F996" s="39"/>
      <c r="G996" s="39"/>
      <c r="H996" s="39"/>
      <c r="I996" s="39"/>
    </row>
    <row r="997" spans="2:9" ht="23.25" customHeight="1" x14ac:dyDescent="0.2">
      <c r="B997" s="38">
        <v>994</v>
      </c>
      <c r="C997" s="46"/>
      <c r="D997" s="39"/>
      <c r="E997" s="43" t="str">
        <f>VLOOKUP(D997,'قاعدة البيانات'!F:G,2,0)</f>
        <v/>
      </c>
      <c r="F997" s="39"/>
      <c r="G997" s="39"/>
      <c r="H997" s="39"/>
      <c r="I997" s="39"/>
    </row>
    <row r="998" spans="2:9" ht="23.25" customHeight="1" x14ac:dyDescent="0.2">
      <c r="B998" s="41">
        <v>995</v>
      </c>
      <c r="C998" s="47"/>
      <c r="D998" s="39"/>
      <c r="E998" s="43" t="str">
        <f>VLOOKUP(D998,'قاعدة البيانات'!F:G,2,0)</f>
        <v/>
      </c>
      <c r="F998" s="39"/>
      <c r="G998" s="39"/>
      <c r="H998" s="39"/>
      <c r="I998" s="39"/>
    </row>
    <row r="999" spans="2:9" ht="23.25" customHeight="1" x14ac:dyDescent="0.2">
      <c r="B999" s="38">
        <v>996</v>
      </c>
      <c r="C999" s="46"/>
      <c r="D999" s="39"/>
      <c r="E999" s="43" t="str">
        <f>VLOOKUP(D999,'قاعدة البيانات'!F:G,2,0)</f>
        <v/>
      </c>
      <c r="F999" s="39"/>
      <c r="G999" s="39"/>
      <c r="H999" s="39"/>
      <c r="I999" s="39"/>
    </row>
    <row r="1000" spans="2:9" ht="23.25" customHeight="1" x14ac:dyDescent="0.2">
      <c r="B1000" s="38">
        <v>997</v>
      </c>
      <c r="C1000" s="46"/>
      <c r="D1000" s="39"/>
      <c r="E1000" s="43" t="str">
        <f>VLOOKUP(D1000,'قاعدة البيانات'!F:G,2,0)</f>
        <v/>
      </c>
      <c r="F1000" s="39"/>
      <c r="G1000" s="39"/>
      <c r="H1000" s="39"/>
      <c r="I1000" s="39"/>
    </row>
    <row r="1001" spans="2:9" ht="23.25" customHeight="1" x14ac:dyDescent="0.2">
      <c r="B1001" s="41">
        <v>998</v>
      </c>
      <c r="C1001" s="47"/>
      <c r="D1001" s="39"/>
      <c r="E1001" s="43" t="str">
        <f>VLOOKUP(D1001,'قاعدة البيانات'!F:G,2,0)</f>
        <v/>
      </c>
      <c r="F1001" s="39"/>
      <c r="G1001" s="39"/>
      <c r="H1001" s="39"/>
      <c r="I1001" s="39"/>
    </row>
    <row r="1002" spans="2:9" ht="23.25" customHeight="1" x14ac:dyDescent="0.2">
      <c r="B1002" s="38">
        <v>999</v>
      </c>
      <c r="C1002" s="46"/>
      <c r="D1002" s="39"/>
      <c r="E1002" s="43" t="str">
        <f>VLOOKUP(D1002,'قاعدة البيانات'!F:G,2,0)</f>
        <v/>
      </c>
      <c r="F1002" s="39"/>
      <c r="G1002" s="39"/>
      <c r="H1002" s="39"/>
      <c r="I1002" s="39"/>
    </row>
    <row r="1003" spans="2:9" ht="23.25" customHeight="1" x14ac:dyDescent="0.2">
      <c r="B1003" s="38">
        <v>1000</v>
      </c>
      <c r="C1003" s="46"/>
      <c r="D1003" s="39"/>
      <c r="E1003" s="43" t="str">
        <f>VLOOKUP(D1003,'قاعدة البيانات'!F:G,2,0)</f>
        <v/>
      </c>
      <c r="F1003" s="39"/>
      <c r="G1003" s="39"/>
      <c r="H1003" s="39"/>
      <c r="I1003" s="39"/>
    </row>
    <row r="1004" spans="2:9" ht="23.25" customHeight="1" x14ac:dyDescent="0.2">
      <c r="B1004" s="41">
        <v>1001</v>
      </c>
      <c r="C1004" s="47"/>
      <c r="D1004" s="39"/>
      <c r="E1004" s="43" t="str">
        <f>VLOOKUP(D1004,'قاعدة البيانات'!F:G,2,0)</f>
        <v/>
      </c>
      <c r="F1004" s="39"/>
      <c r="G1004" s="39"/>
      <c r="H1004" s="39"/>
      <c r="I1004" s="39"/>
    </row>
    <row r="1005" spans="2:9" ht="23.25" customHeight="1" x14ac:dyDescent="0.2">
      <c r="B1005" s="38">
        <v>1002</v>
      </c>
      <c r="C1005" s="46"/>
      <c r="D1005" s="39"/>
      <c r="E1005" s="43" t="str">
        <f>VLOOKUP(D1005,'قاعدة البيانات'!F:G,2,0)</f>
        <v/>
      </c>
      <c r="F1005" s="39"/>
      <c r="G1005" s="39"/>
      <c r="H1005" s="39"/>
      <c r="I1005" s="39"/>
    </row>
    <row r="1006" spans="2:9" ht="23.25" customHeight="1" x14ac:dyDescent="0.2">
      <c r="B1006" s="38">
        <v>1003</v>
      </c>
      <c r="C1006" s="46"/>
      <c r="D1006" s="39"/>
      <c r="E1006" s="43" t="str">
        <f>VLOOKUP(D1006,'قاعدة البيانات'!F:G,2,0)</f>
        <v/>
      </c>
      <c r="F1006" s="39"/>
      <c r="G1006" s="39"/>
      <c r="H1006" s="39"/>
      <c r="I1006" s="39"/>
    </row>
    <row r="1007" spans="2:9" ht="23.25" customHeight="1" x14ac:dyDescent="0.2">
      <c r="B1007" s="41">
        <v>1004</v>
      </c>
      <c r="C1007" s="47"/>
      <c r="D1007" s="39"/>
      <c r="E1007" s="43" t="str">
        <f>VLOOKUP(D1007,'قاعدة البيانات'!F:G,2,0)</f>
        <v/>
      </c>
      <c r="F1007" s="39"/>
      <c r="G1007" s="39"/>
      <c r="H1007" s="39"/>
      <c r="I1007" s="39"/>
    </row>
    <row r="1008" spans="2:9" ht="23.25" customHeight="1" x14ac:dyDescent="0.2">
      <c r="B1008" s="38">
        <v>1005</v>
      </c>
      <c r="C1008" s="46"/>
      <c r="D1008" s="39"/>
      <c r="E1008" s="43" t="str">
        <f>VLOOKUP(D1008,'قاعدة البيانات'!F:G,2,0)</f>
        <v/>
      </c>
      <c r="F1008" s="39"/>
      <c r="G1008" s="39"/>
      <c r="H1008" s="39"/>
      <c r="I1008" s="39"/>
    </row>
    <row r="1009" spans="2:9" ht="23.25" customHeight="1" x14ac:dyDescent="0.2">
      <c r="B1009" s="38">
        <v>1006</v>
      </c>
      <c r="C1009" s="46"/>
      <c r="D1009" s="39"/>
      <c r="E1009" s="43" t="str">
        <f>VLOOKUP(D1009,'قاعدة البيانات'!F:G,2,0)</f>
        <v/>
      </c>
      <c r="F1009" s="39"/>
      <c r="G1009" s="39"/>
      <c r="H1009" s="39"/>
      <c r="I1009" s="39"/>
    </row>
    <row r="1010" spans="2:9" ht="23.25" customHeight="1" x14ac:dyDescent="0.2">
      <c r="B1010" s="41">
        <v>1007</v>
      </c>
      <c r="C1010" s="47"/>
      <c r="D1010" s="39"/>
      <c r="E1010" s="43" t="str">
        <f>VLOOKUP(D1010,'قاعدة البيانات'!F:G,2,0)</f>
        <v/>
      </c>
      <c r="F1010" s="39"/>
      <c r="G1010" s="39"/>
      <c r="H1010" s="39"/>
      <c r="I1010" s="39"/>
    </row>
    <row r="1011" spans="2:9" ht="23.25" customHeight="1" x14ac:dyDescent="0.2">
      <c r="B1011" s="38">
        <v>1008</v>
      </c>
      <c r="C1011" s="46"/>
      <c r="D1011" s="39"/>
      <c r="E1011" s="43" t="str">
        <f>VLOOKUP(D1011,'قاعدة البيانات'!F:G,2,0)</f>
        <v/>
      </c>
      <c r="F1011" s="39"/>
      <c r="G1011" s="39"/>
      <c r="H1011" s="39"/>
      <c r="I1011" s="39"/>
    </row>
    <row r="1012" spans="2:9" ht="23.25" customHeight="1" x14ac:dyDescent="0.2">
      <c r="B1012" s="38">
        <v>1009</v>
      </c>
      <c r="C1012" s="46"/>
      <c r="D1012" s="39"/>
      <c r="E1012" s="43" t="str">
        <f>VLOOKUP(D1012,'قاعدة البيانات'!F:G,2,0)</f>
        <v/>
      </c>
      <c r="F1012" s="39"/>
      <c r="G1012" s="39"/>
      <c r="H1012" s="39"/>
      <c r="I1012" s="39"/>
    </row>
    <row r="1013" spans="2:9" ht="23.25" customHeight="1" x14ac:dyDescent="0.2">
      <c r="B1013" s="41">
        <v>1010</v>
      </c>
      <c r="C1013" s="47"/>
      <c r="D1013" s="39"/>
      <c r="E1013" s="43" t="str">
        <f>VLOOKUP(D1013,'قاعدة البيانات'!F:G,2,0)</f>
        <v/>
      </c>
      <c r="F1013" s="39"/>
      <c r="G1013" s="39"/>
      <c r="H1013" s="39"/>
      <c r="I1013" s="39"/>
    </row>
    <row r="1014" spans="2:9" ht="23.25" customHeight="1" x14ac:dyDescent="0.2">
      <c r="B1014" s="38">
        <v>1011</v>
      </c>
      <c r="C1014" s="46"/>
      <c r="D1014" s="39"/>
      <c r="E1014" s="43" t="str">
        <f>VLOOKUP(D1014,'قاعدة البيانات'!F:G,2,0)</f>
        <v/>
      </c>
      <c r="F1014" s="39"/>
      <c r="G1014" s="39"/>
      <c r="H1014" s="39"/>
      <c r="I1014" s="39"/>
    </row>
    <row r="1015" spans="2:9" ht="23.25" customHeight="1" x14ac:dyDescent="0.2">
      <c r="B1015" s="38">
        <v>1012</v>
      </c>
      <c r="C1015" s="46"/>
      <c r="D1015" s="39"/>
      <c r="E1015" s="43" t="str">
        <f>VLOOKUP(D1015,'قاعدة البيانات'!F:G,2,0)</f>
        <v/>
      </c>
      <c r="F1015" s="39"/>
      <c r="G1015" s="39"/>
      <c r="H1015" s="39"/>
      <c r="I1015" s="39"/>
    </row>
    <row r="1016" spans="2:9" ht="23.25" customHeight="1" x14ac:dyDescent="0.2">
      <c r="B1016" s="41">
        <v>1013</v>
      </c>
      <c r="C1016" s="47"/>
      <c r="D1016" s="39"/>
      <c r="E1016" s="43" t="str">
        <f>VLOOKUP(D1016,'قاعدة البيانات'!F:G,2,0)</f>
        <v/>
      </c>
      <c r="F1016" s="39"/>
      <c r="G1016" s="39"/>
      <c r="H1016" s="39"/>
      <c r="I1016" s="39"/>
    </row>
    <row r="1017" spans="2:9" ht="23.25" customHeight="1" x14ac:dyDescent="0.2">
      <c r="B1017" s="38">
        <v>1014</v>
      </c>
      <c r="C1017" s="46"/>
      <c r="D1017" s="39"/>
      <c r="E1017" s="43" t="str">
        <f>VLOOKUP(D1017,'قاعدة البيانات'!F:G,2,0)</f>
        <v/>
      </c>
      <c r="F1017" s="39"/>
      <c r="G1017" s="39"/>
      <c r="H1017" s="39"/>
      <c r="I1017" s="39"/>
    </row>
    <row r="1018" spans="2:9" ht="23.25" customHeight="1" x14ac:dyDescent="0.2">
      <c r="B1018" s="38">
        <v>1015</v>
      </c>
      <c r="C1018" s="46"/>
      <c r="D1018" s="39"/>
      <c r="E1018" s="43" t="str">
        <f>VLOOKUP(D1018,'قاعدة البيانات'!F:G,2,0)</f>
        <v/>
      </c>
      <c r="F1018" s="39"/>
      <c r="G1018" s="39"/>
      <c r="H1018" s="39"/>
      <c r="I1018" s="39"/>
    </row>
    <row r="1019" spans="2:9" ht="23.25" customHeight="1" x14ac:dyDescent="0.2">
      <c r="B1019" s="41">
        <v>1016</v>
      </c>
      <c r="C1019" s="47"/>
      <c r="D1019" s="39"/>
      <c r="E1019" s="43" t="str">
        <f>VLOOKUP(D1019,'قاعدة البيانات'!F:G,2,0)</f>
        <v/>
      </c>
      <c r="F1019" s="39"/>
      <c r="G1019" s="39"/>
      <c r="H1019" s="39"/>
      <c r="I1019" s="39"/>
    </row>
    <row r="1020" spans="2:9" ht="23.25" customHeight="1" x14ac:dyDescent="0.2">
      <c r="B1020" s="38">
        <v>1017</v>
      </c>
      <c r="C1020" s="46"/>
      <c r="D1020" s="39"/>
      <c r="E1020" s="43" t="str">
        <f>VLOOKUP(D1020,'قاعدة البيانات'!F:G,2,0)</f>
        <v/>
      </c>
      <c r="F1020" s="39"/>
      <c r="G1020" s="39"/>
      <c r="H1020" s="39"/>
      <c r="I1020" s="39"/>
    </row>
    <row r="1021" spans="2:9" ht="23.25" customHeight="1" x14ac:dyDescent="0.2">
      <c r="B1021" s="38">
        <v>1018</v>
      </c>
      <c r="C1021" s="46"/>
      <c r="D1021" s="39"/>
      <c r="E1021" s="43" t="str">
        <f>VLOOKUP(D1021,'قاعدة البيانات'!F:G,2,0)</f>
        <v/>
      </c>
      <c r="F1021" s="39"/>
      <c r="G1021" s="39"/>
      <c r="H1021" s="39"/>
      <c r="I1021" s="39"/>
    </row>
    <row r="1022" spans="2:9" ht="23.25" customHeight="1" x14ac:dyDescent="0.2">
      <c r="B1022" s="41">
        <v>1019</v>
      </c>
      <c r="C1022" s="47"/>
      <c r="D1022" s="39"/>
      <c r="E1022" s="43" t="str">
        <f>VLOOKUP(D1022,'قاعدة البيانات'!F:G,2,0)</f>
        <v/>
      </c>
      <c r="F1022" s="39"/>
      <c r="G1022" s="39"/>
      <c r="H1022" s="39"/>
      <c r="I1022" s="39"/>
    </row>
    <row r="1023" spans="2:9" ht="23.25" customHeight="1" x14ac:dyDescent="0.2">
      <c r="B1023" s="38">
        <v>1020</v>
      </c>
      <c r="C1023" s="46"/>
      <c r="D1023" s="39"/>
      <c r="E1023" s="43" t="str">
        <f>VLOOKUP(D1023,'قاعدة البيانات'!F:G,2,0)</f>
        <v/>
      </c>
      <c r="F1023" s="39"/>
      <c r="G1023" s="39"/>
      <c r="H1023" s="39"/>
      <c r="I1023" s="39"/>
    </row>
    <row r="1024" spans="2:9" ht="23.25" customHeight="1" x14ac:dyDescent="0.2">
      <c r="B1024" s="38">
        <v>1021</v>
      </c>
      <c r="C1024" s="46"/>
      <c r="D1024" s="39"/>
      <c r="E1024" s="43" t="str">
        <f>VLOOKUP(D1024,'قاعدة البيانات'!F:G,2,0)</f>
        <v/>
      </c>
      <c r="F1024" s="39"/>
      <c r="G1024" s="39"/>
      <c r="H1024" s="39"/>
      <c r="I1024" s="39"/>
    </row>
    <row r="1025" spans="2:9" ht="23.25" customHeight="1" x14ac:dyDescent="0.2">
      <c r="B1025" s="41">
        <v>1022</v>
      </c>
      <c r="C1025" s="47"/>
      <c r="D1025" s="39"/>
      <c r="E1025" s="43" t="str">
        <f>VLOOKUP(D1025,'قاعدة البيانات'!F:G,2,0)</f>
        <v/>
      </c>
      <c r="F1025" s="39"/>
      <c r="G1025" s="39"/>
      <c r="H1025" s="39"/>
      <c r="I1025" s="39"/>
    </row>
    <row r="1026" spans="2:9" ht="23.25" customHeight="1" x14ac:dyDescent="0.2">
      <c r="B1026" s="38">
        <v>1023</v>
      </c>
      <c r="C1026" s="46"/>
      <c r="D1026" s="39"/>
      <c r="E1026" s="43" t="str">
        <f>VLOOKUP(D1026,'قاعدة البيانات'!F:G,2,0)</f>
        <v/>
      </c>
      <c r="F1026" s="39"/>
      <c r="G1026" s="39"/>
      <c r="H1026" s="39"/>
      <c r="I1026" s="39"/>
    </row>
    <row r="1027" spans="2:9" ht="23.25" customHeight="1" x14ac:dyDescent="0.2">
      <c r="B1027" s="38">
        <v>1024</v>
      </c>
      <c r="C1027" s="46"/>
      <c r="D1027" s="39"/>
      <c r="E1027" s="43" t="str">
        <f>VLOOKUP(D1027,'قاعدة البيانات'!F:G,2,0)</f>
        <v/>
      </c>
      <c r="F1027" s="39"/>
      <c r="G1027" s="39"/>
      <c r="H1027" s="39"/>
      <c r="I1027" s="39"/>
    </row>
    <row r="1028" spans="2:9" ht="23.25" customHeight="1" x14ac:dyDescent="0.2">
      <c r="B1028" s="41">
        <v>1025</v>
      </c>
      <c r="C1028" s="47"/>
      <c r="D1028" s="39"/>
      <c r="E1028" s="43" t="str">
        <f>VLOOKUP(D1028,'قاعدة البيانات'!F:G,2,0)</f>
        <v/>
      </c>
      <c r="F1028" s="39"/>
      <c r="G1028" s="39"/>
      <c r="H1028" s="39"/>
      <c r="I1028" s="39"/>
    </row>
    <row r="1029" spans="2:9" ht="23.25" customHeight="1" x14ac:dyDescent="0.2">
      <c r="B1029" s="38">
        <v>1026</v>
      </c>
      <c r="C1029" s="46"/>
      <c r="D1029" s="39"/>
      <c r="E1029" s="43" t="str">
        <f>VLOOKUP(D1029,'قاعدة البيانات'!F:G,2,0)</f>
        <v/>
      </c>
      <c r="F1029" s="39"/>
      <c r="G1029" s="39"/>
      <c r="H1029" s="39"/>
      <c r="I1029" s="39"/>
    </row>
    <row r="1030" spans="2:9" ht="23.25" customHeight="1" x14ac:dyDescent="0.2">
      <c r="B1030" s="38">
        <v>1027</v>
      </c>
      <c r="C1030" s="46"/>
      <c r="D1030" s="39"/>
      <c r="E1030" s="43" t="str">
        <f>VLOOKUP(D1030,'قاعدة البيانات'!F:G,2,0)</f>
        <v/>
      </c>
      <c r="F1030" s="39"/>
      <c r="G1030" s="39"/>
      <c r="H1030" s="39"/>
      <c r="I1030" s="39"/>
    </row>
    <row r="1031" spans="2:9" ht="23.25" customHeight="1" x14ac:dyDescent="0.2">
      <c r="B1031" s="41">
        <v>1028</v>
      </c>
      <c r="C1031" s="47"/>
      <c r="D1031" s="39"/>
      <c r="E1031" s="43" t="str">
        <f>VLOOKUP(D1031,'قاعدة البيانات'!F:G,2,0)</f>
        <v/>
      </c>
      <c r="F1031" s="39"/>
      <c r="G1031" s="39"/>
      <c r="H1031" s="39"/>
      <c r="I1031" s="39"/>
    </row>
    <row r="1032" spans="2:9" ht="23.25" customHeight="1" x14ac:dyDescent="0.2">
      <c r="B1032" s="38">
        <v>1029</v>
      </c>
      <c r="C1032" s="46"/>
      <c r="D1032" s="39"/>
      <c r="E1032" s="43" t="str">
        <f>VLOOKUP(D1032,'قاعدة البيانات'!F:G,2,0)</f>
        <v/>
      </c>
      <c r="F1032" s="39"/>
      <c r="G1032" s="39"/>
      <c r="H1032" s="39"/>
      <c r="I1032" s="39"/>
    </row>
    <row r="1033" spans="2:9" ht="23.25" customHeight="1" x14ac:dyDescent="0.2">
      <c r="B1033" s="38">
        <v>1030</v>
      </c>
      <c r="C1033" s="46"/>
      <c r="D1033" s="39"/>
      <c r="E1033" s="43" t="str">
        <f>VLOOKUP(D1033,'قاعدة البيانات'!F:G,2,0)</f>
        <v/>
      </c>
      <c r="F1033" s="39"/>
      <c r="G1033" s="39"/>
      <c r="H1033" s="39"/>
      <c r="I1033" s="39"/>
    </row>
    <row r="1034" spans="2:9" ht="23.25" customHeight="1" x14ac:dyDescent="0.2">
      <c r="B1034" s="41">
        <v>1031</v>
      </c>
      <c r="C1034" s="47"/>
      <c r="D1034" s="39"/>
      <c r="E1034" s="43" t="str">
        <f>VLOOKUP(D1034,'قاعدة البيانات'!F:G,2,0)</f>
        <v/>
      </c>
      <c r="F1034" s="39"/>
      <c r="G1034" s="39"/>
      <c r="H1034" s="39"/>
      <c r="I1034" s="39"/>
    </row>
    <row r="1035" spans="2:9" ht="23.25" customHeight="1" x14ac:dyDescent="0.2">
      <c r="B1035" s="38">
        <v>1032</v>
      </c>
      <c r="C1035" s="46"/>
      <c r="D1035" s="39"/>
      <c r="E1035" s="43" t="str">
        <f>VLOOKUP(D1035,'قاعدة البيانات'!F:G,2,0)</f>
        <v/>
      </c>
      <c r="F1035" s="39"/>
      <c r="G1035" s="39"/>
      <c r="H1035" s="39"/>
      <c r="I1035" s="39"/>
    </row>
    <row r="1036" spans="2:9" ht="23.25" customHeight="1" x14ac:dyDescent="0.2">
      <c r="B1036" s="38">
        <v>1033</v>
      </c>
      <c r="C1036" s="46"/>
      <c r="D1036" s="39"/>
      <c r="E1036" s="43" t="str">
        <f>VLOOKUP(D1036,'قاعدة البيانات'!F:G,2,0)</f>
        <v/>
      </c>
      <c r="F1036" s="39"/>
      <c r="G1036" s="39"/>
      <c r="H1036" s="39"/>
      <c r="I1036" s="39"/>
    </row>
    <row r="1037" spans="2:9" ht="23.25" customHeight="1" x14ac:dyDescent="0.2">
      <c r="B1037" s="41">
        <v>1034</v>
      </c>
      <c r="C1037" s="47"/>
      <c r="D1037" s="39"/>
      <c r="E1037" s="43" t="str">
        <f>VLOOKUP(D1037,'قاعدة البيانات'!F:G,2,0)</f>
        <v/>
      </c>
      <c r="F1037" s="39"/>
      <c r="G1037" s="39"/>
      <c r="H1037" s="39"/>
      <c r="I1037" s="39"/>
    </row>
    <row r="1038" spans="2:9" ht="23.25" customHeight="1" x14ac:dyDescent="0.2">
      <c r="B1038" s="38">
        <v>1035</v>
      </c>
      <c r="C1038" s="46"/>
      <c r="D1038" s="39"/>
      <c r="E1038" s="43" t="str">
        <f>VLOOKUP(D1038,'قاعدة البيانات'!F:G,2,0)</f>
        <v/>
      </c>
      <c r="F1038" s="39"/>
      <c r="G1038" s="39"/>
      <c r="H1038" s="39"/>
      <c r="I1038" s="39"/>
    </row>
    <row r="1039" spans="2:9" ht="23.25" customHeight="1" x14ac:dyDescent="0.2">
      <c r="B1039" s="38">
        <v>1036</v>
      </c>
      <c r="C1039" s="46"/>
      <c r="D1039" s="39"/>
      <c r="E1039" s="43" t="str">
        <f>VLOOKUP(D1039,'قاعدة البيانات'!F:G,2,0)</f>
        <v/>
      </c>
      <c r="F1039" s="39"/>
      <c r="G1039" s="39"/>
      <c r="H1039" s="39"/>
      <c r="I1039" s="39"/>
    </row>
    <row r="1040" spans="2:9" ht="23.25" customHeight="1" x14ac:dyDescent="0.2">
      <c r="B1040" s="41">
        <v>1037</v>
      </c>
      <c r="C1040" s="47"/>
      <c r="D1040" s="39"/>
      <c r="E1040" s="43" t="str">
        <f>VLOOKUP(D1040,'قاعدة البيانات'!F:G,2,0)</f>
        <v/>
      </c>
      <c r="F1040" s="39"/>
      <c r="G1040" s="39"/>
      <c r="H1040" s="39"/>
      <c r="I1040" s="39"/>
    </row>
    <row r="1041" spans="2:9" ht="23.25" customHeight="1" x14ac:dyDescent="0.2">
      <c r="B1041" s="38">
        <v>1038</v>
      </c>
      <c r="C1041" s="46"/>
      <c r="D1041" s="39"/>
      <c r="E1041" s="43" t="str">
        <f>VLOOKUP(D1041,'قاعدة البيانات'!F:G,2,0)</f>
        <v/>
      </c>
      <c r="F1041" s="39"/>
      <c r="G1041" s="39"/>
      <c r="H1041" s="39"/>
      <c r="I1041" s="39"/>
    </row>
    <row r="1042" spans="2:9" ht="23.25" customHeight="1" x14ac:dyDescent="0.2">
      <c r="B1042" s="38">
        <v>1039</v>
      </c>
      <c r="C1042" s="46"/>
      <c r="D1042" s="39"/>
      <c r="E1042" s="43" t="str">
        <f>VLOOKUP(D1042,'قاعدة البيانات'!F:G,2,0)</f>
        <v/>
      </c>
      <c r="F1042" s="39"/>
      <c r="G1042" s="39"/>
      <c r="H1042" s="39"/>
      <c r="I1042" s="39"/>
    </row>
    <row r="1043" spans="2:9" ht="23.25" customHeight="1" x14ac:dyDescent="0.2">
      <c r="B1043" s="41">
        <v>1040</v>
      </c>
      <c r="C1043" s="47"/>
      <c r="D1043" s="39"/>
      <c r="E1043" s="43" t="str">
        <f>VLOOKUP(D1043,'قاعدة البيانات'!F:G,2,0)</f>
        <v/>
      </c>
      <c r="F1043" s="39"/>
      <c r="G1043" s="39"/>
      <c r="H1043" s="39"/>
      <c r="I1043" s="39"/>
    </row>
    <row r="1044" spans="2:9" ht="23.25" customHeight="1" x14ac:dyDescent="0.2">
      <c r="B1044" s="38">
        <v>1041</v>
      </c>
      <c r="C1044" s="46"/>
      <c r="D1044" s="39"/>
      <c r="E1044" s="43" t="str">
        <f>VLOOKUP(D1044,'قاعدة البيانات'!F:G,2,0)</f>
        <v/>
      </c>
      <c r="F1044" s="39"/>
      <c r="G1044" s="39"/>
      <c r="H1044" s="39"/>
      <c r="I1044" s="39"/>
    </row>
    <row r="1045" spans="2:9" ht="23.25" customHeight="1" x14ac:dyDescent="0.2">
      <c r="B1045" s="38">
        <v>1042</v>
      </c>
      <c r="C1045" s="46"/>
      <c r="D1045" s="39"/>
      <c r="E1045" s="43" t="str">
        <f>VLOOKUP(D1045,'قاعدة البيانات'!F:G,2,0)</f>
        <v/>
      </c>
      <c r="F1045" s="39"/>
      <c r="G1045" s="39"/>
      <c r="H1045" s="39"/>
      <c r="I1045" s="39"/>
    </row>
    <row r="1046" spans="2:9" ht="23.25" customHeight="1" x14ac:dyDescent="0.2">
      <c r="B1046" s="41">
        <v>1043</v>
      </c>
      <c r="C1046" s="47"/>
      <c r="D1046" s="39"/>
      <c r="E1046" s="43" t="str">
        <f>VLOOKUP(D1046,'قاعدة البيانات'!F:G,2,0)</f>
        <v/>
      </c>
      <c r="F1046" s="39"/>
      <c r="G1046" s="39"/>
      <c r="H1046" s="39"/>
      <c r="I1046" s="39"/>
    </row>
    <row r="1047" spans="2:9" ht="23.25" customHeight="1" x14ac:dyDescent="0.2">
      <c r="B1047" s="38">
        <v>1044</v>
      </c>
      <c r="C1047" s="46"/>
      <c r="D1047" s="39"/>
      <c r="E1047" s="43" t="str">
        <f>VLOOKUP(D1047,'قاعدة البيانات'!F:G,2,0)</f>
        <v/>
      </c>
      <c r="F1047" s="39"/>
      <c r="G1047" s="39"/>
      <c r="H1047" s="39"/>
      <c r="I1047" s="39"/>
    </row>
    <row r="1048" spans="2:9" ht="23.25" customHeight="1" x14ac:dyDescent="0.2">
      <c r="B1048" s="38">
        <v>1045</v>
      </c>
      <c r="C1048" s="46"/>
      <c r="D1048" s="39"/>
      <c r="E1048" s="43" t="str">
        <f>VLOOKUP(D1048,'قاعدة البيانات'!F:G,2,0)</f>
        <v/>
      </c>
      <c r="F1048" s="39"/>
      <c r="G1048" s="39"/>
      <c r="H1048" s="39"/>
      <c r="I1048" s="39"/>
    </row>
    <row r="1049" spans="2:9" ht="23.25" customHeight="1" x14ac:dyDescent="0.2">
      <c r="B1049" s="41">
        <v>1046</v>
      </c>
      <c r="C1049" s="47"/>
      <c r="D1049" s="39"/>
      <c r="E1049" s="43" t="str">
        <f>VLOOKUP(D1049,'قاعدة البيانات'!F:G,2,0)</f>
        <v/>
      </c>
      <c r="F1049" s="39"/>
      <c r="G1049" s="39"/>
      <c r="H1049" s="39"/>
      <c r="I1049" s="39"/>
    </row>
    <row r="1050" spans="2:9" ht="23.25" customHeight="1" x14ac:dyDescent="0.2">
      <c r="B1050" s="38">
        <v>1047</v>
      </c>
      <c r="C1050" s="46"/>
      <c r="D1050" s="39"/>
      <c r="E1050" s="43" t="str">
        <f>VLOOKUP(D1050,'قاعدة البيانات'!F:G,2,0)</f>
        <v/>
      </c>
      <c r="F1050" s="39"/>
      <c r="G1050" s="39"/>
      <c r="H1050" s="39"/>
      <c r="I1050" s="39"/>
    </row>
    <row r="1051" spans="2:9" ht="23.25" customHeight="1" x14ac:dyDescent="0.2">
      <c r="B1051" s="38">
        <v>1048</v>
      </c>
      <c r="C1051" s="46"/>
      <c r="D1051" s="39"/>
      <c r="E1051" s="43" t="str">
        <f>VLOOKUP(D1051,'قاعدة البيانات'!F:G,2,0)</f>
        <v/>
      </c>
      <c r="F1051" s="39"/>
      <c r="G1051" s="39"/>
      <c r="H1051" s="39"/>
      <c r="I1051" s="39"/>
    </row>
    <row r="1052" spans="2:9" ht="23.25" customHeight="1" x14ac:dyDescent="0.2">
      <c r="B1052" s="41">
        <v>1049</v>
      </c>
      <c r="C1052" s="47"/>
      <c r="D1052" s="39"/>
      <c r="E1052" s="43" t="str">
        <f>VLOOKUP(D1052,'قاعدة البيانات'!F:G,2,0)</f>
        <v/>
      </c>
      <c r="F1052" s="39"/>
      <c r="G1052" s="39"/>
      <c r="H1052" s="39"/>
      <c r="I1052" s="39"/>
    </row>
    <row r="1053" spans="2:9" ht="23.25" customHeight="1" x14ac:dyDescent="0.2">
      <c r="B1053" s="38">
        <v>1050</v>
      </c>
      <c r="C1053" s="46"/>
      <c r="D1053" s="39"/>
      <c r="E1053" s="43" t="str">
        <f>VLOOKUP(D1053,'قاعدة البيانات'!F:G,2,0)</f>
        <v/>
      </c>
      <c r="F1053" s="39"/>
      <c r="G1053" s="39"/>
      <c r="H1053" s="39"/>
      <c r="I1053" s="39"/>
    </row>
    <row r="1054" spans="2:9" ht="23.25" customHeight="1" x14ac:dyDescent="0.2">
      <c r="B1054" s="38">
        <v>1051</v>
      </c>
      <c r="C1054" s="46"/>
      <c r="D1054" s="39"/>
      <c r="E1054" s="43" t="str">
        <f>VLOOKUP(D1054,'قاعدة البيانات'!F:G,2,0)</f>
        <v/>
      </c>
      <c r="F1054" s="39"/>
      <c r="G1054" s="39"/>
      <c r="H1054" s="39"/>
      <c r="I1054" s="39"/>
    </row>
    <row r="1055" spans="2:9" ht="23.25" customHeight="1" x14ac:dyDescent="0.2">
      <c r="B1055" s="41">
        <v>1052</v>
      </c>
      <c r="C1055" s="47"/>
      <c r="D1055" s="39"/>
      <c r="E1055" s="43" t="str">
        <f>VLOOKUP(D1055,'قاعدة البيانات'!F:G,2,0)</f>
        <v/>
      </c>
      <c r="F1055" s="39"/>
      <c r="G1055" s="39"/>
      <c r="H1055" s="39"/>
      <c r="I1055" s="39"/>
    </row>
    <row r="1056" spans="2:9" ht="23.25" customHeight="1" x14ac:dyDescent="0.2">
      <c r="B1056" s="38">
        <v>1053</v>
      </c>
      <c r="C1056" s="46"/>
      <c r="D1056" s="39"/>
      <c r="E1056" s="43" t="str">
        <f>VLOOKUP(D1056,'قاعدة البيانات'!F:G,2,0)</f>
        <v/>
      </c>
      <c r="F1056" s="39"/>
      <c r="G1056" s="39"/>
      <c r="H1056" s="39"/>
      <c r="I1056" s="39"/>
    </row>
    <row r="1057" spans="2:9" ht="23.25" customHeight="1" x14ac:dyDescent="0.2">
      <c r="B1057" s="38">
        <v>1054</v>
      </c>
      <c r="C1057" s="46"/>
      <c r="D1057" s="39"/>
      <c r="E1057" s="43" t="str">
        <f>VLOOKUP(D1057,'قاعدة البيانات'!F:G,2,0)</f>
        <v/>
      </c>
      <c r="F1057" s="39"/>
      <c r="G1057" s="39"/>
      <c r="H1057" s="39"/>
      <c r="I1057" s="39"/>
    </row>
    <row r="1058" spans="2:9" ht="23.25" customHeight="1" x14ac:dyDescent="0.2">
      <c r="B1058" s="41">
        <v>1055</v>
      </c>
      <c r="C1058" s="47"/>
      <c r="D1058" s="39"/>
      <c r="E1058" s="43" t="str">
        <f>VLOOKUP(D1058,'قاعدة البيانات'!F:G,2,0)</f>
        <v/>
      </c>
      <c r="F1058" s="39"/>
      <c r="G1058" s="39"/>
      <c r="H1058" s="39"/>
      <c r="I1058" s="39"/>
    </row>
    <row r="1059" spans="2:9" ht="23.25" customHeight="1" x14ac:dyDescent="0.2">
      <c r="B1059" s="38">
        <v>1056</v>
      </c>
      <c r="C1059" s="46"/>
      <c r="D1059" s="39"/>
      <c r="E1059" s="43" t="str">
        <f>VLOOKUP(D1059,'قاعدة البيانات'!F:G,2,0)</f>
        <v/>
      </c>
      <c r="F1059" s="39"/>
      <c r="G1059" s="39"/>
      <c r="H1059" s="39"/>
      <c r="I1059" s="39"/>
    </row>
    <row r="1060" spans="2:9" ht="23.25" customHeight="1" x14ac:dyDescent="0.2">
      <c r="B1060" s="38">
        <v>1057</v>
      </c>
      <c r="C1060" s="46"/>
      <c r="D1060" s="39"/>
      <c r="E1060" s="43" t="str">
        <f>VLOOKUP(D1060,'قاعدة البيانات'!F:G,2,0)</f>
        <v/>
      </c>
      <c r="F1060" s="39"/>
      <c r="G1060" s="39"/>
      <c r="H1060" s="39"/>
      <c r="I1060" s="39"/>
    </row>
    <row r="1061" spans="2:9" ht="23.25" customHeight="1" x14ac:dyDescent="0.2">
      <c r="B1061" s="41">
        <v>1058</v>
      </c>
      <c r="C1061" s="47"/>
      <c r="D1061" s="39"/>
      <c r="E1061" s="43" t="str">
        <f>VLOOKUP(D1061,'قاعدة البيانات'!F:G,2,0)</f>
        <v/>
      </c>
      <c r="F1061" s="39"/>
      <c r="G1061" s="39"/>
      <c r="H1061" s="39"/>
      <c r="I1061" s="39"/>
    </row>
    <row r="1062" spans="2:9" ht="23.25" customHeight="1" x14ac:dyDescent="0.2">
      <c r="B1062" s="38">
        <v>1059</v>
      </c>
      <c r="C1062" s="46"/>
      <c r="D1062" s="39"/>
      <c r="E1062" s="43" t="str">
        <f>VLOOKUP(D1062,'قاعدة البيانات'!F:G,2,0)</f>
        <v/>
      </c>
      <c r="F1062" s="39"/>
      <c r="G1062" s="39"/>
      <c r="H1062" s="39"/>
      <c r="I1062" s="39"/>
    </row>
    <row r="1063" spans="2:9" ht="23.25" customHeight="1" x14ac:dyDescent="0.2">
      <c r="B1063" s="38">
        <v>1060</v>
      </c>
      <c r="C1063" s="46"/>
      <c r="D1063" s="39"/>
      <c r="E1063" s="43" t="str">
        <f>VLOOKUP(D1063,'قاعدة البيانات'!F:G,2,0)</f>
        <v/>
      </c>
      <c r="F1063" s="39"/>
      <c r="G1063" s="39"/>
      <c r="H1063" s="39"/>
      <c r="I1063" s="39"/>
    </row>
    <row r="1064" spans="2:9" ht="23.25" customHeight="1" x14ac:dyDescent="0.2">
      <c r="B1064" s="41">
        <v>1061</v>
      </c>
      <c r="C1064" s="47"/>
      <c r="D1064" s="39"/>
      <c r="E1064" s="43" t="str">
        <f>VLOOKUP(D1064,'قاعدة البيانات'!F:G,2,0)</f>
        <v/>
      </c>
      <c r="F1064" s="39"/>
      <c r="G1064" s="39"/>
      <c r="H1064" s="39"/>
      <c r="I1064" s="39"/>
    </row>
    <row r="1065" spans="2:9" ht="23.25" customHeight="1" x14ac:dyDescent="0.2">
      <c r="B1065" s="38">
        <v>1062</v>
      </c>
      <c r="C1065" s="46"/>
      <c r="D1065" s="39"/>
      <c r="E1065" s="43" t="str">
        <f>VLOOKUP(D1065,'قاعدة البيانات'!F:G,2,0)</f>
        <v/>
      </c>
      <c r="F1065" s="39"/>
      <c r="G1065" s="39"/>
      <c r="H1065" s="39"/>
      <c r="I1065" s="39"/>
    </row>
    <row r="1066" spans="2:9" ht="23.25" customHeight="1" x14ac:dyDescent="0.2">
      <c r="B1066" s="38">
        <v>1063</v>
      </c>
      <c r="C1066" s="46"/>
      <c r="D1066" s="39"/>
      <c r="E1066" s="43" t="str">
        <f>VLOOKUP(D1066,'قاعدة البيانات'!F:G,2,0)</f>
        <v/>
      </c>
      <c r="F1066" s="39"/>
      <c r="G1066" s="39"/>
      <c r="H1066" s="39"/>
      <c r="I1066" s="39"/>
    </row>
    <row r="1067" spans="2:9" ht="23.25" customHeight="1" x14ac:dyDescent="0.2">
      <c r="B1067" s="41">
        <v>1064</v>
      </c>
      <c r="C1067" s="47"/>
      <c r="D1067" s="39"/>
      <c r="E1067" s="43" t="str">
        <f>VLOOKUP(D1067,'قاعدة البيانات'!F:G,2,0)</f>
        <v/>
      </c>
      <c r="F1067" s="39"/>
      <c r="G1067" s="39"/>
      <c r="H1067" s="39"/>
      <c r="I1067" s="39"/>
    </row>
    <row r="1068" spans="2:9" ht="23.25" customHeight="1" x14ac:dyDescent="0.2">
      <c r="B1068" s="38">
        <v>1065</v>
      </c>
      <c r="C1068" s="46"/>
      <c r="D1068" s="39"/>
      <c r="E1068" s="43" t="str">
        <f>VLOOKUP(D1068,'قاعدة البيانات'!F:G,2,0)</f>
        <v/>
      </c>
      <c r="F1068" s="39"/>
      <c r="G1068" s="39"/>
      <c r="H1068" s="39"/>
      <c r="I1068" s="39"/>
    </row>
    <row r="1069" spans="2:9" ht="23.25" customHeight="1" x14ac:dyDescent="0.2">
      <c r="B1069" s="38">
        <v>1066</v>
      </c>
      <c r="C1069" s="46"/>
      <c r="D1069" s="39"/>
      <c r="E1069" s="43" t="str">
        <f>VLOOKUP(D1069,'قاعدة البيانات'!F:G,2,0)</f>
        <v/>
      </c>
      <c r="F1069" s="39"/>
      <c r="G1069" s="39"/>
      <c r="H1069" s="39"/>
      <c r="I1069" s="39"/>
    </row>
    <row r="1070" spans="2:9" ht="23.25" customHeight="1" x14ac:dyDescent="0.2">
      <c r="B1070" s="41">
        <v>1067</v>
      </c>
      <c r="C1070" s="47"/>
      <c r="D1070" s="39"/>
      <c r="E1070" s="43" t="str">
        <f>VLOOKUP(D1070,'قاعدة البيانات'!F:G,2,0)</f>
        <v/>
      </c>
      <c r="F1070" s="39"/>
      <c r="G1070" s="39"/>
      <c r="H1070" s="39"/>
      <c r="I1070" s="39"/>
    </row>
    <row r="1071" spans="2:9" ht="23.25" customHeight="1" x14ac:dyDescent="0.2">
      <c r="B1071" s="38">
        <v>1068</v>
      </c>
      <c r="C1071" s="46"/>
      <c r="D1071" s="39"/>
      <c r="E1071" s="43" t="str">
        <f>VLOOKUP(D1071,'قاعدة البيانات'!F:G,2,0)</f>
        <v/>
      </c>
      <c r="F1071" s="39"/>
      <c r="G1071" s="39"/>
      <c r="H1071" s="39"/>
      <c r="I1071" s="39"/>
    </row>
    <row r="1072" spans="2:9" ht="23.25" customHeight="1" x14ac:dyDescent="0.2">
      <c r="B1072" s="38">
        <v>1069</v>
      </c>
      <c r="C1072" s="46"/>
      <c r="D1072" s="39"/>
      <c r="E1072" s="43" t="str">
        <f>VLOOKUP(D1072,'قاعدة البيانات'!F:G,2,0)</f>
        <v/>
      </c>
      <c r="F1072" s="39"/>
      <c r="G1072" s="39"/>
      <c r="H1072" s="39"/>
      <c r="I1072" s="39"/>
    </row>
    <row r="1073" spans="2:9" ht="23.25" customHeight="1" x14ac:dyDescent="0.2">
      <c r="B1073" s="41">
        <v>1070</v>
      </c>
      <c r="C1073" s="47"/>
      <c r="D1073" s="39"/>
      <c r="E1073" s="43" t="str">
        <f>VLOOKUP(D1073,'قاعدة البيانات'!F:G,2,0)</f>
        <v/>
      </c>
      <c r="F1073" s="39"/>
      <c r="G1073" s="39"/>
      <c r="H1073" s="39"/>
      <c r="I1073" s="39"/>
    </row>
    <row r="1074" spans="2:9" ht="23.25" customHeight="1" x14ac:dyDescent="0.2">
      <c r="B1074" s="38">
        <v>1071</v>
      </c>
      <c r="C1074" s="46"/>
      <c r="D1074" s="39"/>
      <c r="E1074" s="43" t="str">
        <f>VLOOKUP(D1074,'قاعدة البيانات'!F:G,2,0)</f>
        <v/>
      </c>
      <c r="F1074" s="39"/>
      <c r="G1074" s="39"/>
      <c r="H1074" s="39"/>
      <c r="I1074" s="39"/>
    </row>
    <row r="1075" spans="2:9" ht="23.25" customHeight="1" x14ac:dyDescent="0.2">
      <c r="B1075" s="38">
        <v>1072</v>
      </c>
      <c r="C1075" s="46"/>
      <c r="D1075" s="39"/>
      <c r="E1075" s="43" t="str">
        <f>VLOOKUP(D1075,'قاعدة البيانات'!F:G,2,0)</f>
        <v/>
      </c>
      <c r="F1075" s="39"/>
      <c r="G1075" s="39"/>
      <c r="H1075" s="39"/>
      <c r="I1075" s="39"/>
    </row>
    <row r="1076" spans="2:9" ht="23.25" customHeight="1" x14ac:dyDescent="0.2">
      <c r="B1076" s="41">
        <v>1073</v>
      </c>
      <c r="C1076" s="47"/>
      <c r="D1076" s="39"/>
      <c r="E1076" s="43" t="str">
        <f>VLOOKUP(D1076,'قاعدة البيانات'!F:G,2,0)</f>
        <v/>
      </c>
      <c r="F1076" s="39"/>
      <c r="G1076" s="39"/>
      <c r="H1076" s="39"/>
      <c r="I1076" s="39"/>
    </row>
    <row r="1077" spans="2:9" ht="23.25" customHeight="1" x14ac:dyDescent="0.2">
      <c r="B1077" s="38">
        <v>1074</v>
      </c>
      <c r="C1077" s="46"/>
      <c r="D1077" s="39"/>
      <c r="E1077" s="43" t="str">
        <f>VLOOKUP(D1077,'قاعدة البيانات'!F:G,2,0)</f>
        <v/>
      </c>
      <c r="F1077" s="39"/>
      <c r="G1077" s="39"/>
      <c r="H1077" s="39"/>
      <c r="I1077" s="39"/>
    </row>
    <row r="1078" spans="2:9" ht="23.25" customHeight="1" x14ac:dyDescent="0.2">
      <c r="B1078" s="38">
        <v>1075</v>
      </c>
      <c r="C1078" s="46"/>
      <c r="D1078" s="39"/>
      <c r="E1078" s="43" t="str">
        <f>VLOOKUP(D1078,'قاعدة البيانات'!F:G,2,0)</f>
        <v/>
      </c>
      <c r="F1078" s="39"/>
      <c r="G1078" s="39"/>
      <c r="H1078" s="39"/>
      <c r="I1078" s="39"/>
    </row>
    <row r="1079" spans="2:9" ht="23.25" customHeight="1" x14ac:dyDescent="0.2">
      <c r="B1079" s="41">
        <v>1076</v>
      </c>
      <c r="C1079" s="47"/>
      <c r="D1079" s="39"/>
      <c r="E1079" s="43" t="str">
        <f>VLOOKUP(D1079,'قاعدة البيانات'!F:G,2,0)</f>
        <v/>
      </c>
      <c r="F1079" s="39"/>
      <c r="G1079" s="39"/>
      <c r="H1079" s="39"/>
      <c r="I1079" s="39"/>
    </row>
    <row r="1080" spans="2:9" ht="23.25" customHeight="1" x14ac:dyDescent="0.2">
      <c r="B1080" s="38">
        <v>1077</v>
      </c>
      <c r="C1080" s="46"/>
      <c r="D1080" s="39"/>
      <c r="E1080" s="43" t="str">
        <f>VLOOKUP(D1080,'قاعدة البيانات'!F:G,2,0)</f>
        <v/>
      </c>
      <c r="F1080" s="39"/>
      <c r="G1080" s="39"/>
      <c r="H1080" s="39"/>
      <c r="I1080" s="39"/>
    </row>
    <row r="1081" spans="2:9" ht="23.25" customHeight="1" x14ac:dyDescent="0.2">
      <c r="B1081" s="38">
        <v>1078</v>
      </c>
      <c r="C1081" s="46"/>
      <c r="D1081" s="39"/>
      <c r="E1081" s="43" t="str">
        <f>VLOOKUP(D1081,'قاعدة البيانات'!F:G,2,0)</f>
        <v/>
      </c>
      <c r="F1081" s="39"/>
      <c r="G1081" s="39"/>
      <c r="H1081" s="39"/>
      <c r="I1081" s="39"/>
    </row>
    <row r="1082" spans="2:9" ht="23.25" customHeight="1" x14ac:dyDescent="0.2">
      <c r="B1082" s="41">
        <v>1079</v>
      </c>
      <c r="C1082" s="47"/>
      <c r="D1082" s="39"/>
      <c r="E1082" s="43" t="str">
        <f>VLOOKUP(D1082,'قاعدة البيانات'!F:G,2,0)</f>
        <v/>
      </c>
      <c r="F1082" s="39"/>
      <c r="G1082" s="39"/>
      <c r="H1082" s="39"/>
      <c r="I1082" s="39"/>
    </row>
    <row r="1083" spans="2:9" ht="23.25" customHeight="1" x14ac:dyDescent="0.2">
      <c r="B1083" s="38">
        <v>1080</v>
      </c>
      <c r="C1083" s="46"/>
      <c r="D1083" s="39"/>
      <c r="E1083" s="43" t="str">
        <f>VLOOKUP(D1083,'قاعدة البيانات'!F:G,2,0)</f>
        <v/>
      </c>
      <c r="F1083" s="39"/>
      <c r="G1083" s="39"/>
      <c r="H1083" s="39"/>
      <c r="I1083" s="39"/>
    </row>
    <row r="1084" spans="2:9" ht="23.25" customHeight="1" x14ac:dyDescent="0.2">
      <c r="B1084" s="38">
        <v>1081</v>
      </c>
      <c r="C1084" s="46"/>
      <c r="D1084" s="39"/>
      <c r="E1084" s="43" t="str">
        <f>VLOOKUP(D1084,'قاعدة البيانات'!F:G,2,0)</f>
        <v/>
      </c>
      <c r="F1084" s="39"/>
      <c r="G1084" s="39"/>
      <c r="H1084" s="39"/>
      <c r="I1084" s="39"/>
    </row>
    <row r="1085" spans="2:9" ht="23.25" customHeight="1" x14ac:dyDescent="0.2">
      <c r="B1085" s="41">
        <v>1082</v>
      </c>
      <c r="C1085" s="47"/>
      <c r="D1085" s="39"/>
      <c r="E1085" s="43" t="str">
        <f>VLOOKUP(D1085,'قاعدة البيانات'!F:G,2,0)</f>
        <v/>
      </c>
      <c r="F1085" s="39"/>
      <c r="G1085" s="39"/>
      <c r="H1085" s="39"/>
      <c r="I1085" s="39"/>
    </row>
    <row r="1086" spans="2:9" ht="23.25" customHeight="1" x14ac:dyDescent="0.2">
      <c r="B1086" s="38">
        <v>1083</v>
      </c>
      <c r="C1086" s="46"/>
      <c r="D1086" s="39"/>
      <c r="E1086" s="43" t="str">
        <f>VLOOKUP(D1086,'قاعدة البيانات'!F:G,2,0)</f>
        <v/>
      </c>
      <c r="F1086" s="39"/>
      <c r="G1086" s="39"/>
      <c r="H1086" s="39"/>
      <c r="I1086" s="39"/>
    </row>
    <row r="1087" spans="2:9" ht="23.25" customHeight="1" x14ac:dyDescent="0.2">
      <c r="B1087" s="38">
        <v>1084</v>
      </c>
      <c r="C1087" s="46"/>
      <c r="D1087" s="39"/>
      <c r="E1087" s="43" t="str">
        <f>VLOOKUP(D1087,'قاعدة البيانات'!F:G,2,0)</f>
        <v/>
      </c>
      <c r="F1087" s="39"/>
      <c r="G1087" s="39"/>
      <c r="H1087" s="39"/>
      <c r="I1087" s="39"/>
    </row>
    <row r="1088" spans="2:9" ht="23.25" customHeight="1" x14ac:dyDescent="0.2">
      <c r="B1088" s="41">
        <v>1085</v>
      </c>
      <c r="C1088" s="47"/>
      <c r="D1088" s="39"/>
      <c r="E1088" s="43" t="str">
        <f>VLOOKUP(D1088,'قاعدة البيانات'!F:G,2,0)</f>
        <v/>
      </c>
      <c r="F1088" s="39"/>
      <c r="G1088" s="39"/>
      <c r="H1088" s="39"/>
      <c r="I1088" s="39"/>
    </row>
    <row r="1089" spans="2:9" ht="23.25" customHeight="1" x14ac:dyDescent="0.2">
      <c r="B1089" s="38">
        <v>1086</v>
      </c>
      <c r="C1089" s="46"/>
      <c r="D1089" s="39"/>
      <c r="E1089" s="43" t="str">
        <f>VLOOKUP(D1089,'قاعدة البيانات'!F:G,2,0)</f>
        <v/>
      </c>
      <c r="F1089" s="39"/>
      <c r="G1089" s="39"/>
      <c r="H1089" s="39"/>
      <c r="I1089" s="39"/>
    </row>
    <row r="1090" spans="2:9" ht="23.25" customHeight="1" x14ac:dyDescent="0.2">
      <c r="B1090" s="38">
        <v>1087</v>
      </c>
      <c r="C1090" s="46"/>
      <c r="D1090" s="39"/>
      <c r="E1090" s="43" t="str">
        <f>VLOOKUP(D1090,'قاعدة البيانات'!F:G,2,0)</f>
        <v/>
      </c>
      <c r="F1090" s="39"/>
      <c r="G1090" s="39"/>
      <c r="H1090" s="39"/>
      <c r="I1090" s="39"/>
    </row>
    <row r="1091" spans="2:9" ht="23.25" customHeight="1" x14ac:dyDescent="0.2">
      <c r="B1091" s="41">
        <v>1088</v>
      </c>
      <c r="C1091" s="47"/>
      <c r="D1091" s="39"/>
      <c r="E1091" s="43" t="str">
        <f>VLOOKUP(D1091,'قاعدة البيانات'!F:G,2,0)</f>
        <v/>
      </c>
      <c r="F1091" s="39"/>
      <c r="G1091" s="39"/>
      <c r="H1091" s="39"/>
      <c r="I1091" s="39"/>
    </row>
    <row r="1092" spans="2:9" ht="23.25" customHeight="1" x14ac:dyDescent="0.2">
      <c r="B1092" s="38">
        <v>1089</v>
      </c>
      <c r="C1092" s="46"/>
      <c r="D1092" s="39"/>
      <c r="E1092" s="43" t="str">
        <f>VLOOKUP(D1092,'قاعدة البيانات'!F:G,2,0)</f>
        <v/>
      </c>
      <c r="F1092" s="39"/>
      <c r="G1092" s="39"/>
      <c r="H1092" s="39"/>
      <c r="I1092" s="39"/>
    </row>
    <row r="1093" spans="2:9" ht="23.25" customHeight="1" x14ac:dyDescent="0.2">
      <c r="B1093" s="38">
        <v>1090</v>
      </c>
      <c r="C1093" s="46"/>
      <c r="D1093" s="39"/>
      <c r="E1093" s="43" t="str">
        <f>VLOOKUP(D1093,'قاعدة البيانات'!F:G,2,0)</f>
        <v/>
      </c>
      <c r="F1093" s="39"/>
      <c r="G1093" s="39"/>
      <c r="H1093" s="39"/>
      <c r="I1093" s="39"/>
    </row>
    <row r="1094" spans="2:9" ht="23.25" customHeight="1" x14ac:dyDescent="0.2">
      <c r="B1094" s="41">
        <v>1091</v>
      </c>
      <c r="C1094" s="47"/>
      <c r="D1094" s="39"/>
      <c r="E1094" s="43" t="str">
        <f>VLOOKUP(D1094,'قاعدة البيانات'!F:G,2,0)</f>
        <v/>
      </c>
      <c r="F1094" s="39"/>
      <c r="G1094" s="39"/>
      <c r="H1094" s="39"/>
      <c r="I1094" s="39"/>
    </row>
    <row r="1095" spans="2:9" ht="23.25" customHeight="1" x14ac:dyDescent="0.2">
      <c r="B1095" s="38">
        <v>1092</v>
      </c>
      <c r="C1095" s="46"/>
      <c r="D1095" s="39"/>
      <c r="E1095" s="43" t="str">
        <f>VLOOKUP(D1095,'قاعدة البيانات'!F:G,2,0)</f>
        <v/>
      </c>
      <c r="F1095" s="39"/>
      <c r="G1095" s="39"/>
      <c r="H1095" s="39"/>
      <c r="I1095" s="39"/>
    </row>
    <row r="1096" spans="2:9" ht="23.25" customHeight="1" x14ac:dyDescent="0.2">
      <c r="B1096" s="38">
        <v>1093</v>
      </c>
      <c r="C1096" s="46"/>
      <c r="D1096" s="39"/>
      <c r="E1096" s="43" t="str">
        <f>VLOOKUP(D1096,'قاعدة البيانات'!F:G,2,0)</f>
        <v/>
      </c>
      <c r="F1096" s="39"/>
      <c r="G1096" s="39"/>
      <c r="H1096" s="39"/>
      <c r="I1096" s="39"/>
    </row>
    <row r="1097" spans="2:9" ht="23.25" customHeight="1" x14ac:dyDescent="0.2">
      <c r="B1097" s="41">
        <v>1094</v>
      </c>
      <c r="C1097" s="47"/>
      <c r="D1097" s="39"/>
      <c r="E1097" s="43" t="str">
        <f>VLOOKUP(D1097,'قاعدة البيانات'!F:G,2,0)</f>
        <v/>
      </c>
      <c r="F1097" s="39"/>
      <c r="G1097" s="39"/>
      <c r="H1097" s="39"/>
      <c r="I1097" s="39"/>
    </row>
    <row r="1098" spans="2:9" ht="23.25" customHeight="1" x14ac:dyDescent="0.2">
      <c r="B1098" s="38">
        <v>1095</v>
      </c>
      <c r="C1098" s="46"/>
      <c r="D1098" s="39"/>
      <c r="E1098" s="43" t="str">
        <f>VLOOKUP(D1098,'قاعدة البيانات'!F:G,2,0)</f>
        <v/>
      </c>
      <c r="F1098" s="39"/>
      <c r="G1098" s="39"/>
      <c r="H1098" s="39"/>
      <c r="I1098" s="39"/>
    </row>
    <row r="1099" spans="2:9" ht="23.25" customHeight="1" x14ac:dyDescent="0.2">
      <c r="B1099" s="38">
        <v>1096</v>
      </c>
      <c r="C1099" s="46"/>
      <c r="D1099" s="39"/>
      <c r="E1099" s="43" t="str">
        <f>VLOOKUP(D1099,'قاعدة البيانات'!F:G,2,0)</f>
        <v/>
      </c>
      <c r="F1099" s="39"/>
      <c r="G1099" s="39"/>
      <c r="H1099" s="39"/>
      <c r="I1099" s="39"/>
    </row>
    <row r="1100" spans="2:9" ht="23.25" customHeight="1" x14ac:dyDescent="0.2">
      <c r="B1100" s="41">
        <v>1097</v>
      </c>
      <c r="C1100" s="47"/>
      <c r="D1100" s="39"/>
      <c r="E1100" s="43" t="str">
        <f>VLOOKUP(D1100,'قاعدة البيانات'!F:G,2,0)</f>
        <v/>
      </c>
      <c r="F1100" s="39"/>
      <c r="G1100" s="39"/>
      <c r="H1100" s="39"/>
      <c r="I1100" s="39"/>
    </row>
    <row r="1101" spans="2:9" ht="23.25" customHeight="1" x14ac:dyDescent="0.2">
      <c r="B1101" s="38">
        <v>1098</v>
      </c>
      <c r="C1101" s="46"/>
      <c r="D1101" s="39"/>
      <c r="E1101" s="43" t="str">
        <f>VLOOKUP(D1101,'قاعدة البيانات'!F:G,2,0)</f>
        <v/>
      </c>
      <c r="F1101" s="39"/>
      <c r="G1101" s="39"/>
      <c r="H1101" s="39"/>
      <c r="I1101" s="39"/>
    </row>
    <row r="1102" spans="2:9" ht="23.25" customHeight="1" x14ac:dyDescent="0.2">
      <c r="B1102" s="38">
        <v>1099</v>
      </c>
      <c r="C1102" s="46"/>
      <c r="D1102" s="39"/>
      <c r="E1102" s="43" t="str">
        <f>VLOOKUP(D1102,'قاعدة البيانات'!F:G,2,0)</f>
        <v/>
      </c>
      <c r="F1102" s="39"/>
      <c r="G1102" s="39"/>
      <c r="H1102" s="39"/>
      <c r="I1102" s="39"/>
    </row>
    <row r="1103" spans="2:9" ht="23.25" customHeight="1" x14ac:dyDescent="0.2">
      <c r="B1103" s="41">
        <v>1100</v>
      </c>
      <c r="C1103" s="47"/>
      <c r="D1103" s="39"/>
      <c r="E1103" s="43" t="str">
        <f>VLOOKUP(D1103,'قاعدة البيانات'!F:G,2,0)</f>
        <v/>
      </c>
      <c r="F1103" s="39"/>
      <c r="G1103" s="39"/>
      <c r="H1103" s="39"/>
      <c r="I1103" s="39"/>
    </row>
    <row r="1104" spans="2:9" ht="23.25" customHeight="1" x14ac:dyDescent="0.2">
      <c r="B1104" s="38">
        <v>1101</v>
      </c>
      <c r="C1104" s="46"/>
      <c r="D1104" s="39"/>
      <c r="E1104" s="43" t="str">
        <f>VLOOKUP(D1104,'قاعدة البيانات'!F:G,2,0)</f>
        <v/>
      </c>
      <c r="F1104" s="39"/>
      <c r="G1104" s="39"/>
      <c r="H1104" s="39"/>
      <c r="I1104" s="39"/>
    </row>
    <row r="1105" spans="2:9" ht="23.25" customHeight="1" x14ac:dyDescent="0.2">
      <c r="B1105" s="38">
        <v>1102</v>
      </c>
      <c r="C1105" s="46"/>
      <c r="D1105" s="39"/>
      <c r="E1105" s="43" t="str">
        <f>VLOOKUP(D1105,'قاعدة البيانات'!F:G,2,0)</f>
        <v/>
      </c>
      <c r="F1105" s="39"/>
      <c r="G1105" s="39"/>
      <c r="H1105" s="39"/>
      <c r="I1105" s="39"/>
    </row>
    <row r="1106" spans="2:9" ht="23.25" customHeight="1" x14ac:dyDescent="0.2">
      <c r="B1106" s="41">
        <v>1103</v>
      </c>
      <c r="C1106" s="47"/>
      <c r="D1106" s="39"/>
      <c r="E1106" s="43" t="str">
        <f>VLOOKUP(D1106,'قاعدة البيانات'!F:G,2,0)</f>
        <v/>
      </c>
      <c r="F1106" s="39"/>
      <c r="G1106" s="39"/>
      <c r="H1106" s="39"/>
      <c r="I1106" s="39"/>
    </row>
    <row r="1107" spans="2:9" ht="23.25" customHeight="1" x14ac:dyDescent="0.2">
      <c r="B1107" s="38">
        <v>1104</v>
      </c>
      <c r="C1107" s="46"/>
      <c r="D1107" s="39"/>
      <c r="E1107" s="43" t="str">
        <f>VLOOKUP(D1107,'قاعدة البيانات'!F:G,2,0)</f>
        <v/>
      </c>
      <c r="F1107" s="39"/>
      <c r="G1107" s="39"/>
      <c r="H1107" s="39"/>
      <c r="I1107" s="39"/>
    </row>
    <row r="1108" spans="2:9" ht="23.25" customHeight="1" x14ac:dyDescent="0.2">
      <c r="B1108" s="38">
        <v>1105</v>
      </c>
      <c r="C1108" s="46"/>
      <c r="D1108" s="39"/>
      <c r="E1108" s="43" t="str">
        <f>VLOOKUP(D1108,'قاعدة البيانات'!F:G,2,0)</f>
        <v/>
      </c>
      <c r="F1108" s="39"/>
      <c r="G1108" s="39"/>
      <c r="H1108" s="39"/>
      <c r="I1108" s="39"/>
    </row>
    <row r="1109" spans="2:9" ht="23.25" customHeight="1" x14ac:dyDescent="0.2">
      <c r="B1109" s="41">
        <v>1106</v>
      </c>
      <c r="C1109" s="47"/>
      <c r="D1109" s="39"/>
      <c r="E1109" s="43" t="str">
        <f>VLOOKUP(D1109,'قاعدة البيانات'!F:G,2,0)</f>
        <v/>
      </c>
      <c r="F1109" s="39"/>
      <c r="G1109" s="39"/>
      <c r="H1109" s="39"/>
      <c r="I1109" s="39"/>
    </row>
    <row r="1110" spans="2:9" ht="23.25" customHeight="1" x14ac:dyDescent="0.2">
      <c r="B1110" s="38">
        <v>1107</v>
      </c>
      <c r="C1110" s="46"/>
      <c r="D1110" s="39"/>
      <c r="E1110" s="43" t="str">
        <f>VLOOKUP(D1110,'قاعدة البيانات'!F:G,2,0)</f>
        <v/>
      </c>
      <c r="F1110" s="39"/>
      <c r="G1110" s="39"/>
      <c r="H1110" s="39"/>
      <c r="I1110" s="39"/>
    </row>
    <row r="1111" spans="2:9" ht="23.25" customHeight="1" x14ac:dyDescent="0.2">
      <c r="B1111" s="38">
        <v>1108</v>
      </c>
      <c r="C1111" s="46"/>
      <c r="D1111" s="39"/>
      <c r="E1111" s="43" t="str">
        <f>VLOOKUP(D1111,'قاعدة البيانات'!F:G,2,0)</f>
        <v/>
      </c>
      <c r="F1111" s="39"/>
      <c r="G1111" s="39"/>
      <c r="H1111" s="39"/>
      <c r="I1111" s="39"/>
    </row>
    <row r="1112" spans="2:9" ht="23.25" customHeight="1" x14ac:dyDescent="0.2">
      <c r="B1112" s="41">
        <v>1109</v>
      </c>
      <c r="C1112" s="47"/>
      <c r="D1112" s="39"/>
      <c r="E1112" s="43" t="str">
        <f>VLOOKUP(D1112,'قاعدة البيانات'!F:G,2,0)</f>
        <v/>
      </c>
      <c r="F1112" s="39"/>
      <c r="G1112" s="39"/>
      <c r="H1112" s="39"/>
      <c r="I1112" s="39"/>
    </row>
    <row r="1113" spans="2:9" ht="23.25" customHeight="1" x14ac:dyDescent="0.2">
      <c r="B1113" s="38">
        <v>1110</v>
      </c>
      <c r="C1113" s="46"/>
      <c r="D1113" s="39"/>
      <c r="E1113" s="43" t="str">
        <f>VLOOKUP(D1113,'قاعدة البيانات'!F:G,2,0)</f>
        <v/>
      </c>
      <c r="F1113" s="39"/>
      <c r="G1113" s="39"/>
      <c r="H1113" s="39"/>
      <c r="I1113" s="39"/>
    </row>
    <row r="1114" spans="2:9" ht="23.25" customHeight="1" x14ac:dyDescent="0.2">
      <c r="B1114" s="38">
        <v>1111</v>
      </c>
      <c r="C1114" s="46"/>
      <c r="D1114" s="39"/>
      <c r="E1114" s="43" t="str">
        <f>VLOOKUP(D1114,'قاعدة البيانات'!F:G,2,0)</f>
        <v/>
      </c>
      <c r="F1114" s="39"/>
      <c r="G1114" s="39"/>
      <c r="H1114" s="39"/>
      <c r="I1114" s="39"/>
    </row>
    <row r="1115" spans="2:9" ht="23.25" customHeight="1" x14ac:dyDescent="0.2">
      <c r="B1115" s="41">
        <v>1112</v>
      </c>
      <c r="C1115" s="47"/>
      <c r="D1115" s="39"/>
      <c r="E1115" s="43" t="str">
        <f>VLOOKUP(D1115,'قاعدة البيانات'!F:G,2,0)</f>
        <v/>
      </c>
      <c r="F1115" s="39"/>
      <c r="G1115" s="39"/>
      <c r="H1115" s="39"/>
      <c r="I1115" s="39"/>
    </row>
    <row r="1116" spans="2:9" ht="23.25" customHeight="1" x14ac:dyDescent="0.2">
      <c r="B1116" s="38">
        <v>1113</v>
      </c>
      <c r="C1116" s="46"/>
      <c r="D1116" s="39"/>
      <c r="E1116" s="43" t="str">
        <f>VLOOKUP(D1116,'قاعدة البيانات'!F:G,2,0)</f>
        <v/>
      </c>
      <c r="F1116" s="39"/>
      <c r="G1116" s="39"/>
      <c r="H1116" s="39"/>
      <c r="I1116" s="39"/>
    </row>
    <row r="1117" spans="2:9" ht="23.25" customHeight="1" x14ac:dyDescent="0.2">
      <c r="B1117" s="38">
        <v>1114</v>
      </c>
      <c r="C1117" s="46"/>
      <c r="D1117" s="39"/>
      <c r="E1117" s="43" t="str">
        <f>VLOOKUP(D1117,'قاعدة البيانات'!F:G,2,0)</f>
        <v/>
      </c>
      <c r="F1117" s="39"/>
      <c r="G1117" s="39"/>
      <c r="H1117" s="39"/>
      <c r="I1117" s="39"/>
    </row>
    <row r="1118" spans="2:9" ht="23.25" customHeight="1" x14ac:dyDescent="0.2">
      <c r="B1118" s="41">
        <v>1115</v>
      </c>
      <c r="C1118" s="47"/>
      <c r="D1118" s="39"/>
      <c r="E1118" s="43" t="str">
        <f>VLOOKUP(D1118,'قاعدة البيانات'!F:G,2,0)</f>
        <v/>
      </c>
      <c r="F1118" s="39"/>
      <c r="G1118" s="39"/>
      <c r="H1118" s="39"/>
      <c r="I1118" s="39"/>
    </row>
    <row r="1119" spans="2:9" ht="23.25" customHeight="1" x14ac:dyDescent="0.2">
      <c r="B1119" s="38">
        <v>1116</v>
      </c>
      <c r="C1119" s="46"/>
      <c r="D1119" s="39"/>
      <c r="E1119" s="43" t="str">
        <f>VLOOKUP(D1119,'قاعدة البيانات'!F:G,2,0)</f>
        <v/>
      </c>
      <c r="F1119" s="39"/>
      <c r="G1119" s="39"/>
      <c r="H1119" s="39"/>
      <c r="I1119" s="39"/>
    </row>
    <row r="1120" spans="2:9" ht="23.25" customHeight="1" x14ac:dyDescent="0.2">
      <c r="B1120" s="38">
        <v>1117</v>
      </c>
      <c r="C1120" s="46"/>
      <c r="D1120" s="39"/>
      <c r="E1120" s="43" t="str">
        <f>VLOOKUP(D1120,'قاعدة البيانات'!F:G,2,0)</f>
        <v/>
      </c>
      <c r="F1120" s="39"/>
      <c r="G1120" s="39"/>
      <c r="H1120" s="39"/>
      <c r="I1120" s="39"/>
    </row>
    <row r="1121" spans="2:9" ht="23.25" customHeight="1" x14ac:dyDescent="0.2">
      <c r="B1121" s="41">
        <v>1118</v>
      </c>
      <c r="C1121" s="47"/>
      <c r="D1121" s="39"/>
      <c r="E1121" s="43" t="str">
        <f>VLOOKUP(D1121,'قاعدة البيانات'!F:G,2,0)</f>
        <v/>
      </c>
      <c r="F1121" s="39"/>
      <c r="G1121" s="39"/>
      <c r="H1121" s="39"/>
      <c r="I1121" s="39"/>
    </row>
    <row r="1122" spans="2:9" ht="23.25" customHeight="1" x14ac:dyDescent="0.2">
      <c r="B1122" s="38">
        <v>1119</v>
      </c>
      <c r="C1122" s="46"/>
      <c r="D1122" s="39"/>
      <c r="E1122" s="43" t="str">
        <f>VLOOKUP(D1122,'قاعدة البيانات'!F:G,2,0)</f>
        <v/>
      </c>
      <c r="F1122" s="39"/>
      <c r="G1122" s="39"/>
      <c r="H1122" s="39"/>
      <c r="I1122" s="39"/>
    </row>
    <row r="1123" spans="2:9" ht="23.25" customHeight="1" x14ac:dyDescent="0.2">
      <c r="B1123" s="38">
        <v>1120</v>
      </c>
      <c r="C1123" s="46"/>
      <c r="D1123" s="39"/>
      <c r="E1123" s="43" t="str">
        <f>VLOOKUP(D1123,'قاعدة البيانات'!F:G,2,0)</f>
        <v/>
      </c>
      <c r="F1123" s="39"/>
      <c r="G1123" s="39"/>
      <c r="H1123" s="39"/>
      <c r="I1123" s="39"/>
    </row>
    <row r="1124" spans="2:9" ht="23.25" customHeight="1" x14ac:dyDescent="0.2">
      <c r="B1124" s="41">
        <v>1121</v>
      </c>
      <c r="C1124" s="47"/>
      <c r="D1124" s="39"/>
      <c r="E1124" s="43" t="str">
        <f>VLOOKUP(D1124,'قاعدة البيانات'!F:G,2,0)</f>
        <v/>
      </c>
      <c r="F1124" s="39"/>
      <c r="G1124" s="39"/>
      <c r="H1124" s="39"/>
      <c r="I1124" s="39"/>
    </row>
    <row r="1125" spans="2:9" ht="23.25" customHeight="1" x14ac:dyDescent="0.2">
      <c r="B1125" s="38">
        <v>1122</v>
      </c>
      <c r="C1125" s="46"/>
      <c r="D1125" s="39"/>
      <c r="E1125" s="43" t="str">
        <f>VLOOKUP(D1125,'قاعدة البيانات'!F:G,2,0)</f>
        <v/>
      </c>
      <c r="F1125" s="39"/>
      <c r="G1125" s="39"/>
      <c r="H1125" s="39"/>
      <c r="I1125" s="39"/>
    </row>
    <row r="1126" spans="2:9" ht="23.25" customHeight="1" x14ac:dyDescent="0.2">
      <c r="B1126" s="38">
        <v>1123</v>
      </c>
      <c r="C1126" s="46"/>
      <c r="D1126" s="39"/>
      <c r="E1126" s="43" t="str">
        <f>VLOOKUP(D1126,'قاعدة البيانات'!F:G,2,0)</f>
        <v/>
      </c>
      <c r="F1126" s="39"/>
      <c r="G1126" s="39"/>
      <c r="H1126" s="39"/>
      <c r="I1126" s="39"/>
    </row>
    <row r="1127" spans="2:9" ht="23.25" customHeight="1" x14ac:dyDescent="0.2">
      <c r="B1127" s="41">
        <v>1124</v>
      </c>
      <c r="C1127" s="47"/>
      <c r="D1127" s="39"/>
      <c r="E1127" s="43" t="str">
        <f>VLOOKUP(D1127,'قاعدة البيانات'!F:G,2,0)</f>
        <v/>
      </c>
      <c r="F1127" s="39"/>
      <c r="G1127" s="39"/>
      <c r="H1127" s="39"/>
      <c r="I1127" s="39"/>
    </row>
    <row r="1128" spans="2:9" ht="23.25" customHeight="1" x14ac:dyDescent="0.2">
      <c r="B1128" s="38">
        <v>1125</v>
      </c>
      <c r="C1128" s="46"/>
      <c r="D1128" s="39"/>
      <c r="E1128" s="43" t="str">
        <f>VLOOKUP(D1128,'قاعدة البيانات'!F:G,2,0)</f>
        <v/>
      </c>
      <c r="F1128" s="39"/>
      <c r="G1128" s="39"/>
      <c r="H1128" s="39"/>
      <c r="I1128" s="39"/>
    </row>
    <row r="1129" spans="2:9" ht="23.25" customHeight="1" x14ac:dyDescent="0.2">
      <c r="B1129" s="38">
        <v>1126</v>
      </c>
      <c r="C1129" s="46"/>
      <c r="D1129" s="39"/>
      <c r="E1129" s="43" t="str">
        <f>VLOOKUP(D1129,'قاعدة البيانات'!F:G,2,0)</f>
        <v/>
      </c>
      <c r="F1129" s="39"/>
      <c r="G1129" s="39"/>
      <c r="H1129" s="39"/>
      <c r="I1129" s="39"/>
    </row>
    <row r="1130" spans="2:9" ht="23.25" customHeight="1" x14ac:dyDescent="0.2">
      <c r="B1130" s="41">
        <v>1127</v>
      </c>
      <c r="C1130" s="47"/>
      <c r="D1130" s="39"/>
      <c r="E1130" s="43" t="str">
        <f>VLOOKUP(D1130,'قاعدة البيانات'!F:G,2,0)</f>
        <v/>
      </c>
      <c r="F1130" s="39"/>
      <c r="G1130" s="39"/>
      <c r="H1130" s="39"/>
      <c r="I1130" s="39"/>
    </row>
    <row r="1131" spans="2:9" ht="23.25" customHeight="1" x14ac:dyDescent="0.2">
      <c r="B1131" s="38">
        <v>1128</v>
      </c>
      <c r="C1131" s="46"/>
      <c r="D1131" s="39"/>
      <c r="E1131" s="43" t="str">
        <f>VLOOKUP(D1131,'قاعدة البيانات'!F:G,2,0)</f>
        <v/>
      </c>
      <c r="F1131" s="39"/>
      <c r="G1131" s="39"/>
      <c r="H1131" s="39"/>
      <c r="I1131" s="39"/>
    </row>
    <row r="1132" spans="2:9" ht="23.25" customHeight="1" x14ac:dyDescent="0.2">
      <c r="B1132" s="38">
        <v>1129</v>
      </c>
      <c r="C1132" s="46"/>
      <c r="D1132" s="39"/>
      <c r="E1132" s="43" t="str">
        <f>VLOOKUP(D1132,'قاعدة البيانات'!F:G,2,0)</f>
        <v/>
      </c>
      <c r="F1132" s="39"/>
      <c r="G1132" s="39"/>
      <c r="H1132" s="39"/>
      <c r="I1132" s="39"/>
    </row>
    <row r="1133" spans="2:9" ht="23.25" customHeight="1" x14ac:dyDescent="0.2">
      <c r="B1133" s="41">
        <v>1130</v>
      </c>
      <c r="C1133" s="47"/>
      <c r="D1133" s="39"/>
      <c r="E1133" s="43" t="str">
        <f>VLOOKUP(D1133,'قاعدة البيانات'!F:G,2,0)</f>
        <v/>
      </c>
      <c r="F1133" s="39"/>
      <c r="G1133" s="39"/>
      <c r="H1133" s="39"/>
      <c r="I1133" s="39"/>
    </row>
    <row r="1134" spans="2:9" ht="23.25" customHeight="1" x14ac:dyDescent="0.2">
      <c r="B1134" s="38">
        <v>1131</v>
      </c>
      <c r="C1134" s="46"/>
      <c r="D1134" s="39"/>
      <c r="E1134" s="43" t="str">
        <f>VLOOKUP(D1134,'قاعدة البيانات'!F:G,2,0)</f>
        <v/>
      </c>
      <c r="F1134" s="39"/>
      <c r="G1134" s="39"/>
      <c r="H1134" s="39"/>
      <c r="I1134" s="39"/>
    </row>
    <row r="1135" spans="2:9" ht="23.25" customHeight="1" x14ac:dyDescent="0.2">
      <c r="B1135" s="38">
        <v>1132</v>
      </c>
      <c r="C1135" s="46"/>
      <c r="D1135" s="39"/>
      <c r="E1135" s="43" t="str">
        <f>VLOOKUP(D1135,'قاعدة البيانات'!F:G,2,0)</f>
        <v/>
      </c>
      <c r="F1135" s="39"/>
      <c r="G1135" s="39"/>
      <c r="H1135" s="39"/>
      <c r="I1135" s="39"/>
    </row>
    <row r="1136" spans="2:9" ht="23.25" customHeight="1" x14ac:dyDescent="0.2">
      <c r="B1136" s="41">
        <v>1133</v>
      </c>
      <c r="C1136" s="47"/>
      <c r="D1136" s="39"/>
      <c r="E1136" s="43" t="str">
        <f>VLOOKUP(D1136,'قاعدة البيانات'!F:G,2,0)</f>
        <v/>
      </c>
      <c r="F1136" s="39"/>
      <c r="G1136" s="39"/>
      <c r="H1136" s="39"/>
      <c r="I1136" s="39"/>
    </row>
    <row r="1137" spans="2:9" ht="23.25" customHeight="1" x14ac:dyDescent="0.2">
      <c r="B1137" s="38">
        <v>1134</v>
      </c>
      <c r="C1137" s="46"/>
      <c r="D1137" s="39"/>
      <c r="E1137" s="43" t="str">
        <f>VLOOKUP(D1137,'قاعدة البيانات'!F:G,2,0)</f>
        <v/>
      </c>
      <c r="F1137" s="39"/>
      <c r="G1137" s="39"/>
      <c r="H1137" s="39"/>
      <c r="I1137" s="39"/>
    </row>
    <row r="1138" spans="2:9" ht="23.25" customHeight="1" x14ac:dyDescent="0.2">
      <c r="B1138" s="38">
        <v>1135</v>
      </c>
      <c r="C1138" s="46"/>
      <c r="D1138" s="39"/>
      <c r="E1138" s="43" t="str">
        <f>VLOOKUP(D1138,'قاعدة البيانات'!F:G,2,0)</f>
        <v/>
      </c>
      <c r="F1138" s="39"/>
      <c r="G1138" s="39"/>
      <c r="H1138" s="39"/>
      <c r="I1138" s="39"/>
    </row>
    <row r="1139" spans="2:9" ht="23.25" customHeight="1" x14ac:dyDescent="0.2">
      <c r="B1139" s="41">
        <v>1136</v>
      </c>
      <c r="C1139" s="47"/>
      <c r="D1139" s="39"/>
      <c r="E1139" s="43" t="str">
        <f>VLOOKUP(D1139,'قاعدة البيانات'!F:G,2,0)</f>
        <v/>
      </c>
      <c r="F1139" s="39"/>
      <c r="G1139" s="39"/>
      <c r="H1139" s="39"/>
      <c r="I1139" s="39"/>
    </row>
    <row r="1140" spans="2:9" ht="23.25" customHeight="1" x14ac:dyDescent="0.2">
      <c r="B1140" s="38">
        <v>1137</v>
      </c>
      <c r="C1140" s="46"/>
      <c r="D1140" s="39"/>
      <c r="E1140" s="43" t="str">
        <f>VLOOKUP(D1140,'قاعدة البيانات'!F:G,2,0)</f>
        <v/>
      </c>
      <c r="F1140" s="39"/>
      <c r="G1140" s="39"/>
      <c r="H1140" s="39"/>
      <c r="I1140" s="39"/>
    </row>
    <row r="1141" spans="2:9" ht="23.25" customHeight="1" x14ac:dyDescent="0.2">
      <c r="B1141" s="38">
        <v>1138</v>
      </c>
      <c r="C1141" s="46"/>
      <c r="D1141" s="39"/>
      <c r="E1141" s="43" t="str">
        <f>VLOOKUP(D1141,'قاعدة البيانات'!F:G,2,0)</f>
        <v/>
      </c>
      <c r="F1141" s="39"/>
      <c r="G1141" s="39"/>
      <c r="H1141" s="39"/>
      <c r="I1141" s="39"/>
    </row>
    <row r="1142" spans="2:9" ht="23.25" customHeight="1" x14ac:dyDescent="0.2">
      <c r="B1142" s="41">
        <v>1139</v>
      </c>
      <c r="C1142" s="47"/>
      <c r="D1142" s="39"/>
      <c r="E1142" s="43" t="str">
        <f>VLOOKUP(D1142,'قاعدة البيانات'!F:G,2,0)</f>
        <v/>
      </c>
      <c r="F1142" s="39"/>
      <c r="G1142" s="39"/>
      <c r="H1142" s="39"/>
      <c r="I1142" s="39"/>
    </row>
    <row r="1143" spans="2:9" ht="23.25" customHeight="1" x14ac:dyDescent="0.2">
      <c r="B1143" s="38">
        <v>1140</v>
      </c>
      <c r="C1143" s="46"/>
      <c r="D1143" s="39"/>
      <c r="E1143" s="43" t="str">
        <f>VLOOKUP(D1143,'قاعدة البيانات'!F:G,2,0)</f>
        <v/>
      </c>
      <c r="F1143" s="39"/>
      <c r="G1143" s="39"/>
      <c r="H1143" s="39"/>
      <c r="I1143" s="39"/>
    </row>
    <row r="1144" spans="2:9" ht="23.25" customHeight="1" x14ac:dyDescent="0.2">
      <c r="B1144" s="38">
        <v>1141</v>
      </c>
      <c r="C1144" s="46"/>
      <c r="D1144" s="39"/>
      <c r="E1144" s="43" t="str">
        <f>VLOOKUP(D1144,'قاعدة البيانات'!F:G,2,0)</f>
        <v/>
      </c>
      <c r="F1144" s="39"/>
      <c r="G1144" s="39"/>
      <c r="H1144" s="39"/>
      <c r="I1144" s="39"/>
    </row>
    <row r="1145" spans="2:9" ht="23.25" customHeight="1" x14ac:dyDescent="0.2">
      <c r="B1145" s="41">
        <v>1142</v>
      </c>
      <c r="C1145" s="47"/>
      <c r="D1145" s="39"/>
      <c r="E1145" s="43" t="str">
        <f>VLOOKUP(D1145,'قاعدة البيانات'!F:G,2,0)</f>
        <v/>
      </c>
      <c r="F1145" s="39"/>
      <c r="G1145" s="39"/>
      <c r="H1145" s="39"/>
      <c r="I1145" s="39"/>
    </row>
    <row r="1146" spans="2:9" ht="23.25" customHeight="1" x14ac:dyDescent="0.2">
      <c r="B1146" s="38">
        <v>1143</v>
      </c>
      <c r="C1146" s="46"/>
      <c r="D1146" s="39"/>
      <c r="E1146" s="43" t="str">
        <f>VLOOKUP(D1146,'قاعدة البيانات'!F:G,2,0)</f>
        <v/>
      </c>
      <c r="F1146" s="39"/>
      <c r="G1146" s="39"/>
      <c r="H1146" s="39"/>
      <c r="I1146" s="39"/>
    </row>
    <row r="1147" spans="2:9" ht="23.25" customHeight="1" x14ac:dyDescent="0.2">
      <c r="B1147" s="38">
        <v>1144</v>
      </c>
      <c r="C1147" s="46"/>
      <c r="D1147" s="39"/>
      <c r="E1147" s="43" t="str">
        <f>VLOOKUP(D1147,'قاعدة البيانات'!F:G,2,0)</f>
        <v/>
      </c>
      <c r="F1147" s="39"/>
      <c r="G1147" s="39"/>
      <c r="H1147" s="39"/>
      <c r="I1147" s="39"/>
    </row>
    <row r="1148" spans="2:9" ht="23.25" customHeight="1" x14ac:dyDescent="0.2">
      <c r="B1148" s="41">
        <v>1145</v>
      </c>
      <c r="C1148" s="47"/>
      <c r="D1148" s="39"/>
      <c r="E1148" s="43" t="str">
        <f>VLOOKUP(D1148,'قاعدة البيانات'!F:G,2,0)</f>
        <v/>
      </c>
      <c r="F1148" s="39"/>
      <c r="G1148" s="39"/>
      <c r="H1148" s="39"/>
      <c r="I1148" s="39"/>
    </row>
    <row r="1149" spans="2:9" ht="23.25" customHeight="1" x14ac:dyDescent="0.2">
      <c r="B1149" s="38">
        <v>1146</v>
      </c>
      <c r="C1149" s="46"/>
      <c r="D1149" s="39"/>
      <c r="E1149" s="43" t="str">
        <f>VLOOKUP(D1149,'قاعدة البيانات'!F:G,2,0)</f>
        <v/>
      </c>
      <c r="F1149" s="39"/>
      <c r="G1149" s="39"/>
      <c r="H1149" s="39"/>
      <c r="I1149" s="39"/>
    </row>
    <row r="1150" spans="2:9" ht="23.25" customHeight="1" x14ac:dyDescent="0.2">
      <c r="B1150" s="38">
        <v>1147</v>
      </c>
      <c r="C1150" s="46"/>
      <c r="D1150" s="39"/>
      <c r="E1150" s="43" t="str">
        <f>VLOOKUP(D1150,'قاعدة البيانات'!F:G,2,0)</f>
        <v/>
      </c>
      <c r="F1150" s="39"/>
      <c r="G1150" s="39"/>
      <c r="H1150" s="39"/>
      <c r="I1150" s="39"/>
    </row>
    <row r="1151" spans="2:9" ht="23.25" customHeight="1" x14ac:dyDescent="0.2">
      <c r="B1151" s="41">
        <v>1148</v>
      </c>
      <c r="C1151" s="47"/>
      <c r="D1151" s="39"/>
      <c r="E1151" s="43" t="str">
        <f>VLOOKUP(D1151,'قاعدة البيانات'!F:G,2,0)</f>
        <v/>
      </c>
      <c r="F1151" s="39"/>
      <c r="G1151" s="39"/>
      <c r="H1151" s="39"/>
      <c r="I1151" s="39"/>
    </row>
    <row r="1152" spans="2:9" ht="23.25" customHeight="1" x14ac:dyDescent="0.2">
      <c r="B1152" s="38">
        <v>1149</v>
      </c>
      <c r="C1152" s="46"/>
      <c r="D1152" s="39"/>
      <c r="E1152" s="43" t="str">
        <f>VLOOKUP(D1152,'قاعدة البيانات'!F:G,2,0)</f>
        <v/>
      </c>
      <c r="F1152" s="39"/>
      <c r="G1152" s="39"/>
      <c r="H1152" s="39"/>
      <c r="I1152" s="39"/>
    </row>
    <row r="1153" spans="2:9" ht="23.25" customHeight="1" x14ac:dyDescent="0.2">
      <c r="B1153" s="38">
        <v>1150</v>
      </c>
      <c r="C1153" s="46"/>
      <c r="D1153" s="39"/>
      <c r="E1153" s="43" t="str">
        <f>VLOOKUP(D1153,'قاعدة البيانات'!F:G,2,0)</f>
        <v/>
      </c>
      <c r="F1153" s="39"/>
      <c r="G1153" s="39"/>
      <c r="H1153" s="39"/>
      <c r="I1153" s="39"/>
    </row>
    <row r="1154" spans="2:9" ht="23.25" customHeight="1" x14ac:dyDescent="0.2">
      <c r="B1154" s="41">
        <v>1151</v>
      </c>
      <c r="C1154" s="47"/>
      <c r="D1154" s="39"/>
      <c r="E1154" s="43" t="str">
        <f>VLOOKUP(D1154,'قاعدة البيانات'!F:G,2,0)</f>
        <v/>
      </c>
      <c r="F1154" s="39"/>
      <c r="G1154" s="39"/>
      <c r="H1154" s="39"/>
      <c r="I1154" s="39"/>
    </row>
    <row r="1155" spans="2:9" ht="23.25" customHeight="1" x14ac:dyDescent="0.2">
      <c r="B1155" s="38">
        <v>1152</v>
      </c>
      <c r="C1155" s="46"/>
      <c r="D1155" s="39"/>
      <c r="E1155" s="43" t="str">
        <f>VLOOKUP(D1155,'قاعدة البيانات'!F:G,2,0)</f>
        <v/>
      </c>
      <c r="F1155" s="39"/>
      <c r="G1155" s="39"/>
      <c r="H1155" s="39"/>
      <c r="I1155" s="39"/>
    </row>
    <row r="1156" spans="2:9" ht="23.25" customHeight="1" x14ac:dyDescent="0.2">
      <c r="B1156" s="38">
        <v>1153</v>
      </c>
      <c r="C1156" s="46"/>
      <c r="D1156" s="39"/>
      <c r="E1156" s="43" t="str">
        <f>VLOOKUP(D1156,'قاعدة البيانات'!F:G,2,0)</f>
        <v/>
      </c>
      <c r="F1156" s="39"/>
      <c r="G1156" s="39"/>
      <c r="H1156" s="39"/>
      <c r="I1156" s="39"/>
    </row>
    <row r="1157" spans="2:9" ht="23.25" customHeight="1" x14ac:dyDescent="0.2">
      <c r="B1157" s="41">
        <v>1154</v>
      </c>
      <c r="C1157" s="47"/>
      <c r="D1157" s="39"/>
      <c r="E1157" s="43" t="str">
        <f>VLOOKUP(D1157,'قاعدة البيانات'!F:G,2,0)</f>
        <v/>
      </c>
      <c r="F1157" s="39"/>
      <c r="G1157" s="39"/>
      <c r="H1157" s="39"/>
      <c r="I1157" s="39"/>
    </row>
    <row r="1158" spans="2:9" ht="23.25" customHeight="1" x14ac:dyDescent="0.2">
      <c r="B1158" s="38">
        <v>1155</v>
      </c>
      <c r="C1158" s="46"/>
      <c r="D1158" s="39"/>
      <c r="E1158" s="43" t="str">
        <f>VLOOKUP(D1158,'قاعدة البيانات'!F:G,2,0)</f>
        <v/>
      </c>
      <c r="F1158" s="39"/>
      <c r="G1158" s="39"/>
      <c r="H1158" s="39"/>
      <c r="I1158" s="39"/>
    </row>
    <row r="1159" spans="2:9" ht="23.25" customHeight="1" x14ac:dyDescent="0.2">
      <c r="B1159" s="38">
        <v>1156</v>
      </c>
      <c r="C1159" s="46"/>
      <c r="D1159" s="39"/>
      <c r="E1159" s="43" t="str">
        <f>VLOOKUP(D1159,'قاعدة البيانات'!F:G,2,0)</f>
        <v/>
      </c>
      <c r="F1159" s="39"/>
      <c r="G1159" s="39"/>
      <c r="H1159" s="39"/>
      <c r="I1159" s="39"/>
    </row>
    <row r="1160" spans="2:9" ht="23.25" customHeight="1" x14ac:dyDescent="0.2">
      <c r="B1160" s="41">
        <v>1157</v>
      </c>
      <c r="C1160" s="47"/>
      <c r="D1160" s="39"/>
      <c r="E1160" s="43" t="str">
        <f>VLOOKUP(D1160,'قاعدة البيانات'!F:G,2,0)</f>
        <v/>
      </c>
      <c r="F1160" s="39"/>
      <c r="G1160" s="39"/>
      <c r="H1160" s="39"/>
      <c r="I1160" s="39"/>
    </row>
    <row r="1161" spans="2:9" ht="23.25" customHeight="1" x14ac:dyDescent="0.2">
      <c r="B1161" s="38">
        <v>1158</v>
      </c>
      <c r="C1161" s="46"/>
      <c r="D1161" s="39"/>
      <c r="E1161" s="43" t="str">
        <f>VLOOKUP(D1161,'قاعدة البيانات'!F:G,2,0)</f>
        <v/>
      </c>
      <c r="F1161" s="39"/>
      <c r="G1161" s="39"/>
      <c r="H1161" s="39"/>
      <c r="I1161" s="39"/>
    </row>
    <row r="1162" spans="2:9" ht="23.25" customHeight="1" x14ac:dyDescent="0.2">
      <c r="B1162" s="38">
        <v>1159</v>
      </c>
      <c r="C1162" s="46"/>
      <c r="D1162" s="39"/>
      <c r="E1162" s="43" t="str">
        <f>VLOOKUP(D1162,'قاعدة البيانات'!F:G,2,0)</f>
        <v/>
      </c>
      <c r="F1162" s="39"/>
      <c r="G1162" s="39"/>
      <c r="H1162" s="39"/>
      <c r="I1162" s="39"/>
    </row>
    <row r="1163" spans="2:9" ht="23.25" customHeight="1" x14ac:dyDescent="0.2">
      <c r="B1163" s="41">
        <v>1160</v>
      </c>
      <c r="C1163" s="47"/>
      <c r="D1163" s="39"/>
      <c r="E1163" s="43" t="str">
        <f>VLOOKUP(D1163,'قاعدة البيانات'!F:G,2,0)</f>
        <v/>
      </c>
      <c r="F1163" s="39"/>
      <c r="G1163" s="39"/>
      <c r="H1163" s="39"/>
      <c r="I1163" s="39"/>
    </row>
    <row r="1164" spans="2:9" ht="23.25" customHeight="1" x14ac:dyDescent="0.2">
      <c r="B1164" s="38">
        <v>1161</v>
      </c>
      <c r="C1164" s="46"/>
      <c r="D1164" s="39"/>
      <c r="E1164" s="43" t="str">
        <f>VLOOKUP(D1164,'قاعدة البيانات'!F:G,2,0)</f>
        <v/>
      </c>
      <c r="F1164" s="39"/>
      <c r="G1164" s="39"/>
      <c r="H1164" s="39"/>
      <c r="I1164" s="39"/>
    </row>
    <row r="1165" spans="2:9" ht="23.25" customHeight="1" x14ac:dyDescent="0.2">
      <c r="B1165" s="38">
        <v>1162</v>
      </c>
      <c r="C1165" s="46"/>
      <c r="D1165" s="39"/>
      <c r="E1165" s="43" t="str">
        <f>VLOOKUP(D1165,'قاعدة البيانات'!F:G,2,0)</f>
        <v/>
      </c>
      <c r="F1165" s="39"/>
      <c r="G1165" s="39"/>
      <c r="H1165" s="39"/>
      <c r="I1165" s="39"/>
    </row>
    <row r="1166" spans="2:9" ht="23.25" customHeight="1" x14ac:dyDescent="0.2">
      <c r="B1166" s="41">
        <v>1163</v>
      </c>
      <c r="C1166" s="47"/>
      <c r="D1166" s="39"/>
      <c r="E1166" s="43" t="str">
        <f>VLOOKUP(D1166,'قاعدة البيانات'!F:G,2,0)</f>
        <v/>
      </c>
      <c r="F1166" s="39"/>
      <c r="G1166" s="39"/>
      <c r="H1166" s="39"/>
      <c r="I1166" s="39"/>
    </row>
    <row r="1167" spans="2:9" ht="23.25" customHeight="1" x14ac:dyDescent="0.2">
      <c r="B1167" s="38">
        <v>1164</v>
      </c>
      <c r="C1167" s="46"/>
      <c r="D1167" s="39"/>
      <c r="E1167" s="43" t="str">
        <f>VLOOKUP(D1167,'قاعدة البيانات'!F:G,2,0)</f>
        <v/>
      </c>
      <c r="F1167" s="39"/>
      <c r="G1167" s="39"/>
      <c r="H1167" s="39"/>
      <c r="I1167" s="39"/>
    </row>
    <row r="1168" spans="2:9" ht="23.25" customHeight="1" x14ac:dyDescent="0.2">
      <c r="B1168" s="38">
        <v>1165</v>
      </c>
      <c r="C1168" s="46"/>
      <c r="D1168" s="39"/>
      <c r="E1168" s="43" t="str">
        <f>VLOOKUP(D1168,'قاعدة البيانات'!F:G,2,0)</f>
        <v/>
      </c>
      <c r="F1168" s="39"/>
      <c r="G1168" s="39"/>
      <c r="H1168" s="39"/>
      <c r="I1168" s="39"/>
    </row>
    <row r="1169" spans="2:9" ht="23.25" customHeight="1" x14ac:dyDescent="0.2">
      <c r="B1169" s="41">
        <v>1166</v>
      </c>
      <c r="C1169" s="47"/>
      <c r="D1169" s="39"/>
      <c r="E1169" s="43" t="str">
        <f>VLOOKUP(D1169,'قاعدة البيانات'!F:G,2,0)</f>
        <v/>
      </c>
      <c r="F1169" s="39"/>
      <c r="G1169" s="39"/>
      <c r="H1169" s="39"/>
      <c r="I1169" s="39"/>
    </row>
    <row r="1170" spans="2:9" ht="23.25" customHeight="1" x14ac:dyDescent="0.2">
      <c r="B1170" s="38">
        <v>1167</v>
      </c>
      <c r="C1170" s="46"/>
      <c r="D1170" s="39"/>
      <c r="E1170" s="43" t="str">
        <f>VLOOKUP(D1170,'قاعدة البيانات'!F:G,2,0)</f>
        <v/>
      </c>
      <c r="F1170" s="39"/>
      <c r="G1170" s="39"/>
      <c r="H1170" s="39"/>
      <c r="I1170" s="39"/>
    </row>
    <row r="1171" spans="2:9" ht="23.25" customHeight="1" x14ac:dyDescent="0.2">
      <c r="B1171" s="38">
        <v>1168</v>
      </c>
      <c r="C1171" s="46"/>
      <c r="D1171" s="39"/>
      <c r="E1171" s="43" t="str">
        <f>VLOOKUP(D1171,'قاعدة البيانات'!F:G,2,0)</f>
        <v/>
      </c>
      <c r="F1171" s="39"/>
      <c r="G1171" s="39"/>
      <c r="H1171" s="39"/>
      <c r="I1171" s="39"/>
    </row>
    <row r="1172" spans="2:9" ht="23.25" customHeight="1" x14ac:dyDescent="0.2">
      <c r="B1172" s="41">
        <v>1169</v>
      </c>
      <c r="C1172" s="47"/>
      <c r="D1172" s="39"/>
      <c r="E1172" s="43" t="str">
        <f>VLOOKUP(D1172,'قاعدة البيانات'!F:G,2,0)</f>
        <v/>
      </c>
      <c r="F1172" s="39"/>
      <c r="G1172" s="39"/>
      <c r="H1172" s="39"/>
      <c r="I1172" s="39"/>
    </row>
    <row r="1173" spans="2:9" ht="23.25" customHeight="1" x14ac:dyDescent="0.2">
      <c r="B1173" s="38">
        <v>1170</v>
      </c>
      <c r="C1173" s="46"/>
      <c r="D1173" s="39"/>
      <c r="E1173" s="43" t="str">
        <f>VLOOKUP(D1173,'قاعدة البيانات'!F:G,2,0)</f>
        <v/>
      </c>
      <c r="F1173" s="39"/>
      <c r="G1173" s="39"/>
      <c r="H1173" s="39"/>
      <c r="I1173" s="39"/>
    </row>
    <row r="1174" spans="2:9" ht="23.25" customHeight="1" x14ac:dyDescent="0.2">
      <c r="B1174" s="38">
        <v>1171</v>
      </c>
      <c r="C1174" s="46"/>
      <c r="D1174" s="39"/>
      <c r="E1174" s="43" t="str">
        <f>VLOOKUP(D1174,'قاعدة البيانات'!F:G,2,0)</f>
        <v/>
      </c>
      <c r="F1174" s="39"/>
      <c r="G1174" s="39"/>
      <c r="H1174" s="39"/>
      <c r="I1174" s="39"/>
    </row>
    <row r="1175" spans="2:9" ht="23.25" customHeight="1" x14ac:dyDescent="0.2">
      <c r="B1175" s="41">
        <v>1172</v>
      </c>
      <c r="C1175" s="47"/>
      <c r="D1175" s="39"/>
      <c r="E1175" s="43" t="str">
        <f>VLOOKUP(D1175,'قاعدة البيانات'!F:G,2,0)</f>
        <v/>
      </c>
      <c r="F1175" s="39"/>
      <c r="G1175" s="39"/>
      <c r="H1175" s="39"/>
      <c r="I1175" s="39"/>
    </row>
    <row r="1176" spans="2:9" ht="23.25" customHeight="1" x14ac:dyDescent="0.2">
      <c r="B1176" s="38">
        <v>1173</v>
      </c>
      <c r="C1176" s="46"/>
      <c r="D1176" s="39"/>
      <c r="E1176" s="43" t="str">
        <f>VLOOKUP(D1176,'قاعدة البيانات'!F:G,2,0)</f>
        <v/>
      </c>
      <c r="F1176" s="39"/>
      <c r="G1176" s="39"/>
      <c r="H1176" s="39"/>
      <c r="I1176" s="39"/>
    </row>
    <row r="1177" spans="2:9" ht="23.25" customHeight="1" x14ac:dyDescent="0.2">
      <c r="B1177" s="38">
        <v>1174</v>
      </c>
      <c r="C1177" s="46"/>
      <c r="D1177" s="39"/>
      <c r="E1177" s="43" t="str">
        <f>VLOOKUP(D1177,'قاعدة البيانات'!F:G,2,0)</f>
        <v/>
      </c>
      <c r="F1177" s="39"/>
      <c r="G1177" s="39"/>
      <c r="H1177" s="39"/>
      <c r="I1177" s="39"/>
    </row>
    <row r="1178" spans="2:9" ht="23.25" customHeight="1" x14ac:dyDescent="0.2">
      <c r="B1178" s="41">
        <v>1175</v>
      </c>
      <c r="C1178" s="47"/>
      <c r="D1178" s="39"/>
      <c r="E1178" s="43" t="str">
        <f>VLOOKUP(D1178,'قاعدة البيانات'!F:G,2,0)</f>
        <v/>
      </c>
      <c r="F1178" s="39"/>
      <c r="G1178" s="39"/>
      <c r="H1178" s="39"/>
      <c r="I1178" s="39"/>
    </row>
    <row r="1179" spans="2:9" ht="23.25" customHeight="1" x14ac:dyDescent="0.2">
      <c r="B1179" s="38">
        <v>1176</v>
      </c>
      <c r="C1179" s="46"/>
      <c r="D1179" s="39"/>
      <c r="E1179" s="43" t="str">
        <f>VLOOKUP(D1179,'قاعدة البيانات'!F:G,2,0)</f>
        <v/>
      </c>
      <c r="F1179" s="39"/>
      <c r="G1179" s="39"/>
      <c r="H1179" s="39"/>
      <c r="I1179" s="39"/>
    </row>
    <row r="1180" spans="2:9" ht="23.25" customHeight="1" x14ac:dyDescent="0.2">
      <c r="B1180" s="38">
        <v>1177</v>
      </c>
      <c r="C1180" s="46"/>
      <c r="D1180" s="39"/>
      <c r="E1180" s="43" t="str">
        <f>VLOOKUP(D1180,'قاعدة البيانات'!F:G,2,0)</f>
        <v/>
      </c>
      <c r="F1180" s="39"/>
      <c r="G1180" s="39"/>
      <c r="H1180" s="39"/>
      <c r="I1180" s="39"/>
    </row>
    <row r="1181" spans="2:9" ht="23.25" customHeight="1" x14ac:dyDescent="0.2">
      <c r="B1181" s="41">
        <v>1178</v>
      </c>
      <c r="C1181" s="47"/>
      <c r="D1181" s="39"/>
      <c r="E1181" s="43" t="str">
        <f>VLOOKUP(D1181,'قاعدة البيانات'!F:G,2,0)</f>
        <v/>
      </c>
      <c r="F1181" s="39"/>
      <c r="G1181" s="39"/>
      <c r="H1181" s="39"/>
      <c r="I1181" s="39"/>
    </row>
    <row r="1182" spans="2:9" ht="23.25" customHeight="1" x14ac:dyDescent="0.2">
      <c r="B1182" s="38">
        <v>1179</v>
      </c>
      <c r="C1182" s="46"/>
      <c r="D1182" s="39"/>
      <c r="E1182" s="43" t="str">
        <f>VLOOKUP(D1182,'قاعدة البيانات'!F:G,2,0)</f>
        <v/>
      </c>
      <c r="F1182" s="39"/>
      <c r="G1182" s="39"/>
      <c r="H1182" s="39"/>
      <c r="I1182" s="39"/>
    </row>
    <row r="1183" spans="2:9" ht="23.25" customHeight="1" x14ac:dyDescent="0.2">
      <c r="B1183" s="38">
        <v>1180</v>
      </c>
      <c r="C1183" s="46"/>
      <c r="D1183" s="39"/>
      <c r="E1183" s="43" t="str">
        <f>VLOOKUP(D1183,'قاعدة البيانات'!F:G,2,0)</f>
        <v/>
      </c>
      <c r="F1183" s="39"/>
      <c r="G1183" s="39"/>
      <c r="H1183" s="39"/>
      <c r="I1183" s="39"/>
    </row>
    <row r="1184" spans="2:9" ht="23.25" customHeight="1" x14ac:dyDescent="0.2">
      <c r="B1184" s="41">
        <v>1181</v>
      </c>
      <c r="C1184" s="47"/>
      <c r="D1184" s="39"/>
      <c r="E1184" s="43" t="str">
        <f>VLOOKUP(D1184,'قاعدة البيانات'!F:G,2,0)</f>
        <v/>
      </c>
      <c r="F1184" s="39"/>
      <c r="G1184" s="39"/>
      <c r="H1184" s="39"/>
      <c r="I1184" s="39"/>
    </row>
    <row r="1185" spans="2:9" ht="23.25" customHeight="1" x14ac:dyDescent="0.2">
      <c r="B1185" s="38">
        <v>1182</v>
      </c>
      <c r="C1185" s="46"/>
      <c r="D1185" s="39"/>
      <c r="E1185" s="43" t="str">
        <f>VLOOKUP(D1185,'قاعدة البيانات'!F:G,2,0)</f>
        <v/>
      </c>
      <c r="F1185" s="39"/>
      <c r="G1185" s="39"/>
      <c r="H1185" s="39"/>
      <c r="I1185" s="39"/>
    </row>
    <row r="1186" spans="2:9" ht="23.25" customHeight="1" x14ac:dyDescent="0.2">
      <c r="B1186" s="38">
        <v>1183</v>
      </c>
      <c r="C1186" s="46"/>
      <c r="D1186" s="39"/>
      <c r="E1186" s="43" t="str">
        <f>VLOOKUP(D1186,'قاعدة البيانات'!F:G,2,0)</f>
        <v/>
      </c>
      <c r="F1186" s="39"/>
      <c r="G1186" s="39"/>
      <c r="H1186" s="39"/>
      <c r="I1186" s="39"/>
    </row>
    <row r="1187" spans="2:9" ht="23.25" customHeight="1" x14ac:dyDescent="0.2">
      <c r="B1187" s="41">
        <v>1184</v>
      </c>
      <c r="C1187" s="47"/>
      <c r="D1187" s="39"/>
      <c r="E1187" s="43" t="str">
        <f>VLOOKUP(D1187,'قاعدة البيانات'!F:G,2,0)</f>
        <v/>
      </c>
      <c r="F1187" s="39"/>
      <c r="G1187" s="39"/>
      <c r="H1187" s="39"/>
      <c r="I1187" s="39"/>
    </row>
    <row r="1188" spans="2:9" ht="23.25" customHeight="1" x14ac:dyDescent="0.2">
      <c r="B1188" s="38">
        <v>1185</v>
      </c>
      <c r="C1188" s="46"/>
      <c r="D1188" s="39"/>
      <c r="E1188" s="43" t="str">
        <f>VLOOKUP(D1188,'قاعدة البيانات'!F:G,2,0)</f>
        <v/>
      </c>
      <c r="F1188" s="39"/>
      <c r="G1188" s="39"/>
      <c r="H1188" s="39"/>
      <c r="I1188" s="39"/>
    </row>
    <row r="1189" spans="2:9" ht="23.25" customHeight="1" x14ac:dyDescent="0.2">
      <c r="B1189" s="38">
        <v>1186</v>
      </c>
      <c r="C1189" s="46"/>
      <c r="D1189" s="39"/>
      <c r="E1189" s="43" t="str">
        <f>VLOOKUP(D1189,'قاعدة البيانات'!F:G,2,0)</f>
        <v/>
      </c>
      <c r="F1189" s="39"/>
      <c r="G1189" s="39"/>
      <c r="H1189" s="39"/>
      <c r="I1189" s="39"/>
    </row>
    <row r="1190" spans="2:9" ht="23.25" customHeight="1" x14ac:dyDescent="0.2">
      <c r="B1190" s="41">
        <v>1187</v>
      </c>
      <c r="C1190" s="47"/>
      <c r="D1190" s="39"/>
      <c r="E1190" s="43" t="str">
        <f>VLOOKUP(D1190,'قاعدة البيانات'!F:G,2,0)</f>
        <v/>
      </c>
      <c r="F1190" s="39"/>
      <c r="G1190" s="39"/>
      <c r="H1190" s="39"/>
      <c r="I1190" s="39"/>
    </row>
    <row r="1191" spans="2:9" ht="23.25" customHeight="1" x14ac:dyDescent="0.2">
      <c r="B1191" s="38">
        <v>1188</v>
      </c>
      <c r="C1191" s="46"/>
      <c r="D1191" s="39"/>
      <c r="E1191" s="43" t="str">
        <f>VLOOKUP(D1191,'قاعدة البيانات'!F:G,2,0)</f>
        <v/>
      </c>
      <c r="F1191" s="39"/>
      <c r="G1191" s="39"/>
      <c r="H1191" s="39"/>
      <c r="I1191" s="39"/>
    </row>
    <row r="1192" spans="2:9" ht="23.25" customHeight="1" x14ac:dyDescent="0.2">
      <c r="B1192" s="38">
        <v>1189</v>
      </c>
      <c r="C1192" s="46"/>
      <c r="D1192" s="39"/>
      <c r="E1192" s="43" t="str">
        <f>VLOOKUP(D1192,'قاعدة البيانات'!F:G,2,0)</f>
        <v/>
      </c>
      <c r="F1192" s="39"/>
      <c r="G1192" s="39"/>
      <c r="H1192" s="39"/>
      <c r="I1192" s="39"/>
    </row>
    <row r="1193" spans="2:9" ht="23.25" customHeight="1" x14ac:dyDescent="0.2">
      <c r="B1193" s="41">
        <v>1190</v>
      </c>
      <c r="C1193" s="47"/>
      <c r="D1193" s="39"/>
      <c r="E1193" s="43" t="str">
        <f>VLOOKUP(D1193,'قاعدة البيانات'!F:G,2,0)</f>
        <v/>
      </c>
      <c r="F1193" s="39"/>
      <c r="G1193" s="39"/>
      <c r="H1193" s="39"/>
      <c r="I1193" s="39"/>
    </row>
    <row r="1194" spans="2:9" ht="23.25" customHeight="1" x14ac:dyDescent="0.2">
      <c r="B1194" s="38">
        <v>1191</v>
      </c>
      <c r="C1194" s="46"/>
      <c r="D1194" s="39"/>
      <c r="E1194" s="43" t="str">
        <f>VLOOKUP(D1194,'قاعدة البيانات'!F:G,2,0)</f>
        <v/>
      </c>
      <c r="F1194" s="39"/>
      <c r="G1194" s="39"/>
      <c r="H1194" s="39"/>
      <c r="I1194" s="39"/>
    </row>
    <row r="1195" spans="2:9" ht="23.25" customHeight="1" x14ac:dyDescent="0.2">
      <c r="B1195" s="38">
        <v>1192</v>
      </c>
      <c r="C1195" s="46"/>
      <c r="D1195" s="39"/>
      <c r="E1195" s="43" t="str">
        <f>VLOOKUP(D1195,'قاعدة البيانات'!F:G,2,0)</f>
        <v/>
      </c>
      <c r="F1195" s="39"/>
      <c r="G1195" s="39"/>
      <c r="H1195" s="39"/>
      <c r="I1195" s="39"/>
    </row>
    <row r="1196" spans="2:9" ht="23.25" customHeight="1" x14ac:dyDescent="0.2">
      <c r="B1196" s="41">
        <v>1193</v>
      </c>
      <c r="C1196" s="47"/>
      <c r="D1196" s="39"/>
      <c r="E1196" s="43" t="str">
        <f>VLOOKUP(D1196,'قاعدة البيانات'!F:G,2,0)</f>
        <v/>
      </c>
      <c r="F1196" s="39"/>
      <c r="G1196" s="39"/>
      <c r="H1196" s="39"/>
      <c r="I1196" s="39"/>
    </row>
    <row r="1197" spans="2:9" ht="23.25" customHeight="1" x14ac:dyDescent="0.2">
      <c r="B1197" s="38">
        <v>1194</v>
      </c>
      <c r="C1197" s="46"/>
      <c r="D1197" s="39"/>
      <c r="E1197" s="43" t="str">
        <f>VLOOKUP(D1197,'قاعدة البيانات'!F:G,2,0)</f>
        <v/>
      </c>
      <c r="F1197" s="39"/>
      <c r="G1197" s="39"/>
      <c r="H1197" s="39"/>
      <c r="I1197" s="39"/>
    </row>
    <row r="1198" spans="2:9" ht="23.25" customHeight="1" x14ac:dyDescent="0.2">
      <c r="B1198" s="38">
        <v>1195</v>
      </c>
      <c r="C1198" s="46"/>
      <c r="D1198" s="39"/>
      <c r="E1198" s="43" t="str">
        <f>VLOOKUP(D1198,'قاعدة البيانات'!F:G,2,0)</f>
        <v/>
      </c>
      <c r="F1198" s="39"/>
      <c r="G1198" s="39"/>
      <c r="H1198" s="39"/>
      <c r="I1198" s="39"/>
    </row>
    <row r="1199" spans="2:9" ht="23.25" customHeight="1" x14ac:dyDescent="0.2">
      <c r="B1199" s="41">
        <v>1196</v>
      </c>
      <c r="C1199" s="47"/>
      <c r="D1199" s="39"/>
      <c r="E1199" s="43" t="str">
        <f>VLOOKUP(D1199,'قاعدة البيانات'!F:G,2,0)</f>
        <v/>
      </c>
      <c r="F1199" s="39"/>
      <c r="G1199" s="39"/>
      <c r="H1199" s="39"/>
      <c r="I1199" s="39"/>
    </row>
    <row r="1200" spans="2:9" ht="23.25" customHeight="1" x14ac:dyDescent="0.2">
      <c r="B1200" s="38">
        <v>1197</v>
      </c>
      <c r="C1200" s="46"/>
      <c r="D1200" s="39"/>
      <c r="E1200" s="43" t="str">
        <f>VLOOKUP(D1200,'قاعدة البيانات'!F:G,2,0)</f>
        <v/>
      </c>
      <c r="F1200" s="39"/>
      <c r="G1200" s="39"/>
      <c r="H1200" s="39"/>
      <c r="I1200" s="39"/>
    </row>
    <row r="1201" spans="2:9" ht="23.25" customHeight="1" x14ac:dyDescent="0.2">
      <c r="B1201" s="38">
        <v>1198</v>
      </c>
      <c r="C1201" s="46"/>
      <c r="D1201" s="39"/>
      <c r="E1201" s="43" t="str">
        <f>VLOOKUP(D1201,'قاعدة البيانات'!F:G,2,0)</f>
        <v/>
      </c>
      <c r="F1201" s="39"/>
      <c r="G1201" s="39"/>
      <c r="H1201" s="39"/>
      <c r="I1201" s="39"/>
    </row>
    <row r="1202" spans="2:9" ht="23.25" customHeight="1" x14ac:dyDescent="0.2">
      <c r="B1202" s="41">
        <v>1199</v>
      </c>
      <c r="C1202" s="47"/>
      <c r="D1202" s="39"/>
      <c r="E1202" s="43" t="str">
        <f>VLOOKUP(D1202,'قاعدة البيانات'!F:G,2,0)</f>
        <v/>
      </c>
      <c r="F1202" s="39"/>
      <c r="G1202" s="39"/>
      <c r="H1202" s="39"/>
      <c r="I1202" s="39"/>
    </row>
    <row r="1203" spans="2:9" ht="23.25" customHeight="1" x14ac:dyDescent="0.2">
      <c r="B1203" s="38">
        <v>1200</v>
      </c>
      <c r="C1203" s="46"/>
      <c r="D1203" s="39"/>
      <c r="E1203" s="43" t="str">
        <f>VLOOKUP(D1203,'قاعدة البيانات'!F:G,2,0)</f>
        <v/>
      </c>
      <c r="F1203" s="39"/>
      <c r="G1203" s="39"/>
      <c r="H1203" s="39"/>
      <c r="I1203" s="39"/>
    </row>
    <row r="1204" spans="2:9" ht="23.25" customHeight="1" x14ac:dyDescent="0.2">
      <c r="B1204" s="38">
        <v>1201</v>
      </c>
      <c r="C1204" s="46"/>
      <c r="D1204" s="39"/>
      <c r="E1204" s="43" t="str">
        <f>VLOOKUP(D1204,'قاعدة البيانات'!F:G,2,0)</f>
        <v/>
      </c>
      <c r="F1204" s="39"/>
      <c r="G1204" s="39"/>
      <c r="H1204" s="39"/>
      <c r="I1204" s="39"/>
    </row>
    <row r="1205" spans="2:9" ht="23.25" customHeight="1" x14ac:dyDescent="0.2">
      <c r="B1205" s="41">
        <v>1202</v>
      </c>
      <c r="C1205" s="47"/>
      <c r="D1205" s="39"/>
      <c r="E1205" s="43" t="str">
        <f>VLOOKUP(D1205,'قاعدة البيانات'!F:G,2,0)</f>
        <v/>
      </c>
      <c r="F1205" s="39"/>
      <c r="G1205" s="39"/>
      <c r="H1205" s="39"/>
      <c r="I1205" s="39"/>
    </row>
    <row r="1206" spans="2:9" ht="23.25" customHeight="1" x14ac:dyDescent="0.2">
      <c r="B1206" s="38">
        <v>1203</v>
      </c>
      <c r="C1206" s="46"/>
      <c r="D1206" s="39"/>
      <c r="E1206" s="43" t="str">
        <f>VLOOKUP(D1206,'قاعدة البيانات'!F:G,2,0)</f>
        <v/>
      </c>
      <c r="F1206" s="39"/>
      <c r="G1206" s="39"/>
      <c r="H1206" s="39"/>
      <c r="I1206" s="39"/>
    </row>
    <row r="1207" spans="2:9" ht="23.25" customHeight="1" x14ac:dyDescent="0.2">
      <c r="B1207" s="38">
        <v>1204</v>
      </c>
      <c r="C1207" s="46"/>
      <c r="D1207" s="39"/>
      <c r="E1207" s="43" t="str">
        <f>VLOOKUP(D1207,'قاعدة البيانات'!F:G,2,0)</f>
        <v/>
      </c>
      <c r="F1207" s="39"/>
      <c r="G1207" s="39"/>
      <c r="H1207" s="39"/>
      <c r="I1207" s="39"/>
    </row>
    <row r="1208" spans="2:9" ht="23.25" customHeight="1" x14ac:dyDescent="0.2">
      <c r="B1208" s="41">
        <v>1205</v>
      </c>
      <c r="C1208" s="47"/>
      <c r="D1208" s="39"/>
      <c r="E1208" s="43" t="str">
        <f>VLOOKUP(D1208,'قاعدة البيانات'!F:G,2,0)</f>
        <v/>
      </c>
      <c r="F1208" s="39"/>
      <c r="G1208" s="39"/>
      <c r="H1208" s="39"/>
      <c r="I1208" s="39"/>
    </row>
    <row r="1209" spans="2:9" ht="23.25" customHeight="1" x14ac:dyDescent="0.2">
      <c r="B1209" s="38">
        <v>1206</v>
      </c>
      <c r="C1209" s="46"/>
      <c r="D1209" s="39"/>
      <c r="E1209" s="43" t="str">
        <f>VLOOKUP(D1209,'قاعدة البيانات'!F:G,2,0)</f>
        <v/>
      </c>
      <c r="F1209" s="39"/>
      <c r="G1209" s="39"/>
      <c r="H1209" s="39"/>
      <c r="I1209" s="39"/>
    </row>
    <row r="1210" spans="2:9" ht="23.25" customHeight="1" x14ac:dyDescent="0.2">
      <c r="B1210" s="38">
        <v>1207</v>
      </c>
      <c r="C1210" s="46"/>
      <c r="D1210" s="39"/>
      <c r="E1210" s="43" t="str">
        <f>VLOOKUP(D1210,'قاعدة البيانات'!F:G,2,0)</f>
        <v/>
      </c>
      <c r="F1210" s="39"/>
      <c r="G1210" s="39"/>
      <c r="H1210" s="39"/>
      <c r="I1210" s="39"/>
    </row>
    <row r="1211" spans="2:9" ht="23.25" customHeight="1" x14ac:dyDescent="0.2">
      <c r="B1211" s="41">
        <v>1208</v>
      </c>
      <c r="C1211" s="47"/>
      <c r="D1211" s="39"/>
      <c r="E1211" s="43" t="str">
        <f>VLOOKUP(D1211,'قاعدة البيانات'!F:G,2,0)</f>
        <v/>
      </c>
      <c r="F1211" s="39"/>
      <c r="G1211" s="39"/>
      <c r="H1211" s="39"/>
      <c r="I1211" s="39"/>
    </row>
    <row r="1212" spans="2:9" ht="23.25" customHeight="1" x14ac:dyDescent="0.2">
      <c r="B1212" s="38">
        <v>1209</v>
      </c>
      <c r="C1212" s="46"/>
      <c r="D1212" s="39"/>
      <c r="E1212" s="43" t="str">
        <f>VLOOKUP(D1212,'قاعدة البيانات'!F:G,2,0)</f>
        <v/>
      </c>
      <c r="F1212" s="39"/>
      <c r="G1212" s="39"/>
      <c r="H1212" s="39"/>
      <c r="I1212" s="39"/>
    </row>
    <row r="1213" spans="2:9" ht="23.25" customHeight="1" x14ac:dyDescent="0.2">
      <c r="B1213" s="38">
        <v>1210</v>
      </c>
      <c r="C1213" s="46"/>
      <c r="D1213" s="39"/>
      <c r="E1213" s="43" t="str">
        <f>VLOOKUP(D1213,'قاعدة البيانات'!F:G,2,0)</f>
        <v/>
      </c>
      <c r="F1213" s="39"/>
      <c r="G1213" s="39"/>
      <c r="H1213" s="39"/>
      <c r="I1213" s="39"/>
    </row>
    <row r="1214" spans="2:9" ht="23.25" customHeight="1" x14ac:dyDescent="0.2">
      <c r="B1214" s="41">
        <v>1211</v>
      </c>
      <c r="C1214" s="47"/>
      <c r="D1214" s="39"/>
      <c r="E1214" s="43" t="str">
        <f>VLOOKUP(D1214,'قاعدة البيانات'!F:G,2,0)</f>
        <v/>
      </c>
      <c r="F1214" s="39"/>
      <c r="G1214" s="39"/>
      <c r="H1214" s="39"/>
      <c r="I1214" s="39"/>
    </row>
    <row r="1215" spans="2:9" ht="23.25" customHeight="1" x14ac:dyDescent="0.2">
      <c r="B1215" s="38">
        <v>1212</v>
      </c>
      <c r="C1215" s="46"/>
      <c r="D1215" s="39"/>
      <c r="E1215" s="43" t="str">
        <f>VLOOKUP(D1215,'قاعدة البيانات'!F:G,2,0)</f>
        <v/>
      </c>
      <c r="F1215" s="39"/>
      <c r="G1215" s="39"/>
      <c r="H1215" s="39"/>
      <c r="I1215" s="39"/>
    </row>
    <row r="1216" spans="2:9" ht="23.25" customHeight="1" x14ac:dyDescent="0.2">
      <c r="B1216" s="38">
        <v>1213</v>
      </c>
      <c r="C1216" s="46"/>
      <c r="D1216" s="39"/>
      <c r="E1216" s="43" t="str">
        <f>VLOOKUP(D1216,'قاعدة البيانات'!F:G,2,0)</f>
        <v/>
      </c>
      <c r="F1216" s="39"/>
      <c r="G1216" s="39"/>
      <c r="H1216" s="39"/>
      <c r="I1216" s="39"/>
    </row>
    <row r="1217" spans="2:9" ht="23.25" customHeight="1" x14ac:dyDescent="0.2">
      <c r="B1217" s="41">
        <v>1214</v>
      </c>
      <c r="C1217" s="47"/>
      <c r="D1217" s="39"/>
      <c r="E1217" s="43" t="str">
        <f>VLOOKUP(D1217,'قاعدة البيانات'!F:G,2,0)</f>
        <v/>
      </c>
      <c r="F1217" s="39"/>
      <c r="G1217" s="39"/>
      <c r="H1217" s="39"/>
      <c r="I1217" s="39"/>
    </row>
    <row r="1218" spans="2:9" ht="23.25" customHeight="1" x14ac:dyDescent="0.2">
      <c r="B1218" s="38">
        <v>1215</v>
      </c>
      <c r="C1218" s="46"/>
      <c r="D1218" s="39"/>
      <c r="E1218" s="43" t="str">
        <f>VLOOKUP(D1218,'قاعدة البيانات'!F:G,2,0)</f>
        <v/>
      </c>
      <c r="F1218" s="39"/>
      <c r="G1218" s="39"/>
      <c r="H1218" s="39"/>
      <c r="I1218" s="39"/>
    </row>
    <row r="1219" spans="2:9" ht="23.25" customHeight="1" x14ac:dyDescent="0.2">
      <c r="B1219" s="38">
        <v>1216</v>
      </c>
      <c r="C1219" s="46"/>
      <c r="D1219" s="39"/>
      <c r="E1219" s="43" t="str">
        <f>VLOOKUP(D1219,'قاعدة البيانات'!F:G,2,0)</f>
        <v/>
      </c>
      <c r="F1219" s="39"/>
      <c r="G1219" s="39"/>
      <c r="H1219" s="39"/>
      <c r="I1219" s="39"/>
    </row>
    <row r="1220" spans="2:9" ht="23.25" customHeight="1" x14ac:dyDescent="0.2">
      <c r="B1220" s="41">
        <v>1217</v>
      </c>
      <c r="C1220" s="47"/>
      <c r="D1220" s="39"/>
      <c r="E1220" s="43" t="str">
        <f>VLOOKUP(D1220,'قاعدة البيانات'!F:G,2,0)</f>
        <v/>
      </c>
      <c r="F1220" s="39"/>
      <c r="G1220" s="39"/>
      <c r="H1220" s="39"/>
      <c r="I1220" s="39"/>
    </row>
    <row r="1221" spans="2:9" ht="23.25" customHeight="1" x14ac:dyDescent="0.2">
      <c r="B1221" s="38">
        <v>1218</v>
      </c>
      <c r="C1221" s="46"/>
      <c r="D1221" s="39"/>
      <c r="E1221" s="43" t="str">
        <f>VLOOKUP(D1221,'قاعدة البيانات'!F:G,2,0)</f>
        <v/>
      </c>
      <c r="F1221" s="39"/>
      <c r="G1221" s="39"/>
      <c r="H1221" s="39"/>
      <c r="I1221" s="39"/>
    </row>
    <row r="1222" spans="2:9" ht="23.25" customHeight="1" x14ac:dyDescent="0.2">
      <c r="B1222" s="38">
        <v>1219</v>
      </c>
      <c r="C1222" s="46"/>
      <c r="D1222" s="39"/>
      <c r="E1222" s="43" t="str">
        <f>VLOOKUP(D1222,'قاعدة البيانات'!F:G,2,0)</f>
        <v/>
      </c>
      <c r="F1222" s="39"/>
      <c r="G1222" s="39"/>
      <c r="H1222" s="39"/>
      <c r="I1222" s="39"/>
    </row>
    <row r="1223" spans="2:9" ht="23.25" customHeight="1" x14ac:dyDescent="0.2">
      <c r="B1223" s="41">
        <v>1220</v>
      </c>
      <c r="C1223" s="47"/>
      <c r="D1223" s="39"/>
      <c r="E1223" s="43" t="str">
        <f>VLOOKUP(D1223,'قاعدة البيانات'!F:G,2,0)</f>
        <v/>
      </c>
      <c r="F1223" s="39"/>
      <c r="G1223" s="39"/>
      <c r="H1223" s="39"/>
      <c r="I1223" s="39"/>
    </row>
    <row r="1224" spans="2:9" ht="23.25" customHeight="1" x14ac:dyDescent="0.2">
      <c r="B1224" s="38">
        <v>1221</v>
      </c>
      <c r="C1224" s="46"/>
      <c r="D1224" s="39"/>
      <c r="E1224" s="43" t="str">
        <f>VLOOKUP(D1224,'قاعدة البيانات'!F:G,2,0)</f>
        <v/>
      </c>
      <c r="F1224" s="39"/>
      <c r="G1224" s="39"/>
      <c r="H1224" s="39"/>
      <c r="I1224" s="39"/>
    </row>
    <row r="1225" spans="2:9" ht="23.25" customHeight="1" x14ac:dyDescent="0.2">
      <c r="B1225" s="38">
        <v>1222</v>
      </c>
      <c r="C1225" s="46"/>
      <c r="D1225" s="39"/>
      <c r="E1225" s="43" t="str">
        <f>VLOOKUP(D1225,'قاعدة البيانات'!F:G,2,0)</f>
        <v/>
      </c>
      <c r="F1225" s="39"/>
      <c r="G1225" s="39"/>
      <c r="H1225" s="39"/>
      <c r="I1225" s="39"/>
    </row>
    <row r="1226" spans="2:9" ht="23.25" customHeight="1" x14ac:dyDescent="0.2">
      <c r="B1226" s="41">
        <v>1223</v>
      </c>
      <c r="C1226" s="47"/>
      <c r="D1226" s="39"/>
      <c r="E1226" s="43" t="str">
        <f>VLOOKUP(D1226,'قاعدة البيانات'!F:G,2,0)</f>
        <v/>
      </c>
      <c r="F1226" s="39"/>
      <c r="G1226" s="39"/>
      <c r="H1226" s="39"/>
      <c r="I1226" s="39"/>
    </row>
    <row r="1227" spans="2:9" ht="23.25" customHeight="1" x14ac:dyDescent="0.2">
      <c r="B1227" s="38">
        <v>1224</v>
      </c>
      <c r="C1227" s="46"/>
      <c r="D1227" s="39"/>
      <c r="E1227" s="43" t="str">
        <f>VLOOKUP(D1227,'قاعدة البيانات'!F:G,2,0)</f>
        <v/>
      </c>
      <c r="F1227" s="39"/>
      <c r="G1227" s="39"/>
      <c r="H1227" s="39"/>
      <c r="I1227" s="39"/>
    </row>
    <row r="1228" spans="2:9" ht="23.25" customHeight="1" x14ac:dyDescent="0.2">
      <c r="B1228" s="38">
        <v>1225</v>
      </c>
      <c r="C1228" s="46"/>
      <c r="D1228" s="39"/>
      <c r="E1228" s="43" t="str">
        <f>VLOOKUP(D1228,'قاعدة البيانات'!F:G,2,0)</f>
        <v/>
      </c>
      <c r="F1228" s="39"/>
      <c r="G1228" s="39"/>
      <c r="H1228" s="39"/>
      <c r="I1228" s="39"/>
    </row>
    <row r="1229" spans="2:9" ht="23.25" customHeight="1" x14ac:dyDescent="0.2">
      <c r="B1229" s="41">
        <v>1226</v>
      </c>
      <c r="C1229" s="47"/>
      <c r="D1229" s="39"/>
      <c r="E1229" s="43" t="str">
        <f>VLOOKUP(D1229,'قاعدة البيانات'!F:G,2,0)</f>
        <v/>
      </c>
      <c r="F1229" s="39"/>
      <c r="G1229" s="39"/>
      <c r="H1229" s="39"/>
      <c r="I1229" s="39"/>
    </row>
    <row r="1230" spans="2:9" ht="23.25" customHeight="1" x14ac:dyDescent="0.2">
      <c r="B1230" s="38">
        <v>1227</v>
      </c>
      <c r="C1230" s="46"/>
      <c r="D1230" s="39"/>
      <c r="E1230" s="43" t="str">
        <f>VLOOKUP(D1230,'قاعدة البيانات'!F:G,2,0)</f>
        <v/>
      </c>
      <c r="F1230" s="39"/>
      <c r="G1230" s="39"/>
      <c r="H1230" s="39"/>
      <c r="I1230" s="39"/>
    </row>
    <row r="1231" spans="2:9" ht="23.25" customHeight="1" x14ac:dyDescent="0.2">
      <c r="B1231" s="38">
        <v>1228</v>
      </c>
      <c r="C1231" s="46"/>
      <c r="D1231" s="39"/>
      <c r="E1231" s="43" t="str">
        <f>VLOOKUP(D1231,'قاعدة البيانات'!F:G,2,0)</f>
        <v/>
      </c>
      <c r="F1231" s="39"/>
      <c r="G1231" s="39"/>
      <c r="H1231" s="39"/>
      <c r="I1231" s="39"/>
    </row>
    <row r="1232" spans="2:9" ht="23.25" customHeight="1" x14ac:dyDescent="0.2">
      <c r="B1232" s="41">
        <v>1229</v>
      </c>
      <c r="C1232" s="47"/>
      <c r="D1232" s="39"/>
      <c r="E1232" s="43" t="str">
        <f>VLOOKUP(D1232,'قاعدة البيانات'!F:G,2,0)</f>
        <v/>
      </c>
      <c r="F1232" s="39"/>
      <c r="G1232" s="39"/>
      <c r="H1232" s="39"/>
      <c r="I1232" s="39"/>
    </row>
    <row r="1233" spans="2:9" ht="23.25" customHeight="1" x14ac:dyDescent="0.2">
      <c r="B1233" s="38">
        <v>1230</v>
      </c>
      <c r="C1233" s="46"/>
      <c r="D1233" s="39"/>
      <c r="E1233" s="43" t="str">
        <f>VLOOKUP(D1233,'قاعدة البيانات'!F:G,2,0)</f>
        <v/>
      </c>
      <c r="F1233" s="39"/>
      <c r="G1233" s="39"/>
      <c r="H1233" s="39"/>
      <c r="I1233" s="39"/>
    </row>
    <row r="1234" spans="2:9" ht="23.25" customHeight="1" x14ac:dyDescent="0.2">
      <c r="B1234" s="38">
        <v>1231</v>
      </c>
      <c r="C1234" s="46"/>
      <c r="D1234" s="39"/>
      <c r="E1234" s="43" t="str">
        <f>VLOOKUP(D1234,'قاعدة البيانات'!F:G,2,0)</f>
        <v/>
      </c>
      <c r="F1234" s="39"/>
      <c r="G1234" s="39"/>
      <c r="H1234" s="39"/>
      <c r="I1234" s="39"/>
    </row>
    <row r="1235" spans="2:9" ht="23.25" customHeight="1" x14ac:dyDescent="0.2">
      <c r="B1235" s="41">
        <v>1232</v>
      </c>
      <c r="C1235" s="47"/>
      <c r="D1235" s="39"/>
      <c r="E1235" s="43" t="str">
        <f>VLOOKUP(D1235,'قاعدة البيانات'!F:G,2,0)</f>
        <v/>
      </c>
      <c r="F1235" s="39"/>
      <c r="G1235" s="39"/>
      <c r="H1235" s="39"/>
      <c r="I1235" s="39"/>
    </row>
    <row r="1236" spans="2:9" ht="23.25" customHeight="1" x14ac:dyDescent="0.2">
      <c r="B1236" s="38">
        <v>1233</v>
      </c>
      <c r="C1236" s="46"/>
      <c r="D1236" s="39"/>
      <c r="E1236" s="43" t="str">
        <f>VLOOKUP(D1236,'قاعدة البيانات'!F:G,2,0)</f>
        <v/>
      </c>
      <c r="F1236" s="39"/>
      <c r="G1236" s="39"/>
      <c r="H1236" s="39"/>
      <c r="I1236" s="39"/>
    </row>
    <row r="1237" spans="2:9" ht="23.25" customHeight="1" x14ac:dyDescent="0.2">
      <c r="B1237" s="38">
        <v>1234</v>
      </c>
      <c r="C1237" s="46"/>
      <c r="D1237" s="39"/>
      <c r="E1237" s="43" t="str">
        <f>VLOOKUP(D1237,'قاعدة البيانات'!F:G,2,0)</f>
        <v/>
      </c>
      <c r="F1237" s="39"/>
      <c r="G1237" s="39"/>
      <c r="H1237" s="39"/>
      <c r="I1237" s="39"/>
    </row>
    <row r="1238" spans="2:9" ht="23.25" customHeight="1" x14ac:dyDescent="0.2">
      <c r="B1238" s="41">
        <v>1235</v>
      </c>
      <c r="C1238" s="47"/>
      <c r="D1238" s="39"/>
      <c r="E1238" s="43" t="str">
        <f>VLOOKUP(D1238,'قاعدة البيانات'!F:G,2,0)</f>
        <v/>
      </c>
      <c r="F1238" s="39"/>
      <c r="G1238" s="39"/>
      <c r="H1238" s="39"/>
      <c r="I1238" s="39"/>
    </row>
    <row r="1239" spans="2:9" ht="23.25" customHeight="1" x14ac:dyDescent="0.2">
      <c r="B1239" s="38">
        <v>1236</v>
      </c>
      <c r="C1239" s="46"/>
      <c r="D1239" s="39"/>
      <c r="E1239" s="43" t="str">
        <f>VLOOKUP(D1239,'قاعدة البيانات'!F:G,2,0)</f>
        <v/>
      </c>
      <c r="F1239" s="39"/>
      <c r="G1239" s="39"/>
      <c r="H1239" s="39"/>
      <c r="I1239" s="39"/>
    </row>
    <row r="1240" spans="2:9" ht="23.25" customHeight="1" x14ac:dyDescent="0.2">
      <c r="B1240" s="38">
        <v>1237</v>
      </c>
      <c r="C1240" s="46"/>
      <c r="D1240" s="39"/>
      <c r="E1240" s="43" t="str">
        <f>VLOOKUP(D1240,'قاعدة البيانات'!F:G,2,0)</f>
        <v/>
      </c>
      <c r="F1240" s="39"/>
      <c r="G1240" s="39"/>
      <c r="H1240" s="39"/>
      <c r="I1240" s="39"/>
    </row>
    <row r="1241" spans="2:9" ht="23.25" customHeight="1" x14ac:dyDescent="0.2">
      <c r="B1241" s="41">
        <v>1238</v>
      </c>
      <c r="C1241" s="47"/>
      <c r="D1241" s="39"/>
      <c r="E1241" s="43" t="str">
        <f>VLOOKUP(D1241,'قاعدة البيانات'!F:G,2,0)</f>
        <v/>
      </c>
      <c r="F1241" s="39"/>
      <c r="G1241" s="39"/>
      <c r="H1241" s="39"/>
      <c r="I1241" s="39"/>
    </row>
    <row r="1242" spans="2:9" ht="23.25" customHeight="1" x14ac:dyDescent="0.2">
      <c r="B1242" s="38">
        <v>1239</v>
      </c>
      <c r="C1242" s="46"/>
      <c r="D1242" s="39"/>
      <c r="E1242" s="43" t="str">
        <f>VLOOKUP(D1242,'قاعدة البيانات'!F:G,2,0)</f>
        <v/>
      </c>
      <c r="F1242" s="39"/>
      <c r="G1242" s="39"/>
      <c r="H1242" s="39"/>
      <c r="I1242" s="39"/>
    </row>
    <row r="1243" spans="2:9" ht="23.25" customHeight="1" x14ac:dyDescent="0.2">
      <c r="B1243" s="38">
        <v>1240</v>
      </c>
      <c r="C1243" s="46"/>
      <c r="D1243" s="39"/>
      <c r="E1243" s="43" t="str">
        <f>VLOOKUP(D1243,'قاعدة البيانات'!F:G,2,0)</f>
        <v/>
      </c>
      <c r="F1243" s="39"/>
      <c r="G1243" s="39"/>
      <c r="H1243" s="39"/>
      <c r="I1243" s="39"/>
    </row>
    <row r="1244" spans="2:9" ht="23.25" customHeight="1" x14ac:dyDescent="0.2">
      <c r="B1244" s="41">
        <v>1241</v>
      </c>
      <c r="C1244" s="47"/>
      <c r="D1244" s="39"/>
      <c r="E1244" s="43" t="str">
        <f>VLOOKUP(D1244,'قاعدة البيانات'!F:G,2,0)</f>
        <v/>
      </c>
      <c r="F1244" s="39"/>
      <c r="G1244" s="39"/>
      <c r="H1244" s="39"/>
      <c r="I1244" s="39"/>
    </row>
    <row r="1245" spans="2:9" ht="23.25" customHeight="1" x14ac:dyDescent="0.2">
      <c r="B1245" s="38">
        <v>1242</v>
      </c>
      <c r="C1245" s="46"/>
      <c r="D1245" s="39"/>
      <c r="E1245" s="43" t="str">
        <f>VLOOKUP(D1245,'قاعدة البيانات'!F:G,2,0)</f>
        <v/>
      </c>
      <c r="F1245" s="39"/>
      <c r="G1245" s="39"/>
      <c r="H1245" s="39"/>
      <c r="I1245" s="39"/>
    </row>
    <row r="1246" spans="2:9" ht="23.25" customHeight="1" x14ac:dyDescent="0.2">
      <c r="B1246" s="38">
        <v>1243</v>
      </c>
      <c r="C1246" s="46"/>
      <c r="D1246" s="39"/>
      <c r="E1246" s="43" t="str">
        <f>VLOOKUP(D1246,'قاعدة البيانات'!F:G,2,0)</f>
        <v/>
      </c>
      <c r="F1246" s="39"/>
      <c r="G1246" s="39"/>
      <c r="H1246" s="39"/>
      <c r="I1246" s="39"/>
    </row>
    <row r="1247" spans="2:9" ht="23.25" customHeight="1" x14ac:dyDescent="0.2">
      <c r="B1247" s="41">
        <v>1244</v>
      </c>
      <c r="C1247" s="47"/>
      <c r="D1247" s="39"/>
      <c r="E1247" s="43" t="str">
        <f>VLOOKUP(D1247,'قاعدة البيانات'!F:G,2,0)</f>
        <v/>
      </c>
      <c r="F1247" s="39"/>
      <c r="G1247" s="39"/>
      <c r="H1247" s="39"/>
      <c r="I1247" s="39"/>
    </row>
    <row r="1248" spans="2:9" ht="23.25" customHeight="1" x14ac:dyDescent="0.2">
      <c r="B1248" s="38">
        <v>1245</v>
      </c>
      <c r="C1248" s="46"/>
      <c r="D1248" s="39"/>
      <c r="E1248" s="43" t="str">
        <f>VLOOKUP(D1248,'قاعدة البيانات'!F:G,2,0)</f>
        <v/>
      </c>
      <c r="F1248" s="39"/>
      <c r="G1248" s="39"/>
      <c r="H1248" s="39"/>
      <c r="I1248" s="39"/>
    </row>
    <row r="1249" spans="2:9" ht="23.25" customHeight="1" x14ac:dyDescent="0.2">
      <c r="B1249" s="38">
        <v>1246</v>
      </c>
      <c r="C1249" s="46"/>
      <c r="D1249" s="39"/>
      <c r="E1249" s="43" t="str">
        <f>VLOOKUP(D1249,'قاعدة البيانات'!F:G,2,0)</f>
        <v/>
      </c>
      <c r="F1249" s="39"/>
      <c r="G1249" s="39"/>
      <c r="H1249" s="39"/>
      <c r="I1249" s="39"/>
    </row>
    <row r="1250" spans="2:9" ht="23.25" customHeight="1" x14ac:dyDescent="0.2">
      <c r="B1250" s="41">
        <v>1247</v>
      </c>
      <c r="C1250" s="47"/>
      <c r="D1250" s="39"/>
      <c r="E1250" s="43" t="str">
        <f>VLOOKUP(D1250,'قاعدة البيانات'!F:G,2,0)</f>
        <v/>
      </c>
      <c r="F1250" s="39"/>
      <c r="G1250" s="39"/>
      <c r="H1250" s="39"/>
      <c r="I1250" s="39"/>
    </row>
    <row r="1251" spans="2:9" ht="23.25" customHeight="1" x14ac:dyDescent="0.2">
      <c r="B1251" s="38">
        <v>1248</v>
      </c>
      <c r="C1251" s="46"/>
      <c r="D1251" s="39"/>
      <c r="E1251" s="43" t="str">
        <f>VLOOKUP(D1251,'قاعدة البيانات'!F:G,2,0)</f>
        <v/>
      </c>
      <c r="F1251" s="39"/>
      <c r="G1251" s="39"/>
      <c r="H1251" s="39"/>
      <c r="I1251" s="39"/>
    </row>
    <row r="1252" spans="2:9" ht="23.25" customHeight="1" x14ac:dyDescent="0.2">
      <c r="B1252" s="38">
        <v>1249</v>
      </c>
      <c r="C1252" s="46"/>
      <c r="D1252" s="39"/>
      <c r="E1252" s="43" t="str">
        <f>VLOOKUP(D1252,'قاعدة البيانات'!F:G,2,0)</f>
        <v/>
      </c>
      <c r="F1252" s="39"/>
      <c r="G1252" s="39"/>
      <c r="H1252" s="39"/>
      <c r="I1252" s="39"/>
    </row>
    <row r="1253" spans="2:9" ht="23.25" customHeight="1" x14ac:dyDescent="0.2">
      <c r="B1253" s="41">
        <v>1250</v>
      </c>
      <c r="C1253" s="47"/>
      <c r="D1253" s="39"/>
      <c r="E1253" s="43" t="str">
        <f>VLOOKUP(D1253,'قاعدة البيانات'!F:G,2,0)</f>
        <v/>
      </c>
      <c r="F1253" s="39"/>
      <c r="G1253" s="39"/>
      <c r="H1253" s="39"/>
      <c r="I1253" s="39"/>
    </row>
    <row r="1254" spans="2:9" ht="23.25" customHeight="1" x14ac:dyDescent="0.2">
      <c r="B1254" s="38">
        <v>1251</v>
      </c>
      <c r="C1254" s="46"/>
      <c r="D1254" s="39"/>
      <c r="E1254" s="43" t="str">
        <f>VLOOKUP(D1254,'قاعدة البيانات'!F:G,2,0)</f>
        <v/>
      </c>
      <c r="F1254" s="39"/>
      <c r="G1254" s="39"/>
      <c r="H1254" s="39"/>
      <c r="I1254" s="39"/>
    </row>
    <row r="1255" spans="2:9" ht="23.25" customHeight="1" x14ac:dyDescent="0.2">
      <c r="B1255" s="38">
        <v>1252</v>
      </c>
      <c r="C1255" s="46"/>
      <c r="D1255" s="39"/>
      <c r="E1255" s="43" t="str">
        <f>VLOOKUP(D1255,'قاعدة البيانات'!F:G,2,0)</f>
        <v/>
      </c>
      <c r="F1255" s="39"/>
      <c r="G1255" s="39"/>
      <c r="H1255" s="39"/>
      <c r="I1255" s="39"/>
    </row>
    <row r="1256" spans="2:9" ht="23.25" customHeight="1" x14ac:dyDescent="0.2">
      <c r="B1256" s="41">
        <v>1253</v>
      </c>
      <c r="C1256" s="47"/>
      <c r="D1256" s="39"/>
      <c r="E1256" s="43" t="str">
        <f>VLOOKUP(D1256,'قاعدة البيانات'!F:G,2,0)</f>
        <v/>
      </c>
      <c r="F1256" s="39"/>
      <c r="G1256" s="39"/>
      <c r="H1256" s="39"/>
      <c r="I1256" s="39"/>
    </row>
    <row r="1257" spans="2:9" ht="23.25" customHeight="1" x14ac:dyDescent="0.2">
      <c r="B1257" s="38">
        <v>1254</v>
      </c>
      <c r="C1257" s="46"/>
      <c r="D1257" s="39"/>
      <c r="E1257" s="43" t="str">
        <f>VLOOKUP(D1257,'قاعدة البيانات'!F:G,2,0)</f>
        <v/>
      </c>
      <c r="F1257" s="39"/>
      <c r="G1257" s="39"/>
      <c r="H1257" s="39"/>
      <c r="I1257" s="39"/>
    </row>
    <row r="1258" spans="2:9" ht="23.25" customHeight="1" x14ac:dyDescent="0.2">
      <c r="B1258" s="38">
        <v>1255</v>
      </c>
      <c r="C1258" s="46"/>
      <c r="D1258" s="39"/>
      <c r="E1258" s="43" t="str">
        <f>VLOOKUP(D1258,'قاعدة البيانات'!F:G,2,0)</f>
        <v/>
      </c>
      <c r="F1258" s="39"/>
      <c r="G1258" s="39"/>
      <c r="H1258" s="39"/>
      <c r="I1258" s="39"/>
    </row>
    <row r="1259" spans="2:9" ht="23.25" customHeight="1" x14ac:dyDescent="0.2">
      <c r="B1259" s="41">
        <v>1256</v>
      </c>
      <c r="C1259" s="47"/>
      <c r="D1259" s="39"/>
      <c r="E1259" s="43" t="str">
        <f>VLOOKUP(D1259,'قاعدة البيانات'!F:G,2,0)</f>
        <v/>
      </c>
      <c r="F1259" s="39"/>
      <c r="G1259" s="39"/>
      <c r="H1259" s="39"/>
      <c r="I1259" s="39"/>
    </row>
    <row r="1260" spans="2:9" ht="23.25" customHeight="1" x14ac:dyDescent="0.2">
      <c r="B1260" s="38">
        <v>1257</v>
      </c>
      <c r="C1260" s="46"/>
      <c r="D1260" s="39"/>
      <c r="E1260" s="43" t="str">
        <f>VLOOKUP(D1260,'قاعدة البيانات'!F:G,2,0)</f>
        <v/>
      </c>
      <c r="F1260" s="39"/>
      <c r="G1260" s="39"/>
      <c r="H1260" s="39"/>
      <c r="I1260" s="39"/>
    </row>
    <row r="1261" spans="2:9" ht="23.25" customHeight="1" x14ac:dyDescent="0.2">
      <c r="B1261" s="38">
        <v>1258</v>
      </c>
      <c r="C1261" s="46"/>
      <c r="D1261" s="39"/>
      <c r="E1261" s="43" t="str">
        <f>VLOOKUP(D1261,'قاعدة البيانات'!F:G,2,0)</f>
        <v/>
      </c>
      <c r="F1261" s="39"/>
      <c r="G1261" s="39"/>
      <c r="H1261" s="39"/>
      <c r="I1261" s="39"/>
    </row>
    <row r="1262" spans="2:9" ht="23.25" customHeight="1" x14ac:dyDescent="0.2">
      <c r="B1262" s="41">
        <v>1259</v>
      </c>
      <c r="C1262" s="47"/>
      <c r="D1262" s="39"/>
      <c r="E1262" s="43" t="str">
        <f>VLOOKUP(D1262,'قاعدة البيانات'!F:G,2,0)</f>
        <v/>
      </c>
      <c r="F1262" s="39"/>
      <c r="G1262" s="39"/>
      <c r="H1262" s="39"/>
      <c r="I1262" s="39"/>
    </row>
    <row r="1263" spans="2:9" ht="23.25" customHeight="1" x14ac:dyDescent="0.2">
      <c r="B1263" s="38">
        <v>1260</v>
      </c>
      <c r="C1263" s="46"/>
      <c r="D1263" s="39"/>
      <c r="E1263" s="43" t="str">
        <f>VLOOKUP(D1263,'قاعدة البيانات'!F:G,2,0)</f>
        <v/>
      </c>
      <c r="F1263" s="39"/>
      <c r="G1263" s="39"/>
      <c r="H1263" s="39"/>
      <c r="I1263" s="39"/>
    </row>
    <row r="1264" spans="2:9" ht="23.25" customHeight="1" x14ac:dyDescent="0.2">
      <c r="B1264" s="38">
        <v>1261</v>
      </c>
      <c r="C1264" s="46"/>
      <c r="D1264" s="39"/>
      <c r="E1264" s="43" t="str">
        <f>VLOOKUP(D1264,'قاعدة البيانات'!F:G,2,0)</f>
        <v/>
      </c>
      <c r="F1264" s="39"/>
      <c r="G1264" s="39"/>
      <c r="H1264" s="39"/>
      <c r="I1264" s="39"/>
    </row>
    <row r="1265" spans="2:9" ht="23.25" customHeight="1" x14ac:dyDescent="0.2">
      <c r="B1265" s="41">
        <v>1262</v>
      </c>
      <c r="C1265" s="47"/>
      <c r="D1265" s="39"/>
      <c r="E1265" s="43" t="str">
        <f>VLOOKUP(D1265,'قاعدة البيانات'!F:G,2,0)</f>
        <v/>
      </c>
      <c r="F1265" s="39"/>
      <c r="G1265" s="39"/>
      <c r="H1265" s="39"/>
      <c r="I1265" s="39"/>
    </row>
    <row r="1266" spans="2:9" ht="23.25" customHeight="1" x14ac:dyDescent="0.2">
      <c r="B1266" s="38">
        <v>1263</v>
      </c>
      <c r="C1266" s="46"/>
      <c r="D1266" s="39"/>
      <c r="E1266" s="43" t="str">
        <f>VLOOKUP(D1266,'قاعدة البيانات'!F:G,2,0)</f>
        <v/>
      </c>
      <c r="F1266" s="39"/>
      <c r="G1266" s="39"/>
      <c r="H1266" s="39"/>
      <c r="I1266" s="39"/>
    </row>
    <row r="1267" spans="2:9" ht="23.25" customHeight="1" x14ac:dyDescent="0.2">
      <c r="B1267" s="38">
        <v>1264</v>
      </c>
      <c r="C1267" s="46"/>
      <c r="D1267" s="39"/>
      <c r="E1267" s="43" t="str">
        <f>VLOOKUP(D1267,'قاعدة البيانات'!F:G,2,0)</f>
        <v/>
      </c>
      <c r="F1267" s="39"/>
      <c r="G1267" s="39"/>
      <c r="H1267" s="39"/>
      <c r="I1267" s="39"/>
    </row>
    <row r="1268" spans="2:9" ht="23.25" customHeight="1" x14ac:dyDescent="0.2">
      <c r="B1268" s="41">
        <v>1265</v>
      </c>
      <c r="C1268" s="47"/>
      <c r="D1268" s="39"/>
      <c r="E1268" s="43" t="str">
        <f>VLOOKUP(D1268,'قاعدة البيانات'!F:G,2,0)</f>
        <v/>
      </c>
      <c r="F1268" s="39"/>
      <c r="G1268" s="39"/>
      <c r="H1268" s="39"/>
      <c r="I1268" s="39"/>
    </row>
    <row r="1269" spans="2:9" ht="23.25" customHeight="1" x14ac:dyDescent="0.2">
      <c r="B1269" s="38">
        <v>1266</v>
      </c>
      <c r="C1269" s="46"/>
      <c r="D1269" s="39"/>
      <c r="E1269" s="43" t="str">
        <f>VLOOKUP(D1269,'قاعدة البيانات'!F:G,2,0)</f>
        <v/>
      </c>
      <c r="F1269" s="39"/>
      <c r="G1269" s="39"/>
      <c r="H1269" s="39"/>
      <c r="I1269" s="39"/>
    </row>
    <row r="1270" spans="2:9" ht="23.25" customHeight="1" x14ac:dyDescent="0.2">
      <c r="B1270" s="38">
        <v>1267</v>
      </c>
      <c r="C1270" s="46"/>
      <c r="D1270" s="39"/>
      <c r="E1270" s="43" t="str">
        <f>VLOOKUP(D1270,'قاعدة البيانات'!F:G,2,0)</f>
        <v/>
      </c>
      <c r="F1270" s="39"/>
      <c r="G1270" s="39"/>
      <c r="H1270" s="39"/>
      <c r="I1270" s="39"/>
    </row>
    <row r="1271" spans="2:9" ht="23.25" customHeight="1" x14ac:dyDescent="0.2">
      <c r="B1271" s="41">
        <v>1268</v>
      </c>
      <c r="C1271" s="47"/>
      <c r="D1271" s="39"/>
      <c r="E1271" s="43" t="str">
        <f>VLOOKUP(D1271,'قاعدة البيانات'!F:G,2,0)</f>
        <v/>
      </c>
      <c r="F1271" s="39"/>
      <c r="G1271" s="39"/>
      <c r="H1271" s="39"/>
      <c r="I1271" s="39"/>
    </row>
    <row r="1272" spans="2:9" ht="23.25" customHeight="1" x14ac:dyDescent="0.2">
      <c r="B1272" s="38">
        <v>1269</v>
      </c>
      <c r="C1272" s="46"/>
      <c r="D1272" s="39"/>
      <c r="E1272" s="43" t="str">
        <f>VLOOKUP(D1272,'قاعدة البيانات'!F:G,2,0)</f>
        <v/>
      </c>
      <c r="F1272" s="39"/>
      <c r="G1272" s="39"/>
      <c r="H1272" s="39"/>
      <c r="I1272" s="39"/>
    </row>
    <row r="1273" spans="2:9" ht="23.25" customHeight="1" x14ac:dyDescent="0.2">
      <c r="B1273" s="38">
        <v>1270</v>
      </c>
      <c r="C1273" s="46"/>
      <c r="D1273" s="39"/>
      <c r="E1273" s="43" t="str">
        <f>VLOOKUP(D1273,'قاعدة البيانات'!F:G,2,0)</f>
        <v/>
      </c>
      <c r="F1273" s="39"/>
      <c r="G1273" s="39"/>
      <c r="H1273" s="39"/>
      <c r="I1273" s="39"/>
    </row>
    <row r="1274" spans="2:9" ht="23.25" customHeight="1" x14ac:dyDescent="0.2">
      <c r="B1274" s="41">
        <v>1271</v>
      </c>
      <c r="C1274" s="47"/>
      <c r="D1274" s="39"/>
      <c r="E1274" s="43" t="str">
        <f>VLOOKUP(D1274,'قاعدة البيانات'!F:G,2,0)</f>
        <v/>
      </c>
      <c r="F1274" s="39"/>
      <c r="G1274" s="39"/>
      <c r="H1274" s="39"/>
      <c r="I1274" s="39"/>
    </row>
    <row r="1275" spans="2:9" ht="23.25" customHeight="1" x14ac:dyDescent="0.2">
      <c r="B1275" s="38">
        <v>1272</v>
      </c>
      <c r="C1275" s="46"/>
      <c r="D1275" s="39"/>
      <c r="E1275" s="43" t="str">
        <f>VLOOKUP(D1275,'قاعدة البيانات'!F:G,2,0)</f>
        <v/>
      </c>
      <c r="F1275" s="39"/>
      <c r="G1275" s="39"/>
      <c r="H1275" s="39"/>
      <c r="I1275" s="39"/>
    </row>
    <row r="1276" spans="2:9" ht="23.25" customHeight="1" x14ac:dyDescent="0.2">
      <c r="B1276" s="38">
        <v>1273</v>
      </c>
      <c r="C1276" s="46"/>
      <c r="D1276" s="39"/>
      <c r="E1276" s="43" t="str">
        <f>VLOOKUP(D1276,'قاعدة البيانات'!F:G,2,0)</f>
        <v/>
      </c>
      <c r="F1276" s="39"/>
      <c r="G1276" s="39"/>
      <c r="H1276" s="39"/>
      <c r="I1276" s="39"/>
    </row>
    <row r="1277" spans="2:9" ht="23.25" customHeight="1" x14ac:dyDescent="0.2">
      <c r="B1277" s="41">
        <v>1274</v>
      </c>
      <c r="C1277" s="47"/>
      <c r="D1277" s="39"/>
      <c r="E1277" s="43" t="str">
        <f>VLOOKUP(D1277,'قاعدة البيانات'!F:G,2,0)</f>
        <v/>
      </c>
      <c r="F1277" s="39"/>
      <c r="G1277" s="39"/>
      <c r="H1277" s="39"/>
      <c r="I1277" s="39"/>
    </row>
    <row r="1278" spans="2:9" ht="23.25" customHeight="1" x14ac:dyDescent="0.2">
      <c r="B1278" s="38">
        <v>1275</v>
      </c>
      <c r="C1278" s="46"/>
      <c r="D1278" s="39"/>
      <c r="E1278" s="43" t="str">
        <f>VLOOKUP(D1278,'قاعدة البيانات'!F:G,2,0)</f>
        <v/>
      </c>
      <c r="F1278" s="39"/>
      <c r="G1278" s="39"/>
      <c r="H1278" s="39"/>
      <c r="I1278" s="39"/>
    </row>
    <row r="1279" spans="2:9" ht="23.25" customHeight="1" x14ac:dyDescent="0.2">
      <c r="B1279" s="38">
        <v>1276</v>
      </c>
      <c r="C1279" s="46"/>
      <c r="D1279" s="39"/>
      <c r="E1279" s="43" t="str">
        <f>VLOOKUP(D1279,'قاعدة البيانات'!F:G,2,0)</f>
        <v/>
      </c>
      <c r="F1279" s="39"/>
      <c r="G1279" s="39"/>
      <c r="H1279" s="39"/>
      <c r="I1279" s="39"/>
    </row>
    <row r="1280" spans="2:9" ht="23.25" customHeight="1" x14ac:dyDescent="0.2">
      <c r="B1280" s="41">
        <v>1277</v>
      </c>
      <c r="C1280" s="47"/>
      <c r="D1280" s="39"/>
      <c r="E1280" s="43" t="str">
        <f>VLOOKUP(D1280,'قاعدة البيانات'!F:G,2,0)</f>
        <v/>
      </c>
      <c r="F1280" s="39"/>
      <c r="G1280" s="39"/>
      <c r="H1280" s="39"/>
      <c r="I1280" s="39"/>
    </row>
    <row r="1281" spans="2:9" ht="23.25" customHeight="1" x14ac:dyDescent="0.2">
      <c r="B1281" s="38">
        <v>1278</v>
      </c>
      <c r="C1281" s="46"/>
      <c r="D1281" s="39"/>
      <c r="E1281" s="43" t="str">
        <f>VLOOKUP(D1281,'قاعدة البيانات'!F:G,2,0)</f>
        <v/>
      </c>
      <c r="F1281" s="39"/>
      <c r="G1281" s="39"/>
      <c r="H1281" s="39"/>
      <c r="I1281" s="39"/>
    </row>
    <row r="1282" spans="2:9" ht="23.25" customHeight="1" x14ac:dyDescent="0.2">
      <c r="B1282" s="38">
        <v>1279</v>
      </c>
      <c r="C1282" s="46"/>
      <c r="D1282" s="39"/>
      <c r="E1282" s="43" t="str">
        <f>VLOOKUP(D1282,'قاعدة البيانات'!F:G,2,0)</f>
        <v/>
      </c>
      <c r="F1282" s="39"/>
      <c r="G1282" s="39"/>
      <c r="H1282" s="39"/>
      <c r="I1282" s="39"/>
    </row>
    <row r="1283" spans="2:9" ht="23.25" customHeight="1" x14ac:dyDescent="0.2">
      <c r="B1283" s="41">
        <v>1280</v>
      </c>
      <c r="C1283" s="47"/>
      <c r="D1283" s="39"/>
      <c r="E1283" s="43" t="str">
        <f>VLOOKUP(D1283,'قاعدة البيانات'!F:G,2,0)</f>
        <v/>
      </c>
      <c r="F1283" s="39"/>
      <c r="G1283" s="39"/>
      <c r="H1283" s="39"/>
      <c r="I1283" s="39"/>
    </row>
    <row r="1284" spans="2:9" ht="23.25" customHeight="1" x14ac:dyDescent="0.2">
      <c r="B1284" s="38">
        <v>1281</v>
      </c>
      <c r="C1284" s="46"/>
      <c r="D1284" s="39"/>
      <c r="E1284" s="43" t="str">
        <f>VLOOKUP(D1284,'قاعدة البيانات'!F:G,2,0)</f>
        <v/>
      </c>
      <c r="F1284" s="39"/>
      <c r="G1284" s="39"/>
      <c r="H1284" s="39"/>
      <c r="I1284" s="39"/>
    </row>
    <row r="1285" spans="2:9" ht="23.25" customHeight="1" x14ac:dyDescent="0.2">
      <c r="B1285" s="38">
        <v>1282</v>
      </c>
      <c r="C1285" s="46"/>
      <c r="D1285" s="39"/>
      <c r="E1285" s="43" t="str">
        <f>VLOOKUP(D1285,'قاعدة البيانات'!F:G,2,0)</f>
        <v/>
      </c>
      <c r="F1285" s="39"/>
      <c r="G1285" s="39"/>
      <c r="H1285" s="39"/>
      <c r="I1285" s="39"/>
    </row>
    <row r="1286" spans="2:9" ht="23.25" customHeight="1" x14ac:dyDescent="0.2">
      <c r="B1286" s="41">
        <v>1283</v>
      </c>
      <c r="C1286" s="47"/>
      <c r="D1286" s="39"/>
      <c r="E1286" s="43" t="str">
        <f>VLOOKUP(D1286,'قاعدة البيانات'!F:G,2,0)</f>
        <v/>
      </c>
      <c r="F1286" s="39"/>
      <c r="G1286" s="39"/>
      <c r="H1286" s="39"/>
      <c r="I1286" s="39"/>
    </row>
    <row r="1287" spans="2:9" ht="23.25" customHeight="1" x14ac:dyDescent="0.2">
      <c r="B1287" s="38">
        <v>1284</v>
      </c>
      <c r="C1287" s="46"/>
      <c r="D1287" s="39"/>
      <c r="E1287" s="43" t="str">
        <f>VLOOKUP(D1287,'قاعدة البيانات'!F:G,2,0)</f>
        <v/>
      </c>
      <c r="F1287" s="39"/>
      <c r="G1287" s="39"/>
      <c r="H1287" s="39"/>
      <c r="I1287" s="39"/>
    </row>
    <row r="1288" spans="2:9" ht="23.25" customHeight="1" x14ac:dyDescent="0.2">
      <c r="B1288" s="38">
        <v>1285</v>
      </c>
      <c r="C1288" s="46"/>
      <c r="D1288" s="39"/>
      <c r="E1288" s="43" t="str">
        <f>VLOOKUP(D1288,'قاعدة البيانات'!F:G,2,0)</f>
        <v/>
      </c>
      <c r="F1288" s="39"/>
      <c r="G1288" s="39"/>
      <c r="H1288" s="39"/>
      <c r="I1288" s="39"/>
    </row>
    <row r="1289" spans="2:9" ht="23.25" customHeight="1" x14ac:dyDescent="0.2">
      <c r="B1289" s="41">
        <v>1286</v>
      </c>
      <c r="C1289" s="47"/>
      <c r="D1289" s="39"/>
      <c r="E1289" s="43" t="str">
        <f>VLOOKUP(D1289,'قاعدة البيانات'!F:G,2,0)</f>
        <v/>
      </c>
      <c r="F1289" s="39"/>
      <c r="G1289" s="39"/>
      <c r="H1289" s="39"/>
      <c r="I1289" s="39"/>
    </row>
    <row r="1290" spans="2:9" ht="23.25" customHeight="1" x14ac:dyDescent="0.2">
      <c r="B1290" s="38">
        <v>1287</v>
      </c>
      <c r="C1290" s="46"/>
      <c r="D1290" s="39"/>
      <c r="E1290" s="43" t="str">
        <f>VLOOKUP(D1290,'قاعدة البيانات'!F:G,2,0)</f>
        <v/>
      </c>
      <c r="F1290" s="39"/>
      <c r="G1290" s="39"/>
      <c r="H1290" s="39"/>
      <c r="I1290" s="39"/>
    </row>
    <row r="1291" spans="2:9" ht="23.25" customHeight="1" x14ac:dyDescent="0.2">
      <c r="B1291" s="38">
        <v>1288</v>
      </c>
      <c r="C1291" s="46"/>
      <c r="D1291" s="39"/>
      <c r="E1291" s="43" t="str">
        <f>VLOOKUP(D1291,'قاعدة البيانات'!F:G,2,0)</f>
        <v/>
      </c>
      <c r="F1291" s="39"/>
      <c r="G1291" s="39"/>
      <c r="H1291" s="39"/>
      <c r="I1291" s="39"/>
    </row>
    <row r="1292" spans="2:9" ht="23.25" customHeight="1" x14ac:dyDescent="0.2">
      <c r="B1292" s="41">
        <v>1289</v>
      </c>
      <c r="C1292" s="47"/>
      <c r="D1292" s="39"/>
      <c r="E1292" s="43" t="str">
        <f>VLOOKUP(D1292,'قاعدة البيانات'!F:G,2,0)</f>
        <v/>
      </c>
      <c r="F1292" s="39"/>
      <c r="G1292" s="39"/>
      <c r="H1292" s="39"/>
      <c r="I1292" s="39"/>
    </row>
    <row r="1293" spans="2:9" ht="23.25" customHeight="1" x14ac:dyDescent="0.2">
      <c r="B1293" s="38">
        <v>1290</v>
      </c>
      <c r="C1293" s="46"/>
      <c r="D1293" s="39"/>
      <c r="E1293" s="43" t="str">
        <f>VLOOKUP(D1293,'قاعدة البيانات'!F:G,2,0)</f>
        <v/>
      </c>
      <c r="F1293" s="39"/>
      <c r="G1293" s="39"/>
      <c r="H1293" s="39"/>
      <c r="I1293" s="39"/>
    </row>
    <row r="1294" spans="2:9" ht="23.25" customHeight="1" x14ac:dyDescent="0.2">
      <c r="B1294" s="38">
        <v>1291</v>
      </c>
      <c r="C1294" s="46"/>
      <c r="D1294" s="39"/>
      <c r="E1294" s="43" t="str">
        <f>VLOOKUP(D1294,'قاعدة البيانات'!F:G,2,0)</f>
        <v/>
      </c>
      <c r="F1294" s="39"/>
      <c r="G1294" s="39"/>
      <c r="H1294" s="39"/>
      <c r="I1294" s="39"/>
    </row>
    <row r="1295" spans="2:9" ht="23.25" customHeight="1" x14ac:dyDescent="0.2">
      <c r="B1295" s="41">
        <v>1292</v>
      </c>
      <c r="C1295" s="47"/>
      <c r="D1295" s="39"/>
      <c r="E1295" s="43" t="str">
        <f>VLOOKUP(D1295,'قاعدة البيانات'!F:G,2,0)</f>
        <v/>
      </c>
      <c r="F1295" s="39"/>
      <c r="G1295" s="39"/>
      <c r="H1295" s="39"/>
      <c r="I1295" s="39"/>
    </row>
    <row r="1296" spans="2:9" ht="23.25" customHeight="1" x14ac:dyDescent="0.2">
      <c r="B1296" s="38">
        <v>1293</v>
      </c>
      <c r="C1296" s="46"/>
      <c r="D1296" s="39"/>
      <c r="E1296" s="43" t="str">
        <f>VLOOKUP(D1296,'قاعدة البيانات'!F:G,2,0)</f>
        <v/>
      </c>
      <c r="F1296" s="39"/>
      <c r="G1296" s="39"/>
      <c r="H1296" s="39"/>
      <c r="I1296" s="39"/>
    </row>
    <row r="1297" spans="2:9" ht="23.25" customHeight="1" x14ac:dyDescent="0.2">
      <c r="B1297" s="38">
        <v>1294</v>
      </c>
      <c r="C1297" s="46"/>
      <c r="D1297" s="39"/>
      <c r="E1297" s="43" t="str">
        <f>VLOOKUP(D1297,'قاعدة البيانات'!F:G,2,0)</f>
        <v/>
      </c>
      <c r="F1297" s="39"/>
      <c r="G1297" s="39"/>
      <c r="H1297" s="39"/>
      <c r="I1297" s="39"/>
    </row>
    <row r="1298" spans="2:9" ht="23.25" customHeight="1" x14ac:dyDescent="0.2">
      <c r="B1298" s="41">
        <v>1295</v>
      </c>
      <c r="C1298" s="47"/>
      <c r="D1298" s="39"/>
      <c r="E1298" s="43" t="str">
        <f>VLOOKUP(D1298,'قاعدة البيانات'!F:G,2,0)</f>
        <v/>
      </c>
      <c r="F1298" s="39"/>
      <c r="G1298" s="39"/>
      <c r="H1298" s="39"/>
      <c r="I1298" s="39"/>
    </row>
    <row r="1299" spans="2:9" ht="23.25" customHeight="1" x14ac:dyDescent="0.2">
      <c r="B1299" s="38">
        <v>1296</v>
      </c>
      <c r="C1299" s="46"/>
      <c r="D1299" s="39"/>
      <c r="E1299" s="43" t="str">
        <f>VLOOKUP(D1299,'قاعدة البيانات'!F:G,2,0)</f>
        <v/>
      </c>
      <c r="F1299" s="39"/>
      <c r="G1299" s="39"/>
      <c r="H1299" s="39"/>
      <c r="I1299" s="39"/>
    </row>
    <row r="1300" spans="2:9" ht="23.25" customHeight="1" x14ac:dyDescent="0.2">
      <c r="B1300" s="38">
        <v>1297</v>
      </c>
      <c r="C1300" s="46"/>
      <c r="D1300" s="39"/>
      <c r="E1300" s="43" t="str">
        <f>VLOOKUP(D1300,'قاعدة البيانات'!F:G,2,0)</f>
        <v/>
      </c>
      <c r="F1300" s="39"/>
      <c r="G1300" s="39"/>
      <c r="H1300" s="39"/>
      <c r="I1300" s="39"/>
    </row>
    <row r="1301" spans="2:9" ht="23.25" customHeight="1" x14ac:dyDescent="0.2">
      <c r="B1301" s="41">
        <v>1298</v>
      </c>
      <c r="C1301" s="47"/>
      <c r="D1301" s="39"/>
      <c r="E1301" s="43" t="str">
        <f>VLOOKUP(D1301,'قاعدة البيانات'!F:G,2,0)</f>
        <v/>
      </c>
      <c r="F1301" s="39"/>
      <c r="G1301" s="39"/>
      <c r="H1301" s="39"/>
      <c r="I1301" s="39"/>
    </row>
    <row r="1302" spans="2:9" ht="23.25" customHeight="1" x14ac:dyDescent="0.2">
      <c r="B1302" s="38">
        <v>1299</v>
      </c>
      <c r="C1302" s="46"/>
      <c r="D1302" s="39"/>
      <c r="E1302" s="43" t="str">
        <f>VLOOKUP(D1302,'قاعدة البيانات'!F:G,2,0)</f>
        <v/>
      </c>
      <c r="F1302" s="39"/>
      <c r="G1302" s="39"/>
      <c r="H1302" s="39"/>
      <c r="I1302" s="39"/>
    </row>
    <row r="1303" spans="2:9" ht="23.25" customHeight="1" x14ac:dyDescent="0.2">
      <c r="B1303" s="38">
        <v>1300</v>
      </c>
      <c r="C1303" s="46"/>
      <c r="D1303" s="39"/>
      <c r="E1303" s="43" t="str">
        <f>VLOOKUP(D1303,'قاعدة البيانات'!F:G,2,0)</f>
        <v/>
      </c>
      <c r="F1303" s="39"/>
      <c r="G1303" s="39"/>
      <c r="H1303" s="39"/>
      <c r="I1303" s="39"/>
    </row>
    <row r="1304" spans="2:9" ht="23.25" customHeight="1" x14ac:dyDescent="0.2">
      <c r="B1304" s="41">
        <v>1301</v>
      </c>
      <c r="C1304" s="47"/>
      <c r="D1304" s="39"/>
      <c r="E1304" s="43" t="str">
        <f>VLOOKUP(D1304,'قاعدة البيانات'!F:G,2,0)</f>
        <v/>
      </c>
      <c r="F1304" s="39"/>
      <c r="G1304" s="39"/>
      <c r="H1304" s="39"/>
      <c r="I1304" s="39"/>
    </row>
    <row r="1305" spans="2:9" ht="23.25" customHeight="1" x14ac:dyDescent="0.2">
      <c r="B1305" s="38">
        <v>1302</v>
      </c>
      <c r="C1305" s="46"/>
      <c r="D1305" s="39"/>
      <c r="E1305" s="43" t="str">
        <f>VLOOKUP(D1305,'قاعدة البيانات'!F:G,2,0)</f>
        <v/>
      </c>
      <c r="F1305" s="39"/>
      <c r="G1305" s="39"/>
      <c r="H1305" s="39"/>
      <c r="I1305" s="39"/>
    </row>
    <row r="1306" spans="2:9" ht="23.25" customHeight="1" x14ac:dyDescent="0.2">
      <c r="B1306" s="38">
        <v>1303</v>
      </c>
      <c r="C1306" s="46"/>
      <c r="D1306" s="39"/>
      <c r="E1306" s="43" t="str">
        <f>VLOOKUP(D1306,'قاعدة البيانات'!F:G,2,0)</f>
        <v/>
      </c>
      <c r="F1306" s="39"/>
      <c r="G1306" s="39"/>
      <c r="H1306" s="39"/>
      <c r="I1306" s="39"/>
    </row>
    <row r="1307" spans="2:9" ht="23.25" customHeight="1" x14ac:dyDescent="0.2">
      <c r="B1307" s="41">
        <v>1304</v>
      </c>
      <c r="C1307" s="47"/>
      <c r="D1307" s="39"/>
      <c r="E1307" s="43" t="str">
        <f>VLOOKUP(D1307,'قاعدة البيانات'!F:G,2,0)</f>
        <v/>
      </c>
      <c r="F1307" s="39"/>
      <c r="G1307" s="39"/>
      <c r="H1307" s="39"/>
      <c r="I1307" s="39"/>
    </row>
    <row r="1308" spans="2:9" ht="23.25" customHeight="1" x14ac:dyDescent="0.2">
      <c r="B1308" s="38">
        <v>1305</v>
      </c>
      <c r="C1308" s="46"/>
      <c r="D1308" s="39"/>
      <c r="E1308" s="43" t="str">
        <f>VLOOKUP(D1308,'قاعدة البيانات'!F:G,2,0)</f>
        <v/>
      </c>
      <c r="F1308" s="39"/>
      <c r="G1308" s="39"/>
      <c r="H1308" s="39"/>
      <c r="I1308" s="39"/>
    </row>
    <row r="1309" spans="2:9" ht="23.25" customHeight="1" x14ac:dyDescent="0.2">
      <c r="B1309" s="38">
        <v>1306</v>
      </c>
      <c r="C1309" s="46"/>
      <c r="D1309" s="39"/>
      <c r="E1309" s="43" t="str">
        <f>VLOOKUP(D1309,'قاعدة البيانات'!F:G,2,0)</f>
        <v/>
      </c>
      <c r="F1309" s="39"/>
      <c r="G1309" s="39"/>
      <c r="H1309" s="39"/>
      <c r="I1309" s="39"/>
    </row>
    <row r="1310" spans="2:9" ht="23.25" customHeight="1" x14ac:dyDescent="0.2">
      <c r="B1310" s="41">
        <v>1307</v>
      </c>
      <c r="C1310" s="47"/>
      <c r="D1310" s="39"/>
      <c r="E1310" s="43" t="str">
        <f>VLOOKUP(D1310,'قاعدة البيانات'!F:G,2,0)</f>
        <v/>
      </c>
      <c r="F1310" s="39"/>
      <c r="G1310" s="39"/>
      <c r="H1310" s="39"/>
      <c r="I1310" s="39"/>
    </row>
    <row r="1311" spans="2:9" ht="23.25" customHeight="1" x14ac:dyDescent="0.2">
      <c r="B1311" s="38">
        <v>1308</v>
      </c>
      <c r="C1311" s="46"/>
      <c r="D1311" s="39"/>
      <c r="E1311" s="43" t="str">
        <f>VLOOKUP(D1311,'قاعدة البيانات'!F:G,2,0)</f>
        <v/>
      </c>
      <c r="F1311" s="39"/>
      <c r="G1311" s="39"/>
      <c r="H1311" s="39"/>
      <c r="I1311" s="39"/>
    </row>
    <row r="1312" spans="2:9" ht="23.25" customHeight="1" x14ac:dyDescent="0.2">
      <c r="B1312" s="38">
        <v>1309</v>
      </c>
      <c r="C1312" s="46"/>
      <c r="D1312" s="39"/>
      <c r="E1312" s="43" t="str">
        <f>VLOOKUP(D1312,'قاعدة البيانات'!F:G,2,0)</f>
        <v/>
      </c>
      <c r="F1312" s="39"/>
      <c r="G1312" s="39"/>
      <c r="H1312" s="39"/>
      <c r="I1312" s="39"/>
    </row>
    <row r="1313" spans="2:9" ht="23.25" customHeight="1" x14ac:dyDescent="0.2">
      <c r="B1313" s="41">
        <v>1310</v>
      </c>
      <c r="C1313" s="47"/>
      <c r="D1313" s="39"/>
      <c r="E1313" s="43" t="str">
        <f>VLOOKUP(D1313,'قاعدة البيانات'!F:G,2,0)</f>
        <v/>
      </c>
      <c r="F1313" s="39"/>
      <c r="G1313" s="39"/>
      <c r="H1313" s="39"/>
      <c r="I1313" s="39"/>
    </row>
    <row r="1314" spans="2:9" ht="23.25" customHeight="1" x14ac:dyDescent="0.2">
      <c r="B1314" s="38">
        <v>1311</v>
      </c>
      <c r="C1314" s="46"/>
      <c r="D1314" s="39"/>
      <c r="E1314" s="43" t="str">
        <f>VLOOKUP(D1314,'قاعدة البيانات'!F:G,2,0)</f>
        <v/>
      </c>
      <c r="F1314" s="39"/>
      <c r="G1314" s="39"/>
      <c r="H1314" s="39"/>
      <c r="I1314" s="39"/>
    </row>
    <row r="1315" spans="2:9" ht="23.25" customHeight="1" x14ac:dyDescent="0.2">
      <c r="B1315" s="38">
        <v>1312</v>
      </c>
      <c r="C1315" s="46"/>
      <c r="D1315" s="39"/>
      <c r="E1315" s="43" t="str">
        <f>VLOOKUP(D1315,'قاعدة البيانات'!F:G,2,0)</f>
        <v/>
      </c>
      <c r="F1315" s="39"/>
      <c r="G1315" s="39"/>
      <c r="H1315" s="39"/>
      <c r="I1315" s="39"/>
    </row>
    <row r="1316" spans="2:9" ht="23.25" customHeight="1" x14ac:dyDescent="0.2">
      <c r="B1316" s="41">
        <v>1313</v>
      </c>
      <c r="C1316" s="47"/>
      <c r="D1316" s="39"/>
      <c r="E1316" s="43" t="str">
        <f>VLOOKUP(D1316,'قاعدة البيانات'!F:G,2,0)</f>
        <v/>
      </c>
      <c r="F1316" s="39"/>
      <c r="G1316" s="39"/>
      <c r="H1316" s="39"/>
      <c r="I1316" s="39"/>
    </row>
    <row r="1317" spans="2:9" ht="23.25" customHeight="1" x14ac:dyDescent="0.2">
      <c r="B1317" s="38">
        <v>1314</v>
      </c>
      <c r="C1317" s="46"/>
      <c r="D1317" s="39"/>
      <c r="E1317" s="43" t="str">
        <f>VLOOKUP(D1317,'قاعدة البيانات'!F:G,2,0)</f>
        <v/>
      </c>
      <c r="F1317" s="39"/>
      <c r="G1317" s="39"/>
      <c r="H1317" s="39"/>
      <c r="I1317" s="39"/>
    </row>
    <row r="1318" spans="2:9" ht="23.25" customHeight="1" x14ac:dyDescent="0.2">
      <c r="B1318" s="38">
        <v>1315</v>
      </c>
      <c r="C1318" s="46"/>
      <c r="D1318" s="39"/>
      <c r="E1318" s="43" t="str">
        <f>VLOOKUP(D1318,'قاعدة البيانات'!F:G,2,0)</f>
        <v/>
      </c>
      <c r="F1318" s="39"/>
      <c r="G1318" s="39"/>
      <c r="H1318" s="39"/>
      <c r="I1318" s="39"/>
    </row>
    <row r="1319" spans="2:9" ht="23.25" customHeight="1" x14ac:dyDescent="0.2">
      <c r="B1319" s="41">
        <v>1316</v>
      </c>
      <c r="C1319" s="47"/>
      <c r="D1319" s="39"/>
      <c r="E1319" s="43" t="str">
        <f>VLOOKUP(D1319,'قاعدة البيانات'!F:G,2,0)</f>
        <v/>
      </c>
      <c r="F1319" s="39"/>
      <c r="G1319" s="39"/>
      <c r="H1319" s="39"/>
      <c r="I1319" s="39"/>
    </row>
    <row r="1320" spans="2:9" ht="23.25" customHeight="1" x14ac:dyDescent="0.2">
      <c r="B1320" s="38">
        <v>1317</v>
      </c>
      <c r="C1320" s="46"/>
      <c r="D1320" s="39"/>
      <c r="E1320" s="43" t="str">
        <f>VLOOKUP(D1320,'قاعدة البيانات'!F:G,2,0)</f>
        <v/>
      </c>
      <c r="F1320" s="39"/>
      <c r="G1320" s="39"/>
      <c r="H1320" s="39"/>
      <c r="I1320" s="39"/>
    </row>
    <row r="1321" spans="2:9" ht="23.25" customHeight="1" x14ac:dyDescent="0.2">
      <c r="B1321" s="38">
        <v>1318</v>
      </c>
      <c r="C1321" s="46"/>
      <c r="D1321" s="39"/>
      <c r="E1321" s="43" t="str">
        <f>VLOOKUP(D1321,'قاعدة البيانات'!F:G,2,0)</f>
        <v/>
      </c>
      <c r="F1321" s="39"/>
      <c r="G1321" s="39"/>
      <c r="H1321" s="39"/>
      <c r="I1321" s="39"/>
    </row>
    <row r="1322" spans="2:9" ht="23.25" customHeight="1" x14ac:dyDescent="0.2">
      <c r="B1322" s="41">
        <v>1319</v>
      </c>
      <c r="C1322" s="47"/>
      <c r="D1322" s="39"/>
      <c r="E1322" s="43" t="str">
        <f>VLOOKUP(D1322,'قاعدة البيانات'!F:G,2,0)</f>
        <v/>
      </c>
      <c r="F1322" s="39"/>
      <c r="G1322" s="39"/>
      <c r="H1322" s="39"/>
      <c r="I1322" s="39"/>
    </row>
    <row r="1323" spans="2:9" ht="23.25" customHeight="1" x14ac:dyDescent="0.2">
      <c r="B1323" s="38">
        <v>1320</v>
      </c>
      <c r="C1323" s="46"/>
      <c r="D1323" s="39"/>
      <c r="E1323" s="43" t="str">
        <f>VLOOKUP(D1323,'قاعدة البيانات'!F:G,2,0)</f>
        <v/>
      </c>
      <c r="F1323" s="39"/>
      <c r="G1323" s="39"/>
      <c r="H1323" s="39"/>
      <c r="I1323" s="39"/>
    </row>
    <row r="1324" spans="2:9" ht="23.25" customHeight="1" x14ac:dyDescent="0.2">
      <c r="B1324" s="38">
        <v>1321</v>
      </c>
      <c r="C1324" s="46"/>
      <c r="D1324" s="39"/>
      <c r="E1324" s="43" t="str">
        <f>VLOOKUP(D1324,'قاعدة البيانات'!F:G,2,0)</f>
        <v/>
      </c>
      <c r="F1324" s="39"/>
      <c r="G1324" s="39"/>
      <c r="H1324" s="39"/>
      <c r="I1324" s="39"/>
    </row>
    <row r="1325" spans="2:9" ht="23.25" customHeight="1" x14ac:dyDescent="0.2">
      <c r="B1325" s="41">
        <v>1322</v>
      </c>
      <c r="C1325" s="47"/>
      <c r="D1325" s="39"/>
      <c r="E1325" s="43" t="str">
        <f>VLOOKUP(D1325,'قاعدة البيانات'!F:G,2,0)</f>
        <v/>
      </c>
      <c r="F1325" s="39"/>
      <c r="G1325" s="39"/>
      <c r="H1325" s="39"/>
      <c r="I1325" s="39"/>
    </row>
    <row r="1326" spans="2:9" ht="23.25" customHeight="1" x14ac:dyDescent="0.2">
      <c r="B1326" s="38">
        <v>1323</v>
      </c>
      <c r="C1326" s="46"/>
      <c r="D1326" s="39"/>
      <c r="E1326" s="43" t="str">
        <f>VLOOKUP(D1326,'قاعدة البيانات'!F:G,2,0)</f>
        <v/>
      </c>
      <c r="F1326" s="39"/>
      <c r="G1326" s="39"/>
      <c r="H1326" s="39"/>
      <c r="I1326" s="39"/>
    </row>
    <row r="1327" spans="2:9" ht="23.25" customHeight="1" x14ac:dyDescent="0.2">
      <c r="B1327" s="38">
        <v>1324</v>
      </c>
      <c r="C1327" s="46"/>
      <c r="D1327" s="39"/>
      <c r="E1327" s="43" t="str">
        <f>VLOOKUP(D1327,'قاعدة البيانات'!F:G,2,0)</f>
        <v/>
      </c>
      <c r="F1327" s="39"/>
      <c r="G1327" s="39"/>
      <c r="H1327" s="39"/>
      <c r="I1327" s="39"/>
    </row>
    <row r="1328" spans="2:9" ht="23.25" customHeight="1" x14ac:dyDescent="0.2">
      <c r="B1328" s="41">
        <v>1325</v>
      </c>
      <c r="C1328" s="47"/>
      <c r="D1328" s="39"/>
      <c r="E1328" s="43" t="str">
        <f>VLOOKUP(D1328,'قاعدة البيانات'!F:G,2,0)</f>
        <v/>
      </c>
      <c r="F1328" s="39"/>
      <c r="G1328" s="39"/>
      <c r="H1328" s="39"/>
      <c r="I1328" s="39"/>
    </row>
    <row r="1329" spans="2:9" ht="23.25" customHeight="1" x14ac:dyDescent="0.2">
      <c r="B1329" s="38">
        <v>1326</v>
      </c>
      <c r="C1329" s="46"/>
      <c r="D1329" s="39"/>
      <c r="E1329" s="43" t="str">
        <f>VLOOKUP(D1329,'قاعدة البيانات'!F:G,2,0)</f>
        <v/>
      </c>
      <c r="F1329" s="39"/>
      <c r="G1329" s="39"/>
      <c r="H1329" s="39"/>
      <c r="I1329" s="39"/>
    </row>
    <row r="1330" spans="2:9" ht="23.25" customHeight="1" x14ac:dyDescent="0.2">
      <c r="B1330" s="38">
        <v>1327</v>
      </c>
      <c r="C1330" s="46"/>
      <c r="D1330" s="39"/>
      <c r="E1330" s="43" t="str">
        <f>VLOOKUP(D1330,'قاعدة البيانات'!F:G,2,0)</f>
        <v/>
      </c>
      <c r="F1330" s="39"/>
      <c r="G1330" s="39"/>
      <c r="H1330" s="39"/>
      <c r="I1330" s="39"/>
    </row>
    <row r="1331" spans="2:9" ht="23.25" customHeight="1" x14ac:dyDescent="0.2">
      <c r="B1331" s="41">
        <v>1328</v>
      </c>
      <c r="C1331" s="47"/>
      <c r="D1331" s="39"/>
      <c r="E1331" s="43" t="str">
        <f>VLOOKUP(D1331,'قاعدة البيانات'!F:G,2,0)</f>
        <v/>
      </c>
      <c r="F1331" s="39"/>
      <c r="G1331" s="39"/>
      <c r="H1331" s="39"/>
      <c r="I1331" s="39"/>
    </row>
    <row r="1332" spans="2:9" ht="23.25" customHeight="1" x14ac:dyDescent="0.2">
      <c r="B1332" s="38">
        <v>1329</v>
      </c>
      <c r="C1332" s="46"/>
      <c r="D1332" s="39"/>
      <c r="E1332" s="43" t="str">
        <f>VLOOKUP(D1332,'قاعدة البيانات'!F:G,2,0)</f>
        <v/>
      </c>
      <c r="F1332" s="39"/>
      <c r="G1332" s="39"/>
      <c r="H1332" s="39"/>
      <c r="I1332" s="39"/>
    </row>
    <row r="1333" spans="2:9" ht="23.25" customHeight="1" x14ac:dyDescent="0.2">
      <c r="B1333" s="38">
        <v>1330</v>
      </c>
      <c r="C1333" s="46"/>
      <c r="D1333" s="39"/>
      <c r="E1333" s="43" t="str">
        <f>VLOOKUP(D1333,'قاعدة البيانات'!F:G,2,0)</f>
        <v/>
      </c>
      <c r="F1333" s="39"/>
      <c r="G1333" s="39"/>
      <c r="H1333" s="39"/>
      <c r="I1333" s="39"/>
    </row>
    <row r="1334" spans="2:9" ht="23.25" customHeight="1" x14ac:dyDescent="0.2">
      <c r="B1334" s="41">
        <v>1331</v>
      </c>
      <c r="C1334" s="47"/>
      <c r="D1334" s="39"/>
      <c r="E1334" s="43" t="str">
        <f>VLOOKUP(D1334,'قاعدة البيانات'!F:G,2,0)</f>
        <v/>
      </c>
      <c r="F1334" s="39"/>
      <c r="G1334" s="39"/>
      <c r="H1334" s="39"/>
      <c r="I1334" s="39"/>
    </row>
    <row r="1335" spans="2:9" ht="23.25" customHeight="1" x14ac:dyDescent="0.2">
      <c r="B1335" s="38">
        <v>1332</v>
      </c>
      <c r="C1335" s="46"/>
      <c r="D1335" s="39"/>
      <c r="E1335" s="43" t="str">
        <f>VLOOKUP(D1335,'قاعدة البيانات'!F:G,2,0)</f>
        <v/>
      </c>
      <c r="F1335" s="39"/>
      <c r="G1335" s="39"/>
      <c r="H1335" s="39"/>
      <c r="I1335" s="39"/>
    </row>
    <row r="1336" spans="2:9" ht="23.25" customHeight="1" x14ac:dyDescent="0.2">
      <c r="B1336" s="38">
        <v>1333</v>
      </c>
      <c r="C1336" s="46"/>
      <c r="D1336" s="39"/>
      <c r="E1336" s="43" t="str">
        <f>VLOOKUP(D1336,'قاعدة البيانات'!F:G,2,0)</f>
        <v/>
      </c>
      <c r="F1336" s="39"/>
      <c r="G1336" s="39"/>
      <c r="H1336" s="39"/>
      <c r="I1336" s="39"/>
    </row>
    <row r="1337" spans="2:9" ht="23.25" customHeight="1" x14ac:dyDescent="0.2">
      <c r="B1337" s="41">
        <v>1334</v>
      </c>
      <c r="C1337" s="47"/>
      <c r="D1337" s="39"/>
      <c r="E1337" s="43" t="str">
        <f>VLOOKUP(D1337,'قاعدة البيانات'!F:G,2,0)</f>
        <v/>
      </c>
      <c r="F1337" s="39"/>
      <c r="G1337" s="39"/>
      <c r="H1337" s="39"/>
      <c r="I1337" s="39"/>
    </row>
    <row r="1338" spans="2:9" ht="23.25" customHeight="1" x14ac:dyDescent="0.2">
      <c r="B1338" s="38">
        <v>1335</v>
      </c>
      <c r="C1338" s="46"/>
      <c r="D1338" s="39"/>
      <c r="E1338" s="43" t="str">
        <f>VLOOKUP(D1338,'قاعدة البيانات'!F:G,2,0)</f>
        <v/>
      </c>
      <c r="F1338" s="39"/>
      <c r="G1338" s="39"/>
      <c r="H1338" s="39"/>
      <c r="I1338" s="39"/>
    </row>
    <row r="1339" spans="2:9" ht="23.25" customHeight="1" x14ac:dyDescent="0.2">
      <c r="B1339" s="38">
        <v>1336</v>
      </c>
      <c r="C1339" s="46"/>
      <c r="D1339" s="39"/>
      <c r="E1339" s="43" t="str">
        <f>VLOOKUP(D1339,'قاعدة البيانات'!F:G,2,0)</f>
        <v/>
      </c>
      <c r="F1339" s="39"/>
      <c r="G1339" s="39"/>
      <c r="H1339" s="39"/>
      <c r="I1339" s="39"/>
    </row>
    <row r="1340" spans="2:9" ht="23.25" customHeight="1" x14ac:dyDescent="0.2">
      <c r="B1340" s="41">
        <v>1337</v>
      </c>
      <c r="C1340" s="47"/>
      <c r="D1340" s="39"/>
      <c r="E1340" s="43" t="str">
        <f>VLOOKUP(D1340,'قاعدة البيانات'!F:G,2,0)</f>
        <v/>
      </c>
      <c r="F1340" s="39"/>
      <c r="G1340" s="39"/>
      <c r="H1340" s="39"/>
      <c r="I1340" s="39"/>
    </row>
    <row r="1341" spans="2:9" ht="23.25" customHeight="1" x14ac:dyDescent="0.2">
      <c r="B1341" s="38">
        <v>1338</v>
      </c>
      <c r="C1341" s="46"/>
      <c r="D1341" s="39"/>
      <c r="E1341" s="43" t="str">
        <f>VLOOKUP(D1341,'قاعدة البيانات'!F:G,2,0)</f>
        <v/>
      </c>
      <c r="F1341" s="39"/>
      <c r="G1341" s="39"/>
      <c r="H1341" s="39"/>
      <c r="I1341" s="39"/>
    </row>
    <row r="1342" spans="2:9" ht="23.25" customHeight="1" x14ac:dyDescent="0.2">
      <c r="B1342" s="38">
        <v>1339</v>
      </c>
      <c r="C1342" s="46"/>
      <c r="D1342" s="39"/>
      <c r="E1342" s="43" t="str">
        <f>VLOOKUP(D1342,'قاعدة البيانات'!F:G,2,0)</f>
        <v/>
      </c>
      <c r="F1342" s="39"/>
      <c r="G1342" s="39"/>
      <c r="H1342" s="39"/>
      <c r="I1342" s="39"/>
    </row>
    <row r="1343" spans="2:9" ht="23.25" customHeight="1" x14ac:dyDescent="0.2">
      <c r="B1343" s="41">
        <v>1340</v>
      </c>
      <c r="C1343" s="47"/>
      <c r="D1343" s="39"/>
      <c r="E1343" s="43" t="str">
        <f>VLOOKUP(D1343,'قاعدة البيانات'!F:G,2,0)</f>
        <v/>
      </c>
      <c r="F1343" s="39"/>
      <c r="G1343" s="39"/>
      <c r="H1343" s="39"/>
      <c r="I1343" s="39"/>
    </row>
    <row r="1344" spans="2:9" ht="23.25" customHeight="1" x14ac:dyDescent="0.2">
      <c r="B1344" s="38">
        <v>1341</v>
      </c>
      <c r="C1344" s="46"/>
      <c r="D1344" s="39"/>
      <c r="E1344" s="43" t="str">
        <f>VLOOKUP(D1344,'قاعدة البيانات'!F:G,2,0)</f>
        <v/>
      </c>
      <c r="F1344" s="39"/>
      <c r="G1344" s="39"/>
      <c r="H1344" s="39"/>
      <c r="I1344" s="39"/>
    </row>
    <row r="1345" spans="2:9" ht="23.25" customHeight="1" x14ac:dyDescent="0.2">
      <c r="B1345" s="38">
        <v>1342</v>
      </c>
      <c r="C1345" s="46"/>
      <c r="D1345" s="39"/>
      <c r="E1345" s="43" t="str">
        <f>VLOOKUP(D1345,'قاعدة البيانات'!F:G,2,0)</f>
        <v/>
      </c>
      <c r="F1345" s="39"/>
      <c r="G1345" s="39"/>
      <c r="H1345" s="39"/>
      <c r="I1345" s="39"/>
    </row>
    <row r="1346" spans="2:9" ht="23.25" customHeight="1" x14ac:dyDescent="0.2">
      <c r="B1346" s="41">
        <v>1343</v>
      </c>
      <c r="C1346" s="47"/>
      <c r="D1346" s="39"/>
      <c r="E1346" s="43" t="str">
        <f>VLOOKUP(D1346,'قاعدة البيانات'!F:G,2,0)</f>
        <v/>
      </c>
      <c r="F1346" s="39"/>
      <c r="G1346" s="39"/>
      <c r="H1346" s="39"/>
      <c r="I1346" s="39"/>
    </row>
    <row r="1347" spans="2:9" ht="23.25" customHeight="1" x14ac:dyDescent="0.2">
      <c r="B1347" s="38">
        <v>1344</v>
      </c>
      <c r="C1347" s="46"/>
      <c r="D1347" s="39"/>
      <c r="E1347" s="43" t="str">
        <f>VLOOKUP(D1347,'قاعدة البيانات'!F:G,2,0)</f>
        <v/>
      </c>
      <c r="F1347" s="39"/>
      <c r="G1347" s="39"/>
      <c r="H1347" s="39"/>
      <c r="I1347" s="39"/>
    </row>
    <row r="1348" spans="2:9" ht="23.25" customHeight="1" x14ac:dyDescent="0.2">
      <c r="B1348" s="38">
        <v>1345</v>
      </c>
      <c r="C1348" s="46"/>
      <c r="D1348" s="39"/>
      <c r="E1348" s="43" t="str">
        <f>VLOOKUP(D1348,'قاعدة البيانات'!F:G,2,0)</f>
        <v/>
      </c>
      <c r="F1348" s="39"/>
      <c r="G1348" s="39"/>
      <c r="H1348" s="39"/>
      <c r="I1348" s="39"/>
    </row>
    <row r="1349" spans="2:9" ht="23.25" customHeight="1" x14ac:dyDescent="0.2">
      <c r="B1349" s="41">
        <v>1346</v>
      </c>
      <c r="C1349" s="47"/>
      <c r="D1349" s="39"/>
      <c r="E1349" s="43" t="str">
        <f>VLOOKUP(D1349,'قاعدة البيانات'!F:G,2,0)</f>
        <v/>
      </c>
      <c r="F1349" s="39"/>
      <c r="G1349" s="39"/>
      <c r="H1349" s="39"/>
      <c r="I1349" s="39"/>
    </row>
    <row r="1350" spans="2:9" ht="23.25" customHeight="1" x14ac:dyDescent="0.2">
      <c r="B1350" s="38">
        <v>1347</v>
      </c>
      <c r="C1350" s="46"/>
      <c r="D1350" s="39"/>
      <c r="E1350" s="43" t="str">
        <f>VLOOKUP(D1350,'قاعدة البيانات'!F:G,2,0)</f>
        <v/>
      </c>
      <c r="F1350" s="39"/>
      <c r="G1350" s="39"/>
      <c r="H1350" s="39"/>
      <c r="I1350" s="39"/>
    </row>
    <row r="1351" spans="2:9" ht="23.25" customHeight="1" x14ac:dyDescent="0.2">
      <c r="B1351" s="38">
        <v>1348</v>
      </c>
      <c r="C1351" s="46"/>
      <c r="D1351" s="39"/>
      <c r="E1351" s="43" t="str">
        <f>VLOOKUP(D1351,'قاعدة البيانات'!F:G,2,0)</f>
        <v/>
      </c>
      <c r="F1351" s="39"/>
      <c r="G1351" s="39"/>
      <c r="H1351" s="39"/>
      <c r="I1351" s="39"/>
    </row>
    <row r="1352" spans="2:9" ht="23.25" customHeight="1" x14ac:dyDescent="0.2">
      <c r="B1352" s="41">
        <v>1349</v>
      </c>
      <c r="C1352" s="47"/>
      <c r="D1352" s="39"/>
      <c r="E1352" s="43" t="str">
        <f>VLOOKUP(D1352,'قاعدة البيانات'!F:G,2,0)</f>
        <v/>
      </c>
      <c r="F1352" s="39"/>
      <c r="G1352" s="39"/>
      <c r="H1352" s="39"/>
      <c r="I1352" s="39"/>
    </row>
    <row r="1353" spans="2:9" ht="23.25" customHeight="1" x14ac:dyDescent="0.2">
      <c r="B1353" s="38">
        <v>1350</v>
      </c>
      <c r="C1353" s="46"/>
      <c r="D1353" s="39"/>
      <c r="E1353" s="43" t="str">
        <f>VLOOKUP(D1353,'قاعدة البيانات'!F:G,2,0)</f>
        <v/>
      </c>
      <c r="F1353" s="39"/>
      <c r="G1353" s="39"/>
      <c r="H1353" s="39"/>
      <c r="I1353" s="39"/>
    </row>
    <row r="1354" spans="2:9" ht="23.25" customHeight="1" x14ac:dyDescent="0.2">
      <c r="B1354" s="38">
        <v>1351</v>
      </c>
      <c r="C1354" s="46"/>
      <c r="D1354" s="39"/>
      <c r="E1354" s="43" t="str">
        <f>VLOOKUP(D1354,'قاعدة البيانات'!F:G,2,0)</f>
        <v/>
      </c>
      <c r="F1354" s="39"/>
      <c r="G1354" s="39"/>
      <c r="H1354" s="39"/>
      <c r="I1354" s="39"/>
    </row>
    <row r="1355" spans="2:9" ht="23.25" customHeight="1" x14ac:dyDescent="0.2">
      <c r="B1355" s="41">
        <v>1352</v>
      </c>
      <c r="C1355" s="47"/>
      <c r="D1355" s="39"/>
      <c r="E1355" s="43" t="str">
        <f>VLOOKUP(D1355,'قاعدة البيانات'!F:G,2,0)</f>
        <v/>
      </c>
      <c r="F1355" s="39"/>
      <c r="G1355" s="39"/>
      <c r="H1355" s="39"/>
      <c r="I1355" s="39"/>
    </row>
    <row r="1356" spans="2:9" ht="23.25" customHeight="1" x14ac:dyDescent="0.2">
      <c r="B1356" s="38">
        <v>1353</v>
      </c>
      <c r="C1356" s="46"/>
      <c r="D1356" s="39"/>
      <c r="E1356" s="43" t="str">
        <f>VLOOKUP(D1356,'قاعدة البيانات'!F:G,2,0)</f>
        <v/>
      </c>
      <c r="F1356" s="39"/>
      <c r="G1356" s="39"/>
      <c r="H1356" s="39"/>
      <c r="I1356" s="39"/>
    </row>
    <row r="1357" spans="2:9" ht="23.25" customHeight="1" x14ac:dyDescent="0.2">
      <c r="B1357" s="38">
        <v>1354</v>
      </c>
      <c r="C1357" s="46"/>
      <c r="D1357" s="39"/>
      <c r="E1357" s="43" t="str">
        <f>VLOOKUP(D1357,'قاعدة البيانات'!F:G,2,0)</f>
        <v/>
      </c>
      <c r="F1357" s="39"/>
      <c r="G1357" s="39"/>
      <c r="H1357" s="39"/>
      <c r="I1357" s="39"/>
    </row>
    <row r="1358" spans="2:9" ht="23.25" customHeight="1" x14ac:dyDescent="0.2">
      <c r="B1358" s="41">
        <v>1355</v>
      </c>
      <c r="C1358" s="47"/>
      <c r="D1358" s="39"/>
      <c r="E1358" s="43" t="str">
        <f>VLOOKUP(D1358,'قاعدة البيانات'!F:G,2,0)</f>
        <v/>
      </c>
      <c r="F1358" s="39"/>
      <c r="G1358" s="39"/>
      <c r="H1358" s="39"/>
      <c r="I1358" s="39"/>
    </row>
    <row r="1359" spans="2:9" ht="23.25" customHeight="1" x14ac:dyDescent="0.2">
      <c r="B1359" s="38">
        <v>1356</v>
      </c>
      <c r="C1359" s="46"/>
      <c r="D1359" s="39"/>
      <c r="E1359" s="43" t="str">
        <f>VLOOKUP(D1359,'قاعدة البيانات'!F:G,2,0)</f>
        <v/>
      </c>
      <c r="F1359" s="39"/>
      <c r="G1359" s="39"/>
      <c r="H1359" s="39"/>
      <c r="I1359" s="39"/>
    </row>
    <row r="1360" spans="2:9" ht="23.25" customHeight="1" x14ac:dyDescent="0.2">
      <c r="B1360" s="38">
        <v>1357</v>
      </c>
      <c r="C1360" s="46"/>
      <c r="D1360" s="39"/>
      <c r="E1360" s="43" t="str">
        <f>VLOOKUP(D1360,'قاعدة البيانات'!F:G,2,0)</f>
        <v/>
      </c>
      <c r="F1360" s="39"/>
      <c r="G1360" s="39"/>
      <c r="H1360" s="39"/>
      <c r="I1360" s="39"/>
    </row>
    <row r="1361" spans="2:9" ht="23.25" customHeight="1" x14ac:dyDescent="0.2">
      <c r="B1361" s="41">
        <v>1358</v>
      </c>
      <c r="C1361" s="47"/>
      <c r="D1361" s="39"/>
      <c r="E1361" s="43" t="str">
        <f>VLOOKUP(D1361,'قاعدة البيانات'!F:G,2,0)</f>
        <v/>
      </c>
      <c r="F1361" s="39"/>
      <c r="G1361" s="39"/>
      <c r="H1361" s="39"/>
      <c r="I1361" s="39"/>
    </row>
    <row r="1362" spans="2:9" ht="23.25" customHeight="1" x14ac:dyDescent="0.2">
      <c r="B1362" s="38">
        <v>1359</v>
      </c>
      <c r="C1362" s="46"/>
      <c r="D1362" s="39"/>
      <c r="E1362" s="43" t="str">
        <f>VLOOKUP(D1362,'قاعدة البيانات'!F:G,2,0)</f>
        <v/>
      </c>
      <c r="F1362" s="39"/>
      <c r="G1362" s="39"/>
      <c r="H1362" s="39"/>
      <c r="I1362" s="39"/>
    </row>
    <row r="1363" spans="2:9" ht="23.25" customHeight="1" x14ac:dyDescent="0.2">
      <c r="B1363" s="38">
        <v>1360</v>
      </c>
      <c r="C1363" s="46"/>
      <c r="D1363" s="39"/>
      <c r="E1363" s="43" t="str">
        <f>VLOOKUP(D1363,'قاعدة البيانات'!F:G,2,0)</f>
        <v/>
      </c>
      <c r="F1363" s="39"/>
      <c r="G1363" s="39"/>
      <c r="H1363" s="39"/>
      <c r="I1363" s="39"/>
    </row>
    <row r="1364" spans="2:9" ht="23.25" customHeight="1" x14ac:dyDescent="0.2">
      <c r="B1364" s="41">
        <v>1361</v>
      </c>
      <c r="C1364" s="47"/>
      <c r="D1364" s="39"/>
      <c r="E1364" s="43" t="str">
        <f>VLOOKUP(D1364,'قاعدة البيانات'!F:G,2,0)</f>
        <v/>
      </c>
      <c r="F1364" s="39"/>
      <c r="G1364" s="39"/>
      <c r="H1364" s="39"/>
      <c r="I1364" s="39"/>
    </row>
    <row r="1365" spans="2:9" ht="23.25" customHeight="1" x14ac:dyDescent="0.2">
      <c r="B1365" s="38">
        <v>1362</v>
      </c>
      <c r="C1365" s="46"/>
      <c r="D1365" s="39"/>
      <c r="E1365" s="43" t="str">
        <f>VLOOKUP(D1365,'قاعدة البيانات'!F:G,2,0)</f>
        <v/>
      </c>
      <c r="F1365" s="39"/>
      <c r="G1365" s="39"/>
      <c r="H1365" s="39"/>
      <c r="I1365" s="39"/>
    </row>
    <row r="1366" spans="2:9" ht="23.25" customHeight="1" x14ac:dyDescent="0.2">
      <c r="B1366" s="38">
        <v>1363</v>
      </c>
      <c r="C1366" s="46"/>
      <c r="D1366" s="39"/>
      <c r="E1366" s="43" t="str">
        <f>VLOOKUP(D1366,'قاعدة البيانات'!F:G,2,0)</f>
        <v/>
      </c>
      <c r="F1366" s="39"/>
      <c r="G1366" s="39"/>
      <c r="H1366" s="39"/>
      <c r="I1366" s="39"/>
    </row>
    <row r="1367" spans="2:9" ht="23.25" customHeight="1" x14ac:dyDescent="0.2">
      <c r="B1367" s="41">
        <v>1364</v>
      </c>
      <c r="C1367" s="47"/>
      <c r="D1367" s="39"/>
      <c r="E1367" s="43" t="str">
        <f>VLOOKUP(D1367,'قاعدة البيانات'!F:G,2,0)</f>
        <v/>
      </c>
      <c r="F1367" s="39"/>
      <c r="G1367" s="39"/>
      <c r="H1367" s="39"/>
      <c r="I1367" s="39"/>
    </row>
    <row r="1368" spans="2:9" ht="23.25" customHeight="1" x14ac:dyDescent="0.2">
      <c r="B1368" s="38">
        <v>1365</v>
      </c>
      <c r="C1368" s="46"/>
      <c r="D1368" s="39"/>
      <c r="E1368" s="43" t="str">
        <f>VLOOKUP(D1368,'قاعدة البيانات'!F:G,2,0)</f>
        <v/>
      </c>
      <c r="F1368" s="39"/>
      <c r="G1368" s="39"/>
      <c r="H1368" s="39"/>
      <c r="I1368" s="39"/>
    </row>
    <row r="1369" spans="2:9" ht="23.25" customHeight="1" x14ac:dyDescent="0.2">
      <c r="B1369" s="38">
        <v>1366</v>
      </c>
      <c r="C1369" s="46"/>
      <c r="D1369" s="39"/>
      <c r="E1369" s="43" t="str">
        <f>VLOOKUP(D1369,'قاعدة البيانات'!F:G,2,0)</f>
        <v/>
      </c>
      <c r="F1369" s="39"/>
      <c r="G1369" s="39"/>
      <c r="H1369" s="39"/>
      <c r="I1369" s="39"/>
    </row>
    <row r="1370" spans="2:9" ht="23.25" customHeight="1" x14ac:dyDescent="0.2">
      <c r="B1370" s="41">
        <v>1367</v>
      </c>
      <c r="C1370" s="47"/>
      <c r="D1370" s="39"/>
      <c r="E1370" s="43" t="str">
        <f>VLOOKUP(D1370,'قاعدة البيانات'!F:G,2,0)</f>
        <v/>
      </c>
      <c r="F1370" s="39"/>
      <c r="G1370" s="39"/>
      <c r="H1370" s="39"/>
      <c r="I1370" s="39"/>
    </row>
    <row r="1371" spans="2:9" ht="23.25" customHeight="1" x14ac:dyDescent="0.2">
      <c r="B1371" s="38">
        <v>1368</v>
      </c>
      <c r="C1371" s="46"/>
      <c r="D1371" s="39"/>
      <c r="E1371" s="43" t="str">
        <f>VLOOKUP(D1371,'قاعدة البيانات'!F:G,2,0)</f>
        <v/>
      </c>
      <c r="F1371" s="39"/>
      <c r="G1371" s="39"/>
      <c r="H1371" s="39"/>
      <c r="I1371" s="39"/>
    </row>
    <row r="1372" spans="2:9" ht="23.25" customHeight="1" x14ac:dyDescent="0.2">
      <c r="B1372" s="38">
        <v>1369</v>
      </c>
      <c r="C1372" s="46"/>
      <c r="D1372" s="39"/>
      <c r="E1372" s="43" t="str">
        <f>VLOOKUP(D1372,'قاعدة البيانات'!F:G,2,0)</f>
        <v/>
      </c>
      <c r="F1372" s="39"/>
      <c r="G1372" s="39"/>
      <c r="H1372" s="39"/>
      <c r="I1372" s="39"/>
    </row>
    <row r="1373" spans="2:9" ht="23.25" customHeight="1" x14ac:dyDescent="0.2">
      <c r="B1373" s="41">
        <v>1370</v>
      </c>
      <c r="C1373" s="47"/>
      <c r="D1373" s="39"/>
      <c r="E1373" s="43" t="str">
        <f>VLOOKUP(D1373,'قاعدة البيانات'!F:G,2,0)</f>
        <v/>
      </c>
      <c r="F1373" s="39"/>
      <c r="G1373" s="39"/>
      <c r="H1373" s="39"/>
      <c r="I1373" s="39"/>
    </row>
    <row r="1374" spans="2:9" ht="23.25" customHeight="1" x14ac:dyDescent="0.2">
      <c r="B1374" s="38">
        <v>1371</v>
      </c>
      <c r="C1374" s="46"/>
      <c r="D1374" s="39"/>
      <c r="E1374" s="43" t="str">
        <f>VLOOKUP(D1374,'قاعدة البيانات'!F:G,2,0)</f>
        <v/>
      </c>
      <c r="F1374" s="39"/>
      <c r="G1374" s="39"/>
      <c r="H1374" s="39"/>
      <c r="I1374" s="39"/>
    </row>
    <row r="1375" spans="2:9" ht="23.25" customHeight="1" x14ac:dyDescent="0.2">
      <c r="B1375" s="38">
        <v>1372</v>
      </c>
      <c r="C1375" s="46"/>
      <c r="D1375" s="39"/>
      <c r="E1375" s="43" t="str">
        <f>VLOOKUP(D1375,'قاعدة البيانات'!F:G,2,0)</f>
        <v/>
      </c>
      <c r="F1375" s="39"/>
      <c r="G1375" s="39"/>
      <c r="H1375" s="39"/>
      <c r="I1375" s="39"/>
    </row>
    <row r="1376" spans="2:9" ht="23.25" customHeight="1" x14ac:dyDescent="0.2">
      <c r="B1376" s="41">
        <v>1373</v>
      </c>
      <c r="C1376" s="47"/>
      <c r="D1376" s="39"/>
      <c r="E1376" s="43" t="str">
        <f>VLOOKUP(D1376,'قاعدة البيانات'!F:G,2,0)</f>
        <v/>
      </c>
      <c r="F1376" s="39"/>
      <c r="G1376" s="39"/>
      <c r="H1376" s="39"/>
      <c r="I1376" s="39"/>
    </row>
    <row r="1377" spans="2:9" ht="23.25" customHeight="1" x14ac:dyDescent="0.2">
      <c r="B1377" s="38">
        <v>1374</v>
      </c>
      <c r="C1377" s="46"/>
      <c r="D1377" s="39"/>
      <c r="E1377" s="43" t="str">
        <f>VLOOKUP(D1377,'قاعدة البيانات'!F:G,2,0)</f>
        <v/>
      </c>
      <c r="F1377" s="39"/>
      <c r="G1377" s="39"/>
      <c r="H1377" s="39"/>
      <c r="I1377" s="39"/>
    </row>
    <row r="1378" spans="2:9" ht="23.25" customHeight="1" x14ac:dyDescent="0.2">
      <c r="B1378" s="38">
        <v>1375</v>
      </c>
      <c r="C1378" s="46"/>
      <c r="D1378" s="39"/>
      <c r="E1378" s="43" t="str">
        <f>VLOOKUP(D1378,'قاعدة البيانات'!F:G,2,0)</f>
        <v/>
      </c>
      <c r="F1378" s="39"/>
      <c r="G1378" s="39"/>
      <c r="H1378" s="39"/>
      <c r="I1378" s="39"/>
    </row>
    <row r="1379" spans="2:9" ht="23.25" customHeight="1" x14ac:dyDescent="0.2">
      <c r="B1379" s="41">
        <v>1376</v>
      </c>
      <c r="C1379" s="47"/>
      <c r="D1379" s="39"/>
      <c r="E1379" s="43" t="str">
        <f>VLOOKUP(D1379,'قاعدة البيانات'!F:G,2,0)</f>
        <v/>
      </c>
      <c r="F1379" s="39"/>
      <c r="G1379" s="39"/>
      <c r="H1379" s="39"/>
      <c r="I1379" s="39"/>
    </row>
    <row r="1380" spans="2:9" ht="23.25" customHeight="1" x14ac:dyDescent="0.2">
      <c r="B1380" s="38">
        <v>1377</v>
      </c>
      <c r="C1380" s="46"/>
      <c r="D1380" s="39"/>
      <c r="E1380" s="43" t="str">
        <f>VLOOKUP(D1380,'قاعدة البيانات'!F:G,2,0)</f>
        <v/>
      </c>
      <c r="F1380" s="39"/>
      <c r="G1380" s="39"/>
      <c r="H1380" s="39"/>
      <c r="I1380" s="39"/>
    </row>
    <row r="1381" spans="2:9" ht="23.25" customHeight="1" x14ac:dyDescent="0.2">
      <c r="B1381" s="38">
        <v>1378</v>
      </c>
      <c r="C1381" s="46"/>
      <c r="D1381" s="39"/>
      <c r="E1381" s="43" t="str">
        <f>VLOOKUP(D1381,'قاعدة البيانات'!F:G,2,0)</f>
        <v/>
      </c>
      <c r="F1381" s="39"/>
      <c r="G1381" s="39"/>
      <c r="H1381" s="39"/>
      <c r="I1381" s="39"/>
    </row>
    <row r="1382" spans="2:9" ht="23.25" customHeight="1" x14ac:dyDescent="0.2">
      <c r="B1382" s="41">
        <v>1379</v>
      </c>
      <c r="C1382" s="47"/>
      <c r="D1382" s="39"/>
      <c r="E1382" s="43" t="str">
        <f>VLOOKUP(D1382,'قاعدة البيانات'!F:G,2,0)</f>
        <v/>
      </c>
      <c r="F1382" s="39"/>
      <c r="G1382" s="39"/>
      <c r="H1382" s="39"/>
      <c r="I1382" s="39"/>
    </row>
    <row r="1383" spans="2:9" ht="23.25" customHeight="1" x14ac:dyDescent="0.2">
      <c r="B1383" s="38">
        <v>1380</v>
      </c>
      <c r="C1383" s="46"/>
      <c r="D1383" s="39"/>
      <c r="E1383" s="43" t="str">
        <f>VLOOKUP(D1383,'قاعدة البيانات'!F:G,2,0)</f>
        <v/>
      </c>
      <c r="F1383" s="39"/>
      <c r="G1383" s="39"/>
      <c r="H1383" s="39"/>
      <c r="I1383" s="39"/>
    </row>
    <row r="1384" spans="2:9" ht="23.25" customHeight="1" x14ac:dyDescent="0.2">
      <c r="B1384" s="38">
        <v>1381</v>
      </c>
      <c r="C1384" s="46"/>
      <c r="D1384" s="39"/>
      <c r="E1384" s="43" t="str">
        <f>VLOOKUP(D1384,'قاعدة البيانات'!F:G,2,0)</f>
        <v/>
      </c>
      <c r="F1384" s="39"/>
      <c r="G1384" s="39"/>
      <c r="H1384" s="39"/>
      <c r="I1384" s="39"/>
    </row>
    <row r="1385" spans="2:9" ht="23.25" customHeight="1" x14ac:dyDescent="0.2">
      <c r="B1385" s="41">
        <v>1382</v>
      </c>
      <c r="C1385" s="47"/>
      <c r="D1385" s="39"/>
      <c r="E1385" s="43" t="str">
        <f>VLOOKUP(D1385,'قاعدة البيانات'!F:G,2,0)</f>
        <v/>
      </c>
      <c r="F1385" s="39"/>
      <c r="G1385" s="39"/>
      <c r="H1385" s="39"/>
      <c r="I1385" s="39"/>
    </row>
    <row r="1386" spans="2:9" ht="23.25" customHeight="1" x14ac:dyDescent="0.2">
      <c r="B1386" s="38">
        <v>1383</v>
      </c>
      <c r="C1386" s="46"/>
      <c r="D1386" s="39"/>
      <c r="E1386" s="43" t="str">
        <f>VLOOKUP(D1386,'قاعدة البيانات'!F:G,2,0)</f>
        <v/>
      </c>
      <c r="F1386" s="39"/>
      <c r="G1386" s="39"/>
      <c r="H1386" s="39"/>
      <c r="I1386" s="39"/>
    </row>
    <row r="1387" spans="2:9" ht="23.25" customHeight="1" x14ac:dyDescent="0.2">
      <c r="B1387" s="38">
        <v>1384</v>
      </c>
      <c r="C1387" s="46"/>
      <c r="D1387" s="39"/>
      <c r="E1387" s="43" t="str">
        <f>VLOOKUP(D1387,'قاعدة البيانات'!F:G,2,0)</f>
        <v/>
      </c>
      <c r="F1387" s="39"/>
      <c r="G1387" s="39"/>
      <c r="H1387" s="39"/>
      <c r="I1387" s="39"/>
    </row>
    <row r="1388" spans="2:9" ht="23.25" customHeight="1" x14ac:dyDescent="0.2">
      <c r="B1388" s="41">
        <v>1385</v>
      </c>
      <c r="C1388" s="47"/>
      <c r="D1388" s="39"/>
      <c r="E1388" s="43" t="str">
        <f>VLOOKUP(D1388,'قاعدة البيانات'!F:G,2,0)</f>
        <v/>
      </c>
      <c r="F1388" s="39"/>
      <c r="G1388" s="39"/>
      <c r="H1388" s="39"/>
      <c r="I1388" s="39"/>
    </row>
    <row r="1389" spans="2:9" ht="23.25" customHeight="1" x14ac:dyDescent="0.2">
      <c r="B1389" s="38">
        <v>1386</v>
      </c>
      <c r="C1389" s="46"/>
      <c r="D1389" s="39"/>
      <c r="E1389" s="43" t="str">
        <f>VLOOKUP(D1389,'قاعدة البيانات'!F:G,2,0)</f>
        <v/>
      </c>
      <c r="F1389" s="39"/>
      <c r="G1389" s="39"/>
      <c r="H1389" s="39"/>
      <c r="I1389" s="39"/>
    </row>
    <row r="1390" spans="2:9" ht="23.25" customHeight="1" x14ac:dyDescent="0.2">
      <c r="B1390" s="38">
        <v>1387</v>
      </c>
      <c r="C1390" s="46"/>
      <c r="D1390" s="39"/>
      <c r="E1390" s="43" t="str">
        <f>VLOOKUP(D1390,'قاعدة البيانات'!F:G,2,0)</f>
        <v/>
      </c>
      <c r="F1390" s="39"/>
      <c r="G1390" s="39"/>
      <c r="H1390" s="39"/>
      <c r="I1390" s="39"/>
    </row>
    <row r="1391" spans="2:9" ht="23.25" customHeight="1" x14ac:dyDescent="0.2">
      <c r="B1391" s="41">
        <v>1388</v>
      </c>
      <c r="C1391" s="47"/>
      <c r="D1391" s="39"/>
      <c r="E1391" s="43" t="str">
        <f>VLOOKUP(D1391,'قاعدة البيانات'!F:G,2,0)</f>
        <v/>
      </c>
      <c r="F1391" s="39"/>
      <c r="G1391" s="39"/>
      <c r="H1391" s="39"/>
      <c r="I1391" s="39"/>
    </row>
    <row r="1392" spans="2:9" ht="23.25" customHeight="1" x14ac:dyDescent="0.2">
      <c r="B1392" s="38">
        <v>1389</v>
      </c>
      <c r="C1392" s="46"/>
      <c r="D1392" s="39"/>
      <c r="E1392" s="43" t="str">
        <f>VLOOKUP(D1392,'قاعدة البيانات'!F:G,2,0)</f>
        <v/>
      </c>
      <c r="F1392" s="39"/>
      <c r="G1392" s="39"/>
      <c r="H1392" s="39"/>
      <c r="I1392" s="39"/>
    </row>
    <row r="1393" spans="2:9" ht="23.25" customHeight="1" x14ac:dyDescent="0.2">
      <c r="B1393" s="38">
        <v>1390</v>
      </c>
      <c r="C1393" s="46"/>
      <c r="D1393" s="39"/>
      <c r="E1393" s="43" t="str">
        <f>VLOOKUP(D1393,'قاعدة البيانات'!F:G,2,0)</f>
        <v/>
      </c>
      <c r="F1393" s="39"/>
      <c r="G1393" s="39"/>
      <c r="H1393" s="39"/>
      <c r="I1393" s="39"/>
    </row>
    <row r="1394" spans="2:9" ht="23.25" customHeight="1" x14ac:dyDescent="0.2">
      <c r="B1394" s="41">
        <v>1391</v>
      </c>
      <c r="C1394" s="47"/>
      <c r="D1394" s="39"/>
      <c r="E1394" s="43" t="str">
        <f>VLOOKUP(D1394,'قاعدة البيانات'!F:G,2,0)</f>
        <v/>
      </c>
      <c r="F1394" s="39"/>
      <c r="G1394" s="39"/>
      <c r="H1394" s="39"/>
      <c r="I1394" s="39"/>
    </row>
    <row r="1395" spans="2:9" ht="23.25" customHeight="1" x14ac:dyDescent="0.2">
      <c r="B1395" s="38">
        <v>1392</v>
      </c>
      <c r="C1395" s="46"/>
      <c r="D1395" s="39"/>
      <c r="E1395" s="43" t="str">
        <f>VLOOKUP(D1395,'قاعدة البيانات'!F:G,2,0)</f>
        <v/>
      </c>
      <c r="F1395" s="39"/>
      <c r="G1395" s="39"/>
      <c r="H1395" s="39"/>
      <c r="I1395" s="39"/>
    </row>
    <row r="1396" spans="2:9" ht="23.25" customHeight="1" x14ac:dyDescent="0.2">
      <c r="B1396" s="38">
        <v>1393</v>
      </c>
      <c r="C1396" s="46"/>
      <c r="D1396" s="39"/>
      <c r="E1396" s="43" t="str">
        <f>VLOOKUP(D1396,'قاعدة البيانات'!F:G,2,0)</f>
        <v/>
      </c>
      <c r="F1396" s="39"/>
      <c r="G1396" s="39"/>
      <c r="H1396" s="39"/>
      <c r="I1396" s="39"/>
    </row>
    <row r="1397" spans="2:9" ht="23.25" customHeight="1" x14ac:dyDescent="0.2">
      <c r="B1397" s="41">
        <v>1394</v>
      </c>
      <c r="C1397" s="47"/>
      <c r="D1397" s="39"/>
      <c r="E1397" s="43" t="str">
        <f>VLOOKUP(D1397,'قاعدة البيانات'!F:G,2,0)</f>
        <v/>
      </c>
      <c r="F1397" s="39"/>
      <c r="G1397" s="39"/>
      <c r="H1397" s="39"/>
      <c r="I1397" s="39"/>
    </row>
    <row r="1398" spans="2:9" ht="23.25" customHeight="1" x14ac:dyDescent="0.2">
      <c r="B1398" s="38">
        <v>1395</v>
      </c>
      <c r="C1398" s="46"/>
      <c r="D1398" s="39"/>
      <c r="E1398" s="43" t="str">
        <f>VLOOKUP(D1398,'قاعدة البيانات'!F:G,2,0)</f>
        <v/>
      </c>
      <c r="F1398" s="39"/>
      <c r="G1398" s="39"/>
      <c r="H1398" s="39"/>
      <c r="I1398" s="39"/>
    </row>
    <row r="1399" spans="2:9" ht="23.25" customHeight="1" x14ac:dyDescent="0.2">
      <c r="B1399" s="38">
        <v>1396</v>
      </c>
      <c r="C1399" s="46"/>
      <c r="D1399" s="39"/>
      <c r="E1399" s="43" t="str">
        <f>VLOOKUP(D1399,'قاعدة البيانات'!F:G,2,0)</f>
        <v/>
      </c>
      <c r="F1399" s="39"/>
      <c r="G1399" s="39"/>
      <c r="H1399" s="39"/>
      <c r="I1399" s="39"/>
    </row>
    <row r="1400" spans="2:9" ht="23.25" customHeight="1" x14ac:dyDescent="0.2">
      <c r="B1400" s="41">
        <v>1397</v>
      </c>
      <c r="C1400" s="47"/>
      <c r="D1400" s="39"/>
      <c r="E1400" s="43" t="str">
        <f>VLOOKUP(D1400,'قاعدة البيانات'!F:G,2,0)</f>
        <v/>
      </c>
      <c r="F1400" s="39"/>
      <c r="G1400" s="39"/>
      <c r="H1400" s="39"/>
      <c r="I1400" s="39"/>
    </row>
    <row r="1401" spans="2:9" ht="23.25" customHeight="1" x14ac:dyDescent="0.2">
      <c r="B1401" s="38">
        <v>1398</v>
      </c>
      <c r="C1401" s="46"/>
      <c r="D1401" s="39"/>
      <c r="E1401" s="43" t="str">
        <f>VLOOKUP(D1401,'قاعدة البيانات'!F:G,2,0)</f>
        <v/>
      </c>
      <c r="F1401" s="39"/>
      <c r="G1401" s="39"/>
      <c r="H1401" s="39"/>
      <c r="I1401" s="39"/>
    </row>
    <row r="1402" spans="2:9" ht="23.25" customHeight="1" x14ac:dyDescent="0.2">
      <c r="B1402" s="38">
        <v>1399</v>
      </c>
      <c r="C1402" s="46"/>
      <c r="D1402" s="39"/>
      <c r="E1402" s="43" t="str">
        <f>VLOOKUP(D1402,'قاعدة البيانات'!F:G,2,0)</f>
        <v/>
      </c>
      <c r="F1402" s="39"/>
      <c r="G1402" s="39"/>
      <c r="H1402" s="39"/>
      <c r="I1402" s="39"/>
    </row>
    <row r="1403" spans="2:9" ht="23.25" customHeight="1" x14ac:dyDescent="0.2">
      <c r="B1403" s="41">
        <v>1400</v>
      </c>
      <c r="C1403" s="47"/>
      <c r="D1403" s="39"/>
      <c r="E1403" s="43" t="str">
        <f>VLOOKUP(D1403,'قاعدة البيانات'!F:G,2,0)</f>
        <v/>
      </c>
      <c r="F1403" s="39"/>
      <c r="G1403" s="39"/>
      <c r="H1403" s="39"/>
      <c r="I1403" s="39"/>
    </row>
    <row r="1404" spans="2:9" ht="23.25" customHeight="1" x14ac:dyDescent="0.2">
      <c r="B1404" s="38">
        <v>1401</v>
      </c>
      <c r="C1404" s="46"/>
      <c r="D1404" s="39"/>
      <c r="E1404" s="43" t="str">
        <f>VLOOKUP(D1404,'قاعدة البيانات'!F:G,2,0)</f>
        <v/>
      </c>
      <c r="F1404" s="39"/>
      <c r="G1404" s="39"/>
      <c r="H1404" s="39"/>
      <c r="I1404" s="39"/>
    </row>
    <row r="1405" spans="2:9" ht="23.25" customHeight="1" x14ac:dyDescent="0.2">
      <c r="B1405" s="38">
        <v>1402</v>
      </c>
      <c r="C1405" s="46"/>
      <c r="D1405" s="39"/>
      <c r="E1405" s="43" t="str">
        <f>VLOOKUP(D1405,'قاعدة البيانات'!F:G,2,0)</f>
        <v/>
      </c>
      <c r="F1405" s="39"/>
      <c r="G1405" s="39"/>
      <c r="H1405" s="39"/>
      <c r="I1405" s="39"/>
    </row>
    <row r="1406" spans="2:9" ht="23.25" customHeight="1" x14ac:dyDescent="0.2">
      <c r="B1406" s="41">
        <v>1403</v>
      </c>
      <c r="C1406" s="47"/>
      <c r="D1406" s="39"/>
      <c r="E1406" s="43" t="str">
        <f>VLOOKUP(D1406,'قاعدة البيانات'!F:G,2,0)</f>
        <v/>
      </c>
      <c r="F1406" s="39"/>
      <c r="G1406" s="39"/>
      <c r="H1406" s="39"/>
      <c r="I1406" s="39"/>
    </row>
    <row r="1407" spans="2:9" ht="23.25" customHeight="1" x14ac:dyDescent="0.2">
      <c r="B1407" s="38">
        <v>1404</v>
      </c>
      <c r="C1407" s="46"/>
      <c r="D1407" s="39"/>
      <c r="E1407" s="43" t="str">
        <f>VLOOKUP(D1407,'قاعدة البيانات'!F:G,2,0)</f>
        <v/>
      </c>
      <c r="F1407" s="39"/>
      <c r="G1407" s="39"/>
      <c r="H1407" s="39"/>
      <c r="I1407" s="39"/>
    </row>
    <row r="1408" spans="2:9" ht="23.25" customHeight="1" x14ac:dyDescent="0.2">
      <c r="B1408" s="38">
        <v>1405</v>
      </c>
      <c r="C1408" s="46"/>
      <c r="D1408" s="39"/>
      <c r="E1408" s="43" t="str">
        <f>VLOOKUP(D1408,'قاعدة البيانات'!F:G,2,0)</f>
        <v/>
      </c>
      <c r="F1408" s="39"/>
      <c r="G1408" s="39"/>
      <c r="H1408" s="39"/>
      <c r="I1408" s="39"/>
    </row>
    <row r="1409" spans="2:9" ht="23.25" customHeight="1" x14ac:dyDescent="0.2">
      <c r="B1409" s="41">
        <v>1406</v>
      </c>
      <c r="C1409" s="47"/>
      <c r="D1409" s="39"/>
      <c r="E1409" s="43" t="str">
        <f>VLOOKUP(D1409,'قاعدة البيانات'!F:G,2,0)</f>
        <v/>
      </c>
      <c r="F1409" s="39"/>
      <c r="G1409" s="39"/>
      <c r="H1409" s="39"/>
      <c r="I1409" s="39"/>
    </row>
    <row r="1410" spans="2:9" ht="23.25" customHeight="1" x14ac:dyDescent="0.2">
      <c r="B1410" s="38">
        <v>1407</v>
      </c>
      <c r="C1410" s="46"/>
      <c r="D1410" s="39"/>
      <c r="E1410" s="43" t="str">
        <f>VLOOKUP(D1410,'قاعدة البيانات'!F:G,2,0)</f>
        <v/>
      </c>
      <c r="F1410" s="39"/>
      <c r="G1410" s="39"/>
      <c r="H1410" s="39"/>
      <c r="I1410" s="39"/>
    </row>
    <row r="1411" spans="2:9" ht="23.25" customHeight="1" x14ac:dyDescent="0.2">
      <c r="B1411" s="38">
        <v>1408</v>
      </c>
      <c r="C1411" s="46"/>
      <c r="D1411" s="39"/>
      <c r="E1411" s="43" t="str">
        <f>VLOOKUP(D1411,'قاعدة البيانات'!F:G,2,0)</f>
        <v/>
      </c>
      <c r="F1411" s="39"/>
      <c r="G1411" s="39"/>
      <c r="H1411" s="39"/>
      <c r="I1411" s="39"/>
    </row>
    <row r="1412" spans="2:9" ht="23.25" customHeight="1" x14ac:dyDescent="0.2">
      <c r="B1412" s="41">
        <v>1409</v>
      </c>
      <c r="C1412" s="47"/>
      <c r="D1412" s="39"/>
      <c r="E1412" s="43" t="str">
        <f>VLOOKUP(D1412,'قاعدة البيانات'!F:G,2,0)</f>
        <v/>
      </c>
      <c r="F1412" s="39"/>
      <c r="G1412" s="39"/>
      <c r="H1412" s="39"/>
      <c r="I1412" s="39"/>
    </row>
    <row r="1413" spans="2:9" ht="23.25" customHeight="1" x14ac:dyDescent="0.2">
      <c r="B1413" s="38">
        <v>1410</v>
      </c>
      <c r="C1413" s="46"/>
      <c r="D1413" s="39"/>
      <c r="E1413" s="43" t="str">
        <f>VLOOKUP(D1413,'قاعدة البيانات'!F:G,2,0)</f>
        <v/>
      </c>
      <c r="F1413" s="39"/>
      <c r="G1413" s="39"/>
      <c r="H1413" s="39"/>
      <c r="I1413" s="39"/>
    </row>
    <row r="1414" spans="2:9" ht="23.25" customHeight="1" x14ac:dyDescent="0.2">
      <c r="B1414" s="38">
        <v>1411</v>
      </c>
      <c r="C1414" s="46"/>
      <c r="D1414" s="39"/>
      <c r="E1414" s="43" t="str">
        <f>VLOOKUP(D1414,'قاعدة البيانات'!F:G,2,0)</f>
        <v/>
      </c>
      <c r="F1414" s="39"/>
      <c r="G1414" s="39"/>
      <c r="H1414" s="39"/>
      <c r="I1414" s="39"/>
    </row>
    <row r="1415" spans="2:9" ht="23.25" customHeight="1" x14ac:dyDescent="0.2">
      <c r="B1415" s="41">
        <v>1412</v>
      </c>
      <c r="C1415" s="47"/>
      <c r="D1415" s="39"/>
      <c r="E1415" s="43" t="str">
        <f>VLOOKUP(D1415,'قاعدة البيانات'!F:G,2,0)</f>
        <v/>
      </c>
      <c r="F1415" s="39"/>
      <c r="G1415" s="39"/>
      <c r="H1415" s="39"/>
      <c r="I1415" s="39"/>
    </row>
    <row r="1416" spans="2:9" ht="23.25" customHeight="1" x14ac:dyDescent="0.2">
      <c r="B1416" s="38">
        <v>1413</v>
      </c>
      <c r="C1416" s="46"/>
      <c r="D1416" s="39"/>
      <c r="E1416" s="43" t="str">
        <f>VLOOKUP(D1416,'قاعدة البيانات'!F:G,2,0)</f>
        <v/>
      </c>
      <c r="F1416" s="39"/>
      <c r="G1416" s="39"/>
      <c r="H1416" s="39"/>
      <c r="I1416" s="39"/>
    </row>
    <row r="1417" spans="2:9" ht="23.25" customHeight="1" x14ac:dyDescent="0.2">
      <c r="B1417" s="38">
        <v>1414</v>
      </c>
      <c r="C1417" s="46"/>
      <c r="D1417" s="39"/>
      <c r="E1417" s="43" t="str">
        <f>VLOOKUP(D1417,'قاعدة البيانات'!F:G,2,0)</f>
        <v/>
      </c>
      <c r="F1417" s="39"/>
      <c r="G1417" s="39"/>
      <c r="H1417" s="39"/>
      <c r="I1417" s="39"/>
    </row>
    <row r="1418" spans="2:9" ht="23.25" customHeight="1" x14ac:dyDescent="0.2">
      <c r="B1418" s="41">
        <v>1415</v>
      </c>
      <c r="C1418" s="47"/>
      <c r="D1418" s="39"/>
      <c r="E1418" s="43" t="str">
        <f>VLOOKUP(D1418,'قاعدة البيانات'!F:G,2,0)</f>
        <v/>
      </c>
      <c r="F1418" s="39"/>
      <c r="G1418" s="39"/>
      <c r="H1418" s="39"/>
      <c r="I1418" s="39"/>
    </row>
    <row r="1419" spans="2:9" ht="23.25" customHeight="1" x14ac:dyDescent="0.2">
      <c r="B1419" s="38">
        <v>1416</v>
      </c>
      <c r="C1419" s="46"/>
      <c r="D1419" s="39"/>
      <c r="E1419" s="43" t="str">
        <f>VLOOKUP(D1419,'قاعدة البيانات'!F:G,2,0)</f>
        <v/>
      </c>
      <c r="F1419" s="39"/>
      <c r="G1419" s="39"/>
      <c r="H1419" s="39"/>
      <c r="I1419" s="39"/>
    </row>
    <row r="1420" spans="2:9" ht="23.25" customHeight="1" x14ac:dyDescent="0.2">
      <c r="B1420" s="38">
        <v>1417</v>
      </c>
      <c r="C1420" s="46"/>
      <c r="D1420" s="39"/>
      <c r="E1420" s="43" t="str">
        <f>VLOOKUP(D1420,'قاعدة البيانات'!F:G,2,0)</f>
        <v/>
      </c>
      <c r="F1420" s="39"/>
      <c r="G1420" s="39"/>
      <c r="H1420" s="39"/>
      <c r="I1420" s="39"/>
    </row>
    <row r="1421" spans="2:9" ht="23.25" customHeight="1" x14ac:dyDescent="0.2">
      <c r="B1421" s="41">
        <v>1418</v>
      </c>
      <c r="C1421" s="47"/>
      <c r="D1421" s="39"/>
      <c r="E1421" s="43" t="str">
        <f>VLOOKUP(D1421,'قاعدة البيانات'!F:G,2,0)</f>
        <v/>
      </c>
      <c r="F1421" s="39"/>
      <c r="G1421" s="39"/>
      <c r="H1421" s="39"/>
      <c r="I1421" s="39"/>
    </row>
    <row r="1422" spans="2:9" ht="23.25" customHeight="1" x14ac:dyDescent="0.2">
      <c r="B1422" s="38">
        <v>1419</v>
      </c>
      <c r="C1422" s="46"/>
      <c r="D1422" s="39"/>
      <c r="E1422" s="43" t="str">
        <f>VLOOKUP(D1422,'قاعدة البيانات'!F:G,2,0)</f>
        <v/>
      </c>
      <c r="F1422" s="39"/>
      <c r="G1422" s="39"/>
      <c r="H1422" s="39"/>
      <c r="I1422" s="39"/>
    </row>
    <row r="1423" spans="2:9" ht="23.25" customHeight="1" x14ac:dyDescent="0.2">
      <c r="B1423" s="38">
        <v>1420</v>
      </c>
      <c r="C1423" s="46"/>
      <c r="D1423" s="39"/>
      <c r="E1423" s="43" t="str">
        <f>VLOOKUP(D1423,'قاعدة البيانات'!F:G,2,0)</f>
        <v/>
      </c>
      <c r="F1423" s="39"/>
      <c r="G1423" s="39"/>
      <c r="H1423" s="39"/>
      <c r="I1423" s="39"/>
    </row>
    <row r="1424" spans="2:9" ht="23.25" customHeight="1" x14ac:dyDescent="0.2">
      <c r="B1424" s="41">
        <v>1421</v>
      </c>
      <c r="C1424" s="47"/>
      <c r="D1424" s="39"/>
      <c r="E1424" s="43" t="str">
        <f>VLOOKUP(D1424,'قاعدة البيانات'!F:G,2,0)</f>
        <v/>
      </c>
      <c r="F1424" s="39"/>
      <c r="G1424" s="39"/>
      <c r="H1424" s="39"/>
      <c r="I1424" s="39"/>
    </row>
    <row r="1425" spans="2:9" ht="23.25" customHeight="1" x14ac:dyDescent="0.2">
      <c r="B1425" s="38">
        <v>1422</v>
      </c>
      <c r="C1425" s="46"/>
      <c r="D1425" s="39"/>
      <c r="E1425" s="43" t="str">
        <f>VLOOKUP(D1425,'قاعدة البيانات'!F:G,2,0)</f>
        <v/>
      </c>
      <c r="F1425" s="39"/>
      <c r="G1425" s="39"/>
      <c r="H1425" s="39"/>
      <c r="I1425" s="39"/>
    </row>
    <row r="1426" spans="2:9" ht="23.25" customHeight="1" x14ac:dyDescent="0.2">
      <c r="B1426" s="38">
        <v>1423</v>
      </c>
      <c r="C1426" s="46"/>
      <c r="D1426" s="39"/>
      <c r="E1426" s="43" t="str">
        <f>VLOOKUP(D1426,'قاعدة البيانات'!F:G,2,0)</f>
        <v/>
      </c>
      <c r="F1426" s="39"/>
      <c r="G1426" s="39"/>
      <c r="H1426" s="39"/>
      <c r="I1426" s="39"/>
    </row>
    <row r="1427" spans="2:9" ht="23.25" customHeight="1" x14ac:dyDescent="0.2">
      <c r="B1427" s="41">
        <v>1424</v>
      </c>
      <c r="C1427" s="47"/>
      <c r="D1427" s="39"/>
      <c r="E1427" s="43" t="str">
        <f>VLOOKUP(D1427,'قاعدة البيانات'!F:G,2,0)</f>
        <v/>
      </c>
      <c r="F1427" s="39"/>
      <c r="G1427" s="39"/>
      <c r="H1427" s="39"/>
      <c r="I1427" s="39"/>
    </row>
    <row r="1428" spans="2:9" ht="23.25" customHeight="1" x14ac:dyDescent="0.2">
      <c r="B1428" s="38">
        <v>1425</v>
      </c>
      <c r="C1428" s="46"/>
      <c r="D1428" s="39"/>
      <c r="E1428" s="43" t="str">
        <f>VLOOKUP(D1428,'قاعدة البيانات'!F:G,2,0)</f>
        <v/>
      </c>
      <c r="F1428" s="39"/>
      <c r="G1428" s="39"/>
      <c r="H1428" s="39"/>
      <c r="I1428" s="39"/>
    </row>
    <row r="1429" spans="2:9" ht="23.25" customHeight="1" x14ac:dyDescent="0.2">
      <c r="B1429" s="38">
        <v>1426</v>
      </c>
      <c r="C1429" s="46"/>
      <c r="D1429" s="39"/>
      <c r="E1429" s="43" t="str">
        <f>VLOOKUP(D1429,'قاعدة البيانات'!F:G,2,0)</f>
        <v/>
      </c>
      <c r="F1429" s="39"/>
      <c r="G1429" s="39"/>
      <c r="H1429" s="39"/>
      <c r="I1429" s="39"/>
    </row>
    <row r="1430" spans="2:9" ht="23.25" customHeight="1" x14ac:dyDescent="0.2">
      <c r="B1430" s="41">
        <v>1427</v>
      </c>
      <c r="C1430" s="47"/>
      <c r="D1430" s="39"/>
      <c r="E1430" s="43" t="str">
        <f>VLOOKUP(D1430,'قاعدة البيانات'!F:G,2,0)</f>
        <v/>
      </c>
      <c r="F1430" s="39"/>
      <c r="G1430" s="39"/>
      <c r="H1430" s="39"/>
      <c r="I1430" s="39"/>
    </row>
    <row r="1431" spans="2:9" ht="23.25" customHeight="1" x14ac:dyDescent="0.2">
      <c r="B1431" s="38">
        <v>1428</v>
      </c>
      <c r="C1431" s="46"/>
      <c r="D1431" s="39"/>
      <c r="E1431" s="43" t="str">
        <f>VLOOKUP(D1431,'قاعدة البيانات'!F:G,2,0)</f>
        <v/>
      </c>
      <c r="F1431" s="39"/>
      <c r="G1431" s="39"/>
      <c r="H1431" s="39"/>
      <c r="I1431" s="39"/>
    </row>
    <row r="1432" spans="2:9" ht="23.25" customHeight="1" x14ac:dyDescent="0.2">
      <c r="B1432" s="38">
        <v>1429</v>
      </c>
      <c r="C1432" s="46"/>
      <c r="D1432" s="39"/>
      <c r="E1432" s="43" t="str">
        <f>VLOOKUP(D1432,'قاعدة البيانات'!F:G,2,0)</f>
        <v/>
      </c>
      <c r="F1432" s="39"/>
      <c r="G1432" s="39"/>
      <c r="H1432" s="39"/>
      <c r="I1432" s="39"/>
    </row>
    <row r="1433" spans="2:9" ht="23.25" customHeight="1" x14ac:dyDescent="0.2">
      <c r="B1433" s="41">
        <v>1430</v>
      </c>
      <c r="C1433" s="47"/>
      <c r="D1433" s="39"/>
      <c r="E1433" s="43" t="str">
        <f>VLOOKUP(D1433,'قاعدة البيانات'!F:G,2,0)</f>
        <v/>
      </c>
      <c r="F1433" s="39"/>
      <c r="G1433" s="39"/>
      <c r="H1433" s="39"/>
      <c r="I1433" s="39"/>
    </row>
    <row r="1434" spans="2:9" ht="23.25" customHeight="1" x14ac:dyDescent="0.2">
      <c r="B1434" s="38">
        <v>1431</v>
      </c>
      <c r="C1434" s="46"/>
      <c r="D1434" s="39"/>
      <c r="E1434" s="43" t="str">
        <f>VLOOKUP(D1434,'قاعدة البيانات'!F:G,2,0)</f>
        <v/>
      </c>
      <c r="F1434" s="39"/>
      <c r="G1434" s="39"/>
      <c r="H1434" s="39"/>
      <c r="I1434" s="39"/>
    </row>
    <row r="1435" spans="2:9" ht="23.25" customHeight="1" x14ac:dyDescent="0.2">
      <c r="B1435" s="38">
        <v>1432</v>
      </c>
      <c r="C1435" s="46"/>
      <c r="D1435" s="39"/>
      <c r="E1435" s="43" t="str">
        <f>VLOOKUP(D1435,'قاعدة البيانات'!F:G,2,0)</f>
        <v/>
      </c>
      <c r="F1435" s="39"/>
      <c r="G1435" s="39"/>
      <c r="H1435" s="39"/>
      <c r="I1435" s="39"/>
    </row>
    <row r="1436" spans="2:9" ht="23.25" customHeight="1" x14ac:dyDescent="0.2">
      <c r="B1436" s="41">
        <v>1433</v>
      </c>
      <c r="C1436" s="47"/>
      <c r="D1436" s="39"/>
      <c r="E1436" s="43" t="str">
        <f>VLOOKUP(D1436,'قاعدة البيانات'!F:G,2,0)</f>
        <v/>
      </c>
      <c r="F1436" s="39"/>
      <c r="G1436" s="39"/>
      <c r="H1436" s="39"/>
      <c r="I1436" s="39"/>
    </row>
    <row r="1437" spans="2:9" ht="23.25" customHeight="1" x14ac:dyDescent="0.2">
      <c r="B1437" s="38">
        <v>1434</v>
      </c>
      <c r="C1437" s="46"/>
      <c r="D1437" s="39"/>
      <c r="E1437" s="43" t="str">
        <f>VLOOKUP(D1437,'قاعدة البيانات'!F:G,2,0)</f>
        <v/>
      </c>
      <c r="F1437" s="39"/>
      <c r="G1437" s="39"/>
      <c r="H1437" s="39"/>
      <c r="I1437" s="39"/>
    </row>
    <row r="1438" spans="2:9" ht="23.25" customHeight="1" x14ac:dyDescent="0.2">
      <c r="B1438" s="38">
        <v>1435</v>
      </c>
      <c r="C1438" s="46"/>
      <c r="D1438" s="39"/>
      <c r="E1438" s="43" t="str">
        <f>VLOOKUP(D1438,'قاعدة البيانات'!F:G,2,0)</f>
        <v/>
      </c>
      <c r="F1438" s="39"/>
      <c r="G1438" s="39"/>
      <c r="H1438" s="39"/>
      <c r="I1438" s="39"/>
    </row>
    <row r="1439" spans="2:9" ht="23.25" customHeight="1" x14ac:dyDescent="0.2">
      <c r="B1439" s="41">
        <v>1436</v>
      </c>
      <c r="C1439" s="47"/>
      <c r="D1439" s="39"/>
      <c r="E1439" s="43" t="str">
        <f>VLOOKUP(D1439,'قاعدة البيانات'!F:G,2,0)</f>
        <v/>
      </c>
      <c r="F1439" s="39"/>
      <c r="G1439" s="39"/>
      <c r="H1439" s="39"/>
      <c r="I1439" s="39"/>
    </row>
    <row r="1440" spans="2:9" ht="23.25" customHeight="1" x14ac:dyDescent="0.2">
      <c r="B1440" s="38">
        <v>1437</v>
      </c>
      <c r="C1440" s="46"/>
      <c r="D1440" s="39"/>
      <c r="E1440" s="43" t="str">
        <f>VLOOKUP(D1440,'قاعدة البيانات'!F:G,2,0)</f>
        <v/>
      </c>
      <c r="F1440" s="39"/>
      <c r="G1440" s="39"/>
      <c r="H1440" s="39"/>
      <c r="I1440" s="39"/>
    </row>
    <row r="1441" spans="2:9" ht="23.25" customHeight="1" x14ac:dyDescent="0.2">
      <c r="B1441" s="38">
        <v>1438</v>
      </c>
      <c r="C1441" s="46"/>
      <c r="D1441" s="39"/>
      <c r="E1441" s="43" t="str">
        <f>VLOOKUP(D1441,'قاعدة البيانات'!F:G,2,0)</f>
        <v/>
      </c>
      <c r="F1441" s="39"/>
      <c r="G1441" s="39"/>
      <c r="H1441" s="39"/>
      <c r="I1441" s="39"/>
    </row>
    <row r="1442" spans="2:9" ht="23.25" customHeight="1" x14ac:dyDescent="0.2">
      <c r="B1442" s="41">
        <v>1439</v>
      </c>
      <c r="C1442" s="47"/>
      <c r="D1442" s="39"/>
      <c r="E1442" s="43" t="str">
        <f>VLOOKUP(D1442,'قاعدة البيانات'!F:G,2,0)</f>
        <v/>
      </c>
      <c r="F1442" s="39"/>
      <c r="G1442" s="39"/>
      <c r="H1442" s="39"/>
      <c r="I1442" s="39"/>
    </row>
    <row r="1443" spans="2:9" ht="23.25" customHeight="1" x14ac:dyDescent="0.2">
      <c r="B1443" s="38">
        <v>1440</v>
      </c>
      <c r="C1443" s="46"/>
      <c r="D1443" s="39"/>
      <c r="E1443" s="43" t="str">
        <f>VLOOKUP(D1443,'قاعدة البيانات'!F:G,2,0)</f>
        <v/>
      </c>
      <c r="F1443" s="39"/>
      <c r="G1443" s="39"/>
      <c r="H1443" s="39"/>
      <c r="I1443" s="39"/>
    </row>
    <row r="1444" spans="2:9" ht="23.25" customHeight="1" x14ac:dyDescent="0.2">
      <c r="B1444" s="38">
        <v>1441</v>
      </c>
      <c r="C1444" s="46"/>
      <c r="D1444" s="39"/>
      <c r="E1444" s="43" t="str">
        <f>VLOOKUP(D1444,'قاعدة البيانات'!F:G,2,0)</f>
        <v/>
      </c>
      <c r="F1444" s="39"/>
      <c r="G1444" s="39"/>
      <c r="H1444" s="39"/>
      <c r="I1444" s="39"/>
    </row>
    <row r="1445" spans="2:9" ht="23.25" customHeight="1" x14ac:dyDescent="0.2">
      <c r="B1445" s="41">
        <v>1442</v>
      </c>
      <c r="C1445" s="47"/>
      <c r="D1445" s="39"/>
      <c r="E1445" s="43" t="str">
        <f>VLOOKUP(D1445,'قاعدة البيانات'!F:G,2,0)</f>
        <v/>
      </c>
      <c r="F1445" s="39"/>
      <c r="G1445" s="39"/>
      <c r="H1445" s="39"/>
      <c r="I1445" s="39"/>
    </row>
    <row r="1446" spans="2:9" ht="23.25" customHeight="1" x14ac:dyDescent="0.2">
      <c r="B1446" s="38">
        <v>1443</v>
      </c>
      <c r="C1446" s="46"/>
      <c r="D1446" s="39"/>
      <c r="E1446" s="43" t="str">
        <f>VLOOKUP(D1446,'قاعدة البيانات'!F:G,2,0)</f>
        <v/>
      </c>
      <c r="F1446" s="39"/>
      <c r="G1446" s="39"/>
      <c r="H1446" s="39"/>
      <c r="I1446" s="39"/>
    </row>
    <row r="1447" spans="2:9" ht="23.25" customHeight="1" x14ac:dyDescent="0.2">
      <c r="B1447" s="38">
        <v>1444</v>
      </c>
      <c r="C1447" s="46"/>
      <c r="D1447" s="39"/>
      <c r="E1447" s="43" t="str">
        <f>VLOOKUP(D1447,'قاعدة البيانات'!F:G,2,0)</f>
        <v/>
      </c>
      <c r="F1447" s="39"/>
      <c r="G1447" s="39"/>
      <c r="H1447" s="39"/>
      <c r="I1447" s="39"/>
    </row>
    <row r="1448" spans="2:9" ht="23.25" customHeight="1" x14ac:dyDescent="0.2">
      <c r="B1448" s="41">
        <v>1445</v>
      </c>
      <c r="C1448" s="47"/>
      <c r="D1448" s="39"/>
      <c r="E1448" s="43" t="str">
        <f>VLOOKUP(D1448,'قاعدة البيانات'!F:G,2,0)</f>
        <v/>
      </c>
      <c r="F1448" s="39"/>
      <c r="G1448" s="39"/>
      <c r="H1448" s="39"/>
      <c r="I1448" s="39"/>
    </row>
    <row r="1449" spans="2:9" ht="23.25" customHeight="1" x14ac:dyDescent="0.2">
      <c r="B1449" s="38">
        <v>1446</v>
      </c>
      <c r="C1449" s="46"/>
      <c r="D1449" s="39"/>
      <c r="E1449" s="43" t="str">
        <f>VLOOKUP(D1449,'قاعدة البيانات'!F:G,2,0)</f>
        <v/>
      </c>
      <c r="F1449" s="39"/>
      <c r="G1449" s="39"/>
      <c r="H1449" s="39"/>
      <c r="I1449" s="39"/>
    </row>
    <row r="1450" spans="2:9" ht="23.25" customHeight="1" x14ac:dyDescent="0.2">
      <c r="B1450" s="38">
        <v>1447</v>
      </c>
      <c r="C1450" s="46"/>
      <c r="D1450" s="39"/>
      <c r="E1450" s="43" t="str">
        <f>VLOOKUP(D1450,'قاعدة البيانات'!F:G,2,0)</f>
        <v/>
      </c>
      <c r="F1450" s="39"/>
      <c r="G1450" s="39"/>
      <c r="H1450" s="39"/>
      <c r="I1450" s="39"/>
    </row>
    <row r="1451" spans="2:9" ht="23.25" customHeight="1" x14ac:dyDescent="0.2">
      <c r="B1451" s="41">
        <v>1448</v>
      </c>
      <c r="C1451" s="47"/>
      <c r="D1451" s="39"/>
      <c r="E1451" s="43" t="str">
        <f>VLOOKUP(D1451,'قاعدة البيانات'!F:G,2,0)</f>
        <v/>
      </c>
      <c r="F1451" s="39"/>
      <c r="G1451" s="39"/>
      <c r="H1451" s="39"/>
      <c r="I1451" s="39"/>
    </row>
    <row r="1452" spans="2:9" ht="23.25" customHeight="1" x14ac:dyDescent="0.2">
      <c r="B1452" s="38">
        <v>1449</v>
      </c>
      <c r="C1452" s="46"/>
      <c r="D1452" s="39"/>
      <c r="E1452" s="43" t="str">
        <f>VLOOKUP(D1452,'قاعدة البيانات'!F:G,2,0)</f>
        <v/>
      </c>
      <c r="F1452" s="39"/>
      <c r="G1452" s="39"/>
      <c r="H1452" s="39"/>
      <c r="I1452" s="39"/>
    </row>
    <row r="1453" spans="2:9" ht="23.25" customHeight="1" x14ac:dyDescent="0.2">
      <c r="B1453" s="38">
        <v>1450</v>
      </c>
      <c r="C1453" s="46"/>
      <c r="D1453" s="39"/>
      <c r="E1453" s="43" t="str">
        <f>VLOOKUP(D1453,'قاعدة البيانات'!F:G,2,0)</f>
        <v/>
      </c>
      <c r="F1453" s="39"/>
      <c r="G1453" s="39"/>
      <c r="H1453" s="39"/>
      <c r="I1453" s="39"/>
    </row>
    <row r="1454" spans="2:9" ht="23.25" customHeight="1" x14ac:dyDescent="0.2">
      <c r="B1454" s="41">
        <v>1451</v>
      </c>
      <c r="C1454" s="47"/>
      <c r="D1454" s="39"/>
      <c r="E1454" s="43" t="str">
        <f>VLOOKUP(D1454,'قاعدة البيانات'!F:G,2,0)</f>
        <v/>
      </c>
      <c r="F1454" s="39"/>
      <c r="G1454" s="39"/>
      <c r="H1454" s="39"/>
      <c r="I1454" s="39"/>
    </row>
    <row r="1455" spans="2:9" ht="23.25" customHeight="1" x14ac:dyDescent="0.2">
      <c r="B1455" s="38">
        <v>1452</v>
      </c>
      <c r="C1455" s="46"/>
      <c r="D1455" s="39"/>
      <c r="E1455" s="43" t="str">
        <f>VLOOKUP(D1455,'قاعدة البيانات'!F:G,2,0)</f>
        <v/>
      </c>
      <c r="F1455" s="39"/>
      <c r="G1455" s="39"/>
      <c r="H1455" s="39"/>
      <c r="I1455" s="39"/>
    </row>
    <row r="1456" spans="2:9" ht="23.25" customHeight="1" x14ac:dyDescent="0.2">
      <c r="B1456" s="38">
        <v>1453</v>
      </c>
      <c r="C1456" s="46"/>
      <c r="D1456" s="39"/>
      <c r="E1456" s="43" t="str">
        <f>VLOOKUP(D1456,'قاعدة البيانات'!F:G,2,0)</f>
        <v/>
      </c>
      <c r="F1456" s="39"/>
      <c r="G1456" s="39"/>
      <c r="H1456" s="39"/>
      <c r="I1456" s="39"/>
    </row>
    <row r="1457" spans="2:9" ht="23.25" customHeight="1" x14ac:dyDescent="0.2">
      <c r="B1457" s="41">
        <v>1454</v>
      </c>
      <c r="C1457" s="47"/>
      <c r="D1457" s="39"/>
      <c r="E1457" s="43" t="str">
        <f>VLOOKUP(D1457,'قاعدة البيانات'!F:G,2,0)</f>
        <v/>
      </c>
      <c r="F1457" s="39"/>
      <c r="G1457" s="39"/>
      <c r="H1457" s="39"/>
      <c r="I1457" s="39"/>
    </row>
    <row r="1458" spans="2:9" ht="23.25" customHeight="1" x14ac:dyDescent="0.2">
      <c r="B1458" s="38">
        <v>1455</v>
      </c>
      <c r="C1458" s="46"/>
      <c r="D1458" s="39"/>
      <c r="E1458" s="43" t="str">
        <f>VLOOKUP(D1458,'قاعدة البيانات'!F:G,2,0)</f>
        <v/>
      </c>
      <c r="F1458" s="39"/>
      <c r="G1458" s="39"/>
      <c r="H1458" s="39"/>
      <c r="I1458" s="39"/>
    </row>
    <row r="1459" spans="2:9" ht="23.25" customHeight="1" x14ac:dyDescent="0.2">
      <c r="B1459" s="38">
        <v>1456</v>
      </c>
      <c r="C1459" s="46"/>
      <c r="D1459" s="39"/>
      <c r="E1459" s="43" t="str">
        <f>VLOOKUP(D1459,'قاعدة البيانات'!F:G,2,0)</f>
        <v/>
      </c>
      <c r="F1459" s="39"/>
      <c r="G1459" s="39"/>
      <c r="H1459" s="39"/>
      <c r="I1459" s="39"/>
    </row>
    <row r="1460" spans="2:9" ht="23.25" customHeight="1" x14ac:dyDescent="0.2">
      <c r="B1460" s="41">
        <v>1457</v>
      </c>
      <c r="C1460" s="47"/>
      <c r="D1460" s="39"/>
      <c r="E1460" s="43" t="str">
        <f>VLOOKUP(D1460,'قاعدة البيانات'!F:G,2,0)</f>
        <v/>
      </c>
      <c r="F1460" s="39"/>
      <c r="G1460" s="39"/>
      <c r="H1460" s="39"/>
      <c r="I1460" s="39"/>
    </row>
    <row r="1461" spans="2:9" ht="23.25" customHeight="1" x14ac:dyDescent="0.2">
      <c r="B1461" s="38">
        <v>1458</v>
      </c>
      <c r="C1461" s="46"/>
      <c r="D1461" s="39"/>
      <c r="E1461" s="43" t="str">
        <f>VLOOKUP(D1461,'قاعدة البيانات'!F:G,2,0)</f>
        <v/>
      </c>
      <c r="F1461" s="39"/>
      <c r="G1461" s="39"/>
      <c r="H1461" s="39"/>
      <c r="I1461" s="39"/>
    </row>
    <row r="1462" spans="2:9" ht="23.25" customHeight="1" x14ac:dyDescent="0.2">
      <c r="B1462" s="38">
        <v>1459</v>
      </c>
      <c r="C1462" s="46"/>
      <c r="D1462" s="39"/>
      <c r="E1462" s="43" t="str">
        <f>VLOOKUP(D1462,'قاعدة البيانات'!F:G,2,0)</f>
        <v/>
      </c>
      <c r="F1462" s="39"/>
      <c r="G1462" s="39"/>
      <c r="H1462" s="39"/>
      <c r="I1462" s="39"/>
    </row>
    <row r="1463" spans="2:9" ht="23.25" customHeight="1" x14ac:dyDescent="0.2">
      <c r="B1463" s="41">
        <v>1460</v>
      </c>
      <c r="C1463" s="47"/>
      <c r="D1463" s="39"/>
      <c r="E1463" s="43" t="str">
        <f>VLOOKUP(D1463,'قاعدة البيانات'!F:G,2,0)</f>
        <v/>
      </c>
      <c r="F1463" s="39"/>
      <c r="G1463" s="39"/>
      <c r="H1463" s="39"/>
      <c r="I1463" s="39"/>
    </row>
    <row r="1464" spans="2:9" ht="23.25" customHeight="1" x14ac:dyDescent="0.2">
      <c r="B1464" s="38">
        <v>1461</v>
      </c>
      <c r="C1464" s="46"/>
      <c r="D1464" s="39"/>
      <c r="E1464" s="43" t="str">
        <f>VLOOKUP(D1464,'قاعدة البيانات'!F:G,2,0)</f>
        <v/>
      </c>
      <c r="F1464" s="39"/>
      <c r="G1464" s="39"/>
      <c r="H1464" s="39"/>
      <c r="I1464" s="39"/>
    </row>
    <row r="1465" spans="2:9" ht="23.25" customHeight="1" x14ac:dyDescent="0.2">
      <c r="B1465" s="38">
        <v>1462</v>
      </c>
      <c r="C1465" s="46"/>
      <c r="D1465" s="39"/>
      <c r="E1465" s="43" t="str">
        <f>VLOOKUP(D1465,'قاعدة البيانات'!F:G,2,0)</f>
        <v/>
      </c>
      <c r="F1465" s="39"/>
      <c r="G1465" s="39"/>
      <c r="H1465" s="39"/>
      <c r="I1465" s="39"/>
    </row>
    <row r="1466" spans="2:9" ht="23.25" customHeight="1" x14ac:dyDescent="0.2">
      <c r="B1466" s="41">
        <v>1463</v>
      </c>
      <c r="C1466" s="47"/>
      <c r="D1466" s="39"/>
      <c r="E1466" s="43" t="str">
        <f>VLOOKUP(D1466,'قاعدة البيانات'!F:G,2,0)</f>
        <v/>
      </c>
      <c r="F1466" s="39"/>
      <c r="G1466" s="39"/>
      <c r="H1466" s="39"/>
      <c r="I1466" s="39"/>
    </row>
    <row r="1467" spans="2:9" ht="23.25" customHeight="1" x14ac:dyDescent="0.2">
      <c r="B1467" s="38">
        <v>1464</v>
      </c>
      <c r="C1467" s="46"/>
      <c r="D1467" s="39"/>
      <c r="E1467" s="43" t="str">
        <f>VLOOKUP(D1467,'قاعدة البيانات'!F:G,2,0)</f>
        <v/>
      </c>
      <c r="F1467" s="39"/>
      <c r="G1467" s="39"/>
      <c r="H1467" s="39"/>
      <c r="I1467" s="39"/>
    </row>
    <row r="1468" spans="2:9" ht="23.25" customHeight="1" x14ac:dyDescent="0.2">
      <c r="B1468" s="38">
        <v>1465</v>
      </c>
      <c r="C1468" s="46"/>
      <c r="D1468" s="39"/>
      <c r="E1468" s="43" t="str">
        <f>VLOOKUP(D1468,'قاعدة البيانات'!F:G,2,0)</f>
        <v/>
      </c>
      <c r="F1468" s="39"/>
      <c r="G1468" s="39"/>
      <c r="H1468" s="39"/>
      <c r="I1468" s="39"/>
    </row>
    <row r="1469" spans="2:9" ht="23.25" customHeight="1" x14ac:dyDescent="0.2">
      <c r="B1469" s="41">
        <v>1466</v>
      </c>
      <c r="C1469" s="47"/>
      <c r="D1469" s="39"/>
      <c r="E1469" s="43" t="str">
        <f>VLOOKUP(D1469,'قاعدة البيانات'!F:G,2,0)</f>
        <v/>
      </c>
      <c r="F1469" s="39"/>
      <c r="G1469" s="39"/>
      <c r="H1469" s="39"/>
      <c r="I1469" s="39"/>
    </row>
    <row r="1470" spans="2:9" ht="23.25" customHeight="1" x14ac:dyDescent="0.2">
      <c r="B1470" s="38">
        <v>1467</v>
      </c>
      <c r="C1470" s="46"/>
      <c r="D1470" s="39"/>
      <c r="E1470" s="43" t="str">
        <f>VLOOKUP(D1470,'قاعدة البيانات'!F:G,2,0)</f>
        <v/>
      </c>
      <c r="F1470" s="39"/>
      <c r="G1470" s="39"/>
      <c r="H1470" s="39"/>
      <c r="I1470" s="39"/>
    </row>
    <row r="1471" spans="2:9" ht="23.25" customHeight="1" x14ac:dyDescent="0.2">
      <c r="B1471" s="38">
        <v>1468</v>
      </c>
      <c r="C1471" s="46"/>
      <c r="D1471" s="39"/>
      <c r="E1471" s="43" t="str">
        <f>VLOOKUP(D1471,'قاعدة البيانات'!F:G,2,0)</f>
        <v/>
      </c>
      <c r="F1471" s="39"/>
      <c r="G1471" s="39"/>
      <c r="H1471" s="39"/>
      <c r="I1471" s="39"/>
    </row>
    <row r="1472" spans="2:9" ht="23.25" customHeight="1" x14ac:dyDescent="0.2">
      <c r="B1472" s="41">
        <v>1469</v>
      </c>
      <c r="C1472" s="47"/>
      <c r="D1472" s="39"/>
      <c r="E1472" s="43" t="str">
        <f>VLOOKUP(D1472,'قاعدة البيانات'!F:G,2,0)</f>
        <v/>
      </c>
      <c r="F1472" s="39"/>
      <c r="G1472" s="39"/>
      <c r="H1472" s="39"/>
      <c r="I1472" s="39"/>
    </row>
    <row r="1473" spans="2:9" ht="23.25" customHeight="1" x14ac:dyDescent="0.2">
      <c r="B1473" s="38">
        <v>1470</v>
      </c>
      <c r="C1473" s="46"/>
      <c r="D1473" s="39"/>
      <c r="E1473" s="43" t="str">
        <f>VLOOKUP(D1473,'قاعدة البيانات'!F:G,2,0)</f>
        <v/>
      </c>
      <c r="F1473" s="39"/>
      <c r="G1473" s="39"/>
      <c r="H1473" s="39"/>
      <c r="I1473" s="39"/>
    </row>
    <row r="1474" spans="2:9" ht="23.25" customHeight="1" x14ac:dyDescent="0.2">
      <c r="B1474" s="38">
        <v>1471</v>
      </c>
      <c r="C1474" s="46"/>
      <c r="D1474" s="39"/>
      <c r="E1474" s="43" t="str">
        <f>VLOOKUP(D1474,'قاعدة البيانات'!F:G,2,0)</f>
        <v/>
      </c>
      <c r="F1474" s="39"/>
      <c r="G1474" s="39"/>
      <c r="H1474" s="39"/>
      <c r="I1474" s="39"/>
    </row>
    <row r="1475" spans="2:9" ht="23.25" customHeight="1" x14ac:dyDescent="0.2">
      <c r="B1475" s="41">
        <v>1472</v>
      </c>
      <c r="C1475" s="47"/>
      <c r="D1475" s="39"/>
      <c r="E1475" s="43" t="str">
        <f>VLOOKUP(D1475,'قاعدة البيانات'!F:G,2,0)</f>
        <v/>
      </c>
      <c r="F1475" s="39"/>
      <c r="G1475" s="39"/>
      <c r="H1475" s="39"/>
      <c r="I1475" s="39"/>
    </row>
    <row r="1476" spans="2:9" ht="23.25" customHeight="1" x14ac:dyDescent="0.2">
      <c r="B1476" s="38">
        <v>1473</v>
      </c>
      <c r="C1476" s="46"/>
      <c r="D1476" s="39"/>
      <c r="E1476" s="43" t="str">
        <f>VLOOKUP(D1476,'قاعدة البيانات'!F:G,2,0)</f>
        <v/>
      </c>
      <c r="F1476" s="39"/>
      <c r="G1476" s="39"/>
      <c r="H1476" s="39"/>
      <c r="I1476" s="39"/>
    </row>
    <row r="1477" spans="2:9" ht="23.25" customHeight="1" x14ac:dyDescent="0.2">
      <c r="B1477" s="38">
        <v>1474</v>
      </c>
      <c r="C1477" s="46"/>
      <c r="D1477" s="39"/>
      <c r="E1477" s="43" t="str">
        <f>VLOOKUP(D1477,'قاعدة البيانات'!F:G,2,0)</f>
        <v/>
      </c>
      <c r="F1477" s="39"/>
      <c r="G1477" s="39"/>
      <c r="H1477" s="39"/>
      <c r="I1477" s="39"/>
    </row>
    <row r="1478" spans="2:9" ht="23.25" customHeight="1" x14ac:dyDescent="0.2">
      <c r="B1478" s="41">
        <v>1475</v>
      </c>
      <c r="C1478" s="47"/>
      <c r="D1478" s="39"/>
      <c r="E1478" s="43" t="str">
        <f>VLOOKUP(D1478,'قاعدة البيانات'!F:G,2,0)</f>
        <v/>
      </c>
      <c r="F1478" s="39"/>
      <c r="G1478" s="39"/>
      <c r="H1478" s="39"/>
      <c r="I1478" s="39"/>
    </row>
    <row r="1479" spans="2:9" ht="23.25" customHeight="1" x14ac:dyDescent="0.2">
      <c r="B1479" s="38">
        <v>1476</v>
      </c>
      <c r="C1479" s="46"/>
      <c r="D1479" s="39"/>
      <c r="E1479" s="43" t="str">
        <f>VLOOKUP(D1479,'قاعدة البيانات'!F:G,2,0)</f>
        <v/>
      </c>
      <c r="F1479" s="39"/>
      <c r="G1479" s="39"/>
      <c r="H1479" s="39"/>
      <c r="I1479" s="39"/>
    </row>
    <row r="1480" spans="2:9" ht="23.25" customHeight="1" x14ac:dyDescent="0.2">
      <c r="B1480" s="38">
        <v>1477</v>
      </c>
      <c r="C1480" s="46"/>
      <c r="D1480" s="39"/>
      <c r="E1480" s="43" t="str">
        <f>VLOOKUP(D1480,'قاعدة البيانات'!F:G,2,0)</f>
        <v/>
      </c>
      <c r="F1480" s="39"/>
      <c r="G1480" s="39"/>
      <c r="H1480" s="39"/>
      <c r="I1480" s="39"/>
    </row>
    <row r="1481" spans="2:9" ht="23.25" customHeight="1" x14ac:dyDescent="0.2">
      <c r="B1481" s="41">
        <v>1478</v>
      </c>
      <c r="C1481" s="47"/>
      <c r="D1481" s="39"/>
      <c r="E1481" s="43" t="str">
        <f>VLOOKUP(D1481,'قاعدة البيانات'!F:G,2,0)</f>
        <v/>
      </c>
      <c r="F1481" s="39"/>
      <c r="G1481" s="39"/>
      <c r="H1481" s="39"/>
      <c r="I1481" s="39"/>
    </row>
    <row r="1482" spans="2:9" ht="23.25" customHeight="1" x14ac:dyDescent="0.2">
      <c r="B1482" s="38">
        <v>1479</v>
      </c>
      <c r="C1482" s="46"/>
      <c r="D1482" s="39"/>
      <c r="E1482" s="43" t="str">
        <f>VLOOKUP(D1482,'قاعدة البيانات'!F:G,2,0)</f>
        <v/>
      </c>
      <c r="F1482" s="39"/>
      <c r="G1482" s="39"/>
      <c r="H1482" s="39"/>
      <c r="I1482" s="39"/>
    </row>
    <row r="1483" spans="2:9" ht="23.25" customHeight="1" x14ac:dyDescent="0.2">
      <c r="B1483" s="38">
        <v>1480</v>
      </c>
      <c r="C1483" s="46"/>
      <c r="D1483" s="39"/>
      <c r="E1483" s="43" t="str">
        <f>VLOOKUP(D1483,'قاعدة البيانات'!F:G,2,0)</f>
        <v/>
      </c>
      <c r="F1483" s="39"/>
      <c r="G1483" s="39"/>
      <c r="H1483" s="39"/>
      <c r="I1483" s="39"/>
    </row>
    <row r="1484" spans="2:9" ht="23.25" customHeight="1" x14ac:dyDescent="0.2">
      <c r="B1484" s="41">
        <v>1481</v>
      </c>
      <c r="C1484" s="47"/>
      <c r="D1484" s="39"/>
      <c r="E1484" s="43" t="str">
        <f>VLOOKUP(D1484,'قاعدة البيانات'!F:G,2,0)</f>
        <v/>
      </c>
      <c r="F1484" s="39"/>
      <c r="G1484" s="39"/>
      <c r="H1484" s="39"/>
      <c r="I1484" s="39"/>
    </row>
    <row r="1485" spans="2:9" ht="23.25" customHeight="1" x14ac:dyDescent="0.2">
      <c r="B1485" s="38">
        <v>1482</v>
      </c>
      <c r="C1485" s="46"/>
      <c r="D1485" s="39"/>
      <c r="E1485" s="43" t="str">
        <f>VLOOKUP(D1485,'قاعدة البيانات'!F:G,2,0)</f>
        <v/>
      </c>
      <c r="F1485" s="39"/>
      <c r="G1485" s="39"/>
      <c r="H1485" s="39"/>
      <c r="I1485" s="39"/>
    </row>
    <row r="1486" spans="2:9" ht="23.25" customHeight="1" x14ac:dyDescent="0.2">
      <c r="B1486" s="38">
        <v>1483</v>
      </c>
      <c r="C1486" s="46"/>
      <c r="D1486" s="39"/>
      <c r="E1486" s="43" t="str">
        <f>VLOOKUP(D1486,'قاعدة البيانات'!F:G,2,0)</f>
        <v/>
      </c>
      <c r="F1486" s="39"/>
      <c r="G1486" s="39"/>
      <c r="H1486" s="39"/>
      <c r="I1486" s="39"/>
    </row>
    <row r="1487" spans="2:9" ht="23.25" customHeight="1" x14ac:dyDescent="0.2">
      <c r="B1487" s="41">
        <v>1484</v>
      </c>
      <c r="C1487" s="47"/>
      <c r="D1487" s="39"/>
      <c r="E1487" s="43" t="str">
        <f>VLOOKUP(D1487,'قاعدة البيانات'!F:G,2,0)</f>
        <v/>
      </c>
      <c r="F1487" s="39"/>
      <c r="G1487" s="39"/>
      <c r="H1487" s="39"/>
      <c r="I1487" s="39"/>
    </row>
    <row r="1488" spans="2:9" ht="23.25" customHeight="1" x14ac:dyDescent="0.2">
      <c r="B1488" s="38">
        <v>1485</v>
      </c>
      <c r="C1488" s="46"/>
      <c r="D1488" s="39"/>
      <c r="E1488" s="43" t="str">
        <f>VLOOKUP(D1488,'قاعدة البيانات'!F:G,2,0)</f>
        <v/>
      </c>
      <c r="F1488" s="39"/>
      <c r="G1488" s="39"/>
      <c r="H1488" s="39"/>
      <c r="I1488" s="39"/>
    </row>
    <row r="1489" spans="2:9" ht="23.25" customHeight="1" x14ac:dyDescent="0.2">
      <c r="B1489" s="38">
        <v>1486</v>
      </c>
      <c r="C1489" s="46"/>
      <c r="D1489" s="39"/>
      <c r="E1489" s="43" t="str">
        <f>VLOOKUP(D1489,'قاعدة البيانات'!F:G,2,0)</f>
        <v/>
      </c>
      <c r="F1489" s="39"/>
      <c r="G1489" s="39"/>
      <c r="H1489" s="39"/>
      <c r="I1489" s="39"/>
    </row>
    <row r="1490" spans="2:9" ht="23.25" customHeight="1" x14ac:dyDescent="0.2">
      <c r="B1490" s="41">
        <v>1487</v>
      </c>
      <c r="C1490" s="47"/>
      <c r="D1490" s="39"/>
      <c r="E1490" s="43" t="str">
        <f>VLOOKUP(D1490,'قاعدة البيانات'!F:G,2,0)</f>
        <v/>
      </c>
      <c r="F1490" s="39"/>
      <c r="G1490" s="39"/>
      <c r="H1490" s="39"/>
      <c r="I1490" s="39"/>
    </row>
    <row r="1491" spans="2:9" ht="23.25" customHeight="1" x14ac:dyDescent="0.2">
      <c r="B1491" s="38">
        <v>1488</v>
      </c>
      <c r="C1491" s="46"/>
      <c r="D1491" s="39"/>
      <c r="E1491" s="43" t="str">
        <f>VLOOKUP(D1491,'قاعدة البيانات'!F:G,2,0)</f>
        <v/>
      </c>
      <c r="F1491" s="39"/>
      <c r="G1491" s="39"/>
      <c r="H1491" s="39"/>
      <c r="I1491" s="39"/>
    </row>
    <row r="1492" spans="2:9" ht="23.25" customHeight="1" x14ac:dyDescent="0.2">
      <c r="B1492" s="38">
        <v>1489</v>
      </c>
      <c r="C1492" s="46"/>
      <c r="D1492" s="39"/>
      <c r="E1492" s="43" t="str">
        <f>VLOOKUP(D1492,'قاعدة البيانات'!F:G,2,0)</f>
        <v/>
      </c>
      <c r="F1492" s="39"/>
      <c r="G1492" s="39"/>
      <c r="H1492" s="39"/>
      <c r="I1492" s="39"/>
    </row>
    <row r="1493" spans="2:9" ht="23.25" customHeight="1" x14ac:dyDescent="0.2">
      <c r="B1493" s="41">
        <v>1490</v>
      </c>
      <c r="C1493" s="47"/>
      <c r="D1493" s="39"/>
      <c r="E1493" s="43" t="str">
        <f>VLOOKUP(D1493,'قاعدة البيانات'!F:G,2,0)</f>
        <v/>
      </c>
      <c r="F1493" s="39"/>
      <c r="G1493" s="39"/>
      <c r="H1493" s="39"/>
      <c r="I1493" s="39"/>
    </row>
    <row r="1494" spans="2:9" ht="23.25" customHeight="1" x14ac:dyDescent="0.2">
      <c r="B1494" s="38">
        <v>1491</v>
      </c>
      <c r="C1494" s="46"/>
      <c r="D1494" s="39"/>
      <c r="E1494" s="43" t="str">
        <f>VLOOKUP(D1494,'قاعدة البيانات'!F:G,2,0)</f>
        <v/>
      </c>
      <c r="F1494" s="39"/>
      <c r="G1494" s="39"/>
      <c r="H1494" s="39"/>
      <c r="I1494" s="39"/>
    </row>
    <row r="1495" spans="2:9" ht="23.25" customHeight="1" x14ac:dyDescent="0.2">
      <c r="B1495" s="38">
        <v>1492</v>
      </c>
      <c r="C1495" s="46"/>
      <c r="D1495" s="39"/>
      <c r="E1495" s="43" t="str">
        <f>VLOOKUP(D1495,'قاعدة البيانات'!F:G,2,0)</f>
        <v/>
      </c>
      <c r="F1495" s="39"/>
      <c r="G1495" s="39"/>
      <c r="H1495" s="39"/>
      <c r="I1495" s="39"/>
    </row>
    <row r="1496" spans="2:9" ht="23.25" customHeight="1" x14ac:dyDescent="0.2">
      <c r="B1496" s="41">
        <v>1493</v>
      </c>
      <c r="C1496" s="47"/>
      <c r="D1496" s="39"/>
      <c r="E1496" s="43" t="str">
        <f>VLOOKUP(D1496,'قاعدة البيانات'!F:G,2,0)</f>
        <v/>
      </c>
      <c r="F1496" s="39"/>
      <c r="G1496" s="39"/>
      <c r="H1496" s="39"/>
      <c r="I1496" s="39"/>
    </row>
    <row r="1497" spans="2:9" ht="23.25" customHeight="1" x14ac:dyDescent="0.2">
      <c r="B1497" s="38">
        <v>1494</v>
      </c>
      <c r="C1497" s="46"/>
      <c r="D1497" s="39"/>
      <c r="E1497" s="43" t="str">
        <f>VLOOKUP(D1497,'قاعدة البيانات'!F:G,2,0)</f>
        <v/>
      </c>
      <c r="F1497" s="39"/>
      <c r="G1497" s="39"/>
      <c r="H1497" s="39"/>
      <c r="I1497" s="39"/>
    </row>
    <row r="1498" spans="2:9" ht="23.25" customHeight="1" x14ac:dyDescent="0.2">
      <c r="B1498" s="38">
        <v>1495</v>
      </c>
      <c r="C1498" s="46"/>
      <c r="D1498" s="39"/>
      <c r="E1498" s="43" t="str">
        <f>VLOOKUP(D1498,'قاعدة البيانات'!F:G,2,0)</f>
        <v/>
      </c>
      <c r="F1498" s="39"/>
      <c r="G1498" s="39"/>
      <c r="H1498" s="39"/>
      <c r="I1498" s="39"/>
    </row>
    <row r="1499" spans="2:9" ht="23.25" customHeight="1" x14ac:dyDescent="0.2">
      <c r="B1499" s="41">
        <v>1496</v>
      </c>
      <c r="C1499" s="47"/>
      <c r="D1499" s="39"/>
      <c r="E1499" s="43" t="str">
        <f>VLOOKUP(D1499,'قاعدة البيانات'!F:G,2,0)</f>
        <v/>
      </c>
      <c r="F1499" s="39"/>
      <c r="G1499" s="39"/>
      <c r="H1499" s="39"/>
      <c r="I1499" s="39"/>
    </row>
    <row r="1500" spans="2:9" ht="23.25" customHeight="1" x14ac:dyDescent="0.2">
      <c r="B1500" s="38">
        <v>1497</v>
      </c>
      <c r="C1500" s="46"/>
      <c r="D1500" s="39"/>
      <c r="E1500" s="43" t="str">
        <f>VLOOKUP(D1500,'قاعدة البيانات'!F:G,2,0)</f>
        <v/>
      </c>
      <c r="F1500" s="39"/>
      <c r="G1500" s="39"/>
      <c r="H1500" s="39"/>
      <c r="I1500" s="39"/>
    </row>
    <row r="1501" spans="2:9" ht="23.25" customHeight="1" x14ac:dyDescent="0.2">
      <c r="B1501" s="38">
        <v>1498</v>
      </c>
      <c r="C1501" s="46"/>
      <c r="D1501" s="39"/>
      <c r="E1501" s="43" t="str">
        <f>VLOOKUP(D1501,'قاعدة البيانات'!F:G,2,0)</f>
        <v/>
      </c>
      <c r="F1501" s="39"/>
      <c r="G1501" s="39"/>
      <c r="H1501" s="39"/>
      <c r="I1501" s="39"/>
    </row>
    <row r="1502" spans="2:9" ht="23.25" customHeight="1" x14ac:dyDescent="0.2">
      <c r="B1502" s="41">
        <v>1499</v>
      </c>
      <c r="C1502" s="47"/>
      <c r="D1502" s="39"/>
      <c r="E1502" s="43" t="str">
        <f>VLOOKUP(D1502,'قاعدة البيانات'!F:G,2,0)</f>
        <v/>
      </c>
      <c r="F1502" s="39"/>
      <c r="G1502" s="39"/>
      <c r="H1502" s="39"/>
      <c r="I1502" s="39"/>
    </row>
    <row r="1503" spans="2:9" ht="23.25" customHeight="1" x14ac:dyDescent="0.2">
      <c r="B1503" s="38">
        <v>1500</v>
      </c>
      <c r="C1503" s="46"/>
      <c r="D1503" s="39"/>
      <c r="E1503" s="43" t="str">
        <f>VLOOKUP(D1503,'قاعدة البيانات'!F:G,2,0)</f>
        <v/>
      </c>
      <c r="F1503" s="39"/>
      <c r="G1503" s="39"/>
      <c r="H1503" s="39"/>
      <c r="I1503" s="39"/>
    </row>
    <row r="1504" spans="2:9" ht="23.25" customHeight="1" x14ac:dyDescent="0.2">
      <c r="B1504" s="38">
        <v>1501</v>
      </c>
      <c r="C1504" s="46"/>
      <c r="D1504" s="39"/>
      <c r="E1504" s="43" t="str">
        <f>VLOOKUP(D1504,'قاعدة البيانات'!F:G,2,0)</f>
        <v/>
      </c>
      <c r="F1504" s="39"/>
      <c r="G1504" s="39"/>
      <c r="H1504" s="39"/>
      <c r="I1504" s="39"/>
    </row>
    <row r="1505" spans="2:9" ht="23.25" customHeight="1" x14ac:dyDescent="0.2">
      <c r="B1505" s="41">
        <v>1502</v>
      </c>
      <c r="C1505" s="47"/>
      <c r="D1505" s="39"/>
      <c r="E1505" s="43" t="str">
        <f>VLOOKUP(D1505,'قاعدة البيانات'!F:G,2,0)</f>
        <v/>
      </c>
      <c r="F1505" s="39"/>
      <c r="G1505" s="39"/>
      <c r="H1505" s="39"/>
      <c r="I1505" s="39"/>
    </row>
    <row r="1506" spans="2:9" ht="23.25" customHeight="1" x14ac:dyDescent="0.2">
      <c r="B1506" s="38">
        <v>1503</v>
      </c>
      <c r="C1506" s="46"/>
      <c r="D1506" s="39"/>
      <c r="E1506" s="43" t="str">
        <f>VLOOKUP(D1506,'قاعدة البيانات'!F:G,2,0)</f>
        <v/>
      </c>
      <c r="F1506" s="39"/>
      <c r="G1506" s="39"/>
      <c r="H1506" s="39"/>
      <c r="I1506" s="39"/>
    </row>
    <row r="1507" spans="2:9" ht="23.25" customHeight="1" x14ac:dyDescent="0.2">
      <c r="B1507" s="38">
        <v>1504</v>
      </c>
      <c r="C1507" s="46"/>
      <c r="D1507" s="39"/>
      <c r="E1507" s="43" t="str">
        <f>VLOOKUP(D1507,'قاعدة البيانات'!F:G,2,0)</f>
        <v/>
      </c>
      <c r="F1507" s="39"/>
      <c r="G1507" s="39"/>
      <c r="H1507" s="39"/>
      <c r="I1507" s="39"/>
    </row>
    <row r="1508" spans="2:9" ht="23.25" customHeight="1" x14ac:dyDescent="0.2">
      <c r="B1508" s="41">
        <v>1505</v>
      </c>
      <c r="C1508" s="47"/>
      <c r="D1508" s="39"/>
      <c r="E1508" s="43" t="str">
        <f>VLOOKUP(D1508,'قاعدة البيانات'!F:G,2,0)</f>
        <v/>
      </c>
      <c r="F1508" s="39"/>
      <c r="G1508" s="39"/>
      <c r="H1508" s="39"/>
      <c r="I1508" s="39"/>
    </row>
    <row r="1509" spans="2:9" ht="23.25" customHeight="1" x14ac:dyDescent="0.2">
      <c r="B1509" s="38">
        <v>1506</v>
      </c>
      <c r="C1509" s="46"/>
      <c r="D1509" s="39"/>
      <c r="E1509" s="43" t="str">
        <f>VLOOKUP(D1509,'قاعدة البيانات'!F:G,2,0)</f>
        <v/>
      </c>
      <c r="F1509" s="39"/>
      <c r="G1509" s="39"/>
      <c r="H1509" s="39"/>
      <c r="I1509" s="39"/>
    </row>
    <row r="1510" spans="2:9" ht="23.25" customHeight="1" x14ac:dyDescent="0.2">
      <c r="B1510" s="38">
        <v>1507</v>
      </c>
      <c r="C1510" s="46"/>
      <c r="D1510" s="39"/>
      <c r="E1510" s="43" t="str">
        <f>VLOOKUP(D1510,'قاعدة البيانات'!F:G,2,0)</f>
        <v/>
      </c>
      <c r="F1510" s="39"/>
      <c r="G1510" s="39"/>
      <c r="H1510" s="39"/>
      <c r="I1510" s="39"/>
    </row>
    <row r="1511" spans="2:9" ht="23.25" customHeight="1" x14ac:dyDescent="0.2">
      <c r="B1511" s="41">
        <v>1508</v>
      </c>
      <c r="C1511" s="47"/>
      <c r="D1511" s="39"/>
      <c r="E1511" s="43" t="str">
        <f>VLOOKUP(D1511,'قاعدة البيانات'!F:G,2,0)</f>
        <v/>
      </c>
      <c r="F1511" s="39"/>
      <c r="G1511" s="39"/>
      <c r="H1511" s="39"/>
      <c r="I1511" s="39"/>
    </row>
    <row r="1512" spans="2:9" ht="23.25" customHeight="1" x14ac:dyDescent="0.2">
      <c r="B1512" s="38">
        <v>1509</v>
      </c>
      <c r="C1512" s="46"/>
      <c r="D1512" s="39"/>
      <c r="E1512" s="43" t="str">
        <f>VLOOKUP(D1512,'قاعدة البيانات'!F:G,2,0)</f>
        <v/>
      </c>
      <c r="F1512" s="39"/>
      <c r="G1512" s="39"/>
      <c r="H1512" s="39"/>
      <c r="I1512" s="39"/>
    </row>
    <row r="1513" spans="2:9" ht="23.25" customHeight="1" x14ac:dyDescent="0.2">
      <c r="B1513" s="38">
        <v>1510</v>
      </c>
      <c r="C1513" s="46"/>
      <c r="D1513" s="39"/>
      <c r="E1513" s="43" t="str">
        <f>VLOOKUP(D1513,'قاعدة البيانات'!F:G,2,0)</f>
        <v/>
      </c>
      <c r="F1513" s="39"/>
      <c r="G1513" s="39"/>
      <c r="H1513" s="39"/>
      <c r="I1513" s="39"/>
    </row>
    <row r="1514" spans="2:9" ht="23.25" customHeight="1" x14ac:dyDescent="0.2">
      <c r="B1514" s="41">
        <v>1511</v>
      </c>
      <c r="C1514" s="47"/>
      <c r="D1514" s="39"/>
      <c r="E1514" s="43" t="str">
        <f>VLOOKUP(D1514,'قاعدة البيانات'!F:G,2,0)</f>
        <v/>
      </c>
      <c r="F1514" s="39"/>
      <c r="G1514" s="39"/>
      <c r="H1514" s="39"/>
      <c r="I1514" s="39"/>
    </row>
    <row r="1515" spans="2:9" ht="23.25" customHeight="1" x14ac:dyDescent="0.2">
      <c r="B1515" s="38">
        <v>1512</v>
      </c>
      <c r="C1515" s="46"/>
      <c r="D1515" s="39"/>
      <c r="E1515" s="43" t="str">
        <f>VLOOKUP(D1515,'قاعدة البيانات'!F:G,2,0)</f>
        <v/>
      </c>
      <c r="F1515" s="39"/>
      <c r="G1515" s="39"/>
      <c r="H1515" s="39"/>
      <c r="I1515" s="39"/>
    </row>
    <row r="1516" spans="2:9" ht="23.25" customHeight="1" x14ac:dyDescent="0.2">
      <c r="B1516" s="38">
        <v>1513</v>
      </c>
      <c r="C1516" s="46"/>
      <c r="D1516" s="39"/>
      <c r="E1516" s="43" t="str">
        <f>VLOOKUP(D1516,'قاعدة البيانات'!F:G,2,0)</f>
        <v/>
      </c>
      <c r="F1516" s="39"/>
      <c r="G1516" s="39"/>
      <c r="H1516" s="39"/>
      <c r="I1516" s="39"/>
    </row>
    <row r="1517" spans="2:9" ht="23.25" customHeight="1" x14ac:dyDescent="0.2">
      <c r="B1517" s="41">
        <v>1514</v>
      </c>
      <c r="C1517" s="47"/>
      <c r="D1517" s="39"/>
      <c r="E1517" s="43" t="str">
        <f>VLOOKUP(D1517,'قاعدة البيانات'!F:G,2,0)</f>
        <v/>
      </c>
      <c r="F1517" s="39"/>
      <c r="G1517" s="39"/>
      <c r="H1517" s="39"/>
      <c r="I1517" s="39"/>
    </row>
    <row r="1518" spans="2:9" ht="23.25" customHeight="1" x14ac:dyDescent="0.2">
      <c r="B1518" s="38">
        <v>1515</v>
      </c>
      <c r="C1518" s="46"/>
      <c r="D1518" s="39"/>
      <c r="E1518" s="43" t="str">
        <f>VLOOKUP(D1518,'قاعدة البيانات'!F:G,2,0)</f>
        <v/>
      </c>
      <c r="F1518" s="39"/>
      <c r="G1518" s="39"/>
      <c r="H1518" s="39"/>
      <c r="I1518" s="39"/>
    </row>
    <row r="1519" spans="2:9" ht="23.25" customHeight="1" x14ac:dyDescent="0.2">
      <c r="B1519" s="38">
        <v>1516</v>
      </c>
      <c r="C1519" s="46"/>
      <c r="D1519" s="39"/>
      <c r="E1519" s="43" t="str">
        <f>VLOOKUP(D1519,'قاعدة البيانات'!F:G,2,0)</f>
        <v/>
      </c>
      <c r="F1519" s="39"/>
      <c r="G1519" s="39"/>
      <c r="H1519" s="39"/>
      <c r="I1519" s="39"/>
    </row>
    <row r="1520" spans="2:9" ht="23.25" customHeight="1" x14ac:dyDescent="0.2">
      <c r="B1520" s="41">
        <v>1517</v>
      </c>
      <c r="C1520" s="47"/>
      <c r="D1520" s="39"/>
      <c r="E1520" s="43" t="str">
        <f>VLOOKUP(D1520,'قاعدة البيانات'!F:G,2,0)</f>
        <v/>
      </c>
      <c r="F1520" s="39"/>
      <c r="G1520" s="39"/>
      <c r="H1520" s="39"/>
      <c r="I1520" s="39"/>
    </row>
    <row r="1521" spans="2:9" ht="23.25" customHeight="1" x14ac:dyDescent="0.2">
      <c r="B1521" s="38">
        <v>1518</v>
      </c>
      <c r="C1521" s="46"/>
      <c r="D1521" s="39"/>
      <c r="E1521" s="43" t="str">
        <f>VLOOKUP(D1521,'قاعدة البيانات'!F:G,2,0)</f>
        <v/>
      </c>
      <c r="F1521" s="39"/>
      <c r="G1521" s="39"/>
      <c r="H1521" s="39"/>
      <c r="I1521" s="39"/>
    </row>
    <row r="1522" spans="2:9" ht="23.25" customHeight="1" x14ac:dyDescent="0.2">
      <c r="B1522" s="38">
        <v>1519</v>
      </c>
      <c r="C1522" s="46"/>
      <c r="D1522" s="39"/>
      <c r="E1522" s="43" t="str">
        <f>VLOOKUP(D1522,'قاعدة البيانات'!F:G,2,0)</f>
        <v/>
      </c>
      <c r="F1522" s="39"/>
      <c r="G1522" s="39"/>
      <c r="H1522" s="39"/>
      <c r="I1522" s="39"/>
    </row>
    <row r="1523" spans="2:9" ht="23.25" customHeight="1" x14ac:dyDescent="0.2">
      <c r="B1523" s="41">
        <v>1520</v>
      </c>
      <c r="C1523" s="47"/>
      <c r="D1523" s="39"/>
      <c r="E1523" s="43" t="str">
        <f>VLOOKUP(D1523,'قاعدة البيانات'!F:G,2,0)</f>
        <v/>
      </c>
      <c r="F1523" s="39"/>
      <c r="G1523" s="39"/>
      <c r="H1523" s="39"/>
      <c r="I1523" s="39"/>
    </row>
    <row r="1524" spans="2:9" ht="23.25" customHeight="1" x14ac:dyDescent="0.2">
      <c r="B1524" s="38">
        <v>1521</v>
      </c>
      <c r="C1524" s="46"/>
      <c r="D1524" s="39"/>
      <c r="E1524" s="43" t="str">
        <f>VLOOKUP(D1524,'قاعدة البيانات'!F:G,2,0)</f>
        <v/>
      </c>
      <c r="F1524" s="39"/>
      <c r="G1524" s="39"/>
      <c r="H1524" s="39"/>
      <c r="I1524" s="39"/>
    </row>
    <row r="1525" spans="2:9" ht="23.25" customHeight="1" x14ac:dyDescent="0.2">
      <c r="B1525" s="38">
        <v>1522</v>
      </c>
      <c r="C1525" s="46"/>
      <c r="D1525" s="39"/>
      <c r="E1525" s="43" t="str">
        <f>VLOOKUP(D1525,'قاعدة البيانات'!F:G,2,0)</f>
        <v/>
      </c>
      <c r="F1525" s="39"/>
      <c r="G1525" s="39"/>
      <c r="H1525" s="39"/>
      <c r="I1525" s="39"/>
    </row>
    <row r="1526" spans="2:9" ht="23.25" customHeight="1" x14ac:dyDescent="0.2">
      <c r="B1526" s="41">
        <v>1523</v>
      </c>
      <c r="C1526" s="47"/>
      <c r="D1526" s="39"/>
      <c r="E1526" s="43" t="str">
        <f>VLOOKUP(D1526,'قاعدة البيانات'!F:G,2,0)</f>
        <v/>
      </c>
      <c r="F1526" s="39"/>
      <c r="G1526" s="39"/>
      <c r="H1526" s="39"/>
      <c r="I1526" s="39"/>
    </row>
    <row r="1527" spans="2:9" ht="23.25" customHeight="1" x14ac:dyDescent="0.2">
      <c r="B1527" s="38">
        <v>1524</v>
      </c>
      <c r="C1527" s="46"/>
      <c r="D1527" s="39"/>
      <c r="E1527" s="43" t="str">
        <f>VLOOKUP(D1527,'قاعدة البيانات'!F:G,2,0)</f>
        <v/>
      </c>
      <c r="F1527" s="39"/>
      <c r="G1527" s="39"/>
      <c r="H1527" s="39"/>
      <c r="I1527" s="39"/>
    </row>
    <row r="1528" spans="2:9" ht="23.25" customHeight="1" x14ac:dyDescent="0.2">
      <c r="B1528" s="38">
        <v>1525</v>
      </c>
      <c r="C1528" s="46"/>
      <c r="D1528" s="39"/>
      <c r="E1528" s="43" t="str">
        <f>VLOOKUP(D1528,'قاعدة البيانات'!F:G,2,0)</f>
        <v/>
      </c>
      <c r="F1528" s="39"/>
      <c r="G1528" s="39"/>
      <c r="H1528" s="39"/>
      <c r="I1528" s="39"/>
    </row>
    <row r="1529" spans="2:9" ht="23.25" customHeight="1" x14ac:dyDescent="0.2">
      <c r="B1529" s="41">
        <v>1526</v>
      </c>
      <c r="C1529" s="47"/>
      <c r="D1529" s="39"/>
      <c r="E1529" s="43" t="str">
        <f>VLOOKUP(D1529,'قاعدة البيانات'!F:G,2,0)</f>
        <v/>
      </c>
      <c r="F1529" s="39"/>
      <c r="G1529" s="39"/>
      <c r="H1529" s="39"/>
      <c r="I1529" s="39"/>
    </row>
    <row r="1530" spans="2:9" ht="23.25" customHeight="1" x14ac:dyDescent="0.2">
      <c r="B1530" s="38">
        <v>1527</v>
      </c>
      <c r="C1530" s="46"/>
      <c r="D1530" s="39"/>
      <c r="E1530" s="43" t="str">
        <f>VLOOKUP(D1530,'قاعدة البيانات'!F:G,2,0)</f>
        <v/>
      </c>
      <c r="F1530" s="39"/>
      <c r="G1530" s="39"/>
      <c r="H1530" s="39"/>
      <c r="I1530" s="39"/>
    </row>
    <row r="1531" spans="2:9" ht="23.25" customHeight="1" x14ac:dyDescent="0.2">
      <c r="B1531" s="38">
        <v>1528</v>
      </c>
      <c r="C1531" s="46"/>
      <c r="D1531" s="39"/>
      <c r="E1531" s="43" t="str">
        <f>VLOOKUP(D1531,'قاعدة البيانات'!F:G,2,0)</f>
        <v/>
      </c>
      <c r="F1531" s="39"/>
      <c r="G1531" s="39"/>
      <c r="H1531" s="39"/>
      <c r="I1531" s="39"/>
    </row>
    <row r="1532" spans="2:9" ht="23.25" customHeight="1" x14ac:dyDescent="0.2">
      <c r="B1532" s="41">
        <v>1529</v>
      </c>
      <c r="C1532" s="47"/>
      <c r="D1532" s="39"/>
      <c r="E1532" s="43" t="str">
        <f>VLOOKUP(D1532,'قاعدة البيانات'!F:G,2,0)</f>
        <v/>
      </c>
      <c r="F1532" s="39"/>
      <c r="G1532" s="39"/>
      <c r="H1532" s="39"/>
      <c r="I1532" s="39"/>
    </row>
    <row r="1533" spans="2:9" ht="23.25" customHeight="1" x14ac:dyDescent="0.2">
      <c r="B1533" s="38">
        <v>1530</v>
      </c>
      <c r="C1533" s="46"/>
      <c r="D1533" s="39"/>
      <c r="E1533" s="43" t="str">
        <f>VLOOKUP(D1533,'قاعدة البيانات'!F:G,2,0)</f>
        <v/>
      </c>
      <c r="F1533" s="39"/>
      <c r="G1533" s="39"/>
      <c r="H1533" s="39"/>
      <c r="I1533" s="39"/>
    </row>
    <row r="1534" spans="2:9" ht="23.25" customHeight="1" x14ac:dyDescent="0.2">
      <c r="B1534" s="38">
        <v>1531</v>
      </c>
      <c r="C1534" s="46"/>
      <c r="D1534" s="39"/>
      <c r="E1534" s="43" t="str">
        <f>VLOOKUP(D1534,'قاعدة البيانات'!F:G,2,0)</f>
        <v/>
      </c>
      <c r="F1534" s="39"/>
      <c r="G1534" s="39"/>
      <c r="H1534" s="39"/>
      <c r="I1534" s="39"/>
    </row>
    <row r="1535" spans="2:9" ht="23.25" customHeight="1" x14ac:dyDescent="0.2">
      <c r="B1535" s="41">
        <v>1532</v>
      </c>
      <c r="C1535" s="47"/>
      <c r="D1535" s="39"/>
      <c r="E1535" s="43" t="str">
        <f>VLOOKUP(D1535,'قاعدة البيانات'!F:G,2,0)</f>
        <v/>
      </c>
      <c r="F1535" s="39"/>
      <c r="G1535" s="39"/>
      <c r="H1535" s="39"/>
      <c r="I1535" s="39"/>
    </row>
    <row r="1536" spans="2:9" ht="23.25" customHeight="1" x14ac:dyDescent="0.2">
      <c r="B1536" s="38">
        <v>1533</v>
      </c>
      <c r="C1536" s="46"/>
      <c r="D1536" s="39"/>
      <c r="E1536" s="43" t="str">
        <f>VLOOKUP(D1536,'قاعدة البيانات'!F:G,2,0)</f>
        <v/>
      </c>
      <c r="F1536" s="39"/>
      <c r="G1536" s="39"/>
      <c r="H1536" s="39"/>
      <c r="I1536" s="39"/>
    </row>
    <row r="1537" spans="2:9" ht="23.25" customHeight="1" x14ac:dyDescent="0.2">
      <c r="B1537" s="38">
        <v>1534</v>
      </c>
      <c r="C1537" s="46"/>
      <c r="D1537" s="39"/>
      <c r="E1537" s="43" t="str">
        <f>VLOOKUP(D1537,'قاعدة البيانات'!F:G,2,0)</f>
        <v/>
      </c>
      <c r="F1537" s="39"/>
      <c r="G1537" s="39"/>
      <c r="H1537" s="39"/>
      <c r="I1537" s="39"/>
    </row>
    <row r="1538" spans="2:9" ht="23.25" customHeight="1" x14ac:dyDescent="0.2">
      <c r="B1538" s="41">
        <v>1535</v>
      </c>
      <c r="C1538" s="47"/>
      <c r="D1538" s="39"/>
      <c r="E1538" s="43" t="str">
        <f>VLOOKUP(D1538,'قاعدة البيانات'!F:G,2,0)</f>
        <v/>
      </c>
      <c r="F1538" s="39"/>
      <c r="G1538" s="39"/>
      <c r="H1538" s="39"/>
      <c r="I1538" s="39"/>
    </row>
    <row r="1539" spans="2:9" ht="23.25" customHeight="1" x14ac:dyDescent="0.2">
      <c r="B1539" s="38">
        <v>1536</v>
      </c>
      <c r="C1539" s="46"/>
      <c r="D1539" s="39"/>
      <c r="E1539" s="43" t="str">
        <f>VLOOKUP(D1539,'قاعدة البيانات'!F:G,2,0)</f>
        <v/>
      </c>
      <c r="F1539" s="39"/>
      <c r="G1539" s="39"/>
      <c r="H1539" s="39"/>
      <c r="I1539" s="39"/>
    </row>
    <row r="1540" spans="2:9" ht="23.25" customHeight="1" x14ac:dyDescent="0.2">
      <c r="B1540" s="38">
        <v>1537</v>
      </c>
      <c r="C1540" s="46"/>
      <c r="D1540" s="39"/>
      <c r="E1540" s="43" t="str">
        <f>VLOOKUP(D1540,'قاعدة البيانات'!F:G,2,0)</f>
        <v/>
      </c>
      <c r="F1540" s="39"/>
      <c r="G1540" s="39"/>
      <c r="H1540" s="39"/>
      <c r="I1540" s="39"/>
    </row>
    <row r="1541" spans="2:9" ht="23.25" customHeight="1" x14ac:dyDescent="0.2">
      <c r="B1541" s="41">
        <v>1538</v>
      </c>
      <c r="C1541" s="47"/>
      <c r="D1541" s="39"/>
      <c r="E1541" s="43" t="str">
        <f>VLOOKUP(D1541,'قاعدة البيانات'!F:G,2,0)</f>
        <v/>
      </c>
      <c r="F1541" s="39"/>
      <c r="G1541" s="39"/>
      <c r="H1541" s="39"/>
      <c r="I1541" s="39"/>
    </row>
    <row r="1542" spans="2:9" ht="23.25" customHeight="1" x14ac:dyDescent="0.2">
      <c r="B1542" s="38">
        <v>1539</v>
      </c>
      <c r="C1542" s="46"/>
      <c r="D1542" s="39"/>
      <c r="E1542" s="43" t="str">
        <f>VLOOKUP(D1542,'قاعدة البيانات'!F:G,2,0)</f>
        <v/>
      </c>
      <c r="F1542" s="39"/>
      <c r="G1542" s="39"/>
      <c r="H1542" s="39"/>
      <c r="I1542" s="39"/>
    </row>
    <row r="1543" spans="2:9" ht="23.25" customHeight="1" x14ac:dyDescent="0.2">
      <c r="B1543" s="38">
        <v>1540</v>
      </c>
      <c r="C1543" s="46"/>
      <c r="D1543" s="39"/>
      <c r="E1543" s="43" t="str">
        <f>VLOOKUP(D1543,'قاعدة البيانات'!F:G,2,0)</f>
        <v/>
      </c>
      <c r="F1543" s="39"/>
      <c r="G1543" s="39"/>
      <c r="H1543" s="39"/>
      <c r="I1543" s="39"/>
    </row>
    <row r="1544" spans="2:9" ht="23.25" customHeight="1" x14ac:dyDescent="0.2">
      <c r="B1544" s="41">
        <v>1541</v>
      </c>
      <c r="C1544" s="47"/>
      <c r="D1544" s="39"/>
      <c r="E1544" s="43" t="str">
        <f>VLOOKUP(D1544,'قاعدة البيانات'!F:G,2,0)</f>
        <v/>
      </c>
      <c r="F1544" s="39"/>
      <c r="G1544" s="39"/>
      <c r="H1544" s="39"/>
      <c r="I1544" s="39"/>
    </row>
    <row r="1545" spans="2:9" ht="23.25" customHeight="1" x14ac:dyDescent="0.2">
      <c r="B1545" s="38">
        <v>1542</v>
      </c>
      <c r="C1545" s="46"/>
      <c r="D1545" s="39"/>
      <c r="E1545" s="43" t="str">
        <f>VLOOKUP(D1545,'قاعدة البيانات'!F:G,2,0)</f>
        <v/>
      </c>
      <c r="F1545" s="39"/>
      <c r="G1545" s="39"/>
      <c r="H1545" s="39"/>
      <c r="I1545" s="39"/>
    </row>
    <row r="1546" spans="2:9" ht="23.25" customHeight="1" x14ac:dyDescent="0.2">
      <c r="B1546" s="38">
        <v>1543</v>
      </c>
      <c r="C1546" s="46"/>
      <c r="D1546" s="39"/>
      <c r="E1546" s="43" t="str">
        <f>VLOOKUP(D1546,'قاعدة البيانات'!F:G,2,0)</f>
        <v/>
      </c>
      <c r="F1546" s="39"/>
      <c r="G1546" s="39"/>
      <c r="H1546" s="39"/>
      <c r="I1546" s="39"/>
    </row>
    <row r="1547" spans="2:9" ht="23.25" customHeight="1" x14ac:dyDescent="0.2">
      <c r="B1547" s="41">
        <v>1544</v>
      </c>
      <c r="C1547" s="47"/>
      <c r="D1547" s="39"/>
      <c r="E1547" s="43" t="str">
        <f>VLOOKUP(D1547,'قاعدة البيانات'!F:G,2,0)</f>
        <v/>
      </c>
      <c r="F1547" s="39"/>
      <c r="G1547" s="39"/>
      <c r="H1547" s="39"/>
      <c r="I1547" s="39"/>
    </row>
    <row r="1548" spans="2:9" ht="23.25" customHeight="1" x14ac:dyDescent="0.2">
      <c r="B1548" s="38">
        <v>1545</v>
      </c>
      <c r="C1548" s="46"/>
      <c r="D1548" s="39"/>
      <c r="E1548" s="43" t="str">
        <f>VLOOKUP(D1548,'قاعدة البيانات'!F:G,2,0)</f>
        <v/>
      </c>
      <c r="F1548" s="39"/>
      <c r="G1548" s="39"/>
      <c r="H1548" s="39"/>
      <c r="I1548" s="39"/>
    </row>
    <row r="1549" spans="2:9" ht="23.25" customHeight="1" x14ac:dyDescent="0.2">
      <c r="B1549" s="38">
        <v>1546</v>
      </c>
      <c r="C1549" s="46"/>
      <c r="D1549" s="39"/>
      <c r="E1549" s="43" t="str">
        <f>VLOOKUP(D1549,'قاعدة البيانات'!F:G,2,0)</f>
        <v/>
      </c>
      <c r="F1549" s="39"/>
      <c r="G1549" s="39"/>
      <c r="H1549" s="39"/>
      <c r="I1549" s="39"/>
    </row>
    <row r="1550" spans="2:9" ht="23.25" customHeight="1" x14ac:dyDescent="0.2">
      <c r="B1550" s="41">
        <v>1547</v>
      </c>
      <c r="C1550" s="47"/>
      <c r="D1550" s="39"/>
      <c r="E1550" s="43" t="str">
        <f>VLOOKUP(D1550,'قاعدة البيانات'!F:G,2,0)</f>
        <v/>
      </c>
      <c r="F1550" s="39"/>
      <c r="G1550" s="39"/>
      <c r="H1550" s="39"/>
      <c r="I1550" s="39"/>
    </row>
    <row r="1551" spans="2:9" ht="23.25" customHeight="1" x14ac:dyDescent="0.2">
      <c r="B1551" s="38">
        <v>1548</v>
      </c>
      <c r="C1551" s="46"/>
      <c r="D1551" s="39"/>
      <c r="E1551" s="43" t="str">
        <f>VLOOKUP(D1551,'قاعدة البيانات'!F:G,2,0)</f>
        <v/>
      </c>
      <c r="F1551" s="39"/>
      <c r="G1551" s="39"/>
      <c r="H1551" s="39"/>
      <c r="I1551" s="39"/>
    </row>
    <row r="1552" spans="2:9" ht="23.25" customHeight="1" x14ac:dyDescent="0.2">
      <c r="B1552" s="38">
        <v>1549</v>
      </c>
      <c r="C1552" s="46"/>
      <c r="D1552" s="39"/>
      <c r="E1552" s="43" t="str">
        <f>VLOOKUP(D1552,'قاعدة البيانات'!F:G,2,0)</f>
        <v/>
      </c>
      <c r="F1552" s="39"/>
      <c r="G1552" s="39"/>
      <c r="H1552" s="39"/>
      <c r="I1552" s="39"/>
    </row>
    <row r="1553" spans="2:9" ht="23.25" customHeight="1" x14ac:dyDescent="0.2">
      <c r="B1553" s="41">
        <v>1550</v>
      </c>
      <c r="C1553" s="47"/>
      <c r="D1553" s="39"/>
      <c r="E1553" s="43" t="str">
        <f>VLOOKUP(D1553,'قاعدة البيانات'!F:G,2,0)</f>
        <v/>
      </c>
      <c r="F1553" s="39"/>
      <c r="G1553" s="39"/>
      <c r="H1553" s="39"/>
      <c r="I1553" s="39"/>
    </row>
    <row r="1554" spans="2:9" ht="23.25" customHeight="1" x14ac:dyDescent="0.2">
      <c r="B1554" s="38">
        <v>1551</v>
      </c>
      <c r="C1554" s="46"/>
      <c r="D1554" s="39"/>
      <c r="E1554" s="43" t="str">
        <f>VLOOKUP(D1554,'قاعدة البيانات'!F:G,2,0)</f>
        <v/>
      </c>
      <c r="F1554" s="39"/>
      <c r="G1554" s="39"/>
      <c r="H1554" s="39"/>
      <c r="I1554" s="39"/>
    </row>
    <row r="1555" spans="2:9" ht="23.25" customHeight="1" x14ac:dyDescent="0.2">
      <c r="B1555" s="38">
        <v>1552</v>
      </c>
      <c r="C1555" s="46"/>
      <c r="D1555" s="39"/>
      <c r="E1555" s="43" t="str">
        <f>VLOOKUP(D1555,'قاعدة البيانات'!F:G,2,0)</f>
        <v/>
      </c>
      <c r="F1555" s="39"/>
      <c r="G1555" s="39"/>
      <c r="H1555" s="39"/>
      <c r="I1555" s="39"/>
    </row>
    <row r="1556" spans="2:9" ht="23.25" customHeight="1" x14ac:dyDescent="0.2">
      <c r="B1556" s="41">
        <v>1553</v>
      </c>
      <c r="C1556" s="47"/>
      <c r="D1556" s="39"/>
      <c r="E1556" s="43" t="str">
        <f>VLOOKUP(D1556,'قاعدة البيانات'!F:G,2,0)</f>
        <v/>
      </c>
      <c r="F1556" s="39"/>
      <c r="G1556" s="39"/>
      <c r="H1556" s="39"/>
      <c r="I1556" s="39"/>
    </row>
    <row r="1557" spans="2:9" ht="23.25" customHeight="1" x14ac:dyDescent="0.2">
      <c r="B1557" s="38">
        <v>1554</v>
      </c>
      <c r="C1557" s="46"/>
      <c r="D1557" s="39"/>
      <c r="E1557" s="43" t="str">
        <f>VLOOKUP(D1557,'قاعدة البيانات'!F:G,2,0)</f>
        <v/>
      </c>
      <c r="F1557" s="39"/>
      <c r="G1557" s="39"/>
      <c r="H1557" s="39"/>
      <c r="I1557" s="39"/>
    </row>
    <row r="1558" spans="2:9" ht="23.25" customHeight="1" x14ac:dyDescent="0.2">
      <c r="B1558" s="38">
        <v>1555</v>
      </c>
      <c r="C1558" s="46"/>
      <c r="D1558" s="39"/>
      <c r="E1558" s="43" t="str">
        <f>VLOOKUP(D1558,'قاعدة البيانات'!F:G,2,0)</f>
        <v/>
      </c>
      <c r="F1558" s="39"/>
      <c r="G1558" s="39"/>
      <c r="H1558" s="39"/>
      <c r="I1558" s="39"/>
    </row>
    <row r="1559" spans="2:9" ht="23.25" customHeight="1" x14ac:dyDescent="0.2">
      <c r="B1559" s="41">
        <v>1556</v>
      </c>
      <c r="C1559" s="47"/>
      <c r="D1559" s="39"/>
      <c r="E1559" s="43" t="str">
        <f>VLOOKUP(D1559,'قاعدة البيانات'!F:G,2,0)</f>
        <v/>
      </c>
      <c r="F1559" s="39"/>
      <c r="G1559" s="39"/>
      <c r="H1559" s="39"/>
      <c r="I1559" s="39"/>
    </row>
    <row r="1560" spans="2:9" ht="23.25" customHeight="1" x14ac:dyDescent="0.2">
      <c r="B1560" s="38">
        <v>1557</v>
      </c>
      <c r="C1560" s="46"/>
      <c r="D1560" s="39"/>
      <c r="E1560" s="43" t="str">
        <f>VLOOKUP(D1560,'قاعدة البيانات'!F:G,2,0)</f>
        <v/>
      </c>
      <c r="F1560" s="39"/>
      <c r="G1560" s="39"/>
      <c r="H1560" s="39"/>
      <c r="I1560" s="39"/>
    </row>
    <row r="1561" spans="2:9" ht="23.25" customHeight="1" x14ac:dyDescent="0.2">
      <c r="B1561" s="38">
        <v>1558</v>
      </c>
      <c r="C1561" s="46"/>
      <c r="D1561" s="39"/>
      <c r="E1561" s="43" t="str">
        <f>VLOOKUP(D1561,'قاعدة البيانات'!F:G,2,0)</f>
        <v/>
      </c>
      <c r="F1561" s="39"/>
      <c r="G1561" s="39"/>
      <c r="H1561" s="39"/>
      <c r="I1561" s="39"/>
    </row>
    <row r="1562" spans="2:9" ht="23.25" customHeight="1" x14ac:dyDescent="0.2">
      <c r="B1562" s="41">
        <v>1559</v>
      </c>
      <c r="C1562" s="47"/>
      <c r="D1562" s="39"/>
      <c r="E1562" s="43" t="str">
        <f>VLOOKUP(D1562,'قاعدة البيانات'!F:G,2,0)</f>
        <v/>
      </c>
      <c r="F1562" s="39"/>
      <c r="G1562" s="39"/>
      <c r="H1562" s="39"/>
      <c r="I1562" s="39"/>
    </row>
    <row r="1563" spans="2:9" ht="23.25" customHeight="1" x14ac:dyDescent="0.2">
      <c r="B1563" s="38">
        <v>1560</v>
      </c>
      <c r="C1563" s="46"/>
      <c r="D1563" s="39"/>
      <c r="E1563" s="43" t="str">
        <f>VLOOKUP(D1563,'قاعدة البيانات'!F:G,2,0)</f>
        <v/>
      </c>
      <c r="F1563" s="39"/>
      <c r="G1563" s="39"/>
      <c r="H1563" s="39"/>
      <c r="I1563" s="39"/>
    </row>
    <row r="1564" spans="2:9" ht="23.25" customHeight="1" x14ac:dyDescent="0.2">
      <c r="B1564" s="38">
        <v>1561</v>
      </c>
      <c r="C1564" s="46"/>
      <c r="D1564" s="39"/>
      <c r="E1564" s="43" t="str">
        <f>VLOOKUP(D1564,'قاعدة البيانات'!F:G,2,0)</f>
        <v/>
      </c>
      <c r="F1564" s="39"/>
      <c r="G1564" s="39"/>
      <c r="H1564" s="39"/>
      <c r="I1564" s="39"/>
    </row>
    <row r="1565" spans="2:9" ht="23.25" customHeight="1" x14ac:dyDescent="0.2">
      <c r="B1565" s="41">
        <v>1562</v>
      </c>
      <c r="C1565" s="47"/>
      <c r="D1565" s="39"/>
      <c r="E1565" s="43" t="str">
        <f>VLOOKUP(D1565,'قاعدة البيانات'!F:G,2,0)</f>
        <v/>
      </c>
      <c r="F1565" s="39"/>
      <c r="G1565" s="39"/>
      <c r="H1565" s="39"/>
      <c r="I1565" s="39"/>
    </row>
    <row r="1566" spans="2:9" ht="23.25" customHeight="1" x14ac:dyDescent="0.2">
      <c r="B1566" s="38">
        <v>1563</v>
      </c>
      <c r="C1566" s="46"/>
      <c r="D1566" s="39"/>
      <c r="E1566" s="43" t="str">
        <f>VLOOKUP(D1566,'قاعدة البيانات'!F:G,2,0)</f>
        <v/>
      </c>
      <c r="F1566" s="39"/>
      <c r="G1566" s="39"/>
      <c r="H1566" s="39"/>
      <c r="I1566" s="39"/>
    </row>
    <row r="1567" spans="2:9" ht="23.25" customHeight="1" x14ac:dyDescent="0.2">
      <c r="B1567" s="38">
        <v>1564</v>
      </c>
      <c r="C1567" s="46"/>
      <c r="D1567" s="39"/>
      <c r="E1567" s="43" t="str">
        <f>VLOOKUP(D1567,'قاعدة البيانات'!F:G,2,0)</f>
        <v/>
      </c>
      <c r="F1567" s="39"/>
      <c r="G1567" s="39"/>
      <c r="H1567" s="39"/>
      <c r="I1567" s="39"/>
    </row>
    <row r="1568" spans="2:9" ht="23.25" customHeight="1" x14ac:dyDescent="0.2">
      <c r="B1568" s="41">
        <v>1565</v>
      </c>
      <c r="C1568" s="47"/>
      <c r="D1568" s="39"/>
      <c r="E1568" s="43" t="str">
        <f>VLOOKUP(D1568,'قاعدة البيانات'!F:G,2,0)</f>
        <v/>
      </c>
      <c r="F1568" s="39"/>
      <c r="G1568" s="39"/>
      <c r="H1568" s="39"/>
      <c r="I1568" s="39"/>
    </row>
    <row r="1569" spans="2:9" ht="23.25" customHeight="1" x14ac:dyDescent="0.2">
      <c r="B1569" s="38">
        <v>1566</v>
      </c>
      <c r="C1569" s="46"/>
      <c r="D1569" s="39"/>
      <c r="E1569" s="43" t="str">
        <f>VLOOKUP(D1569,'قاعدة البيانات'!F:G,2,0)</f>
        <v/>
      </c>
      <c r="F1569" s="39"/>
      <c r="G1569" s="39"/>
      <c r="H1569" s="39"/>
      <c r="I1569" s="39"/>
    </row>
    <row r="1570" spans="2:9" ht="23.25" customHeight="1" x14ac:dyDescent="0.2">
      <c r="B1570" s="38">
        <v>1567</v>
      </c>
      <c r="C1570" s="46"/>
      <c r="D1570" s="39"/>
      <c r="E1570" s="43" t="str">
        <f>VLOOKUP(D1570,'قاعدة البيانات'!F:G,2,0)</f>
        <v/>
      </c>
      <c r="F1570" s="39"/>
      <c r="G1570" s="39"/>
      <c r="H1570" s="39"/>
      <c r="I1570" s="39"/>
    </row>
    <row r="1571" spans="2:9" ht="23.25" customHeight="1" x14ac:dyDescent="0.2">
      <c r="B1571" s="41">
        <v>1568</v>
      </c>
      <c r="C1571" s="47"/>
      <c r="D1571" s="39"/>
      <c r="E1571" s="43" t="str">
        <f>VLOOKUP(D1571,'قاعدة البيانات'!F:G,2,0)</f>
        <v/>
      </c>
      <c r="F1571" s="39"/>
      <c r="G1571" s="39"/>
      <c r="H1571" s="39"/>
      <c r="I1571" s="39"/>
    </row>
    <row r="1572" spans="2:9" ht="23.25" customHeight="1" x14ac:dyDescent="0.2">
      <c r="B1572" s="38">
        <v>1569</v>
      </c>
      <c r="C1572" s="46"/>
      <c r="D1572" s="39"/>
      <c r="E1572" s="43" t="str">
        <f>VLOOKUP(D1572,'قاعدة البيانات'!F:G,2,0)</f>
        <v/>
      </c>
      <c r="F1572" s="39"/>
      <c r="G1572" s="39"/>
      <c r="H1572" s="39"/>
      <c r="I1572" s="39"/>
    </row>
    <row r="1573" spans="2:9" ht="23.25" customHeight="1" x14ac:dyDescent="0.2">
      <c r="B1573" s="38">
        <v>1570</v>
      </c>
      <c r="C1573" s="46"/>
      <c r="D1573" s="39"/>
      <c r="E1573" s="43" t="str">
        <f>VLOOKUP(D1573,'قاعدة البيانات'!F:G,2,0)</f>
        <v/>
      </c>
      <c r="F1573" s="39"/>
      <c r="G1573" s="39"/>
      <c r="H1573" s="39"/>
      <c r="I1573" s="39"/>
    </row>
    <row r="1574" spans="2:9" ht="23.25" customHeight="1" x14ac:dyDescent="0.2">
      <c r="B1574" s="41">
        <v>1571</v>
      </c>
      <c r="C1574" s="47"/>
      <c r="D1574" s="39"/>
      <c r="E1574" s="43" t="str">
        <f>VLOOKUP(D1574,'قاعدة البيانات'!F:G,2,0)</f>
        <v/>
      </c>
      <c r="F1574" s="39"/>
      <c r="G1574" s="39"/>
      <c r="H1574" s="39"/>
      <c r="I1574" s="39"/>
    </row>
    <row r="1575" spans="2:9" ht="23.25" customHeight="1" x14ac:dyDescent="0.2">
      <c r="B1575" s="38">
        <v>1572</v>
      </c>
      <c r="C1575" s="46"/>
      <c r="D1575" s="39"/>
      <c r="E1575" s="43" t="str">
        <f>VLOOKUP(D1575,'قاعدة البيانات'!F:G,2,0)</f>
        <v/>
      </c>
      <c r="F1575" s="39"/>
      <c r="G1575" s="39"/>
      <c r="H1575" s="39"/>
      <c r="I1575" s="39"/>
    </row>
    <row r="1576" spans="2:9" ht="23.25" customHeight="1" x14ac:dyDescent="0.2">
      <c r="B1576" s="38">
        <v>1573</v>
      </c>
      <c r="C1576" s="46"/>
      <c r="D1576" s="39"/>
      <c r="E1576" s="43" t="str">
        <f>VLOOKUP(D1576,'قاعدة البيانات'!F:G,2,0)</f>
        <v/>
      </c>
      <c r="F1576" s="39"/>
      <c r="G1576" s="39"/>
      <c r="H1576" s="39"/>
      <c r="I1576" s="39"/>
    </row>
    <row r="1577" spans="2:9" ht="23.25" customHeight="1" x14ac:dyDescent="0.2">
      <c r="B1577" s="41">
        <v>1574</v>
      </c>
      <c r="C1577" s="47"/>
      <c r="D1577" s="39"/>
      <c r="E1577" s="43" t="str">
        <f>VLOOKUP(D1577,'قاعدة البيانات'!F:G,2,0)</f>
        <v/>
      </c>
      <c r="F1577" s="39"/>
      <c r="G1577" s="39"/>
      <c r="H1577" s="39"/>
      <c r="I1577" s="39"/>
    </row>
    <row r="1578" spans="2:9" ht="23.25" customHeight="1" x14ac:dyDescent="0.2">
      <c r="B1578" s="38">
        <v>1575</v>
      </c>
      <c r="C1578" s="46"/>
      <c r="D1578" s="39"/>
      <c r="E1578" s="43" t="str">
        <f>VLOOKUP(D1578,'قاعدة البيانات'!F:G,2,0)</f>
        <v/>
      </c>
      <c r="F1578" s="39"/>
      <c r="G1578" s="39"/>
      <c r="H1578" s="39"/>
      <c r="I1578" s="39"/>
    </row>
    <row r="1579" spans="2:9" ht="23.25" customHeight="1" x14ac:dyDescent="0.2">
      <c r="B1579" s="38">
        <v>1576</v>
      </c>
      <c r="C1579" s="46"/>
      <c r="D1579" s="39"/>
      <c r="E1579" s="43" t="str">
        <f>VLOOKUP(D1579,'قاعدة البيانات'!F:G,2,0)</f>
        <v/>
      </c>
      <c r="F1579" s="39"/>
      <c r="G1579" s="39"/>
      <c r="H1579" s="39"/>
      <c r="I1579" s="39"/>
    </row>
    <row r="1580" spans="2:9" ht="23.25" customHeight="1" x14ac:dyDescent="0.2">
      <c r="B1580" s="41">
        <v>1577</v>
      </c>
      <c r="C1580" s="47"/>
      <c r="D1580" s="39"/>
      <c r="E1580" s="43" t="str">
        <f>VLOOKUP(D1580,'قاعدة البيانات'!F:G,2,0)</f>
        <v/>
      </c>
      <c r="F1580" s="39"/>
      <c r="G1580" s="39"/>
      <c r="H1580" s="39"/>
      <c r="I1580" s="39"/>
    </row>
    <row r="1581" spans="2:9" ht="23.25" customHeight="1" x14ac:dyDescent="0.2">
      <c r="B1581" s="38">
        <v>1578</v>
      </c>
      <c r="C1581" s="46"/>
      <c r="D1581" s="39"/>
      <c r="E1581" s="43" t="str">
        <f>VLOOKUP(D1581,'قاعدة البيانات'!F:G,2,0)</f>
        <v/>
      </c>
      <c r="F1581" s="39"/>
      <c r="G1581" s="39"/>
      <c r="H1581" s="39"/>
      <c r="I1581" s="39"/>
    </row>
    <row r="1582" spans="2:9" ht="23.25" customHeight="1" x14ac:dyDescent="0.2">
      <c r="B1582" s="38">
        <v>1579</v>
      </c>
      <c r="C1582" s="46"/>
      <c r="D1582" s="39"/>
      <c r="E1582" s="43" t="str">
        <f>VLOOKUP(D1582,'قاعدة البيانات'!F:G,2,0)</f>
        <v/>
      </c>
      <c r="F1582" s="39"/>
      <c r="G1582" s="39"/>
      <c r="H1582" s="39"/>
      <c r="I1582" s="39"/>
    </row>
    <row r="1583" spans="2:9" ht="23.25" customHeight="1" x14ac:dyDescent="0.2">
      <c r="B1583" s="41">
        <v>1580</v>
      </c>
      <c r="C1583" s="47"/>
      <c r="D1583" s="39"/>
      <c r="E1583" s="43" t="str">
        <f>VLOOKUP(D1583,'قاعدة البيانات'!F:G,2,0)</f>
        <v/>
      </c>
      <c r="F1583" s="39"/>
      <c r="G1583" s="39"/>
      <c r="H1583" s="39"/>
      <c r="I1583" s="39"/>
    </row>
    <row r="1584" spans="2:9" ht="23.25" customHeight="1" x14ac:dyDescent="0.2">
      <c r="B1584" s="38">
        <v>1581</v>
      </c>
      <c r="C1584" s="46"/>
      <c r="D1584" s="39"/>
      <c r="E1584" s="43" t="str">
        <f>VLOOKUP(D1584,'قاعدة البيانات'!F:G,2,0)</f>
        <v/>
      </c>
      <c r="F1584" s="39"/>
      <c r="G1584" s="39"/>
      <c r="H1584" s="39"/>
      <c r="I1584" s="39"/>
    </row>
    <row r="1585" spans="2:9" ht="23.25" customHeight="1" x14ac:dyDescent="0.2">
      <c r="B1585" s="38">
        <v>1582</v>
      </c>
      <c r="C1585" s="46"/>
      <c r="D1585" s="39"/>
      <c r="E1585" s="43" t="str">
        <f>VLOOKUP(D1585,'قاعدة البيانات'!F:G,2,0)</f>
        <v/>
      </c>
      <c r="F1585" s="39"/>
      <c r="G1585" s="39"/>
      <c r="H1585" s="39"/>
      <c r="I1585" s="39"/>
    </row>
    <row r="1586" spans="2:9" ht="23.25" customHeight="1" x14ac:dyDescent="0.2">
      <c r="B1586" s="41">
        <v>1583</v>
      </c>
      <c r="C1586" s="47"/>
      <c r="D1586" s="39"/>
      <c r="E1586" s="43" t="str">
        <f>VLOOKUP(D1586,'قاعدة البيانات'!F:G,2,0)</f>
        <v/>
      </c>
      <c r="F1586" s="39"/>
      <c r="G1586" s="39"/>
      <c r="H1586" s="39"/>
      <c r="I1586" s="39"/>
    </row>
    <row r="1587" spans="2:9" ht="23.25" customHeight="1" x14ac:dyDescent="0.2">
      <c r="B1587" s="38">
        <v>1584</v>
      </c>
      <c r="C1587" s="46"/>
      <c r="D1587" s="39"/>
      <c r="E1587" s="43" t="str">
        <f>VLOOKUP(D1587,'قاعدة البيانات'!F:G,2,0)</f>
        <v/>
      </c>
      <c r="F1587" s="39"/>
      <c r="G1587" s="39"/>
      <c r="H1587" s="39"/>
      <c r="I1587" s="39"/>
    </row>
    <row r="1588" spans="2:9" ht="23.25" customHeight="1" x14ac:dyDescent="0.2">
      <c r="B1588" s="38">
        <v>1585</v>
      </c>
      <c r="C1588" s="46"/>
      <c r="D1588" s="39"/>
      <c r="E1588" s="43" t="str">
        <f>VLOOKUP(D1588,'قاعدة البيانات'!F:G,2,0)</f>
        <v/>
      </c>
      <c r="F1588" s="39"/>
      <c r="G1588" s="39"/>
      <c r="H1588" s="39"/>
      <c r="I1588" s="39"/>
    </row>
    <row r="1589" spans="2:9" ht="23.25" customHeight="1" x14ac:dyDescent="0.2">
      <c r="B1589" s="41">
        <v>1586</v>
      </c>
      <c r="C1589" s="47"/>
      <c r="D1589" s="39"/>
      <c r="E1589" s="43" t="str">
        <f>VLOOKUP(D1589,'قاعدة البيانات'!F:G,2,0)</f>
        <v/>
      </c>
      <c r="F1589" s="39"/>
      <c r="G1589" s="39"/>
      <c r="H1589" s="39"/>
      <c r="I1589" s="39"/>
    </row>
    <row r="1590" spans="2:9" ht="23.25" customHeight="1" x14ac:dyDescent="0.2">
      <c r="B1590" s="38">
        <v>1587</v>
      </c>
      <c r="C1590" s="46"/>
      <c r="D1590" s="39"/>
      <c r="E1590" s="43" t="str">
        <f>VLOOKUP(D1590,'قاعدة البيانات'!F:G,2,0)</f>
        <v/>
      </c>
      <c r="F1590" s="39"/>
      <c r="G1590" s="39"/>
      <c r="H1590" s="39"/>
      <c r="I1590" s="39"/>
    </row>
    <row r="1591" spans="2:9" ht="23.25" customHeight="1" x14ac:dyDescent="0.2">
      <c r="B1591" s="38">
        <v>1588</v>
      </c>
      <c r="C1591" s="46"/>
      <c r="D1591" s="39"/>
      <c r="E1591" s="43" t="str">
        <f>VLOOKUP(D1591,'قاعدة البيانات'!F:G,2,0)</f>
        <v/>
      </c>
      <c r="F1591" s="39"/>
      <c r="G1591" s="39"/>
      <c r="H1591" s="39"/>
      <c r="I1591" s="39"/>
    </row>
    <row r="1592" spans="2:9" ht="23.25" customHeight="1" x14ac:dyDescent="0.2">
      <c r="B1592" s="41">
        <v>1589</v>
      </c>
      <c r="C1592" s="47"/>
      <c r="D1592" s="39"/>
      <c r="E1592" s="43" t="str">
        <f>VLOOKUP(D1592,'قاعدة البيانات'!F:G,2,0)</f>
        <v/>
      </c>
      <c r="F1592" s="39"/>
      <c r="G1592" s="39"/>
      <c r="H1592" s="39"/>
      <c r="I1592" s="39"/>
    </row>
    <row r="1593" spans="2:9" ht="23.25" customHeight="1" x14ac:dyDescent="0.2">
      <c r="B1593" s="38">
        <v>1590</v>
      </c>
      <c r="C1593" s="46"/>
      <c r="D1593" s="39"/>
      <c r="E1593" s="43" t="str">
        <f>VLOOKUP(D1593,'قاعدة البيانات'!F:G,2,0)</f>
        <v/>
      </c>
      <c r="F1593" s="39"/>
      <c r="G1593" s="39"/>
      <c r="H1593" s="39"/>
      <c r="I1593" s="39"/>
    </row>
    <row r="1594" spans="2:9" ht="23.25" customHeight="1" x14ac:dyDescent="0.2">
      <c r="B1594" s="38">
        <v>1591</v>
      </c>
      <c r="C1594" s="46"/>
      <c r="D1594" s="39"/>
      <c r="E1594" s="43" t="str">
        <f>VLOOKUP(D1594,'قاعدة البيانات'!F:G,2,0)</f>
        <v/>
      </c>
      <c r="F1594" s="39"/>
      <c r="G1594" s="39"/>
      <c r="H1594" s="39"/>
      <c r="I1594" s="39"/>
    </row>
    <row r="1595" spans="2:9" ht="23.25" customHeight="1" x14ac:dyDescent="0.2">
      <c r="B1595" s="41">
        <v>1592</v>
      </c>
      <c r="C1595" s="47"/>
      <c r="D1595" s="39"/>
      <c r="E1595" s="43" t="str">
        <f>VLOOKUP(D1595,'قاعدة البيانات'!F:G,2,0)</f>
        <v/>
      </c>
      <c r="F1595" s="39"/>
      <c r="G1595" s="39"/>
      <c r="H1595" s="39"/>
      <c r="I1595" s="39"/>
    </row>
    <row r="1596" spans="2:9" ht="23.25" customHeight="1" x14ac:dyDescent="0.2">
      <c r="B1596" s="38">
        <v>1593</v>
      </c>
      <c r="C1596" s="46"/>
      <c r="D1596" s="39"/>
      <c r="E1596" s="43" t="str">
        <f>VLOOKUP(D1596,'قاعدة البيانات'!F:G,2,0)</f>
        <v/>
      </c>
      <c r="F1596" s="39"/>
      <c r="G1596" s="39"/>
      <c r="H1596" s="39"/>
      <c r="I1596" s="39"/>
    </row>
    <row r="1597" spans="2:9" ht="23.25" customHeight="1" x14ac:dyDescent="0.2">
      <c r="B1597" s="38">
        <v>1594</v>
      </c>
      <c r="C1597" s="46"/>
      <c r="D1597" s="39"/>
      <c r="E1597" s="43" t="str">
        <f>VLOOKUP(D1597,'قاعدة البيانات'!F:G,2,0)</f>
        <v/>
      </c>
      <c r="F1597" s="39"/>
      <c r="G1597" s="39"/>
      <c r="H1597" s="39"/>
      <c r="I1597" s="39"/>
    </row>
    <row r="1598" spans="2:9" ht="23.25" customHeight="1" x14ac:dyDescent="0.2">
      <c r="B1598" s="41">
        <v>1595</v>
      </c>
      <c r="C1598" s="47"/>
      <c r="D1598" s="39"/>
      <c r="E1598" s="43" t="str">
        <f>VLOOKUP(D1598,'قاعدة البيانات'!F:G,2,0)</f>
        <v/>
      </c>
      <c r="F1598" s="39"/>
      <c r="G1598" s="39"/>
      <c r="H1598" s="39"/>
      <c r="I1598" s="39"/>
    </row>
    <row r="1599" spans="2:9" ht="23.25" customHeight="1" x14ac:dyDescent="0.2">
      <c r="B1599" s="38">
        <v>1596</v>
      </c>
      <c r="C1599" s="46"/>
      <c r="D1599" s="39"/>
      <c r="E1599" s="43" t="str">
        <f>VLOOKUP(D1599,'قاعدة البيانات'!F:G,2,0)</f>
        <v/>
      </c>
      <c r="F1599" s="39"/>
      <c r="G1599" s="39"/>
      <c r="H1599" s="39"/>
      <c r="I1599" s="39"/>
    </row>
    <row r="1600" spans="2:9" ht="23.25" customHeight="1" x14ac:dyDescent="0.2">
      <c r="B1600" s="38">
        <v>1597</v>
      </c>
      <c r="C1600" s="46"/>
      <c r="D1600" s="39"/>
      <c r="E1600" s="43" t="str">
        <f>VLOOKUP(D1600,'قاعدة البيانات'!F:G,2,0)</f>
        <v/>
      </c>
      <c r="F1600" s="39"/>
      <c r="G1600" s="39"/>
      <c r="H1600" s="39"/>
      <c r="I1600" s="39"/>
    </row>
    <row r="1601" spans="2:9" ht="23.25" customHeight="1" x14ac:dyDescent="0.2">
      <c r="B1601" s="41">
        <v>1598</v>
      </c>
      <c r="C1601" s="47"/>
      <c r="D1601" s="39"/>
      <c r="E1601" s="43" t="str">
        <f>VLOOKUP(D1601,'قاعدة البيانات'!F:G,2,0)</f>
        <v/>
      </c>
      <c r="F1601" s="39"/>
      <c r="G1601" s="39"/>
      <c r="H1601" s="39"/>
      <c r="I1601" s="39"/>
    </row>
    <row r="1602" spans="2:9" ht="23.25" customHeight="1" x14ac:dyDescent="0.2">
      <c r="B1602" s="38">
        <v>1599</v>
      </c>
      <c r="C1602" s="46"/>
      <c r="D1602" s="39"/>
      <c r="E1602" s="43" t="str">
        <f>VLOOKUP(D1602,'قاعدة البيانات'!F:G,2,0)</f>
        <v/>
      </c>
      <c r="F1602" s="39"/>
      <c r="G1602" s="39"/>
      <c r="H1602" s="39"/>
      <c r="I1602" s="39"/>
    </row>
    <row r="1603" spans="2:9" ht="23.25" customHeight="1" x14ac:dyDescent="0.2">
      <c r="B1603" s="38">
        <v>1600</v>
      </c>
      <c r="C1603" s="46"/>
      <c r="D1603" s="39"/>
      <c r="E1603" s="43" t="str">
        <f>VLOOKUP(D1603,'قاعدة البيانات'!F:G,2,0)</f>
        <v/>
      </c>
      <c r="F1603" s="39"/>
      <c r="G1603" s="39"/>
      <c r="H1603" s="39"/>
      <c r="I1603" s="39"/>
    </row>
    <row r="1604" spans="2:9" ht="23.25" customHeight="1" x14ac:dyDescent="0.2">
      <c r="B1604" s="41">
        <v>1601</v>
      </c>
      <c r="C1604" s="47"/>
      <c r="D1604" s="39"/>
      <c r="E1604" s="43" t="str">
        <f>VLOOKUP(D1604,'قاعدة البيانات'!F:G,2,0)</f>
        <v/>
      </c>
      <c r="F1604" s="39"/>
      <c r="G1604" s="39"/>
      <c r="H1604" s="39"/>
      <c r="I1604" s="39"/>
    </row>
    <row r="1605" spans="2:9" ht="23.25" customHeight="1" x14ac:dyDescent="0.2">
      <c r="B1605" s="38">
        <v>1602</v>
      </c>
      <c r="C1605" s="46"/>
      <c r="D1605" s="39"/>
      <c r="E1605" s="43" t="str">
        <f>VLOOKUP(D1605,'قاعدة البيانات'!F:G,2,0)</f>
        <v/>
      </c>
      <c r="F1605" s="39"/>
      <c r="G1605" s="39"/>
      <c r="H1605" s="39"/>
      <c r="I1605" s="39"/>
    </row>
    <row r="1606" spans="2:9" ht="23.25" customHeight="1" x14ac:dyDescent="0.2">
      <c r="B1606" s="38">
        <v>1603</v>
      </c>
      <c r="C1606" s="46"/>
      <c r="D1606" s="39"/>
      <c r="E1606" s="43" t="str">
        <f>VLOOKUP(D1606,'قاعدة البيانات'!F:G,2,0)</f>
        <v/>
      </c>
      <c r="F1606" s="39"/>
      <c r="G1606" s="39"/>
      <c r="H1606" s="39"/>
      <c r="I1606" s="39"/>
    </row>
    <row r="1607" spans="2:9" ht="23.25" customHeight="1" x14ac:dyDescent="0.2">
      <c r="B1607" s="41">
        <v>1604</v>
      </c>
      <c r="C1607" s="47"/>
      <c r="D1607" s="39"/>
      <c r="E1607" s="43" t="str">
        <f>VLOOKUP(D1607,'قاعدة البيانات'!F:G,2,0)</f>
        <v/>
      </c>
      <c r="F1607" s="39"/>
      <c r="G1607" s="39"/>
      <c r="H1607" s="39"/>
      <c r="I1607" s="39"/>
    </row>
    <row r="1608" spans="2:9" ht="23.25" customHeight="1" x14ac:dyDescent="0.2">
      <c r="B1608" s="38">
        <v>1605</v>
      </c>
      <c r="C1608" s="46"/>
      <c r="D1608" s="39"/>
      <c r="E1608" s="43" t="str">
        <f>VLOOKUP(D1608,'قاعدة البيانات'!F:G,2,0)</f>
        <v/>
      </c>
      <c r="F1608" s="39"/>
      <c r="G1608" s="39"/>
      <c r="H1608" s="39"/>
      <c r="I1608" s="39"/>
    </row>
    <row r="1609" spans="2:9" ht="23.25" customHeight="1" x14ac:dyDescent="0.2">
      <c r="B1609" s="38">
        <v>1606</v>
      </c>
      <c r="C1609" s="46"/>
      <c r="D1609" s="39"/>
      <c r="E1609" s="43" t="str">
        <f>VLOOKUP(D1609,'قاعدة البيانات'!F:G,2,0)</f>
        <v/>
      </c>
      <c r="F1609" s="39"/>
      <c r="G1609" s="39"/>
      <c r="H1609" s="39"/>
      <c r="I1609" s="39"/>
    </row>
    <row r="1610" spans="2:9" ht="23.25" customHeight="1" x14ac:dyDescent="0.2">
      <c r="B1610" s="41">
        <v>1607</v>
      </c>
      <c r="C1610" s="47"/>
      <c r="D1610" s="39"/>
      <c r="E1610" s="43" t="str">
        <f>VLOOKUP(D1610,'قاعدة البيانات'!F:G,2,0)</f>
        <v/>
      </c>
      <c r="F1610" s="39"/>
      <c r="G1610" s="39"/>
      <c r="H1610" s="39"/>
      <c r="I1610" s="39"/>
    </row>
    <row r="1611" spans="2:9" ht="23.25" customHeight="1" x14ac:dyDescent="0.2">
      <c r="B1611" s="38">
        <v>1608</v>
      </c>
      <c r="C1611" s="46"/>
      <c r="D1611" s="39"/>
      <c r="E1611" s="43" t="str">
        <f>VLOOKUP(D1611,'قاعدة البيانات'!F:G,2,0)</f>
        <v/>
      </c>
      <c r="F1611" s="39"/>
      <c r="G1611" s="39"/>
      <c r="H1611" s="39"/>
      <c r="I1611" s="39"/>
    </row>
    <row r="1612" spans="2:9" ht="23.25" customHeight="1" x14ac:dyDescent="0.2">
      <c r="B1612" s="38">
        <v>1609</v>
      </c>
      <c r="C1612" s="46"/>
      <c r="D1612" s="39"/>
      <c r="E1612" s="43" t="str">
        <f>VLOOKUP(D1612,'قاعدة البيانات'!F:G,2,0)</f>
        <v/>
      </c>
      <c r="F1612" s="39"/>
      <c r="G1612" s="39"/>
      <c r="H1612" s="39"/>
      <c r="I1612" s="39"/>
    </row>
    <row r="1613" spans="2:9" ht="23.25" customHeight="1" x14ac:dyDescent="0.2">
      <c r="B1613" s="41">
        <v>1610</v>
      </c>
      <c r="C1613" s="47"/>
      <c r="D1613" s="39"/>
      <c r="E1613" s="43" t="str">
        <f>VLOOKUP(D1613,'قاعدة البيانات'!F:G,2,0)</f>
        <v/>
      </c>
      <c r="F1613" s="39"/>
      <c r="G1613" s="39"/>
      <c r="H1613" s="39"/>
      <c r="I1613" s="39"/>
    </row>
    <row r="1614" spans="2:9" ht="23.25" customHeight="1" x14ac:dyDescent="0.2">
      <c r="B1614" s="38">
        <v>1611</v>
      </c>
      <c r="C1614" s="46"/>
      <c r="D1614" s="39"/>
      <c r="E1614" s="43" t="str">
        <f>VLOOKUP(D1614,'قاعدة البيانات'!F:G,2,0)</f>
        <v/>
      </c>
      <c r="F1614" s="39"/>
      <c r="G1614" s="39"/>
      <c r="H1614" s="39"/>
      <c r="I1614" s="39"/>
    </row>
    <row r="1615" spans="2:9" ht="23.25" customHeight="1" x14ac:dyDescent="0.2">
      <c r="B1615" s="38">
        <v>1612</v>
      </c>
      <c r="C1615" s="46"/>
      <c r="D1615" s="39"/>
      <c r="E1615" s="43" t="str">
        <f>VLOOKUP(D1615,'قاعدة البيانات'!F:G,2,0)</f>
        <v/>
      </c>
      <c r="F1615" s="39"/>
      <c r="G1615" s="39"/>
      <c r="H1615" s="39"/>
      <c r="I1615" s="39"/>
    </row>
    <row r="1616" spans="2:9" ht="23.25" customHeight="1" x14ac:dyDescent="0.2">
      <c r="B1616" s="41">
        <v>1613</v>
      </c>
      <c r="C1616" s="47"/>
      <c r="D1616" s="39"/>
      <c r="E1616" s="43" t="str">
        <f>VLOOKUP(D1616,'قاعدة البيانات'!F:G,2,0)</f>
        <v/>
      </c>
      <c r="F1616" s="39"/>
      <c r="G1616" s="39"/>
      <c r="H1616" s="39"/>
      <c r="I1616" s="39"/>
    </row>
    <row r="1617" spans="2:9" ht="23.25" customHeight="1" x14ac:dyDescent="0.2">
      <c r="B1617" s="38">
        <v>1614</v>
      </c>
      <c r="C1617" s="46"/>
      <c r="D1617" s="39"/>
      <c r="E1617" s="43" t="str">
        <f>VLOOKUP(D1617,'قاعدة البيانات'!F:G,2,0)</f>
        <v/>
      </c>
      <c r="F1617" s="39"/>
      <c r="G1617" s="39"/>
      <c r="H1617" s="39"/>
      <c r="I1617" s="39"/>
    </row>
    <row r="1618" spans="2:9" ht="23.25" customHeight="1" x14ac:dyDescent="0.2">
      <c r="B1618" s="38">
        <v>1615</v>
      </c>
      <c r="C1618" s="46"/>
      <c r="D1618" s="39"/>
      <c r="E1618" s="43" t="str">
        <f>VLOOKUP(D1618,'قاعدة البيانات'!F:G,2,0)</f>
        <v/>
      </c>
      <c r="F1618" s="39"/>
      <c r="G1618" s="39"/>
      <c r="H1618" s="39"/>
      <c r="I1618" s="39"/>
    </row>
    <row r="1619" spans="2:9" ht="23.25" customHeight="1" x14ac:dyDescent="0.2">
      <c r="B1619" s="41">
        <v>1616</v>
      </c>
      <c r="C1619" s="47"/>
      <c r="D1619" s="39"/>
      <c r="E1619" s="43" t="str">
        <f>VLOOKUP(D1619,'قاعدة البيانات'!F:G,2,0)</f>
        <v/>
      </c>
      <c r="F1619" s="39"/>
      <c r="G1619" s="39"/>
      <c r="H1619" s="39"/>
      <c r="I1619" s="39"/>
    </row>
    <row r="1620" spans="2:9" ht="23.25" customHeight="1" x14ac:dyDescent="0.2">
      <c r="B1620" s="38">
        <v>1617</v>
      </c>
      <c r="C1620" s="46"/>
      <c r="D1620" s="39"/>
      <c r="E1620" s="43" t="str">
        <f>VLOOKUP(D1620,'قاعدة البيانات'!F:G,2,0)</f>
        <v/>
      </c>
      <c r="F1620" s="39"/>
      <c r="G1620" s="39"/>
      <c r="H1620" s="39"/>
      <c r="I1620" s="39"/>
    </row>
    <row r="1621" spans="2:9" ht="23.25" customHeight="1" x14ac:dyDescent="0.2">
      <c r="B1621" s="38">
        <v>1618</v>
      </c>
      <c r="C1621" s="46"/>
      <c r="D1621" s="39"/>
      <c r="E1621" s="43" t="str">
        <f>VLOOKUP(D1621,'قاعدة البيانات'!F:G,2,0)</f>
        <v/>
      </c>
      <c r="F1621" s="39"/>
      <c r="G1621" s="39"/>
      <c r="H1621" s="39"/>
      <c r="I1621" s="39"/>
    </row>
    <row r="1622" spans="2:9" ht="23.25" customHeight="1" x14ac:dyDescent="0.2">
      <c r="B1622" s="41">
        <v>1619</v>
      </c>
      <c r="C1622" s="47"/>
      <c r="D1622" s="39"/>
      <c r="E1622" s="43" t="str">
        <f>VLOOKUP(D1622,'قاعدة البيانات'!F:G,2,0)</f>
        <v/>
      </c>
      <c r="F1622" s="39"/>
      <c r="G1622" s="39"/>
      <c r="H1622" s="39"/>
      <c r="I1622" s="39"/>
    </row>
    <row r="1623" spans="2:9" ht="23.25" customHeight="1" x14ac:dyDescent="0.2">
      <c r="B1623" s="38">
        <v>1620</v>
      </c>
      <c r="C1623" s="46"/>
      <c r="D1623" s="39"/>
      <c r="E1623" s="43" t="str">
        <f>VLOOKUP(D1623,'قاعدة البيانات'!F:G,2,0)</f>
        <v/>
      </c>
      <c r="F1623" s="39"/>
      <c r="G1623" s="39"/>
      <c r="H1623" s="39"/>
      <c r="I1623" s="39"/>
    </row>
    <row r="1624" spans="2:9" ht="23.25" customHeight="1" x14ac:dyDescent="0.2">
      <c r="B1624" s="38">
        <v>1621</v>
      </c>
      <c r="C1624" s="46"/>
      <c r="D1624" s="39"/>
      <c r="E1624" s="43" t="str">
        <f>VLOOKUP(D1624,'قاعدة البيانات'!F:G,2,0)</f>
        <v/>
      </c>
      <c r="F1624" s="39"/>
      <c r="G1624" s="39"/>
      <c r="H1624" s="39"/>
      <c r="I1624" s="39"/>
    </row>
    <row r="1625" spans="2:9" ht="23.25" customHeight="1" x14ac:dyDescent="0.2">
      <c r="B1625" s="41">
        <v>1622</v>
      </c>
      <c r="C1625" s="47"/>
      <c r="D1625" s="39"/>
      <c r="E1625" s="43" t="str">
        <f>VLOOKUP(D1625,'قاعدة البيانات'!F:G,2,0)</f>
        <v/>
      </c>
      <c r="F1625" s="39"/>
      <c r="G1625" s="39"/>
      <c r="H1625" s="39"/>
      <c r="I1625" s="39"/>
    </row>
    <row r="1626" spans="2:9" ht="23.25" customHeight="1" x14ac:dyDescent="0.2">
      <c r="B1626" s="38">
        <v>1623</v>
      </c>
      <c r="C1626" s="46"/>
      <c r="D1626" s="39"/>
      <c r="E1626" s="43" t="str">
        <f>VLOOKUP(D1626,'قاعدة البيانات'!F:G,2,0)</f>
        <v/>
      </c>
      <c r="F1626" s="39"/>
      <c r="G1626" s="39"/>
      <c r="H1626" s="39"/>
      <c r="I1626" s="39"/>
    </row>
    <row r="1627" spans="2:9" ht="23.25" customHeight="1" x14ac:dyDescent="0.2">
      <c r="B1627" s="38">
        <v>1624</v>
      </c>
      <c r="C1627" s="46"/>
      <c r="D1627" s="39"/>
      <c r="E1627" s="43" t="str">
        <f>VLOOKUP(D1627,'قاعدة البيانات'!F:G,2,0)</f>
        <v/>
      </c>
      <c r="F1627" s="39"/>
      <c r="G1627" s="39"/>
      <c r="H1627" s="39"/>
      <c r="I1627" s="39"/>
    </row>
    <row r="1628" spans="2:9" ht="23.25" customHeight="1" x14ac:dyDescent="0.2">
      <c r="B1628" s="41">
        <v>1625</v>
      </c>
      <c r="C1628" s="47"/>
      <c r="D1628" s="39"/>
      <c r="E1628" s="43" t="str">
        <f>VLOOKUP(D1628,'قاعدة البيانات'!F:G,2,0)</f>
        <v/>
      </c>
      <c r="F1628" s="39"/>
      <c r="G1628" s="39"/>
      <c r="H1628" s="39"/>
      <c r="I1628" s="39"/>
    </row>
    <row r="1629" spans="2:9" ht="23.25" customHeight="1" x14ac:dyDescent="0.2">
      <c r="B1629" s="38">
        <v>1626</v>
      </c>
      <c r="C1629" s="46"/>
      <c r="D1629" s="39"/>
      <c r="E1629" s="43" t="str">
        <f>VLOOKUP(D1629,'قاعدة البيانات'!F:G,2,0)</f>
        <v/>
      </c>
      <c r="F1629" s="39"/>
      <c r="G1629" s="39"/>
      <c r="H1629" s="39"/>
      <c r="I1629" s="39"/>
    </row>
    <row r="1630" spans="2:9" ht="23.25" customHeight="1" x14ac:dyDescent="0.2">
      <c r="B1630" s="38">
        <v>1627</v>
      </c>
      <c r="C1630" s="46"/>
      <c r="D1630" s="39"/>
      <c r="E1630" s="43" t="str">
        <f>VLOOKUP(D1630,'قاعدة البيانات'!F:G,2,0)</f>
        <v/>
      </c>
      <c r="F1630" s="39"/>
      <c r="G1630" s="39"/>
      <c r="H1630" s="39"/>
      <c r="I1630" s="39"/>
    </row>
    <row r="1631" spans="2:9" ht="23.25" customHeight="1" x14ac:dyDescent="0.2">
      <c r="B1631" s="41">
        <v>1628</v>
      </c>
      <c r="C1631" s="47"/>
      <c r="D1631" s="39"/>
      <c r="E1631" s="43" t="str">
        <f>VLOOKUP(D1631,'قاعدة البيانات'!F:G,2,0)</f>
        <v/>
      </c>
      <c r="F1631" s="39"/>
      <c r="G1631" s="39"/>
      <c r="H1631" s="39"/>
      <c r="I1631" s="39"/>
    </row>
    <row r="1632" spans="2:9" ht="23.25" customHeight="1" x14ac:dyDescent="0.2">
      <c r="B1632" s="38">
        <v>1629</v>
      </c>
      <c r="C1632" s="46"/>
      <c r="D1632" s="39"/>
      <c r="E1632" s="43" t="str">
        <f>VLOOKUP(D1632,'قاعدة البيانات'!F:G,2,0)</f>
        <v/>
      </c>
      <c r="F1632" s="39"/>
      <c r="G1632" s="39"/>
      <c r="H1632" s="39"/>
      <c r="I1632" s="39"/>
    </row>
    <row r="1633" spans="2:9" ht="23.25" customHeight="1" x14ac:dyDescent="0.2">
      <c r="B1633" s="38">
        <v>1630</v>
      </c>
      <c r="C1633" s="46"/>
      <c r="D1633" s="39"/>
      <c r="E1633" s="43" t="str">
        <f>VLOOKUP(D1633,'قاعدة البيانات'!F:G,2,0)</f>
        <v/>
      </c>
      <c r="F1633" s="39"/>
      <c r="G1633" s="39"/>
      <c r="H1633" s="39"/>
      <c r="I1633" s="39"/>
    </row>
    <row r="1634" spans="2:9" ht="23.25" customHeight="1" x14ac:dyDescent="0.2">
      <c r="B1634" s="41">
        <v>1631</v>
      </c>
      <c r="C1634" s="47"/>
      <c r="D1634" s="39"/>
      <c r="E1634" s="43" t="str">
        <f>VLOOKUP(D1634,'قاعدة البيانات'!F:G,2,0)</f>
        <v/>
      </c>
      <c r="F1634" s="39"/>
      <c r="G1634" s="39"/>
      <c r="H1634" s="39"/>
      <c r="I1634" s="39"/>
    </row>
    <row r="1635" spans="2:9" ht="23.25" customHeight="1" x14ac:dyDescent="0.2">
      <c r="B1635" s="38">
        <v>1632</v>
      </c>
      <c r="C1635" s="46"/>
      <c r="D1635" s="39"/>
      <c r="E1635" s="43" t="str">
        <f>VLOOKUP(D1635,'قاعدة البيانات'!F:G,2,0)</f>
        <v/>
      </c>
      <c r="F1635" s="39"/>
      <c r="G1635" s="39"/>
      <c r="H1635" s="39"/>
      <c r="I1635" s="39"/>
    </row>
    <row r="1636" spans="2:9" ht="23.25" customHeight="1" x14ac:dyDescent="0.2">
      <c r="B1636" s="38">
        <v>1633</v>
      </c>
      <c r="C1636" s="46"/>
      <c r="D1636" s="39"/>
      <c r="E1636" s="43" t="str">
        <f>VLOOKUP(D1636,'قاعدة البيانات'!F:G,2,0)</f>
        <v/>
      </c>
      <c r="F1636" s="39"/>
      <c r="G1636" s="39"/>
      <c r="H1636" s="39"/>
      <c r="I1636" s="39"/>
    </row>
    <row r="1637" spans="2:9" ht="23.25" customHeight="1" x14ac:dyDescent="0.2">
      <c r="B1637" s="41">
        <v>1634</v>
      </c>
      <c r="C1637" s="47"/>
      <c r="D1637" s="39"/>
      <c r="E1637" s="43" t="str">
        <f>VLOOKUP(D1637,'قاعدة البيانات'!F:G,2,0)</f>
        <v/>
      </c>
      <c r="F1637" s="39"/>
      <c r="G1637" s="39"/>
      <c r="H1637" s="39"/>
      <c r="I1637" s="39"/>
    </row>
    <row r="1638" spans="2:9" ht="23.25" customHeight="1" x14ac:dyDescent="0.2">
      <c r="B1638" s="38">
        <v>1635</v>
      </c>
      <c r="C1638" s="46"/>
      <c r="D1638" s="39"/>
      <c r="E1638" s="43" t="str">
        <f>VLOOKUP(D1638,'قاعدة البيانات'!F:G,2,0)</f>
        <v/>
      </c>
      <c r="F1638" s="39"/>
      <c r="G1638" s="39"/>
      <c r="H1638" s="39"/>
      <c r="I1638" s="39"/>
    </row>
    <row r="1639" spans="2:9" ht="23.25" customHeight="1" x14ac:dyDescent="0.2">
      <c r="B1639" s="38">
        <v>1636</v>
      </c>
      <c r="C1639" s="46"/>
      <c r="D1639" s="39"/>
      <c r="E1639" s="43" t="str">
        <f>VLOOKUP(D1639,'قاعدة البيانات'!F:G,2,0)</f>
        <v/>
      </c>
      <c r="F1639" s="39"/>
      <c r="G1639" s="39"/>
      <c r="H1639" s="39"/>
      <c r="I1639" s="39"/>
    </row>
    <row r="1640" spans="2:9" ht="23.25" customHeight="1" x14ac:dyDescent="0.2">
      <c r="B1640" s="41">
        <v>1637</v>
      </c>
      <c r="C1640" s="47"/>
      <c r="D1640" s="39"/>
      <c r="E1640" s="43" t="str">
        <f>VLOOKUP(D1640,'قاعدة البيانات'!F:G,2,0)</f>
        <v/>
      </c>
      <c r="F1640" s="39"/>
      <c r="G1640" s="39"/>
      <c r="H1640" s="39"/>
      <c r="I1640" s="39"/>
    </row>
    <row r="1641" spans="2:9" ht="23.25" customHeight="1" x14ac:dyDescent="0.2">
      <c r="B1641" s="38">
        <v>1638</v>
      </c>
      <c r="C1641" s="46"/>
      <c r="D1641" s="39"/>
      <c r="E1641" s="43" t="str">
        <f>VLOOKUP(D1641,'قاعدة البيانات'!F:G,2,0)</f>
        <v/>
      </c>
      <c r="F1641" s="39"/>
      <c r="G1641" s="39"/>
      <c r="H1641" s="39"/>
      <c r="I1641" s="39"/>
    </row>
    <row r="1642" spans="2:9" ht="23.25" customHeight="1" x14ac:dyDescent="0.2">
      <c r="B1642" s="38">
        <v>1639</v>
      </c>
      <c r="C1642" s="46"/>
      <c r="D1642" s="39"/>
      <c r="E1642" s="43" t="str">
        <f>VLOOKUP(D1642,'قاعدة البيانات'!F:G,2,0)</f>
        <v/>
      </c>
      <c r="F1642" s="39"/>
      <c r="G1642" s="39"/>
      <c r="H1642" s="39"/>
      <c r="I1642" s="39"/>
    </row>
    <row r="1643" spans="2:9" ht="23.25" customHeight="1" x14ac:dyDescent="0.2">
      <c r="B1643" s="41">
        <v>1640</v>
      </c>
      <c r="C1643" s="47"/>
      <c r="D1643" s="39"/>
      <c r="E1643" s="43" t="str">
        <f>VLOOKUP(D1643,'قاعدة البيانات'!F:G,2,0)</f>
        <v/>
      </c>
      <c r="F1643" s="39"/>
      <c r="G1643" s="39"/>
      <c r="H1643" s="39"/>
      <c r="I1643" s="39"/>
    </row>
    <row r="1644" spans="2:9" ht="23.25" customHeight="1" x14ac:dyDescent="0.2">
      <c r="B1644" s="38">
        <v>1641</v>
      </c>
      <c r="C1644" s="46"/>
      <c r="D1644" s="39"/>
      <c r="E1644" s="43" t="str">
        <f>VLOOKUP(D1644,'قاعدة البيانات'!F:G,2,0)</f>
        <v/>
      </c>
      <c r="F1644" s="39"/>
      <c r="G1644" s="39"/>
      <c r="H1644" s="39"/>
      <c r="I1644" s="39"/>
    </row>
    <row r="1645" spans="2:9" ht="23.25" customHeight="1" x14ac:dyDescent="0.2">
      <c r="B1645" s="38">
        <v>1642</v>
      </c>
      <c r="C1645" s="46"/>
      <c r="D1645" s="39"/>
      <c r="E1645" s="43" t="str">
        <f>VLOOKUP(D1645,'قاعدة البيانات'!F:G,2,0)</f>
        <v/>
      </c>
      <c r="F1645" s="39"/>
      <c r="G1645" s="39"/>
      <c r="H1645" s="39"/>
      <c r="I1645" s="39"/>
    </row>
    <row r="1646" spans="2:9" ht="23.25" customHeight="1" x14ac:dyDescent="0.2">
      <c r="B1646" s="41">
        <v>1643</v>
      </c>
      <c r="C1646" s="47"/>
      <c r="D1646" s="39"/>
      <c r="E1646" s="43" t="str">
        <f>VLOOKUP(D1646,'قاعدة البيانات'!F:G,2,0)</f>
        <v/>
      </c>
      <c r="F1646" s="39"/>
      <c r="G1646" s="39"/>
      <c r="H1646" s="39"/>
      <c r="I1646" s="39"/>
    </row>
    <row r="1647" spans="2:9" ht="23.25" customHeight="1" x14ac:dyDescent="0.2">
      <c r="B1647" s="38">
        <v>1644</v>
      </c>
      <c r="C1647" s="46"/>
      <c r="D1647" s="39"/>
      <c r="E1647" s="43" t="str">
        <f>VLOOKUP(D1647,'قاعدة البيانات'!F:G,2,0)</f>
        <v/>
      </c>
      <c r="F1647" s="39"/>
      <c r="G1647" s="39"/>
      <c r="H1647" s="39"/>
      <c r="I1647" s="39"/>
    </row>
    <row r="1648" spans="2:9" ht="23.25" customHeight="1" x14ac:dyDescent="0.2">
      <c r="B1648" s="38">
        <v>1645</v>
      </c>
      <c r="C1648" s="46"/>
      <c r="D1648" s="39"/>
      <c r="E1648" s="43" t="str">
        <f>VLOOKUP(D1648,'قاعدة البيانات'!F:G,2,0)</f>
        <v/>
      </c>
      <c r="F1648" s="39"/>
      <c r="G1648" s="39"/>
      <c r="H1648" s="39"/>
      <c r="I1648" s="39"/>
    </row>
    <row r="1649" spans="2:9" ht="23.25" customHeight="1" x14ac:dyDescent="0.2">
      <c r="B1649" s="41">
        <v>1646</v>
      </c>
      <c r="C1649" s="47"/>
      <c r="D1649" s="39"/>
      <c r="E1649" s="43" t="str">
        <f>VLOOKUP(D1649,'قاعدة البيانات'!F:G,2,0)</f>
        <v/>
      </c>
      <c r="F1649" s="39"/>
      <c r="G1649" s="39"/>
      <c r="H1649" s="39"/>
      <c r="I1649" s="39"/>
    </row>
    <row r="1650" spans="2:9" ht="23.25" customHeight="1" x14ac:dyDescent="0.2">
      <c r="B1650" s="38">
        <v>1647</v>
      </c>
      <c r="C1650" s="46"/>
      <c r="D1650" s="39"/>
      <c r="E1650" s="43" t="str">
        <f>VLOOKUP(D1650,'قاعدة البيانات'!F:G,2,0)</f>
        <v/>
      </c>
      <c r="F1650" s="39"/>
      <c r="G1650" s="39"/>
      <c r="H1650" s="39"/>
      <c r="I1650" s="39"/>
    </row>
    <row r="1651" spans="2:9" ht="23.25" customHeight="1" x14ac:dyDescent="0.2">
      <c r="B1651" s="38">
        <v>1648</v>
      </c>
      <c r="C1651" s="46"/>
      <c r="D1651" s="39"/>
      <c r="E1651" s="43" t="str">
        <f>VLOOKUP(D1651,'قاعدة البيانات'!F:G,2,0)</f>
        <v/>
      </c>
      <c r="F1651" s="39"/>
      <c r="G1651" s="39"/>
      <c r="H1651" s="39"/>
      <c r="I1651" s="39"/>
    </row>
    <row r="1652" spans="2:9" ht="23.25" customHeight="1" x14ac:dyDescent="0.2">
      <c r="B1652" s="41">
        <v>1649</v>
      </c>
      <c r="C1652" s="47"/>
      <c r="D1652" s="39"/>
      <c r="E1652" s="43" t="str">
        <f>VLOOKUP(D1652,'قاعدة البيانات'!F:G,2,0)</f>
        <v/>
      </c>
      <c r="F1652" s="39"/>
      <c r="G1652" s="39"/>
      <c r="H1652" s="39"/>
      <c r="I1652" s="39"/>
    </row>
    <row r="1653" spans="2:9" ht="23.25" customHeight="1" x14ac:dyDescent="0.2">
      <c r="B1653" s="38">
        <v>1650</v>
      </c>
      <c r="C1653" s="46"/>
      <c r="D1653" s="39"/>
      <c r="E1653" s="43" t="str">
        <f>VLOOKUP(D1653,'قاعدة البيانات'!F:G,2,0)</f>
        <v/>
      </c>
      <c r="F1653" s="39"/>
      <c r="G1653" s="39"/>
      <c r="H1653" s="39"/>
      <c r="I1653" s="39"/>
    </row>
    <row r="1654" spans="2:9" ht="23.25" customHeight="1" x14ac:dyDescent="0.2">
      <c r="B1654" s="38">
        <v>1651</v>
      </c>
      <c r="C1654" s="46"/>
      <c r="D1654" s="39"/>
      <c r="E1654" s="43" t="str">
        <f>VLOOKUP(D1654,'قاعدة البيانات'!F:G,2,0)</f>
        <v/>
      </c>
      <c r="F1654" s="39"/>
      <c r="G1654" s="39"/>
      <c r="H1654" s="39"/>
      <c r="I1654" s="39"/>
    </row>
    <row r="1655" spans="2:9" ht="23.25" customHeight="1" x14ac:dyDescent="0.2">
      <c r="B1655" s="41">
        <v>1652</v>
      </c>
      <c r="C1655" s="47"/>
      <c r="D1655" s="39"/>
      <c r="E1655" s="43" t="str">
        <f>VLOOKUP(D1655,'قاعدة البيانات'!F:G,2,0)</f>
        <v/>
      </c>
      <c r="F1655" s="39"/>
      <c r="G1655" s="39"/>
      <c r="H1655" s="39"/>
      <c r="I1655" s="39"/>
    </row>
    <row r="1656" spans="2:9" ht="23.25" customHeight="1" x14ac:dyDescent="0.2">
      <c r="B1656" s="38">
        <v>1653</v>
      </c>
      <c r="C1656" s="46"/>
      <c r="D1656" s="39"/>
      <c r="E1656" s="43" t="str">
        <f>VLOOKUP(D1656,'قاعدة البيانات'!F:G,2,0)</f>
        <v/>
      </c>
      <c r="F1656" s="39"/>
      <c r="G1656" s="39"/>
      <c r="H1656" s="39"/>
      <c r="I1656" s="39"/>
    </row>
    <row r="1657" spans="2:9" ht="23.25" customHeight="1" x14ac:dyDescent="0.2">
      <c r="B1657" s="38">
        <v>1654</v>
      </c>
      <c r="C1657" s="46"/>
      <c r="D1657" s="39"/>
      <c r="E1657" s="43" t="str">
        <f>VLOOKUP(D1657,'قاعدة البيانات'!F:G,2,0)</f>
        <v/>
      </c>
      <c r="F1657" s="39"/>
      <c r="G1657" s="39"/>
      <c r="H1657" s="39"/>
      <c r="I1657" s="39"/>
    </row>
    <row r="1658" spans="2:9" ht="23.25" customHeight="1" x14ac:dyDescent="0.2">
      <c r="B1658" s="41">
        <v>1655</v>
      </c>
      <c r="C1658" s="47"/>
      <c r="D1658" s="39"/>
      <c r="E1658" s="43" t="str">
        <f>VLOOKUP(D1658,'قاعدة البيانات'!F:G,2,0)</f>
        <v/>
      </c>
      <c r="F1658" s="39"/>
      <c r="G1658" s="39"/>
      <c r="H1658" s="39"/>
      <c r="I1658" s="39"/>
    </row>
    <row r="1659" spans="2:9" ht="23.25" customHeight="1" x14ac:dyDescent="0.2">
      <c r="B1659" s="38">
        <v>1656</v>
      </c>
      <c r="C1659" s="46"/>
      <c r="D1659" s="39"/>
      <c r="E1659" s="43" t="str">
        <f>VLOOKUP(D1659,'قاعدة البيانات'!F:G,2,0)</f>
        <v/>
      </c>
      <c r="F1659" s="39"/>
      <c r="G1659" s="39"/>
      <c r="H1659" s="39"/>
      <c r="I1659" s="39"/>
    </row>
    <row r="1660" spans="2:9" ht="23.25" customHeight="1" x14ac:dyDescent="0.2">
      <c r="B1660" s="38">
        <v>1657</v>
      </c>
      <c r="C1660" s="46"/>
      <c r="D1660" s="39"/>
      <c r="E1660" s="43" t="str">
        <f>VLOOKUP(D1660,'قاعدة البيانات'!F:G,2,0)</f>
        <v/>
      </c>
      <c r="F1660" s="39"/>
      <c r="G1660" s="39"/>
      <c r="H1660" s="39"/>
      <c r="I1660" s="39"/>
    </row>
    <row r="1661" spans="2:9" ht="23.25" customHeight="1" x14ac:dyDescent="0.2">
      <c r="B1661" s="41">
        <v>1658</v>
      </c>
      <c r="C1661" s="47"/>
      <c r="D1661" s="39"/>
      <c r="E1661" s="43" t="str">
        <f>VLOOKUP(D1661,'قاعدة البيانات'!F:G,2,0)</f>
        <v/>
      </c>
      <c r="F1661" s="39"/>
      <c r="G1661" s="39"/>
      <c r="H1661" s="39"/>
      <c r="I1661" s="39"/>
    </row>
    <row r="1662" spans="2:9" ht="23.25" customHeight="1" x14ac:dyDescent="0.2">
      <c r="B1662" s="38">
        <v>1659</v>
      </c>
      <c r="C1662" s="46"/>
      <c r="D1662" s="39"/>
      <c r="E1662" s="43" t="str">
        <f>VLOOKUP(D1662,'قاعدة البيانات'!F:G,2,0)</f>
        <v/>
      </c>
      <c r="F1662" s="39"/>
      <c r="G1662" s="39"/>
      <c r="H1662" s="39"/>
      <c r="I1662" s="39"/>
    </row>
    <row r="1663" spans="2:9" ht="23.25" customHeight="1" x14ac:dyDescent="0.2">
      <c r="B1663" s="38">
        <v>1660</v>
      </c>
      <c r="C1663" s="46"/>
      <c r="D1663" s="39"/>
      <c r="E1663" s="43" t="str">
        <f>VLOOKUP(D1663,'قاعدة البيانات'!F:G,2,0)</f>
        <v/>
      </c>
      <c r="F1663" s="39"/>
      <c r="G1663" s="39"/>
      <c r="H1663" s="39"/>
      <c r="I1663" s="39"/>
    </row>
    <row r="1664" spans="2:9" ht="23.25" customHeight="1" x14ac:dyDescent="0.2">
      <c r="B1664" s="41">
        <v>1661</v>
      </c>
      <c r="C1664" s="47"/>
      <c r="D1664" s="39"/>
      <c r="E1664" s="43" t="str">
        <f>VLOOKUP(D1664,'قاعدة البيانات'!F:G,2,0)</f>
        <v/>
      </c>
      <c r="F1664" s="39"/>
      <c r="G1664" s="39"/>
      <c r="H1664" s="39"/>
      <c r="I1664" s="39"/>
    </row>
    <row r="1665" spans="2:9" ht="23.25" customHeight="1" x14ac:dyDescent="0.2">
      <c r="B1665" s="38">
        <v>1662</v>
      </c>
      <c r="C1665" s="46"/>
      <c r="D1665" s="39"/>
      <c r="E1665" s="43" t="str">
        <f>VLOOKUP(D1665,'قاعدة البيانات'!F:G,2,0)</f>
        <v/>
      </c>
      <c r="F1665" s="39"/>
      <c r="G1665" s="39"/>
      <c r="H1665" s="39"/>
      <c r="I1665" s="39"/>
    </row>
    <row r="1666" spans="2:9" ht="23.25" customHeight="1" x14ac:dyDescent="0.2">
      <c r="B1666" s="38">
        <v>1663</v>
      </c>
      <c r="C1666" s="46"/>
      <c r="D1666" s="39"/>
      <c r="E1666" s="43" t="str">
        <f>VLOOKUP(D1666,'قاعدة البيانات'!F:G,2,0)</f>
        <v/>
      </c>
      <c r="F1666" s="39"/>
      <c r="G1666" s="39"/>
      <c r="H1666" s="39"/>
      <c r="I1666" s="39"/>
    </row>
    <row r="1667" spans="2:9" ht="23.25" customHeight="1" x14ac:dyDescent="0.2">
      <c r="B1667" s="41">
        <v>1664</v>
      </c>
      <c r="C1667" s="47"/>
      <c r="D1667" s="39"/>
      <c r="E1667" s="43" t="str">
        <f>VLOOKUP(D1667,'قاعدة البيانات'!F:G,2,0)</f>
        <v/>
      </c>
      <c r="F1667" s="39"/>
      <c r="G1667" s="39"/>
      <c r="H1667" s="39"/>
      <c r="I1667" s="39"/>
    </row>
    <row r="1668" spans="2:9" ht="23.25" customHeight="1" x14ac:dyDescent="0.2">
      <c r="B1668" s="38">
        <v>1665</v>
      </c>
      <c r="C1668" s="46"/>
      <c r="D1668" s="39"/>
      <c r="E1668" s="43" t="str">
        <f>VLOOKUP(D1668,'قاعدة البيانات'!F:G,2,0)</f>
        <v/>
      </c>
      <c r="F1668" s="39"/>
      <c r="G1668" s="39"/>
      <c r="H1668" s="39"/>
      <c r="I1668" s="39"/>
    </row>
    <row r="1669" spans="2:9" ht="23.25" customHeight="1" x14ac:dyDescent="0.2">
      <c r="B1669" s="38">
        <v>1666</v>
      </c>
      <c r="C1669" s="46"/>
      <c r="D1669" s="39"/>
      <c r="E1669" s="43" t="str">
        <f>VLOOKUP(D1669,'قاعدة البيانات'!F:G,2,0)</f>
        <v/>
      </c>
      <c r="F1669" s="39"/>
      <c r="G1669" s="39"/>
      <c r="H1669" s="39"/>
      <c r="I1669" s="39"/>
    </row>
    <row r="1670" spans="2:9" ht="23.25" customHeight="1" x14ac:dyDescent="0.2">
      <c r="B1670" s="41">
        <v>1667</v>
      </c>
      <c r="C1670" s="47"/>
      <c r="D1670" s="39"/>
      <c r="E1670" s="43" t="str">
        <f>VLOOKUP(D1670,'قاعدة البيانات'!F:G,2,0)</f>
        <v/>
      </c>
      <c r="F1670" s="39"/>
      <c r="G1670" s="39"/>
      <c r="H1670" s="39"/>
      <c r="I1670" s="39"/>
    </row>
    <row r="1671" spans="2:9" ht="23.25" customHeight="1" x14ac:dyDescent="0.2">
      <c r="B1671" s="38">
        <v>1668</v>
      </c>
      <c r="C1671" s="46"/>
      <c r="D1671" s="39"/>
      <c r="E1671" s="43" t="str">
        <f>VLOOKUP(D1671,'قاعدة البيانات'!F:G,2,0)</f>
        <v/>
      </c>
      <c r="F1671" s="39"/>
      <c r="G1671" s="39"/>
      <c r="H1671" s="39"/>
      <c r="I1671" s="39"/>
    </row>
    <row r="1672" spans="2:9" ht="23.25" customHeight="1" x14ac:dyDescent="0.2">
      <c r="B1672" s="38">
        <v>1669</v>
      </c>
      <c r="C1672" s="46"/>
      <c r="D1672" s="39"/>
      <c r="E1672" s="43" t="str">
        <f>VLOOKUP(D1672,'قاعدة البيانات'!F:G,2,0)</f>
        <v/>
      </c>
      <c r="F1672" s="39"/>
      <c r="G1672" s="39"/>
      <c r="H1672" s="39"/>
      <c r="I1672" s="39"/>
    </row>
    <row r="1673" spans="2:9" ht="23.25" customHeight="1" x14ac:dyDescent="0.2">
      <c r="B1673" s="41">
        <v>1670</v>
      </c>
      <c r="C1673" s="47"/>
      <c r="D1673" s="39"/>
      <c r="E1673" s="43" t="str">
        <f>VLOOKUP(D1673,'قاعدة البيانات'!F:G,2,0)</f>
        <v/>
      </c>
      <c r="F1673" s="39"/>
      <c r="G1673" s="39"/>
      <c r="H1673" s="39"/>
      <c r="I1673" s="39"/>
    </row>
    <row r="1674" spans="2:9" ht="23.25" customHeight="1" x14ac:dyDescent="0.2">
      <c r="B1674" s="38">
        <v>1671</v>
      </c>
      <c r="C1674" s="46"/>
      <c r="D1674" s="39"/>
      <c r="E1674" s="43" t="str">
        <f>VLOOKUP(D1674,'قاعدة البيانات'!F:G,2,0)</f>
        <v/>
      </c>
      <c r="F1674" s="39"/>
      <c r="G1674" s="39"/>
      <c r="H1674" s="39"/>
      <c r="I1674" s="39"/>
    </row>
    <row r="1675" spans="2:9" ht="23.25" customHeight="1" x14ac:dyDescent="0.2">
      <c r="B1675" s="38">
        <v>1672</v>
      </c>
      <c r="C1675" s="46"/>
      <c r="D1675" s="39"/>
      <c r="E1675" s="43" t="str">
        <f>VLOOKUP(D1675,'قاعدة البيانات'!F:G,2,0)</f>
        <v/>
      </c>
      <c r="F1675" s="39"/>
      <c r="G1675" s="39"/>
      <c r="H1675" s="39"/>
      <c r="I1675" s="39"/>
    </row>
    <row r="1676" spans="2:9" ht="23.25" customHeight="1" x14ac:dyDescent="0.2">
      <c r="B1676" s="41">
        <v>1673</v>
      </c>
      <c r="C1676" s="47"/>
      <c r="D1676" s="39"/>
      <c r="E1676" s="43" t="str">
        <f>VLOOKUP(D1676,'قاعدة البيانات'!F:G,2,0)</f>
        <v/>
      </c>
      <c r="F1676" s="39"/>
      <c r="G1676" s="39"/>
      <c r="H1676" s="39"/>
      <c r="I1676" s="39"/>
    </row>
    <row r="1677" spans="2:9" ht="23.25" customHeight="1" x14ac:dyDescent="0.2">
      <c r="B1677" s="38">
        <v>1674</v>
      </c>
      <c r="C1677" s="46"/>
      <c r="D1677" s="39"/>
      <c r="E1677" s="43" t="str">
        <f>VLOOKUP(D1677,'قاعدة البيانات'!F:G,2,0)</f>
        <v/>
      </c>
      <c r="F1677" s="39"/>
      <c r="G1677" s="39"/>
      <c r="H1677" s="39"/>
      <c r="I1677" s="39"/>
    </row>
    <row r="1678" spans="2:9" ht="23.25" customHeight="1" x14ac:dyDescent="0.2">
      <c r="B1678" s="38">
        <v>1675</v>
      </c>
      <c r="C1678" s="46"/>
      <c r="D1678" s="39"/>
      <c r="E1678" s="43" t="str">
        <f>VLOOKUP(D1678,'قاعدة البيانات'!F:G,2,0)</f>
        <v/>
      </c>
      <c r="F1678" s="39"/>
      <c r="G1678" s="39"/>
      <c r="H1678" s="39"/>
      <c r="I1678" s="39"/>
    </row>
    <row r="1679" spans="2:9" ht="23.25" customHeight="1" x14ac:dyDescent="0.2">
      <c r="B1679" s="41">
        <v>1676</v>
      </c>
      <c r="C1679" s="47"/>
      <c r="D1679" s="39"/>
      <c r="E1679" s="43" t="str">
        <f>VLOOKUP(D1679,'قاعدة البيانات'!F:G,2,0)</f>
        <v/>
      </c>
      <c r="F1679" s="39"/>
      <c r="G1679" s="39"/>
      <c r="H1679" s="39"/>
      <c r="I1679" s="39"/>
    </row>
    <row r="1680" spans="2:9" ht="23.25" customHeight="1" x14ac:dyDescent="0.2">
      <c r="B1680" s="38">
        <v>1677</v>
      </c>
      <c r="C1680" s="46"/>
      <c r="D1680" s="39"/>
      <c r="E1680" s="43" t="str">
        <f>VLOOKUP(D1680,'قاعدة البيانات'!F:G,2,0)</f>
        <v/>
      </c>
      <c r="F1680" s="39"/>
      <c r="G1680" s="39"/>
      <c r="H1680" s="39"/>
      <c r="I1680" s="39"/>
    </row>
    <row r="1681" spans="2:9" ht="23.25" customHeight="1" x14ac:dyDescent="0.2">
      <c r="B1681" s="38">
        <v>1678</v>
      </c>
      <c r="C1681" s="46"/>
      <c r="D1681" s="39"/>
      <c r="E1681" s="43" t="str">
        <f>VLOOKUP(D1681,'قاعدة البيانات'!F:G,2,0)</f>
        <v/>
      </c>
      <c r="F1681" s="39"/>
      <c r="G1681" s="39"/>
      <c r="H1681" s="39"/>
      <c r="I1681" s="39"/>
    </row>
    <row r="1682" spans="2:9" ht="23.25" customHeight="1" x14ac:dyDescent="0.2">
      <c r="B1682" s="41">
        <v>1679</v>
      </c>
      <c r="C1682" s="47"/>
      <c r="D1682" s="39"/>
      <c r="E1682" s="43" t="str">
        <f>VLOOKUP(D1682,'قاعدة البيانات'!F:G,2,0)</f>
        <v/>
      </c>
      <c r="F1682" s="39"/>
      <c r="G1682" s="39"/>
      <c r="H1682" s="39"/>
      <c r="I1682" s="39"/>
    </row>
    <row r="1683" spans="2:9" ht="23.25" customHeight="1" x14ac:dyDescent="0.2">
      <c r="B1683" s="38">
        <v>1680</v>
      </c>
      <c r="C1683" s="46"/>
      <c r="D1683" s="39"/>
      <c r="E1683" s="43" t="str">
        <f>VLOOKUP(D1683,'قاعدة البيانات'!F:G,2,0)</f>
        <v/>
      </c>
      <c r="F1683" s="39"/>
      <c r="G1683" s="39"/>
      <c r="H1683" s="39"/>
      <c r="I1683" s="39"/>
    </row>
    <row r="1684" spans="2:9" ht="23.25" customHeight="1" x14ac:dyDescent="0.2">
      <c r="B1684" s="38">
        <v>1681</v>
      </c>
      <c r="C1684" s="46"/>
      <c r="D1684" s="39"/>
      <c r="E1684" s="43" t="str">
        <f>VLOOKUP(D1684,'قاعدة البيانات'!F:G,2,0)</f>
        <v/>
      </c>
      <c r="F1684" s="39"/>
      <c r="G1684" s="39"/>
      <c r="H1684" s="39"/>
      <c r="I1684" s="39"/>
    </row>
    <row r="1685" spans="2:9" ht="23.25" customHeight="1" x14ac:dyDescent="0.2">
      <c r="B1685" s="41">
        <v>1682</v>
      </c>
      <c r="C1685" s="47"/>
      <c r="D1685" s="39"/>
      <c r="E1685" s="43" t="str">
        <f>VLOOKUP(D1685,'قاعدة البيانات'!F:G,2,0)</f>
        <v/>
      </c>
      <c r="F1685" s="39"/>
      <c r="G1685" s="39"/>
      <c r="H1685" s="39"/>
      <c r="I1685" s="39"/>
    </row>
    <row r="1686" spans="2:9" ht="23.25" customHeight="1" x14ac:dyDescent="0.2">
      <c r="B1686" s="38">
        <v>1683</v>
      </c>
      <c r="C1686" s="46"/>
      <c r="D1686" s="39"/>
      <c r="E1686" s="43" t="str">
        <f>VLOOKUP(D1686,'قاعدة البيانات'!F:G,2,0)</f>
        <v/>
      </c>
      <c r="F1686" s="39"/>
      <c r="G1686" s="39"/>
      <c r="H1686" s="39"/>
      <c r="I1686" s="39"/>
    </row>
    <row r="1687" spans="2:9" ht="23.25" customHeight="1" x14ac:dyDescent="0.2">
      <c r="B1687" s="38">
        <v>1684</v>
      </c>
      <c r="C1687" s="46"/>
      <c r="D1687" s="39"/>
      <c r="E1687" s="43" t="str">
        <f>VLOOKUP(D1687,'قاعدة البيانات'!F:G,2,0)</f>
        <v/>
      </c>
      <c r="F1687" s="39"/>
      <c r="G1687" s="39"/>
      <c r="H1687" s="39"/>
      <c r="I1687" s="39"/>
    </row>
    <row r="1688" spans="2:9" ht="23.25" customHeight="1" x14ac:dyDescent="0.2">
      <c r="B1688" s="41">
        <v>1685</v>
      </c>
      <c r="C1688" s="47"/>
      <c r="D1688" s="39"/>
      <c r="E1688" s="43" t="str">
        <f>VLOOKUP(D1688,'قاعدة البيانات'!F:G,2,0)</f>
        <v/>
      </c>
      <c r="F1688" s="39"/>
      <c r="G1688" s="39"/>
      <c r="H1688" s="39"/>
      <c r="I1688" s="39"/>
    </row>
    <row r="1689" spans="2:9" ht="23.25" customHeight="1" x14ac:dyDescent="0.2">
      <c r="B1689" s="38">
        <v>1686</v>
      </c>
      <c r="C1689" s="46"/>
      <c r="D1689" s="39"/>
      <c r="E1689" s="43" t="str">
        <f>VLOOKUP(D1689,'قاعدة البيانات'!F:G,2,0)</f>
        <v/>
      </c>
      <c r="F1689" s="39"/>
      <c r="G1689" s="39"/>
      <c r="H1689" s="39"/>
      <c r="I1689" s="39"/>
    </row>
    <row r="1690" spans="2:9" ht="23.25" customHeight="1" x14ac:dyDescent="0.2">
      <c r="B1690" s="38">
        <v>1687</v>
      </c>
      <c r="C1690" s="46"/>
      <c r="D1690" s="39"/>
      <c r="E1690" s="43" t="str">
        <f>VLOOKUP(D1690,'قاعدة البيانات'!F:G,2,0)</f>
        <v/>
      </c>
      <c r="F1690" s="39"/>
      <c r="G1690" s="39"/>
      <c r="H1690" s="39"/>
      <c r="I1690" s="39"/>
    </row>
    <row r="1691" spans="2:9" ht="23.25" customHeight="1" x14ac:dyDescent="0.2">
      <c r="B1691" s="41">
        <v>1688</v>
      </c>
      <c r="C1691" s="47"/>
      <c r="D1691" s="39"/>
      <c r="E1691" s="43" t="str">
        <f>VLOOKUP(D1691,'قاعدة البيانات'!F:G,2,0)</f>
        <v/>
      </c>
      <c r="F1691" s="39"/>
      <c r="G1691" s="39"/>
      <c r="H1691" s="39"/>
      <c r="I1691" s="39"/>
    </row>
    <row r="1692" spans="2:9" ht="23.25" customHeight="1" x14ac:dyDescent="0.2">
      <c r="B1692" s="38">
        <v>1689</v>
      </c>
      <c r="C1692" s="46"/>
      <c r="D1692" s="39"/>
      <c r="E1692" s="43" t="str">
        <f>VLOOKUP(D1692,'قاعدة البيانات'!F:G,2,0)</f>
        <v/>
      </c>
      <c r="F1692" s="39"/>
      <c r="G1692" s="39"/>
      <c r="H1692" s="39"/>
      <c r="I1692" s="39"/>
    </row>
    <row r="1693" spans="2:9" ht="23.25" customHeight="1" x14ac:dyDescent="0.2">
      <c r="B1693" s="38">
        <v>1690</v>
      </c>
      <c r="C1693" s="46"/>
      <c r="D1693" s="39"/>
      <c r="E1693" s="43" t="str">
        <f>VLOOKUP(D1693,'قاعدة البيانات'!F:G,2,0)</f>
        <v/>
      </c>
      <c r="F1693" s="39"/>
      <c r="G1693" s="39"/>
      <c r="H1693" s="39"/>
      <c r="I1693" s="39"/>
    </row>
    <row r="1694" spans="2:9" ht="23.25" customHeight="1" x14ac:dyDescent="0.2">
      <c r="B1694" s="41">
        <v>1691</v>
      </c>
      <c r="C1694" s="47"/>
      <c r="D1694" s="39"/>
      <c r="E1694" s="43" t="str">
        <f>VLOOKUP(D1694,'قاعدة البيانات'!F:G,2,0)</f>
        <v/>
      </c>
      <c r="F1694" s="39"/>
      <c r="G1694" s="39"/>
      <c r="H1694" s="39"/>
      <c r="I1694" s="39"/>
    </row>
    <row r="1695" spans="2:9" ht="23.25" customHeight="1" x14ac:dyDescent="0.2">
      <c r="B1695" s="38">
        <v>1692</v>
      </c>
      <c r="C1695" s="46"/>
      <c r="D1695" s="39"/>
      <c r="E1695" s="43" t="str">
        <f>VLOOKUP(D1695,'قاعدة البيانات'!F:G,2,0)</f>
        <v/>
      </c>
      <c r="F1695" s="39"/>
      <c r="G1695" s="39"/>
      <c r="H1695" s="39"/>
      <c r="I1695" s="39"/>
    </row>
    <row r="1696" spans="2:9" ht="23.25" customHeight="1" x14ac:dyDescent="0.2">
      <c r="B1696" s="38">
        <v>1693</v>
      </c>
      <c r="C1696" s="46"/>
      <c r="D1696" s="39"/>
      <c r="E1696" s="43" t="str">
        <f>VLOOKUP(D1696,'قاعدة البيانات'!F:G,2,0)</f>
        <v/>
      </c>
      <c r="F1696" s="39"/>
      <c r="G1696" s="39"/>
      <c r="H1696" s="39"/>
      <c r="I1696" s="39"/>
    </row>
    <row r="1697" spans="2:9" ht="23.25" customHeight="1" x14ac:dyDescent="0.2">
      <c r="B1697" s="41">
        <v>1694</v>
      </c>
      <c r="C1697" s="47"/>
      <c r="D1697" s="39"/>
      <c r="E1697" s="43" t="str">
        <f>VLOOKUP(D1697,'قاعدة البيانات'!F:G,2,0)</f>
        <v/>
      </c>
      <c r="F1697" s="39"/>
      <c r="G1697" s="39"/>
      <c r="H1697" s="39"/>
      <c r="I1697" s="39"/>
    </row>
    <row r="1698" spans="2:9" ht="23.25" customHeight="1" x14ac:dyDescent="0.2">
      <c r="B1698" s="38">
        <v>1695</v>
      </c>
      <c r="C1698" s="46"/>
      <c r="D1698" s="39"/>
      <c r="E1698" s="43" t="str">
        <f>VLOOKUP(D1698,'قاعدة البيانات'!F:G,2,0)</f>
        <v/>
      </c>
      <c r="F1698" s="39"/>
      <c r="G1698" s="39"/>
      <c r="H1698" s="39"/>
      <c r="I1698" s="39"/>
    </row>
    <row r="1699" spans="2:9" ht="23.25" customHeight="1" x14ac:dyDescent="0.2">
      <c r="B1699" s="38">
        <v>1696</v>
      </c>
      <c r="C1699" s="46"/>
      <c r="D1699" s="39"/>
      <c r="E1699" s="43" t="str">
        <f>VLOOKUP(D1699,'قاعدة البيانات'!F:G,2,0)</f>
        <v/>
      </c>
      <c r="F1699" s="39"/>
      <c r="G1699" s="39"/>
      <c r="H1699" s="39"/>
      <c r="I1699" s="39"/>
    </row>
    <row r="1700" spans="2:9" ht="23.25" customHeight="1" x14ac:dyDescent="0.2">
      <c r="B1700" s="41">
        <v>1697</v>
      </c>
      <c r="C1700" s="47"/>
      <c r="D1700" s="39"/>
      <c r="E1700" s="43" t="str">
        <f>VLOOKUP(D1700,'قاعدة البيانات'!F:G,2,0)</f>
        <v/>
      </c>
      <c r="F1700" s="39"/>
      <c r="G1700" s="39"/>
      <c r="H1700" s="39"/>
      <c r="I1700" s="39"/>
    </row>
    <row r="1701" spans="2:9" ht="23.25" customHeight="1" x14ac:dyDescent="0.2">
      <c r="B1701" s="38">
        <v>1698</v>
      </c>
      <c r="C1701" s="46"/>
      <c r="D1701" s="39"/>
      <c r="E1701" s="43" t="str">
        <f>VLOOKUP(D1701,'قاعدة البيانات'!F:G,2,0)</f>
        <v/>
      </c>
      <c r="F1701" s="39"/>
      <c r="G1701" s="39"/>
      <c r="H1701" s="39"/>
      <c r="I1701" s="39"/>
    </row>
    <row r="1702" spans="2:9" ht="23.25" customHeight="1" x14ac:dyDescent="0.2">
      <c r="B1702" s="38">
        <v>1699</v>
      </c>
      <c r="C1702" s="46"/>
      <c r="D1702" s="39"/>
      <c r="E1702" s="43" t="str">
        <f>VLOOKUP(D1702,'قاعدة البيانات'!F:G,2,0)</f>
        <v/>
      </c>
      <c r="F1702" s="39"/>
      <c r="G1702" s="39"/>
      <c r="H1702" s="39"/>
      <c r="I1702" s="39"/>
    </row>
    <row r="1703" spans="2:9" ht="23.25" customHeight="1" x14ac:dyDescent="0.2">
      <c r="B1703" s="41">
        <v>1700</v>
      </c>
      <c r="C1703" s="47"/>
      <c r="D1703" s="39"/>
      <c r="E1703" s="43" t="str">
        <f>VLOOKUP(D1703,'قاعدة البيانات'!F:G,2,0)</f>
        <v/>
      </c>
      <c r="F1703" s="39"/>
      <c r="G1703" s="39"/>
      <c r="H1703" s="39"/>
      <c r="I1703" s="39"/>
    </row>
    <row r="1704" spans="2:9" ht="23.25" customHeight="1" x14ac:dyDescent="0.2">
      <c r="B1704" s="38">
        <v>1701</v>
      </c>
      <c r="C1704" s="46"/>
      <c r="D1704" s="39"/>
      <c r="E1704" s="43" t="str">
        <f>VLOOKUP(D1704,'قاعدة البيانات'!F:G,2,0)</f>
        <v/>
      </c>
      <c r="F1704" s="39"/>
      <c r="G1704" s="39"/>
      <c r="H1704" s="39"/>
      <c r="I1704" s="39"/>
    </row>
    <row r="1705" spans="2:9" ht="23.25" customHeight="1" x14ac:dyDescent="0.2">
      <c r="B1705" s="38">
        <v>1702</v>
      </c>
      <c r="C1705" s="46"/>
      <c r="D1705" s="39"/>
      <c r="E1705" s="43" t="str">
        <f>VLOOKUP(D1705,'قاعدة البيانات'!F:G,2,0)</f>
        <v/>
      </c>
      <c r="F1705" s="39"/>
      <c r="G1705" s="39"/>
      <c r="H1705" s="39"/>
      <c r="I1705" s="39"/>
    </row>
    <row r="1706" spans="2:9" ht="23.25" customHeight="1" x14ac:dyDescent="0.2">
      <c r="B1706" s="41">
        <v>1703</v>
      </c>
      <c r="C1706" s="47"/>
      <c r="D1706" s="39"/>
      <c r="E1706" s="43" t="str">
        <f>VLOOKUP(D1706,'قاعدة البيانات'!F:G,2,0)</f>
        <v/>
      </c>
      <c r="F1706" s="39"/>
      <c r="G1706" s="39"/>
      <c r="H1706" s="39"/>
      <c r="I1706" s="39"/>
    </row>
    <row r="1707" spans="2:9" ht="23.25" customHeight="1" x14ac:dyDescent="0.2">
      <c r="B1707" s="38">
        <v>1704</v>
      </c>
      <c r="C1707" s="46"/>
      <c r="D1707" s="39"/>
      <c r="E1707" s="43" t="str">
        <f>VLOOKUP(D1707,'قاعدة البيانات'!F:G,2,0)</f>
        <v/>
      </c>
      <c r="F1707" s="39"/>
      <c r="G1707" s="39"/>
      <c r="H1707" s="39"/>
      <c r="I1707" s="39"/>
    </row>
    <row r="1708" spans="2:9" ht="23.25" customHeight="1" x14ac:dyDescent="0.2">
      <c r="B1708" s="38">
        <v>1705</v>
      </c>
      <c r="C1708" s="46"/>
      <c r="D1708" s="39"/>
      <c r="E1708" s="43" t="str">
        <f>VLOOKUP(D1708,'قاعدة البيانات'!F:G,2,0)</f>
        <v/>
      </c>
      <c r="F1708" s="39"/>
      <c r="G1708" s="39"/>
      <c r="H1708" s="39"/>
      <c r="I1708" s="39"/>
    </row>
    <row r="1709" spans="2:9" ht="23.25" customHeight="1" x14ac:dyDescent="0.2">
      <c r="B1709" s="41">
        <v>1706</v>
      </c>
      <c r="C1709" s="47"/>
      <c r="D1709" s="39"/>
      <c r="E1709" s="43" t="str">
        <f>VLOOKUP(D1709,'قاعدة البيانات'!F:G,2,0)</f>
        <v/>
      </c>
      <c r="F1709" s="39"/>
      <c r="G1709" s="39"/>
      <c r="H1709" s="39"/>
      <c r="I1709" s="39"/>
    </row>
    <row r="1710" spans="2:9" ht="23.25" customHeight="1" x14ac:dyDescent="0.2">
      <c r="B1710" s="38">
        <v>1707</v>
      </c>
      <c r="C1710" s="46"/>
      <c r="D1710" s="39"/>
      <c r="E1710" s="43" t="str">
        <f>VLOOKUP(D1710,'قاعدة البيانات'!F:G,2,0)</f>
        <v/>
      </c>
      <c r="F1710" s="39"/>
      <c r="G1710" s="39"/>
      <c r="H1710" s="39"/>
      <c r="I1710" s="39"/>
    </row>
    <row r="1711" spans="2:9" ht="23.25" customHeight="1" x14ac:dyDescent="0.2">
      <c r="B1711" s="38">
        <v>1708</v>
      </c>
      <c r="C1711" s="46"/>
      <c r="D1711" s="39"/>
      <c r="E1711" s="43" t="str">
        <f>VLOOKUP(D1711,'قاعدة البيانات'!F:G,2,0)</f>
        <v/>
      </c>
      <c r="F1711" s="39"/>
      <c r="G1711" s="39"/>
      <c r="H1711" s="39"/>
      <c r="I1711" s="39"/>
    </row>
    <row r="1712" spans="2:9" ht="23.25" customHeight="1" x14ac:dyDescent="0.2">
      <c r="B1712" s="41">
        <v>1709</v>
      </c>
      <c r="C1712" s="47"/>
      <c r="D1712" s="39"/>
      <c r="E1712" s="43" t="str">
        <f>VLOOKUP(D1712,'قاعدة البيانات'!F:G,2,0)</f>
        <v/>
      </c>
      <c r="F1712" s="39"/>
      <c r="G1712" s="39"/>
      <c r="H1712" s="39"/>
      <c r="I1712" s="39"/>
    </row>
    <row r="1713" spans="2:9" ht="23.25" customHeight="1" x14ac:dyDescent="0.2">
      <c r="B1713" s="38">
        <v>1710</v>
      </c>
      <c r="C1713" s="46"/>
      <c r="D1713" s="39"/>
      <c r="E1713" s="43" t="str">
        <f>VLOOKUP(D1713,'قاعدة البيانات'!F:G,2,0)</f>
        <v/>
      </c>
      <c r="F1713" s="39"/>
      <c r="G1713" s="39"/>
      <c r="H1713" s="39"/>
      <c r="I1713" s="39"/>
    </row>
    <row r="1714" spans="2:9" ht="23.25" customHeight="1" x14ac:dyDescent="0.2">
      <c r="B1714" s="38">
        <v>1711</v>
      </c>
      <c r="C1714" s="46"/>
      <c r="D1714" s="39"/>
      <c r="E1714" s="43" t="str">
        <f>VLOOKUP(D1714,'قاعدة البيانات'!F:G,2,0)</f>
        <v/>
      </c>
      <c r="F1714" s="39"/>
      <c r="G1714" s="39"/>
      <c r="H1714" s="39"/>
      <c r="I1714" s="39"/>
    </row>
    <row r="1715" spans="2:9" ht="23.25" customHeight="1" x14ac:dyDescent="0.2">
      <c r="B1715" s="41">
        <v>1712</v>
      </c>
      <c r="C1715" s="47"/>
      <c r="D1715" s="39"/>
      <c r="E1715" s="43" t="str">
        <f>VLOOKUP(D1715,'قاعدة البيانات'!F:G,2,0)</f>
        <v/>
      </c>
      <c r="F1715" s="39"/>
      <c r="G1715" s="39"/>
      <c r="H1715" s="39"/>
      <c r="I1715" s="39"/>
    </row>
    <row r="1716" spans="2:9" ht="23.25" customHeight="1" x14ac:dyDescent="0.2">
      <c r="B1716" s="38">
        <v>1713</v>
      </c>
      <c r="C1716" s="46"/>
      <c r="D1716" s="39"/>
      <c r="E1716" s="43" t="str">
        <f>VLOOKUP(D1716,'قاعدة البيانات'!F:G,2,0)</f>
        <v/>
      </c>
      <c r="F1716" s="39"/>
      <c r="G1716" s="39"/>
      <c r="H1716" s="39"/>
      <c r="I1716" s="39"/>
    </row>
    <row r="1717" spans="2:9" ht="23.25" customHeight="1" x14ac:dyDescent="0.2">
      <c r="B1717" s="38">
        <v>1714</v>
      </c>
      <c r="C1717" s="46"/>
      <c r="D1717" s="39"/>
      <c r="E1717" s="43" t="str">
        <f>VLOOKUP(D1717,'قاعدة البيانات'!F:G,2,0)</f>
        <v/>
      </c>
      <c r="F1717" s="39"/>
      <c r="G1717" s="39"/>
      <c r="H1717" s="39"/>
      <c r="I1717" s="39"/>
    </row>
    <row r="1718" spans="2:9" ht="23.25" customHeight="1" x14ac:dyDescent="0.2">
      <c r="B1718" s="41">
        <v>1715</v>
      </c>
      <c r="C1718" s="47"/>
      <c r="D1718" s="39"/>
      <c r="E1718" s="43" t="str">
        <f>VLOOKUP(D1718,'قاعدة البيانات'!F:G,2,0)</f>
        <v/>
      </c>
      <c r="F1718" s="39"/>
      <c r="G1718" s="39"/>
      <c r="H1718" s="39"/>
      <c r="I1718" s="39"/>
    </row>
    <row r="1719" spans="2:9" ht="23.25" customHeight="1" x14ac:dyDescent="0.2">
      <c r="B1719" s="38">
        <v>1716</v>
      </c>
      <c r="C1719" s="46"/>
      <c r="D1719" s="39"/>
      <c r="E1719" s="43" t="str">
        <f>VLOOKUP(D1719,'قاعدة البيانات'!F:G,2,0)</f>
        <v/>
      </c>
      <c r="F1719" s="39"/>
      <c r="G1719" s="39"/>
      <c r="H1719" s="39"/>
      <c r="I1719" s="39"/>
    </row>
    <row r="1720" spans="2:9" ht="23.25" customHeight="1" x14ac:dyDescent="0.2">
      <c r="B1720" s="38">
        <v>1717</v>
      </c>
      <c r="C1720" s="46"/>
      <c r="D1720" s="39"/>
      <c r="E1720" s="43" t="str">
        <f>VLOOKUP(D1720,'قاعدة البيانات'!F:G,2,0)</f>
        <v/>
      </c>
      <c r="F1720" s="39"/>
      <c r="G1720" s="39"/>
      <c r="H1720" s="39"/>
      <c r="I1720" s="39"/>
    </row>
    <row r="1721" spans="2:9" ht="23.25" customHeight="1" x14ac:dyDescent="0.2">
      <c r="B1721" s="41">
        <v>1718</v>
      </c>
      <c r="C1721" s="47"/>
      <c r="D1721" s="39"/>
      <c r="E1721" s="43" t="str">
        <f>VLOOKUP(D1721,'قاعدة البيانات'!F:G,2,0)</f>
        <v/>
      </c>
      <c r="F1721" s="39"/>
      <c r="G1721" s="39"/>
      <c r="H1721" s="39"/>
      <c r="I1721" s="39"/>
    </row>
    <row r="1722" spans="2:9" ht="23.25" customHeight="1" x14ac:dyDescent="0.2">
      <c r="B1722" s="38">
        <v>1719</v>
      </c>
      <c r="C1722" s="46"/>
      <c r="D1722" s="39"/>
      <c r="E1722" s="43" t="str">
        <f>VLOOKUP(D1722,'قاعدة البيانات'!F:G,2,0)</f>
        <v/>
      </c>
      <c r="F1722" s="39"/>
      <c r="G1722" s="39"/>
      <c r="H1722" s="39"/>
      <c r="I1722" s="39"/>
    </row>
    <row r="1723" spans="2:9" ht="23.25" customHeight="1" x14ac:dyDescent="0.2">
      <c r="B1723" s="38">
        <v>1720</v>
      </c>
      <c r="C1723" s="46"/>
      <c r="D1723" s="39"/>
      <c r="E1723" s="43" t="str">
        <f>VLOOKUP(D1723,'قاعدة البيانات'!F:G,2,0)</f>
        <v/>
      </c>
      <c r="F1723" s="39"/>
      <c r="G1723" s="39"/>
      <c r="H1723" s="39"/>
      <c r="I1723" s="39"/>
    </row>
    <row r="1724" spans="2:9" ht="23.25" customHeight="1" x14ac:dyDescent="0.2">
      <c r="B1724" s="41">
        <v>1721</v>
      </c>
      <c r="C1724" s="47"/>
      <c r="D1724" s="39"/>
      <c r="E1724" s="43" t="str">
        <f>VLOOKUP(D1724,'قاعدة البيانات'!F:G,2,0)</f>
        <v/>
      </c>
      <c r="F1724" s="39"/>
      <c r="G1724" s="39"/>
      <c r="H1724" s="39"/>
      <c r="I1724" s="39"/>
    </row>
    <row r="1725" spans="2:9" ht="23.25" customHeight="1" x14ac:dyDescent="0.2">
      <c r="B1725" s="38">
        <v>1722</v>
      </c>
      <c r="C1725" s="46"/>
      <c r="D1725" s="39"/>
      <c r="E1725" s="43" t="str">
        <f>VLOOKUP(D1725,'قاعدة البيانات'!F:G,2,0)</f>
        <v/>
      </c>
      <c r="F1725" s="39"/>
      <c r="G1725" s="39"/>
      <c r="H1725" s="39"/>
      <c r="I1725" s="39"/>
    </row>
    <row r="1726" spans="2:9" ht="23.25" customHeight="1" x14ac:dyDescent="0.2">
      <c r="B1726" s="38">
        <v>1723</v>
      </c>
      <c r="C1726" s="46"/>
      <c r="D1726" s="39"/>
      <c r="E1726" s="43" t="str">
        <f>VLOOKUP(D1726,'قاعدة البيانات'!F:G,2,0)</f>
        <v/>
      </c>
      <c r="F1726" s="39"/>
      <c r="G1726" s="39"/>
      <c r="H1726" s="39"/>
      <c r="I1726" s="39"/>
    </row>
    <row r="1727" spans="2:9" ht="23.25" customHeight="1" x14ac:dyDescent="0.2">
      <c r="B1727" s="41">
        <v>1724</v>
      </c>
      <c r="C1727" s="47"/>
      <c r="D1727" s="39"/>
      <c r="E1727" s="43" t="str">
        <f>VLOOKUP(D1727,'قاعدة البيانات'!F:G,2,0)</f>
        <v/>
      </c>
      <c r="F1727" s="39"/>
      <c r="G1727" s="39"/>
      <c r="H1727" s="39"/>
      <c r="I1727" s="39"/>
    </row>
    <row r="1728" spans="2:9" ht="23.25" customHeight="1" x14ac:dyDescent="0.2">
      <c r="B1728" s="38">
        <v>1725</v>
      </c>
      <c r="C1728" s="46"/>
      <c r="D1728" s="39"/>
      <c r="E1728" s="43" t="str">
        <f>VLOOKUP(D1728,'قاعدة البيانات'!F:G,2,0)</f>
        <v/>
      </c>
      <c r="F1728" s="39"/>
      <c r="G1728" s="39"/>
      <c r="H1728" s="39"/>
      <c r="I1728" s="39"/>
    </row>
    <row r="1729" spans="2:9" ht="23.25" customHeight="1" x14ac:dyDescent="0.2">
      <c r="B1729" s="38">
        <v>1726</v>
      </c>
      <c r="C1729" s="46"/>
      <c r="D1729" s="39"/>
      <c r="E1729" s="43" t="str">
        <f>VLOOKUP(D1729,'قاعدة البيانات'!F:G,2,0)</f>
        <v/>
      </c>
      <c r="F1729" s="39"/>
      <c r="G1729" s="39"/>
      <c r="H1729" s="39"/>
      <c r="I1729" s="39"/>
    </row>
    <row r="1730" spans="2:9" ht="23.25" customHeight="1" x14ac:dyDescent="0.2">
      <c r="B1730" s="41">
        <v>1727</v>
      </c>
      <c r="C1730" s="47"/>
      <c r="D1730" s="39"/>
      <c r="E1730" s="43" t="str">
        <f>VLOOKUP(D1730,'قاعدة البيانات'!F:G,2,0)</f>
        <v/>
      </c>
      <c r="F1730" s="39"/>
      <c r="G1730" s="39"/>
      <c r="H1730" s="39"/>
      <c r="I1730" s="39"/>
    </row>
    <row r="1731" spans="2:9" ht="23.25" customHeight="1" x14ac:dyDescent="0.2">
      <c r="B1731" s="38">
        <v>1728</v>
      </c>
      <c r="C1731" s="46"/>
      <c r="D1731" s="39"/>
      <c r="E1731" s="43" t="str">
        <f>VLOOKUP(D1731,'قاعدة البيانات'!F:G,2,0)</f>
        <v/>
      </c>
      <c r="F1731" s="39"/>
      <c r="G1731" s="39"/>
      <c r="H1731" s="39"/>
      <c r="I1731" s="39"/>
    </row>
    <row r="1732" spans="2:9" ht="23.25" customHeight="1" x14ac:dyDescent="0.2">
      <c r="B1732" s="38">
        <v>1729</v>
      </c>
      <c r="C1732" s="46"/>
      <c r="D1732" s="39"/>
      <c r="E1732" s="43" t="str">
        <f>VLOOKUP(D1732,'قاعدة البيانات'!F:G,2,0)</f>
        <v/>
      </c>
      <c r="F1732" s="39"/>
      <c r="G1732" s="39"/>
      <c r="H1732" s="39"/>
      <c r="I1732" s="39"/>
    </row>
    <row r="1733" spans="2:9" ht="23.25" customHeight="1" x14ac:dyDescent="0.2">
      <c r="B1733" s="41">
        <v>1730</v>
      </c>
      <c r="C1733" s="47"/>
      <c r="D1733" s="39"/>
      <c r="E1733" s="43" t="str">
        <f>VLOOKUP(D1733,'قاعدة البيانات'!F:G,2,0)</f>
        <v/>
      </c>
      <c r="F1733" s="39"/>
      <c r="G1733" s="39"/>
      <c r="H1733" s="39"/>
      <c r="I1733" s="39"/>
    </row>
    <row r="1734" spans="2:9" ht="23.25" customHeight="1" x14ac:dyDescent="0.2">
      <c r="B1734" s="38">
        <v>1731</v>
      </c>
      <c r="C1734" s="46"/>
      <c r="D1734" s="39"/>
      <c r="E1734" s="43" t="str">
        <f>VLOOKUP(D1734,'قاعدة البيانات'!F:G,2,0)</f>
        <v/>
      </c>
      <c r="F1734" s="39"/>
      <c r="G1734" s="39"/>
      <c r="H1734" s="39"/>
      <c r="I1734" s="39"/>
    </row>
    <row r="1735" spans="2:9" ht="23.25" customHeight="1" x14ac:dyDescent="0.2">
      <c r="B1735" s="38">
        <v>1732</v>
      </c>
      <c r="C1735" s="46"/>
      <c r="D1735" s="39"/>
      <c r="E1735" s="43" t="str">
        <f>VLOOKUP(D1735,'قاعدة البيانات'!F:G,2,0)</f>
        <v/>
      </c>
      <c r="F1735" s="39"/>
      <c r="G1735" s="39"/>
      <c r="H1735" s="39"/>
      <c r="I1735" s="39"/>
    </row>
    <row r="1736" spans="2:9" ht="23.25" customHeight="1" x14ac:dyDescent="0.2">
      <c r="B1736" s="41">
        <v>1733</v>
      </c>
      <c r="C1736" s="47"/>
      <c r="D1736" s="39"/>
      <c r="E1736" s="43" t="str">
        <f>VLOOKUP(D1736,'قاعدة البيانات'!F:G,2,0)</f>
        <v/>
      </c>
      <c r="F1736" s="39"/>
      <c r="G1736" s="39"/>
      <c r="H1736" s="39"/>
      <c r="I1736" s="39"/>
    </row>
    <row r="1737" spans="2:9" ht="23.25" customHeight="1" x14ac:dyDescent="0.2">
      <c r="B1737" s="38">
        <v>1734</v>
      </c>
      <c r="C1737" s="46"/>
      <c r="D1737" s="39"/>
      <c r="E1737" s="43" t="str">
        <f>VLOOKUP(D1737,'قاعدة البيانات'!F:G,2,0)</f>
        <v/>
      </c>
      <c r="F1737" s="39"/>
      <c r="G1737" s="39"/>
      <c r="H1737" s="39"/>
      <c r="I1737" s="39"/>
    </row>
    <row r="1738" spans="2:9" ht="23.25" customHeight="1" x14ac:dyDescent="0.2">
      <c r="B1738" s="38">
        <v>1735</v>
      </c>
      <c r="C1738" s="46"/>
      <c r="D1738" s="39"/>
      <c r="E1738" s="43" t="str">
        <f>VLOOKUP(D1738,'قاعدة البيانات'!F:G,2,0)</f>
        <v/>
      </c>
      <c r="F1738" s="39"/>
      <c r="G1738" s="39"/>
      <c r="H1738" s="39"/>
      <c r="I1738" s="39"/>
    </row>
    <row r="1739" spans="2:9" ht="23.25" customHeight="1" x14ac:dyDescent="0.2">
      <c r="B1739" s="41">
        <v>1736</v>
      </c>
      <c r="C1739" s="47"/>
      <c r="D1739" s="39"/>
      <c r="E1739" s="43" t="str">
        <f>VLOOKUP(D1739,'قاعدة البيانات'!F:G,2,0)</f>
        <v/>
      </c>
      <c r="F1739" s="39"/>
      <c r="G1739" s="39"/>
      <c r="H1739" s="39"/>
      <c r="I1739" s="39"/>
    </row>
    <row r="1740" spans="2:9" ht="23.25" customHeight="1" x14ac:dyDescent="0.2">
      <c r="B1740" s="38">
        <v>1737</v>
      </c>
      <c r="C1740" s="46"/>
      <c r="D1740" s="39"/>
      <c r="E1740" s="43" t="str">
        <f>VLOOKUP(D1740,'قاعدة البيانات'!F:G,2,0)</f>
        <v/>
      </c>
      <c r="F1740" s="39"/>
      <c r="G1740" s="39"/>
      <c r="H1740" s="39"/>
      <c r="I1740" s="39"/>
    </row>
    <row r="1741" spans="2:9" ht="23.25" customHeight="1" x14ac:dyDescent="0.2">
      <c r="B1741" s="38">
        <v>1738</v>
      </c>
      <c r="C1741" s="46"/>
      <c r="D1741" s="39"/>
      <c r="E1741" s="43" t="str">
        <f>VLOOKUP(D1741,'قاعدة البيانات'!F:G,2,0)</f>
        <v/>
      </c>
      <c r="F1741" s="39"/>
      <c r="G1741" s="39"/>
      <c r="H1741" s="39"/>
      <c r="I1741" s="39"/>
    </row>
    <row r="1742" spans="2:9" ht="23.25" customHeight="1" x14ac:dyDescent="0.2">
      <c r="B1742" s="41">
        <v>1739</v>
      </c>
      <c r="C1742" s="47"/>
      <c r="D1742" s="39"/>
      <c r="E1742" s="43" t="str">
        <f>VLOOKUP(D1742,'قاعدة البيانات'!F:G,2,0)</f>
        <v/>
      </c>
      <c r="F1742" s="39"/>
      <c r="G1742" s="39"/>
      <c r="H1742" s="39"/>
      <c r="I1742" s="39"/>
    </row>
    <row r="1743" spans="2:9" ht="23.25" customHeight="1" x14ac:dyDescent="0.2">
      <c r="B1743" s="38">
        <v>1740</v>
      </c>
      <c r="C1743" s="46"/>
      <c r="D1743" s="39"/>
      <c r="E1743" s="43" t="str">
        <f>VLOOKUP(D1743,'قاعدة البيانات'!F:G,2,0)</f>
        <v/>
      </c>
      <c r="F1743" s="39"/>
      <c r="G1743" s="39"/>
      <c r="H1743" s="39"/>
      <c r="I1743" s="39"/>
    </row>
    <row r="1744" spans="2:9" ht="23.25" customHeight="1" x14ac:dyDescent="0.2">
      <c r="B1744" s="38">
        <v>1741</v>
      </c>
      <c r="C1744" s="46"/>
      <c r="D1744" s="39"/>
      <c r="E1744" s="43" t="str">
        <f>VLOOKUP(D1744,'قاعدة البيانات'!F:G,2,0)</f>
        <v/>
      </c>
      <c r="F1744" s="39"/>
      <c r="G1744" s="39"/>
      <c r="H1744" s="39"/>
      <c r="I1744" s="39"/>
    </row>
    <row r="1745" spans="2:9" ht="23.25" customHeight="1" x14ac:dyDescent="0.2">
      <c r="B1745" s="41">
        <v>1742</v>
      </c>
      <c r="C1745" s="47"/>
      <c r="D1745" s="39"/>
      <c r="E1745" s="43" t="str">
        <f>VLOOKUP(D1745,'قاعدة البيانات'!F:G,2,0)</f>
        <v/>
      </c>
      <c r="F1745" s="39"/>
      <c r="G1745" s="39"/>
      <c r="H1745" s="39"/>
      <c r="I1745" s="39"/>
    </row>
    <row r="1746" spans="2:9" ht="23.25" customHeight="1" x14ac:dyDescent="0.2">
      <c r="B1746" s="38">
        <v>1743</v>
      </c>
      <c r="C1746" s="46"/>
      <c r="D1746" s="39"/>
      <c r="E1746" s="43" t="str">
        <f>VLOOKUP(D1746,'قاعدة البيانات'!F:G,2,0)</f>
        <v/>
      </c>
      <c r="F1746" s="39"/>
      <c r="G1746" s="39"/>
      <c r="H1746" s="39"/>
      <c r="I1746" s="39"/>
    </row>
    <row r="1747" spans="2:9" ht="23.25" customHeight="1" x14ac:dyDescent="0.2">
      <c r="B1747" s="38">
        <v>1744</v>
      </c>
      <c r="C1747" s="46"/>
      <c r="D1747" s="39"/>
      <c r="E1747" s="43" t="str">
        <f>VLOOKUP(D1747,'قاعدة البيانات'!F:G,2,0)</f>
        <v/>
      </c>
      <c r="F1747" s="39"/>
      <c r="G1747" s="39"/>
      <c r="H1747" s="39"/>
      <c r="I1747" s="39"/>
    </row>
    <row r="1748" spans="2:9" ht="23.25" customHeight="1" x14ac:dyDescent="0.2">
      <c r="B1748" s="41">
        <v>1745</v>
      </c>
      <c r="C1748" s="47"/>
      <c r="D1748" s="39"/>
      <c r="E1748" s="43" t="str">
        <f>VLOOKUP(D1748,'قاعدة البيانات'!F:G,2,0)</f>
        <v/>
      </c>
      <c r="F1748" s="39"/>
      <c r="G1748" s="39"/>
      <c r="H1748" s="39"/>
      <c r="I1748" s="39"/>
    </row>
    <row r="1749" spans="2:9" ht="23.25" customHeight="1" x14ac:dyDescent="0.2">
      <c r="B1749" s="38">
        <v>1746</v>
      </c>
      <c r="C1749" s="46"/>
      <c r="D1749" s="39"/>
      <c r="E1749" s="43" t="str">
        <f>VLOOKUP(D1749,'قاعدة البيانات'!F:G,2,0)</f>
        <v/>
      </c>
      <c r="F1749" s="39"/>
      <c r="G1749" s="39"/>
      <c r="H1749" s="39"/>
      <c r="I1749" s="39"/>
    </row>
    <row r="1750" spans="2:9" ht="23.25" customHeight="1" x14ac:dyDescent="0.2">
      <c r="B1750" s="38">
        <v>1747</v>
      </c>
      <c r="C1750" s="46"/>
      <c r="D1750" s="39"/>
      <c r="E1750" s="43" t="str">
        <f>VLOOKUP(D1750,'قاعدة البيانات'!F:G,2,0)</f>
        <v/>
      </c>
      <c r="F1750" s="39"/>
      <c r="G1750" s="39"/>
      <c r="H1750" s="39"/>
      <c r="I1750" s="39"/>
    </row>
    <row r="1751" spans="2:9" ht="23.25" customHeight="1" x14ac:dyDescent="0.2">
      <c r="B1751" s="41">
        <v>1748</v>
      </c>
      <c r="C1751" s="47"/>
      <c r="D1751" s="39"/>
      <c r="E1751" s="43" t="str">
        <f>VLOOKUP(D1751,'قاعدة البيانات'!F:G,2,0)</f>
        <v/>
      </c>
      <c r="F1751" s="39"/>
      <c r="G1751" s="39"/>
      <c r="H1751" s="39"/>
      <c r="I1751" s="39"/>
    </row>
    <row r="1752" spans="2:9" ht="23.25" customHeight="1" x14ac:dyDescent="0.2">
      <c r="B1752" s="38">
        <v>1749</v>
      </c>
      <c r="C1752" s="46"/>
      <c r="D1752" s="39"/>
      <c r="E1752" s="43" t="str">
        <f>VLOOKUP(D1752,'قاعدة البيانات'!F:G,2,0)</f>
        <v/>
      </c>
      <c r="F1752" s="39"/>
      <c r="G1752" s="39"/>
      <c r="H1752" s="39"/>
      <c r="I1752" s="39"/>
    </row>
    <row r="1753" spans="2:9" ht="23.25" customHeight="1" x14ac:dyDescent="0.2">
      <c r="B1753" s="38">
        <v>1750</v>
      </c>
      <c r="C1753" s="46"/>
      <c r="D1753" s="39"/>
      <c r="E1753" s="43" t="str">
        <f>VLOOKUP(D1753,'قاعدة البيانات'!F:G,2,0)</f>
        <v/>
      </c>
      <c r="F1753" s="39"/>
      <c r="G1753" s="39"/>
      <c r="H1753" s="39"/>
      <c r="I1753" s="39"/>
    </row>
    <row r="1754" spans="2:9" ht="23.25" customHeight="1" x14ac:dyDescent="0.2">
      <c r="B1754" s="41">
        <v>1751</v>
      </c>
      <c r="C1754" s="47"/>
      <c r="D1754" s="39"/>
      <c r="E1754" s="43" t="str">
        <f>VLOOKUP(D1754,'قاعدة البيانات'!F:G,2,0)</f>
        <v/>
      </c>
      <c r="F1754" s="39"/>
      <c r="G1754" s="39"/>
      <c r="H1754" s="39"/>
      <c r="I1754" s="39"/>
    </row>
    <row r="1755" spans="2:9" ht="23.25" customHeight="1" x14ac:dyDescent="0.2">
      <c r="B1755" s="38">
        <v>1752</v>
      </c>
      <c r="C1755" s="46"/>
      <c r="D1755" s="39"/>
      <c r="E1755" s="43" t="str">
        <f>VLOOKUP(D1755,'قاعدة البيانات'!F:G,2,0)</f>
        <v/>
      </c>
      <c r="F1755" s="39"/>
      <c r="G1755" s="39"/>
      <c r="H1755" s="39"/>
      <c r="I1755" s="39"/>
    </row>
    <row r="1756" spans="2:9" ht="23.25" customHeight="1" x14ac:dyDescent="0.2">
      <c r="B1756" s="38">
        <v>1753</v>
      </c>
      <c r="C1756" s="46"/>
      <c r="D1756" s="39"/>
      <c r="E1756" s="43" t="str">
        <f>VLOOKUP(D1756,'قاعدة البيانات'!F:G,2,0)</f>
        <v/>
      </c>
      <c r="F1756" s="39"/>
      <c r="G1756" s="39"/>
      <c r="H1756" s="39"/>
      <c r="I1756" s="39"/>
    </row>
    <row r="1757" spans="2:9" ht="23.25" customHeight="1" x14ac:dyDescent="0.2">
      <c r="B1757" s="41">
        <v>1754</v>
      </c>
      <c r="C1757" s="47"/>
      <c r="D1757" s="39"/>
      <c r="E1757" s="43" t="str">
        <f>VLOOKUP(D1757,'قاعدة البيانات'!F:G,2,0)</f>
        <v/>
      </c>
      <c r="F1757" s="39"/>
      <c r="G1757" s="39"/>
      <c r="H1757" s="39"/>
      <c r="I1757" s="39"/>
    </row>
    <row r="1758" spans="2:9" ht="23.25" customHeight="1" x14ac:dyDescent="0.2">
      <c r="B1758" s="38">
        <v>1755</v>
      </c>
      <c r="C1758" s="46"/>
      <c r="D1758" s="39"/>
      <c r="E1758" s="43" t="str">
        <f>VLOOKUP(D1758,'قاعدة البيانات'!F:G,2,0)</f>
        <v/>
      </c>
      <c r="F1758" s="39"/>
      <c r="G1758" s="39"/>
      <c r="H1758" s="39"/>
      <c r="I1758" s="39"/>
    </row>
    <row r="1759" spans="2:9" ht="23.25" customHeight="1" x14ac:dyDescent="0.2">
      <c r="B1759" s="38">
        <v>1756</v>
      </c>
      <c r="C1759" s="46"/>
      <c r="D1759" s="39"/>
      <c r="E1759" s="43" t="str">
        <f>VLOOKUP(D1759,'قاعدة البيانات'!F:G,2,0)</f>
        <v/>
      </c>
      <c r="F1759" s="39"/>
      <c r="G1759" s="39"/>
      <c r="H1759" s="39"/>
      <c r="I1759" s="39"/>
    </row>
    <row r="1760" spans="2:9" ht="23.25" customHeight="1" x14ac:dyDescent="0.2">
      <c r="B1760" s="41">
        <v>1757</v>
      </c>
      <c r="C1760" s="47"/>
      <c r="D1760" s="39"/>
      <c r="E1760" s="43" t="str">
        <f>VLOOKUP(D1760,'قاعدة البيانات'!F:G,2,0)</f>
        <v/>
      </c>
      <c r="F1760" s="39"/>
      <c r="G1760" s="39"/>
      <c r="H1760" s="39"/>
      <c r="I1760" s="39"/>
    </row>
    <row r="1761" spans="2:9" ht="23.25" customHeight="1" x14ac:dyDescent="0.2">
      <c r="B1761" s="38">
        <v>1758</v>
      </c>
      <c r="C1761" s="46"/>
      <c r="D1761" s="39"/>
      <c r="E1761" s="43" t="str">
        <f>VLOOKUP(D1761,'قاعدة البيانات'!F:G,2,0)</f>
        <v/>
      </c>
      <c r="F1761" s="39"/>
      <c r="G1761" s="39"/>
      <c r="H1761" s="39"/>
      <c r="I1761" s="39"/>
    </row>
    <row r="1762" spans="2:9" ht="23.25" customHeight="1" x14ac:dyDescent="0.2">
      <c r="B1762" s="38">
        <v>1759</v>
      </c>
      <c r="C1762" s="46"/>
      <c r="D1762" s="39"/>
      <c r="E1762" s="43" t="str">
        <f>VLOOKUP(D1762,'قاعدة البيانات'!F:G,2,0)</f>
        <v/>
      </c>
      <c r="F1762" s="39"/>
      <c r="G1762" s="39"/>
      <c r="H1762" s="39"/>
      <c r="I1762" s="39"/>
    </row>
    <row r="1763" spans="2:9" ht="23.25" customHeight="1" x14ac:dyDescent="0.2">
      <c r="B1763" s="41">
        <v>1760</v>
      </c>
      <c r="C1763" s="47"/>
      <c r="D1763" s="39"/>
      <c r="E1763" s="43" t="str">
        <f>VLOOKUP(D1763,'قاعدة البيانات'!F:G,2,0)</f>
        <v/>
      </c>
      <c r="F1763" s="39"/>
      <c r="G1763" s="39"/>
      <c r="H1763" s="39"/>
      <c r="I1763" s="39"/>
    </row>
    <row r="1764" spans="2:9" ht="23.25" customHeight="1" x14ac:dyDescent="0.2">
      <c r="B1764" s="38">
        <v>1761</v>
      </c>
      <c r="C1764" s="46"/>
      <c r="D1764" s="39"/>
      <c r="E1764" s="43" t="str">
        <f>VLOOKUP(D1764,'قاعدة البيانات'!F:G,2,0)</f>
        <v/>
      </c>
      <c r="F1764" s="39"/>
      <c r="G1764" s="39"/>
      <c r="H1764" s="39"/>
      <c r="I1764" s="39"/>
    </row>
    <row r="1765" spans="2:9" ht="23.25" customHeight="1" x14ac:dyDescent="0.2">
      <c r="B1765" s="38">
        <v>1762</v>
      </c>
      <c r="C1765" s="46"/>
      <c r="D1765" s="39"/>
      <c r="E1765" s="43" t="str">
        <f>VLOOKUP(D1765,'قاعدة البيانات'!F:G,2,0)</f>
        <v/>
      </c>
      <c r="F1765" s="39"/>
      <c r="G1765" s="39"/>
      <c r="H1765" s="39"/>
      <c r="I1765" s="39"/>
    </row>
    <row r="1766" spans="2:9" ht="23.25" customHeight="1" x14ac:dyDescent="0.2">
      <c r="B1766" s="41">
        <v>1763</v>
      </c>
      <c r="C1766" s="47"/>
      <c r="D1766" s="39"/>
      <c r="E1766" s="43" t="str">
        <f>VLOOKUP(D1766,'قاعدة البيانات'!F:G,2,0)</f>
        <v/>
      </c>
      <c r="F1766" s="39"/>
      <c r="G1766" s="39"/>
      <c r="H1766" s="39"/>
      <c r="I1766" s="39"/>
    </row>
    <row r="1767" spans="2:9" ht="23.25" customHeight="1" x14ac:dyDescent="0.2">
      <c r="B1767" s="38">
        <v>1764</v>
      </c>
      <c r="C1767" s="46"/>
      <c r="D1767" s="39"/>
      <c r="E1767" s="43" t="str">
        <f>VLOOKUP(D1767,'قاعدة البيانات'!F:G,2,0)</f>
        <v/>
      </c>
      <c r="F1767" s="39"/>
      <c r="G1767" s="39"/>
      <c r="H1767" s="39"/>
      <c r="I1767" s="39"/>
    </row>
    <row r="1768" spans="2:9" ht="23.25" customHeight="1" x14ac:dyDescent="0.2">
      <c r="B1768" s="38">
        <v>1765</v>
      </c>
      <c r="C1768" s="46"/>
      <c r="D1768" s="39"/>
      <c r="E1768" s="43" t="str">
        <f>VLOOKUP(D1768,'قاعدة البيانات'!F:G,2,0)</f>
        <v/>
      </c>
      <c r="F1768" s="39"/>
      <c r="G1768" s="39"/>
      <c r="H1768" s="39"/>
      <c r="I1768" s="39"/>
    </row>
    <row r="1769" spans="2:9" ht="23.25" customHeight="1" x14ac:dyDescent="0.2">
      <c r="B1769" s="41">
        <v>1766</v>
      </c>
      <c r="C1769" s="47"/>
      <c r="D1769" s="39"/>
      <c r="E1769" s="43" t="str">
        <f>VLOOKUP(D1769,'قاعدة البيانات'!F:G,2,0)</f>
        <v/>
      </c>
      <c r="F1769" s="39"/>
      <c r="G1769" s="39"/>
      <c r="H1769" s="39"/>
      <c r="I1769" s="39"/>
    </row>
    <row r="1770" spans="2:9" ht="23.25" customHeight="1" x14ac:dyDescent="0.2">
      <c r="B1770" s="38">
        <v>1767</v>
      </c>
      <c r="C1770" s="46"/>
      <c r="D1770" s="39"/>
      <c r="E1770" s="43" t="str">
        <f>VLOOKUP(D1770,'قاعدة البيانات'!F:G,2,0)</f>
        <v/>
      </c>
      <c r="F1770" s="39"/>
      <c r="G1770" s="39"/>
      <c r="H1770" s="39"/>
      <c r="I1770" s="39"/>
    </row>
    <row r="1771" spans="2:9" ht="23.25" customHeight="1" x14ac:dyDescent="0.2">
      <c r="B1771" s="38">
        <v>1768</v>
      </c>
      <c r="C1771" s="46"/>
      <c r="D1771" s="39"/>
      <c r="E1771" s="43" t="str">
        <f>VLOOKUP(D1771,'قاعدة البيانات'!F:G,2,0)</f>
        <v/>
      </c>
      <c r="F1771" s="39"/>
      <c r="G1771" s="39"/>
      <c r="H1771" s="39"/>
      <c r="I1771" s="39"/>
    </row>
    <row r="1772" spans="2:9" ht="23.25" customHeight="1" x14ac:dyDescent="0.2">
      <c r="B1772" s="41">
        <v>1769</v>
      </c>
      <c r="C1772" s="47"/>
      <c r="D1772" s="39"/>
      <c r="E1772" s="43" t="str">
        <f>VLOOKUP(D1772,'قاعدة البيانات'!F:G,2,0)</f>
        <v/>
      </c>
      <c r="F1772" s="39"/>
      <c r="G1772" s="39"/>
      <c r="H1772" s="39"/>
      <c r="I1772" s="39"/>
    </row>
    <row r="1773" spans="2:9" ht="23.25" customHeight="1" x14ac:dyDescent="0.2">
      <c r="B1773" s="38">
        <v>1770</v>
      </c>
      <c r="C1773" s="46"/>
      <c r="D1773" s="39"/>
      <c r="E1773" s="43" t="str">
        <f>VLOOKUP(D1773,'قاعدة البيانات'!F:G,2,0)</f>
        <v/>
      </c>
      <c r="F1773" s="39"/>
      <c r="G1773" s="39"/>
      <c r="H1773" s="39"/>
      <c r="I1773" s="39"/>
    </row>
    <row r="1774" spans="2:9" ht="23.25" customHeight="1" x14ac:dyDescent="0.2">
      <c r="B1774" s="38">
        <v>1771</v>
      </c>
      <c r="C1774" s="46"/>
      <c r="D1774" s="39"/>
      <c r="E1774" s="43" t="str">
        <f>VLOOKUP(D1774,'قاعدة البيانات'!F:G,2,0)</f>
        <v/>
      </c>
      <c r="F1774" s="39"/>
      <c r="G1774" s="39"/>
      <c r="H1774" s="39"/>
      <c r="I1774" s="39"/>
    </row>
    <row r="1775" spans="2:9" ht="23.25" customHeight="1" x14ac:dyDescent="0.2">
      <c r="B1775" s="41">
        <v>1772</v>
      </c>
      <c r="C1775" s="47"/>
      <c r="D1775" s="39"/>
      <c r="E1775" s="43" t="str">
        <f>VLOOKUP(D1775,'قاعدة البيانات'!F:G,2,0)</f>
        <v/>
      </c>
      <c r="F1775" s="39"/>
      <c r="G1775" s="39"/>
      <c r="H1775" s="39"/>
      <c r="I1775" s="39"/>
    </row>
    <row r="1776" spans="2:9" ht="23.25" customHeight="1" x14ac:dyDescent="0.2">
      <c r="B1776" s="38">
        <v>1773</v>
      </c>
      <c r="C1776" s="46"/>
      <c r="D1776" s="39"/>
      <c r="E1776" s="43" t="str">
        <f>VLOOKUP(D1776,'قاعدة البيانات'!F:G,2,0)</f>
        <v/>
      </c>
      <c r="F1776" s="39"/>
      <c r="G1776" s="39"/>
      <c r="H1776" s="39"/>
      <c r="I1776" s="39"/>
    </row>
    <row r="1777" spans="2:9" ht="23.25" customHeight="1" x14ac:dyDescent="0.2">
      <c r="B1777" s="38">
        <v>1774</v>
      </c>
      <c r="C1777" s="46"/>
      <c r="D1777" s="39"/>
      <c r="E1777" s="43" t="str">
        <f>VLOOKUP(D1777,'قاعدة البيانات'!F:G,2,0)</f>
        <v/>
      </c>
      <c r="F1777" s="39"/>
      <c r="G1777" s="39"/>
      <c r="H1777" s="39"/>
      <c r="I1777" s="39"/>
    </row>
    <row r="1778" spans="2:9" ht="23.25" customHeight="1" x14ac:dyDescent="0.2">
      <c r="B1778" s="41">
        <v>1775</v>
      </c>
      <c r="C1778" s="47"/>
      <c r="D1778" s="39"/>
      <c r="E1778" s="43" t="str">
        <f>VLOOKUP(D1778,'قاعدة البيانات'!F:G,2,0)</f>
        <v/>
      </c>
      <c r="F1778" s="39"/>
      <c r="G1778" s="39"/>
      <c r="H1778" s="39"/>
      <c r="I1778" s="39"/>
    </row>
    <row r="1779" spans="2:9" ht="23.25" customHeight="1" x14ac:dyDescent="0.2">
      <c r="B1779" s="38">
        <v>1776</v>
      </c>
      <c r="C1779" s="46"/>
      <c r="D1779" s="39"/>
      <c r="E1779" s="43" t="str">
        <f>VLOOKUP(D1779,'قاعدة البيانات'!F:G,2,0)</f>
        <v/>
      </c>
      <c r="F1779" s="39"/>
      <c r="G1779" s="39"/>
      <c r="H1779" s="39"/>
      <c r="I1779" s="39"/>
    </row>
    <row r="1780" spans="2:9" ht="23.25" customHeight="1" x14ac:dyDescent="0.2">
      <c r="B1780" s="38">
        <v>1777</v>
      </c>
      <c r="C1780" s="46"/>
      <c r="D1780" s="39"/>
      <c r="E1780" s="43" t="str">
        <f>VLOOKUP(D1780,'قاعدة البيانات'!F:G,2,0)</f>
        <v/>
      </c>
      <c r="F1780" s="39"/>
      <c r="G1780" s="39"/>
      <c r="H1780" s="39"/>
      <c r="I1780" s="39"/>
    </row>
    <row r="1781" spans="2:9" ht="23.25" customHeight="1" x14ac:dyDescent="0.2">
      <c r="B1781" s="41">
        <v>1778</v>
      </c>
      <c r="C1781" s="47"/>
      <c r="D1781" s="39"/>
      <c r="E1781" s="43" t="str">
        <f>VLOOKUP(D1781,'قاعدة البيانات'!F:G,2,0)</f>
        <v/>
      </c>
      <c r="F1781" s="39"/>
      <c r="G1781" s="39"/>
      <c r="H1781" s="39"/>
      <c r="I1781" s="39"/>
    </row>
    <row r="1782" spans="2:9" ht="23.25" customHeight="1" x14ac:dyDescent="0.2">
      <c r="B1782" s="38">
        <v>1779</v>
      </c>
      <c r="C1782" s="46"/>
      <c r="D1782" s="39"/>
      <c r="E1782" s="43" t="str">
        <f>VLOOKUP(D1782,'قاعدة البيانات'!F:G,2,0)</f>
        <v/>
      </c>
      <c r="F1782" s="39"/>
      <c r="G1782" s="39"/>
      <c r="H1782" s="39"/>
      <c r="I1782" s="39"/>
    </row>
    <row r="1783" spans="2:9" ht="23.25" customHeight="1" x14ac:dyDescent="0.2">
      <c r="B1783" s="38">
        <v>1780</v>
      </c>
      <c r="C1783" s="46"/>
      <c r="D1783" s="39"/>
      <c r="E1783" s="43" t="str">
        <f>VLOOKUP(D1783,'قاعدة البيانات'!F:G,2,0)</f>
        <v/>
      </c>
      <c r="F1783" s="39"/>
      <c r="G1783" s="39"/>
      <c r="H1783" s="39"/>
      <c r="I1783" s="39"/>
    </row>
    <row r="1784" spans="2:9" ht="23.25" customHeight="1" x14ac:dyDescent="0.2">
      <c r="B1784" s="41">
        <v>1781</v>
      </c>
      <c r="C1784" s="47"/>
      <c r="D1784" s="39"/>
      <c r="E1784" s="43" t="str">
        <f>VLOOKUP(D1784,'قاعدة البيانات'!F:G,2,0)</f>
        <v/>
      </c>
      <c r="F1784" s="39"/>
      <c r="G1784" s="39"/>
      <c r="H1784" s="39"/>
      <c r="I1784" s="39"/>
    </row>
    <row r="1785" spans="2:9" ht="23.25" customHeight="1" x14ac:dyDescent="0.2">
      <c r="B1785" s="38">
        <v>1782</v>
      </c>
      <c r="C1785" s="46"/>
      <c r="D1785" s="39"/>
      <c r="E1785" s="43" t="str">
        <f>VLOOKUP(D1785,'قاعدة البيانات'!F:G,2,0)</f>
        <v/>
      </c>
      <c r="F1785" s="39"/>
      <c r="G1785" s="39"/>
      <c r="H1785" s="39"/>
      <c r="I1785" s="39"/>
    </row>
    <row r="1786" spans="2:9" ht="23.25" customHeight="1" x14ac:dyDescent="0.2">
      <c r="B1786" s="38">
        <v>1783</v>
      </c>
      <c r="C1786" s="46"/>
      <c r="D1786" s="39"/>
      <c r="E1786" s="43" t="str">
        <f>VLOOKUP(D1786,'قاعدة البيانات'!F:G,2,0)</f>
        <v/>
      </c>
      <c r="F1786" s="39"/>
      <c r="G1786" s="39"/>
      <c r="H1786" s="39"/>
      <c r="I1786" s="39"/>
    </row>
    <row r="1787" spans="2:9" ht="23.25" customHeight="1" x14ac:dyDescent="0.2">
      <c r="B1787" s="41">
        <v>1784</v>
      </c>
      <c r="C1787" s="47"/>
      <c r="D1787" s="39"/>
      <c r="E1787" s="43" t="str">
        <f>VLOOKUP(D1787,'قاعدة البيانات'!F:G,2,0)</f>
        <v/>
      </c>
      <c r="F1787" s="39"/>
      <c r="G1787" s="39"/>
      <c r="H1787" s="39"/>
      <c r="I1787" s="39"/>
    </row>
    <row r="1788" spans="2:9" ht="23.25" customHeight="1" x14ac:dyDescent="0.2">
      <c r="B1788" s="38">
        <v>1785</v>
      </c>
      <c r="C1788" s="46"/>
      <c r="D1788" s="39"/>
      <c r="E1788" s="43" t="str">
        <f>VLOOKUP(D1788,'قاعدة البيانات'!F:G,2,0)</f>
        <v/>
      </c>
      <c r="F1788" s="39"/>
      <c r="G1788" s="39"/>
      <c r="H1788" s="39"/>
      <c r="I1788" s="39"/>
    </row>
    <row r="1789" spans="2:9" ht="23.25" customHeight="1" x14ac:dyDescent="0.2">
      <c r="B1789" s="38">
        <v>1786</v>
      </c>
      <c r="C1789" s="46"/>
      <c r="D1789" s="39"/>
      <c r="E1789" s="43" t="str">
        <f>VLOOKUP(D1789,'قاعدة البيانات'!F:G,2,0)</f>
        <v/>
      </c>
      <c r="F1789" s="39"/>
      <c r="G1789" s="39"/>
      <c r="H1789" s="39"/>
      <c r="I1789" s="39"/>
    </row>
    <row r="1790" spans="2:9" ht="23.25" customHeight="1" x14ac:dyDescent="0.2">
      <c r="B1790" s="41">
        <v>1787</v>
      </c>
      <c r="C1790" s="47"/>
      <c r="D1790" s="39"/>
      <c r="E1790" s="43" t="str">
        <f>VLOOKUP(D1790,'قاعدة البيانات'!F:G,2,0)</f>
        <v/>
      </c>
      <c r="F1790" s="39"/>
      <c r="G1790" s="39"/>
      <c r="H1790" s="39"/>
      <c r="I1790" s="39"/>
    </row>
    <row r="1791" spans="2:9" ht="23.25" customHeight="1" x14ac:dyDescent="0.2">
      <c r="B1791" s="38">
        <v>1788</v>
      </c>
      <c r="C1791" s="46"/>
      <c r="D1791" s="39"/>
      <c r="E1791" s="43" t="str">
        <f>VLOOKUP(D1791,'قاعدة البيانات'!F:G,2,0)</f>
        <v/>
      </c>
      <c r="F1791" s="39"/>
      <c r="G1791" s="39"/>
      <c r="H1791" s="39"/>
      <c r="I1791" s="39"/>
    </row>
    <row r="1792" spans="2:9" ht="23.25" customHeight="1" x14ac:dyDescent="0.2">
      <c r="B1792" s="38">
        <v>1789</v>
      </c>
      <c r="C1792" s="46"/>
      <c r="D1792" s="39"/>
      <c r="E1792" s="43" t="str">
        <f>VLOOKUP(D1792,'قاعدة البيانات'!F:G,2,0)</f>
        <v/>
      </c>
      <c r="F1792" s="39"/>
      <c r="G1792" s="39"/>
      <c r="H1792" s="39"/>
      <c r="I1792" s="39"/>
    </row>
    <row r="1793" spans="2:9" ht="23.25" customHeight="1" x14ac:dyDescent="0.2">
      <c r="B1793" s="41">
        <v>1790</v>
      </c>
      <c r="C1793" s="47"/>
      <c r="D1793" s="39"/>
      <c r="E1793" s="43" t="str">
        <f>VLOOKUP(D1793,'قاعدة البيانات'!F:G,2,0)</f>
        <v/>
      </c>
      <c r="F1793" s="39"/>
      <c r="G1793" s="39"/>
      <c r="H1793" s="39"/>
      <c r="I1793" s="39"/>
    </row>
    <row r="1794" spans="2:9" ht="23.25" customHeight="1" x14ac:dyDescent="0.2">
      <c r="B1794" s="38">
        <v>1791</v>
      </c>
      <c r="C1794" s="46"/>
      <c r="D1794" s="39"/>
      <c r="E1794" s="43" t="str">
        <f>VLOOKUP(D1794,'قاعدة البيانات'!F:G,2,0)</f>
        <v/>
      </c>
      <c r="F1794" s="39"/>
      <c r="G1794" s="39"/>
      <c r="H1794" s="39"/>
      <c r="I1794" s="39"/>
    </row>
    <row r="1795" spans="2:9" ht="23.25" customHeight="1" x14ac:dyDescent="0.2">
      <c r="B1795" s="38">
        <v>1792</v>
      </c>
      <c r="C1795" s="46"/>
      <c r="D1795" s="39"/>
      <c r="E1795" s="43" t="str">
        <f>VLOOKUP(D1795,'قاعدة البيانات'!F:G,2,0)</f>
        <v/>
      </c>
      <c r="F1795" s="39"/>
      <c r="G1795" s="39"/>
      <c r="H1795" s="39"/>
      <c r="I1795" s="39"/>
    </row>
    <row r="1796" spans="2:9" ht="23.25" customHeight="1" x14ac:dyDescent="0.2">
      <c r="B1796" s="41">
        <v>1793</v>
      </c>
      <c r="C1796" s="47"/>
      <c r="D1796" s="39"/>
      <c r="E1796" s="43" t="str">
        <f>VLOOKUP(D1796,'قاعدة البيانات'!F:G,2,0)</f>
        <v/>
      </c>
      <c r="F1796" s="39"/>
      <c r="G1796" s="39"/>
      <c r="H1796" s="39"/>
      <c r="I1796" s="39"/>
    </row>
    <row r="1797" spans="2:9" ht="23.25" customHeight="1" x14ac:dyDescent="0.2">
      <c r="B1797" s="38">
        <v>1794</v>
      </c>
      <c r="C1797" s="46"/>
      <c r="D1797" s="39"/>
      <c r="E1797" s="43" t="str">
        <f>VLOOKUP(D1797,'قاعدة البيانات'!F:G,2,0)</f>
        <v/>
      </c>
      <c r="F1797" s="39"/>
      <c r="G1797" s="39"/>
      <c r="H1797" s="39"/>
      <c r="I1797" s="39"/>
    </row>
    <row r="1798" spans="2:9" ht="23.25" customHeight="1" x14ac:dyDescent="0.2">
      <c r="B1798" s="38">
        <v>1795</v>
      </c>
      <c r="C1798" s="46"/>
      <c r="D1798" s="39"/>
      <c r="E1798" s="43" t="str">
        <f>VLOOKUP(D1798,'قاعدة البيانات'!F:G,2,0)</f>
        <v/>
      </c>
      <c r="F1798" s="39"/>
      <c r="G1798" s="39"/>
      <c r="H1798" s="39"/>
      <c r="I1798" s="39"/>
    </row>
    <row r="1799" spans="2:9" ht="23.25" customHeight="1" x14ac:dyDescent="0.2">
      <c r="B1799" s="41">
        <v>1796</v>
      </c>
      <c r="C1799" s="47"/>
      <c r="D1799" s="39"/>
      <c r="E1799" s="43" t="str">
        <f>VLOOKUP(D1799,'قاعدة البيانات'!F:G,2,0)</f>
        <v/>
      </c>
      <c r="F1799" s="39"/>
      <c r="G1799" s="39"/>
      <c r="H1799" s="39"/>
      <c r="I1799" s="39"/>
    </row>
    <row r="1800" spans="2:9" ht="23.25" customHeight="1" x14ac:dyDescent="0.2">
      <c r="B1800" s="38">
        <v>1797</v>
      </c>
      <c r="C1800" s="46"/>
      <c r="D1800" s="39"/>
      <c r="E1800" s="43" t="str">
        <f>VLOOKUP(D1800,'قاعدة البيانات'!F:G,2,0)</f>
        <v/>
      </c>
      <c r="F1800" s="39"/>
      <c r="G1800" s="39"/>
      <c r="H1800" s="39"/>
      <c r="I1800" s="39"/>
    </row>
    <row r="1801" spans="2:9" ht="23.25" customHeight="1" x14ac:dyDescent="0.2">
      <c r="B1801" s="38">
        <v>1798</v>
      </c>
      <c r="C1801" s="46"/>
      <c r="D1801" s="39"/>
      <c r="E1801" s="43" t="str">
        <f>VLOOKUP(D1801,'قاعدة البيانات'!F:G,2,0)</f>
        <v/>
      </c>
      <c r="F1801" s="39"/>
      <c r="G1801" s="39"/>
      <c r="H1801" s="39"/>
      <c r="I1801" s="39"/>
    </row>
    <row r="1802" spans="2:9" ht="23.25" customHeight="1" x14ac:dyDescent="0.2">
      <c r="B1802" s="41">
        <v>1799</v>
      </c>
      <c r="C1802" s="47"/>
      <c r="D1802" s="39"/>
      <c r="E1802" s="43" t="str">
        <f>VLOOKUP(D1802,'قاعدة البيانات'!F:G,2,0)</f>
        <v/>
      </c>
      <c r="F1802" s="39"/>
      <c r="G1802" s="39"/>
      <c r="H1802" s="39"/>
      <c r="I1802" s="39"/>
    </row>
    <row r="1803" spans="2:9" ht="23.25" customHeight="1" x14ac:dyDescent="0.2">
      <c r="B1803" s="38">
        <v>1800</v>
      </c>
      <c r="C1803" s="46"/>
      <c r="D1803" s="39"/>
      <c r="E1803" s="43" t="str">
        <f>VLOOKUP(D1803,'قاعدة البيانات'!F:G,2,0)</f>
        <v/>
      </c>
      <c r="F1803" s="39"/>
      <c r="G1803" s="39"/>
      <c r="H1803" s="39"/>
      <c r="I1803" s="39"/>
    </row>
    <row r="1804" spans="2:9" ht="23.25" customHeight="1" x14ac:dyDescent="0.2">
      <c r="B1804" s="38">
        <v>1801</v>
      </c>
      <c r="C1804" s="46"/>
      <c r="D1804" s="39"/>
      <c r="E1804" s="43" t="str">
        <f>VLOOKUP(D1804,'قاعدة البيانات'!F:G,2,0)</f>
        <v/>
      </c>
      <c r="F1804" s="39"/>
      <c r="G1804" s="39"/>
      <c r="H1804" s="39"/>
      <c r="I1804" s="39"/>
    </row>
    <row r="1805" spans="2:9" ht="23.25" customHeight="1" x14ac:dyDescent="0.2">
      <c r="B1805" s="41">
        <v>1802</v>
      </c>
      <c r="C1805" s="47"/>
      <c r="D1805" s="39"/>
      <c r="E1805" s="43" t="str">
        <f>VLOOKUP(D1805,'قاعدة البيانات'!F:G,2,0)</f>
        <v/>
      </c>
      <c r="F1805" s="39"/>
      <c r="G1805" s="39"/>
      <c r="H1805" s="39"/>
      <c r="I1805" s="39"/>
    </row>
    <row r="1806" spans="2:9" ht="23.25" customHeight="1" x14ac:dyDescent="0.2">
      <c r="B1806" s="38">
        <v>1803</v>
      </c>
      <c r="C1806" s="46"/>
      <c r="D1806" s="39"/>
      <c r="E1806" s="43" t="str">
        <f>VLOOKUP(D1806,'قاعدة البيانات'!F:G,2,0)</f>
        <v/>
      </c>
      <c r="F1806" s="39"/>
      <c r="G1806" s="39"/>
      <c r="H1806" s="39"/>
      <c r="I1806" s="39"/>
    </row>
    <row r="1807" spans="2:9" ht="23.25" customHeight="1" x14ac:dyDescent="0.2">
      <c r="B1807" s="38">
        <v>1804</v>
      </c>
      <c r="C1807" s="46"/>
      <c r="D1807" s="39"/>
      <c r="E1807" s="43" t="str">
        <f>VLOOKUP(D1807,'قاعدة البيانات'!F:G,2,0)</f>
        <v/>
      </c>
      <c r="F1807" s="39"/>
      <c r="G1807" s="39"/>
      <c r="H1807" s="39"/>
      <c r="I1807" s="39"/>
    </row>
    <row r="1808" spans="2:9" ht="23.25" customHeight="1" x14ac:dyDescent="0.2">
      <c r="B1808" s="41">
        <v>1805</v>
      </c>
      <c r="C1808" s="47"/>
      <c r="D1808" s="39"/>
      <c r="E1808" s="43" t="str">
        <f>VLOOKUP(D1808,'قاعدة البيانات'!F:G,2,0)</f>
        <v/>
      </c>
      <c r="F1808" s="39"/>
      <c r="G1808" s="39"/>
      <c r="H1808" s="39"/>
      <c r="I1808" s="39"/>
    </row>
    <row r="1809" spans="2:9" ht="23.25" customHeight="1" x14ac:dyDescent="0.2">
      <c r="B1809" s="38">
        <v>1806</v>
      </c>
      <c r="C1809" s="46"/>
      <c r="D1809" s="39"/>
      <c r="E1809" s="43" t="str">
        <f>VLOOKUP(D1809,'قاعدة البيانات'!F:G,2,0)</f>
        <v/>
      </c>
      <c r="F1809" s="39"/>
      <c r="G1809" s="39"/>
      <c r="H1809" s="39"/>
      <c r="I1809" s="39"/>
    </row>
    <row r="1810" spans="2:9" ht="23.25" customHeight="1" x14ac:dyDescent="0.2">
      <c r="B1810" s="38">
        <v>1807</v>
      </c>
      <c r="C1810" s="46"/>
      <c r="D1810" s="39"/>
      <c r="E1810" s="43" t="str">
        <f>VLOOKUP(D1810,'قاعدة البيانات'!F:G,2,0)</f>
        <v/>
      </c>
      <c r="F1810" s="39"/>
      <c r="G1810" s="39"/>
      <c r="H1810" s="39"/>
      <c r="I1810" s="39"/>
    </row>
    <row r="1811" spans="2:9" ht="23.25" customHeight="1" x14ac:dyDescent="0.2">
      <c r="B1811" s="41">
        <v>1808</v>
      </c>
      <c r="C1811" s="47"/>
      <c r="D1811" s="39"/>
      <c r="E1811" s="43" t="str">
        <f>VLOOKUP(D1811,'قاعدة البيانات'!F:G,2,0)</f>
        <v/>
      </c>
      <c r="F1811" s="39"/>
      <c r="G1811" s="39"/>
      <c r="H1811" s="39"/>
      <c r="I1811" s="39"/>
    </row>
    <row r="1812" spans="2:9" ht="23.25" customHeight="1" x14ac:dyDescent="0.2">
      <c r="B1812" s="38">
        <v>1809</v>
      </c>
      <c r="C1812" s="46"/>
      <c r="D1812" s="39"/>
      <c r="E1812" s="43" t="str">
        <f>VLOOKUP(D1812,'قاعدة البيانات'!F:G,2,0)</f>
        <v/>
      </c>
      <c r="F1812" s="39"/>
      <c r="G1812" s="39"/>
      <c r="H1812" s="39"/>
      <c r="I1812" s="39"/>
    </row>
    <row r="1813" spans="2:9" ht="23.25" customHeight="1" x14ac:dyDescent="0.2">
      <c r="B1813" s="38">
        <v>1810</v>
      </c>
      <c r="C1813" s="46"/>
      <c r="D1813" s="39"/>
      <c r="E1813" s="43" t="str">
        <f>VLOOKUP(D1813,'قاعدة البيانات'!F:G,2,0)</f>
        <v/>
      </c>
      <c r="F1813" s="39"/>
      <c r="G1813" s="39"/>
      <c r="H1813" s="39"/>
      <c r="I1813" s="39"/>
    </row>
    <row r="1814" spans="2:9" ht="23.25" customHeight="1" x14ac:dyDescent="0.2">
      <c r="B1814" s="41">
        <v>1811</v>
      </c>
      <c r="C1814" s="47"/>
      <c r="D1814" s="39"/>
      <c r="E1814" s="43" t="str">
        <f>VLOOKUP(D1814,'قاعدة البيانات'!F:G,2,0)</f>
        <v/>
      </c>
      <c r="F1814" s="39"/>
      <c r="G1814" s="39"/>
      <c r="H1814" s="39"/>
      <c r="I1814" s="39"/>
    </row>
    <row r="1815" spans="2:9" ht="23.25" customHeight="1" x14ac:dyDescent="0.2">
      <c r="B1815" s="38">
        <v>1812</v>
      </c>
      <c r="C1815" s="46"/>
      <c r="D1815" s="39"/>
      <c r="E1815" s="43" t="str">
        <f>VLOOKUP(D1815,'قاعدة البيانات'!F:G,2,0)</f>
        <v/>
      </c>
      <c r="F1815" s="39"/>
      <c r="G1815" s="39"/>
      <c r="H1815" s="39"/>
      <c r="I1815" s="39"/>
    </row>
    <row r="1816" spans="2:9" ht="23.25" customHeight="1" x14ac:dyDescent="0.2">
      <c r="B1816" s="38">
        <v>1813</v>
      </c>
      <c r="C1816" s="46"/>
      <c r="D1816" s="39"/>
      <c r="E1816" s="43" t="str">
        <f>VLOOKUP(D1816,'قاعدة البيانات'!F:G,2,0)</f>
        <v/>
      </c>
      <c r="F1816" s="39"/>
      <c r="G1816" s="39"/>
      <c r="H1816" s="39"/>
      <c r="I1816" s="39"/>
    </row>
    <row r="1817" spans="2:9" ht="23.25" customHeight="1" x14ac:dyDescent="0.2">
      <c r="B1817" s="41">
        <v>1814</v>
      </c>
      <c r="C1817" s="47"/>
      <c r="D1817" s="39"/>
      <c r="E1817" s="43" t="str">
        <f>VLOOKUP(D1817,'قاعدة البيانات'!F:G,2,0)</f>
        <v/>
      </c>
      <c r="F1817" s="39"/>
      <c r="G1817" s="39"/>
      <c r="H1817" s="39"/>
      <c r="I1817" s="39"/>
    </row>
    <row r="1818" spans="2:9" ht="23.25" customHeight="1" x14ac:dyDescent="0.2">
      <c r="B1818" s="38">
        <v>1815</v>
      </c>
      <c r="C1818" s="46"/>
      <c r="D1818" s="39"/>
      <c r="E1818" s="43" t="str">
        <f>VLOOKUP(D1818,'قاعدة البيانات'!F:G,2,0)</f>
        <v/>
      </c>
      <c r="F1818" s="39"/>
      <c r="G1818" s="39"/>
      <c r="H1818" s="39"/>
      <c r="I1818" s="39"/>
    </row>
    <row r="1819" spans="2:9" ht="23.25" customHeight="1" x14ac:dyDescent="0.2">
      <c r="B1819" s="38">
        <v>1816</v>
      </c>
      <c r="C1819" s="46"/>
      <c r="D1819" s="39"/>
      <c r="E1819" s="43" t="str">
        <f>VLOOKUP(D1819,'قاعدة البيانات'!F:G,2,0)</f>
        <v/>
      </c>
      <c r="F1819" s="39"/>
      <c r="G1819" s="39"/>
      <c r="H1819" s="39"/>
      <c r="I1819" s="39"/>
    </row>
    <row r="1820" spans="2:9" ht="23.25" customHeight="1" x14ac:dyDescent="0.2">
      <c r="B1820" s="41">
        <v>1817</v>
      </c>
      <c r="C1820" s="47"/>
      <c r="D1820" s="39"/>
      <c r="E1820" s="43" t="str">
        <f>VLOOKUP(D1820,'قاعدة البيانات'!F:G,2,0)</f>
        <v/>
      </c>
      <c r="F1820" s="39"/>
      <c r="G1820" s="39"/>
      <c r="H1820" s="39"/>
      <c r="I1820" s="39"/>
    </row>
    <row r="1821" spans="2:9" ht="23.25" customHeight="1" x14ac:dyDescent="0.2">
      <c r="B1821" s="38">
        <v>1818</v>
      </c>
      <c r="C1821" s="46"/>
      <c r="D1821" s="39"/>
      <c r="E1821" s="43" t="str">
        <f>VLOOKUP(D1821,'قاعدة البيانات'!F:G,2,0)</f>
        <v/>
      </c>
      <c r="F1821" s="39"/>
      <c r="G1821" s="39"/>
      <c r="H1821" s="39"/>
      <c r="I1821" s="39"/>
    </row>
    <row r="1822" spans="2:9" ht="23.25" customHeight="1" x14ac:dyDescent="0.2">
      <c r="B1822" s="38">
        <v>1819</v>
      </c>
      <c r="C1822" s="46"/>
      <c r="D1822" s="39"/>
      <c r="E1822" s="43" t="str">
        <f>VLOOKUP(D1822,'قاعدة البيانات'!F:G,2,0)</f>
        <v/>
      </c>
      <c r="F1822" s="39"/>
      <c r="G1822" s="39"/>
      <c r="H1822" s="39"/>
      <c r="I1822" s="39"/>
    </row>
    <row r="1823" spans="2:9" ht="23.25" customHeight="1" x14ac:dyDescent="0.2">
      <c r="B1823" s="41">
        <v>1820</v>
      </c>
      <c r="C1823" s="47"/>
      <c r="D1823" s="39"/>
      <c r="E1823" s="43" t="str">
        <f>VLOOKUP(D1823,'قاعدة البيانات'!F:G,2,0)</f>
        <v/>
      </c>
      <c r="F1823" s="39"/>
      <c r="G1823" s="39"/>
      <c r="H1823" s="39"/>
      <c r="I1823" s="39"/>
    </row>
    <row r="1824" spans="2:9" ht="23.25" customHeight="1" x14ac:dyDescent="0.2">
      <c r="B1824" s="38">
        <v>1821</v>
      </c>
      <c r="C1824" s="46"/>
      <c r="D1824" s="39"/>
      <c r="E1824" s="43" t="str">
        <f>VLOOKUP(D1824,'قاعدة البيانات'!F:G,2,0)</f>
        <v/>
      </c>
      <c r="F1824" s="39"/>
      <c r="G1824" s="39"/>
      <c r="H1824" s="39"/>
      <c r="I1824" s="39"/>
    </row>
    <row r="1825" spans="2:9" ht="23.25" customHeight="1" x14ac:dyDescent="0.2">
      <c r="B1825" s="38">
        <v>1822</v>
      </c>
      <c r="C1825" s="46"/>
      <c r="D1825" s="39"/>
      <c r="E1825" s="43" t="str">
        <f>VLOOKUP(D1825,'قاعدة البيانات'!F:G,2,0)</f>
        <v/>
      </c>
      <c r="F1825" s="39"/>
      <c r="G1825" s="39"/>
      <c r="H1825" s="39"/>
      <c r="I1825" s="39"/>
    </row>
    <row r="1826" spans="2:9" ht="23.25" customHeight="1" x14ac:dyDescent="0.2">
      <c r="B1826" s="41">
        <v>1823</v>
      </c>
      <c r="C1826" s="47"/>
      <c r="D1826" s="39"/>
      <c r="E1826" s="43" t="str">
        <f>VLOOKUP(D1826,'قاعدة البيانات'!F:G,2,0)</f>
        <v/>
      </c>
      <c r="F1826" s="39"/>
      <c r="G1826" s="39"/>
      <c r="H1826" s="39"/>
      <c r="I1826" s="39"/>
    </row>
    <row r="1827" spans="2:9" ht="23.25" customHeight="1" x14ac:dyDescent="0.2">
      <c r="B1827" s="38">
        <v>1824</v>
      </c>
      <c r="C1827" s="46"/>
      <c r="D1827" s="39"/>
      <c r="E1827" s="43" t="str">
        <f>VLOOKUP(D1827,'قاعدة البيانات'!F:G,2,0)</f>
        <v/>
      </c>
      <c r="F1827" s="39"/>
      <c r="G1827" s="39"/>
      <c r="H1827" s="39"/>
      <c r="I1827" s="39"/>
    </row>
    <row r="1828" spans="2:9" ht="23.25" customHeight="1" x14ac:dyDescent="0.2">
      <c r="B1828" s="38">
        <v>1825</v>
      </c>
      <c r="C1828" s="46"/>
      <c r="D1828" s="39"/>
      <c r="E1828" s="43" t="str">
        <f>VLOOKUP(D1828,'قاعدة البيانات'!F:G,2,0)</f>
        <v/>
      </c>
      <c r="F1828" s="39"/>
      <c r="G1828" s="39"/>
      <c r="H1828" s="39"/>
      <c r="I1828" s="39"/>
    </row>
    <row r="1829" spans="2:9" ht="23.25" customHeight="1" x14ac:dyDescent="0.2">
      <c r="B1829" s="41">
        <v>1826</v>
      </c>
      <c r="C1829" s="47"/>
      <c r="D1829" s="39"/>
      <c r="E1829" s="43" t="str">
        <f>VLOOKUP(D1829,'قاعدة البيانات'!F:G,2,0)</f>
        <v/>
      </c>
      <c r="F1829" s="39"/>
      <c r="G1829" s="39"/>
      <c r="H1829" s="39"/>
      <c r="I1829" s="39"/>
    </row>
    <row r="1830" spans="2:9" ht="23.25" customHeight="1" x14ac:dyDescent="0.2">
      <c r="B1830" s="38">
        <v>1827</v>
      </c>
      <c r="C1830" s="46"/>
      <c r="D1830" s="39"/>
      <c r="E1830" s="43" t="str">
        <f>VLOOKUP(D1830,'قاعدة البيانات'!F:G,2,0)</f>
        <v/>
      </c>
      <c r="F1830" s="39"/>
      <c r="G1830" s="39"/>
      <c r="H1830" s="39"/>
      <c r="I1830" s="39"/>
    </row>
    <row r="1831" spans="2:9" ht="23.25" customHeight="1" x14ac:dyDescent="0.2">
      <c r="B1831" s="38">
        <v>1828</v>
      </c>
      <c r="C1831" s="46"/>
      <c r="D1831" s="39"/>
      <c r="E1831" s="43" t="str">
        <f>VLOOKUP(D1831,'قاعدة البيانات'!F:G,2,0)</f>
        <v/>
      </c>
      <c r="F1831" s="39"/>
      <c r="G1831" s="39"/>
      <c r="H1831" s="39"/>
      <c r="I1831" s="39"/>
    </row>
    <row r="1832" spans="2:9" ht="23.25" customHeight="1" x14ac:dyDescent="0.2">
      <c r="B1832" s="41">
        <v>1829</v>
      </c>
      <c r="C1832" s="47"/>
      <c r="D1832" s="39"/>
      <c r="E1832" s="43" t="str">
        <f>VLOOKUP(D1832,'قاعدة البيانات'!F:G,2,0)</f>
        <v/>
      </c>
      <c r="F1832" s="39"/>
      <c r="G1832" s="39"/>
      <c r="H1832" s="39"/>
      <c r="I1832" s="39"/>
    </row>
    <row r="1833" spans="2:9" ht="23.25" customHeight="1" x14ac:dyDescent="0.2">
      <c r="B1833" s="38">
        <v>1830</v>
      </c>
      <c r="C1833" s="46"/>
      <c r="D1833" s="39"/>
      <c r="E1833" s="43" t="str">
        <f>VLOOKUP(D1833,'قاعدة البيانات'!F:G,2,0)</f>
        <v/>
      </c>
      <c r="F1833" s="39"/>
      <c r="G1833" s="39"/>
      <c r="H1833" s="39"/>
      <c r="I1833" s="39"/>
    </row>
    <row r="1834" spans="2:9" ht="23.25" customHeight="1" x14ac:dyDescent="0.2">
      <c r="B1834" s="38">
        <v>1831</v>
      </c>
      <c r="C1834" s="46"/>
      <c r="D1834" s="39"/>
      <c r="E1834" s="43" t="str">
        <f>VLOOKUP(D1834,'قاعدة البيانات'!F:G,2,0)</f>
        <v/>
      </c>
      <c r="F1834" s="39"/>
      <c r="G1834" s="39"/>
      <c r="H1834" s="39"/>
      <c r="I1834" s="39"/>
    </row>
    <row r="1835" spans="2:9" ht="23.25" customHeight="1" x14ac:dyDescent="0.2">
      <c r="B1835" s="41">
        <v>1832</v>
      </c>
      <c r="C1835" s="47"/>
      <c r="D1835" s="39"/>
      <c r="E1835" s="43" t="str">
        <f>VLOOKUP(D1835,'قاعدة البيانات'!F:G,2,0)</f>
        <v/>
      </c>
      <c r="F1835" s="39"/>
      <c r="G1835" s="39"/>
      <c r="H1835" s="39"/>
      <c r="I1835" s="39"/>
    </row>
    <row r="1836" spans="2:9" ht="23.25" customHeight="1" x14ac:dyDescent="0.2">
      <c r="B1836" s="38">
        <v>1833</v>
      </c>
      <c r="C1836" s="46"/>
      <c r="D1836" s="39"/>
      <c r="E1836" s="43" t="str">
        <f>VLOOKUP(D1836,'قاعدة البيانات'!F:G,2,0)</f>
        <v/>
      </c>
      <c r="F1836" s="39"/>
      <c r="G1836" s="39"/>
      <c r="H1836" s="39"/>
      <c r="I1836" s="39"/>
    </row>
    <row r="1837" spans="2:9" ht="23.25" customHeight="1" x14ac:dyDescent="0.2">
      <c r="B1837" s="38">
        <v>1834</v>
      </c>
      <c r="C1837" s="46"/>
      <c r="D1837" s="39"/>
      <c r="E1837" s="43" t="str">
        <f>VLOOKUP(D1837,'قاعدة البيانات'!F:G,2,0)</f>
        <v/>
      </c>
      <c r="F1837" s="39"/>
      <c r="G1837" s="39"/>
      <c r="H1837" s="39"/>
      <c r="I1837" s="39"/>
    </row>
    <row r="1838" spans="2:9" ht="23.25" customHeight="1" x14ac:dyDescent="0.2">
      <c r="B1838" s="41">
        <v>1835</v>
      </c>
      <c r="C1838" s="47"/>
      <c r="D1838" s="39"/>
      <c r="E1838" s="43" t="str">
        <f>VLOOKUP(D1838,'قاعدة البيانات'!F:G,2,0)</f>
        <v/>
      </c>
      <c r="F1838" s="39"/>
      <c r="G1838" s="39"/>
      <c r="H1838" s="39"/>
      <c r="I1838" s="39"/>
    </row>
    <row r="1839" spans="2:9" ht="23.25" customHeight="1" x14ac:dyDescent="0.2">
      <c r="B1839" s="38">
        <v>1836</v>
      </c>
      <c r="C1839" s="46"/>
      <c r="D1839" s="39"/>
      <c r="E1839" s="43" t="str">
        <f>VLOOKUP(D1839,'قاعدة البيانات'!F:G,2,0)</f>
        <v/>
      </c>
      <c r="F1839" s="39"/>
      <c r="G1839" s="39"/>
      <c r="H1839" s="39"/>
      <c r="I1839" s="39"/>
    </row>
    <row r="1840" spans="2:9" ht="23.25" customHeight="1" x14ac:dyDescent="0.2">
      <c r="B1840" s="38">
        <v>1837</v>
      </c>
      <c r="C1840" s="46"/>
      <c r="D1840" s="39"/>
      <c r="E1840" s="43" t="str">
        <f>VLOOKUP(D1840,'قاعدة البيانات'!F:G,2,0)</f>
        <v/>
      </c>
      <c r="F1840" s="39"/>
      <c r="G1840" s="39"/>
      <c r="H1840" s="39"/>
      <c r="I1840" s="39"/>
    </row>
    <row r="1841" spans="2:9" ht="23.25" customHeight="1" x14ac:dyDescent="0.2">
      <c r="B1841" s="41">
        <v>1838</v>
      </c>
      <c r="C1841" s="47"/>
      <c r="D1841" s="39"/>
      <c r="E1841" s="43" t="str">
        <f>VLOOKUP(D1841,'قاعدة البيانات'!F:G,2,0)</f>
        <v/>
      </c>
      <c r="F1841" s="39"/>
      <c r="G1841" s="39"/>
      <c r="H1841" s="39"/>
      <c r="I1841" s="39"/>
    </row>
    <row r="1842" spans="2:9" ht="23.25" customHeight="1" x14ac:dyDescent="0.2">
      <c r="B1842" s="38">
        <v>1839</v>
      </c>
      <c r="C1842" s="46"/>
      <c r="D1842" s="39"/>
      <c r="E1842" s="43" t="str">
        <f>VLOOKUP(D1842,'قاعدة البيانات'!F:G,2,0)</f>
        <v/>
      </c>
      <c r="F1842" s="39"/>
      <c r="G1842" s="39"/>
      <c r="H1842" s="39"/>
      <c r="I1842" s="39"/>
    </row>
    <row r="1843" spans="2:9" ht="23.25" customHeight="1" x14ac:dyDescent="0.2">
      <c r="B1843" s="38">
        <v>1840</v>
      </c>
      <c r="C1843" s="46"/>
      <c r="D1843" s="39"/>
      <c r="E1843" s="43" t="str">
        <f>VLOOKUP(D1843,'قاعدة البيانات'!F:G,2,0)</f>
        <v/>
      </c>
      <c r="F1843" s="39"/>
      <c r="G1843" s="39"/>
      <c r="H1843" s="39"/>
      <c r="I1843" s="39"/>
    </row>
    <row r="1844" spans="2:9" ht="23.25" customHeight="1" x14ac:dyDescent="0.2">
      <c r="B1844" s="41">
        <v>1841</v>
      </c>
      <c r="C1844" s="47"/>
      <c r="D1844" s="39"/>
      <c r="E1844" s="43" t="str">
        <f>VLOOKUP(D1844,'قاعدة البيانات'!F:G,2,0)</f>
        <v/>
      </c>
      <c r="F1844" s="39"/>
      <c r="G1844" s="39"/>
      <c r="H1844" s="39"/>
      <c r="I1844" s="39"/>
    </row>
    <row r="1845" spans="2:9" ht="23.25" customHeight="1" x14ac:dyDescent="0.2">
      <c r="B1845" s="38">
        <v>1842</v>
      </c>
      <c r="C1845" s="46"/>
      <c r="D1845" s="39"/>
      <c r="E1845" s="43" t="str">
        <f>VLOOKUP(D1845,'قاعدة البيانات'!F:G,2,0)</f>
        <v/>
      </c>
      <c r="F1845" s="39"/>
      <c r="G1845" s="39"/>
      <c r="H1845" s="39"/>
      <c r="I1845" s="39"/>
    </row>
    <row r="1846" spans="2:9" ht="23.25" customHeight="1" x14ac:dyDescent="0.2">
      <c r="B1846" s="38">
        <v>1843</v>
      </c>
      <c r="C1846" s="46"/>
      <c r="D1846" s="39"/>
      <c r="E1846" s="43" t="str">
        <f>VLOOKUP(D1846,'قاعدة البيانات'!F:G,2,0)</f>
        <v/>
      </c>
      <c r="F1846" s="39"/>
      <c r="G1846" s="39"/>
      <c r="H1846" s="39"/>
      <c r="I1846" s="39"/>
    </row>
    <row r="1847" spans="2:9" ht="23.25" customHeight="1" x14ac:dyDescent="0.2">
      <c r="B1847" s="41">
        <v>1844</v>
      </c>
      <c r="C1847" s="47"/>
      <c r="D1847" s="39"/>
      <c r="E1847" s="43" t="str">
        <f>VLOOKUP(D1847,'قاعدة البيانات'!F:G,2,0)</f>
        <v/>
      </c>
      <c r="F1847" s="39"/>
      <c r="G1847" s="39"/>
      <c r="H1847" s="39"/>
      <c r="I1847" s="39"/>
    </row>
    <row r="1848" spans="2:9" ht="23.25" customHeight="1" x14ac:dyDescent="0.2">
      <c r="B1848" s="38">
        <v>1845</v>
      </c>
      <c r="C1848" s="46"/>
      <c r="D1848" s="39"/>
      <c r="E1848" s="43" t="str">
        <f>VLOOKUP(D1848,'قاعدة البيانات'!F:G,2,0)</f>
        <v/>
      </c>
      <c r="F1848" s="39"/>
      <c r="G1848" s="39"/>
      <c r="H1848" s="39"/>
      <c r="I1848" s="39"/>
    </row>
    <row r="1849" spans="2:9" ht="23.25" customHeight="1" x14ac:dyDescent="0.2">
      <c r="B1849" s="38">
        <v>1846</v>
      </c>
      <c r="C1849" s="46"/>
      <c r="D1849" s="39"/>
      <c r="E1849" s="43" t="str">
        <f>VLOOKUP(D1849,'قاعدة البيانات'!F:G,2,0)</f>
        <v/>
      </c>
      <c r="F1849" s="39"/>
      <c r="G1849" s="39"/>
      <c r="H1849" s="39"/>
      <c r="I1849" s="39"/>
    </row>
    <row r="1850" spans="2:9" ht="23.25" customHeight="1" x14ac:dyDescent="0.2">
      <c r="B1850" s="41">
        <v>1847</v>
      </c>
      <c r="C1850" s="47"/>
      <c r="D1850" s="39"/>
      <c r="E1850" s="43" t="str">
        <f>VLOOKUP(D1850,'قاعدة البيانات'!F:G,2,0)</f>
        <v/>
      </c>
      <c r="F1850" s="39"/>
      <c r="G1850" s="39"/>
      <c r="H1850" s="39"/>
      <c r="I1850" s="39"/>
    </row>
    <row r="1851" spans="2:9" ht="23.25" customHeight="1" x14ac:dyDescent="0.2">
      <c r="B1851" s="38">
        <v>1848</v>
      </c>
      <c r="C1851" s="46"/>
      <c r="D1851" s="39"/>
      <c r="E1851" s="43" t="str">
        <f>VLOOKUP(D1851,'قاعدة البيانات'!F:G,2,0)</f>
        <v/>
      </c>
      <c r="F1851" s="39"/>
      <c r="G1851" s="39"/>
      <c r="H1851" s="39"/>
      <c r="I1851" s="39"/>
    </row>
    <row r="1852" spans="2:9" ht="23.25" customHeight="1" x14ac:dyDescent="0.2">
      <c r="B1852" s="38">
        <v>1849</v>
      </c>
      <c r="C1852" s="46"/>
      <c r="D1852" s="39"/>
      <c r="E1852" s="43" t="str">
        <f>VLOOKUP(D1852,'قاعدة البيانات'!F:G,2,0)</f>
        <v/>
      </c>
      <c r="F1852" s="39"/>
      <c r="G1852" s="39"/>
      <c r="H1852" s="39"/>
      <c r="I1852" s="39"/>
    </row>
    <row r="1853" spans="2:9" ht="23.25" customHeight="1" x14ac:dyDescent="0.2">
      <c r="B1853" s="41">
        <v>1850</v>
      </c>
      <c r="C1853" s="47"/>
      <c r="D1853" s="39"/>
      <c r="E1853" s="43" t="str">
        <f>VLOOKUP(D1853,'قاعدة البيانات'!F:G,2,0)</f>
        <v/>
      </c>
      <c r="F1853" s="39"/>
      <c r="G1853" s="39"/>
      <c r="H1853" s="39"/>
      <c r="I1853" s="39"/>
    </row>
    <row r="1854" spans="2:9" ht="23.25" customHeight="1" x14ac:dyDescent="0.2">
      <c r="B1854" s="38">
        <v>1851</v>
      </c>
      <c r="C1854" s="46"/>
      <c r="D1854" s="39"/>
      <c r="E1854" s="43" t="str">
        <f>VLOOKUP(D1854,'قاعدة البيانات'!F:G,2,0)</f>
        <v/>
      </c>
      <c r="F1854" s="39"/>
      <c r="G1854" s="39"/>
      <c r="H1854" s="39"/>
      <c r="I1854" s="39"/>
    </row>
    <row r="1855" spans="2:9" ht="23.25" customHeight="1" x14ac:dyDescent="0.2">
      <c r="B1855" s="38">
        <v>1852</v>
      </c>
      <c r="C1855" s="46"/>
      <c r="D1855" s="39"/>
      <c r="E1855" s="43" t="str">
        <f>VLOOKUP(D1855,'قاعدة البيانات'!F:G,2,0)</f>
        <v/>
      </c>
      <c r="F1855" s="39"/>
      <c r="G1855" s="39"/>
      <c r="H1855" s="39"/>
      <c r="I1855" s="39"/>
    </row>
    <row r="1856" spans="2:9" ht="23.25" customHeight="1" x14ac:dyDescent="0.2">
      <c r="B1856" s="41">
        <v>1853</v>
      </c>
      <c r="C1856" s="47"/>
      <c r="D1856" s="39"/>
      <c r="E1856" s="43" t="str">
        <f>VLOOKUP(D1856,'قاعدة البيانات'!F:G,2,0)</f>
        <v/>
      </c>
      <c r="F1856" s="39"/>
      <c r="G1856" s="39"/>
      <c r="H1856" s="39"/>
      <c r="I1856" s="39"/>
    </row>
    <row r="1857" spans="2:9" ht="23.25" customHeight="1" x14ac:dyDescent="0.2">
      <c r="B1857" s="38">
        <v>1854</v>
      </c>
      <c r="C1857" s="46"/>
      <c r="D1857" s="39"/>
      <c r="E1857" s="43" t="str">
        <f>VLOOKUP(D1857,'قاعدة البيانات'!F:G,2,0)</f>
        <v/>
      </c>
      <c r="F1857" s="39"/>
      <c r="G1857" s="39"/>
      <c r="H1857" s="39"/>
      <c r="I1857" s="39"/>
    </row>
    <row r="1858" spans="2:9" ht="23.25" customHeight="1" x14ac:dyDescent="0.2">
      <c r="B1858" s="38">
        <v>1855</v>
      </c>
      <c r="C1858" s="46"/>
      <c r="D1858" s="39"/>
      <c r="E1858" s="43" t="str">
        <f>VLOOKUP(D1858,'قاعدة البيانات'!F:G,2,0)</f>
        <v/>
      </c>
      <c r="F1858" s="39"/>
      <c r="G1858" s="39"/>
      <c r="H1858" s="39"/>
      <c r="I1858" s="39"/>
    </row>
    <row r="1859" spans="2:9" ht="23.25" customHeight="1" x14ac:dyDescent="0.2">
      <c r="B1859" s="41">
        <v>1856</v>
      </c>
      <c r="C1859" s="47"/>
      <c r="D1859" s="39"/>
      <c r="E1859" s="43" t="str">
        <f>VLOOKUP(D1859,'قاعدة البيانات'!F:G,2,0)</f>
        <v/>
      </c>
      <c r="F1859" s="39"/>
      <c r="G1859" s="39"/>
      <c r="H1859" s="39"/>
      <c r="I1859" s="39"/>
    </row>
    <row r="1860" spans="2:9" ht="23.25" customHeight="1" x14ac:dyDescent="0.2">
      <c r="B1860" s="38">
        <v>1857</v>
      </c>
      <c r="C1860" s="46"/>
      <c r="D1860" s="39"/>
      <c r="E1860" s="43" t="str">
        <f>VLOOKUP(D1860,'قاعدة البيانات'!F:G,2,0)</f>
        <v/>
      </c>
      <c r="F1860" s="39"/>
      <c r="G1860" s="39"/>
      <c r="H1860" s="39"/>
      <c r="I1860" s="39"/>
    </row>
    <row r="1861" spans="2:9" ht="23.25" customHeight="1" x14ac:dyDescent="0.2">
      <c r="B1861" s="38">
        <v>1858</v>
      </c>
      <c r="C1861" s="46"/>
      <c r="D1861" s="39"/>
      <c r="E1861" s="43" t="str">
        <f>VLOOKUP(D1861,'قاعدة البيانات'!F:G,2,0)</f>
        <v/>
      </c>
      <c r="F1861" s="39"/>
      <c r="G1861" s="39"/>
      <c r="H1861" s="39"/>
      <c r="I1861" s="39"/>
    </row>
    <row r="1862" spans="2:9" ht="23.25" customHeight="1" x14ac:dyDescent="0.2">
      <c r="B1862" s="41">
        <v>1859</v>
      </c>
      <c r="C1862" s="47"/>
      <c r="D1862" s="39"/>
      <c r="E1862" s="43" t="str">
        <f>VLOOKUP(D1862,'قاعدة البيانات'!F:G,2,0)</f>
        <v/>
      </c>
      <c r="F1862" s="39"/>
      <c r="G1862" s="39"/>
      <c r="H1862" s="39"/>
      <c r="I1862" s="39"/>
    </row>
    <row r="1863" spans="2:9" ht="23.25" customHeight="1" x14ac:dyDescent="0.2">
      <c r="B1863" s="38">
        <v>1860</v>
      </c>
      <c r="C1863" s="46"/>
      <c r="D1863" s="39"/>
      <c r="E1863" s="43" t="str">
        <f>VLOOKUP(D1863,'قاعدة البيانات'!F:G,2,0)</f>
        <v/>
      </c>
      <c r="F1863" s="39"/>
      <c r="G1863" s="39"/>
      <c r="H1863" s="39"/>
      <c r="I1863" s="39"/>
    </row>
    <row r="1864" spans="2:9" ht="23.25" customHeight="1" x14ac:dyDescent="0.2">
      <c r="B1864" s="38">
        <v>1861</v>
      </c>
      <c r="C1864" s="46"/>
      <c r="D1864" s="39"/>
      <c r="E1864" s="43" t="str">
        <f>VLOOKUP(D1864,'قاعدة البيانات'!F:G,2,0)</f>
        <v/>
      </c>
      <c r="F1864" s="39"/>
      <c r="G1864" s="39"/>
      <c r="H1864" s="39"/>
      <c r="I1864" s="39"/>
    </row>
    <row r="1865" spans="2:9" ht="23.25" customHeight="1" x14ac:dyDescent="0.2">
      <c r="B1865" s="41">
        <v>1862</v>
      </c>
      <c r="C1865" s="47"/>
      <c r="D1865" s="39"/>
      <c r="E1865" s="43" t="str">
        <f>VLOOKUP(D1865,'قاعدة البيانات'!F:G,2,0)</f>
        <v/>
      </c>
      <c r="F1865" s="39"/>
      <c r="G1865" s="39"/>
      <c r="H1865" s="39"/>
      <c r="I1865" s="39"/>
    </row>
    <row r="1866" spans="2:9" ht="23.25" customHeight="1" x14ac:dyDescent="0.2">
      <c r="B1866" s="38">
        <v>1863</v>
      </c>
      <c r="C1866" s="46"/>
      <c r="D1866" s="39"/>
      <c r="E1866" s="43" t="str">
        <f>VLOOKUP(D1866,'قاعدة البيانات'!F:G,2,0)</f>
        <v/>
      </c>
      <c r="F1866" s="39"/>
      <c r="G1866" s="39"/>
      <c r="H1866" s="39"/>
      <c r="I1866" s="39"/>
    </row>
    <row r="1867" spans="2:9" ht="23.25" customHeight="1" x14ac:dyDescent="0.2">
      <c r="B1867" s="38">
        <v>1864</v>
      </c>
      <c r="C1867" s="46"/>
      <c r="D1867" s="39"/>
      <c r="E1867" s="43" t="str">
        <f>VLOOKUP(D1867,'قاعدة البيانات'!F:G,2,0)</f>
        <v/>
      </c>
      <c r="F1867" s="39"/>
      <c r="G1867" s="39"/>
      <c r="H1867" s="39"/>
      <c r="I1867" s="39"/>
    </row>
    <row r="1868" spans="2:9" ht="23.25" customHeight="1" x14ac:dyDescent="0.2">
      <c r="B1868" s="41">
        <v>1865</v>
      </c>
      <c r="C1868" s="47"/>
      <c r="D1868" s="39"/>
      <c r="E1868" s="43" t="str">
        <f>VLOOKUP(D1868,'قاعدة البيانات'!F:G,2,0)</f>
        <v/>
      </c>
      <c r="F1868" s="39"/>
      <c r="G1868" s="39"/>
      <c r="H1868" s="39"/>
      <c r="I1868" s="39"/>
    </row>
    <row r="1869" spans="2:9" ht="23.25" customHeight="1" x14ac:dyDescent="0.2">
      <c r="B1869" s="38">
        <v>1866</v>
      </c>
      <c r="C1869" s="46"/>
      <c r="D1869" s="39"/>
      <c r="E1869" s="43" t="str">
        <f>VLOOKUP(D1869,'قاعدة البيانات'!F:G,2,0)</f>
        <v/>
      </c>
      <c r="F1869" s="39"/>
      <c r="G1869" s="39"/>
      <c r="H1869" s="39"/>
      <c r="I1869" s="39"/>
    </row>
    <row r="1870" spans="2:9" ht="23.25" customHeight="1" x14ac:dyDescent="0.2">
      <c r="B1870" s="38">
        <v>1867</v>
      </c>
      <c r="C1870" s="46"/>
      <c r="D1870" s="39"/>
      <c r="E1870" s="43" t="str">
        <f>VLOOKUP(D1870,'قاعدة البيانات'!F:G,2,0)</f>
        <v/>
      </c>
      <c r="F1870" s="39"/>
      <c r="G1870" s="39"/>
      <c r="H1870" s="39"/>
      <c r="I1870" s="39"/>
    </row>
    <row r="1871" spans="2:9" ht="23.25" customHeight="1" x14ac:dyDescent="0.2">
      <c r="B1871" s="41">
        <v>1868</v>
      </c>
      <c r="C1871" s="47"/>
      <c r="D1871" s="39"/>
      <c r="E1871" s="43" t="str">
        <f>VLOOKUP(D1871,'قاعدة البيانات'!F:G,2,0)</f>
        <v/>
      </c>
      <c r="F1871" s="39"/>
      <c r="G1871" s="39"/>
      <c r="H1871" s="39"/>
      <c r="I1871" s="39"/>
    </row>
    <row r="1872" spans="2:9" ht="23.25" customHeight="1" x14ac:dyDescent="0.2">
      <c r="B1872" s="38">
        <v>1869</v>
      </c>
      <c r="C1872" s="46"/>
      <c r="D1872" s="39"/>
      <c r="E1872" s="43" t="str">
        <f>VLOOKUP(D1872,'قاعدة البيانات'!F:G,2,0)</f>
        <v/>
      </c>
      <c r="F1872" s="39"/>
      <c r="G1872" s="39"/>
      <c r="H1872" s="39"/>
      <c r="I1872" s="39"/>
    </row>
    <row r="1873" spans="2:9" ht="23.25" customHeight="1" x14ac:dyDescent="0.2">
      <c r="B1873" s="38">
        <v>1870</v>
      </c>
      <c r="C1873" s="46"/>
      <c r="D1873" s="39"/>
      <c r="E1873" s="43" t="str">
        <f>VLOOKUP(D1873,'قاعدة البيانات'!F:G,2,0)</f>
        <v/>
      </c>
      <c r="F1873" s="39"/>
      <c r="G1873" s="39"/>
      <c r="H1873" s="39"/>
      <c r="I1873" s="39"/>
    </row>
    <row r="1874" spans="2:9" ht="23.25" customHeight="1" x14ac:dyDescent="0.2">
      <c r="B1874" s="41">
        <v>1871</v>
      </c>
      <c r="C1874" s="47"/>
      <c r="D1874" s="39"/>
      <c r="E1874" s="43" t="str">
        <f>VLOOKUP(D1874,'قاعدة البيانات'!F:G,2,0)</f>
        <v/>
      </c>
      <c r="F1874" s="39"/>
      <c r="G1874" s="39"/>
      <c r="H1874" s="39"/>
      <c r="I1874" s="39"/>
    </row>
    <row r="1875" spans="2:9" ht="23.25" customHeight="1" x14ac:dyDescent="0.2">
      <c r="B1875" s="38">
        <v>1872</v>
      </c>
      <c r="C1875" s="46"/>
      <c r="D1875" s="39"/>
      <c r="E1875" s="43" t="str">
        <f>VLOOKUP(D1875,'قاعدة البيانات'!F:G,2,0)</f>
        <v/>
      </c>
      <c r="F1875" s="39"/>
      <c r="G1875" s="39"/>
      <c r="H1875" s="39"/>
      <c r="I1875" s="39"/>
    </row>
    <row r="1876" spans="2:9" ht="23.25" customHeight="1" x14ac:dyDescent="0.2">
      <c r="B1876" s="38">
        <v>1873</v>
      </c>
      <c r="C1876" s="46"/>
      <c r="D1876" s="39"/>
      <c r="E1876" s="43" t="str">
        <f>VLOOKUP(D1876,'قاعدة البيانات'!F:G,2,0)</f>
        <v/>
      </c>
      <c r="F1876" s="39"/>
      <c r="G1876" s="39"/>
      <c r="H1876" s="39"/>
      <c r="I1876" s="39"/>
    </row>
    <row r="1877" spans="2:9" ht="23.25" customHeight="1" x14ac:dyDescent="0.2">
      <c r="B1877" s="41">
        <v>1874</v>
      </c>
      <c r="C1877" s="47"/>
      <c r="D1877" s="39"/>
      <c r="E1877" s="43" t="str">
        <f>VLOOKUP(D1877,'قاعدة البيانات'!F:G,2,0)</f>
        <v/>
      </c>
      <c r="F1877" s="39"/>
      <c r="G1877" s="39"/>
      <c r="H1877" s="39"/>
      <c r="I1877" s="39"/>
    </row>
    <row r="1878" spans="2:9" ht="23.25" customHeight="1" x14ac:dyDescent="0.2">
      <c r="B1878" s="38">
        <v>1875</v>
      </c>
      <c r="C1878" s="46"/>
      <c r="D1878" s="39"/>
      <c r="E1878" s="43" t="str">
        <f>VLOOKUP(D1878,'قاعدة البيانات'!F:G,2,0)</f>
        <v/>
      </c>
      <c r="F1878" s="39"/>
      <c r="G1878" s="39"/>
      <c r="H1878" s="39"/>
      <c r="I1878" s="39"/>
    </row>
    <row r="1879" spans="2:9" ht="23.25" customHeight="1" x14ac:dyDescent="0.2">
      <c r="B1879" s="38">
        <v>1876</v>
      </c>
      <c r="C1879" s="46"/>
      <c r="D1879" s="39"/>
      <c r="E1879" s="43" t="str">
        <f>VLOOKUP(D1879,'قاعدة البيانات'!F:G,2,0)</f>
        <v/>
      </c>
      <c r="F1879" s="39"/>
      <c r="G1879" s="39"/>
      <c r="H1879" s="39"/>
      <c r="I1879" s="39"/>
    </row>
    <row r="1880" spans="2:9" ht="23.25" customHeight="1" x14ac:dyDescent="0.2">
      <c r="B1880" s="41">
        <v>1877</v>
      </c>
      <c r="C1880" s="47"/>
      <c r="D1880" s="39"/>
      <c r="E1880" s="43" t="str">
        <f>VLOOKUP(D1880,'قاعدة البيانات'!F:G,2,0)</f>
        <v/>
      </c>
      <c r="F1880" s="39"/>
      <c r="G1880" s="39"/>
      <c r="H1880" s="39"/>
      <c r="I1880" s="39"/>
    </row>
    <row r="1881" spans="2:9" ht="23.25" customHeight="1" x14ac:dyDescent="0.2">
      <c r="B1881" s="38">
        <v>1878</v>
      </c>
      <c r="C1881" s="46"/>
      <c r="D1881" s="39"/>
      <c r="E1881" s="43" t="str">
        <f>VLOOKUP(D1881,'قاعدة البيانات'!F:G,2,0)</f>
        <v/>
      </c>
      <c r="F1881" s="39"/>
      <c r="G1881" s="39"/>
      <c r="H1881" s="39"/>
      <c r="I1881" s="39"/>
    </row>
    <row r="1882" spans="2:9" ht="23.25" customHeight="1" x14ac:dyDescent="0.2">
      <c r="B1882" s="38">
        <v>1879</v>
      </c>
      <c r="C1882" s="46"/>
      <c r="D1882" s="39"/>
      <c r="E1882" s="43" t="str">
        <f>VLOOKUP(D1882,'قاعدة البيانات'!F:G,2,0)</f>
        <v/>
      </c>
      <c r="F1882" s="39"/>
      <c r="G1882" s="39"/>
      <c r="H1882" s="39"/>
      <c r="I1882" s="39"/>
    </row>
    <row r="1883" spans="2:9" ht="23.25" customHeight="1" x14ac:dyDescent="0.2">
      <c r="B1883" s="41">
        <v>1880</v>
      </c>
      <c r="C1883" s="47"/>
      <c r="D1883" s="39"/>
      <c r="E1883" s="43" t="str">
        <f>VLOOKUP(D1883,'قاعدة البيانات'!F:G,2,0)</f>
        <v/>
      </c>
      <c r="F1883" s="39"/>
      <c r="G1883" s="39"/>
      <c r="H1883" s="39"/>
      <c r="I1883" s="39"/>
    </row>
    <row r="1884" spans="2:9" ht="23.25" customHeight="1" x14ac:dyDescent="0.2">
      <c r="B1884" s="38">
        <v>1881</v>
      </c>
      <c r="C1884" s="46"/>
      <c r="D1884" s="39"/>
      <c r="E1884" s="43" t="str">
        <f>VLOOKUP(D1884,'قاعدة البيانات'!F:G,2,0)</f>
        <v/>
      </c>
      <c r="F1884" s="39"/>
      <c r="G1884" s="39"/>
      <c r="H1884" s="39"/>
      <c r="I1884" s="39"/>
    </row>
    <row r="1885" spans="2:9" ht="23.25" customHeight="1" x14ac:dyDescent="0.2">
      <c r="B1885" s="38">
        <v>1882</v>
      </c>
      <c r="C1885" s="46"/>
      <c r="D1885" s="39"/>
      <c r="E1885" s="43" t="str">
        <f>VLOOKUP(D1885,'قاعدة البيانات'!F:G,2,0)</f>
        <v/>
      </c>
      <c r="F1885" s="39"/>
      <c r="G1885" s="39"/>
      <c r="H1885" s="39"/>
      <c r="I1885" s="39"/>
    </row>
    <row r="1886" spans="2:9" ht="23.25" customHeight="1" x14ac:dyDescent="0.2">
      <c r="B1886" s="41">
        <v>1883</v>
      </c>
      <c r="C1886" s="47"/>
      <c r="D1886" s="39"/>
      <c r="E1886" s="43" t="str">
        <f>VLOOKUP(D1886,'قاعدة البيانات'!F:G,2,0)</f>
        <v/>
      </c>
      <c r="F1886" s="39"/>
      <c r="G1886" s="39"/>
      <c r="H1886" s="39"/>
      <c r="I1886" s="39"/>
    </row>
    <row r="1887" spans="2:9" ht="23.25" customHeight="1" x14ac:dyDescent="0.2">
      <c r="B1887" s="38">
        <v>1884</v>
      </c>
      <c r="C1887" s="46"/>
      <c r="D1887" s="39"/>
      <c r="E1887" s="43" t="str">
        <f>VLOOKUP(D1887,'قاعدة البيانات'!F:G,2,0)</f>
        <v/>
      </c>
      <c r="F1887" s="39"/>
      <c r="G1887" s="39"/>
      <c r="H1887" s="39"/>
      <c r="I1887" s="39"/>
    </row>
    <row r="1888" spans="2:9" ht="23.25" customHeight="1" x14ac:dyDescent="0.2">
      <c r="B1888" s="38">
        <v>1885</v>
      </c>
      <c r="C1888" s="46"/>
      <c r="D1888" s="39"/>
      <c r="E1888" s="43" t="str">
        <f>VLOOKUP(D1888,'قاعدة البيانات'!F:G,2,0)</f>
        <v/>
      </c>
      <c r="F1888" s="39"/>
      <c r="G1888" s="39"/>
      <c r="H1888" s="39"/>
      <c r="I1888" s="39"/>
    </row>
    <row r="1889" spans="2:9" ht="23.25" customHeight="1" x14ac:dyDescent="0.2">
      <c r="B1889" s="41">
        <v>1886</v>
      </c>
      <c r="C1889" s="47"/>
      <c r="D1889" s="39"/>
      <c r="E1889" s="43" t="str">
        <f>VLOOKUP(D1889,'قاعدة البيانات'!F:G,2,0)</f>
        <v/>
      </c>
      <c r="F1889" s="39"/>
      <c r="G1889" s="39"/>
      <c r="H1889" s="39"/>
      <c r="I1889" s="39"/>
    </row>
    <row r="1890" spans="2:9" ht="23.25" customHeight="1" x14ac:dyDescent="0.2">
      <c r="B1890" s="38">
        <v>1887</v>
      </c>
      <c r="C1890" s="46"/>
      <c r="D1890" s="39"/>
      <c r="E1890" s="43" t="str">
        <f>VLOOKUP(D1890,'قاعدة البيانات'!F:G,2,0)</f>
        <v/>
      </c>
      <c r="F1890" s="39"/>
      <c r="G1890" s="39"/>
      <c r="H1890" s="39"/>
      <c r="I1890" s="39"/>
    </row>
    <row r="1891" spans="2:9" ht="23.25" customHeight="1" x14ac:dyDescent="0.2">
      <c r="B1891" s="38">
        <v>1888</v>
      </c>
      <c r="C1891" s="46"/>
      <c r="D1891" s="39"/>
      <c r="E1891" s="43" t="str">
        <f>VLOOKUP(D1891,'قاعدة البيانات'!F:G,2,0)</f>
        <v/>
      </c>
      <c r="F1891" s="39"/>
      <c r="G1891" s="39"/>
      <c r="H1891" s="39"/>
      <c r="I1891" s="39"/>
    </row>
    <row r="1892" spans="2:9" ht="23.25" customHeight="1" x14ac:dyDescent="0.2">
      <c r="B1892" s="41">
        <v>1889</v>
      </c>
      <c r="C1892" s="47"/>
      <c r="D1892" s="39"/>
      <c r="E1892" s="43" t="str">
        <f>VLOOKUP(D1892,'قاعدة البيانات'!F:G,2,0)</f>
        <v/>
      </c>
      <c r="F1892" s="39"/>
      <c r="G1892" s="39"/>
      <c r="H1892" s="39"/>
      <c r="I1892" s="39"/>
    </row>
    <row r="1893" spans="2:9" ht="23.25" customHeight="1" x14ac:dyDescent="0.2">
      <c r="B1893" s="38">
        <v>1890</v>
      </c>
      <c r="C1893" s="46"/>
      <c r="D1893" s="39"/>
      <c r="E1893" s="43" t="str">
        <f>VLOOKUP(D1893,'قاعدة البيانات'!F:G,2,0)</f>
        <v/>
      </c>
      <c r="F1893" s="39"/>
      <c r="G1893" s="39"/>
      <c r="H1893" s="39"/>
      <c r="I1893" s="39"/>
    </row>
    <row r="1894" spans="2:9" ht="23.25" customHeight="1" x14ac:dyDescent="0.2">
      <c r="B1894" s="38">
        <v>1891</v>
      </c>
      <c r="C1894" s="46"/>
      <c r="D1894" s="39"/>
      <c r="E1894" s="43" t="str">
        <f>VLOOKUP(D1894,'قاعدة البيانات'!F:G,2,0)</f>
        <v/>
      </c>
      <c r="F1894" s="39"/>
      <c r="G1894" s="39"/>
      <c r="H1894" s="39"/>
      <c r="I1894" s="39"/>
    </row>
    <row r="1895" spans="2:9" ht="23.25" customHeight="1" x14ac:dyDescent="0.2">
      <c r="B1895" s="41">
        <v>1892</v>
      </c>
      <c r="C1895" s="47"/>
      <c r="D1895" s="39"/>
      <c r="E1895" s="43" t="str">
        <f>VLOOKUP(D1895,'قاعدة البيانات'!F:G,2,0)</f>
        <v/>
      </c>
      <c r="F1895" s="39"/>
      <c r="G1895" s="39"/>
      <c r="H1895" s="39"/>
      <c r="I1895" s="39"/>
    </row>
    <row r="1896" spans="2:9" ht="23.25" customHeight="1" x14ac:dyDescent="0.2">
      <c r="B1896" s="38">
        <v>1893</v>
      </c>
      <c r="C1896" s="46"/>
      <c r="D1896" s="39"/>
      <c r="E1896" s="43" t="str">
        <f>VLOOKUP(D1896,'قاعدة البيانات'!F:G,2,0)</f>
        <v/>
      </c>
      <c r="F1896" s="39"/>
      <c r="G1896" s="39"/>
      <c r="H1896" s="39"/>
      <c r="I1896" s="39"/>
    </row>
    <row r="1897" spans="2:9" ht="23.25" customHeight="1" x14ac:dyDescent="0.2">
      <c r="B1897" s="38">
        <v>1894</v>
      </c>
      <c r="C1897" s="46"/>
      <c r="D1897" s="39"/>
      <c r="E1897" s="43" t="str">
        <f>VLOOKUP(D1897,'قاعدة البيانات'!F:G,2,0)</f>
        <v/>
      </c>
      <c r="F1897" s="39"/>
      <c r="G1897" s="39"/>
      <c r="H1897" s="39"/>
      <c r="I1897" s="39"/>
    </row>
    <row r="1898" spans="2:9" ht="23.25" customHeight="1" x14ac:dyDescent="0.2">
      <c r="B1898" s="41">
        <v>1895</v>
      </c>
      <c r="C1898" s="47"/>
      <c r="D1898" s="39"/>
      <c r="E1898" s="43" t="str">
        <f>VLOOKUP(D1898,'قاعدة البيانات'!F:G,2,0)</f>
        <v/>
      </c>
      <c r="F1898" s="39"/>
      <c r="G1898" s="39"/>
      <c r="H1898" s="39"/>
      <c r="I1898" s="39"/>
    </row>
    <row r="1899" spans="2:9" ht="23.25" customHeight="1" x14ac:dyDescent="0.2">
      <c r="B1899" s="38">
        <v>1896</v>
      </c>
      <c r="C1899" s="46"/>
      <c r="D1899" s="39"/>
      <c r="E1899" s="43" t="str">
        <f>VLOOKUP(D1899,'قاعدة البيانات'!F:G,2,0)</f>
        <v/>
      </c>
      <c r="F1899" s="39"/>
      <c r="G1899" s="39"/>
      <c r="H1899" s="39"/>
      <c r="I1899" s="39"/>
    </row>
    <row r="1900" spans="2:9" ht="23.25" customHeight="1" x14ac:dyDescent="0.2">
      <c r="B1900" s="38">
        <v>1897</v>
      </c>
      <c r="C1900" s="46"/>
      <c r="D1900" s="39"/>
      <c r="E1900" s="43" t="str">
        <f>VLOOKUP(D1900,'قاعدة البيانات'!F:G,2,0)</f>
        <v/>
      </c>
      <c r="F1900" s="39"/>
      <c r="G1900" s="39"/>
      <c r="H1900" s="39"/>
      <c r="I1900" s="39"/>
    </row>
    <row r="1901" spans="2:9" ht="23.25" customHeight="1" x14ac:dyDescent="0.2">
      <c r="B1901" s="41">
        <v>1898</v>
      </c>
      <c r="C1901" s="47"/>
      <c r="D1901" s="39"/>
      <c r="E1901" s="43" t="str">
        <f>VLOOKUP(D1901,'قاعدة البيانات'!F:G,2,0)</f>
        <v/>
      </c>
      <c r="F1901" s="39"/>
      <c r="G1901" s="39"/>
      <c r="H1901" s="39"/>
      <c r="I1901" s="39"/>
    </row>
    <row r="1902" spans="2:9" ht="23.25" customHeight="1" x14ac:dyDescent="0.2">
      <c r="B1902" s="38">
        <v>1899</v>
      </c>
      <c r="C1902" s="46"/>
      <c r="D1902" s="39"/>
      <c r="E1902" s="43" t="str">
        <f>VLOOKUP(D1902,'قاعدة البيانات'!F:G,2,0)</f>
        <v/>
      </c>
      <c r="F1902" s="39"/>
      <c r="G1902" s="39"/>
      <c r="H1902" s="39"/>
      <c r="I1902" s="39"/>
    </row>
    <row r="1903" spans="2:9" ht="23.25" customHeight="1" x14ac:dyDescent="0.2">
      <c r="B1903" s="38">
        <v>1900</v>
      </c>
      <c r="C1903" s="46"/>
      <c r="D1903" s="39"/>
      <c r="E1903" s="43" t="str">
        <f>VLOOKUP(D1903,'قاعدة البيانات'!F:G,2,0)</f>
        <v/>
      </c>
      <c r="F1903" s="39"/>
      <c r="G1903" s="39"/>
      <c r="H1903" s="39"/>
      <c r="I1903" s="39"/>
    </row>
    <row r="1904" spans="2:9" ht="23.25" customHeight="1" x14ac:dyDescent="0.2">
      <c r="B1904" s="41">
        <v>1901</v>
      </c>
      <c r="C1904" s="47"/>
      <c r="D1904" s="39"/>
      <c r="E1904" s="43" t="str">
        <f>VLOOKUP(D1904,'قاعدة البيانات'!F:G,2,0)</f>
        <v/>
      </c>
      <c r="F1904" s="39"/>
      <c r="G1904" s="39"/>
      <c r="H1904" s="39"/>
      <c r="I1904" s="39"/>
    </row>
    <row r="1905" spans="2:9" ht="23.25" customHeight="1" x14ac:dyDescent="0.2">
      <c r="B1905" s="38">
        <v>1902</v>
      </c>
      <c r="C1905" s="46"/>
      <c r="D1905" s="39"/>
      <c r="E1905" s="43" t="str">
        <f>VLOOKUP(D1905,'قاعدة البيانات'!F:G,2,0)</f>
        <v/>
      </c>
      <c r="F1905" s="39"/>
      <c r="G1905" s="39"/>
      <c r="H1905" s="39"/>
      <c r="I1905" s="39"/>
    </row>
    <row r="1906" spans="2:9" ht="23.25" customHeight="1" x14ac:dyDescent="0.2">
      <c r="B1906" s="38">
        <v>1903</v>
      </c>
      <c r="C1906" s="46"/>
      <c r="D1906" s="39"/>
      <c r="E1906" s="43" t="str">
        <f>VLOOKUP(D1906,'قاعدة البيانات'!F:G,2,0)</f>
        <v/>
      </c>
      <c r="F1906" s="39"/>
      <c r="G1906" s="39"/>
      <c r="H1906" s="39"/>
      <c r="I1906" s="39"/>
    </row>
    <row r="1907" spans="2:9" ht="23.25" customHeight="1" x14ac:dyDescent="0.2">
      <c r="B1907" s="41">
        <v>1904</v>
      </c>
      <c r="C1907" s="47"/>
      <c r="D1907" s="39"/>
      <c r="E1907" s="43" t="str">
        <f>VLOOKUP(D1907,'قاعدة البيانات'!F:G,2,0)</f>
        <v/>
      </c>
      <c r="F1907" s="39"/>
      <c r="G1907" s="39"/>
      <c r="H1907" s="39"/>
      <c r="I1907" s="39"/>
    </row>
    <row r="1908" spans="2:9" ht="23.25" customHeight="1" x14ac:dyDescent="0.2">
      <c r="B1908" s="38">
        <v>1905</v>
      </c>
      <c r="C1908" s="46"/>
      <c r="D1908" s="39"/>
      <c r="E1908" s="43" t="str">
        <f>VLOOKUP(D1908,'قاعدة البيانات'!F:G,2,0)</f>
        <v/>
      </c>
      <c r="F1908" s="39"/>
      <c r="G1908" s="39"/>
      <c r="H1908" s="39"/>
      <c r="I1908" s="39"/>
    </row>
    <row r="1909" spans="2:9" ht="23.25" customHeight="1" x14ac:dyDescent="0.2">
      <c r="B1909" s="38">
        <v>1906</v>
      </c>
      <c r="C1909" s="46"/>
      <c r="D1909" s="39"/>
      <c r="E1909" s="43" t="str">
        <f>VLOOKUP(D1909,'قاعدة البيانات'!F:G,2,0)</f>
        <v/>
      </c>
      <c r="F1909" s="39"/>
      <c r="G1909" s="39"/>
      <c r="H1909" s="39"/>
      <c r="I1909" s="39"/>
    </row>
    <row r="1910" spans="2:9" ht="23.25" customHeight="1" x14ac:dyDescent="0.2">
      <c r="B1910" s="41">
        <v>1907</v>
      </c>
      <c r="C1910" s="47"/>
      <c r="D1910" s="39"/>
      <c r="E1910" s="43" t="str">
        <f>VLOOKUP(D1910,'قاعدة البيانات'!F:G,2,0)</f>
        <v/>
      </c>
      <c r="F1910" s="39"/>
      <c r="G1910" s="39"/>
      <c r="H1910" s="39"/>
      <c r="I1910" s="39"/>
    </row>
    <row r="1911" spans="2:9" ht="23.25" customHeight="1" x14ac:dyDescent="0.2">
      <c r="B1911" s="38">
        <v>1908</v>
      </c>
      <c r="C1911" s="46"/>
      <c r="D1911" s="39"/>
      <c r="E1911" s="43" t="str">
        <f>VLOOKUP(D1911,'قاعدة البيانات'!F:G,2,0)</f>
        <v/>
      </c>
      <c r="F1911" s="39"/>
      <c r="G1911" s="39"/>
      <c r="H1911" s="39"/>
      <c r="I1911" s="39"/>
    </row>
    <row r="1912" spans="2:9" ht="23.25" customHeight="1" x14ac:dyDescent="0.2">
      <c r="B1912" s="38">
        <v>1909</v>
      </c>
      <c r="C1912" s="46"/>
      <c r="D1912" s="39"/>
      <c r="E1912" s="43" t="str">
        <f>VLOOKUP(D1912,'قاعدة البيانات'!F:G,2,0)</f>
        <v/>
      </c>
      <c r="F1912" s="39"/>
      <c r="G1912" s="39"/>
      <c r="H1912" s="39"/>
      <c r="I1912" s="39"/>
    </row>
    <row r="1913" spans="2:9" ht="23.25" customHeight="1" x14ac:dyDescent="0.2">
      <c r="B1913" s="41">
        <v>1910</v>
      </c>
      <c r="C1913" s="47"/>
      <c r="D1913" s="39"/>
      <c r="E1913" s="43" t="str">
        <f>VLOOKUP(D1913,'قاعدة البيانات'!F:G,2,0)</f>
        <v/>
      </c>
      <c r="F1913" s="39"/>
      <c r="G1913" s="39"/>
      <c r="H1913" s="39"/>
      <c r="I1913" s="39"/>
    </row>
    <row r="1914" spans="2:9" ht="23.25" customHeight="1" x14ac:dyDescent="0.2">
      <c r="B1914" s="38">
        <v>1911</v>
      </c>
      <c r="C1914" s="46"/>
      <c r="D1914" s="39"/>
      <c r="E1914" s="43" t="str">
        <f>VLOOKUP(D1914,'قاعدة البيانات'!F:G,2,0)</f>
        <v/>
      </c>
      <c r="F1914" s="39"/>
      <c r="G1914" s="39"/>
      <c r="H1914" s="39"/>
      <c r="I1914" s="39"/>
    </row>
    <row r="1915" spans="2:9" ht="23.25" customHeight="1" x14ac:dyDescent="0.2">
      <c r="B1915" s="38">
        <v>1912</v>
      </c>
      <c r="C1915" s="46"/>
      <c r="D1915" s="39"/>
      <c r="E1915" s="43" t="str">
        <f>VLOOKUP(D1915,'قاعدة البيانات'!F:G,2,0)</f>
        <v/>
      </c>
      <c r="F1915" s="39"/>
      <c r="G1915" s="39"/>
      <c r="H1915" s="39"/>
      <c r="I1915" s="39"/>
    </row>
    <row r="1916" spans="2:9" ht="23.25" customHeight="1" x14ac:dyDescent="0.2">
      <c r="B1916" s="41">
        <v>1913</v>
      </c>
      <c r="C1916" s="47"/>
      <c r="D1916" s="39"/>
      <c r="E1916" s="43" t="str">
        <f>VLOOKUP(D1916,'قاعدة البيانات'!F:G,2,0)</f>
        <v/>
      </c>
      <c r="F1916" s="39"/>
      <c r="G1916" s="39"/>
      <c r="H1916" s="39"/>
      <c r="I1916" s="39"/>
    </row>
    <row r="1917" spans="2:9" ht="23.25" customHeight="1" x14ac:dyDescent="0.2">
      <c r="B1917" s="38">
        <v>1914</v>
      </c>
      <c r="C1917" s="46"/>
      <c r="D1917" s="39"/>
      <c r="E1917" s="43" t="str">
        <f>VLOOKUP(D1917,'قاعدة البيانات'!F:G,2,0)</f>
        <v/>
      </c>
      <c r="F1917" s="39"/>
      <c r="G1917" s="39"/>
      <c r="H1917" s="39"/>
      <c r="I1917" s="39"/>
    </row>
    <row r="1918" spans="2:9" ht="23.25" customHeight="1" x14ac:dyDescent="0.2">
      <c r="B1918" s="38">
        <v>1915</v>
      </c>
      <c r="C1918" s="46"/>
      <c r="D1918" s="39"/>
      <c r="E1918" s="43" t="str">
        <f>VLOOKUP(D1918,'قاعدة البيانات'!F:G,2,0)</f>
        <v/>
      </c>
      <c r="F1918" s="39"/>
      <c r="G1918" s="39"/>
      <c r="H1918" s="39"/>
      <c r="I1918" s="39"/>
    </row>
    <row r="1919" spans="2:9" ht="23.25" customHeight="1" x14ac:dyDescent="0.2">
      <c r="B1919" s="41">
        <v>1916</v>
      </c>
      <c r="C1919" s="47"/>
      <c r="D1919" s="39"/>
      <c r="E1919" s="43" t="str">
        <f>VLOOKUP(D1919,'قاعدة البيانات'!F:G,2,0)</f>
        <v/>
      </c>
      <c r="F1919" s="39"/>
      <c r="G1919" s="39"/>
      <c r="H1919" s="39"/>
      <c r="I1919" s="39"/>
    </row>
    <row r="1920" spans="2:9" ht="23.25" customHeight="1" x14ac:dyDescent="0.2">
      <c r="B1920" s="38">
        <v>1917</v>
      </c>
      <c r="C1920" s="46"/>
      <c r="D1920" s="39"/>
      <c r="E1920" s="43" t="str">
        <f>VLOOKUP(D1920,'قاعدة البيانات'!F:G,2,0)</f>
        <v/>
      </c>
      <c r="F1920" s="39"/>
      <c r="G1920" s="39"/>
      <c r="H1920" s="39"/>
      <c r="I1920" s="39"/>
    </row>
    <row r="1921" spans="2:9" ht="23.25" customHeight="1" x14ac:dyDescent="0.2">
      <c r="B1921" s="38">
        <v>1918</v>
      </c>
      <c r="C1921" s="46"/>
      <c r="D1921" s="39"/>
      <c r="E1921" s="43" t="str">
        <f>VLOOKUP(D1921,'قاعدة البيانات'!F:G,2,0)</f>
        <v/>
      </c>
      <c r="F1921" s="39"/>
      <c r="G1921" s="39"/>
      <c r="H1921" s="39"/>
      <c r="I1921" s="39"/>
    </row>
    <row r="1922" spans="2:9" ht="23.25" customHeight="1" x14ac:dyDescent="0.2">
      <c r="B1922" s="41">
        <v>1919</v>
      </c>
      <c r="C1922" s="47"/>
      <c r="D1922" s="39"/>
      <c r="E1922" s="43" t="str">
        <f>VLOOKUP(D1922,'قاعدة البيانات'!F:G,2,0)</f>
        <v/>
      </c>
      <c r="F1922" s="39"/>
      <c r="G1922" s="39"/>
      <c r="H1922" s="39"/>
      <c r="I1922" s="39"/>
    </row>
    <row r="1923" spans="2:9" ht="23.25" customHeight="1" x14ac:dyDescent="0.2">
      <c r="B1923" s="38">
        <v>1920</v>
      </c>
      <c r="C1923" s="46"/>
      <c r="D1923" s="39"/>
      <c r="E1923" s="43" t="str">
        <f>VLOOKUP(D1923,'قاعدة البيانات'!F:G,2,0)</f>
        <v/>
      </c>
      <c r="F1923" s="39"/>
      <c r="G1923" s="39"/>
      <c r="H1923" s="39"/>
      <c r="I1923" s="39"/>
    </row>
    <row r="1924" spans="2:9" ht="23.25" customHeight="1" x14ac:dyDescent="0.2">
      <c r="B1924" s="38">
        <v>1921</v>
      </c>
      <c r="C1924" s="46"/>
      <c r="D1924" s="39"/>
      <c r="E1924" s="43" t="str">
        <f>VLOOKUP(D1924,'قاعدة البيانات'!F:G,2,0)</f>
        <v/>
      </c>
      <c r="F1924" s="39"/>
      <c r="G1924" s="39"/>
      <c r="H1924" s="39"/>
      <c r="I1924" s="39"/>
    </row>
    <row r="1925" spans="2:9" ht="23.25" customHeight="1" x14ac:dyDescent="0.2">
      <c r="B1925" s="41">
        <v>1922</v>
      </c>
      <c r="C1925" s="47"/>
      <c r="D1925" s="39"/>
      <c r="E1925" s="43" t="str">
        <f>VLOOKUP(D1925,'قاعدة البيانات'!F:G,2,0)</f>
        <v/>
      </c>
      <c r="F1925" s="39"/>
      <c r="G1925" s="39"/>
      <c r="H1925" s="39"/>
      <c r="I1925" s="39"/>
    </row>
    <row r="1926" spans="2:9" ht="23.25" customHeight="1" x14ac:dyDescent="0.2">
      <c r="B1926" s="38">
        <v>1923</v>
      </c>
      <c r="C1926" s="46"/>
      <c r="D1926" s="39"/>
      <c r="E1926" s="43" t="str">
        <f>VLOOKUP(D1926,'قاعدة البيانات'!F:G,2,0)</f>
        <v/>
      </c>
      <c r="F1926" s="39"/>
      <c r="G1926" s="39"/>
      <c r="H1926" s="39"/>
      <c r="I1926" s="39"/>
    </row>
    <row r="1927" spans="2:9" ht="23.25" customHeight="1" x14ac:dyDescent="0.2">
      <c r="B1927" s="38">
        <v>1924</v>
      </c>
      <c r="C1927" s="46"/>
      <c r="D1927" s="39"/>
      <c r="E1927" s="43" t="str">
        <f>VLOOKUP(D1927,'قاعدة البيانات'!F:G,2,0)</f>
        <v/>
      </c>
      <c r="F1927" s="39"/>
      <c r="G1927" s="39"/>
      <c r="H1927" s="39"/>
      <c r="I1927" s="39"/>
    </row>
    <row r="1928" spans="2:9" ht="23.25" customHeight="1" x14ac:dyDescent="0.2">
      <c r="B1928" s="41">
        <v>1925</v>
      </c>
      <c r="C1928" s="47"/>
      <c r="D1928" s="39"/>
      <c r="E1928" s="43" t="str">
        <f>VLOOKUP(D1928,'قاعدة البيانات'!F:G,2,0)</f>
        <v/>
      </c>
      <c r="F1928" s="39"/>
      <c r="G1928" s="39"/>
      <c r="H1928" s="39"/>
      <c r="I1928" s="39"/>
    </row>
    <row r="1929" spans="2:9" ht="23.25" customHeight="1" x14ac:dyDescent="0.2">
      <c r="B1929" s="38">
        <v>1926</v>
      </c>
      <c r="C1929" s="46"/>
      <c r="D1929" s="39"/>
      <c r="E1929" s="43" t="str">
        <f>VLOOKUP(D1929,'قاعدة البيانات'!F:G,2,0)</f>
        <v/>
      </c>
      <c r="F1929" s="39"/>
      <c r="G1929" s="39"/>
      <c r="H1929" s="39"/>
      <c r="I1929" s="39"/>
    </row>
    <row r="1930" spans="2:9" ht="23.25" customHeight="1" x14ac:dyDescent="0.2">
      <c r="B1930" s="38">
        <v>1927</v>
      </c>
      <c r="C1930" s="46"/>
      <c r="D1930" s="39"/>
      <c r="E1930" s="43" t="str">
        <f>VLOOKUP(D1930,'قاعدة البيانات'!F:G,2,0)</f>
        <v/>
      </c>
      <c r="F1930" s="39"/>
      <c r="G1930" s="39"/>
      <c r="H1930" s="39"/>
      <c r="I1930" s="39"/>
    </row>
    <row r="1931" spans="2:9" ht="23.25" customHeight="1" x14ac:dyDescent="0.2">
      <c r="B1931" s="41">
        <v>1928</v>
      </c>
      <c r="C1931" s="47"/>
      <c r="D1931" s="39"/>
      <c r="E1931" s="43" t="str">
        <f>VLOOKUP(D1931,'قاعدة البيانات'!F:G,2,0)</f>
        <v/>
      </c>
      <c r="F1931" s="39"/>
      <c r="G1931" s="39"/>
      <c r="H1931" s="39"/>
      <c r="I1931" s="39"/>
    </row>
    <row r="1932" spans="2:9" ht="23.25" customHeight="1" x14ac:dyDescent="0.2">
      <c r="B1932" s="38">
        <v>1929</v>
      </c>
      <c r="C1932" s="46"/>
      <c r="D1932" s="39"/>
      <c r="E1932" s="43" t="str">
        <f>VLOOKUP(D1932,'قاعدة البيانات'!F:G,2,0)</f>
        <v/>
      </c>
      <c r="F1932" s="39"/>
      <c r="G1932" s="39"/>
      <c r="H1932" s="39"/>
      <c r="I1932" s="39"/>
    </row>
    <row r="1933" spans="2:9" ht="23.25" customHeight="1" x14ac:dyDescent="0.2">
      <c r="B1933" s="38">
        <v>1930</v>
      </c>
      <c r="C1933" s="46"/>
      <c r="D1933" s="39"/>
      <c r="E1933" s="43" t="str">
        <f>VLOOKUP(D1933,'قاعدة البيانات'!F:G,2,0)</f>
        <v/>
      </c>
      <c r="F1933" s="39"/>
      <c r="G1933" s="39"/>
      <c r="H1933" s="39"/>
      <c r="I1933" s="39"/>
    </row>
    <row r="1934" spans="2:9" ht="23.25" customHeight="1" x14ac:dyDescent="0.2">
      <c r="B1934" s="41">
        <v>1931</v>
      </c>
      <c r="C1934" s="47"/>
      <c r="D1934" s="39"/>
      <c r="E1934" s="43" t="str">
        <f>VLOOKUP(D1934,'قاعدة البيانات'!F:G,2,0)</f>
        <v/>
      </c>
      <c r="F1934" s="39"/>
      <c r="G1934" s="39"/>
      <c r="H1934" s="39"/>
      <c r="I1934" s="39"/>
    </row>
    <row r="1935" spans="2:9" ht="23.25" customHeight="1" x14ac:dyDescent="0.2">
      <c r="B1935" s="38">
        <v>1932</v>
      </c>
      <c r="C1935" s="46"/>
      <c r="D1935" s="39"/>
      <c r="E1935" s="43" t="str">
        <f>VLOOKUP(D1935,'قاعدة البيانات'!F:G,2,0)</f>
        <v/>
      </c>
      <c r="F1935" s="39"/>
      <c r="G1935" s="39"/>
      <c r="H1935" s="39"/>
      <c r="I1935" s="39"/>
    </row>
    <row r="1936" spans="2:9" ht="23.25" customHeight="1" x14ac:dyDescent="0.2">
      <c r="B1936" s="38">
        <v>1933</v>
      </c>
      <c r="C1936" s="46"/>
      <c r="D1936" s="39"/>
      <c r="E1936" s="43" t="str">
        <f>VLOOKUP(D1936,'قاعدة البيانات'!F:G,2,0)</f>
        <v/>
      </c>
      <c r="F1936" s="39"/>
      <c r="G1936" s="39"/>
      <c r="H1936" s="39"/>
      <c r="I1936" s="39"/>
    </row>
    <row r="1937" spans="2:9" ht="23.25" customHeight="1" x14ac:dyDescent="0.2">
      <c r="B1937" s="41">
        <v>1934</v>
      </c>
      <c r="C1937" s="47"/>
      <c r="D1937" s="39"/>
      <c r="E1937" s="43" t="str">
        <f>VLOOKUP(D1937,'قاعدة البيانات'!F:G,2,0)</f>
        <v/>
      </c>
      <c r="F1937" s="39"/>
      <c r="G1937" s="39"/>
      <c r="H1937" s="39"/>
      <c r="I1937" s="39"/>
    </row>
    <row r="1938" spans="2:9" ht="23.25" customHeight="1" x14ac:dyDescent="0.2">
      <c r="B1938" s="38">
        <v>1935</v>
      </c>
      <c r="C1938" s="46"/>
      <c r="D1938" s="39"/>
      <c r="E1938" s="43" t="str">
        <f>VLOOKUP(D1938,'قاعدة البيانات'!F:G,2,0)</f>
        <v/>
      </c>
      <c r="F1938" s="39"/>
      <c r="G1938" s="39"/>
      <c r="H1938" s="39"/>
      <c r="I1938" s="39"/>
    </row>
    <row r="1939" spans="2:9" ht="23.25" customHeight="1" x14ac:dyDescent="0.2">
      <c r="B1939" s="38">
        <v>1936</v>
      </c>
      <c r="C1939" s="46"/>
      <c r="D1939" s="39"/>
      <c r="E1939" s="43" t="str">
        <f>VLOOKUP(D1939,'قاعدة البيانات'!F:G,2,0)</f>
        <v/>
      </c>
      <c r="F1939" s="39"/>
      <c r="G1939" s="39"/>
      <c r="H1939" s="39"/>
      <c r="I1939" s="39"/>
    </row>
    <row r="1940" spans="2:9" ht="23.25" customHeight="1" x14ac:dyDescent="0.2">
      <c r="B1940" s="41">
        <v>1937</v>
      </c>
      <c r="C1940" s="47"/>
      <c r="D1940" s="39"/>
      <c r="E1940" s="43" t="str">
        <f>VLOOKUP(D1940,'قاعدة البيانات'!F:G,2,0)</f>
        <v/>
      </c>
      <c r="F1940" s="39"/>
      <c r="G1940" s="39"/>
      <c r="H1940" s="39"/>
      <c r="I1940" s="39"/>
    </row>
    <row r="1941" spans="2:9" ht="23.25" customHeight="1" x14ac:dyDescent="0.2">
      <c r="B1941" s="38">
        <v>1938</v>
      </c>
      <c r="C1941" s="46"/>
      <c r="D1941" s="39"/>
      <c r="E1941" s="43" t="str">
        <f>VLOOKUP(D1941,'قاعدة البيانات'!F:G,2,0)</f>
        <v/>
      </c>
      <c r="F1941" s="39"/>
      <c r="G1941" s="39"/>
      <c r="H1941" s="39"/>
      <c r="I1941" s="39"/>
    </row>
    <row r="1942" spans="2:9" ht="23.25" customHeight="1" x14ac:dyDescent="0.2">
      <c r="B1942" s="38">
        <v>1939</v>
      </c>
      <c r="C1942" s="46"/>
      <c r="D1942" s="39"/>
      <c r="E1942" s="43" t="str">
        <f>VLOOKUP(D1942,'قاعدة البيانات'!F:G,2,0)</f>
        <v/>
      </c>
      <c r="F1942" s="39"/>
      <c r="G1942" s="39"/>
      <c r="H1942" s="39"/>
      <c r="I1942" s="39"/>
    </row>
    <row r="1943" spans="2:9" ht="23.25" customHeight="1" x14ac:dyDescent="0.2">
      <c r="B1943" s="41">
        <v>1940</v>
      </c>
      <c r="C1943" s="47"/>
      <c r="D1943" s="39"/>
      <c r="E1943" s="43" t="str">
        <f>VLOOKUP(D1943,'قاعدة البيانات'!F:G,2,0)</f>
        <v/>
      </c>
      <c r="F1943" s="39"/>
      <c r="G1943" s="39"/>
      <c r="H1943" s="39"/>
      <c r="I1943" s="39"/>
    </row>
    <row r="1944" spans="2:9" ht="23.25" customHeight="1" x14ac:dyDescent="0.2">
      <c r="B1944" s="38">
        <v>1941</v>
      </c>
      <c r="C1944" s="46"/>
      <c r="D1944" s="39"/>
      <c r="E1944" s="43" t="str">
        <f>VLOOKUP(D1944,'قاعدة البيانات'!F:G,2,0)</f>
        <v/>
      </c>
      <c r="F1944" s="39"/>
      <c r="G1944" s="39"/>
      <c r="H1944" s="39"/>
      <c r="I1944" s="39"/>
    </row>
    <row r="1945" spans="2:9" ht="23.25" customHeight="1" x14ac:dyDescent="0.2">
      <c r="B1945" s="38">
        <v>1942</v>
      </c>
      <c r="C1945" s="46"/>
      <c r="D1945" s="39"/>
      <c r="E1945" s="43" t="str">
        <f>VLOOKUP(D1945,'قاعدة البيانات'!F:G,2,0)</f>
        <v/>
      </c>
      <c r="F1945" s="39"/>
      <c r="G1945" s="39"/>
      <c r="H1945" s="39"/>
      <c r="I1945" s="39"/>
    </row>
    <row r="1946" spans="2:9" ht="23.25" customHeight="1" x14ac:dyDescent="0.2">
      <c r="B1946" s="41">
        <v>1943</v>
      </c>
      <c r="C1946" s="47"/>
      <c r="D1946" s="39"/>
      <c r="E1946" s="43" t="str">
        <f>VLOOKUP(D1946,'قاعدة البيانات'!F:G,2,0)</f>
        <v/>
      </c>
      <c r="F1946" s="39"/>
      <c r="G1946" s="39"/>
      <c r="H1946" s="39"/>
      <c r="I1946" s="39"/>
    </row>
    <row r="1947" spans="2:9" ht="23.25" customHeight="1" x14ac:dyDescent="0.2">
      <c r="B1947" s="38">
        <v>1944</v>
      </c>
      <c r="C1947" s="46"/>
      <c r="D1947" s="39"/>
      <c r="E1947" s="43" t="str">
        <f>VLOOKUP(D1947,'قاعدة البيانات'!F:G,2,0)</f>
        <v/>
      </c>
      <c r="F1947" s="39"/>
      <c r="G1947" s="39"/>
      <c r="H1947" s="39"/>
      <c r="I1947" s="39"/>
    </row>
    <row r="1948" spans="2:9" ht="23.25" customHeight="1" x14ac:dyDescent="0.2">
      <c r="B1948" s="38">
        <v>1945</v>
      </c>
      <c r="C1948" s="46"/>
      <c r="D1948" s="39"/>
      <c r="E1948" s="43" t="str">
        <f>VLOOKUP(D1948,'قاعدة البيانات'!F:G,2,0)</f>
        <v/>
      </c>
      <c r="F1948" s="39"/>
      <c r="G1948" s="39"/>
      <c r="H1948" s="39"/>
      <c r="I1948" s="39"/>
    </row>
    <row r="1949" spans="2:9" ht="23.25" customHeight="1" x14ac:dyDescent="0.2">
      <c r="B1949" s="41">
        <v>1946</v>
      </c>
      <c r="C1949" s="47"/>
      <c r="D1949" s="39"/>
      <c r="E1949" s="43" t="str">
        <f>VLOOKUP(D1949,'قاعدة البيانات'!F:G,2,0)</f>
        <v/>
      </c>
      <c r="F1949" s="39"/>
      <c r="G1949" s="39"/>
      <c r="H1949" s="39"/>
      <c r="I1949" s="39"/>
    </row>
    <row r="1950" spans="2:9" ht="23.25" customHeight="1" x14ac:dyDescent="0.2">
      <c r="B1950" s="38">
        <v>1947</v>
      </c>
      <c r="C1950" s="46"/>
      <c r="D1950" s="39"/>
      <c r="E1950" s="43" t="str">
        <f>VLOOKUP(D1950,'قاعدة البيانات'!F:G,2,0)</f>
        <v/>
      </c>
      <c r="F1950" s="39"/>
      <c r="G1950" s="39"/>
      <c r="H1950" s="39"/>
      <c r="I1950" s="39"/>
    </row>
    <row r="1951" spans="2:9" ht="23.25" customHeight="1" x14ac:dyDescent="0.2">
      <c r="B1951" s="38">
        <v>1948</v>
      </c>
      <c r="C1951" s="46"/>
      <c r="D1951" s="39"/>
      <c r="E1951" s="43" t="str">
        <f>VLOOKUP(D1951,'قاعدة البيانات'!F:G,2,0)</f>
        <v/>
      </c>
      <c r="F1951" s="39"/>
      <c r="G1951" s="39"/>
      <c r="H1951" s="39"/>
      <c r="I1951" s="39"/>
    </row>
    <row r="1952" spans="2:9" ht="23.25" customHeight="1" x14ac:dyDescent="0.2">
      <c r="B1952" s="41">
        <v>1949</v>
      </c>
      <c r="C1952" s="47"/>
      <c r="D1952" s="39"/>
      <c r="E1952" s="43" t="str">
        <f>VLOOKUP(D1952,'قاعدة البيانات'!F:G,2,0)</f>
        <v/>
      </c>
      <c r="F1952" s="39"/>
      <c r="G1952" s="39"/>
      <c r="H1952" s="39"/>
      <c r="I1952" s="39"/>
    </row>
    <row r="1953" spans="2:9" ht="23.25" customHeight="1" x14ac:dyDescent="0.2">
      <c r="B1953" s="38">
        <v>1950</v>
      </c>
      <c r="C1953" s="46"/>
      <c r="D1953" s="39"/>
      <c r="E1953" s="43" t="str">
        <f>VLOOKUP(D1953,'قاعدة البيانات'!F:G,2,0)</f>
        <v/>
      </c>
      <c r="F1953" s="39"/>
      <c r="G1953" s="39"/>
      <c r="H1953" s="39"/>
      <c r="I1953" s="39"/>
    </row>
    <row r="1954" spans="2:9" ht="23.25" customHeight="1" x14ac:dyDescent="0.2">
      <c r="B1954" s="38">
        <v>1951</v>
      </c>
      <c r="C1954" s="46"/>
      <c r="D1954" s="39"/>
      <c r="E1954" s="43" t="str">
        <f>VLOOKUP(D1954,'قاعدة البيانات'!F:G,2,0)</f>
        <v/>
      </c>
      <c r="F1954" s="39"/>
      <c r="G1954" s="39"/>
      <c r="H1954" s="39"/>
      <c r="I1954" s="39"/>
    </row>
    <row r="1955" spans="2:9" ht="23.25" customHeight="1" x14ac:dyDescent="0.2">
      <c r="B1955" s="41">
        <v>1952</v>
      </c>
      <c r="C1955" s="47"/>
      <c r="D1955" s="39"/>
      <c r="E1955" s="43" t="str">
        <f>VLOOKUP(D1955,'قاعدة البيانات'!F:G,2,0)</f>
        <v/>
      </c>
      <c r="F1955" s="39"/>
      <c r="G1955" s="39"/>
      <c r="H1955" s="39"/>
      <c r="I1955" s="39"/>
    </row>
    <row r="1956" spans="2:9" ht="23.25" customHeight="1" x14ac:dyDescent="0.2">
      <c r="B1956" s="38">
        <v>1953</v>
      </c>
      <c r="C1956" s="46"/>
      <c r="D1956" s="39"/>
      <c r="E1956" s="43" t="str">
        <f>VLOOKUP(D1956,'قاعدة البيانات'!F:G,2,0)</f>
        <v/>
      </c>
      <c r="F1956" s="39"/>
      <c r="G1956" s="39"/>
      <c r="H1956" s="39"/>
      <c r="I1956" s="39"/>
    </row>
    <row r="1957" spans="2:9" ht="23.25" customHeight="1" x14ac:dyDescent="0.2">
      <c r="B1957" s="38">
        <v>1954</v>
      </c>
      <c r="C1957" s="46"/>
      <c r="D1957" s="39"/>
      <c r="E1957" s="43" t="str">
        <f>VLOOKUP(D1957,'قاعدة البيانات'!F:G,2,0)</f>
        <v/>
      </c>
      <c r="F1957" s="39"/>
      <c r="G1957" s="39"/>
      <c r="H1957" s="39"/>
      <c r="I1957" s="39"/>
    </row>
    <row r="1958" spans="2:9" ht="23.25" customHeight="1" x14ac:dyDescent="0.2">
      <c r="B1958" s="41">
        <v>1955</v>
      </c>
      <c r="C1958" s="47"/>
      <c r="D1958" s="39"/>
      <c r="E1958" s="43" t="str">
        <f>VLOOKUP(D1958,'قاعدة البيانات'!F:G,2,0)</f>
        <v/>
      </c>
      <c r="F1958" s="39"/>
      <c r="G1958" s="39"/>
      <c r="H1958" s="39"/>
      <c r="I1958" s="39"/>
    </row>
    <row r="1959" spans="2:9" ht="23.25" customHeight="1" x14ac:dyDescent="0.2">
      <c r="B1959" s="38">
        <v>1956</v>
      </c>
      <c r="C1959" s="46"/>
      <c r="D1959" s="39"/>
      <c r="E1959" s="43" t="str">
        <f>VLOOKUP(D1959,'قاعدة البيانات'!F:G,2,0)</f>
        <v/>
      </c>
      <c r="F1959" s="39"/>
      <c r="G1959" s="39"/>
      <c r="H1959" s="39"/>
      <c r="I1959" s="39"/>
    </row>
    <row r="1960" spans="2:9" ht="23.25" customHeight="1" x14ac:dyDescent="0.2">
      <c r="B1960" s="38">
        <v>1957</v>
      </c>
      <c r="C1960" s="46"/>
      <c r="D1960" s="39"/>
      <c r="E1960" s="43" t="str">
        <f>VLOOKUP(D1960,'قاعدة البيانات'!F:G,2,0)</f>
        <v/>
      </c>
      <c r="F1960" s="39"/>
      <c r="G1960" s="39"/>
      <c r="H1960" s="39"/>
      <c r="I1960" s="39"/>
    </row>
    <row r="1961" spans="2:9" ht="23.25" customHeight="1" x14ac:dyDescent="0.2">
      <c r="B1961" s="41">
        <v>1958</v>
      </c>
      <c r="C1961" s="47"/>
      <c r="D1961" s="39"/>
      <c r="E1961" s="43" t="str">
        <f>VLOOKUP(D1961,'قاعدة البيانات'!F:G,2,0)</f>
        <v/>
      </c>
      <c r="F1961" s="39"/>
      <c r="G1961" s="39"/>
      <c r="H1961" s="39"/>
      <c r="I1961" s="39"/>
    </row>
    <row r="1962" spans="2:9" ht="23.25" customHeight="1" x14ac:dyDescent="0.2">
      <c r="B1962" s="38">
        <v>1959</v>
      </c>
      <c r="C1962" s="46"/>
      <c r="D1962" s="39"/>
      <c r="E1962" s="43" t="str">
        <f>VLOOKUP(D1962,'قاعدة البيانات'!F:G,2,0)</f>
        <v/>
      </c>
      <c r="F1962" s="39"/>
      <c r="G1962" s="39"/>
      <c r="H1962" s="39"/>
      <c r="I1962" s="39"/>
    </row>
    <row r="1963" spans="2:9" ht="23.25" customHeight="1" x14ac:dyDescent="0.2">
      <c r="B1963" s="38">
        <v>1960</v>
      </c>
      <c r="C1963" s="46"/>
      <c r="D1963" s="39"/>
      <c r="E1963" s="43" t="str">
        <f>VLOOKUP(D1963,'قاعدة البيانات'!F:G,2,0)</f>
        <v/>
      </c>
      <c r="F1963" s="39"/>
      <c r="G1963" s="39"/>
      <c r="H1963" s="39"/>
      <c r="I1963" s="39"/>
    </row>
    <row r="1964" spans="2:9" ht="23.25" customHeight="1" x14ac:dyDescent="0.2">
      <c r="B1964" s="41">
        <v>1961</v>
      </c>
      <c r="C1964" s="47"/>
      <c r="D1964" s="39"/>
      <c r="E1964" s="43" t="str">
        <f>VLOOKUP(D1964,'قاعدة البيانات'!F:G,2,0)</f>
        <v/>
      </c>
      <c r="F1964" s="39"/>
      <c r="G1964" s="39"/>
      <c r="H1964" s="39"/>
      <c r="I1964" s="39"/>
    </row>
    <row r="1965" spans="2:9" ht="23.25" customHeight="1" x14ac:dyDescent="0.2">
      <c r="B1965" s="38">
        <v>1962</v>
      </c>
      <c r="C1965" s="46"/>
      <c r="D1965" s="39"/>
      <c r="E1965" s="43" t="str">
        <f>VLOOKUP(D1965,'قاعدة البيانات'!F:G,2,0)</f>
        <v/>
      </c>
      <c r="F1965" s="39"/>
      <c r="G1965" s="39"/>
      <c r="H1965" s="39"/>
      <c r="I1965" s="39"/>
    </row>
    <row r="1966" spans="2:9" ht="23.25" customHeight="1" x14ac:dyDescent="0.2">
      <c r="B1966" s="38">
        <v>1963</v>
      </c>
      <c r="C1966" s="46"/>
      <c r="D1966" s="39"/>
      <c r="E1966" s="43" t="str">
        <f>VLOOKUP(D1966,'قاعدة البيانات'!F:G,2,0)</f>
        <v/>
      </c>
      <c r="F1966" s="39"/>
      <c r="G1966" s="39"/>
      <c r="H1966" s="39"/>
      <c r="I1966" s="39"/>
    </row>
    <row r="1967" spans="2:9" ht="23.25" customHeight="1" x14ac:dyDescent="0.2">
      <c r="B1967" s="41">
        <v>1964</v>
      </c>
      <c r="C1967" s="47"/>
      <c r="D1967" s="39"/>
      <c r="E1967" s="43" t="str">
        <f>VLOOKUP(D1967,'قاعدة البيانات'!F:G,2,0)</f>
        <v/>
      </c>
      <c r="F1967" s="39"/>
      <c r="G1967" s="39"/>
      <c r="H1967" s="39"/>
      <c r="I1967" s="39"/>
    </row>
    <row r="1968" spans="2:9" ht="23.25" customHeight="1" x14ac:dyDescent="0.2">
      <c r="B1968" s="38">
        <v>1965</v>
      </c>
      <c r="C1968" s="46"/>
      <c r="D1968" s="39"/>
      <c r="E1968" s="43" t="str">
        <f>VLOOKUP(D1968,'قاعدة البيانات'!F:G,2,0)</f>
        <v/>
      </c>
      <c r="F1968" s="39"/>
      <c r="G1968" s="39"/>
      <c r="H1968" s="39"/>
      <c r="I1968" s="39"/>
    </row>
    <row r="1969" spans="2:9" ht="23.25" customHeight="1" x14ac:dyDescent="0.2">
      <c r="B1969" s="38">
        <v>1966</v>
      </c>
      <c r="C1969" s="46"/>
      <c r="D1969" s="39"/>
      <c r="E1969" s="43" t="str">
        <f>VLOOKUP(D1969,'قاعدة البيانات'!F:G,2,0)</f>
        <v/>
      </c>
      <c r="F1969" s="39"/>
      <c r="G1969" s="39"/>
      <c r="H1969" s="39"/>
      <c r="I1969" s="39"/>
    </row>
    <row r="1970" spans="2:9" ht="23.25" customHeight="1" x14ac:dyDescent="0.2">
      <c r="B1970" s="41">
        <v>1967</v>
      </c>
      <c r="C1970" s="47"/>
      <c r="D1970" s="39"/>
      <c r="E1970" s="43" t="str">
        <f>VLOOKUP(D1970,'قاعدة البيانات'!F:G,2,0)</f>
        <v/>
      </c>
      <c r="F1970" s="39"/>
      <c r="G1970" s="39"/>
      <c r="H1970" s="39"/>
      <c r="I1970" s="39"/>
    </row>
    <row r="1971" spans="2:9" ht="23.25" customHeight="1" x14ac:dyDescent="0.2">
      <c r="B1971" s="38">
        <v>1968</v>
      </c>
      <c r="C1971" s="46"/>
      <c r="D1971" s="39"/>
      <c r="E1971" s="43" t="str">
        <f>VLOOKUP(D1971,'قاعدة البيانات'!F:G,2,0)</f>
        <v/>
      </c>
      <c r="F1971" s="39"/>
      <c r="G1971" s="39"/>
      <c r="H1971" s="39"/>
      <c r="I1971" s="39"/>
    </row>
    <row r="1972" spans="2:9" ht="23.25" customHeight="1" x14ac:dyDescent="0.2">
      <c r="B1972" s="38">
        <v>1969</v>
      </c>
      <c r="C1972" s="46"/>
      <c r="D1972" s="39"/>
      <c r="E1972" s="43" t="str">
        <f>VLOOKUP(D1972,'قاعدة البيانات'!F:G,2,0)</f>
        <v/>
      </c>
      <c r="F1972" s="39"/>
      <c r="G1972" s="39"/>
      <c r="H1972" s="39"/>
      <c r="I1972" s="39"/>
    </row>
    <row r="1973" spans="2:9" ht="23.25" customHeight="1" x14ac:dyDescent="0.2">
      <c r="B1973" s="41">
        <v>1970</v>
      </c>
      <c r="C1973" s="47"/>
      <c r="D1973" s="39"/>
      <c r="E1973" s="43" t="str">
        <f>VLOOKUP(D1973,'قاعدة البيانات'!F:G,2,0)</f>
        <v/>
      </c>
      <c r="F1973" s="39"/>
      <c r="G1973" s="39"/>
      <c r="H1973" s="39"/>
      <c r="I1973" s="39"/>
    </row>
    <row r="1974" spans="2:9" ht="23.25" customHeight="1" x14ac:dyDescent="0.2">
      <c r="B1974" s="38">
        <v>1971</v>
      </c>
      <c r="C1974" s="46"/>
      <c r="D1974" s="39"/>
      <c r="E1974" s="43" t="str">
        <f>VLOOKUP(D1974,'قاعدة البيانات'!F:G,2,0)</f>
        <v/>
      </c>
      <c r="F1974" s="39"/>
      <c r="G1974" s="39"/>
      <c r="H1974" s="39"/>
      <c r="I1974" s="39"/>
    </row>
    <row r="1975" spans="2:9" ht="23.25" customHeight="1" x14ac:dyDescent="0.2">
      <c r="B1975" s="38">
        <v>1972</v>
      </c>
      <c r="C1975" s="46"/>
      <c r="D1975" s="39"/>
      <c r="E1975" s="43" t="str">
        <f>VLOOKUP(D1975,'قاعدة البيانات'!F:G,2,0)</f>
        <v/>
      </c>
      <c r="F1975" s="39"/>
      <c r="G1975" s="39"/>
      <c r="H1975" s="39"/>
      <c r="I1975" s="39"/>
    </row>
    <row r="1976" spans="2:9" ht="23.25" customHeight="1" x14ac:dyDescent="0.2">
      <c r="B1976" s="41">
        <v>1973</v>
      </c>
      <c r="C1976" s="47"/>
      <c r="D1976" s="39"/>
      <c r="E1976" s="43" t="str">
        <f>VLOOKUP(D1976,'قاعدة البيانات'!F:G,2,0)</f>
        <v/>
      </c>
      <c r="F1976" s="39"/>
      <c r="G1976" s="39"/>
      <c r="H1976" s="39"/>
      <c r="I1976" s="39"/>
    </row>
    <row r="1977" spans="2:9" ht="23.25" customHeight="1" x14ac:dyDescent="0.2">
      <c r="B1977" s="38">
        <v>1974</v>
      </c>
      <c r="C1977" s="46"/>
      <c r="D1977" s="39"/>
      <c r="E1977" s="43" t="str">
        <f>VLOOKUP(D1977,'قاعدة البيانات'!F:G,2,0)</f>
        <v/>
      </c>
      <c r="F1977" s="39"/>
      <c r="G1977" s="39"/>
      <c r="H1977" s="39"/>
      <c r="I1977" s="39"/>
    </row>
    <row r="1978" spans="2:9" ht="23.25" customHeight="1" x14ac:dyDescent="0.2">
      <c r="B1978" s="38">
        <v>1975</v>
      </c>
      <c r="C1978" s="46"/>
      <c r="D1978" s="39"/>
      <c r="E1978" s="43" t="str">
        <f>VLOOKUP(D1978,'قاعدة البيانات'!F:G,2,0)</f>
        <v/>
      </c>
      <c r="F1978" s="39"/>
      <c r="G1978" s="39"/>
      <c r="H1978" s="39"/>
      <c r="I1978" s="39"/>
    </row>
    <row r="1979" spans="2:9" ht="23.25" customHeight="1" x14ac:dyDescent="0.2">
      <c r="B1979" s="41">
        <v>1976</v>
      </c>
      <c r="C1979" s="47"/>
      <c r="D1979" s="39"/>
      <c r="E1979" s="43" t="str">
        <f>VLOOKUP(D1979,'قاعدة البيانات'!F:G,2,0)</f>
        <v/>
      </c>
      <c r="F1979" s="39"/>
      <c r="G1979" s="39"/>
      <c r="H1979" s="39"/>
      <c r="I1979" s="39"/>
    </row>
    <row r="1980" spans="2:9" ht="23.25" customHeight="1" x14ac:dyDescent="0.2">
      <c r="B1980" s="38">
        <v>1977</v>
      </c>
      <c r="C1980" s="46"/>
      <c r="D1980" s="39"/>
      <c r="E1980" s="43" t="str">
        <f>VLOOKUP(D1980,'قاعدة البيانات'!F:G,2,0)</f>
        <v/>
      </c>
      <c r="F1980" s="39"/>
      <c r="G1980" s="39"/>
      <c r="H1980" s="39"/>
      <c r="I1980" s="39"/>
    </row>
    <row r="1981" spans="2:9" ht="23.25" customHeight="1" x14ac:dyDescent="0.2">
      <c r="B1981" s="38">
        <v>1978</v>
      </c>
      <c r="C1981" s="46"/>
      <c r="D1981" s="39"/>
      <c r="E1981" s="43" t="str">
        <f>VLOOKUP(D1981,'قاعدة البيانات'!F:G,2,0)</f>
        <v/>
      </c>
      <c r="F1981" s="39"/>
      <c r="G1981" s="39"/>
      <c r="H1981" s="39"/>
      <c r="I1981" s="39"/>
    </row>
    <row r="1982" spans="2:9" ht="23.25" customHeight="1" x14ac:dyDescent="0.2">
      <c r="B1982" s="41">
        <v>1979</v>
      </c>
      <c r="C1982" s="47"/>
      <c r="D1982" s="39"/>
      <c r="E1982" s="43" t="str">
        <f>VLOOKUP(D1982,'قاعدة البيانات'!F:G,2,0)</f>
        <v/>
      </c>
      <c r="F1982" s="39"/>
      <c r="G1982" s="39"/>
      <c r="H1982" s="39"/>
      <c r="I1982" s="39"/>
    </row>
    <row r="1983" spans="2:9" ht="23.25" customHeight="1" x14ac:dyDescent="0.2">
      <c r="B1983" s="38">
        <v>1980</v>
      </c>
      <c r="C1983" s="46"/>
      <c r="D1983" s="39"/>
      <c r="E1983" s="43" t="str">
        <f>VLOOKUP(D1983,'قاعدة البيانات'!F:G,2,0)</f>
        <v/>
      </c>
      <c r="F1983" s="39"/>
      <c r="G1983" s="39"/>
      <c r="H1983" s="39"/>
      <c r="I1983" s="39"/>
    </row>
    <row r="1984" spans="2:9" ht="23.25" customHeight="1" x14ac:dyDescent="0.2">
      <c r="B1984" s="38">
        <v>1981</v>
      </c>
      <c r="C1984" s="46"/>
      <c r="D1984" s="39"/>
      <c r="E1984" s="43" t="str">
        <f>VLOOKUP(D1984,'قاعدة البيانات'!F:G,2,0)</f>
        <v/>
      </c>
      <c r="F1984" s="39"/>
      <c r="G1984" s="39"/>
      <c r="H1984" s="39"/>
      <c r="I1984" s="39"/>
    </row>
    <row r="1985" spans="2:9" ht="23.25" customHeight="1" x14ac:dyDescent="0.2">
      <c r="B1985" s="41">
        <v>1982</v>
      </c>
      <c r="C1985" s="47"/>
      <c r="D1985" s="39"/>
      <c r="E1985" s="43" t="str">
        <f>VLOOKUP(D1985,'قاعدة البيانات'!F:G,2,0)</f>
        <v/>
      </c>
      <c r="F1985" s="39"/>
      <c r="G1985" s="39"/>
      <c r="H1985" s="39"/>
      <c r="I1985" s="39"/>
    </row>
    <row r="1986" spans="2:9" ht="23.25" customHeight="1" x14ac:dyDescent="0.2">
      <c r="B1986" s="38">
        <v>1983</v>
      </c>
      <c r="C1986" s="46"/>
      <c r="D1986" s="39"/>
      <c r="E1986" s="43" t="str">
        <f>VLOOKUP(D1986,'قاعدة البيانات'!F:G,2,0)</f>
        <v/>
      </c>
      <c r="F1986" s="39"/>
      <c r="G1986" s="39"/>
      <c r="H1986" s="39"/>
      <c r="I1986" s="39"/>
    </row>
    <row r="1987" spans="2:9" ht="23.25" customHeight="1" x14ac:dyDescent="0.2">
      <c r="B1987" s="38">
        <v>1984</v>
      </c>
      <c r="C1987" s="46"/>
      <c r="D1987" s="39"/>
      <c r="E1987" s="43" t="str">
        <f>VLOOKUP(D1987,'قاعدة البيانات'!F:G,2,0)</f>
        <v/>
      </c>
      <c r="F1987" s="39"/>
      <c r="G1987" s="39"/>
      <c r="H1987" s="39"/>
      <c r="I1987" s="39"/>
    </row>
    <row r="1988" spans="2:9" ht="23.25" customHeight="1" x14ac:dyDescent="0.2">
      <c r="B1988" s="41">
        <v>1985</v>
      </c>
      <c r="C1988" s="47"/>
      <c r="D1988" s="39"/>
      <c r="E1988" s="43" t="str">
        <f>VLOOKUP(D1988,'قاعدة البيانات'!F:G,2,0)</f>
        <v/>
      </c>
      <c r="F1988" s="39"/>
      <c r="G1988" s="39"/>
      <c r="H1988" s="39"/>
      <c r="I1988" s="39"/>
    </row>
    <row r="1989" spans="2:9" ht="23.25" customHeight="1" x14ac:dyDescent="0.2">
      <c r="B1989" s="38">
        <v>1986</v>
      </c>
      <c r="C1989" s="46"/>
      <c r="D1989" s="39"/>
      <c r="E1989" s="43" t="str">
        <f>VLOOKUP(D1989,'قاعدة البيانات'!F:G,2,0)</f>
        <v/>
      </c>
      <c r="F1989" s="39"/>
      <c r="G1989" s="39"/>
      <c r="H1989" s="39"/>
      <c r="I1989" s="39"/>
    </row>
    <row r="1990" spans="2:9" ht="23.25" customHeight="1" x14ac:dyDescent="0.2">
      <c r="B1990" s="38">
        <v>1987</v>
      </c>
      <c r="C1990" s="46"/>
      <c r="D1990" s="39"/>
      <c r="E1990" s="43" t="str">
        <f>VLOOKUP(D1990,'قاعدة البيانات'!F:G,2,0)</f>
        <v/>
      </c>
      <c r="F1990" s="39"/>
      <c r="G1990" s="39"/>
      <c r="H1990" s="39"/>
      <c r="I1990" s="39"/>
    </row>
    <row r="1991" spans="2:9" ht="23.25" customHeight="1" x14ac:dyDescent="0.2">
      <c r="B1991" s="41">
        <v>1988</v>
      </c>
      <c r="C1991" s="47"/>
      <c r="D1991" s="39"/>
      <c r="E1991" s="43" t="str">
        <f>VLOOKUP(D1991,'قاعدة البيانات'!F:G,2,0)</f>
        <v/>
      </c>
      <c r="F1991" s="39"/>
      <c r="G1991" s="39"/>
      <c r="H1991" s="39"/>
      <c r="I1991" s="39"/>
    </row>
    <row r="1992" spans="2:9" ht="23.25" customHeight="1" x14ac:dyDescent="0.2">
      <c r="B1992" s="38">
        <v>1989</v>
      </c>
      <c r="C1992" s="46"/>
      <c r="D1992" s="39"/>
      <c r="E1992" s="43" t="str">
        <f>VLOOKUP(D1992,'قاعدة البيانات'!F:G,2,0)</f>
        <v/>
      </c>
      <c r="F1992" s="39"/>
      <c r="G1992" s="39"/>
      <c r="H1992" s="39"/>
      <c r="I1992" s="39"/>
    </row>
    <row r="1993" spans="2:9" ht="23.25" customHeight="1" x14ac:dyDescent="0.2">
      <c r="B1993" s="38">
        <v>1990</v>
      </c>
      <c r="C1993" s="46"/>
      <c r="D1993" s="39"/>
      <c r="E1993" s="43" t="str">
        <f>VLOOKUP(D1993,'قاعدة البيانات'!F:G,2,0)</f>
        <v/>
      </c>
      <c r="F1993" s="39"/>
      <c r="G1993" s="39"/>
      <c r="H1993" s="39"/>
      <c r="I1993" s="39"/>
    </row>
    <row r="1994" spans="2:9" ht="23.25" customHeight="1" x14ac:dyDescent="0.2">
      <c r="B1994" s="41">
        <v>1991</v>
      </c>
      <c r="C1994" s="47"/>
      <c r="D1994" s="39"/>
      <c r="E1994" s="43" t="str">
        <f>VLOOKUP(D1994,'قاعدة البيانات'!F:G,2,0)</f>
        <v/>
      </c>
      <c r="F1994" s="39"/>
      <c r="G1994" s="39"/>
      <c r="H1994" s="39"/>
      <c r="I1994" s="39"/>
    </row>
    <row r="1995" spans="2:9" ht="23.25" customHeight="1" x14ac:dyDescent="0.2">
      <c r="B1995" s="38">
        <v>1992</v>
      </c>
      <c r="C1995" s="46"/>
      <c r="D1995" s="39"/>
      <c r="E1995" s="43" t="str">
        <f>VLOOKUP(D1995,'قاعدة البيانات'!F:G,2,0)</f>
        <v/>
      </c>
      <c r="F1995" s="39"/>
      <c r="G1995" s="39"/>
      <c r="H1995" s="39"/>
      <c r="I1995" s="39"/>
    </row>
    <row r="1996" spans="2:9" ht="23.25" customHeight="1" x14ac:dyDescent="0.2">
      <c r="B1996" s="38">
        <v>1993</v>
      </c>
      <c r="C1996" s="46"/>
      <c r="D1996" s="39"/>
      <c r="E1996" s="43" t="str">
        <f>VLOOKUP(D1996,'قاعدة البيانات'!F:G,2,0)</f>
        <v/>
      </c>
      <c r="F1996" s="39"/>
      <c r="G1996" s="39"/>
      <c r="H1996" s="39"/>
      <c r="I1996" s="39"/>
    </row>
    <row r="1997" spans="2:9" ht="23.25" customHeight="1" x14ac:dyDescent="0.2">
      <c r="B1997" s="41">
        <v>1994</v>
      </c>
      <c r="C1997" s="47"/>
      <c r="D1997" s="39"/>
      <c r="E1997" s="43" t="str">
        <f>VLOOKUP(D1997,'قاعدة البيانات'!F:G,2,0)</f>
        <v/>
      </c>
      <c r="F1997" s="39"/>
      <c r="G1997" s="39"/>
      <c r="H1997" s="39"/>
      <c r="I1997" s="39"/>
    </row>
    <row r="1998" spans="2:9" ht="23.25" customHeight="1" x14ac:dyDescent="0.2">
      <c r="B1998" s="38">
        <v>1995</v>
      </c>
      <c r="C1998" s="46"/>
      <c r="D1998" s="39"/>
      <c r="E1998" s="43" t="str">
        <f>VLOOKUP(D1998,'قاعدة البيانات'!F:G,2,0)</f>
        <v/>
      </c>
      <c r="F1998" s="39"/>
      <c r="G1998" s="39"/>
      <c r="H1998" s="39"/>
      <c r="I1998" s="39"/>
    </row>
    <row r="1999" spans="2:9" ht="23.25" customHeight="1" x14ac:dyDescent="0.2">
      <c r="B1999" s="38">
        <v>1996</v>
      </c>
      <c r="C1999" s="46"/>
      <c r="D1999" s="39"/>
      <c r="E1999" s="43" t="str">
        <f>VLOOKUP(D1999,'قاعدة البيانات'!F:G,2,0)</f>
        <v/>
      </c>
      <c r="F1999" s="39"/>
      <c r="G1999" s="39"/>
      <c r="H1999" s="39"/>
      <c r="I1999" s="39"/>
    </row>
    <row r="2000" spans="2:9" ht="23.25" customHeight="1" x14ac:dyDescent="0.2">
      <c r="B2000" s="41">
        <v>1997</v>
      </c>
      <c r="C2000" s="47"/>
      <c r="D2000" s="39"/>
      <c r="E2000" s="43" t="str">
        <f>VLOOKUP(D2000,'قاعدة البيانات'!F:G,2,0)</f>
        <v/>
      </c>
      <c r="F2000" s="39"/>
      <c r="G2000" s="39"/>
      <c r="H2000" s="39"/>
      <c r="I2000" s="39"/>
    </row>
    <row r="2001" spans="2:9" ht="23.25" customHeight="1" x14ac:dyDescent="0.2">
      <c r="B2001" s="38">
        <v>1998</v>
      </c>
      <c r="C2001" s="46"/>
      <c r="D2001" s="39"/>
      <c r="E2001" s="43" t="str">
        <f>VLOOKUP(D2001,'قاعدة البيانات'!F:G,2,0)</f>
        <v/>
      </c>
      <c r="F2001" s="39"/>
      <c r="G2001" s="39"/>
      <c r="H2001" s="39"/>
      <c r="I2001" s="39"/>
    </row>
    <row r="2002" spans="2:9" ht="23.25" customHeight="1" x14ac:dyDescent="0.2">
      <c r="B2002" s="38">
        <v>1999</v>
      </c>
      <c r="C2002" s="46"/>
      <c r="D2002" s="39"/>
      <c r="E2002" s="43" t="str">
        <f>VLOOKUP(D2002,'قاعدة البيانات'!F:G,2,0)</f>
        <v/>
      </c>
      <c r="F2002" s="39"/>
      <c r="G2002" s="39"/>
      <c r="H2002" s="39"/>
      <c r="I2002" s="39"/>
    </row>
    <row r="2003" spans="2:9" ht="23.25" customHeight="1" x14ac:dyDescent="0.2">
      <c r="B2003" s="41">
        <v>2000</v>
      </c>
      <c r="C2003" s="47"/>
      <c r="D2003" s="39"/>
      <c r="E2003" s="43" t="str">
        <f>VLOOKUP(D2003,'قاعدة البيانات'!F:G,2,0)</f>
        <v/>
      </c>
      <c r="F2003" s="39"/>
      <c r="G2003" s="39"/>
      <c r="H2003" s="39"/>
      <c r="I2003" s="39"/>
    </row>
    <row r="2004" spans="2:9" ht="23.25" customHeight="1" x14ac:dyDescent="0.2">
      <c r="B2004" s="38">
        <v>2001</v>
      </c>
      <c r="C2004" s="46"/>
      <c r="D2004" s="39"/>
      <c r="E2004" s="43" t="str">
        <f>VLOOKUP(D2004,'قاعدة البيانات'!F:G,2,0)</f>
        <v/>
      </c>
      <c r="F2004" s="39"/>
      <c r="G2004" s="39"/>
      <c r="H2004" s="39"/>
      <c r="I2004" s="39"/>
    </row>
    <row r="2005" spans="2:9" ht="23.25" customHeight="1" x14ac:dyDescent="0.2">
      <c r="B2005" s="38">
        <v>2002</v>
      </c>
      <c r="C2005" s="46"/>
      <c r="D2005" s="39"/>
      <c r="E2005" s="43" t="str">
        <f>VLOOKUP(D2005,'قاعدة البيانات'!F:G,2,0)</f>
        <v/>
      </c>
      <c r="F2005" s="39"/>
      <c r="G2005" s="39"/>
      <c r="H2005" s="39"/>
      <c r="I2005" s="39"/>
    </row>
    <row r="2006" spans="2:9" ht="23.25" customHeight="1" x14ac:dyDescent="0.2">
      <c r="B2006" s="41">
        <v>2003</v>
      </c>
      <c r="C2006" s="47"/>
      <c r="D2006" s="39"/>
      <c r="E2006" s="43" t="str">
        <f>VLOOKUP(D2006,'قاعدة البيانات'!F:G,2,0)</f>
        <v/>
      </c>
      <c r="F2006" s="39"/>
      <c r="G2006" s="39"/>
      <c r="H2006" s="39"/>
      <c r="I2006" s="39"/>
    </row>
    <row r="2007" spans="2:9" ht="23.25" customHeight="1" x14ac:dyDescent="0.2">
      <c r="B2007" s="38">
        <v>2004</v>
      </c>
      <c r="C2007" s="46"/>
      <c r="D2007" s="39"/>
      <c r="E2007" s="43" t="str">
        <f>VLOOKUP(D2007,'قاعدة البيانات'!F:G,2,0)</f>
        <v/>
      </c>
      <c r="F2007" s="39"/>
      <c r="G2007" s="39"/>
      <c r="H2007" s="39"/>
      <c r="I2007" s="39"/>
    </row>
    <row r="2008" spans="2:9" ht="23.25" customHeight="1" x14ac:dyDescent="0.2">
      <c r="B2008" s="38">
        <v>2005</v>
      </c>
      <c r="C2008" s="46"/>
      <c r="D2008" s="39"/>
      <c r="E2008" s="43" t="str">
        <f>VLOOKUP(D2008,'قاعدة البيانات'!F:G,2,0)</f>
        <v/>
      </c>
      <c r="F2008" s="39"/>
      <c r="G2008" s="39"/>
      <c r="H2008" s="39"/>
      <c r="I2008" s="39"/>
    </row>
    <row r="2009" spans="2:9" ht="23.25" customHeight="1" x14ac:dyDescent="0.2">
      <c r="B2009" s="41">
        <v>2006</v>
      </c>
      <c r="C2009" s="47"/>
      <c r="D2009" s="39"/>
      <c r="E2009" s="43" t="str">
        <f>VLOOKUP(D2009,'قاعدة البيانات'!F:G,2,0)</f>
        <v/>
      </c>
      <c r="F2009" s="39"/>
      <c r="G2009" s="39"/>
      <c r="H2009" s="39"/>
      <c r="I2009" s="39"/>
    </row>
    <row r="2010" spans="2:9" ht="23.25" customHeight="1" x14ac:dyDescent="0.2">
      <c r="B2010" s="38">
        <v>2007</v>
      </c>
      <c r="C2010" s="46"/>
      <c r="D2010" s="39"/>
      <c r="E2010" s="43" t="str">
        <f>VLOOKUP(D2010,'قاعدة البيانات'!F:G,2,0)</f>
        <v/>
      </c>
      <c r="F2010" s="39"/>
      <c r="G2010" s="39"/>
      <c r="H2010" s="39"/>
      <c r="I2010" s="39"/>
    </row>
    <row r="2011" spans="2:9" ht="23.25" customHeight="1" x14ac:dyDescent="0.2">
      <c r="B2011" s="38">
        <v>2008</v>
      </c>
      <c r="C2011" s="46"/>
      <c r="D2011" s="39"/>
      <c r="E2011" s="43" t="str">
        <f>VLOOKUP(D2011,'قاعدة البيانات'!F:G,2,0)</f>
        <v/>
      </c>
      <c r="F2011" s="39"/>
      <c r="G2011" s="39"/>
      <c r="H2011" s="39"/>
      <c r="I2011" s="39"/>
    </row>
    <row r="2012" spans="2:9" ht="23.25" customHeight="1" x14ac:dyDescent="0.2">
      <c r="B2012" s="41">
        <v>2009</v>
      </c>
      <c r="C2012" s="47"/>
      <c r="D2012" s="39"/>
      <c r="E2012" s="43" t="str">
        <f>VLOOKUP(D2012,'قاعدة البيانات'!F:G,2,0)</f>
        <v/>
      </c>
      <c r="F2012" s="39"/>
      <c r="G2012" s="39"/>
      <c r="H2012" s="39"/>
      <c r="I2012" s="39"/>
    </row>
    <row r="2013" spans="2:9" ht="23.25" customHeight="1" x14ac:dyDescent="0.2">
      <c r="B2013" s="38">
        <v>2010</v>
      </c>
      <c r="C2013" s="46"/>
      <c r="D2013" s="39"/>
      <c r="E2013" s="43" t="str">
        <f>VLOOKUP(D2013,'قاعدة البيانات'!F:G,2,0)</f>
        <v/>
      </c>
      <c r="F2013" s="39"/>
      <c r="G2013" s="39"/>
      <c r="H2013" s="39"/>
      <c r="I2013" s="39"/>
    </row>
    <row r="2014" spans="2:9" ht="23.25" customHeight="1" x14ac:dyDescent="0.2">
      <c r="B2014" s="38">
        <v>2011</v>
      </c>
      <c r="C2014" s="46"/>
      <c r="D2014" s="39"/>
      <c r="E2014" s="43" t="str">
        <f>VLOOKUP(D2014,'قاعدة البيانات'!F:G,2,0)</f>
        <v/>
      </c>
      <c r="F2014" s="39"/>
      <c r="G2014" s="39"/>
      <c r="H2014" s="39"/>
      <c r="I2014" s="39"/>
    </row>
    <row r="2015" spans="2:9" ht="23.25" customHeight="1" x14ac:dyDescent="0.2">
      <c r="B2015" s="41">
        <v>2012</v>
      </c>
      <c r="C2015" s="47"/>
      <c r="D2015" s="39"/>
      <c r="E2015" s="43" t="str">
        <f>VLOOKUP(D2015,'قاعدة البيانات'!F:G,2,0)</f>
        <v/>
      </c>
      <c r="F2015" s="39"/>
      <c r="G2015" s="39"/>
      <c r="H2015" s="39"/>
      <c r="I2015" s="39"/>
    </row>
    <row r="2016" spans="2:9" ht="23.25" customHeight="1" x14ac:dyDescent="0.2">
      <c r="B2016" s="38">
        <v>2013</v>
      </c>
      <c r="C2016" s="46"/>
      <c r="D2016" s="39"/>
      <c r="E2016" s="43" t="str">
        <f>VLOOKUP(D2016,'قاعدة البيانات'!F:G,2,0)</f>
        <v/>
      </c>
      <c r="F2016" s="39"/>
      <c r="G2016" s="39"/>
      <c r="H2016" s="39"/>
      <c r="I2016" s="39"/>
    </row>
    <row r="2017" spans="2:9" ht="23.25" customHeight="1" x14ac:dyDescent="0.2">
      <c r="B2017" s="38">
        <v>2014</v>
      </c>
      <c r="C2017" s="46"/>
      <c r="D2017" s="39"/>
      <c r="E2017" s="43" t="str">
        <f>VLOOKUP(D2017,'قاعدة البيانات'!F:G,2,0)</f>
        <v/>
      </c>
      <c r="F2017" s="39"/>
      <c r="G2017" s="39"/>
      <c r="H2017" s="39"/>
      <c r="I2017" s="39"/>
    </row>
    <row r="2018" spans="2:9" ht="23.25" customHeight="1" x14ac:dyDescent="0.2">
      <c r="B2018" s="41">
        <v>2015</v>
      </c>
      <c r="C2018" s="47"/>
      <c r="D2018" s="39"/>
      <c r="E2018" s="43" t="str">
        <f>VLOOKUP(D2018,'قاعدة البيانات'!F:G,2,0)</f>
        <v/>
      </c>
      <c r="F2018" s="39"/>
      <c r="G2018" s="39"/>
      <c r="H2018" s="39"/>
      <c r="I2018" s="39"/>
    </row>
    <row r="2019" spans="2:9" ht="23.25" customHeight="1" x14ac:dyDescent="0.2">
      <c r="B2019" s="38">
        <v>2016</v>
      </c>
      <c r="C2019" s="46"/>
      <c r="D2019" s="39"/>
      <c r="E2019" s="43" t="str">
        <f>VLOOKUP(D2019,'قاعدة البيانات'!F:G,2,0)</f>
        <v/>
      </c>
      <c r="F2019" s="39"/>
      <c r="G2019" s="39"/>
      <c r="H2019" s="39"/>
      <c r="I2019" s="39"/>
    </row>
    <row r="2020" spans="2:9" ht="23.25" customHeight="1" x14ac:dyDescent="0.2">
      <c r="B2020" s="38">
        <v>2017</v>
      </c>
      <c r="C2020" s="46"/>
      <c r="D2020" s="39"/>
      <c r="E2020" s="43" t="str">
        <f>VLOOKUP(D2020,'قاعدة البيانات'!F:G,2,0)</f>
        <v/>
      </c>
      <c r="F2020" s="39"/>
      <c r="G2020" s="39"/>
      <c r="H2020" s="39"/>
      <c r="I2020" s="39"/>
    </row>
    <row r="2021" spans="2:9" ht="23.25" customHeight="1" x14ac:dyDescent="0.2">
      <c r="B2021" s="41">
        <v>2018</v>
      </c>
      <c r="C2021" s="47"/>
      <c r="D2021" s="39"/>
      <c r="E2021" s="43" t="str">
        <f>VLOOKUP(D2021,'قاعدة البيانات'!F:G,2,0)</f>
        <v/>
      </c>
      <c r="F2021" s="39"/>
      <c r="G2021" s="39"/>
      <c r="H2021" s="39"/>
      <c r="I2021" s="39"/>
    </row>
    <row r="2022" spans="2:9" ht="23.25" customHeight="1" x14ac:dyDescent="0.2">
      <c r="B2022" s="38">
        <v>2019</v>
      </c>
      <c r="C2022" s="46"/>
      <c r="D2022" s="39"/>
      <c r="E2022" s="43" t="str">
        <f>VLOOKUP(D2022,'قاعدة البيانات'!F:G,2,0)</f>
        <v/>
      </c>
      <c r="F2022" s="39"/>
      <c r="G2022" s="39"/>
      <c r="H2022" s="39"/>
      <c r="I2022" s="39"/>
    </row>
    <row r="2023" spans="2:9" ht="23.25" customHeight="1" x14ac:dyDescent="0.2">
      <c r="B2023" s="38">
        <v>2020</v>
      </c>
      <c r="C2023" s="46"/>
      <c r="D2023" s="39"/>
      <c r="E2023" s="43" t="str">
        <f>VLOOKUP(D2023,'قاعدة البيانات'!F:G,2,0)</f>
        <v/>
      </c>
      <c r="F2023" s="39"/>
      <c r="G2023" s="39"/>
      <c r="H2023" s="39"/>
      <c r="I2023" s="39"/>
    </row>
    <row r="2024" spans="2:9" ht="23.25" customHeight="1" x14ac:dyDescent="0.2">
      <c r="B2024" s="41">
        <v>2021</v>
      </c>
      <c r="C2024" s="47"/>
      <c r="D2024" s="39"/>
      <c r="E2024" s="43" t="str">
        <f>VLOOKUP(D2024,'قاعدة البيانات'!F:G,2,0)</f>
        <v/>
      </c>
      <c r="F2024" s="39"/>
      <c r="G2024" s="39"/>
      <c r="H2024" s="39"/>
      <c r="I2024" s="39"/>
    </row>
    <row r="2025" spans="2:9" ht="23.25" customHeight="1" x14ac:dyDescent="0.2">
      <c r="B2025" s="38">
        <v>2022</v>
      </c>
      <c r="C2025" s="46"/>
      <c r="D2025" s="39"/>
      <c r="E2025" s="43" t="str">
        <f>VLOOKUP(D2025,'قاعدة البيانات'!F:G,2,0)</f>
        <v/>
      </c>
      <c r="F2025" s="39"/>
      <c r="G2025" s="39"/>
      <c r="H2025" s="39"/>
      <c r="I2025" s="39"/>
    </row>
    <row r="2026" spans="2:9" ht="23.25" customHeight="1" x14ac:dyDescent="0.2">
      <c r="B2026" s="38">
        <v>2023</v>
      </c>
      <c r="C2026" s="46"/>
      <c r="D2026" s="39"/>
      <c r="E2026" s="43" t="str">
        <f>VLOOKUP(D2026,'قاعدة البيانات'!F:G,2,0)</f>
        <v/>
      </c>
      <c r="F2026" s="39"/>
      <c r="G2026" s="39"/>
      <c r="H2026" s="39"/>
      <c r="I2026" s="39"/>
    </row>
    <row r="2027" spans="2:9" ht="23.25" customHeight="1" x14ac:dyDescent="0.2">
      <c r="B2027" s="41">
        <v>2024</v>
      </c>
      <c r="C2027" s="47"/>
      <c r="D2027" s="39"/>
      <c r="E2027" s="43" t="str">
        <f>VLOOKUP(D2027,'قاعدة البيانات'!F:G,2,0)</f>
        <v/>
      </c>
      <c r="F2027" s="39"/>
      <c r="G2027" s="39"/>
      <c r="H2027" s="39"/>
      <c r="I2027" s="39"/>
    </row>
    <row r="2028" spans="2:9" ht="23.25" customHeight="1" x14ac:dyDescent="0.2">
      <c r="B2028" s="38">
        <v>2025</v>
      </c>
      <c r="C2028" s="46"/>
      <c r="D2028" s="39"/>
      <c r="E2028" s="43" t="str">
        <f>VLOOKUP(D2028,'قاعدة البيانات'!F:G,2,0)</f>
        <v/>
      </c>
      <c r="F2028" s="39"/>
      <c r="G2028" s="39"/>
      <c r="H2028" s="39"/>
      <c r="I2028" s="39"/>
    </row>
    <row r="2029" spans="2:9" ht="23.25" customHeight="1" x14ac:dyDescent="0.2">
      <c r="B2029" s="38">
        <v>2026</v>
      </c>
      <c r="C2029" s="46"/>
      <c r="D2029" s="39"/>
      <c r="E2029" s="43" t="str">
        <f>VLOOKUP(D2029,'قاعدة البيانات'!F:G,2,0)</f>
        <v/>
      </c>
      <c r="F2029" s="39"/>
      <c r="G2029" s="39"/>
      <c r="H2029" s="39"/>
      <c r="I2029" s="39"/>
    </row>
    <row r="2030" spans="2:9" ht="23.25" customHeight="1" x14ac:dyDescent="0.2">
      <c r="B2030" s="41">
        <v>2027</v>
      </c>
      <c r="C2030" s="47"/>
      <c r="D2030" s="39"/>
      <c r="E2030" s="43" t="str">
        <f>VLOOKUP(D2030,'قاعدة البيانات'!F:G,2,0)</f>
        <v/>
      </c>
      <c r="F2030" s="39"/>
      <c r="G2030" s="39"/>
      <c r="H2030" s="39"/>
      <c r="I2030" s="39"/>
    </row>
    <row r="2031" spans="2:9" ht="23.25" customHeight="1" x14ac:dyDescent="0.2">
      <c r="B2031" s="38">
        <v>2028</v>
      </c>
      <c r="C2031" s="46"/>
      <c r="D2031" s="39"/>
      <c r="E2031" s="43" t="str">
        <f>VLOOKUP(D2031,'قاعدة البيانات'!F:G,2,0)</f>
        <v/>
      </c>
      <c r="F2031" s="39"/>
      <c r="G2031" s="39"/>
      <c r="H2031" s="39"/>
      <c r="I2031" s="39"/>
    </row>
    <row r="2032" spans="2:9" ht="23.25" customHeight="1" x14ac:dyDescent="0.2">
      <c r="B2032" s="38">
        <v>2029</v>
      </c>
      <c r="C2032" s="46"/>
      <c r="D2032" s="39"/>
      <c r="E2032" s="43" t="str">
        <f>VLOOKUP(D2032,'قاعدة البيانات'!F:G,2,0)</f>
        <v/>
      </c>
      <c r="F2032" s="39"/>
      <c r="G2032" s="39"/>
      <c r="H2032" s="39"/>
      <c r="I2032" s="39"/>
    </row>
    <row r="2033" spans="2:9" ht="23.25" customHeight="1" x14ac:dyDescent="0.2">
      <c r="B2033" s="41">
        <v>2030</v>
      </c>
      <c r="C2033" s="47"/>
      <c r="D2033" s="39"/>
      <c r="E2033" s="43" t="str">
        <f>VLOOKUP(D2033,'قاعدة البيانات'!F:G,2,0)</f>
        <v/>
      </c>
      <c r="F2033" s="39"/>
      <c r="G2033" s="39"/>
      <c r="H2033" s="39"/>
      <c r="I2033" s="39"/>
    </row>
    <row r="2034" spans="2:9" ht="23.25" customHeight="1" x14ac:dyDescent="0.2">
      <c r="B2034" s="38">
        <v>2031</v>
      </c>
      <c r="C2034" s="46"/>
      <c r="D2034" s="39"/>
      <c r="E2034" s="43" t="str">
        <f>VLOOKUP(D2034,'قاعدة البيانات'!F:G,2,0)</f>
        <v/>
      </c>
      <c r="F2034" s="39"/>
      <c r="G2034" s="39"/>
      <c r="H2034" s="39"/>
      <c r="I2034" s="39"/>
    </row>
    <row r="2035" spans="2:9" ht="23.25" customHeight="1" x14ac:dyDescent="0.2">
      <c r="B2035" s="38">
        <v>2032</v>
      </c>
      <c r="C2035" s="46"/>
      <c r="D2035" s="39"/>
      <c r="E2035" s="43" t="str">
        <f>VLOOKUP(D2035,'قاعدة البيانات'!F:G,2,0)</f>
        <v/>
      </c>
      <c r="F2035" s="39"/>
      <c r="G2035" s="39"/>
      <c r="H2035" s="39"/>
      <c r="I2035" s="39"/>
    </row>
    <row r="2036" spans="2:9" ht="23.25" customHeight="1" x14ac:dyDescent="0.2">
      <c r="B2036" s="41">
        <v>2033</v>
      </c>
      <c r="C2036" s="47"/>
      <c r="D2036" s="39"/>
      <c r="E2036" s="43" t="str">
        <f>VLOOKUP(D2036,'قاعدة البيانات'!F:G,2,0)</f>
        <v/>
      </c>
      <c r="F2036" s="39"/>
      <c r="G2036" s="39"/>
      <c r="H2036" s="39"/>
      <c r="I2036" s="39"/>
    </row>
    <row r="2037" spans="2:9" ht="23.25" customHeight="1" x14ac:dyDescent="0.2">
      <c r="B2037" s="38">
        <v>2034</v>
      </c>
      <c r="C2037" s="46"/>
      <c r="D2037" s="39"/>
      <c r="E2037" s="43" t="str">
        <f>VLOOKUP(D2037,'قاعدة البيانات'!F:G,2,0)</f>
        <v/>
      </c>
      <c r="F2037" s="39"/>
      <c r="G2037" s="39"/>
      <c r="H2037" s="39"/>
      <c r="I2037" s="39"/>
    </row>
    <row r="2038" spans="2:9" ht="23.25" customHeight="1" x14ac:dyDescent="0.2">
      <c r="B2038" s="38">
        <v>2035</v>
      </c>
      <c r="C2038" s="46"/>
      <c r="D2038" s="39"/>
      <c r="E2038" s="43" t="str">
        <f>VLOOKUP(D2038,'قاعدة البيانات'!F:G,2,0)</f>
        <v/>
      </c>
      <c r="F2038" s="39"/>
      <c r="G2038" s="39"/>
      <c r="H2038" s="39"/>
      <c r="I2038" s="39"/>
    </row>
    <row r="2039" spans="2:9" ht="23.25" customHeight="1" x14ac:dyDescent="0.2">
      <c r="B2039" s="41">
        <v>2036</v>
      </c>
      <c r="C2039" s="47"/>
      <c r="D2039" s="39"/>
      <c r="E2039" s="43" t="str">
        <f>VLOOKUP(D2039,'قاعدة البيانات'!F:G,2,0)</f>
        <v/>
      </c>
      <c r="F2039" s="39"/>
      <c r="G2039" s="39"/>
      <c r="H2039" s="39"/>
      <c r="I2039" s="39"/>
    </row>
    <row r="2040" spans="2:9" ht="23.25" customHeight="1" x14ac:dyDescent="0.2">
      <c r="B2040" s="38">
        <v>2037</v>
      </c>
      <c r="C2040" s="46"/>
      <c r="D2040" s="39"/>
      <c r="E2040" s="43" t="str">
        <f>VLOOKUP(D2040,'قاعدة البيانات'!F:G,2,0)</f>
        <v/>
      </c>
      <c r="F2040" s="39"/>
      <c r="G2040" s="39"/>
      <c r="H2040" s="39"/>
      <c r="I2040" s="39"/>
    </row>
    <row r="2041" spans="2:9" ht="23.25" customHeight="1" x14ac:dyDescent="0.2">
      <c r="B2041" s="38">
        <v>2038</v>
      </c>
      <c r="C2041" s="46"/>
      <c r="D2041" s="39"/>
      <c r="E2041" s="43" t="str">
        <f>VLOOKUP(D2041,'قاعدة البيانات'!F:G,2,0)</f>
        <v/>
      </c>
      <c r="F2041" s="39"/>
      <c r="G2041" s="39"/>
      <c r="H2041" s="39"/>
      <c r="I2041" s="39"/>
    </row>
    <row r="2042" spans="2:9" ht="23.25" customHeight="1" x14ac:dyDescent="0.2">
      <c r="B2042" s="41">
        <v>2039</v>
      </c>
      <c r="C2042" s="47"/>
      <c r="D2042" s="39"/>
      <c r="E2042" s="43" t="str">
        <f>VLOOKUP(D2042,'قاعدة البيانات'!F:G,2,0)</f>
        <v/>
      </c>
      <c r="F2042" s="39"/>
      <c r="G2042" s="39"/>
      <c r="H2042" s="39"/>
      <c r="I2042" s="39"/>
    </row>
    <row r="2043" spans="2:9" ht="23.25" customHeight="1" x14ac:dyDescent="0.2">
      <c r="B2043" s="38">
        <v>2040</v>
      </c>
      <c r="C2043" s="46"/>
      <c r="D2043" s="39"/>
      <c r="E2043" s="43" t="str">
        <f>VLOOKUP(D2043,'قاعدة البيانات'!F:G,2,0)</f>
        <v/>
      </c>
      <c r="F2043" s="39"/>
      <c r="G2043" s="39"/>
      <c r="H2043" s="39"/>
      <c r="I2043" s="39"/>
    </row>
    <row r="2044" spans="2:9" ht="23.25" customHeight="1" x14ac:dyDescent="0.2">
      <c r="B2044" s="38">
        <v>2041</v>
      </c>
      <c r="C2044" s="46"/>
      <c r="D2044" s="39"/>
      <c r="E2044" s="43" t="str">
        <f>VLOOKUP(D2044,'قاعدة البيانات'!F:G,2,0)</f>
        <v/>
      </c>
      <c r="F2044" s="39"/>
      <c r="G2044" s="39"/>
      <c r="H2044" s="39"/>
      <c r="I2044" s="39"/>
    </row>
    <row r="2045" spans="2:9" ht="23.25" customHeight="1" x14ac:dyDescent="0.2">
      <c r="B2045" s="41">
        <v>2042</v>
      </c>
      <c r="C2045" s="47"/>
      <c r="D2045" s="39"/>
      <c r="E2045" s="43" t="str">
        <f>VLOOKUP(D2045,'قاعدة البيانات'!F:G,2,0)</f>
        <v/>
      </c>
      <c r="F2045" s="39"/>
      <c r="G2045" s="39"/>
      <c r="H2045" s="39"/>
      <c r="I2045" s="39"/>
    </row>
    <row r="2046" spans="2:9" ht="23.25" customHeight="1" x14ac:dyDescent="0.2">
      <c r="B2046" s="38">
        <v>2043</v>
      </c>
      <c r="C2046" s="46"/>
      <c r="D2046" s="39"/>
      <c r="E2046" s="43" t="str">
        <f>VLOOKUP(D2046,'قاعدة البيانات'!F:G,2,0)</f>
        <v/>
      </c>
      <c r="F2046" s="39"/>
      <c r="G2046" s="39"/>
      <c r="H2046" s="39"/>
      <c r="I2046" s="39"/>
    </row>
    <row r="2047" spans="2:9" ht="23.25" customHeight="1" x14ac:dyDescent="0.2">
      <c r="B2047" s="38">
        <v>2044</v>
      </c>
      <c r="C2047" s="46"/>
      <c r="D2047" s="39"/>
      <c r="E2047" s="43" t="str">
        <f>VLOOKUP(D2047,'قاعدة البيانات'!F:G,2,0)</f>
        <v/>
      </c>
      <c r="F2047" s="39"/>
      <c r="G2047" s="39"/>
      <c r="H2047" s="39"/>
      <c r="I2047" s="39"/>
    </row>
    <row r="2048" spans="2:9" ht="23.25" customHeight="1" x14ac:dyDescent="0.2">
      <c r="B2048" s="41">
        <v>2045</v>
      </c>
      <c r="C2048" s="47"/>
      <c r="D2048" s="39"/>
      <c r="E2048" s="43" t="str">
        <f>VLOOKUP(D2048,'قاعدة البيانات'!F:G,2,0)</f>
        <v/>
      </c>
      <c r="F2048" s="39"/>
      <c r="G2048" s="39"/>
      <c r="H2048" s="39"/>
      <c r="I2048" s="39"/>
    </row>
    <row r="2049" spans="2:9" ht="23.25" customHeight="1" x14ac:dyDescent="0.2">
      <c r="B2049" s="38">
        <v>2046</v>
      </c>
      <c r="C2049" s="46"/>
      <c r="D2049" s="39"/>
      <c r="E2049" s="43" t="str">
        <f>VLOOKUP(D2049,'قاعدة البيانات'!F:G,2,0)</f>
        <v/>
      </c>
      <c r="F2049" s="39"/>
      <c r="G2049" s="39"/>
      <c r="H2049" s="39"/>
      <c r="I2049" s="39"/>
    </row>
    <row r="2050" spans="2:9" ht="23.25" customHeight="1" x14ac:dyDescent="0.2">
      <c r="B2050" s="38">
        <v>2047</v>
      </c>
      <c r="C2050" s="46"/>
      <c r="D2050" s="39"/>
      <c r="E2050" s="43" t="str">
        <f>VLOOKUP(D2050,'قاعدة البيانات'!F:G,2,0)</f>
        <v/>
      </c>
      <c r="F2050" s="39"/>
      <c r="G2050" s="39"/>
      <c r="H2050" s="39"/>
      <c r="I2050" s="39"/>
    </row>
    <row r="2051" spans="2:9" ht="23.25" customHeight="1" x14ac:dyDescent="0.2">
      <c r="B2051" s="41">
        <v>2048</v>
      </c>
      <c r="C2051" s="47"/>
      <c r="D2051" s="39"/>
      <c r="E2051" s="43" t="str">
        <f>VLOOKUP(D2051,'قاعدة البيانات'!F:G,2,0)</f>
        <v/>
      </c>
      <c r="F2051" s="39"/>
      <c r="G2051" s="39"/>
      <c r="H2051" s="39"/>
      <c r="I2051" s="39"/>
    </row>
    <row r="2052" spans="2:9" ht="23.25" customHeight="1" x14ac:dyDescent="0.2">
      <c r="B2052" s="38">
        <v>2049</v>
      </c>
      <c r="C2052" s="46"/>
      <c r="D2052" s="39"/>
      <c r="E2052" s="43" t="str">
        <f>VLOOKUP(D2052,'قاعدة البيانات'!F:G,2,0)</f>
        <v/>
      </c>
      <c r="F2052" s="39"/>
      <c r="G2052" s="39"/>
      <c r="H2052" s="39"/>
      <c r="I2052" s="39"/>
    </row>
    <row r="2053" spans="2:9" ht="23.25" customHeight="1" x14ac:dyDescent="0.2">
      <c r="B2053" s="38">
        <v>2050</v>
      </c>
      <c r="C2053" s="46"/>
      <c r="D2053" s="39"/>
      <c r="E2053" s="43" t="str">
        <f>VLOOKUP(D2053,'قاعدة البيانات'!F:G,2,0)</f>
        <v/>
      </c>
      <c r="F2053" s="39"/>
      <c r="G2053" s="39"/>
      <c r="H2053" s="39"/>
      <c r="I2053" s="39"/>
    </row>
    <row r="2054" spans="2:9" ht="23.25" customHeight="1" x14ac:dyDescent="0.2">
      <c r="B2054" s="41">
        <v>2051</v>
      </c>
      <c r="C2054" s="47"/>
      <c r="D2054" s="39"/>
      <c r="E2054" s="43" t="str">
        <f>VLOOKUP(D2054,'قاعدة البيانات'!F:G,2,0)</f>
        <v/>
      </c>
      <c r="F2054" s="39"/>
      <c r="G2054" s="39"/>
      <c r="H2054" s="39"/>
      <c r="I2054" s="39"/>
    </row>
    <row r="2055" spans="2:9" ht="23.25" customHeight="1" x14ac:dyDescent="0.2">
      <c r="B2055" s="38">
        <v>2052</v>
      </c>
      <c r="C2055" s="46"/>
      <c r="D2055" s="39"/>
      <c r="E2055" s="43" t="str">
        <f>VLOOKUP(D2055,'قاعدة البيانات'!F:G,2,0)</f>
        <v/>
      </c>
      <c r="F2055" s="39"/>
      <c r="G2055" s="39"/>
      <c r="H2055" s="39"/>
      <c r="I2055" s="39"/>
    </row>
    <row r="2056" spans="2:9" ht="23.25" customHeight="1" x14ac:dyDescent="0.2">
      <c r="B2056" s="38">
        <v>2053</v>
      </c>
      <c r="C2056" s="46"/>
      <c r="D2056" s="39"/>
      <c r="E2056" s="43" t="str">
        <f>VLOOKUP(D2056,'قاعدة البيانات'!F:G,2,0)</f>
        <v/>
      </c>
      <c r="F2056" s="39"/>
      <c r="G2056" s="39"/>
      <c r="H2056" s="39"/>
      <c r="I2056" s="39"/>
    </row>
    <row r="2057" spans="2:9" ht="23.25" customHeight="1" x14ac:dyDescent="0.2">
      <c r="B2057" s="41">
        <v>2054</v>
      </c>
      <c r="C2057" s="47"/>
      <c r="D2057" s="39"/>
      <c r="E2057" s="43" t="str">
        <f>VLOOKUP(D2057,'قاعدة البيانات'!F:G,2,0)</f>
        <v/>
      </c>
      <c r="F2057" s="39"/>
      <c r="G2057" s="39"/>
      <c r="H2057" s="39"/>
      <c r="I2057" s="39"/>
    </row>
    <row r="2058" spans="2:9" ht="23.25" customHeight="1" x14ac:dyDescent="0.2">
      <c r="B2058" s="38">
        <v>2055</v>
      </c>
      <c r="C2058" s="46"/>
      <c r="D2058" s="39"/>
      <c r="E2058" s="43" t="str">
        <f>VLOOKUP(D2058,'قاعدة البيانات'!F:G,2,0)</f>
        <v/>
      </c>
      <c r="F2058" s="39"/>
      <c r="G2058" s="39"/>
      <c r="H2058" s="39"/>
      <c r="I2058" s="39"/>
    </row>
    <row r="2059" spans="2:9" ht="23.25" customHeight="1" x14ac:dyDescent="0.2">
      <c r="B2059" s="38">
        <v>2056</v>
      </c>
      <c r="C2059" s="46"/>
      <c r="D2059" s="39"/>
      <c r="E2059" s="43" t="str">
        <f>VLOOKUP(D2059,'قاعدة البيانات'!F:G,2,0)</f>
        <v/>
      </c>
      <c r="F2059" s="39"/>
      <c r="G2059" s="39"/>
      <c r="H2059" s="39"/>
      <c r="I2059" s="39"/>
    </row>
    <row r="2060" spans="2:9" ht="23.25" customHeight="1" x14ac:dyDescent="0.2">
      <c r="B2060" s="41">
        <v>2057</v>
      </c>
      <c r="C2060" s="47"/>
      <c r="D2060" s="39"/>
      <c r="E2060" s="43" t="str">
        <f>VLOOKUP(D2060,'قاعدة البيانات'!F:G,2,0)</f>
        <v/>
      </c>
      <c r="F2060" s="39"/>
      <c r="G2060" s="39"/>
      <c r="H2060" s="39"/>
      <c r="I2060" s="39"/>
    </row>
    <row r="2061" spans="2:9" ht="23.25" customHeight="1" x14ac:dyDescent="0.2">
      <c r="B2061" s="38">
        <v>2058</v>
      </c>
      <c r="C2061" s="46"/>
      <c r="D2061" s="39"/>
      <c r="E2061" s="43" t="str">
        <f>VLOOKUP(D2061,'قاعدة البيانات'!F:G,2,0)</f>
        <v/>
      </c>
      <c r="F2061" s="39"/>
      <c r="G2061" s="39"/>
      <c r="H2061" s="39"/>
      <c r="I2061" s="39"/>
    </row>
    <row r="2062" spans="2:9" ht="23.25" customHeight="1" x14ac:dyDescent="0.2">
      <c r="B2062" s="38">
        <v>2059</v>
      </c>
      <c r="C2062" s="46"/>
      <c r="D2062" s="39"/>
      <c r="E2062" s="43" t="str">
        <f>VLOOKUP(D2062,'قاعدة البيانات'!F:G,2,0)</f>
        <v/>
      </c>
      <c r="F2062" s="39"/>
      <c r="G2062" s="39"/>
      <c r="H2062" s="39"/>
      <c r="I2062" s="39"/>
    </row>
    <row r="2063" spans="2:9" ht="23.25" customHeight="1" x14ac:dyDescent="0.2">
      <c r="B2063" s="41">
        <v>2060</v>
      </c>
      <c r="C2063" s="47"/>
      <c r="D2063" s="39"/>
      <c r="E2063" s="43" t="str">
        <f>VLOOKUP(D2063,'قاعدة البيانات'!F:G,2,0)</f>
        <v/>
      </c>
      <c r="F2063" s="39"/>
      <c r="G2063" s="39"/>
      <c r="H2063" s="39"/>
      <c r="I2063" s="39"/>
    </row>
    <row r="2064" spans="2:9" ht="23.25" customHeight="1" x14ac:dyDescent="0.2">
      <c r="B2064" s="38">
        <v>2061</v>
      </c>
      <c r="C2064" s="46"/>
      <c r="D2064" s="39"/>
      <c r="E2064" s="43" t="str">
        <f>VLOOKUP(D2064,'قاعدة البيانات'!F:G,2,0)</f>
        <v/>
      </c>
      <c r="F2064" s="39"/>
      <c r="G2064" s="39"/>
      <c r="H2064" s="39"/>
      <c r="I2064" s="39"/>
    </row>
    <row r="2065" spans="2:9" ht="23.25" customHeight="1" x14ac:dyDescent="0.2">
      <c r="B2065" s="38">
        <v>2062</v>
      </c>
      <c r="C2065" s="46"/>
      <c r="D2065" s="39"/>
      <c r="E2065" s="43" t="str">
        <f>VLOOKUP(D2065,'قاعدة البيانات'!F:G,2,0)</f>
        <v/>
      </c>
      <c r="F2065" s="39"/>
      <c r="G2065" s="39"/>
      <c r="H2065" s="39"/>
      <c r="I2065" s="39"/>
    </row>
    <row r="2066" spans="2:9" ht="23.25" customHeight="1" x14ac:dyDescent="0.2">
      <c r="B2066" s="41">
        <v>2063</v>
      </c>
      <c r="C2066" s="47"/>
      <c r="D2066" s="39"/>
      <c r="E2066" s="43" t="str">
        <f>VLOOKUP(D2066,'قاعدة البيانات'!F:G,2,0)</f>
        <v/>
      </c>
      <c r="F2066" s="39"/>
      <c r="G2066" s="39"/>
      <c r="H2066" s="39"/>
      <c r="I2066" s="39"/>
    </row>
    <row r="2067" spans="2:9" ht="23.25" customHeight="1" x14ac:dyDescent="0.2">
      <c r="B2067" s="38">
        <v>2064</v>
      </c>
      <c r="C2067" s="46"/>
      <c r="D2067" s="39"/>
      <c r="E2067" s="43" t="str">
        <f>VLOOKUP(D2067,'قاعدة البيانات'!F:G,2,0)</f>
        <v/>
      </c>
      <c r="F2067" s="39"/>
      <c r="G2067" s="39"/>
      <c r="H2067" s="39"/>
      <c r="I2067" s="39"/>
    </row>
    <row r="2068" spans="2:9" ht="23.25" customHeight="1" x14ac:dyDescent="0.2">
      <c r="B2068" s="38">
        <v>2065</v>
      </c>
      <c r="C2068" s="46"/>
      <c r="D2068" s="39"/>
      <c r="E2068" s="43" t="str">
        <f>VLOOKUP(D2068,'قاعدة البيانات'!F:G,2,0)</f>
        <v/>
      </c>
      <c r="F2068" s="39"/>
      <c r="G2068" s="39"/>
      <c r="H2068" s="39"/>
      <c r="I2068" s="39"/>
    </row>
    <row r="2069" spans="2:9" ht="23.25" customHeight="1" x14ac:dyDescent="0.2">
      <c r="B2069" s="41">
        <v>2066</v>
      </c>
      <c r="C2069" s="47"/>
      <c r="D2069" s="39"/>
      <c r="E2069" s="43" t="str">
        <f>VLOOKUP(D2069,'قاعدة البيانات'!F:G,2,0)</f>
        <v/>
      </c>
      <c r="F2069" s="39"/>
      <c r="G2069" s="39"/>
      <c r="H2069" s="39"/>
      <c r="I2069" s="39"/>
    </row>
    <row r="2070" spans="2:9" ht="23.25" customHeight="1" x14ac:dyDescent="0.2">
      <c r="B2070" s="38">
        <v>2067</v>
      </c>
      <c r="C2070" s="46"/>
      <c r="D2070" s="39"/>
      <c r="E2070" s="43" t="str">
        <f>VLOOKUP(D2070,'قاعدة البيانات'!F:G,2,0)</f>
        <v/>
      </c>
      <c r="F2070" s="39"/>
      <c r="G2070" s="39"/>
      <c r="H2070" s="39"/>
      <c r="I2070" s="39"/>
    </row>
    <row r="2071" spans="2:9" ht="23.25" customHeight="1" x14ac:dyDescent="0.2">
      <c r="B2071" s="38">
        <v>2068</v>
      </c>
      <c r="C2071" s="46"/>
      <c r="D2071" s="39"/>
      <c r="E2071" s="43" t="str">
        <f>VLOOKUP(D2071,'قاعدة البيانات'!F:G,2,0)</f>
        <v/>
      </c>
      <c r="F2071" s="39"/>
      <c r="G2071" s="39"/>
      <c r="H2071" s="39"/>
      <c r="I2071" s="39"/>
    </row>
    <row r="2072" spans="2:9" ht="23.25" customHeight="1" x14ac:dyDescent="0.2">
      <c r="B2072" s="41">
        <v>2069</v>
      </c>
      <c r="C2072" s="47"/>
      <c r="D2072" s="39"/>
      <c r="E2072" s="43" t="str">
        <f>VLOOKUP(D2072,'قاعدة البيانات'!F:G,2,0)</f>
        <v/>
      </c>
      <c r="F2072" s="39"/>
      <c r="G2072" s="39"/>
      <c r="H2072" s="39"/>
      <c r="I2072" s="39"/>
    </row>
    <row r="2073" spans="2:9" ht="23.25" customHeight="1" x14ac:dyDescent="0.2">
      <c r="B2073" s="38">
        <v>2070</v>
      </c>
      <c r="C2073" s="46"/>
      <c r="D2073" s="39"/>
      <c r="E2073" s="43" t="str">
        <f>VLOOKUP(D2073,'قاعدة البيانات'!F:G,2,0)</f>
        <v/>
      </c>
      <c r="F2073" s="39"/>
      <c r="G2073" s="39"/>
      <c r="H2073" s="39"/>
      <c r="I2073" s="39"/>
    </row>
    <row r="2074" spans="2:9" ht="23.25" customHeight="1" x14ac:dyDescent="0.2">
      <c r="B2074" s="38">
        <v>2071</v>
      </c>
      <c r="C2074" s="46"/>
      <c r="D2074" s="39"/>
      <c r="E2074" s="43" t="str">
        <f>VLOOKUP(D2074,'قاعدة البيانات'!F:G,2,0)</f>
        <v/>
      </c>
      <c r="F2074" s="39"/>
      <c r="G2074" s="39"/>
      <c r="H2074" s="39"/>
      <c r="I2074" s="39"/>
    </row>
    <row r="2075" spans="2:9" ht="23.25" customHeight="1" x14ac:dyDescent="0.2">
      <c r="B2075" s="41">
        <v>2072</v>
      </c>
      <c r="C2075" s="47"/>
      <c r="D2075" s="39"/>
      <c r="E2075" s="43" t="str">
        <f>VLOOKUP(D2075,'قاعدة البيانات'!F:G,2,0)</f>
        <v/>
      </c>
      <c r="F2075" s="39"/>
      <c r="G2075" s="39"/>
      <c r="H2075" s="39"/>
      <c r="I2075" s="39"/>
    </row>
    <row r="2076" spans="2:9" ht="23.25" customHeight="1" x14ac:dyDescent="0.2">
      <c r="B2076" s="38">
        <v>2073</v>
      </c>
      <c r="C2076" s="46"/>
      <c r="D2076" s="39"/>
      <c r="E2076" s="43" t="str">
        <f>VLOOKUP(D2076,'قاعدة البيانات'!F:G,2,0)</f>
        <v/>
      </c>
      <c r="F2076" s="39"/>
      <c r="G2076" s="39"/>
      <c r="H2076" s="39"/>
      <c r="I2076" s="39"/>
    </row>
    <row r="2077" spans="2:9" ht="23.25" customHeight="1" x14ac:dyDescent="0.2">
      <c r="B2077" s="38">
        <v>2074</v>
      </c>
      <c r="C2077" s="46"/>
      <c r="D2077" s="39"/>
      <c r="E2077" s="43" t="str">
        <f>VLOOKUP(D2077,'قاعدة البيانات'!F:G,2,0)</f>
        <v/>
      </c>
      <c r="F2077" s="39"/>
      <c r="G2077" s="39"/>
      <c r="H2077" s="39"/>
      <c r="I2077" s="39"/>
    </row>
    <row r="2078" spans="2:9" ht="23.25" customHeight="1" x14ac:dyDescent="0.2">
      <c r="B2078" s="41">
        <v>2075</v>
      </c>
      <c r="C2078" s="47"/>
      <c r="D2078" s="39"/>
      <c r="E2078" s="43" t="str">
        <f>VLOOKUP(D2078,'قاعدة البيانات'!F:G,2,0)</f>
        <v/>
      </c>
      <c r="F2078" s="39"/>
      <c r="G2078" s="39"/>
      <c r="H2078" s="39"/>
      <c r="I2078" s="39"/>
    </row>
    <row r="2079" spans="2:9" ht="23.25" customHeight="1" x14ac:dyDescent="0.2">
      <c r="B2079" s="38">
        <v>2076</v>
      </c>
      <c r="C2079" s="46"/>
      <c r="D2079" s="39"/>
      <c r="E2079" s="43" t="str">
        <f>VLOOKUP(D2079,'قاعدة البيانات'!F:G,2,0)</f>
        <v/>
      </c>
      <c r="F2079" s="39"/>
      <c r="G2079" s="39"/>
      <c r="H2079" s="39"/>
      <c r="I2079" s="39"/>
    </row>
    <row r="2080" spans="2:9" ht="23.25" customHeight="1" x14ac:dyDescent="0.2">
      <c r="B2080" s="38">
        <v>2077</v>
      </c>
      <c r="C2080" s="46"/>
      <c r="D2080" s="39"/>
      <c r="E2080" s="43" t="str">
        <f>VLOOKUP(D2080,'قاعدة البيانات'!F:G,2,0)</f>
        <v/>
      </c>
      <c r="F2080" s="39"/>
      <c r="G2080" s="39"/>
      <c r="H2080" s="39"/>
      <c r="I2080" s="39"/>
    </row>
    <row r="2081" spans="2:9" ht="23.25" customHeight="1" x14ac:dyDescent="0.2">
      <c r="B2081" s="41">
        <v>2078</v>
      </c>
      <c r="C2081" s="47"/>
      <c r="D2081" s="39"/>
      <c r="E2081" s="43" t="str">
        <f>VLOOKUP(D2081,'قاعدة البيانات'!F:G,2,0)</f>
        <v/>
      </c>
      <c r="F2081" s="39"/>
      <c r="G2081" s="39"/>
      <c r="H2081" s="39"/>
      <c r="I2081" s="39"/>
    </row>
    <row r="2082" spans="2:9" ht="23.25" customHeight="1" x14ac:dyDescent="0.2">
      <c r="B2082" s="38">
        <v>2079</v>
      </c>
      <c r="C2082" s="46"/>
      <c r="D2082" s="39"/>
      <c r="E2082" s="43" t="str">
        <f>VLOOKUP(D2082,'قاعدة البيانات'!F:G,2,0)</f>
        <v/>
      </c>
      <c r="F2082" s="39"/>
      <c r="G2082" s="39"/>
      <c r="H2082" s="39"/>
      <c r="I2082" s="39"/>
    </row>
    <row r="2083" spans="2:9" ht="23.25" customHeight="1" x14ac:dyDescent="0.2">
      <c r="B2083" s="38">
        <v>2080</v>
      </c>
      <c r="C2083" s="46"/>
      <c r="D2083" s="39"/>
      <c r="E2083" s="43" t="str">
        <f>VLOOKUP(D2083,'قاعدة البيانات'!F:G,2,0)</f>
        <v/>
      </c>
      <c r="F2083" s="39"/>
      <c r="G2083" s="39"/>
      <c r="H2083" s="39"/>
      <c r="I2083" s="39"/>
    </row>
    <row r="2084" spans="2:9" ht="23.25" customHeight="1" x14ac:dyDescent="0.2">
      <c r="B2084" s="41">
        <v>2081</v>
      </c>
      <c r="C2084" s="47"/>
      <c r="D2084" s="39"/>
      <c r="E2084" s="43" t="str">
        <f>VLOOKUP(D2084,'قاعدة البيانات'!F:G,2,0)</f>
        <v/>
      </c>
      <c r="F2084" s="39"/>
      <c r="G2084" s="39"/>
      <c r="H2084" s="39"/>
      <c r="I2084" s="39"/>
    </row>
    <row r="2085" spans="2:9" ht="23.25" customHeight="1" x14ac:dyDescent="0.2">
      <c r="B2085" s="38">
        <v>2082</v>
      </c>
      <c r="C2085" s="46"/>
      <c r="D2085" s="39"/>
      <c r="E2085" s="43" t="str">
        <f>VLOOKUP(D2085,'قاعدة البيانات'!F:G,2,0)</f>
        <v/>
      </c>
      <c r="F2085" s="39"/>
      <c r="G2085" s="39"/>
      <c r="H2085" s="39"/>
      <c r="I2085" s="39"/>
    </row>
    <row r="2086" spans="2:9" ht="23.25" customHeight="1" x14ac:dyDescent="0.2">
      <c r="B2086" s="38">
        <v>2083</v>
      </c>
      <c r="C2086" s="46"/>
      <c r="D2086" s="39"/>
      <c r="E2086" s="43" t="str">
        <f>VLOOKUP(D2086,'قاعدة البيانات'!F:G,2,0)</f>
        <v/>
      </c>
      <c r="F2086" s="39"/>
      <c r="G2086" s="39"/>
      <c r="H2086" s="39"/>
      <c r="I2086" s="39"/>
    </row>
    <row r="2087" spans="2:9" ht="23.25" customHeight="1" x14ac:dyDescent="0.2">
      <c r="B2087" s="41">
        <v>2084</v>
      </c>
      <c r="C2087" s="47"/>
      <c r="D2087" s="39"/>
      <c r="E2087" s="43" t="str">
        <f>VLOOKUP(D2087,'قاعدة البيانات'!F:G,2,0)</f>
        <v/>
      </c>
      <c r="F2087" s="39"/>
      <c r="G2087" s="39"/>
      <c r="H2087" s="39"/>
      <c r="I2087" s="39"/>
    </row>
    <row r="2088" spans="2:9" ht="23.25" customHeight="1" x14ac:dyDescent="0.2">
      <c r="B2088" s="38">
        <v>2085</v>
      </c>
      <c r="C2088" s="46"/>
      <c r="D2088" s="39"/>
      <c r="E2088" s="43" t="str">
        <f>VLOOKUP(D2088,'قاعدة البيانات'!F:G,2,0)</f>
        <v/>
      </c>
      <c r="F2088" s="39"/>
      <c r="G2088" s="39"/>
      <c r="H2088" s="39"/>
      <c r="I2088" s="39"/>
    </row>
    <row r="2089" spans="2:9" ht="23.25" customHeight="1" x14ac:dyDescent="0.2">
      <c r="B2089" s="38">
        <v>2086</v>
      </c>
      <c r="C2089" s="46"/>
      <c r="D2089" s="39"/>
      <c r="E2089" s="43" t="str">
        <f>VLOOKUP(D2089,'قاعدة البيانات'!F:G,2,0)</f>
        <v/>
      </c>
      <c r="F2089" s="39"/>
      <c r="G2089" s="39"/>
      <c r="H2089" s="39"/>
      <c r="I2089" s="39"/>
    </row>
    <row r="2090" spans="2:9" ht="23.25" customHeight="1" x14ac:dyDescent="0.2">
      <c r="B2090" s="41">
        <v>2087</v>
      </c>
      <c r="C2090" s="47"/>
      <c r="D2090" s="39"/>
      <c r="E2090" s="43" t="str">
        <f>VLOOKUP(D2090,'قاعدة البيانات'!F:G,2,0)</f>
        <v/>
      </c>
      <c r="F2090" s="39"/>
      <c r="G2090" s="39"/>
      <c r="H2090" s="39"/>
      <c r="I2090" s="39"/>
    </row>
    <row r="2091" spans="2:9" ht="23.25" customHeight="1" x14ac:dyDescent="0.2">
      <c r="B2091" s="38">
        <v>2088</v>
      </c>
      <c r="C2091" s="46"/>
      <c r="D2091" s="39"/>
      <c r="E2091" s="43" t="str">
        <f>VLOOKUP(D2091,'قاعدة البيانات'!F:G,2,0)</f>
        <v/>
      </c>
      <c r="F2091" s="39"/>
      <c r="G2091" s="39"/>
      <c r="H2091" s="39"/>
      <c r="I2091" s="39"/>
    </row>
    <row r="2092" spans="2:9" ht="23.25" customHeight="1" x14ac:dyDescent="0.2">
      <c r="B2092" s="38">
        <v>2089</v>
      </c>
      <c r="C2092" s="46"/>
      <c r="D2092" s="39"/>
      <c r="E2092" s="43" t="str">
        <f>VLOOKUP(D2092,'قاعدة البيانات'!F:G,2,0)</f>
        <v/>
      </c>
      <c r="F2092" s="39"/>
      <c r="G2092" s="39"/>
      <c r="H2092" s="39"/>
      <c r="I2092" s="39"/>
    </row>
    <row r="2093" spans="2:9" ht="23.25" customHeight="1" x14ac:dyDescent="0.2">
      <c r="B2093" s="41">
        <v>2090</v>
      </c>
      <c r="C2093" s="47"/>
      <c r="D2093" s="39"/>
      <c r="E2093" s="43" t="str">
        <f>VLOOKUP(D2093,'قاعدة البيانات'!F:G,2,0)</f>
        <v/>
      </c>
      <c r="F2093" s="39"/>
      <c r="G2093" s="39"/>
      <c r="H2093" s="39"/>
      <c r="I2093" s="39"/>
    </row>
    <row r="2094" spans="2:9" ht="23.25" customHeight="1" x14ac:dyDescent="0.2">
      <c r="B2094" s="38">
        <v>2091</v>
      </c>
      <c r="C2094" s="46"/>
      <c r="D2094" s="39"/>
      <c r="E2094" s="43" t="str">
        <f>VLOOKUP(D2094,'قاعدة البيانات'!F:G,2,0)</f>
        <v/>
      </c>
      <c r="F2094" s="39"/>
      <c r="G2094" s="39"/>
      <c r="H2094" s="39"/>
      <c r="I2094" s="39"/>
    </row>
    <row r="2095" spans="2:9" ht="23.25" customHeight="1" x14ac:dyDescent="0.2">
      <c r="B2095" s="38">
        <v>2092</v>
      </c>
      <c r="C2095" s="46"/>
      <c r="D2095" s="39"/>
      <c r="E2095" s="43" t="str">
        <f>VLOOKUP(D2095,'قاعدة البيانات'!F:G,2,0)</f>
        <v/>
      </c>
      <c r="F2095" s="39"/>
      <c r="G2095" s="39"/>
      <c r="H2095" s="39"/>
      <c r="I2095" s="39"/>
    </row>
    <row r="2096" spans="2:9" ht="23.25" customHeight="1" x14ac:dyDescent="0.2">
      <c r="B2096" s="41">
        <v>2093</v>
      </c>
      <c r="C2096" s="47"/>
      <c r="D2096" s="39"/>
      <c r="E2096" s="43" t="str">
        <f>VLOOKUP(D2096,'قاعدة البيانات'!F:G,2,0)</f>
        <v/>
      </c>
      <c r="F2096" s="39"/>
      <c r="G2096" s="39"/>
      <c r="H2096" s="39"/>
      <c r="I2096" s="39"/>
    </row>
    <row r="2097" spans="2:9" ht="23.25" customHeight="1" x14ac:dyDescent="0.2">
      <c r="B2097" s="38">
        <v>2094</v>
      </c>
      <c r="C2097" s="46"/>
      <c r="D2097" s="39"/>
      <c r="E2097" s="43" t="str">
        <f>VLOOKUP(D2097,'قاعدة البيانات'!F:G,2,0)</f>
        <v/>
      </c>
      <c r="F2097" s="39"/>
      <c r="G2097" s="39"/>
      <c r="H2097" s="39"/>
      <c r="I2097" s="39"/>
    </row>
    <row r="2098" spans="2:9" ht="23.25" customHeight="1" x14ac:dyDescent="0.2">
      <c r="B2098" s="38">
        <v>2095</v>
      </c>
      <c r="C2098" s="46"/>
      <c r="D2098" s="39"/>
      <c r="E2098" s="43" t="str">
        <f>VLOOKUP(D2098,'قاعدة البيانات'!F:G,2,0)</f>
        <v/>
      </c>
      <c r="F2098" s="39"/>
      <c r="G2098" s="39"/>
      <c r="H2098" s="39"/>
      <c r="I2098" s="39"/>
    </row>
    <row r="2099" spans="2:9" ht="23.25" customHeight="1" x14ac:dyDescent="0.2">
      <c r="B2099" s="41">
        <v>2096</v>
      </c>
      <c r="C2099" s="47"/>
      <c r="D2099" s="39"/>
      <c r="E2099" s="43" t="str">
        <f>VLOOKUP(D2099,'قاعدة البيانات'!F:G,2,0)</f>
        <v/>
      </c>
      <c r="F2099" s="39"/>
      <c r="G2099" s="39"/>
      <c r="H2099" s="39"/>
      <c r="I2099" s="39"/>
    </row>
    <row r="2100" spans="2:9" ht="23.25" customHeight="1" x14ac:dyDescent="0.2">
      <c r="B2100" s="38">
        <v>2097</v>
      </c>
      <c r="C2100" s="46"/>
      <c r="D2100" s="39"/>
      <c r="E2100" s="43" t="str">
        <f>VLOOKUP(D2100,'قاعدة البيانات'!F:G,2,0)</f>
        <v/>
      </c>
      <c r="F2100" s="39"/>
      <c r="G2100" s="39"/>
      <c r="H2100" s="39"/>
      <c r="I2100" s="39"/>
    </row>
    <row r="2101" spans="2:9" ht="23.25" customHeight="1" x14ac:dyDescent="0.2">
      <c r="B2101" s="38">
        <v>2098</v>
      </c>
      <c r="C2101" s="46"/>
      <c r="D2101" s="39"/>
      <c r="E2101" s="43" t="str">
        <f>VLOOKUP(D2101,'قاعدة البيانات'!F:G,2,0)</f>
        <v/>
      </c>
      <c r="F2101" s="39"/>
      <c r="G2101" s="39"/>
      <c r="H2101" s="39"/>
      <c r="I2101" s="39"/>
    </row>
    <row r="2102" spans="2:9" ht="23.25" customHeight="1" x14ac:dyDescent="0.2">
      <c r="B2102" s="41">
        <v>2099</v>
      </c>
      <c r="C2102" s="47"/>
      <c r="D2102" s="39"/>
      <c r="E2102" s="43" t="str">
        <f>VLOOKUP(D2102,'قاعدة البيانات'!F:G,2,0)</f>
        <v/>
      </c>
      <c r="F2102" s="39"/>
      <c r="G2102" s="39"/>
      <c r="H2102" s="39"/>
      <c r="I2102" s="39"/>
    </row>
    <row r="2103" spans="2:9" ht="23.25" customHeight="1" x14ac:dyDescent="0.2">
      <c r="B2103" s="38">
        <v>2100</v>
      </c>
      <c r="C2103" s="46"/>
      <c r="D2103" s="39"/>
      <c r="E2103" s="43" t="str">
        <f>VLOOKUP(D2103,'قاعدة البيانات'!F:G,2,0)</f>
        <v/>
      </c>
      <c r="F2103" s="39"/>
      <c r="G2103" s="39"/>
      <c r="H2103" s="39"/>
      <c r="I2103" s="39"/>
    </row>
    <row r="2104" spans="2:9" ht="23.25" customHeight="1" x14ac:dyDescent="0.2">
      <c r="B2104" s="38">
        <v>2101</v>
      </c>
      <c r="C2104" s="46"/>
      <c r="D2104" s="39"/>
      <c r="E2104" s="43" t="str">
        <f>VLOOKUP(D2104,'قاعدة البيانات'!F:G,2,0)</f>
        <v/>
      </c>
      <c r="F2104" s="39"/>
      <c r="G2104" s="39"/>
      <c r="H2104" s="39"/>
      <c r="I2104" s="39"/>
    </row>
    <row r="2105" spans="2:9" ht="23.25" customHeight="1" x14ac:dyDescent="0.2">
      <c r="B2105" s="41">
        <v>2102</v>
      </c>
      <c r="C2105" s="47"/>
      <c r="D2105" s="39"/>
      <c r="E2105" s="43" t="str">
        <f>VLOOKUP(D2105,'قاعدة البيانات'!F:G,2,0)</f>
        <v/>
      </c>
      <c r="F2105" s="39"/>
      <c r="G2105" s="39"/>
      <c r="H2105" s="39"/>
      <c r="I2105" s="39"/>
    </row>
    <row r="2106" spans="2:9" ht="23.25" customHeight="1" x14ac:dyDescent="0.2">
      <c r="B2106" s="38">
        <v>2103</v>
      </c>
      <c r="C2106" s="46"/>
      <c r="D2106" s="39"/>
      <c r="E2106" s="43" t="str">
        <f>VLOOKUP(D2106,'قاعدة البيانات'!F:G,2,0)</f>
        <v/>
      </c>
      <c r="F2106" s="39"/>
      <c r="G2106" s="39"/>
      <c r="H2106" s="39"/>
      <c r="I2106" s="39"/>
    </row>
    <row r="2107" spans="2:9" ht="23.25" customHeight="1" x14ac:dyDescent="0.2">
      <c r="B2107" s="38">
        <v>2104</v>
      </c>
      <c r="C2107" s="46"/>
      <c r="D2107" s="39"/>
      <c r="E2107" s="43" t="str">
        <f>VLOOKUP(D2107,'قاعدة البيانات'!F:G,2,0)</f>
        <v/>
      </c>
      <c r="F2107" s="39"/>
      <c r="G2107" s="39"/>
      <c r="H2107" s="39"/>
      <c r="I2107" s="39"/>
    </row>
    <row r="2108" spans="2:9" ht="23.25" customHeight="1" x14ac:dyDescent="0.2">
      <c r="B2108" s="41">
        <v>2105</v>
      </c>
      <c r="C2108" s="47"/>
      <c r="D2108" s="39"/>
      <c r="E2108" s="43" t="str">
        <f>VLOOKUP(D2108,'قاعدة البيانات'!F:G,2,0)</f>
        <v/>
      </c>
      <c r="F2108" s="39"/>
      <c r="G2108" s="39"/>
      <c r="H2108" s="39"/>
      <c r="I2108" s="39"/>
    </row>
    <row r="2109" spans="2:9" ht="23.25" customHeight="1" x14ac:dyDescent="0.2">
      <c r="B2109" s="38">
        <v>2106</v>
      </c>
      <c r="C2109" s="46"/>
      <c r="D2109" s="39"/>
      <c r="E2109" s="43" t="str">
        <f>VLOOKUP(D2109,'قاعدة البيانات'!F:G,2,0)</f>
        <v/>
      </c>
      <c r="F2109" s="39"/>
      <c r="G2109" s="39"/>
      <c r="H2109" s="39"/>
      <c r="I2109" s="39"/>
    </row>
    <row r="2110" spans="2:9" ht="23.25" customHeight="1" x14ac:dyDescent="0.2">
      <c r="B2110" s="38">
        <v>2107</v>
      </c>
      <c r="C2110" s="46"/>
      <c r="D2110" s="39"/>
      <c r="E2110" s="43" t="str">
        <f>VLOOKUP(D2110,'قاعدة البيانات'!F:G,2,0)</f>
        <v/>
      </c>
      <c r="F2110" s="39"/>
      <c r="G2110" s="39"/>
      <c r="H2110" s="39"/>
      <c r="I2110" s="39"/>
    </row>
    <row r="2111" spans="2:9" ht="23.25" customHeight="1" x14ac:dyDescent="0.2">
      <c r="B2111" s="41">
        <v>2108</v>
      </c>
      <c r="C2111" s="47"/>
      <c r="D2111" s="39"/>
      <c r="E2111" s="43" t="str">
        <f>VLOOKUP(D2111,'قاعدة البيانات'!F:G,2,0)</f>
        <v/>
      </c>
      <c r="F2111" s="39"/>
      <c r="G2111" s="39"/>
      <c r="H2111" s="39"/>
      <c r="I2111" s="39"/>
    </row>
    <row r="2112" spans="2:9" ht="23.25" customHeight="1" x14ac:dyDescent="0.2">
      <c r="B2112" s="38">
        <v>2109</v>
      </c>
      <c r="C2112" s="46"/>
      <c r="D2112" s="39"/>
      <c r="E2112" s="43" t="str">
        <f>VLOOKUP(D2112,'قاعدة البيانات'!F:G,2,0)</f>
        <v/>
      </c>
      <c r="F2112" s="39"/>
      <c r="G2112" s="39"/>
      <c r="H2112" s="39"/>
      <c r="I2112" s="39"/>
    </row>
    <row r="2113" spans="2:9" ht="23.25" customHeight="1" x14ac:dyDescent="0.2">
      <c r="B2113" s="38">
        <v>2110</v>
      </c>
      <c r="C2113" s="46"/>
      <c r="D2113" s="39"/>
      <c r="E2113" s="43" t="str">
        <f>VLOOKUP(D2113,'قاعدة البيانات'!F:G,2,0)</f>
        <v/>
      </c>
      <c r="F2113" s="39"/>
      <c r="G2113" s="39"/>
      <c r="H2113" s="39"/>
      <c r="I2113" s="39"/>
    </row>
    <row r="2114" spans="2:9" ht="23.25" customHeight="1" x14ac:dyDescent="0.2">
      <c r="B2114" s="41">
        <v>2111</v>
      </c>
      <c r="C2114" s="47"/>
      <c r="D2114" s="39"/>
      <c r="E2114" s="43" t="str">
        <f>VLOOKUP(D2114,'قاعدة البيانات'!F:G,2,0)</f>
        <v/>
      </c>
      <c r="F2114" s="39"/>
      <c r="G2114" s="39"/>
      <c r="H2114" s="39"/>
      <c r="I2114" s="39"/>
    </row>
    <row r="2115" spans="2:9" ht="23.25" customHeight="1" x14ac:dyDescent="0.2">
      <c r="B2115" s="38">
        <v>2112</v>
      </c>
      <c r="C2115" s="46"/>
      <c r="D2115" s="39"/>
      <c r="E2115" s="43" t="str">
        <f>VLOOKUP(D2115,'قاعدة البيانات'!F:G,2,0)</f>
        <v/>
      </c>
      <c r="F2115" s="39"/>
      <c r="G2115" s="39"/>
      <c r="H2115" s="39"/>
      <c r="I2115" s="39"/>
    </row>
    <row r="2116" spans="2:9" ht="23.25" customHeight="1" x14ac:dyDescent="0.2">
      <c r="B2116" s="38">
        <v>2113</v>
      </c>
      <c r="C2116" s="46"/>
      <c r="D2116" s="39"/>
      <c r="E2116" s="43" t="str">
        <f>VLOOKUP(D2116,'قاعدة البيانات'!F:G,2,0)</f>
        <v/>
      </c>
      <c r="F2116" s="39"/>
      <c r="G2116" s="39"/>
      <c r="H2116" s="39"/>
      <c r="I2116" s="39"/>
    </row>
    <row r="2117" spans="2:9" ht="23.25" customHeight="1" x14ac:dyDescent="0.2">
      <c r="B2117" s="41">
        <v>2114</v>
      </c>
      <c r="C2117" s="47"/>
      <c r="D2117" s="39"/>
      <c r="E2117" s="43" t="str">
        <f>VLOOKUP(D2117,'قاعدة البيانات'!F:G,2,0)</f>
        <v/>
      </c>
      <c r="F2117" s="39"/>
      <c r="G2117" s="39"/>
      <c r="H2117" s="39"/>
      <c r="I2117" s="39"/>
    </row>
    <row r="2118" spans="2:9" ht="23.25" customHeight="1" x14ac:dyDescent="0.2">
      <c r="B2118" s="38">
        <v>2115</v>
      </c>
      <c r="C2118" s="46"/>
      <c r="D2118" s="39"/>
      <c r="E2118" s="43" t="str">
        <f>VLOOKUP(D2118,'قاعدة البيانات'!F:G,2,0)</f>
        <v/>
      </c>
      <c r="F2118" s="39"/>
      <c r="G2118" s="39"/>
      <c r="H2118" s="39"/>
      <c r="I2118" s="39"/>
    </row>
    <row r="2119" spans="2:9" ht="23.25" customHeight="1" x14ac:dyDescent="0.2">
      <c r="B2119" s="38">
        <v>2116</v>
      </c>
      <c r="C2119" s="46"/>
      <c r="D2119" s="39"/>
      <c r="E2119" s="43" t="str">
        <f>VLOOKUP(D2119,'قاعدة البيانات'!F:G,2,0)</f>
        <v/>
      </c>
      <c r="F2119" s="39"/>
      <c r="G2119" s="39"/>
      <c r="H2119" s="39"/>
      <c r="I2119" s="39"/>
    </row>
    <row r="2120" spans="2:9" ht="23.25" customHeight="1" x14ac:dyDescent="0.2">
      <c r="B2120" s="41">
        <v>2117</v>
      </c>
      <c r="C2120" s="47"/>
      <c r="D2120" s="39"/>
      <c r="E2120" s="43" t="str">
        <f>VLOOKUP(D2120,'قاعدة البيانات'!F:G,2,0)</f>
        <v/>
      </c>
      <c r="F2120" s="39"/>
      <c r="G2120" s="39"/>
      <c r="H2120" s="39"/>
      <c r="I2120" s="39"/>
    </row>
    <row r="2121" spans="2:9" ht="23.25" customHeight="1" x14ac:dyDescent="0.2">
      <c r="B2121" s="38">
        <v>2118</v>
      </c>
      <c r="C2121" s="46"/>
      <c r="D2121" s="39"/>
      <c r="E2121" s="43" t="str">
        <f>VLOOKUP(D2121,'قاعدة البيانات'!F:G,2,0)</f>
        <v/>
      </c>
      <c r="F2121" s="39"/>
      <c r="G2121" s="39"/>
      <c r="H2121" s="39"/>
      <c r="I2121" s="39"/>
    </row>
    <row r="2122" spans="2:9" ht="23.25" customHeight="1" x14ac:dyDescent="0.2">
      <c r="B2122" s="38">
        <v>2119</v>
      </c>
      <c r="C2122" s="46"/>
      <c r="D2122" s="39"/>
      <c r="E2122" s="43" t="str">
        <f>VLOOKUP(D2122,'قاعدة البيانات'!F:G,2,0)</f>
        <v/>
      </c>
      <c r="F2122" s="39"/>
      <c r="G2122" s="39"/>
      <c r="H2122" s="39"/>
      <c r="I2122" s="39"/>
    </row>
    <row r="2123" spans="2:9" ht="23.25" customHeight="1" x14ac:dyDescent="0.2">
      <c r="B2123" s="41">
        <v>2120</v>
      </c>
      <c r="C2123" s="47"/>
      <c r="D2123" s="39"/>
      <c r="E2123" s="43" t="str">
        <f>VLOOKUP(D2123,'قاعدة البيانات'!F:G,2,0)</f>
        <v/>
      </c>
      <c r="F2123" s="39"/>
      <c r="G2123" s="39"/>
      <c r="H2123" s="39"/>
      <c r="I2123" s="39"/>
    </row>
    <row r="2124" spans="2:9" ht="23.25" customHeight="1" x14ac:dyDescent="0.2">
      <c r="B2124" s="38">
        <v>2121</v>
      </c>
      <c r="C2124" s="46"/>
      <c r="D2124" s="39"/>
      <c r="E2124" s="43" t="str">
        <f>VLOOKUP(D2124,'قاعدة البيانات'!F:G,2,0)</f>
        <v/>
      </c>
      <c r="F2124" s="39"/>
      <c r="G2124" s="39"/>
      <c r="H2124" s="39"/>
      <c r="I2124" s="39"/>
    </row>
    <row r="2125" spans="2:9" ht="23.25" customHeight="1" x14ac:dyDescent="0.2">
      <c r="B2125" s="38">
        <v>2122</v>
      </c>
      <c r="C2125" s="46"/>
      <c r="D2125" s="39"/>
      <c r="E2125" s="43" t="str">
        <f>VLOOKUP(D2125,'قاعدة البيانات'!F:G,2,0)</f>
        <v/>
      </c>
      <c r="F2125" s="39"/>
      <c r="G2125" s="39"/>
      <c r="H2125" s="39"/>
      <c r="I2125" s="39"/>
    </row>
    <row r="2126" spans="2:9" ht="23.25" customHeight="1" x14ac:dyDescent="0.2">
      <c r="B2126" s="41">
        <v>2123</v>
      </c>
      <c r="C2126" s="47"/>
      <c r="D2126" s="39"/>
      <c r="E2126" s="43" t="str">
        <f>VLOOKUP(D2126,'قاعدة البيانات'!F:G,2,0)</f>
        <v/>
      </c>
      <c r="F2126" s="39"/>
      <c r="G2126" s="39"/>
      <c r="H2126" s="39"/>
      <c r="I2126" s="39"/>
    </row>
    <row r="2127" spans="2:9" ht="23.25" customHeight="1" x14ac:dyDescent="0.2">
      <c r="B2127" s="38">
        <v>2124</v>
      </c>
      <c r="C2127" s="46"/>
      <c r="D2127" s="39"/>
      <c r="E2127" s="43" t="str">
        <f>VLOOKUP(D2127,'قاعدة البيانات'!F:G,2,0)</f>
        <v/>
      </c>
      <c r="F2127" s="39"/>
      <c r="G2127" s="39"/>
      <c r="H2127" s="39"/>
      <c r="I2127" s="39"/>
    </row>
    <row r="2128" spans="2:9" ht="23.25" customHeight="1" x14ac:dyDescent="0.2">
      <c r="B2128" s="38">
        <v>2125</v>
      </c>
      <c r="C2128" s="46"/>
      <c r="D2128" s="39"/>
      <c r="E2128" s="43" t="str">
        <f>VLOOKUP(D2128,'قاعدة البيانات'!F:G,2,0)</f>
        <v/>
      </c>
      <c r="F2128" s="39"/>
      <c r="G2128" s="39"/>
      <c r="H2128" s="39"/>
      <c r="I2128" s="39"/>
    </row>
    <row r="2129" spans="2:9" ht="23.25" customHeight="1" x14ac:dyDescent="0.2">
      <c r="B2129" s="41">
        <v>2126</v>
      </c>
      <c r="C2129" s="47"/>
      <c r="D2129" s="39"/>
      <c r="E2129" s="43" t="str">
        <f>VLOOKUP(D2129,'قاعدة البيانات'!F:G,2,0)</f>
        <v/>
      </c>
      <c r="F2129" s="39"/>
      <c r="G2129" s="39"/>
      <c r="H2129" s="39"/>
      <c r="I2129" s="39"/>
    </row>
    <row r="2130" spans="2:9" ht="23.25" customHeight="1" x14ac:dyDescent="0.2">
      <c r="B2130" s="38">
        <v>2127</v>
      </c>
      <c r="C2130" s="46"/>
      <c r="D2130" s="39"/>
      <c r="E2130" s="43" t="str">
        <f>VLOOKUP(D2130,'قاعدة البيانات'!F:G,2,0)</f>
        <v/>
      </c>
      <c r="F2130" s="39"/>
      <c r="G2130" s="39"/>
      <c r="H2130" s="39"/>
      <c r="I2130" s="39"/>
    </row>
    <row r="2131" spans="2:9" ht="23.25" customHeight="1" x14ac:dyDescent="0.2">
      <c r="B2131" s="38">
        <v>2128</v>
      </c>
      <c r="C2131" s="46"/>
      <c r="D2131" s="39"/>
      <c r="E2131" s="43" t="str">
        <f>VLOOKUP(D2131,'قاعدة البيانات'!F:G,2,0)</f>
        <v/>
      </c>
      <c r="F2131" s="39"/>
      <c r="G2131" s="39"/>
      <c r="H2131" s="39"/>
      <c r="I2131" s="39"/>
    </row>
    <row r="2132" spans="2:9" ht="23.25" customHeight="1" x14ac:dyDescent="0.2">
      <c r="B2132" s="41">
        <v>2129</v>
      </c>
      <c r="C2132" s="47"/>
      <c r="D2132" s="39"/>
      <c r="E2132" s="43" t="str">
        <f>VLOOKUP(D2132,'قاعدة البيانات'!F:G,2,0)</f>
        <v/>
      </c>
      <c r="F2132" s="39"/>
      <c r="G2132" s="39"/>
      <c r="H2132" s="39"/>
      <c r="I2132" s="39"/>
    </row>
    <row r="2133" spans="2:9" ht="23.25" customHeight="1" x14ac:dyDescent="0.2">
      <c r="B2133" s="38">
        <v>2130</v>
      </c>
      <c r="C2133" s="46"/>
      <c r="D2133" s="39"/>
      <c r="E2133" s="43" t="str">
        <f>VLOOKUP(D2133,'قاعدة البيانات'!F:G,2,0)</f>
        <v/>
      </c>
      <c r="F2133" s="39"/>
      <c r="G2133" s="39"/>
      <c r="H2133" s="39"/>
      <c r="I2133" s="39"/>
    </row>
    <row r="2134" spans="2:9" ht="23.25" customHeight="1" x14ac:dyDescent="0.2">
      <c r="B2134" s="38">
        <v>2131</v>
      </c>
      <c r="C2134" s="46"/>
      <c r="D2134" s="39"/>
      <c r="E2134" s="43" t="str">
        <f>VLOOKUP(D2134,'قاعدة البيانات'!F:G,2,0)</f>
        <v/>
      </c>
      <c r="F2134" s="39"/>
      <c r="G2134" s="39"/>
      <c r="H2134" s="39"/>
      <c r="I2134" s="39"/>
    </row>
    <row r="2135" spans="2:9" ht="23.25" customHeight="1" x14ac:dyDescent="0.2">
      <c r="B2135" s="41">
        <v>2132</v>
      </c>
      <c r="C2135" s="47"/>
      <c r="D2135" s="39"/>
      <c r="E2135" s="43" t="str">
        <f>VLOOKUP(D2135,'قاعدة البيانات'!F:G,2,0)</f>
        <v/>
      </c>
      <c r="F2135" s="39"/>
      <c r="G2135" s="39"/>
      <c r="H2135" s="39"/>
      <c r="I2135" s="39"/>
    </row>
    <row r="2136" spans="2:9" ht="23.25" customHeight="1" x14ac:dyDescent="0.2">
      <c r="B2136" s="38">
        <v>2133</v>
      </c>
      <c r="C2136" s="46"/>
      <c r="D2136" s="39"/>
      <c r="E2136" s="43" t="str">
        <f>VLOOKUP(D2136,'قاعدة البيانات'!F:G,2,0)</f>
        <v/>
      </c>
      <c r="F2136" s="39"/>
      <c r="G2136" s="39"/>
      <c r="H2136" s="39"/>
      <c r="I2136" s="39"/>
    </row>
    <row r="2137" spans="2:9" ht="23.25" customHeight="1" x14ac:dyDescent="0.2">
      <c r="B2137" s="38">
        <v>2134</v>
      </c>
      <c r="C2137" s="46"/>
      <c r="D2137" s="39"/>
      <c r="E2137" s="43" t="str">
        <f>VLOOKUP(D2137,'قاعدة البيانات'!F:G,2,0)</f>
        <v/>
      </c>
      <c r="F2137" s="39"/>
      <c r="G2137" s="39"/>
      <c r="H2137" s="39"/>
      <c r="I2137" s="39"/>
    </row>
    <row r="2138" spans="2:9" ht="23.25" customHeight="1" x14ac:dyDescent="0.2">
      <c r="B2138" s="41">
        <v>2135</v>
      </c>
      <c r="C2138" s="47"/>
      <c r="D2138" s="39"/>
      <c r="E2138" s="43" t="str">
        <f>VLOOKUP(D2138,'قاعدة البيانات'!F:G,2,0)</f>
        <v/>
      </c>
      <c r="F2138" s="39"/>
      <c r="G2138" s="39"/>
      <c r="H2138" s="39"/>
      <c r="I2138" s="39"/>
    </row>
    <row r="2139" spans="2:9" ht="23.25" customHeight="1" x14ac:dyDescent="0.2">
      <c r="B2139" s="38">
        <v>2136</v>
      </c>
      <c r="C2139" s="46"/>
      <c r="D2139" s="39"/>
      <c r="E2139" s="43" t="str">
        <f>VLOOKUP(D2139,'قاعدة البيانات'!F:G,2,0)</f>
        <v/>
      </c>
      <c r="F2139" s="39"/>
      <c r="G2139" s="39"/>
      <c r="H2139" s="39"/>
      <c r="I2139" s="39"/>
    </row>
    <row r="2140" spans="2:9" ht="23.25" customHeight="1" x14ac:dyDescent="0.2">
      <c r="B2140" s="38">
        <v>2137</v>
      </c>
      <c r="C2140" s="46"/>
      <c r="D2140" s="39"/>
      <c r="E2140" s="43" t="str">
        <f>VLOOKUP(D2140,'قاعدة البيانات'!F:G,2,0)</f>
        <v/>
      </c>
      <c r="F2140" s="39"/>
      <c r="G2140" s="39"/>
      <c r="H2140" s="39"/>
      <c r="I2140" s="39"/>
    </row>
    <row r="2141" spans="2:9" ht="23.25" customHeight="1" x14ac:dyDescent="0.2">
      <c r="B2141" s="41">
        <v>2138</v>
      </c>
      <c r="C2141" s="47"/>
      <c r="D2141" s="39"/>
      <c r="E2141" s="43" t="str">
        <f>VLOOKUP(D2141,'قاعدة البيانات'!F:G,2,0)</f>
        <v/>
      </c>
      <c r="F2141" s="39"/>
      <c r="G2141" s="39"/>
      <c r="H2141" s="39"/>
      <c r="I2141" s="39"/>
    </row>
    <row r="2142" spans="2:9" ht="23.25" customHeight="1" x14ac:dyDescent="0.2">
      <c r="B2142" s="38">
        <v>2139</v>
      </c>
      <c r="C2142" s="46"/>
      <c r="D2142" s="39"/>
      <c r="E2142" s="43" t="str">
        <f>VLOOKUP(D2142,'قاعدة البيانات'!F:G,2,0)</f>
        <v/>
      </c>
      <c r="F2142" s="39"/>
      <c r="G2142" s="39"/>
      <c r="H2142" s="39"/>
      <c r="I2142" s="39"/>
    </row>
    <row r="2143" spans="2:9" ht="23.25" customHeight="1" x14ac:dyDescent="0.2">
      <c r="B2143" s="38">
        <v>2140</v>
      </c>
      <c r="C2143" s="46"/>
      <c r="D2143" s="39"/>
      <c r="E2143" s="43" t="str">
        <f>VLOOKUP(D2143,'قاعدة البيانات'!F:G,2,0)</f>
        <v/>
      </c>
      <c r="F2143" s="39"/>
      <c r="G2143" s="39"/>
      <c r="H2143" s="39"/>
      <c r="I2143" s="39"/>
    </row>
    <row r="2144" spans="2:9" ht="23.25" customHeight="1" x14ac:dyDescent="0.2">
      <c r="B2144" s="41">
        <v>2141</v>
      </c>
      <c r="C2144" s="47"/>
      <c r="D2144" s="39"/>
      <c r="E2144" s="43" t="str">
        <f>VLOOKUP(D2144,'قاعدة البيانات'!F:G,2,0)</f>
        <v/>
      </c>
      <c r="F2144" s="39"/>
      <c r="G2144" s="39"/>
      <c r="H2144" s="39"/>
      <c r="I2144" s="39"/>
    </row>
    <row r="2145" spans="2:9" ht="23.25" customHeight="1" x14ac:dyDescent="0.2">
      <c r="B2145" s="38">
        <v>2142</v>
      </c>
      <c r="C2145" s="46"/>
      <c r="D2145" s="39"/>
      <c r="E2145" s="43" t="str">
        <f>VLOOKUP(D2145,'قاعدة البيانات'!F:G,2,0)</f>
        <v/>
      </c>
      <c r="F2145" s="39"/>
      <c r="G2145" s="39"/>
      <c r="H2145" s="39"/>
      <c r="I2145" s="39"/>
    </row>
    <row r="2146" spans="2:9" ht="23.25" customHeight="1" x14ac:dyDescent="0.2">
      <c r="B2146" s="38">
        <v>2143</v>
      </c>
      <c r="C2146" s="46"/>
      <c r="D2146" s="39"/>
      <c r="E2146" s="43" t="str">
        <f>VLOOKUP(D2146,'قاعدة البيانات'!F:G,2,0)</f>
        <v/>
      </c>
      <c r="F2146" s="39"/>
      <c r="G2146" s="39"/>
      <c r="H2146" s="39"/>
      <c r="I2146" s="39"/>
    </row>
    <row r="2147" spans="2:9" ht="23.25" customHeight="1" x14ac:dyDescent="0.2">
      <c r="B2147" s="41">
        <v>2144</v>
      </c>
      <c r="C2147" s="47"/>
      <c r="D2147" s="39"/>
      <c r="E2147" s="43" t="str">
        <f>VLOOKUP(D2147,'قاعدة البيانات'!F:G,2,0)</f>
        <v/>
      </c>
      <c r="F2147" s="39"/>
      <c r="G2147" s="39"/>
      <c r="H2147" s="39"/>
      <c r="I2147" s="39"/>
    </row>
    <row r="2148" spans="2:9" ht="23.25" customHeight="1" x14ac:dyDescent="0.2">
      <c r="B2148" s="38">
        <v>2145</v>
      </c>
      <c r="C2148" s="46"/>
      <c r="D2148" s="39"/>
      <c r="E2148" s="43" t="str">
        <f>VLOOKUP(D2148,'قاعدة البيانات'!F:G,2,0)</f>
        <v/>
      </c>
      <c r="F2148" s="39"/>
      <c r="G2148" s="39"/>
      <c r="H2148" s="39"/>
      <c r="I2148" s="39"/>
    </row>
    <row r="2149" spans="2:9" ht="23.25" customHeight="1" x14ac:dyDescent="0.2">
      <c r="B2149" s="38">
        <v>2146</v>
      </c>
      <c r="C2149" s="46"/>
      <c r="D2149" s="39"/>
      <c r="E2149" s="43" t="str">
        <f>VLOOKUP(D2149,'قاعدة البيانات'!F:G,2,0)</f>
        <v/>
      </c>
      <c r="F2149" s="39"/>
      <c r="G2149" s="39"/>
      <c r="H2149" s="39"/>
      <c r="I2149" s="39"/>
    </row>
    <row r="2150" spans="2:9" ht="23.25" customHeight="1" x14ac:dyDescent="0.2">
      <c r="B2150" s="41">
        <v>2147</v>
      </c>
      <c r="C2150" s="47"/>
      <c r="D2150" s="39"/>
      <c r="E2150" s="43" t="str">
        <f>VLOOKUP(D2150,'قاعدة البيانات'!F:G,2,0)</f>
        <v/>
      </c>
      <c r="F2150" s="39"/>
      <c r="G2150" s="39"/>
      <c r="H2150" s="39"/>
      <c r="I2150" s="39"/>
    </row>
    <row r="2151" spans="2:9" ht="23.25" customHeight="1" x14ac:dyDescent="0.2">
      <c r="B2151" s="38">
        <v>2148</v>
      </c>
      <c r="C2151" s="46"/>
      <c r="D2151" s="39"/>
      <c r="E2151" s="43" t="str">
        <f>VLOOKUP(D2151,'قاعدة البيانات'!F:G,2,0)</f>
        <v/>
      </c>
      <c r="F2151" s="39"/>
      <c r="G2151" s="39"/>
      <c r="H2151" s="39"/>
      <c r="I2151" s="39"/>
    </row>
    <row r="2152" spans="2:9" ht="23.25" customHeight="1" x14ac:dyDescent="0.2">
      <c r="B2152" s="38">
        <v>2149</v>
      </c>
      <c r="C2152" s="46"/>
      <c r="D2152" s="39"/>
      <c r="E2152" s="43" t="str">
        <f>VLOOKUP(D2152,'قاعدة البيانات'!F:G,2,0)</f>
        <v/>
      </c>
      <c r="F2152" s="39"/>
      <c r="G2152" s="39"/>
      <c r="H2152" s="39"/>
      <c r="I2152" s="39"/>
    </row>
    <row r="2153" spans="2:9" ht="23.25" customHeight="1" x14ac:dyDescent="0.2">
      <c r="B2153" s="41">
        <v>2150</v>
      </c>
      <c r="C2153" s="47"/>
      <c r="D2153" s="39"/>
      <c r="E2153" s="43" t="str">
        <f>VLOOKUP(D2153,'قاعدة البيانات'!F:G,2,0)</f>
        <v/>
      </c>
      <c r="F2153" s="39"/>
      <c r="G2153" s="39"/>
      <c r="H2153" s="39"/>
      <c r="I2153" s="39"/>
    </row>
    <row r="2154" spans="2:9" ht="23.25" customHeight="1" x14ac:dyDescent="0.2">
      <c r="B2154" s="38">
        <v>2151</v>
      </c>
      <c r="C2154" s="46"/>
      <c r="D2154" s="39"/>
      <c r="E2154" s="43" t="str">
        <f>VLOOKUP(D2154,'قاعدة البيانات'!F:G,2,0)</f>
        <v/>
      </c>
      <c r="F2154" s="39"/>
      <c r="G2154" s="39"/>
      <c r="H2154" s="39"/>
      <c r="I2154" s="39"/>
    </row>
    <row r="2155" spans="2:9" ht="23.25" customHeight="1" x14ac:dyDescent="0.2">
      <c r="B2155" s="38">
        <v>2152</v>
      </c>
      <c r="C2155" s="46"/>
      <c r="D2155" s="39"/>
      <c r="E2155" s="43" t="str">
        <f>VLOOKUP(D2155,'قاعدة البيانات'!F:G,2,0)</f>
        <v/>
      </c>
      <c r="F2155" s="39"/>
      <c r="G2155" s="39"/>
      <c r="H2155" s="39"/>
      <c r="I2155" s="39"/>
    </row>
    <row r="2156" spans="2:9" ht="23.25" customHeight="1" x14ac:dyDescent="0.2">
      <c r="B2156" s="41">
        <v>2153</v>
      </c>
      <c r="C2156" s="47"/>
      <c r="D2156" s="39"/>
      <c r="E2156" s="43" t="str">
        <f>VLOOKUP(D2156,'قاعدة البيانات'!F:G,2,0)</f>
        <v/>
      </c>
      <c r="F2156" s="39"/>
      <c r="G2156" s="39"/>
      <c r="H2156" s="39"/>
      <c r="I2156" s="39"/>
    </row>
    <row r="2157" spans="2:9" ht="23.25" customHeight="1" x14ac:dyDescent="0.2">
      <c r="B2157" s="38">
        <v>2154</v>
      </c>
      <c r="C2157" s="46"/>
      <c r="D2157" s="39"/>
      <c r="E2157" s="43" t="str">
        <f>VLOOKUP(D2157,'قاعدة البيانات'!F:G,2,0)</f>
        <v/>
      </c>
      <c r="F2157" s="39"/>
      <c r="G2157" s="39"/>
      <c r="H2157" s="39"/>
      <c r="I2157" s="39"/>
    </row>
    <row r="2158" spans="2:9" ht="23.25" customHeight="1" x14ac:dyDescent="0.2">
      <c r="B2158" s="38">
        <v>2155</v>
      </c>
      <c r="C2158" s="46"/>
      <c r="D2158" s="39"/>
      <c r="E2158" s="43" t="str">
        <f>VLOOKUP(D2158,'قاعدة البيانات'!F:G,2,0)</f>
        <v/>
      </c>
      <c r="F2158" s="39"/>
      <c r="G2158" s="39"/>
      <c r="H2158" s="39"/>
      <c r="I2158" s="39"/>
    </row>
    <row r="2159" spans="2:9" ht="23.25" customHeight="1" x14ac:dyDescent="0.2">
      <c r="B2159" s="41">
        <v>2156</v>
      </c>
      <c r="C2159" s="47"/>
      <c r="D2159" s="39"/>
      <c r="E2159" s="43" t="str">
        <f>VLOOKUP(D2159,'قاعدة البيانات'!F:G,2,0)</f>
        <v/>
      </c>
      <c r="F2159" s="39"/>
      <c r="G2159" s="39"/>
      <c r="H2159" s="39"/>
      <c r="I2159" s="39"/>
    </row>
    <row r="2160" spans="2:9" ht="23.25" customHeight="1" x14ac:dyDescent="0.2">
      <c r="B2160" s="38">
        <v>2157</v>
      </c>
      <c r="C2160" s="46"/>
      <c r="D2160" s="39"/>
      <c r="E2160" s="43" t="str">
        <f>VLOOKUP(D2160,'قاعدة البيانات'!F:G,2,0)</f>
        <v/>
      </c>
      <c r="F2160" s="39"/>
      <c r="G2160" s="39"/>
      <c r="H2160" s="39"/>
      <c r="I2160" s="39"/>
    </row>
    <row r="2161" spans="2:9" ht="23.25" customHeight="1" x14ac:dyDescent="0.2">
      <c r="B2161" s="38">
        <v>2158</v>
      </c>
      <c r="C2161" s="46"/>
      <c r="D2161" s="39"/>
      <c r="E2161" s="43" t="str">
        <f>VLOOKUP(D2161,'قاعدة البيانات'!F:G,2,0)</f>
        <v/>
      </c>
      <c r="F2161" s="39"/>
      <c r="G2161" s="39"/>
      <c r="H2161" s="39"/>
      <c r="I2161" s="39"/>
    </row>
    <row r="2162" spans="2:9" ht="23.25" customHeight="1" x14ac:dyDescent="0.2">
      <c r="B2162" s="41">
        <v>2159</v>
      </c>
      <c r="C2162" s="47"/>
      <c r="D2162" s="39"/>
      <c r="E2162" s="43" t="str">
        <f>VLOOKUP(D2162,'قاعدة البيانات'!F:G,2,0)</f>
        <v/>
      </c>
      <c r="F2162" s="39"/>
      <c r="G2162" s="39"/>
      <c r="H2162" s="39"/>
      <c r="I2162" s="39"/>
    </row>
    <row r="2163" spans="2:9" ht="23.25" customHeight="1" x14ac:dyDescent="0.2">
      <c r="B2163" s="38">
        <v>2160</v>
      </c>
      <c r="C2163" s="46"/>
      <c r="D2163" s="39"/>
      <c r="E2163" s="43" t="str">
        <f>VLOOKUP(D2163,'قاعدة البيانات'!F:G,2,0)</f>
        <v/>
      </c>
      <c r="F2163" s="39"/>
      <c r="G2163" s="39"/>
      <c r="H2163" s="39"/>
      <c r="I2163" s="39"/>
    </row>
    <row r="2164" spans="2:9" ht="23.25" customHeight="1" x14ac:dyDescent="0.2">
      <c r="B2164" s="38">
        <v>2161</v>
      </c>
      <c r="C2164" s="46"/>
      <c r="D2164" s="39"/>
      <c r="E2164" s="43" t="str">
        <f>VLOOKUP(D2164,'قاعدة البيانات'!F:G,2,0)</f>
        <v/>
      </c>
      <c r="F2164" s="39"/>
      <c r="G2164" s="39"/>
      <c r="H2164" s="39"/>
      <c r="I2164" s="39"/>
    </row>
    <row r="2165" spans="2:9" ht="23.25" customHeight="1" x14ac:dyDescent="0.2">
      <c r="B2165" s="41">
        <v>2162</v>
      </c>
      <c r="C2165" s="47"/>
      <c r="D2165" s="39"/>
      <c r="E2165" s="43" t="str">
        <f>VLOOKUP(D2165,'قاعدة البيانات'!F:G,2,0)</f>
        <v/>
      </c>
      <c r="F2165" s="39"/>
      <c r="G2165" s="39"/>
      <c r="H2165" s="39"/>
      <c r="I2165" s="39"/>
    </row>
    <row r="2166" spans="2:9" ht="23.25" customHeight="1" x14ac:dyDescent="0.2">
      <c r="B2166" s="38">
        <v>2163</v>
      </c>
      <c r="C2166" s="46"/>
      <c r="D2166" s="39"/>
      <c r="E2166" s="43" t="str">
        <f>VLOOKUP(D2166,'قاعدة البيانات'!F:G,2,0)</f>
        <v/>
      </c>
      <c r="F2166" s="39"/>
      <c r="G2166" s="39"/>
      <c r="H2166" s="39"/>
      <c r="I2166" s="39"/>
    </row>
    <row r="2167" spans="2:9" ht="23.25" customHeight="1" x14ac:dyDescent="0.2">
      <c r="B2167" s="38">
        <v>2164</v>
      </c>
      <c r="C2167" s="46"/>
      <c r="D2167" s="39"/>
      <c r="E2167" s="43" t="str">
        <f>VLOOKUP(D2167,'قاعدة البيانات'!F:G,2,0)</f>
        <v/>
      </c>
      <c r="F2167" s="39"/>
      <c r="G2167" s="39"/>
      <c r="H2167" s="39"/>
      <c r="I2167" s="39"/>
    </row>
    <row r="2168" spans="2:9" ht="23.25" customHeight="1" x14ac:dyDescent="0.2">
      <c r="B2168" s="41">
        <v>2165</v>
      </c>
      <c r="C2168" s="47"/>
      <c r="D2168" s="39"/>
      <c r="E2168" s="43" t="str">
        <f>VLOOKUP(D2168,'قاعدة البيانات'!F:G,2,0)</f>
        <v/>
      </c>
      <c r="F2168" s="39"/>
      <c r="G2168" s="39"/>
      <c r="H2168" s="39"/>
      <c r="I2168" s="39"/>
    </row>
    <row r="2169" spans="2:9" ht="23.25" customHeight="1" x14ac:dyDescent="0.2">
      <c r="B2169" s="38">
        <v>2166</v>
      </c>
      <c r="C2169" s="46"/>
      <c r="D2169" s="39"/>
      <c r="E2169" s="43" t="str">
        <f>VLOOKUP(D2169,'قاعدة البيانات'!F:G,2,0)</f>
        <v/>
      </c>
      <c r="F2169" s="39"/>
      <c r="G2169" s="39"/>
      <c r="H2169" s="39"/>
      <c r="I2169" s="39"/>
    </row>
    <row r="2170" spans="2:9" ht="23.25" customHeight="1" x14ac:dyDescent="0.2">
      <c r="B2170" s="38">
        <v>2167</v>
      </c>
      <c r="C2170" s="46"/>
      <c r="D2170" s="39"/>
      <c r="E2170" s="43" t="str">
        <f>VLOOKUP(D2170,'قاعدة البيانات'!F:G,2,0)</f>
        <v/>
      </c>
      <c r="F2170" s="39"/>
      <c r="G2170" s="39"/>
      <c r="H2170" s="39"/>
      <c r="I2170" s="39"/>
    </row>
    <row r="2171" spans="2:9" ht="23.25" customHeight="1" x14ac:dyDescent="0.2">
      <c r="B2171" s="41">
        <v>2168</v>
      </c>
      <c r="C2171" s="47"/>
      <c r="D2171" s="39"/>
      <c r="E2171" s="43" t="str">
        <f>VLOOKUP(D2171,'قاعدة البيانات'!F:G,2,0)</f>
        <v/>
      </c>
      <c r="F2171" s="39"/>
      <c r="G2171" s="39"/>
      <c r="H2171" s="39"/>
      <c r="I2171" s="39"/>
    </row>
    <row r="2172" spans="2:9" ht="23.25" customHeight="1" x14ac:dyDescent="0.2">
      <c r="B2172" s="38">
        <v>2169</v>
      </c>
      <c r="C2172" s="46"/>
      <c r="D2172" s="39"/>
      <c r="E2172" s="43" t="str">
        <f>VLOOKUP(D2172,'قاعدة البيانات'!F:G,2,0)</f>
        <v/>
      </c>
      <c r="F2172" s="39"/>
      <c r="G2172" s="39"/>
      <c r="H2172" s="39"/>
      <c r="I2172" s="39"/>
    </row>
    <row r="2173" spans="2:9" ht="23.25" customHeight="1" x14ac:dyDescent="0.2">
      <c r="B2173" s="38">
        <v>2170</v>
      </c>
      <c r="C2173" s="46"/>
      <c r="D2173" s="39"/>
      <c r="E2173" s="43" t="str">
        <f>VLOOKUP(D2173,'قاعدة البيانات'!F:G,2,0)</f>
        <v/>
      </c>
      <c r="F2173" s="39"/>
      <c r="G2173" s="39"/>
      <c r="H2173" s="39"/>
      <c r="I2173" s="39"/>
    </row>
    <row r="2174" spans="2:9" ht="23.25" customHeight="1" x14ac:dyDescent="0.2">
      <c r="B2174" s="41">
        <v>2171</v>
      </c>
      <c r="C2174" s="47"/>
      <c r="D2174" s="39"/>
      <c r="E2174" s="43" t="str">
        <f>VLOOKUP(D2174,'قاعدة البيانات'!F:G,2,0)</f>
        <v/>
      </c>
      <c r="F2174" s="39"/>
      <c r="G2174" s="39"/>
      <c r="H2174" s="39"/>
      <c r="I2174" s="39"/>
    </row>
    <row r="2175" spans="2:9" ht="23.25" customHeight="1" x14ac:dyDescent="0.2">
      <c r="B2175" s="38">
        <v>2172</v>
      </c>
      <c r="C2175" s="46"/>
      <c r="D2175" s="39"/>
      <c r="E2175" s="43" t="str">
        <f>VLOOKUP(D2175,'قاعدة البيانات'!F:G,2,0)</f>
        <v/>
      </c>
      <c r="F2175" s="39"/>
      <c r="G2175" s="39"/>
      <c r="H2175" s="39"/>
      <c r="I2175" s="39"/>
    </row>
    <row r="2176" spans="2:9" ht="23.25" customHeight="1" x14ac:dyDescent="0.2">
      <c r="B2176" s="38">
        <v>2173</v>
      </c>
      <c r="C2176" s="46"/>
      <c r="D2176" s="39"/>
      <c r="E2176" s="43" t="str">
        <f>VLOOKUP(D2176,'قاعدة البيانات'!F:G,2,0)</f>
        <v/>
      </c>
      <c r="F2176" s="39"/>
      <c r="G2176" s="39"/>
      <c r="H2176" s="39"/>
      <c r="I2176" s="39"/>
    </row>
    <row r="2177" spans="2:9" ht="23.25" customHeight="1" x14ac:dyDescent="0.2">
      <c r="B2177" s="41">
        <v>2174</v>
      </c>
      <c r="C2177" s="47"/>
      <c r="D2177" s="39"/>
      <c r="E2177" s="43" t="str">
        <f>VLOOKUP(D2177,'قاعدة البيانات'!F:G,2,0)</f>
        <v/>
      </c>
      <c r="F2177" s="39"/>
      <c r="G2177" s="39"/>
      <c r="H2177" s="39"/>
      <c r="I2177" s="39"/>
    </row>
    <row r="2178" spans="2:9" ht="23.25" customHeight="1" x14ac:dyDescent="0.2">
      <c r="B2178" s="38">
        <v>2175</v>
      </c>
      <c r="C2178" s="46"/>
      <c r="D2178" s="39"/>
      <c r="E2178" s="43" t="str">
        <f>VLOOKUP(D2178,'قاعدة البيانات'!F:G,2,0)</f>
        <v/>
      </c>
      <c r="F2178" s="39"/>
      <c r="G2178" s="39"/>
      <c r="H2178" s="39"/>
      <c r="I2178" s="39"/>
    </row>
    <row r="2179" spans="2:9" ht="23.25" customHeight="1" x14ac:dyDescent="0.2">
      <c r="B2179" s="38">
        <v>2176</v>
      </c>
      <c r="C2179" s="46"/>
      <c r="D2179" s="39"/>
      <c r="E2179" s="43" t="str">
        <f>VLOOKUP(D2179,'قاعدة البيانات'!F:G,2,0)</f>
        <v/>
      </c>
      <c r="F2179" s="39"/>
      <c r="G2179" s="39"/>
      <c r="H2179" s="39"/>
      <c r="I2179" s="39"/>
    </row>
    <row r="2180" spans="2:9" ht="23.25" customHeight="1" x14ac:dyDescent="0.2">
      <c r="B2180" s="41">
        <v>2177</v>
      </c>
      <c r="C2180" s="47"/>
      <c r="D2180" s="39"/>
      <c r="E2180" s="43" t="str">
        <f>VLOOKUP(D2180,'قاعدة البيانات'!F:G,2,0)</f>
        <v/>
      </c>
      <c r="F2180" s="39"/>
      <c r="G2180" s="39"/>
      <c r="H2180" s="39"/>
      <c r="I2180" s="39"/>
    </row>
    <row r="2181" spans="2:9" ht="23.25" customHeight="1" x14ac:dyDescent="0.2">
      <c r="B2181" s="38">
        <v>2178</v>
      </c>
      <c r="C2181" s="46"/>
      <c r="D2181" s="39"/>
      <c r="E2181" s="43" t="str">
        <f>VLOOKUP(D2181,'قاعدة البيانات'!F:G,2,0)</f>
        <v/>
      </c>
      <c r="F2181" s="39"/>
      <c r="G2181" s="39"/>
      <c r="H2181" s="39"/>
      <c r="I2181" s="39"/>
    </row>
    <row r="2182" spans="2:9" ht="23.25" customHeight="1" x14ac:dyDescent="0.2">
      <c r="B2182" s="38">
        <v>2179</v>
      </c>
      <c r="C2182" s="46"/>
      <c r="D2182" s="39"/>
      <c r="E2182" s="43" t="str">
        <f>VLOOKUP(D2182,'قاعدة البيانات'!F:G,2,0)</f>
        <v/>
      </c>
      <c r="F2182" s="39"/>
      <c r="G2182" s="39"/>
      <c r="H2182" s="39"/>
      <c r="I2182" s="39"/>
    </row>
    <row r="2183" spans="2:9" ht="23.25" customHeight="1" x14ac:dyDescent="0.2">
      <c r="B2183" s="41">
        <v>2180</v>
      </c>
      <c r="C2183" s="47"/>
      <c r="D2183" s="39"/>
      <c r="E2183" s="43" t="str">
        <f>VLOOKUP(D2183,'قاعدة البيانات'!F:G,2,0)</f>
        <v/>
      </c>
      <c r="F2183" s="39"/>
      <c r="G2183" s="39"/>
      <c r="H2183" s="39"/>
      <c r="I2183" s="39"/>
    </row>
    <row r="2184" spans="2:9" ht="23.25" customHeight="1" x14ac:dyDescent="0.2">
      <c r="B2184" s="38">
        <v>2181</v>
      </c>
      <c r="C2184" s="46"/>
      <c r="D2184" s="39"/>
      <c r="E2184" s="43" t="str">
        <f>VLOOKUP(D2184,'قاعدة البيانات'!F:G,2,0)</f>
        <v/>
      </c>
      <c r="F2184" s="39"/>
      <c r="G2184" s="39"/>
      <c r="H2184" s="39"/>
      <c r="I2184" s="39"/>
    </row>
    <row r="2185" spans="2:9" ht="23.25" customHeight="1" x14ac:dyDescent="0.2">
      <c r="B2185" s="38">
        <v>2182</v>
      </c>
      <c r="C2185" s="46"/>
      <c r="D2185" s="39"/>
      <c r="E2185" s="43" t="str">
        <f>VLOOKUP(D2185,'قاعدة البيانات'!F:G,2,0)</f>
        <v/>
      </c>
      <c r="F2185" s="39"/>
      <c r="G2185" s="39"/>
      <c r="H2185" s="39"/>
      <c r="I2185" s="39"/>
    </row>
    <row r="2186" spans="2:9" ht="23.25" customHeight="1" x14ac:dyDescent="0.2">
      <c r="B2186" s="41">
        <v>2183</v>
      </c>
      <c r="C2186" s="47"/>
      <c r="D2186" s="39"/>
      <c r="E2186" s="43" t="str">
        <f>VLOOKUP(D2186,'قاعدة البيانات'!F:G,2,0)</f>
        <v/>
      </c>
      <c r="F2186" s="39"/>
      <c r="G2186" s="39"/>
      <c r="H2186" s="39"/>
      <c r="I2186" s="39"/>
    </row>
    <row r="2187" spans="2:9" ht="23.25" customHeight="1" x14ac:dyDescent="0.2">
      <c r="B2187" s="38">
        <v>2184</v>
      </c>
      <c r="C2187" s="46"/>
      <c r="D2187" s="39"/>
      <c r="E2187" s="43" t="str">
        <f>VLOOKUP(D2187,'قاعدة البيانات'!F:G,2,0)</f>
        <v/>
      </c>
      <c r="F2187" s="39"/>
      <c r="G2187" s="39"/>
      <c r="H2187" s="39"/>
      <c r="I2187" s="39"/>
    </row>
    <row r="2188" spans="2:9" ht="23.25" customHeight="1" x14ac:dyDescent="0.2">
      <c r="B2188" s="38">
        <v>2185</v>
      </c>
      <c r="C2188" s="46"/>
      <c r="D2188" s="39"/>
      <c r="E2188" s="43" t="str">
        <f>VLOOKUP(D2188,'قاعدة البيانات'!F:G,2,0)</f>
        <v/>
      </c>
      <c r="F2188" s="39"/>
      <c r="G2188" s="39"/>
      <c r="H2188" s="39"/>
      <c r="I2188" s="39"/>
    </row>
    <row r="2189" spans="2:9" ht="23.25" customHeight="1" x14ac:dyDescent="0.2">
      <c r="B2189" s="41">
        <v>2186</v>
      </c>
      <c r="C2189" s="47"/>
      <c r="D2189" s="39"/>
      <c r="E2189" s="43" t="str">
        <f>VLOOKUP(D2189,'قاعدة البيانات'!F:G,2,0)</f>
        <v/>
      </c>
      <c r="F2189" s="39"/>
      <c r="G2189" s="39"/>
      <c r="H2189" s="39"/>
      <c r="I2189" s="39"/>
    </row>
    <row r="2190" spans="2:9" ht="23.25" customHeight="1" x14ac:dyDescent="0.2">
      <c r="B2190" s="38">
        <v>2187</v>
      </c>
      <c r="C2190" s="46"/>
      <c r="D2190" s="39"/>
      <c r="E2190" s="43" t="str">
        <f>VLOOKUP(D2190,'قاعدة البيانات'!F:G,2,0)</f>
        <v/>
      </c>
      <c r="F2190" s="39"/>
      <c r="G2190" s="39"/>
      <c r="H2190" s="39"/>
      <c r="I2190" s="39"/>
    </row>
    <row r="2191" spans="2:9" ht="23.25" customHeight="1" x14ac:dyDescent="0.2">
      <c r="B2191" s="38">
        <v>2188</v>
      </c>
      <c r="C2191" s="46"/>
      <c r="D2191" s="39"/>
      <c r="E2191" s="43" t="str">
        <f>VLOOKUP(D2191,'قاعدة البيانات'!F:G,2,0)</f>
        <v/>
      </c>
      <c r="F2191" s="39"/>
      <c r="G2191" s="39"/>
      <c r="H2191" s="39"/>
      <c r="I2191" s="39"/>
    </row>
    <row r="2192" spans="2:9" ht="23.25" customHeight="1" x14ac:dyDescent="0.2">
      <c r="B2192" s="41">
        <v>2189</v>
      </c>
      <c r="C2192" s="47"/>
      <c r="D2192" s="39"/>
      <c r="E2192" s="43" t="str">
        <f>VLOOKUP(D2192,'قاعدة البيانات'!F:G,2,0)</f>
        <v/>
      </c>
      <c r="F2192" s="39"/>
      <c r="G2192" s="39"/>
      <c r="H2192" s="39"/>
      <c r="I2192" s="39"/>
    </row>
    <row r="2193" spans="2:9" ht="23.25" customHeight="1" x14ac:dyDescent="0.2">
      <c r="B2193" s="38">
        <v>2190</v>
      </c>
      <c r="C2193" s="46"/>
      <c r="D2193" s="39"/>
      <c r="E2193" s="43" t="str">
        <f>VLOOKUP(D2193,'قاعدة البيانات'!F:G,2,0)</f>
        <v/>
      </c>
      <c r="F2193" s="39"/>
      <c r="G2193" s="39"/>
      <c r="H2193" s="39"/>
      <c r="I2193" s="39"/>
    </row>
    <row r="2194" spans="2:9" ht="23.25" customHeight="1" x14ac:dyDescent="0.2">
      <c r="B2194" s="38">
        <v>2191</v>
      </c>
      <c r="C2194" s="46"/>
      <c r="D2194" s="39"/>
      <c r="E2194" s="43" t="str">
        <f>VLOOKUP(D2194,'قاعدة البيانات'!F:G,2,0)</f>
        <v/>
      </c>
      <c r="F2194" s="39"/>
      <c r="G2194" s="39"/>
      <c r="H2194" s="39"/>
      <c r="I2194" s="39"/>
    </row>
    <row r="2195" spans="2:9" ht="23.25" customHeight="1" x14ac:dyDescent="0.2">
      <c r="B2195" s="41">
        <v>2192</v>
      </c>
      <c r="C2195" s="47"/>
      <c r="D2195" s="39"/>
      <c r="E2195" s="43" t="str">
        <f>VLOOKUP(D2195,'قاعدة البيانات'!F:G,2,0)</f>
        <v/>
      </c>
      <c r="F2195" s="39"/>
      <c r="G2195" s="39"/>
      <c r="H2195" s="39"/>
      <c r="I2195" s="39"/>
    </row>
    <row r="2196" spans="2:9" ht="23.25" customHeight="1" x14ac:dyDescent="0.2">
      <c r="B2196" s="38">
        <v>2193</v>
      </c>
      <c r="C2196" s="46"/>
      <c r="D2196" s="39"/>
      <c r="E2196" s="43" t="str">
        <f>VLOOKUP(D2196,'قاعدة البيانات'!F:G,2,0)</f>
        <v/>
      </c>
      <c r="F2196" s="39"/>
      <c r="G2196" s="39"/>
      <c r="H2196" s="39"/>
      <c r="I2196" s="39"/>
    </row>
    <row r="2197" spans="2:9" ht="23.25" customHeight="1" x14ac:dyDescent="0.2">
      <c r="B2197" s="38">
        <v>2194</v>
      </c>
      <c r="C2197" s="46"/>
      <c r="D2197" s="39"/>
      <c r="E2197" s="43" t="str">
        <f>VLOOKUP(D2197,'قاعدة البيانات'!F:G,2,0)</f>
        <v/>
      </c>
      <c r="F2197" s="39"/>
      <c r="G2197" s="39"/>
      <c r="H2197" s="39"/>
      <c r="I2197" s="39"/>
    </row>
    <row r="2198" spans="2:9" ht="23.25" customHeight="1" x14ac:dyDescent="0.2">
      <c r="B2198" s="41">
        <v>2195</v>
      </c>
      <c r="C2198" s="47"/>
      <c r="D2198" s="39"/>
      <c r="E2198" s="43" t="str">
        <f>VLOOKUP(D2198,'قاعدة البيانات'!F:G,2,0)</f>
        <v/>
      </c>
      <c r="F2198" s="39"/>
      <c r="G2198" s="39"/>
      <c r="H2198" s="39"/>
      <c r="I2198" s="39"/>
    </row>
    <row r="2199" spans="2:9" ht="23.25" customHeight="1" x14ac:dyDescent="0.2">
      <c r="B2199" s="38">
        <v>2196</v>
      </c>
      <c r="C2199" s="46"/>
      <c r="D2199" s="39"/>
      <c r="E2199" s="43" t="str">
        <f>VLOOKUP(D2199,'قاعدة البيانات'!F:G,2,0)</f>
        <v/>
      </c>
      <c r="F2199" s="39"/>
      <c r="G2199" s="39"/>
      <c r="H2199" s="39"/>
      <c r="I2199" s="39"/>
    </row>
    <row r="2200" spans="2:9" ht="23.25" customHeight="1" x14ac:dyDescent="0.2">
      <c r="B2200" s="38">
        <v>2197</v>
      </c>
      <c r="C2200" s="46"/>
      <c r="D2200" s="39"/>
      <c r="E2200" s="43" t="str">
        <f>VLOOKUP(D2200,'قاعدة البيانات'!F:G,2,0)</f>
        <v/>
      </c>
      <c r="F2200" s="39"/>
      <c r="G2200" s="39"/>
      <c r="H2200" s="39"/>
      <c r="I2200" s="39"/>
    </row>
    <row r="2201" spans="2:9" ht="23.25" customHeight="1" x14ac:dyDescent="0.2">
      <c r="B2201" s="41">
        <v>2198</v>
      </c>
      <c r="C2201" s="47"/>
      <c r="D2201" s="39"/>
      <c r="E2201" s="43" t="str">
        <f>VLOOKUP(D2201,'قاعدة البيانات'!F:G,2,0)</f>
        <v/>
      </c>
      <c r="F2201" s="39"/>
      <c r="G2201" s="39"/>
      <c r="H2201" s="39"/>
      <c r="I2201" s="39"/>
    </row>
    <row r="2202" spans="2:9" ht="23.25" customHeight="1" x14ac:dyDescent="0.2">
      <c r="B2202" s="38">
        <v>2199</v>
      </c>
      <c r="C2202" s="46"/>
      <c r="D2202" s="39"/>
      <c r="E2202" s="43" t="str">
        <f>VLOOKUP(D2202,'قاعدة البيانات'!F:G,2,0)</f>
        <v/>
      </c>
      <c r="F2202" s="39"/>
      <c r="G2202" s="39"/>
      <c r="H2202" s="39"/>
      <c r="I2202" s="39"/>
    </row>
    <row r="2203" spans="2:9" ht="23.25" customHeight="1" x14ac:dyDescent="0.2">
      <c r="B2203" s="38">
        <v>2200</v>
      </c>
      <c r="C2203" s="46"/>
      <c r="D2203" s="39"/>
      <c r="E2203" s="43" t="str">
        <f>VLOOKUP(D2203,'قاعدة البيانات'!F:G,2,0)</f>
        <v/>
      </c>
      <c r="F2203" s="39"/>
      <c r="G2203" s="39"/>
      <c r="H2203" s="39"/>
      <c r="I2203" s="39"/>
    </row>
    <row r="2204" spans="2:9" ht="23.25" customHeight="1" x14ac:dyDescent="0.2">
      <c r="B2204" s="41">
        <v>2201</v>
      </c>
      <c r="C2204" s="47"/>
      <c r="D2204" s="39"/>
      <c r="E2204" s="43" t="str">
        <f>VLOOKUP(D2204,'قاعدة البيانات'!F:G,2,0)</f>
        <v/>
      </c>
      <c r="F2204" s="39"/>
      <c r="G2204" s="39"/>
      <c r="H2204" s="39"/>
      <c r="I2204" s="39"/>
    </row>
    <row r="2205" spans="2:9" ht="23.25" customHeight="1" x14ac:dyDescent="0.2">
      <c r="B2205" s="38">
        <v>2202</v>
      </c>
      <c r="C2205" s="46"/>
      <c r="D2205" s="39"/>
      <c r="E2205" s="43" t="str">
        <f>VLOOKUP(D2205,'قاعدة البيانات'!F:G,2,0)</f>
        <v/>
      </c>
      <c r="F2205" s="39"/>
      <c r="G2205" s="39"/>
      <c r="H2205" s="39"/>
      <c r="I2205" s="39"/>
    </row>
    <row r="2206" spans="2:9" ht="23.25" customHeight="1" x14ac:dyDescent="0.2">
      <c r="B2206" s="38">
        <v>2203</v>
      </c>
      <c r="C2206" s="46"/>
      <c r="D2206" s="39"/>
      <c r="E2206" s="43" t="str">
        <f>VLOOKUP(D2206,'قاعدة البيانات'!F:G,2,0)</f>
        <v/>
      </c>
      <c r="F2206" s="39"/>
      <c r="G2206" s="39"/>
      <c r="H2206" s="39"/>
      <c r="I2206" s="39"/>
    </row>
    <row r="2207" spans="2:9" ht="23.25" customHeight="1" x14ac:dyDescent="0.2">
      <c r="B2207" s="41">
        <v>2204</v>
      </c>
      <c r="C2207" s="47"/>
      <c r="D2207" s="39"/>
      <c r="E2207" s="43" t="str">
        <f>VLOOKUP(D2207,'قاعدة البيانات'!F:G,2,0)</f>
        <v/>
      </c>
      <c r="F2207" s="39"/>
      <c r="G2207" s="39"/>
      <c r="H2207" s="39"/>
      <c r="I2207" s="39"/>
    </row>
    <row r="2208" spans="2:9" ht="23.25" customHeight="1" x14ac:dyDescent="0.2">
      <c r="B2208" s="38">
        <v>2205</v>
      </c>
      <c r="C2208" s="46"/>
      <c r="D2208" s="39"/>
      <c r="E2208" s="43" t="str">
        <f>VLOOKUP(D2208,'قاعدة البيانات'!F:G,2,0)</f>
        <v/>
      </c>
      <c r="F2208" s="39"/>
      <c r="G2208" s="39"/>
      <c r="H2208" s="39"/>
      <c r="I2208" s="39"/>
    </row>
    <row r="2209" spans="2:9" ht="23.25" customHeight="1" x14ac:dyDescent="0.2">
      <c r="B2209" s="38">
        <v>2206</v>
      </c>
      <c r="C2209" s="46"/>
      <c r="D2209" s="39"/>
      <c r="E2209" s="43" t="str">
        <f>VLOOKUP(D2209,'قاعدة البيانات'!F:G,2,0)</f>
        <v/>
      </c>
      <c r="F2209" s="39"/>
      <c r="G2209" s="39"/>
      <c r="H2209" s="39"/>
      <c r="I2209" s="39"/>
    </row>
    <row r="2210" spans="2:9" ht="23.25" customHeight="1" x14ac:dyDescent="0.2">
      <c r="B2210" s="41">
        <v>2207</v>
      </c>
      <c r="C2210" s="47"/>
      <c r="D2210" s="39"/>
      <c r="E2210" s="43" t="str">
        <f>VLOOKUP(D2210,'قاعدة البيانات'!F:G,2,0)</f>
        <v/>
      </c>
      <c r="F2210" s="39"/>
      <c r="G2210" s="39"/>
      <c r="H2210" s="39"/>
      <c r="I2210" s="39"/>
    </row>
    <row r="2211" spans="2:9" ht="23.25" customHeight="1" x14ac:dyDescent="0.2">
      <c r="B2211" s="38">
        <v>2208</v>
      </c>
      <c r="C2211" s="46"/>
      <c r="D2211" s="39"/>
      <c r="E2211" s="43" t="str">
        <f>VLOOKUP(D2211,'قاعدة البيانات'!F:G,2,0)</f>
        <v/>
      </c>
      <c r="F2211" s="39"/>
      <c r="G2211" s="39"/>
      <c r="H2211" s="39"/>
      <c r="I2211" s="39"/>
    </row>
    <row r="2212" spans="2:9" ht="23.25" customHeight="1" x14ac:dyDescent="0.2">
      <c r="B2212" s="38">
        <v>2209</v>
      </c>
      <c r="C2212" s="46"/>
      <c r="D2212" s="39"/>
      <c r="E2212" s="43" t="str">
        <f>VLOOKUP(D2212,'قاعدة البيانات'!F:G,2,0)</f>
        <v/>
      </c>
      <c r="F2212" s="39"/>
      <c r="G2212" s="39"/>
      <c r="H2212" s="39"/>
      <c r="I2212" s="39"/>
    </row>
    <row r="2213" spans="2:9" ht="23.25" customHeight="1" x14ac:dyDescent="0.2">
      <c r="B2213" s="41">
        <v>2210</v>
      </c>
      <c r="C2213" s="47"/>
      <c r="D2213" s="39"/>
      <c r="E2213" s="43" t="str">
        <f>VLOOKUP(D2213,'قاعدة البيانات'!F:G,2,0)</f>
        <v/>
      </c>
      <c r="F2213" s="39"/>
      <c r="G2213" s="39"/>
      <c r="H2213" s="39"/>
      <c r="I2213" s="39"/>
    </row>
    <row r="2214" spans="2:9" ht="23.25" customHeight="1" x14ac:dyDescent="0.2">
      <c r="B2214" s="38">
        <v>2211</v>
      </c>
      <c r="C2214" s="46"/>
      <c r="D2214" s="39"/>
      <c r="E2214" s="43" t="str">
        <f>VLOOKUP(D2214,'قاعدة البيانات'!F:G,2,0)</f>
        <v/>
      </c>
      <c r="F2214" s="39"/>
      <c r="G2214" s="39"/>
      <c r="H2214" s="39"/>
      <c r="I2214" s="39"/>
    </row>
    <row r="2215" spans="2:9" ht="23.25" customHeight="1" x14ac:dyDescent="0.2">
      <c r="B2215" s="38">
        <v>2212</v>
      </c>
      <c r="C2215" s="46"/>
      <c r="D2215" s="39"/>
      <c r="E2215" s="43" t="str">
        <f>VLOOKUP(D2215,'قاعدة البيانات'!F:G,2,0)</f>
        <v/>
      </c>
      <c r="F2215" s="39"/>
      <c r="G2215" s="39"/>
      <c r="H2215" s="39"/>
      <c r="I2215" s="39"/>
    </row>
    <row r="2216" spans="2:9" ht="23.25" customHeight="1" x14ac:dyDescent="0.2">
      <c r="B2216" s="41">
        <v>2213</v>
      </c>
      <c r="C2216" s="47"/>
      <c r="D2216" s="39"/>
      <c r="E2216" s="43" t="str">
        <f>VLOOKUP(D2216,'قاعدة البيانات'!F:G,2,0)</f>
        <v/>
      </c>
      <c r="F2216" s="39"/>
      <c r="G2216" s="39"/>
      <c r="H2216" s="39"/>
      <c r="I2216" s="39"/>
    </row>
    <row r="2217" spans="2:9" ht="23.25" customHeight="1" x14ac:dyDescent="0.2">
      <c r="B2217" s="38">
        <v>2214</v>
      </c>
      <c r="C2217" s="46"/>
      <c r="D2217" s="39"/>
      <c r="E2217" s="43" t="str">
        <f>VLOOKUP(D2217,'قاعدة البيانات'!F:G,2,0)</f>
        <v/>
      </c>
      <c r="F2217" s="39"/>
      <c r="G2217" s="39"/>
      <c r="H2217" s="39"/>
      <c r="I2217" s="39"/>
    </row>
    <row r="2218" spans="2:9" ht="23.25" customHeight="1" x14ac:dyDescent="0.2">
      <c r="B2218" s="38">
        <v>2215</v>
      </c>
      <c r="C2218" s="46"/>
      <c r="D2218" s="39"/>
      <c r="E2218" s="43" t="str">
        <f>VLOOKUP(D2218,'قاعدة البيانات'!F:G,2,0)</f>
        <v/>
      </c>
      <c r="F2218" s="39"/>
      <c r="G2218" s="39"/>
      <c r="H2218" s="39"/>
      <c r="I2218" s="39"/>
    </row>
    <row r="2219" spans="2:9" ht="23.25" customHeight="1" x14ac:dyDescent="0.2">
      <c r="B2219" s="41">
        <v>2216</v>
      </c>
      <c r="C2219" s="47"/>
      <c r="D2219" s="39"/>
      <c r="E2219" s="43" t="str">
        <f>VLOOKUP(D2219,'قاعدة البيانات'!F:G,2,0)</f>
        <v/>
      </c>
      <c r="F2219" s="39"/>
      <c r="G2219" s="39"/>
      <c r="H2219" s="39"/>
      <c r="I2219" s="39"/>
    </row>
    <row r="2220" spans="2:9" ht="23.25" customHeight="1" x14ac:dyDescent="0.2">
      <c r="B2220" s="38">
        <v>2217</v>
      </c>
      <c r="C2220" s="46"/>
      <c r="D2220" s="39"/>
      <c r="E2220" s="43" t="str">
        <f>VLOOKUP(D2220,'قاعدة البيانات'!F:G,2,0)</f>
        <v/>
      </c>
      <c r="F2220" s="39"/>
      <c r="G2220" s="39"/>
      <c r="H2220" s="39"/>
      <c r="I2220" s="39"/>
    </row>
    <row r="2221" spans="2:9" ht="23.25" customHeight="1" x14ac:dyDescent="0.2">
      <c r="B2221" s="38">
        <v>2218</v>
      </c>
      <c r="C2221" s="46"/>
      <c r="D2221" s="39"/>
      <c r="E2221" s="43" t="str">
        <f>VLOOKUP(D2221,'قاعدة البيانات'!F:G,2,0)</f>
        <v/>
      </c>
      <c r="F2221" s="39"/>
      <c r="G2221" s="39"/>
      <c r="H2221" s="39"/>
      <c r="I2221" s="39"/>
    </row>
    <row r="2222" spans="2:9" ht="23.25" customHeight="1" x14ac:dyDescent="0.2">
      <c r="B2222" s="41">
        <v>2219</v>
      </c>
      <c r="C2222" s="47"/>
      <c r="D2222" s="39"/>
      <c r="E2222" s="43" t="str">
        <f>VLOOKUP(D2222,'قاعدة البيانات'!F:G,2,0)</f>
        <v/>
      </c>
      <c r="F2222" s="39"/>
      <c r="G2222" s="39"/>
      <c r="H2222" s="39"/>
      <c r="I2222" s="39"/>
    </row>
    <row r="2223" spans="2:9" ht="23.25" customHeight="1" x14ac:dyDescent="0.2">
      <c r="B2223" s="38">
        <v>2220</v>
      </c>
      <c r="C2223" s="46"/>
      <c r="D2223" s="39"/>
      <c r="E2223" s="43" t="str">
        <f>VLOOKUP(D2223,'قاعدة البيانات'!F:G,2,0)</f>
        <v/>
      </c>
      <c r="F2223" s="39"/>
      <c r="G2223" s="39"/>
      <c r="H2223" s="39"/>
      <c r="I2223" s="39"/>
    </row>
    <row r="2224" spans="2:9" ht="23.25" customHeight="1" x14ac:dyDescent="0.2">
      <c r="B2224" s="38">
        <v>2221</v>
      </c>
      <c r="C2224" s="46"/>
      <c r="D2224" s="39"/>
      <c r="E2224" s="43" t="str">
        <f>VLOOKUP(D2224,'قاعدة البيانات'!F:G,2,0)</f>
        <v/>
      </c>
      <c r="F2224" s="39"/>
      <c r="G2224" s="39"/>
      <c r="H2224" s="39"/>
      <c r="I2224" s="39"/>
    </row>
    <row r="2225" spans="2:9" ht="23.25" customHeight="1" x14ac:dyDescent="0.2">
      <c r="B2225" s="41">
        <v>2222</v>
      </c>
      <c r="C2225" s="47"/>
      <c r="D2225" s="39"/>
      <c r="E2225" s="43" t="str">
        <f>VLOOKUP(D2225,'قاعدة البيانات'!F:G,2,0)</f>
        <v/>
      </c>
      <c r="F2225" s="39"/>
      <c r="G2225" s="39"/>
      <c r="H2225" s="39"/>
      <c r="I2225" s="39"/>
    </row>
    <row r="2226" spans="2:9" ht="23.25" customHeight="1" x14ac:dyDescent="0.2">
      <c r="B2226" s="38">
        <v>2223</v>
      </c>
      <c r="C2226" s="46"/>
      <c r="D2226" s="39"/>
      <c r="E2226" s="43" t="str">
        <f>VLOOKUP(D2226,'قاعدة البيانات'!F:G,2,0)</f>
        <v/>
      </c>
      <c r="F2226" s="39"/>
      <c r="G2226" s="39"/>
      <c r="H2226" s="39"/>
      <c r="I2226" s="39"/>
    </row>
    <row r="2227" spans="2:9" ht="23.25" customHeight="1" x14ac:dyDescent="0.2">
      <c r="B2227" s="38">
        <v>2224</v>
      </c>
      <c r="C2227" s="46"/>
      <c r="D2227" s="39"/>
      <c r="E2227" s="43" t="str">
        <f>VLOOKUP(D2227,'قاعدة البيانات'!F:G,2,0)</f>
        <v/>
      </c>
      <c r="F2227" s="39"/>
      <c r="G2227" s="39"/>
      <c r="H2227" s="39"/>
      <c r="I2227" s="39"/>
    </row>
    <row r="2228" spans="2:9" ht="23.25" customHeight="1" x14ac:dyDescent="0.2">
      <c r="B2228" s="41">
        <v>2225</v>
      </c>
      <c r="C2228" s="47"/>
      <c r="D2228" s="39"/>
      <c r="E2228" s="43" t="str">
        <f>VLOOKUP(D2228,'قاعدة البيانات'!F:G,2,0)</f>
        <v/>
      </c>
      <c r="F2228" s="39"/>
      <c r="G2228" s="39"/>
      <c r="H2228" s="39"/>
      <c r="I2228" s="39"/>
    </row>
    <row r="2229" spans="2:9" ht="23.25" customHeight="1" x14ac:dyDescent="0.2">
      <c r="B2229" s="38">
        <v>2226</v>
      </c>
      <c r="C2229" s="46"/>
      <c r="D2229" s="39"/>
      <c r="E2229" s="43" t="str">
        <f>VLOOKUP(D2229,'قاعدة البيانات'!F:G,2,0)</f>
        <v/>
      </c>
      <c r="F2229" s="39"/>
      <c r="G2229" s="39"/>
      <c r="H2229" s="39"/>
      <c r="I2229" s="39"/>
    </row>
    <row r="2230" spans="2:9" ht="23.25" customHeight="1" x14ac:dyDescent="0.2">
      <c r="B2230" s="38">
        <v>2227</v>
      </c>
      <c r="C2230" s="46"/>
      <c r="D2230" s="39"/>
      <c r="E2230" s="43" t="str">
        <f>VLOOKUP(D2230,'قاعدة البيانات'!F:G,2,0)</f>
        <v/>
      </c>
      <c r="F2230" s="39"/>
      <c r="G2230" s="39"/>
      <c r="H2230" s="39"/>
      <c r="I2230" s="39"/>
    </row>
    <row r="2231" spans="2:9" ht="23.25" customHeight="1" x14ac:dyDescent="0.2">
      <c r="B2231" s="41">
        <v>2228</v>
      </c>
      <c r="C2231" s="47"/>
      <c r="D2231" s="39"/>
      <c r="E2231" s="43" t="str">
        <f>VLOOKUP(D2231,'قاعدة البيانات'!F:G,2,0)</f>
        <v/>
      </c>
      <c r="F2231" s="39"/>
      <c r="G2231" s="39"/>
      <c r="H2231" s="39"/>
      <c r="I2231" s="39"/>
    </row>
    <row r="2232" spans="2:9" ht="23.25" customHeight="1" x14ac:dyDescent="0.2">
      <c r="B2232" s="38">
        <v>2229</v>
      </c>
      <c r="C2232" s="46"/>
      <c r="D2232" s="39"/>
      <c r="E2232" s="43" t="str">
        <f>VLOOKUP(D2232,'قاعدة البيانات'!F:G,2,0)</f>
        <v/>
      </c>
      <c r="F2232" s="39"/>
      <c r="G2232" s="39"/>
      <c r="H2232" s="39"/>
      <c r="I2232" s="39"/>
    </row>
    <row r="2233" spans="2:9" ht="23.25" customHeight="1" x14ac:dyDescent="0.2">
      <c r="B2233" s="38">
        <v>2230</v>
      </c>
      <c r="C2233" s="46"/>
      <c r="D2233" s="39"/>
      <c r="E2233" s="43" t="str">
        <f>VLOOKUP(D2233,'قاعدة البيانات'!F:G,2,0)</f>
        <v/>
      </c>
      <c r="F2233" s="39"/>
      <c r="G2233" s="39"/>
      <c r="H2233" s="39"/>
      <c r="I2233" s="39"/>
    </row>
    <row r="2234" spans="2:9" ht="23.25" customHeight="1" x14ac:dyDescent="0.2">
      <c r="B2234" s="41">
        <v>2231</v>
      </c>
      <c r="C2234" s="47"/>
      <c r="D2234" s="39"/>
      <c r="E2234" s="43" t="str">
        <f>VLOOKUP(D2234,'قاعدة البيانات'!F:G,2,0)</f>
        <v/>
      </c>
      <c r="F2234" s="39"/>
      <c r="G2234" s="39"/>
      <c r="H2234" s="39"/>
      <c r="I2234" s="39"/>
    </row>
    <row r="2235" spans="2:9" ht="23.25" customHeight="1" x14ac:dyDescent="0.2">
      <c r="B2235" s="38">
        <v>2232</v>
      </c>
      <c r="C2235" s="46"/>
      <c r="D2235" s="39"/>
      <c r="E2235" s="43" t="str">
        <f>VLOOKUP(D2235,'قاعدة البيانات'!F:G,2,0)</f>
        <v/>
      </c>
      <c r="F2235" s="39"/>
      <c r="G2235" s="39"/>
      <c r="H2235" s="39"/>
      <c r="I2235" s="39"/>
    </row>
    <row r="2236" spans="2:9" ht="23.25" customHeight="1" x14ac:dyDescent="0.2">
      <c r="B2236" s="38">
        <v>2233</v>
      </c>
      <c r="C2236" s="46"/>
      <c r="D2236" s="39"/>
      <c r="E2236" s="43" t="str">
        <f>VLOOKUP(D2236,'قاعدة البيانات'!F:G,2,0)</f>
        <v/>
      </c>
      <c r="F2236" s="39"/>
      <c r="G2236" s="39"/>
      <c r="H2236" s="39"/>
      <c r="I2236" s="39"/>
    </row>
    <row r="2237" spans="2:9" ht="23.25" customHeight="1" x14ac:dyDescent="0.2">
      <c r="B2237" s="41">
        <v>2234</v>
      </c>
      <c r="C2237" s="47"/>
      <c r="D2237" s="39"/>
      <c r="E2237" s="43" t="str">
        <f>VLOOKUP(D2237,'قاعدة البيانات'!F:G,2,0)</f>
        <v/>
      </c>
      <c r="F2237" s="39"/>
      <c r="G2237" s="39"/>
      <c r="H2237" s="39"/>
      <c r="I2237" s="39"/>
    </row>
    <row r="2238" spans="2:9" ht="23.25" customHeight="1" x14ac:dyDescent="0.2">
      <c r="B2238" s="38">
        <v>2235</v>
      </c>
      <c r="C2238" s="46"/>
      <c r="D2238" s="39"/>
      <c r="E2238" s="43" t="str">
        <f>VLOOKUP(D2238,'قاعدة البيانات'!F:G,2,0)</f>
        <v/>
      </c>
      <c r="F2238" s="39"/>
      <c r="G2238" s="39"/>
      <c r="H2238" s="39"/>
      <c r="I2238" s="39"/>
    </row>
    <row r="2239" spans="2:9" ht="23.25" customHeight="1" x14ac:dyDescent="0.2">
      <c r="B2239" s="38">
        <v>2236</v>
      </c>
      <c r="C2239" s="46"/>
      <c r="D2239" s="39"/>
      <c r="E2239" s="43" t="str">
        <f>VLOOKUP(D2239,'قاعدة البيانات'!F:G,2,0)</f>
        <v/>
      </c>
      <c r="F2239" s="39"/>
      <c r="G2239" s="39"/>
      <c r="H2239" s="39"/>
      <c r="I2239" s="39"/>
    </row>
    <row r="2240" spans="2:9" ht="23.25" customHeight="1" x14ac:dyDescent="0.2">
      <c r="B2240" s="41">
        <v>2237</v>
      </c>
      <c r="C2240" s="47"/>
      <c r="D2240" s="39"/>
      <c r="E2240" s="43" t="str">
        <f>VLOOKUP(D2240,'قاعدة البيانات'!F:G,2,0)</f>
        <v/>
      </c>
      <c r="F2240" s="39"/>
      <c r="G2240" s="39"/>
      <c r="H2240" s="39"/>
      <c r="I2240" s="39"/>
    </row>
    <row r="2241" spans="2:9" ht="23.25" customHeight="1" x14ac:dyDescent="0.2">
      <c r="B2241" s="38">
        <v>2238</v>
      </c>
      <c r="C2241" s="46"/>
      <c r="D2241" s="39"/>
      <c r="E2241" s="43" t="str">
        <f>VLOOKUP(D2241,'قاعدة البيانات'!F:G,2,0)</f>
        <v/>
      </c>
      <c r="F2241" s="39"/>
      <c r="G2241" s="39"/>
      <c r="H2241" s="39"/>
      <c r="I2241" s="39"/>
    </row>
    <row r="2242" spans="2:9" ht="23.25" customHeight="1" x14ac:dyDescent="0.2">
      <c r="B2242" s="38">
        <v>2239</v>
      </c>
      <c r="C2242" s="46"/>
      <c r="D2242" s="39"/>
      <c r="E2242" s="43" t="str">
        <f>VLOOKUP(D2242,'قاعدة البيانات'!F:G,2,0)</f>
        <v/>
      </c>
      <c r="F2242" s="39"/>
      <c r="G2242" s="39"/>
      <c r="H2242" s="39"/>
      <c r="I2242" s="39"/>
    </row>
    <row r="2243" spans="2:9" ht="23.25" customHeight="1" x14ac:dyDescent="0.2">
      <c r="B2243" s="41">
        <v>2240</v>
      </c>
      <c r="C2243" s="47"/>
      <c r="D2243" s="39"/>
      <c r="E2243" s="43" t="str">
        <f>VLOOKUP(D2243,'قاعدة البيانات'!F:G,2,0)</f>
        <v/>
      </c>
      <c r="F2243" s="39"/>
      <c r="G2243" s="39"/>
      <c r="H2243" s="39"/>
      <c r="I2243" s="39"/>
    </row>
    <row r="2244" spans="2:9" ht="23.25" customHeight="1" x14ac:dyDescent="0.2">
      <c r="B2244" s="38">
        <v>2241</v>
      </c>
      <c r="C2244" s="46"/>
      <c r="D2244" s="39"/>
      <c r="E2244" s="43" t="str">
        <f>VLOOKUP(D2244,'قاعدة البيانات'!F:G,2,0)</f>
        <v/>
      </c>
      <c r="F2244" s="39"/>
      <c r="G2244" s="39"/>
      <c r="H2244" s="39"/>
      <c r="I2244" s="39"/>
    </row>
    <row r="2245" spans="2:9" ht="23.25" customHeight="1" x14ac:dyDescent="0.2">
      <c r="B2245" s="38">
        <v>2242</v>
      </c>
      <c r="C2245" s="46"/>
      <c r="D2245" s="39"/>
      <c r="E2245" s="43" t="str">
        <f>VLOOKUP(D2245,'قاعدة البيانات'!F:G,2,0)</f>
        <v/>
      </c>
      <c r="F2245" s="39"/>
      <c r="G2245" s="39"/>
      <c r="H2245" s="39"/>
      <c r="I2245" s="39"/>
    </row>
    <row r="2246" spans="2:9" ht="23.25" customHeight="1" x14ac:dyDescent="0.2">
      <c r="B2246" s="41">
        <v>2243</v>
      </c>
      <c r="C2246" s="47"/>
      <c r="D2246" s="39"/>
      <c r="E2246" s="43" t="str">
        <f>VLOOKUP(D2246,'قاعدة البيانات'!F:G,2,0)</f>
        <v/>
      </c>
      <c r="F2246" s="39"/>
      <c r="G2246" s="39"/>
      <c r="H2246" s="39"/>
      <c r="I2246" s="39"/>
    </row>
    <row r="2247" spans="2:9" ht="23.25" customHeight="1" x14ac:dyDescent="0.2">
      <c r="B2247" s="38">
        <v>2244</v>
      </c>
      <c r="C2247" s="46"/>
      <c r="D2247" s="39"/>
      <c r="E2247" s="43" t="str">
        <f>VLOOKUP(D2247,'قاعدة البيانات'!F:G,2,0)</f>
        <v/>
      </c>
      <c r="F2247" s="39"/>
      <c r="G2247" s="39"/>
      <c r="H2247" s="39"/>
      <c r="I2247" s="39"/>
    </row>
    <row r="2248" spans="2:9" ht="23.25" customHeight="1" x14ac:dyDescent="0.2">
      <c r="B2248" s="38">
        <v>2245</v>
      </c>
      <c r="C2248" s="46"/>
      <c r="D2248" s="39"/>
      <c r="E2248" s="43" t="str">
        <f>VLOOKUP(D2248,'قاعدة البيانات'!F:G,2,0)</f>
        <v/>
      </c>
      <c r="F2248" s="39"/>
      <c r="G2248" s="39"/>
      <c r="H2248" s="39"/>
      <c r="I2248" s="39"/>
    </row>
    <row r="2249" spans="2:9" ht="23.25" customHeight="1" x14ac:dyDescent="0.2">
      <c r="B2249" s="41">
        <v>2246</v>
      </c>
      <c r="C2249" s="47"/>
      <c r="D2249" s="39"/>
      <c r="E2249" s="43" t="str">
        <f>VLOOKUP(D2249,'قاعدة البيانات'!F:G,2,0)</f>
        <v/>
      </c>
      <c r="F2249" s="39"/>
      <c r="G2249" s="39"/>
      <c r="H2249" s="39"/>
      <c r="I2249" s="39"/>
    </row>
    <row r="2250" spans="2:9" ht="23.25" customHeight="1" x14ac:dyDescent="0.2">
      <c r="B2250" s="38">
        <v>2247</v>
      </c>
      <c r="C2250" s="46"/>
      <c r="D2250" s="39"/>
      <c r="E2250" s="43" t="str">
        <f>VLOOKUP(D2250,'قاعدة البيانات'!F:G,2,0)</f>
        <v/>
      </c>
      <c r="F2250" s="39"/>
      <c r="G2250" s="39"/>
      <c r="H2250" s="39"/>
      <c r="I2250" s="39"/>
    </row>
    <row r="2251" spans="2:9" ht="23.25" customHeight="1" x14ac:dyDescent="0.2">
      <c r="B2251" s="38">
        <v>2248</v>
      </c>
      <c r="C2251" s="46"/>
      <c r="D2251" s="39"/>
      <c r="E2251" s="43" t="str">
        <f>VLOOKUP(D2251,'قاعدة البيانات'!F:G,2,0)</f>
        <v/>
      </c>
      <c r="F2251" s="39"/>
      <c r="G2251" s="39"/>
      <c r="H2251" s="39"/>
      <c r="I2251" s="39"/>
    </row>
    <row r="2252" spans="2:9" ht="23.25" customHeight="1" x14ac:dyDescent="0.2">
      <c r="B2252" s="41">
        <v>2249</v>
      </c>
      <c r="C2252" s="47"/>
      <c r="D2252" s="39"/>
      <c r="E2252" s="43" t="str">
        <f>VLOOKUP(D2252,'قاعدة البيانات'!F:G,2,0)</f>
        <v/>
      </c>
      <c r="F2252" s="39"/>
      <c r="G2252" s="39"/>
      <c r="H2252" s="39"/>
      <c r="I2252" s="39"/>
    </row>
    <row r="2253" spans="2:9" ht="23.25" customHeight="1" x14ac:dyDescent="0.2">
      <c r="B2253" s="38">
        <v>2250</v>
      </c>
      <c r="C2253" s="46"/>
      <c r="D2253" s="39"/>
      <c r="E2253" s="43" t="str">
        <f>VLOOKUP(D2253,'قاعدة البيانات'!F:G,2,0)</f>
        <v/>
      </c>
      <c r="F2253" s="39"/>
      <c r="G2253" s="39"/>
      <c r="H2253" s="39"/>
      <c r="I2253" s="39"/>
    </row>
    <row r="2254" spans="2:9" ht="23.25" customHeight="1" x14ac:dyDescent="0.2">
      <c r="B2254" s="38">
        <v>2251</v>
      </c>
      <c r="C2254" s="46"/>
      <c r="D2254" s="39"/>
      <c r="E2254" s="43" t="str">
        <f>VLOOKUP(D2254,'قاعدة البيانات'!F:G,2,0)</f>
        <v/>
      </c>
      <c r="F2254" s="39"/>
      <c r="G2254" s="39"/>
      <c r="H2254" s="39"/>
      <c r="I2254" s="39"/>
    </row>
    <row r="2255" spans="2:9" ht="23.25" customHeight="1" x14ac:dyDescent="0.2">
      <c r="B2255" s="41">
        <v>2252</v>
      </c>
      <c r="C2255" s="47"/>
      <c r="D2255" s="39"/>
      <c r="E2255" s="43" t="str">
        <f>VLOOKUP(D2255,'قاعدة البيانات'!F:G,2,0)</f>
        <v/>
      </c>
      <c r="F2255" s="39"/>
      <c r="G2255" s="39"/>
      <c r="H2255" s="39"/>
      <c r="I2255" s="39"/>
    </row>
    <row r="2256" spans="2:9" ht="23.25" customHeight="1" x14ac:dyDescent="0.2">
      <c r="B2256" s="38">
        <v>2253</v>
      </c>
      <c r="C2256" s="46"/>
      <c r="D2256" s="39"/>
      <c r="E2256" s="43" t="str">
        <f>VLOOKUP(D2256,'قاعدة البيانات'!F:G,2,0)</f>
        <v/>
      </c>
      <c r="F2256" s="39"/>
      <c r="G2256" s="39"/>
      <c r="H2256" s="39"/>
      <c r="I2256" s="39"/>
    </row>
    <row r="2257" spans="2:9" ht="23.25" customHeight="1" x14ac:dyDescent="0.2">
      <c r="B2257" s="38">
        <v>2254</v>
      </c>
      <c r="C2257" s="46"/>
      <c r="D2257" s="39"/>
      <c r="E2257" s="43" t="str">
        <f>VLOOKUP(D2257,'قاعدة البيانات'!F:G,2,0)</f>
        <v/>
      </c>
      <c r="F2257" s="39"/>
      <c r="G2257" s="39"/>
      <c r="H2257" s="39"/>
      <c r="I2257" s="39"/>
    </row>
    <row r="2258" spans="2:9" ht="23.25" customHeight="1" x14ac:dyDescent="0.2">
      <c r="B2258" s="41">
        <v>2255</v>
      </c>
      <c r="C2258" s="47"/>
      <c r="D2258" s="39"/>
      <c r="E2258" s="43" t="str">
        <f>VLOOKUP(D2258,'قاعدة البيانات'!F:G,2,0)</f>
        <v/>
      </c>
      <c r="F2258" s="39"/>
      <c r="G2258" s="39"/>
      <c r="H2258" s="39"/>
      <c r="I2258" s="39"/>
    </row>
    <row r="2259" spans="2:9" ht="23.25" customHeight="1" x14ac:dyDescent="0.2">
      <c r="B2259" s="38">
        <v>2256</v>
      </c>
      <c r="C2259" s="46"/>
      <c r="D2259" s="39"/>
      <c r="E2259" s="43" t="str">
        <f>VLOOKUP(D2259,'قاعدة البيانات'!F:G,2,0)</f>
        <v/>
      </c>
      <c r="F2259" s="39"/>
      <c r="G2259" s="39"/>
      <c r="H2259" s="39"/>
      <c r="I2259" s="39"/>
    </row>
    <row r="2260" spans="2:9" ht="23.25" customHeight="1" x14ac:dyDescent="0.2">
      <c r="B2260" s="38">
        <v>2257</v>
      </c>
      <c r="C2260" s="46"/>
      <c r="D2260" s="39"/>
      <c r="E2260" s="43" t="str">
        <f>VLOOKUP(D2260,'قاعدة البيانات'!F:G,2,0)</f>
        <v/>
      </c>
      <c r="F2260" s="39"/>
      <c r="G2260" s="39"/>
      <c r="H2260" s="39"/>
      <c r="I2260" s="39"/>
    </row>
    <row r="2261" spans="2:9" ht="23.25" customHeight="1" x14ac:dyDescent="0.2">
      <c r="B2261" s="41">
        <v>2258</v>
      </c>
      <c r="C2261" s="47"/>
      <c r="D2261" s="39"/>
      <c r="E2261" s="43" t="str">
        <f>VLOOKUP(D2261,'قاعدة البيانات'!F:G,2,0)</f>
        <v/>
      </c>
      <c r="F2261" s="39"/>
      <c r="G2261" s="39"/>
      <c r="H2261" s="39"/>
      <c r="I2261" s="39"/>
    </row>
    <row r="2262" spans="2:9" ht="23.25" customHeight="1" x14ac:dyDescent="0.2">
      <c r="B2262" s="38">
        <v>2259</v>
      </c>
      <c r="C2262" s="46"/>
      <c r="D2262" s="39"/>
      <c r="E2262" s="43" t="str">
        <f>VLOOKUP(D2262,'قاعدة البيانات'!F:G,2,0)</f>
        <v/>
      </c>
      <c r="F2262" s="39"/>
      <c r="G2262" s="39"/>
      <c r="H2262" s="39"/>
      <c r="I2262" s="39"/>
    </row>
    <row r="2263" spans="2:9" ht="23.25" customHeight="1" x14ac:dyDescent="0.2">
      <c r="B2263" s="38">
        <v>2260</v>
      </c>
      <c r="C2263" s="46"/>
      <c r="D2263" s="39"/>
      <c r="E2263" s="43" t="str">
        <f>VLOOKUP(D2263,'قاعدة البيانات'!F:G,2,0)</f>
        <v/>
      </c>
      <c r="F2263" s="39"/>
      <c r="G2263" s="39"/>
      <c r="H2263" s="39"/>
      <c r="I2263" s="39"/>
    </row>
    <row r="2264" spans="2:9" ht="23.25" customHeight="1" x14ac:dyDescent="0.2">
      <c r="B2264" s="41">
        <v>2261</v>
      </c>
      <c r="C2264" s="47"/>
      <c r="D2264" s="39"/>
      <c r="E2264" s="43" t="str">
        <f>VLOOKUP(D2264,'قاعدة البيانات'!F:G,2,0)</f>
        <v/>
      </c>
      <c r="F2264" s="39"/>
      <c r="G2264" s="39"/>
      <c r="H2264" s="39"/>
      <c r="I2264" s="39"/>
    </row>
    <row r="2265" spans="2:9" ht="23.25" customHeight="1" x14ac:dyDescent="0.2">
      <c r="B2265" s="38">
        <v>2262</v>
      </c>
      <c r="C2265" s="46"/>
      <c r="D2265" s="39"/>
      <c r="E2265" s="43" t="str">
        <f>VLOOKUP(D2265,'قاعدة البيانات'!F:G,2,0)</f>
        <v/>
      </c>
      <c r="F2265" s="39"/>
      <c r="G2265" s="39"/>
      <c r="H2265" s="39"/>
      <c r="I2265" s="39"/>
    </row>
    <row r="2266" spans="2:9" ht="23.25" customHeight="1" x14ac:dyDescent="0.2">
      <c r="B2266" s="38">
        <v>2263</v>
      </c>
      <c r="C2266" s="46"/>
      <c r="D2266" s="39"/>
      <c r="E2266" s="43" t="str">
        <f>VLOOKUP(D2266,'قاعدة البيانات'!F:G,2,0)</f>
        <v/>
      </c>
      <c r="F2266" s="39"/>
      <c r="G2266" s="39"/>
      <c r="H2266" s="39"/>
      <c r="I2266" s="39"/>
    </row>
    <row r="2267" spans="2:9" ht="23.25" customHeight="1" x14ac:dyDescent="0.2">
      <c r="B2267" s="41">
        <v>2264</v>
      </c>
      <c r="C2267" s="47"/>
      <c r="D2267" s="39"/>
      <c r="E2267" s="43" t="str">
        <f>VLOOKUP(D2267,'قاعدة البيانات'!F:G,2,0)</f>
        <v/>
      </c>
      <c r="F2267" s="39"/>
      <c r="G2267" s="39"/>
      <c r="H2267" s="39"/>
      <c r="I2267" s="39"/>
    </row>
    <row r="2268" spans="2:9" ht="23.25" customHeight="1" x14ac:dyDescent="0.2">
      <c r="B2268" s="38">
        <v>2265</v>
      </c>
      <c r="C2268" s="46"/>
      <c r="D2268" s="39"/>
      <c r="E2268" s="43" t="str">
        <f>VLOOKUP(D2268,'قاعدة البيانات'!F:G,2,0)</f>
        <v/>
      </c>
      <c r="F2268" s="39"/>
      <c r="G2268" s="39"/>
      <c r="H2268" s="39"/>
      <c r="I2268" s="39"/>
    </row>
    <row r="2269" spans="2:9" ht="23.25" customHeight="1" x14ac:dyDescent="0.2">
      <c r="B2269" s="38">
        <v>2266</v>
      </c>
      <c r="C2269" s="46"/>
      <c r="D2269" s="39"/>
      <c r="E2269" s="43" t="str">
        <f>VLOOKUP(D2269,'قاعدة البيانات'!F:G,2,0)</f>
        <v/>
      </c>
      <c r="F2269" s="39"/>
      <c r="G2269" s="39"/>
      <c r="H2269" s="39"/>
      <c r="I2269" s="39"/>
    </row>
    <row r="2270" spans="2:9" ht="23.25" customHeight="1" x14ac:dyDescent="0.2">
      <c r="B2270" s="41">
        <v>2267</v>
      </c>
      <c r="C2270" s="47"/>
      <c r="D2270" s="39"/>
      <c r="E2270" s="43" t="str">
        <f>VLOOKUP(D2270,'قاعدة البيانات'!F:G,2,0)</f>
        <v/>
      </c>
      <c r="F2270" s="39"/>
      <c r="G2270" s="39"/>
      <c r="H2270" s="39"/>
      <c r="I2270" s="39"/>
    </row>
    <row r="2271" spans="2:9" ht="23.25" customHeight="1" x14ac:dyDescent="0.2">
      <c r="B2271" s="38">
        <v>2268</v>
      </c>
      <c r="C2271" s="46"/>
      <c r="D2271" s="39"/>
      <c r="E2271" s="43" t="str">
        <f>VLOOKUP(D2271,'قاعدة البيانات'!F:G,2,0)</f>
        <v/>
      </c>
      <c r="F2271" s="39"/>
      <c r="G2271" s="39"/>
      <c r="H2271" s="39"/>
      <c r="I2271" s="39"/>
    </row>
    <row r="2272" spans="2:9" ht="23.25" customHeight="1" x14ac:dyDescent="0.2">
      <c r="B2272" s="38">
        <v>2269</v>
      </c>
      <c r="C2272" s="46"/>
      <c r="D2272" s="39"/>
      <c r="E2272" s="43" t="str">
        <f>VLOOKUP(D2272,'قاعدة البيانات'!F:G,2,0)</f>
        <v/>
      </c>
      <c r="F2272" s="39"/>
      <c r="G2272" s="39"/>
      <c r="H2272" s="39"/>
      <c r="I2272" s="39"/>
    </row>
    <row r="2273" spans="2:9" ht="23.25" customHeight="1" x14ac:dyDescent="0.2">
      <c r="B2273" s="41">
        <v>2270</v>
      </c>
      <c r="C2273" s="47"/>
      <c r="D2273" s="39"/>
      <c r="E2273" s="43" t="str">
        <f>VLOOKUP(D2273,'قاعدة البيانات'!F:G,2,0)</f>
        <v/>
      </c>
      <c r="F2273" s="39"/>
      <c r="G2273" s="39"/>
      <c r="H2273" s="39"/>
      <c r="I2273" s="39"/>
    </row>
    <row r="2274" spans="2:9" ht="23.25" customHeight="1" x14ac:dyDescent="0.2">
      <c r="B2274" s="38">
        <v>2271</v>
      </c>
      <c r="C2274" s="46"/>
      <c r="D2274" s="39"/>
      <c r="E2274" s="43" t="str">
        <f>VLOOKUP(D2274,'قاعدة البيانات'!F:G,2,0)</f>
        <v/>
      </c>
      <c r="F2274" s="39"/>
      <c r="G2274" s="39"/>
      <c r="H2274" s="39"/>
      <c r="I2274" s="39"/>
    </row>
    <row r="2275" spans="2:9" ht="23.25" customHeight="1" x14ac:dyDescent="0.2">
      <c r="B2275" s="38">
        <v>2272</v>
      </c>
      <c r="C2275" s="46"/>
      <c r="D2275" s="39"/>
      <c r="E2275" s="43" t="str">
        <f>VLOOKUP(D2275,'قاعدة البيانات'!F:G,2,0)</f>
        <v/>
      </c>
      <c r="F2275" s="39"/>
      <c r="G2275" s="39"/>
      <c r="H2275" s="39"/>
      <c r="I2275" s="39"/>
    </row>
    <row r="2276" spans="2:9" ht="23.25" customHeight="1" x14ac:dyDescent="0.2">
      <c r="B2276" s="41">
        <v>2273</v>
      </c>
      <c r="C2276" s="47"/>
      <c r="D2276" s="39"/>
      <c r="E2276" s="43" t="str">
        <f>VLOOKUP(D2276,'قاعدة البيانات'!F:G,2,0)</f>
        <v/>
      </c>
      <c r="F2276" s="39"/>
      <c r="G2276" s="39"/>
      <c r="H2276" s="39"/>
      <c r="I2276" s="39"/>
    </row>
    <row r="2277" spans="2:9" ht="23.25" customHeight="1" x14ac:dyDescent="0.2">
      <c r="B2277" s="38">
        <v>2274</v>
      </c>
      <c r="C2277" s="46"/>
      <c r="D2277" s="39"/>
      <c r="E2277" s="43" t="str">
        <f>VLOOKUP(D2277,'قاعدة البيانات'!F:G,2,0)</f>
        <v/>
      </c>
      <c r="F2277" s="39"/>
      <c r="G2277" s="39"/>
      <c r="H2277" s="39"/>
      <c r="I2277" s="39"/>
    </row>
    <row r="2278" spans="2:9" ht="23.25" customHeight="1" x14ac:dyDescent="0.2">
      <c r="B2278" s="38">
        <v>2275</v>
      </c>
      <c r="C2278" s="46"/>
      <c r="D2278" s="39"/>
      <c r="E2278" s="43" t="str">
        <f>VLOOKUP(D2278,'قاعدة البيانات'!F:G,2,0)</f>
        <v/>
      </c>
      <c r="F2278" s="39"/>
      <c r="G2278" s="39"/>
      <c r="H2278" s="39"/>
      <c r="I2278" s="39"/>
    </row>
    <row r="2279" spans="2:9" ht="23.25" customHeight="1" x14ac:dyDescent="0.2">
      <c r="B2279" s="41">
        <v>2276</v>
      </c>
      <c r="C2279" s="47"/>
      <c r="D2279" s="39"/>
      <c r="E2279" s="43" t="str">
        <f>VLOOKUP(D2279,'قاعدة البيانات'!F:G,2,0)</f>
        <v/>
      </c>
      <c r="F2279" s="39"/>
      <c r="G2279" s="39"/>
      <c r="H2279" s="39"/>
      <c r="I2279" s="39"/>
    </row>
    <row r="2280" spans="2:9" ht="23.25" customHeight="1" x14ac:dyDescent="0.2">
      <c r="B2280" s="38">
        <v>2277</v>
      </c>
      <c r="C2280" s="46"/>
      <c r="D2280" s="39"/>
      <c r="E2280" s="43" t="str">
        <f>VLOOKUP(D2280,'قاعدة البيانات'!F:G,2,0)</f>
        <v/>
      </c>
      <c r="F2280" s="39"/>
      <c r="G2280" s="39"/>
      <c r="H2280" s="39"/>
      <c r="I2280" s="39"/>
    </row>
    <row r="2281" spans="2:9" ht="23.25" customHeight="1" x14ac:dyDescent="0.2">
      <c r="B2281" s="38">
        <v>2278</v>
      </c>
      <c r="C2281" s="46"/>
      <c r="D2281" s="39"/>
      <c r="E2281" s="43" t="str">
        <f>VLOOKUP(D2281,'قاعدة البيانات'!F:G,2,0)</f>
        <v/>
      </c>
      <c r="F2281" s="39"/>
      <c r="G2281" s="39"/>
      <c r="H2281" s="39"/>
      <c r="I2281" s="39"/>
    </row>
    <row r="2282" spans="2:9" ht="23.25" customHeight="1" x14ac:dyDescent="0.2">
      <c r="B2282" s="41">
        <v>2279</v>
      </c>
      <c r="C2282" s="47"/>
      <c r="D2282" s="39"/>
      <c r="E2282" s="43" t="str">
        <f>VLOOKUP(D2282,'قاعدة البيانات'!F:G,2,0)</f>
        <v/>
      </c>
      <c r="F2282" s="39"/>
      <c r="G2282" s="39"/>
      <c r="H2282" s="39"/>
      <c r="I2282" s="39"/>
    </row>
    <row r="2283" spans="2:9" ht="23.25" customHeight="1" x14ac:dyDescent="0.2">
      <c r="B2283" s="38">
        <v>2280</v>
      </c>
      <c r="C2283" s="46"/>
      <c r="D2283" s="39"/>
      <c r="E2283" s="43" t="str">
        <f>VLOOKUP(D2283,'قاعدة البيانات'!F:G,2,0)</f>
        <v/>
      </c>
      <c r="F2283" s="39"/>
      <c r="G2283" s="39"/>
      <c r="H2283" s="39"/>
      <c r="I2283" s="39"/>
    </row>
    <row r="2284" spans="2:9" ht="23.25" customHeight="1" x14ac:dyDescent="0.2">
      <c r="B2284" s="38">
        <v>2281</v>
      </c>
      <c r="C2284" s="46"/>
      <c r="D2284" s="39"/>
      <c r="E2284" s="43" t="str">
        <f>VLOOKUP(D2284,'قاعدة البيانات'!F:G,2,0)</f>
        <v/>
      </c>
      <c r="F2284" s="39"/>
      <c r="G2284" s="39"/>
      <c r="H2284" s="39"/>
      <c r="I2284" s="39"/>
    </row>
    <row r="2285" spans="2:9" ht="23.25" customHeight="1" x14ac:dyDescent="0.2">
      <c r="B2285" s="41">
        <v>2282</v>
      </c>
      <c r="C2285" s="47"/>
      <c r="D2285" s="39"/>
      <c r="E2285" s="43" t="str">
        <f>VLOOKUP(D2285,'قاعدة البيانات'!F:G,2,0)</f>
        <v/>
      </c>
      <c r="F2285" s="39"/>
      <c r="G2285" s="39"/>
      <c r="H2285" s="39"/>
      <c r="I2285" s="39"/>
    </row>
    <row r="2286" spans="2:9" ht="23.25" customHeight="1" x14ac:dyDescent="0.2">
      <c r="B2286" s="38">
        <v>2283</v>
      </c>
      <c r="C2286" s="46"/>
      <c r="D2286" s="39"/>
      <c r="E2286" s="43" t="str">
        <f>VLOOKUP(D2286,'قاعدة البيانات'!F:G,2,0)</f>
        <v/>
      </c>
      <c r="F2286" s="39"/>
      <c r="G2286" s="39"/>
      <c r="H2286" s="39"/>
      <c r="I2286" s="39"/>
    </row>
    <row r="2287" spans="2:9" ht="23.25" customHeight="1" x14ac:dyDescent="0.2">
      <c r="B2287" s="38">
        <v>2284</v>
      </c>
      <c r="C2287" s="46"/>
      <c r="D2287" s="39"/>
      <c r="E2287" s="43" t="str">
        <f>VLOOKUP(D2287,'قاعدة البيانات'!F:G,2,0)</f>
        <v/>
      </c>
      <c r="F2287" s="39"/>
      <c r="G2287" s="39"/>
      <c r="H2287" s="39"/>
      <c r="I2287" s="39"/>
    </row>
    <row r="2288" spans="2:9" ht="23.25" customHeight="1" x14ac:dyDescent="0.2">
      <c r="B2288" s="41">
        <v>2285</v>
      </c>
      <c r="C2288" s="47"/>
      <c r="D2288" s="39"/>
      <c r="E2288" s="43" t="str">
        <f>VLOOKUP(D2288,'قاعدة البيانات'!F:G,2,0)</f>
        <v/>
      </c>
      <c r="F2288" s="39"/>
      <c r="G2288" s="39"/>
      <c r="H2288" s="39"/>
      <c r="I2288" s="39"/>
    </row>
    <row r="2289" spans="2:9" ht="23.25" customHeight="1" x14ac:dyDescent="0.2">
      <c r="B2289" s="38">
        <v>2286</v>
      </c>
      <c r="C2289" s="46"/>
      <c r="D2289" s="39"/>
      <c r="E2289" s="43" t="str">
        <f>VLOOKUP(D2289,'قاعدة البيانات'!F:G,2,0)</f>
        <v/>
      </c>
      <c r="F2289" s="39"/>
      <c r="G2289" s="39"/>
      <c r="H2289" s="39"/>
      <c r="I2289" s="39"/>
    </row>
    <row r="2290" spans="2:9" ht="23.25" customHeight="1" x14ac:dyDescent="0.2">
      <c r="B2290" s="38">
        <v>2287</v>
      </c>
      <c r="C2290" s="46"/>
      <c r="D2290" s="39"/>
      <c r="E2290" s="43" t="str">
        <f>VLOOKUP(D2290,'قاعدة البيانات'!F:G,2,0)</f>
        <v/>
      </c>
      <c r="F2290" s="39"/>
      <c r="G2290" s="39"/>
      <c r="H2290" s="39"/>
      <c r="I2290" s="39"/>
    </row>
    <row r="2291" spans="2:9" ht="23.25" customHeight="1" x14ac:dyDescent="0.2">
      <c r="B2291" s="41">
        <v>2288</v>
      </c>
      <c r="C2291" s="47"/>
      <c r="D2291" s="39"/>
      <c r="E2291" s="43" t="str">
        <f>VLOOKUP(D2291,'قاعدة البيانات'!F:G,2,0)</f>
        <v/>
      </c>
      <c r="F2291" s="39"/>
      <c r="G2291" s="39"/>
      <c r="H2291" s="39"/>
      <c r="I2291" s="39"/>
    </row>
    <row r="2292" spans="2:9" ht="23.25" customHeight="1" x14ac:dyDescent="0.2">
      <c r="B2292" s="38">
        <v>2289</v>
      </c>
      <c r="C2292" s="46"/>
      <c r="D2292" s="39"/>
      <c r="E2292" s="43" t="str">
        <f>VLOOKUP(D2292,'قاعدة البيانات'!F:G,2,0)</f>
        <v/>
      </c>
      <c r="F2292" s="39"/>
      <c r="G2292" s="39"/>
      <c r="H2292" s="39"/>
      <c r="I2292" s="39"/>
    </row>
    <row r="2293" spans="2:9" ht="23.25" customHeight="1" x14ac:dyDescent="0.2">
      <c r="B2293" s="38">
        <v>2290</v>
      </c>
      <c r="C2293" s="46"/>
      <c r="D2293" s="39"/>
      <c r="E2293" s="43" t="str">
        <f>VLOOKUP(D2293,'قاعدة البيانات'!F:G,2,0)</f>
        <v/>
      </c>
      <c r="F2293" s="39"/>
      <c r="G2293" s="39"/>
      <c r="H2293" s="39"/>
      <c r="I2293" s="39"/>
    </row>
    <row r="2294" spans="2:9" ht="23.25" customHeight="1" x14ac:dyDescent="0.2">
      <c r="B2294" s="41">
        <v>2291</v>
      </c>
      <c r="C2294" s="47"/>
      <c r="D2294" s="39"/>
      <c r="E2294" s="43" t="str">
        <f>VLOOKUP(D2294,'قاعدة البيانات'!F:G,2,0)</f>
        <v/>
      </c>
      <c r="F2294" s="39"/>
      <c r="G2294" s="39"/>
      <c r="H2294" s="39"/>
      <c r="I2294" s="39"/>
    </row>
    <row r="2295" spans="2:9" ht="23.25" customHeight="1" x14ac:dyDescent="0.2">
      <c r="B2295" s="38">
        <v>2292</v>
      </c>
      <c r="C2295" s="46"/>
      <c r="D2295" s="39"/>
      <c r="E2295" s="43" t="str">
        <f>VLOOKUP(D2295,'قاعدة البيانات'!F:G,2,0)</f>
        <v/>
      </c>
      <c r="F2295" s="39"/>
      <c r="G2295" s="39"/>
      <c r="H2295" s="39"/>
      <c r="I2295" s="39"/>
    </row>
    <row r="2296" spans="2:9" ht="23.25" customHeight="1" x14ac:dyDescent="0.2">
      <c r="B2296" s="38">
        <v>2293</v>
      </c>
      <c r="C2296" s="46"/>
      <c r="D2296" s="39"/>
      <c r="E2296" s="43" t="str">
        <f>VLOOKUP(D2296,'قاعدة البيانات'!F:G,2,0)</f>
        <v/>
      </c>
      <c r="F2296" s="39"/>
      <c r="G2296" s="39"/>
      <c r="H2296" s="39"/>
      <c r="I2296" s="39"/>
    </row>
    <row r="2297" spans="2:9" ht="23.25" customHeight="1" x14ac:dyDescent="0.2">
      <c r="B2297" s="41">
        <v>2294</v>
      </c>
      <c r="C2297" s="47"/>
      <c r="D2297" s="39"/>
      <c r="E2297" s="43" t="str">
        <f>VLOOKUP(D2297,'قاعدة البيانات'!F:G,2,0)</f>
        <v/>
      </c>
      <c r="F2297" s="39"/>
      <c r="G2297" s="39"/>
      <c r="H2297" s="39"/>
      <c r="I2297" s="39"/>
    </row>
    <row r="2298" spans="2:9" ht="23.25" customHeight="1" x14ac:dyDescent="0.2">
      <c r="B2298" s="38">
        <v>2295</v>
      </c>
      <c r="C2298" s="46"/>
      <c r="D2298" s="39"/>
      <c r="E2298" s="43" t="str">
        <f>VLOOKUP(D2298,'قاعدة البيانات'!F:G,2,0)</f>
        <v/>
      </c>
      <c r="F2298" s="39"/>
      <c r="G2298" s="39"/>
      <c r="H2298" s="39"/>
      <c r="I2298" s="39"/>
    </row>
    <row r="2299" spans="2:9" ht="23.25" customHeight="1" x14ac:dyDescent="0.2">
      <c r="B2299" s="38">
        <v>2296</v>
      </c>
      <c r="C2299" s="46"/>
      <c r="D2299" s="39"/>
      <c r="E2299" s="43" t="str">
        <f>VLOOKUP(D2299,'قاعدة البيانات'!F:G,2,0)</f>
        <v/>
      </c>
      <c r="F2299" s="39"/>
      <c r="G2299" s="39"/>
      <c r="H2299" s="39"/>
      <c r="I2299" s="39"/>
    </row>
    <row r="2300" spans="2:9" ht="23.25" customHeight="1" x14ac:dyDescent="0.2">
      <c r="B2300" s="41">
        <v>2297</v>
      </c>
      <c r="C2300" s="47"/>
      <c r="D2300" s="39"/>
      <c r="E2300" s="43" t="str">
        <f>VLOOKUP(D2300,'قاعدة البيانات'!F:G,2,0)</f>
        <v/>
      </c>
      <c r="F2300" s="39"/>
      <c r="G2300" s="39"/>
      <c r="H2300" s="39"/>
      <c r="I2300" s="39"/>
    </row>
    <row r="2301" spans="2:9" ht="23.25" customHeight="1" x14ac:dyDescent="0.2">
      <c r="B2301" s="38">
        <v>2298</v>
      </c>
      <c r="C2301" s="46"/>
      <c r="D2301" s="39"/>
      <c r="E2301" s="43" t="str">
        <f>VLOOKUP(D2301,'قاعدة البيانات'!F:G,2,0)</f>
        <v/>
      </c>
      <c r="F2301" s="39"/>
      <c r="G2301" s="39"/>
      <c r="H2301" s="39"/>
      <c r="I2301" s="39"/>
    </row>
    <row r="2302" spans="2:9" ht="23.25" customHeight="1" x14ac:dyDescent="0.2">
      <c r="B2302" s="38">
        <v>2299</v>
      </c>
      <c r="C2302" s="46"/>
      <c r="D2302" s="39"/>
      <c r="E2302" s="43" t="str">
        <f>VLOOKUP(D2302,'قاعدة البيانات'!F:G,2,0)</f>
        <v/>
      </c>
      <c r="F2302" s="39"/>
      <c r="G2302" s="39"/>
      <c r="H2302" s="39"/>
      <c r="I2302" s="39"/>
    </row>
    <row r="2303" spans="2:9" ht="23.25" customHeight="1" x14ac:dyDescent="0.2">
      <c r="B2303" s="41">
        <v>2300</v>
      </c>
      <c r="C2303" s="47"/>
      <c r="D2303" s="39"/>
      <c r="E2303" s="43" t="str">
        <f>VLOOKUP(D2303,'قاعدة البيانات'!F:G,2,0)</f>
        <v/>
      </c>
      <c r="F2303" s="39"/>
      <c r="G2303" s="39"/>
      <c r="H2303" s="39"/>
      <c r="I2303" s="39"/>
    </row>
    <row r="2304" spans="2:9" ht="23.25" customHeight="1" x14ac:dyDescent="0.2">
      <c r="B2304" s="38">
        <v>2301</v>
      </c>
      <c r="C2304" s="46"/>
      <c r="D2304" s="39"/>
      <c r="E2304" s="43" t="str">
        <f>VLOOKUP(D2304,'قاعدة البيانات'!F:G,2,0)</f>
        <v/>
      </c>
      <c r="F2304" s="39"/>
      <c r="G2304" s="39"/>
      <c r="H2304" s="39"/>
      <c r="I2304" s="39"/>
    </row>
    <row r="2305" spans="2:9" ht="23.25" customHeight="1" x14ac:dyDescent="0.2">
      <c r="B2305" s="38">
        <v>2302</v>
      </c>
      <c r="C2305" s="46"/>
      <c r="D2305" s="39"/>
      <c r="E2305" s="43" t="str">
        <f>VLOOKUP(D2305,'قاعدة البيانات'!F:G,2,0)</f>
        <v/>
      </c>
      <c r="F2305" s="39"/>
      <c r="G2305" s="39"/>
      <c r="H2305" s="39"/>
      <c r="I2305" s="39"/>
    </row>
    <row r="2306" spans="2:9" ht="23.25" customHeight="1" x14ac:dyDescent="0.2">
      <c r="B2306" s="41">
        <v>2303</v>
      </c>
      <c r="C2306" s="47"/>
      <c r="D2306" s="39"/>
      <c r="E2306" s="43" t="str">
        <f>VLOOKUP(D2306,'قاعدة البيانات'!F:G,2,0)</f>
        <v/>
      </c>
      <c r="F2306" s="39"/>
      <c r="G2306" s="39"/>
      <c r="H2306" s="39"/>
      <c r="I2306" s="39"/>
    </row>
    <row r="2307" spans="2:9" ht="23.25" customHeight="1" x14ac:dyDescent="0.2">
      <c r="B2307" s="38">
        <v>2304</v>
      </c>
      <c r="C2307" s="46"/>
      <c r="D2307" s="39"/>
      <c r="E2307" s="43" t="str">
        <f>VLOOKUP(D2307,'قاعدة البيانات'!F:G,2,0)</f>
        <v/>
      </c>
      <c r="F2307" s="39"/>
      <c r="G2307" s="39"/>
      <c r="H2307" s="39"/>
      <c r="I2307" s="39"/>
    </row>
    <row r="2308" spans="2:9" ht="23.25" customHeight="1" x14ac:dyDescent="0.2">
      <c r="B2308" s="38">
        <v>2305</v>
      </c>
      <c r="C2308" s="46"/>
      <c r="D2308" s="39"/>
      <c r="E2308" s="43" t="str">
        <f>VLOOKUP(D2308,'قاعدة البيانات'!F:G,2,0)</f>
        <v/>
      </c>
      <c r="F2308" s="39"/>
      <c r="G2308" s="39"/>
      <c r="H2308" s="39"/>
      <c r="I2308" s="39"/>
    </row>
    <row r="2309" spans="2:9" ht="23.25" customHeight="1" x14ac:dyDescent="0.2">
      <c r="B2309" s="41">
        <v>2306</v>
      </c>
      <c r="C2309" s="47"/>
      <c r="D2309" s="39"/>
      <c r="E2309" s="43" t="str">
        <f>VLOOKUP(D2309,'قاعدة البيانات'!F:G,2,0)</f>
        <v/>
      </c>
      <c r="F2309" s="39"/>
      <c r="G2309" s="39"/>
      <c r="H2309" s="39"/>
      <c r="I2309" s="39"/>
    </row>
    <row r="2310" spans="2:9" ht="23.25" customHeight="1" x14ac:dyDescent="0.2">
      <c r="B2310" s="38">
        <v>2307</v>
      </c>
      <c r="C2310" s="46"/>
      <c r="D2310" s="39"/>
      <c r="E2310" s="43" t="str">
        <f>VLOOKUP(D2310,'قاعدة البيانات'!F:G,2,0)</f>
        <v/>
      </c>
      <c r="F2310" s="39"/>
      <c r="G2310" s="39"/>
      <c r="H2310" s="39"/>
      <c r="I2310" s="39"/>
    </row>
    <row r="2311" spans="2:9" ht="23.25" customHeight="1" x14ac:dyDescent="0.2">
      <c r="B2311" s="38">
        <v>2308</v>
      </c>
      <c r="C2311" s="46"/>
      <c r="D2311" s="39"/>
      <c r="E2311" s="43" t="str">
        <f>VLOOKUP(D2311,'قاعدة البيانات'!F:G,2,0)</f>
        <v/>
      </c>
      <c r="F2311" s="39"/>
      <c r="G2311" s="39"/>
      <c r="H2311" s="39"/>
      <c r="I2311" s="39"/>
    </row>
    <row r="2312" spans="2:9" ht="23.25" customHeight="1" x14ac:dyDescent="0.2">
      <c r="B2312" s="41">
        <v>2309</v>
      </c>
      <c r="C2312" s="47"/>
      <c r="D2312" s="39"/>
      <c r="E2312" s="43" t="str">
        <f>VLOOKUP(D2312,'قاعدة البيانات'!F:G,2,0)</f>
        <v/>
      </c>
      <c r="F2312" s="39"/>
      <c r="G2312" s="39"/>
      <c r="H2312" s="39"/>
      <c r="I2312" s="39"/>
    </row>
    <row r="2313" spans="2:9" ht="23.25" customHeight="1" x14ac:dyDescent="0.2">
      <c r="B2313" s="38">
        <v>2310</v>
      </c>
      <c r="C2313" s="46"/>
      <c r="D2313" s="39"/>
      <c r="E2313" s="43" t="str">
        <f>VLOOKUP(D2313,'قاعدة البيانات'!F:G,2,0)</f>
        <v/>
      </c>
      <c r="F2313" s="39"/>
      <c r="G2313" s="39"/>
      <c r="H2313" s="39"/>
      <c r="I2313" s="39"/>
    </row>
    <row r="2314" spans="2:9" ht="23.25" customHeight="1" x14ac:dyDescent="0.2">
      <c r="B2314" s="38">
        <v>2311</v>
      </c>
      <c r="C2314" s="46"/>
      <c r="D2314" s="39"/>
      <c r="E2314" s="43" t="str">
        <f>VLOOKUP(D2314,'قاعدة البيانات'!F:G,2,0)</f>
        <v/>
      </c>
      <c r="F2314" s="39"/>
      <c r="G2314" s="39"/>
      <c r="H2314" s="39"/>
      <c r="I2314" s="39"/>
    </row>
    <row r="2315" spans="2:9" ht="23.25" customHeight="1" x14ac:dyDescent="0.2">
      <c r="B2315" s="41">
        <v>2312</v>
      </c>
      <c r="C2315" s="47"/>
      <c r="D2315" s="39"/>
      <c r="E2315" s="43" t="str">
        <f>VLOOKUP(D2315,'قاعدة البيانات'!F:G,2,0)</f>
        <v/>
      </c>
      <c r="F2315" s="39"/>
      <c r="G2315" s="39"/>
      <c r="H2315" s="39"/>
      <c r="I2315" s="39"/>
    </row>
    <row r="2316" spans="2:9" ht="23.25" customHeight="1" x14ac:dyDescent="0.2">
      <c r="B2316" s="38">
        <v>2313</v>
      </c>
      <c r="C2316" s="46"/>
      <c r="D2316" s="39"/>
      <c r="E2316" s="43" t="str">
        <f>VLOOKUP(D2316,'قاعدة البيانات'!F:G,2,0)</f>
        <v/>
      </c>
      <c r="F2316" s="39"/>
      <c r="G2316" s="39"/>
      <c r="H2316" s="39"/>
      <c r="I2316" s="39"/>
    </row>
    <row r="2317" spans="2:9" ht="23.25" customHeight="1" x14ac:dyDescent="0.2">
      <c r="B2317" s="38">
        <v>2314</v>
      </c>
      <c r="C2317" s="46"/>
      <c r="D2317" s="39"/>
      <c r="E2317" s="43" t="str">
        <f>VLOOKUP(D2317,'قاعدة البيانات'!F:G,2,0)</f>
        <v/>
      </c>
      <c r="F2317" s="39"/>
      <c r="G2317" s="39"/>
      <c r="H2317" s="39"/>
      <c r="I2317" s="39"/>
    </row>
    <row r="2318" spans="2:9" ht="23.25" customHeight="1" x14ac:dyDescent="0.2">
      <c r="B2318" s="41">
        <v>2315</v>
      </c>
      <c r="C2318" s="47"/>
      <c r="D2318" s="39"/>
      <c r="E2318" s="43" t="str">
        <f>VLOOKUP(D2318,'قاعدة البيانات'!F:G,2,0)</f>
        <v/>
      </c>
      <c r="F2318" s="39"/>
      <c r="G2318" s="39"/>
      <c r="H2318" s="39"/>
      <c r="I2318" s="39"/>
    </row>
    <row r="2319" spans="2:9" ht="23.25" customHeight="1" x14ac:dyDescent="0.2">
      <c r="B2319" s="38">
        <v>2316</v>
      </c>
      <c r="C2319" s="46"/>
      <c r="D2319" s="39"/>
      <c r="E2319" s="43" t="str">
        <f>VLOOKUP(D2319,'قاعدة البيانات'!F:G,2,0)</f>
        <v/>
      </c>
      <c r="F2319" s="39"/>
      <c r="G2319" s="39"/>
      <c r="H2319" s="39"/>
      <c r="I2319" s="39"/>
    </row>
    <row r="2320" spans="2:9" ht="23.25" customHeight="1" x14ac:dyDescent="0.2">
      <c r="B2320" s="38">
        <v>2317</v>
      </c>
      <c r="C2320" s="46"/>
      <c r="D2320" s="39"/>
      <c r="E2320" s="43" t="str">
        <f>VLOOKUP(D2320,'قاعدة البيانات'!F:G,2,0)</f>
        <v/>
      </c>
      <c r="F2320" s="39"/>
      <c r="G2320" s="39"/>
      <c r="H2320" s="39"/>
      <c r="I2320" s="39"/>
    </row>
    <row r="2321" spans="2:9" ht="23.25" customHeight="1" x14ac:dyDescent="0.2">
      <c r="B2321" s="41">
        <v>2318</v>
      </c>
      <c r="C2321" s="47"/>
      <c r="D2321" s="39"/>
      <c r="E2321" s="43" t="str">
        <f>VLOOKUP(D2321,'قاعدة البيانات'!F:G,2,0)</f>
        <v/>
      </c>
      <c r="F2321" s="39"/>
      <c r="G2321" s="39"/>
      <c r="H2321" s="39"/>
      <c r="I2321" s="39"/>
    </row>
    <row r="2322" spans="2:9" ht="23.25" customHeight="1" x14ac:dyDescent="0.2">
      <c r="B2322" s="38">
        <v>2319</v>
      </c>
      <c r="C2322" s="46"/>
      <c r="D2322" s="39"/>
      <c r="E2322" s="43" t="str">
        <f>VLOOKUP(D2322,'قاعدة البيانات'!F:G,2,0)</f>
        <v/>
      </c>
      <c r="F2322" s="39"/>
      <c r="G2322" s="39"/>
      <c r="H2322" s="39"/>
      <c r="I2322" s="39"/>
    </row>
    <row r="2323" spans="2:9" ht="23.25" customHeight="1" x14ac:dyDescent="0.2">
      <c r="B2323" s="38">
        <v>2320</v>
      </c>
      <c r="C2323" s="46"/>
      <c r="D2323" s="39"/>
      <c r="E2323" s="43" t="str">
        <f>VLOOKUP(D2323,'قاعدة البيانات'!F:G,2,0)</f>
        <v/>
      </c>
      <c r="F2323" s="39"/>
      <c r="G2323" s="39"/>
      <c r="H2323" s="39"/>
      <c r="I2323" s="39"/>
    </row>
    <row r="2324" spans="2:9" ht="23.25" customHeight="1" x14ac:dyDescent="0.2">
      <c r="B2324" s="41">
        <v>2321</v>
      </c>
      <c r="C2324" s="47"/>
      <c r="D2324" s="39"/>
      <c r="E2324" s="43" t="str">
        <f>VLOOKUP(D2324,'قاعدة البيانات'!F:G,2,0)</f>
        <v/>
      </c>
      <c r="F2324" s="39"/>
      <c r="G2324" s="39"/>
      <c r="H2324" s="39"/>
      <c r="I2324" s="39"/>
    </row>
    <row r="2325" spans="2:9" ht="23.25" customHeight="1" x14ac:dyDescent="0.2">
      <c r="B2325" s="38">
        <v>2322</v>
      </c>
      <c r="C2325" s="46"/>
      <c r="D2325" s="39"/>
      <c r="E2325" s="43" t="str">
        <f>VLOOKUP(D2325,'قاعدة البيانات'!F:G,2,0)</f>
        <v/>
      </c>
      <c r="F2325" s="39"/>
      <c r="G2325" s="39"/>
      <c r="H2325" s="39"/>
      <c r="I2325" s="39"/>
    </row>
    <row r="2326" spans="2:9" ht="23.25" customHeight="1" x14ac:dyDescent="0.2">
      <c r="B2326" s="38">
        <v>2323</v>
      </c>
      <c r="C2326" s="46"/>
      <c r="D2326" s="39"/>
      <c r="E2326" s="43" t="str">
        <f>VLOOKUP(D2326,'قاعدة البيانات'!F:G,2,0)</f>
        <v/>
      </c>
      <c r="F2326" s="39"/>
      <c r="G2326" s="39"/>
      <c r="H2326" s="39"/>
      <c r="I2326" s="39"/>
    </row>
    <row r="2327" spans="2:9" ht="23.25" customHeight="1" x14ac:dyDescent="0.2">
      <c r="B2327" s="41">
        <v>2324</v>
      </c>
      <c r="C2327" s="47"/>
      <c r="D2327" s="39"/>
      <c r="E2327" s="43" t="str">
        <f>VLOOKUP(D2327,'قاعدة البيانات'!F:G,2,0)</f>
        <v/>
      </c>
      <c r="F2327" s="39"/>
      <c r="G2327" s="39"/>
      <c r="H2327" s="39"/>
      <c r="I2327" s="39"/>
    </row>
    <row r="2328" spans="2:9" ht="23.25" customHeight="1" x14ac:dyDescent="0.2">
      <c r="B2328" s="38">
        <v>2325</v>
      </c>
      <c r="C2328" s="46"/>
      <c r="D2328" s="39"/>
      <c r="E2328" s="43" t="str">
        <f>VLOOKUP(D2328,'قاعدة البيانات'!F:G,2,0)</f>
        <v/>
      </c>
      <c r="F2328" s="39"/>
      <c r="G2328" s="39"/>
      <c r="H2328" s="39"/>
      <c r="I2328" s="39"/>
    </row>
    <row r="2329" spans="2:9" ht="23.25" customHeight="1" x14ac:dyDescent="0.2">
      <c r="B2329" s="38">
        <v>2326</v>
      </c>
      <c r="C2329" s="46"/>
      <c r="D2329" s="39"/>
      <c r="E2329" s="43" t="str">
        <f>VLOOKUP(D2329,'قاعدة البيانات'!F:G,2,0)</f>
        <v/>
      </c>
      <c r="F2329" s="39"/>
      <c r="G2329" s="39"/>
      <c r="H2329" s="39"/>
      <c r="I2329" s="39"/>
    </row>
    <row r="2330" spans="2:9" ht="23.25" customHeight="1" x14ac:dyDescent="0.2">
      <c r="B2330" s="41">
        <v>2327</v>
      </c>
      <c r="C2330" s="47"/>
      <c r="D2330" s="39"/>
      <c r="E2330" s="43" t="str">
        <f>VLOOKUP(D2330,'قاعدة البيانات'!F:G,2,0)</f>
        <v/>
      </c>
      <c r="F2330" s="39"/>
      <c r="G2330" s="39"/>
      <c r="H2330" s="39"/>
      <c r="I2330" s="39"/>
    </row>
    <row r="2331" spans="2:9" ht="23.25" customHeight="1" x14ac:dyDescent="0.2">
      <c r="B2331" s="38">
        <v>2328</v>
      </c>
      <c r="C2331" s="46"/>
      <c r="D2331" s="39"/>
      <c r="E2331" s="43" t="str">
        <f>VLOOKUP(D2331,'قاعدة البيانات'!F:G,2,0)</f>
        <v/>
      </c>
      <c r="F2331" s="39"/>
      <c r="G2331" s="39"/>
      <c r="H2331" s="39"/>
      <c r="I2331" s="39"/>
    </row>
    <row r="2332" spans="2:9" ht="23.25" customHeight="1" x14ac:dyDescent="0.2">
      <c r="B2332" s="38">
        <v>2329</v>
      </c>
      <c r="C2332" s="46"/>
      <c r="D2332" s="39"/>
      <c r="E2332" s="43" t="str">
        <f>VLOOKUP(D2332,'قاعدة البيانات'!F:G,2,0)</f>
        <v/>
      </c>
      <c r="F2332" s="39"/>
      <c r="G2332" s="39"/>
      <c r="H2332" s="39"/>
      <c r="I2332" s="39"/>
    </row>
    <row r="2333" spans="2:9" ht="23.25" customHeight="1" x14ac:dyDescent="0.2">
      <c r="B2333" s="41">
        <v>2330</v>
      </c>
      <c r="C2333" s="47"/>
      <c r="D2333" s="39"/>
      <c r="E2333" s="43" t="str">
        <f>VLOOKUP(D2333,'قاعدة البيانات'!F:G,2,0)</f>
        <v/>
      </c>
      <c r="F2333" s="39"/>
      <c r="G2333" s="39"/>
      <c r="H2333" s="39"/>
      <c r="I2333" s="39"/>
    </row>
    <row r="2334" spans="2:9" ht="23.25" customHeight="1" x14ac:dyDescent="0.2">
      <c r="B2334" s="38">
        <v>2331</v>
      </c>
      <c r="C2334" s="46"/>
      <c r="D2334" s="39"/>
      <c r="E2334" s="43" t="str">
        <f>VLOOKUP(D2334,'قاعدة البيانات'!F:G,2,0)</f>
        <v/>
      </c>
      <c r="F2334" s="39"/>
      <c r="G2334" s="39"/>
      <c r="H2334" s="39"/>
      <c r="I2334" s="39"/>
    </row>
    <row r="2335" spans="2:9" ht="23.25" customHeight="1" x14ac:dyDescent="0.2">
      <c r="B2335" s="38">
        <v>2332</v>
      </c>
      <c r="C2335" s="46"/>
      <c r="D2335" s="39"/>
      <c r="E2335" s="43" t="str">
        <f>VLOOKUP(D2335,'قاعدة البيانات'!F:G,2,0)</f>
        <v/>
      </c>
      <c r="F2335" s="39"/>
      <c r="G2335" s="39"/>
      <c r="H2335" s="39"/>
      <c r="I2335" s="39"/>
    </row>
    <row r="2336" spans="2:9" ht="23.25" customHeight="1" x14ac:dyDescent="0.2">
      <c r="B2336" s="41">
        <v>2333</v>
      </c>
      <c r="C2336" s="47"/>
      <c r="D2336" s="39"/>
      <c r="E2336" s="43" t="str">
        <f>VLOOKUP(D2336,'قاعدة البيانات'!F:G,2,0)</f>
        <v/>
      </c>
      <c r="F2336" s="39"/>
      <c r="G2336" s="39"/>
      <c r="H2336" s="39"/>
      <c r="I2336" s="39"/>
    </row>
    <row r="2337" spans="2:9" ht="23.25" customHeight="1" x14ac:dyDescent="0.2">
      <c r="B2337" s="38">
        <v>2334</v>
      </c>
      <c r="C2337" s="46"/>
      <c r="D2337" s="39"/>
      <c r="E2337" s="43" t="str">
        <f>VLOOKUP(D2337,'قاعدة البيانات'!F:G,2,0)</f>
        <v/>
      </c>
      <c r="F2337" s="39"/>
      <c r="G2337" s="39"/>
      <c r="H2337" s="39"/>
      <c r="I2337" s="39"/>
    </row>
    <row r="2338" spans="2:9" ht="23.25" customHeight="1" x14ac:dyDescent="0.2">
      <c r="B2338" s="38">
        <v>2335</v>
      </c>
      <c r="C2338" s="46"/>
      <c r="D2338" s="39"/>
      <c r="E2338" s="43" t="str">
        <f>VLOOKUP(D2338,'قاعدة البيانات'!F:G,2,0)</f>
        <v/>
      </c>
      <c r="F2338" s="39"/>
      <c r="G2338" s="39"/>
      <c r="H2338" s="39"/>
      <c r="I2338" s="39"/>
    </row>
    <row r="2339" spans="2:9" ht="23.25" customHeight="1" x14ac:dyDescent="0.2">
      <c r="B2339" s="41">
        <v>2336</v>
      </c>
      <c r="C2339" s="47"/>
      <c r="D2339" s="39"/>
      <c r="E2339" s="43" t="str">
        <f>VLOOKUP(D2339,'قاعدة البيانات'!F:G,2,0)</f>
        <v/>
      </c>
      <c r="F2339" s="39"/>
      <c r="G2339" s="39"/>
      <c r="H2339" s="39"/>
      <c r="I2339" s="39"/>
    </row>
    <row r="2340" spans="2:9" ht="23.25" customHeight="1" x14ac:dyDescent="0.2">
      <c r="B2340" s="38">
        <v>2337</v>
      </c>
      <c r="C2340" s="46"/>
      <c r="D2340" s="39"/>
      <c r="E2340" s="43" t="str">
        <f>VLOOKUP(D2340,'قاعدة البيانات'!F:G,2,0)</f>
        <v/>
      </c>
      <c r="F2340" s="39"/>
      <c r="G2340" s="39"/>
      <c r="H2340" s="39"/>
      <c r="I2340" s="39"/>
    </row>
    <row r="2341" spans="2:9" ht="23.25" customHeight="1" x14ac:dyDescent="0.2">
      <c r="B2341" s="38">
        <v>2338</v>
      </c>
      <c r="C2341" s="46"/>
      <c r="D2341" s="39"/>
      <c r="E2341" s="43" t="str">
        <f>VLOOKUP(D2341,'قاعدة البيانات'!F:G,2,0)</f>
        <v/>
      </c>
      <c r="F2341" s="39"/>
      <c r="G2341" s="39"/>
      <c r="H2341" s="39"/>
      <c r="I2341" s="39"/>
    </row>
    <row r="2342" spans="2:9" ht="23.25" customHeight="1" x14ac:dyDescent="0.2">
      <c r="B2342" s="41">
        <v>2339</v>
      </c>
      <c r="C2342" s="47"/>
      <c r="D2342" s="39"/>
      <c r="E2342" s="43" t="str">
        <f>VLOOKUP(D2342,'قاعدة البيانات'!F:G,2,0)</f>
        <v/>
      </c>
      <c r="F2342" s="39"/>
      <c r="G2342" s="39"/>
      <c r="H2342" s="39"/>
      <c r="I2342" s="39"/>
    </row>
    <row r="2343" spans="2:9" ht="23.25" customHeight="1" x14ac:dyDescent="0.2">
      <c r="B2343" s="38">
        <v>2340</v>
      </c>
      <c r="C2343" s="46"/>
      <c r="D2343" s="39"/>
      <c r="E2343" s="43" t="str">
        <f>VLOOKUP(D2343,'قاعدة البيانات'!F:G,2,0)</f>
        <v/>
      </c>
      <c r="F2343" s="39"/>
      <c r="G2343" s="39"/>
      <c r="H2343" s="39"/>
      <c r="I2343" s="39"/>
    </row>
    <row r="2344" spans="2:9" ht="23.25" customHeight="1" x14ac:dyDescent="0.2">
      <c r="B2344" s="38">
        <v>2341</v>
      </c>
      <c r="C2344" s="46"/>
      <c r="D2344" s="39"/>
      <c r="E2344" s="43" t="str">
        <f>VLOOKUP(D2344,'قاعدة البيانات'!F:G,2,0)</f>
        <v/>
      </c>
      <c r="F2344" s="39"/>
      <c r="G2344" s="39"/>
      <c r="H2344" s="39"/>
      <c r="I2344" s="39"/>
    </row>
    <row r="2345" spans="2:9" ht="23.25" customHeight="1" x14ac:dyDescent="0.2">
      <c r="B2345" s="41">
        <v>2342</v>
      </c>
      <c r="C2345" s="47"/>
      <c r="D2345" s="39"/>
      <c r="E2345" s="43" t="str">
        <f>VLOOKUP(D2345,'قاعدة البيانات'!F:G,2,0)</f>
        <v/>
      </c>
      <c r="F2345" s="39"/>
      <c r="G2345" s="39"/>
      <c r="H2345" s="39"/>
      <c r="I2345" s="39"/>
    </row>
    <row r="2346" spans="2:9" ht="23.25" customHeight="1" x14ac:dyDescent="0.2">
      <c r="B2346" s="38">
        <v>2343</v>
      </c>
      <c r="C2346" s="46"/>
      <c r="D2346" s="39"/>
      <c r="E2346" s="43" t="str">
        <f>VLOOKUP(D2346,'قاعدة البيانات'!F:G,2,0)</f>
        <v/>
      </c>
      <c r="F2346" s="39"/>
      <c r="G2346" s="39"/>
      <c r="H2346" s="39"/>
      <c r="I2346" s="39"/>
    </row>
    <row r="2347" spans="2:9" ht="23.25" customHeight="1" x14ac:dyDescent="0.2">
      <c r="B2347" s="38">
        <v>2344</v>
      </c>
      <c r="C2347" s="46"/>
      <c r="D2347" s="39"/>
      <c r="E2347" s="43" t="str">
        <f>VLOOKUP(D2347,'قاعدة البيانات'!F:G,2,0)</f>
        <v/>
      </c>
      <c r="F2347" s="39"/>
      <c r="G2347" s="39"/>
      <c r="H2347" s="39"/>
      <c r="I2347" s="39"/>
    </row>
    <row r="2348" spans="2:9" ht="23.25" customHeight="1" x14ac:dyDescent="0.2">
      <c r="B2348" s="41">
        <v>2345</v>
      </c>
      <c r="C2348" s="47"/>
      <c r="D2348" s="39"/>
      <c r="E2348" s="43" t="str">
        <f>VLOOKUP(D2348,'قاعدة البيانات'!F:G,2,0)</f>
        <v/>
      </c>
      <c r="F2348" s="39"/>
      <c r="G2348" s="39"/>
      <c r="H2348" s="39"/>
      <c r="I2348" s="39"/>
    </row>
    <row r="2349" spans="2:9" ht="23.25" customHeight="1" x14ac:dyDescent="0.2">
      <c r="B2349" s="38">
        <v>2346</v>
      </c>
      <c r="C2349" s="46"/>
      <c r="D2349" s="39"/>
      <c r="E2349" s="43" t="str">
        <f>VLOOKUP(D2349,'قاعدة البيانات'!F:G,2,0)</f>
        <v/>
      </c>
      <c r="F2349" s="39"/>
      <c r="G2349" s="39"/>
      <c r="H2349" s="39"/>
      <c r="I2349" s="39"/>
    </row>
    <row r="2350" spans="2:9" ht="23.25" customHeight="1" x14ac:dyDescent="0.2">
      <c r="B2350" s="38">
        <v>2347</v>
      </c>
      <c r="C2350" s="46"/>
      <c r="D2350" s="39"/>
      <c r="E2350" s="43" t="str">
        <f>VLOOKUP(D2350,'قاعدة البيانات'!F:G,2,0)</f>
        <v/>
      </c>
      <c r="F2350" s="39"/>
      <c r="G2350" s="39"/>
      <c r="H2350" s="39"/>
      <c r="I2350" s="39"/>
    </row>
    <row r="2351" spans="2:9" ht="23.25" customHeight="1" x14ac:dyDescent="0.2">
      <c r="B2351" s="41">
        <v>2348</v>
      </c>
      <c r="C2351" s="47"/>
      <c r="D2351" s="39"/>
      <c r="E2351" s="43" t="str">
        <f>VLOOKUP(D2351,'قاعدة البيانات'!F:G,2,0)</f>
        <v/>
      </c>
      <c r="F2351" s="39"/>
      <c r="G2351" s="39"/>
      <c r="H2351" s="39"/>
      <c r="I2351" s="39"/>
    </row>
    <row r="2352" spans="2:9" ht="23.25" customHeight="1" x14ac:dyDescent="0.2">
      <c r="B2352" s="38">
        <v>2349</v>
      </c>
      <c r="C2352" s="46"/>
      <c r="D2352" s="39"/>
      <c r="E2352" s="43" t="str">
        <f>VLOOKUP(D2352,'قاعدة البيانات'!F:G,2,0)</f>
        <v/>
      </c>
      <c r="F2352" s="39"/>
      <c r="G2352" s="39"/>
      <c r="H2352" s="39"/>
      <c r="I2352" s="39"/>
    </row>
    <row r="2353" spans="2:9" ht="23.25" customHeight="1" x14ac:dyDescent="0.2">
      <c r="B2353" s="38">
        <v>2350</v>
      </c>
      <c r="C2353" s="46"/>
      <c r="D2353" s="39"/>
      <c r="E2353" s="43" t="str">
        <f>VLOOKUP(D2353,'قاعدة البيانات'!F:G,2,0)</f>
        <v/>
      </c>
      <c r="F2353" s="39"/>
      <c r="G2353" s="39"/>
      <c r="H2353" s="39"/>
      <c r="I2353" s="39"/>
    </row>
    <row r="2354" spans="2:9" ht="23.25" customHeight="1" x14ac:dyDescent="0.2">
      <c r="B2354" s="41">
        <v>2351</v>
      </c>
      <c r="C2354" s="47"/>
      <c r="D2354" s="39"/>
      <c r="E2354" s="43" t="str">
        <f>VLOOKUP(D2354,'قاعدة البيانات'!F:G,2,0)</f>
        <v/>
      </c>
      <c r="F2354" s="39"/>
      <c r="G2354" s="39"/>
      <c r="H2354" s="39"/>
      <c r="I2354" s="39"/>
    </row>
    <row r="2355" spans="2:9" ht="23.25" customHeight="1" x14ac:dyDescent="0.2">
      <c r="B2355" s="38">
        <v>2352</v>
      </c>
      <c r="C2355" s="46"/>
      <c r="D2355" s="39"/>
      <c r="E2355" s="43" t="str">
        <f>VLOOKUP(D2355,'قاعدة البيانات'!F:G,2,0)</f>
        <v/>
      </c>
      <c r="F2355" s="39"/>
      <c r="G2355" s="39"/>
      <c r="H2355" s="39"/>
      <c r="I2355" s="39"/>
    </row>
    <row r="2356" spans="2:9" ht="23.25" customHeight="1" x14ac:dyDescent="0.2">
      <c r="B2356" s="38">
        <v>2353</v>
      </c>
      <c r="C2356" s="46"/>
      <c r="D2356" s="39"/>
      <c r="E2356" s="43" t="str">
        <f>VLOOKUP(D2356,'قاعدة البيانات'!F:G,2,0)</f>
        <v/>
      </c>
      <c r="F2356" s="39"/>
      <c r="G2356" s="39"/>
      <c r="H2356" s="39"/>
      <c r="I2356" s="39"/>
    </row>
    <row r="2357" spans="2:9" ht="23.25" customHeight="1" x14ac:dyDescent="0.2">
      <c r="B2357" s="41">
        <v>2354</v>
      </c>
      <c r="C2357" s="47"/>
      <c r="D2357" s="39"/>
      <c r="E2357" s="43" t="str">
        <f>VLOOKUP(D2357,'قاعدة البيانات'!F:G,2,0)</f>
        <v/>
      </c>
      <c r="F2357" s="39"/>
      <c r="G2357" s="39"/>
      <c r="H2357" s="39"/>
      <c r="I2357" s="39"/>
    </row>
    <row r="2358" spans="2:9" ht="23.25" customHeight="1" x14ac:dyDescent="0.2">
      <c r="B2358" s="38">
        <v>2355</v>
      </c>
      <c r="C2358" s="46"/>
      <c r="D2358" s="39"/>
      <c r="E2358" s="43" t="str">
        <f>VLOOKUP(D2358,'قاعدة البيانات'!F:G,2,0)</f>
        <v/>
      </c>
      <c r="F2358" s="39"/>
      <c r="G2358" s="39"/>
      <c r="H2358" s="39"/>
      <c r="I2358" s="39"/>
    </row>
    <row r="2359" spans="2:9" ht="23.25" customHeight="1" x14ac:dyDescent="0.2">
      <c r="B2359" s="38">
        <v>2356</v>
      </c>
      <c r="C2359" s="46"/>
      <c r="D2359" s="39"/>
      <c r="E2359" s="43" t="str">
        <f>VLOOKUP(D2359,'قاعدة البيانات'!F:G,2,0)</f>
        <v/>
      </c>
      <c r="F2359" s="39"/>
      <c r="G2359" s="39"/>
      <c r="H2359" s="39"/>
      <c r="I2359" s="39"/>
    </row>
    <row r="2360" spans="2:9" ht="23.25" customHeight="1" x14ac:dyDescent="0.2">
      <c r="B2360" s="41">
        <v>2357</v>
      </c>
      <c r="C2360" s="47"/>
      <c r="D2360" s="39"/>
      <c r="E2360" s="43" t="str">
        <f>VLOOKUP(D2360,'قاعدة البيانات'!F:G,2,0)</f>
        <v/>
      </c>
      <c r="F2360" s="39"/>
      <c r="G2360" s="39"/>
      <c r="H2360" s="39"/>
      <c r="I2360" s="39"/>
    </row>
    <row r="2361" spans="2:9" ht="23.25" customHeight="1" x14ac:dyDescent="0.2">
      <c r="B2361" s="38">
        <v>2358</v>
      </c>
      <c r="C2361" s="46"/>
      <c r="D2361" s="39"/>
      <c r="E2361" s="43" t="str">
        <f>VLOOKUP(D2361,'قاعدة البيانات'!F:G,2,0)</f>
        <v/>
      </c>
      <c r="F2361" s="39"/>
      <c r="G2361" s="39"/>
      <c r="H2361" s="39"/>
      <c r="I2361" s="39"/>
    </row>
    <row r="2362" spans="2:9" ht="23.25" customHeight="1" x14ac:dyDescent="0.2">
      <c r="B2362" s="38">
        <v>2359</v>
      </c>
      <c r="C2362" s="46"/>
      <c r="D2362" s="39"/>
      <c r="E2362" s="43" t="str">
        <f>VLOOKUP(D2362,'قاعدة البيانات'!F:G,2,0)</f>
        <v/>
      </c>
      <c r="F2362" s="39"/>
      <c r="G2362" s="39"/>
      <c r="H2362" s="39"/>
      <c r="I2362" s="39"/>
    </row>
    <row r="2363" spans="2:9" ht="23.25" customHeight="1" x14ac:dyDescent="0.2">
      <c r="B2363" s="41">
        <v>2360</v>
      </c>
      <c r="C2363" s="47"/>
      <c r="D2363" s="39"/>
      <c r="E2363" s="43" t="str">
        <f>VLOOKUP(D2363,'قاعدة البيانات'!F:G,2,0)</f>
        <v/>
      </c>
      <c r="F2363" s="39"/>
      <c r="G2363" s="39"/>
      <c r="H2363" s="39"/>
      <c r="I2363" s="39"/>
    </row>
    <row r="2364" spans="2:9" ht="23.25" customHeight="1" x14ac:dyDescent="0.2">
      <c r="B2364" s="38">
        <v>2361</v>
      </c>
      <c r="C2364" s="46"/>
      <c r="D2364" s="39"/>
      <c r="E2364" s="43" t="str">
        <f>VLOOKUP(D2364,'قاعدة البيانات'!F:G,2,0)</f>
        <v/>
      </c>
      <c r="F2364" s="39"/>
      <c r="G2364" s="39"/>
      <c r="H2364" s="39"/>
      <c r="I2364" s="39"/>
    </row>
    <row r="2365" spans="2:9" ht="23.25" customHeight="1" x14ac:dyDescent="0.2">
      <c r="B2365" s="38">
        <v>2362</v>
      </c>
      <c r="C2365" s="46"/>
      <c r="D2365" s="39"/>
      <c r="E2365" s="43" t="str">
        <f>VLOOKUP(D2365,'قاعدة البيانات'!F:G,2,0)</f>
        <v/>
      </c>
      <c r="F2365" s="39"/>
      <c r="G2365" s="39"/>
      <c r="H2365" s="39"/>
      <c r="I2365" s="39"/>
    </row>
    <row r="2366" spans="2:9" ht="23.25" customHeight="1" x14ac:dyDescent="0.2">
      <c r="B2366" s="41">
        <v>2363</v>
      </c>
      <c r="C2366" s="47"/>
      <c r="D2366" s="39"/>
      <c r="E2366" s="43" t="str">
        <f>VLOOKUP(D2366,'قاعدة البيانات'!F:G,2,0)</f>
        <v/>
      </c>
      <c r="F2366" s="39"/>
      <c r="G2366" s="39"/>
      <c r="H2366" s="39"/>
      <c r="I2366" s="39"/>
    </row>
    <row r="2367" spans="2:9" ht="23.25" customHeight="1" x14ac:dyDescent="0.2">
      <c r="B2367" s="38">
        <v>2364</v>
      </c>
      <c r="C2367" s="46"/>
      <c r="D2367" s="39"/>
      <c r="E2367" s="43" t="str">
        <f>VLOOKUP(D2367,'قاعدة البيانات'!F:G,2,0)</f>
        <v/>
      </c>
      <c r="F2367" s="39"/>
      <c r="G2367" s="39"/>
      <c r="H2367" s="39"/>
      <c r="I2367" s="39"/>
    </row>
    <row r="2368" spans="2:9" ht="23.25" customHeight="1" x14ac:dyDescent="0.2">
      <c r="B2368" s="38">
        <v>2365</v>
      </c>
      <c r="C2368" s="46"/>
      <c r="D2368" s="39"/>
      <c r="E2368" s="43" t="str">
        <f>VLOOKUP(D2368,'قاعدة البيانات'!F:G,2,0)</f>
        <v/>
      </c>
      <c r="F2368" s="39"/>
      <c r="G2368" s="39"/>
      <c r="H2368" s="39"/>
      <c r="I2368" s="39"/>
    </row>
    <row r="2369" spans="2:9" ht="23.25" customHeight="1" x14ac:dyDescent="0.2">
      <c r="B2369" s="41">
        <v>2366</v>
      </c>
      <c r="C2369" s="47"/>
      <c r="D2369" s="39"/>
      <c r="E2369" s="43" t="str">
        <f>VLOOKUP(D2369,'قاعدة البيانات'!F:G,2,0)</f>
        <v/>
      </c>
      <c r="F2369" s="39"/>
      <c r="G2369" s="39"/>
      <c r="H2369" s="39"/>
      <c r="I2369" s="39"/>
    </row>
    <row r="2370" spans="2:9" ht="23.25" customHeight="1" x14ac:dyDescent="0.2">
      <c r="B2370" s="38">
        <v>2367</v>
      </c>
      <c r="C2370" s="46"/>
      <c r="D2370" s="39"/>
      <c r="E2370" s="43" t="str">
        <f>VLOOKUP(D2370,'قاعدة البيانات'!F:G,2,0)</f>
        <v/>
      </c>
      <c r="F2370" s="39"/>
      <c r="G2370" s="39"/>
      <c r="H2370" s="39"/>
      <c r="I2370" s="39"/>
    </row>
    <row r="2371" spans="2:9" ht="23.25" customHeight="1" x14ac:dyDescent="0.2">
      <c r="B2371" s="38">
        <v>2368</v>
      </c>
      <c r="C2371" s="46"/>
      <c r="D2371" s="39"/>
      <c r="E2371" s="43" t="str">
        <f>VLOOKUP(D2371,'قاعدة البيانات'!F:G,2,0)</f>
        <v/>
      </c>
      <c r="F2371" s="39"/>
      <c r="G2371" s="39"/>
      <c r="H2371" s="39"/>
      <c r="I2371" s="39"/>
    </row>
    <row r="2372" spans="2:9" ht="23.25" customHeight="1" x14ac:dyDescent="0.2">
      <c r="B2372" s="41">
        <v>2369</v>
      </c>
      <c r="C2372" s="47"/>
      <c r="D2372" s="39"/>
      <c r="E2372" s="43" t="str">
        <f>VLOOKUP(D2372,'قاعدة البيانات'!F:G,2,0)</f>
        <v/>
      </c>
      <c r="F2372" s="39"/>
      <c r="G2372" s="39"/>
      <c r="H2372" s="39"/>
      <c r="I2372" s="39"/>
    </row>
    <row r="2373" spans="2:9" ht="23.25" customHeight="1" x14ac:dyDescent="0.2">
      <c r="B2373" s="38">
        <v>2370</v>
      </c>
      <c r="C2373" s="46"/>
      <c r="D2373" s="39"/>
      <c r="E2373" s="43" t="str">
        <f>VLOOKUP(D2373,'قاعدة البيانات'!F:G,2,0)</f>
        <v/>
      </c>
      <c r="F2373" s="39"/>
      <c r="G2373" s="39"/>
      <c r="H2373" s="39"/>
      <c r="I2373" s="39"/>
    </row>
    <row r="2374" spans="2:9" ht="23.25" customHeight="1" x14ac:dyDescent="0.2">
      <c r="B2374" s="38">
        <v>2371</v>
      </c>
      <c r="C2374" s="46"/>
      <c r="D2374" s="39"/>
      <c r="E2374" s="43" t="str">
        <f>VLOOKUP(D2374,'قاعدة البيانات'!F:G,2,0)</f>
        <v/>
      </c>
      <c r="F2374" s="39"/>
      <c r="G2374" s="39"/>
      <c r="H2374" s="39"/>
      <c r="I2374" s="39"/>
    </row>
    <row r="2375" spans="2:9" ht="23.25" customHeight="1" x14ac:dyDescent="0.2">
      <c r="B2375" s="41">
        <v>2372</v>
      </c>
      <c r="C2375" s="47"/>
      <c r="D2375" s="39"/>
      <c r="E2375" s="43" t="str">
        <f>VLOOKUP(D2375,'قاعدة البيانات'!F:G,2,0)</f>
        <v/>
      </c>
      <c r="F2375" s="39"/>
      <c r="G2375" s="39"/>
      <c r="H2375" s="39"/>
      <c r="I2375" s="39"/>
    </row>
    <row r="2376" spans="2:9" ht="23.25" customHeight="1" x14ac:dyDescent="0.2">
      <c r="B2376" s="38">
        <v>2373</v>
      </c>
      <c r="C2376" s="46"/>
      <c r="D2376" s="39"/>
      <c r="E2376" s="43" t="str">
        <f>VLOOKUP(D2376,'قاعدة البيانات'!F:G,2,0)</f>
        <v/>
      </c>
      <c r="F2376" s="39"/>
      <c r="G2376" s="39"/>
      <c r="H2376" s="39"/>
      <c r="I2376" s="39"/>
    </row>
    <row r="2377" spans="2:9" ht="23.25" customHeight="1" x14ac:dyDescent="0.2">
      <c r="B2377" s="38">
        <v>2374</v>
      </c>
      <c r="C2377" s="46"/>
      <c r="D2377" s="39"/>
      <c r="E2377" s="43" t="str">
        <f>VLOOKUP(D2377,'قاعدة البيانات'!F:G,2,0)</f>
        <v/>
      </c>
      <c r="F2377" s="39"/>
      <c r="G2377" s="39"/>
      <c r="H2377" s="39"/>
      <c r="I2377" s="39"/>
    </row>
    <row r="2378" spans="2:9" ht="23.25" customHeight="1" x14ac:dyDescent="0.2">
      <c r="B2378" s="41">
        <v>2375</v>
      </c>
      <c r="C2378" s="47"/>
      <c r="D2378" s="39"/>
      <c r="E2378" s="43" t="str">
        <f>VLOOKUP(D2378,'قاعدة البيانات'!F:G,2,0)</f>
        <v/>
      </c>
      <c r="F2378" s="39"/>
      <c r="G2378" s="39"/>
      <c r="H2378" s="39"/>
      <c r="I2378" s="39"/>
    </row>
    <row r="2379" spans="2:9" ht="23.25" customHeight="1" x14ac:dyDescent="0.2">
      <c r="B2379" s="38">
        <v>2376</v>
      </c>
      <c r="C2379" s="46"/>
      <c r="D2379" s="39"/>
      <c r="E2379" s="43" t="str">
        <f>VLOOKUP(D2379,'قاعدة البيانات'!F:G,2,0)</f>
        <v/>
      </c>
      <c r="F2379" s="39"/>
      <c r="G2379" s="39"/>
      <c r="H2379" s="39"/>
      <c r="I2379" s="39"/>
    </row>
    <row r="2380" spans="2:9" ht="23.25" customHeight="1" x14ac:dyDescent="0.2">
      <c r="B2380" s="38">
        <v>2377</v>
      </c>
      <c r="C2380" s="46"/>
      <c r="D2380" s="39"/>
      <c r="E2380" s="43" t="str">
        <f>VLOOKUP(D2380,'قاعدة البيانات'!F:G,2,0)</f>
        <v/>
      </c>
      <c r="F2380" s="39"/>
      <c r="G2380" s="39"/>
      <c r="H2380" s="39"/>
      <c r="I2380" s="39"/>
    </row>
    <row r="2381" spans="2:9" ht="23.25" customHeight="1" x14ac:dyDescent="0.2">
      <c r="B2381" s="41">
        <v>2378</v>
      </c>
      <c r="C2381" s="47"/>
      <c r="D2381" s="39"/>
      <c r="E2381" s="43" t="str">
        <f>VLOOKUP(D2381,'قاعدة البيانات'!F:G,2,0)</f>
        <v/>
      </c>
      <c r="F2381" s="39"/>
      <c r="G2381" s="39"/>
      <c r="H2381" s="39"/>
      <c r="I2381" s="39"/>
    </row>
    <row r="2382" spans="2:9" ht="23.25" customHeight="1" x14ac:dyDescent="0.2">
      <c r="B2382" s="38">
        <v>2379</v>
      </c>
      <c r="C2382" s="46"/>
      <c r="D2382" s="39"/>
      <c r="E2382" s="43" t="str">
        <f>VLOOKUP(D2382,'قاعدة البيانات'!F:G,2,0)</f>
        <v/>
      </c>
      <c r="F2382" s="39"/>
      <c r="G2382" s="39"/>
      <c r="H2382" s="39"/>
      <c r="I2382" s="39"/>
    </row>
    <row r="2383" spans="2:9" ht="23.25" customHeight="1" x14ac:dyDescent="0.2">
      <c r="B2383" s="38">
        <v>2380</v>
      </c>
      <c r="C2383" s="46"/>
      <c r="D2383" s="39"/>
      <c r="E2383" s="43" t="str">
        <f>VLOOKUP(D2383,'قاعدة البيانات'!F:G,2,0)</f>
        <v/>
      </c>
      <c r="F2383" s="39"/>
      <c r="G2383" s="39"/>
      <c r="H2383" s="39"/>
      <c r="I2383" s="39"/>
    </row>
    <row r="2384" spans="2:9" ht="23.25" customHeight="1" x14ac:dyDescent="0.2">
      <c r="B2384" s="41">
        <v>2381</v>
      </c>
      <c r="C2384" s="47"/>
      <c r="D2384" s="39"/>
      <c r="E2384" s="43" t="str">
        <f>VLOOKUP(D2384,'قاعدة البيانات'!F:G,2,0)</f>
        <v/>
      </c>
      <c r="F2384" s="39"/>
      <c r="G2384" s="39"/>
      <c r="H2384" s="39"/>
      <c r="I2384" s="39"/>
    </row>
    <row r="2385" spans="2:9" ht="23.25" customHeight="1" x14ac:dyDescent="0.2">
      <c r="B2385" s="38">
        <v>2382</v>
      </c>
      <c r="C2385" s="46"/>
      <c r="D2385" s="39"/>
      <c r="E2385" s="43" t="str">
        <f>VLOOKUP(D2385,'قاعدة البيانات'!F:G,2,0)</f>
        <v/>
      </c>
      <c r="F2385" s="39"/>
      <c r="G2385" s="39"/>
      <c r="H2385" s="39"/>
      <c r="I2385" s="39"/>
    </row>
    <row r="2386" spans="2:9" ht="23.25" customHeight="1" x14ac:dyDescent="0.2">
      <c r="B2386" s="38">
        <v>2383</v>
      </c>
      <c r="C2386" s="46"/>
      <c r="D2386" s="39"/>
      <c r="E2386" s="43" t="str">
        <f>VLOOKUP(D2386,'قاعدة البيانات'!F:G,2,0)</f>
        <v/>
      </c>
      <c r="F2386" s="39"/>
      <c r="G2386" s="39"/>
      <c r="H2386" s="39"/>
      <c r="I2386" s="39"/>
    </row>
    <row r="2387" spans="2:9" ht="23.25" customHeight="1" x14ac:dyDescent="0.2">
      <c r="B2387" s="41">
        <v>2384</v>
      </c>
      <c r="C2387" s="47"/>
      <c r="D2387" s="39"/>
      <c r="E2387" s="43" t="str">
        <f>VLOOKUP(D2387,'قاعدة البيانات'!F:G,2,0)</f>
        <v/>
      </c>
      <c r="F2387" s="39"/>
      <c r="G2387" s="39"/>
      <c r="H2387" s="39"/>
      <c r="I2387" s="39"/>
    </row>
    <row r="2388" spans="2:9" ht="23.25" customHeight="1" x14ac:dyDescent="0.2">
      <c r="B2388" s="38">
        <v>2385</v>
      </c>
      <c r="C2388" s="46"/>
      <c r="D2388" s="39"/>
      <c r="E2388" s="43" t="str">
        <f>VLOOKUP(D2388,'قاعدة البيانات'!F:G,2,0)</f>
        <v/>
      </c>
      <c r="F2388" s="39"/>
      <c r="G2388" s="39"/>
      <c r="H2388" s="39"/>
      <c r="I2388" s="39"/>
    </row>
    <row r="2389" spans="2:9" ht="23.25" customHeight="1" x14ac:dyDescent="0.2">
      <c r="B2389" s="38">
        <v>2386</v>
      </c>
      <c r="C2389" s="46"/>
      <c r="D2389" s="39"/>
      <c r="E2389" s="43" t="str">
        <f>VLOOKUP(D2389,'قاعدة البيانات'!F:G,2,0)</f>
        <v/>
      </c>
      <c r="F2389" s="39"/>
      <c r="G2389" s="39"/>
      <c r="H2389" s="39"/>
      <c r="I2389" s="39"/>
    </row>
    <row r="2390" spans="2:9" ht="23.25" customHeight="1" x14ac:dyDescent="0.2">
      <c r="B2390" s="41">
        <v>2387</v>
      </c>
      <c r="C2390" s="47"/>
      <c r="D2390" s="39"/>
      <c r="E2390" s="43" t="str">
        <f>VLOOKUP(D2390,'قاعدة البيانات'!F:G,2,0)</f>
        <v/>
      </c>
      <c r="F2390" s="39"/>
      <c r="G2390" s="39"/>
      <c r="H2390" s="39"/>
      <c r="I2390" s="39"/>
    </row>
    <row r="2391" spans="2:9" ht="23.25" customHeight="1" x14ac:dyDescent="0.2">
      <c r="B2391" s="38">
        <v>2388</v>
      </c>
      <c r="C2391" s="46"/>
      <c r="D2391" s="39"/>
      <c r="E2391" s="43" t="str">
        <f>VLOOKUP(D2391,'قاعدة البيانات'!F:G,2,0)</f>
        <v/>
      </c>
      <c r="F2391" s="39"/>
      <c r="G2391" s="39"/>
      <c r="H2391" s="39"/>
      <c r="I2391" s="39"/>
    </row>
    <row r="2392" spans="2:9" ht="23.25" customHeight="1" x14ac:dyDescent="0.2">
      <c r="B2392" s="38">
        <v>2389</v>
      </c>
      <c r="C2392" s="46"/>
      <c r="D2392" s="39"/>
      <c r="E2392" s="43" t="str">
        <f>VLOOKUP(D2392,'قاعدة البيانات'!F:G,2,0)</f>
        <v/>
      </c>
      <c r="F2392" s="39"/>
      <c r="G2392" s="39"/>
      <c r="H2392" s="39"/>
      <c r="I2392" s="39"/>
    </row>
    <row r="2393" spans="2:9" ht="23.25" customHeight="1" x14ac:dyDescent="0.2">
      <c r="B2393" s="41">
        <v>2390</v>
      </c>
      <c r="C2393" s="47"/>
      <c r="D2393" s="39"/>
      <c r="E2393" s="43" t="str">
        <f>VLOOKUP(D2393,'قاعدة البيانات'!F:G,2,0)</f>
        <v/>
      </c>
      <c r="F2393" s="39"/>
      <c r="G2393" s="39"/>
      <c r="H2393" s="39"/>
      <c r="I2393" s="39"/>
    </row>
    <row r="2394" spans="2:9" ht="23.25" customHeight="1" x14ac:dyDescent="0.2">
      <c r="B2394" s="38">
        <v>2391</v>
      </c>
      <c r="C2394" s="46"/>
      <c r="D2394" s="39"/>
      <c r="E2394" s="43" t="str">
        <f>VLOOKUP(D2394,'قاعدة البيانات'!F:G,2,0)</f>
        <v/>
      </c>
      <c r="F2394" s="39"/>
      <c r="G2394" s="39"/>
      <c r="H2394" s="39"/>
      <c r="I2394" s="39"/>
    </row>
    <row r="2395" spans="2:9" ht="23.25" customHeight="1" x14ac:dyDescent="0.2">
      <c r="B2395" s="38">
        <v>2392</v>
      </c>
      <c r="C2395" s="46"/>
      <c r="D2395" s="39"/>
      <c r="E2395" s="43" t="str">
        <f>VLOOKUP(D2395,'قاعدة البيانات'!F:G,2,0)</f>
        <v/>
      </c>
      <c r="F2395" s="39"/>
      <c r="G2395" s="39"/>
      <c r="H2395" s="39"/>
      <c r="I2395" s="39"/>
    </row>
    <row r="2396" spans="2:9" ht="23.25" customHeight="1" x14ac:dyDescent="0.2">
      <c r="B2396" s="41">
        <v>2393</v>
      </c>
      <c r="C2396" s="47"/>
      <c r="D2396" s="39"/>
      <c r="E2396" s="43" t="str">
        <f>VLOOKUP(D2396,'قاعدة البيانات'!F:G,2,0)</f>
        <v/>
      </c>
      <c r="F2396" s="39"/>
      <c r="G2396" s="39"/>
      <c r="H2396" s="39"/>
      <c r="I2396" s="39"/>
    </row>
    <row r="2397" spans="2:9" ht="23.25" customHeight="1" x14ac:dyDescent="0.2">
      <c r="B2397" s="38">
        <v>2394</v>
      </c>
      <c r="C2397" s="46"/>
      <c r="D2397" s="39"/>
      <c r="E2397" s="43" t="str">
        <f>VLOOKUP(D2397,'قاعدة البيانات'!F:G,2,0)</f>
        <v/>
      </c>
      <c r="F2397" s="39"/>
      <c r="G2397" s="39"/>
      <c r="H2397" s="39"/>
      <c r="I2397" s="39"/>
    </row>
    <row r="2398" spans="2:9" ht="23.25" customHeight="1" x14ac:dyDescent="0.2">
      <c r="B2398" s="38">
        <v>2395</v>
      </c>
      <c r="C2398" s="46"/>
      <c r="D2398" s="39"/>
      <c r="E2398" s="43" t="str">
        <f>VLOOKUP(D2398,'قاعدة البيانات'!F:G,2,0)</f>
        <v/>
      </c>
      <c r="F2398" s="39"/>
      <c r="G2398" s="39"/>
      <c r="H2398" s="39"/>
      <c r="I2398" s="39"/>
    </row>
    <row r="2399" spans="2:9" ht="23.25" customHeight="1" x14ac:dyDescent="0.2">
      <c r="B2399" s="41">
        <v>2396</v>
      </c>
      <c r="C2399" s="47"/>
      <c r="D2399" s="39"/>
      <c r="E2399" s="43" t="str">
        <f>VLOOKUP(D2399,'قاعدة البيانات'!F:G,2,0)</f>
        <v/>
      </c>
      <c r="F2399" s="39"/>
      <c r="G2399" s="39"/>
      <c r="H2399" s="39"/>
      <c r="I2399" s="39"/>
    </row>
    <row r="2400" spans="2:9" ht="23.25" customHeight="1" x14ac:dyDescent="0.2">
      <c r="B2400" s="38">
        <v>2397</v>
      </c>
      <c r="C2400" s="46"/>
      <c r="D2400" s="39"/>
      <c r="E2400" s="43" t="str">
        <f>VLOOKUP(D2400,'قاعدة البيانات'!F:G,2,0)</f>
        <v/>
      </c>
      <c r="F2400" s="39"/>
      <c r="G2400" s="39"/>
      <c r="H2400" s="39"/>
      <c r="I2400" s="39"/>
    </row>
    <row r="2401" spans="2:9" ht="23.25" customHeight="1" x14ac:dyDescent="0.2">
      <c r="B2401" s="38">
        <v>2398</v>
      </c>
      <c r="C2401" s="46"/>
      <c r="D2401" s="39"/>
      <c r="E2401" s="43" t="str">
        <f>VLOOKUP(D2401,'قاعدة البيانات'!F:G,2,0)</f>
        <v/>
      </c>
      <c r="F2401" s="39"/>
      <c r="G2401" s="39"/>
      <c r="H2401" s="39"/>
      <c r="I2401" s="39"/>
    </row>
    <row r="2402" spans="2:9" ht="23.25" customHeight="1" x14ac:dyDescent="0.2">
      <c r="B2402" s="41">
        <v>2399</v>
      </c>
      <c r="C2402" s="47"/>
      <c r="D2402" s="39"/>
      <c r="E2402" s="43" t="str">
        <f>VLOOKUP(D2402,'قاعدة البيانات'!F:G,2,0)</f>
        <v/>
      </c>
      <c r="F2402" s="39"/>
      <c r="G2402" s="39"/>
      <c r="H2402" s="39"/>
      <c r="I2402" s="39"/>
    </row>
    <row r="2403" spans="2:9" ht="23.25" customHeight="1" x14ac:dyDescent="0.2">
      <c r="B2403" s="38">
        <v>2400</v>
      </c>
      <c r="C2403" s="46"/>
      <c r="D2403" s="39"/>
      <c r="E2403" s="43" t="str">
        <f>VLOOKUP(D2403,'قاعدة البيانات'!F:G,2,0)</f>
        <v/>
      </c>
      <c r="F2403" s="39"/>
      <c r="G2403" s="39"/>
      <c r="H2403" s="39"/>
      <c r="I2403" s="39"/>
    </row>
    <row r="2404" spans="2:9" ht="23.25" customHeight="1" x14ac:dyDescent="0.2">
      <c r="B2404" s="38">
        <v>2401</v>
      </c>
      <c r="C2404" s="46"/>
      <c r="D2404" s="39"/>
      <c r="E2404" s="43" t="str">
        <f>VLOOKUP(D2404,'قاعدة البيانات'!F:G,2,0)</f>
        <v/>
      </c>
      <c r="F2404" s="39"/>
      <c r="G2404" s="39"/>
      <c r="H2404" s="39"/>
      <c r="I2404" s="39"/>
    </row>
    <row r="2405" spans="2:9" ht="23.25" customHeight="1" x14ac:dyDescent="0.2">
      <c r="B2405" s="41">
        <v>2402</v>
      </c>
      <c r="C2405" s="47"/>
      <c r="D2405" s="39"/>
      <c r="E2405" s="43" t="str">
        <f>VLOOKUP(D2405,'قاعدة البيانات'!F:G,2,0)</f>
        <v/>
      </c>
      <c r="F2405" s="39"/>
      <c r="G2405" s="39"/>
      <c r="H2405" s="39"/>
      <c r="I2405" s="39"/>
    </row>
    <row r="2406" spans="2:9" ht="23.25" customHeight="1" x14ac:dyDescent="0.2">
      <c r="B2406" s="38">
        <v>2403</v>
      </c>
      <c r="C2406" s="46"/>
      <c r="D2406" s="39"/>
      <c r="E2406" s="43" t="str">
        <f>VLOOKUP(D2406,'قاعدة البيانات'!F:G,2,0)</f>
        <v/>
      </c>
      <c r="F2406" s="39"/>
      <c r="G2406" s="39"/>
      <c r="H2406" s="39"/>
      <c r="I2406" s="39"/>
    </row>
    <row r="2407" spans="2:9" ht="23.25" customHeight="1" x14ac:dyDescent="0.2">
      <c r="B2407" s="38">
        <v>2404</v>
      </c>
      <c r="C2407" s="46"/>
      <c r="D2407" s="39"/>
      <c r="E2407" s="43" t="str">
        <f>VLOOKUP(D2407,'قاعدة البيانات'!F:G,2,0)</f>
        <v/>
      </c>
      <c r="F2407" s="39"/>
      <c r="G2407" s="39"/>
      <c r="H2407" s="39"/>
      <c r="I2407" s="39"/>
    </row>
    <row r="2408" spans="2:9" ht="23.25" customHeight="1" x14ac:dyDescent="0.2">
      <c r="B2408" s="41">
        <v>2405</v>
      </c>
      <c r="C2408" s="47"/>
      <c r="D2408" s="39"/>
      <c r="E2408" s="43" t="str">
        <f>VLOOKUP(D2408,'قاعدة البيانات'!F:G,2,0)</f>
        <v/>
      </c>
      <c r="F2408" s="39"/>
      <c r="G2408" s="39"/>
      <c r="H2408" s="39"/>
      <c r="I2408" s="39"/>
    </row>
    <row r="2409" spans="2:9" ht="23.25" customHeight="1" x14ac:dyDescent="0.2">
      <c r="B2409" s="38">
        <v>2406</v>
      </c>
      <c r="C2409" s="46"/>
      <c r="D2409" s="39"/>
      <c r="E2409" s="43" t="str">
        <f>VLOOKUP(D2409,'قاعدة البيانات'!F:G,2,0)</f>
        <v/>
      </c>
      <c r="F2409" s="39"/>
      <c r="G2409" s="39"/>
      <c r="H2409" s="39"/>
      <c r="I2409" s="39"/>
    </row>
    <row r="2410" spans="2:9" ht="23.25" customHeight="1" x14ac:dyDescent="0.2">
      <c r="B2410" s="38">
        <v>2407</v>
      </c>
      <c r="C2410" s="46"/>
      <c r="D2410" s="39"/>
      <c r="E2410" s="43" t="str">
        <f>VLOOKUP(D2410,'قاعدة البيانات'!F:G,2,0)</f>
        <v/>
      </c>
      <c r="F2410" s="39"/>
      <c r="G2410" s="39"/>
      <c r="H2410" s="39"/>
      <c r="I2410" s="39"/>
    </row>
    <row r="2411" spans="2:9" ht="23.25" customHeight="1" x14ac:dyDescent="0.2">
      <c r="B2411" s="41">
        <v>2408</v>
      </c>
      <c r="C2411" s="47"/>
      <c r="D2411" s="39"/>
      <c r="E2411" s="43" t="str">
        <f>VLOOKUP(D2411,'قاعدة البيانات'!F:G,2,0)</f>
        <v/>
      </c>
      <c r="F2411" s="39"/>
      <c r="G2411" s="39"/>
      <c r="H2411" s="39"/>
      <c r="I2411" s="39"/>
    </row>
    <row r="2412" spans="2:9" ht="23.25" customHeight="1" x14ac:dyDescent="0.2">
      <c r="B2412" s="38">
        <v>2409</v>
      </c>
      <c r="C2412" s="46"/>
      <c r="D2412" s="39"/>
      <c r="E2412" s="43" t="str">
        <f>VLOOKUP(D2412,'قاعدة البيانات'!F:G,2,0)</f>
        <v/>
      </c>
      <c r="F2412" s="39"/>
      <c r="G2412" s="39"/>
      <c r="H2412" s="39"/>
      <c r="I2412" s="39"/>
    </row>
    <row r="2413" spans="2:9" ht="23.25" customHeight="1" x14ac:dyDescent="0.2">
      <c r="B2413" s="38">
        <v>2410</v>
      </c>
      <c r="C2413" s="46"/>
      <c r="D2413" s="39"/>
      <c r="E2413" s="43" t="str">
        <f>VLOOKUP(D2413,'قاعدة البيانات'!F:G,2,0)</f>
        <v/>
      </c>
      <c r="F2413" s="39"/>
      <c r="G2413" s="39"/>
      <c r="H2413" s="39"/>
      <c r="I2413" s="39"/>
    </row>
    <row r="2414" spans="2:9" ht="23.25" customHeight="1" x14ac:dyDescent="0.2">
      <c r="B2414" s="41">
        <v>2411</v>
      </c>
      <c r="C2414" s="47"/>
      <c r="D2414" s="39"/>
      <c r="E2414" s="43" t="str">
        <f>VLOOKUP(D2414,'قاعدة البيانات'!F:G,2,0)</f>
        <v/>
      </c>
      <c r="F2414" s="39"/>
      <c r="G2414" s="39"/>
      <c r="H2414" s="39"/>
      <c r="I2414" s="39"/>
    </row>
    <row r="2415" spans="2:9" ht="23.25" customHeight="1" x14ac:dyDescent="0.2">
      <c r="B2415" s="38">
        <v>2412</v>
      </c>
      <c r="C2415" s="46"/>
      <c r="D2415" s="39"/>
      <c r="E2415" s="43" t="str">
        <f>VLOOKUP(D2415,'قاعدة البيانات'!F:G,2,0)</f>
        <v/>
      </c>
      <c r="F2415" s="39"/>
      <c r="G2415" s="39"/>
      <c r="H2415" s="39"/>
      <c r="I2415" s="39"/>
    </row>
    <row r="2416" spans="2:9" ht="23.25" customHeight="1" x14ac:dyDescent="0.2">
      <c r="B2416" s="38">
        <v>2413</v>
      </c>
      <c r="C2416" s="46"/>
      <c r="D2416" s="39"/>
      <c r="E2416" s="43" t="str">
        <f>VLOOKUP(D2416,'قاعدة البيانات'!F:G,2,0)</f>
        <v/>
      </c>
      <c r="F2416" s="39"/>
      <c r="G2416" s="39"/>
      <c r="H2416" s="39"/>
      <c r="I2416" s="39"/>
    </row>
    <row r="2417" spans="2:9" ht="23.25" customHeight="1" x14ac:dyDescent="0.2">
      <c r="B2417" s="41">
        <v>2414</v>
      </c>
      <c r="C2417" s="47"/>
      <c r="D2417" s="39"/>
      <c r="E2417" s="43" t="str">
        <f>VLOOKUP(D2417,'قاعدة البيانات'!F:G,2,0)</f>
        <v/>
      </c>
      <c r="F2417" s="39"/>
      <c r="G2417" s="39"/>
      <c r="H2417" s="39"/>
      <c r="I2417" s="39"/>
    </row>
    <row r="2418" spans="2:9" ht="23.25" customHeight="1" x14ac:dyDescent="0.2">
      <c r="B2418" s="38">
        <v>2415</v>
      </c>
      <c r="C2418" s="46"/>
      <c r="D2418" s="39"/>
      <c r="E2418" s="43" t="str">
        <f>VLOOKUP(D2418,'قاعدة البيانات'!F:G,2,0)</f>
        <v/>
      </c>
      <c r="F2418" s="39"/>
      <c r="G2418" s="39"/>
      <c r="H2418" s="39"/>
      <c r="I2418" s="39"/>
    </row>
    <row r="2419" spans="2:9" ht="23.25" customHeight="1" x14ac:dyDescent="0.2">
      <c r="B2419" s="38">
        <v>2416</v>
      </c>
      <c r="C2419" s="46"/>
      <c r="D2419" s="39"/>
      <c r="E2419" s="43" t="str">
        <f>VLOOKUP(D2419,'قاعدة البيانات'!F:G,2,0)</f>
        <v/>
      </c>
      <c r="F2419" s="39"/>
      <c r="G2419" s="39"/>
      <c r="H2419" s="39"/>
      <c r="I2419" s="39"/>
    </row>
    <row r="2420" spans="2:9" ht="23.25" customHeight="1" x14ac:dyDescent="0.2">
      <c r="B2420" s="41">
        <v>2417</v>
      </c>
      <c r="C2420" s="47"/>
      <c r="D2420" s="39"/>
      <c r="E2420" s="43" t="str">
        <f>VLOOKUP(D2420,'قاعدة البيانات'!F:G,2,0)</f>
        <v/>
      </c>
      <c r="F2420" s="39"/>
      <c r="G2420" s="39"/>
      <c r="H2420" s="39"/>
      <c r="I2420" s="39"/>
    </row>
    <row r="2421" spans="2:9" ht="23.25" customHeight="1" x14ac:dyDescent="0.2">
      <c r="B2421" s="38">
        <v>2418</v>
      </c>
      <c r="C2421" s="46"/>
      <c r="D2421" s="39"/>
      <c r="E2421" s="43" t="str">
        <f>VLOOKUP(D2421,'قاعدة البيانات'!F:G,2,0)</f>
        <v/>
      </c>
      <c r="F2421" s="39"/>
      <c r="G2421" s="39"/>
      <c r="H2421" s="39"/>
      <c r="I2421" s="39"/>
    </row>
    <row r="2422" spans="2:9" ht="23.25" customHeight="1" x14ac:dyDescent="0.2">
      <c r="B2422" s="38">
        <v>2419</v>
      </c>
      <c r="C2422" s="46"/>
      <c r="D2422" s="39"/>
      <c r="E2422" s="43" t="str">
        <f>VLOOKUP(D2422,'قاعدة البيانات'!F:G,2,0)</f>
        <v/>
      </c>
      <c r="F2422" s="39"/>
      <c r="G2422" s="39"/>
      <c r="H2422" s="39"/>
      <c r="I2422" s="39"/>
    </row>
    <row r="2423" spans="2:9" ht="23.25" customHeight="1" x14ac:dyDescent="0.2">
      <c r="B2423" s="41">
        <v>2420</v>
      </c>
      <c r="C2423" s="47"/>
      <c r="D2423" s="39"/>
      <c r="E2423" s="43" t="str">
        <f>VLOOKUP(D2423,'قاعدة البيانات'!F:G,2,0)</f>
        <v/>
      </c>
      <c r="F2423" s="39"/>
      <c r="G2423" s="39"/>
      <c r="H2423" s="39"/>
      <c r="I2423" s="39"/>
    </row>
    <row r="2424" spans="2:9" ht="23.25" customHeight="1" x14ac:dyDescent="0.2">
      <c r="B2424" s="38">
        <v>2421</v>
      </c>
      <c r="C2424" s="46"/>
      <c r="D2424" s="39"/>
      <c r="E2424" s="43" t="str">
        <f>VLOOKUP(D2424,'قاعدة البيانات'!F:G,2,0)</f>
        <v/>
      </c>
      <c r="F2424" s="39"/>
      <c r="G2424" s="39"/>
      <c r="H2424" s="39"/>
      <c r="I2424" s="39"/>
    </row>
    <row r="2425" spans="2:9" ht="23.25" customHeight="1" x14ac:dyDescent="0.2">
      <c r="B2425" s="38">
        <v>2422</v>
      </c>
      <c r="C2425" s="46"/>
      <c r="D2425" s="39"/>
      <c r="E2425" s="43" t="str">
        <f>VLOOKUP(D2425,'قاعدة البيانات'!F:G,2,0)</f>
        <v/>
      </c>
      <c r="F2425" s="39"/>
      <c r="G2425" s="39"/>
      <c r="H2425" s="39"/>
      <c r="I2425" s="39"/>
    </row>
    <row r="2426" spans="2:9" ht="23.25" customHeight="1" x14ac:dyDescent="0.2">
      <c r="B2426" s="41">
        <v>2423</v>
      </c>
      <c r="C2426" s="47"/>
      <c r="D2426" s="39"/>
      <c r="E2426" s="43" t="str">
        <f>VLOOKUP(D2426,'قاعدة البيانات'!F:G,2,0)</f>
        <v/>
      </c>
      <c r="F2426" s="39"/>
      <c r="G2426" s="39"/>
      <c r="H2426" s="39"/>
      <c r="I2426" s="39"/>
    </row>
    <row r="2427" spans="2:9" ht="23.25" customHeight="1" x14ac:dyDescent="0.2">
      <c r="B2427" s="38">
        <v>2424</v>
      </c>
      <c r="C2427" s="46"/>
      <c r="D2427" s="39"/>
      <c r="E2427" s="43" t="str">
        <f>VLOOKUP(D2427,'قاعدة البيانات'!F:G,2,0)</f>
        <v/>
      </c>
      <c r="F2427" s="39"/>
      <c r="G2427" s="39"/>
      <c r="H2427" s="39"/>
      <c r="I2427" s="39"/>
    </row>
    <row r="2428" spans="2:9" ht="23.25" customHeight="1" x14ac:dyDescent="0.2">
      <c r="B2428" s="38">
        <v>2425</v>
      </c>
      <c r="C2428" s="46"/>
      <c r="D2428" s="39"/>
      <c r="E2428" s="43" t="str">
        <f>VLOOKUP(D2428,'قاعدة البيانات'!F:G,2,0)</f>
        <v/>
      </c>
      <c r="F2428" s="39"/>
      <c r="G2428" s="39"/>
      <c r="H2428" s="39"/>
      <c r="I2428" s="39"/>
    </row>
    <row r="2429" spans="2:9" ht="23.25" customHeight="1" x14ac:dyDescent="0.2">
      <c r="B2429" s="41">
        <v>2426</v>
      </c>
      <c r="C2429" s="47"/>
      <c r="D2429" s="39"/>
      <c r="E2429" s="43" t="str">
        <f>VLOOKUP(D2429,'قاعدة البيانات'!F:G,2,0)</f>
        <v/>
      </c>
      <c r="F2429" s="39"/>
      <c r="G2429" s="39"/>
      <c r="H2429" s="39"/>
      <c r="I2429" s="39"/>
    </row>
    <row r="2430" spans="2:9" ht="23.25" customHeight="1" x14ac:dyDescent="0.2">
      <c r="B2430" s="38">
        <v>2427</v>
      </c>
      <c r="C2430" s="46"/>
      <c r="D2430" s="39"/>
      <c r="E2430" s="43" t="str">
        <f>VLOOKUP(D2430,'قاعدة البيانات'!F:G,2,0)</f>
        <v/>
      </c>
      <c r="F2430" s="39"/>
      <c r="G2430" s="39"/>
      <c r="H2430" s="39"/>
      <c r="I2430" s="39"/>
    </row>
    <row r="2431" spans="2:9" ht="23.25" customHeight="1" x14ac:dyDescent="0.2">
      <c r="B2431" s="38">
        <v>2428</v>
      </c>
      <c r="C2431" s="46"/>
      <c r="D2431" s="39"/>
      <c r="E2431" s="43" t="str">
        <f>VLOOKUP(D2431,'قاعدة البيانات'!F:G,2,0)</f>
        <v/>
      </c>
      <c r="F2431" s="39"/>
      <c r="G2431" s="39"/>
      <c r="H2431" s="39"/>
      <c r="I2431" s="39"/>
    </row>
    <row r="2432" spans="2:9" ht="23.25" customHeight="1" x14ac:dyDescent="0.2">
      <c r="B2432" s="41">
        <v>2429</v>
      </c>
      <c r="C2432" s="47"/>
      <c r="D2432" s="39"/>
      <c r="E2432" s="43" t="str">
        <f>VLOOKUP(D2432,'قاعدة البيانات'!F:G,2,0)</f>
        <v/>
      </c>
      <c r="F2432" s="39"/>
      <c r="G2432" s="39"/>
      <c r="H2432" s="39"/>
      <c r="I2432" s="39"/>
    </row>
    <row r="2433" spans="2:9" ht="23.25" customHeight="1" x14ac:dyDescent="0.2">
      <c r="B2433" s="38">
        <v>2430</v>
      </c>
      <c r="C2433" s="46"/>
      <c r="D2433" s="39"/>
      <c r="E2433" s="43" t="str">
        <f>VLOOKUP(D2433,'قاعدة البيانات'!F:G,2,0)</f>
        <v/>
      </c>
      <c r="F2433" s="39"/>
      <c r="G2433" s="39"/>
      <c r="H2433" s="39"/>
      <c r="I2433" s="39"/>
    </row>
    <row r="2434" spans="2:9" ht="23.25" customHeight="1" x14ac:dyDescent="0.2">
      <c r="B2434" s="38">
        <v>2431</v>
      </c>
      <c r="C2434" s="46"/>
      <c r="D2434" s="39"/>
      <c r="E2434" s="43" t="str">
        <f>VLOOKUP(D2434,'قاعدة البيانات'!F:G,2,0)</f>
        <v/>
      </c>
      <c r="F2434" s="39"/>
      <c r="G2434" s="39"/>
      <c r="H2434" s="39"/>
      <c r="I2434" s="39"/>
    </row>
    <row r="2435" spans="2:9" ht="23.25" customHeight="1" x14ac:dyDescent="0.2">
      <c r="B2435" s="41">
        <v>2432</v>
      </c>
      <c r="C2435" s="47"/>
      <c r="D2435" s="39"/>
      <c r="E2435" s="43" t="str">
        <f>VLOOKUP(D2435,'قاعدة البيانات'!F:G,2,0)</f>
        <v/>
      </c>
      <c r="F2435" s="39"/>
      <c r="G2435" s="39"/>
      <c r="H2435" s="39"/>
      <c r="I2435" s="39"/>
    </row>
    <row r="2436" spans="2:9" ht="23.25" customHeight="1" x14ac:dyDescent="0.2">
      <c r="B2436" s="38">
        <v>2433</v>
      </c>
      <c r="C2436" s="46"/>
      <c r="D2436" s="39"/>
      <c r="E2436" s="43" t="str">
        <f>VLOOKUP(D2436,'قاعدة البيانات'!F:G,2,0)</f>
        <v/>
      </c>
      <c r="F2436" s="39"/>
      <c r="G2436" s="39"/>
      <c r="H2436" s="39"/>
      <c r="I2436" s="39"/>
    </row>
    <row r="2437" spans="2:9" ht="23.25" customHeight="1" x14ac:dyDescent="0.2">
      <c r="B2437" s="38">
        <v>2434</v>
      </c>
      <c r="C2437" s="46"/>
      <c r="D2437" s="39"/>
      <c r="E2437" s="43" t="str">
        <f>VLOOKUP(D2437,'قاعدة البيانات'!F:G,2,0)</f>
        <v/>
      </c>
      <c r="F2437" s="39"/>
      <c r="G2437" s="39"/>
      <c r="H2437" s="39"/>
      <c r="I2437" s="39"/>
    </row>
    <row r="2438" spans="2:9" ht="23.25" customHeight="1" x14ac:dyDescent="0.2">
      <c r="B2438" s="41">
        <v>2435</v>
      </c>
      <c r="C2438" s="47"/>
      <c r="D2438" s="39"/>
      <c r="E2438" s="43" t="str">
        <f>VLOOKUP(D2438,'قاعدة البيانات'!F:G,2,0)</f>
        <v/>
      </c>
      <c r="F2438" s="39"/>
      <c r="G2438" s="39"/>
      <c r="H2438" s="39"/>
      <c r="I2438" s="39"/>
    </row>
    <row r="2439" spans="2:9" ht="23.25" customHeight="1" x14ac:dyDescent="0.2">
      <c r="B2439" s="38">
        <v>2436</v>
      </c>
      <c r="C2439" s="46"/>
      <c r="D2439" s="39"/>
      <c r="E2439" s="43" t="str">
        <f>VLOOKUP(D2439,'قاعدة البيانات'!F:G,2,0)</f>
        <v/>
      </c>
      <c r="F2439" s="39"/>
      <c r="G2439" s="39"/>
      <c r="H2439" s="39"/>
      <c r="I2439" s="39"/>
    </row>
    <row r="2440" spans="2:9" ht="23.25" customHeight="1" x14ac:dyDescent="0.2">
      <c r="B2440" s="38">
        <v>2437</v>
      </c>
      <c r="C2440" s="46"/>
      <c r="D2440" s="39"/>
      <c r="E2440" s="43" t="str">
        <f>VLOOKUP(D2440,'قاعدة البيانات'!F:G,2,0)</f>
        <v/>
      </c>
      <c r="F2440" s="39"/>
      <c r="G2440" s="39"/>
      <c r="H2440" s="39"/>
      <c r="I2440" s="39"/>
    </row>
    <row r="2441" spans="2:9" ht="23.25" customHeight="1" x14ac:dyDescent="0.2">
      <c r="B2441" s="41">
        <v>2438</v>
      </c>
      <c r="C2441" s="47"/>
      <c r="D2441" s="39"/>
      <c r="E2441" s="43" t="str">
        <f>VLOOKUP(D2441,'قاعدة البيانات'!F:G,2,0)</f>
        <v/>
      </c>
      <c r="F2441" s="39"/>
      <c r="G2441" s="39"/>
      <c r="H2441" s="39"/>
      <c r="I2441" s="39"/>
    </row>
    <row r="2442" spans="2:9" ht="23.25" customHeight="1" x14ac:dyDescent="0.2">
      <c r="B2442" s="38">
        <v>2439</v>
      </c>
      <c r="C2442" s="46"/>
      <c r="D2442" s="39"/>
      <c r="E2442" s="43" t="str">
        <f>VLOOKUP(D2442,'قاعدة البيانات'!F:G,2,0)</f>
        <v/>
      </c>
      <c r="F2442" s="39"/>
      <c r="G2442" s="39"/>
      <c r="H2442" s="39"/>
      <c r="I2442" s="39"/>
    </row>
    <row r="2443" spans="2:9" ht="23.25" customHeight="1" x14ac:dyDescent="0.2">
      <c r="B2443" s="38">
        <v>2440</v>
      </c>
      <c r="C2443" s="46"/>
      <c r="D2443" s="39"/>
      <c r="E2443" s="43" t="str">
        <f>VLOOKUP(D2443,'قاعدة البيانات'!F:G,2,0)</f>
        <v/>
      </c>
      <c r="F2443" s="39"/>
      <c r="G2443" s="39"/>
      <c r="H2443" s="39"/>
      <c r="I2443" s="39"/>
    </row>
    <row r="2444" spans="2:9" ht="23.25" customHeight="1" x14ac:dyDescent="0.2">
      <c r="B2444" s="41">
        <v>2441</v>
      </c>
      <c r="C2444" s="47"/>
      <c r="D2444" s="39"/>
      <c r="E2444" s="43" t="str">
        <f>VLOOKUP(D2444,'قاعدة البيانات'!F:G,2,0)</f>
        <v/>
      </c>
      <c r="F2444" s="39"/>
      <c r="G2444" s="39"/>
      <c r="H2444" s="39"/>
      <c r="I2444" s="39"/>
    </row>
    <row r="2445" spans="2:9" ht="23.25" customHeight="1" x14ac:dyDescent="0.2">
      <c r="B2445" s="38">
        <v>2442</v>
      </c>
      <c r="C2445" s="46"/>
      <c r="D2445" s="39"/>
      <c r="E2445" s="43" t="str">
        <f>VLOOKUP(D2445,'قاعدة البيانات'!F:G,2,0)</f>
        <v/>
      </c>
      <c r="F2445" s="39"/>
      <c r="G2445" s="39"/>
      <c r="H2445" s="39"/>
      <c r="I2445" s="39"/>
    </row>
    <row r="2446" spans="2:9" ht="23.25" customHeight="1" x14ac:dyDescent="0.2">
      <c r="B2446" s="38">
        <v>2443</v>
      </c>
      <c r="C2446" s="46"/>
      <c r="D2446" s="39"/>
      <c r="E2446" s="43" t="str">
        <f>VLOOKUP(D2446,'قاعدة البيانات'!F:G,2,0)</f>
        <v/>
      </c>
      <c r="F2446" s="39"/>
      <c r="G2446" s="39"/>
      <c r="H2446" s="39"/>
      <c r="I2446" s="39"/>
    </row>
    <row r="2447" spans="2:9" ht="23.25" customHeight="1" x14ac:dyDescent="0.2">
      <c r="B2447" s="41">
        <v>2444</v>
      </c>
      <c r="C2447" s="47"/>
      <c r="D2447" s="39"/>
      <c r="E2447" s="43" t="str">
        <f>VLOOKUP(D2447,'قاعدة البيانات'!F:G,2,0)</f>
        <v/>
      </c>
      <c r="F2447" s="39"/>
      <c r="G2447" s="39"/>
      <c r="H2447" s="39"/>
      <c r="I2447" s="39"/>
    </row>
    <row r="2448" spans="2:9" ht="23.25" customHeight="1" x14ac:dyDescent="0.2">
      <c r="B2448" s="38">
        <v>2445</v>
      </c>
      <c r="C2448" s="46"/>
      <c r="D2448" s="39"/>
      <c r="E2448" s="43" t="str">
        <f>VLOOKUP(D2448,'قاعدة البيانات'!F:G,2,0)</f>
        <v/>
      </c>
      <c r="F2448" s="39"/>
      <c r="G2448" s="39"/>
      <c r="H2448" s="39"/>
      <c r="I2448" s="39"/>
    </row>
    <row r="2449" spans="2:9" ht="23.25" customHeight="1" x14ac:dyDescent="0.2">
      <c r="B2449" s="38">
        <v>2446</v>
      </c>
      <c r="C2449" s="46"/>
      <c r="D2449" s="39"/>
      <c r="E2449" s="43" t="str">
        <f>VLOOKUP(D2449,'قاعدة البيانات'!F:G,2,0)</f>
        <v/>
      </c>
      <c r="F2449" s="39"/>
      <c r="G2449" s="39"/>
      <c r="H2449" s="39"/>
      <c r="I2449" s="39"/>
    </row>
    <row r="2450" spans="2:9" ht="23.25" customHeight="1" x14ac:dyDescent="0.2">
      <c r="B2450" s="41">
        <v>2447</v>
      </c>
      <c r="C2450" s="47"/>
      <c r="D2450" s="39"/>
      <c r="E2450" s="43" t="str">
        <f>VLOOKUP(D2450,'قاعدة البيانات'!F:G,2,0)</f>
        <v/>
      </c>
      <c r="F2450" s="39"/>
      <c r="G2450" s="39"/>
      <c r="H2450" s="39"/>
      <c r="I2450" s="39"/>
    </row>
    <row r="2451" spans="2:9" ht="23.25" customHeight="1" x14ac:dyDescent="0.2">
      <c r="B2451" s="38">
        <v>2448</v>
      </c>
      <c r="C2451" s="46"/>
      <c r="D2451" s="39"/>
      <c r="E2451" s="43" t="str">
        <f>VLOOKUP(D2451,'قاعدة البيانات'!F:G,2,0)</f>
        <v/>
      </c>
      <c r="F2451" s="39"/>
      <c r="G2451" s="39"/>
      <c r="H2451" s="39"/>
      <c r="I2451" s="39"/>
    </row>
    <row r="2452" spans="2:9" ht="23.25" customHeight="1" x14ac:dyDescent="0.2">
      <c r="B2452" s="38">
        <v>2449</v>
      </c>
      <c r="C2452" s="46"/>
      <c r="D2452" s="39"/>
      <c r="E2452" s="43" t="str">
        <f>VLOOKUP(D2452,'قاعدة البيانات'!F:G,2,0)</f>
        <v/>
      </c>
      <c r="F2452" s="39"/>
      <c r="G2452" s="39"/>
      <c r="H2452" s="39"/>
      <c r="I2452" s="39"/>
    </row>
    <row r="2453" spans="2:9" ht="23.25" customHeight="1" x14ac:dyDescent="0.2">
      <c r="B2453" s="41">
        <v>2450</v>
      </c>
      <c r="C2453" s="47"/>
      <c r="D2453" s="39"/>
      <c r="E2453" s="43" t="str">
        <f>VLOOKUP(D2453,'قاعدة البيانات'!F:G,2,0)</f>
        <v/>
      </c>
      <c r="F2453" s="39"/>
      <c r="G2453" s="39"/>
      <c r="H2453" s="39"/>
      <c r="I2453" s="39"/>
    </row>
    <row r="2454" spans="2:9" ht="23.25" customHeight="1" x14ac:dyDescent="0.2">
      <c r="B2454" s="38">
        <v>2451</v>
      </c>
      <c r="C2454" s="46"/>
      <c r="D2454" s="39"/>
      <c r="E2454" s="43" t="str">
        <f>VLOOKUP(D2454,'قاعدة البيانات'!F:G,2,0)</f>
        <v/>
      </c>
      <c r="F2454" s="39"/>
      <c r="G2454" s="39"/>
      <c r="H2454" s="39"/>
      <c r="I2454" s="39"/>
    </row>
    <row r="2455" spans="2:9" ht="23.25" customHeight="1" x14ac:dyDescent="0.2">
      <c r="B2455" s="38">
        <v>2452</v>
      </c>
      <c r="C2455" s="46"/>
      <c r="D2455" s="39"/>
      <c r="E2455" s="43" t="str">
        <f>VLOOKUP(D2455,'قاعدة البيانات'!F:G,2,0)</f>
        <v/>
      </c>
      <c r="F2455" s="39"/>
      <c r="G2455" s="39"/>
      <c r="H2455" s="39"/>
      <c r="I2455" s="39"/>
    </row>
    <row r="2456" spans="2:9" ht="23.25" customHeight="1" x14ac:dyDescent="0.2">
      <c r="B2456" s="41">
        <v>2453</v>
      </c>
      <c r="C2456" s="47"/>
      <c r="D2456" s="39"/>
      <c r="E2456" s="43" t="str">
        <f>VLOOKUP(D2456,'قاعدة البيانات'!F:G,2,0)</f>
        <v/>
      </c>
      <c r="F2456" s="39"/>
      <c r="G2456" s="39"/>
      <c r="H2456" s="39"/>
      <c r="I2456" s="39"/>
    </row>
    <row r="2457" spans="2:9" ht="23.25" customHeight="1" x14ac:dyDescent="0.2">
      <c r="B2457" s="38">
        <v>2454</v>
      </c>
      <c r="C2457" s="46"/>
      <c r="D2457" s="39"/>
      <c r="E2457" s="43" t="str">
        <f>VLOOKUP(D2457,'قاعدة البيانات'!F:G,2,0)</f>
        <v/>
      </c>
      <c r="F2457" s="39"/>
      <c r="G2457" s="39"/>
      <c r="H2457" s="39"/>
      <c r="I2457" s="39"/>
    </row>
    <row r="2458" spans="2:9" ht="23.25" customHeight="1" x14ac:dyDescent="0.2">
      <c r="B2458" s="38">
        <v>2455</v>
      </c>
      <c r="C2458" s="46"/>
      <c r="D2458" s="39"/>
      <c r="E2458" s="43" t="str">
        <f>VLOOKUP(D2458,'قاعدة البيانات'!F:G,2,0)</f>
        <v/>
      </c>
      <c r="F2458" s="39"/>
      <c r="G2458" s="39"/>
      <c r="H2458" s="39"/>
      <c r="I2458" s="39"/>
    </row>
    <row r="2459" spans="2:9" ht="23.25" customHeight="1" x14ac:dyDescent="0.2">
      <c r="B2459" s="41">
        <v>2456</v>
      </c>
      <c r="C2459" s="47"/>
      <c r="D2459" s="39"/>
      <c r="E2459" s="43" t="str">
        <f>VLOOKUP(D2459,'قاعدة البيانات'!F:G,2,0)</f>
        <v/>
      </c>
      <c r="F2459" s="39"/>
      <c r="G2459" s="39"/>
      <c r="H2459" s="39"/>
      <c r="I2459" s="39"/>
    </row>
    <row r="2460" spans="2:9" ht="23.25" customHeight="1" x14ac:dyDescent="0.2">
      <c r="B2460" s="38">
        <v>2457</v>
      </c>
      <c r="C2460" s="46"/>
      <c r="D2460" s="39"/>
      <c r="E2460" s="43" t="str">
        <f>VLOOKUP(D2460,'قاعدة البيانات'!F:G,2,0)</f>
        <v/>
      </c>
      <c r="F2460" s="39"/>
      <c r="G2460" s="39"/>
      <c r="H2460" s="39"/>
      <c r="I2460" s="39"/>
    </row>
    <row r="2461" spans="2:9" ht="23.25" customHeight="1" x14ac:dyDescent="0.2">
      <c r="B2461" s="38">
        <v>2458</v>
      </c>
      <c r="C2461" s="46"/>
      <c r="D2461" s="39"/>
      <c r="E2461" s="43" t="str">
        <f>VLOOKUP(D2461,'قاعدة البيانات'!F:G,2,0)</f>
        <v/>
      </c>
      <c r="F2461" s="39"/>
      <c r="G2461" s="39"/>
      <c r="H2461" s="39"/>
      <c r="I2461" s="39"/>
    </row>
    <row r="2462" spans="2:9" ht="23.25" customHeight="1" x14ac:dyDescent="0.2">
      <c r="B2462" s="41">
        <v>2459</v>
      </c>
      <c r="C2462" s="47"/>
      <c r="D2462" s="39"/>
      <c r="E2462" s="43" t="str">
        <f>VLOOKUP(D2462,'قاعدة البيانات'!F:G,2,0)</f>
        <v/>
      </c>
      <c r="F2462" s="39"/>
      <c r="G2462" s="39"/>
      <c r="H2462" s="39"/>
      <c r="I2462" s="39"/>
    </row>
    <row r="2463" spans="2:9" ht="23.25" customHeight="1" x14ac:dyDescent="0.2">
      <c r="B2463" s="38">
        <v>2460</v>
      </c>
      <c r="C2463" s="46"/>
      <c r="D2463" s="39"/>
      <c r="E2463" s="43" t="str">
        <f>VLOOKUP(D2463,'قاعدة البيانات'!F:G,2,0)</f>
        <v/>
      </c>
      <c r="F2463" s="39"/>
      <c r="G2463" s="39"/>
      <c r="H2463" s="39"/>
      <c r="I2463" s="39"/>
    </row>
    <row r="2464" spans="2:9" ht="23.25" customHeight="1" x14ac:dyDescent="0.2">
      <c r="B2464" s="38">
        <v>2461</v>
      </c>
      <c r="C2464" s="46"/>
      <c r="D2464" s="39"/>
      <c r="E2464" s="43" t="str">
        <f>VLOOKUP(D2464,'قاعدة البيانات'!F:G,2,0)</f>
        <v/>
      </c>
      <c r="F2464" s="39"/>
      <c r="G2464" s="39"/>
      <c r="H2464" s="39"/>
      <c r="I2464" s="39"/>
    </row>
    <row r="2465" spans="2:9" ht="23.25" customHeight="1" x14ac:dyDescent="0.2">
      <c r="B2465" s="41">
        <v>2462</v>
      </c>
      <c r="C2465" s="47"/>
      <c r="D2465" s="39"/>
      <c r="E2465" s="43" t="str">
        <f>VLOOKUP(D2465,'قاعدة البيانات'!F:G,2,0)</f>
        <v/>
      </c>
      <c r="F2465" s="39"/>
      <c r="G2465" s="39"/>
      <c r="H2465" s="39"/>
      <c r="I2465" s="39"/>
    </row>
    <row r="2466" spans="2:9" ht="23.25" customHeight="1" x14ac:dyDescent="0.2">
      <c r="B2466" s="38">
        <v>2463</v>
      </c>
      <c r="C2466" s="46"/>
      <c r="D2466" s="39"/>
      <c r="E2466" s="43" t="str">
        <f>VLOOKUP(D2466,'قاعدة البيانات'!F:G,2,0)</f>
        <v/>
      </c>
      <c r="F2466" s="39"/>
      <c r="G2466" s="39"/>
      <c r="H2466" s="39"/>
      <c r="I2466" s="39"/>
    </row>
    <row r="2467" spans="2:9" ht="23.25" customHeight="1" x14ac:dyDescent="0.2">
      <c r="B2467" s="38">
        <v>2464</v>
      </c>
      <c r="C2467" s="46"/>
      <c r="D2467" s="39"/>
      <c r="E2467" s="43" t="str">
        <f>VLOOKUP(D2467,'قاعدة البيانات'!F:G,2,0)</f>
        <v/>
      </c>
      <c r="F2467" s="39"/>
      <c r="G2467" s="39"/>
      <c r="H2467" s="39"/>
      <c r="I2467" s="39"/>
    </row>
    <row r="2468" spans="2:9" ht="23.25" customHeight="1" x14ac:dyDescent="0.2">
      <c r="B2468" s="41">
        <v>2465</v>
      </c>
      <c r="C2468" s="47"/>
      <c r="D2468" s="39"/>
      <c r="E2468" s="43" t="str">
        <f>VLOOKUP(D2468,'قاعدة البيانات'!F:G,2,0)</f>
        <v/>
      </c>
      <c r="F2468" s="39"/>
      <c r="G2468" s="39"/>
      <c r="H2468" s="39"/>
      <c r="I2468" s="39"/>
    </row>
    <row r="2469" spans="2:9" ht="23.25" customHeight="1" x14ac:dyDescent="0.2">
      <c r="B2469" s="38">
        <v>2466</v>
      </c>
      <c r="C2469" s="46"/>
      <c r="D2469" s="39"/>
      <c r="E2469" s="43" t="str">
        <f>VLOOKUP(D2469,'قاعدة البيانات'!F:G,2,0)</f>
        <v/>
      </c>
      <c r="F2469" s="39"/>
      <c r="G2469" s="39"/>
      <c r="H2469" s="39"/>
      <c r="I2469" s="39"/>
    </row>
    <row r="2470" spans="2:9" ht="23.25" customHeight="1" x14ac:dyDescent="0.2">
      <c r="B2470" s="38">
        <v>2467</v>
      </c>
      <c r="C2470" s="46"/>
      <c r="D2470" s="39"/>
      <c r="E2470" s="43" t="str">
        <f>VLOOKUP(D2470,'قاعدة البيانات'!F:G,2,0)</f>
        <v/>
      </c>
      <c r="F2470" s="39"/>
      <c r="G2470" s="39"/>
      <c r="H2470" s="39"/>
      <c r="I2470" s="39"/>
    </row>
    <row r="2471" spans="2:9" ht="23.25" customHeight="1" x14ac:dyDescent="0.2">
      <c r="B2471" s="41">
        <v>2468</v>
      </c>
      <c r="C2471" s="47"/>
      <c r="D2471" s="39"/>
      <c r="E2471" s="43" t="str">
        <f>VLOOKUP(D2471,'قاعدة البيانات'!F:G,2,0)</f>
        <v/>
      </c>
      <c r="F2471" s="39"/>
      <c r="G2471" s="39"/>
      <c r="H2471" s="39"/>
      <c r="I2471" s="39"/>
    </row>
    <row r="2472" spans="2:9" ht="23.25" customHeight="1" x14ac:dyDescent="0.2">
      <c r="B2472" s="38">
        <v>2469</v>
      </c>
      <c r="C2472" s="46"/>
      <c r="D2472" s="39"/>
      <c r="E2472" s="43" t="str">
        <f>VLOOKUP(D2472,'قاعدة البيانات'!F:G,2,0)</f>
        <v/>
      </c>
      <c r="F2472" s="39"/>
      <c r="G2472" s="39"/>
      <c r="H2472" s="39"/>
      <c r="I2472" s="39"/>
    </row>
    <row r="2473" spans="2:9" ht="23.25" customHeight="1" x14ac:dyDescent="0.2">
      <c r="B2473" s="38">
        <v>2470</v>
      </c>
      <c r="C2473" s="46"/>
      <c r="D2473" s="39"/>
      <c r="E2473" s="43" t="str">
        <f>VLOOKUP(D2473,'قاعدة البيانات'!F:G,2,0)</f>
        <v/>
      </c>
      <c r="F2473" s="39"/>
      <c r="G2473" s="39"/>
      <c r="H2473" s="39"/>
      <c r="I2473" s="39"/>
    </row>
    <row r="2474" spans="2:9" ht="23.25" customHeight="1" x14ac:dyDescent="0.2">
      <c r="B2474" s="41">
        <v>2471</v>
      </c>
      <c r="C2474" s="47"/>
      <c r="D2474" s="39"/>
      <c r="E2474" s="43" t="str">
        <f>VLOOKUP(D2474,'قاعدة البيانات'!F:G,2,0)</f>
        <v/>
      </c>
      <c r="F2474" s="39"/>
      <c r="G2474" s="39"/>
      <c r="H2474" s="39"/>
      <c r="I2474" s="39"/>
    </row>
    <row r="2475" spans="2:9" ht="23.25" customHeight="1" x14ac:dyDescent="0.2">
      <c r="B2475" s="38">
        <v>2472</v>
      </c>
      <c r="C2475" s="46"/>
      <c r="D2475" s="39"/>
      <c r="E2475" s="43" t="str">
        <f>VLOOKUP(D2475,'قاعدة البيانات'!F:G,2,0)</f>
        <v/>
      </c>
      <c r="F2475" s="39"/>
      <c r="G2475" s="39"/>
      <c r="H2475" s="39"/>
      <c r="I2475" s="39"/>
    </row>
    <row r="2476" spans="2:9" ht="23.25" customHeight="1" x14ac:dyDescent="0.2">
      <c r="B2476" s="38">
        <v>2473</v>
      </c>
      <c r="C2476" s="46"/>
      <c r="D2476" s="39"/>
      <c r="E2476" s="43" t="str">
        <f>VLOOKUP(D2476,'قاعدة البيانات'!F:G,2,0)</f>
        <v/>
      </c>
      <c r="F2476" s="39"/>
      <c r="G2476" s="39"/>
      <c r="H2476" s="39"/>
      <c r="I2476" s="39"/>
    </row>
    <row r="2477" spans="2:9" ht="23.25" customHeight="1" x14ac:dyDescent="0.2">
      <c r="B2477" s="41">
        <v>2474</v>
      </c>
      <c r="C2477" s="47"/>
      <c r="D2477" s="39"/>
      <c r="E2477" s="43" t="str">
        <f>VLOOKUP(D2477,'قاعدة البيانات'!F:G,2,0)</f>
        <v/>
      </c>
      <c r="F2477" s="39"/>
      <c r="G2477" s="39"/>
      <c r="H2477" s="39"/>
      <c r="I2477" s="39"/>
    </row>
    <row r="2478" spans="2:9" ht="23.25" customHeight="1" x14ac:dyDescent="0.2">
      <c r="B2478" s="38">
        <v>2475</v>
      </c>
      <c r="C2478" s="46"/>
      <c r="D2478" s="39"/>
      <c r="E2478" s="43" t="str">
        <f>VLOOKUP(D2478,'قاعدة البيانات'!F:G,2,0)</f>
        <v/>
      </c>
      <c r="F2478" s="39"/>
      <c r="G2478" s="39"/>
      <c r="H2478" s="39"/>
      <c r="I2478" s="39"/>
    </row>
    <row r="2479" spans="2:9" ht="23.25" customHeight="1" x14ac:dyDescent="0.2">
      <c r="B2479" s="38">
        <v>2476</v>
      </c>
      <c r="C2479" s="46"/>
      <c r="D2479" s="39"/>
      <c r="E2479" s="43" t="str">
        <f>VLOOKUP(D2479,'قاعدة البيانات'!F:G,2,0)</f>
        <v/>
      </c>
      <c r="F2479" s="39"/>
      <c r="G2479" s="39"/>
      <c r="H2479" s="39"/>
      <c r="I2479" s="39"/>
    </row>
    <row r="2480" spans="2:9" ht="23.25" customHeight="1" x14ac:dyDescent="0.2">
      <c r="B2480" s="41">
        <v>2477</v>
      </c>
      <c r="C2480" s="47"/>
      <c r="D2480" s="39"/>
      <c r="E2480" s="43" t="str">
        <f>VLOOKUP(D2480,'قاعدة البيانات'!F:G,2,0)</f>
        <v/>
      </c>
      <c r="F2480" s="39"/>
      <c r="G2480" s="39"/>
      <c r="H2480" s="39"/>
      <c r="I2480" s="39"/>
    </row>
    <row r="2481" spans="2:9" ht="23.25" customHeight="1" x14ac:dyDescent="0.2">
      <c r="B2481" s="38">
        <v>2478</v>
      </c>
      <c r="C2481" s="46"/>
      <c r="D2481" s="39"/>
      <c r="E2481" s="43" t="str">
        <f>VLOOKUP(D2481,'قاعدة البيانات'!F:G,2,0)</f>
        <v/>
      </c>
      <c r="F2481" s="39"/>
      <c r="G2481" s="39"/>
      <c r="H2481" s="39"/>
      <c r="I2481" s="39"/>
    </row>
    <row r="2482" spans="2:9" ht="23.25" customHeight="1" x14ac:dyDescent="0.2">
      <c r="B2482" s="38">
        <v>2479</v>
      </c>
      <c r="C2482" s="46"/>
      <c r="D2482" s="39"/>
      <c r="E2482" s="43" t="str">
        <f>VLOOKUP(D2482,'قاعدة البيانات'!F:G,2,0)</f>
        <v/>
      </c>
      <c r="F2482" s="39"/>
      <c r="G2482" s="39"/>
      <c r="H2482" s="39"/>
      <c r="I2482" s="39"/>
    </row>
    <row r="2483" spans="2:9" ht="23.25" customHeight="1" x14ac:dyDescent="0.2">
      <c r="B2483" s="41">
        <v>2480</v>
      </c>
      <c r="C2483" s="47"/>
      <c r="D2483" s="39"/>
      <c r="E2483" s="43" t="str">
        <f>VLOOKUP(D2483,'قاعدة البيانات'!F:G,2,0)</f>
        <v/>
      </c>
      <c r="F2483" s="39"/>
      <c r="G2483" s="39"/>
      <c r="H2483" s="39"/>
      <c r="I2483" s="39"/>
    </row>
    <row r="2484" spans="2:9" ht="23.25" customHeight="1" x14ac:dyDescent="0.2">
      <c r="B2484" s="38">
        <v>2481</v>
      </c>
      <c r="C2484" s="46"/>
      <c r="D2484" s="39"/>
      <c r="E2484" s="43" t="str">
        <f>VLOOKUP(D2484,'قاعدة البيانات'!F:G,2,0)</f>
        <v/>
      </c>
      <c r="F2484" s="39"/>
      <c r="G2484" s="39"/>
      <c r="H2484" s="39"/>
      <c r="I2484" s="39"/>
    </row>
    <row r="2485" spans="2:9" ht="23.25" customHeight="1" x14ac:dyDescent="0.2">
      <c r="B2485" s="38">
        <v>2482</v>
      </c>
      <c r="C2485" s="46"/>
      <c r="D2485" s="39"/>
      <c r="E2485" s="43" t="str">
        <f>VLOOKUP(D2485,'قاعدة البيانات'!F:G,2,0)</f>
        <v/>
      </c>
      <c r="F2485" s="39"/>
      <c r="G2485" s="39"/>
      <c r="H2485" s="39"/>
      <c r="I2485" s="39"/>
    </row>
    <row r="2486" spans="2:9" ht="23.25" customHeight="1" x14ac:dyDescent="0.2">
      <c r="B2486" s="41">
        <v>2483</v>
      </c>
      <c r="C2486" s="47"/>
      <c r="D2486" s="39"/>
      <c r="E2486" s="43" t="str">
        <f>VLOOKUP(D2486,'قاعدة البيانات'!F:G,2,0)</f>
        <v/>
      </c>
      <c r="F2486" s="39"/>
      <c r="G2486" s="39"/>
      <c r="H2486" s="39"/>
      <c r="I2486" s="39"/>
    </row>
    <row r="2487" spans="2:9" ht="23.25" customHeight="1" x14ac:dyDescent="0.2">
      <c r="B2487" s="38">
        <v>2484</v>
      </c>
      <c r="C2487" s="46"/>
      <c r="D2487" s="39"/>
      <c r="E2487" s="43" t="str">
        <f>VLOOKUP(D2487,'قاعدة البيانات'!F:G,2,0)</f>
        <v/>
      </c>
      <c r="F2487" s="39"/>
      <c r="G2487" s="39"/>
      <c r="H2487" s="39"/>
      <c r="I2487" s="39"/>
    </row>
    <row r="2488" spans="2:9" ht="23.25" customHeight="1" x14ac:dyDescent="0.2">
      <c r="B2488" s="38">
        <v>2485</v>
      </c>
      <c r="C2488" s="46"/>
      <c r="D2488" s="39"/>
      <c r="E2488" s="43" t="str">
        <f>VLOOKUP(D2488,'قاعدة البيانات'!F:G,2,0)</f>
        <v/>
      </c>
      <c r="F2488" s="39"/>
      <c r="G2488" s="39"/>
      <c r="H2488" s="39"/>
      <c r="I2488" s="39"/>
    </row>
    <row r="2489" spans="2:9" ht="23.25" customHeight="1" x14ac:dyDescent="0.2">
      <c r="B2489" s="41">
        <v>2486</v>
      </c>
      <c r="C2489" s="47"/>
      <c r="D2489" s="39"/>
      <c r="E2489" s="43" t="str">
        <f>VLOOKUP(D2489,'قاعدة البيانات'!F:G,2,0)</f>
        <v/>
      </c>
      <c r="F2489" s="39"/>
      <c r="G2489" s="39"/>
      <c r="H2489" s="39"/>
      <c r="I2489" s="39"/>
    </row>
    <row r="2490" spans="2:9" ht="23.25" customHeight="1" x14ac:dyDescent="0.2">
      <c r="B2490" s="38">
        <v>2487</v>
      </c>
      <c r="C2490" s="46"/>
      <c r="D2490" s="39"/>
      <c r="E2490" s="43" t="str">
        <f>VLOOKUP(D2490,'قاعدة البيانات'!F:G,2,0)</f>
        <v/>
      </c>
      <c r="F2490" s="39"/>
      <c r="G2490" s="39"/>
      <c r="H2490" s="39"/>
      <c r="I2490" s="39"/>
    </row>
    <row r="2491" spans="2:9" ht="23.25" customHeight="1" x14ac:dyDescent="0.2">
      <c r="B2491" s="38">
        <v>2488</v>
      </c>
      <c r="C2491" s="46"/>
      <c r="D2491" s="39"/>
      <c r="E2491" s="43" t="str">
        <f>VLOOKUP(D2491,'قاعدة البيانات'!F:G,2,0)</f>
        <v/>
      </c>
      <c r="F2491" s="39"/>
      <c r="G2491" s="39"/>
      <c r="H2491" s="39"/>
      <c r="I2491" s="39"/>
    </row>
    <row r="2492" spans="2:9" ht="23.25" customHeight="1" x14ac:dyDescent="0.2">
      <c r="B2492" s="41">
        <v>2489</v>
      </c>
      <c r="C2492" s="47"/>
      <c r="D2492" s="39"/>
      <c r="E2492" s="43" t="str">
        <f>VLOOKUP(D2492,'قاعدة البيانات'!F:G,2,0)</f>
        <v/>
      </c>
      <c r="F2492" s="39"/>
      <c r="G2492" s="39"/>
      <c r="H2492" s="39"/>
      <c r="I2492" s="39"/>
    </row>
    <row r="2493" spans="2:9" ht="23.25" customHeight="1" x14ac:dyDescent="0.2">
      <c r="B2493" s="38">
        <v>2490</v>
      </c>
      <c r="C2493" s="46"/>
      <c r="D2493" s="39"/>
      <c r="E2493" s="43" t="str">
        <f>VLOOKUP(D2493,'قاعدة البيانات'!F:G,2,0)</f>
        <v/>
      </c>
      <c r="F2493" s="39"/>
      <c r="G2493" s="39"/>
      <c r="H2493" s="39"/>
      <c r="I2493" s="39"/>
    </row>
    <row r="2494" spans="2:9" ht="23.25" customHeight="1" x14ac:dyDescent="0.2">
      <c r="B2494" s="38">
        <v>2491</v>
      </c>
      <c r="C2494" s="46"/>
      <c r="D2494" s="39"/>
      <c r="E2494" s="43" t="str">
        <f>VLOOKUP(D2494,'قاعدة البيانات'!F:G,2,0)</f>
        <v/>
      </c>
      <c r="F2494" s="39"/>
      <c r="G2494" s="39"/>
      <c r="H2494" s="39"/>
      <c r="I2494" s="39"/>
    </row>
    <row r="2495" spans="2:9" ht="23.25" customHeight="1" x14ac:dyDescent="0.2">
      <c r="B2495" s="41">
        <v>2492</v>
      </c>
      <c r="C2495" s="47"/>
      <c r="D2495" s="39"/>
      <c r="E2495" s="43" t="str">
        <f>VLOOKUP(D2495,'قاعدة البيانات'!F:G,2,0)</f>
        <v/>
      </c>
      <c r="F2495" s="39"/>
      <c r="G2495" s="39"/>
      <c r="H2495" s="39"/>
      <c r="I2495" s="39"/>
    </row>
    <row r="2496" spans="2:9" ht="23.25" customHeight="1" x14ac:dyDescent="0.2">
      <c r="B2496" s="38">
        <v>2493</v>
      </c>
      <c r="C2496" s="46"/>
      <c r="D2496" s="39"/>
      <c r="E2496" s="43" t="str">
        <f>VLOOKUP(D2496,'قاعدة البيانات'!F:G,2,0)</f>
        <v/>
      </c>
      <c r="F2496" s="39"/>
      <c r="G2496" s="39"/>
      <c r="H2496" s="39"/>
      <c r="I2496" s="39"/>
    </row>
    <row r="2497" spans="2:9" ht="23.25" customHeight="1" x14ac:dyDescent="0.2">
      <c r="B2497" s="38">
        <v>2494</v>
      </c>
      <c r="C2497" s="46"/>
      <c r="D2497" s="39"/>
      <c r="E2497" s="43" t="str">
        <f>VLOOKUP(D2497,'قاعدة البيانات'!F:G,2,0)</f>
        <v/>
      </c>
      <c r="F2497" s="39"/>
      <c r="G2497" s="39"/>
      <c r="H2497" s="39"/>
      <c r="I2497" s="39"/>
    </row>
    <row r="2498" spans="2:9" ht="23.25" customHeight="1" x14ac:dyDescent="0.2">
      <c r="B2498" s="41">
        <v>2495</v>
      </c>
      <c r="C2498" s="47"/>
      <c r="D2498" s="39"/>
      <c r="E2498" s="43" t="str">
        <f>VLOOKUP(D2498,'قاعدة البيانات'!F:G,2,0)</f>
        <v/>
      </c>
      <c r="F2498" s="39"/>
      <c r="G2498" s="39"/>
      <c r="H2498" s="39"/>
      <c r="I2498" s="39"/>
    </row>
    <row r="2499" spans="2:9" ht="23.25" customHeight="1" x14ac:dyDescent="0.2">
      <c r="B2499" s="38">
        <v>2496</v>
      </c>
      <c r="C2499" s="46"/>
      <c r="D2499" s="39"/>
      <c r="E2499" s="43" t="str">
        <f>VLOOKUP(D2499,'قاعدة البيانات'!F:G,2,0)</f>
        <v/>
      </c>
      <c r="F2499" s="39"/>
      <c r="G2499" s="39"/>
      <c r="H2499" s="39"/>
      <c r="I2499" s="39"/>
    </row>
    <row r="2500" spans="2:9" ht="23.25" customHeight="1" x14ac:dyDescent="0.2">
      <c r="B2500" s="38">
        <v>2497</v>
      </c>
      <c r="C2500" s="46"/>
      <c r="D2500" s="39"/>
      <c r="E2500" s="43" t="str">
        <f>VLOOKUP(D2500,'قاعدة البيانات'!F:G,2,0)</f>
        <v/>
      </c>
      <c r="F2500" s="39"/>
      <c r="G2500" s="39"/>
      <c r="H2500" s="39"/>
      <c r="I2500" s="39"/>
    </row>
    <row r="2501" spans="2:9" ht="23.25" customHeight="1" x14ac:dyDescent="0.2">
      <c r="B2501" s="41">
        <v>2498</v>
      </c>
      <c r="C2501" s="47"/>
      <c r="D2501" s="39"/>
      <c r="E2501" s="43" t="str">
        <f>VLOOKUP(D2501,'قاعدة البيانات'!F:G,2,0)</f>
        <v/>
      </c>
      <c r="F2501" s="39"/>
      <c r="G2501" s="39"/>
      <c r="H2501" s="39"/>
      <c r="I2501" s="39"/>
    </row>
    <row r="2502" spans="2:9" ht="23.25" customHeight="1" x14ac:dyDescent="0.2">
      <c r="B2502" s="38">
        <v>2499</v>
      </c>
      <c r="C2502" s="46"/>
      <c r="D2502" s="39"/>
      <c r="E2502" s="43" t="str">
        <f>VLOOKUP(D2502,'قاعدة البيانات'!F:G,2,0)</f>
        <v/>
      </c>
      <c r="F2502" s="39"/>
      <c r="G2502" s="39"/>
      <c r="H2502" s="39"/>
      <c r="I2502" s="39"/>
    </row>
    <row r="2503" spans="2:9" ht="23.25" customHeight="1" x14ac:dyDescent="0.2">
      <c r="B2503" s="38">
        <v>2500</v>
      </c>
      <c r="C2503" s="46"/>
      <c r="D2503" s="39"/>
      <c r="E2503" s="43" t="str">
        <f>VLOOKUP(D2503,'قاعدة البيانات'!F:G,2,0)</f>
        <v/>
      </c>
      <c r="F2503" s="39"/>
      <c r="G2503" s="39"/>
      <c r="H2503" s="39"/>
      <c r="I2503" s="39"/>
    </row>
    <row r="2504" spans="2:9" ht="23.25" customHeight="1" x14ac:dyDescent="0.2">
      <c r="B2504" s="41">
        <v>2501</v>
      </c>
      <c r="C2504" s="47"/>
      <c r="D2504" s="39"/>
      <c r="E2504" s="43" t="str">
        <f>VLOOKUP(D2504,'قاعدة البيانات'!F:G,2,0)</f>
        <v/>
      </c>
      <c r="F2504" s="39"/>
      <c r="G2504" s="39"/>
      <c r="H2504" s="39"/>
      <c r="I2504" s="39"/>
    </row>
    <row r="2505" spans="2:9" ht="23.25" customHeight="1" x14ac:dyDescent="0.2">
      <c r="B2505" s="38">
        <v>2502</v>
      </c>
      <c r="C2505" s="46"/>
      <c r="D2505" s="39"/>
      <c r="E2505" s="43" t="str">
        <f>VLOOKUP(D2505,'قاعدة البيانات'!F:G,2,0)</f>
        <v/>
      </c>
      <c r="F2505" s="39"/>
      <c r="G2505" s="39"/>
      <c r="H2505" s="39"/>
      <c r="I2505" s="39"/>
    </row>
    <row r="2506" spans="2:9" ht="23.25" customHeight="1" x14ac:dyDescent="0.2">
      <c r="B2506" s="38">
        <v>2503</v>
      </c>
      <c r="C2506" s="46"/>
      <c r="D2506" s="39"/>
      <c r="E2506" s="43" t="str">
        <f>VLOOKUP(D2506,'قاعدة البيانات'!F:G,2,0)</f>
        <v/>
      </c>
      <c r="F2506" s="39"/>
      <c r="G2506" s="39"/>
      <c r="H2506" s="39"/>
      <c r="I2506" s="39"/>
    </row>
    <row r="2507" spans="2:9" ht="23.25" customHeight="1" x14ac:dyDescent="0.2">
      <c r="B2507" s="41">
        <v>2504</v>
      </c>
      <c r="C2507" s="47"/>
      <c r="D2507" s="39"/>
      <c r="E2507" s="43" t="str">
        <f>VLOOKUP(D2507,'قاعدة البيانات'!F:G,2,0)</f>
        <v/>
      </c>
      <c r="F2507" s="39"/>
      <c r="G2507" s="39"/>
      <c r="H2507" s="39"/>
      <c r="I2507" s="39"/>
    </row>
    <row r="2508" spans="2:9" ht="23.25" customHeight="1" x14ac:dyDescent="0.2">
      <c r="B2508" s="38">
        <v>2505</v>
      </c>
      <c r="C2508" s="46"/>
      <c r="D2508" s="39"/>
      <c r="E2508" s="43" t="str">
        <f>VLOOKUP(D2508,'قاعدة البيانات'!F:G,2,0)</f>
        <v/>
      </c>
      <c r="F2508" s="39"/>
      <c r="G2508" s="39"/>
      <c r="H2508" s="39"/>
      <c r="I2508" s="39"/>
    </row>
    <row r="2509" spans="2:9" ht="23.25" customHeight="1" x14ac:dyDescent="0.2">
      <c r="B2509" s="38">
        <v>2506</v>
      </c>
      <c r="C2509" s="46"/>
      <c r="D2509" s="39"/>
      <c r="E2509" s="43" t="str">
        <f>VLOOKUP(D2509,'قاعدة البيانات'!F:G,2,0)</f>
        <v/>
      </c>
      <c r="F2509" s="39"/>
      <c r="G2509" s="39"/>
      <c r="H2509" s="39"/>
      <c r="I2509" s="39"/>
    </row>
    <row r="2510" spans="2:9" ht="23.25" customHeight="1" x14ac:dyDescent="0.2">
      <c r="B2510" s="41">
        <v>2507</v>
      </c>
      <c r="C2510" s="47"/>
      <c r="D2510" s="39"/>
      <c r="E2510" s="43" t="str">
        <f>VLOOKUP(D2510,'قاعدة البيانات'!F:G,2,0)</f>
        <v/>
      </c>
      <c r="F2510" s="39"/>
      <c r="G2510" s="39"/>
      <c r="H2510" s="39"/>
      <c r="I2510" s="39"/>
    </row>
    <row r="2511" spans="2:9" ht="23.25" customHeight="1" x14ac:dyDescent="0.2">
      <c r="B2511" s="38">
        <v>2508</v>
      </c>
      <c r="C2511" s="46"/>
      <c r="D2511" s="39"/>
      <c r="E2511" s="43" t="str">
        <f>VLOOKUP(D2511,'قاعدة البيانات'!F:G,2,0)</f>
        <v/>
      </c>
      <c r="F2511" s="39"/>
      <c r="G2511" s="39"/>
      <c r="H2511" s="39"/>
      <c r="I2511" s="39"/>
    </row>
    <row r="2512" spans="2:9" ht="23.25" customHeight="1" x14ac:dyDescent="0.2">
      <c r="B2512" s="38">
        <v>2509</v>
      </c>
      <c r="C2512" s="46"/>
      <c r="D2512" s="39"/>
      <c r="E2512" s="43" t="str">
        <f>VLOOKUP(D2512,'قاعدة البيانات'!F:G,2,0)</f>
        <v/>
      </c>
      <c r="F2512" s="39"/>
      <c r="G2512" s="39"/>
      <c r="H2512" s="39"/>
      <c r="I2512" s="39"/>
    </row>
    <row r="2513" spans="2:9" ht="23.25" customHeight="1" x14ac:dyDescent="0.2">
      <c r="B2513" s="41">
        <v>2510</v>
      </c>
      <c r="C2513" s="47"/>
      <c r="D2513" s="39"/>
      <c r="E2513" s="43" t="str">
        <f>VLOOKUP(D2513,'قاعدة البيانات'!F:G,2,0)</f>
        <v/>
      </c>
      <c r="F2513" s="39"/>
      <c r="G2513" s="39"/>
      <c r="H2513" s="39"/>
      <c r="I2513" s="39"/>
    </row>
    <row r="2514" spans="2:9" ht="23.25" customHeight="1" x14ac:dyDescent="0.2">
      <c r="B2514" s="38">
        <v>2511</v>
      </c>
      <c r="C2514" s="46"/>
      <c r="D2514" s="39"/>
      <c r="E2514" s="43" t="str">
        <f>VLOOKUP(D2514,'قاعدة البيانات'!F:G,2,0)</f>
        <v/>
      </c>
      <c r="F2514" s="39"/>
      <c r="G2514" s="39"/>
      <c r="H2514" s="39"/>
      <c r="I2514" s="39"/>
    </row>
    <row r="2515" spans="2:9" ht="23.25" customHeight="1" x14ac:dyDescent="0.2">
      <c r="B2515" s="38">
        <v>2512</v>
      </c>
      <c r="C2515" s="46"/>
      <c r="D2515" s="39"/>
      <c r="E2515" s="43" t="str">
        <f>VLOOKUP(D2515,'قاعدة البيانات'!F:G,2,0)</f>
        <v/>
      </c>
      <c r="F2515" s="39"/>
      <c r="G2515" s="39"/>
      <c r="H2515" s="39"/>
      <c r="I2515" s="39"/>
    </row>
    <row r="2516" spans="2:9" ht="23.25" customHeight="1" x14ac:dyDescent="0.2">
      <c r="B2516" s="41">
        <v>2513</v>
      </c>
      <c r="C2516" s="47"/>
      <c r="D2516" s="39"/>
      <c r="E2516" s="43" t="str">
        <f>VLOOKUP(D2516,'قاعدة البيانات'!F:G,2,0)</f>
        <v/>
      </c>
      <c r="F2516" s="39"/>
      <c r="G2516" s="39"/>
      <c r="H2516" s="39"/>
      <c r="I2516" s="39"/>
    </row>
    <row r="2517" spans="2:9" ht="23.25" customHeight="1" x14ac:dyDescent="0.2">
      <c r="B2517" s="38">
        <v>2514</v>
      </c>
      <c r="C2517" s="46"/>
      <c r="D2517" s="39"/>
      <c r="E2517" s="43" t="str">
        <f>VLOOKUP(D2517,'قاعدة البيانات'!F:G,2,0)</f>
        <v/>
      </c>
      <c r="F2517" s="39"/>
      <c r="G2517" s="39"/>
      <c r="H2517" s="39"/>
      <c r="I2517" s="39"/>
    </row>
    <row r="2518" spans="2:9" ht="23.25" customHeight="1" x14ac:dyDescent="0.2">
      <c r="B2518" s="38">
        <v>2515</v>
      </c>
      <c r="C2518" s="46"/>
      <c r="D2518" s="39"/>
      <c r="E2518" s="43" t="str">
        <f>VLOOKUP(D2518,'قاعدة البيانات'!F:G,2,0)</f>
        <v/>
      </c>
      <c r="F2518" s="39"/>
      <c r="G2518" s="39"/>
      <c r="H2518" s="39"/>
      <c r="I2518" s="39"/>
    </row>
    <row r="2519" spans="2:9" ht="23.25" customHeight="1" x14ac:dyDescent="0.2">
      <c r="B2519" s="41">
        <v>2516</v>
      </c>
      <c r="C2519" s="47"/>
      <c r="D2519" s="39"/>
      <c r="E2519" s="43" t="str">
        <f>VLOOKUP(D2519,'قاعدة البيانات'!F:G,2,0)</f>
        <v/>
      </c>
      <c r="F2519" s="39"/>
      <c r="G2519" s="39"/>
      <c r="H2519" s="39"/>
      <c r="I2519" s="39"/>
    </row>
    <row r="2520" spans="2:9" ht="23.25" customHeight="1" x14ac:dyDescent="0.2">
      <c r="B2520" s="38">
        <v>2517</v>
      </c>
      <c r="C2520" s="46"/>
      <c r="D2520" s="39"/>
      <c r="E2520" s="43" t="str">
        <f>VLOOKUP(D2520,'قاعدة البيانات'!F:G,2,0)</f>
        <v/>
      </c>
      <c r="F2520" s="39"/>
      <c r="G2520" s="39"/>
      <c r="H2520" s="39"/>
      <c r="I2520" s="39"/>
    </row>
    <row r="2521" spans="2:9" ht="23.25" customHeight="1" x14ac:dyDescent="0.2">
      <c r="B2521" s="38">
        <v>2518</v>
      </c>
      <c r="C2521" s="46"/>
      <c r="D2521" s="39"/>
      <c r="E2521" s="43" t="str">
        <f>VLOOKUP(D2521,'قاعدة البيانات'!F:G,2,0)</f>
        <v/>
      </c>
      <c r="F2521" s="39"/>
      <c r="G2521" s="39"/>
      <c r="H2521" s="39"/>
      <c r="I2521" s="39"/>
    </row>
    <row r="2522" spans="2:9" ht="23.25" customHeight="1" x14ac:dyDescent="0.2">
      <c r="B2522" s="41">
        <v>2519</v>
      </c>
      <c r="C2522" s="47"/>
      <c r="D2522" s="39"/>
      <c r="E2522" s="43" t="str">
        <f>VLOOKUP(D2522,'قاعدة البيانات'!F:G,2,0)</f>
        <v/>
      </c>
      <c r="F2522" s="39"/>
      <c r="G2522" s="39"/>
      <c r="H2522" s="39"/>
      <c r="I2522" s="39"/>
    </row>
    <row r="2523" spans="2:9" ht="23.25" customHeight="1" x14ac:dyDescent="0.2">
      <c r="B2523" s="38">
        <v>2520</v>
      </c>
      <c r="C2523" s="46"/>
      <c r="D2523" s="39"/>
      <c r="E2523" s="43" t="str">
        <f>VLOOKUP(D2523,'قاعدة البيانات'!F:G,2,0)</f>
        <v/>
      </c>
      <c r="F2523" s="39"/>
      <c r="G2523" s="39"/>
      <c r="H2523" s="39"/>
      <c r="I2523" s="39"/>
    </row>
    <row r="2524" spans="2:9" ht="23.25" customHeight="1" x14ac:dyDescent="0.2">
      <c r="B2524" s="38">
        <v>2521</v>
      </c>
      <c r="C2524" s="46"/>
      <c r="D2524" s="39"/>
      <c r="E2524" s="43" t="str">
        <f>VLOOKUP(D2524,'قاعدة البيانات'!F:G,2,0)</f>
        <v/>
      </c>
      <c r="F2524" s="39"/>
      <c r="G2524" s="39"/>
      <c r="H2524" s="39"/>
      <c r="I2524" s="39"/>
    </row>
    <row r="2525" spans="2:9" ht="23.25" customHeight="1" x14ac:dyDescent="0.2">
      <c r="B2525" s="41">
        <v>2522</v>
      </c>
      <c r="C2525" s="47"/>
      <c r="D2525" s="39"/>
      <c r="E2525" s="43" t="str">
        <f>VLOOKUP(D2525,'قاعدة البيانات'!F:G,2,0)</f>
        <v/>
      </c>
      <c r="F2525" s="39"/>
      <c r="G2525" s="39"/>
      <c r="H2525" s="39"/>
      <c r="I2525" s="39"/>
    </row>
    <row r="2526" spans="2:9" ht="23.25" customHeight="1" x14ac:dyDescent="0.2">
      <c r="B2526" s="38">
        <v>2523</v>
      </c>
      <c r="C2526" s="46"/>
      <c r="D2526" s="39"/>
      <c r="E2526" s="43" t="str">
        <f>VLOOKUP(D2526,'قاعدة البيانات'!F:G,2,0)</f>
        <v/>
      </c>
      <c r="F2526" s="39"/>
      <c r="G2526" s="39"/>
      <c r="H2526" s="39"/>
      <c r="I2526" s="39"/>
    </row>
    <row r="2527" spans="2:9" ht="23.25" customHeight="1" x14ac:dyDescent="0.2">
      <c r="B2527" s="38">
        <v>2524</v>
      </c>
      <c r="C2527" s="46"/>
      <c r="D2527" s="39"/>
      <c r="E2527" s="43" t="str">
        <f>VLOOKUP(D2527,'قاعدة البيانات'!F:G,2,0)</f>
        <v/>
      </c>
      <c r="F2527" s="39"/>
      <c r="G2527" s="39"/>
      <c r="H2527" s="39"/>
      <c r="I2527" s="39"/>
    </row>
    <row r="2528" spans="2:9" ht="23.25" customHeight="1" x14ac:dyDescent="0.2">
      <c r="B2528" s="41">
        <v>2525</v>
      </c>
      <c r="C2528" s="47"/>
      <c r="D2528" s="39"/>
      <c r="E2528" s="43" t="str">
        <f>VLOOKUP(D2528,'قاعدة البيانات'!F:G,2,0)</f>
        <v/>
      </c>
      <c r="F2528" s="39"/>
      <c r="G2528" s="39"/>
      <c r="H2528" s="39"/>
      <c r="I2528" s="39"/>
    </row>
    <row r="2529" spans="2:9" ht="23.25" customHeight="1" x14ac:dyDescent="0.2">
      <c r="B2529" s="38">
        <v>2526</v>
      </c>
      <c r="C2529" s="46"/>
      <c r="D2529" s="39"/>
      <c r="E2529" s="43" t="str">
        <f>VLOOKUP(D2529,'قاعدة البيانات'!F:G,2,0)</f>
        <v/>
      </c>
      <c r="F2529" s="39"/>
      <c r="G2529" s="39"/>
      <c r="H2529" s="39"/>
      <c r="I2529" s="39"/>
    </row>
    <row r="2530" spans="2:9" ht="23.25" customHeight="1" x14ac:dyDescent="0.2">
      <c r="B2530" s="38">
        <v>2527</v>
      </c>
      <c r="C2530" s="46"/>
      <c r="D2530" s="39"/>
      <c r="E2530" s="43" t="str">
        <f>VLOOKUP(D2530,'قاعدة البيانات'!F:G,2,0)</f>
        <v/>
      </c>
      <c r="F2530" s="39"/>
      <c r="G2530" s="39"/>
      <c r="H2530" s="39"/>
      <c r="I2530" s="39"/>
    </row>
    <row r="2531" spans="2:9" ht="23.25" customHeight="1" x14ac:dyDescent="0.2">
      <c r="B2531" s="41">
        <v>2528</v>
      </c>
      <c r="C2531" s="47"/>
      <c r="D2531" s="39"/>
      <c r="E2531" s="43" t="str">
        <f>VLOOKUP(D2531,'قاعدة البيانات'!F:G,2,0)</f>
        <v/>
      </c>
      <c r="F2531" s="39"/>
      <c r="G2531" s="39"/>
      <c r="H2531" s="39"/>
      <c r="I2531" s="39"/>
    </row>
    <row r="2532" spans="2:9" ht="23.25" customHeight="1" x14ac:dyDescent="0.2">
      <c r="B2532" s="38">
        <v>2529</v>
      </c>
      <c r="C2532" s="46"/>
      <c r="D2532" s="39"/>
      <c r="E2532" s="43" t="str">
        <f>VLOOKUP(D2532,'قاعدة البيانات'!F:G,2,0)</f>
        <v/>
      </c>
      <c r="F2532" s="39"/>
      <c r="G2532" s="39"/>
      <c r="H2532" s="39"/>
      <c r="I2532" s="39"/>
    </row>
    <row r="2533" spans="2:9" ht="23.25" customHeight="1" x14ac:dyDescent="0.2">
      <c r="B2533" s="38">
        <v>2530</v>
      </c>
      <c r="C2533" s="46"/>
      <c r="D2533" s="39"/>
      <c r="E2533" s="43" t="str">
        <f>VLOOKUP(D2533,'قاعدة البيانات'!F:G,2,0)</f>
        <v/>
      </c>
      <c r="F2533" s="39"/>
      <c r="G2533" s="39"/>
      <c r="H2533" s="39"/>
      <c r="I2533" s="39"/>
    </row>
    <row r="2534" spans="2:9" ht="23.25" customHeight="1" x14ac:dyDescent="0.2">
      <c r="B2534" s="41">
        <v>2531</v>
      </c>
      <c r="C2534" s="47"/>
      <c r="D2534" s="39"/>
      <c r="E2534" s="43" t="str">
        <f>VLOOKUP(D2534,'قاعدة البيانات'!F:G,2,0)</f>
        <v/>
      </c>
      <c r="F2534" s="39"/>
      <c r="G2534" s="39"/>
      <c r="H2534" s="39"/>
      <c r="I2534" s="39"/>
    </row>
    <row r="2535" spans="2:9" ht="23.25" customHeight="1" x14ac:dyDescent="0.2">
      <c r="B2535" s="38">
        <v>2532</v>
      </c>
      <c r="C2535" s="46"/>
      <c r="D2535" s="39"/>
      <c r="E2535" s="43" t="str">
        <f>VLOOKUP(D2535,'قاعدة البيانات'!F:G,2,0)</f>
        <v/>
      </c>
      <c r="F2535" s="39"/>
      <c r="G2535" s="39"/>
      <c r="H2535" s="39"/>
      <c r="I2535" s="39"/>
    </row>
    <row r="2536" spans="2:9" ht="23.25" customHeight="1" x14ac:dyDescent="0.2">
      <c r="B2536" s="38">
        <v>2533</v>
      </c>
      <c r="C2536" s="46"/>
      <c r="D2536" s="39"/>
      <c r="E2536" s="43" t="str">
        <f>VLOOKUP(D2536,'قاعدة البيانات'!F:G,2,0)</f>
        <v/>
      </c>
      <c r="F2536" s="39"/>
      <c r="G2536" s="39"/>
      <c r="H2536" s="39"/>
      <c r="I2536" s="39"/>
    </row>
    <row r="2537" spans="2:9" ht="23.25" customHeight="1" x14ac:dyDescent="0.2">
      <c r="B2537" s="41">
        <v>2534</v>
      </c>
      <c r="C2537" s="47"/>
      <c r="D2537" s="39"/>
      <c r="E2537" s="43" t="str">
        <f>VLOOKUP(D2537,'قاعدة البيانات'!F:G,2,0)</f>
        <v/>
      </c>
      <c r="F2537" s="39"/>
      <c r="G2537" s="39"/>
      <c r="H2537" s="39"/>
      <c r="I2537" s="39"/>
    </row>
    <row r="2538" spans="2:9" ht="23.25" customHeight="1" x14ac:dyDescent="0.2">
      <c r="B2538" s="38">
        <v>2535</v>
      </c>
      <c r="C2538" s="46"/>
      <c r="D2538" s="39"/>
      <c r="E2538" s="43" t="str">
        <f>VLOOKUP(D2538,'قاعدة البيانات'!F:G,2,0)</f>
        <v/>
      </c>
      <c r="F2538" s="39"/>
      <c r="G2538" s="39"/>
      <c r="H2538" s="39"/>
      <c r="I2538" s="39"/>
    </row>
    <row r="2539" spans="2:9" ht="23.25" customHeight="1" x14ac:dyDescent="0.2">
      <c r="B2539" s="38">
        <v>2536</v>
      </c>
      <c r="C2539" s="46"/>
      <c r="D2539" s="39"/>
      <c r="E2539" s="43" t="str">
        <f>VLOOKUP(D2539,'قاعدة البيانات'!F:G,2,0)</f>
        <v/>
      </c>
      <c r="F2539" s="39"/>
      <c r="G2539" s="39"/>
      <c r="H2539" s="39"/>
      <c r="I2539" s="39"/>
    </row>
    <row r="2540" spans="2:9" ht="23.25" customHeight="1" x14ac:dyDescent="0.2">
      <c r="B2540" s="41">
        <v>2537</v>
      </c>
      <c r="C2540" s="47"/>
      <c r="D2540" s="39"/>
      <c r="E2540" s="43" t="str">
        <f>VLOOKUP(D2540,'قاعدة البيانات'!F:G,2,0)</f>
        <v/>
      </c>
      <c r="F2540" s="39"/>
      <c r="G2540" s="39"/>
      <c r="H2540" s="39"/>
      <c r="I2540" s="39"/>
    </row>
    <row r="2541" spans="2:9" ht="23.25" customHeight="1" x14ac:dyDescent="0.2">
      <c r="B2541" s="38">
        <v>2538</v>
      </c>
      <c r="C2541" s="46"/>
      <c r="D2541" s="39"/>
      <c r="E2541" s="43" t="str">
        <f>VLOOKUP(D2541,'قاعدة البيانات'!F:G,2,0)</f>
        <v/>
      </c>
      <c r="F2541" s="39"/>
      <c r="G2541" s="39"/>
      <c r="H2541" s="39"/>
      <c r="I2541" s="39"/>
    </row>
    <row r="2542" spans="2:9" ht="23.25" customHeight="1" x14ac:dyDescent="0.2">
      <c r="B2542" s="38">
        <v>2539</v>
      </c>
      <c r="C2542" s="46"/>
      <c r="D2542" s="39"/>
      <c r="E2542" s="43" t="str">
        <f>VLOOKUP(D2542,'قاعدة البيانات'!F:G,2,0)</f>
        <v/>
      </c>
      <c r="F2542" s="39"/>
      <c r="G2542" s="39"/>
      <c r="H2542" s="39"/>
      <c r="I2542" s="39"/>
    </row>
    <row r="2543" spans="2:9" ht="23.25" customHeight="1" x14ac:dyDescent="0.2">
      <c r="B2543" s="41">
        <v>2540</v>
      </c>
      <c r="C2543" s="47"/>
      <c r="D2543" s="39"/>
      <c r="E2543" s="43" t="str">
        <f>VLOOKUP(D2543,'قاعدة البيانات'!F:G,2,0)</f>
        <v/>
      </c>
      <c r="F2543" s="39"/>
      <c r="G2543" s="39"/>
      <c r="H2543" s="39"/>
      <c r="I2543" s="39"/>
    </row>
    <row r="2544" spans="2:9" ht="23.25" customHeight="1" x14ac:dyDescent="0.2">
      <c r="B2544" s="38">
        <v>2541</v>
      </c>
      <c r="C2544" s="46"/>
      <c r="D2544" s="39"/>
      <c r="E2544" s="43" t="str">
        <f>VLOOKUP(D2544,'قاعدة البيانات'!F:G,2,0)</f>
        <v/>
      </c>
      <c r="F2544" s="39"/>
      <c r="G2544" s="39"/>
      <c r="H2544" s="39"/>
      <c r="I2544" s="39"/>
    </row>
    <row r="2545" spans="2:9" ht="23.25" customHeight="1" x14ac:dyDescent="0.2">
      <c r="B2545" s="38">
        <v>2542</v>
      </c>
      <c r="C2545" s="46"/>
      <c r="D2545" s="39"/>
      <c r="E2545" s="43" t="str">
        <f>VLOOKUP(D2545,'قاعدة البيانات'!F:G,2,0)</f>
        <v/>
      </c>
      <c r="F2545" s="39"/>
      <c r="G2545" s="39"/>
      <c r="H2545" s="39"/>
      <c r="I2545" s="39"/>
    </row>
    <row r="2546" spans="2:9" ht="23.25" customHeight="1" x14ac:dyDescent="0.2">
      <c r="B2546" s="41">
        <v>2543</v>
      </c>
      <c r="C2546" s="47"/>
      <c r="D2546" s="39"/>
      <c r="E2546" s="43" t="str">
        <f>VLOOKUP(D2546,'قاعدة البيانات'!F:G,2,0)</f>
        <v/>
      </c>
      <c r="F2546" s="39"/>
      <c r="G2546" s="39"/>
      <c r="H2546" s="39"/>
      <c r="I2546" s="39"/>
    </row>
    <row r="2547" spans="2:9" ht="23.25" customHeight="1" x14ac:dyDescent="0.2">
      <c r="B2547" s="38">
        <v>2544</v>
      </c>
      <c r="C2547" s="46"/>
      <c r="D2547" s="39"/>
      <c r="E2547" s="43" t="str">
        <f>VLOOKUP(D2547,'قاعدة البيانات'!F:G,2,0)</f>
        <v/>
      </c>
      <c r="F2547" s="39"/>
      <c r="G2547" s="39"/>
      <c r="H2547" s="39"/>
      <c r="I2547" s="39"/>
    </row>
    <row r="2548" spans="2:9" ht="23.25" customHeight="1" x14ac:dyDescent="0.2">
      <c r="B2548" s="38">
        <v>2545</v>
      </c>
      <c r="C2548" s="46"/>
      <c r="D2548" s="39"/>
      <c r="E2548" s="43" t="str">
        <f>VLOOKUP(D2548,'قاعدة البيانات'!F:G,2,0)</f>
        <v/>
      </c>
      <c r="F2548" s="39"/>
      <c r="G2548" s="39"/>
      <c r="H2548" s="39"/>
      <c r="I2548" s="39"/>
    </row>
    <row r="2549" spans="2:9" ht="23.25" customHeight="1" x14ac:dyDescent="0.2">
      <c r="B2549" s="41">
        <v>2546</v>
      </c>
      <c r="C2549" s="47"/>
      <c r="D2549" s="39"/>
      <c r="E2549" s="43" t="str">
        <f>VLOOKUP(D2549,'قاعدة البيانات'!F:G,2,0)</f>
        <v/>
      </c>
      <c r="F2549" s="39"/>
      <c r="G2549" s="39"/>
      <c r="H2549" s="39"/>
      <c r="I2549" s="39"/>
    </row>
    <row r="2550" spans="2:9" ht="23.25" customHeight="1" x14ac:dyDescent="0.2">
      <c r="B2550" s="38">
        <v>2547</v>
      </c>
      <c r="C2550" s="46"/>
      <c r="D2550" s="39"/>
      <c r="E2550" s="43" t="str">
        <f>VLOOKUP(D2550,'قاعدة البيانات'!F:G,2,0)</f>
        <v/>
      </c>
      <c r="F2550" s="39"/>
      <c r="G2550" s="39"/>
      <c r="H2550" s="39"/>
      <c r="I2550" s="39"/>
    </row>
    <row r="2551" spans="2:9" ht="23.25" customHeight="1" x14ac:dyDescent="0.2">
      <c r="B2551" s="38">
        <v>2548</v>
      </c>
      <c r="C2551" s="46"/>
      <c r="D2551" s="39"/>
      <c r="E2551" s="43" t="str">
        <f>VLOOKUP(D2551,'قاعدة البيانات'!F:G,2,0)</f>
        <v/>
      </c>
      <c r="F2551" s="39"/>
      <c r="G2551" s="39"/>
      <c r="H2551" s="39"/>
      <c r="I2551" s="39"/>
    </row>
    <row r="2552" spans="2:9" ht="23.25" customHeight="1" x14ac:dyDescent="0.2">
      <c r="B2552" s="41">
        <v>2549</v>
      </c>
      <c r="C2552" s="47"/>
      <c r="D2552" s="39"/>
      <c r="E2552" s="43" t="str">
        <f>VLOOKUP(D2552,'قاعدة البيانات'!F:G,2,0)</f>
        <v/>
      </c>
      <c r="F2552" s="39"/>
      <c r="G2552" s="39"/>
      <c r="H2552" s="39"/>
      <c r="I2552" s="39"/>
    </row>
    <row r="2553" spans="2:9" ht="23.25" customHeight="1" x14ac:dyDescent="0.2">
      <c r="B2553" s="38">
        <v>2550</v>
      </c>
      <c r="C2553" s="46"/>
      <c r="D2553" s="39"/>
      <c r="E2553" s="43" t="str">
        <f>VLOOKUP(D2553,'قاعدة البيانات'!F:G,2,0)</f>
        <v/>
      </c>
      <c r="F2553" s="39"/>
      <c r="G2553" s="39"/>
      <c r="H2553" s="39"/>
      <c r="I2553" s="39"/>
    </row>
    <row r="2554" spans="2:9" ht="23.25" customHeight="1" x14ac:dyDescent="0.2">
      <c r="B2554" s="38">
        <v>2551</v>
      </c>
      <c r="C2554" s="46"/>
      <c r="D2554" s="39"/>
      <c r="E2554" s="43" t="str">
        <f>VLOOKUP(D2554,'قاعدة البيانات'!F:G,2,0)</f>
        <v/>
      </c>
      <c r="F2554" s="39"/>
      <c r="G2554" s="39"/>
      <c r="H2554" s="39"/>
      <c r="I2554" s="39"/>
    </row>
    <row r="2555" spans="2:9" ht="23.25" customHeight="1" x14ac:dyDescent="0.2">
      <c r="B2555" s="41">
        <v>2552</v>
      </c>
      <c r="C2555" s="47"/>
      <c r="D2555" s="39"/>
      <c r="E2555" s="43" t="str">
        <f>VLOOKUP(D2555,'قاعدة البيانات'!F:G,2,0)</f>
        <v/>
      </c>
      <c r="F2555" s="39"/>
      <c r="G2555" s="39"/>
      <c r="H2555" s="39"/>
      <c r="I2555" s="39"/>
    </row>
    <row r="2556" spans="2:9" ht="23.25" customHeight="1" x14ac:dyDescent="0.2">
      <c r="B2556" s="38">
        <v>2553</v>
      </c>
      <c r="C2556" s="46"/>
      <c r="D2556" s="39"/>
      <c r="E2556" s="43" t="str">
        <f>VLOOKUP(D2556,'قاعدة البيانات'!F:G,2,0)</f>
        <v/>
      </c>
      <c r="F2556" s="39"/>
      <c r="G2556" s="39"/>
      <c r="H2556" s="39"/>
      <c r="I2556" s="39"/>
    </row>
    <row r="2557" spans="2:9" ht="23.25" customHeight="1" x14ac:dyDescent="0.2">
      <c r="B2557" s="38">
        <v>2554</v>
      </c>
      <c r="C2557" s="46"/>
      <c r="D2557" s="39"/>
      <c r="E2557" s="43" t="str">
        <f>VLOOKUP(D2557,'قاعدة البيانات'!F:G,2,0)</f>
        <v/>
      </c>
      <c r="F2557" s="39"/>
      <c r="G2557" s="39"/>
      <c r="H2557" s="39"/>
      <c r="I2557" s="39"/>
    </row>
    <row r="2558" spans="2:9" ht="23.25" customHeight="1" x14ac:dyDescent="0.2">
      <c r="B2558" s="41">
        <v>2555</v>
      </c>
      <c r="C2558" s="47"/>
      <c r="D2558" s="39"/>
      <c r="E2558" s="43" t="str">
        <f>VLOOKUP(D2558,'قاعدة البيانات'!F:G,2,0)</f>
        <v/>
      </c>
      <c r="F2558" s="39"/>
      <c r="G2558" s="39"/>
      <c r="H2558" s="39"/>
      <c r="I2558" s="39"/>
    </row>
    <row r="2559" spans="2:9" ht="23.25" customHeight="1" x14ac:dyDescent="0.2">
      <c r="B2559" s="38">
        <v>2556</v>
      </c>
      <c r="C2559" s="46"/>
      <c r="D2559" s="39"/>
      <c r="E2559" s="43" t="str">
        <f>VLOOKUP(D2559,'قاعدة البيانات'!F:G,2,0)</f>
        <v/>
      </c>
      <c r="F2559" s="39"/>
      <c r="G2559" s="39"/>
      <c r="H2559" s="39"/>
      <c r="I2559" s="39"/>
    </row>
    <row r="2560" spans="2:9" ht="23.25" customHeight="1" x14ac:dyDescent="0.2">
      <c r="B2560" s="38">
        <v>2557</v>
      </c>
      <c r="C2560" s="46"/>
      <c r="D2560" s="39"/>
      <c r="E2560" s="43" t="str">
        <f>VLOOKUP(D2560,'قاعدة البيانات'!F:G,2,0)</f>
        <v/>
      </c>
      <c r="F2560" s="39"/>
      <c r="G2560" s="39"/>
      <c r="H2560" s="39"/>
      <c r="I2560" s="39"/>
    </row>
    <row r="2561" spans="2:9" ht="23.25" customHeight="1" x14ac:dyDescent="0.2">
      <c r="B2561" s="41">
        <v>2558</v>
      </c>
      <c r="C2561" s="47"/>
      <c r="D2561" s="39"/>
      <c r="E2561" s="43" t="str">
        <f>VLOOKUP(D2561,'قاعدة البيانات'!F:G,2,0)</f>
        <v/>
      </c>
      <c r="F2561" s="39"/>
      <c r="G2561" s="39"/>
      <c r="H2561" s="39"/>
      <c r="I2561" s="39"/>
    </row>
    <row r="2562" spans="2:9" ht="23.25" customHeight="1" x14ac:dyDescent="0.2">
      <c r="B2562" s="38">
        <v>2559</v>
      </c>
      <c r="C2562" s="46"/>
      <c r="D2562" s="39"/>
      <c r="E2562" s="43" t="str">
        <f>VLOOKUP(D2562,'قاعدة البيانات'!F:G,2,0)</f>
        <v/>
      </c>
      <c r="F2562" s="39"/>
      <c r="G2562" s="39"/>
      <c r="H2562" s="39"/>
      <c r="I2562" s="39"/>
    </row>
    <row r="2563" spans="2:9" ht="23.25" customHeight="1" x14ac:dyDescent="0.2">
      <c r="B2563" s="38">
        <v>2560</v>
      </c>
      <c r="C2563" s="46"/>
      <c r="D2563" s="39"/>
      <c r="E2563" s="43" t="str">
        <f>VLOOKUP(D2563,'قاعدة البيانات'!F:G,2,0)</f>
        <v/>
      </c>
      <c r="F2563" s="39"/>
      <c r="G2563" s="39"/>
      <c r="H2563" s="39"/>
      <c r="I2563" s="39"/>
    </row>
    <row r="2564" spans="2:9" ht="23.25" customHeight="1" x14ac:dyDescent="0.2">
      <c r="B2564" s="41">
        <v>2561</v>
      </c>
      <c r="C2564" s="47"/>
      <c r="D2564" s="39"/>
      <c r="E2564" s="43" t="str">
        <f>VLOOKUP(D2564,'قاعدة البيانات'!F:G,2,0)</f>
        <v/>
      </c>
      <c r="F2564" s="39"/>
      <c r="G2564" s="39"/>
      <c r="H2564" s="39"/>
      <c r="I2564" s="39"/>
    </row>
    <row r="2565" spans="2:9" ht="23.25" customHeight="1" x14ac:dyDescent="0.2">
      <c r="B2565" s="38">
        <v>2562</v>
      </c>
      <c r="C2565" s="46"/>
      <c r="D2565" s="39"/>
      <c r="E2565" s="43" t="str">
        <f>VLOOKUP(D2565,'قاعدة البيانات'!F:G,2,0)</f>
        <v/>
      </c>
      <c r="F2565" s="39"/>
      <c r="G2565" s="39"/>
      <c r="H2565" s="39"/>
      <c r="I2565" s="39"/>
    </row>
    <row r="2566" spans="2:9" ht="23.25" customHeight="1" x14ac:dyDescent="0.2">
      <c r="B2566" s="38">
        <v>2563</v>
      </c>
      <c r="C2566" s="46"/>
      <c r="D2566" s="39"/>
      <c r="E2566" s="43" t="str">
        <f>VLOOKUP(D2566,'قاعدة البيانات'!F:G,2,0)</f>
        <v/>
      </c>
      <c r="F2566" s="39"/>
      <c r="G2566" s="39"/>
      <c r="H2566" s="39"/>
      <c r="I2566" s="39"/>
    </row>
    <row r="2567" spans="2:9" ht="23.25" customHeight="1" x14ac:dyDescent="0.2">
      <c r="B2567" s="41">
        <v>2564</v>
      </c>
      <c r="C2567" s="47"/>
      <c r="D2567" s="39"/>
      <c r="E2567" s="43" t="str">
        <f>VLOOKUP(D2567,'قاعدة البيانات'!F:G,2,0)</f>
        <v/>
      </c>
      <c r="F2567" s="39"/>
      <c r="G2567" s="39"/>
      <c r="H2567" s="39"/>
      <c r="I2567" s="39"/>
    </row>
    <row r="2568" spans="2:9" ht="23.25" customHeight="1" x14ac:dyDescent="0.2">
      <c r="B2568" s="38">
        <v>2565</v>
      </c>
      <c r="C2568" s="46"/>
      <c r="D2568" s="39"/>
      <c r="E2568" s="43" t="str">
        <f>VLOOKUP(D2568,'قاعدة البيانات'!F:G,2,0)</f>
        <v/>
      </c>
      <c r="F2568" s="39"/>
      <c r="G2568" s="39"/>
      <c r="H2568" s="39"/>
      <c r="I2568" s="39"/>
    </row>
    <row r="2569" spans="2:9" ht="23.25" customHeight="1" x14ac:dyDescent="0.2">
      <c r="B2569" s="38">
        <v>2566</v>
      </c>
      <c r="C2569" s="46"/>
      <c r="D2569" s="39"/>
      <c r="E2569" s="43" t="str">
        <f>VLOOKUP(D2569,'قاعدة البيانات'!F:G,2,0)</f>
        <v/>
      </c>
      <c r="F2569" s="39"/>
      <c r="G2569" s="39"/>
      <c r="H2569" s="39"/>
      <c r="I2569" s="39"/>
    </row>
    <row r="2570" spans="2:9" ht="23.25" customHeight="1" x14ac:dyDescent="0.2">
      <c r="B2570" s="41">
        <v>2567</v>
      </c>
      <c r="C2570" s="47"/>
      <c r="D2570" s="39"/>
      <c r="E2570" s="43" t="str">
        <f>VLOOKUP(D2570,'قاعدة البيانات'!F:G,2,0)</f>
        <v/>
      </c>
      <c r="F2570" s="39"/>
      <c r="G2570" s="39"/>
      <c r="H2570" s="39"/>
      <c r="I2570" s="39"/>
    </row>
    <row r="2571" spans="2:9" ht="23.25" customHeight="1" x14ac:dyDescent="0.2">
      <c r="B2571" s="38">
        <v>2568</v>
      </c>
      <c r="C2571" s="46"/>
      <c r="D2571" s="39"/>
      <c r="E2571" s="43" t="str">
        <f>VLOOKUP(D2571,'قاعدة البيانات'!F:G,2,0)</f>
        <v/>
      </c>
      <c r="F2571" s="39"/>
      <c r="G2571" s="39"/>
      <c r="H2571" s="39"/>
      <c r="I2571" s="39"/>
    </row>
    <row r="2572" spans="2:9" ht="23.25" customHeight="1" x14ac:dyDescent="0.2">
      <c r="B2572" s="38">
        <v>2569</v>
      </c>
      <c r="C2572" s="46"/>
      <c r="D2572" s="39"/>
      <c r="E2572" s="43" t="str">
        <f>VLOOKUP(D2572,'قاعدة البيانات'!F:G,2,0)</f>
        <v/>
      </c>
      <c r="F2572" s="39"/>
      <c r="G2572" s="39"/>
      <c r="H2572" s="39"/>
      <c r="I2572" s="39"/>
    </row>
    <row r="2573" spans="2:9" ht="23.25" customHeight="1" x14ac:dyDescent="0.2">
      <c r="B2573" s="41">
        <v>2570</v>
      </c>
      <c r="C2573" s="47"/>
      <c r="D2573" s="39"/>
      <c r="E2573" s="43" t="str">
        <f>VLOOKUP(D2573,'قاعدة البيانات'!F:G,2,0)</f>
        <v/>
      </c>
      <c r="F2573" s="39"/>
      <c r="G2573" s="39"/>
      <c r="H2573" s="39"/>
      <c r="I2573" s="39"/>
    </row>
    <row r="2574" spans="2:9" ht="23.25" customHeight="1" x14ac:dyDescent="0.2">
      <c r="B2574" s="38">
        <v>2571</v>
      </c>
      <c r="C2574" s="46"/>
      <c r="D2574" s="39"/>
      <c r="E2574" s="43" t="str">
        <f>VLOOKUP(D2574,'قاعدة البيانات'!F:G,2,0)</f>
        <v/>
      </c>
      <c r="F2574" s="39"/>
      <c r="G2574" s="39"/>
      <c r="H2574" s="39"/>
      <c r="I2574" s="39"/>
    </row>
    <row r="2575" spans="2:9" ht="23.25" customHeight="1" x14ac:dyDescent="0.2">
      <c r="B2575" s="38">
        <v>2572</v>
      </c>
      <c r="C2575" s="46"/>
      <c r="D2575" s="39"/>
      <c r="E2575" s="43" t="str">
        <f>VLOOKUP(D2575,'قاعدة البيانات'!F:G,2,0)</f>
        <v/>
      </c>
      <c r="F2575" s="39"/>
      <c r="G2575" s="39"/>
      <c r="H2575" s="39"/>
      <c r="I2575" s="39"/>
    </row>
    <row r="2576" spans="2:9" ht="23.25" customHeight="1" x14ac:dyDescent="0.2">
      <c r="B2576" s="41">
        <v>2573</v>
      </c>
      <c r="C2576" s="47"/>
      <c r="D2576" s="39"/>
      <c r="E2576" s="43" t="str">
        <f>VLOOKUP(D2576,'قاعدة البيانات'!F:G,2,0)</f>
        <v/>
      </c>
      <c r="F2576" s="39"/>
      <c r="G2576" s="39"/>
      <c r="H2576" s="39"/>
      <c r="I2576" s="39"/>
    </row>
    <row r="2577" spans="2:9" ht="23.25" customHeight="1" x14ac:dyDescent="0.2">
      <c r="B2577" s="38">
        <v>2574</v>
      </c>
      <c r="C2577" s="46"/>
      <c r="D2577" s="39"/>
      <c r="E2577" s="43" t="str">
        <f>VLOOKUP(D2577,'قاعدة البيانات'!F:G,2,0)</f>
        <v/>
      </c>
      <c r="F2577" s="39"/>
      <c r="G2577" s="39"/>
      <c r="H2577" s="39"/>
      <c r="I2577" s="39"/>
    </row>
    <row r="2578" spans="2:9" ht="23.25" customHeight="1" x14ac:dyDescent="0.2">
      <c r="B2578" s="38">
        <v>2575</v>
      </c>
      <c r="C2578" s="46"/>
      <c r="D2578" s="39"/>
      <c r="E2578" s="43" t="str">
        <f>VLOOKUP(D2578,'قاعدة البيانات'!F:G,2,0)</f>
        <v/>
      </c>
      <c r="F2578" s="39"/>
      <c r="G2578" s="39"/>
      <c r="H2578" s="39"/>
      <c r="I2578" s="39"/>
    </row>
    <row r="2579" spans="2:9" ht="23.25" customHeight="1" x14ac:dyDescent="0.2">
      <c r="B2579" s="41">
        <v>2576</v>
      </c>
      <c r="C2579" s="47"/>
      <c r="D2579" s="39"/>
      <c r="E2579" s="43" t="str">
        <f>VLOOKUP(D2579,'قاعدة البيانات'!F:G,2,0)</f>
        <v/>
      </c>
      <c r="F2579" s="39"/>
      <c r="G2579" s="39"/>
      <c r="H2579" s="39"/>
      <c r="I2579" s="39"/>
    </row>
    <row r="2580" spans="2:9" ht="23.25" customHeight="1" x14ac:dyDescent="0.2">
      <c r="B2580" s="38">
        <v>2577</v>
      </c>
      <c r="C2580" s="46"/>
      <c r="D2580" s="39"/>
      <c r="E2580" s="43" t="str">
        <f>VLOOKUP(D2580,'قاعدة البيانات'!F:G,2,0)</f>
        <v/>
      </c>
      <c r="F2580" s="39"/>
      <c r="G2580" s="39"/>
      <c r="H2580" s="39"/>
      <c r="I2580" s="39"/>
    </row>
    <row r="2581" spans="2:9" ht="23.25" customHeight="1" x14ac:dyDescent="0.2">
      <c r="B2581" s="38">
        <v>2578</v>
      </c>
      <c r="C2581" s="46"/>
      <c r="D2581" s="39"/>
      <c r="E2581" s="43" t="str">
        <f>VLOOKUP(D2581,'قاعدة البيانات'!F:G,2,0)</f>
        <v/>
      </c>
      <c r="F2581" s="39"/>
      <c r="G2581" s="39"/>
      <c r="H2581" s="39"/>
      <c r="I2581" s="39"/>
    </row>
    <row r="2582" spans="2:9" ht="23.25" customHeight="1" x14ac:dyDescent="0.2">
      <c r="B2582" s="41">
        <v>2579</v>
      </c>
      <c r="C2582" s="47"/>
      <c r="D2582" s="39"/>
      <c r="E2582" s="43" t="str">
        <f>VLOOKUP(D2582,'قاعدة البيانات'!F:G,2,0)</f>
        <v/>
      </c>
      <c r="F2582" s="39"/>
      <c r="G2582" s="39"/>
      <c r="H2582" s="39"/>
      <c r="I2582" s="39"/>
    </row>
    <row r="2583" spans="2:9" ht="23.25" customHeight="1" x14ac:dyDescent="0.2">
      <c r="B2583" s="38">
        <v>2580</v>
      </c>
      <c r="C2583" s="46"/>
      <c r="D2583" s="39"/>
      <c r="E2583" s="43" t="str">
        <f>VLOOKUP(D2583,'قاعدة البيانات'!F:G,2,0)</f>
        <v/>
      </c>
      <c r="F2583" s="39"/>
      <c r="G2583" s="39"/>
      <c r="H2583" s="39"/>
      <c r="I2583" s="39"/>
    </row>
    <row r="2584" spans="2:9" ht="23.25" customHeight="1" x14ac:dyDescent="0.2">
      <c r="B2584" s="38">
        <v>2581</v>
      </c>
      <c r="C2584" s="46"/>
      <c r="D2584" s="39"/>
      <c r="E2584" s="43" t="str">
        <f>VLOOKUP(D2584,'قاعدة البيانات'!F:G,2,0)</f>
        <v/>
      </c>
      <c r="F2584" s="39"/>
      <c r="G2584" s="39"/>
      <c r="H2584" s="39"/>
      <c r="I2584" s="39"/>
    </row>
    <row r="2585" spans="2:9" ht="23.25" customHeight="1" x14ac:dyDescent="0.2">
      <c r="B2585" s="41">
        <v>2582</v>
      </c>
      <c r="C2585" s="47"/>
      <c r="D2585" s="39"/>
      <c r="E2585" s="43" t="str">
        <f>VLOOKUP(D2585,'قاعدة البيانات'!F:G,2,0)</f>
        <v/>
      </c>
      <c r="F2585" s="39"/>
      <c r="G2585" s="39"/>
      <c r="H2585" s="39"/>
      <c r="I2585" s="39"/>
    </row>
    <row r="2586" spans="2:9" ht="23.25" customHeight="1" x14ac:dyDescent="0.2">
      <c r="B2586" s="38">
        <v>2583</v>
      </c>
      <c r="C2586" s="46"/>
      <c r="D2586" s="39"/>
      <c r="E2586" s="43" t="str">
        <f>VLOOKUP(D2586,'قاعدة البيانات'!F:G,2,0)</f>
        <v/>
      </c>
      <c r="F2586" s="39"/>
      <c r="G2586" s="39"/>
      <c r="H2586" s="39"/>
      <c r="I2586" s="39"/>
    </row>
    <row r="2587" spans="2:9" ht="23.25" customHeight="1" x14ac:dyDescent="0.2">
      <c r="B2587" s="38">
        <v>2584</v>
      </c>
      <c r="C2587" s="46"/>
      <c r="D2587" s="39"/>
      <c r="E2587" s="43" t="str">
        <f>VLOOKUP(D2587,'قاعدة البيانات'!F:G,2,0)</f>
        <v/>
      </c>
      <c r="F2587" s="39"/>
      <c r="G2587" s="39"/>
      <c r="H2587" s="39"/>
      <c r="I2587" s="39"/>
    </row>
    <row r="2588" spans="2:9" ht="23.25" customHeight="1" x14ac:dyDescent="0.2">
      <c r="B2588" s="41">
        <v>2585</v>
      </c>
      <c r="C2588" s="47"/>
      <c r="D2588" s="39"/>
      <c r="E2588" s="43" t="str">
        <f>VLOOKUP(D2588,'قاعدة البيانات'!F:G,2,0)</f>
        <v/>
      </c>
      <c r="F2588" s="39"/>
      <c r="G2588" s="39"/>
      <c r="H2588" s="39"/>
      <c r="I2588" s="39"/>
    </row>
    <row r="2589" spans="2:9" ht="23.25" customHeight="1" x14ac:dyDescent="0.2">
      <c r="B2589" s="38">
        <v>2586</v>
      </c>
      <c r="C2589" s="46"/>
      <c r="D2589" s="39"/>
      <c r="E2589" s="43" t="str">
        <f>VLOOKUP(D2589,'قاعدة البيانات'!F:G,2,0)</f>
        <v/>
      </c>
      <c r="F2589" s="39"/>
      <c r="G2589" s="39"/>
      <c r="H2589" s="39"/>
      <c r="I2589" s="39"/>
    </row>
    <row r="2590" spans="2:9" ht="23.25" customHeight="1" x14ac:dyDescent="0.2">
      <c r="B2590" s="38">
        <v>2587</v>
      </c>
      <c r="C2590" s="46"/>
      <c r="D2590" s="39"/>
      <c r="E2590" s="43" t="str">
        <f>VLOOKUP(D2590,'قاعدة البيانات'!F:G,2,0)</f>
        <v/>
      </c>
      <c r="F2590" s="39"/>
      <c r="G2590" s="39"/>
      <c r="H2590" s="39"/>
      <c r="I2590" s="39"/>
    </row>
    <row r="2591" spans="2:9" ht="23.25" customHeight="1" x14ac:dyDescent="0.2">
      <c r="B2591" s="41">
        <v>2588</v>
      </c>
      <c r="C2591" s="47"/>
      <c r="D2591" s="39"/>
      <c r="E2591" s="43" t="str">
        <f>VLOOKUP(D2591,'قاعدة البيانات'!F:G,2,0)</f>
        <v/>
      </c>
      <c r="F2591" s="39"/>
      <c r="G2591" s="39"/>
      <c r="H2591" s="39"/>
      <c r="I2591" s="39"/>
    </row>
    <row r="2592" spans="2:9" ht="23.25" customHeight="1" x14ac:dyDescent="0.2">
      <c r="B2592" s="38">
        <v>2589</v>
      </c>
      <c r="C2592" s="46"/>
      <c r="D2592" s="39"/>
      <c r="E2592" s="43" t="str">
        <f>VLOOKUP(D2592,'قاعدة البيانات'!F:G,2,0)</f>
        <v/>
      </c>
      <c r="F2592" s="39"/>
      <c r="G2592" s="39"/>
      <c r="H2592" s="39"/>
      <c r="I2592" s="39"/>
    </row>
    <row r="2593" spans="2:9" ht="23.25" customHeight="1" x14ac:dyDescent="0.2">
      <c r="B2593" s="38">
        <v>2590</v>
      </c>
      <c r="C2593" s="46"/>
      <c r="D2593" s="39"/>
      <c r="E2593" s="43" t="str">
        <f>VLOOKUP(D2593,'قاعدة البيانات'!F:G,2,0)</f>
        <v/>
      </c>
      <c r="F2593" s="39"/>
      <c r="G2593" s="39"/>
      <c r="H2593" s="39"/>
      <c r="I2593" s="39"/>
    </row>
    <row r="2594" spans="2:9" ht="23.25" customHeight="1" x14ac:dyDescent="0.2">
      <c r="B2594" s="41">
        <v>2591</v>
      </c>
      <c r="C2594" s="47"/>
      <c r="D2594" s="39"/>
      <c r="E2594" s="43" t="str">
        <f>VLOOKUP(D2594,'قاعدة البيانات'!F:G,2,0)</f>
        <v/>
      </c>
      <c r="F2594" s="39"/>
      <c r="G2594" s="39"/>
      <c r="H2594" s="39"/>
      <c r="I2594" s="39"/>
    </row>
    <row r="2595" spans="2:9" ht="23.25" customHeight="1" x14ac:dyDescent="0.2">
      <c r="B2595" s="38">
        <v>2592</v>
      </c>
      <c r="C2595" s="46"/>
      <c r="D2595" s="39"/>
      <c r="E2595" s="43" t="str">
        <f>VLOOKUP(D2595,'قاعدة البيانات'!F:G,2,0)</f>
        <v/>
      </c>
      <c r="F2595" s="39"/>
      <c r="G2595" s="39"/>
      <c r="H2595" s="39"/>
      <c r="I2595" s="39"/>
    </row>
    <row r="2596" spans="2:9" ht="23.25" customHeight="1" x14ac:dyDescent="0.2">
      <c r="B2596" s="38">
        <v>2593</v>
      </c>
      <c r="C2596" s="46"/>
      <c r="D2596" s="39"/>
      <c r="E2596" s="43" t="str">
        <f>VLOOKUP(D2596,'قاعدة البيانات'!F:G,2,0)</f>
        <v/>
      </c>
      <c r="F2596" s="39"/>
      <c r="G2596" s="39"/>
      <c r="H2596" s="39"/>
      <c r="I2596" s="39"/>
    </row>
    <row r="2597" spans="2:9" ht="23.25" customHeight="1" x14ac:dyDescent="0.2">
      <c r="B2597" s="41">
        <v>2594</v>
      </c>
      <c r="C2597" s="47"/>
      <c r="D2597" s="39"/>
      <c r="E2597" s="43" t="str">
        <f>VLOOKUP(D2597,'قاعدة البيانات'!F:G,2,0)</f>
        <v/>
      </c>
      <c r="F2597" s="39"/>
      <c r="G2597" s="39"/>
      <c r="H2597" s="39"/>
      <c r="I2597" s="39"/>
    </row>
    <row r="2598" spans="2:9" ht="23.25" customHeight="1" x14ac:dyDescent="0.2">
      <c r="B2598" s="38">
        <v>2595</v>
      </c>
      <c r="C2598" s="46"/>
      <c r="D2598" s="39"/>
      <c r="E2598" s="43" t="str">
        <f>VLOOKUP(D2598,'قاعدة البيانات'!F:G,2,0)</f>
        <v/>
      </c>
      <c r="F2598" s="39"/>
      <c r="G2598" s="39"/>
      <c r="H2598" s="39"/>
      <c r="I2598" s="39"/>
    </row>
    <row r="2599" spans="2:9" ht="23.25" customHeight="1" x14ac:dyDescent="0.2">
      <c r="B2599" s="38">
        <v>2596</v>
      </c>
      <c r="C2599" s="46"/>
      <c r="D2599" s="39"/>
      <c r="E2599" s="43" t="str">
        <f>VLOOKUP(D2599,'قاعدة البيانات'!F:G,2,0)</f>
        <v/>
      </c>
      <c r="F2599" s="39"/>
      <c r="G2599" s="39"/>
      <c r="H2599" s="39"/>
      <c r="I2599" s="39"/>
    </row>
    <row r="2600" spans="2:9" ht="23.25" customHeight="1" x14ac:dyDescent="0.2">
      <c r="B2600" s="41">
        <v>2597</v>
      </c>
      <c r="C2600" s="47"/>
      <c r="D2600" s="39"/>
      <c r="E2600" s="43" t="str">
        <f>VLOOKUP(D2600,'قاعدة البيانات'!F:G,2,0)</f>
        <v/>
      </c>
      <c r="F2600" s="39"/>
      <c r="G2600" s="39"/>
      <c r="H2600" s="39"/>
      <c r="I2600" s="39"/>
    </row>
    <row r="2601" spans="2:9" ht="23.25" customHeight="1" x14ac:dyDescent="0.2">
      <c r="B2601" s="38">
        <v>2598</v>
      </c>
      <c r="C2601" s="46"/>
      <c r="D2601" s="39"/>
      <c r="E2601" s="43" t="str">
        <f>VLOOKUP(D2601,'قاعدة البيانات'!F:G,2,0)</f>
        <v/>
      </c>
      <c r="F2601" s="39"/>
      <c r="G2601" s="39"/>
      <c r="H2601" s="39"/>
      <c r="I2601" s="39"/>
    </row>
    <row r="2602" spans="2:9" ht="23.25" customHeight="1" x14ac:dyDescent="0.2">
      <c r="B2602" s="38">
        <v>2599</v>
      </c>
      <c r="C2602" s="46"/>
      <c r="D2602" s="39"/>
      <c r="E2602" s="43" t="str">
        <f>VLOOKUP(D2602,'قاعدة البيانات'!F:G,2,0)</f>
        <v/>
      </c>
      <c r="F2602" s="39"/>
      <c r="G2602" s="39"/>
      <c r="H2602" s="39"/>
      <c r="I2602" s="39"/>
    </row>
    <row r="2603" spans="2:9" ht="23.25" customHeight="1" x14ac:dyDescent="0.2">
      <c r="B2603" s="41">
        <v>2600</v>
      </c>
      <c r="C2603" s="47"/>
      <c r="D2603" s="39"/>
      <c r="E2603" s="43" t="str">
        <f>VLOOKUP(D2603,'قاعدة البيانات'!F:G,2,0)</f>
        <v/>
      </c>
      <c r="F2603" s="39"/>
      <c r="G2603" s="39"/>
      <c r="H2603" s="39"/>
      <c r="I2603" s="39"/>
    </row>
    <row r="2604" spans="2:9" ht="23.25" customHeight="1" x14ac:dyDescent="0.2">
      <c r="B2604" s="38">
        <v>2601</v>
      </c>
      <c r="C2604" s="46"/>
      <c r="D2604" s="39"/>
      <c r="E2604" s="43" t="str">
        <f>VLOOKUP(D2604,'قاعدة البيانات'!F:G,2,0)</f>
        <v/>
      </c>
      <c r="F2604" s="39"/>
      <c r="G2604" s="39"/>
      <c r="H2604" s="39"/>
      <c r="I2604" s="39"/>
    </row>
    <row r="2605" spans="2:9" ht="23.25" customHeight="1" x14ac:dyDescent="0.2">
      <c r="B2605" s="38">
        <v>2602</v>
      </c>
      <c r="C2605" s="46"/>
      <c r="D2605" s="39"/>
      <c r="E2605" s="43" t="str">
        <f>VLOOKUP(D2605,'قاعدة البيانات'!F:G,2,0)</f>
        <v/>
      </c>
      <c r="F2605" s="39"/>
      <c r="G2605" s="39"/>
      <c r="H2605" s="39"/>
      <c r="I2605" s="39"/>
    </row>
    <row r="2606" spans="2:9" ht="23.25" customHeight="1" x14ac:dyDescent="0.2">
      <c r="B2606" s="41">
        <v>2603</v>
      </c>
      <c r="C2606" s="47"/>
      <c r="D2606" s="39"/>
      <c r="E2606" s="43" t="str">
        <f>VLOOKUP(D2606,'قاعدة البيانات'!F:G,2,0)</f>
        <v/>
      </c>
      <c r="F2606" s="39"/>
      <c r="G2606" s="39"/>
      <c r="H2606" s="39"/>
      <c r="I2606" s="39"/>
    </row>
    <row r="2607" spans="2:9" ht="23.25" customHeight="1" x14ac:dyDescent="0.2">
      <c r="B2607" s="38">
        <v>2604</v>
      </c>
      <c r="C2607" s="46"/>
      <c r="D2607" s="39"/>
      <c r="E2607" s="43" t="str">
        <f>VLOOKUP(D2607,'قاعدة البيانات'!F:G,2,0)</f>
        <v/>
      </c>
      <c r="F2607" s="39"/>
      <c r="G2607" s="39"/>
      <c r="H2607" s="39"/>
      <c r="I2607" s="39"/>
    </row>
    <row r="2608" spans="2:9" ht="23.25" customHeight="1" x14ac:dyDescent="0.2">
      <c r="B2608" s="38">
        <v>2605</v>
      </c>
      <c r="C2608" s="46"/>
      <c r="D2608" s="39"/>
      <c r="E2608" s="43" t="str">
        <f>VLOOKUP(D2608,'قاعدة البيانات'!F:G,2,0)</f>
        <v/>
      </c>
      <c r="F2608" s="39"/>
      <c r="G2608" s="39"/>
      <c r="H2608" s="39"/>
      <c r="I2608" s="39"/>
    </row>
    <row r="2609" spans="2:9" ht="23.25" customHeight="1" x14ac:dyDescent="0.2">
      <c r="B2609" s="41">
        <v>2606</v>
      </c>
      <c r="C2609" s="47"/>
      <c r="D2609" s="39"/>
      <c r="E2609" s="43" t="str">
        <f>VLOOKUP(D2609,'قاعدة البيانات'!F:G,2,0)</f>
        <v/>
      </c>
      <c r="F2609" s="39"/>
      <c r="G2609" s="39"/>
      <c r="H2609" s="39"/>
      <c r="I2609" s="39"/>
    </row>
    <row r="2610" spans="2:9" ht="23.25" customHeight="1" x14ac:dyDescent="0.2">
      <c r="B2610" s="38">
        <v>2607</v>
      </c>
      <c r="C2610" s="46"/>
      <c r="D2610" s="39"/>
      <c r="E2610" s="43" t="str">
        <f>VLOOKUP(D2610,'قاعدة البيانات'!F:G,2,0)</f>
        <v/>
      </c>
      <c r="F2610" s="39"/>
      <c r="G2610" s="39"/>
      <c r="H2610" s="39"/>
      <c r="I2610" s="39"/>
    </row>
    <row r="2611" spans="2:9" ht="23.25" customHeight="1" x14ac:dyDescent="0.2">
      <c r="B2611" s="38">
        <v>2608</v>
      </c>
      <c r="C2611" s="46"/>
      <c r="D2611" s="39"/>
      <c r="E2611" s="43" t="str">
        <f>VLOOKUP(D2611,'قاعدة البيانات'!F:G,2,0)</f>
        <v/>
      </c>
      <c r="F2611" s="39"/>
      <c r="G2611" s="39"/>
      <c r="H2611" s="39"/>
      <c r="I2611" s="39"/>
    </row>
    <row r="2612" spans="2:9" ht="23.25" customHeight="1" x14ac:dyDescent="0.2">
      <c r="B2612" s="41">
        <v>2609</v>
      </c>
      <c r="C2612" s="47"/>
      <c r="D2612" s="39"/>
      <c r="E2612" s="43" t="str">
        <f>VLOOKUP(D2612,'قاعدة البيانات'!F:G,2,0)</f>
        <v/>
      </c>
      <c r="F2612" s="39"/>
      <c r="G2612" s="39"/>
      <c r="H2612" s="39"/>
      <c r="I2612" s="39"/>
    </row>
    <row r="2613" spans="2:9" ht="23.25" customHeight="1" x14ac:dyDescent="0.2">
      <c r="B2613" s="38">
        <v>2610</v>
      </c>
      <c r="C2613" s="46"/>
      <c r="D2613" s="39"/>
      <c r="E2613" s="43" t="str">
        <f>VLOOKUP(D2613,'قاعدة البيانات'!F:G,2,0)</f>
        <v/>
      </c>
      <c r="F2613" s="39"/>
      <c r="G2613" s="39"/>
      <c r="H2613" s="39"/>
      <c r="I2613" s="39"/>
    </row>
    <row r="2614" spans="2:9" ht="23.25" customHeight="1" x14ac:dyDescent="0.2">
      <c r="B2614" s="38">
        <v>2611</v>
      </c>
      <c r="C2614" s="46"/>
      <c r="D2614" s="39"/>
      <c r="E2614" s="43" t="str">
        <f>VLOOKUP(D2614,'قاعدة البيانات'!F:G,2,0)</f>
        <v/>
      </c>
      <c r="F2614" s="39"/>
      <c r="G2614" s="39"/>
      <c r="H2614" s="39"/>
      <c r="I2614" s="39"/>
    </row>
    <row r="2615" spans="2:9" ht="23.25" customHeight="1" x14ac:dyDescent="0.2">
      <c r="B2615" s="41">
        <v>2612</v>
      </c>
      <c r="C2615" s="47"/>
      <c r="D2615" s="39"/>
      <c r="E2615" s="43" t="str">
        <f>VLOOKUP(D2615,'قاعدة البيانات'!F:G,2,0)</f>
        <v/>
      </c>
      <c r="F2615" s="39"/>
      <c r="G2615" s="39"/>
      <c r="H2615" s="39"/>
      <c r="I2615" s="39"/>
    </row>
    <row r="2616" spans="2:9" ht="23.25" customHeight="1" x14ac:dyDescent="0.2">
      <c r="B2616" s="38">
        <v>2613</v>
      </c>
      <c r="C2616" s="46"/>
      <c r="D2616" s="39"/>
      <c r="E2616" s="43" t="str">
        <f>VLOOKUP(D2616,'قاعدة البيانات'!F:G,2,0)</f>
        <v/>
      </c>
      <c r="F2616" s="39"/>
      <c r="G2616" s="39"/>
      <c r="H2616" s="39"/>
      <c r="I2616" s="39"/>
    </row>
    <row r="2617" spans="2:9" ht="23.25" customHeight="1" x14ac:dyDescent="0.2">
      <c r="B2617" s="38">
        <v>2614</v>
      </c>
      <c r="C2617" s="46"/>
      <c r="D2617" s="39"/>
      <c r="E2617" s="43" t="str">
        <f>VLOOKUP(D2617,'قاعدة البيانات'!F:G,2,0)</f>
        <v/>
      </c>
      <c r="F2617" s="39"/>
      <c r="G2617" s="39"/>
      <c r="H2617" s="39"/>
      <c r="I2617" s="39"/>
    </row>
    <row r="2618" spans="2:9" ht="23.25" customHeight="1" x14ac:dyDescent="0.2">
      <c r="B2618" s="41">
        <v>2615</v>
      </c>
      <c r="C2618" s="47"/>
      <c r="D2618" s="39"/>
      <c r="E2618" s="43" t="str">
        <f>VLOOKUP(D2618,'قاعدة البيانات'!F:G,2,0)</f>
        <v/>
      </c>
      <c r="F2618" s="39"/>
      <c r="G2618" s="39"/>
      <c r="H2618" s="39"/>
      <c r="I2618" s="39"/>
    </row>
    <row r="2619" spans="2:9" ht="23.25" customHeight="1" x14ac:dyDescent="0.2">
      <c r="B2619" s="38">
        <v>2616</v>
      </c>
      <c r="C2619" s="46"/>
      <c r="D2619" s="39"/>
      <c r="E2619" s="43" t="str">
        <f>VLOOKUP(D2619,'قاعدة البيانات'!F:G,2,0)</f>
        <v/>
      </c>
      <c r="F2619" s="39"/>
      <c r="G2619" s="39"/>
      <c r="H2619" s="39"/>
      <c r="I2619" s="39"/>
    </row>
    <row r="2620" spans="2:9" ht="23.25" customHeight="1" x14ac:dyDescent="0.2">
      <c r="B2620" s="38">
        <v>2617</v>
      </c>
      <c r="C2620" s="46"/>
      <c r="D2620" s="39"/>
      <c r="E2620" s="43" t="str">
        <f>VLOOKUP(D2620,'قاعدة البيانات'!F:G,2,0)</f>
        <v/>
      </c>
      <c r="F2620" s="39"/>
      <c r="G2620" s="39"/>
      <c r="H2620" s="39"/>
      <c r="I2620" s="39"/>
    </row>
    <row r="2621" spans="2:9" ht="23.25" customHeight="1" x14ac:dyDescent="0.2">
      <c r="B2621" s="41">
        <v>2618</v>
      </c>
      <c r="C2621" s="47"/>
      <c r="D2621" s="39"/>
      <c r="E2621" s="43" t="str">
        <f>VLOOKUP(D2621,'قاعدة البيانات'!F:G,2,0)</f>
        <v/>
      </c>
      <c r="F2621" s="39"/>
      <c r="G2621" s="39"/>
      <c r="H2621" s="39"/>
      <c r="I2621" s="39"/>
    </row>
    <row r="2622" spans="2:9" ht="23.25" customHeight="1" x14ac:dyDescent="0.2">
      <c r="B2622" s="38">
        <v>2619</v>
      </c>
      <c r="C2622" s="46"/>
      <c r="D2622" s="39"/>
      <c r="E2622" s="43" t="str">
        <f>VLOOKUP(D2622,'قاعدة البيانات'!F:G,2,0)</f>
        <v/>
      </c>
      <c r="F2622" s="39"/>
      <c r="G2622" s="39"/>
      <c r="H2622" s="39"/>
      <c r="I2622" s="39"/>
    </row>
    <row r="2623" spans="2:9" ht="23.25" customHeight="1" x14ac:dyDescent="0.2">
      <c r="B2623" s="38">
        <v>2620</v>
      </c>
      <c r="C2623" s="46"/>
      <c r="D2623" s="39"/>
      <c r="E2623" s="43" t="str">
        <f>VLOOKUP(D2623,'قاعدة البيانات'!F:G,2,0)</f>
        <v/>
      </c>
      <c r="F2623" s="39"/>
      <c r="G2623" s="39"/>
      <c r="H2623" s="39"/>
      <c r="I2623" s="39"/>
    </row>
    <row r="2624" spans="2:9" ht="23.25" customHeight="1" x14ac:dyDescent="0.2">
      <c r="B2624" s="41">
        <v>2621</v>
      </c>
      <c r="C2624" s="47"/>
      <c r="D2624" s="39"/>
      <c r="E2624" s="43" t="str">
        <f>VLOOKUP(D2624,'قاعدة البيانات'!F:G,2,0)</f>
        <v/>
      </c>
      <c r="F2624" s="39"/>
      <c r="G2624" s="39"/>
      <c r="H2624" s="39"/>
      <c r="I2624" s="39"/>
    </row>
    <row r="2625" spans="2:9" ht="23.25" customHeight="1" x14ac:dyDescent="0.2">
      <c r="B2625" s="38">
        <v>2622</v>
      </c>
      <c r="C2625" s="46"/>
      <c r="D2625" s="39"/>
      <c r="E2625" s="43" t="str">
        <f>VLOOKUP(D2625,'قاعدة البيانات'!F:G,2,0)</f>
        <v/>
      </c>
      <c r="F2625" s="39"/>
      <c r="G2625" s="39"/>
      <c r="H2625" s="39"/>
      <c r="I2625" s="39"/>
    </row>
    <row r="2626" spans="2:9" ht="23.25" customHeight="1" x14ac:dyDescent="0.2">
      <c r="B2626" s="38">
        <v>2623</v>
      </c>
      <c r="C2626" s="46"/>
      <c r="D2626" s="39"/>
      <c r="E2626" s="43" t="str">
        <f>VLOOKUP(D2626,'قاعدة البيانات'!F:G,2,0)</f>
        <v/>
      </c>
      <c r="F2626" s="39"/>
      <c r="G2626" s="39"/>
      <c r="H2626" s="39"/>
      <c r="I2626" s="39"/>
    </row>
    <row r="2627" spans="2:9" ht="23.25" customHeight="1" x14ac:dyDescent="0.2">
      <c r="B2627" s="41">
        <v>2624</v>
      </c>
      <c r="C2627" s="47"/>
      <c r="D2627" s="39"/>
      <c r="E2627" s="43" t="str">
        <f>VLOOKUP(D2627,'قاعدة البيانات'!F:G,2,0)</f>
        <v/>
      </c>
      <c r="F2627" s="39"/>
      <c r="G2627" s="39"/>
      <c r="H2627" s="39"/>
      <c r="I2627" s="39"/>
    </row>
    <row r="2628" spans="2:9" ht="23.25" customHeight="1" x14ac:dyDescent="0.2">
      <c r="B2628" s="38">
        <v>2625</v>
      </c>
      <c r="C2628" s="46"/>
      <c r="D2628" s="39"/>
      <c r="E2628" s="43" t="str">
        <f>VLOOKUP(D2628,'قاعدة البيانات'!F:G,2,0)</f>
        <v/>
      </c>
      <c r="F2628" s="39"/>
      <c r="G2628" s="39"/>
      <c r="H2628" s="39"/>
      <c r="I2628" s="39"/>
    </row>
    <row r="2629" spans="2:9" ht="23.25" customHeight="1" x14ac:dyDescent="0.2">
      <c r="B2629" s="38">
        <v>2626</v>
      </c>
      <c r="C2629" s="46"/>
      <c r="D2629" s="39"/>
      <c r="E2629" s="43" t="str">
        <f>VLOOKUP(D2629,'قاعدة البيانات'!F:G,2,0)</f>
        <v/>
      </c>
      <c r="F2629" s="39"/>
      <c r="G2629" s="39"/>
      <c r="H2629" s="39"/>
      <c r="I2629" s="39"/>
    </row>
    <row r="2630" spans="2:9" ht="23.25" customHeight="1" x14ac:dyDescent="0.2">
      <c r="B2630" s="41">
        <v>2627</v>
      </c>
      <c r="C2630" s="47"/>
      <c r="D2630" s="39"/>
      <c r="E2630" s="43" t="str">
        <f>VLOOKUP(D2630,'قاعدة البيانات'!F:G,2,0)</f>
        <v/>
      </c>
      <c r="F2630" s="39"/>
      <c r="G2630" s="39"/>
      <c r="H2630" s="39"/>
      <c r="I2630" s="39"/>
    </row>
    <row r="2631" spans="2:9" ht="23.25" customHeight="1" x14ac:dyDescent="0.2">
      <c r="B2631" s="38">
        <v>2628</v>
      </c>
      <c r="C2631" s="46"/>
      <c r="D2631" s="39"/>
      <c r="E2631" s="43" t="str">
        <f>VLOOKUP(D2631,'قاعدة البيانات'!F:G,2,0)</f>
        <v/>
      </c>
      <c r="F2631" s="39"/>
      <c r="G2631" s="39"/>
      <c r="H2631" s="39"/>
      <c r="I2631" s="39"/>
    </row>
    <row r="2632" spans="2:9" ht="23.25" customHeight="1" x14ac:dyDescent="0.2">
      <c r="B2632" s="38">
        <v>2629</v>
      </c>
      <c r="C2632" s="46"/>
      <c r="D2632" s="39"/>
      <c r="E2632" s="43" t="str">
        <f>VLOOKUP(D2632,'قاعدة البيانات'!F:G,2,0)</f>
        <v/>
      </c>
      <c r="F2632" s="39"/>
      <c r="G2632" s="39"/>
      <c r="H2632" s="39"/>
      <c r="I2632" s="39"/>
    </row>
    <row r="2633" spans="2:9" ht="23.25" customHeight="1" x14ac:dyDescent="0.2">
      <c r="B2633" s="41">
        <v>2630</v>
      </c>
      <c r="C2633" s="47"/>
      <c r="D2633" s="39"/>
      <c r="E2633" s="43" t="str">
        <f>VLOOKUP(D2633,'قاعدة البيانات'!F:G,2,0)</f>
        <v/>
      </c>
      <c r="F2633" s="39"/>
      <c r="G2633" s="39"/>
      <c r="H2633" s="39"/>
      <c r="I2633" s="39"/>
    </row>
    <row r="2634" spans="2:9" ht="23.25" customHeight="1" x14ac:dyDescent="0.2">
      <c r="B2634" s="38">
        <v>2631</v>
      </c>
      <c r="C2634" s="46"/>
      <c r="D2634" s="39"/>
      <c r="E2634" s="43" t="str">
        <f>VLOOKUP(D2634,'قاعدة البيانات'!F:G,2,0)</f>
        <v/>
      </c>
      <c r="F2634" s="39"/>
      <c r="G2634" s="39"/>
      <c r="H2634" s="39"/>
      <c r="I2634" s="39"/>
    </row>
    <row r="2635" spans="2:9" ht="23.25" customHeight="1" x14ac:dyDescent="0.2">
      <c r="B2635" s="38">
        <v>2632</v>
      </c>
      <c r="C2635" s="46"/>
      <c r="D2635" s="39"/>
      <c r="E2635" s="43" t="str">
        <f>VLOOKUP(D2635,'قاعدة البيانات'!F:G,2,0)</f>
        <v/>
      </c>
      <c r="F2635" s="39"/>
      <c r="G2635" s="39"/>
      <c r="H2635" s="39"/>
      <c r="I2635" s="39"/>
    </row>
    <row r="2636" spans="2:9" ht="23.25" customHeight="1" x14ac:dyDescent="0.2">
      <c r="B2636" s="41">
        <v>2633</v>
      </c>
      <c r="C2636" s="47"/>
      <c r="D2636" s="39"/>
      <c r="E2636" s="43" t="str">
        <f>VLOOKUP(D2636,'قاعدة البيانات'!F:G,2,0)</f>
        <v/>
      </c>
      <c r="F2636" s="39"/>
      <c r="G2636" s="39"/>
      <c r="H2636" s="39"/>
      <c r="I2636" s="39"/>
    </row>
    <row r="2637" spans="2:9" ht="23.25" customHeight="1" x14ac:dyDescent="0.2">
      <c r="B2637" s="38">
        <v>2634</v>
      </c>
      <c r="C2637" s="46"/>
      <c r="D2637" s="39"/>
      <c r="E2637" s="43" t="str">
        <f>VLOOKUP(D2637,'قاعدة البيانات'!F:G,2,0)</f>
        <v/>
      </c>
      <c r="F2637" s="39"/>
      <c r="G2637" s="39"/>
      <c r="H2637" s="39"/>
      <c r="I2637" s="39"/>
    </row>
    <row r="2638" spans="2:9" ht="23.25" customHeight="1" x14ac:dyDescent="0.2">
      <c r="B2638" s="38">
        <v>2635</v>
      </c>
      <c r="C2638" s="46"/>
      <c r="D2638" s="39"/>
      <c r="E2638" s="43" t="str">
        <f>VLOOKUP(D2638,'قاعدة البيانات'!F:G,2,0)</f>
        <v/>
      </c>
      <c r="F2638" s="39"/>
      <c r="G2638" s="39"/>
      <c r="H2638" s="39"/>
      <c r="I2638" s="39"/>
    </row>
    <row r="2639" spans="2:9" ht="23.25" customHeight="1" x14ac:dyDescent="0.2">
      <c r="B2639" s="41">
        <v>2636</v>
      </c>
      <c r="C2639" s="47"/>
      <c r="D2639" s="39"/>
      <c r="E2639" s="43" t="str">
        <f>VLOOKUP(D2639,'قاعدة البيانات'!F:G,2,0)</f>
        <v/>
      </c>
      <c r="F2639" s="39"/>
      <c r="G2639" s="39"/>
      <c r="H2639" s="39"/>
      <c r="I2639" s="39"/>
    </row>
    <row r="2640" spans="2:9" ht="23.25" customHeight="1" x14ac:dyDescent="0.2">
      <c r="B2640" s="38">
        <v>2637</v>
      </c>
      <c r="C2640" s="46"/>
      <c r="D2640" s="39"/>
      <c r="E2640" s="43" t="str">
        <f>VLOOKUP(D2640,'قاعدة البيانات'!F:G,2,0)</f>
        <v/>
      </c>
      <c r="F2640" s="39"/>
      <c r="G2640" s="39"/>
      <c r="H2640" s="39"/>
      <c r="I2640" s="39"/>
    </row>
    <row r="2641" spans="2:9" ht="23.25" customHeight="1" x14ac:dyDescent="0.2">
      <c r="B2641" s="38">
        <v>2638</v>
      </c>
      <c r="C2641" s="46"/>
      <c r="D2641" s="39"/>
      <c r="E2641" s="43" t="str">
        <f>VLOOKUP(D2641,'قاعدة البيانات'!F:G,2,0)</f>
        <v/>
      </c>
      <c r="F2641" s="39"/>
      <c r="G2641" s="39"/>
      <c r="H2641" s="39"/>
      <c r="I2641" s="39"/>
    </row>
    <row r="2642" spans="2:9" ht="23.25" customHeight="1" x14ac:dyDescent="0.2">
      <c r="B2642" s="41">
        <v>2639</v>
      </c>
      <c r="C2642" s="47"/>
      <c r="D2642" s="39"/>
      <c r="E2642" s="43" t="str">
        <f>VLOOKUP(D2642,'قاعدة البيانات'!F:G,2,0)</f>
        <v/>
      </c>
      <c r="F2642" s="39"/>
      <c r="G2642" s="39"/>
      <c r="H2642" s="39"/>
      <c r="I2642" s="39"/>
    </row>
    <row r="2643" spans="2:9" ht="23.25" customHeight="1" x14ac:dyDescent="0.2">
      <c r="B2643" s="38">
        <v>2640</v>
      </c>
      <c r="C2643" s="46"/>
      <c r="D2643" s="39"/>
      <c r="E2643" s="43" t="str">
        <f>VLOOKUP(D2643,'قاعدة البيانات'!F:G,2,0)</f>
        <v/>
      </c>
      <c r="F2643" s="39"/>
      <c r="G2643" s="39"/>
      <c r="H2643" s="39"/>
      <c r="I2643" s="39"/>
    </row>
    <row r="2644" spans="2:9" ht="23.25" customHeight="1" x14ac:dyDescent="0.2">
      <c r="B2644" s="38">
        <v>2641</v>
      </c>
      <c r="C2644" s="46"/>
      <c r="D2644" s="39"/>
      <c r="E2644" s="43" t="str">
        <f>VLOOKUP(D2644,'قاعدة البيانات'!F:G,2,0)</f>
        <v/>
      </c>
      <c r="F2644" s="39"/>
      <c r="G2644" s="39"/>
      <c r="H2644" s="39"/>
      <c r="I2644" s="39"/>
    </row>
    <row r="2645" spans="2:9" ht="23.25" customHeight="1" x14ac:dyDescent="0.2">
      <c r="B2645" s="41">
        <v>2642</v>
      </c>
      <c r="C2645" s="47"/>
      <c r="D2645" s="39"/>
      <c r="E2645" s="43" t="str">
        <f>VLOOKUP(D2645,'قاعدة البيانات'!F:G,2,0)</f>
        <v/>
      </c>
      <c r="F2645" s="39"/>
      <c r="G2645" s="39"/>
      <c r="H2645" s="39"/>
      <c r="I2645" s="39"/>
    </row>
    <row r="2646" spans="2:9" ht="23.25" customHeight="1" x14ac:dyDescent="0.2">
      <c r="B2646" s="38">
        <v>2643</v>
      </c>
      <c r="C2646" s="46"/>
      <c r="D2646" s="39"/>
      <c r="E2646" s="43" t="str">
        <f>VLOOKUP(D2646,'قاعدة البيانات'!F:G,2,0)</f>
        <v/>
      </c>
      <c r="F2646" s="39"/>
      <c r="G2646" s="39"/>
      <c r="H2646" s="39"/>
      <c r="I2646" s="39"/>
    </row>
    <row r="2647" spans="2:9" ht="23.25" customHeight="1" x14ac:dyDescent="0.2">
      <c r="B2647" s="38">
        <v>2644</v>
      </c>
      <c r="C2647" s="46"/>
      <c r="D2647" s="39"/>
      <c r="E2647" s="43" t="str">
        <f>VLOOKUP(D2647,'قاعدة البيانات'!F:G,2,0)</f>
        <v/>
      </c>
      <c r="F2647" s="39"/>
      <c r="G2647" s="39"/>
      <c r="H2647" s="39"/>
      <c r="I2647" s="39"/>
    </row>
    <row r="2648" spans="2:9" ht="23.25" customHeight="1" x14ac:dyDescent="0.2">
      <c r="B2648" s="41">
        <v>2645</v>
      </c>
      <c r="C2648" s="47"/>
      <c r="D2648" s="39"/>
      <c r="E2648" s="43" t="str">
        <f>VLOOKUP(D2648,'قاعدة البيانات'!F:G,2,0)</f>
        <v/>
      </c>
      <c r="F2648" s="39"/>
      <c r="G2648" s="39"/>
      <c r="H2648" s="39"/>
      <c r="I2648" s="39"/>
    </row>
    <row r="2649" spans="2:9" ht="23.25" customHeight="1" x14ac:dyDescent="0.2">
      <c r="B2649" s="38">
        <v>2646</v>
      </c>
      <c r="C2649" s="46"/>
      <c r="D2649" s="39"/>
      <c r="E2649" s="43" t="str">
        <f>VLOOKUP(D2649,'قاعدة البيانات'!F:G,2,0)</f>
        <v/>
      </c>
      <c r="F2649" s="39"/>
      <c r="G2649" s="39"/>
      <c r="H2649" s="39"/>
      <c r="I2649" s="39"/>
    </row>
    <row r="2650" spans="2:9" ht="23.25" customHeight="1" x14ac:dyDescent="0.2">
      <c r="B2650" s="38">
        <v>2647</v>
      </c>
      <c r="C2650" s="46"/>
      <c r="D2650" s="39"/>
      <c r="E2650" s="43" t="str">
        <f>VLOOKUP(D2650,'قاعدة البيانات'!F:G,2,0)</f>
        <v/>
      </c>
      <c r="F2650" s="39"/>
      <c r="G2650" s="39"/>
      <c r="H2650" s="39"/>
      <c r="I2650" s="39"/>
    </row>
    <row r="2651" spans="2:9" ht="23.25" customHeight="1" x14ac:dyDescent="0.2">
      <c r="B2651" s="41">
        <v>2648</v>
      </c>
      <c r="C2651" s="47"/>
      <c r="D2651" s="39"/>
      <c r="E2651" s="43" t="str">
        <f>VLOOKUP(D2651,'قاعدة البيانات'!F:G,2,0)</f>
        <v/>
      </c>
      <c r="F2651" s="39"/>
      <c r="G2651" s="39"/>
      <c r="H2651" s="39"/>
      <c r="I2651" s="39"/>
    </row>
    <row r="2652" spans="2:9" ht="23.25" customHeight="1" x14ac:dyDescent="0.2">
      <c r="B2652" s="38">
        <v>2649</v>
      </c>
      <c r="C2652" s="46"/>
      <c r="D2652" s="39"/>
      <c r="E2652" s="43" t="str">
        <f>VLOOKUP(D2652,'قاعدة البيانات'!F:G,2,0)</f>
        <v/>
      </c>
      <c r="F2652" s="39"/>
      <c r="G2652" s="39"/>
      <c r="H2652" s="39"/>
      <c r="I2652" s="39"/>
    </row>
    <row r="2653" spans="2:9" ht="23.25" customHeight="1" x14ac:dyDescent="0.2">
      <c r="B2653" s="38">
        <v>2650</v>
      </c>
      <c r="C2653" s="46"/>
      <c r="D2653" s="39"/>
      <c r="E2653" s="43" t="str">
        <f>VLOOKUP(D2653,'قاعدة البيانات'!F:G,2,0)</f>
        <v/>
      </c>
      <c r="F2653" s="39"/>
      <c r="G2653" s="39"/>
      <c r="H2653" s="39"/>
      <c r="I2653" s="39"/>
    </row>
    <row r="2654" spans="2:9" ht="23.25" customHeight="1" x14ac:dyDescent="0.2">
      <c r="B2654" s="41">
        <v>2651</v>
      </c>
      <c r="C2654" s="47"/>
      <c r="D2654" s="39"/>
      <c r="E2654" s="43" t="str">
        <f>VLOOKUP(D2654,'قاعدة البيانات'!F:G,2,0)</f>
        <v/>
      </c>
      <c r="F2654" s="39"/>
      <c r="G2654" s="39"/>
      <c r="H2654" s="39"/>
      <c r="I2654" s="39"/>
    </row>
    <row r="2655" spans="2:9" ht="23.25" customHeight="1" x14ac:dyDescent="0.2">
      <c r="B2655" s="38">
        <v>2652</v>
      </c>
      <c r="C2655" s="46"/>
      <c r="D2655" s="39"/>
      <c r="E2655" s="43" t="str">
        <f>VLOOKUP(D2655,'قاعدة البيانات'!F:G,2,0)</f>
        <v/>
      </c>
      <c r="F2655" s="39"/>
      <c r="G2655" s="39"/>
      <c r="H2655" s="39"/>
      <c r="I2655" s="39"/>
    </row>
    <row r="2656" spans="2:9" ht="23.25" customHeight="1" x14ac:dyDescent="0.2">
      <c r="B2656" s="38">
        <v>2653</v>
      </c>
      <c r="C2656" s="46"/>
      <c r="D2656" s="39"/>
      <c r="E2656" s="43" t="str">
        <f>VLOOKUP(D2656,'قاعدة البيانات'!F:G,2,0)</f>
        <v/>
      </c>
      <c r="F2656" s="39"/>
      <c r="G2656" s="39"/>
      <c r="H2656" s="39"/>
      <c r="I2656" s="39"/>
    </row>
    <row r="2657" spans="2:9" ht="23.25" customHeight="1" x14ac:dyDescent="0.2">
      <c r="B2657" s="41">
        <v>2654</v>
      </c>
      <c r="C2657" s="47"/>
      <c r="D2657" s="39"/>
      <c r="E2657" s="43" t="str">
        <f>VLOOKUP(D2657,'قاعدة البيانات'!F:G,2,0)</f>
        <v/>
      </c>
      <c r="F2657" s="39"/>
      <c r="G2657" s="39"/>
      <c r="H2657" s="39"/>
      <c r="I2657" s="39"/>
    </row>
    <row r="2658" spans="2:9" ht="23.25" customHeight="1" x14ac:dyDescent="0.2">
      <c r="B2658" s="38">
        <v>2655</v>
      </c>
      <c r="C2658" s="46"/>
      <c r="D2658" s="39"/>
      <c r="E2658" s="43" t="str">
        <f>VLOOKUP(D2658,'قاعدة البيانات'!F:G,2,0)</f>
        <v/>
      </c>
      <c r="F2658" s="39"/>
      <c r="G2658" s="39"/>
      <c r="H2658" s="39"/>
      <c r="I2658" s="39"/>
    </row>
    <row r="2659" spans="2:9" ht="23.25" customHeight="1" x14ac:dyDescent="0.2">
      <c r="B2659" s="38">
        <v>2656</v>
      </c>
      <c r="C2659" s="46"/>
      <c r="D2659" s="39"/>
      <c r="E2659" s="43" t="str">
        <f>VLOOKUP(D2659,'قاعدة البيانات'!F:G,2,0)</f>
        <v/>
      </c>
      <c r="F2659" s="39"/>
      <c r="G2659" s="39"/>
      <c r="H2659" s="39"/>
      <c r="I2659" s="39"/>
    </row>
    <row r="2660" spans="2:9" ht="23.25" customHeight="1" x14ac:dyDescent="0.2">
      <c r="B2660" s="41">
        <v>2657</v>
      </c>
      <c r="C2660" s="47"/>
      <c r="D2660" s="39"/>
      <c r="E2660" s="43" t="str">
        <f>VLOOKUP(D2660,'قاعدة البيانات'!F:G,2,0)</f>
        <v/>
      </c>
      <c r="F2660" s="39"/>
      <c r="G2660" s="39"/>
      <c r="H2660" s="39"/>
      <c r="I2660" s="39"/>
    </row>
    <row r="2661" spans="2:9" ht="23.25" customHeight="1" x14ac:dyDescent="0.2">
      <c r="B2661" s="38">
        <v>2658</v>
      </c>
      <c r="C2661" s="46"/>
      <c r="D2661" s="39"/>
      <c r="E2661" s="43" t="str">
        <f>VLOOKUP(D2661,'قاعدة البيانات'!F:G,2,0)</f>
        <v/>
      </c>
      <c r="F2661" s="39"/>
      <c r="G2661" s="39"/>
      <c r="H2661" s="39"/>
      <c r="I2661" s="39"/>
    </row>
    <row r="2662" spans="2:9" ht="23.25" customHeight="1" x14ac:dyDescent="0.2">
      <c r="B2662" s="38">
        <v>2659</v>
      </c>
      <c r="C2662" s="46"/>
      <c r="D2662" s="39"/>
      <c r="E2662" s="43" t="str">
        <f>VLOOKUP(D2662,'قاعدة البيانات'!F:G,2,0)</f>
        <v/>
      </c>
      <c r="F2662" s="39"/>
      <c r="G2662" s="39"/>
      <c r="H2662" s="39"/>
      <c r="I2662" s="39"/>
    </row>
    <row r="2663" spans="2:9" ht="23.25" customHeight="1" x14ac:dyDescent="0.2">
      <c r="B2663" s="41">
        <v>2660</v>
      </c>
      <c r="C2663" s="47"/>
      <c r="D2663" s="39"/>
      <c r="E2663" s="43" t="str">
        <f>VLOOKUP(D2663,'قاعدة البيانات'!F:G,2,0)</f>
        <v/>
      </c>
      <c r="F2663" s="39"/>
      <c r="G2663" s="39"/>
      <c r="H2663" s="39"/>
      <c r="I2663" s="39"/>
    </row>
    <row r="2664" spans="2:9" ht="23.25" customHeight="1" x14ac:dyDescent="0.2">
      <c r="B2664" s="38">
        <v>2661</v>
      </c>
      <c r="C2664" s="46"/>
      <c r="D2664" s="39"/>
      <c r="E2664" s="43" t="str">
        <f>VLOOKUP(D2664,'قاعدة البيانات'!F:G,2,0)</f>
        <v/>
      </c>
      <c r="F2664" s="39"/>
      <c r="G2664" s="39"/>
      <c r="H2664" s="39"/>
      <c r="I2664" s="39"/>
    </row>
    <row r="2665" spans="2:9" ht="23.25" customHeight="1" x14ac:dyDescent="0.2">
      <c r="B2665" s="38">
        <v>2662</v>
      </c>
      <c r="C2665" s="46"/>
      <c r="D2665" s="39"/>
      <c r="E2665" s="43" t="str">
        <f>VLOOKUP(D2665,'قاعدة البيانات'!F:G,2,0)</f>
        <v/>
      </c>
      <c r="F2665" s="39"/>
      <c r="G2665" s="39"/>
      <c r="H2665" s="39"/>
      <c r="I2665" s="39"/>
    </row>
    <row r="2666" spans="2:9" ht="23.25" customHeight="1" x14ac:dyDescent="0.2">
      <c r="B2666" s="41">
        <v>2663</v>
      </c>
      <c r="C2666" s="47"/>
      <c r="D2666" s="39"/>
      <c r="E2666" s="43" t="str">
        <f>VLOOKUP(D2666,'قاعدة البيانات'!F:G,2,0)</f>
        <v/>
      </c>
      <c r="F2666" s="39"/>
      <c r="G2666" s="39"/>
      <c r="H2666" s="39"/>
      <c r="I2666" s="39"/>
    </row>
    <row r="2667" spans="2:9" ht="23.25" customHeight="1" x14ac:dyDescent="0.2">
      <c r="B2667" s="38">
        <v>2664</v>
      </c>
      <c r="C2667" s="46"/>
      <c r="D2667" s="39"/>
      <c r="E2667" s="43" t="str">
        <f>VLOOKUP(D2667,'قاعدة البيانات'!F:G,2,0)</f>
        <v/>
      </c>
      <c r="F2667" s="39"/>
      <c r="G2667" s="39"/>
      <c r="H2667" s="39"/>
      <c r="I2667" s="39"/>
    </row>
    <row r="2668" spans="2:9" ht="23.25" customHeight="1" x14ac:dyDescent="0.2">
      <c r="B2668" s="38">
        <v>2665</v>
      </c>
      <c r="C2668" s="46"/>
      <c r="D2668" s="39"/>
      <c r="E2668" s="43" t="str">
        <f>VLOOKUP(D2668,'قاعدة البيانات'!F:G,2,0)</f>
        <v/>
      </c>
      <c r="F2668" s="39"/>
      <c r="G2668" s="39"/>
      <c r="H2668" s="39"/>
      <c r="I2668" s="39"/>
    </row>
    <row r="2669" spans="2:9" ht="23.25" customHeight="1" x14ac:dyDescent="0.2">
      <c r="B2669" s="41">
        <v>2666</v>
      </c>
      <c r="C2669" s="47"/>
      <c r="D2669" s="39"/>
      <c r="E2669" s="43" t="str">
        <f>VLOOKUP(D2669,'قاعدة البيانات'!F:G,2,0)</f>
        <v/>
      </c>
      <c r="F2669" s="39"/>
      <c r="G2669" s="39"/>
      <c r="H2669" s="39"/>
      <c r="I2669" s="39"/>
    </row>
    <row r="2670" spans="2:9" ht="23.25" customHeight="1" x14ac:dyDescent="0.2">
      <c r="B2670" s="38">
        <v>2667</v>
      </c>
      <c r="C2670" s="46"/>
      <c r="D2670" s="39"/>
      <c r="E2670" s="43" t="str">
        <f>VLOOKUP(D2670,'قاعدة البيانات'!F:G,2,0)</f>
        <v/>
      </c>
      <c r="F2670" s="39"/>
      <c r="G2670" s="39"/>
      <c r="H2670" s="39"/>
      <c r="I2670" s="39"/>
    </row>
    <row r="2671" spans="2:9" ht="23.25" customHeight="1" x14ac:dyDescent="0.2">
      <c r="B2671" s="38">
        <v>2668</v>
      </c>
      <c r="C2671" s="46"/>
      <c r="D2671" s="39"/>
      <c r="E2671" s="43" t="str">
        <f>VLOOKUP(D2671,'قاعدة البيانات'!F:G,2,0)</f>
        <v/>
      </c>
      <c r="F2671" s="39"/>
      <c r="G2671" s="39"/>
      <c r="H2671" s="39"/>
      <c r="I2671" s="39"/>
    </row>
    <row r="2672" spans="2:9" ht="23.25" customHeight="1" x14ac:dyDescent="0.2">
      <c r="B2672" s="41">
        <v>2669</v>
      </c>
      <c r="C2672" s="47"/>
      <c r="D2672" s="39"/>
      <c r="E2672" s="43" t="str">
        <f>VLOOKUP(D2672,'قاعدة البيانات'!F:G,2,0)</f>
        <v/>
      </c>
      <c r="F2672" s="39"/>
      <c r="G2672" s="39"/>
      <c r="H2672" s="39"/>
      <c r="I2672" s="39"/>
    </row>
    <row r="2673" spans="2:9" ht="23.25" customHeight="1" x14ac:dyDescent="0.2">
      <c r="B2673" s="38">
        <v>2670</v>
      </c>
      <c r="C2673" s="46"/>
      <c r="D2673" s="39"/>
      <c r="E2673" s="43" t="str">
        <f>VLOOKUP(D2673,'قاعدة البيانات'!F:G,2,0)</f>
        <v/>
      </c>
      <c r="F2673" s="39"/>
      <c r="G2673" s="39"/>
      <c r="H2673" s="39"/>
      <c r="I2673" s="39"/>
    </row>
    <row r="2674" spans="2:9" ht="23.25" customHeight="1" x14ac:dyDescent="0.2">
      <c r="B2674" s="38">
        <v>2671</v>
      </c>
      <c r="C2674" s="46"/>
      <c r="D2674" s="39"/>
      <c r="E2674" s="43" t="str">
        <f>VLOOKUP(D2674,'قاعدة البيانات'!F:G,2,0)</f>
        <v/>
      </c>
      <c r="F2674" s="39"/>
      <c r="G2674" s="39"/>
      <c r="H2674" s="39"/>
      <c r="I2674" s="39"/>
    </row>
    <row r="2675" spans="2:9" ht="23.25" customHeight="1" x14ac:dyDescent="0.2">
      <c r="B2675" s="41">
        <v>2672</v>
      </c>
      <c r="C2675" s="47"/>
      <c r="D2675" s="39"/>
      <c r="E2675" s="43" t="str">
        <f>VLOOKUP(D2675,'قاعدة البيانات'!F:G,2,0)</f>
        <v/>
      </c>
      <c r="F2675" s="39"/>
      <c r="G2675" s="39"/>
      <c r="H2675" s="39"/>
      <c r="I2675" s="39"/>
    </row>
    <row r="2676" spans="2:9" ht="23.25" customHeight="1" x14ac:dyDescent="0.2">
      <c r="B2676" s="38">
        <v>2673</v>
      </c>
      <c r="C2676" s="46"/>
      <c r="D2676" s="39"/>
      <c r="E2676" s="43" t="str">
        <f>VLOOKUP(D2676,'قاعدة البيانات'!F:G,2,0)</f>
        <v/>
      </c>
      <c r="F2676" s="39"/>
      <c r="G2676" s="39"/>
      <c r="H2676" s="39"/>
      <c r="I2676" s="39"/>
    </row>
    <row r="2677" spans="2:9" ht="23.25" customHeight="1" x14ac:dyDescent="0.2">
      <c r="B2677" s="38">
        <v>2674</v>
      </c>
      <c r="C2677" s="46"/>
      <c r="D2677" s="39"/>
      <c r="E2677" s="43" t="str">
        <f>VLOOKUP(D2677,'قاعدة البيانات'!F:G,2,0)</f>
        <v/>
      </c>
      <c r="F2677" s="39"/>
      <c r="G2677" s="39"/>
      <c r="H2677" s="39"/>
      <c r="I2677" s="39"/>
    </row>
    <row r="2678" spans="2:9" ht="23.25" customHeight="1" x14ac:dyDescent="0.2">
      <c r="B2678" s="41">
        <v>2675</v>
      </c>
      <c r="C2678" s="47"/>
      <c r="D2678" s="39"/>
      <c r="E2678" s="43" t="str">
        <f>VLOOKUP(D2678,'قاعدة البيانات'!F:G,2,0)</f>
        <v/>
      </c>
      <c r="F2678" s="39"/>
      <c r="G2678" s="39"/>
      <c r="H2678" s="39"/>
      <c r="I2678" s="39"/>
    </row>
    <row r="2679" spans="2:9" ht="23.25" customHeight="1" x14ac:dyDescent="0.2">
      <c r="B2679" s="38">
        <v>2676</v>
      </c>
      <c r="C2679" s="46"/>
      <c r="D2679" s="39"/>
      <c r="E2679" s="43" t="str">
        <f>VLOOKUP(D2679,'قاعدة البيانات'!F:G,2,0)</f>
        <v/>
      </c>
      <c r="F2679" s="39"/>
      <c r="G2679" s="39"/>
      <c r="H2679" s="39"/>
      <c r="I2679" s="39"/>
    </row>
    <row r="2680" spans="2:9" ht="23.25" customHeight="1" x14ac:dyDescent="0.2">
      <c r="B2680" s="38">
        <v>2677</v>
      </c>
      <c r="C2680" s="46"/>
      <c r="D2680" s="39"/>
      <c r="E2680" s="43" t="str">
        <f>VLOOKUP(D2680,'قاعدة البيانات'!F:G,2,0)</f>
        <v/>
      </c>
      <c r="F2680" s="39"/>
      <c r="G2680" s="39"/>
      <c r="H2680" s="39"/>
      <c r="I2680" s="39"/>
    </row>
    <row r="2681" spans="2:9" ht="23.25" customHeight="1" x14ac:dyDescent="0.2">
      <c r="B2681" s="41">
        <v>2678</v>
      </c>
      <c r="C2681" s="47"/>
      <c r="D2681" s="39"/>
      <c r="E2681" s="43" t="str">
        <f>VLOOKUP(D2681,'قاعدة البيانات'!F:G,2,0)</f>
        <v/>
      </c>
      <c r="F2681" s="39"/>
      <c r="G2681" s="39"/>
      <c r="H2681" s="39"/>
      <c r="I2681" s="39"/>
    </row>
    <row r="2682" spans="2:9" ht="23.25" customHeight="1" x14ac:dyDescent="0.2">
      <c r="B2682" s="38">
        <v>2679</v>
      </c>
      <c r="C2682" s="46"/>
      <c r="D2682" s="39"/>
      <c r="E2682" s="43" t="str">
        <f>VLOOKUP(D2682,'قاعدة البيانات'!F:G,2,0)</f>
        <v/>
      </c>
      <c r="F2682" s="39"/>
      <c r="G2682" s="39"/>
      <c r="H2682" s="39"/>
      <c r="I2682" s="39"/>
    </row>
    <row r="2683" spans="2:9" ht="23.25" customHeight="1" x14ac:dyDescent="0.2">
      <c r="B2683" s="38">
        <v>2680</v>
      </c>
      <c r="C2683" s="46"/>
      <c r="D2683" s="39"/>
      <c r="E2683" s="43" t="str">
        <f>VLOOKUP(D2683,'قاعدة البيانات'!F:G,2,0)</f>
        <v/>
      </c>
      <c r="F2683" s="39"/>
      <c r="G2683" s="39"/>
      <c r="H2683" s="39"/>
      <c r="I2683" s="39"/>
    </row>
    <row r="2684" spans="2:9" ht="23.25" customHeight="1" x14ac:dyDescent="0.2">
      <c r="B2684" s="41">
        <v>2681</v>
      </c>
      <c r="C2684" s="47"/>
      <c r="D2684" s="39"/>
      <c r="E2684" s="43" t="str">
        <f>VLOOKUP(D2684,'قاعدة البيانات'!F:G,2,0)</f>
        <v/>
      </c>
      <c r="F2684" s="39"/>
      <c r="G2684" s="39"/>
      <c r="H2684" s="39"/>
      <c r="I2684" s="39"/>
    </row>
    <row r="2685" spans="2:9" ht="23.25" customHeight="1" x14ac:dyDescent="0.2">
      <c r="B2685" s="38">
        <v>2682</v>
      </c>
      <c r="C2685" s="46"/>
      <c r="D2685" s="39"/>
      <c r="E2685" s="43" t="str">
        <f>VLOOKUP(D2685,'قاعدة البيانات'!F:G,2,0)</f>
        <v/>
      </c>
      <c r="F2685" s="39"/>
      <c r="G2685" s="39"/>
      <c r="H2685" s="39"/>
      <c r="I2685" s="39"/>
    </row>
    <row r="2686" spans="2:9" ht="23.25" customHeight="1" x14ac:dyDescent="0.2">
      <c r="B2686" s="38">
        <v>2683</v>
      </c>
      <c r="C2686" s="46"/>
      <c r="D2686" s="39"/>
      <c r="E2686" s="43" t="str">
        <f>VLOOKUP(D2686,'قاعدة البيانات'!F:G,2,0)</f>
        <v/>
      </c>
      <c r="F2686" s="39"/>
      <c r="G2686" s="39"/>
      <c r="H2686" s="39"/>
      <c r="I2686" s="39"/>
    </row>
    <row r="2687" spans="2:9" ht="23.25" customHeight="1" x14ac:dyDescent="0.2">
      <c r="B2687" s="41">
        <v>2684</v>
      </c>
      <c r="C2687" s="47"/>
      <c r="D2687" s="39"/>
      <c r="E2687" s="43" t="str">
        <f>VLOOKUP(D2687,'قاعدة البيانات'!F:G,2,0)</f>
        <v/>
      </c>
      <c r="F2687" s="39"/>
      <c r="G2687" s="39"/>
      <c r="H2687" s="39"/>
      <c r="I2687" s="39"/>
    </row>
    <row r="2688" spans="2:9" ht="23.25" customHeight="1" x14ac:dyDescent="0.2">
      <c r="B2688" s="38">
        <v>2685</v>
      </c>
      <c r="C2688" s="46"/>
      <c r="D2688" s="39"/>
      <c r="E2688" s="43" t="str">
        <f>VLOOKUP(D2688,'قاعدة البيانات'!F:G,2,0)</f>
        <v/>
      </c>
      <c r="F2688" s="39"/>
      <c r="G2688" s="39"/>
      <c r="H2688" s="39"/>
      <c r="I2688" s="39"/>
    </row>
    <row r="2689" spans="2:9" ht="23.25" customHeight="1" x14ac:dyDescent="0.2">
      <c r="B2689" s="38">
        <v>2686</v>
      </c>
      <c r="C2689" s="46"/>
      <c r="D2689" s="39"/>
      <c r="E2689" s="43" t="str">
        <f>VLOOKUP(D2689,'قاعدة البيانات'!F:G,2,0)</f>
        <v/>
      </c>
      <c r="F2689" s="39"/>
      <c r="G2689" s="39"/>
      <c r="H2689" s="39"/>
      <c r="I2689" s="39"/>
    </row>
    <row r="2690" spans="2:9" ht="23.25" customHeight="1" x14ac:dyDescent="0.2">
      <c r="B2690" s="41">
        <v>2687</v>
      </c>
      <c r="C2690" s="47"/>
      <c r="D2690" s="39"/>
      <c r="E2690" s="43" t="str">
        <f>VLOOKUP(D2690,'قاعدة البيانات'!F:G,2,0)</f>
        <v/>
      </c>
      <c r="F2690" s="39"/>
      <c r="G2690" s="39"/>
      <c r="H2690" s="39"/>
      <c r="I2690" s="39"/>
    </row>
    <row r="2691" spans="2:9" ht="23.25" customHeight="1" x14ac:dyDescent="0.2">
      <c r="B2691" s="38">
        <v>2688</v>
      </c>
      <c r="C2691" s="46"/>
      <c r="D2691" s="39"/>
      <c r="E2691" s="43" t="str">
        <f>VLOOKUP(D2691,'قاعدة البيانات'!F:G,2,0)</f>
        <v/>
      </c>
      <c r="F2691" s="39"/>
      <c r="G2691" s="39"/>
      <c r="H2691" s="39"/>
      <c r="I2691" s="39"/>
    </row>
    <row r="2692" spans="2:9" ht="23.25" customHeight="1" x14ac:dyDescent="0.2">
      <c r="B2692" s="38">
        <v>2689</v>
      </c>
      <c r="C2692" s="46"/>
      <c r="D2692" s="39"/>
      <c r="E2692" s="43" t="str">
        <f>VLOOKUP(D2692,'قاعدة البيانات'!F:G,2,0)</f>
        <v/>
      </c>
      <c r="F2692" s="39"/>
      <c r="G2692" s="39"/>
      <c r="H2692" s="39"/>
      <c r="I2692" s="39"/>
    </row>
    <row r="2693" spans="2:9" ht="23.25" customHeight="1" x14ac:dyDescent="0.2">
      <c r="B2693" s="41">
        <v>2690</v>
      </c>
      <c r="C2693" s="47"/>
      <c r="D2693" s="39"/>
      <c r="E2693" s="43" t="str">
        <f>VLOOKUP(D2693,'قاعدة البيانات'!F:G,2,0)</f>
        <v/>
      </c>
      <c r="F2693" s="39"/>
      <c r="G2693" s="39"/>
      <c r="H2693" s="39"/>
      <c r="I2693" s="39"/>
    </row>
    <row r="2694" spans="2:9" ht="23.25" customHeight="1" x14ac:dyDescent="0.2">
      <c r="B2694" s="38">
        <v>2691</v>
      </c>
      <c r="C2694" s="46"/>
      <c r="D2694" s="39"/>
      <c r="E2694" s="43" t="str">
        <f>VLOOKUP(D2694,'قاعدة البيانات'!F:G,2,0)</f>
        <v/>
      </c>
      <c r="F2694" s="39"/>
      <c r="G2694" s="39"/>
      <c r="H2694" s="39"/>
      <c r="I2694" s="39"/>
    </row>
    <row r="2695" spans="2:9" ht="23.25" customHeight="1" x14ac:dyDescent="0.2">
      <c r="B2695" s="38">
        <v>2692</v>
      </c>
      <c r="C2695" s="46"/>
      <c r="D2695" s="39"/>
      <c r="E2695" s="43" t="str">
        <f>VLOOKUP(D2695,'قاعدة البيانات'!F:G,2,0)</f>
        <v/>
      </c>
      <c r="F2695" s="39"/>
      <c r="G2695" s="39"/>
      <c r="H2695" s="39"/>
      <c r="I2695" s="39"/>
    </row>
    <row r="2696" spans="2:9" ht="23.25" customHeight="1" x14ac:dyDescent="0.2">
      <c r="B2696" s="41">
        <v>2693</v>
      </c>
      <c r="C2696" s="47"/>
      <c r="D2696" s="39"/>
      <c r="E2696" s="43" t="str">
        <f>VLOOKUP(D2696,'قاعدة البيانات'!F:G,2,0)</f>
        <v/>
      </c>
      <c r="F2696" s="39"/>
      <c r="G2696" s="39"/>
      <c r="H2696" s="39"/>
      <c r="I2696" s="39"/>
    </row>
    <row r="2697" spans="2:9" ht="23.25" customHeight="1" x14ac:dyDescent="0.2">
      <c r="B2697" s="38">
        <v>2694</v>
      </c>
      <c r="C2697" s="46"/>
      <c r="D2697" s="39"/>
      <c r="E2697" s="43" t="str">
        <f>VLOOKUP(D2697,'قاعدة البيانات'!F:G,2,0)</f>
        <v/>
      </c>
      <c r="F2697" s="39"/>
      <c r="G2697" s="39"/>
      <c r="H2697" s="39"/>
      <c r="I2697" s="39"/>
    </row>
    <row r="2698" spans="2:9" ht="23.25" customHeight="1" x14ac:dyDescent="0.2">
      <c r="B2698" s="38">
        <v>2695</v>
      </c>
      <c r="C2698" s="46"/>
      <c r="D2698" s="39"/>
      <c r="E2698" s="43" t="str">
        <f>VLOOKUP(D2698,'قاعدة البيانات'!F:G,2,0)</f>
        <v/>
      </c>
      <c r="F2698" s="39"/>
      <c r="G2698" s="39"/>
      <c r="H2698" s="39"/>
      <c r="I2698" s="39"/>
    </row>
    <row r="2699" spans="2:9" ht="23.25" customHeight="1" x14ac:dyDescent="0.2">
      <c r="B2699" s="41">
        <v>2696</v>
      </c>
      <c r="C2699" s="47"/>
      <c r="D2699" s="39"/>
      <c r="E2699" s="43" t="str">
        <f>VLOOKUP(D2699,'قاعدة البيانات'!F:G,2,0)</f>
        <v/>
      </c>
      <c r="F2699" s="39"/>
      <c r="G2699" s="39"/>
      <c r="H2699" s="39"/>
      <c r="I2699" s="39"/>
    </row>
    <row r="2700" spans="2:9" ht="23.25" customHeight="1" x14ac:dyDescent="0.2">
      <c r="B2700" s="38">
        <v>2697</v>
      </c>
      <c r="C2700" s="46"/>
      <c r="D2700" s="39"/>
      <c r="E2700" s="43" t="str">
        <f>VLOOKUP(D2700,'قاعدة البيانات'!F:G,2,0)</f>
        <v/>
      </c>
      <c r="F2700" s="39"/>
      <c r="G2700" s="39"/>
      <c r="H2700" s="39"/>
      <c r="I2700" s="39"/>
    </row>
    <row r="2701" spans="2:9" ht="23.25" customHeight="1" x14ac:dyDescent="0.2">
      <c r="B2701" s="38">
        <v>2698</v>
      </c>
      <c r="C2701" s="46"/>
      <c r="D2701" s="39"/>
      <c r="E2701" s="43" t="str">
        <f>VLOOKUP(D2701,'قاعدة البيانات'!F:G,2,0)</f>
        <v/>
      </c>
      <c r="F2701" s="39"/>
      <c r="G2701" s="39"/>
      <c r="H2701" s="39"/>
      <c r="I2701" s="39"/>
    </row>
    <row r="2702" spans="2:9" ht="23.25" customHeight="1" x14ac:dyDescent="0.2">
      <c r="B2702" s="41">
        <v>2699</v>
      </c>
      <c r="C2702" s="47"/>
      <c r="D2702" s="39"/>
      <c r="E2702" s="43" t="str">
        <f>VLOOKUP(D2702,'قاعدة البيانات'!F:G,2,0)</f>
        <v/>
      </c>
      <c r="F2702" s="39"/>
      <c r="G2702" s="39"/>
      <c r="H2702" s="39"/>
      <c r="I2702" s="39"/>
    </row>
    <row r="2703" spans="2:9" ht="23.25" customHeight="1" x14ac:dyDescent="0.2">
      <c r="B2703" s="38">
        <v>2700</v>
      </c>
      <c r="C2703" s="46"/>
      <c r="D2703" s="39"/>
      <c r="E2703" s="43" t="str">
        <f>VLOOKUP(D2703,'قاعدة البيانات'!F:G,2,0)</f>
        <v/>
      </c>
      <c r="F2703" s="39"/>
      <c r="G2703" s="39"/>
      <c r="H2703" s="39"/>
      <c r="I2703" s="39"/>
    </row>
    <row r="2704" spans="2:9" ht="23.25" customHeight="1" x14ac:dyDescent="0.2">
      <c r="B2704" s="38">
        <v>2701</v>
      </c>
      <c r="C2704" s="46"/>
      <c r="D2704" s="39"/>
      <c r="E2704" s="43" t="str">
        <f>VLOOKUP(D2704,'قاعدة البيانات'!F:G,2,0)</f>
        <v/>
      </c>
      <c r="F2704" s="39"/>
      <c r="G2704" s="39"/>
      <c r="H2704" s="39"/>
      <c r="I2704" s="39"/>
    </row>
    <row r="2705" spans="2:9" ht="23.25" customHeight="1" x14ac:dyDescent="0.2">
      <c r="B2705" s="41">
        <v>2702</v>
      </c>
      <c r="C2705" s="47"/>
      <c r="D2705" s="39"/>
      <c r="E2705" s="43" t="str">
        <f>VLOOKUP(D2705,'قاعدة البيانات'!F:G,2,0)</f>
        <v/>
      </c>
      <c r="F2705" s="39"/>
      <c r="G2705" s="39"/>
      <c r="H2705" s="39"/>
      <c r="I2705" s="39"/>
    </row>
    <row r="2706" spans="2:9" ht="23.25" customHeight="1" x14ac:dyDescent="0.2">
      <c r="B2706" s="38">
        <v>2703</v>
      </c>
      <c r="C2706" s="46"/>
      <c r="D2706" s="39"/>
      <c r="E2706" s="43" t="str">
        <f>VLOOKUP(D2706,'قاعدة البيانات'!F:G,2,0)</f>
        <v/>
      </c>
      <c r="F2706" s="39"/>
      <c r="G2706" s="39"/>
      <c r="H2706" s="39"/>
      <c r="I2706" s="39"/>
    </row>
    <row r="2707" spans="2:9" ht="23.25" customHeight="1" x14ac:dyDescent="0.2">
      <c r="B2707" s="38">
        <v>2704</v>
      </c>
      <c r="C2707" s="46"/>
      <c r="D2707" s="39"/>
      <c r="E2707" s="43" t="str">
        <f>VLOOKUP(D2707,'قاعدة البيانات'!F:G,2,0)</f>
        <v/>
      </c>
      <c r="F2707" s="39"/>
      <c r="G2707" s="39"/>
      <c r="H2707" s="39"/>
      <c r="I2707" s="39"/>
    </row>
    <row r="2708" spans="2:9" ht="23.25" customHeight="1" x14ac:dyDescent="0.2">
      <c r="B2708" s="41">
        <v>2705</v>
      </c>
      <c r="C2708" s="47"/>
      <c r="D2708" s="39"/>
      <c r="E2708" s="43" t="str">
        <f>VLOOKUP(D2708,'قاعدة البيانات'!F:G,2,0)</f>
        <v/>
      </c>
      <c r="F2708" s="39"/>
      <c r="G2708" s="39"/>
      <c r="H2708" s="39"/>
      <c r="I2708" s="39"/>
    </row>
    <row r="2709" spans="2:9" ht="23.25" customHeight="1" x14ac:dyDescent="0.2">
      <c r="B2709" s="38">
        <v>2706</v>
      </c>
      <c r="C2709" s="46"/>
      <c r="D2709" s="39"/>
      <c r="E2709" s="43" t="str">
        <f>VLOOKUP(D2709,'قاعدة البيانات'!F:G,2,0)</f>
        <v/>
      </c>
      <c r="F2709" s="39"/>
      <c r="G2709" s="39"/>
      <c r="H2709" s="39"/>
      <c r="I2709" s="39"/>
    </row>
    <row r="2710" spans="2:9" ht="23.25" customHeight="1" x14ac:dyDescent="0.2">
      <c r="B2710" s="38">
        <v>2707</v>
      </c>
      <c r="C2710" s="46"/>
      <c r="D2710" s="39"/>
      <c r="E2710" s="43" t="str">
        <f>VLOOKUP(D2710,'قاعدة البيانات'!F:G,2,0)</f>
        <v/>
      </c>
      <c r="F2710" s="39"/>
      <c r="G2710" s="39"/>
      <c r="H2710" s="39"/>
      <c r="I2710" s="39"/>
    </row>
    <row r="2711" spans="2:9" ht="23.25" customHeight="1" x14ac:dyDescent="0.2">
      <c r="B2711" s="41">
        <v>2708</v>
      </c>
      <c r="C2711" s="47"/>
      <c r="D2711" s="39"/>
      <c r="E2711" s="43" t="str">
        <f>VLOOKUP(D2711,'قاعدة البيانات'!F:G,2,0)</f>
        <v/>
      </c>
      <c r="F2711" s="39"/>
      <c r="G2711" s="39"/>
      <c r="H2711" s="39"/>
      <c r="I2711" s="39"/>
    </row>
    <row r="2712" spans="2:9" ht="23.25" customHeight="1" x14ac:dyDescent="0.2">
      <c r="B2712" s="38">
        <v>2709</v>
      </c>
      <c r="C2712" s="46"/>
      <c r="D2712" s="39"/>
      <c r="E2712" s="43" t="str">
        <f>VLOOKUP(D2712,'قاعدة البيانات'!F:G,2,0)</f>
        <v/>
      </c>
      <c r="F2712" s="39"/>
      <c r="G2712" s="39"/>
      <c r="H2712" s="39"/>
      <c r="I2712" s="39"/>
    </row>
    <row r="2713" spans="2:9" ht="23.25" customHeight="1" x14ac:dyDescent="0.2">
      <c r="B2713" s="38">
        <v>2710</v>
      </c>
      <c r="C2713" s="46"/>
      <c r="D2713" s="39"/>
      <c r="E2713" s="43" t="str">
        <f>VLOOKUP(D2713,'قاعدة البيانات'!F:G,2,0)</f>
        <v/>
      </c>
      <c r="F2713" s="39"/>
      <c r="G2713" s="39"/>
      <c r="H2713" s="39"/>
      <c r="I2713" s="39"/>
    </row>
    <row r="2714" spans="2:9" ht="23.25" customHeight="1" x14ac:dyDescent="0.2">
      <c r="B2714" s="41">
        <v>2711</v>
      </c>
      <c r="C2714" s="47"/>
      <c r="D2714" s="39"/>
      <c r="E2714" s="43" t="str">
        <f>VLOOKUP(D2714,'قاعدة البيانات'!F:G,2,0)</f>
        <v/>
      </c>
      <c r="F2714" s="39"/>
      <c r="G2714" s="39"/>
      <c r="H2714" s="39"/>
      <c r="I2714" s="39"/>
    </row>
    <row r="2715" spans="2:9" ht="23.25" customHeight="1" x14ac:dyDescent="0.2">
      <c r="B2715" s="38">
        <v>2712</v>
      </c>
      <c r="C2715" s="46"/>
      <c r="D2715" s="39"/>
      <c r="E2715" s="43" t="str">
        <f>VLOOKUP(D2715,'قاعدة البيانات'!F:G,2,0)</f>
        <v/>
      </c>
      <c r="F2715" s="39"/>
      <c r="G2715" s="39"/>
      <c r="H2715" s="39"/>
      <c r="I2715" s="39"/>
    </row>
    <row r="2716" spans="2:9" ht="23.25" customHeight="1" x14ac:dyDescent="0.2">
      <c r="B2716" s="38">
        <v>2713</v>
      </c>
      <c r="C2716" s="46"/>
      <c r="D2716" s="39"/>
      <c r="E2716" s="43" t="str">
        <f>VLOOKUP(D2716,'قاعدة البيانات'!F:G,2,0)</f>
        <v/>
      </c>
      <c r="F2716" s="39"/>
      <c r="G2716" s="39"/>
      <c r="H2716" s="39"/>
      <c r="I2716" s="39"/>
    </row>
    <row r="2717" spans="2:9" ht="23.25" customHeight="1" x14ac:dyDescent="0.2">
      <c r="B2717" s="41">
        <v>2714</v>
      </c>
      <c r="C2717" s="47"/>
      <c r="D2717" s="39"/>
      <c r="E2717" s="43" t="str">
        <f>VLOOKUP(D2717,'قاعدة البيانات'!F:G,2,0)</f>
        <v/>
      </c>
      <c r="F2717" s="39"/>
      <c r="G2717" s="39"/>
      <c r="H2717" s="39"/>
      <c r="I2717" s="39"/>
    </row>
    <row r="2718" spans="2:9" ht="23.25" customHeight="1" x14ac:dyDescent="0.2">
      <c r="B2718" s="38">
        <v>2715</v>
      </c>
      <c r="C2718" s="46"/>
      <c r="D2718" s="39"/>
      <c r="E2718" s="43" t="str">
        <f>VLOOKUP(D2718,'قاعدة البيانات'!F:G,2,0)</f>
        <v/>
      </c>
      <c r="F2718" s="39"/>
      <c r="G2718" s="39"/>
      <c r="H2718" s="39"/>
      <c r="I2718" s="39"/>
    </row>
    <row r="2719" spans="2:9" ht="23.25" customHeight="1" x14ac:dyDescent="0.2">
      <c r="B2719" s="38">
        <v>2716</v>
      </c>
      <c r="C2719" s="46"/>
      <c r="D2719" s="39"/>
      <c r="E2719" s="43" t="str">
        <f>VLOOKUP(D2719,'قاعدة البيانات'!F:G,2,0)</f>
        <v/>
      </c>
      <c r="F2719" s="39"/>
      <c r="G2719" s="39"/>
      <c r="H2719" s="39"/>
      <c r="I2719" s="39"/>
    </row>
    <row r="2720" spans="2:9" ht="23.25" customHeight="1" x14ac:dyDescent="0.2">
      <c r="B2720" s="41">
        <v>2717</v>
      </c>
      <c r="C2720" s="47"/>
      <c r="D2720" s="39"/>
      <c r="E2720" s="43" t="str">
        <f>VLOOKUP(D2720,'قاعدة البيانات'!F:G,2,0)</f>
        <v/>
      </c>
      <c r="F2720" s="39"/>
      <c r="G2720" s="39"/>
      <c r="H2720" s="39"/>
      <c r="I2720" s="39"/>
    </row>
    <row r="2721" spans="2:9" ht="23.25" customHeight="1" x14ac:dyDescent="0.2">
      <c r="B2721" s="38">
        <v>2718</v>
      </c>
      <c r="C2721" s="46"/>
      <c r="D2721" s="39"/>
      <c r="E2721" s="43" t="str">
        <f>VLOOKUP(D2721,'قاعدة البيانات'!F:G,2,0)</f>
        <v/>
      </c>
      <c r="F2721" s="39"/>
      <c r="G2721" s="39"/>
      <c r="H2721" s="39"/>
      <c r="I2721" s="39"/>
    </row>
    <row r="2722" spans="2:9" ht="23.25" customHeight="1" x14ac:dyDescent="0.2">
      <c r="B2722" s="38">
        <v>2719</v>
      </c>
      <c r="C2722" s="46"/>
      <c r="D2722" s="39"/>
      <c r="E2722" s="43" t="str">
        <f>VLOOKUP(D2722,'قاعدة البيانات'!F:G,2,0)</f>
        <v/>
      </c>
      <c r="F2722" s="39"/>
      <c r="G2722" s="39"/>
      <c r="H2722" s="39"/>
      <c r="I2722" s="39"/>
    </row>
    <row r="2723" spans="2:9" ht="23.25" customHeight="1" x14ac:dyDescent="0.2">
      <c r="B2723" s="41">
        <v>2720</v>
      </c>
      <c r="C2723" s="47"/>
      <c r="D2723" s="39"/>
      <c r="E2723" s="43" t="str">
        <f>VLOOKUP(D2723,'قاعدة البيانات'!F:G,2,0)</f>
        <v/>
      </c>
      <c r="F2723" s="39"/>
      <c r="G2723" s="39"/>
      <c r="H2723" s="39"/>
      <c r="I2723" s="39"/>
    </row>
    <row r="2724" spans="2:9" ht="23.25" customHeight="1" x14ac:dyDescent="0.2">
      <c r="B2724" s="38">
        <v>2721</v>
      </c>
      <c r="C2724" s="46"/>
      <c r="D2724" s="39"/>
      <c r="E2724" s="43" t="str">
        <f>VLOOKUP(D2724,'قاعدة البيانات'!F:G,2,0)</f>
        <v/>
      </c>
      <c r="F2724" s="39"/>
      <c r="G2724" s="39"/>
      <c r="H2724" s="39"/>
      <c r="I2724" s="39"/>
    </row>
    <row r="2725" spans="2:9" ht="23.25" customHeight="1" x14ac:dyDescent="0.2">
      <c r="B2725" s="38">
        <v>2722</v>
      </c>
      <c r="C2725" s="46"/>
      <c r="D2725" s="39"/>
      <c r="E2725" s="43" t="str">
        <f>VLOOKUP(D2725,'قاعدة البيانات'!F:G,2,0)</f>
        <v/>
      </c>
      <c r="F2725" s="39"/>
      <c r="G2725" s="39"/>
      <c r="H2725" s="39"/>
      <c r="I2725" s="39"/>
    </row>
    <row r="2726" spans="2:9" ht="23.25" customHeight="1" x14ac:dyDescent="0.2">
      <c r="B2726" s="41">
        <v>2723</v>
      </c>
      <c r="C2726" s="47"/>
      <c r="D2726" s="39"/>
      <c r="E2726" s="43" t="str">
        <f>VLOOKUP(D2726,'قاعدة البيانات'!F:G,2,0)</f>
        <v/>
      </c>
      <c r="F2726" s="39"/>
      <c r="G2726" s="39"/>
      <c r="H2726" s="39"/>
      <c r="I2726" s="39"/>
    </row>
    <row r="2727" spans="2:9" ht="23.25" customHeight="1" x14ac:dyDescent="0.2">
      <c r="B2727" s="38">
        <v>2724</v>
      </c>
      <c r="C2727" s="46"/>
      <c r="D2727" s="39"/>
      <c r="E2727" s="43" t="str">
        <f>VLOOKUP(D2727,'قاعدة البيانات'!F:G,2,0)</f>
        <v/>
      </c>
      <c r="F2727" s="39"/>
      <c r="G2727" s="39"/>
      <c r="H2727" s="39"/>
      <c r="I2727" s="39"/>
    </row>
    <row r="2728" spans="2:9" ht="23.25" customHeight="1" x14ac:dyDescent="0.2">
      <c r="B2728" s="38">
        <v>2725</v>
      </c>
      <c r="C2728" s="46"/>
      <c r="D2728" s="39"/>
      <c r="E2728" s="43" t="str">
        <f>VLOOKUP(D2728,'قاعدة البيانات'!F:G,2,0)</f>
        <v/>
      </c>
      <c r="F2728" s="39"/>
      <c r="G2728" s="39"/>
      <c r="H2728" s="39"/>
      <c r="I2728" s="39"/>
    </row>
    <row r="2729" spans="2:9" ht="23.25" customHeight="1" x14ac:dyDescent="0.2">
      <c r="B2729" s="41">
        <v>2726</v>
      </c>
      <c r="C2729" s="47"/>
      <c r="D2729" s="39"/>
      <c r="E2729" s="43" t="str">
        <f>VLOOKUP(D2729,'قاعدة البيانات'!F:G,2,0)</f>
        <v/>
      </c>
      <c r="F2729" s="39"/>
      <c r="G2729" s="39"/>
      <c r="H2729" s="39"/>
      <c r="I2729" s="39"/>
    </row>
    <row r="2730" spans="2:9" ht="23.25" customHeight="1" x14ac:dyDescent="0.2">
      <c r="B2730" s="38">
        <v>2727</v>
      </c>
      <c r="C2730" s="46"/>
      <c r="D2730" s="39"/>
      <c r="E2730" s="43" t="str">
        <f>VLOOKUP(D2730,'قاعدة البيانات'!F:G,2,0)</f>
        <v/>
      </c>
      <c r="F2730" s="39"/>
      <c r="G2730" s="39"/>
      <c r="H2730" s="39"/>
      <c r="I2730" s="39"/>
    </row>
    <row r="2731" spans="2:9" ht="23.25" customHeight="1" x14ac:dyDescent="0.2">
      <c r="B2731" s="38">
        <v>2728</v>
      </c>
      <c r="C2731" s="46"/>
      <c r="D2731" s="39"/>
      <c r="E2731" s="43" t="str">
        <f>VLOOKUP(D2731,'قاعدة البيانات'!F:G,2,0)</f>
        <v/>
      </c>
      <c r="F2731" s="39"/>
      <c r="G2731" s="39"/>
      <c r="H2731" s="39"/>
      <c r="I2731" s="39"/>
    </row>
    <row r="2732" spans="2:9" ht="23.25" customHeight="1" x14ac:dyDescent="0.2">
      <c r="B2732" s="41">
        <v>2729</v>
      </c>
      <c r="C2732" s="47"/>
      <c r="D2732" s="39"/>
      <c r="E2732" s="43" t="str">
        <f>VLOOKUP(D2732,'قاعدة البيانات'!F:G,2,0)</f>
        <v/>
      </c>
      <c r="F2732" s="39"/>
      <c r="G2732" s="39"/>
      <c r="H2732" s="39"/>
      <c r="I2732" s="39"/>
    </row>
    <row r="2733" spans="2:9" ht="23.25" customHeight="1" x14ac:dyDescent="0.2">
      <c r="B2733" s="38">
        <v>2730</v>
      </c>
      <c r="C2733" s="46"/>
      <c r="D2733" s="39"/>
      <c r="E2733" s="43" t="str">
        <f>VLOOKUP(D2733,'قاعدة البيانات'!F:G,2,0)</f>
        <v/>
      </c>
      <c r="F2733" s="39"/>
      <c r="G2733" s="39"/>
      <c r="H2733" s="39"/>
      <c r="I2733" s="39"/>
    </row>
    <row r="2734" spans="2:9" ht="23.25" customHeight="1" x14ac:dyDescent="0.2">
      <c r="B2734" s="38">
        <v>2731</v>
      </c>
      <c r="C2734" s="46"/>
      <c r="D2734" s="39"/>
      <c r="E2734" s="43" t="str">
        <f>VLOOKUP(D2734,'قاعدة البيانات'!F:G,2,0)</f>
        <v/>
      </c>
      <c r="F2734" s="39"/>
      <c r="G2734" s="39"/>
      <c r="H2734" s="39"/>
      <c r="I2734" s="39"/>
    </row>
    <row r="2735" spans="2:9" ht="23.25" customHeight="1" x14ac:dyDescent="0.2">
      <c r="B2735" s="41">
        <v>2732</v>
      </c>
      <c r="C2735" s="47"/>
      <c r="D2735" s="39"/>
      <c r="E2735" s="43" t="str">
        <f>VLOOKUP(D2735,'قاعدة البيانات'!F:G,2,0)</f>
        <v/>
      </c>
      <c r="F2735" s="39"/>
      <c r="G2735" s="39"/>
      <c r="H2735" s="39"/>
      <c r="I2735" s="39"/>
    </row>
    <row r="2736" spans="2:9" ht="23.25" customHeight="1" x14ac:dyDescent="0.2">
      <c r="B2736" s="38">
        <v>2733</v>
      </c>
      <c r="C2736" s="46"/>
      <c r="D2736" s="39"/>
      <c r="E2736" s="43" t="str">
        <f>VLOOKUP(D2736,'قاعدة البيانات'!F:G,2,0)</f>
        <v/>
      </c>
      <c r="F2736" s="39"/>
      <c r="G2736" s="39"/>
      <c r="H2736" s="39"/>
      <c r="I2736" s="39"/>
    </row>
    <row r="2737" spans="2:9" ht="23.25" customHeight="1" x14ac:dyDescent="0.2">
      <c r="B2737" s="38">
        <v>2734</v>
      </c>
      <c r="C2737" s="46"/>
      <c r="D2737" s="39"/>
      <c r="E2737" s="43" t="str">
        <f>VLOOKUP(D2737,'قاعدة البيانات'!F:G,2,0)</f>
        <v/>
      </c>
      <c r="F2737" s="39"/>
      <c r="G2737" s="39"/>
      <c r="H2737" s="39"/>
      <c r="I2737" s="39"/>
    </row>
    <row r="2738" spans="2:9" ht="23.25" customHeight="1" x14ac:dyDescent="0.2">
      <c r="B2738" s="41">
        <v>2735</v>
      </c>
      <c r="C2738" s="47"/>
      <c r="D2738" s="39"/>
      <c r="E2738" s="43" t="str">
        <f>VLOOKUP(D2738,'قاعدة البيانات'!F:G,2,0)</f>
        <v/>
      </c>
      <c r="F2738" s="39"/>
      <c r="G2738" s="39"/>
      <c r="H2738" s="39"/>
      <c r="I2738" s="39"/>
    </row>
    <row r="2739" spans="2:9" ht="23.25" customHeight="1" x14ac:dyDescent="0.2">
      <c r="B2739" s="38">
        <v>2736</v>
      </c>
      <c r="C2739" s="46"/>
      <c r="D2739" s="39"/>
      <c r="E2739" s="43" t="str">
        <f>VLOOKUP(D2739,'قاعدة البيانات'!F:G,2,0)</f>
        <v/>
      </c>
      <c r="F2739" s="39"/>
      <c r="G2739" s="39"/>
      <c r="H2739" s="39"/>
      <c r="I2739" s="39"/>
    </row>
    <row r="2740" spans="2:9" ht="23.25" customHeight="1" x14ac:dyDescent="0.2">
      <c r="B2740" s="38">
        <v>2737</v>
      </c>
      <c r="C2740" s="46"/>
      <c r="D2740" s="39"/>
      <c r="E2740" s="43" t="str">
        <f>VLOOKUP(D2740,'قاعدة البيانات'!F:G,2,0)</f>
        <v/>
      </c>
      <c r="F2740" s="39"/>
      <c r="G2740" s="39"/>
      <c r="H2740" s="39"/>
      <c r="I2740" s="39"/>
    </row>
    <row r="2741" spans="2:9" ht="23.25" customHeight="1" x14ac:dyDescent="0.2">
      <c r="B2741" s="41">
        <v>2738</v>
      </c>
      <c r="C2741" s="47"/>
      <c r="D2741" s="39"/>
      <c r="E2741" s="43" t="str">
        <f>VLOOKUP(D2741,'قاعدة البيانات'!F:G,2,0)</f>
        <v/>
      </c>
      <c r="F2741" s="39"/>
      <c r="G2741" s="39"/>
      <c r="H2741" s="39"/>
      <c r="I2741" s="39"/>
    </row>
    <row r="2742" spans="2:9" ht="23.25" customHeight="1" x14ac:dyDescent="0.2">
      <c r="B2742" s="38">
        <v>2739</v>
      </c>
      <c r="C2742" s="46"/>
      <c r="D2742" s="39"/>
      <c r="E2742" s="43" t="str">
        <f>VLOOKUP(D2742,'قاعدة البيانات'!F:G,2,0)</f>
        <v/>
      </c>
      <c r="F2742" s="39"/>
      <c r="G2742" s="39"/>
      <c r="H2742" s="39"/>
      <c r="I2742" s="39"/>
    </row>
    <row r="2743" spans="2:9" ht="23.25" customHeight="1" x14ac:dyDescent="0.2">
      <c r="B2743" s="38">
        <v>2740</v>
      </c>
      <c r="C2743" s="46"/>
      <c r="D2743" s="39"/>
      <c r="E2743" s="43" t="str">
        <f>VLOOKUP(D2743,'قاعدة البيانات'!F:G,2,0)</f>
        <v/>
      </c>
      <c r="F2743" s="39"/>
      <c r="G2743" s="39"/>
      <c r="H2743" s="39"/>
      <c r="I2743" s="39"/>
    </row>
    <row r="2744" spans="2:9" ht="23.25" customHeight="1" x14ac:dyDescent="0.2">
      <c r="B2744" s="41">
        <v>2741</v>
      </c>
      <c r="C2744" s="47"/>
      <c r="D2744" s="39"/>
      <c r="E2744" s="43" t="str">
        <f>VLOOKUP(D2744,'قاعدة البيانات'!F:G,2,0)</f>
        <v/>
      </c>
      <c r="F2744" s="39"/>
      <c r="G2744" s="39"/>
      <c r="H2744" s="39"/>
      <c r="I2744" s="39"/>
    </row>
    <row r="2745" spans="2:9" ht="23.25" customHeight="1" x14ac:dyDescent="0.2">
      <c r="B2745" s="38">
        <v>2742</v>
      </c>
      <c r="C2745" s="46"/>
      <c r="D2745" s="39"/>
      <c r="E2745" s="43" t="str">
        <f>VLOOKUP(D2745,'قاعدة البيانات'!F:G,2,0)</f>
        <v/>
      </c>
      <c r="F2745" s="39"/>
      <c r="G2745" s="39"/>
      <c r="H2745" s="39"/>
      <c r="I2745" s="39"/>
    </row>
    <row r="2746" spans="2:9" ht="23.25" customHeight="1" x14ac:dyDescent="0.2">
      <c r="B2746" s="38">
        <v>2743</v>
      </c>
      <c r="C2746" s="46"/>
      <c r="D2746" s="39"/>
      <c r="E2746" s="43" t="str">
        <f>VLOOKUP(D2746,'قاعدة البيانات'!F:G,2,0)</f>
        <v/>
      </c>
      <c r="F2746" s="39"/>
      <c r="G2746" s="39"/>
      <c r="H2746" s="39"/>
      <c r="I2746" s="39"/>
    </row>
    <row r="2747" spans="2:9" ht="23.25" customHeight="1" x14ac:dyDescent="0.2">
      <c r="B2747" s="41">
        <v>2744</v>
      </c>
      <c r="C2747" s="47"/>
      <c r="D2747" s="39"/>
      <c r="E2747" s="43" t="str">
        <f>VLOOKUP(D2747,'قاعدة البيانات'!F:G,2,0)</f>
        <v/>
      </c>
      <c r="F2747" s="39"/>
      <c r="G2747" s="39"/>
      <c r="H2747" s="39"/>
      <c r="I2747" s="39"/>
    </row>
    <row r="2748" spans="2:9" ht="23.25" customHeight="1" x14ac:dyDescent="0.2">
      <c r="B2748" s="38">
        <v>2745</v>
      </c>
      <c r="C2748" s="46"/>
      <c r="D2748" s="39"/>
      <c r="E2748" s="43" t="str">
        <f>VLOOKUP(D2748,'قاعدة البيانات'!F:G,2,0)</f>
        <v/>
      </c>
      <c r="F2748" s="39"/>
      <c r="G2748" s="39"/>
      <c r="H2748" s="39"/>
      <c r="I2748" s="39"/>
    </row>
    <row r="2749" spans="2:9" ht="23.25" customHeight="1" x14ac:dyDescent="0.2">
      <c r="B2749" s="38">
        <v>2746</v>
      </c>
      <c r="C2749" s="46"/>
      <c r="D2749" s="39"/>
      <c r="E2749" s="43" t="str">
        <f>VLOOKUP(D2749,'قاعدة البيانات'!F:G,2,0)</f>
        <v/>
      </c>
      <c r="F2749" s="39"/>
      <c r="G2749" s="39"/>
      <c r="H2749" s="39"/>
      <c r="I2749" s="39"/>
    </row>
    <row r="2750" spans="2:9" ht="23.25" customHeight="1" x14ac:dyDescent="0.2">
      <c r="B2750" s="41">
        <v>2747</v>
      </c>
      <c r="C2750" s="47"/>
      <c r="D2750" s="39"/>
      <c r="E2750" s="43" t="str">
        <f>VLOOKUP(D2750,'قاعدة البيانات'!F:G,2,0)</f>
        <v/>
      </c>
      <c r="F2750" s="39"/>
      <c r="G2750" s="39"/>
      <c r="H2750" s="39"/>
      <c r="I2750" s="39"/>
    </row>
    <row r="2751" spans="2:9" ht="23.25" customHeight="1" x14ac:dyDescent="0.2">
      <c r="B2751" s="38">
        <v>2748</v>
      </c>
      <c r="C2751" s="46"/>
      <c r="D2751" s="39"/>
      <c r="E2751" s="43" t="str">
        <f>VLOOKUP(D2751,'قاعدة البيانات'!F:G,2,0)</f>
        <v/>
      </c>
      <c r="F2751" s="39"/>
      <c r="G2751" s="39"/>
      <c r="H2751" s="39"/>
      <c r="I2751" s="39"/>
    </row>
    <row r="2752" spans="2:9" ht="23.25" customHeight="1" x14ac:dyDescent="0.2">
      <c r="B2752" s="38">
        <v>2749</v>
      </c>
      <c r="C2752" s="46"/>
      <c r="D2752" s="39"/>
      <c r="E2752" s="43" t="str">
        <f>VLOOKUP(D2752,'قاعدة البيانات'!F:G,2,0)</f>
        <v/>
      </c>
      <c r="F2752" s="39"/>
      <c r="G2752" s="39"/>
      <c r="H2752" s="39"/>
      <c r="I2752" s="39"/>
    </row>
    <row r="2753" spans="2:9" ht="23.25" customHeight="1" x14ac:dyDescent="0.2">
      <c r="B2753" s="41">
        <v>2750</v>
      </c>
      <c r="C2753" s="47"/>
      <c r="D2753" s="39"/>
      <c r="E2753" s="43" t="str">
        <f>VLOOKUP(D2753,'قاعدة البيانات'!F:G,2,0)</f>
        <v/>
      </c>
      <c r="F2753" s="39"/>
      <c r="G2753" s="39"/>
      <c r="H2753" s="39"/>
      <c r="I2753" s="39"/>
    </row>
    <row r="2754" spans="2:9" ht="23.25" customHeight="1" x14ac:dyDescent="0.2">
      <c r="B2754" s="38">
        <v>2751</v>
      </c>
      <c r="C2754" s="46"/>
      <c r="D2754" s="39"/>
      <c r="E2754" s="43" t="str">
        <f>VLOOKUP(D2754,'قاعدة البيانات'!F:G,2,0)</f>
        <v/>
      </c>
      <c r="F2754" s="39"/>
      <c r="G2754" s="39"/>
      <c r="H2754" s="39"/>
      <c r="I2754" s="39"/>
    </row>
    <row r="2755" spans="2:9" ht="23.25" customHeight="1" x14ac:dyDescent="0.2">
      <c r="B2755" s="38">
        <v>2752</v>
      </c>
      <c r="C2755" s="46"/>
      <c r="D2755" s="39"/>
      <c r="E2755" s="43" t="str">
        <f>VLOOKUP(D2755,'قاعدة البيانات'!F:G,2,0)</f>
        <v/>
      </c>
      <c r="F2755" s="39"/>
      <c r="G2755" s="39"/>
      <c r="H2755" s="39"/>
      <c r="I2755" s="39"/>
    </row>
    <row r="2756" spans="2:9" ht="23.25" customHeight="1" x14ac:dyDescent="0.2">
      <c r="B2756" s="41">
        <v>2753</v>
      </c>
      <c r="C2756" s="47"/>
      <c r="D2756" s="39"/>
      <c r="E2756" s="43" t="str">
        <f>VLOOKUP(D2756,'قاعدة البيانات'!F:G,2,0)</f>
        <v/>
      </c>
      <c r="F2756" s="39"/>
      <c r="G2756" s="39"/>
      <c r="H2756" s="39"/>
      <c r="I2756" s="39"/>
    </row>
    <row r="2757" spans="2:9" ht="23.25" customHeight="1" x14ac:dyDescent="0.2">
      <c r="B2757" s="38">
        <v>2754</v>
      </c>
      <c r="C2757" s="46"/>
      <c r="D2757" s="39"/>
      <c r="E2757" s="43" t="str">
        <f>VLOOKUP(D2757,'قاعدة البيانات'!F:G,2,0)</f>
        <v/>
      </c>
      <c r="F2757" s="39"/>
      <c r="G2757" s="39"/>
      <c r="H2757" s="39"/>
      <c r="I2757" s="39"/>
    </row>
    <row r="2758" spans="2:9" ht="23.25" customHeight="1" x14ac:dyDescent="0.2">
      <c r="B2758" s="38">
        <v>2755</v>
      </c>
      <c r="C2758" s="46"/>
      <c r="D2758" s="39"/>
      <c r="E2758" s="43" t="str">
        <f>VLOOKUP(D2758,'قاعدة البيانات'!F:G,2,0)</f>
        <v/>
      </c>
      <c r="F2758" s="39"/>
      <c r="G2758" s="39"/>
      <c r="H2758" s="39"/>
      <c r="I2758" s="39"/>
    </row>
    <row r="2759" spans="2:9" ht="23.25" customHeight="1" x14ac:dyDescent="0.2">
      <c r="B2759" s="41">
        <v>2756</v>
      </c>
      <c r="C2759" s="47"/>
      <c r="D2759" s="39"/>
      <c r="E2759" s="43" t="str">
        <f>VLOOKUP(D2759,'قاعدة البيانات'!F:G,2,0)</f>
        <v/>
      </c>
      <c r="F2759" s="39"/>
      <c r="G2759" s="39"/>
      <c r="H2759" s="39"/>
      <c r="I2759" s="39"/>
    </row>
    <row r="2760" spans="2:9" ht="23.25" customHeight="1" x14ac:dyDescent="0.2">
      <c r="B2760" s="38">
        <v>2757</v>
      </c>
      <c r="C2760" s="46"/>
      <c r="D2760" s="39"/>
      <c r="E2760" s="43" t="str">
        <f>VLOOKUP(D2760,'قاعدة البيانات'!F:G,2,0)</f>
        <v/>
      </c>
      <c r="F2760" s="39"/>
      <c r="G2760" s="39"/>
      <c r="H2760" s="39"/>
      <c r="I2760" s="39"/>
    </row>
    <row r="2761" spans="2:9" ht="23.25" customHeight="1" x14ac:dyDescent="0.2">
      <c r="B2761" s="38">
        <v>2758</v>
      </c>
      <c r="C2761" s="46"/>
      <c r="D2761" s="39"/>
      <c r="E2761" s="43" t="str">
        <f>VLOOKUP(D2761,'قاعدة البيانات'!F:G,2,0)</f>
        <v/>
      </c>
      <c r="F2761" s="39"/>
      <c r="G2761" s="39"/>
      <c r="H2761" s="39"/>
      <c r="I2761" s="39"/>
    </row>
    <row r="2762" spans="2:9" ht="23.25" customHeight="1" x14ac:dyDescent="0.2">
      <c r="B2762" s="41">
        <v>2759</v>
      </c>
      <c r="C2762" s="47"/>
      <c r="D2762" s="39"/>
      <c r="E2762" s="43" t="str">
        <f>VLOOKUP(D2762,'قاعدة البيانات'!F:G,2,0)</f>
        <v/>
      </c>
      <c r="F2762" s="39"/>
      <c r="G2762" s="39"/>
      <c r="H2762" s="39"/>
      <c r="I2762" s="39"/>
    </row>
    <row r="2763" spans="2:9" ht="23.25" customHeight="1" x14ac:dyDescent="0.2">
      <c r="B2763" s="38">
        <v>2760</v>
      </c>
      <c r="C2763" s="46"/>
      <c r="D2763" s="39"/>
      <c r="E2763" s="43" t="str">
        <f>VLOOKUP(D2763,'قاعدة البيانات'!F:G,2,0)</f>
        <v/>
      </c>
      <c r="F2763" s="39"/>
      <c r="G2763" s="39"/>
      <c r="H2763" s="39"/>
      <c r="I2763" s="39"/>
    </row>
    <row r="2764" spans="2:9" ht="23.25" customHeight="1" x14ac:dyDescent="0.2">
      <c r="B2764" s="38">
        <v>2761</v>
      </c>
      <c r="C2764" s="46"/>
      <c r="D2764" s="39"/>
      <c r="E2764" s="43" t="str">
        <f>VLOOKUP(D2764,'قاعدة البيانات'!F:G,2,0)</f>
        <v/>
      </c>
      <c r="F2764" s="39"/>
      <c r="G2764" s="39"/>
      <c r="H2764" s="39"/>
      <c r="I2764" s="39"/>
    </row>
    <row r="2765" spans="2:9" ht="23.25" customHeight="1" x14ac:dyDescent="0.2">
      <c r="B2765" s="41">
        <v>2762</v>
      </c>
      <c r="C2765" s="47"/>
      <c r="D2765" s="39"/>
      <c r="E2765" s="43" t="str">
        <f>VLOOKUP(D2765,'قاعدة البيانات'!F:G,2,0)</f>
        <v/>
      </c>
      <c r="F2765" s="39"/>
      <c r="G2765" s="39"/>
      <c r="H2765" s="39"/>
      <c r="I2765" s="39"/>
    </row>
    <row r="2766" spans="2:9" ht="23.25" customHeight="1" x14ac:dyDescent="0.2">
      <c r="B2766" s="38">
        <v>2763</v>
      </c>
      <c r="C2766" s="46"/>
      <c r="D2766" s="39"/>
      <c r="E2766" s="43" t="str">
        <f>VLOOKUP(D2766,'قاعدة البيانات'!F:G,2,0)</f>
        <v/>
      </c>
      <c r="F2766" s="39"/>
      <c r="G2766" s="39"/>
      <c r="H2766" s="39"/>
      <c r="I2766" s="39"/>
    </row>
    <row r="2767" spans="2:9" ht="23.25" customHeight="1" x14ac:dyDescent="0.2">
      <c r="B2767" s="38">
        <v>2764</v>
      </c>
      <c r="C2767" s="46"/>
      <c r="D2767" s="39"/>
      <c r="E2767" s="43" t="str">
        <f>VLOOKUP(D2767,'قاعدة البيانات'!F:G,2,0)</f>
        <v/>
      </c>
      <c r="F2767" s="39"/>
      <c r="G2767" s="39"/>
      <c r="H2767" s="39"/>
      <c r="I2767" s="39"/>
    </row>
    <row r="2768" spans="2:9" ht="23.25" customHeight="1" x14ac:dyDescent="0.2">
      <c r="B2768" s="41">
        <v>2765</v>
      </c>
      <c r="C2768" s="47"/>
      <c r="D2768" s="39"/>
      <c r="E2768" s="43" t="str">
        <f>VLOOKUP(D2768,'قاعدة البيانات'!F:G,2,0)</f>
        <v/>
      </c>
      <c r="F2768" s="39"/>
      <c r="G2768" s="39"/>
      <c r="H2768" s="39"/>
      <c r="I2768" s="39"/>
    </row>
    <row r="2769" spans="2:9" ht="23.25" customHeight="1" x14ac:dyDescent="0.2">
      <c r="B2769" s="38">
        <v>2766</v>
      </c>
      <c r="C2769" s="46"/>
      <c r="D2769" s="39"/>
      <c r="E2769" s="43" t="str">
        <f>VLOOKUP(D2769,'قاعدة البيانات'!F:G,2,0)</f>
        <v/>
      </c>
      <c r="F2769" s="39"/>
      <c r="G2769" s="39"/>
      <c r="H2769" s="39"/>
      <c r="I2769" s="39"/>
    </row>
    <row r="2770" spans="2:9" ht="23.25" customHeight="1" x14ac:dyDescent="0.2">
      <c r="B2770" s="38">
        <v>2767</v>
      </c>
      <c r="C2770" s="46"/>
      <c r="D2770" s="39"/>
      <c r="E2770" s="43" t="str">
        <f>VLOOKUP(D2770,'قاعدة البيانات'!F:G,2,0)</f>
        <v/>
      </c>
      <c r="F2770" s="39"/>
      <c r="G2770" s="39"/>
      <c r="H2770" s="39"/>
      <c r="I2770" s="39"/>
    </row>
    <row r="2771" spans="2:9" ht="23.25" customHeight="1" x14ac:dyDescent="0.2">
      <c r="B2771" s="41">
        <v>2768</v>
      </c>
      <c r="C2771" s="47"/>
      <c r="D2771" s="39"/>
      <c r="E2771" s="43" t="str">
        <f>VLOOKUP(D2771,'قاعدة البيانات'!F:G,2,0)</f>
        <v/>
      </c>
      <c r="F2771" s="39"/>
      <c r="G2771" s="39"/>
      <c r="H2771" s="39"/>
      <c r="I2771" s="39"/>
    </row>
    <row r="2772" spans="2:9" ht="23.25" customHeight="1" x14ac:dyDescent="0.2">
      <c r="B2772" s="38">
        <v>2769</v>
      </c>
      <c r="C2772" s="46"/>
      <c r="D2772" s="39"/>
      <c r="E2772" s="43" t="str">
        <f>VLOOKUP(D2772,'قاعدة البيانات'!F:G,2,0)</f>
        <v/>
      </c>
      <c r="F2772" s="39"/>
      <c r="G2772" s="39"/>
      <c r="H2772" s="39"/>
      <c r="I2772" s="39"/>
    </row>
    <row r="2773" spans="2:9" ht="23.25" customHeight="1" x14ac:dyDescent="0.2">
      <c r="B2773" s="38">
        <v>2770</v>
      </c>
      <c r="C2773" s="46"/>
      <c r="D2773" s="39"/>
      <c r="E2773" s="43" t="str">
        <f>VLOOKUP(D2773,'قاعدة البيانات'!F:G,2,0)</f>
        <v/>
      </c>
      <c r="F2773" s="39"/>
      <c r="G2773" s="39"/>
      <c r="H2773" s="39"/>
      <c r="I2773" s="39"/>
    </row>
    <row r="2774" spans="2:9" ht="23.25" customHeight="1" x14ac:dyDescent="0.2">
      <c r="B2774" s="41">
        <v>2771</v>
      </c>
      <c r="C2774" s="47"/>
      <c r="D2774" s="39"/>
      <c r="E2774" s="43" t="str">
        <f>VLOOKUP(D2774,'قاعدة البيانات'!F:G,2,0)</f>
        <v/>
      </c>
      <c r="F2774" s="39"/>
      <c r="G2774" s="39"/>
      <c r="H2774" s="39"/>
      <c r="I2774" s="39"/>
    </row>
    <row r="2775" spans="2:9" ht="23.25" customHeight="1" x14ac:dyDescent="0.2">
      <c r="B2775" s="38">
        <v>2772</v>
      </c>
      <c r="C2775" s="46"/>
      <c r="D2775" s="39"/>
      <c r="E2775" s="43" t="str">
        <f>VLOOKUP(D2775,'قاعدة البيانات'!F:G,2,0)</f>
        <v/>
      </c>
      <c r="F2775" s="39"/>
      <c r="G2775" s="39"/>
      <c r="H2775" s="39"/>
      <c r="I2775" s="39"/>
    </row>
    <row r="2776" spans="2:9" ht="23.25" customHeight="1" x14ac:dyDescent="0.2">
      <c r="B2776" s="38">
        <v>2773</v>
      </c>
      <c r="C2776" s="46"/>
      <c r="D2776" s="39"/>
      <c r="E2776" s="43" t="str">
        <f>VLOOKUP(D2776,'قاعدة البيانات'!F:G,2,0)</f>
        <v/>
      </c>
      <c r="F2776" s="39"/>
      <c r="G2776" s="39"/>
      <c r="H2776" s="39"/>
      <c r="I2776" s="39"/>
    </row>
    <row r="2777" spans="2:9" ht="23.25" customHeight="1" x14ac:dyDescent="0.2">
      <c r="B2777" s="41">
        <v>2774</v>
      </c>
      <c r="C2777" s="47"/>
      <c r="D2777" s="39"/>
      <c r="E2777" s="43" t="str">
        <f>VLOOKUP(D2777,'قاعدة البيانات'!F:G,2,0)</f>
        <v/>
      </c>
      <c r="F2777" s="39"/>
      <c r="G2777" s="39"/>
      <c r="H2777" s="39"/>
      <c r="I2777" s="39"/>
    </row>
    <row r="2778" spans="2:9" ht="23.25" customHeight="1" x14ac:dyDescent="0.2">
      <c r="B2778" s="38">
        <v>2775</v>
      </c>
      <c r="C2778" s="46"/>
      <c r="D2778" s="39"/>
      <c r="E2778" s="43" t="str">
        <f>VLOOKUP(D2778,'قاعدة البيانات'!F:G,2,0)</f>
        <v/>
      </c>
      <c r="F2778" s="39"/>
      <c r="G2778" s="39"/>
      <c r="H2778" s="39"/>
      <c r="I2778" s="39"/>
    </row>
    <row r="2779" spans="2:9" ht="23.25" customHeight="1" x14ac:dyDescent="0.2">
      <c r="B2779" s="38">
        <v>2776</v>
      </c>
      <c r="C2779" s="46"/>
      <c r="D2779" s="39"/>
      <c r="E2779" s="43" t="str">
        <f>VLOOKUP(D2779,'قاعدة البيانات'!F:G,2,0)</f>
        <v/>
      </c>
      <c r="F2779" s="39"/>
      <c r="G2779" s="39"/>
      <c r="H2779" s="39"/>
      <c r="I2779" s="39"/>
    </row>
    <row r="2780" spans="2:9" ht="23.25" customHeight="1" x14ac:dyDescent="0.2">
      <c r="B2780" s="41">
        <v>2777</v>
      </c>
      <c r="C2780" s="47"/>
      <c r="D2780" s="39"/>
      <c r="E2780" s="43" t="str">
        <f>VLOOKUP(D2780,'قاعدة البيانات'!F:G,2,0)</f>
        <v/>
      </c>
      <c r="F2780" s="39"/>
      <c r="G2780" s="39"/>
      <c r="H2780" s="39"/>
      <c r="I2780" s="39"/>
    </row>
    <row r="2781" spans="2:9" ht="23.25" customHeight="1" x14ac:dyDescent="0.2">
      <c r="B2781" s="38">
        <v>2778</v>
      </c>
      <c r="C2781" s="46"/>
      <c r="D2781" s="39"/>
      <c r="E2781" s="43" t="str">
        <f>VLOOKUP(D2781,'قاعدة البيانات'!F:G,2,0)</f>
        <v/>
      </c>
      <c r="F2781" s="39"/>
      <c r="G2781" s="39"/>
      <c r="H2781" s="39"/>
      <c r="I2781" s="39"/>
    </row>
    <row r="2782" spans="2:9" ht="23.25" customHeight="1" x14ac:dyDescent="0.2">
      <c r="B2782" s="38">
        <v>2779</v>
      </c>
      <c r="C2782" s="46"/>
      <c r="D2782" s="39"/>
      <c r="E2782" s="43" t="str">
        <f>VLOOKUP(D2782,'قاعدة البيانات'!F:G,2,0)</f>
        <v/>
      </c>
      <c r="F2782" s="39"/>
      <c r="G2782" s="39"/>
      <c r="H2782" s="39"/>
      <c r="I2782" s="39"/>
    </row>
    <row r="2783" spans="2:9" ht="23.25" customHeight="1" x14ac:dyDescent="0.2">
      <c r="B2783" s="41">
        <v>2780</v>
      </c>
      <c r="C2783" s="47"/>
      <c r="D2783" s="39"/>
      <c r="E2783" s="43" t="str">
        <f>VLOOKUP(D2783,'قاعدة البيانات'!F:G,2,0)</f>
        <v/>
      </c>
      <c r="F2783" s="39"/>
      <c r="G2783" s="39"/>
      <c r="H2783" s="39"/>
      <c r="I2783" s="39"/>
    </row>
    <row r="2784" spans="2:9" ht="23.25" customHeight="1" x14ac:dyDescent="0.2">
      <c r="B2784" s="38">
        <v>2781</v>
      </c>
      <c r="C2784" s="46"/>
      <c r="D2784" s="39"/>
      <c r="E2784" s="43" t="str">
        <f>VLOOKUP(D2784,'قاعدة البيانات'!F:G,2,0)</f>
        <v/>
      </c>
      <c r="F2784" s="39"/>
      <c r="G2784" s="39"/>
      <c r="H2784" s="39"/>
      <c r="I2784" s="39"/>
    </row>
    <row r="2785" spans="2:9" ht="23.25" customHeight="1" x14ac:dyDescent="0.2">
      <c r="B2785" s="38">
        <v>2782</v>
      </c>
      <c r="C2785" s="46"/>
      <c r="D2785" s="39"/>
      <c r="E2785" s="43" t="str">
        <f>VLOOKUP(D2785,'قاعدة البيانات'!F:G,2,0)</f>
        <v/>
      </c>
      <c r="F2785" s="39"/>
      <c r="G2785" s="39"/>
      <c r="H2785" s="39"/>
      <c r="I2785" s="39"/>
    </row>
    <row r="2786" spans="2:9" ht="23.25" customHeight="1" x14ac:dyDescent="0.2">
      <c r="B2786" s="41">
        <v>2783</v>
      </c>
      <c r="C2786" s="47"/>
      <c r="D2786" s="39"/>
      <c r="E2786" s="43" t="str">
        <f>VLOOKUP(D2786,'قاعدة البيانات'!F:G,2,0)</f>
        <v/>
      </c>
      <c r="F2786" s="39"/>
      <c r="G2786" s="39"/>
      <c r="H2786" s="39"/>
      <c r="I2786" s="39"/>
    </row>
    <row r="2787" spans="2:9" ht="23.25" customHeight="1" x14ac:dyDescent="0.2">
      <c r="B2787" s="38">
        <v>2784</v>
      </c>
      <c r="C2787" s="46"/>
      <c r="D2787" s="39"/>
      <c r="E2787" s="43" t="str">
        <f>VLOOKUP(D2787,'قاعدة البيانات'!F:G,2,0)</f>
        <v/>
      </c>
      <c r="F2787" s="39"/>
      <c r="G2787" s="39"/>
      <c r="H2787" s="39"/>
      <c r="I2787" s="39"/>
    </row>
    <row r="2788" spans="2:9" ht="23.25" customHeight="1" x14ac:dyDescent="0.2">
      <c r="B2788" s="38">
        <v>2785</v>
      </c>
      <c r="C2788" s="46"/>
      <c r="D2788" s="39"/>
      <c r="E2788" s="43" t="str">
        <f>VLOOKUP(D2788,'قاعدة البيانات'!F:G,2,0)</f>
        <v/>
      </c>
      <c r="F2788" s="39"/>
      <c r="G2788" s="39"/>
      <c r="H2788" s="39"/>
      <c r="I2788" s="39"/>
    </row>
    <row r="2789" spans="2:9" ht="23.25" customHeight="1" x14ac:dyDescent="0.2">
      <c r="B2789" s="41">
        <v>2786</v>
      </c>
      <c r="C2789" s="47"/>
      <c r="D2789" s="39"/>
      <c r="E2789" s="43" t="str">
        <f>VLOOKUP(D2789,'قاعدة البيانات'!F:G,2,0)</f>
        <v/>
      </c>
      <c r="F2789" s="39"/>
      <c r="G2789" s="39"/>
      <c r="H2789" s="39"/>
      <c r="I2789" s="39"/>
    </row>
    <row r="2790" spans="2:9" ht="23.25" customHeight="1" x14ac:dyDescent="0.2">
      <c r="B2790" s="38">
        <v>2787</v>
      </c>
      <c r="C2790" s="46"/>
      <c r="D2790" s="39"/>
      <c r="E2790" s="43" t="str">
        <f>VLOOKUP(D2790,'قاعدة البيانات'!F:G,2,0)</f>
        <v/>
      </c>
      <c r="F2790" s="39"/>
      <c r="G2790" s="39"/>
      <c r="H2790" s="39"/>
      <c r="I2790" s="39"/>
    </row>
    <row r="2791" spans="2:9" ht="23.25" customHeight="1" x14ac:dyDescent="0.2">
      <c r="B2791" s="38">
        <v>2788</v>
      </c>
      <c r="C2791" s="46"/>
      <c r="D2791" s="39"/>
      <c r="E2791" s="43" t="str">
        <f>VLOOKUP(D2791,'قاعدة البيانات'!F:G,2,0)</f>
        <v/>
      </c>
      <c r="F2791" s="39"/>
      <c r="G2791" s="39"/>
      <c r="H2791" s="39"/>
      <c r="I2791" s="39"/>
    </row>
    <row r="2792" spans="2:9" ht="23.25" customHeight="1" x14ac:dyDescent="0.2">
      <c r="B2792" s="41">
        <v>2789</v>
      </c>
      <c r="C2792" s="47"/>
      <c r="D2792" s="39"/>
      <c r="E2792" s="43" t="str">
        <f>VLOOKUP(D2792,'قاعدة البيانات'!F:G,2,0)</f>
        <v/>
      </c>
      <c r="F2792" s="39"/>
      <c r="G2792" s="39"/>
      <c r="H2792" s="39"/>
      <c r="I2792" s="39"/>
    </row>
    <row r="2793" spans="2:9" ht="23.25" customHeight="1" x14ac:dyDescent="0.2">
      <c r="B2793" s="38">
        <v>2790</v>
      </c>
      <c r="C2793" s="46"/>
      <c r="D2793" s="39"/>
      <c r="E2793" s="43" t="str">
        <f>VLOOKUP(D2793,'قاعدة البيانات'!F:G,2,0)</f>
        <v/>
      </c>
      <c r="F2793" s="39"/>
      <c r="G2793" s="39"/>
      <c r="H2793" s="39"/>
      <c r="I2793" s="39"/>
    </row>
    <row r="2794" spans="2:9" ht="23.25" customHeight="1" x14ac:dyDescent="0.2">
      <c r="B2794" s="38">
        <v>2791</v>
      </c>
      <c r="C2794" s="46"/>
      <c r="D2794" s="39"/>
      <c r="E2794" s="43" t="str">
        <f>VLOOKUP(D2794,'قاعدة البيانات'!F:G,2,0)</f>
        <v/>
      </c>
      <c r="F2794" s="39"/>
      <c r="G2794" s="39"/>
      <c r="H2794" s="39"/>
      <c r="I2794" s="39"/>
    </row>
    <row r="2795" spans="2:9" ht="23.25" customHeight="1" x14ac:dyDescent="0.2">
      <c r="B2795" s="41">
        <v>2792</v>
      </c>
      <c r="C2795" s="47"/>
      <c r="D2795" s="39"/>
      <c r="E2795" s="43" t="str">
        <f>VLOOKUP(D2795,'قاعدة البيانات'!F:G,2,0)</f>
        <v/>
      </c>
      <c r="F2795" s="39"/>
      <c r="G2795" s="39"/>
      <c r="H2795" s="39"/>
      <c r="I2795" s="39"/>
    </row>
    <row r="2796" spans="2:9" ht="23.25" customHeight="1" x14ac:dyDescent="0.2">
      <c r="B2796" s="38">
        <v>2793</v>
      </c>
      <c r="C2796" s="46"/>
      <c r="D2796" s="39"/>
      <c r="E2796" s="43" t="str">
        <f>VLOOKUP(D2796,'قاعدة البيانات'!F:G,2,0)</f>
        <v/>
      </c>
      <c r="F2796" s="39"/>
      <c r="G2796" s="39"/>
      <c r="H2796" s="39"/>
      <c r="I2796" s="39"/>
    </row>
    <row r="2797" spans="2:9" ht="23.25" customHeight="1" x14ac:dyDescent="0.2">
      <c r="B2797" s="38">
        <v>2794</v>
      </c>
      <c r="C2797" s="46"/>
      <c r="D2797" s="39"/>
      <c r="E2797" s="43" t="str">
        <f>VLOOKUP(D2797,'قاعدة البيانات'!F:G,2,0)</f>
        <v/>
      </c>
      <c r="F2797" s="39"/>
      <c r="G2797" s="39"/>
      <c r="H2797" s="39"/>
      <c r="I2797" s="39"/>
    </row>
    <row r="2798" spans="2:9" ht="23.25" customHeight="1" x14ac:dyDescent="0.2">
      <c r="B2798" s="41">
        <v>2795</v>
      </c>
      <c r="C2798" s="47"/>
      <c r="D2798" s="39"/>
      <c r="E2798" s="43" t="str">
        <f>VLOOKUP(D2798,'قاعدة البيانات'!F:G,2,0)</f>
        <v/>
      </c>
      <c r="F2798" s="39"/>
      <c r="G2798" s="39"/>
      <c r="H2798" s="39"/>
      <c r="I2798" s="39"/>
    </row>
    <row r="2799" spans="2:9" ht="23.25" customHeight="1" x14ac:dyDescent="0.2">
      <c r="B2799" s="38">
        <v>2796</v>
      </c>
      <c r="C2799" s="46"/>
      <c r="D2799" s="39"/>
      <c r="E2799" s="43" t="str">
        <f>VLOOKUP(D2799,'قاعدة البيانات'!F:G,2,0)</f>
        <v/>
      </c>
      <c r="F2799" s="39"/>
      <c r="G2799" s="39"/>
      <c r="H2799" s="39"/>
      <c r="I2799" s="39"/>
    </row>
    <row r="2800" spans="2:9" ht="23.25" customHeight="1" x14ac:dyDescent="0.2">
      <c r="B2800" s="38">
        <v>2797</v>
      </c>
      <c r="C2800" s="46"/>
      <c r="D2800" s="39"/>
      <c r="E2800" s="43" t="str">
        <f>VLOOKUP(D2800,'قاعدة البيانات'!F:G,2,0)</f>
        <v/>
      </c>
      <c r="F2800" s="39"/>
      <c r="G2800" s="39"/>
      <c r="H2800" s="39"/>
      <c r="I2800" s="39"/>
    </row>
    <row r="2801" spans="2:9" ht="23.25" customHeight="1" x14ac:dyDescent="0.2">
      <c r="B2801" s="41">
        <v>2798</v>
      </c>
      <c r="C2801" s="47"/>
      <c r="D2801" s="39"/>
      <c r="E2801" s="43" t="str">
        <f>VLOOKUP(D2801,'قاعدة البيانات'!F:G,2,0)</f>
        <v/>
      </c>
      <c r="F2801" s="39"/>
      <c r="G2801" s="39"/>
      <c r="H2801" s="39"/>
      <c r="I2801" s="39"/>
    </row>
    <row r="2802" spans="2:9" ht="23.25" customHeight="1" x14ac:dyDescent="0.2">
      <c r="B2802" s="38">
        <v>2799</v>
      </c>
      <c r="C2802" s="46"/>
      <c r="D2802" s="39"/>
      <c r="E2802" s="43" t="str">
        <f>VLOOKUP(D2802,'قاعدة البيانات'!F:G,2,0)</f>
        <v/>
      </c>
      <c r="F2802" s="39"/>
      <c r="G2802" s="39"/>
      <c r="H2802" s="39"/>
      <c r="I2802" s="39"/>
    </row>
    <row r="2803" spans="2:9" ht="23.25" customHeight="1" x14ac:dyDescent="0.2">
      <c r="B2803" s="38">
        <v>2800</v>
      </c>
      <c r="C2803" s="46"/>
      <c r="D2803" s="39"/>
      <c r="E2803" s="43" t="str">
        <f>VLOOKUP(D2803,'قاعدة البيانات'!F:G,2,0)</f>
        <v/>
      </c>
      <c r="F2803" s="39"/>
      <c r="G2803" s="39"/>
      <c r="H2803" s="39"/>
      <c r="I2803" s="39"/>
    </row>
    <row r="2804" spans="2:9" ht="23.25" customHeight="1" x14ac:dyDescent="0.2">
      <c r="B2804" s="41">
        <v>2801</v>
      </c>
      <c r="C2804" s="47"/>
      <c r="D2804" s="39"/>
      <c r="E2804" s="43" t="str">
        <f>VLOOKUP(D2804,'قاعدة البيانات'!F:G,2,0)</f>
        <v/>
      </c>
      <c r="F2804" s="39"/>
      <c r="G2804" s="39"/>
      <c r="H2804" s="39"/>
      <c r="I2804" s="39"/>
    </row>
    <row r="2805" spans="2:9" ht="23.25" customHeight="1" x14ac:dyDescent="0.2">
      <c r="B2805" s="38">
        <v>2802</v>
      </c>
      <c r="C2805" s="46"/>
      <c r="D2805" s="39"/>
      <c r="E2805" s="43" t="str">
        <f>VLOOKUP(D2805,'قاعدة البيانات'!F:G,2,0)</f>
        <v/>
      </c>
      <c r="F2805" s="39"/>
      <c r="G2805" s="39"/>
      <c r="H2805" s="39"/>
      <c r="I2805" s="39"/>
    </row>
    <row r="2806" spans="2:9" ht="23.25" customHeight="1" x14ac:dyDescent="0.2">
      <c r="B2806" s="38">
        <v>2803</v>
      </c>
      <c r="C2806" s="46"/>
      <c r="D2806" s="39"/>
      <c r="E2806" s="43" t="str">
        <f>VLOOKUP(D2806,'قاعدة البيانات'!F:G,2,0)</f>
        <v/>
      </c>
      <c r="F2806" s="39"/>
      <c r="G2806" s="39"/>
      <c r="H2806" s="39"/>
      <c r="I2806" s="39"/>
    </row>
    <row r="2807" spans="2:9" ht="23.25" customHeight="1" x14ac:dyDescent="0.2">
      <c r="B2807" s="41">
        <v>2804</v>
      </c>
      <c r="C2807" s="47"/>
      <c r="D2807" s="39"/>
      <c r="E2807" s="43" t="str">
        <f>VLOOKUP(D2807,'قاعدة البيانات'!F:G,2,0)</f>
        <v/>
      </c>
      <c r="F2807" s="39"/>
      <c r="G2807" s="39"/>
      <c r="H2807" s="39"/>
      <c r="I2807" s="39"/>
    </row>
    <row r="2808" spans="2:9" ht="23.25" customHeight="1" x14ac:dyDescent="0.2">
      <c r="B2808" s="38">
        <v>2805</v>
      </c>
      <c r="C2808" s="46"/>
      <c r="D2808" s="39"/>
      <c r="E2808" s="43" t="str">
        <f>VLOOKUP(D2808,'قاعدة البيانات'!F:G,2,0)</f>
        <v/>
      </c>
      <c r="F2808" s="39"/>
      <c r="G2808" s="39"/>
      <c r="H2808" s="39"/>
      <c r="I2808" s="39"/>
    </row>
    <row r="2809" spans="2:9" ht="23.25" customHeight="1" x14ac:dyDescent="0.2">
      <c r="B2809" s="38">
        <v>2806</v>
      </c>
      <c r="C2809" s="46"/>
      <c r="D2809" s="39"/>
      <c r="E2809" s="43" t="str">
        <f>VLOOKUP(D2809,'قاعدة البيانات'!F:G,2,0)</f>
        <v/>
      </c>
      <c r="F2809" s="39"/>
      <c r="G2809" s="39"/>
      <c r="H2809" s="39"/>
      <c r="I2809" s="39"/>
    </row>
    <row r="2810" spans="2:9" ht="23.25" customHeight="1" x14ac:dyDescent="0.2">
      <c r="B2810" s="41">
        <v>2807</v>
      </c>
      <c r="C2810" s="47"/>
      <c r="D2810" s="39"/>
      <c r="E2810" s="43" t="str">
        <f>VLOOKUP(D2810,'قاعدة البيانات'!F:G,2,0)</f>
        <v/>
      </c>
      <c r="F2810" s="39"/>
      <c r="G2810" s="39"/>
      <c r="H2810" s="39"/>
      <c r="I2810" s="39"/>
    </row>
    <row r="2811" spans="2:9" ht="23.25" customHeight="1" x14ac:dyDescent="0.2">
      <c r="B2811" s="38">
        <v>2808</v>
      </c>
      <c r="C2811" s="46"/>
      <c r="D2811" s="39"/>
      <c r="E2811" s="43" t="str">
        <f>VLOOKUP(D2811,'قاعدة البيانات'!F:G,2,0)</f>
        <v/>
      </c>
      <c r="F2811" s="39"/>
      <c r="G2811" s="39"/>
      <c r="H2811" s="39"/>
      <c r="I2811" s="39"/>
    </row>
    <row r="2812" spans="2:9" ht="23.25" customHeight="1" x14ac:dyDescent="0.2">
      <c r="B2812" s="38">
        <v>2809</v>
      </c>
      <c r="C2812" s="46"/>
      <c r="D2812" s="39"/>
      <c r="E2812" s="43" t="str">
        <f>VLOOKUP(D2812,'قاعدة البيانات'!F:G,2,0)</f>
        <v/>
      </c>
      <c r="F2812" s="39"/>
      <c r="G2812" s="39"/>
      <c r="H2812" s="39"/>
      <c r="I2812" s="39"/>
    </row>
    <row r="2813" spans="2:9" ht="23.25" customHeight="1" x14ac:dyDescent="0.2">
      <c r="B2813" s="41">
        <v>2810</v>
      </c>
      <c r="C2813" s="47"/>
      <c r="D2813" s="39"/>
      <c r="E2813" s="43" t="str">
        <f>VLOOKUP(D2813,'قاعدة البيانات'!F:G,2,0)</f>
        <v/>
      </c>
      <c r="F2813" s="39"/>
      <c r="G2813" s="39"/>
      <c r="H2813" s="39"/>
      <c r="I2813" s="39"/>
    </row>
    <row r="2814" spans="2:9" ht="23.25" customHeight="1" x14ac:dyDescent="0.2">
      <c r="B2814" s="38">
        <v>2811</v>
      </c>
      <c r="C2814" s="46"/>
      <c r="D2814" s="39"/>
      <c r="E2814" s="43" t="str">
        <f>VLOOKUP(D2814,'قاعدة البيانات'!F:G,2,0)</f>
        <v/>
      </c>
      <c r="F2814" s="39"/>
      <c r="G2814" s="39"/>
      <c r="H2814" s="39"/>
      <c r="I2814" s="39"/>
    </row>
    <row r="2815" spans="2:9" ht="23.25" customHeight="1" x14ac:dyDescent="0.2">
      <c r="B2815" s="38">
        <v>2812</v>
      </c>
      <c r="C2815" s="46"/>
      <c r="D2815" s="39"/>
      <c r="E2815" s="43" t="str">
        <f>VLOOKUP(D2815,'قاعدة البيانات'!F:G,2,0)</f>
        <v/>
      </c>
      <c r="F2815" s="39"/>
      <c r="G2815" s="39"/>
      <c r="H2815" s="39"/>
      <c r="I2815" s="39"/>
    </row>
    <row r="2816" spans="2:9" ht="23.25" customHeight="1" x14ac:dyDescent="0.2">
      <c r="B2816" s="41">
        <v>2813</v>
      </c>
      <c r="C2816" s="47"/>
      <c r="D2816" s="39"/>
      <c r="E2816" s="43" t="str">
        <f>VLOOKUP(D2816,'قاعدة البيانات'!F:G,2,0)</f>
        <v/>
      </c>
      <c r="F2816" s="39"/>
      <c r="G2816" s="39"/>
      <c r="H2816" s="39"/>
      <c r="I2816" s="39"/>
    </row>
    <row r="2817" spans="2:9" ht="23.25" customHeight="1" x14ac:dyDescent="0.2">
      <c r="B2817" s="38">
        <v>2814</v>
      </c>
      <c r="C2817" s="46"/>
      <c r="D2817" s="39"/>
      <c r="E2817" s="43" t="str">
        <f>VLOOKUP(D2817,'قاعدة البيانات'!F:G,2,0)</f>
        <v/>
      </c>
      <c r="F2817" s="39"/>
      <c r="G2817" s="39"/>
      <c r="H2817" s="39"/>
      <c r="I2817" s="39"/>
    </row>
    <row r="2818" spans="2:9" ht="23.25" customHeight="1" x14ac:dyDescent="0.2">
      <c r="B2818" s="38">
        <v>2815</v>
      </c>
      <c r="C2818" s="46"/>
      <c r="D2818" s="39"/>
      <c r="E2818" s="43" t="str">
        <f>VLOOKUP(D2818,'قاعدة البيانات'!F:G,2,0)</f>
        <v/>
      </c>
      <c r="F2818" s="39"/>
      <c r="G2818" s="39"/>
      <c r="H2818" s="39"/>
      <c r="I2818" s="39"/>
    </row>
    <row r="2819" spans="2:9" ht="23.25" customHeight="1" x14ac:dyDescent="0.2">
      <c r="B2819" s="41">
        <v>2816</v>
      </c>
      <c r="C2819" s="47"/>
      <c r="D2819" s="39"/>
      <c r="E2819" s="43" t="str">
        <f>VLOOKUP(D2819,'قاعدة البيانات'!F:G,2,0)</f>
        <v/>
      </c>
      <c r="F2819" s="39"/>
      <c r="G2819" s="39"/>
      <c r="H2819" s="39"/>
      <c r="I2819" s="39"/>
    </row>
    <row r="2820" spans="2:9" ht="23.25" customHeight="1" x14ac:dyDescent="0.2">
      <c r="B2820" s="38">
        <v>2817</v>
      </c>
      <c r="C2820" s="46"/>
      <c r="D2820" s="39"/>
      <c r="E2820" s="43" t="str">
        <f>VLOOKUP(D2820,'قاعدة البيانات'!F:G,2,0)</f>
        <v/>
      </c>
      <c r="F2820" s="39"/>
      <c r="G2820" s="39"/>
      <c r="H2820" s="39"/>
      <c r="I2820" s="39"/>
    </row>
    <row r="2821" spans="2:9" ht="23.25" customHeight="1" x14ac:dyDescent="0.2">
      <c r="B2821" s="38">
        <v>2818</v>
      </c>
      <c r="C2821" s="46"/>
      <c r="D2821" s="39"/>
      <c r="E2821" s="43" t="str">
        <f>VLOOKUP(D2821,'قاعدة البيانات'!F:G,2,0)</f>
        <v/>
      </c>
      <c r="F2821" s="39"/>
      <c r="G2821" s="39"/>
      <c r="H2821" s="39"/>
      <c r="I2821" s="39"/>
    </row>
    <row r="2822" spans="2:9" ht="23.25" customHeight="1" x14ac:dyDescent="0.2">
      <c r="B2822" s="41">
        <v>2819</v>
      </c>
      <c r="C2822" s="47"/>
      <c r="D2822" s="39"/>
      <c r="E2822" s="43" t="str">
        <f>VLOOKUP(D2822,'قاعدة البيانات'!F:G,2,0)</f>
        <v/>
      </c>
      <c r="F2822" s="39"/>
      <c r="G2822" s="39"/>
      <c r="H2822" s="39"/>
      <c r="I2822" s="39"/>
    </row>
    <row r="2823" spans="2:9" ht="23.25" customHeight="1" x14ac:dyDescent="0.2">
      <c r="B2823" s="38">
        <v>2820</v>
      </c>
      <c r="C2823" s="46"/>
      <c r="D2823" s="39"/>
      <c r="E2823" s="43" t="str">
        <f>VLOOKUP(D2823,'قاعدة البيانات'!F:G,2,0)</f>
        <v/>
      </c>
      <c r="F2823" s="39"/>
      <c r="G2823" s="39"/>
      <c r="H2823" s="39"/>
      <c r="I2823" s="39"/>
    </row>
    <row r="2824" spans="2:9" ht="23.25" customHeight="1" x14ac:dyDescent="0.2">
      <c r="B2824" s="38">
        <v>2821</v>
      </c>
      <c r="C2824" s="46"/>
      <c r="D2824" s="39"/>
      <c r="E2824" s="43" t="str">
        <f>VLOOKUP(D2824,'قاعدة البيانات'!F:G,2,0)</f>
        <v/>
      </c>
      <c r="F2824" s="39"/>
      <c r="G2824" s="39"/>
      <c r="H2824" s="39"/>
      <c r="I2824" s="39"/>
    </row>
    <row r="2825" spans="2:9" ht="23.25" customHeight="1" x14ac:dyDescent="0.2">
      <c r="B2825" s="41">
        <v>2822</v>
      </c>
      <c r="C2825" s="47"/>
      <c r="D2825" s="39"/>
      <c r="E2825" s="43" t="str">
        <f>VLOOKUP(D2825,'قاعدة البيانات'!F:G,2,0)</f>
        <v/>
      </c>
      <c r="F2825" s="39"/>
      <c r="G2825" s="39"/>
      <c r="H2825" s="39"/>
      <c r="I2825" s="39"/>
    </row>
    <row r="2826" spans="2:9" ht="23.25" customHeight="1" x14ac:dyDescent="0.2">
      <c r="B2826" s="38">
        <v>2823</v>
      </c>
      <c r="C2826" s="46"/>
      <c r="D2826" s="39"/>
      <c r="E2826" s="43" t="str">
        <f>VLOOKUP(D2826,'قاعدة البيانات'!F:G,2,0)</f>
        <v/>
      </c>
      <c r="F2826" s="39"/>
      <c r="G2826" s="39"/>
      <c r="H2826" s="39"/>
      <c r="I2826" s="39"/>
    </row>
    <row r="2827" spans="2:9" ht="23.25" customHeight="1" x14ac:dyDescent="0.2">
      <c r="B2827" s="38">
        <v>2824</v>
      </c>
      <c r="C2827" s="46"/>
      <c r="D2827" s="39"/>
      <c r="E2827" s="43" t="str">
        <f>VLOOKUP(D2827,'قاعدة البيانات'!F:G,2,0)</f>
        <v/>
      </c>
      <c r="F2827" s="39"/>
      <c r="G2827" s="39"/>
      <c r="H2827" s="39"/>
      <c r="I2827" s="39"/>
    </row>
    <row r="2828" spans="2:9" ht="23.25" customHeight="1" x14ac:dyDescent="0.2">
      <c r="B2828" s="41">
        <v>2825</v>
      </c>
      <c r="C2828" s="47"/>
      <c r="D2828" s="39"/>
      <c r="E2828" s="43" t="str">
        <f>VLOOKUP(D2828,'قاعدة البيانات'!F:G,2,0)</f>
        <v/>
      </c>
      <c r="F2828" s="39"/>
      <c r="G2828" s="39"/>
      <c r="H2828" s="39"/>
      <c r="I2828" s="39"/>
    </row>
    <row r="2829" spans="2:9" ht="23.25" customHeight="1" x14ac:dyDescent="0.2">
      <c r="B2829" s="38">
        <v>2826</v>
      </c>
      <c r="C2829" s="46"/>
      <c r="D2829" s="39"/>
      <c r="E2829" s="43" t="str">
        <f>VLOOKUP(D2829,'قاعدة البيانات'!F:G,2,0)</f>
        <v/>
      </c>
      <c r="F2829" s="39"/>
      <c r="G2829" s="39"/>
      <c r="H2829" s="39"/>
      <c r="I2829" s="39"/>
    </row>
    <row r="2830" spans="2:9" ht="23.25" customHeight="1" x14ac:dyDescent="0.2">
      <c r="B2830" s="38">
        <v>2827</v>
      </c>
      <c r="C2830" s="46"/>
      <c r="D2830" s="39"/>
      <c r="E2830" s="43" t="str">
        <f>VLOOKUP(D2830,'قاعدة البيانات'!F:G,2,0)</f>
        <v/>
      </c>
      <c r="F2830" s="39"/>
      <c r="G2830" s="39"/>
      <c r="H2830" s="39"/>
      <c r="I2830" s="39"/>
    </row>
    <row r="2831" spans="2:9" ht="23.25" customHeight="1" x14ac:dyDescent="0.2">
      <c r="B2831" s="41">
        <v>2828</v>
      </c>
      <c r="C2831" s="47"/>
      <c r="D2831" s="39"/>
      <c r="E2831" s="43" t="str">
        <f>VLOOKUP(D2831,'قاعدة البيانات'!F:G,2,0)</f>
        <v/>
      </c>
      <c r="F2831" s="39"/>
      <c r="G2831" s="39"/>
      <c r="H2831" s="39"/>
      <c r="I2831" s="39"/>
    </row>
    <row r="2832" spans="2:9" ht="23.25" customHeight="1" x14ac:dyDescent="0.2">
      <c r="B2832" s="38">
        <v>2829</v>
      </c>
      <c r="C2832" s="46"/>
      <c r="D2832" s="39"/>
      <c r="E2832" s="43" t="str">
        <f>VLOOKUP(D2832,'قاعدة البيانات'!F:G,2,0)</f>
        <v/>
      </c>
      <c r="F2832" s="39"/>
      <c r="G2832" s="39"/>
      <c r="H2832" s="39"/>
      <c r="I2832" s="39"/>
    </row>
    <row r="2833" spans="2:9" ht="23.25" customHeight="1" x14ac:dyDescent="0.2">
      <c r="B2833" s="38">
        <v>2830</v>
      </c>
      <c r="C2833" s="46"/>
      <c r="D2833" s="39"/>
      <c r="E2833" s="43" t="str">
        <f>VLOOKUP(D2833,'قاعدة البيانات'!F:G,2,0)</f>
        <v/>
      </c>
      <c r="F2833" s="39"/>
      <c r="G2833" s="39"/>
      <c r="H2833" s="39"/>
      <c r="I2833" s="39"/>
    </row>
    <row r="2834" spans="2:9" ht="23.25" customHeight="1" x14ac:dyDescent="0.2">
      <c r="B2834" s="41">
        <v>2831</v>
      </c>
      <c r="C2834" s="47"/>
      <c r="D2834" s="39"/>
      <c r="E2834" s="43" t="str">
        <f>VLOOKUP(D2834,'قاعدة البيانات'!F:G,2,0)</f>
        <v/>
      </c>
      <c r="F2834" s="39"/>
      <c r="G2834" s="39"/>
      <c r="H2834" s="39"/>
      <c r="I2834" s="39"/>
    </row>
    <row r="2835" spans="2:9" ht="23.25" customHeight="1" x14ac:dyDescent="0.2">
      <c r="B2835" s="38">
        <v>2832</v>
      </c>
      <c r="C2835" s="46"/>
      <c r="D2835" s="39"/>
      <c r="E2835" s="43" t="str">
        <f>VLOOKUP(D2835,'قاعدة البيانات'!F:G,2,0)</f>
        <v/>
      </c>
      <c r="F2835" s="39"/>
      <c r="G2835" s="39"/>
      <c r="H2835" s="39"/>
      <c r="I2835" s="39"/>
    </row>
    <row r="2836" spans="2:9" ht="23.25" customHeight="1" x14ac:dyDescent="0.2">
      <c r="B2836" s="38">
        <v>2833</v>
      </c>
      <c r="C2836" s="46"/>
      <c r="D2836" s="39"/>
      <c r="E2836" s="43" t="str">
        <f>VLOOKUP(D2836,'قاعدة البيانات'!F:G,2,0)</f>
        <v/>
      </c>
      <c r="F2836" s="39"/>
      <c r="G2836" s="39"/>
      <c r="H2836" s="39"/>
      <c r="I2836" s="39"/>
    </row>
    <row r="2837" spans="2:9" ht="23.25" customHeight="1" x14ac:dyDescent="0.2">
      <c r="B2837" s="41">
        <v>2834</v>
      </c>
      <c r="C2837" s="47"/>
      <c r="D2837" s="39"/>
      <c r="E2837" s="43" t="str">
        <f>VLOOKUP(D2837,'قاعدة البيانات'!F:G,2,0)</f>
        <v/>
      </c>
      <c r="F2837" s="39"/>
      <c r="G2837" s="39"/>
      <c r="H2837" s="39"/>
      <c r="I2837" s="39"/>
    </row>
    <row r="2838" spans="2:9" ht="23.25" customHeight="1" x14ac:dyDescent="0.2">
      <c r="B2838" s="38">
        <v>2835</v>
      </c>
      <c r="C2838" s="46"/>
      <c r="D2838" s="39"/>
      <c r="E2838" s="43" t="str">
        <f>VLOOKUP(D2838,'قاعدة البيانات'!F:G,2,0)</f>
        <v/>
      </c>
      <c r="F2838" s="39"/>
      <c r="G2838" s="39"/>
      <c r="H2838" s="39"/>
      <c r="I2838" s="39"/>
    </row>
    <row r="2839" spans="2:9" ht="23.25" customHeight="1" x14ac:dyDescent="0.2">
      <c r="B2839" s="38">
        <v>2836</v>
      </c>
      <c r="C2839" s="46"/>
      <c r="D2839" s="39"/>
      <c r="E2839" s="43" t="str">
        <f>VLOOKUP(D2839,'قاعدة البيانات'!F:G,2,0)</f>
        <v/>
      </c>
      <c r="F2839" s="39"/>
      <c r="G2839" s="39"/>
      <c r="H2839" s="39"/>
      <c r="I2839" s="39"/>
    </row>
    <row r="2840" spans="2:9" ht="23.25" customHeight="1" x14ac:dyDescent="0.2">
      <c r="B2840" s="41">
        <v>2837</v>
      </c>
      <c r="C2840" s="47"/>
      <c r="D2840" s="39"/>
      <c r="E2840" s="43" t="str">
        <f>VLOOKUP(D2840,'قاعدة البيانات'!F:G,2,0)</f>
        <v/>
      </c>
      <c r="F2840" s="39"/>
      <c r="G2840" s="39"/>
      <c r="H2840" s="39"/>
      <c r="I2840" s="39"/>
    </row>
    <row r="2841" spans="2:9" ht="23.25" customHeight="1" x14ac:dyDescent="0.2">
      <c r="B2841" s="38">
        <v>2838</v>
      </c>
      <c r="C2841" s="46"/>
      <c r="D2841" s="39"/>
      <c r="E2841" s="43" t="str">
        <f>VLOOKUP(D2841,'قاعدة البيانات'!F:G,2,0)</f>
        <v/>
      </c>
      <c r="F2841" s="39"/>
      <c r="G2841" s="39"/>
      <c r="H2841" s="39"/>
      <c r="I2841" s="39"/>
    </row>
    <row r="2842" spans="2:9" ht="23.25" customHeight="1" x14ac:dyDescent="0.2">
      <c r="B2842" s="38">
        <v>2839</v>
      </c>
      <c r="C2842" s="46"/>
      <c r="D2842" s="39"/>
      <c r="E2842" s="43" t="str">
        <f>VLOOKUP(D2842,'قاعدة البيانات'!F:G,2,0)</f>
        <v/>
      </c>
      <c r="F2842" s="39"/>
      <c r="G2842" s="39"/>
      <c r="H2842" s="39"/>
      <c r="I2842" s="39"/>
    </row>
    <row r="2843" spans="2:9" ht="23.25" customHeight="1" x14ac:dyDescent="0.2">
      <c r="B2843" s="41">
        <v>2840</v>
      </c>
      <c r="C2843" s="47"/>
      <c r="D2843" s="39"/>
      <c r="E2843" s="43" t="str">
        <f>VLOOKUP(D2843,'قاعدة البيانات'!F:G,2,0)</f>
        <v/>
      </c>
      <c r="F2843" s="39"/>
      <c r="G2843" s="39"/>
      <c r="H2843" s="39"/>
      <c r="I2843" s="39"/>
    </row>
    <row r="2844" spans="2:9" ht="23.25" customHeight="1" x14ac:dyDescent="0.2">
      <c r="B2844" s="38">
        <v>2841</v>
      </c>
      <c r="C2844" s="46"/>
      <c r="D2844" s="39"/>
      <c r="E2844" s="43" t="str">
        <f>VLOOKUP(D2844,'قاعدة البيانات'!F:G,2,0)</f>
        <v/>
      </c>
      <c r="F2844" s="39"/>
      <c r="G2844" s="39"/>
      <c r="H2844" s="39"/>
      <c r="I2844" s="39"/>
    </row>
    <row r="2845" spans="2:9" ht="23.25" customHeight="1" x14ac:dyDescent="0.2">
      <c r="B2845" s="38">
        <v>2842</v>
      </c>
      <c r="C2845" s="46"/>
      <c r="D2845" s="39"/>
      <c r="E2845" s="43" t="str">
        <f>VLOOKUP(D2845,'قاعدة البيانات'!F:G,2,0)</f>
        <v/>
      </c>
      <c r="F2845" s="39"/>
      <c r="G2845" s="39"/>
      <c r="H2845" s="39"/>
      <c r="I2845" s="39"/>
    </row>
    <row r="2846" spans="2:9" ht="23.25" customHeight="1" x14ac:dyDescent="0.2">
      <c r="B2846" s="41">
        <v>2843</v>
      </c>
      <c r="C2846" s="47"/>
      <c r="D2846" s="39"/>
      <c r="E2846" s="43" t="str">
        <f>VLOOKUP(D2846,'قاعدة البيانات'!F:G,2,0)</f>
        <v/>
      </c>
      <c r="F2846" s="39"/>
      <c r="G2846" s="39"/>
      <c r="H2846" s="39"/>
      <c r="I2846" s="39"/>
    </row>
    <row r="2847" spans="2:9" ht="23.25" customHeight="1" x14ac:dyDescent="0.2">
      <c r="B2847" s="38">
        <v>2844</v>
      </c>
      <c r="C2847" s="46"/>
      <c r="D2847" s="39"/>
      <c r="E2847" s="43" t="str">
        <f>VLOOKUP(D2847,'قاعدة البيانات'!F:G,2,0)</f>
        <v/>
      </c>
      <c r="F2847" s="39"/>
      <c r="G2847" s="39"/>
      <c r="H2847" s="39"/>
      <c r="I2847" s="39"/>
    </row>
    <row r="2848" spans="2:9" ht="23.25" customHeight="1" x14ac:dyDescent="0.2">
      <c r="B2848" s="38">
        <v>2845</v>
      </c>
      <c r="C2848" s="46"/>
      <c r="D2848" s="39"/>
      <c r="E2848" s="43" t="str">
        <f>VLOOKUP(D2848,'قاعدة البيانات'!F:G,2,0)</f>
        <v/>
      </c>
      <c r="F2848" s="39"/>
      <c r="G2848" s="39"/>
      <c r="H2848" s="39"/>
      <c r="I2848" s="39"/>
    </row>
    <row r="2849" spans="2:9" ht="23.25" customHeight="1" x14ac:dyDescent="0.2">
      <c r="B2849" s="41">
        <v>2846</v>
      </c>
      <c r="C2849" s="47"/>
      <c r="D2849" s="39"/>
      <c r="E2849" s="43" t="str">
        <f>VLOOKUP(D2849,'قاعدة البيانات'!F:G,2,0)</f>
        <v/>
      </c>
      <c r="F2849" s="39"/>
      <c r="G2849" s="39"/>
      <c r="H2849" s="39"/>
      <c r="I2849" s="39"/>
    </row>
    <row r="2850" spans="2:9" ht="23.25" customHeight="1" x14ac:dyDescent="0.2">
      <c r="B2850" s="38">
        <v>2847</v>
      </c>
      <c r="C2850" s="46"/>
      <c r="D2850" s="39"/>
      <c r="E2850" s="43" t="str">
        <f>VLOOKUP(D2850,'قاعدة البيانات'!F:G,2,0)</f>
        <v/>
      </c>
      <c r="F2850" s="39"/>
      <c r="G2850" s="39"/>
      <c r="H2850" s="39"/>
      <c r="I2850" s="39"/>
    </row>
    <row r="2851" spans="2:9" ht="23.25" customHeight="1" x14ac:dyDescent="0.2">
      <c r="B2851" s="38">
        <v>2848</v>
      </c>
      <c r="C2851" s="46"/>
      <c r="D2851" s="39"/>
      <c r="E2851" s="43" t="str">
        <f>VLOOKUP(D2851,'قاعدة البيانات'!F:G,2,0)</f>
        <v/>
      </c>
      <c r="F2851" s="39"/>
      <c r="G2851" s="39"/>
      <c r="H2851" s="39"/>
      <c r="I2851" s="39"/>
    </row>
    <row r="2852" spans="2:9" ht="23.25" customHeight="1" x14ac:dyDescent="0.2">
      <c r="B2852" s="41">
        <v>2849</v>
      </c>
      <c r="C2852" s="47"/>
      <c r="D2852" s="39"/>
      <c r="E2852" s="43" t="str">
        <f>VLOOKUP(D2852,'قاعدة البيانات'!F:G,2,0)</f>
        <v/>
      </c>
      <c r="F2852" s="39"/>
      <c r="G2852" s="39"/>
      <c r="H2852" s="39"/>
      <c r="I2852" s="39"/>
    </row>
    <row r="2853" spans="2:9" ht="23.25" customHeight="1" x14ac:dyDescent="0.2">
      <c r="B2853" s="38">
        <v>2850</v>
      </c>
      <c r="C2853" s="46"/>
      <c r="D2853" s="39"/>
      <c r="E2853" s="43" t="str">
        <f>VLOOKUP(D2853,'قاعدة البيانات'!F:G,2,0)</f>
        <v/>
      </c>
      <c r="F2853" s="39"/>
      <c r="G2853" s="39"/>
      <c r="H2853" s="39"/>
      <c r="I2853" s="39"/>
    </row>
    <row r="2854" spans="2:9" ht="23.25" customHeight="1" x14ac:dyDescent="0.2">
      <c r="B2854" s="38">
        <v>2851</v>
      </c>
      <c r="C2854" s="46"/>
      <c r="D2854" s="39"/>
      <c r="E2854" s="43" t="str">
        <f>VLOOKUP(D2854,'قاعدة البيانات'!F:G,2,0)</f>
        <v/>
      </c>
      <c r="F2854" s="39"/>
      <c r="G2854" s="39"/>
      <c r="H2854" s="39"/>
      <c r="I2854" s="39"/>
    </row>
    <row r="2855" spans="2:9" ht="23.25" customHeight="1" x14ac:dyDescent="0.2">
      <c r="B2855" s="41">
        <v>2852</v>
      </c>
      <c r="C2855" s="47"/>
      <c r="D2855" s="39"/>
      <c r="E2855" s="43" t="str">
        <f>VLOOKUP(D2855,'قاعدة البيانات'!F:G,2,0)</f>
        <v/>
      </c>
      <c r="F2855" s="39"/>
      <c r="G2855" s="39"/>
      <c r="H2855" s="39"/>
      <c r="I2855" s="39"/>
    </row>
    <row r="2856" spans="2:9" ht="23.25" customHeight="1" x14ac:dyDescent="0.2">
      <c r="B2856" s="38">
        <v>2853</v>
      </c>
      <c r="C2856" s="46"/>
      <c r="D2856" s="39"/>
      <c r="E2856" s="43" t="str">
        <f>VLOOKUP(D2856,'قاعدة البيانات'!F:G,2,0)</f>
        <v/>
      </c>
      <c r="F2856" s="39"/>
      <c r="G2856" s="39"/>
      <c r="H2856" s="39"/>
      <c r="I2856" s="39"/>
    </row>
    <row r="2857" spans="2:9" ht="23.25" customHeight="1" x14ac:dyDescent="0.2">
      <c r="B2857" s="38">
        <v>2854</v>
      </c>
      <c r="C2857" s="46"/>
      <c r="D2857" s="39"/>
      <c r="E2857" s="43" t="str">
        <f>VLOOKUP(D2857,'قاعدة البيانات'!F:G,2,0)</f>
        <v/>
      </c>
      <c r="F2857" s="39"/>
      <c r="G2857" s="39"/>
      <c r="H2857" s="39"/>
      <c r="I2857" s="39"/>
    </row>
    <row r="2858" spans="2:9" ht="23.25" customHeight="1" x14ac:dyDescent="0.2">
      <c r="B2858" s="41">
        <v>2855</v>
      </c>
      <c r="C2858" s="47"/>
      <c r="D2858" s="39"/>
      <c r="E2858" s="43" t="str">
        <f>VLOOKUP(D2858,'قاعدة البيانات'!F:G,2,0)</f>
        <v/>
      </c>
      <c r="F2858" s="39"/>
      <c r="G2858" s="39"/>
      <c r="H2858" s="39"/>
      <c r="I2858" s="39"/>
    </row>
    <row r="2859" spans="2:9" ht="23.25" customHeight="1" x14ac:dyDescent="0.2">
      <c r="B2859" s="38">
        <v>2856</v>
      </c>
      <c r="C2859" s="46"/>
      <c r="D2859" s="39"/>
      <c r="E2859" s="43" t="str">
        <f>VLOOKUP(D2859,'قاعدة البيانات'!F:G,2,0)</f>
        <v/>
      </c>
      <c r="F2859" s="39"/>
      <c r="G2859" s="39"/>
      <c r="H2859" s="39"/>
      <c r="I2859" s="39"/>
    </row>
    <row r="2860" spans="2:9" ht="23.25" customHeight="1" x14ac:dyDescent="0.2">
      <c r="B2860" s="38">
        <v>2857</v>
      </c>
      <c r="C2860" s="46"/>
      <c r="D2860" s="39"/>
      <c r="E2860" s="43" t="str">
        <f>VLOOKUP(D2860,'قاعدة البيانات'!F:G,2,0)</f>
        <v/>
      </c>
      <c r="F2860" s="39"/>
      <c r="G2860" s="39"/>
      <c r="H2860" s="39"/>
      <c r="I2860" s="39"/>
    </row>
    <row r="2861" spans="2:9" ht="23.25" customHeight="1" x14ac:dyDescent="0.2">
      <c r="B2861" s="41">
        <v>2858</v>
      </c>
      <c r="C2861" s="47"/>
      <c r="D2861" s="39"/>
      <c r="E2861" s="43" t="str">
        <f>VLOOKUP(D2861,'قاعدة البيانات'!F:G,2,0)</f>
        <v/>
      </c>
      <c r="F2861" s="39"/>
      <c r="G2861" s="39"/>
      <c r="H2861" s="39"/>
      <c r="I2861" s="39"/>
    </row>
    <row r="2862" spans="2:9" ht="23.25" customHeight="1" x14ac:dyDescent="0.2">
      <c r="B2862" s="38">
        <v>2859</v>
      </c>
      <c r="C2862" s="46"/>
      <c r="D2862" s="39"/>
      <c r="E2862" s="43" t="str">
        <f>VLOOKUP(D2862,'قاعدة البيانات'!F:G,2,0)</f>
        <v/>
      </c>
      <c r="F2862" s="39"/>
      <c r="G2862" s="39"/>
      <c r="H2862" s="39"/>
      <c r="I2862" s="39"/>
    </row>
    <row r="2863" spans="2:9" ht="23.25" customHeight="1" x14ac:dyDescent="0.2">
      <c r="B2863" s="38">
        <v>2860</v>
      </c>
      <c r="C2863" s="46"/>
      <c r="D2863" s="39"/>
      <c r="E2863" s="43" t="str">
        <f>VLOOKUP(D2863,'قاعدة البيانات'!F:G,2,0)</f>
        <v/>
      </c>
      <c r="F2863" s="39"/>
      <c r="G2863" s="39"/>
      <c r="H2863" s="39"/>
      <c r="I2863" s="39"/>
    </row>
    <row r="2864" spans="2:9" ht="23.25" customHeight="1" x14ac:dyDescent="0.2">
      <c r="B2864" s="41">
        <v>2861</v>
      </c>
      <c r="C2864" s="47"/>
      <c r="D2864" s="39"/>
      <c r="E2864" s="43" t="str">
        <f>VLOOKUP(D2864,'قاعدة البيانات'!F:G,2,0)</f>
        <v/>
      </c>
      <c r="F2864" s="39"/>
      <c r="G2864" s="39"/>
      <c r="H2864" s="39"/>
      <c r="I2864" s="39"/>
    </row>
    <row r="2865" spans="2:9" ht="23.25" customHeight="1" x14ac:dyDescent="0.2">
      <c r="B2865" s="38">
        <v>2862</v>
      </c>
      <c r="C2865" s="46"/>
      <c r="D2865" s="39"/>
      <c r="E2865" s="43" t="str">
        <f>VLOOKUP(D2865,'قاعدة البيانات'!F:G,2,0)</f>
        <v/>
      </c>
      <c r="F2865" s="39"/>
      <c r="G2865" s="39"/>
      <c r="H2865" s="39"/>
      <c r="I2865" s="39"/>
    </row>
    <row r="2866" spans="2:9" ht="23.25" customHeight="1" x14ac:dyDescent="0.2">
      <c r="B2866" s="38">
        <v>2863</v>
      </c>
      <c r="C2866" s="46"/>
      <c r="D2866" s="39"/>
      <c r="E2866" s="43" t="str">
        <f>VLOOKUP(D2866,'قاعدة البيانات'!F:G,2,0)</f>
        <v/>
      </c>
      <c r="F2866" s="39"/>
      <c r="G2866" s="39"/>
      <c r="H2866" s="39"/>
      <c r="I2866" s="39"/>
    </row>
    <row r="2867" spans="2:9" ht="23.25" customHeight="1" x14ac:dyDescent="0.2">
      <c r="B2867" s="41">
        <v>2864</v>
      </c>
      <c r="C2867" s="47"/>
      <c r="D2867" s="39"/>
      <c r="E2867" s="43" t="str">
        <f>VLOOKUP(D2867,'قاعدة البيانات'!F:G,2,0)</f>
        <v/>
      </c>
      <c r="F2867" s="39"/>
      <c r="G2867" s="39"/>
      <c r="H2867" s="39"/>
      <c r="I2867" s="39"/>
    </row>
    <row r="2868" spans="2:9" ht="23.25" customHeight="1" x14ac:dyDescent="0.2">
      <c r="B2868" s="38">
        <v>2865</v>
      </c>
      <c r="C2868" s="46"/>
      <c r="D2868" s="39"/>
      <c r="E2868" s="43" t="str">
        <f>VLOOKUP(D2868,'قاعدة البيانات'!F:G,2,0)</f>
        <v/>
      </c>
      <c r="F2868" s="39"/>
      <c r="G2868" s="39"/>
      <c r="H2868" s="39"/>
      <c r="I2868" s="39"/>
    </row>
    <row r="2869" spans="2:9" ht="23.25" customHeight="1" x14ac:dyDescent="0.2">
      <c r="B2869" s="38">
        <v>2866</v>
      </c>
      <c r="C2869" s="46"/>
      <c r="D2869" s="39"/>
      <c r="E2869" s="43" t="str">
        <f>VLOOKUP(D2869,'قاعدة البيانات'!F:G,2,0)</f>
        <v/>
      </c>
      <c r="F2869" s="39"/>
      <c r="G2869" s="39"/>
      <c r="H2869" s="39"/>
      <c r="I2869" s="39"/>
    </row>
    <row r="2870" spans="2:9" ht="23.25" customHeight="1" x14ac:dyDescent="0.2">
      <c r="B2870" s="41">
        <v>2867</v>
      </c>
      <c r="C2870" s="47"/>
      <c r="D2870" s="39"/>
      <c r="E2870" s="43" t="str">
        <f>VLOOKUP(D2870,'قاعدة البيانات'!F:G,2,0)</f>
        <v/>
      </c>
      <c r="F2870" s="39"/>
      <c r="G2870" s="39"/>
      <c r="H2870" s="39"/>
      <c r="I2870" s="39"/>
    </row>
    <row r="2871" spans="2:9" ht="23.25" customHeight="1" x14ac:dyDescent="0.2">
      <c r="B2871" s="38">
        <v>2868</v>
      </c>
      <c r="C2871" s="46"/>
      <c r="D2871" s="39"/>
      <c r="E2871" s="43" t="str">
        <f>VLOOKUP(D2871,'قاعدة البيانات'!F:G,2,0)</f>
        <v/>
      </c>
      <c r="F2871" s="39"/>
      <c r="G2871" s="39"/>
      <c r="H2871" s="39"/>
      <c r="I2871" s="39"/>
    </row>
    <row r="2872" spans="2:9" ht="23.25" customHeight="1" x14ac:dyDescent="0.2">
      <c r="B2872" s="38">
        <v>2869</v>
      </c>
      <c r="C2872" s="46"/>
      <c r="D2872" s="39"/>
      <c r="E2872" s="43" t="str">
        <f>VLOOKUP(D2872,'قاعدة البيانات'!F:G,2,0)</f>
        <v/>
      </c>
      <c r="F2872" s="39"/>
      <c r="G2872" s="39"/>
      <c r="H2872" s="39"/>
      <c r="I2872" s="39"/>
    </row>
    <row r="2873" spans="2:9" ht="23.25" customHeight="1" x14ac:dyDescent="0.2">
      <c r="B2873" s="41">
        <v>2870</v>
      </c>
      <c r="C2873" s="47"/>
      <c r="D2873" s="39"/>
      <c r="E2873" s="43" t="str">
        <f>VLOOKUP(D2873,'قاعدة البيانات'!F:G,2,0)</f>
        <v/>
      </c>
      <c r="F2873" s="39"/>
      <c r="G2873" s="39"/>
      <c r="H2873" s="39"/>
      <c r="I2873" s="39"/>
    </row>
    <row r="2874" spans="2:9" ht="23.25" customHeight="1" x14ac:dyDescent="0.2">
      <c r="B2874" s="38">
        <v>2871</v>
      </c>
      <c r="C2874" s="46"/>
      <c r="D2874" s="39"/>
      <c r="E2874" s="43" t="str">
        <f>VLOOKUP(D2874,'قاعدة البيانات'!F:G,2,0)</f>
        <v/>
      </c>
      <c r="F2874" s="39"/>
      <c r="G2874" s="39"/>
      <c r="H2874" s="39"/>
      <c r="I2874" s="39"/>
    </row>
    <row r="2875" spans="2:9" ht="23.25" customHeight="1" x14ac:dyDescent="0.2">
      <c r="B2875" s="38">
        <v>2872</v>
      </c>
      <c r="C2875" s="46"/>
      <c r="D2875" s="39"/>
      <c r="E2875" s="43" t="str">
        <f>VLOOKUP(D2875,'قاعدة البيانات'!F:G,2,0)</f>
        <v/>
      </c>
      <c r="F2875" s="39"/>
      <c r="G2875" s="39"/>
      <c r="H2875" s="39"/>
      <c r="I2875" s="39"/>
    </row>
    <row r="2876" spans="2:9" ht="23.25" customHeight="1" x14ac:dyDescent="0.2">
      <c r="B2876" s="41">
        <v>2873</v>
      </c>
      <c r="C2876" s="47"/>
      <c r="D2876" s="39"/>
      <c r="E2876" s="43" t="str">
        <f>VLOOKUP(D2876,'قاعدة البيانات'!F:G,2,0)</f>
        <v/>
      </c>
      <c r="F2876" s="39"/>
      <c r="G2876" s="39"/>
      <c r="H2876" s="39"/>
      <c r="I2876" s="39"/>
    </row>
    <row r="2877" spans="2:9" ht="23.25" customHeight="1" x14ac:dyDescent="0.2">
      <c r="B2877" s="38">
        <v>2874</v>
      </c>
      <c r="C2877" s="46"/>
      <c r="D2877" s="39"/>
      <c r="E2877" s="43" t="str">
        <f>VLOOKUP(D2877,'قاعدة البيانات'!F:G,2,0)</f>
        <v/>
      </c>
      <c r="F2877" s="39"/>
      <c r="G2877" s="39"/>
      <c r="H2877" s="39"/>
      <c r="I2877" s="39"/>
    </row>
    <row r="2878" spans="2:9" ht="23.25" customHeight="1" x14ac:dyDescent="0.2">
      <c r="B2878" s="38">
        <v>2875</v>
      </c>
      <c r="C2878" s="46"/>
      <c r="D2878" s="39"/>
      <c r="E2878" s="43" t="str">
        <f>VLOOKUP(D2878,'قاعدة البيانات'!F:G,2,0)</f>
        <v/>
      </c>
      <c r="F2878" s="39"/>
      <c r="G2878" s="39"/>
      <c r="H2878" s="39"/>
      <c r="I2878" s="39"/>
    </row>
    <row r="2879" spans="2:9" ht="23.25" customHeight="1" x14ac:dyDescent="0.2">
      <c r="B2879" s="41">
        <v>2876</v>
      </c>
      <c r="C2879" s="47"/>
      <c r="D2879" s="39"/>
      <c r="E2879" s="43" t="str">
        <f>VLOOKUP(D2879,'قاعدة البيانات'!F:G,2,0)</f>
        <v/>
      </c>
      <c r="F2879" s="39"/>
      <c r="G2879" s="39"/>
      <c r="H2879" s="39"/>
      <c r="I2879" s="39"/>
    </row>
    <row r="2880" spans="2:9" ht="23.25" customHeight="1" x14ac:dyDescent="0.2">
      <c r="B2880" s="38">
        <v>2877</v>
      </c>
      <c r="C2880" s="46"/>
      <c r="D2880" s="39"/>
      <c r="E2880" s="43" t="str">
        <f>VLOOKUP(D2880,'قاعدة البيانات'!F:G,2,0)</f>
        <v/>
      </c>
      <c r="F2880" s="39"/>
      <c r="G2880" s="39"/>
      <c r="H2880" s="39"/>
      <c r="I2880" s="39"/>
    </row>
    <row r="2881" spans="2:9" ht="23.25" customHeight="1" x14ac:dyDescent="0.2">
      <c r="B2881" s="38">
        <v>2878</v>
      </c>
      <c r="C2881" s="46"/>
      <c r="D2881" s="39"/>
      <c r="E2881" s="43" t="str">
        <f>VLOOKUP(D2881,'قاعدة البيانات'!F:G,2,0)</f>
        <v/>
      </c>
      <c r="F2881" s="39"/>
      <c r="G2881" s="39"/>
      <c r="H2881" s="39"/>
      <c r="I2881" s="39"/>
    </row>
    <row r="2882" spans="2:9" ht="23.25" customHeight="1" x14ac:dyDescent="0.2">
      <c r="B2882" s="41">
        <v>2879</v>
      </c>
      <c r="C2882" s="47"/>
      <c r="D2882" s="39"/>
      <c r="E2882" s="43" t="str">
        <f>VLOOKUP(D2882,'قاعدة البيانات'!F:G,2,0)</f>
        <v/>
      </c>
      <c r="F2882" s="39"/>
      <c r="G2882" s="39"/>
      <c r="H2882" s="39"/>
      <c r="I2882" s="39"/>
    </row>
    <row r="2883" spans="2:9" ht="23.25" customHeight="1" x14ac:dyDescent="0.2">
      <c r="B2883" s="38">
        <v>2880</v>
      </c>
      <c r="C2883" s="46"/>
      <c r="D2883" s="39"/>
      <c r="E2883" s="43" t="str">
        <f>VLOOKUP(D2883,'قاعدة البيانات'!F:G,2,0)</f>
        <v/>
      </c>
      <c r="F2883" s="39"/>
      <c r="G2883" s="39"/>
      <c r="H2883" s="39"/>
      <c r="I2883" s="39"/>
    </row>
    <row r="2884" spans="2:9" ht="23.25" customHeight="1" x14ac:dyDescent="0.2">
      <c r="B2884" s="38">
        <v>2881</v>
      </c>
      <c r="C2884" s="46"/>
      <c r="D2884" s="39"/>
      <c r="E2884" s="43" t="str">
        <f>VLOOKUP(D2884,'قاعدة البيانات'!F:G,2,0)</f>
        <v/>
      </c>
      <c r="F2884" s="39"/>
      <c r="G2884" s="39"/>
      <c r="H2884" s="39"/>
      <c r="I2884" s="39"/>
    </row>
    <row r="2885" spans="2:9" ht="23.25" customHeight="1" x14ac:dyDescent="0.2">
      <c r="B2885" s="41">
        <v>2882</v>
      </c>
      <c r="C2885" s="47"/>
      <c r="D2885" s="39"/>
      <c r="E2885" s="43" t="str">
        <f>VLOOKUP(D2885,'قاعدة البيانات'!F:G,2,0)</f>
        <v/>
      </c>
      <c r="F2885" s="39"/>
      <c r="G2885" s="39"/>
      <c r="H2885" s="39"/>
      <c r="I2885" s="39"/>
    </row>
    <row r="2886" spans="2:9" ht="23.25" customHeight="1" x14ac:dyDescent="0.2">
      <c r="B2886" s="38">
        <v>2883</v>
      </c>
      <c r="C2886" s="46"/>
      <c r="D2886" s="39"/>
      <c r="E2886" s="43" t="str">
        <f>VLOOKUP(D2886,'قاعدة البيانات'!F:G,2,0)</f>
        <v/>
      </c>
      <c r="F2886" s="39"/>
      <c r="G2886" s="39"/>
      <c r="H2886" s="39"/>
      <c r="I2886" s="39"/>
    </row>
    <row r="2887" spans="2:9" ht="23.25" customHeight="1" x14ac:dyDescent="0.2">
      <c r="B2887" s="38">
        <v>2884</v>
      </c>
      <c r="C2887" s="46"/>
      <c r="D2887" s="39"/>
      <c r="E2887" s="43" t="str">
        <f>VLOOKUP(D2887,'قاعدة البيانات'!F:G,2,0)</f>
        <v/>
      </c>
      <c r="F2887" s="39"/>
      <c r="G2887" s="39"/>
      <c r="H2887" s="39"/>
      <c r="I2887" s="39"/>
    </row>
    <row r="2888" spans="2:9" ht="23.25" customHeight="1" x14ac:dyDescent="0.2">
      <c r="B2888" s="41">
        <v>2885</v>
      </c>
      <c r="C2888" s="47"/>
      <c r="D2888" s="39"/>
      <c r="E2888" s="43" t="str">
        <f>VLOOKUP(D2888,'قاعدة البيانات'!F:G,2,0)</f>
        <v/>
      </c>
      <c r="F2888" s="39"/>
      <c r="G2888" s="39"/>
      <c r="H2888" s="39"/>
      <c r="I2888" s="39"/>
    </row>
    <row r="2889" spans="2:9" ht="23.25" customHeight="1" x14ac:dyDescent="0.2">
      <c r="B2889" s="38">
        <v>2886</v>
      </c>
      <c r="C2889" s="46"/>
      <c r="D2889" s="39"/>
      <c r="E2889" s="43" t="str">
        <f>VLOOKUP(D2889,'قاعدة البيانات'!F:G,2,0)</f>
        <v/>
      </c>
      <c r="F2889" s="39"/>
      <c r="G2889" s="39"/>
      <c r="H2889" s="39"/>
      <c r="I2889" s="39"/>
    </row>
    <row r="2890" spans="2:9" ht="23.25" customHeight="1" x14ac:dyDescent="0.2">
      <c r="B2890" s="38">
        <v>2887</v>
      </c>
      <c r="C2890" s="46"/>
      <c r="D2890" s="39"/>
      <c r="E2890" s="43" t="str">
        <f>VLOOKUP(D2890,'قاعدة البيانات'!F:G,2,0)</f>
        <v/>
      </c>
      <c r="F2890" s="39"/>
      <c r="G2890" s="39"/>
      <c r="H2890" s="39"/>
      <c r="I2890" s="39"/>
    </row>
    <row r="2891" spans="2:9" ht="23.25" customHeight="1" x14ac:dyDescent="0.2">
      <c r="B2891" s="41">
        <v>2888</v>
      </c>
      <c r="C2891" s="47"/>
      <c r="D2891" s="39"/>
      <c r="E2891" s="43" t="str">
        <f>VLOOKUP(D2891,'قاعدة البيانات'!F:G,2,0)</f>
        <v/>
      </c>
      <c r="F2891" s="39"/>
      <c r="G2891" s="39"/>
      <c r="H2891" s="39"/>
      <c r="I2891" s="39"/>
    </row>
    <row r="2892" spans="2:9" ht="23.25" customHeight="1" x14ac:dyDescent="0.2">
      <c r="B2892" s="38">
        <v>2889</v>
      </c>
      <c r="C2892" s="46"/>
      <c r="D2892" s="39"/>
      <c r="E2892" s="43" t="str">
        <f>VLOOKUP(D2892,'قاعدة البيانات'!F:G,2,0)</f>
        <v/>
      </c>
      <c r="F2892" s="39"/>
      <c r="G2892" s="39"/>
      <c r="H2892" s="39"/>
      <c r="I2892" s="39"/>
    </row>
    <row r="2893" spans="2:9" ht="23.25" customHeight="1" x14ac:dyDescent="0.2">
      <c r="B2893" s="38">
        <v>2890</v>
      </c>
      <c r="C2893" s="46"/>
      <c r="D2893" s="39"/>
      <c r="E2893" s="43" t="str">
        <f>VLOOKUP(D2893,'قاعدة البيانات'!F:G,2,0)</f>
        <v/>
      </c>
      <c r="F2893" s="39"/>
      <c r="G2893" s="39"/>
      <c r="H2893" s="39"/>
      <c r="I2893" s="39"/>
    </row>
    <row r="2894" spans="2:9" ht="23.25" customHeight="1" x14ac:dyDescent="0.2">
      <c r="B2894" s="41">
        <v>2891</v>
      </c>
      <c r="C2894" s="47"/>
      <c r="D2894" s="39"/>
      <c r="E2894" s="43" t="str">
        <f>VLOOKUP(D2894,'قاعدة البيانات'!F:G,2,0)</f>
        <v/>
      </c>
      <c r="F2894" s="39"/>
      <c r="G2894" s="39"/>
      <c r="H2894" s="39"/>
      <c r="I2894" s="39"/>
    </row>
    <row r="2895" spans="2:9" ht="23.25" customHeight="1" x14ac:dyDescent="0.2">
      <c r="B2895" s="38">
        <v>2892</v>
      </c>
      <c r="C2895" s="46"/>
      <c r="D2895" s="39"/>
      <c r="E2895" s="43" t="str">
        <f>VLOOKUP(D2895,'قاعدة البيانات'!F:G,2,0)</f>
        <v/>
      </c>
      <c r="F2895" s="39"/>
      <c r="G2895" s="39"/>
      <c r="H2895" s="39"/>
      <c r="I2895" s="39"/>
    </row>
    <row r="2896" spans="2:9" ht="23.25" customHeight="1" x14ac:dyDescent="0.2">
      <c r="B2896" s="38">
        <v>2893</v>
      </c>
      <c r="C2896" s="46"/>
      <c r="D2896" s="39"/>
      <c r="E2896" s="43" t="str">
        <f>VLOOKUP(D2896,'قاعدة البيانات'!F:G,2,0)</f>
        <v/>
      </c>
      <c r="F2896" s="39"/>
      <c r="G2896" s="39"/>
      <c r="H2896" s="39"/>
      <c r="I2896" s="39"/>
    </row>
    <row r="2897" spans="2:9" ht="23.25" customHeight="1" x14ac:dyDescent="0.2">
      <c r="B2897" s="41">
        <v>2894</v>
      </c>
      <c r="C2897" s="47"/>
      <c r="D2897" s="39"/>
      <c r="E2897" s="43" t="str">
        <f>VLOOKUP(D2897,'قاعدة البيانات'!F:G,2,0)</f>
        <v/>
      </c>
      <c r="F2897" s="39"/>
      <c r="G2897" s="39"/>
      <c r="H2897" s="39"/>
      <c r="I2897" s="39"/>
    </row>
    <row r="2898" spans="2:9" ht="23.25" customHeight="1" x14ac:dyDescent="0.2">
      <c r="B2898" s="38">
        <v>2895</v>
      </c>
      <c r="C2898" s="46"/>
      <c r="D2898" s="39"/>
      <c r="E2898" s="43" t="str">
        <f>VLOOKUP(D2898,'قاعدة البيانات'!F:G,2,0)</f>
        <v/>
      </c>
      <c r="F2898" s="39"/>
      <c r="G2898" s="39"/>
      <c r="H2898" s="39"/>
      <c r="I2898" s="39"/>
    </row>
    <row r="2899" spans="2:9" ht="23.25" customHeight="1" x14ac:dyDescent="0.2">
      <c r="B2899" s="38">
        <v>2896</v>
      </c>
      <c r="C2899" s="46"/>
      <c r="D2899" s="39"/>
      <c r="E2899" s="43" t="str">
        <f>VLOOKUP(D2899,'قاعدة البيانات'!F:G,2,0)</f>
        <v/>
      </c>
      <c r="F2899" s="39"/>
      <c r="G2899" s="39"/>
      <c r="H2899" s="39"/>
      <c r="I2899" s="39"/>
    </row>
    <row r="2900" spans="2:9" ht="23.25" customHeight="1" x14ac:dyDescent="0.2">
      <c r="B2900" s="41">
        <v>2897</v>
      </c>
      <c r="C2900" s="47"/>
      <c r="D2900" s="39"/>
      <c r="E2900" s="43" t="str">
        <f>VLOOKUP(D2900,'قاعدة البيانات'!F:G,2,0)</f>
        <v/>
      </c>
      <c r="F2900" s="39"/>
      <c r="G2900" s="39"/>
      <c r="H2900" s="39"/>
      <c r="I2900" s="39"/>
    </row>
    <row r="2901" spans="2:9" ht="23.25" customHeight="1" x14ac:dyDescent="0.2">
      <c r="B2901" s="38">
        <v>2898</v>
      </c>
      <c r="C2901" s="46"/>
      <c r="D2901" s="39"/>
      <c r="E2901" s="43" t="str">
        <f>VLOOKUP(D2901,'قاعدة البيانات'!F:G,2,0)</f>
        <v/>
      </c>
      <c r="F2901" s="39"/>
      <c r="G2901" s="39"/>
      <c r="H2901" s="39"/>
      <c r="I2901" s="39"/>
    </row>
    <row r="2902" spans="2:9" ht="23.25" customHeight="1" x14ac:dyDescent="0.2">
      <c r="B2902" s="38">
        <v>2899</v>
      </c>
      <c r="C2902" s="46"/>
      <c r="D2902" s="39"/>
      <c r="E2902" s="43" t="str">
        <f>VLOOKUP(D2902,'قاعدة البيانات'!F:G,2,0)</f>
        <v/>
      </c>
      <c r="F2902" s="39"/>
      <c r="G2902" s="39"/>
      <c r="H2902" s="39"/>
      <c r="I2902" s="39"/>
    </row>
    <row r="2903" spans="2:9" ht="23.25" customHeight="1" x14ac:dyDescent="0.2">
      <c r="B2903" s="41">
        <v>2900</v>
      </c>
      <c r="C2903" s="47"/>
      <c r="D2903" s="39"/>
      <c r="E2903" s="43" t="str">
        <f>VLOOKUP(D2903,'قاعدة البيانات'!F:G,2,0)</f>
        <v/>
      </c>
      <c r="F2903" s="39"/>
      <c r="G2903" s="39"/>
      <c r="H2903" s="39"/>
      <c r="I2903" s="39"/>
    </row>
    <row r="2904" spans="2:9" ht="23.25" customHeight="1" x14ac:dyDescent="0.2">
      <c r="B2904" s="38">
        <v>2901</v>
      </c>
      <c r="C2904" s="46"/>
      <c r="D2904" s="39"/>
      <c r="E2904" s="43" t="str">
        <f>VLOOKUP(D2904,'قاعدة البيانات'!F:G,2,0)</f>
        <v/>
      </c>
      <c r="F2904" s="39"/>
      <c r="G2904" s="39"/>
      <c r="H2904" s="39"/>
      <c r="I2904" s="39"/>
    </row>
    <row r="2905" spans="2:9" ht="23.25" customHeight="1" x14ac:dyDescent="0.2">
      <c r="B2905" s="38">
        <v>2902</v>
      </c>
      <c r="C2905" s="46"/>
      <c r="D2905" s="39"/>
      <c r="E2905" s="43" t="str">
        <f>VLOOKUP(D2905,'قاعدة البيانات'!F:G,2,0)</f>
        <v/>
      </c>
      <c r="F2905" s="39"/>
      <c r="G2905" s="39"/>
      <c r="H2905" s="39"/>
      <c r="I2905" s="39"/>
    </row>
    <row r="2906" spans="2:9" ht="23.25" customHeight="1" x14ac:dyDescent="0.2">
      <c r="B2906" s="41">
        <v>2903</v>
      </c>
      <c r="C2906" s="47"/>
      <c r="D2906" s="39"/>
      <c r="E2906" s="43" t="str">
        <f>VLOOKUP(D2906,'قاعدة البيانات'!F:G,2,0)</f>
        <v/>
      </c>
      <c r="F2906" s="39"/>
      <c r="G2906" s="39"/>
      <c r="H2906" s="39"/>
      <c r="I2906" s="39"/>
    </row>
    <row r="2907" spans="2:9" ht="23.25" customHeight="1" x14ac:dyDescent="0.2">
      <c r="B2907" s="38">
        <v>2904</v>
      </c>
      <c r="C2907" s="46"/>
      <c r="D2907" s="39"/>
      <c r="E2907" s="43" t="str">
        <f>VLOOKUP(D2907,'قاعدة البيانات'!F:G,2,0)</f>
        <v/>
      </c>
      <c r="F2907" s="39"/>
      <c r="G2907" s="39"/>
      <c r="H2907" s="39"/>
      <c r="I2907" s="39"/>
    </row>
    <row r="2908" spans="2:9" ht="23.25" customHeight="1" x14ac:dyDescent="0.2">
      <c r="B2908" s="38">
        <v>2905</v>
      </c>
      <c r="C2908" s="46"/>
      <c r="D2908" s="39"/>
      <c r="E2908" s="43" t="str">
        <f>VLOOKUP(D2908,'قاعدة البيانات'!F:G,2,0)</f>
        <v/>
      </c>
      <c r="F2908" s="39"/>
      <c r="G2908" s="39"/>
      <c r="H2908" s="39"/>
      <c r="I2908" s="39"/>
    </row>
    <row r="2909" spans="2:9" ht="23.25" customHeight="1" x14ac:dyDescent="0.2">
      <c r="B2909" s="41">
        <v>2906</v>
      </c>
      <c r="C2909" s="47"/>
      <c r="D2909" s="39"/>
      <c r="E2909" s="43" t="str">
        <f>VLOOKUP(D2909,'قاعدة البيانات'!F:G,2,0)</f>
        <v/>
      </c>
      <c r="F2909" s="39"/>
      <c r="G2909" s="39"/>
      <c r="H2909" s="39"/>
      <c r="I2909" s="39"/>
    </row>
    <row r="2910" spans="2:9" ht="23.25" customHeight="1" x14ac:dyDescent="0.2">
      <c r="B2910" s="38">
        <v>2907</v>
      </c>
      <c r="C2910" s="46"/>
      <c r="D2910" s="39"/>
      <c r="E2910" s="43" t="str">
        <f>VLOOKUP(D2910,'قاعدة البيانات'!F:G,2,0)</f>
        <v/>
      </c>
      <c r="F2910" s="39"/>
      <c r="G2910" s="39"/>
      <c r="H2910" s="39"/>
      <c r="I2910" s="39"/>
    </row>
    <row r="2911" spans="2:9" ht="23.25" customHeight="1" x14ac:dyDescent="0.2">
      <c r="B2911" s="38">
        <v>2908</v>
      </c>
      <c r="C2911" s="46"/>
      <c r="D2911" s="39"/>
      <c r="E2911" s="43" t="str">
        <f>VLOOKUP(D2911,'قاعدة البيانات'!F:G,2,0)</f>
        <v/>
      </c>
      <c r="F2911" s="39"/>
      <c r="G2911" s="39"/>
      <c r="H2911" s="39"/>
      <c r="I2911" s="39"/>
    </row>
    <row r="2912" spans="2:9" ht="23.25" customHeight="1" x14ac:dyDescent="0.2">
      <c r="B2912" s="41">
        <v>2909</v>
      </c>
      <c r="C2912" s="47"/>
      <c r="D2912" s="39"/>
      <c r="E2912" s="43" t="str">
        <f>VLOOKUP(D2912,'قاعدة البيانات'!F:G,2,0)</f>
        <v/>
      </c>
      <c r="F2912" s="39"/>
      <c r="G2912" s="39"/>
      <c r="H2912" s="39"/>
      <c r="I2912" s="39"/>
    </row>
    <row r="2913" spans="2:9" ht="23.25" customHeight="1" x14ac:dyDescent="0.2">
      <c r="B2913" s="38">
        <v>2910</v>
      </c>
      <c r="C2913" s="46"/>
      <c r="D2913" s="39"/>
      <c r="E2913" s="43" t="str">
        <f>VLOOKUP(D2913,'قاعدة البيانات'!F:G,2,0)</f>
        <v/>
      </c>
      <c r="F2913" s="39"/>
      <c r="G2913" s="39"/>
      <c r="H2913" s="39"/>
      <c r="I2913" s="39"/>
    </row>
    <row r="2914" spans="2:9" ht="23.25" customHeight="1" x14ac:dyDescent="0.2">
      <c r="B2914" s="38">
        <v>2911</v>
      </c>
      <c r="C2914" s="46"/>
      <c r="D2914" s="39"/>
      <c r="E2914" s="43" t="str">
        <f>VLOOKUP(D2914,'قاعدة البيانات'!F:G,2,0)</f>
        <v/>
      </c>
      <c r="F2914" s="39"/>
      <c r="G2914" s="39"/>
      <c r="H2914" s="39"/>
      <c r="I2914" s="39"/>
    </row>
    <row r="2915" spans="2:9" ht="23.25" customHeight="1" x14ac:dyDescent="0.2">
      <c r="B2915" s="41">
        <v>2912</v>
      </c>
      <c r="C2915" s="47"/>
      <c r="D2915" s="39"/>
      <c r="E2915" s="43" t="str">
        <f>VLOOKUP(D2915,'قاعدة البيانات'!F:G,2,0)</f>
        <v/>
      </c>
      <c r="F2915" s="39"/>
      <c r="G2915" s="39"/>
      <c r="H2915" s="39"/>
      <c r="I2915" s="39"/>
    </row>
    <row r="2916" spans="2:9" ht="23.25" customHeight="1" x14ac:dyDescent="0.2">
      <c r="B2916" s="38">
        <v>2913</v>
      </c>
      <c r="C2916" s="46"/>
      <c r="D2916" s="39"/>
      <c r="E2916" s="43" t="str">
        <f>VLOOKUP(D2916,'قاعدة البيانات'!F:G,2,0)</f>
        <v/>
      </c>
      <c r="F2916" s="39"/>
      <c r="G2916" s="39"/>
      <c r="H2916" s="39"/>
      <c r="I2916" s="39"/>
    </row>
    <row r="2917" spans="2:9" ht="23.25" customHeight="1" x14ac:dyDescent="0.2">
      <c r="B2917" s="38">
        <v>2914</v>
      </c>
      <c r="C2917" s="46"/>
      <c r="D2917" s="39"/>
      <c r="E2917" s="43" t="str">
        <f>VLOOKUP(D2917,'قاعدة البيانات'!F:G,2,0)</f>
        <v/>
      </c>
      <c r="F2917" s="39"/>
      <c r="G2917" s="39"/>
      <c r="H2917" s="39"/>
      <c r="I2917" s="39"/>
    </row>
    <row r="2918" spans="2:9" ht="23.25" customHeight="1" x14ac:dyDescent="0.2">
      <c r="B2918" s="41">
        <v>2915</v>
      </c>
      <c r="C2918" s="47"/>
      <c r="D2918" s="39"/>
      <c r="E2918" s="43" t="str">
        <f>VLOOKUP(D2918,'قاعدة البيانات'!F:G,2,0)</f>
        <v/>
      </c>
      <c r="F2918" s="39"/>
      <c r="G2918" s="39"/>
      <c r="H2918" s="39"/>
      <c r="I2918" s="39"/>
    </row>
    <row r="2919" spans="2:9" ht="23.25" customHeight="1" x14ac:dyDescent="0.2">
      <c r="B2919" s="38">
        <v>2916</v>
      </c>
      <c r="C2919" s="46"/>
      <c r="D2919" s="39"/>
      <c r="E2919" s="43" t="str">
        <f>VLOOKUP(D2919,'قاعدة البيانات'!F:G,2,0)</f>
        <v/>
      </c>
      <c r="F2919" s="39"/>
      <c r="G2919" s="39"/>
      <c r="H2919" s="39"/>
      <c r="I2919" s="39"/>
    </row>
    <row r="2920" spans="2:9" ht="23.25" customHeight="1" x14ac:dyDescent="0.2">
      <c r="B2920" s="38">
        <v>2917</v>
      </c>
      <c r="C2920" s="46"/>
      <c r="D2920" s="39"/>
      <c r="E2920" s="43" t="str">
        <f>VLOOKUP(D2920,'قاعدة البيانات'!F:G,2,0)</f>
        <v/>
      </c>
      <c r="F2920" s="39"/>
      <c r="G2920" s="39"/>
      <c r="H2920" s="39"/>
      <c r="I2920" s="39"/>
    </row>
    <row r="2921" spans="2:9" ht="23.25" customHeight="1" x14ac:dyDescent="0.2">
      <c r="B2921" s="41">
        <v>2918</v>
      </c>
      <c r="C2921" s="47"/>
      <c r="D2921" s="39"/>
      <c r="E2921" s="43" t="str">
        <f>VLOOKUP(D2921,'قاعدة البيانات'!F:G,2,0)</f>
        <v/>
      </c>
      <c r="F2921" s="39"/>
      <c r="G2921" s="39"/>
      <c r="H2921" s="39"/>
      <c r="I2921" s="39"/>
    </row>
    <row r="2922" spans="2:9" ht="23.25" customHeight="1" x14ac:dyDescent="0.2">
      <c r="B2922" s="38">
        <v>2919</v>
      </c>
      <c r="C2922" s="46"/>
      <c r="D2922" s="39"/>
      <c r="E2922" s="43" t="str">
        <f>VLOOKUP(D2922,'قاعدة البيانات'!F:G,2,0)</f>
        <v/>
      </c>
      <c r="F2922" s="39"/>
      <c r="G2922" s="39"/>
      <c r="H2922" s="39"/>
      <c r="I2922" s="39"/>
    </row>
    <row r="2923" spans="2:9" ht="23.25" customHeight="1" x14ac:dyDescent="0.2">
      <c r="B2923" s="38">
        <v>2920</v>
      </c>
      <c r="C2923" s="46"/>
      <c r="D2923" s="39"/>
      <c r="E2923" s="43" t="str">
        <f>VLOOKUP(D2923,'قاعدة البيانات'!F:G,2,0)</f>
        <v/>
      </c>
      <c r="F2923" s="39"/>
      <c r="G2923" s="39"/>
      <c r="H2923" s="39"/>
      <c r="I2923" s="39"/>
    </row>
    <row r="2924" spans="2:9" ht="23.25" customHeight="1" x14ac:dyDescent="0.2">
      <c r="B2924" s="41">
        <v>2921</v>
      </c>
      <c r="C2924" s="47"/>
      <c r="D2924" s="39"/>
      <c r="E2924" s="43" t="str">
        <f>VLOOKUP(D2924,'قاعدة البيانات'!F:G,2,0)</f>
        <v/>
      </c>
      <c r="F2924" s="39"/>
      <c r="G2924" s="39"/>
      <c r="H2924" s="39"/>
      <c r="I2924" s="39"/>
    </row>
    <row r="2925" spans="2:9" ht="23.25" customHeight="1" x14ac:dyDescent="0.2">
      <c r="B2925" s="38">
        <v>2922</v>
      </c>
      <c r="C2925" s="46"/>
      <c r="D2925" s="39"/>
      <c r="E2925" s="43" t="str">
        <f>VLOOKUP(D2925,'قاعدة البيانات'!F:G,2,0)</f>
        <v/>
      </c>
      <c r="F2925" s="39"/>
      <c r="G2925" s="39"/>
      <c r="H2925" s="39"/>
      <c r="I2925" s="39"/>
    </row>
    <row r="2926" spans="2:9" ht="23.25" customHeight="1" x14ac:dyDescent="0.2">
      <c r="B2926" s="38">
        <v>2923</v>
      </c>
      <c r="C2926" s="46"/>
      <c r="D2926" s="39"/>
      <c r="E2926" s="43" t="str">
        <f>VLOOKUP(D2926,'قاعدة البيانات'!F:G,2,0)</f>
        <v/>
      </c>
      <c r="F2926" s="39"/>
      <c r="G2926" s="39"/>
      <c r="H2926" s="39"/>
      <c r="I2926" s="39"/>
    </row>
    <row r="2927" spans="2:9" ht="23.25" customHeight="1" x14ac:dyDescent="0.2">
      <c r="B2927" s="41">
        <v>2924</v>
      </c>
      <c r="C2927" s="47"/>
      <c r="D2927" s="39"/>
      <c r="E2927" s="43" t="str">
        <f>VLOOKUP(D2927,'قاعدة البيانات'!F:G,2,0)</f>
        <v/>
      </c>
      <c r="F2927" s="39"/>
      <c r="G2927" s="39"/>
      <c r="H2927" s="39"/>
      <c r="I2927" s="39"/>
    </row>
    <row r="2928" spans="2:9" ht="23.25" customHeight="1" x14ac:dyDescent="0.2">
      <c r="B2928" s="38">
        <v>2925</v>
      </c>
      <c r="C2928" s="46"/>
      <c r="D2928" s="39"/>
      <c r="E2928" s="43" t="str">
        <f>VLOOKUP(D2928,'قاعدة البيانات'!F:G,2,0)</f>
        <v/>
      </c>
      <c r="F2928" s="39"/>
      <c r="G2928" s="39"/>
      <c r="H2928" s="39"/>
      <c r="I2928" s="39"/>
    </row>
    <row r="2929" spans="2:9" ht="23.25" customHeight="1" x14ac:dyDescent="0.2">
      <c r="B2929" s="38">
        <v>2926</v>
      </c>
      <c r="C2929" s="46"/>
      <c r="D2929" s="39"/>
      <c r="E2929" s="43" t="str">
        <f>VLOOKUP(D2929,'قاعدة البيانات'!F:G,2,0)</f>
        <v/>
      </c>
      <c r="F2929" s="39"/>
      <c r="G2929" s="39"/>
      <c r="H2929" s="39"/>
      <c r="I2929" s="39"/>
    </row>
    <row r="2930" spans="2:9" ht="23.25" customHeight="1" x14ac:dyDescent="0.2">
      <c r="B2930" s="41">
        <v>2927</v>
      </c>
      <c r="C2930" s="47"/>
      <c r="D2930" s="39"/>
      <c r="E2930" s="43" t="str">
        <f>VLOOKUP(D2930,'قاعدة البيانات'!F:G,2,0)</f>
        <v/>
      </c>
      <c r="F2930" s="39"/>
      <c r="G2930" s="39"/>
      <c r="H2930" s="39"/>
      <c r="I2930" s="39"/>
    </row>
    <row r="2931" spans="2:9" ht="23.25" customHeight="1" x14ac:dyDescent="0.2">
      <c r="B2931" s="38">
        <v>2928</v>
      </c>
      <c r="C2931" s="46"/>
      <c r="D2931" s="39"/>
      <c r="E2931" s="43" t="str">
        <f>VLOOKUP(D2931,'قاعدة البيانات'!F:G,2,0)</f>
        <v/>
      </c>
      <c r="F2931" s="39"/>
      <c r="G2931" s="39"/>
      <c r="H2931" s="39"/>
      <c r="I2931" s="39"/>
    </row>
    <row r="2932" spans="2:9" ht="23.25" customHeight="1" x14ac:dyDescent="0.2">
      <c r="B2932" s="38">
        <v>2929</v>
      </c>
      <c r="C2932" s="46"/>
      <c r="D2932" s="39"/>
      <c r="E2932" s="43" t="str">
        <f>VLOOKUP(D2932,'قاعدة البيانات'!F:G,2,0)</f>
        <v/>
      </c>
      <c r="F2932" s="39"/>
      <c r="G2932" s="39"/>
      <c r="H2932" s="39"/>
      <c r="I2932" s="39"/>
    </row>
    <row r="2933" spans="2:9" ht="23.25" customHeight="1" x14ac:dyDescent="0.2">
      <c r="B2933" s="41">
        <v>2930</v>
      </c>
      <c r="C2933" s="47"/>
      <c r="D2933" s="39"/>
      <c r="E2933" s="43" t="str">
        <f>VLOOKUP(D2933,'قاعدة البيانات'!F:G,2,0)</f>
        <v/>
      </c>
      <c r="F2933" s="39"/>
      <c r="G2933" s="39"/>
      <c r="H2933" s="39"/>
      <c r="I2933" s="39"/>
    </row>
    <row r="2934" spans="2:9" ht="23.25" customHeight="1" x14ac:dyDescent="0.2">
      <c r="B2934" s="38">
        <v>2931</v>
      </c>
      <c r="C2934" s="46"/>
      <c r="D2934" s="39"/>
      <c r="E2934" s="43" t="str">
        <f>VLOOKUP(D2934,'قاعدة البيانات'!F:G,2,0)</f>
        <v/>
      </c>
      <c r="F2934" s="39"/>
      <c r="G2934" s="39"/>
      <c r="H2934" s="39"/>
      <c r="I2934" s="39"/>
    </row>
    <row r="2935" spans="2:9" ht="23.25" customHeight="1" x14ac:dyDescent="0.2">
      <c r="B2935" s="38">
        <v>2932</v>
      </c>
      <c r="C2935" s="46"/>
      <c r="D2935" s="39"/>
      <c r="E2935" s="43" t="str">
        <f>VLOOKUP(D2935,'قاعدة البيانات'!F:G,2,0)</f>
        <v/>
      </c>
      <c r="F2935" s="39"/>
      <c r="G2935" s="39"/>
      <c r="H2935" s="39"/>
      <c r="I2935" s="39"/>
    </row>
    <row r="2936" spans="2:9" ht="23.25" customHeight="1" x14ac:dyDescent="0.2">
      <c r="B2936" s="41">
        <v>2933</v>
      </c>
      <c r="C2936" s="47"/>
      <c r="D2936" s="39"/>
      <c r="E2936" s="43" t="str">
        <f>VLOOKUP(D2936,'قاعدة البيانات'!F:G,2,0)</f>
        <v/>
      </c>
      <c r="F2936" s="39"/>
      <c r="G2936" s="39"/>
      <c r="H2936" s="39"/>
      <c r="I2936" s="39"/>
    </row>
    <row r="2937" spans="2:9" ht="23.25" customHeight="1" x14ac:dyDescent="0.2">
      <c r="B2937" s="38">
        <v>2934</v>
      </c>
      <c r="C2937" s="46"/>
      <c r="D2937" s="39"/>
      <c r="E2937" s="43" t="str">
        <f>VLOOKUP(D2937,'قاعدة البيانات'!F:G,2,0)</f>
        <v/>
      </c>
      <c r="F2937" s="39"/>
      <c r="G2937" s="39"/>
      <c r="H2937" s="39"/>
      <c r="I2937" s="39"/>
    </row>
    <row r="2938" spans="2:9" ht="23.25" customHeight="1" x14ac:dyDescent="0.2">
      <c r="B2938" s="38">
        <v>2935</v>
      </c>
      <c r="C2938" s="46"/>
      <c r="D2938" s="39"/>
      <c r="E2938" s="43" t="str">
        <f>VLOOKUP(D2938,'قاعدة البيانات'!F:G,2,0)</f>
        <v/>
      </c>
      <c r="F2938" s="39"/>
      <c r="G2938" s="39"/>
      <c r="H2938" s="39"/>
      <c r="I2938" s="39"/>
    </row>
    <row r="2939" spans="2:9" ht="23.25" customHeight="1" x14ac:dyDescent="0.2">
      <c r="B2939" s="41">
        <v>2936</v>
      </c>
      <c r="C2939" s="47"/>
      <c r="D2939" s="39"/>
      <c r="E2939" s="43" t="str">
        <f>VLOOKUP(D2939,'قاعدة البيانات'!F:G,2,0)</f>
        <v/>
      </c>
      <c r="F2939" s="39"/>
      <c r="G2939" s="39"/>
      <c r="H2939" s="39"/>
      <c r="I2939" s="39"/>
    </row>
    <row r="2940" spans="2:9" ht="23.25" customHeight="1" x14ac:dyDescent="0.2">
      <c r="B2940" s="38">
        <v>2937</v>
      </c>
      <c r="C2940" s="46"/>
      <c r="D2940" s="39"/>
      <c r="E2940" s="43" t="str">
        <f>VLOOKUP(D2940,'قاعدة البيانات'!F:G,2,0)</f>
        <v/>
      </c>
      <c r="F2940" s="39"/>
      <c r="G2940" s="39"/>
      <c r="H2940" s="39"/>
      <c r="I2940" s="39"/>
    </row>
    <row r="2941" spans="2:9" ht="23.25" customHeight="1" x14ac:dyDescent="0.2">
      <c r="B2941" s="38">
        <v>2938</v>
      </c>
      <c r="C2941" s="46"/>
      <c r="D2941" s="39"/>
      <c r="E2941" s="43" t="str">
        <f>VLOOKUP(D2941,'قاعدة البيانات'!F:G,2,0)</f>
        <v/>
      </c>
      <c r="F2941" s="39"/>
      <c r="G2941" s="39"/>
      <c r="H2941" s="39"/>
      <c r="I2941" s="39"/>
    </row>
    <row r="2942" spans="2:9" ht="23.25" customHeight="1" x14ac:dyDescent="0.2">
      <c r="B2942" s="41">
        <v>2939</v>
      </c>
      <c r="C2942" s="47"/>
      <c r="D2942" s="39"/>
      <c r="E2942" s="43" t="str">
        <f>VLOOKUP(D2942,'قاعدة البيانات'!F:G,2,0)</f>
        <v/>
      </c>
      <c r="F2942" s="39"/>
      <c r="G2942" s="39"/>
      <c r="H2942" s="39"/>
      <c r="I2942" s="39"/>
    </row>
    <row r="2943" spans="2:9" ht="23.25" customHeight="1" x14ac:dyDescent="0.2">
      <c r="B2943" s="38">
        <v>2940</v>
      </c>
      <c r="C2943" s="46"/>
      <c r="D2943" s="39"/>
      <c r="E2943" s="43" t="str">
        <f>VLOOKUP(D2943,'قاعدة البيانات'!F:G,2,0)</f>
        <v/>
      </c>
      <c r="F2943" s="39"/>
      <c r="G2943" s="39"/>
      <c r="H2943" s="39"/>
      <c r="I2943" s="39"/>
    </row>
    <row r="2944" spans="2:9" ht="23.25" customHeight="1" x14ac:dyDescent="0.2">
      <c r="B2944" s="38">
        <v>2941</v>
      </c>
      <c r="C2944" s="46"/>
      <c r="D2944" s="39"/>
      <c r="E2944" s="43" t="str">
        <f>VLOOKUP(D2944,'قاعدة البيانات'!F:G,2,0)</f>
        <v/>
      </c>
      <c r="F2944" s="39"/>
      <c r="G2944" s="39"/>
      <c r="H2944" s="39"/>
      <c r="I2944" s="39"/>
    </row>
    <row r="2945" spans="2:9" ht="23.25" customHeight="1" x14ac:dyDescent="0.2">
      <c r="B2945" s="41">
        <v>2942</v>
      </c>
      <c r="C2945" s="47"/>
      <c r="D2945" s="39"/>
      <c r="E2945" s="43" t="str">
        <f>VLOOKUP(D2945,'قاعدة البيانات'!F:G,2,0)</f>
        <v/>
      </c>
      <c r="F2945" s="39"/>
      <c r="G2945" s="39"/>
      <c r="H2945" s="39"/>
      <c r="I2945" s="39"/>
    </row>
    <row r="2946" spans="2:9" ht="23.25" customHeight="1" x14ac:dyDescent="0.2">
      <c r="B2946" s="38">
        <v>2943</v>
      </c>
      <c r="C2946" s="46"/>
      <c r="D2946" s="39"/>
      <c r="E2946" s="43" t="str">
        <f>VLOOKUP(D2946,'قاعدة البيانات'!F:G,2,0)</f>
        <v/>
      </c>
      <c r="F2946" s="39"/>
      <c r="G2946" s="39"/>
      <c r="H2946" s="39"/>
      <c r="I2946" s="39"/>
    </row>
    <row r="2947" spans="2:9" ht="23.25" customHeight="1" x14ac:dyDescent="0.2">
      <c r="B2947" s="38">
        <v>2944</v>
      </c>
      <c r="C2947" s="46"/>
      <c r="D2947" s="39"/>
      <c r="E2947" s="43" t="str">
        <f>VLOOKUP(D2947,'قاعدة البيانات'!F:G,2,0)</f>
        <v/>
      </c>
      <c r="F2947" s="39"/>
      <c r="G2947" s="39"/>
      <c r="H2947" s="39"/>
      <c r="I2947" s="39"/>
    </row>
    <row r="2948" spans="2:9" ht="23.25" customHeight="1" x14ac:dyDescent="0.2">
      <c r="B2948" s="41">
        <v>2945</v>
      </c>
      <c r="C2948" s="47"/>
      <c r="D2948" s="39"/>
      <c r="E2948" s="43" t="str">
        <f>VLOOKUP(D2948,'قاعدة البيانات'!F:G,2,0)</f>
        <v/>
      </c>
      <c r="F2948" s="39"/>
      <c r="G2948" s="39"/>
      <c r="H2948" s="39"/>
      <c r="I2948" s="39"/>
    </row>
    <row r="2949" spans="2:9" ht="23.25" customHeight="1" x14ac:dyDescent="0.2">
      <c r="B2949" s="38">
        <v>2946</v>
      </c>
      <c r="C2949" s="46"/>
      <c r="D2949" s="39"/>
      <c r="E2949" s="43" t="str">
        <f>VLOOKUP(D2949,'قاعدة البيانات'!F:G,2,0)</f>
        <v/>
      </c>
      <c r="F2949" s="39"/>
      <c r="G2949" s="39"/>
      <c r="H2949" s="39"/>
      <c r="I2949" s="39"/>
    </row>
    <row r="2950" spans="2:9" ht="23.25" customHeight="1" x14ac:dyDescent="0.2">
      <c r="B2950" s="38">
        <v>2947</v>
      </c>
      <c r="C2950" s="46"/>
      <c r="D2950" s="39"/>
      <c r="E2950" s="43" t="str">
        <f>VLOOKUP(D2950,'قاعدة البيانات'!F:G,2,0)</f>
        <v/>
      </c>
      <c r="F2950" s="39"/>
      <c r="G2950" s="39"/>
      <c r="H2950" s="39"/>
      <c r="I2950" s="39"/>
    </row>
    <row r="2951" spans="2:9" ht="23.25" customHeight="1" x14ac:dyDescent="0.2">
      <c r="B2951" s="41">
        <v>2948</v>
      </c>
      <c r="C2951" s="47"/>
      <c r="D2951" s="39"/>
      <c r="E2951" s="43" t="str">
        <f>VLOOKUP(D2951,'قاعدة البيانات'!F:G,2,0)</f>
        <v/>
      </c>
      <c r="F2951" s="39"/>
      <c r="G2951" s="39"/>
      <c r="H2951" s="39"/>
      <c r="I2951" s="39"/>
    </row>
    <row r="2952" spans="2:9" ht="23.25" customHeight="1" x14ac:dyDescent="0.2">
      <c r="B2952" s="38">
        <v>2949</v>
      </c>
      <c r="C2952" s="46"/>
      <c r="D2952" s="39"/>
      <c r="E2952" s="43" t="str">
        <f>VLOOKUP(D2952,'قاعدة البيانات'!F:G,2,0)</f>
        <v/>
      </c>
      <c r="F2952" s="39"/>
      <c r="G2952" s="39"/>
      <c r="H2952" s="39"/>
      <c r="I2952" s="39"/>
    </row>
    <row r="2953" spans="2:9" ht="23.25" customHeight="1" x14ac:dyDescent="0.2">
      <c r="B2953" s="38">
        <v>2950</v>
      </c>
      <c r="C2953" s="46"/>
      <c r="D2953" s="39"/>
      <c r="E2953" s="43" t="str">
        <f>VLOOKUP(D2953,'قاعدة البيانات'!F:G,2,0)</f>
        <v/>
      </c>
      <c r="F2953" s="39"/>
      <c r="G2953" s="39"/>
      <c r="H2953" s="39"/>
      <c r="I2953" s="39"/>
    </row>
    <row r="2954" spans="2:9" ht="23.25" customHeight="1" x14ac:dyDescent="0.2">
      <c r="B2954" s="41">
        <v>2951</v>
      </c>
      <c r="C2954" s="47"/>
      <c r="D2954" s="39"/>
      <c r="E2954" s="43" t="str">
        <f>VLOOKUP(D2954,'قاعدة البيانات'!F:G,2,0)</f>
        <v/>
      </c>
      <c r="F2954" s="39"/>
      <c r="G2954" s="39"/>
      <c r="H2954" s="39"/>
      <c r="I2954" s="39"/>
    </row>
    <row r="2955" spans="2:9" ht="23.25" customHeight="1" x14ac:dyDescent="0.2">
      <c r="B2955" s="38">
        <v>2952</v>
      </c>
      <c r="C2955" s="46"/>
      <c r="D2955" s="39"/>
      <c r="E2955" s="43" t="str">
        <f>VLOOKUP(D2955,'قاعدة البيانات'!F:G,2,0)</f>
        <v/>
      </c>
      <c r="F2955" s="39"/>
      <c r="G2955" s="39"/>
      <c r="H2955" s="39"/>
      <c r="I2955" s="39"/>
    </row>
    <row r="2956" spans="2:9" ht="23.25" customHeight="1" x14ac:dyDescent="0.2">
      <c r="B2956" s="38">
        <v>2953</v>
      </c>
      <c r="C2956" s="46"/>
      <c r="D2956" s="39"/>
      <c r="E2956" s="43" t="str">
        <f>VLOOKUP(D2956,'قاعدة البيانات'!F:G,2,0)</f>
        <v/>
      </c>
      <c r="F2956" s="39"/>
      <c r="G2956" s="39"/>
      <c r="H2956" s="39"/>
      <c r="I2956" s="39"/>
    </row>
    <row r="2957" spans="2:9" ht="23.25" customHeight="1" x14ac:dyDescent="0.2">
      <c r="B2957" s="41">
        <v>2954</v>
      </c>
      <c r="C2957" s="47"/>
      <c r="D2957" s="39"/>
      <c r="E2957" s="43" t="str">
        <f>VLOOKUP(D2957,'قاعدة البيانات'!F:G,2,0)</f>
        <v/>
      </c>
      <c r="F2957" s="39"/>
      <c r="G2957" s="39"/>
      <c r="H2957" s="39"/>
      <c r="I2957" s="39"/>
    </row>
    <row r="2958" spans="2:9" ht="23.25" customHeight="1" x14ac:dyDescent="0.2">
      <c r="B2958" s="38">
        <v>2955</v>
      </c>
      <c r="C2958" s="46"/>
      <c r="D2958" s="39"/>
      <c r="E2958" s="43" t="str">
        <f>VLOOKUP(D2958,'قاعدة البيانات'!F:G,2,0)</f>
        <v/>
      </c>
      <c r="F2958" s="39"/>
      <c r="G2958" s="39"/>
      <c r="H2958" s="39"/>
      <c r="I2958" s="39"/>
    </row>
    <row r="2959" spans="2:9" ht="23.25" customHeight="1" x14ac:dyDescent="0.2">
      <c r="B2959" s="38">
        <v>2956</v>
      </c>
      <c r="C2959" s="46"/>
      <c r="D2959" s="39"/>
      <c r="E2959" s="43" t="str">
        <f>VLOOKUP(D2959,'قاعدة البيانات'!F:G,2,0)</f>
        <v/>
      </c>
      <c r="F2959" s="39"/>
      <c r="G2959" s="39"/>
      <c r="H2959" s="39"/>
      <c r="I2959" s="39"/>
    </row>
    <row r="2960" spans="2:9" ht="23.25" customHeight="1" x14ac:dyDescent="0.2">
      <c r="B2960" s="41">
        <v>2957</v>
      </c>
      <c r="C2960" s="47"/>
      <c r="D2960" s="39"/>
      <c r="E2960" s="43" t="str">
        <f>VLOOKUP(D2960,'قاعدة البيانات'!F:G,2,0)</f>
        <v/>
      </c>
      <c r="F2960" s="39"/>
      <c r="G2960" s="39"/>
      <c r="H2960" s="39"/>
      <c r="I2960" s="39"/>
    </row>
    <row r="2961" spans="2:9" ht="23.25" customHeight="1" x14ac:dyDescent="0.2">
      <c r="B2961" s="38">
        <v>2958</v>
      </c>
      <c r="C2961" s="46"/>
      <c r="D2961" s="39"/>
      <c r="E2961" s="43" t="str">
        <f>VLOOKUP(D2961,'قاعدة البيانات'!F:G,2,0)</f>
        <v/>
      </c>
      <c r="F2961" s="39"/>
      <c r="G2961" s="39"/>
      <c r="H2961" s="39"/>
      <c r="I2961" s="39"/>
    </row>
    <row r="2962" spans="2:9" ht="23.25" customHeight="1" x14ac:dyDescent="0.2">
      <c r="B2962" s="38">
        <v>2959</v>
      </c>
      <c r="C2962" s="46"/>
      <c r="D2962" s="39"/>
      <c r="E2962" s="43" t="str">
        <f>VLOOKUP(D2962,'قاعدة البيانات'!F:G,2,0)</f>
        <v/>
      </c>
      <c r="F2962" s="39"/>
      <c r="G2962" s="39"/>
      <c r="H2962" s="39"/>
      <c r="I2962" s="39"/>
    </row>
    <row r="2963" spans="2:9" ht="23.25" customHeight="1" x14ac:dyDescent="0.2">
      <c r="B2963" s="41">
        <v>2960</v>
      </c>
      <c r="C2963" s="47"/>
      <c r="D2963" s="39"/>
      <c r="E2963" s="43" t="str">
        <f>VLOOKUP(D2963,'قاعدة البيانات'!F:G,2,0)</f>
        <v/>
      </c>
      <c r="F2963" s="39"/>
      <c r="G2963" s="39"/>
      <c r="H2963" s="39"/>
      <c r="I2963" s="39"/>
    </row>
    <row r="2964" spans="2:9" ht="23.25" customHeight="1" x14ac:dyDescent="0.2">
      <c r="B2964" s="38">
        <v>2961</v>
      </c>
      <c r="C2964" s="46"/>
      <c r="D2964" s="39"/>
      <c r="E2964" s="43" t="str">
        <f>VLOOKUP(D2964,'قاعدة البيانات'!F:G,2,0)</f>
        <v/>
      </c>
      <c r="F2964" s="39"/>
      <c r="G2964" s="39"/>
      <c r="H2964" s="39"/>
      <c r="I2964" s="39"/>
    </row>
    <row r="2965" spans="2:9" ht="23.25" customHeight="1" x14ac:dyDescent="0.2">
      <c r="B2965" s="38">
        <v>2962</v>
      </c>
      <c r="C2965" s="46"/>
      <c r="D2965" s="39"/>
      <c r="E2965" s="43" t="str">
        <f>VLOOKUP(D2965,'قاعدة البيانات'!F:G,2,0)</f>
        <v/>
      </c>
      <c r="F2965" s="39"/>
      <c r="G2965" s="39"/>
      <c r="H2965" s="39"/>
      <c r="I2965" s="39"/>
    </row>
    <row r="2966" spans="2:9" ht="23.25" customHeight="1" x14ac:dyDescent="0.2">
      <c r="B2966" s="41">
        <v>2963</v>
      </c>
      <c r="C2966" s="47"/>
      <c r="D2966" s="39"/>
      <c r="E2966" s="43" t="str">
        <f>VLOOKUP(D2966,'قاعدة البيانات'!F:G,2,0)</f>
        <v/>
      </c>
      <c r="F2966" s="39"/>
      <c r="G2966" s="39"/>
      <c r="H2966" s="39"/>
      <c r="I2966" s="39"/>
    </row>
    <row r="2967" spans="2:9" ht="23.25" customHeight="1" x14ac:dyDescent="0.2">
      <c r="B2967" s="38">
        <v>2964</v>
      </c>
      <c r="C2967" s="46"/>
      <c r="D2967" s="39"/>
      <c r="E2967" s="43" t="str">
        <f>VLOOKUP(D2967,'قاعدة البيانات'!F:G,2,0)</f>
        <v/>
      </c>
      <c r="F2967" s="39"/>
      <c r="G2967" s="39"/>
      <c r="H2967" s="39"/>
      <c r="I2967" s="39"/>
    </row>
    <row r="2968" spans="2:9" ht="23.25" customHeight="1" x14ac:dyDescent="0.2">
      <c r="B2968" s="38">
        <v>2965</v>
      </c>
      <c r="C2968" s="46"/>
      <c r="D2968" s="39"/>
      <c r="E2968" s="43" t="str">
        <f>VLOOKUP(D2968,'قاعدة البيانات'!F:G,2,0)</f>
        <v/>
      </c>
      <c r="F2968" s="39"/>
      <c r="G2968" s="39"/>
      <c r="H2968" s="39"/>
      <c r="I2968" s="39"/>
    </row>
    <row r="2969" spans="2:9" ht="23.25" customHeight="1" x14ac:dyDescent="0.2">
      <c r="B2969" s="41">
        <v>2966</v>
      </c>
      <c r="C2969" s="47"/>
      <c r="D2969" s="39"/>
      <c r="E2969" s="43" t="str">
        <f>VLOOKUP(D2969,'قاعدة البيانات'!F:G,2,0)</f>
        <v/>
      </c>
      <c r="F2969" s="39"/>
      <c r="G2969" s="39"/>
      <c r="H2969" s="39"/>
      <c r="I2969" s="39"/>
    </row>
    <row r="2970" spans="2:9" ht="23.25" customHeight="1" x14ac:dyDescent="0.2">
      <c r="B2970" s="38">
        <v>2967</v>
      </c>
      <c r="C2970" s="46"/>
      <c r="D2970" s="39"/>
      <c r="E2970" s="43" t="str">
        <f>VLOOKUP(D2970,'قاعدة البيانات'!F:G,2,0)</f>
        <v/>
      </c>
      <c r="F2970" s="39"/>
      <c r="G2970" s="39"/>
      <c r="H2970" s="39"/>
      <c r="I2970" s="39"/>
    </row>
    <row r="2971" spans="2:9" ht="23.25" customHeight="1" x14ac:dyDescent="0.2">
      <c r="B2971" s="38">
        <v>2968</v>
      </c>
      <c r="C2971" s="46"/>
      <c r="D2971" s="39"/>
      <c r="E2971" s="43" t="str">
        <f>VLOOKUP(D2971,'قاعدة البيانات'!F:G,2,0)</f>
        <v/>
      </c>
      <c r="F2971" s="39"/>
      <c r="G2971" s="39"/>
      <c r="H2971" s="39"/>
      <c r="I2971" s="39"/>
    </row>
    <row r="2972" spans="2:9" ht="23.25" customHeight="1" x14ac:dyDescent="0.2">
      <c r="B2972" s="41">
        <v>2969</v>
      </c>
      <c r="C2972" s="47"/>
      <c r="D2972" s="39"/>
      <c r="E2972" s="43" t="str">
        <f>VLOOKUP(D2972,'قاعدة البيانات'!F:G,2,0)</f>
        <v/>
      </c>
      <c r="F2972" s="39"/>
      <c r="G2972" s="39"/>
      <c r="H2972" s="39"/>
      <c r="I2972" s="39"/>
    </row>
    <row r="2973" spans="2:9" ht="23.25" customHeight="1" x14ac:dyDescent="0.2">
      <c r="B2973" s="38">
        <v>2970</v>
      </c>
      <c r="C2973" s="46"/>
      <c r="D2973" s="39"/>
      <c r="E2973" s="43" t="str">
        <f>VLOOKUP(D2973,'قاعدة البيانات'!F:G,2,0)</f>
        <v/>
      </c>
      <c r="F2973" s="39"/>
      <c r="G2973" s="39"/>
      <c r="H2973" s="39"/>
      <c r="I2973" s="39"/>
    </row>
    <row r="2974" spans="2:9" ht="23.25" customHeight="1" x14ac:dyDescent="0.2">
      <c r="B2974" s="38">
        <v>2971</v>
      </c>
      <c r="C2974" s="46"/>
      <c r="D2974" s="39"/>
      <c r="E2974" s="43" t="str">
        <f>VLOOKUP(D2974,'قاعدة البيانات'!F:G,2,0)</f>
        <v/>
      </c>
      <c r="F2974" s="39"/>
      <c r="G2974" s="39"/>
      <c r="H2974" s="39"/>
      <c r="I2974" s="39"/>
    </row>
    <row r="2975" spans="2:9" ht="23.25" customHeight="1" x14ac:dyDescent="0.2">
      <c r="B2975" s="41">
        <v>2972</v>
      </c>
      <c r="C2975" s="47"/>
      <c r="D2975" s="39"/>
      <c r="E2975" s="43" t="str">
        <f>VLOOKUP(D2975,'قاعدة البيانات'!F:G,2,0)</f>
        <v/>
      </c>
      <c r="F2975" s="39"/>
      <c r="G2975" s="39"/>
      <c r="H2975" s="39"/>
      <c r="I2975" s="39"/>
    </row>
    <row r="2976" spans="2:9" ht="23.25" customHeight="1" x14ac:dyDescent="0.2">
      <c r="B2976" s="38">
        <v>2973</v>
      </c>
      <c r="C2976" s="46"/>
      <c r="D2976" s="39"/>
      <c r="E2976" s="43" t="str">
        <f>VLOOKUP(D2976,'قاعدة البيانات'!F:G,2,0)</f>
        <v/>
      </c>
      <c r="F2976" s="39"/>
      <c r="G2976" s="39"/>
      <c r="H2976" s="39"/>
      <c r="I2976" s="39"/>
    </row>
    <row r="2977" spans="2:9" ht="23.25" customHeight="1" x14ac:dyDescent="0.2">
      <c r="B2977" s="38">
        <v>2974</v>
      </c>
      <c r="C2977" s="46"/>
      <c r="D2977" s="39"/>
      <c r="E2977" s="43" t="str">
        <f>VLOOKUP(D2977,'قاعدة البيانات'!F:G,2,0)</f>
        <v/>
      </c>
      <c r="F2977" s="39"/>
      <c r="G2977" s="39"/>
      <c r="H2977" s="39"/>
      <c r="I2977" s="39"/>
    </row>
    <row r="2978" spans="2:9" ht="23.25" customHeight="1" x14ac:dyDescent="0.2">
      <c r="B2978" s="41">
        <v>2975</v>
      </c>
      <c r="C2978" s="47"/>
      <c r="D2978" s="39"/>
      <c r="E2978" s="43" t="str">
        <f>VLOOKUP(D2978,'قاعدة البيانات'!F:G,2,0)</f>
        <v/>
      </c>
      <c r="F2978" s="39"/>
      <c r="G2978" s="39"/>
      <c r="H2978" s="39"/>
      <c r="I2978" s="39"/>
    </row>
    <row r="2979" spans="2:9" ht="23.25" customHeight="1" x14ac:dyDescent="0.2">
      <c r="B2979" s="38">
        <v>2976</v>
      </c>
      <c r="C2979" s="46"/>
      <c r="D2979" s="39"/>
      <c r="E2979" s="43" t="str">
        <f>VLOOKUP(D2979,'قاعدة البيانات'!F:G,2,0)</f>
        <v/>
      </c>
      <c r="F2979" s="39"/>
      <c r="G2979" s="39"/>
      <c r="H2979" s="39"/>
      <c r="I2979" s="39"/>
    </row>
    <row r="2980" spans="2:9" ht="23.25" customHeight="1" x14ac:dyDescent="0.2">
      <c r="B2980" s="38">
        <v>2977</v>
      </c>
      <c r="C2980" s="46"/>
      <c r="D2980" s="39"/>
      <c r="E2980" s="43" t="str">
        <f>VLOOKUP(D2980,'قاعدة البيانات'!F:G,2,0)</f>
        <v/>
      </c>
      <c r="F2980" s="39"/>
      <c r="G2980" s="39"/>
      <c r="H2980" s="39"/>
      <c r="I2980" s="39"/>
    </row>
    <row r="2981" spans="2:9" ht="23.25" customHeight="1" x14ac:dyDescent="0.2">
      <c r="B2981" s="41">
        <v>2978</v>
      </c>
      <c r="C2981" s="47"/>
      <c r="D2981" s="39"/>
      <c r="E2981" s="43" t="str">
        <f>VLOOKUP(D2981,'قاعدة البيانات'!F:G,2,0)</f>
        <v/>
      </c>
      <c r="F2981" s="39"/>
      <c r="G2981" s="39"/>
      <c r="H2981" s="39"/>
      <c r="I2981" s="39"/>
    </row>
    <row r="2982" spans="2:9" ht="23.25" customHeight="1" x14ac:dyDescent="0.2">
      <c r="B2982" s="38">
        <v>2979</v>
      </c>
      <c r="C2982" s="46"/>
      <c r="D2982" s="39"/>
      <c r="E2982" s="43" t="str">
        <f>VLOOKUP(D2982,'قاعدة البيانات'!F:G,2,0)</f>
        <v/>
      </c>
      <c r="F2982" s="39"/>
      <c r="G2982" s="39"/>
      <c r="H2982" s="39"/>
      <c r="I2982" s="39"/>
    </row>
    <row r="2983" spans="2:9" ht="23.25" customHeight="1" x14ac:dyDescent="0.2">
      <c r="B2983" s="38">
        <v>2980</v>
      </c>
      <c r="C2983" s="46"/>
      <c r="D2983" s="39"/>
      <c r="E2983" s="43" t="str">
        <f>VLOOKUP(D2983,'قاعدة البيانات'!F:G,2,0)</f>
        <v/>
      </c>
      <c r="F2983" s="39"/>
      <c r="G2983" s="39"/>
      <c r="H2983" s="39"/>
      <c r="I2983" s="39"/>
    </row>
    <row r="2984" spans="2:9" ht="23.25" customHeight="1" x14ac:dyDescent="0.2">
      <c r="B2984" s="41">
        <v>2981</v>
      </c>
      <c r="C2984" s="47"/>
      <c r="D2984" s="39"/>
      <c r="E2984" s="43" t="str">
        <f>VLOOKUP(D2984,'قاعدة البيانات'!F:G,2,0)</f>
        <v/>
      </c>
      <c r="F2984" s="39"/>
      <c r="G2984" s="39"/>
      <c r="H2984" s="39"/>
      <c r="I2984" s="39"/>
    </row>
    <row r="2985" spans="2:9" ht="23.25" customHeight="1" x14ac:dyDescent="0.2">
      <c r="B2985" s="38">
        <v>2982</v>
      </c>
      <c r="C2985" s="46"/>
      <c r="D2985" s="39"/>
      <c r="E2985" s="43" t="str">
        <f>VLOOKUP(D2985,'قاعدة البيانات'!F:G,2,0)</f>
        <v/>
      </c>
      <c r="F2985" s="39"/>
      <c r="G2985" s="39"/>
      <c r="H2985" s="39"/>
      <c r="I2985" s="39"/>
    </row>
    <row r="2986" spans="2:9" ht="23.25" customHeight="1" x14ac:dyDescent="0.2">
      <c r="B2986" s="38">
        <v>2983</v>
      </c>
      <c r="C2986" s="46"/>
      <c r="D2986" s="39"/>
      <c r="E2986" s="43" t="str">
        <f>VLOOKUP(D2986,'قاعدة البيانات'!F:G,2,0)</f>
        <v/>
      </c>
      <c r="F2986" s="39"/>
      <c r="G2986" s="39"/>
      <c r="H2986" s="39"/>
      <c r="I2986" s="39"/>
    </row>
    <row r="2987" spans="2:9" ht="23.25" customHeight="1" x14ac:dyDescent="0.2">
      <c r="B2987" s="41">
        <v>2984</v>
      </c>
      <c r="C2987" s="47"/>
      <c r="D2987" s="39"/>
      <c r="E2987" s="43" t="str">
        <f>VLOOKUP(D2987,'قاعدة البيانات'!F:G,2,0)</f>
        <v/>
      </c>
      <c r="F2987" s="39"/>
      <c r="G2987" s="39"/>
      <c r="H2987" s="39"/>
      <c r="I2987" s="39"/>
    </row>
    <row r="2988" spans="2:9" ht="23.25" customHeight="1" x14ac:dyDescent="0.2">
      <c r="B2988" s="38">
        <v>2985</v>
      </c>
      <c r="C2988" s="46"/>
      <c r="D2988" s="39"/>
      <c r="E2988" s="43" t="str">
        <f>VLOOKUP(D2988,'قاعدة البيانات'!F:G,2,0)</f>
        <v/>
      </c>
      <c r="F2988" s="39"/>
      <c r="G2988" s="39"/>
      <c r="H2988" s="39"/>
      <c r="I2988" s="39"/>
    </row>
    <row r="2989" spans="2:9" ht="23.25" customHeight="1" x14ac:dyDescent="0.2">
      <c r="B2989" s="38">
        <v>2986</v>
      </c>
      <c r="C2989" s="46"/>
      <c r="D2989" s="39"/>
      <c r="E2989" s="43" t="str">
        <f>VLOOKUP(D2989,'قاعدة البيانات'!F:G,2,0)</f>
        <v/>
      </c>
      <c r="F2989" s="39"/>
      <c r="G2989" s="39"/>
      <c r="H2989" s="39"/>
      <c r="I2989" s="39"/>
    </row>
    <row r="2990" spans="2:9" ht="23.25" customHeight="1" x14ac:dyDescent="0.2">
      <c r="B2990" s="41">
        <v>2987</v>
      </c>
      <c r="C2990" s="47"/>
      <c r="D2990" s="39"/>
      <c r="E2990" s="43" t="str">
        <f>VLOOKUP(D2990,'قاعدة البيانات'!F:G,2,0)</f>
        <v/>
      </c>
      <c r="F2990" s="39"/>
      <c r="G2990" s="39"/>
      <c r="H2990" s="39"/>
      <c r="I2990" s="39"/>
    </row>
    <row r="2991" spans="2:9" ht="23.25" customHeight="1" x14ac:dyDescent="0.2">
      <c r="B2991" s="38">
        <v>2988</v>
      </c>
      <c r="C2991" s="46"/>
      <c r="D2991" s="39"/>
      <c r="E2991" s="43" t="str">
        <f>VLOOKUP(D2991,'قاعدة البيانات'!F:G,2,0)</f>
        <v/>
      </c>
      <c r="F2991" s="39"/>
      <c r="G2991" s="39"/>
      <c r="H2991" s="39"/>
      <c r="I2991" s="39"/>
    </row>
    <row r="2992" spans="2:9" ht="23.25" customHeight="1" x14ac:dyDescent="0.2">
      <c r="B2992" s="38">
        <v>2989</v>
      </c>
      <c r="C2992" s="46"/>
      <c r="D2992" s="39"/>
      <c r="E2992" s="43" t="str">
        <f>VLOOKUP(D2992,'قاعدة البيانات'!F:G,2,0)</f>
        <v/>
      </c>
      <c r="F2992" s="39"/>
      <c r="G2992" s="39"/>
      <c r="H2992" s="39"/>
      <c r="I2992" s="39"/>
    </row>
    <row r="2993" spans="2:9" ht="23.25" customHeight="1" x14ac:dyDescent="0.2">
      <c r="B2993" s="41">
        <v>2990</v>
      </c>
      <c r="C2993" s="47"/>
      <c r="D2993" s="39"/>
      <c r="E2993" s="43" t="str">
        <f>VLOOKUP(D2993,'قاعدة البيانات'!F:G,2,0)</f>
        <v/>
      </c>
      <c r="F2993" s="39"/>
      <c r="G2993" s="39"/>
      <c r="H2993" s="39"/>
      <c r="I2993" s="39"/>
    </row>
    <row r="2994" spans="2:9" ht="23.25" customHeight="1" x14ac:dyDescent="0.2">
      <c r="B2994" s="38">
        <v>2991</v>
      </c>
      <c r="C2994" s="46"/>
      <c r="D2994" s="39"/>
      <c r="E2994" s="43" t="str">
        <f>VLOOKUP(D2994,'قاعدة البيانات'!F:G,2,0)</f>
        <v/>
      </c>
      <c r="F2994" s="39"/>
      <c r="G2994" s="39"/>
      <c r="H2994" s="39"/>
      <c r="I2994" s="39"/>
    </row>
    <row r="2995" spans="2:9" ht="23.25" customHeight="1" x14ac:dyDescent="0.2">
      <c r="B2995" s="38">
        <v>2992</v>
      </c>
      <c r="C2995" s="46"/>
      <c r="D2995" s="39"/>
      <c r="E2995" s="43" t="str">
        <f>VLOOKUP(D2995,'قاعدة البيانات'!F:G,2,0)</f>
        <v/>
      </c>
      <c r="F2995" s="39"/>
      <c r="G2995" s="39"/>
      <c r="H2995" s="39"/>
      <c r="I2995" s="39"/>
    </row>
    <row r="2996" spans="2:9" ht="23.25" customHeight="1" x14ac:dyDescent="0.2">
      <c r="B2996" s="41">
        <v>2993</v>
      </c>
      <c r="C2996" s="47"/>
      <c r="D2996" s="39"/>
      <c r="E2996" s="43" t="str">
        <f>VLOOKUP(D2996,'قاعدة البيانات'!F:G,2,0)</f>
        <v/>
      </c>
      <c r="F2996" s="39"/>
      <c r="G2996" s="39"/>
      <c r="H2996" s="39"/>
      <c r="I2996" s="39"/>
    </row>
    <row r="2997" spans="2:9" ht="23.25" customHeight="1" x14ac:dyDescent="0.2">
      <c r="B2997" s="38">
        <v>2994</v>
      </c>
      <c r="C2997" s="46"/>
      <c r="D2997" s="39"/>
      <c r="E2997" s="43" t="str">
        <f>VLOOKUP(D2997,'قاعدة البيانات'!F:G,2,0)</f>
        <v/>
      </c>
      <c r="F2997" s="39"/>
      <c r="G2997" s="39"/>
      <c r="H2997" s="39"/>
      <c r="I2997" s="39"/>
    </row>
    <row r="2998" spans="2:9" ht="23.25" customHeight="1" x14ac:dyDescent="0.2">
      <c r="B2998" s="38">
        <v>2995</v>
      </c>
      <c r="C2998" s="46"/>
      <c r="D2998" s="39"/>
      <c r="E2998" s="43" t="str">
        <f>VLOOKUP(D2998,'قاعدة البيانات'!F:G,2,0)</f>
        <v/>
      </c>
      <c r="F2998" s="39"/>
      <c r="G2998" s="39"/>
      <c r="H2998" s="39"/>
      <c r="I2998" s="39"/>
    </row>
    <row r="2999" spans="2:9" ht="23.25" customHeight="1" x14ac:dyDescent="0.2">
      <c r="B2999" s="41">
        <v>2996</v>
      </c>
      <c r="C2999" s="47"/>
      <c r="D2999" s="39"/>
      <c r="E2999" s="43" t="str">
        <f>VLOOKUP(D2999,'قاعدة البيانات'!F:G,2,0)</f>
        <v/>
      </c>
      <c r="F2999" s="39"/>
      <c r="G2999" s="39"/>
      <c r="H2999" s="39"/>
      <c r="I2999" s="39"/>
    </row>
    <row r="3000" spans="2:9" ht="23.25" customHeight="1" x14ac:dyDescent="0.2">
      <c r="B3000" s="38">
        <v>2997</v>
      </c>
      <c r="C3000" s="46"/>
      <c r="D3000" s="39"/>
      <c r="E3000" s="43" t="str">
        <f>VLOOKUP(D3000,'قاعدة البيانات'!F:G,2,0)</f>
        <v/>
      </c>
      <c r="F3000" s="39"/>
      <c r="G3000" s="39"/>
      <c r="H3000" s="39"/>
      <c r="I3000" s="39"/>
    </row>
    <row r="3001" spans="2:9" ht="23.25" customHeight="1" x14ac:dyDescent="0.2">
      <c r="B3001" s="38">
        <v>2998</v>
      </c>
      <c r="C3001" s="46"/>
      <c r="D3001" s="39"/>
      <c r="E3001" s="43" t="str">
        <f>VLOOKUP(D3001,'قاعدة البيانات'!F:G,2,0)</f>
        <v/>
      </c>
      <c r="F3001" s="39"/>
      <c r="G3001" s="39"/>
      <c r="H3001" s="39"/>
      <c r="I3001" s="39"/>
    </row>
    <row r="3002" spans="2:9" ht="23.25" customHeight="1" x14ac:dyDescent="0.2">
      <c r="B3002" s="41">
        <v>2999</v>
      </c>
      <c r="C3002" s="47"/>
      <c r="D3002" s="39"/>
      <c r="E3002" s="43" t="str">
        <f>VLOOKUP(D3002,'قاعدة البيانات'!F:G,2,0)</f>
        <v/>
      </c>
      <c r="F3002" s="39"/>
      <c r="G3002" s="39"/>
      <c r="H3002" s="39"/>
      <c r="I3002" s="39"/>
    </row>
    <row r="3003" spans="2:9" ht="23.25" customHeight="1" x14ac:dyDescent="0.2">
      <c r="B3003" s="38">
        <v>3000</v>
      </c>
      <c r="C3003" s="46"/>
      <c r="D3003" s="39"/>
      <c r="E3003" s="43" t="str">
        <f>VLOOKUP(D3003,'قاعدة البيانات'!F:G,2,0)</f>
        <v/>
      </c>
      <c r="F3003" s="39"/>
      <c r="G3003" s="39"/>
      <c r="H3003" s="39"/>
      <c r="I3003" s="39"/>
    </row>
    <row r="3004" spans="2:9" ht="23.25" customHeight="1" x14ac:dyDescent="0.2">
      <c r="B3004" s="38">
        <v>3001</v>
      </c>
      <c r="C3004" s="46"/>
      <c r="D3004" s="39"/>
      <c r="E3004" s="43" t="str">
        <f>VLOOKUP(D3004,'قاعدة البيانات'!F:G,2,0)</f>
        <v/>
      </c>
      <c r="F3004" s="39"/>
      <c r="G3004" s="39"/>
      <c r="H3004" s="39"/>
      <c r="I3004" s="39"/>
    </row>
    <row r="3005" spans="2:9" ht="23.25" customHeight="1" x14ac:dyDescent="0.2">
      <c r="B3005" s="41">
        <v>3002</v>
      </c>
      <c r="C3005" s="47"/>
      <c r="D3005" s="39"/>
      <c r="E3005" s="43" t="str">
        <f>VLOOKUP(D3005,'قاعدة البيانات'!F:G,2,0)</f>
        <v/>
      </c>
      <c r="F3005" s="39"/>
      <c r="G3005" s="39"/>
      <c r="H3005" s="39"/>
      <c r="I3005" s="39"/>
    </row>
    <row r="3006" spans="2:9" ht="23.25" customHeight="1" x14ac:dyDescent="0.2">
      <c r="B3006" s="38">
        <v>3003</v>
      </c>
      <c r="C3006" s="46"/>
      <c r="D3006" s="39"/>
      <c r="E3006" s="43" t="str">
        <f>VLOOKUP(D3006,'قاعدة البيانات'!F:G,2,0)</f>
        <v/>
      </c>
      <c r="F3006" s="39"/>
      <c r="G3006" s="39"/>
      <c r="H3006" s="39"/>
      <c r="I3006" s="39"/>
    </row>
    <row r="3007" spans="2:9" ht="23.25" customHeight="1" x14ac:dyDescent="0.2">
      <c r="B3007" s="38">
        <v>3004</v>
      </c>
      <c r="C3007" s="46"/>
      <c r="D3007" s="39"/>
      <c r="E3007" s="43" t="str">
        <f>VLOOKUP(D3007,'قاعدة البيانات'!F:G,2,0)</f>
        <v/>
      </c>
      <c r="F3007" s="39"/>
      <c r="G3007" s="39"/>
      <c r="H3007" s="39"/>
      <c r="I3007" s="39"/>
    </row>
    <row r="3008" spans="2:9" ht="23.25" customHeight="1" x14ac:dyDescent="0.2">
      <c r="B3008" s="41">
        <v>3005</v>
      </c>
      <c r="C3008" s="47"/>
      <c r="D3008" s="39"/>
      <c r="E3008" s="43" t="str">
        <f>VLOOKUP(D3008,'قاعدة البيانات'!F:G,2,0)</f>
        <v/>
      </c>
      <c r="F3008" s="39"/>
      <c r="G3008" s="39"/>
      <c r="H3008" s="39"/>
      <c r="I3008" s="39"/>
    </row>
    <row r="3009" spans="2:9" ht="23.25" customHeight="1" x14ac:dyDescent="0.2">
      <c r="B3009" s="38">
        <v>3006</v>
      </c>
      <c r="C3009" s="46"/>
      <c r="D3009" s="39"/>
      <c r="E3009" s="43" t="str">
        <f>VLOOKUP(D3009,'قاعدة البيانات'!F:G,2,0)</f>
        <v/>
      </c>
      <c r="F3009" s="39"/>
      <c r="G3009" s="39"/>
      <c r="H3009" s="39"/>
      <c r="I3009" s="39"/>
    </row>
    <row r="3010" spans="2:9" ht="23.25" customHeight="1" x14ac:dyDescent="0.2">
      <c r="B3010" s="38">
        <v>3007</v>
      </c>
      <c r="C3010" s="46"/>
      <c r="D3010" s="39"/>
      <c r="E3010" s="43" t="str">
        <f>VLOOKUP(D3010,'قاعدة البيانات'!F:G,2,0)</f>
        <v/>
      </c>
      <c r="F3010" s="39"/>
      <c r="G3010" s="39"/>
      <c r="H3010" s="39"/>
      <c r="I3010" s="39"/>
    </row>
    <row r="3011" spans="2:9" ht="23.25" customHeight="1" x14ac:dyDescent="0.2">
      <c r="B3011" s="41">
        <v>3008</v>
      </c>
      <c r="C3011" s="47"/>
      <c r="D3011" s="39"/>
      <c r="E3011" s="43" t="str">
        <f>VLOOKUP(D3011,'قاعدة البيانات'!F:G,2,0)</f>
        <v/>
      </c>
      <c r="F3011" s="39"/>
      <c r="G3011" s="39"/>
      <c r="H3011" s="39"/>
      <c r="I3011" s="39"/>
    </row>
    <row r="3012" spans="2:9" ht="23.25" customHeight="1" x14ac:dyDescent="0.2">
      <c r="B3012" s="38">
        <v>3009</v>
      </c>
      <c r="C3012" s="46"/>
      <c r="D3012" s="39"/>
      <c r="E3012" s="43" t="str">
        <f>VLOOKUP(D3012,'قاعدة البيانات'!F:G,2,0)</f>
        <v/>
      </c>
      <c r="F3012" s="39"/>
      <c r="G3012" s="39"/>
      <c r="H3012" s="39"/>
      <c r="I3012" s="39"/>
    </row>
    <row r="3013" spans="2:9" ht="23.25" customHeight="1" x14ac:dyDescent="0.2">
      <c r="B3013" s="38">
        <v>3010</v>
      </c>
      <c r="C3013" s="46"/>
      <c r="D3013" s="39"/>
      <c r="E3013" s="43" t="str">
        <f>VLOOKUP(D3013,'قاعدة البيانات'!F:G,2,0)</f>
        <v/>
      </c>
      <c r="F3013" s="39"/>
      <c r="G3013" s="39"/>
      <c r="H3013" s="39"/>
      <c r="I3013" s="39"/>
    </row>
    <row r="3014" spans="2:9" ht="23.25" customHeight="1" x14ac:dyDescent="0.2">
      <c r="B3014" s="41">
        <v>3011</v>
      </c>
      <c r="C3014" s="47"/>
      <c r="D3014" s="39"/>
      <c r="E3014" s="43" t="str">
        <f>VLOOKUP(D3014,'قاعدة البيانات'!F:G,2,0)</f>
        <v/>
      </c>
      <c r="F3014" s="39"/>
      <c r="G3014" s="39"/>
      <c r="H3014" s="39"/>
      <c r="I3014" s="39"/>
    </row>
    <row r="3015" spans="2:9" ht="23.25" customHeight="1" x14ac:dyDescent="0.2">
      <c r="B3015" s="38">
        <v>3012</v>
      </c>
      <c r="C3015" s="46"/>
      <c r="D3015" s="39"/>
      <c r="E3015" s="43" t="str">
        <f>VLOOKUP(D3015,'قاعدة البيانات'!F:G,2,0)</f>
        <v/>
      </c>
      <c r="F3015" s="39"/>
      <c r="G3015" s="39"/>
      <c r="H3015" s="39"/>
      <c r="I3015" s="39"/>
    </row>
    <row r="3016" spans="2:9" ht="23.25" customHeight="1" x14ac:dyDescent="0.2">
      <c r="B3016" s="38">
        <v>3013</v>
      </c>
      <c r="C3016" s="46"/>
      <c r="D3016" s="39"/>
      <c r="E3016" s="43" t="str">
        <f>VLOOKUP(D3016,'قاعدة البيانات'!F:G,2,0)</f>
        <v/>
      </c>
      <c r="F3016" s="39"/>
      <c r="G3016" s="39"/>
      <c r="H3016" s="39"/>
      <c r="I3016" s="39"/>
    </row>
    <row r="3017" spans="2:9" ht="23.25" customHeight="1" x14ac:dyDescent="0.2">
      <c r="B3017" s="41">
        <v>3014</v>
      </c>
      <c r="C3017" s="47"/>
      <c r="D3017" s="39"/>
      <c r="E3017" s="43" t="str">
        <f>VLOOKUP(D3017,'قاعدة البيانات'!F:G,2,0)</f>
        <v/>
      </c>
      <c r="F3017" s="39"/>
      <c r="G3017" s="39"/>
      <c r="H3017" s="39"/>
      <c r="I3017" s="39"/>
    </row>
    <row r="3018" spans="2:9" ht="23.25" customHeight="1" x14ac:dyDescent="0.2">
      <c r="B3018" s="38">
        <v>3015</v>
      </c>
      <c r="C3018" s="46"/>
      <c r="D3018" s="39"/>
      <c r="E3018" s="43" t="str">
        <f>VLOOKUP(D3018,'قاعدة البيانات'!F:G,2,0)</f>
        <v/>
      </c>
      <c r="F3018" s="39"/>
      <c r="G3018" s="39"/>
      <c r="H3018" s="39"/>
      <c r="I3018" s="39"/>
    </row>
    <row r="3019" spans="2:9" ht="23.25" customHeight="1" x14ac:dyDescent="0.2">
      <c r="B3019" s="38">
        <v>3016</v>
      </c>
      <c r="C3019" s="46"/>
      <c r="D3019" s="39"/>
      <c r="E3019" s="43" t="str">
        <f>VLOOKUP(D3019,'قاعدة البيانات'!F:G,2,0)</f>
        <v/>
      </c>
      <c r="F3019" s="39"/>
      <c r="G3019" s="39"/>
      <c r="H3019" s="39"/>
      <c r="I3019" s="39"/>
    </row>
    <row r="3020" spans="2:9" ht="23.25" customHeight="1" x14ac:dyDescent="0.2">
      <c r="B3020" s="41">
        <v>3017</v>
      </c>
      <c r="C3020" s="47"/>
      <c r="D3020" s="39"/>
      <c r="E3020" s="43" t="str">
        <f>VLOOKUP(D3020,'قاعدة البيانات'!F:G,2,0)</f>
        <v/>
      </c>
      <c r="F3020" s="39"/>
      <c r="G3020" s="39"/>
      <c r="H3020" s="39"/>
      <c r="I3020" s="39"/>
    </row>
    <row r="3021" spans="2:9" ht="23.25" customHeight="1" x14ac:dyDescent="0.2">
      <c r="B3021" s="38">
        <v>3018</v>
      </c>
      <c r="C3021" s="46"/>
      <c r="D3021" s="39"/>
      <c r="E3021" s="43" t="str">
        <f>VLOOKUP(D3021,'قاعدة البيانات'!F:G,2,0)</f>
        <v/>
      </c>
      <c r="F3021" s="39"/>
      <c r="G3021" s="39"/>
      <c r="H3021" s="39"/>
      <c r="I3021" s="39"/>
    </row>
    <row r="3022" spans="2:9" ht="23.25" customHeight="1" x14ac:dyDescent="0.2">
      <c r="B3022" s="38">
        <v>3019</v>
      </c>
      <c r="C3022" s="46"/>
      <c r="D3022" s="39"/>
      <c r="E3022" s="43" t="str">
        <f>VLOOKUP(D3022,'قاعدة البيانات'!F:G,2,0)</f>
        <v/>
      </c>
      <c r="F3022" s="39"/>
      <c r="G3022" s="39"/>
      <c r="H3022" s="39"/>
      <c r="I3022" s="39"/>
    </row>
    <row r="3023" spans="2:9" ht="23.25" customHeight="1" x14ac:dyDescent="0.2">
      <c r="B3023" s="41">
        <v>3020</v>
      </c>
      <c r="C3023" s="47"/>
      <c r="D3023" s="39"/>
      <c r="E3023" s="43" t="str">
        <f>VLOOKUP(D3023,'قاعدة البيانات'!F:G,2,0)</f>
        <v/>
      </c>
      <c r="F3023" s="39"/>
      <c r="G3023" s="39"/>
      <c r="H3023" s="39"/>
      <c r="I3023" s="39"/>
    </row>
    <row r="3024" spans="2:9" ht="23.25" customHeight="1" x14ac:dyDescent="0.2">
      <c r="B3024" s="38">
        <v>3021</v>
      </c>
      <c r="C3024" s="46"/>
      <c r="D3024" s="39"/>
      <c r="E3024" s="43" t="str">
        <f>VLOOKUP(D3024,'قاعدة البيانات'!F:G,2,0)</f>
        <v/>
      </c>
      <c r="F3024" s="39"/>
      <c r="G3024" s="39"/>
      <c r="H3024" s="39"/>
      <c r="I3024" s="39"/>
    </row>
    <row r="3025" spans="2:9" ht="23.25" customHeight="1" x14ac:dyDescent="0.2">
      <c r="B3025" s="38">
        <v>3022</v>
      </c>
      <c r="C3025" s="46"/>
      <c r="D3025" s="39"/>
      <c r="E3025" s="43" t="str">
        <f>VLOOKUP(D3025,'قاعدة البيانات'!F:G,2,0)</f>
        <v/>
      </c>
      <c r="F3025" s="39"/>
      <c r="G3025" s="39"/>
      <c r="H3025" s="39"/>
      <c r="I3025" s="39"/>
    </row>
    <row r="3026" spans="2:9" ht="23.25" customHeight="1" x14ac:dyDescent="0.2">
      <c r="B3026" s="41">
        <v>3023</v>
      </c>
      <c r="C3026" s="47"/>
      <c r="D3026" s="39"/>
      <c r="E3026" s="43" t="str">
        <f>VLOOKUP(D3026,'قاعدة البيانات'!F:G,2,0)</f>
        <v/>
      </c>
      <c r="F3026" s="39"/>
      <c r="G3026" s="39"/>
      <c r="H3026" s="39"/>
      <c r="I3026" s="39"/>
    </row>
    <row r="3027" spans="2:9" ht="23.25" customHeight="1" x14ac:dyDescent="0.2">
      <c r="B3027" s="38">
        <v>3024</v>
      </c>
      <c r="C3027" s="46"/>
      <c r="D3027" s="39"/>
      <c r="E3027" s="43" t="str">
        <f>VLOOKUP(D3027,'قاعدة البيانات'!F:G,2,0)</f>
        <v/>
      </c>
      <c r="F3027" s="39"/>
      <c r="G3027" s="39"/>
      <c r="H3027" s="39"/>
      <c r="I3027" s="39"/>
    </row>
    <row r="3028" spans="2:9" ht="23.25" customHeight="1" x14ac:dyDescent="0.2">
      <c r="B3028" s="38">
        <v>3025</v>
      </c>
      <c r="C3028" s="46"/>
      <c r="D3028" s="39"/>
      <c r="E3028" s="43" t="str">
        <f>VLOOKUP(D3028,'قاعدة البيانات'!F:G,2,0)</f>
        <v/>
      </c>
      <c r="F3028" s="39"/>
      <c r="G3028" s="39"/>
      <c r="H3028" s="39"/>
      <c r="I3028" s="39"/>
    </row>
    <row r="3029" spans="2:9" ht="23.25" customHeight="1" x14ac:dyDescent="0.2">
      <c r="B3029" s="41">
        <v>3026</v>
      </c>
      <c r="C3029" s="47"/>
      <c r="D3029" s="39"/>
      <c r="E3029" s="43" t="str">
        <f>VLOOKUP(D3029,'قاعدة البيانات'!F:G,2,0)</f>
        <v/>
      </c>
      <c r="F3029" s="39"/>
      <c r="G3029" s="39"/>
      <c r="H3029" s="39"/>
      <c r="I3029" s="39"/>
    </row>
    <row r="3030" spans="2:9" ht="23.25" customHeight="1" x14ac:dyDescent="0.2">
      <c r="B3030" s="38">
        <v>3027</v>
      </c>
      <c r="C3030" s="46"/>
      <c r="D3030" s="39"/>
      <c r="E3030" s="43" t="str">
        <f>VLOOKUP(D3030,'قاعدة البيانات'!F:G,2,0)</f>
        <v/>
      </c>
      <c r="F3030" s="39"/>
      <c r="G3030" s="39"/>
      <c r="H3030" s="39"/>
      <c r="I3030" s="39"/>
    </row>
    <row r="3031" spans="2:9" ht="23.25" customHeight="1" x14ac:dyDescent="0.2">
      <c r="B3031" s="38">
        <v>3028</v>
      </c>
      <c r="C3031" s="46"/>
      <c r="D3031" s="39"/>
      <c r="E3031" s="43" t="str">
        <f>VLOOKUP(D3031,'قاعدة البيانات'!F:G,2,0)</f>
        <v/>
      </c>
      <c r="F3031" s="39"/>
      <c r="G3031" s="39"/>
      <c r="H3031" s="39"/>
      <c r="I3031" s="39"/>
    </row>
    <row r="3032" spans="2:9" ht="23.25" customHeight="1" x14ac:dyDescent="0.2">
      <c r="B3032" s="41">
        <v>3029</v>
      </c>
      <c r="C3032" s="47"/>
      <c r="D3032" s="39"/>
      <c r="E3032" s="43" t="str">
        <f>VLOOKUP(D3032,'قاعدة البيانات'!F:G,2,0)</f>
        <v/>
      </c>
      <c r="F3032" s="39"/>
      <c r="G3032" s="39"/>
      <c r="H3032" s="39"/>
      <c r="I3032" s="39"/>
    </row>
    <row r="3033" spans="2:9" ht="23.25" customHeight="1" x14ac:dyDescent="0.2">
      <c r="B3033" s="38">
        <v>3030</v>
      </c>
      <c r="C3033" s="46"/>
      <c r="D3033" s="39"/>
      <c r="E3033" s="43" t="str">
        <f>VLOOKUP(D3033,'قاعدة البيانات'!F:G,2,0)</f>
        <v/>
      </c>
      <c r="F3033" s="39"/>
      <c r="G3033" s="39"/>
      <c r="H3033" s="39"/>
      <c r="I3033" s="39"/>
    </row>
    <row r="3034" spans="2:9" ht="23.25" customHeight="1" x14ac:dyDescent="0.2">
      <c r="B3034" s="38">
        <v>3031</v>
      </c>
      <c r="C3034" s="46"/>
      <c r="D3034" s="39"/>
      <c r="E3034" s="43" t="str">
        <f>VLOOKUP(D3034,'قاعدة البيانات'!F:G,2,0)</f>
        <v/>
      </c>
      <c r="F3034" s="39"/>
      <c r="G3034" s="39"/>
      <c r="H3034" s="39"/>
      <c r="I3034" s="39"/>
    </row>
    <row r="3035" spans="2:9" ht="23.25" customHeight="1" x14ac:dyDescent="0.2">
      <c r="B3035" s="41">
        <v>3032</v>
      </c>
      <c r="C3035" s="47"/>
      <c r="D3035" s="39"/>
      <c r="E3035" s="43" t="str">
        <f>VLOOKUP(D3035,'قاعدة البيانات'!F:G,2,0)</f>
        <v/>
      </c>
      <c r="F3035" s="39"/>
      <c r="G3035" s="39"/>
      <c r="H3035" s="39"/>
      <c r="I3035" s="39"/>
    </row>
    <row r="3036" spans="2:9" ht="23.25" customHeight="1" x14ac:dyDescent="0.2">
      <c r="B3036" s="38">
        <v>3033</v>
      </c>
      <c r="C3036" s="46"/>
      <c r="D3036" s="39"/>
      <c r="E3036" s="43" t="str">
        <f>VLOOKUP(D3036,'قاعدة البيانات'!F:G,2,0)</f>
        <v/>
      </c>
      <c r="F3036" s="39"/>
      <c r="G3036" s="39"/>
      <c r="H3036" s="39"/>
      <c r="I3036" s="39"/>
    </row>
    <row r="3037" spans="2:9" ht="23.25" customHeight="1" x14ac:dyDescent="0.2">
      <c r="B3037" s="38">
        <v>3034</v>
      </c>
      <c r="C3037" s="46"/>
      <c r="D3037" s="39"/>
      <c r="E3037" s="43" t="str">
        <f>VLOOKUP(D3037,'قاعدة البيانات'!F:G,2,0)</f>
        <v/>
      </c>
      <c r="F3037" s="39"/>
      <c r="G3037" s="39"/>
      <c r="H3037" s="39"/>
      <c r="I3037" s="39"/>
    </row>
    <row r="3038" spans="2:9" ht="23.25" customHeight="1" x14ac:dyDescent="0.2">
      <c r="B3038" s="41">
        <v>3035</v>
      </c>
      <c r="C3038" s="47"/>
      <c r="D3038" s="39"/>
      <c r="E3038" s="43" t="str">
        <f>VLOOKUP(D3038,'قاعدة البيانات'!F:G,2,0)</f>
        <v/>
      </c>
      <c r="F3038" s="39"/>
      <c r="G3038" s="39"/>
      <c r="H3038" s="39"/>
      <c r="I3038" s="39"/>
    </row>
    <row r="3039" spans="2:9" ht="23.25" customHeight="1" x14ac:dyDescent="0.2">
      <c r="B3039" s="38">
        <v>3036</v>
      </c>
      <c r="C3039" s="46"/>
      <c r="D3039" s="39"/>
      <c r="E3039" s="43" t="str">
        <f>VLOOKUP(D3039,'قاعدة البيانات'!F:G,2,0)</f>
        <v/>
      </c>
      <c r="F3039" s="39"/>
      <c r="G3039" s="39"/>
      <c r="H3039" s="39"/>
      <c r="I3039" s="39"/>
    </row>
    <row r="3040" spans="2:9" ht="23.25" customHeight="1" x14ac:dyDescent="0.2">
      <c r="B3040" s="38">
        <v>3037</v>
      </c>
      <c r="C3040" s="46"/>
      <c r="D3040" s="39"/>
      <c r="E3040" s="43" t="str">
        <f>VLOOKUP(D3040,'قاعدة البيانات'!F:G,2,0)</f>
        <v/>
      </c>
      <c r="F3040" s="39"/>
      <c r="G3040" s="39"/>
      <c r="H3040" s="39"/>
      <c r="I3040" s="39"/>
    </row>
    <row r="3041" spans="2:9" ht="23.25" customHeight="1" x14ac:dyDescent="0.2">
      <c r="B3041" s="41">
        <v>3038</v>
      </c>
      <c r="C3041" s="47"/>
      <c r="D3041" s="39"/>
      <c r="E3041" s="43" t="str">
        <f>VLOOKUP(D3041,'قاعدة البيانات'!F:G,2,0)</f>
        <v/>
      </c>
      <c r="F3041" s="39"/>
      <c r="G3041" s="39"/>
      <c r="H3041" s="39"/>
      <c r="I3041" s="39"/>
    </row>
    <row r="3042" spans="2:9" ht="23.25" customHeight="1" x14ac:dyDescent="0.2">
      <c r="B3042" s="38">
        <v>3039</v>
      </c>
      <c r="C3042" s="46"/>
      <c r="D3042" s="39"/>
      <c r="E3042" s="43" t="str">
        <f>VLOOKUP(D3042,'قاعدة البيانات'!F:G,2,0)</f>
        <v/>
      </c>
      <c r="F3042" s="39"/>
      <c r="G3042" s="39"/>
      <c r="H3042" s="39"/>
      <c r="I3042" s="39"/>
    </row>
    <row r="3043" spans="2:9" ht="23.25" customHeight="1" x14ac:dyDescent="0.2">
      <c r="B3043" s="38">
        <v>3040</v>
      </c>
      <c r="C3043" s="46"/>
      <c r="D3043" s="39"/>
      <c r="E3043" s="43" t="str">
        <f>VLOOKUP(D3043,'قاعدة البيانات'!F:G,2,0)</f>
        <v/>
      </c>
      <c r="F3043" s="39"/>
      <c r="G3043" s="39"/>
      <c r="H3043" s="39"/>
      <c r="I3043" s="39"/>
    </row>
    <row r="3044" spans="2:9" ht="23.25" customHeight="1" x14ac:dyDescent="0.2">
      <c r="B3044" s="41">
        <v>3041</v>
      </c>
      <c r="C3044" s="47"/>
      <c r="D3044" s="39"/>
      <c r="E3044" s="43" t="str">
        <f>VLOOKUP(D3044,'قاعدة البيانات'!F:G,2,0)</f>
        <v/>
      </c>
      <c r="F3044" s="39"/>
      <c r="G3044" s="39"/>
      <c r="H3044" s="39"/>
      <c r="I3044" s="39"/>
    </row>
    <row r="3045" spans="2:9" ht="23.25" customHeight="1" x14ac:dyDescent="0.2">
      <c r="B3045" s="38">
        <v>3042</v>
      </c>
      <c r="C3045" s="46"/>
      <c r="D3045" s="39"/>
      <c r="E3045" s="43" t="str">
        <f>VLOOKUP(D3045,'قاعدة البيانات'!F:G,2,0)</f>
        <v/>
      </c>
      <c r="F3045" s="39"/>
      <c r="G3045" s="39"/>
      <c r="H3045" s="39"/>
      <c r="I3045" s="39"/>
    </row>
    <row r="3046" spans="2:9" ht="23.25" customHeight="1" x14ac:dyDescent="0.2">
      <c r="B3046" s="38">
        <v>3043</v>
      </c>
      <c r="C3046" s="46"/>
      <c r="D3046" s="39"/>
      <c r="E3046" s="43" t="str">
        <f>VLOOKUP(D3046,'قاعدة البيانات'!F:G,2,0)</f>
        <v/>
      </c>
      <c r="F3046" s="39"/>
      <c r="G3046" s="39"/>
      <c r="H3046" s="39"/>
      <c r="I3046" s="39"/>
    </row>
    <row r="3047" spans="2:9" ht="23.25" customHeight="1" x14ac:dyDescent="0.2">
      <c r="B3047" s="41">
        <v>3044</v>
      </c>
      <c r="C3047" s="47"/>
      <c r="D3047" s="39"/>
      <c r="E3047" s="43" t="str">
        <f>VLOOKUP(D3047,'قاعدة البيانات'!F:G,2,0)</f>
        <v/>
      </c>
      <c r="F3047" s="39"/>
      <c r="G3047" s="39"/>
      <c r="H3047" s="39"/>
      <c r="I3047" s="39"/>
    </row>
    <row r="3048" spans="2:9" ht="23.25" customHeight="1" x14ac:dyDescent="0.2">
      <c r="B3048" s="38">
        <v>3045</v>
      </c>
      <c r="C3048" s="46"/>
      <c r="D3048" s="39"/>
      <c r="E3048" s="43" t="str">
        <f>VLOOKUP(D3048,'قاعدة البيانات'!F:G,2,0)</f>
        <v/>
      </c>
      <c r="F3048" s="39"/>
      <c r="G3048" s="39"/>
      <c r="H3048" s="39"/>
      <c r="I3048" s="39"/>
    </row>
    <row r="3049" spans="2:9" ht="23.25" customHeight="1" x14ac:dyDescent="0.2">
      <c r="B3049" s="38">
        <v>3046</v>
      </c>
      <c r="C3049" s="46"/>
      <c r="D3049" s="39"/>
      <c r="E3049" s="43" t="str">
        <f>VLOOKUP(D3049,'قاعدة البيانات'!F:G,2,0)</f>
        <v/>
      </c>
      <c r="F3049" s="39"/>
      <c r="G3049" s="39"/>
      <c r="H3049" s="39"/>
      <c r="I3049" s="39"/>
    </row>
    <row r="3050" spans="2:9" ht="23.25" customHeight="1" x14ac:dyDescent="0.2">
      <c r="B3050" s="41">
        <v>3047</v>
      </c>
      <c r="C3050" s="47"/>
      <c r="D3050" s="39"/>
      <c r="E3050" s="43" t="str">
        <f>VLOOKUP(D3050,'قاعدة البيانات'!F:G,2,0)</f>
        <v/>
      </c>
      <c r="F3050" s="39"/>
      <c r="G3050" s="39"/>
      <c r="H3050" s="39"/>
      <c r="I3050" s="39"/>
    </row>
    <row r="3051" spans="2:9" ht="23.25" customHeight="1" x14ac:dyDescent="0.2">
      <c r="B3051" s="38">
        <v>3048</v>
      </c>
      <c r="C3051" s="46"/>
      <c r="D3051" s="39"/>
      <c r="E3051" s="43" t="str">
        <f>VLOOKUP(D3051,'قاعدة البيانات'!F:G,2,0)</f>
        <v/>
      </c>
      <c r="F3051" s="39"/>
      <c r="G3051" s="39"/>
      <c r="H3051" s="39"/>
      <c r="I3051" s="39"/>
    </row>
    <row r="3052" spans="2:9" ht="23.25" customHeight="1" x14ac:dyDescent="0.2">
      <c r="B3052" s="38">
        <v>3049</v>
      </c>
      <c r="C3052" s="46"/>
      <c r="D3052" s="39"/>
      <c r="E3052" s="43" t="str">
        <f>VLOOKUP(D3052,'قاعدة البيانات'!F:G,2,0)</f>
        <v/>
      </c>
      <c r="F3052" s="39"/>
      <c r="G3052" s="39"/>
      <c r="H3052" s="39"/>
      <c r="I3052" s="39"/>
    </row>
    <row r="3053" spans="2:9" ht="23.25" customHeight="1" x14ac:dyDescent="0.2">
      <c r="B3053" s="41">
        <v>3050</v>
      </c>
      <c r="C3053" s="47"/>
      <c r="D3053" s="39"/>
      <c r="E3053" s="43" t="str">
        <f>VLOOKUP(D3053,'قاعدة البيانات'!F:G,2,0)</f>
        <v/>
      </c>
      <c r="F3053" s="39"/>
      <c r="G3053" s="39"/>
      <c r="H3053" s="39"/>
      <c r="I3053" s="39"/>
    </row>
    <row r="3054" spans="2:9" ht="23.25" customHeight="1" x14ac:dyDescent="0.2">
      <c r="B3054" s="38">
        <v>3051</v>
      </c>
      <c r="C3054" s="46"/>
      <c r="D3054" s="39"/>
      <c r="E3054" s="43" t="str">
        <f>VLOOKUP(D3054,'قاعدة البيانات'!F:G,2,0)</f>
        <v/>
      </c>
      <c r="F3054" s="39"/>
      <c r="G3054" s="39"/>
      <c r="H3054" s="39"/>
      <c r="I3054" s="39"/>
    </row>
    <row r="3055" spans="2:9" ht="23.25" customHeight="1" x14ac:dyDescent="0.2">
      <c r="B3055" s="38">
        <v>3052</v>
      </c>
      <c r="C3055" s="46"/>
      <c r="D3055" s="39"/>
      <c r="E3055" s="43" t="str">
        <f>VLOOKUP(D3055,'قاعدة البيانات'!F:G,2,0)</f>
        <v/>
      </c>
      <c r="F3055" s="39"/>
      <c r="G3055" s="39"/>
      <c r="H3055" s="39"/>
      <c r="I3055" s="39"/>
    </row>
    <row r="3056" spans="2:9" ht="23.25" customHeight="1" x14ac:dyDescent="0.2">
      <c r="B3056" s="41">
        <v>3053</v>
      </c>
      <c r="C3056" s="47"/>
      <c r="D3056" s="39"/>
      <c r="E3056" s="43" t="str">
        <f>VLOOKUP(D3056,'قاعدة البيانات'!F:G,2,0)</f>
        <v/>
      </c>
      <c r="F3056" s="39"/>
      <c r="G3056" s="39"/>
      <c r="H3056" s="39"/>
      <c r="I3056" s="39"/>
    </row>
    <row r="3057" spans="2:9" ht="23.25" customHeight="1" x14ac:dyDescent="0.2">
      <c r="B3057" s="38">
        <v>3054</v>
      </c>
      <c r="C3057" s="46"/>
      <c r="D3057" s="39"/>
      <c r="E3057" s="43" t="str">
        <f>VLOOKUP(D3057,'قاعدة البيانات'!F:G,2,0)</f>
        <v/>
      </c>
      <c r="F3057" s="39"/>
      <c r="G3057" s="39"/>
      <c r="H3057" s="39"/>
      <c r="I3057" s="39"/>
    </row>
    <row r="3058" spans="2:9" ht="23.25" customHeight="1" x14ac:dyDescent="0.2">
      <c r="B3058" s="38">
        <v>3055</v>
      </c>
      <c r="C3058" s="46"/>
      <c r="D3058" s="39"/>
      <c r="E3058" s="43" t="str">
        <f>VLOOKUP(D3058,'قاعدة البيانات'!F:G,2,0)</f>
        <v/>
      </c>
      <c r="F3058" s="39"/>
      <c r="G3058" s="39"/>
      <c r="H3058" s="39"/>
      <c r="I3058" s="39"/>
    </row>
    <row r="3059" spans="2:9" ht="23.25" customHeight="1" x14ac:dyDescent="0.2">
      <c r="B3059" s="41">
        <v>3056</v>
      </c>
      <c r="C3059" s="47"/>
      <c r="D3059" s="39"/>
      <c r="E3059" s="43" t="str">
        <f>VLOOKUP(D3059,'قاعدة البيانات'!F:G,2,0)</f>
        <v/>
      </c>
      <c r="F3059" s="39"/>
      <c r="G3059" s="39"/>
      <c r="H3059" s="39"/>
      <c r="I3059" s="39"/>
    </row>
    <row r="3060" spans="2:9" ht="23.25" customHeight="1" x14ac:dyDescent="0.2">
      <c r="B3060" s="38">
        <v>3057</v>
      </c>
      <c r="C3060" s="46"/>
      <c r="D3060" s="39"/>
      <c r="E3060" s="43" t="str">
        <f>VLOOKUP(D3060,'قاعدة البيانات'!F:G,2,0)</f>
        <v/>
      </c>
      <c r="F3060" s="39"/>
      <c r="G3060" s="39"/>
      <c r="H3060" s="39"/>
      <c r="I3060" s="39"/>
    </row>
    <row r="3061" spans="2:9" ht="23.25" customHeight="1" x14ac:dyDescent="0.2">
      <c r="B3061" s="38">
        <v>3058</v>
      </c>
      <c r="C3061" s="46"/>
      <c r="D3061" s="39"/>
      <c r="E3061" s="43" t="str">
        <f>VLOOKUP(D3061,'قاعدة البيانات'!F:G,2,0)</f>
        <v/>
      </c>
      <c r="F3061" s="39"/>
      <c r="G3061" s="39"/>
      <c r="H3061" s="39"/>
      <c r="I3061" s="39"/>
    </row>
    <row r="3062" spans="2:9" ht="23.25" customHeight="1" x14ac:dyDescent="0.2">
      <c r="B3062" s="41">
        <v>3059</v>
      </c>
      <c r="C3062" s="47"/>
      <c r="D3062" s="39"/>
      <c r="E3062" s="43" t="str">
        <f>VLOOKUP(D3062,'قاعدة البيانات'!F:G,2,0)</f>
        <v/>
      </c>
      <c r="F3062" s="39"/>
      <c r="G3062" s="39"/>
      <c r="H3062" s="39"/>
      <c r="I3062" s="39"/>
    </row>
    <row r="3063" spans="2:9" ht="23.25" customHeight="1" x14ac:dyDescent="0.2">
      <c r="B3063" s="38">
        <v>3060</v>
      </c>
      <c r="C3063" s="46"/>
      <c r="D3063" s="39"/>
      <c r="E3063" s="43" t="str">
        <f>VLOOKUP(D3063,'قاعدة البيانات'!F:G,2,0)</f>
        <v/>
      </c>
      <c r="F3063" s="39"/>
      <c r="G3063" s="39"/>
      <c r="H3063" s="39"/>
      <c r="I3063" s="39"/>
    </row>
    <row r="3064" spans="2:9" ht="23.25" customHeight="1" x14ac:dyDescent="0.2">
      <c r="B3064" s="38">
        <v>3061</v>
      </c>
      <c r="C3064" s="46"/>
      <c r="D3064" s="39"/>
      <c r="E3064" s="43" t="str">
        <f>VLOOKUP(D3064,'قاعدة البيانات'!F:G,2,0)</f>
        <v/>
      </c>
      <c r="F3064" s="39"/>
      <c r="G3064" s="39"/>
      <c r="H3064" s="39"/>
      <c r="I3064" s="39"/>
    </row>
    <row r="3065" spans="2:9" ht="23.25" customHeight="1" x14ac:dyDescent="0.2">
      <c r="B3065" s="41">
        <v>3062</v>
      </c>
      <c r="C3065" s="47"/>
      <c r="D3065" s="39"/>
      <c r="E3065" s="43" t="str">
        <f>VLOOKUP(D3065,'قاعدة البيانات'!F:G,2,0)</f>
        <v/>
      </c>
      <c r="F3065" s="39"/>
      <c r="G3065" s="39"/>
      <c r="H3065" s="39"/>
      <c r="I3065" s="39"/>
    </row>
    <row r="3066" spans="2:9" ht="23.25" customHeight="1" x14ac:dyDescent="0.2">
      <c r="B3066" s="38">
        <v>3063</v>
      </c>
      <c r="C3066" s="46"/>
      <c r="D3066" s="39"/>
      <c r="E3066" s="43" t="str">
        <f>VLOOKUP(D3066,'قاعدة البيانات'!F:G,2,0)</f>
        <v/>
      </c>
      <c r="F3066" s="39"/>
      <c r="G3066" s="39"/>
      <c r="H3066" s="39"/>
      <c r="I3066" s="39"/>
    </row>
    <row r="3067" spans="2:9" ht="23.25" customHeight="1" x14ac:dyDescent="0.2">
      <c r="B3067" s="38">
        <v>3064</v>
      </c>
      <c r="C3067" s="46"/>
      <c r="D3067" s="39"/>
      <c r="E3067" s="43" t="str">
        <f>VLOOKUP(D3067,'قاعدة البيانات'!F:G,2,0)</f>
        <v/>
      </c>
      <c r="F3067" s="39"/>
      <c r="G3067" s="39"/>
      <c r="H3067" s="39"/>
      <c r="I3067" s="39"/>
    </row>
    <row r="3068" spans="2:9" ht="23.25" customHeight="1" x14ac:dyDescent="0.2">
      <c r="B3068" s="41">
        <v>3065</v>
      </c>
      <c r="C3068" s="47"/>
      <c r="D3068" s="39"/>
      <c r="E3068" s="43" t="str">
        <f>VLOOKUP(D3068,'قاعدة البيانات'!F:G,2,0)</f>
        <v/>
      </c>
      <c r="F3068" s="39"/>
      <c r="G3068" s="39"/>
      <c r="H3068" s="39"/>
      <c r="I3068" s="39"/>
    </row>
    <row r="3069" spans="2:9" ht="23.25" customHeight="1" x14ac:dyDescent="0.2">
      <c r="B3069" s="38">
        <v>3066</v>
      </c>
      <c r="C3069" s="46"/>
      <c r="D3069" s="39"/>
      <c r="E3069" s="43" t="str">
        <f>VLOOKUP(D3069,'قاعدة البيانات'!F:G,2,0)</f>
        <v/>
      </c>
      <c r="F3069" s="39"/>
      <c r="G3069" s="39"/>
      <c r="H3069" s="39"/>
      <c r="I3069" s="39"/>
    </row>
    <row r="3070" spans="2:9" ht="23.25" customHeight="1" x14ac:dyDescent="0.2">
      <c r="B3070" s="38">
        <v>3067</v>
      </c>
      <c r="C3070" s="46"/>
      <c r="D3070" s="39"/>
      <c r="E3070" s="43" t="str">
        <f>VLOOKUP(D3070,'قاعدة البيانات'!F:G,2,0)</f>
        <v/>
      </c>
      <c r="F3070" s="39"/>
      <c r="G3070" s="39"/>
      <c r="H3070" s="39"/>
      <c r="I3070" s="39"/>
    </row>
    <row r="3071" spans="2:9" ht="23.25" customHeight="1" x14ac:dyDescent="0.2">
      <c r="B3071" s="41">
        <v>3068</v>
      </c>
      <c r="C3071" s="47"/>
      <c r="D3071" s="39"/>
      <c r="E3071" s="43" t="str">
        <f>VLOOKUP(D3071,'قاعدة البيانات'!F:G,2,0)</f>
        <v/>
      </c>
      <c r="F3071" s="39"/>
      <c r="G3071" s="39"/>
      <c r="H3071" s="39"/>
      <c r="I3071" s="39"/>
    </row>
    <row r="3072" spans="2:9" ht="23.25" customHeight="1" x14ac:dyDescent="0.2">
      <c r="B3072" s="38">
        <v>3069</v>
      </c>
      <c r="C3072" s="46"/>
      <c r="D3072" s="39"/>
      <c r="E3072" s="43" t="str">
        <f>VLOOKUP(D3072,'قاعدة البيانات'!F:G,2,0)</f>
        <v/>
      </c>
      <c r="F3072" s="39"/>
      <c r="G3072" s="39"/>
      <c r="H3072" s="39"/>
      <c r="I3072" s="39"/>
    </row>
    <row r="3073" spans="2:9" ht="23.25" customHeight="1" x14ac:dyDescent="0.2">
      <c r="B3073" s="38">
        <v>3070</v>
      </c>
      <c r="C3073" s="46"/>
      <c r="D3073" s="39"/>
      <c r="E3073" s="43" t="str">
        <f>VLOOKUP(D3073,'قاعدة البيانات'!F:G,2,0)</f>
        <v/>
      </c>
      <c r="F3073" s="39"/>
      <c r="G3073" s="39"/>
      <c r="H3073" s="39"/>
      <c r="I3073" s="39"/>
    </row>
    <row r="3074" spans="2:9" ht="23.25" customHeight="1" x14ac:dyDescent="0.2">
      <c r="B3074" s="41">
        <v>3071</v>
      </c>
      <c r="C3074" s="47"/>
      <c r="D3074" s="39"/>
      <c r="E3074" s="43" t="str">
        <f>VLOOKUP(D3074,'قاعدة البيانات'!F:G,2,0)</f>
        <v/>
      </c>
      <c r="F3074" s="39"/>
      <c r="G3074" s="39"/>
      <c r="H3074" s="39"/>
      <c r="I3074" s="39"/>
    </row>
    <row r="3075" spans="2:9" ht="23.25" customHeight="1" x14ac:dyDescent="0.2">
      <c r="B3075" s="38">
        <v>3072</v>
      </c>
      <c r="C3075" s="46"/>
      <c r="D3075" s="39"/>
      <c r="E3075" s="43" t="str">
        <f>VLOOKUP(D3075,'قاعدة البيانات'!F:G,2,0)</f>
        <v/>
      </c>
      <c r="F3075" s="39"/>
      <c r="G3075" s="39"/>
      <c r="H3075" s="39"/>
      <c r="I3075" s="39"/>
    </row>
    <row r="3076" spans="2:9" ht="23.25" customHeight="1" x14ac:dyDescent="0.2">
      <c r="B3076" s="38">
        <v>3073</v>
      </c>
      <c r="C3076" s="46"/>
      <c r="D3076" s="39"/>
      <c r="E3076" s="43" t="str">
        <f>VLOOKUP(D3076,'قاعدة البيانات'!F:G,2,0)</f>
        <v/>
      </c>
      <c r="F3076" s="39"/>
      <c r="G3076" s="39"/>
      <c r="H3076" s="39"/>
      <c r="I3076" s="39"/>
    </row>
    <row r="3077" spans="2:9" ht="23.25" customHeight="1" x14ac:dyDescent="0.2">
      <c r="B3077" s="41">
        <v>3074</v>
      </c>
      <c r="C3077" s="47"/>
      <c r="D3077" s="39"/>
      <c r="E3077" s="43" t="str">
        <f>VLOOKUP(D3077,'قاعدة البيانات'!F:G,2,0)</f>
        <v/>
      </c>
      <c r="F3077" s="39"/>
      <c r="G3077" s="39"/>
      <c r="H3077" s="39"/>
      <c r="I3077" s="39"/>
    </row>
    <row r="3078" spans="2:9" ht="23.25" customHeight="1" x14ac:dyDescent="0.2">
      <c r="B3078" s="38">
        <v>3075</v>
      </c>
      <c r="C3078" s="46"/>
      <c r="D3078" s="39"/>
      <c r="E3078" s="43" t="str">
        <f>VLOOKUP(D3078,'قاعدة البيانات'!F:G,2,0)</f>
        <v/>
      </c>
      <c r="F3078" s="39"/>
      <c r="G3078" s="39"/>
      <c r="H3078" s="39"/>
      <c r="I3078" s="39"/>
    </row>
    <row r="3079" spans="2:9" ht="23.25" customHeight="1" x14ac:dyDescent="0.2">
      <c r="B3079" s="38">
        <v>3076</v>
      </c>
      <c r="C3079" s="46"/>
      <c r="D3079" s="39"/>
      <c r="E3079" s="43" t="str">
        <f>VLOOKUP(D3079,'قاعدة البيانات'!F:G,2,0)</f>
        <v/>
      </c>
      <c r="F3079" s="39"/>
      <c r="G3079" s="39"/>
      <c r="H3079" s="39"/>
      <c r="I3079" s="39"/>
    </row>
    <row r="3080" spans="2:9" ht="23.25" customHeight="1" x14ac:dyDescent="0.2">
      <c r="B3080" s="41">
        <v>3077</v>
      </c>
      <c r="C3080" s="47"/>
      <c r="D3080" s="39"/>
      <c r="E3080" s="43" t="str">
        <f>VLOOKUP(D3080,'قاعدة البيانات'!F:G,2,0)</f>
        <v/>
      </c>
      <c r="F3080" s="39"/>
      <c r="G3080" s="39"/>
      <c r="H3080" s="39"/>
      <c r="I3080" s="39"/>
    </row>
    <row r="3081" spans="2:9" ht="23.25" customHeight="1" x14ac:dyDescent="0.2">
      <c r="B3081" s="38">
        <v>3078</v>
      </c>
      <c r="C3081" s="46"/>
      <c r="D3081" s="39"/>
      <c r="E3081" s="43" t="str">
        <f>VLOOKUP(D3081,'قاعدة البيانات'!F:G,2,0)</f>
        <v/>
      </c>
      <c r="F3081" s="39"/>
      <c r="G3081" s="39"/>
      <c r="H3081" s="39"/>
      <c r="I3081" s="39"/>
    </row>
    <row r="3082" spans="2:9" ht="23.25" customHeight="1" x14ac:dyDescent="0.2">
      <c r="B3082" s="38">
        <v>3079</v>
      </c>
      <c r="C3082" s="46"/>
      <c r="D3082" s="39"/>
      <c r="E3082" s="43" t="str">
        <f>VLOOKUP(D3082,'قاعدة البيانات'!F:G,2,0)</f>
        <v/>
      </c>
      <c r="F3082" s="39"/>
      <c r="G3082" s="39"/>
      <c r="H3082" s="39"/>
      <c r="I3082" s="39"/>
    </row>
    <row r="3083" spans="2:9" ht="23.25" customHeight="1" x14ac:dyDescent="0.2">
      <c r="B3083" s="41">
        <v>3080</v>
      </c>
      <c r="C3083" s="47"/>
      <c r="D3083" s="39"/>
      <c r="E3083" s="43" t="str">
        <f>VLOOKUP(D3083,'قاعدة البيانات'!F:G,2,0)</f>
        <v/>
      </c>
      <c r="F3083" s="39"/>
      <c r="G3083" s="39"/>
      <c r="H3083" s="39"/>
      <c r="I3083" s="39"/>
    </row>
    <row r="3084" spans="2:9" ht="23.25" customHeight="1" x14ac:dyDescent="0.2">
      <c r="B3084" s="38">
        <v>3081</v>
      </c>
      <c r="C3084" s="46"/>
      <c r="D3084" s="39"/>
      <c r="E3084" s="43" t="str">
        <f>VLOOKUP(D3084,'قاعدة البيانات'!F:G,2,0)</f>
        <v/>
      </c>
      <c r="F3084" s="39"/>
      <c r="G3084" s="39"/>
      <c r="H3084" s="39"/>
      <c r="I3084" s="39"/>
    </row>
    <row r="3085" spans="2:9" ht="23.25" customHeight="1" x14ac:dyDescent="0.2">
      <c r="B3085" s="38">
        <v>3082</v>
      </c>
      <c r="C3085" s="46"/>
      <c r="D3085" s="39"/>
      <c r="E3085" s="43" t="str">
        <f>VLOOKUP(D3085,'قاعدة البيانات'!F:G,2,0)</f>
        <v/>
      </c>
      <c r="F3085" s="39"/>
      <c r="G3085" s="39"/>
      <c r="H3085" s="39"/>
      <c r="I3085" s="39"/>
    </row>
    <row r="3086" spans="2:9" ht="23.25" customHeight="1" x14ac:dyDescent="0.2">
      <c r="B3086" s="41">
        <v>3083</v>
      </c>
      <c r="C3086" s="47"/>
      <c r="D3086" s="39"/>
      <c r="E3086" s="43" t="str">
        <f>VLOOKUP(D3086,'قاعدة البيانات'!F:G,2,0)</f>
        <v/>
      </c>
      <c r="F3086" s="39"/>
      <c r="G3086" s="39"/>
      <c r="H3086" s="39"/>
      <c r="I3086" s="39"/>
    </row>
    <row r="3087" spans="2:9" ht="23.25" customHeight="1" x14ac:dyDescent="0.2">
      <c r="B3087" s="38">
        <v>3084</v>
      </c>
      <c r="C3087" s="46"/>
      <c r="D3087" s="39"/>
      <c r="E3087" s="43" t="str">
        <f>VLOOKUP(D3087,'قاعدة البيانات'!F:G,2,0)</f>
        <v/>
      </c>
      <c r="F3087" s="39"/>
      <c r="G3087" s="39"/>
      <c r="H3087" s="39"/>
      <c r="I3087" s="39"/>
    </row>
    <row r="3088" spans="2:9" ht="23.25" customHeight="1" x14ac:dyDescent="0.2">
      <c r="B3088" s="38">
        <v>3085</v>
      </c>
      <c r="C3088" s="46"/>
      <c r="D3088" s="39"/>
      <c r="E3088" s="43" t="str">
        <f>VLOOKUP(D3088,'قاعدة البيانات'!F:G,2,0)</f>
        <v/>
      </c>
      <c r="F3088" s="39"/>
      <c r="G3088" s="39"/>
      <c r="H3088" s="39"/>
      <c r="I3088" s="39"/>
    </row>
    <row r="3089" spans="2:9" ht="23.25" customHeight="1" x14ac:dyDescent="0.2">
      <c r="B3089" s="41">
        <v>3086</v>
      </c>
      <c r="C3089" s="47"/>
      <c r="D3089" s="39"/>
      <c r="E3089" s="43" t="str">
        <f>VLOOKUP(D3089,'قاعدة البيانات'!F:G,2,0)</f>
        <v/>
      </c>
      <c r="F3089" s="39"/>
      <c r="G3089" s="39"/>
      <c r="H3089" s="39"/>
      <c r="I3089" s="39"/>
    </row>
    <row r="3090" spans="2:9" ht="23.25" customHeight="1" x14ac:dyDescent="0.2">
      <c r="B3090" s="38">
        <v>3087</v>
      </c>
      <c r="C3090" s="46"/>
      <c r="D3090" s="39"/>
      <c r="E3090" s="43" t="str">
        <f>VLOOKUP(D3090,'قاعدة البيانات'!F:G,2,0)</f>
        <v/>
      </c>
      <c r="F3090" s="39"/>
      <c r="G3090" s="39"/>
      <c r="H3090" s="39"/>
      <c r="I3090" s="39"/>
    </row>
    <row r="3091" spans="2:9" ht="23.25" customHeight="1" x14ac:dyDescent="0.2">
      <c r="B3091" s="38">
        <v>3088</v>
      </c>
      <c r="C3091" s="46"/>
      <c r="D3091" s="39"/>
      <c r="E3091" s="43" t="str">
        <f>VLOOKUP(D3091,'قاعدة البيانات'!F:G,2,0)</f>
        <v/>
      </c>
      <c r="F3091" s="39"/>
      <c r="G3091" s="39"/>
      <c r="H3091" s="39"/>
      <c r="I3091" s="39"/>
    </row>
    <row r="3092" spans="2:9" ht="23.25" customHeight="1" x14ac:dyDescent="0.2">
      <c r="B3092" s="41">
        <v>3089</v>
      </c>
      <c r="C3092" s="47"/>
      <c r="D3092" s="39"/>
      <c r="E3092" s="43" t="str">
        <f>VLOOKUP(D3092,'قاعدة البيانات'!F:G,2,0)</f>
        <v/>
      </c>
      <c r="F3092" s="39"/>
      <c r="G3092" s="39"/>
      <c r="H3092" s="39"/>
      <c r="I3092" s="39"/>
    </row>
    <row r="3093" spans="2:9" ht="23.25" customHeight="1" x14ac:dyDescent="0.2">
      <c r="B3093" s="38">
        <v>3090</v>
      </c>
      <c r="C3093" s="46"/>
      <c r="D3093" s="39"/>
      <c r="E3093" s="43" t="str">
        <f>VLOOKUP(D3093,'قاعدة البيانات'!F:G,2,0)</f>
        <v/>
      </c>
      <c r="F3093" s="39"/>
      <c r="G3093" s="39"/>
      <c r="H3093" s="39"/>
      <c r="I3093" s="39"/>
    </row>
    <row r="3094" spans="2:9" ht="23.25" customHeight="1" x14ac:dyDescent="0.2">
      <c r="B3094" s="38">
        <v>3091</v>
      </c>
      <c r="C3094" s="46"/>
      <c r="D3094" s="39"/>
      <c r="E3094" s="43" t="str">
        <f>VLOOKUP(D3094,'قاعدة البيانات'!F:G,2,0)</f>
        <v/>
      </c>
      <c r="F3094" s="39"/>
      <c r="G3094" s="39"/>
      <c r="H3094" s="39"/>
      <c r="I3094" s="39"/>
    </row>
    <row r="3095" spans="2:9" ht="23.25" customHeight="1" x14ac:dyDescent="0.2">
      <c r="B3095" s="41">
        <v>3092</v>
      </c>
      <c r="C3095" s="47"/>
      <c r="D3095" s="39"/>
      <c r="E3095" s="43" t="str">
        <f>VLOOKUP(D3095,'قاعدة البيانات'!F:G,2,0)</f>
        <v/>
      </c>
      <c r="F3095" s="39"/>
      <c r="G3095" s="39"/>
      <c r="H3095" s="39"/>
      <c r="I3095" s="39"/>
    </row>
    <row r="3096" spans="2:9" ht="23.25" customHeight="1" x14ac:dyDescent="0.2">
      <c r="B3096" s="38">
        <v>3093</v>
      </c>
      <c r="C3096" s="46"/>
      <c r="D3096" s="39"/>
      <c r="E3096" s="43" t="str">
        <f>VLOOKUP(D3096,'قاعدة البيانات'!F:G,2,0)</f>
        <v/>
      </c>
      <c r="F3096" s="39"/>
      <c r="G3096" s="39"/>
      <c r="H3096" s="39"/>
      <c r="I3096" s="39"/>
    </row>
    <row r="3097" spans="2:9" ht="23.25" customHeight="1" x14ac:dyDescent="0.2">
      <c r="B3097" s="38">
        <v>3094</v>
      </c>
      <c r="C3097" s="46"/>
      <c r="D3097" s="39"/>
      <c r="E3097" s="43" t="str">
        <f>VLOOKUP(D3097,'قاعدة البيانات'!F:G,2,0)</f>
        <v/>
      </c>
      <c r="F3097" s="39"/>
      <c r="G3097" s="39"/>
      <c r="H3097" s="39"/>
      <c r="I3097" s="39"/>
    </row>
    <row r="3098" spans="2:9" ht="23.25" customHeight="1" x14ac:dyDescent="0.2">
      <c r="B3098" s="41">
        <v>3095</v>
      </c>
      <c r="C3098" s="47"/>
      <c r="D3098" s="39"/>
      <c r="E3098" s="43" t="str">
        <f>VLOOKUP(D3098,'قاعدة البيانات'!F:G,2,0)</f>
        <v/>
      </c>
      <c r="F3098" s="39"/>
      <c r="G3098" s="39"/>
      <c r="H3098" s="39"/>
      <c r="I3098" s="39"/>
    </row>
    <row r="3099" spans="2:9" ht="23.25" customHeight="1" x14ac:dyDescent="0.2">
      <c r="B3099" s="38">
        <v>3096</v>
      </c>
      <c r="C3099" s="46"/>
      <c r="D3099" s="39"/>
      <c r="E3099" s="43" t="str">
        <f>VLOOKUP(D3099,'قاعدة البيانات'!F:G,2,0)</f>
        <v/>
      </c>
      <c r="F3099" s="39"/>
      <c r="G3099" s="39"/>
      <c r="H3099" s="39"/>
      <c r="I3099" s="39"/>
    </row>
    <row r="3100" spans="2:9" ht="23.25" customHeight="1" x14ac:dyDescent="0.2">
      <c r="B3100" s="38">
        <v>3097</v>
      </c>
      <c r="C3100" s="46"/>
      <c r="D3100" s="39"/>
      <c r="E3100" s="43" t="str">
        <f>VLOOKUP(D3100,'قاعدة البيانات'!F:G,2,0)</f>
        <v/>
      </c>
      <c r="F3100" s="39"/>
      <c r="G3100" s="39"/>
      <c r="H3100" s="39"/>
      <c r="I3100" s="39"/>
    </row>
    <row r="3101" spans="2:9" ht="23.25" customHeight="1" x14ac:dyDescent="0.2">
      <c r="B3101" s="41">
        <v>3098</v>
      </c>
      <c r="C3101" s="47"/>
      <c r="D3101" s="39"/>
      <c r="E3101" s="43" t="str">
        <f>VLOOKUP(D3101,'قاعدة البيانات'!F:G,2,0)</f>
        <v/>
      </c>
      <c r="F3101" s="39"/>
      <c r="G3101" s="39"/>
      <c r="H3101" s="39"/>
      <c r="I3101" s="39"/>
    </row>
    <row r="3102" spans="2:9" ht="23.25" customHeight="1" x14ac:dyDescent="0.2">
      <c r="B3102" s="38">
        <v>3099</v>
      </c>
      <c r="C3102" s="46"/>
      <c r="D3102" s="39"/>
      <c r="E3102" s="43" t="str">
        <f>VLOOKUP(D3102,'قاعدة البيانات'!F:G,2,0)</f>
        <v/>
      </c>
      <c r="F3102" s="39"/>
      <c r="G3102" s="39"/>
      <c r="H3102" s="39"/>
      <c r="I3102" s="39"/>
    </row>
    <row r="3103" spans="2:9" ht="23.25" customHeight="1" x14ac:dyDescent="0.2">
      <c r="B3103" s="38">
        <v>3100</v>
      </c>
      <c r="C3103" s="46"/>
      <c r="D3103" s="39"/>
      <c r="E3103" s="43" t="str">
        <f>VLOOKUP(D3103,'قاعدة البيانات'!F:G,2,0)</f>
        <v/>
      </c>
      <c r="F3103" s="39"/>
      <c r="G3103" s="39"/>
      <c r="H3103" s="39"/>
      <c r="I3103" s="39"/>
    </row>
    <row r="3104" spans="2:9" ht="23.25" customHeight="1" x14ac:dyDescent="0.2">
      <c r="B3104" s="41">
        <v>3101</v>
      </c>
      <c r="C3104" s="47"/>
      <c r="D3104" s="39"/>
      <c r="E3104" s="43" t="str">
        <f>VLOOKUP(D3104,'قاعدة البيانات'!F:G,2,0)</f>
        <v/>
      </c>
      <c r="F3104" s="39"/>
      <c r="G3104" s="39"/>
      <c r="H3104" s="39"/>
      <c r="I3104" s="39"/>
    </row>
    <row r="3105" spans="2:9" ht="23.25" customHeight="1" x14ac:dyDescent="0.2">
      <c r="B3105" s="38">
        <v>3102</v>
      </c>
      <c r="C3105" s="46"/>
      <c r="D3105" s="39"/>
      <c r="E3105" s="43" t="str">
        <f>VLOOKUP(D3105,'قاعدة البيانات'!F:G,2,0)</f>
        <v/>
      </c>
      <c r="F3105" s="39"/>
      <c r="G3105" s="39"/>
      <c r="H3105" s="39"/>
      <c r="I3105" s="39"/>
    </row>
    <row r="3106" spans="2:9" ht="23.25" customHeight="1" x14ac:dyDescent="0.2">
      <c r="B3106" s="38">
        <v>3103</v>
      </c>
      <c r="C3106" s="46"/>
      <c r="D3106" s="39"/>
      <c r="E3106" s="43" t="str">
        <f>VLOOKUP(D3106,'قاعدة البيانات'!F:G,2,0)</f>
        <v/>
      </c>
      <c r="F3106" s="39"/>
      <c r="G3106" s="39"/>
      <c r="H3106" s="39"/>
      <c r="I3106" s="39"/>
    </row>
    <row r="3107" spans="2:9" ht="23.25" customHeight="1" x14ac:dyDescent="0.2">
      <c r="B3107" s="41">
        <v>3104</v>
      </c>
      <c r="C3107" s="47"/>
      <c r="D3107" s="39"/>
      <c r="E3107" s="43" t="str">
        <f>VLOOKUP(D3107,'قاعدة البيانات'!F:G,2,0)</f>
        <v/>
      </c>
      <c r="F3107" s="39"/>
      <c r="G3107" s="39"/>
      <c r="H3107" s="39"/>
      <c r="I3107" s="39"/>
    </row>
    <row r="3108" spans="2:9" ht="23.25" customHeight="1" x14ac:dyDescent="0.2">
      <c r="B3108" s="38">
        <v>3105</v>
      </c>
      <c r="C3108" s="46"/>
      <c r="D3108" s="39"/>
      <c r="E3108" s="43" t="str">
        <f>VLOOKUP(D3108,'قاعدة البيانات'!F:G,2,0)</f>
        <v/>
      </c>
      <c r="F3108" s="39"/>
      <c r="G3108" s="39"/>
      <c r="H3108" s="39"/>
      <c r="I3108" s="39"/>
    </row>
    <row r="3109" spans="2:9" ht="23.25" customHeight="1" x14ac:dyDescent="0.2">
      <c r="B3109" s="38">
        <v>3106</v>
      </c>
      <c r="C3109" s="46"/>
      <c r="D3109" s="39"/>
      <c r="E3109" s="43" t="str">
        <f>VLOOKUP(D3109,'قاعدة البيانات'!F:G,2,0)</f>
        <v/>
      </c>
      <c r="F3109" s="39"/>
      <c r="G3109" s="39"/>
      <c r="H3109" s="39"/>
      <c r="I3109" s="39"/>
    </row>
    <row r="3110" spans="2:9" ht="23.25" customHeight="1" x14ac:dyDescent="0.2">
      <c r="B3110" s="41">
        <v>3107</v>
      </c>
      <c r="C3110" s="47"/>
      <c r="D3110" s="39"/>
      <c r="E3110" s="43" t="str">
        <f>VLOOKUP(D3110,'قاعدة البيانات'!F:G,2,0)</f>
        <v/>
      </c>
      <c r="F3110" s="39"/>
      <c r="G3110" s="39"/>
      <c r="H3110" s="39"/>
      <c r="I3110" s="39"/>
    </row>
    <row r="3111" spans="2:9" ht="23.25" customHeight="1" x14ac:dyDescent="0.2">
      <c r="B3111" s="38">
        <v>3108</v>
      </c>
      <c r="C3111" s="46"/>
      <c r="D3111" s="39"/>
      <c r="E3111" s="43" t="str">
        <f>VLOOKUP(D3111,'قاعدة البيانات'!F:G,2,0)</f>
        <v/>
      </c>
      <c r="F3111" s="39"/>
      <c r="G3111" s="39"/>
      <c r="H3111" s="39"/>
      <c r="I3111" s="39"/>
    </row>
    <row r="3112" spans="2:9" ht="23.25" customHeight="1" x14ac:dyDescent="0.2">
      <c r="B3112" s="38">
        <v>3109</v>
      </c>
      <c r="C3112" s="46"/>
      <c r="D3112" s="39"/>
      <c r="E3112" s="43" t="str">
        <f>VLOOKUP(D3112,'قاعدة البيانات'!F:G,2,0)</f>
        <v/>
      </c>
      <c r="F3112" s="39"/>
      <c r="G3112" s="39"/>
      <c r="H3112" s="39"/>
      <c r="I3112" s="39"/>
    </row>
    <row r="3113" spans="2:9" ht="23.25" customHeight="1" x14ac:dyDescent="0.2">
      <c r="B3113" s="41">
        <v>3110</v>
      </c>
      <c r="C3113" s="47"/>
      <c r="D3113" s="39"/>
      <c r="E3113" s="43" t="str">
        <f>VLOOKUP(D3113,'قاعدة البيانات'!F:G,2,0)</f>
        <v/>
      </c>
      <c r="F3113" s="39"/>
      <c r="G3113" s="39"/>
      <c r="H3113" s="39"/>
      <c r="I3113" s="39"/>
    </row>
    <row r="3114" spans="2:9" ht="23.25" customHeight="1" x14ac:dyDescent="0.2">
      <c r="B3114" s="38">
        <v>3111</v>
      </c>
      <c r="C3114" s="46"/>
      <c r="D3114" s="39"/>
      <c r="E3114" s="43" t="str">
        <f>VLOOKUP(D3114,'قاعدة البيانات'!F:G,2,0)</f>
        <v/>
      </c>
      <c r="F3114" s="39"/>
      <c r="G3114" s="39"/>
      <c r="H3114" s="39"/>
      <c r="I3114" s="39"/>
    </row>
    <row r="3115" spans="2:9" ht="23.25" customHeight="1" x14ac:dyDescent="0.2">
      <c r="B3115" s="38">
        <v>3112</v>
      </c>
      <c r="C3115" s="46"/>
      <c r="D3115" s="39"/>
      <c r="E3115" s="43" t="str">
        <f>VLOOKUP(D3115,'قاعدة البيانات'!F:G,2,0)</f>
        <v/>
      </c>
      <c r="F3115" s="39"/>
      <c r="G3115" s="39"/>
      <c r="H3115" s="39"/>
      <c r="I3115" s="39"/>
    </row>
    <row r="3116" spans="2:9" ht="23.25" customHeight="1" x14ac:dyDescent="0.2">
      <c r="B3116" s="41">
        <v>3113</v>
      </c>
      <c r="C3116" s="47"/>
      <c r="D3116" s="39"/>
      <c r="E3116" s="43" t="str">
        <f>VLOOKUP(D3116,'قاعدة البيانات'!F:G,2,0)</f>
        <v/>
      </c>
      <c r="F3116" s="39"/>
      <c r="G3116" s="39"/>
      <c r="H3116" s="39"/>
      <c r="I3116" s="39"/>
    </row>
    <row r="3117" spans="2:9" ht="23.25" customHeight="1" x14ac:dyDescent="0.2">
      <c r="B3117" s="38">
        <v>3114</v>
      </c>
      <c r="C3117" s="46"/>
      <c r="D3117" s="39"/>
      <c r="E3117" s="43" t="str">
        <f>VLOOKUP(D3117,'قاعدة البيانات'!F:G,2,0)</f>
        <v/>
      </c>
      <c r="F3117" s="39"/>
      <c r="G3117" s="39"/>
      <c r="H3117" s="39"/>
      <c r="I3117" s="39"/>
    </row>
    <row r="3118" spans="2:9" ht="23.25" customHeight="1" x14ac:dyDescent="0.2">
      <c r="B3118" s="38">
        <v>3115</v>
      </c>
      <c r="C3118" s="46"/>
      <c r="D3118" s="39"/>
      <c r="E3118" s="43" t="str">
        <f>VLOOKUP(D3118,'قاعدة البيانات'!F:G,2,0)</f>
        <v/>
      </c>
      <c r="F3118" s="39"/>
      <c r="G3118" s="39"/>
      <c r="H3118" s="39"/>
      <c r="I3118" s="39"/>
    </row>
    <row r="3119" spans="2:9" ht="23.25" customHeight="1" x14ac:dyDescent="0.2">
      <c r="B3119" s="41">
        <v>3116</v>
      </c>
      <c r="C3119" s="47"/>
      <c r="D3119" s="39"/>
      <c r="E3119" s="43" t="str">
        <f>VLOOKUP(D3119,'قاعدة البيانات'!F:G,2,0)</f>
        <v/>
      </c>
      <c r="F3119" s="39"/>
      <c r="G3119" s="39"/>
      <c r="H3119" s="39"/>
      <c r="I3119" s="39"/>
    </row>
    <row r="3120" spans="2:9" ht="23.25" customHeight="1" x14ac:dyDescent="0.2">
      <c r="B3120" s="38">
        <v>3117</v>
      </c>
      <c r="C3120" s="46"/>
      <c r="D3120" s="39"/>
      <c r="E3120" s="43" t="str">
        <f>VLOOKUP(D3120,'قاعدة البيانات'!F:G,2,0)</f>
        <v/>
      </c>
      <c r="F3120" s="39"/>
      <c r="G3120" s="39"/>
      <c r="H3120" s="39"/>
      <c r="I3120" s="39"/>
    </row>
    <row r="3121" spans="2:9" ht="23.25" customHeight="1" x14ac:dyDescent="0.2">
      <c r="B3121" s="38">
        <v>3118</v>
      </c>
      <c r="C3121" s="46"/>
      <c r="D3121" s="39"/>
      <c r="E3121" s="43" t="str">
        <f>VLOOKUP(D3121,'قاعدة البيانات'!F:G,2,0)</f>
        <v/>
      </c>
      <c r="F3121" s="39"/>
      <c r="G3121" s="39"/>
      <c r="H3121" s="39"/>
      <c r="I3121" s="39"/>
    </row>
    <row r="3122" spans="2:9" ht="23.25" customHeight="1" x14ac:dyDescent="0.2">
      <c r="B3122" s="41">
        <v>3119</v>
      </c>
      <c r="C3122" s="47"/>
      <c r="D3122" s="39"/>
      <c r="E3122" s="43" t="str">
        <f>VLOOKUP(D3122,'قاعدة البيانات'!F:G,2,0)</f>
        <v/>
      </c>
      <c r="F3122" s="39"/>
      <c r="G3122" s="39"/>
      <c r="H3122" s="39"/>
      <c r="I3122" s="39"/>
    </row>
    <row r="3123" spans="2:9" ht="23.25" customHeight="1" x14ac:dyDescent="0.2">
      <c r="B3123" s="38">
        <v>3120</v>
      </c>
      <c r="C3123" s="46"/>
      <c r="D3123" s="39"/>
      <c r="E3123" s="43" t="str">
        <f>VLOOKUP(D3123,'قاعدة البيانات'!F:G,2,0)</f>
        <v/>
      </c>
      <c r="F3123" s="39"/>
      <c r="G3123" s="39"/>
      <c r="H3123" s="39"/>
      <c r="I3123" s="39"/>
    </row>
    <row r="3124" spans="2:9" ht="23.25" customHeight="1" x14ac:dyDescent="0.2">
      <c r="B3124" s="38">
        <v>3121</v>
      </c>
      <c r="C3124" s="46"/>
      <c r="D3124" s="39"/>
      <c r="E3124" s="43" t="str">
        <f>VLOOKUP(D3124,'قاعدة البيانات'!F:G,2,0)</f>
        <v/>
      </c>
      <c r="F3124" s="39"/>
      <c r="G3124" s="39"/>
      <c r="H3124" s="39"/>
      <c r="I3124" s="39"/>
    </row>
    <row r="3125" spans="2:9" ht="23.25" customHeight="1" x14ac:dyDescent="0.2">
      <c r="B3125" s="41">
        <v>3122</v>
      </c>
      <c r="C3125" s="47"/>
      <c r="D3125" s="39"/>
      <c r="E3125" s="43" t="str">
        <f>VLOOKUP(D3125,'قاعدة البيانات'!F:G,2,0)</f>
        <v/>
      </c>
      <c r="F3125" s="39"/>
      <c r="G3125" s="39"/>
      <c r="H3125" s="39"/>
      <c r="I3125" s="39"/>
    </row>
    <row r="3126" spans="2:9" ht="23.25" customHeight="1" x14ac:dyDescent="0.2">
      <c r="B3126" s="38">
        <v>3123</v>
      </c>
      <c r="C3126" s="46"/>
      <c r="D3126" s="39"/>
      <c r="E3126" s="43" t="str">
        <f>VLOOKUP(D3126,'قاعدة البيانات'!F:G,2,0)</f>
        <v/>
      </c>
      <c r="F3126" s="39"/>
      <c r="G3126" s="39"/>
      <c r="H3126" s="39"/>
      <c r="I3126" s="39"/>
    </row>
    <row r="3127" spans="2:9" ht="23.25" customHeight="1" x14ac:dyDescent="0.2">
      <c r="B3127" s="38">
        <v>3124</v>
      </c>
      <c r="C3127" s="46"/>
      <c r="D3127" s="39"/>
      <c r="E3127" s="43" t="str">
        <f>VLOOKUP(D3127,'قاعدة البيانات'!F:G,2,0)</f>
        <v/>
      </c>
      <c r="F3127" s="39"/>
      <c r="G3127" s="39"/>
      <c r="H3127" s="39"/>
      <c r="I3127" s="39"/>
    </row>
    <row r="3128" spans="2:9" ht="23.25" customHeight="1" x14ac:dyDescent="0.2">
      <c r="B3128" s="41">
        <v>3125</v>
      </c>
      <c r="C3128" s="47"/>
      <c r="D3128" s="39"/>
      <c r="E3128" s="43" t="str">
        <f>VLOOKUP(D3128,'قاعدة البيانات'!F:G,2,0)</f>
        <v/>
      </c>
      <c r="F3128" s="39"/>
      <c r="G3128" s="39"/>
      <c r="H3128" s="39"/>
      <c r="I3128" s="39"/>
    </row>
    <row r="3129" spans="2:9" ht="23.25" customHeight="1" x14ac:dyDescent="0.2">
      <c r="B3129" s="38">
        <v>3126</v>
      </c>
      <c r="C3129" s="46"/>
      <c r="D3129" s="39"/>
      <c r="E3129" s="43" t="str">
        <f>VLOOKUP(D3129,'قاعدة البيانات'!F:G,2,0)</f>
        <v/>
      </c>
      <c r="F3129" s="39"/>
      <c r="G3129" s="39"/>
      <c r="H3129" s="39"/>
      <c r="I3129" s="39"/>
    </row>
    <row r="3130" spans="2:9" ht="23.25" customHeight="1" x14ac:dyDescent="0.2">
      <c r="B3130" s="38">
        <v>3127</v>
      </c>
      <c r="C3130" s="46"/>
      <c r="D3130" s="39"/>
      <c r="E3130" s="43" t="str">
        <f>VLOOKUP(D3130,'قاعدة البيانات'!F:G,2,0)</f>
        <v/>
      </c>
      <c r="F3130" s="39"/>
      <c r="G3130" s="39"/>
      <c r="H3130" s="39"/>
      <c r="I3130" s="39"/>
    </row>
    <row r="3131" spans="2:9" ht="23.25" customHeight="1" x14ac:dyDescent="0.2">
      <c r="B3131" s="41">
        <v>3128</v>
      </c>
      <c r="C3131" s="47"/>
      <c r="D3131" s="39"/>
      <c r="E3131" s="43" t="str">
        <f>VLOOKUP(D3131,'قاعدة البيانات'!F:G,2,0)</f>
        <v/>
      </c>
      <c r="F3131" s="39"/>
      <c r="G3131" s="39"/>
      <c r="H3131" s="39"/>
      <c r="I3131" s="39"/>
    </row>
    <row r="3132" spans="2:9" ht="23.25" customHeight="1" x14ac:dyDescent="0.2">
      <c r="B3132" s="38">
        <v>3129</v>
      </c>
      <c r="C3132" s="46"/>
      <c r="D3132" s="39"/>
      <c r="E3132" s="43" t="str">
        <f>VLOOKUP(D3132,'قاعدة البيانات'!F:G,2,0)</f>
        <v/>
      </c>
      <c r="F3132" s="39"/>
      <c r="G3132" s="39"/>
      <c r="H3132" s="39"/>
      <c r="I3132" s="39"/>
    </row>
    <row r="3133" spans="2:9" ht="23.25" customHeight="1" x14ac:dyDescent="0.2">
      <c r="B3133" s="38">
        <v>3130</v>
      </c>
      <c r="C3133" s="46"/>
      <c r="D3133" s="39"/>
      <c r="E3133" s="43" t="str">
        <f>VLOOKUP(D3133,'قاعدة البيانات'!F:G,2,0)</f>
        <v/>
      </c>
      <c r="F3133" s="39"/>
      <c r="G3133" s="39"/>
      <c r="H3133" s="39"/>
      <c r="I3133" s="39"/>
    </row>
    <row r="3134" spans="2:9" ht="23.25" customHeight="1" x14ac:dyDescent="0.2">
      <c r="B3134" s="41">
        <v>3131</v>
      </c>
      <c r="C3134" s="47"/>
      <c r="D3134" s="39"/>
      <c r="E3134" s="43" t="str">
        <f>VLOOKUP(D3134,'قاعدة البيانات'!F:G,2,0)</f>
        <v/>
      </c>
      <c r="F3134" s="39"/>
      <c r="G3134" s="39"/>
      <c r="H3134" s="39"/>
      <c r="I3134" s="39"/>
    </row>
    <row r="3135" spans="2:9" ht="23.25" customHeight="1" x14ac:dyDescent="0.2">
      <c r="B3135" s="38">
        <v>3132</v>
      </c>
      <c r="C3135" s="46"/>
      <c r="D3135" s="39"/>
      <c r="E3135" s="43" t="str">
        <f>VLOOKUP(D3135,'قاعدة البيانات'!F:G,2,0)</f>
        <v/>
      </c>
      <c r="F3135" s="39"/>
      <c r="G3135" s="39"/>
      <c r="H3135" s="39"/>
      <c r="I3135" s="39"/>
    </row>
    <row r="3136" spans="2:9" ht="23.25" customHeight="1" x14ac:dyDescent="0.2">
      <c r="B3136" s="38">
        <v>3133</v>
      </c>
      <c r="C3136" s="46"/>
      <c r="D3136" s="39"/>
      <c r="E3136" s="43" t="str">
        <f>VLOOKUP(D3136,'قاعدة البيانات'!F:G,2,0)</f>
        <v/>
      </c>
      <c r="F3136" s="39"/>
      <c r="G3136" s="39"/>
      <c r="H3136" s="39"/>
      <c r="I3136" s="39"/>
    </row>
    <row r="3137" spans="2:9" ht="23.25" customHeight="1" x14ac:dyDescent="0.2">
      <c r="B3137" s="41">
        <v>3134</v>
      </c>
      <c r="C3137" s="47"/>
      <c r="D3137" s="39"/>
      <c r="E3137" s="43" t="str">
        <f>VLOOKUP(D3137,'قاعدة البيانات'!F:G,2,0)</f>
        <v/>
      </c>
      <c r="F3137" s="39"/>
      <c r="G3137" s="39"/>
      <c r="H3137" s="39"/>
      <c r="I3137" s="39"/>
    </row>
    <row r="3138" spans="2:9" ht="23.25" customHeight="1" x14ac:dyDescent="0.2">
      <c r="B3138" s="38">
        <v>3135</v>
      </c>
      <c r="C3138" s="46"/>
      <c r="D3138" s="39"/>
      <c r="E3138" s="43" t="str">
        <f>VLOOKUP(D3138,'قاعدة البيانات'!F:G,2,0)</f>
        <v/>
      </c>
      <c r="F3138" s="39"/>
      <c r="G3138" s="39"/>
      <c r="H3138" s="39"/>
      <c r="I3138" s="39"/>
    </row>
    <row r="3139" spans="2:9" ht="23.25" customHeight="1" x14ac:dyDescent="0.2">
      <c r="B3139" s="38">
        <v>3136</v>
      </c>
      <c r="C3139" s="46"/>
      <c r="D3139" s="39"/>
      <c r="E3139" s="43" t="str">
        <f>VLOOKUP(D3139,'قاعدة البيانات'!F:G,2,0)</f>
        <v/>
      </c>
      <c r="F3139" s="39"/>
      <c r="G3139" s="39"/>
      <c r="H3139" s="39"/>
      <c r="I3139" s="39"/>
    </row>
    <row r="3140" spans="2:9" ht="23.25" customHeight="1" x14ac:dyDescent="0.2">
      <c r="B3140" s="41">
        <v>3137</v>
      </c>
      <c r="C3140" s="47"/>
      <c r="D3140" s="39"/>
      <c r="E3140" s="43" t="str">
        <f>VLOOKUP(D3140,'قاعدة البيانات'!F:G,2,0)</f>
        <v/>
      </c>
      <c r="F3140" s="39"/>
      <c r="G3140" s="39"/>
      <c r="H3140" s="39"/>
      <c r="I3140" s="39"/>
    </row>
    <row r="3141" spans="2:9" ht="23.25" customHeight="1" x14ac:dyDescent="0.2">
      <c r="B3141" s="38">
        <v>3138</v>
      </c>
      <c r="C3141" s="46"/>
      <c r="D3141" s="39"/>
      <c r="E3141" s="43" t="str">
        <f>VLOOKUP(D3141,'قاعدة البيانات'!F:G,2,0)</f>
        <v/>
      </c>
      <c r="F3141" s="39"/>
      <c r="G3141" s="39"/>
      <c r="H3141" s="39"/>
      <c r="I3141" s="39"/>
    </row>
    <row r="3142" spans="2:9" ht="23.25" customHeight="1" x14ac:dyDescent="0.2">
      <c r="B3142" s="38">
        <v>3139</v>
      </c>
      <c r="C3142" s="46"/>
      <c r="D3142" s="39"/>
      <c r="E3142" s="43" t="str">
        <f>VLOOKUP(D3142,'قاعدة البيانات'!F:G,2,0)</f>
        <v/>
      </c>
      <c r="F3142" s="39"/>
      <c r="G3142" s="39"/>
      <c r="H3142" s="39"/>
      <c r="I3142" s="39"/>
    </row>
    <row r="3143" spans="2:9" ht="23.25" customHeight="1" x14ac:dyDescent="0.2">
      <c r="B3143" s="41">
        <v>3140</v>
      </c>
      <c r="C3143" s="47"/>
      <c r="D3143" s="39"/>
      <c r="E3143" s="43" t="str">
        <f>VLOOKUP(D3143,'قاعدة البيانات'!F:G,2,0)</f>
        <v/>
      </c>
      <c r="F3143" s="39"/>
      <c r="G3143" s="39"/>
      <c r="H3143" s="39"/>
      <c r="I3143" s="39"/>
    </row>
    <row r="3144" spans="2:9" ht="23.25" customHeight="1" x14ac:dyDescent="0.2">
      <c r="B3144" s="38">
        <v>3141</v>
      </c>
      <c r="C3144" s="46"/>
      <c r="D3144" s="39"/>
      <c r="E3144" s="43" t="str">
        <f>VLOOKUP(D3144,'قاعدة البيانات'!F:G,2,0)</f>
        <v/>
      </c>
      <c r="F3144" s="39"/>
      <c r="G3144" s="39"/>
      <c r="H3144" s="39"/>
      <c r="I3144" s="39"/>
    </row>
    <row r="3145" spans="2:9" ht="23.25" customHeight="1" x14ac:dyDescent="0.2">
      <c r="B3145" s="38">
        <v>3142</v>
      </c>
      <c r="C3145" s="46"/>
      <c r="D3145" s="39"/>
      <c r="E3145" s="43" t="str">
        <f>VLOOKUP(D3145,'قاعدة البيانات'!F:G,2,0)</f>
        <v/>
      </c>
      <c r="F3145" s="39"/>
      <c r="G3145" s="39"/>
      <c r="H3145" s="39"/>
      <c r="I3145" s="39"/>
    </row>
    <row r="3146" spans="2:9" ht="23.25" customHeight="1" x14ac:dyDescent="0.2">
      <c r="B3146" s="41">
        <v>3143</v>
      </c>
      <c r="C3146" s="47"/>
      <c r="D3146" s="39"/>
      <c r="E3146" s="43" t="str">
        <f>VLOOKUP(D3146,'قاعدة البيانات'!F:G,2,0)</f>
        <v/>
      </c>
      <c r="F3146" s="39"/>
      <c r="G3146" s="39"/>
      <c r="H3146" s="39"/>
      <c r="I3146" s="39"/>
    </row>
    <row r="3147" spans="2:9" ht="23.25" customHeight="1" x14ac:dyDescent="0.2">
      <c r="B3147" s="38">
        <v>3144</v>
      </c>
      <c r="C3147" s="46"/>
      <c r="D3147" s="39"/>
      <c r="E3147" s="43" t="str">
        <f>VLOOKUP(D3147,'قاعدة البيانات'!F:G,2,0)</f>
        <v/>
      </c>
      <c r="F3147" s="39"/>
      <c r="G3147" s="39"/>
      <c r="H3147" s="39"/>
      <c r="I3147" s="39"/>
    </row>
    <row r="3148" spans="2:9" ht="23.25" customHeight="1" x14ac:dyDescent="0.2">
      <c r="B3148" s="38">
        <v>3145</v>
      </c>
      <c r="C3148" s="46"/>
      <c r="D3148" s="39"/>
      <c r="E3148" s="43" t="str">
        <f>VLOOKUP(D3148,'قاعدة البيانات'!F:G,2,0)</f>
        <v/>
      </c>
      <c r="F3148" s="39"/>
      <c r="G3148" s="39"/>
      <c r="H3148" s="39"/>
      <c r="I3148" s="39"/>
    </row>
    <row r="3149" spans="2:9" ht="23.25" customHeight="1" x14ac:dyDescent="0.2">
      <c r="B3149" s="41">
        <v>3146</v>
      </c>
      <c r="C3149" s="47"/>
      <c r="D3149" s="39"/>
      <c r="E3149" s="43" t="str">
        <f>VLOOKUP(D3149,'قاعدة البيانات'!F:G,2,0)</f>
        <v/>
      </c>
      <c r="F3149" s="39"/>
      <c r="G3149" s="39"/>
      <c r="H3149" s="39"/>
      <c r="I3149" s="39"/>
    </row>
    <row r="3150" spans="2:9" ht="23.25" customHeight="1" x14ac:dyDescent="0.2">
      <c r="B3150" s="38">
        <v>3147</v>
      </c>
      <c r="C3150" s="46"/>
      <c r="D3150" s="39"/>
      <c r="E3150" s="43" t="str">
        <f>VLOOKUP(D3150,'قاعدة البيانات'!F:G,2,0)</f>
        <v/>
      </c>
      <c r="F3150" s="39"/>
      <c r="G3150" s="39"/>
      <c r="H3150" s="39"/>
      <c r="I3150" s="39"/>
    </row>
    <row r="3151" spans="2:9" ht="23.25" customHeight="1" x14ac:dyDescent="0.2">
      <c r="B3151" s="38">
        <v>3148</v>
      </c>
      <c r="C3151" s="46"/>
      <c r="D3151" s="39"/>
      <c r="E3151" s="43" t="str">
        <f>VLOOKUP(D3151,'قاعدة البيانات'!F:G,2,0)</f>
        <v/>
      </c>
      <c r="F3151" s="39"/>
      <c r="G3151" s="39"/>
      <c r="H3151" s="39"/>
      <c r="I3151" s="39"/>
    </row>
    <row r="3152" spans="2:9" ht="23.25" customHeight="1" x14ac:dyDescent="0.2">
      <c r="B3152" s="41">
        <v>3149</v>
      </c>
      <c r="C3152" s="47"/>
      <c r="D3152" s="39"/>
      <c r="E3152" s="43" t="str">
        <f>VLOOKUP(D3152,'قاعدة البيانات'!F:G,2,0)</f>
        <v/>
      </c>
      <c r="F3152" s="39"/>
      <c r="G3152" s="39"/>
      <c r="H3152" s="39"/>
      <c r="I3152" s="39"/>
    </row>
    <row r="3153" spans="2:9" ht="23.25" customHeight="1" x14ac:dyDescent="0.2">
      <c r="B3153" s="38">
        <v>3150</v>
      </c>
      <c r="C3153" s="46"/>
      <c r="D3153" s="39"/>
      <c r="E3153" s="43" t="str">
        <f>VLOOKUP(D3153,'قاعدة البيانات'!F:G,2,0)</f>
        <v/>
      </c>
      <c r="F3153" s="39"/>
      <c r="G3153" s="39"/>
      <c r="H3153" s="39"/>
      <c r="I3153" s="39"/>
    </row>
    <row r="3154" spans="2:9" ht="23.25" customHeight="1" x14ac:dyDescent="0.2">
      <c r="B3154" s="38">
        <v>3151</v>
      </c>
      <c r="C3154" s="46"/>
      <c r="D3154" s="39"/>
      <c r="E3154" s="43" t="str">
        <f>VLOOKUP(D3154,'قاعدة البيانات'!F:G,2,0)</f>
        <v/>
      </c>
      <c r="F3154" s="39"/>
      <c r="G3154" s="39"/>
      <c r="H3154" s="39"/>
      <c r="I3154" s="39"/>
    </row>
    <row r="3155" spans="2:9" ht="23.25" customHeight="1" x14ac:dyDescent="0.2">
      <c r="B3155" s="41">
        <v>3152</v>
      </c>
      <c r="C3155" s="47"/>
      <c r="D3155" s="39"/>
      <c r="E3155" s="43" t="str">
        <f>VLOOKUP(D3155,'قاعدة البيانات'!F:G,2,0)</f>
        <v/>
      </c>
      <c r="F3155" s="39"/>
      <c r="G3155" s="39"/>
      <c r="H3155" s="39"/>
      <c r="I3155" s="39"/>
    </row>
    <row r="3156" spans="2:9" ht="23.25" customHeight="1" x14ac:dyDescent="0.2">
      <c r="B3156" s="38">
        <v>3153</v>
      </c>
      <c r="C3156" s="46"/>
      <c r="D3156" s="39"/>
      <c r="E3156" s="43" t="str">
        <f>VLOOKUP(D3156,'قاعدة البيانات'!F:G,2,0)</f>
        <v/>
      </c>
      <c r="F3156" s="39"/>
      <c r="G3156" s="39"/>
      <c r="H3156" s="39"/>
      <c r="I3156" s="39"/>
    </row>
    <row r="3157" spans="2:9" ht="23.25" customHeight="1" x14ac:dyDescent="0.2">
      <c r="B3157" s="38">
        <v>3154</v>
      </c>
      <c r="C3157" s="46"/>
      <c r="D3157" s="39"/>
      <c r="E3157" s="43" t="str">
        <f>VLOOKUP(D3157,'قاعدة البيانات'!F:G,2,0)</f>
        <v/>
      </c>
      <c r="F3157" s="39"/>
      <c r="G3157" s="39"/>
      <c r="H3157" s="39"/>
      <c r="I3157" s="39"/>
    </row>
    <row r="3158" spans="2:9" ht="23.25" customHeight="1" x14ac:dyDescent="0.2">
      <c r="B3158" s="41">
        <v>3155</v>
      </c>
      <c r="C3158" s="47"/>
      <c r="D3158" s="39"/>
      <c r="E3158" s="43" t="str">
        <f>VLOOKUP(D3158,'قاعدة البيانات'!F:G,2,0)</f>
        <v/>
      </c>
      <c r="F3158" s="39"/>
      <c r="G3158" s="39"/>
      <c r="H3158" s="39"/>
      <c r="I3158" s="39"/>
    </row>
    <row r="3159" spans="2:9" ht="23.25" customHeight="1" x14ac:dyDescent="0.2">
      <c r="B3159" s="38">
        <v>3156</v>
      </c>
      <c r="C3159" s="46"/>
      <c r="D3159" s="39"/>
      <c r="E3159" s="43" t="str">
        <f>VLOOKUP(D3159,'قاعدة البيانات'!F:G,2,0)</f>
        <v/>
      </c>
      <c r="F3159" s="39"/>
      <c r="G3159" s="39"/>
      <c r="H3159" s="39"/>
      <c r="I3159" s="39"/>
    </row>
    <row r="3160" spans="2:9" ht="23.25" customHeight="1" x14ac:dyDescent="0.2">
      <c r="B3160" s="38">
        <v>3157</v>
      </c>
      <c r="C3160" s="46"/>
      <c r="D3160" s="39"/>
      <c r="E3160" s="43" t="str">
        <f>VLOOKUP(D3160,'قاعدة البيانات'!F:G,2,0)</f>
        <v/>
      </c>
      <c r="F3160" s="39"/>
      <c r="G3160" s="39"/>
      <c r="H3160" s="39"/>
      <c r="I3160" s="39"/>
    </row>
    <row r="3161" spans="2:9" ht="23.25" customHeight="1" x14ac:dyDescent="0.2">
      <c r="B3161" s="41">
        <v>3158</v>
      </c>
      <c r="C3161" s="47"/>
      <c r="D3161" s="39"/>
      <c r="E3161" s="43" t="str">
        <f>VLOOKUP(D3161,'قاعدة البيانات'!F:G,2,0)</f>
        <v/>
      </c>
      <c r="F3161" s="39"/>
      <c r="G3161" s="39"/>
      <c r="H3161" s="39"/>
      <c r="I3161" s="39"/>
    </row>
    <row r="3162" spans="2:9" ht="23.25" customHeight="1" x14ac:dyDescent="0.2">
      <c r="B3162" s="38">
        <v>3159</v>
      </c>
      <c r="C3162" s="46"/>
      <c r="D3162" s="39"/>
      <c r="E3162" s="43" t="str">
        <f>VLOOKUP(D3162,'قاعدة البيانات'!F:G,2,0)</f>
        <v/>
      </c>
      <c r="F3162" s="39"/>
      <c r="G3162" s="39"/>
      <c r="H3162" s="39"/>
      <c r="I3162" s="39"/>
    </row>
    <row r="3163" spans="2:9" ht="23.25" customHeight="1" x14ac:dyDescent="0.2">
      <c r="B3163" s="38">
        <v>3160</v>
      </c>
      <c r="C3163" s="46"/>
      <c r="D3163" s="39"/>
      <c r="E3163" s="43" t="str">
        <f>VLOOKUP(D3163,'قاعدة البيانات'!F:G,2,0)</f>
        <v/>
      </c>
      <c r="F3163" s="39"/>
      <c r="G3163" s="39"/>
      <c r="H3163" s="39"/>
      <c r="I3163" s="39"/>
    </row>
    <row r="3164" spans="2:9" ht="23.25" customHeight="1" x14ac:dyDescent="0.2">
      <c r="B3164" s="41">
        <v>3161</v>
      </c>
      <c r="C3164" s="47"/>
      <c r="D3164" s="39"/>
      <c r="E3164" s="43" t="str">
        <f>VLOOKUP(D3164,'قاعدة البيانات'!F:G,2,0)</f>
        <v/>
      </c>
      <c r="F3164" s="39"/>
      <c r="G3164" s="39"/>
      <c r="H3164" s="39"/>
      <c r="I3164" s="39"/>
    </row>
    <row r="3165" spans="2:9" ht="23.25" customHeight="1" x14ac:dyDescent="0.2">
      <c r="B3165" s="38">
        <v>3162</v>
      </c>
      <c r="C3165" s="46"/>
      <c r="D3165" s="39"/>
      <c r="E3165" s="43" t="str">
        <f>VLOOKUP(D3165,'قاعدة البيانات'!F:G,2,0)</f>
        <v/>
      </c>
      <c r="F3165" s="39"/>
      <c r="G3165" s="39"/>
      <c r="H3165" s="39"/>
      <c r="I3165" s="39"/>
    </row>
    <row r="3166" spans="2:9" ht="23.25" customHeight="1" x14ac:dyDescent="0.2">
      <c r="B3166" s="38">
        <v>3163</v>
      </c>
      <c r="C3166" s="46"/>
      <c r="D3166" s="39"/>
      <c r="E3166" s="43" t="str">
        <f>VLOOKUP(D3166,'قاعدة البيانات'!F:G,2,0)</f>
        <v/>
      </c>
      <c r="F3166" s="39"/>
      <c r="G3166" s="39"/>
      <c r="H3166" s="39"/>
      <c r="I3166" s="39"/>
    </row>
    <row r="3167" spans="2:9" ht="23.25" customHeight="1" x14ac:dyDescent="0.2">
      <c r="B3167" s="41">
        <v>3164</v>
      </c>
      <c r="C3167" s="47"/>
      <c r="D3167" s="39"/>
      <c r="E3167" s="43" t="str">
        <f>VLOOKUP(D3167,'قاعدة البيانات'!F:G,2,0)</f>
        <v/>
      </c>
      <c r="F3167" s="39"/>
      <c r="G3167" s="39"/>
      <c r="H3167" s="39"/>
      <c r="I3167" s="39"/>
    </row>
    <row r="3168" spans="2:9" ht="23.25" customHeight="1" x14ac:dyDescent="0.2">
      <c r="B3168" s="38">
        <v>3165</v>
      </c>
      <c r="C3168" s="46"/>
      <c r="D3168" s="39"/>
      <c r="E3168" s="43" t="str">
        <f>VLOOKUP(D3168,'قاعدة البيانات'!F:G,2,0)</f>
        <v/>
      </c>
      <c r="F3168" s="39"/>
      <c r="G3168" s="39"/>
      <c r="H3168" s="39"/>
      <c r="I3168" s="39"/>
    </row>
    <row r="3169" spans="2:9" ht="23.25" customHeight="1" x14ac:dyDescent="0.2">
      <c r="B3169" s="38">
        <v>3166</v>
      </c>
      <c r="C3169" s="46"/>
      <c r="D3169" s="39"/>
      <c r="E3169" s="43" t="str">
        <f>VLOOKUP(D3169,'قاعدة البيانات'!F:G,2,0)</f>
        <v/>
      </c>
      <c r="F3169" s="39"/>
      <c r="G3169" s="39"/>
      <c r="H3169" s="39"/>
      <c r="I3169" s="39"/>
    </row>
    <row r="3170" spans="2:9" ht="23.25" customHeight="1" x14ac:dyDescent="0.2">
      <c r="B3170" s="41">
        <v>3167</v>
      </c>
      <c r="C3170" s="47"/>
      <c r="D3170" s="39"/>
      <c r="E3170" s="43" t="str">
        <f>VLOOKUP(D3170,'قاعدة البيانات'!F:G,2,0)</f>
        <v/>
      </c>
      <c r="F3170" s="39"/>
      <c r="G3170" s="39"/>
      <c r="H3170" s="39"/>
      <c r="I3170" s="39"/>
    </row>
    <row r="3171" spans="2:9" ht="23.25" customHeight="1" x14ac:dyDescent="0.2">
      <c r="B3171" s="38">
        <v>3168</v>
      </c>
      <c r="C3171" s="46"/>
      <c r="D3171" s="39"/>
      <c r="E3171" s="43" t="str">
        <f>VLOOKUP(D3171,'قاعدة البيانات'!F:G,2,0)</f>
        <v/>
      </c>
      <c r="F3171" s="39"/>
      <c r="G3171" s="39"/>
      <c r="H3171" s="39"/>
      <c r="I3171" s="39"/>
    </row>
    <row r="3172" spans="2:9" ht="23.25" customHeight="1" x14ac:dyDescent="0.2">
      <c r="B3172" s="38">
        <v>3169</v>
      </c>
      <c r="C3172" s="46"/>
      <c r="D3172" s="39"/>
      <c r="E3172" s="43" t="str">
        <f>VLOOKUP(D3172,'قاعدة البيانات'!F:G,2,0)</f>
        <v/>
      </c>
      <c r="F3172" s="39"/>
      <c r="G3172" s="39"/>
      <c r="H3172" s="39"/>
      <c r="I3172" s="39"/>
    </row>
    <row r="3173" spans="2:9" ht="23.25" customHeight="1" x14ac:dyDescent="0.2">
      <c r="B3173" s="41">
        <v>3170</v>
      </c>
      <c r="C3173" s="47"/>
      <c r="D3173" s="39"/>
      <c r="E3173" s="43" t="str">
        <f>VLOOKUP(D3173,'قاعدة البيانات'!F:G,2,0)</f>
        <v/>
      </c>
      <c r="F3173" s="39"/>
      <c r="G3173" s="39"/>
      <c r="H3173" s="39"/>
      <c r="I3173" s="39"/>
    </row>
    <row r="3174" spans="2:9" ht="23.25" customHeight="1" x14ac:dyDescent="0.2">
      <c r="B3174" s="38">
        <v>3171</v>
      </c>
      <c r="C3174" s="46"/>
      <c r="D3174" s="39"/>
      <c r="E3174" s="43" t="str">
        <f>VLOOKUP(D3174,'قاعدة البيانات'!F:G,2,0)</f>
        <v/>
      </c>
      <c r="F3174" s="39"/>
      <c r="G3174" s="39"/>
      <c r="H3174" s="39"/>
      <c r="I3174" s="39"/>
    </row>
    <row r="3175" spans="2:9" ht="23.25" customHeight="1" x14ac:dyDescent="0.2">
      <c r="B3175" s="38">
        <v>3172</v>
      </c>
      <c r="C3175" s="46"/>
      <c r="D3175" s="39"/>
      <c r="E3175" s="43" t="str">
        <f>VLOOKUP(D3175,'قاعدة البيانات'!F:G,2,0)</f>
        <v/>
      </c>
      <c r="F3175" s="39"/>
      <c r="G3175" s="39"/>
      <c r="H3175" s="39"/>
      <c r="I3175" s="39"/>
    </row>
    <row r="3176" spans="2:9" ht="23.25" customHeight="1" x14ac:dyDescent="0.2">
      <c r="B3176" s="41">
        <v>3173</v>
      </c>
      <c r="C3176" s="47"/>
      <c r="D3176" s="39"/>
      <c r="E3176" s="43" t="str">
        <f>VLOOKUP(D3176,'قاعدة البيانات'!F:G,2,0)</f>
        <v/>
      </c>
      <c r="F3176" s="39"/>
      <c r="G3176" s="39"/>
      <c r="H3176" s="39"/>
      <c r="I3176" s="39"/>
    </row>
    <row r="3177" spans="2:9" ht="23.25" customHeight="1" x14ac:dyDescent="0.2">
      <c r="B3177" s="38">
        <v>3174</v>
      </c>
      <c r="C3177" s="46"/>
      <c r="D3177" s="39"/>
      <c r="E3177" s="43" t="str">
        <f>VLOOKUP(D3177,'قاعدة البيانات'!F:G,2,0)</f>
        <v/>
      </c>
      <c r="F3177" s="39"/>
      <c r="G3177" s="39"/>
      <c r="H3177" s="39"/>
      <c r="I3177" s="39"/>
    </row>
    <row r="3178" spans="2:9" ht="23.25" customHeight="1" x14ac:dyDescent="0.2">
      <c r="B3178" s="38">
        <v>3175</v>
      </c>
      <c r="C3178" s="46"/>
      <c r="D3178" s="39"/>
      <c r="E3178" s="43" t="str">
        <f>VLOOKUP(D3178,'قاعدة البيانات'!F:G,2,0)</f>
        <v/>
      </c>
      <c r="F3178" s="39"/>
      <c r="G3178" s="39"/>
      <c r="H3178" s="39"/>
      <c r="I3178" s="39"/>
    </row>
    <row r="3179" spans="2:9" ht="23.25" customHeight="1" x14ac:dyDescent="0.2">
      <c r="B3179" s="41">
        <v>3176</v>
      </c>
      <c r="C3179" s="47"/>
      <c r="D3179" s="39"/>
      <c r="E3179" s="43" t="str">
        <f>VLOOKUP(D3179,'قاعدة البيانات'!F:G,2,0)</f>
        <v/>
      </c>
      <c r="F3179" s="39"/>
      <c r="G3179" s="39"/>
      <c r="H3179" s="39"/>
      <c r="I3179" s="39"/>
    </row>
    <row r="3180" spans="2:9" ht="23.25" customHeight="1" x14ac:dyDescent="0.2">
      <c r="B3180" s="38">
        <v>3177</v>
      </c>
      <c r="C3180" s="46"/>
      <c r="D3180" s="39"/>
      <c r="E3180" s="43" t="str">
        <f>VLOOKUP(D3180,'قاعدة البيانات'!F:G,2,0)</f>
        <v/>
      </c>
      <c r="F3180" s="39"/>
      <c r="G3180" s="39"/>
      <c r="H3180" s="39"/>
      <c r="I3180" s="39"/>
    </row>
    <row r="3181" spans="2:9" ht="23.25" customHeight="1" x14ac:dyDescent="0.2">
      <c r="B3181" s="38">
        <v>3178</v>
      </c>
      <c r="C3181" s="46"/>
      <c r="D3181" s="39"/>
      <c r="E3181" s="43" t="str">
        <f>VLOOKUP(D3181,'قاعدة البيانات'!F:G,2,0)</f>
        <v/>
      </c>
      <c r="F3181" s="39"/>
      <c r="G3181" s="39"/>
      <c r="H3181" s="39"/>
      <c r="I3181" s="39"/>
    </row>
    <row r="3182" spans="2:9" ht="23.25" customHeight="1" x14ac:dyDescent="0.2">
      <c r="B3182" s="41">
        <v>3179</v>
      </c>
      <c r="C3182" s="47"/>
      <c r="D3182" s="39"/>
      <c r="E3182" s="43" t="str">
        <f>VLOOKUP(D3182,'قاعدة البيانات'!F:G,2,0)</f>
        <v/>
      </c>
      <c r="F3182" s="39"/>
      <c r="G3182" s="39"/>
      <c r="H3182" s="39"/>
      <c r="I3182" s="39"/>
    </row>
    <row r="3183" spans="2:9" ht="23.25" customHeight="1" x14ac:dyDescent="0.2">
      <c r="B3183" s="38">
        <v>3180</v>
      </c>
      <c r="C3183" s="46"/>
      <c r="D3183" s="39"/>
      <c r="E3183" s="43" t="str">
        <f>VLOOKUP(D3183,'قاعدة البيانات'!F:G,2,0)</f>
        <v/>
      </c>
      <c r="F3183" s="39"/>
      <c r="G3183" s="39"/>
      <c r="H3183" s="39"/>
      <c r="I3183" s="39"/>
    </row>
    <row r="3184" spans="2:9" ht="23.25" customHeight="1" x14ac:dyDescent="0.2">
      <c r="B3184" s="38">
        <v>3181</v>
      </c>
      <c r="C3184" s="46"/>
      <c r="D3184" s="39"/>
      <c r="E3184" s="43" t="str">
        <f>VLOOKUP(D3184,'قاعدة البيانات'!F:G,2,0)</f>
        <v/>
      </c>
      <c r="F3184" s="39"/>
      <c r="G3184" s="39"/>
      <c r="H3184" s="39"/>
      <c r="I3184" s="39"/>
    </row>
    <row r="3185" spans="2:9" ht="23.25" customHeight="1" x14ac:dyDescent="0.2">
      <c r="B3185" s="41">
        <v>3182</v>
      </c>
      <c r="C3185" s="47"/>
      <c r="D3185" s="39"/>
      <c r="E3185" s="43" t="str">
        <f>VLOOKUP(D3185,'قاعدة البيانات'!F:G,2,0)</f>
        <v/>
      </c>
      <c r="F3185" s="39"/>
      <c r="G3185" s="39"/>
      <c r="H3185" s="39"/>
      <c r="I3185" s="39"/>
    </row>
    <row r="3186" spans="2:9" ht="23.25" customHeight="1" x14ac:dyDescent="0.2">
      <c r="B3186" s="38">
        <v>3183</v>
      </c>
      <c r="C3186" s="46"/>
      <c r="D3186" s="39"/>
      <c r="E3186" s="43" t="str">
        <f>VLOOKUP(D3186,'قاعدة البيانات'!F:G,2,0)</f>
        <v/>
      </c>
      <c r="F3186" s="39"/>
      <c r="G3186" s="39"/>
      <c r="H3186" s="39"/>
      <c r="I3186" s="39"/>
    </row>
    <row r="3187" spans="2:9" ht="23.25" customHeight="1" x14ac:dyDescent="0.2">
      <c r="B3187" s="38">
        <v>3184</v>
      </c>
      <c r="C3187" s="46"/>
      <c r="D3187" s="39"/>
      <c r="E3187" s="43" t="str">
        <f>VLOOKUP(D3187,'قاعدة البيانات'!F:G,2,0)</f>
        <v/>
      </c>
      <c r="F3187" s="39"/>
      <c r="G3187" s="39"/>
      <c r="H3187" s="39"/>
      <c r="I3187" s="39"/>
    </row>
    <row r="3188" spans="2:9" ht="23.25" customHeight="1" x14ac:dyDescent="0.2">
      <c r="B3188" s="41">
        <v>3185</v>
      </c>
      <c r="C3188" s="47"/>
      <c r="D3188" s="39"/>
      <c r="E3188" s="43" t="str">
        <f>VLOOKUP(D3188,'قاعدة البيانات'!F:G,2,0)</f>
        <v/>
      </c>
      <c r="F3188" s="39"/>
      <c r="G3188" s="39"/>
      <c r="H3188" s="39"/>
      <c r="I3188" s="39"/>
    </row>
    <row r="3189" spans="2:9" ht="23.25" customHeight="1" x14ac:dyDescent="0.2">
      <c r="B3189" s="38">
        <v>3186</v>
      </c>
      <c r="C3189" s="46"/>
      <c r="D3189" s="39"/>
      <c r="E3189" s="43" t="str">
        <f>VLOOKUP(D3189,'قاعدة البيانات'!F:G,2,0)</f>
        <v/>
      </c>
      <c r="F3189" s="39"/>
      <c r="G3189" s="39"/>
      <c r="H3189" s="39"/>
      <c r="I3189" s="39"/>
    </row>
    <row r="3190" spans="2:9" ht="23.25" customHeight="1" x14ac:dyDescent="0.2">
      <c r="B3190" s="38">
        <v>3187</v>
      </c>
      <c r="C3190" s="46"/>
      <c r="D3190" s="39"/>
      <c r="E3190" s="43" t="str">
        <f>VLOOKUP(D3190,'قاعدة البيانات'!F:G,2,0)</f>
        <v/>
      </c>
      <c r="F3190" s="39"/>
      <c r="G3190" s="39"/>
      <c r="H3190" s="39"/>
      <c r="I3190" s="39"/>
    </row>
    <row r="3191" spans="2:9" ht="23.25" customHeight="1" x14ac:dyDescent="0.2">
      <c r="B3191" s="41">
        <v>3188</v>
      </c>
      <c r="C3191" s="47"/>
      <c r="D3191" s="39"/>
      <c r="E3191" s="43" t="str">
        <f>VLOOKUP(D3191,'قاعدة البيانات'!F:G,2,0)</f>
        <v/>
      </c>
      <c r="F3191" s="39"/>
      <c r="G3191" s="39"/>
      <c r="H3191" s="39"/>
      <c r="I3191" s="39"/>
    </row>
    <row r="3192" spans="2:9" ht="23.25" customHeight="1" x14ac:dyDescent="0.2">
      <c r="B3192" s="38">
        <v>3189</v>
      </c>
      <c r="C3192" s="46"/>
      <c r="D3192" s="39"/>
      <c r="E3192" s="43" t="str">
        <f>VLOOKUP(D3192,'قاعدة البيانات'!F:G,2,0)</f>
        <v/>
      </c>
      <c r="F3192" s="39"/>
      <c r="G3192" s="39"/>
      <c r="H3192" s="39"/>
      <c r="I3192" s="39"/>
    </row>
    <row r="3193" spans="2:9" ht="23.25" customHeight="1" x14ac:dyDescent="0.2">
      <c r="B3193" s="38">
        <v>3190</v>
      </c>
      <c r="C3193" s="46"/>
      <c r="D3193" s="39"/>
      <c r="E3193" s="43" t="str">
        <f>VLOOKUP(D3193,'قاعدة البيانات'!F:G,2,0)</f>
        <v/>
      </c>
      <c r="F3193" s="39"/>
      <c r="G3193" s="39"/>
      <c r="H3193" s="39"/>
      <c r="I3193" s="39"/>
    </row>
    <row r="3194" spans="2:9" ht="23.25" customHeight="1" x14ac:dyDescent="0.2">
      <c r="B3194" s="41">
        <v>3191</v>
      </c>
      <c r="C3194" s="47"/>
      <c r="D3194" s="39"/>
      <c r="E3194" s="43" t="str">
        <f>VLOOKUP(D3194,'قاعدة البيانات'!F:G,2,0)</f>
        <v/>
      </c>
      <c r="F3194" s="39"/>
      <c r="G3194" s="39"/>
      <c r="H3194" s="39"/>
      <c r="I3194" s="39"/>
    </row>
    <row r="3195" spans="2:9" ht="23.25" customHeight="1" x14ac:dyDescent="0.2">
      <c r="B3195" s="38">
        <v>3192</v>
      </c>
      <c r="C3195" s="46"/>
      <c r="D3195" s="39"/>
      <c r="E3195" s="43" t="str">
        <f>VLOOKUP(D3195,'قاعدة البيانات'!F:G,2,0)</f>
        <v/>
      </c>
      <c r="F3195" s="39"/>
      <c r="G3195" s="39"/>
      <c r="H3195" s="39"/>
      <c r="I3195" s="39"/>
    </row>
    <row r="3196" spans="2:9" ht="23.25" customHeight="1" x14ac:dyDescent="0.2">
      <c r="B3196" s="38">
        <v>3193</v>
      </c>
      <c r="C3196" s="46"/>
      <c r="D3196" s="39"/>
      <c r="E3196" s="43" t="str">
        <f>VLOOKUP(D3196,'قاعدة البيانات'!F:G,2,0)</f>
        <v/>
      </c>
      <c r="F3196" s="39"/>
      <c r="G3196" s="39"/>
      <c r="H3196" s="39"/>
      <c r="I3196" s="39"/>
    </row>
    <row r="3197" spans="2:9" ht="23.25" customHeight="1" x14ac:dyDescent="0.2">
      <c r="B3197" s="41">
        <v>3194</v>
      </c>
      <c r="C3197" s="47"/>
      <c r="D3197" s="39"/>
      <c r="E3197" s="43" t="str">
        <f>VLOOKUP(D3197,'قاعدة البيانات'!F:G,2,0)</f>
        <v/>
      </c>
      <c r="F3197" s="39"/>
      <c r="G3197" s="39"/>
      <c r="H3197" s="39"/>
      <c r="I3197" s="39"/>
    </row>
    <row r="3198" spans="2:9" ht="23.25" customHeight="1" x14ac:dyDescent="0.2">
      <c r="B3198" s="38">
        <v>3195</v>
      </c>
      <c r="C3198" s="46"/>
      <c r="D3198" s="39"/>
      <c r="E3198" s="43" t="str">
        <f>VLOOKUP(D3198,'قاعدة البيانات'!F:G,2,0)</f>
        <v/>
      </c>
      <c r="F3198" s="39"/>
      <c r="G3198" s="39"/>
      <c r="H3198" s="39"/>
      <c r="I3198" s="39"/>
    </row>
    <row r="3199" spans="2:9" ht="23.25" customHeight="1" x14ac:dyDescent="0.2">
      <c r="B3199" s="38">
        <v>3196</v>
      </c>
      <c r="C3199" s="46"/>
      <c r="D3199" s="39"/>
      <c r="E3199" s="43" t="str">
        <f>VLOOKUP(D3199,'قاعدة البيانات'!F:G,2,0)</f>
        <v/>
      </c>
      <c r="F3199" s="39"/>
      <c r="G3199" s="39"/>
      <c r="H3199" s="39"/>
      <c r="I3199" s="39"/>
    </row>
    <row r="3200" spans="2:9" ht="23.25" customHeight="1" x14ac:dyDescent="0.2">
      <c r="B3200" s="41">
        <v>3197</v>
      </c>
      <c r="C3200" s="47"/>
      <c r="D3200" s="39"/>
      <c r="E3200" s="43" t="str">
        <f>VLOOKUP(D3200,'قاعدة البيانات'!F:G,2,0)</f>
        <v/>
      </c>
      <c r="F3200" s="39"/>
      <c r="G3200" s="39"/>
      <c r="H3200" s="39"/>
      <c r="I3200" s="39"/>
    </row>
    <row r="3201" spans="2:9" ht="23.25" customHeight="1" x14ac:dyDescent="0.2">
      <c r="B3201" s="38">
        <v>3198</v>
      </c>
      <c r="C3201" s="46"/>
      <c r="D3201" s="39"/>
      <c r="E3201" s="43" t="str">
        <f>VLOOKUP(D3201,'قاعدة البيانات'!F:G,2,0)</f>
        <v/>
      </c>
      <c r="F3201" s="39"/>
      <c r="G3201" s="39"/>
      <c r="H3201" s="39"/>
      <c r="I3201" s="39"/>
    </row>
    <row r="3202" spans="2:9" ht="23.25" customHeight="1" x14ac:dyDescent="0.2">
      <c r="B3202" s="38">
        <v>3199</v>
      </c>
      <c r="C3202" s="46"/>
      <c r="D3202" s="39"/>
      <c r="E3202" s="43" t="str">
        <f>VLOOKUP(D3202,'قاعدة البيانات'!F:G,2,0)</f>
        <v/>
      </c>
      <c r="F3202" s="39"/>
      <c r="G3202" s="39"/>
      <c r="H3202" s="39"/>
      <c r="I3202" s="39"/>
    </row>
    <row r="3203" spans="2:9" ht="23.25" customHeight="1" x14ac:dyDescent="0.2">
      <c r="B3203" s="41">
        <v>3200</v>
      </c>
      <c r="C3203" s="47"/>
      <c r="D3203" s="39"/>
      <c r="E3203" s="43" t="str">
        <f>VLOOKUP(D3203,'قاعدة البيانات'!F:G,2,0)</f>
        <v/>
      </c>
      <c r="F3203" s="39"/>
      <c r="G3203" s="39"/>
      <c r="H3203" s="39"/>
      <c r="I3203" s="39"/>
    </row>
    <row r="3204" spans="2:9" ht="23.25" customHeight="1" x14ac:dyDescent="0.2">
      <c r="B3204" s="38">
        <v>3201</v>
      </c>
      <c r="C3204" s="46"/>
      <c r="D3204" s="39"/>
      <c r="E3204" s="43" t="str">
        <f>VLOOKUP(D3204,'قاعدة البيانات'!F:G,2,0)</f>
        <v/>
      </c>
      <c r="F3204" s="39"/>
      <c r="G3204" s="39"/>
      <c r="H3204" s="39"/>
      <c r="I3204" s="39"/>
    </row>
    <row r="3205" spans="2:9" ht="23.25" customHeight="1" x14ac:dyDescent="0.2">
      <c r="B3205" s="38">
        <v>3202</v>
      </c>
      <c r="C3205" s="46"/>
      <c r="D3205" s="39"/>
      <c r="E3205" s="43" t="str">
        <f>VLOOKUP(D3205,'قاعدة البيانات'!F:G,2,0)</f>
        <v/>
      </c>
      <c r="F3205" s="39"/>
      <c r="G3205" s="39"/>
      <c r="H3205" s="39"/>
      <c r="I3205" s="39"/>
    </row>
    <row r="3206" spans="2:9" ht="23.25" customHeight="1" x14ac:dyDescent="0.2">
      <c r="B3206" s="41">
        <v>3203</v>
      </c>
      <c r="C3206" s="47"/>
      <c r="D3206" s="39"/>
      <c r="E3206" s="43" t="str">
        <f>VLOOKUP(D3206,'قاعدة البيانات'!F:G,2,0)</f>
        <v/>
      </c>
      <c r="F3206" s="39"/>
      <c r="G3206" s="39"/>
      <c r="H3206" s="39"/>
      <c r="I3206" s="39"/>
    </row>
    <row r="3207" spans="2:9" ht="23.25" customHeight="1" x14ac:dyDescent="0.2">
      <c r="B3207" s="38">
        <v>3204</v>
      </c>
      <c r="C3207" s="46"/>
      <c r="D3207" s="39"/>
      <c r="E3207" s="43" t="str">
        <f>VLOOKUP(D3207,'قاعدة البيانات'!F:G,2,0)</f>
        <v/>
      </c>
      <c r="F3207" s="39"/>
      <c r="G3207" s="39"/>
      <c r="H3207" s="39"/>
      <c r="I3207" s="39"/>
    </row>
    <row r="3208" spans="2:9" ht="23.25" customHeight="1" x14ac:dyDescent="0.2">
      <c r="B3208" s="38">
        <v>3205</v>
      </c>
      <c r="C3208" s="46"/>
      <c r="D3208" s="39"/>
      <c r="E3208" s="43" t="str">
        <f>VLOOKUP(D3208,'قاعدة البيانات'!F:G,2,0)</f>
        <v/>
      </c>
      <c r="F3208" s="39"/>
      <c r="G3208" s="39"/>
      <c r="H3208" s="39"/>
      <c r="I3208" s="39"/>
    </row>
    <row r="3209" spans="2:9" ht="23.25" customHeight="1" x14ac:dyDescent="0.2">
      <c r="B3209" s="41">
        <v>3206</v>
      </c>
      <c r="C3209" s="47"/>
      <c r="D3209" s="39"/>
      <c r="E3209" s="43" t="str">
        <f>VLOOKUP(D3209,'قاعدة البيانات'!F:G,2,0)</f>
        <v/>
      </c>
      <c r="F3209" s="39"/>
      <c r="G3209" s="39"/>
      <c r="H3209" s="39"/>
      <c r="I3209" s="39"/>
    </row>
    <row r="3210" spans="2:9" ht="23.25" customHeight="1" x14ac:dyDescent="0.2">
      <c r="B3210" s="38">
        <v>3207</v>
      </c>
      <c r="C3210" s="46"/>
      <c r="D3210" s="39"/>
      <c r="E3210" s="43" t="str">
        <f>VLOOKUP(D3210,'قاعدة البيانات'!F:G,2,0)</f>
        <v/>
      </c>
      <c r="F3210" s="39"/>
      <c r="G3210" s="39"/>
      <c r="H3210" s="39"/>
      <c r="I3210" s="39"/>
    </row>
    <row r="3211" spans="2:9" ht="23.25" customHeight="1" x14ac:dyDescent="0.2">
      <c r="B3211" s="38">
        <v>3208</v>
      </c>
      <c r="C3211" s="46"/>
      <c r="D3211" s="39"/>
      <c r="E3211" s="43" t="str">
        <f>VLOOKUP(D3211,'قاعدة البيانات'!F:G,2,0)</f>
        <v/>
      </c>
      <c r="F3211" s="39"/>
      <c r="G3211" s="39"/>
      <c r="H3211" s="39"/>
      <c r="I3211" s="39"/>
    </row>
    <row r="3212" spans="2:9" ht="23.25" customHeight="1" x14ac:dyDescent="0.2">
      <c r="B3212" s="41">
        <v>3209</v>
      </c>
      <c r="C3212" s="47"/>
      <c r="D3212" s="39"/>
      <c r="E3212" s="43" t="str">
        <f>VLOOKUP(D3212,'قاعدة البيانات'!F:G,2,0)</f>
        <v/>
      </c>
      <c r="F3212" s="39"/>
      <c r="G3212" s="39"/>
      <c r="H3212" s="39"/>
      <c r="I3212" s="39"/>
    </row>
    <row r="3213" spans="2:9" ht="23.25" customHeight="1" x14ac:dyDescent="0.2">
      <c r="B3213" s="38">
        <v>3210</v>
      </c>
      <c r="C3213" s="46"/>
      <c r="D3213" s="39"/>
      <c r="E3213" s="43" t="str">
        <f>VLOOKUP(D3213,'قاعدة البيانات'!F:G,2,0)</f>
        <v/>
      </c>
      <c r="F3213" s="39"/>
      <c r="G3213" s="39"/>
      <c r="H3213" s="39"/>
      <c r="I3213" s="39"/>
    </row>
    <row r="3214" spans="2:9" ht="23.25" customHeight="1" x14ac:dyDescent="0.2">
      <c r="B3214" s="38">
        <v>3211</v>
      </c>
      <c r="C3214" s="46"/>
      <c r="D3214" s="39"/>
      <c r="E3214" s="43" t="str">
        <f>VLOOKUP(D3214,'قاعدة البيانات'!F:G,2,0)</f>
        <v/>
      </c>
      <c r="F3214" s="39"/>
      <c r="G3214" s="39"/>
      <c r="H3214" s="39"/>
      <c r="I3214" s="39"/>
    </row>
    <row r="3215" spans="2:9" ht="23.25" customHeight="1" x14ac:dyDescent="0.2">
      <c r="B3215" s="41">
        <v>3212</v>
      </c>
      <c r="C3215" s="47"/>
      <c r="D3215" s="39"/>
      <c r="E3215" s="43" t="str">
        <f>VLOOKUP(D3215,'قاعدة البيانات'!F:G,2,0)</f>
        <v/>
      </c>
      <c r="F3215" s="39"/>
      <c r="G3215" s="39"/>
      <c r="H3215" s="39"/>
      <c r="I3215" s="39"/>
    </row>
    <row r="3216" spans="2:9" ht="23.25" customHeight="1" x14ac:dyDescent="0.2">
      <c r="B3216" s="38">
        <v>3213</v>
      </c>
      <c r="C3216" s="46"/>
      <c r="D3216" s="39"/>
      <c r="E3216" s="43" t="str">
        <f>VLOOKUP(D3216,'قاعدة البيانات'!F:G,2,0)</f>
        <v/>
      </c>
      <c r="F3216" s="39"/>
      <c r="G3216" s="39"/>
      <c r="H3216" s="39"/>
      <c r="I3216" s="39"/>
    </row>
    <row r="3217" spans="2:9" ht="23.25" customHeight="1" x14ac:dyDescent="0.2">
      <c r="B3217" s="38">
        <v>3214</v>
      </c>
      <c r="C3217" s="46"/>
      <c r="D3217" s="39"/>
      <c r="E3217" s="43" t="str">
        <f>VLOOKUP(D3217,'قاعدة البيانات'!F:G,2,0)</f>
        <v/>
      </c>
      <c r="F3217" s="39"/>
      <c r="G3217" s="39"/>
      <c r="H3217" s="39"/>
      <c r="I3217" s="39"/>
    </row>
    <row r="3218" spans="2:9" ht="23.25" customHeight="1" x14ac:dyDescent="0.2">
      <c r="B3218" s="41">
        <v>3215</v>
      </c>
      <c r="C3218" s="47"/>
      <c r="D3218" s="39"/>
      <c r="E3218" s="43" t="str">
        <f>VLOOKUP(D3218,'قاعدة البيانات'!F:G,2,0)</f>
        <v/>
      </c>
      <c r="F3218" s="39"/>
      <c r="G3218" s="39"/>
      <c r="H3218" s="39"/>
      <c r="I3218" s="39"/>
    </row>
    <row r="3219" spans="2:9" ht="23.25" customHeight="1" x14ac:dyDescent="0.2">
      <c r="B3219" s="38">
        <v>3216</v>
      </c>
      <c r="C3219" s="46"/>
      <c r="D3219" s="39"/>
      <c r="E3219" s="43" t="str">
        <f>VLOOKUP(D3219,'قاعدة البيانات'!F:G,2,0)</f>
        <v/>
      </c>
      <c r="F3219" s="39"/>
      <c r="G3219" s="39"/>
      <c r="H3219" s="39"/>
      <c r="I3219" s="39"/>
    </row>
    <row r="3220" spans="2:9" ht="23.25" customHeight="1" x14ac:dyDescent="0.2">
      <c r="B3220" s="38">
        <v>3217</v>
      </c>
      <c r="C3220" s="46"/>
      <c r="D3220" s="39"/>
      <c r="E3220" s="43" t="str">
        <f>VLOOKUP(D3220,'قاعدة البيانات'!F:G,2,0)</f>
        <v/>
      </c>
      <c r="F3220" s="39"/>
      <c r="G3220" s="39"/>
      <c r="H3220" s="39"/>
      <c r="I3220" s="39"/>
    </row>
    <row r="3221" spans="2:9" ht="23.25" customHeight="1" x14ac:dyDescent="0.2">
      <c r="B3221" s="41">
        <v>3218</v>
      </c>
      <c r="C3221" s="47"/>
      <c r="D3221" s="39"/>
      <c r="E3221" s="43" t="str">
        <f>VLOOKUP(D3221,'قاعدة البيانات'!F:G,2,0)</f>
        <v/>
      </c>
      <c r="F3221" s="39"/>
      <c r="G3221" s="39"/>
      <c r="H3221" s="39"/>
      <c r="I3221" s="39"/>
    </row>
    <row r="3222" spans="2:9" ht="23.25" customHeight="1" x14ac:dyDescent="0.2">
      <c r="B3222" s="38">
        <v>3219</v>
      </c>
      <c r="C3222" s="46"/>
      <c r="D3222" s="39"/>
      <c r="E3222" s="43" t="str">
        <f>VLOOKUP(D3222,'قاعدة البيانات'!F:G,2,0)</f>
        <v/>
      </c>
      <c r="F3222" s="39"/>
      <c r="G3222" s="39"/>
      <c r="H3222" s="39"/>
      <c r="I3222" s="39"/>
    </row>
    <row r="3223" spans="2:9" ht="23.25" customHeight="1" x14ac:dyDescent="0.2">
      <c r="B3223" s="38">
        <v>3220</v>
      </c>
      <c r="C3223" s="46"/>
      <c r="D3223" s="39"/>
      <c r="E3223" s="43" t="str">
        <f>VLOOKUP(D3223,'قاعدة البيانات'!F:G,2,0)</f>
        <v/>
      </c>
      <c r="F3223" s="39"/>
      <c r="G3223" s="39"/>
      <c r="H3223" s="39"/>
      <c r="I3223" s="39"/>
    </row>
    <row r="3224" spans="2:9" ht="23.25" customHeight="1" x14ac:dyDescent="0.2">
      <c r="B3224" s="41">
        <v>3221</v>
      </c>
      <c r="C3224" s="47"/>
      <c r="D3224" s="39"/>
      <c r="E3224" s="43" t="str">
        <f>VLOOKUP(D3224,'قاعدة البيانات'!F:G,2,0)</f>
        <v/>
      </c>
      <c r="F3224" s="39"/>
      <c r="G3224" s="39"/>
      <c r="H3224" s="39"/>
      <c r="I3224" s="39"/>
    </row>
    <row r="3225" spans="2:9" ht="23.25" customHeight="1" x14ac:dyDescent="0.2">
      <c r="B3225" s="38">
        <v>3222</v>
      </c>
      <c r="C3225" s="46"/>
      <c r="D3225" s="39"/>
      <c r="E3225" s="43" t="str">
        <f>VLOOKUP(D3225,'قاعدة البيانات'!F:G,2,0)</f>
        <v/>
      </c>
      <c r="F3225" s="39"/>
      <c r="G3225" s="39"/>
      <c r="H3225" s="39"/>
      <c r="I3225" s="39"/>
    </row>
    <row r="3226" spans="2:9" ht="23.25" customHeight="1" x14ac:dyDescent="0.2">
      <c r="B3226" s="38">
        <v>3223</v>
      </c>
      <c r="C3226" s="46"/>
      <c r="D3226" s="39"/>
      <c r="E3226" s="43" t="str">
        <f>VLOOKUP(D3226,'قاعدة البيانات'!F:G,2,0)</f>
        <v/>
      </c>
      <c r="F3226" s="39"/>
      <c r="G3226" s="39"/>
      <c r="H3226" s="39"/>
      <c r="I3226" s="39"/>
    </row>
    <row r="3227" spans="2:9" ht="23.25" customHeight="1" x14ac:dyDescent="0.2">
      <c r="B3227" s="41">
        <v>3224</v>
      </c>
      <c r="C3227" s="47"/>
      <c r="D3227" s="39"/>
      <c r="E3227" s="43" t="str">
        <f>VLOOKUP(D3227,'قاعدة البيانات'!F:G,2,0)</f>
        <v/>
      </c>
      <c r="F3227" s="39"/>
      <c r="G3227" s="39"/>
      <c r="H3227" s="39"/>
      <c r="I3227" s="39"/>
    </row>
    <row r="3228" spans="2:9" ht="23.25" customHeight="1" x14ac:dyDescent="0.2">
      <c r="B3228" s="38">
        <v>3225</v>
      </c>
      <c r="C3228" s="46"/>
      <c r="D3228" s="39"/>
      <c r="E3228" s="43" t="str">
        <f>VLOOKUP(D3228,'قاعدة البيانات'!F:G,2,0)</f>
        <v/>
      </c>
      <c r="F3228" s="39"/>
      <c r="G3228" s="39"/>
      <c r="H3228" s="39"/>
      <c r="I3228" s="39"/>
    </row>
    <row r="3229" spans="2:9" ht="23.25" customHeight="1" x14ac:dyDescent="0.2">
      <c r="B3229" s="38">
        <v>3226</v>
      </c>
      <c r="C3229" s="46"/>
      <c r="D3229" s="39"/>
      <c r="E3229" s="43" t="str">
        <f>VLOOKUP(D3229,'قاعدة البيانات'!F:G,2,0)</f>
        <v/>
      </c>
      <c r="F3229" s="39"/>
      <c r="G3229" s="39"/>
      <c r="H3229" s="39"/>
      <c r="I3229" s="39"/>
    </row>
    <row r="3230" spans="2:9" ht="23.25" customHeight="1" x14ac:dyDescent="0.2">
      <c r="B3230" s="41">
        <v>3227</v>
      </c>
      <c r="C3230" s="47"/>
      <c r="D3230" s="39"/>
      <c r="E3230" s="43" t="str">
        <f>VLOOKUP(D3230,'قاعدة البيانات'!F:G,2,0)</f>
        <v/>
      </c>
      <c r="F3230" s="39"/>
      <c r="G3230" s="39"/>
      <c r="H3230" s="39"/>
      <c r="I3230" s="39"/>
    </row>
    <row r="3231" spans="2:9" ht="23.25" customHeight="1" x14ac:dyDescent="0.2">
      <c r="B3231" s="38">
        <v>3228</v>
      </c>
      <c r="C3231" s="46"/>
      <c r="D3231" s="39"/>
      <c r="E3231" s="43" t="str">
        <f>VLOOKUP(D3231,'قاعدة البيانات'!F:G,2,0)</f>
        <v/>
      </c>
      <c r="F3231" s="39"/>
      <c r="G3231" s="39"/>
      <c r="H3231" s="39"/>
      <c r="I3231" s="39"/>
    </row>
    <row r="3232" spans="2:9" ht="23.25" customHeight="1" x14ac:dyDescent="0.2">
      <c r="B3232" s="38">
        <v>3229</v>
      </c>
      <c r="C3232" s="46"/>
      <c r="D3232" s="39"/>
      <c r="E3232" s="43" t="str">
        <f>VLOOKUP(D3232,'قاعدة البيانات'!F:G,2,0)</f>
        <v/>
      </c>
      <c r="F3232" s="39"/>
      <c r="G3232" s="39"/>
      <c r="H3232" s="39"/>
      <c r="I3232" s="39"/>
    </row>
    <row r="3233" spans="2:9" ht="23.25" customHeight="1" x14ac:dyDescent="0.2">
      <c r="B3233" s="41">
        <v>3230</v>
      </c>
      <c r="C3233" s="47"/>
      <c r="D3233" s="39"/>
      <c r="E3233" s="43" t="str">
        <f>VLOOKUP(D3233,'قاعدة البيانات'!F:G,2,0)</f>
        <v/>
      </c>
      <c r="F3233" s="39"/>
      <c r="G3233" s="39"/>
      <c r="H3233" s="39"/>
      <c r="I3233" s="39"/>
    </row>
    <row r="3234" spans="2:9" ht="23.25" customHeight="1" x14ac:dyDescent="0.2">
      <c r="B3234" s="38">
        <v>3231</v>
      </c>
      <c r="C3234" s="46"/>
      <c r="D3234" s="39"/>
      <c r="E3234" s="43" t="str">
        <f>VLOOKUP(D3234,'قاعدة البيانات'!F:G,2,0)</f>
        <v/>
      </c>
      <c r="F3234" s="39"/>
      <c r="G3234" s="39"/>
      <c r="H3234" s="39"/>
      <c r="I3234" s="39"/>
    </row>
    <row r="3235" spans="2:9" ht="23.25" customHeight="1" x14ac:dyDescent="0.2">
      <c r="B3235" s="38">
        <v>3232</v>
      </c>
      <c r="C3235" s="46"/>
      <c r="D3235" s="39"/>
      <c r="E3235" s="43" t="str">
        <f>VLOOKUP(D3235,'قاعدة البيانات'!F:G,2,0)</f>
        <v/>
      </c>
      <c r="F3235" s="39"/>
      <c r="G3235" s="39"/>
      <c r="H3235" s="39"/>
      <c r="I3235" s="39"/>
    </row>
    <row r="3236" spans="2:9" ht="23.25" customHeight="1" x14ac:dyDescent="0.2">
      <c r="B3236" s="41">
        <v>3233</v>
      </c>
      <c r="C3236" s="47"/>
      <c r="D3236" s="39"/>
      <c r="E3236" s="43" t="str">
        <f>VLOOKUP(D3236,'قاعدة البيانات'!F:G,2,0)</f>
        <v/>
      </c>
      <c r="F3236" s="39"/>
      <c r="G3236" s="39"/>
      <c r="H3236" s="39"/>
      <c r="I3236" s="39"/>
    </row>
    <row r="3237" spans="2:9" ht="23.25" customHeight="1" x14ac:dyDescent="0.2">
      <c r="B3237" s="38">
        <v>3234</v>
      </c>
      <c r="C3237" s="46"/>
      <c r="D3237" s="39"/>
      <c r="E3237" s="43" t="str">
        <f>VLOOKUP(D3237,'قاعدة البيانات'!F:G,2,0)</f>
        <v/>
      </c>
      <c r="F3237" s="39"/>
      <c r="G3237" s="39"/>
      <c r="H3237" s="39"/>
      <c r="I3237" s="39"/>
    </row>
    <row r="3238" spans="2:9" ht="23.25" customHeight="1" x14ac:dyDescent="0.2">
      <c r="B3238" s="38">
        <v>3235</v>
      </c>
      <c r="C3238" s="46"/>
      <c r="D3238" s="39"/>
      <c r="E3238" s="43" t="str">
        <f>VLOOKUP(D3238,'قاعدة البيانات'!F:G,2,0)</f>
        <v/>
      </c>
      <c r="F3238" s="39"/>
      <c r="G3238" s="39"/>
      <c r="H3238" s="39"/>
      <c r="I3238" s="39"/>
    </row>
    <row r="3239" spans="2:9" ht="23.25" customHeight="1" x14ac:dyDescent="0.2">
      <c r="B3239" s="41">
        <v>3236</v>
      </c>
      <c r="C3239" s="47"/>
      <c r="D3239" s="39"/>
      <c r="E3239" s="43" t="str">
        <f>VLOOKUP(D3239,'قاعدة البيانات'!F:G,2,0)</f>
        <v/>
      </c>
      <c r="F3239" s="39"/>
      <c r="G3239" s="39"/>
      <c r="H3239" s="39"/>
      <c r="I3239" s="39"/>
    </row>
    <row r="3240" spans="2:9" ht="23.25" customHeight="1" x14ac:dyDescent="0.2">
      <c r="B3240" s="38">
        <v>3237</v>
      </c>
      <c r="C3240" s="46"/>
      <c r="D3240" s="39"/>
      <c r="E3240" s="43" t="str">
        <f>VLOOKUP(D3240,'قاعدة البيانات'!F:G,2,0)</f>
        <v/>
      </c>
      <c r="F3240" s="39"/>
      <c r="G3240" s="39"/>
      <c r="H3240" s="39"/>
      <c r="I3240" s="39"/>
    </row>
    <row r="3241" spans="2:9" ht="23.25" customHeight="1" x14ac:dyDescent="0.2">
      <c r="B3241" s="38">
        <v>3238</v>
      </c>
      <c r="C3241" s="46"/>
      <c r="D3241" s="39"/>
      <c r="E3241" s="43" t="str">
        <f>VLOOKUP(D3241,'قاعدة البيانات'!F:G,2,0)</f>
        <v/>
      </c>
      <c r="F3241" s="39"/>
      <c r="G3241" s="39"/>
      <c r="H3241" s="39"/>
      <c r="I3241" s="39"/>
    </row>
    <row r="3242" spans="2:9" ht="23.25" customHeight="1" x14ac:dyDescent="0.2">
      <c r="B3242" s="41">
        <v>3239</v>
      </c>
      <c r="C3242" s="47"/>
      <c r="D3242" s="39"/>
      <c r="E3242" s="43" t="str">
        <f>VLOOKUP(D3242,'قاعدة البيانات'!F:G,2,0)</f>
        <v/>
      </c>
      <c r="F3242" s="39"/>
      <c r="G3242" s="39"/>
      <c r="H3242" s="39"/>
      <c r="I3242" s="39"/>
    </row>
    <row r="3243" spans="2:9" ht="23.25" customHeight="1" x14ac:dyDescent="0.2">
      <c r="B3243" s="38">
        <v>3240</v>
      </c>
      <c r="C3243" s="46"/>
      <c r="D3243" s="39"/>
      <c r="E3243" s="43" t="str">
        <f>VLOOKUP(D3243,'قاعدة البيانات'!F:G,2,0)</f>
        <v/>
      </c>
      <c r="F3243" s="39"/>
      <c r="G3243" s="39"/>
      <c r="H3243" s="39"/>
      <c r="I3243" s="39"/>
    </row>
    <row r="3244" spans="2:9" ht="23.25" customHeight="1" x14ac:dyDescent="0.2">
      <c r="B3244" s="38">
        <v>3241</v>
      </c>
      <c r="C3244" s="46"/>
      <c r="D3244" s="39"/>
      <c r="E3244" s="43" t="str">
        <f>VLOOKUP(D3244,'قاعدة البيانات'!F:G,2,0)</f>
        <v/>
      </c>
      <c r="F3244" s="39"/>
      <c r="G3244" s="39"/>
      <c r="H3244" s="39"/>
      <c r="I3244" s="39"/>
    </row>
    <row r="3245" spans="2:9" ht="23.25" customHeight="1" x14ac:dyDescent="0.2">
      <c r="B3245" s="41">
        <v>3242</v>
      </c>
      <c r="C3245" s="47"/>
      <c r="D3245" s="39"/>
      <c r="E3245" s="43" t="str">
        <f>VLOOKUP(D3245,'قاعدة البيانات'!F:G,2,0)</f>
        <v/>
      </c>
      <c r="F3245" s="39"/>
      <c r="G3245" s="39"/>
      <c r="H3245" s="39"/>
      <c r="I3245" s="39"/>
    </row>
    <row r="3246" spans="2:9" ht="23.25" customHeight="1" x14ac:dyDescent="0.2">
      <c r="B3246" s="38">
        <v>3243</v>
      </c>
      <c r="C3246" s="46"/>
      <c r="D3246" s="39"/>
      <c r="E3246" s="43" t="str">
        <f>VLOOKUP(D3246,'قاعدة البيانات'!F:G,2,0)</f>
        <v/>
      </c>
      <c r="F3246" s="39"/>
      <c r="G3246" s="39"/>
      <c r="H3246" s="39"/>
      <c r="I3246" s="39"/>
    </row>
    <row r="3247" spans="2:9" ht="23.25" customHeight="1" x14ac:dyDescent="0.2">
      <c r="B3247" s="38">
        <v>3244</v>
      </c>
      <c r="C3247" s="46"/>
      <c r="D3247" s="39"/>
      <c r="E3247" s="43" t="str">
        <f>VLOOKUP(D3247,'قاعدة البيانات'!F:G,2,0)</f>
        <v/>
      </c>
      <c r="F3247" s="39"/>
      <c r="G3247" s="39"/>
      <c r="H3247" s="39"/>
      <c r="I3247" s="39"/>
    </row>
    <row r="3248" spans="2:9" ht="23.25" customHeight="1" x14ac:dyDescent="0.2">
      <c r="B3248" s="41">
        <v>3245</v>
      </c>
      <c r="C3248" s="47"/>
      <c r="D3248" s="39"/>
      <c r="E3248" s="43" t="str">
        <f>VLOOKUP(D3248,'قاعدة البيانات'!F:G,2,0)</f>
        <v/>
      </c>
      <c r="F3248" s="39"/>
      <c r="G3248" s="39"/>
      <c r="H3248" s="39"/>
      <c r="I3248" s="39"/>
    </row>
    <row r="3249" spans="2:9" ht="23.25" customHeight="1" x14ac:dyDescent="0.2">
      <c r="B3249" s="38">
        <v>3246</v>
      </c>
      <c r="C3249" s="46"/>
      <c r="D3249" s="39"/>
      <c r="E3249" s="43" t="str">
        <f>VLOOKUP(D3249,'قاعدة البيانات'!F:G,2,0)</f>
        <v/>
      </c>
      <c r="F3249" s="39"/>
      <c r="G3249" s="39"/>
      <c r="H3249" s="39"/>
      <c r="I3249" s="39"/>
    </row>
    <row r="3250" spans="2:9" ht="23.25" customHeight="1" x14ac:dyDescent="0.2">
      <c r="B3250" s="38">
        <v>3247</v>
      </c>
      <c r="C3250" s="46"/>
      <c r="D3250" s="39"/>
      <c r="E3250" s="43" t="str">
        <f>VLOOKUP(D3250,'قاعدة البيانات'!F:G,2,0)</f>
        <v/>
      </c>
      <c r="F3250" s="39"/>
      <c r="G3250" s="39"/>
      <c r="H3250" s="39"/>
      <c r="I3250" s="39"/>
    </row>
    <row r="3251" spans="2:9" ht="23.25" customHeight="1" x14ac:dyDescent="0.2">
      <c r="B3251" s="41">
        <v>3248</v>
      </c>
      <c r="C3251" s="47"/>
      <c r="D3251" s="39"/>
      <c r="E3251" s="43" t="str">
        <f>VLOOKUP(D3251,'قاعدة البيانات'!F:G,2,0)</f>
        <v/>
      </c>
      <c r="F3251" s="39"/>
      <c r="G3251" s="39"/>
      <c r="H3251" s="39"/>
      <c r="I3251" s="39"/>
    </row>
    <row r="3252" spans="2:9" ht="23.25" customHeight="1" x14ac:dyDescent="0.2">
      <c r="B3252" s="38">
        <v>3249</v>
      </c>
      <c r="C3252" s="46"/>
      <c r="D3252" s="39"/>
      <c r="E3252" s="43" t="str">
        <f>VLOOKUP(D3252,'قاعدة البيانات'!F:G,2,0)</f>
        <v/>
      </c>
      <c r="F3252" s="39"/>
      <c r="G3252" s="39"/>
      <c r="H3252" s="39"/>
      <c r="I3252" s="39"/>
    </row>
    <row r="3253" spans="2:9" ht="23.25" customHeight="1" x14ac:dyDescent="0.2">
      <c r="B3253" s="38">
        <v>3250</v>
      </c>
      <c r="C3253" s="46"/>
      <c r="D3253" s="39"/>
      <c r="E3253" s="43" t="str">
        <f>VLOOKUP(D3253,'قاعدة البيانات'!F:G,2,0)</f>
        <v/>
      </c>
      <c r="F3253" s="39"/>
      <c r="G3253" s="39"/>
      <c r="H3253" s="39"/>
      <c r="I3253" s="39"/>
    </row>
    <row r="3254" spans="2:9" ht="23.25" customHeight="1" x14ac:dyDescent="0.2">
      <c r="B3254" s="41">
        <v>3251</v>
      </c>
      <c r="C3254" s="47"/>
      <c r="D3254" s="39"/>
      <c r="E3254" s="43" t="str">
        <f>VLOOKUP(D3254,'قاعدة البيانات'!F:G,2,0)</f>
        <v/>
      </c>
      <c r="F3254" s="39"/>
      <c r="G3254" s="39"/>
      <c r="H3254" s="39"/>
      <c r="I3254" s="39"/>
    </row>
    <row r="3255" spans="2:9" ht="23.25" customHeight="1" x14ac:dyDescent="0.2">
      <c r="B3255" s="38">
        <v>3252</v>
      </c>
      <c r="C3255" s="46"/>
      <c r="D3255" s="39"/>
      <c r="E3255" s="43" t="str">
        <f>VLOOKUP(D3255,'قاعدة البيانات'!F:G,2,0)</f>
        <v/>
      </c>
      <c r="F3255" s="39"/>
      <c r="G3255" s="39"/>
      <c r="H3255" s="39"/>
      <c r="I3255" s="39"/>
    </row>
    <row r="3256" spans="2:9" ht="23.25" customHeight="1" x14ac:dyDescent="0.2">
      <c r="B3256" s="38">
        <v>3253</v>
      </c>
      <c r="C3256" s="46"/>
      <c r="D3256" s="39"/>
      <c r="E3256" s="43" t="str">
        <f>VLOOKUP(D3256,'قاعدة البيانات'!F:G,2,0)</f>
        <v/>
      </c>
      <c r="F3256" s="39"/>
      <c r="G3256" s="39"/>
      <c r="H3256" s="39"/>
      <c r="I3256" s="39"/>
    </row>
    <row r="3257" spans="2:9" ht="23.25" customHeight="1" x14ac:dyDescent="0.2">
      <c r="B3257" s="41">
        <v>3254</v>
      </c>
      <c r="C3257" s="47"/>
      <c r="D3257" s="39"/>
      <c r="E3257" s="43" t="str">
        <f>VLOOKUP(D3257,'قاعدة البيانات'!F:G,2,0)</f>
        <v/>
      </c>
      <c r="F3257" s="39"/>
      <c r="G3257" s="39"/>
      <c r="H3257" s="39"/>
      <c r="I3257" s="39"/>
    </row>
    <row r="3258" spans="2:9" ht="23.25" customHeight="1" x14ac:dyDescent="0.2">
      <c r="B3258" s="38">
        <v>3255</v>
      </c>
      <c r="C3258" s="46"/>
      <c r="D3258" s="39"/>
      <c r="E3258" s="43" t="str">
        <f>VLOOKUP(D3258,'قاعدة البيانات'!F:G,2,0)</f>
        <v/>
      </c>
      <c r="F3258" s="39"/>
      <c r="G3258" s="39"/>
      <c r="H3258" s="39"/>
      <c r="I3258" s="39"/>
    </row>
    <row r="3259" spans="2:9" ht="23.25" customHeight="1" x14ac:dyDescent="0.2">
      <c r="B3259" s="38">
        <v>3256</v>
      </c>
      <c r="C3259" s="46"/>
      <c r="D3259" s="39"/>
      <c r="E3259" s="43" t="str">
        <f>VLOOKUP(D3259,'قاعدة البيانات'!F:G,2,0)</f>
        <v/>
      </c>
      <c r="F3259" s="39"/>
      <c r="G3259" s="39"/>
      <c r="H3259" s="39"/>
      <c r="I3259" s="39"/>
    </row>
    <row r="3260" spans="2:9" ht="23.25" customHeight="1" x14ac:dyDescent="0.2">
      <c r="B3260" s="41">
        <v>3257</v>
      </c>
      <c r="C3260" s="47"/>
      <c r="D3260" s="39"/>
      <c r="E3260" s="43" t="str">
        <f>VLOOKUP(D3260,'قاعدة البيانات'!F:G,2,0)</f>
        <v/>
      </c>
      <c r="F3260" s="39"/>
      <c r="G3260" s="39"/>
      <c r="H3260" s="39"/>
      <c r="I3260" s="39"/>
    </row>
    <row r="3261" spans="2:9" ht="23.25" customHeight="1" x14ac:dyDescent="0.2">
      <c r="B3261" s="38">
        <v>3258</v>
      </c>
      <c r="C3261" s="46"/>
      <c r="D3261" s="39"/>
      <c r="E3261" s="43" t="str">
        <f>VLOOKUP(D3261,'قاعدة البيانات'!F:G,2,0)</f>
        <v/>
      </c>
      <c r="F3261" s="39"/>
      <c r="G3261" s="39"/>
      <c r="H3261" s="39"/>
      <c r="I3261" s="39"/>
    </row>
    <row r="3262" spans="2:9" ht="23.25" customHeight="1" x14ac:dyDescent="0.2">
      <c r="B3262" s="38">
        <v>3259</v>
      </c>
      <c r="C3262" s="46"/>
      <c r="D3262" s="39"/>
      <c r="E3262" s="43" t="str">
        <f>VLOOKUP(D3262,'قاعدة البيانات'!F:G,2,0)</f>
        <v/>
      </c>
      <c r="F3262" s="39"/>
      <c r="G3262" s="39"/>
      <c r="H3262" s="39"/>
      <c r="I3262" s="39"/>
    </row>
    <row r="3263" spans="2:9" ht="23.25" customHeight="1" x14ac:dyDescent="0.2">
      <c r="B3263" s="41">
        <v>3260</v>
      </c>
      <c r="C3263" s="47"/>
      <c r="D3263" s="39"/>
      <c r="E3263" s="43" t="str">
        <f>VLOOKUP(D3263,'قاعدة البيانات'!F:G,2,0)</f>
        <v/>
      </c>
      <c r="F3263" s="39"/>
      <c r="G3263" s="39"/>
      <c r="H3263" s="39"/>
      <c r="I3263" s="39"/>
    </row>
    <row r="3264" spans="2:9" ht="23.25" customHeight="1" x14ac:dyDescent="0.2">
      <c r="B3264" s="38">
        <v>3261</v>
      </c>
      <c r="C3264" s="46"/>
      <c r="D3264" s="39"/>
      <c r="E3264" s="43" t="str">
        <f>VLOOKUP(D3264,'قاعدة البيانات'!F:G,2,0)</f>
        <v/>
      </c>
      <c r="F3264" s="39"/>
      <c r="G3264" s="39"/>
      <c r="H3264" s="39"/>
      <c r="I3264" s="39"/>
    </row>
    <row r="3265" spans="2:9" ht="23.25" customHeight="1" x14ac:dyDescent="0.2">
      <c r="B3265" s="38">
        <v>3262</v>
      </c>
      <c r="C3265" s="46"/>
      <c r="D3265" s="39"/>
      <c r="E3265" s="43" t="str">
        <f>VLOOKUP(D3265,'قاعدة البيانات'!F:G,2,0)</f>
        <v/>
      </c>
      <c r="F3265" s="39"/>
      <c r="G3265" s="39"/>
      <c r="H3265" s="39"/>
      <c r="I3265" s="39"/>
    </row>
    <row r="3266" spans="2:9" ht="23.25" customHeight="1" x14ac:dyDescent="0.2">
      <c r="B3266" s="41">
        <v>3263</v>
      </c>
      <c r="C3266" s="47"/>
      <c r="D3266" s="39"/>
      <c r="E3266" s="43" t="str">
        <f>VLOOKUP(D3266,'قاعدة البيانات'!F:G,2,0)</f>
        <v/>
      </c>
      <c r="F3266" s="39"/>
      <c r="G3266" s="39"/>
      <c r="H3266" s="39"/>
      <c r="I3266" s="39"/>
    </row>
    <row r="3267" spans="2:9" ht="23.25" customHeight="1" x14ac:dyDescent="0.2">
      <c r="B3267" s="38">
        <v>3264</v>
      </c>
      <c r="C3267" s="46"/>
      <c r="D3267" s="39"/>
      <c r="E3267" s="43" t="str">
        <f>VLOOKUP(D3267,'قاعدة البيانات'!F:G,2,0)</f>
        <v/>
      </c>
      <c r="F3267" s="39"/>
      <c r="G3267" s="39"/>
      <c r="H3267" s="39"/>
      <c r="I3267" s="39"/>
    </row>
    <row r="3268" spans="2:9" ht="23.25" customHeight="1" x14ac:dyDescent="0.2">
      <c r="B3268" s="38">
        <v>3265</v>
      </c>
      <c r="C3268" s="46"/>
      <c r="D3268" s="39"/>
      <c r="E3268" s="43" t="str">
        <f>VLOOKUP(D3268,'قاعدة البيانات'!F:G,2,0)</f>
        <v/>
      </c>
      <c r="F3268" s="39"/>
      <c r="G3268" s="39"/>
      <c r="H3268" s="39"/>
      <c r="I3268" s="39"/>
    </row>
    <row r="3269" spans="2:9" ht="23.25" customHeight="1" x14ac:dyDescent="0.2">
      <c r="B3269" s="41">
        <v>3266</v>
      </c>
      <c r="C3269" s="47"/>
      <c r="D3269" s="39"/>
      <c r="E3269" s="43" t="str">
        <f>VLOOKUP(D3269,'قاعدة البيانات'!F:G,2,0)</f>
        <v/>
      </c>
      <c r="F3269" s="39"/>
      <c r="G3269" s="39"/>
      <c r="H3269" s="39"/>
      <c r="I3269" s="39"/>
    </row>
    <row r="3270" spans="2:9" ht="23.25" customHeight="1" x14ac:dyDescent="0.2">
      <c r="B3270" s="38">
        <v>3267</v>
      </c>
      <c r="C3270" s="46"/>
      <c r="D3270" s="39"/>
      <c r="E3270" s="43" t="str">
        <f>VLOOKUP(D3270,'قاعدة البيانات'!F:G,2,0)</f>
        <v/>
      </c>
      <c r="F3270" s="39"/>
      <c r="G3270" s="39"/>
      <c r="H3270" s="39"/>
      <c r="I3270" s="39"/>
    </row>
    <row r="3271" spans="2:9" ht="23.25" customHeight="1" x14ac:dyDescent="0.2">
      <c r="B3271" s="38">
        <v>3268</v>
      </c>
      <c r="C3271" s="46"/>
      <c r="D3271" s="39"/>
      <c r="E3271" s="43" t="str">
        <f>VLOOKUP(D3271,'قاعدة البيانات'!F:G,2,0)</f>
        <v/>
      </c>
      <c r="F3271" s="39"/>
      <c r="G3271" s="39"/>
      <c r="H3271" s="39"/>
      <c r="I3271" s="39"/>
    </row>
    <row r="3272" spans="2:9" ht="23.25" customHeight="1" x14ac:dyDescent="0.2">
      <c r="B3272" s="41">
        <v>3269</v>
      </c>
      <c r="C3272" s="47"/>
      <c r="D3272" s="39"/>
      <c r="E3272" s="43" t="str">
        <f>VLOOKUP(D3272,'قاعدة البيانات'!F:G,2,0)</f>
        <v/>
      </c>
      <c r="F3272" s="39"/>
      <c r="G3272" s="39"/>
      <c r="H3272" s="39"/>
      <c r="I3272" s="39"/>
    </row>
    <row r="3273" spans="2:9" ht="23.25" customHeight="1" x14ac:dyDescent="0.2">
      <c r="B3273" s="38">
        <v>3270</v>
      </c>
      <c r="C3273" s="46"/>
      <c r="D3273" s="39"/>
      <c r="E3273" s="43" t="str">
        <f>VLOOKUP(D3273,'قاعدة البيانات'!F:G,2,0)</f>
        <v/>
      </c>
      <c r="F3273" s="39"/>
      <c r="G3273" s="39"/>
      <c r="H3273" s="39"/>
      <c r="I3273" s="39"/>
    </row>
    <row r="3274" spans="2:9" ht="23.25" customHeight="1" x14ac:dyDescent="0.2">
      <c r="B3274" s="38">
        <v>3271</v>
      </c>
      <c r="C3274" s="46"/>
      <c r="D3274" s="39"/>
      <c r="E3274" s="43" t="str">
        <f>VLOOKUP(D3274,'قاعدة البيانات'!F:G,2,0)</f>
        <v/>
      </c>
      <c r="F3274" s="39"/>
      <c r="G3274" s="39"/>
      <c r="H3274" s="39"/>
      <c r="I3274" s="39"/>
    </row>
    <row r="3275" spans="2:9" ht="23.25" customHeight="1" x14ac:dyDescent="0.2">
      <c r="B3275" s="41">
        <v>3272</v>
      </c>
      <c r="C3275" s="47"/>
      <c r="D3275" s="39"/>
      <c r="E3275" s="43" t="str">
        <f>VLOOKUP(D3275,'قاعدة البيانات'!F:G,2,0)</f>
        <v/>
      </c>
      <c r="F3275" s="39"/>
      <c r="G3275" s="39"/>
      <c r="H3275" s="39"/>
      <c r="I3275" s="39"/>
    </row>
    <row r="3276" spans="2:9" ht="23.25" customHeight="1" x14ac:dyDescent="0.2">
      <c r="B3276" s="38">
        <v>3273</v>
      </c>
      <c r="C3276" s="46"/>
      <c r="D3276" s="39"/>
      <c r="E3276" s="43" t="str">
        <f>VLOOKUP(D3276,'قاعدة البيانات'!F:G,2,0)</f>
        <v/>
      </c>
      <c r="F3276" s="39"/>
      <c r="G3276" s="39"/>
      <c r="H3276" s="39"/>
      <c r="I3276" s="39"/>
    </row>
    <row r="3277" spans="2:9" ht="23.25" customHeight="1" x14ac:dyDescent="0.2">
      <c r="B3277" s="38">
        <v>3274</v>
      </c>
      <c r="C3277" s="46"/>
      <c r="D3277" s="39"/>
      <c r="E3277" s="43" t="str">
        <f>VLOOKUP(D3277,'قاعدة البيانات'!F:G,2,0)</f>
        <v/>
      </c>
      <c r="F3277" s="39"/>
      <c r="G3277" s="39"/>
      <c r="H3277" s="39"/>
      <c r="I3277" s="39"/>
    </row>
    <row r="3278" spans="2:9" ht="23.25" customHeight="1" x14ac:dyDescent="0.2">
      <c r="B3278" s="41">
        <v>3275</v>
      </c>
      <c r="C3278" s="47"/>
      <c r="D3278" s="39"/>
      <c r="E3278" s="43" t="str">
        <f>VLOOKUP(D3278,'قاعدة البيانات'!F:G,2,0)</f>
        <v/>
      </c>
      <c r="F3278" s="39"/>
      <c r="G3278" s="39"/>
      <c r="H3278" s="39"/>
      <c r="I3278" s="39"/>
    </row>
    <row r="3279" spans="2:9" ht="23.25" customHeight="1" x14ac:dyDescent="0.2">
      <c r="B3279" s="38">
        <v>3276</v>
      </c>
      <c r="C3279" s="46"/>
      <c r="D3279" s="39"/>
      <c r="E3279" s="43" t="str">
        <f>VLOOKUP(D3279,'قاعدة البيانات'!F:G,2,0)</f>
        <v/>
      </c>
      <c r="F3279" s="39"/>
      <c r="G3279" s="39"/>
      <c r="H3279" s="39"/>
      <c r="I3279" s="39"/>
    </row>
    <row r="3280" spans="2:9" ht="23.25" customHeight="1" x14ac:dyDescent="0.2">
      <c r="B3280" s="38">
        <v>3277</v>
      </c>
      <c r="C3280" s="46"/>
      <c r="D3280" s="39"/>
      <c r="E3280" s="43" t="str">
        <f>VLOOKUP(D3280,'قاعدة البيانات'!F:G,2,0)</f>
        <v/>
      </c>
      <c r="F3280" s="39"/>
      <c r="G3280" s="39"/>
      <c r="H3280" s="39"/>
      <c r="I3280" s="39"/>
    </row>
    <row r="3281" spans="2:9" ht="23.25" customHeight="1" x14ac:dyDescent="0.2">
      <c r="B3281" s="41">
        <v>3278</v>
      </c>
      <c r="C3281" s="47"/>
      <c r="D3281" s="39"/>
      <c r="E3281" s="43" t="str">
        <f>VLOOKUP(D3281,'قاعدة البيانات'!F:G,2,0)</f>
        <v/>
      </c>
      <c r="F3281" s="39"/>
      <c r="G3281" s="39"/>
      <c r="H3281" s="39"/>
      <c r="I3281" s="39"/>
    </row>
    <row r="3282" spans="2:9" ht="23.25" customHeight="1" x14ac:dyDescent="0.2">
      <c r="B3282" s="38">
        <v>3279</v>
      </c>
      <c r="C3282" s="46"/>
      <c r="D3282" s="39"/>
      <c r="E3282" s="43" t="str">
        <f>VLOOKUP(D3282,'قاعدة البيانات'!F:G,2,0)</f>
        <v/>
      </c>
      <c r="F3282" s="39"/>
      <c r="G3282" s="39"/>
      <c r="H3282" s="39"/>
      <c r="I3282" s="39"/>
    </row>
    <row r="3283" spans="2:9" ht="23.25" customHeight="1" x14ac:dyDescent="0.2">
      <c r="B3283" s="38">
        <v>3280</v>
      </c>
      <c r="C3283" s="46"/>
      <c r="D3283" s="39"/>
      <c r="E3283" s="43" t="str">
        <f>VLOOKUP(D3283,'قاعدة البيانات'!F:G,2,0)</f>
        <v/>
      </c>
      <c r="F3283" s="39"/>
      <c r="G3283" s="39"/>
      <c r="H3283" s="39"/>
      <c r="I3283" s="39"/>
    </row>
    <row r="3284" spans="2:9" ht="23.25" customHeight="1" x14ac:dyDescent="0.2">
      <c r="B3284" s="41">
        <v>3281</v>
      </c>
      <c r="C3284" s="47"/>
      <c r="D3284" s="39"/>
      <c r="E3284" s="43" t="str">
        <f>VLOOKUP(D3284,'قاعدة البيانات'!F:G,2,0)</f>
        <v/>
      </c>
      <c r="F3284" s="39"/>
      <c r="G3284" s="39"/>
      <c r="H3284" s="39"/>
      <c r="I3284" s="39"/>
    </row>
    <row r="3285" spans="2:9" ht="23.25" customHeight="1" x14ac:dyDescent="0.2">
      <c r="B3285" s="38">
        <v>3282</v>
      </c>
      <c r="C3285" s="46"/>
      <c r="D3285" s="39"/>
      <c r="E3285" s="43" t="str">
        <f>VLOOKUP(D3285,'قاعدة البيانات'!F:G,2,0)</f>
        <v/>
      </c>
      <c r="F3285" s="39"/>
      <c r="G3285" s="39"/>
      <c r="H3285" s="39"/>
      <c r="I3285" s="39"/>
    </row>
    <row r="3286" spans="2:9" ht="23.25" customHeight="1" x14ac:dyDescent="0.2">
      <c r="B3286" s="38">
        <v>3283</v>
      </c>
      <c r="C3286" s="46"/>
      <c r="D3286" s="39"/>
      <c r="E3286" s="43" t="str">
        <f>VLOOKUP(D3286,'قاعدة البيانات'!F:G,2,0)</f>
        <v/>
      </c>
      <c r="F3286" s="39"/>
      <c r="G3286" s="39"/>
      <c r="H3286" s="39"/>
      <c r="I3286" s="39"/>
    </row>
    <row r="3287" spans="2:9" ht="23.25" customHeight="1" x14ac:dyDescent="0.2">
      <c r="B3287" s="41">
        <v>3284</v>
      </c>
      <c r="C3287" s="47"/>
      <c r="D3287" s="39"/>
      <c r="E3287" s="43" t="str">
        <f>VLOOKUP(D3287,'قاعدة البيانات'!F:G,2,0)</f>
        <v/>
      </c>
      <c r="F3287" s="39"/>
      <c r="G3287" s="39"/>
      <c r="H3287" s="39"/>
      <c r="I3287" s="39"/>
    </row>
    <row r="3288" spans="2:9" ht="23.25" customHeight="1" x14ac:dyDescent="0.2">
      <c r="B3288" s="38">
        <v>3285</v>
      </c>
      <c r="C3288" s="46"/>
      <c r="D3288" s="39"/>
      <c r="E3288" s="43" t="str">
        <f>VLOOKUP(D3288,'قاعدة البيانات'!F:G,2,0)</f>
        <v/>
      </c>
      <c r="F3288" s="39"/>
      <c r="G3288" s="39"/>
      <c r="H3288" s="39"/>
      <c r="I3288" s="39"/>
    </row>
    <row r="3289" spans="2:9" ht="23.25" customHeight="1" x14ac:dyDescent="0.2">
      <c r="B3289" s="38">
        <v>3286</v>
      </c>
      <c r="C3289" s="46"/>
      <c r="D3289" s="39"/>
      <c r="E3289" s="43" t="str">
        <f>VLOOKUP(D3289,'قاعدة البيانات'!F:G,2,0)</f>
        <v/>
      </c>
      <c r="F3289" s="39"/>
      <c r="G3289" s="39"/>
      <c r="H3289" s="39"/>
      <c r="I3289" s="39"/>
    </row>
    <row r="3290" spans="2:9" ht="23.25" customHeight="1" x14ac:dyDescent="0.2">
      <c r="B3290" s="41">
        <v>3287</v>
      </c>
      <c r="C3290" s="47"/>
      <c r="D3290" s="39"/>
      <c r="E3290" s="43" t="str">
        <f>VLOOKUP(D3290,'قاعدة البيانات'!F:G,2,0)</f>
        <v/>
      </c>
      <c r="F3290" s="39"/>
      <c r="G3290" s="39"/>
      <c r="H3290" s="39"/>
      <c r="I3290" s="39"/>
    </row>
    <row r="3291" spans="2:9" ht="23.25" customHeight="1" x14ac:dyDescent="0.2">
      <c r="B3291" s="38">
        <v>3288</v>
      </c>
      <c r="C3291" s="46"/>
      <c r="D3291" s="39"/>
      <c r="E3291" s="43" t="str">
        <f>VLOOKUP(D3291,'قاعدة البيانات'!F:G,2,0)</f>
        <v/>
      </c>
      <c r="F3291" s="39"/>
      <c r="G3291" s="39"/>
      <c r="H3291" s="39"/>
      <c r="I3291" s="39"/>
    </row>
    <row r="3292" spans="2:9" ht="23.25" customHeight="1" x14ac:dyDescent="0.2">
      <c r="B3292" s="38">
        <v>3289</v>
      </c>
      <c r="C3292" s="46"/>
      <c r="D3292" s="39"/>
      <c r="E3292" s="43" t="str">
        <f>VLOOKUP(D3292,'قاعدة البيانات'!F:G,2,0)</f>
        <v/>
      </c>
      <c r="F3292" s="39"/>
      <c r="G3292" s="39"/>
      <c r="H3292" s="39"/>
      <c r="I3292" s="39"/>
    </row>
    <row r="3293" spans="2:9" ht="23.25" customHeight="1" x14ac:dyDescent="0.2">
      <c r="B3293" s="41">
        <v>3290</v>
      </c>
      <c r="C3293" s="47"/>
      <c r="D3293" s="39"/>
      <c r="E3293" s="43" t="str">
        <f>VLOOKUP(D3293,'قاعدة البيانات'!F:G,2,0)</f>
        <v/>
      </c>
      <c r="F3293" s="39"/>
      <c r="G3293" s="39"/>
      <c r="H3293" s="39"/>
      <c r="I3293" s="39"/>
    </row>
    <row r="3294" spans="2:9" ht="23.25" customHeight="1" x14ac:dyDescent="0.2">
      <c r="B3294" s="38">
        <v>3291</v>
      </c>
      <c r="C3294" s="46"/>
      <c r="D3294" s="39"/>
      <c r="E3294" s="43" t="str">
        <f>VLOOKUP(D3294,'قاعدة البيانات'!F:G,2,0)</f>
        <v/>
      </c>
      <c r="F3294" s="39"/>
      <c r="G3294" s="39"/>
      <c r="H3294" s="39"/>
      <c r="I3294" s="39"/>
    </row>
    <row r="3295" spans="2:9" ht="23.25" customHeight="1" x14ac:dyDescent="0.2">
      <c r="B3295" s="38">
        <v>3292</v>
      </c>
      <c r="C3295" s="46"/>
      <c r="D3295" s="39"/>
      <c r="E3295" s="43" t="str">
        <f>VLOOKUP(D3295,'قاعدة البيانات'!F:G,2,0)</f>
        <v/>
      </c>
      <c r="F3295" s="39"/>
      <c r="G3295" s="39"/>
      <c r="H3295" s="39"/>
      <c r="I3295" s="39"/>
    </row>
    <row r="3296" spans="2:9" ht="23.25" customHeight="1" x14ac:dyDescent="0.2">
      <c r="B3296" s="41">
        <v>3293</v>
      </c>
      <c r="C3296" s="47"/>
      <c r="D3296" s="39"/>
      <c r="E3296" s="43" t="str">
        <f>VLOOKUP(D3296,'قاعدة البيانات'!F:G,2,0)</f>
        <v/>
      </c>
      <c r="F3296" s="39"/>
      <c r="G3296" s="39"/>
      <c r="H3296" s="39"/>
      <c r="I3296" s="39"/>
    </row>
    <row r="3297" spans="2:9" ht="23.25" customHeight="1" x14ac:dyDescent="0.2">
      <c r="B3297" s="38">
        <v>3294</v>
      </c>
      <c r="C3297" s="46"/>
      <c r="D3297" s="39"/>
      <c r="E3297" s="43" t="str">
        <f>VLOOKUP(D3297,'قاعدة البيانات'!F:G,2,0)</f>
        <v/>
      </c>
      <c r="F3297" s="39"/>
      <c r="G3297" s="39"/>
      <c r="H3297" s="39"/>
      <c r="I3297" s="39"/>
    </row>
    <row r="3298" spans="2:9" ht="23.25" customHeight="1" x14ac:dyDescent="0.2">
      <c r="B3298" s="38">
        <v>3295</v>
      </c>
      <c r="C3298" s="46"/>
      <c r="D3298" s="39"/>
      <c r="E3298" s="43" t="str">
        <f>VLOOKUP(D3298,'قاعدة البيانات'!F:G,2,0)</f>
        <v/>
      </c>
      <c r="F3298" s="39"/>
      <c r="G3298" s="39"/>
      <c r="H3298" s="39"/>
      <c r="I3298" s="39"/>
    </row>
    <row r="3299" spans="2:9" ht="23.25" customHeight="1" x14ac:dyDescent="0.2">
      <c r="B3299" s="41">
        <v>3296</v>
      </c>
      <c r="C3299" s="47"/>
      <c r="D3299" s="39"/>
      <c r="E3299" s="43" t="str">
        <f>VLOOKUP(D3299,'قاعدة البيانات'!F:G,2,0)</f>
        <v/>
      </c>
      <c r="F3299" s="39"/>
      <c r="G3299" s="39"/>
      <c r="H3299" s="39"/>
      <c r="I3299" s="39"/>
    </row>
    <row r="3300" spans="2:9" ht="23.25" customHeight="1" x14ac:dyDescent="0.2">
      <c r="B3300" s="38">
        <v>3297</v>
      </c>
      <c r="C3300" s="46"/>
      <c r="D3300" s="39"/>
      <c r="E3300" s="43" t="str">
        <f>VLOOKUP(D3300,'قاعدة البيانات'!F:G,2,0)</f>
        <v/>
      </c>
      <c r="F3300" s="39"/>
      <c r="G3300" s="39"/>
      <c r="H3300" s="39"/>
      <c r="I3300" s="39"/>
    </row>
    <row r="3301" spans="2:9" ht="23.25" customHeight="1" x14ac:dyDescent="0.2">
      <c r="B3301" s="38">
        <v>3298</v>
      </c>
      <c r="C3301" s="46"/>
      <c r="D3301" s="39"/>
      <c r="E3301" s="43" t="str">
        <f>VLOOKUP(D3301,'قاعدة البيانات'!F:G,2,0)</f>
        <v/>
      </c>
      <c r="F3301" s="39"/>
      <c r="G3301" s="39"/>
      <c r="H3301" s="39"/>
      <c r="I3301" s="39"/>
    </row>
    <row r="3302" spans="2:9" ht="23.25" customHeight="1" x14ac:dyDescent="0.2">
      <c r="B3302" s="41">
        <v>3299</v>
      </c>
      <c r="C3302" s="47"/>
      <c r="D3302" s="39"/>
      <c r="E3302" s="43" t="str">
        <f>VLOOKUP(D3302,'قاعدة البيانات'!F:G,2,0)</f>
        <v/>
      </c>
      <c r="F3302" s="39"/>
      <c r="G3302" s="39"/>
      <c r="H3302" s="39"/>
      <c r="I3302" s="39"/>
    </row>
    <row r="3303" spans="2:9" ht="23.25" customHeight="1" x14ac:dyDescent="0.2">
      <c r="B3303" s="38">
        <v>3300</v>
      </c>
      <c r="C3303" s="46"/>
      <c r="D3303" s="39"/>
      <c r="E3303" s="43" t="str">
        <f>VLOOKUP(D3303,'قاعدة البيانات'!F:G,2,0)</f>
        <v/>
      </c>
      <c r="F3303" s="39"/>
      <c r="G3303" s="39"/>
      <c r="H3303" s="39"/>
      <c r="I3303" s="39"/>
    </row>
    <row r="3304" spans="2:9" ht="23.25" customHeight="1" x14ac:dyDescent="0.2">
      <c r="B3304" s="38">
        <v>3301</v>
      </c>
      <c r="C3304" s="46"/>
      <c r="D3304" s="39"/>
      <c r="E3304" s="43" t="str">
        <f>VLOOKUP(D3304,'قاعدة البيانات'!F:G,2,0)</f>
        <v/>
      </c>
      <c r="F3304" s="39"/>
      <c r="G3304" s="39"/>
      <c r="H3304" s="39"/>
      <c r="I3304" s="39"/>
    </row>
    <row r="3305" spans="2:9" ht="23.25" customHeight="1" x14ac:dyDescent="0.2">
      <c r="B3305" s="41">
        <v>3302</v>
      </c>
      <c r="C3305" s="47"/>
      <c r="D3305" s="39"/>
      <c r="E3305" s="43" t="str">
        <f>VLOOKUP(D3305,'قاعدة البيانات'!F:G,2,0)</f>
        <v/>
      </c>
      <c r="F3305" s="39"/>
      <c r="G3305" s="39"/>
      <c r="H3305" s="39"/>
      <c r="I3305" s="39"/>
    </row>
    <row r="3306" spans="2:9" ht="23.25" customHeight="1" x14ac:dyDescent="0.2">
      <c r="B3306" s="38">
        <v>3303</v>
      </c>
      <c r="C3306" s="46"/>
      <c r="D3306" s="39"/>
      <c r="E3306" s="43" t="str">
        <f>VLOOKUP(D3306,'قاعدة البيانات'!F:G,2,0)</f>
        <v/>
      </c>
      <c r="F3306" s="39"/>
      <c r="G3306" s="39"/>
      <c r="H3306" s="39"/>
      <c r="I3306" s="39"/>
    </row>
    <row r="3307" spans="2:9" ht="23.25" customHeight="1" x14ac:dyDescent="0.2">
      <c r="B3307" s="38">
        <v>3304</v>
      </c>
      <c r="C3307" s="46"/>
      <c r="D3307" s="39"/>
      <c r="E3307" s="43" t="str">
        <f>VLOOKUP(D3307,'قاعدة البيانات'!F:G,2,0)</f>
        <v/>
      </c>
      <c r="F3307" s="39"/>
      <c r="G3307" s="39"/>
      <c r="H3307" s="39"/>
      <c r="I3307" s="39"/>
    </row>
    <row r="3308" spans="2:9" ht="23.25" customHeight="1" x14ac:dyDescent="0.2">
      <c r="B3308" s="41">
        <v>3305</v>
      </c>
      <c r="C3308" s="47"/>
      <c r="D3308" s="39"/>
      <c r="E3308" s="43" t="str">
        <f>VLOOKUP(D3308,'قاعدة البيانات'!F:G,2,0)</f>
        <v/>
      </c>
      <c r="F3308" s="39"/>
      <c r="G3308" s="39"/>
      <c r="H3308" s="39"/>
      <c r="I3308" s="39"/>
    </row>
    <row r="3309" spans="2:9" ht="23.25" customHeight="1" x14ac:dyDescent="0.2">
      <c r="B3309" s="38">
        <v>3306</v>
      </c>
      <c r="C3309" s="46"/>
      <c r="D3309" s="39"/>
      <c r="E3309" s="43" t="str">
        <f>VLOOKUP(D3309,'قاعدة البيانات'!F:G,2,0)</f>
        <v/>
      </c>
      <c r="F3309" s="39"/>
      <c r="G3309" s="39"/>
      <c r="H3309" s="39"/>
      <c r="I3309" s="39"/>
    </row>
    <row r="3310" spans="2:9" ht="23.25" customHeight="1" x14ac:dyDescent="0.2">
      <c r="B3310" s="38">
        <v>3307</v>
      </c>
      <c r="C3310" s="46"/>
      <c r="D3310" s="39"/>
      <c r="E3310" s="43" t="str">
        <f>VLOOKUP(D3310,'قاعدة البيانات'!F:G,2,0)</f>
        <v/>
      </c>
      <c r="F3310" s="39"/>
      <c r="G3310" s="39"/>
      <c r="H3310" s="39"/>
      <c r="I3310" s="39"/>
    </row>
    <row r="3311" spans="2:9" ht="23.25" customHeight="1" x14ac:dyDescent="0.2">
      <c r="B3311" s="41">
        <v>3308</v>
      </c>
      <c r="C3311" s="47"/>
      <c r="D3311" s="39"/>
      <c r="E3311" s="43" t="str">
        <f>VLOOKUP(D3311,'قاعدة البيانات'!F:G,2,0)</f>
        <v/>
      </c>
      <c r="F3311" s="39"/>
      <c r="G3311" s="39"/>
      <c r="H3311" s="39"/>
      <c r="I3311" s="39"/>
    </row>
    <row r="3312" spans="2:9" ht="23.25" customHeight="1" x14ac:dyDescent="0.2">
      <c r="B3312" s="38">
        <v>3309</v>
      </c>
      <c r="C3312" s="46"/>
      <c r="D3312" s="39"/>
      <c r="E3312" s="43" t="str">
        <f>VLOOKUP(D3312,'قاعدة البيانات'!F:G,2,0)</f>
        <v/>
      </c>
      <c r="F3312" s="39"/>
      <c r="G3312" s="39"/>
      <c r="H3312" s="39"/>
      <c r="I3312" s="39"/>
    </row>
    <row r="3313" spans="2:9" ht="23.25" customHeight="1" x14ac:dyDescent="0.2">
      <c r="B3313" s="38">
        <v>3310</v>
      </c>
      <c r="C3313" s="46"/>
      <c r="D3313" s="39"/>
      <c r="E3313" s="43" t="str">
        <f>VLOOKUP(D3313,'قاعدة البيانات'!F:G,2,0)</f>
        <v/>
      </c>
      <c r="F3313" s="39"/>
      <c r="G3313" s="39"/>
      <c r="H3313" s="39"/>
      <c r="I3313" s="39"/>
    </row>
    <row r="3314" spans="2:9" ht="23.25" customHeight="1" x14ac:dyDescent="0.2">
      <c r="B3314" s="41">
        <v>3311</v>
      </c>
      <c r="C3314" s="47"/>
      <c r="D3314" s="39"/>
      <c r="E3314" s="43" t="str">
        <f>VLOOKUP(D3314,'قاعدة البيانات'!F:G,2,0)</f>
        <v/>
      </c>
      <c r="F3314" s="39"/>
      <c r="G3314" s="39"/>
      <c r="H3314" s="39"/>
      <c r="I3314" s="39"/>
    </row>
    <row r="3315" spans="2:9" ht="23.25" customHeight="1" x14ac:dyDescent="0.2">
      <c r="B3315" s="38">
        <v>3312</v>
      </c>
      <c r="C3315" s="46"/>
      <c r="D3315" s="39"/>
      <c r="E3315" s="43" t="str">
        <f>VLOOKUP(D3315,'قاعدة البيانات'!F:G,2,0)</f>
        <v/>
      </c>
      <c r="F3315" s="39"/>
      <c r="G3315" s="39"/>
      <c r="H3315" s="39"/>
      <c r="I3315" s="39"/>
    </row>
    <row r="3316" spans="2:9" ht="23.25" customHeight="1" x14ac:dyDescent="0.2">
      <c r="B3316" s="38">
        <v>3313</v>
      </c>
      <c r="C3316" s="46"/>
      <c r="D3316" s="39"/>
      <c r="E3316" s="43" t="str">
        <f>VLOOKUP(D3316,'قاعدة البيانات'!F:G,2,0)</f>
        <v/>
      </c>
      <c r="F3316" s="39"/>
      <c r="G3316" s="39"/>
      <c r="H3316" s="39"/>
      <c r="I3316" s="39"/>
    </row>
    <row r="3317" spans="2:9" ht="23.25" customHeight="1" x14ac:dyDescent="0.2">
      <c r="B3317" s="41">
        <v>3314</v>
      </c>
      <c r="C3317" s="47"/>
      <c r="D3317" s="39"/>
      <c r="E3317" s="43" t="str">
        <f>VLOOKUP(D3317,'قاعدة البيانات'!F:G,2,0)</f>
        <v/>
      </c>
      <c r="F3317" s="39"/>
      <c r="G3317" s="39"/>
      <c r="H3317" s="39"/>
      <c r="I3317" s="39"/>
    </row>
    <row r="3318" spans="2:9" ht="23.25" customHeight="1" x14ac:dyDescent="0.2">
      <c r="B3318" s="38">
        <v>3315</v>
      </c>
      <c r="C3318" s="46"/>
      <c r="D3318" s="39"/>
      <c r="E3318" s="43" t="str">
        <f>VLOOKUP(D3318,'قاعدة البيانات'!F:G,2,0)</f>
        <v/>
      </c>
      <c r="F3318" s="39"/>
      <c r="G3318" s="39"/>
      <c r="H3318" s="39"/>
      <c r="I3318" s="39"/>
    </row>
    <row r="3319" spans="2:9" ht="23.25" customHeight="1" x14ac:dyDescent="0.2">
      <c r="B3319" s="38">
        <v>3316</v>
      </c>
      <c r="C3319" s="46"/>
      <c r="D3319" s="39"/>
      <c r="E3319" s="43" t="str">
        <f>VLOOKUP(D3319,'قاعدة البيانات'!F:G,2,0)</f>
        <v/>
      </c>
      <c r="F3319" s="39"/>
      <c r="G3319" s="39"/>
      <c r="H3319" s="39"/>
      <c r="I3319" s="39"/>
    </row>
    <row r="3320" spans="2:9" ht="23.25" customHeight="1" x14ac:dyDescent="0.2">
      <c r="B3320" s="41">
        <v>3317</v>
      </c>
      <c r="C3320" s="47"/>
      <c r="D3320" s="39"/>
      <c r="E3320" s="43" t="str">
        <f>VLOOKUP(D3320,'قاعدة البيانات'!F:G,2,0)</f>
        <v/>
      </c>
      <c r="F3320" s="39"/>
      <c r="G3320" s="39"/>
      <c r="H3320" s="39"/>
      <c r="I3320" s="39"/>
    </row>
    <row r="3321" spans="2:9" ht="23.25" customHeight="1" x14ac:dyDescent="0.2">
      <c r="B3321" s="38">
        <v>3318</v>
      </c>
      <c r="C3321" s="46"/>
      <c r="D3321" s="39"/>
      <c r="E3321" s="43" t="str">
        <f>VLOOKUP(D3321,'قاعدة البيانات'!F:G,2,0)</f>
        <v/>
      </c>
      <c r="F3321" s="39"/>
      <c r="G3321" s="39"/>
      <c r="H3321" s="39"/>
      <c r="I3321" s="39"/>
    </row>
    <row r="3322" spans="2:9" ht="23.25" customHeight="1" x14ac:dyDescent="0.2">
      <c r="B3322" s="38">
        <v>3319</v>
      </c>
      <c r="C3322" s="46"/>
      <c r="D3322" s="39"/>
      <c r="E3322" s="43" t="str">
        <f>VLOOKUP(D3322,'قاعدة البيانات'!F:G,2,0)</f>
        <v/>
      </c>
      <c r="F3322" s="39"/>
      <c r="G3322" s="39"/>
      <c r="H3322" s="39"/>
      <c r="I3322" s="39"/>
    </row>
    <row r="3323" spans="2:9" ht="23.25" customHeight="1" x14ac:dyDescent="0.2">
      <c r="B3323" s="41">
        <v>3320</v>
      </c>
      <c r="C3323" s="47"/>
      <c r="D3323" s="39"/>
      <c r="E3323" s="43" t="str">
        <f>VLOOKUP(D3323,'قاعدة البيانات'!F:G,2,0)</f>
        <v/>
      </c>
      <c r="F3323" s="39"/>
      <c r="G3323" s="39"/>
      <c r="H3323" s="39"/>
      <c r="I3323" s="39"/>
    </row>
    <row r="3324" spans="2:9" ht="23.25" customHeight="1" x14ac:dyDescent="0.2">
      <c r="B3324" s="38">
        <v>3321</v>
      </c>
      <c r="C3324" s="46"/>
      <c r="D3324" s="39"/>
      <c r="E3324" s="43" t="str">
        <f>VLOOKUP(D3324,'قاعدة البيانات'!F:G,2,0)</f>
        <v/>
      </c>
      <c r="F3324" s="39"/>
      <c r="G3324" s="39"/>
      <c r="H3324" s="39"/>
      <c r="I3324" s="39"/>
    </row>
    <row r="3325" spans="2:9" ht="23.25" customHeight="1" x14ac:dyDescent="0.2">
      <c r="B3325" s="38">
        <v>3322</v>
      </c>
      <c r="C3325" s="46"/>
      <c r="D3325" s="39"/>
      <c r="E3325" s="43" t="str">
        <f>VLOOKUP(D3325,'قاعدة البيانات'!F:G,2,0)</f>
        <v/>
      </c>
      <c r="F3325" s="39"/>
      <c r="G3325" s="39"/>
      <c r="H3325" s="39"/>
      <c r="I3325" s="39"/>
    </row>
    <row r="3326" spans="2:9" ht="23.25" customHeight="1" x14ac:dyDescent="0.2">
      <c r="B3326" s="41">
        <v>3323</v>
      </c>
      <c r="C3326" s="47"/>
      <c r="D3326" s="39"/>
      <c r="E3326" s="43" t="str">
        <f>VLOOKUP(D3326,'قاعدة البيانات'!F:G,2,0)</f>
        <v/>
      </c>
      <c r="F3326" s="39"/>
      <c r="G3326" s="39"/>
      <c r="H3326" s="39"/>
      <c r="I3326" s="39"/>
    </row>
    <row r="3327" spans="2:9" ht="23.25" customHeight="1" x14ac:dyDescent="0.2">
      <c r="B3327" s="38">
        <v>3324</v>
      </c>
      <c r="C3327" s="46"/>
      <c r="D3327" s="39"/>
      <c r="E3327" s="43" t="str">
        <f>VLOOKUP(D3327,'قاعدة البيانات'!F:G,2,0)</f>
        <v/>
      </c>
      <c r="F3327" s="39"/>
      <c r="G3327" s="39"/>
      <c r="H3327" s="39"/>
      <c r="I3327" s="39"/>
    </row>
    <row r="3328" spans="2:9" ht="23.25" customHeight="1" x14ac:dyDescent="0.2">
      <c r="B3328" s="38">
        <v>3325</v>
      </c>
      <c r="C3328" s="46"/>
      <c r="D3328" s="39"/>
      <c r="E3328" s="43" t="str">
        <f>VLOOKUP(D3328,'قاعدة البيانات'!F:G,2,0)</f>
        <v/>
      </c>
      <c r="F3328" s="39"/>
      <c r="G3328" s="39"/>
      <c r="H3328" s="39"/>
      <c r="I3328" s="39"/>
    </row>
    <row r="3329" spans="2:9" ht="23.25" customHeight="1" x14ac:dyDescent="0.2">
      <c r="B3329" s="41">
        <v>3326</v>
      </c>
      <c r="C3329" s="47"/>
      <c r="D3329" s="39"/>
      <c r="E3329" s="43" t="str">
        <f>VLOOKUP(D3329,'قاعدة البيانات'!F:G,2,0)</f>
        <v/>
      </c>
      <c r="F3329" s="39"/>
      <c r="G3329" s="39"/>
      <c r="H3329" s="39"/>
      <c r="I3329" s="39"/>
    </row>
    <row r="3330" spans="2:9" ht="23.25" customHeight="1" x14ac:dyDescent="0.2">
      <c r="B3330" s="38">
        <v>3327</v>
      </c>
      <c r="C3330" s="46"/>
      <c r="D3330" s="39"/>
      <c r="E3330" s="43" t="str">
        <f>VLOOKUP(D3330,'قاعدة البيانات'!F:G,2,0)</f>
        <v/>
      </c>
      <c r="F3330" s="39"/>
      <c r="G3330" s="39"/>
      <c r="H3330" s="39"/>
      <c r="I3330" s="39"/>
    </row>
    <row r="3331" spans="2:9" ht="23.25" customHeight="1" x14ac:dyDescent="0.2">
      <c r="B3331" s="38">
        <v>3328</v>
      </c>
      <c r="C3331" s="46"/>
      <c r="D3331" s="39"/>
      <c r="E3331" s="43" t="str">
        <f>VLOOKUP(D3331,'قاعدة البيانات'!F:G,2,0)</f>
        <v/>
      </c>
      <c r="F3331" s="39"/>
      <c r="G3331" s="39"/>
      <c r="H3331" s="39"/>
      <c r="I3331" s="39"/>
    </row>
    <row r="3332" spans="2:9" ht="23.25" customHeight="1" x14ac:dyDescent="0.2">
      <c r="B3332" s="41">
        <v>3329</v>
      </c>
      <c r="C3332" s="47"/>
      <c r="D3332" s="39"/>
      <c r="E3332" s="43" t="str">
        <f>VLOOKUP(D3332,'قاعدة البيانات'!F:G,2,0)</f>
        <v/>
      </c>
      <c r="F3332" s="39"/>
      <c r="G3332" s="39"/>
      <c r="H3332" s="39"/>
      <c r="I3332" s="39"/>
    </row>
    <row r="3333" spans="2:9" ht="23.25" customHeight="1" x14ac:dyDescent="0.2">
      <c r="B3333" s="38">
        <v>3330</v>
      </c>
      <c r="C3333" s="46"/>
      <c r="D3333" s="39"/>
      <c r="E3333" s="43" t="str">
        <f>VLOOKUP(D3333,'قاعدة البيانات'!F:G,2,0)</f>
        <v/>
      </c>
      <c r="F3333" s="39"/>
      <c r="G3333" s="39"/>
      <c r="H3333" s="39"/>
      <c r="I3333" s="39"/>
    </row>
    <row r="3334" spans="2:9" ht="23.25" customHeight="1" x14ac:dyDescent="0.2">
      <c r="B3334" s="38">
        <v>3331</v>
      </c>
      <c r="C3334" s="46"/>
      <c r="D3334" s="39"/>
      <c r="E3334" s="43" t="str">
        <f>VLOOKUP(D3334,'قاعدة البيانات'!F:G,2,0)</f>
        <v/>
      </c>
      <c r="F3334" s="39"/>
      <c r="G3334" s="39"/>
      <c r="H3334" s="39"/>
      <c r="I3334" s="39"/>
    </row>
    <row r="3335" spans="2:9" ht="23.25" customHeight="1" x14ac:dyDescent="0.2">
      <c r="B3335" s="41">
        <v>3332</v>
      </c>
      <c r="C3335" s="47"/>
      <c r="D3335" s="39"/>
      <c r="E3335" s="43" t="str">
        <f>VLOOKUP(D3335,'قاعدة البيانات'!F:G,2,0)</f>
        <v/>
      </c>
      <c r="F3335" s="39"/>
      <c r="G3335" s="39"/>
      <c r="H3335" s="39"/>
      <c r="I3335" s="39"/>
    </row>
    <row r="3336" spans="2:9" ht="23.25" customHeight="1" x14ac:dyDescent="0.2">
      <c r="B3336" s="38">
        <v>3333</v>
      </c>
      <c r="C3336" s="46"/>
      <c r="D3336" s="39"/>
      <c r="E3336" s="43" t="str">
        <f>VLOOKUP(D3336,'قاعدة البيانات'!F:G,2,0)</f>
        <v/>
      </c>
      <c r="F3336" s="39"/>
      <c r="G3336" s="39"/>
      <c r="H3336" s="39"/>
      <c r="I3336" s="39"/>
    </row>
    <row r="3337" spans="2:9" ht="23.25" customHeight="1" x14ac:dyDescent="0.2">
      <c r="B3337" s="38">
        <v>3334</v>
      </c>
      <c r="C3337" s="46"/>
      <c r="D3337" s="39"/>
      <c r="E3337" s="43" t="str">
        <f>VLOOKUP(D3337,'قاعدة البيانات'!F:G,2,0)</f>
        <v/>
      </c>
      <c r="F3337" s="39"/>
      <c r="G3337" s="39"/>
      <c r="H3337" s="39"/>
      <c r="I3337" s="39"/>
    </row>
    <row r="3338" spans="2:9" ht="23.25" customHeight="1" x14ac:dyDescent="0.2">
      <c r="B3338" s="41">
        <v>3335</v>
      </c>
      <c r="C3338" s="47"/>
      <c r="D3338" s="39"/>
      <c r="E3338" s="43" t="str">
        <f>VLOOKUP(D3338,'قاعدة البيانات'!F:G,2,0)</f>
        <v/>
      </c>
      <c r="F3338" s="39"/>
      <c r="G3338" s="39"/>
      <c r="H3338" s="39"/>
      <c r="I3338" s="39"/>
    </row>
    <row r="3339" spans="2:9" ht="23.25" customHeight="1" x14ac:dyDescent="0.2">
      <c r="B3339" s="38">
        <v>3336</v>
      </c>
      <c r="C3339" s="46"/>
      <c r="D3339" s="39"/>
      <c r="E3339" s="43" t="str">
        <f>VLOOKUP(D3339,'قاعدة البيانات'!F:G,2,0)</f>
        <v/>
      </c>
      <c r="F3339" s="39"/>
      <c r="G3339" s="39"/>
      <c r="H3339" s="39"/>
      <c r="I3339" s="39"/>
    </row>
    <row r="3340" spans="2:9" ht="23.25" customHeight="1" x14ac:dyDescent="0.2">
      <c r="B3340" s="38">
        <v>3337</v>
      </c>
      <c r="C3340" s="46"/>
      <c r="D3340" s="39"/>
      <c r="E3340" s="43" t="str">
        <f>VLOOKUP(D3340,'قاعدة البيانات'!F:G,2,0)</f>
        <v/>
      </c>
      <c r="F3340" s="39"/>
      <c r="G3340" s="39"/>
      <c r="H3340" s="39"/>
      <c r="I3340" s="39"/>
    </row>
    <row r="3341" spans="2:9" ht="23.25" customHeight="1" x14ac:dyDescent="0.2">
      <c r="B3341" s="41">
        <v>3338</v>
      </c>
      <c r="C3341" s="47"/>
      <c r="D3341" s="39"/>
      <c r="E3341" s="43" t="str">
        <f>VLOOKUP(D3341,'قاعدة البيانات'!F:G,2,0)</f>
        <v/>
      </c>
      <c r="F3341" s="39"/>
      <c r="G3341" s="39"/>
      <c r="H3341" s="39"/>
      <c r="I3341" s="39"/>
    </row>
    <row r="3342" spans="2:9" ht="23.25" customHeight="1" x14ac:dyDescent="0.2">
      <c r="B3342" s="38">
        <v>3339</v>
      </c>
      <c r="C3342" s="46"/>
      <c r="D3342" s="39"/>
      <c r="E3342" s="43" t="str">
        <f>VLOOKUP(D3342,'قاعدة البيانات'!F:G,2,0)</f>
        <v/>
      </c>
      <c r="F3342" s="39"/>
      <c r="G3342" s="39"/>
      <c r="H3342" s="39"/>
      <c r="I3342" s="39"/>
    </row>
    <row r="3343" spans="2:9" ht="23.25" customHeight="1" x14ac:dyDescent="0.2">
      <c r="B3343" s="38">
        <v>3340</v>
      </c>
      <c r="C3343" s="46"/>
      <c r="D3343" s="39"/>
      <c r="E3343" s="43" t="str">
        <f>VLOOKUP(D3343,'قاعدة البيانات'!F:G,2,0)</f>
        <v/>
      </c>
      <c r="F3343" s="39"/>
      <c r="G3343" s="39"/>
      <c r="H3343" s="39"/>
      <c r="I3343" s="39"/>
    </row>
    <row r="3344" spans="2:9" ht="23.25" customHeight="1" x14ac:dyDescent="0.2">
      <c r="B3344" s="41">
        <v>3341</v>
      </c>
      <c r="C3344" s="47"/>
      <c r="D3344" s="39"/>
      <c r="E3344" s="43" t="str">
        <f>VLOOKUP(D3344,'قاعدة البيانات'!F:G,2,0)</f>
        <v/>
      </c>
      <c r="F3344" s="39"/>
      <c r="G3344" s="39"/>
      <c r="H3344" s="39"/>
      <c r="I3344" s="39"/>
    </row>
    <row r="3345" spans="2:9" ht="23.25" customHeight="1" x14ac:dyDescent="0.2">
      <c r="B3345" s="38">
        <v>3342</v>
      </c>
      <c r="C3345" s="46"/>
      <c r="D3345" s="39"/>
      <c r="E3345" s="43" t="str">
        <f>VLOOKUP(D3345,'قاعدة البيانات'!F:G,2,0)</f>
        <v/>
      </c>
      <c r="F3345" s="39"/>
      <c r="G3345" s="39"/>
      <c r="H3345" s="39"/>
      <c r="I3345" s="39"/>
    </row>
    <row r="3346" spans="2:9" ht="23.25" customHeight="1" x14ac:dyDescent="0.2">
      <c r="B3346" s="38">
        <v>3343</v>
      </c>
      <c r="C3346" s="46"/>
      <c r="D3346" s="39"/>
      <c r="E3346" s="43" t="str">
        <f>VLOOKUP(D3346,'قاعدة البيانات'!F:G,2,0)</f>
        <v/>
      </c>
      <c r="F3346" s="39"/>
      <c r="G3346" s="39"/>
      <c r="H3346" s="39"/>
      <c r="I3346" s="39"/>
    </row>
    <row r="3347" spans="2:9" ht="23.25" customHeight="1" x14ac:dyDescent="0.2">
      <c r="B3347" s="41">
        <v>3344</v>
      </c>
      <c r="C3347" s="47"/>
      <c r="D3347" s="39"/>
      <c r="E3347" s="43" t="str">
        <f>VLOOKUP(D3347,'قاعدة البيانات'!F:G,2,0)</f>
        <v/>
      </c>
      <c r="F3347" s="39"/>
      <c r="G3347" s="39"/>
      <c r="H3347" s="39"/>
      <c r="I3347" s="39"/>
    </row>
    <row r="3348" spans="2:9" ht="23.25" customHeight="1" x14ac:dyDescent="0.2">
      <c r="B3348" s="38">
        <v>3345</v>
      </c>
      <c r="C3348" s="46"/>
      <c r="D3348" s="39"/>
      <c r="E3348" s="43" t="str">
        <f>VLOOKUP(D3348,'قاعدة البيانات'!F:G,2,0)</f>
        <v/>
      </c>
      <c r="F3348" s="39"/>
      <c r="G3348" s="39"/>
      <c r="H3348" s="39"/>
      <c r="I3348" s="39"/>
    </row>
    <row r="3349" spans="2:9" ht="23.25" customHeight="1" x14ac:dyDescent="0.2">
      <c r="B3349" s="38">
        <v>3346</v>
      </c>
      <c r="C3349" s="46"/>
      <c r="D3349" s="39"/>
      <c r="E3349" s="43" t="str">
        <f>VLOOKUP(D3349,'قاعدة البيانات'!F:G,2,0)</f>
        <v/>
      </c>
      <c r="F3349" s="39"/>
      <c r="G3349" s="39"/>
      <c r="H3349" s="39"/>
      <c r="I3349" s="39"/>
    </row>
    <row r="3350" spans="2:9" ht="23.25" customHeight="1" x14ac:dyDescent="0.2">
      <c r="B3350" s="41">
        <v>3347</v>
      </c>
      <c r="C3350" s="47"/>
      <c r="D3350" s="39"/>
      <c r="E3350" s="43" t="str">
        <f>VLOOKUP(D3350,'قاعدة البيانات'!F:G,2,0)</f>
        <v/>
      </c>
      <c r="F3350" s="39"/>
      <c r="G3350" s="39"/>
      <c r="H3350" s="39"/>
      <c r="I3350" s="39"/>
    </row>
    <row r="3351" spans="2:9" ht="23.25" customHeight="1" x14ac:dyDescent="0.2">
      <c r="B3351" s="38">
        <v>3348</v>
      </c>
      <c r="C3351" s="46"/>
      <c r="D3351" s="39"/>
      <c r="E3351" s="43" t="str">
        <f>VLOOKUP(D3351,'قاعدة البيانات'!F:G,2,0)</f>
        <v/>
      </c>
      <c r="F3351" s="39"/>
      <c r="G3351" s="39"/>
      <c r="H3351" s="39"/>
      <c r="I3351" s="39"/>
    </row>
    <row r="3352" spans="2:9" ht="23.25" customHeight="1" x14ac:dyDescent="0.2">
      <c r="B3352" s="38">
        <v>3349</v>
      </c>
      <c r="C3352" s="46"/>
      <c r="D3352" s="39"/>
      <c r="E3352" s="43" t="str">
        <f>VLOOKUP(D3352,'قاعدة البيانات'!F:G,2,0)</f>
        <v/>
      </c>
      <c r="F3352" s="39"/>
      <c r="G3352" s="39"/>
      <c r="H3352" s="39"/>
      <c r="I3352" s="39"/>
    </row>
    <row r="3353" spans="2:9" ht="23.25" customHeight="1" x14ac:dyDescent="0.2">
      <c r="B3353" s="41">
        <v>3350</v>
      </c>
      <c r="C3353" s="47"/>
      <c r="D3353" s="39"/>
      <c r="E3353" s="43" t="str">
        <f>VLOOKUP(D3353,'قاعدة البيانات'!F:G,2,0)</f>
        <v/>
      </c>
      <c r="F3353" s="39"/>
      <c r="G3353" s="39"/>
      <c r="H3353" s="39"/>
      <c r="I3353" s="39"/>
    </row>
    <row r="3354" spans="2:9" ht="23.25" customHeight="1" x14ac:dyDescent="0.2">
      <c r="B3354" s="38">
        <v>3351</v>
      </c>
      <c r="C3354" s="46"/>
      <c r="D3354" s="39"/>
      <c r="E3354" s="43" t="str">
        <f>VLOOKUP(D3354,'قاعدة البيانات'!F:G,2,0)</f>
        <v/>
      </c>
      <c r="F3354" s="39"/>
      <c r="G3354" s="39"/>
      <c r="H3354" s="39"/>
      <c r="I3354" s="39"/>
    </row>
    <row r="3355" spans="2:9" ht="23.25" customHeight="1" x14ac:dyDescent="0.2">
      <c r="B3355" s="38">
        <v>3352</v>
      </c>
      <c r="C3355" s="46"/>
      <c r="D3355" s="39"/>
      <c r="E3355" s="43" t="str">
        <f>VLOOKUP(D3355,'قاعدة البيانات'!F:G,2,0)</f>
        <v/>
      </c>
      <c r="F3355" s="39"/>
      <c r="G3355" s="39"/>
      <c r="H3355" s="39"/>
      <c r="I3355" s="39"/>
    </row>
    <row r="3356" spans="2:9" ht="23.25" customHeight="1" x14ac:dyDescent="0.2">
      <c r="B3356" s="41">
        <v>3353</v>
      </c>
      <c r="C3356" s="47"/>
      <c r="D3356" s="39"/>
      <c r="E3356" s="43" t="str">
        <f>VLOOKUP(D3356,'قاعدة البيانات'!F:G,2,0)</f>
        <v/>
      </c>
      <c r="F3356" s="39"/>
      <c r="G3356" s="39"/>
      <c r="H3356" s="39"/>
      <c r="I3356" s="39"/>
    </row>
    <row r="3357" spans="2:9" ht="23.25" customHeight="1" x14ac:dyDescent="0.2">
      <c r="B3357" s="38">
        <v>3354</v>
      </c>
      <c r="C3357" s="46"/>
      <c r="D3357" s="39"/>
      <c r="E3357" s="43" t="str">
        <f>VLOOKUP(D3357,'قاعدة البيانات'!F:G,2,0)</f>
        <v/>
      </c>
      <c r="F3357" s="39"/>
      <c r="G3357" s="39"/>
      <c r="H3357" s="39"/>
      <c r="I3357" s="39"/>
    </row>
    <row r="3358" spans="2:9" ht="23.25" customHeight="1" x14ac:dyDescent="0.2">
      <c r="B3358" s="38">
        <v>3355</v>
      </c>
      <c r="C3358" s="46"/>
      <c r="D3358" s="39"/>
      <c r="E3358" s="43" t="str">
        <f>VLOOKUP(D3358,'قاعدة البيانات'!F:G,2,0)</f>
        <v/>
      </c>
      <c r="F3358" s="39"/>
      <c r="G3358" s="39"/>
      <c r="H3358" s="39"/>
      <c r="I3358" s="39"/>
    </row>
    <row r="3359" spans="2:9" ht="23.25" customHeight="1" x14ac:dyDescent="0.2">
      <c r="B3359" s="41">
        <v>3356</v>
      </c>
      <c r="C3359" s="47"/>
      <c r="D3359" s="39"/>
      <c r="E3359" s="43" t="str">
        <f>VLOOKUP(D3359,'قاعدة البيانات'!F:G,2,0)</f>
        <v/>
      </c>
      <c r="F3359" s="39"/>
      <c r="G3359" s="39"/>
      <c r="H3359" s="39"/>
      <c r="I3359" s="39"/>
    </row>
    <row r="3360" spans="2:9" ht="23.25" customHeight="1" x14ac:dyDescent="0.2">
      <c r="B3360" s="38">
        <v>3357</v>
      </c>
      <c r="C3360" s="46"/>
      <c r="D3360" s="39"/>
      <c r="E3360" s="43" t="str">
        <f>VLOOKUP(D3360,'قاعدة البيانات'!F:G,2,0)</f>
        <v/>
      </c>
      <c r="F3360" s="39"/>
      <c r="G3360" s="39"/>
      <c r="H3360" s="39"/>
      <c r="I3360" s="39"/>
    </row>
    <row r="3361" spans="2:9" ht="23.25" customHeight="1" x14ac:dyDescent="0.2">
      <c r="B3361" s="38">
        <v>3358</v>
      </c>
      <c r="C3361" s="46"/>
      <c r="D3361" s="39"/>
      <c r="E3361" s="43" t="str">
        <f>VLOOKUP(D3361,'قاعدة البيانات'!F:G,2,0)</f>
        <v/>
      </c>
      <c r="F3361" s="39"/>
      <c r="G3361" s="39"/>
      <c r="H3361" s="39"/>
      <c r="I3361" s="39"/>
    </row>
    <row r="3362" spans="2:9" ht="23.25" customHeight="1" x14ac:dyDescent="0.2">
      <c r="B3362" s="41">
        <v>3359</v>
      </c>
      <c r="C3362" s="47"/>
      <c r="D3362" s="39"/>
      <c r="E3362" s="43" t="str">
        <f>VLOOKUP(D3362,'قاعدة البيانات'!F:G,2,0)</f>
        <v/>
      </c>
      <c r="F3362" s="39"/>
      <c r="G3362" s="39"/>
      <c r="H3362" s="39"/>
      <c r="I3362" s="39"/>
    </row>
    <row r="3363" spans="2:9" ht="23.25" customHeight="1" x14ac:dyDescent="0.2">
      <c r="B3363" s="38">
        <v>3360</v>
      </c>
      <c r="C3363" s="46"/>
      <c r="D3363" s="39"/>
      <c r="E3363" s="43" t="str">
        <f>VLOOKUP(D3363,'قاعدة البيانات'!F:G,2,0)</f>
        <v/>
      </c>
      <c r="F3363" s="39"/>
      <c r="G3363" s="39"/>
      <c r="H3363" s="39"/>
      <c r="I3363" s="39"/>
    </row>
    <row r="3364" spans="2:9" ht="23.25" customHeight="1" x14ac:dyDescent="0.2">
      <c r="B3364" s="38">
        <v>3361</v>
      </c>
      <c r="C3364" s="46"/>
      <c r="D3364" s="39"/>
      <c r="E3364" s="43" t="str">
        <f>VLOOKUP(D3364,'قاعدة البيانات'!F:G,2,0)</f>
        <v/>
      </c>
      <c r="F3364" s="39"/>
      <c r="G3364" s="39"/>
      <c r="H3364" s="39"/>
      <c r="I3364" s="39"/>
    </row>
    <row r="3365" spans="2:9" ht="23.25" customHeight="1" x14ac:dyDescent="0.2">
      <c r="B3365" s="41">
        <v>3362</v>
      </c>
      <c r="C3365" s="47"/>
      <c r="D3365" s="39"/>
      <c r="E3365" s="43" t="str">
        <f>VLOOKUP(D3365,'قاعدة البيانات'!F:G,2,0)</f>
        <v/>
      </c>
      <c r="F3365" s="39"/>
      <c r="G3365" s="39"/>
      <c r="H3365" s="39"/>
      <c r="I3365" s="39"/>
    </row>
    <row r="3366" spans="2:9" ht="23.25" customHeight="1" x14ac:dyDescent="0.2">
      <c r="B3366" s="38">
        <v>3363</v>
      </c>
      <c r="C3366" s="46"/>
      <c r="D3366" s="39"/>
      <c r="E3366" s="43" t="str">
        <f>VLOOKUP(D3366,'قاعدة البيانات'!F:G,2,0)</f>
        <v/>
      </c>
      <c r="F3366" s="39"/>
      <c r="G3366" s="39"/>
      <c r="H3366" s="39"/>
      <c r="I3366" s="39"/>
    </row>
    <row r="3367" spans="2:9" ht="23.25" customHeight="1" x14ac:dyDescent="0.2">
      <c r="B3367" s="38">
        <v>3364</v>
      </c>
      <c r="C3367" s="46"/>
      <c r="D3367" s="39"/>
      <c r="E3367" s="43" t="str">
        <f>VLOOKUP(D3367,'قاعدة البيانات'!F:G,2,0)</f>
        <v/>
      </c>
      <c r="F3367" s="39"/>
      <c r="G3367" s="39"/>
      <c r="H3367" s="39"/>
      <c r="I3367" s="39"/>
    </row>
    <row r="3368" spans="2:9" ht="23.25" customHeight="1" x14ac:dyDescent="0.2">
      <c r="B3368" s="41">
        <v>3365</v>
      </c>
      <c r="C3368" s="47"/>
      <c r="D3368" s="39"/>
      <c r="E3368" s="43" t="str">
        <f>VLOOKUP(D3368,'قاعدة البيانات'!F:G,2,0)</f>
        <v/>
      </c>
      <c r="F3368" s="39"/>
      <c r="G3368" s="39"/>
      <c r="H3368" s="39"/>
      <c r="I3368" s="39"/>
    </row>
    <row r="3369" spans="2:9" ht="23.25" customHeight="1" x14ac:dyDescent="0.2">
      <c r="B3369" s="38">
        <v>3366</v>
      </c>
      <c r="C3369" s="46"/>
      <c r="D3369" s="39"/>
      <c r="E3369" s="43" t="str">
        <f>VLOOKUP(D3369,'قاعدة البيانات'!F:G,2,0)</f>
        <v/>
      </c>
      <c r="F3369" s="39"/>
      <c r="G3369" s="39"/>
      <c r="H3369" s="39"/>
      <c r="I3369" s="39"/>
    </row>
    <row r="3370" spans="2:9" ht="23.25" customHeight="1" x14ac:dyDescent="0.2">
      <c r="B3370" s="38">
        <v>3367</v>
      </c>
      <c r="C3370" s="46"/>
      <c r="D3370" s="39"/>
      <c r="E3370" s="43" t="str">
        <f>VLOOKUP(D3370,'قاعدة البيانات'!F:G,2,0)</f>
        <v/>
      </c>
      <c r="F3370" s="39"/>
      <c r="G3370" s="39"/>
      <c r="H3370" s="39"/>
      <c r="I3370" s="39"/>
    </row>
    <row r="3371" spans="2:9" ht="23.25" customHeight="1" x14ac:dyDescent="0.2">
      <c r="B3371" s="41">
        <v>3368</v>
      </c>
      <c r="C3371" s="47"/>
      <c r="D3371" s="39"/>
      <c r="E3371" s="43" t="str">
        <f>VLOOKUP(D3371,'قاعدة البيانات'!F:G,2,0)</f>
        <v/>
      </c>
      <c r="F3371" s="39"/>
      <c r="G3371" s="39"/>
      <c r="H3371" s="39"/>
      <c r="I3371" s="39"/>
    </row>
    <row r="3372" spans="2:9" ht="23.25" customHeight="1" x14ac:dyDescent="0.2">
      <c r="B3372" s="38">
        <v>3369</v>
      </c>
      <c r="C3372" s="46"/>
      <c r="D3372" s="39"/>
      <c r="E3372" s="43" t="str">
        <f>VLOOKUP(D3372,'قاعدة البيانات'!F:G,2,0)</f>
        <v/>
      </c>
      <c r="F3372" s="39"/>
      <c r="G3372" s="39"/>
      <c r="H3372" s="39"/>
      <c r="I3372" s="39"/>
    </row>
    <row r="3373" spans="2:9" ht="23.25" customHeight="1" x14ac:dyDescent="0.2">
      <c r="B3373" s="38">
        <v>3370</v>
      </c>
      <c r="C3373" s="46"/>
      <c r="D3373" s="39"/>
      <c r="E3373" s="43" t="str">
        <f>VLOOKUP(D3373,'قاعدة البيانات'!F:G,2,0)</f>
        <v/>
      </c>
      <c r="F3373" s="39"/>
      <c r="G3373" s="39"/>
      <c r="H3373" s="39"/>
      <c r="I3373" s="39"/>
    </row>
    <row r="3374" spans="2:9" ht="23.25" customHeight="1" x14ac:dyDescent="0.2">
      <c r="B3374" s="41">
        <v>3371</v>
      </c>
      <c r="C3374" s="47"/>
      <c r="D3374" s="39"/>
      <c r="E3374" s="43" t="str">
        <f>VLOOKUP(D3374,'قاعدة البيانات'!F:G,2,0)</f>
        <v/>
      </c>
      <c r="F3374" s="39"/>
      <c r="G3374" s="39"/>
      <c r="H3374" s="39"/>
      <c r="I3374" s="39"/>
    </row>
    <row r="3375" spans="2:9" ht="23.25" customHeight="1" x14ac:dyDescent="0.2">
      <c r="B3375" s="38">
        <v>3372</v>
      </c>
      <c r="C3375" s="46"/>
      <c r="D3375" s="39"/>
      <c r="E3375" s="43" t="str">
        <f>VLOOKUP(D3375,'قاعدة البيانات'!F:G,2,0)</f>
        <v/>
      </c>
      <c r="F3375" s="39"/>
      <c r="G3375" s="39"/>
      <c r="H3375" s="39"/>
      <c r="I3375" s="39"/>
    </row>
    <row r="3376" spans="2:9" ht="23.25" customHeight="1" x14ac:dyDescent="0.2">
      <c r="B3376" s="38">
        <v>3373</v>
      </c>
      <c r="C3376" s="46"/>
      <c r="D3376" s="39"/>
      <c r="E3376" s="43" t="str">
        <f>VLOOKUP(D3376,'قاعدة البيانات'!F:G,2,0)</f>
        <v/>
      </c>
      <c r="F3376" s="39"/>
      <c r="G3376" s="39"/>
      <c r="H3376" s="39"/>
      <c r="I3376" s="39"/>
    </row>
    <row r="3377" spans="2:9" ht="23.25" customHeight="1" x14ac:dyDescent="0.2">
      <c r="B3377" s="41">
        <v>3374</v>
      </c>
      <c r="C3377" s="47"/>
      <c r="D3377" s="39"/>
      <c r="E3377" s="43" t="str">
        <f>VLOOKUP(D3377,'قاعدة البيانات'!F:G,2,0)</f>
        <v/>
      </c>
      <c r="F3377" s="39"/>
      <c r="G3377" s="39"/>
      <c r="H3377" s="39"/>
      <c r="I3377" s="39"/>
    </row>
    <row r="3378" spans="2:9" ht="23.25" customHeight="1" x14ac:dyDescent="0.2">
      <c r="B3378" s="38">
        <v>3375</v>
      </c>
      <c r="C3378" s="46"/>
      <c r="D3378" s="39"/>
      <c r="E3378" s="43" t="str">
        <f>VLOOKUP(D3378,'قاعدة البيانات'!F:G,2,0)</f>
        <v/>
      </c>
      <c r="F3378" s="39"/>
      <c r="G3378" s="39"/>
      <c r="H3378" s="39"/>
      <c r="I3378" s="39"/>
    </row>
    <row r="3379" spans="2:9" ht="23.25" customHeight="1" x14ac:dyDescent="0.2">
      <c r="B3379" s="38">
        <v>3376</v>
      </c>
      <c r="C3379" s="46"/>
      <c r="D3379" s="39"/>
      <c r="E3379" s="43" t="str">
        <f>VLOOKUP(D3379,'قاعدة البيانات'!F:G,2,0)</f>
        <v/>
      </c>
      <c r="F3379" s="39"/>
      <c r="G3379" s="39"/>
      <c r="H3379" s="39"/>
      <c r="I3379" s="39"/>
    </row>
    <row r="3380" spans="2:9" ht="23.25" customHeight="1" x14ac:dyDescent="0.2">
      <c r="B3380" s="41">
        <v>3377</v>
      </c>
      <c r="C3380" s="47"/>
      <c r="D3380" s="39"/>
      <c r="E3380" s="43" t="str">
        <f>VLOOKUP(D3380,'قاعدة البيانات'!F:G,2,0)</f>
        <v/>
      </c>
      <c r="F3380" s="39"/>
      <c r="G3380" s="39"/>
      <c r="H3380" s="39"/>
      <c r="I3380" s="39"/>
    </row>
    <row r="3381" spans="2:9" ht="23.25" customHeight="1" x14ac:dyDescent="0.2">
      <c r="B3381" s="38">
        <v>3378</v>
      </c>
      <c r="C3381" s="46"/>
      <c r="D3381" s="39"/>
      <c r="E3381" s="43" t="str">
        <f>VLOOKUP(D3381,'قاعدة البيانات'!F:G,2,0)</f>
        <v/>
      </c>
      <c r="F3381" s="39"/>
      <c r="G3381" s="39"/>
      <c r="H3381" s="39"/>
      <c r="I3381" s="39"/>
    </row>
    <row r="3382" spans="2:9" ht="23.25" customHeight="1" x14ac:dyDescent="0.2">
      <c r="B3382" s="38">
        <v>3379</v>
      </c>
      <c r="C3382" s="46"/>
      <c r="D3382" s="39"/>
      <c r="E3382" s="43" t="str">
        <f>VLOOKUP(D3382,'قاعدة البيانات'!F:G,2,0)</f>
        <v/>
      </c>
      <c r="F3382" s="39"/>
      <c r="G3382" s="39"/>
      <c r="H3382" s="39"/>
      <c r="I3382" s="39"/>
    </row>
    <row r="3383" spans="2:9" ht="23.25" customHeight="1" x14ac:dyDescent="0.2">
      <c r="B3383" s="41">
        <v>3380</v>
      </c>
      <c r="C3383" s="47"/>
      <c r="D3383" s="39"/>
      <c r="E3383" s="43" t="str">
        <f>VLOOKUP(D3383,'قاعدة البيانات'!F:G,2,0)</f>
        <v/>
      </c>
      <c r="F3383" s="39"/>
      <c r="G3383" s="39"/>
      <c r="H3383" s="39"/>
      <c r="I3383" s="39"/>
    </row>
    <row r="3384" spans="2:9" ht="23.25" customHeight="1" x14ac:dyDescent="0.2">
      <c r="B3384" s="38">
        <v>3381</v>
      </c>
      <c r="C3384" s="46"/>
      <c r="D3384" s="39"/>
      <c r="E3384" s="43" t="str">
        <f>VLOOKUP(D3384,'قاعدة البيانات'!F:G,2,0)</f>
        <v/>
      </c>
      <c r="F3384" s="39"/>
      <c r="G3384" s="39"/>
      <c r="H3384" s="39"/>
      <c r="I3384" s="39"/>
    </row>
    <row r="3385" spans="2:9" ht="23.25" customHeight="1" x14ac:dyDescent="0.2">
      <c r="B3385" s="38">
        <v>3382</v>
      </c>
      <c r="C3385" s="46"/>
      <c r="D3385" s="39"/>
      <c r="E3385" s="43" t="str">
        <f>VLOOKUP(D3385,'قاعدة البيانات'!F:G,2,0)</f>
        <v/>
      </c>
      <c r="F3385" s="39"/>
      <c r="G3385" s="39"/>
      <c r="H3385" s="39"/>
      <c r="I3385" s="39"/>
    </row>
    <row r="3386" spans="2:9" ht="23.25" customHeight="1" x14ac:dyDescent="0.2">
      <c r="B3386" s="41">
        <v>3383</v>
      </c>
      <c r="C3386" s="47"/>
      <c r="D3386" s="39"/>
      <c r="E3386" s="43" t="str">
        <f>VLOOKUP(D3386,'قاعدة البيانات'!F:G,2,0)</f>
        <v/>
      </c>
      <c r="F3386" s="39"/>
      <c r="G3386" s="39"/>
      <c r="H3386" s="39"/>
      <c r="I3386" s="39"/>
    </row>
    <row r="3387" spans="2:9" ht="23.25" customHeight="1" x14ac:dyDescent="0.2">
      <c r="B3387" s="38">
        <v>3384</v>
      </c>
      <c r="C3387" s="46"/>
      <c r="D3387" s="39"/>
      <c r="E3387" s="43" t="str">
        <f>VLOOKUP(D3387,'قاعدة البيانات'!F:G,2,0)</f>
        <v/>
      </c>
      <c r="F3387" s="39"/>
      <c r="G3387" s="39"/>
      <c r="H3387" s="39"/>
      <c r="I3387" s="39"/>
    </row>
    <row r="3388" spans="2:9" ht="23.25" customHeight="1" x14ac:dyDescent="0.2">
      <c r="B3388" s="38">
        <v>3385</v>
      </c>
      <c r="C3388" s="46"/>
      <c r="D3388" s="39"/>
      <c r="E3388" s="43" t="str">
        <f>VLOOKUP(D3388,'قاعدة البيانات'!F:G,2,0)</f>
        <v/>
      </c>
      <c r="F3388" s="39"/>
      <c r="G3388" s="39"/>
      <c r="H3388" s="39"/>
      <c r="I3388" s="39"/>
    </row>
    <row r="3389" spans="2:9" ht="23.25" customHeight="1" x14ac:dyDescent="0.2">
      <c r="B3389" s="41">
        <v>3386</v>
      </c>
      <c r="C3389" s="47"/>
      <c r="D3389" s="39"/>
      <c r="E3389" s="43" t="str">
        <f>VLOOKUP(D3389,'قاعدة البيانات'!F:G,2,0)</f>
        <v/>
      </c>
      <c r="F3389" s="39"/>
      <c r="G3389" s="39"/>
      <c r="H3389" s="39"/>
      <c r="I3389" s="39"/>
    </row>
    <row r="3390" spans="2:9" ht="23.25" customHeight="1" x14ac:dyDescent="0.2">
      <c r="B3390" s="38">
        <v>3387</v>
      </c>
      <c r="C3390" s="46"/>
      <c r="D3390" s="39"/>
      <c r="E3390" s="43" t="str">
        <f>VLOOKUP(D3390,'قاعدة البيانات'!F:G,2,0)</f>
        <v/>
      </c>
      <c r="F3390" s="39"/>
      <c r="G3390" s="39"/>
      <c r="H3390" s="39"/>
      <c r="I3390" s="39"/>
    </row>
    <row r="3391" spans="2:9" ht="23.25" customHeight="1" x14ac:dyDescent="0.2">
      <c r="B3391" s="38">
        <v>3388</v>
      </c>
      <c r="C3391" s="46"/>
      <c r="D3391" s="39"/>
      <c r="E3391" s="43" t="str">
        <f>VLOOKUP(D3391,'قاعدة البيانات'!F:G,2,0)</f>
        <v/>
      </c>
      <c r="F3391" s="39"/>
      <c r="G3391" s="39"/>
      <c r="H3391" s="39"/>
      <c r="I3391" s="39"/>
    </row>
    <row r="3392" spans="2:9" ht="23.25" customHeight="1" x14ac:dyDescent="0.2">
      <c r="B3392" s="41">
        <v>3389</v>
      </c>
      <c r="C3392" s="47"/>
      <c r="D3392" s="39"/>
      <c r="E3392" s="43" t="str">
        <f>VLOOKUP(D3392,'قاعدة البيانات'!F:G,2,0)</f>
        <v/>
      </c>
      <c r="F3392" s="39"/>
      <c r="G3392" s="39"/>
      <c r="H3392" s="39"/>
      <c r="I3392" s="39"/>
    </row>
    <row r="3393" spans="2:9" ht="23.25" customHeight="1" x14ac:dyDescent="0.2">
      <c r="B3393" s="38">
        <v>3390</v>
      </c>
      <c r="C3393" s="46"/>
      <c r="D3393" s="39"/>
      <c r="E3393" s="43" t="str">
        <f>VLOOKUP(D3393,'قاعدة البيانات'!F:G,2,0)</f>
        <v/>
      </c>
      <c r="F3393" s="39"/>
      <c r="G3393" s="39"/>
      <c r="H3393" s="39"/>
      <c r="I3393" s="39"/>
    </row>
    <row r="3394" spans="2:9" ht="23.25" customHeight="1" x14ac:dyDescent="0.2">
      <c r="B3394" s="38">
        <v>3391</v>
      </c>
      <c r="C3394" s="46"/>
      <c r="D3394" s="39"/>
      <c r="E3394" s="43" t="str">
        <f>VLOOKUP(D3394,'قاعدة البيانات'!F:G,2,0)</f>
        <v/>
      </c>
      <c r="F3394" s="39"/>
      <c r="G3394" s="39"/>
      <c r="H3394" s="39"/>
      <c r="I3394" s="39"/>
    </row>
    <row r="3395" spans="2:9" ht="23.25" customHeight="1" x14ac:dyDescent="0.2">
      <c r="B3395" s="41">
        <v>3392</v>
      </c>
      <c r="C3395" s="47"/>
      <c r="D3395" s="39"/>
      <c r="E3395" s="43" t="str">
        <f>VLOOKUP(D3395,'قاعدة البيانات'!F:G,2,0)</f>
        <v/>
      </c>
      <c r="F3395" s="39"/>
      <c r="G3395" s="39"/>
      <c r="H3395" s="39"/>
      <c r="I3395" s="39"/>
    </row>
    <row r="3396" spans="2:9" ht="23.25" customHeight="1" x14ac:dyDescent="0.2">
      <c r="B3396" s="38">
        <v>3393</v>
      </c>
      <c r="C3396" s="46"/>
      <c r="D3396" s="39"/>
      <c r="E3396" s="43" t="str">
        <f>VLOOKUP(D3396,'قاعدة البيانات'!F:G,2,0)</f>
        <v/>
      </c>
      <c r="F3396" s="39"/>
      <c r="G3396" s="39"/>
      <c r="H3396" s="39"/>
      <c r="I3396" s="39"/>
    </row>
    <row r="3397" spans="2:9" ht="23.25" customHeight="1" x14ac:dyDescent="0.2">
      <c r="B3397" s="38">
        <v>3394</v>
      </c>
      <c r="C3397" s="46"/>
      <c r="D3397" s="39"/>
      <c r="E3397" s="43" t="str">
        <f>VLOOKUP(D3397,'قاعدة البيانات'!F:G,2,0)</f>
        <v/>
      </c>
      <c r="F3397" s="39"/>
      <c r="G3397" s="39"/>
      <c r="H3397" s="39"/>
      <c r="I3397" s="39"/>
    </row>
    <row r="3398" spans="2:9" ht="23.25" customHeight="1" x14ac:dyDescent="0.2">
      <c r="B3398" s="41">
        <v>3395</v>
      </c>
      <c r="C3398" s="47"/>
      <c r="D3398" s="39"/>
      <c r="E3398" s="43" t="str">
        <f>VLOOKUP(D3398,'قاعدة البيانات'!F:G,2,0)</f>
        <v/>
      </c>
      <c r="F3398" s="39"/>
      <c r="G3398" s="39"/>
      <c r="H3398" s="39"/>
      <c r="I3398" s="39"/>
    </row>
    <row r="3399" spans="2:9" ht="23.25" customHeight="1" x14ac:dyDescent="0.2">
      <c r="B3399" s="38">
        <v>3396</v>
      </c>
      <c r="C3399" s="46"/>
      <c r="D3399" s="39"/>
      <c r="E3399" s="43" t="str">
        <f>VLOOKUP(D3399,'قاعدة البيانات'!F:G,2,0)</f>
        <v/>
      </c>
      <c r="F3399" s="39"/>
      <c r="G3399" s="39"/>
      <c r="H3399" s="39"/>
      <c r="I3399" s="39"/>
    </row>
    <row r="3400" spans="2:9" ht="23.25" customHeight="1" x14ac:dyDescent="0.2">
      <c r="B3400" s="38">
        <v>3397</v>
      </c>
      <c r="C3400" s="46"/>
      <c r="D3400" s="39"/>
      <c r="E3400" s="43" t="str">
        <f>VLOOKUP(D3400,'قاعدة البيانات'!F:G,2,0)</f>
        <v/>
      </c>
      <c r="F3400" s="39"/>
      <c r="G3400" s="39"/>
      <c r="H3400" s="39"/>
      <c r="I3400" s="39"/>
    </row>
    <row r="3401" spans="2:9" ht="23.25" customHeight="1" x14ac:dyDescent="0.2">
      <c r="B3401" s="41">
        <v>3398</v>
      </c>
      <c r="C3401" s="47"/>
      <c r="D3401" s="39"/>
      <c r="E3401" s="43" t="str">
        <f>VLOOKUP(D3401,'قاعدة البيانات'!F:G,2,0)</f>
        <v/>
      </c>
      <c r="F3401" s="39"/>
      <c r="G3401" s="39"/>
      <c r="H3401" s="39"/>
      <c r="I3401" s="39"/>
    </row>
    <row r="3402" spans="2:9" ht="23.25" customHeight="1" x14ac:dyDescent="0.2">
      <c r="B3402" s="38">
        <v>3399</v>
      </c>
      <c r="C3402" s="46"/>
      <c r="D3402" s="39"/>
      <c r="E3402" s="43" t="str">
        <f>VLOOKUP(D3402,'قاعدة البيانات'!F:G,2,0)</f>
        <v/>
      </c>
      <c r="F3402" s="39"/>
      <c r="G3402" s="39"/>
      <c r="H3402" s="39"/>
      <c r="I3402" s="39"/>
    </row>
    <row r="3403" spans="2:9" ht="23.25" customHeight="1" x14ac:dyDescent="0.2">
      <c r="B3403" s="38">
        <v>3400</v>
      </c>
      <c r="C3403" s="46"/>
      <c r="D3403" s="39"/>
      <c r="E3403" s="43" t="str">
        <f>VLOOKUP(D3403,'قاعدة البيانات'!F:G,2,0)</f>
        <v/>
      </c>
      <c r="F3403" s="39"/>
      <c r="G3403" s="39"/>
      <c r="H3403" s="39"/>
      <c r="I3403" s="39"/>
    </row>
    <row r="3404" spans="2:9" ht="23.25" customHeight="1" x14ac:dyDescent="0.2">
      <c r="B3404" s="41">
        <v>3401</v>
      </c>
      <c r="C3404" s="47"/>
      <c r="D3404" s="39"/>
      <c r="E3404" s="43" t="str">
        <f>VLOOKUP(D3404,'قاعدة البيانات'!F:G,2,0)</f>
        <v/>
      </c>
      <c r="F3404" s="39"/>
      <c r="G3404" s="39"/>
      <c r="H3404" s="39"/>
      <c r="I3404" s="39"/>
    </row>
    <row r="3405" spans="2:9" ht="23.25" customHeight="1" x14ac:dyDescent="0.2">
      <c r="B3405" s="38">
        <v>3402</v>
      </c>
      <c r="C3405" s="46"/>
      <c r="D3405" s="39"/>
      <c r="E3405" s="43" t="str">
        <f>VLOOKUP(D3405,'قاعدة البيانات'!F:G,2,0)</f>
        <v/>
      </c>
      <c r="F3405" s="39"/>
      <c r="G3405" s="39"/>
      <c r="H3405" s="39"/>
      <c r="I3405" s="39"/>
    </row>
    <row r="3406" spans="2:9" ht="23.25" customHeight="1" x14ac:dyDescent="0.2">
      <c r="B3406" s="38">
        <v>3403</v>
      </c>
      <c r="C3406" s="46"/>
      <c r="D3406" s="39"/>
      <c r="E3406" s="43" t="str">
        <f>VLOOKUP(D3406,'قاعدة البيانات'!F:G,2,0)</f>
        <v/>
      </c>
      <c r="F3406" s="39"/>
      <c r="G3406" s="39"/>
      <c r="H3406" s="39"/>
      <c r="I3406" s="39"/>
    </row>
    <row r="3407" spans="2:9" ht="23.25" customHeight="1" x14ac:dyDescent="0.2">
      <c r="B3407" s="41">
        <v>3404</v>
      </c>
      <c r="C3407" s="47"/>
      <c r="D3407" s="39"/>
      <c r="E3407" s="43" t="str">
        <f>VLOOKUP(D3407,'قاعدة البيانات'!F:G,2,0)</f>
        <v/>
      </c>
      <c r="F3407" s="39"/>
      <c r="G3407" s="39"/>
      <c r="H3407" s="39"/>
      <c r="I3407" s="39"/>
    </row>
    <row r="3408" spans="2:9" ht="23.25" customHeight="1" x14ac:dyDescent="0.2">
      <c r="B3408" s="38">
        <v>3405</v>
      </c>
      <c r="C3408" s="46"/>
      <c r="D3408" s="39"/>
      <c r="E3408" s="43" t="str">
        <f>VLOOKUP(D3408,'قاعدة البيانات'!F:G,2,0)</f>
        <v/>
      </c>
      <c r="F3408" s="39"/>
      <c r="G3408" s="39"/>
      <c r="H3408" s="39"/>
      <c r="I3408" s="39"/>
    </row>
    <row r="3409" spans="2:9" ht="23.25" customHeight="1" x14ac:dyDescent="0.2">
      <c r="B3409" s="38">
        <v>3406</v>
      </c>
      <c r="C3409" s="46"/>
      <c r="D3409" s="39"/>
      <c r="E3409" s="43" t="str">
        <f>VLOOKUP(D3409,'قاعدة البيانات'!F:G,2,0)</f>
        <v/>
      </c>
      <c r="F3409" s="39"/>
      <c r="G3409" s="39"/>
      <c r="H3409" s="39"/>
      <c r="I3409" s="39"/>
    </row>
    <row r="3410" spans="2:9" ht="23.25" customHeight="1" x14ac:dyDescent="0.2">
      <c r="B3410" s="41">
        <v>3407</v>
      </c>
      <c r="C3410" s="47"/>
      <c r="D3410" s="39"/>
      <c r="E3410" s="43" t="str">
        <f>VLOOKUP(D3410,'قاعدة البيانات'!F:G,2,0)</f>
        <v/>
      </c>
      <c r="F3410" s="39"/>
      <c r="G3410" s="39"/>
      <c r="H3410" s="39"/>
      <c r="I3410" s="39"/>
    </row>
    <row r="3411" spans="2:9" ht="23.25" customHeight="1" x14ac:dyDescent="0.2">
      <c r="B3411" s="38">
        <v>3408</v>
      </c>
      <c r="C3411" s="46"/>
      <c r="D3411" s="39"/>
      <c r="E3411" s="43" t="str">
        <f>VLOOKUP(D3411,'قاعدة البيانات'!F:G,2,0)</f>
        <v/>
      </c>
      <c r="F3411" s="39"/>
      <c r="G3411" s="39"/>
      <c r="H3411" s="39"/>
      <c r="I3411" s="39"/>
    </row>
    <row r="3412" spans="2:9" ht="23.25" customHeight="1" x14ac:dyDescent="0.2">
      <c r="B3412" s="38">
        <v>3409</v>
      </c>
      <c r="C3412" s="46"/>
      <c r="D3412" s="39"/>
      <c r="E3412" s="43" t="str">
        <f>VLOOKUP(D3412,'قاعدة البيانات'!F:G,2,0)</f>
        <v/>
      </c>
      <c r="F3412" s="39"/>
      <c r="G3412" s="39"/>
      <c r="H3412" s="39"/>
      <c r="I3412" s="39"/>
    </row>
    <row r="3413" spans="2:9" ht="23.25" customHeight="1" x14ac:dyDescent="0.2">
      <c r="B3413" s="41">
        <v>3410</v>
      </c>
      <c r="C3413" s="47"/>
      <c r="D3413" s="39"/>
      <c r="E3413" s="43" t="str">
        <f>VLOOKUP(D3413,'قاعدة البيانات'!F:G,2,0)</f>
        <v/>
      </c>
      <c r="F3413" s="39"/>
      <c r="G3413" s="39"/>
      <c r="H3413" s="39"/>
      <c r="I3413" s="39"/>
    </row>
    <row r="3414" spans="2:9" ht="23.25" customHeight="1" x14ac:dyDescent="0.2">
      <c r="B3414" s="38">
        <v>3411</v>
      </c>
      <c r="C3414" s="46"/>
      <c r="D3414" s="39"/>
      <c r="E3414" s="43" t="str">
        <f>VLOOKUP(D3414,'قاعدة البيانات'!F:G,2,0)</f>
        <v/>
      </c>
      <c r="F3414" s="39"/>
      <c r="G3414" s="39"/>
      <c r="H3414" s="39"/>
      <c r="I3414" s="39"/>
    </row>
    <row r="3415" spans="2:9" ht="23.25" customHeight="1" x14ac:dyDescent="0.2">
      <c r="B3415" s="38">
        <v>3412</v>
      </c>
      <c r="C3415" s="46"/>
      <c r="D3415" s="39"/>
      <c r="E3415" s="43" t="str">
        <f>VLOOKUP(D3415,'قاعدة البيانات'!F:G,2,0)</f>
        <v/>
      </c>
      <c r="F3415" s="39"/>
      <c r="G3415" s="39"/>
      <c r="H3415" s="39"/>
      <c r="I3415" s="39"/>
    </row>
    <row r="3416" spans="2:9" ht="23.25" customHeight="1" x14ac:dyDescent="0.2">
      <c r="B3416" s="41">
        <v>3413</v>
      </c>
      <c r="C3416" s="47"/>
      <c r="D3416" s="39"/>
      <c r="E3416" s="43" t="str">
        <f>VLOOKUP(D3416,'قاعدة البيانات'!F:G,2,0)</f>
        <v/>
      </c>
      <c r="F3416" s="39"/>
      <c r="G3416" s="39"/>
      <c r="H3416" s="39"/>
      <c r="I3416" s="39"/>
    </row>
    <row r="3417" spans="2:9" ht="23.25" customHeight="1" x14ac:dyDescent="0.2">
      <c r="B3417" s="38">
        <v>3414</v>
      </c>
      <c r="C3417" s="46"/>
      <c r="D3417" s="39"/>
      <c r="E3417" s="43" t="str">
        <f>VLOOKUP(D3417,'قاعدة البيانات'!F:G,2,0)</f>
        <v/>
      </c>
      <c r="F3417" s="39"/>
      <c r="G3417" s="39"/>
      <c r="H3417" s="39"/>
      <c r="I3417" s="39"/>
    </row>
    <row r="3418" spans="2:9" ht="23.25" customHeight="1" x14ac:dyDescent="0.2">
      <c r="B3418" s="38">
        <v>3415</v>
      </c>
      <c r="C3418" s="46"/>
      <c r="D3418" s="39"/>
      <c r="E3418" s="43" t="str">
        <f>VLOOKUP(D3418,'قاعدة البيانات'!F:G,2,0)</f>
        <v/>
      </c>
      <c r="F3418" s="39"/>
      <c r="G3418" s="39"/>
      <c r="H3418" s="39"/>
      <c r="I3418" s="39"/>
    </row>
    <row r="3419" spans="2:9" ht="23.25" customHeight="1" x14ac:dyDescent="0.2">
      <c r="B3419" s="41">
        <v>3416</v>
      </c>
      <c r="C3419" s="47"/>
      <c r="D3419" s="39"/>
      <c r="E3419" s="43" t="str">
        <f>VLOOKUP(D3419,'قاعدة البيانات'!F:G,2,0)</f>
        <v/>
      </c>
      <c r="F3419" s="39"/>
      <c r="G3419" s="39"/>
      <c r="H3419" s="39"/>
      <c r="I3419" s="39"/>
    </row>
    <row r="3420" spans="2:9" ht="23.25" customHeight="1" x14ac:dyDescent="0.2">
      <c r="B3420" s="38">
        <v>3417</v>
      </c>
      <c r="C3420" s="46"/>
      <c r="D3420" s="39"/>
      <c r="E3420" s="43" t="str">
        <f>VLOOKUP(D3420,'قاعدة البيانات'!F:G,2,0)</f>
        <v/>
      </c>
      <c r="F3420" s="39"/>
      <c r="G3420" s="39"/>
      <c r="H3420" s="39"/>
      <c r="I3420" s="39"/>
    </row>
    <row r="3421" spans="2:9" ht="23.25" customHeight="1" x14ac:dyDescent="0.2">
      <c r="B3421" s="38">
        <v>3418</v>
      </c>
      <c r="C3421" s="46"/>
      <c r="D3421" s="39"/>
      <c r="E3421" s="43" t="str">
        <f>VLOOKUP(D3421,'قاعدة البيانات'!F:G,2,0)</f>
        <v/>
      </c>
      <c r="F3421" s="39"/>
      <c r="G3421" s="39"/>
      <c r="H3421" s="39"/>
      <c r="I3421" s="39"/>
    </row>
    <row r="3422" spans="2:9" ht="23.25" customHeight="1" x14ac:dyDescent="0.2">
      <c r="B3422" s="41">
        <v>3419</v>
      </c>
      <c r="C3422" s="47"/>
      <c r="D3422" s="39"/>
      <c r="E3422" s="43" t="str">
        <f>VLOOKUP(D3422,'قاعدة البيانات'!F:G,2,0)</f>
        <v/>
      </c>
      <c r="F3422" s="39"/>
      <c r="G3422" s="39"/>
      <c r="H3422" s="39"/>
      <c r="I3422" s="39"/>
    </row>
    <row r="3423" spans="2:9" ht="23.25" customHeight="1" x14ac:dyDescent="0.2">
      <c r="B3423" s="38">
        <v>3420</v>
      </c>
      <c r="C3423" s="46"/>
      <c r="D3423" s="39"/>
      <c r="E3423" s="43" t="str">
        <f>VLOOKUP(D3423,'قاعدة البيانات'!F:G,2,0)</f>
        <v/>
      </c>
      <c r="F3423" s="39"/>
      <c r="G3423" s="39"/>
      <c r="H3423" s="39"/>
      <c r="I3423" s="39"/>
    </row>
    <row r="3424" spans="2:9" ht="23.25" customHeight="1" x14ac:dyDescent="0.2">
      <c r="B3424" s="38">
        <v>3421</v>
      </c>
      <c r="C3424" s="46"/>
      <c r="D3424" s="39"/>
      <c r="E3424" s="43" t="str">
        <f>VLOOKUP(D3424,'قاعدة البيانات'!F:G,2,0)</f>
        <v/>
      </c>
      <c r="F3424" s="39"/>
      <c r="G3424" s="39"/>
      <c r="H3424" s="39"/>
      <c r="I3424" s="39"/>
    </row>
    <row r="3425" spans="2:9" ht="23.25" customHeight="1" x14ac:dyDescent="0.2">
      <c r="B3425" s="41">
        <v>3422</v>
      </c>
      <c r="C3425" s="47"/>
      <c r="D3425" s="39"/>
      <c r="E3425" s="43" t="str">
        <f>VLOOKUP(D3425,'قاعدة البيانات'!F:G,2,0)</f>
        <v/>
      </c>
      <c r="F3425" s="39"/>
      <c r="G3425" s="39"/>
      <c r="H3425" s="39"/>
      <c r="I3425" s="39"/>
    </row>
    <row r="3426" spans="2:9" ht="23.25" customHeight="1" x14ac:dyDescent="0.2">
      <c r="B3426" s="38">
        <v>3423</v>
      </c>
      <c r="C3426" s="46"/>
      <c r="D3426" s="39"/>
      <c r="E3426" s="43" t="str">
        <f>VLOOKUP(D3426,'قاعدة البيانات'!F:G,2,0)</f>
        <v/>
      </c>
      <c r="F3426" s="39"/>
      <c r="G3426" s="39"/>
      <c r="H3426" s="39"/>
      <c r="I3426" s="39"/>
    </row>
    <row r="3427" spans="2:9" ht="23.25" customHeight="1" x14ac:dyDescent="0.2">
      <c r="B3427" s="38">
        <v>3424</v>
      </c>
      <c r="C3427" s="46"/>
      <c r="D3427" s="39"/>
      <c r="E3427" s="43" t="str">
        <f>VLOOKUP(D3427,'قاعدة البيانات'!F:G,2,0)</f>
        <v/>
      </c>
      <c r="F3427" s="39"/>
      <c r="G3427" s="39"/>
      <c r="H3427" s="39"/>
      <c r="I3427" s="39"/>
    </row>
    <row r="3428" spans="2:9" ht="23.25" customHeight="1" x14ac:dyDescent="0.2">
      <c r="B3428" s="41">
        <v>3425</v>
      </c>
      <c r="C3428" s="47"/>
      <c r="D3428" s="39"/>
      <c r="E3428" s="43" t="str">
        <f>VLOOKUP(D3428,'قاعدة البيانات'!F:G,2,0)</f>
        <v/>
      </c>
      <c r="F3428" s="39"/>
      <c r="G3428" s="39"/>
      <c r="H3428" s="39"/>
      <c r="I3428" s="39"/>
    </row>
    <row r="3429" spans="2:9" ht="23.25" customHeight="1" x14ac:dyDescent="0.2">
      <c r="B3429" s="38">
        <v>3426</v>
      </c>
      <c r="C3429" s="46"/>
      <c r="D3429" s="39"/>
      <c r="E3429" s="43" t="str">
        <f>VLOOKUP(D3429,'قاعدة البيانات'!F:G,2,0)</f>
        <v/>
      </c>
      <c r="F3429" s="39"/>
      <c r="G3429" s="39"/>
      <c r="H3429" s="39"/>
      <c r="I3429" s="39"/>
    </row>
    <row r="3430" spans="2:9" ht="23.25" customHeight="1" x14ac:dyDescent="0.2">
      <c r="B3430" s="38">
        <v>3427</v>
      </c>
      <c r="C3430" s="46"/>
      <c r="D3430" s="39"/>
      <c r="E3430" s="43" t="str">
        <f>VLOOKUP(D3430,'قاعدة البيانات'!F:G,2,0)</f>
        <v/>
      </c>
      <c r="F3430" s="39"/>
      <c r="G3430" s="39"/>
      <c r="H3430" s="39"/>
      <c r="I3430" s="39"/>
    </row>
    <row r="3431" spans="2:9" ht="23.25" customHeight="1" x14ac:dyDescent="0.2">
      <c r="B3431" s="41">
        <v>3428</v>
      </c>
      <c r="C3431" s="47"/>
      <c r="D3431" s="39"/>
      <c r="E3431" s="43" t="str">
        <f>VLOOKUP(D3431,'قاعدة البيانات'!F:G,2,0)</f>
        <v/>
      </c>
      <c r="F3431" s="39"/>
      <c r="G3431" s="39"/>
      <c r="H3431" s="39"/>
      <c r="I3431" s="39"/>
    </row>
    <row r="3432" spans="2:9" ht="23.25" customHeight="1" x14ac:dyDescent="0.2">
      <c r="B3432" s="38">
        <v>3429</v>
      </c>
      <c r="C3432" s="46"/>
      <c r="D3432" s="39"/>
      <c r="E3432" s="43" t="str">
        <f>VLOOKUP(D3432,'قاعدة البيانات'!F:G,2,0)</f>
        <v/>
      </c>
      <c r="F3432" s="39"/>
      <c r="G3432" s="39"/>
      <c r="H3432" s="39"/>
      <c r="I3432" s="39"/>
    </row>
    <row r="3433" spans="2:9" ht="23.25" customHeight="1" x14ac:dyDescent="0.2">
      <c r="B3433" s="38">
        <v>3430</v>
      </c>
      <c r="C3433" s="46"/>
      <c r="D3433" s="39"/>
      <c r="E3433" s="43" t="str">
        <f>VLOOKUP(D3433,'قاعدة البيانات'!F:G,2,0)</f>
        <v/>
      </c>
      <c r="F3433" s="39"/>
      <c r="G3433" s="39"/>
      <c r="H3433" s="39"/>
      <c r="I3433" s="39"/>
    </row>
    <row r="3434" spans="2:9" ht="23.25" customHeight="1" x14ac:dyDescent="0.2">
      <c r="B3434" s="41">
        <v>3431</v>
      </c>
      <c r="C3434" s="47"/>
      <c r="D3434" s="39"/>
      <c r="E3434" s="43" t="str">
        <f>VLOOKUP(D3434,'قاعدة البيانات'!F:G,2,0)</f>
        <v/>
      </c>
      <c r="F3434" s="39"/>
      <c r="G3434" s="39"/>
      <c r="H3434" s="39"/>
      <c r="I3434" s="39"/>
    </row>
    <row r="3435" spans="2:9" ht="23.25" customHeight="1" x14ac:dyDescent="0.2">
      <c r="B3435" s="38">
        <v>3432</v>
      </c>
      <c r="C3435" s="46"/>
      <c r="D3435" s="39"/>
      <c r="E3435" s="43" t="str">
        <f>VLOOKUP(D3435,'قاعدة البيانات'!F:G,2,0)</f>
        <v/>
      </c>
      <c r="F3435" s="39"/>
      <c r="G3435" s="39"/>
      <c r="H3435" s="39"/>
      <c r="I3435" s="39"/>
    </row>
    <row r="3436" spans="2:9" ht="23.25" customHeight="1" x14ac:dyDescent="0.2">
      <c r="B3436" s="38">
        <v>3433</v>
      </c>
      <c r="C3436" s="46"/>
      <c r="D3436" s="39"/>
      <c r="E3436" s="43" t="str">
        <f>VLOOKUP(D3436,'قاعدة البيانات'!F:G,2,0)</f>
        <v/>
      </c>
      <c r="F3436" s="39"/>
      <c r="G3436" s="39"/>
      <c r="H3436" s="39"/>
      <c r="I3436" s="39"/>
    </row>
    <row r="3437" spans="2:9" ht="23.25" customHeight="1" x14ac:dyDescent="0.2">
      <c r="B3437" s="41">
        <v>3434</v>
      </c>
      <c r="C3437" s="47"/>
      <c r="D3437" s="39"/>
      <c r="E3437" s="43" t="str">
        <f>VLOOKUP(D3437,'قاعدة البيانات'!F:G,2,0)</f>
        <v/>
      </c>
      <c r="F3437" s="39"/>
      <c r="G3437" s="39"/>
      <c r="H3437" s="39"/>
      <c r="I3437" s="39"/>
    </row>
    <row r="3438" spans="2:9" ht="23.25" customHeight="1" x14ac:dyDescent="0.2">
      <c r="B3438" s="38">
        <v>3435</v>
      </c>
      <c r="C3438" s="46"/>
      <c r="D3438" s="39"/>
      <c r="E3438" s="43" t="str">
        <f>VLOOKUP(D3438,'قاعدة البيانات'!F:G,2,0)</f>
        <v/>
      </c>
      <c r="F3438" s="39"/>
      <c r="G3438" s="39"/>
      <c r="H3438" s="39"/>
      <c r="I3438" s="39"/>
    </row>
    <row r="3439" spans="2:9" ht="23.25" customHeight="1" x14ac:dyDescent="0.2">
      <c r="B3439" s="38">
        <v>3436</v>
      </c>
      <c r="C3439" s="46"/>
      <c r="D3439" s="39"/>
      <c r="E3439" s="43" t="str">
        <f>VLOOKUP(D3439,'قاعدة البيانات'!F:G,2,0)</f>
        <v/>
      </c>
      <c r="F3439" s="39"/>
      <c r="G3439" s="39"/>
      <c r="H3439" s="39"/>
      <c r="I3439" s="39"/>
    </row>
    <row r="3440" spans="2:9" ht="23.25" customHeight="1" x14ac:dyDescent="0.2">
      <c r="B3440" s="41">
        <v>3437</v>
      </c>
      <c r="C3440" s="47"/>
      <c r="D3440" s="39"/>
      <c r="E3440" s="43" t="str">
        <f>VLOOKUP(D3440,'قاعدة البيانات'!F:G,2,0)</f>
        <v/>
      </c>
      <c r="F3440" s="39"/>
      <c r="G3440" s="39"/>
      <c r="H3440" s="39"/>
      <c r="I3440" s="39"/>
    </row>
    <row r="3441" spans="2:9" ht="23.25" customHeight="1" x14ac:dyDescent="0.2">
      <c r="B3441" s="38">
        <v>3438</v>
      </c>
      <c r="C3441" s="46"/>
      <c r="D3441" s="39"/>
      <c r="E3441" s="43" t="str">
        <f>VLOOKUP(D3441,'قاعدة البيانات'!F:G,2,0)</f>
        <v/>
      </c>
      <c r="F3441" s="39"/>
      <c r="G3441" s="39"/>
      <c r="H3441" s="39"/>
      <c r="I3441" s="39"/>
    </row>
    <row r="3442" spans="2:9" ht="23.25" customHeight="1" x14ac:dyDescent="0.2">
      <c r="B3442" s="38">
        <v>3439</v>
      </c>
      <c r="C3442" s="46"/>
      <c r="D3442" s="39"/>
      <c r="E3442" s="43" t="str">
        <f>VLOOKUP(D3442,'قاعدة البيانات'!F:G,2,0)</f>
        <v/>
      </c>
      <c r="F3442" s="39"/>
      <c r="G3442" s="39"/>
      <c r="H3442" s="39"/>
      <c r="I3442" s="39"/>
    </row>
    <row r="3443" spans="2:9" ht="23.25" customHeight="1" x14ac:dyDescent="0.2">
      <c r="B3443" s="41">
        <v>3440</v>
      </c>
      <c r="C3443" s="47"/>
      <c r="D3443" s="39"/>
      <c r="E3443" s="43" t="str">
        <f>VLOOKUP(D3443,'قاعدة البيانات'!F:G,2,0)</f>
        <v/>
      </c>
      <c r="F3443" s="39"/>
      <c r="G3443" s="39"/>
      <c r="H3443" s="39"/>
      <c r="I3443" s="39"/>
    </row>
    <row r="3444" spans="2:9" ht="23.25" customHeight="1" x14ac:dyDescent="0.2">
      <c r="B3444" s="38">
        <v>3441</v>
      </c>
      <c r="C3444" s="46"/>
      <c r="D3444" s="39"/>
      <c r="E3444" s="43" t="str">
        <f>VLOOKUP(D3444,'قاعدة البيانات'!F:G,2,0)</f>
        <v/>
      </c>
      <c r="F3444" s="39"/>
      <c r="G3444" s="39"/>
      <c r="H3444" s="39"/>
      <c r="I3444" s="39"/>
    </row>
    <row r="3445" spans="2:9" ht="23.25" customHeight="1" x14ac:dyDescent="0.2">
      <c r="B3445" s="38">
        <v>3442</v>
      </c>
      <c r="C3445" s="46"/>
      <c r="D3445" s="39"/>
      <c r="E3445" s="43" t="str">
        <f>VLOOKUP(D3445,'قاعدة البيانات'!F:G,2,0)</f>
        <v/>
      </c>
      <c r="F3445" s="39"/>
      <c r="G3445" s="39"/>
      <c r="H3445" s="39"/>
      <c r="I3445" s="39"/>
    </row>
    <row r="3446" spans="2:9" ht="23.25" customHeight="1" x14ac:dyDescent="0.2">
      <c r="B3446" s="41">
        <v>3443</v>
      </c>
      <c r="C3446" s="47"/>
      <c r="D3446" s="39"/>
      <c r="E3446" s="43" t="str">
        <f>VLOOKUP(D3446,'قاعدة البيانات'!F:G,2,0)</f>
        <v/>
      </c>
      <c r="F3446" s="39"/>
      <c r="G3446" s="39"/>
      <c r="H3446" s="39"/>
      <c r="I3446" s="39"/>
    </row>
    <row r="3447" spans="2:9" ht="23.25" customHeight="1" x14ac:dyDescent="0.2">
      <c r="B3447" s="38">
        <v>3444</v>
      </c>
      <c r="C3447" s="46"/>
      <c r="D3447" s="39"/>
      <c r="E3447" s="43" t="str">
        <f>VLOOKUP(D3447,'قاعدة البيانات'!F:G,2,0)</f>
        <v/>
      </c>
      <c r="F3447" s="39"/>
      <c r="G3447" s="39"/>
      <c r="H3447" s="39"/>
      <c r="I3447" s="39"/>
    </row>
    <row r="3448" spans="2:9" ht="23.25" customHeight="1" x14ac:dyDescent="0.2">
      <c r="B3448" s="38">
        <v>3445</v>
      </c>
      <c r="C3448" s="46"/>
      <c r="D3448" s="39"/>
      <c r="E3448" s="43" t="str">
        <f>VLOOKUP(D3448,'قاعدة البيانات'!F:G,2,0)</f>
        <v/>
      </c>
      <c r="F3448" s="39"/>
      <c r="G3448" s="39"/>
      <c r="H3448" s="39"/>
      <c r="I3448" s="39"/>
    </row>
    <row r="3449" spans="2:9" ht="23.25" customHeight="1" x14ac:dyDescent="0.2">
      <c r="B3449" s="41">
        <v>3446</v>
      </c>
      <c r="C3449" s="47"/>
      <c r="D3449" s="39"/>
      <c r="E3449" s="43" t="str">
        <f>VLOOKUP(D3449,'قاعدة البيانات'!F:G,2,0)</f>
        <v/>
      </c>
      <c r="F3449" s="39"/>
      <c r="G3449" s="39"/>
      <c r="H3449" s="39"/>
      <c r="I3449" s="39"/>
    </row>
    <row r="3450" spans="2:9" ht="23.25" customHeight="1" x14ac:dyDescent="0.2">
      <c r="B3450" s="38">
        <v>3447</v>
      </c>
      <c r="C3450" s="46"/>
      <c r="D3450" s="39"/>
      <c r="E3450" s="43" t="str">
        <f>VLOOKUP(D3450,'قاعدة البيانات'!F:G,2,0)</f>
        <v/>
      </c>
      <c r="F3450" s="39"/>
      <c r="G3450" s="39"/>
      <c r="H3450" s="39"/>
      <c r="I3450" s="39"/>
    </row>
    <row r="3451" spans="2:9" ht="23.25" customHeight="1" x14ac:dyDescent="0.2">
      <c r="B3451" s="38">
        <v>3448</v>
      </c>
      <c r="C3451" s="46"/>
      <c r="D3451" s="39"/>
      <c r="E3451" s="43" t="str">
        <f>VLOOKUP(D3451,'قاعدة البيانات'!F:G,2,0)</f>
        <v/>
      </c>
      <c r="F3451" s="39"/>
      <c r="G3451" s="39"/>
      <c r="H3451" s="39"/>
      <c r="I3451" s="39"/>
    </row>
    <row r="3452" spans="2:9" ht="23.25" customHeight="1" x14ac:dyDescent="0.2">
      <c r="B3452" s="41">
        <v>3449</v>
      </c>
      <c r="C3452" s="47"/>
      <c r="D3452" s="39"/>
      <c r="E3452" s="43" t="str">
        <f>VLOOKUP(D3452,'قاعدة البيانات'!F:G,2,0)</f>
        <v/>
      </c>
      <c r="F3452" s="39"/>
      <c r="G3452" s="39"/>
      <c r="H3452" s="39"/>
      <c r="I3452" s="39"/>
    </row>
    <row r="3453" spans="2:9" ht="23.25" customHeight="1" x14ac:dyDescent="0.2">
      <c r="B3453" s="38">
        <v>3450</v>
      </c>
      <c r="C3453" s="46"/>
      <c r="D3453" s="39"/>
      <c r="E3453" s="43" t="str">
        <f>VLOOKUP(D3453,'قاعدة البيانات'!F:G,2,0)</f>
        <v/>
      </c>
      <c r="F3453" s="39"/>
      <c r="G3453" s="39"/>
      <c r="H3453" s="39"/>
      <c r="I3453" s="39"/>
    </row>
    <row r="3454" spans="2:9" ht="23.25" customHeight="1" x14ac:dyDescent="0.2">
      <c r="B3454" s="38">
        <v>3451</v>
      </c>
      <c r="C3454" s="46"/>
      <c r="D3454" s="39"/>
      <c r="E3454" s="43" t="str">
        <f>VLOOKUP(D3454,'قاعدة البيانات'!F:G,2,0)</f>
        <v/>
      </c>
      <c r="F3454" s="39"/>
      <c r="G3454" s="39"/>
      <c r="H3454" s="39"/>
      <c r="I3454" s="39"/>
    </row>
    <row r="3455" spans="2:9" ht="23.25" customHeight="1" x14ac:dyDescent="0.2">
      <c r="B3455" s="41">
        <v>3452</v>
      </c>
      <c r="C3455" s="47"/>
      <c r="D3455" s="39"/>
      <c r="E3455" s="43" t="str">
        <f>VLOOKUP(D3455,'قاعدة البيانات'!F:G,2,0)</f>
        <v/>
      </c>
      <c r="F3455" s="39"/>
      <c r="G3455" s="39"/>
      <c r="H3455" s="39"/>
      <c r="I3455" s="39"/>
    </row>
    <row r="3456" spans="2:9" ht="23.25" customHeight="1" x14ac:dyDescent="0.2">
      <c r="B3456" s="38">
        <v>3453</v>
      </c>
      <c r="C3456" s="46"/>
      <c r="D3456" s="39"/>
      <c r="E3456" s="43" t="str">
        <f>VLOOKUP(D3456,'قاعدة البيانات'!F:G,2,0)</f>
        <v/>
      </c>
      <c r="F3456" s="39"/>
      <c r="G3456" s="39"/>
      <c r="H3456" s="39"/>
      <c r="I3456" s="39"/>
    </row>
    <row r="3457" spans="2:9" ht="23.25" customHeight="1" x14ac:dyDescent="0.2">
      <c r="B3457" s="38">
        <v>3454</v>
      </c>
      <c r="C3457" s="46"/>
      <c r="D3457" s="39"/>
      <c r="E3457" s="43" t="str">
        <f>VLOOKUP(D3457,'قاعدة البيانات'!F:G,2,0)</f>
        <v/>
      </c>
      <c r="F3457" s="39"/>
      <c r="G3457" s="39"/>
      <c r="H3457" s="39"/>
      <c r="I3457" s="39"/>
    </row>
    <row r="3458" spans="2:9" ht="23.25" customHeight="1" x14ac:dyDescent="0.2">
      <c r="B3458" s="41">
        <v>3455</v>
      </c>
      <c r="C3458" s="47"/>
      <c r="D3458" s="39"/>
      <c r="E3458" s="43" t="str">
        <f>VLOOKUP(D3458,'قاعدة البيانات'!F:G,2,0)</f>
        <v/>
      </c>
      <c r="F3458" s="39"/>
      <c r="G3458" s="39"/>
      <c r="H3458" s="39"/>
      <c r="I3458" s="39"/>
    </row>
    <row r="3459" spans="2:9" ht="23.25" customHeight="1" x14ac:dyDescent="0.2">
      <c r="B3459" s="38">
        <v>3456</v>
      </c>
      <c r="C3459" s="46"/>
      <c r="D3459" s="39"/>
      <c r="E3459" s="43" t="str">
        <f>VLOOKUP(D3459,'قاعدة البيانات'!F:G,2,0)</f>
        <v/>
      </c>
      <c r="F3459" s="39"/>
      <c r="G3459" s="39"/>
      <c r="H3459" s="39"/>
      <c r="I3459" s="39"/>
    </row>
    <row r="3460" spans="2:9" ht="23.25" customHeight="1" x14ac:dyDescent="0.2">
      <c r="B3460" s="38">
        <v>3457</v>
      </c>
      <c r="C3460" s="46"/>
      <c r="D3460" s="39"/>
      <c r="E3460" s="43" t="str">
        <f>VLOOKUP(D3460,'قاعدة البيانات'!F:G,2,0)</f>
        <v/>
      </c>
      <c r="F3460" s="39"/>
      <c r="G3460" s="39"/>
      <c r="H3460" s="39"/>
      <c r="I3460" s="39"/>
    </row>
    <row r="3461" spans="2:9" ht="23.25" customHeight="1" x14ac:dyDescent="0.2">
      <c r="B3461" s="41">
        <v>3458</v>
      </c>
      <c r="C3461" s="47"/>
      <c r="D3461" s="39"/>
      <c r="E3461" s="43" t="str">
        <f>VLOOKUP(D3461,'قاعدة البيانات'!F:G,2,0)</f>
        <v/>
      </c>
      <c r="F3461" s="39"/>
      <c r="G3461" s="39"/>
      <c r="H3461" s="39"/>
      <c r="I3461" s="39"/>
    </row>
    <row r="3462" spans="2:9" ht="23.25" customHeight="1" x14ac:dyDescent="0.2">
      <c r="B3462" s="38">
        <v>3459</v>
      </c>
      <c r="C3462" s="46"/>
      <c r="D3462" s="39"/>
      <c r="E3462" s="43" t="str">
        <f>VLOOKUP(D3462,'قاعدة البيانات'!F:G,2,0)</f>
        <v/>
      </c>
      <c r="F3462" s="39"/>
      <c r="G3462" s="39"/>
      <c r="H3462" s="39"/>
      <c r="I3462" s="39"/>
    </row>
    <row r="3463" spans="2:9" ht="23.25" customHeight="1" x14ac:dyDescent="0.2">
      <c r="B3463" s="38">
        <v>3460</v>
      </c>
      <c r="C3463" s="46"/>
      <c r="D3463" s="39"/>
      <c r="E3463" s="43" t="str">
        <f>VLOOKUP(D3463,'قاعدة البيانات'!F:G,2,0)</f>
        <v/>
      </c>
      <c r="F3463" s="39"/>
      <c r="G3463" s="39"/>
      <c r="H3463" s="39"/>
      <c r="I3463" s="39"/>
    </row>
    <row r="3464" spans="2:9" ht="23.25" customHeight="1" x14ac:dyDescent="0.2">
      <c r="B3464" s="41">
        <v>3461</v>
      </c>
      <c r="C3464" s="47"/>
      <c r="D3464" s="39"/>
      <c r="E3464" s="43" t="str">
        <f>VLOOKUP(D3464,'قاعدة البيانات'!F:G,2,0)</f>
        <v/>
      </c>
      <c r="F3464" s="39"/>
      <c r="G3464" s="39"/>
      <c r="H3464" s="39"/>
      <c r="I3464" s="39"/>
    </row>
    <row r="3465" spans="2:9" ht="23.25" customHeight="1" x14ac:dyDescent="0.2">
      <c r="B3465" s="38">
        <v>3462</v>
      </c>
      <c r="C3465" s="46"/>
      <c r="D3465" s="39"/>
      <c r="E3465" s="43" t="str">
        <f>VLOOKUP(D3465,'قاعدة البيانات'!F:G,2,0)</f>
        <v/>
      </c>
      <c r="F3465" s="39"/>
      <c r="G3465" s="39"/>
      <c r="H3465" s="39"/>
      <c r="I3465" s="39"/>
    </row>
    <row r="3466" spans="2:9" ht="23.25" customHeight="1" x14ac:dyDescent="0.2">
      <c r="B3466" s="38">
        <v>3463</v>
      </c>
      <c r="C3466" s="46"/>
      <c r="D3466" s="39"/>
      <c r="E3466" s="43" t="str">
        <f>VLOOKUP(D3466,'قاعدة البيانات'!F:G,2,0)</f>
        <v/>
      </c>
      <c r="F3466" s="39"/>
      <c r="G3466" s="39"/>
      <c r="H3466" s="39"/>
      <c r="I3466" s="39"/>
    </row>
    <row r="3467" spans="2:9" ht="23.25" customHeight="1" x14ac:dyDescent="0.2">
      <c r="B3467" s="41">
        <v>3464</v>
      </c>
      <c r="C3467" s="47"/>
      <c r="D3467" s="39"/>
      <c r="E3467" s="43" t="str">
        <f>VLOOKUP(D3467,'قاعدة البيانات'!F:G,2,0)</f>
        <v/>
      </c>
      <c r="F3467" s="39"/>
      <c r="G3467" s="39"/>
      <c r="H3467" s="39"/>
      <c r="I3467" s="39"/>
    </row>
    <row r="3468" spans="2:9" ht="23.25" customHeight="1" x14ac:dyDescent="0.2">
      <c r="B3468" s="38">
        <v>3465</v>
      </c>
      <c r="C3468" s="46"/>
      <c r="D3468" s="39"/>
      <c r="E3468" s="43" t="str">
        <f>VLOOKUP(D3468,'قاعدة البيانات'!F:G,2,0)</f>
        <v/>
      </c>
      <c r="F3468" s="39"/>
      <c r="G3468" s="39"/>
      <c r="H3468" s="39"/>
      <c r="I3468" s="39"/>
    </row>
    <row r="3469" spans="2:9" ht="23.25" customHeight="1" x14ac:dyDescent="0.2">
      <c r="B3469" s="38">
        <v>3466</v>
      </c>
      <c r="C3469" s="46"/>
      <c r="D3469" s="39"/>
      <c r="E3469" s="43" t="str">
        <f>VLOOKUP(D3469,'قاعدة البيانات'!F:G,2,0)</f>
        <v/>
      </c>
      <c r="F3469" s="39"/>
      <c r="G3469" s="39"/>
      <c r="H3469" s="39"/>
      <c r="I3469" s="39"/>
    </row>
    <row r="3470" spans="2:9" ht="23.25" customHeight="1" x14ac:dyDescent="0.2">
      <c r="B3470" s="41">
        <v>3467</v>
      </c>
      <c r="C3470" s="47"/>
      <c r="D3470" s="39"/>
      <c r="E3470" s="43" t="str">
        <f>VLOOKUP(D3470,'قاعدة البيانات'!F:G,2,0)</f>
        <v/>
      </c>
      <c r="F3470" s="39"/>
      <c r="G3470" s="39"/>
      <c r="H3470" s="39"/>
      <c r="I3470" s="39"/>
    </row>
    <row r="3471" spans="2:9" ht="23.25" customHeight="1" x14ac:dyDescent="0.2">
      <c r="B3471" s="38">
        <v>3468</v>
      </c>
      <c r="C3471" s="46"/>
      <c r="D3471" s="39"/>
      <c r="E3471" s="43" t="str">
        <f>VLOOKUP(D3471,'قاعدة البيانات'!F:G,2,0)</f>
        <v/>
      </c>
      <c r="F3471" s="39"/>
      <c r="G3471" s="39"/>
      <c r="H3471" s="39"/>
      <c r="I3471" s="39"/>
    </row>
    <row r="3472" spans="2:9" ht="23.25" customHeight="1" x14ac:dyDescent="0.2">
      <c r="B3472" s="38">
        <v>3469</v>
      </c>
      <c r="C3472" s="46"/>
      <c r="D3472" s="39"/>
      <c r="E3472" s="43" t="str">
        <f>VLOOKUP(D3472,'قاعدة البيانات'!F:G,2,0)</f>
        <v/>
      </c>
      <c r="F3472" s="39"/>
      <c r="G3472" s="39"/>
      <c r="H3472" s="39"/>
      <c r="I3472" s="39"/>
    </row>
    <row r="3473" spans="2:9" ht="23.25" customHeight="1" x14ac:dyDescent="0.2">
      <c r="B3473" s="41">
        <v>3470</v>
      </c>
      <c r="C3473" s="47"/>
      <c r="D3473" s="39"/>
      <c r="E3473" s="43" t="str">
        <f>VLOOKUP(D3473,'قاعدة البيانات'!F:G,2,0)</f>
        <v/>
      </c>
      <c r="F3473" s="39"/>
      <c r="G3473" s="39"/>
      <c r="H3473" s="39"/>
      <c r="I3473" s="39"/>
    </row>
    <row r="3474" spans="2:9" ht="23.25" customHeight="1" x14ac:dyDescent="0.2">
      <c r="B3474" s="38">
        <v>3471</v>
      </c>
      <c r="C3474" s="46"/>
      <c r="D3474" s="39"/>
      <c r="E3474" s="43" t="str">
        <f>VLOOKUP(D3474,'قاعدة البيانات'!F:G,2,0)</f>
        <v/>
      </c>
      <c r="F3474" s="39"/>
      <c r="G3474" s="39"/>
      <c r="H3474" s="39"/>
      <c r="I3474" s="39"/>
    </row>
    <row r="3475" spans="2:9" ht="23.25" customHeight="1" x14ac:dyDescent="0.2">
      <c r="B3475" s="38">
        <v>3472</v>
      </c>
      <c r="C3475" s="46"/>
      <c r="D3475" s="39"/>
      <c r="E3475" s="43" t="str">
        <f>VLOOKUP(D3475,'قاعدة البيانات'!F:G,2,0)</f>
        <v/>
      </c>
      <c r="F3475" s="39"/>
      <c r="G3475" s="39"/>
      <c r="H3475" s="39"/>
      <c r="I3475" s="39"/>
    </row>
    <row r="3476" spans="2:9" ht="23.25" customHeight="1" x14ac:dyDescent="0.2">
      <c r="B3476" s="41">
        <v>3473</v>
      </c>
      <c r="C3476" s="47"/>
      <c r="D3476" s="39"/>
      <c r="E3476" s="43" t="str">
        <f>VLOOKUP(D3476,'قاعدة البيانات'!F:G,2,0)</f>
        <v/>
      </c>
      <c r="F3476" s="39"/>
      <c r="G3476" s="39"/>
      <c r="H3476" s="39"/>
      <c r="I3476" s="39"/>
    </row>
    <row r="3477" spans="2:9" ht="23.25" customHeight="1" x14ac:dyDescent="0.2">
      <c r="B3477" s="38">
        <v>3474</v>
      </c>
      <c r="C3477" s="46"/>
      <c r="D3477" s="39"/>
      <c r="E3477" s="43" t="str">
        <f>VLOOKUP(D3477,'قاعدة البيانات'!F:G,2,0)</f>
        <v/>
      </c>
      <c r="F3477" s="39"/>
      <c r="G3477" s="39"/>
      <c r="H3477" s="39"/>
      <c r="I3477" s="39"/>
    </row>
    <row r="3478" spans="2:9" ht="23.25" customHeight="1" x14ac:dyDescent="0.2">
      <c r="B3478" s="38">
        <v>3475</v>
      </c>
      <c r="C3478" s="46"/>
      <c r="D3478" s="39"/>
      <c r="E3478" s="43" t="str">
        <f>VLOOKUP(D3478,'قاعدة البيانات'!F:G,2,0)</f>
        <v/>
      </c>
      <c r="F3478" s="39"/>
      <c r="G3478" s="39"/>
      <c r="H3478" s="39"/>
      <c r="I3478" s="39"/>
    </row>
    <row r="3479" spans="2:9" ht="23.25" customHeight="1" x14ac:dyDescent="0.2">
      <c r="B3479" s="41">
        <v>3476</v>
      </c>
      <c r="C3479" s="47"/>
      <c r="D3479" s="39"/>
      <c r="E3479" s="43" t="str">
        <f>VLOOKUP(D3479,'قاعدة البيانات'!F:G,2,0)</f>
        <v/>
      </c>
      <c r="F3479" s="39"/>
      <c r="G3479" s="39"/>
      <c r="H3479" s="39"/>
      <c r="I3479" s="39"/>
    </row>
    <row r="3480" spans="2:9" ht="23.25" customHeight="1" x14ac:dyDescent="0.2">
      <c r="B3480" s="38">
        <v>3477</v>
      </c>
      <c r="C3480" s="46"/>
      <c r="D3480" s="39"/>
      <c r="E3480" s="43" t="str">
        <f>VLOOKUP(D3480,'قاعدة البيانات'!F:G,2,0)</f>
        <v/>
      </c>
      <c r="F3480" s="39"/>
      <c r="G3480" s="39"/>
      <c r="H3480" s="39"/>
      <c r="I3480" s="39"/>
    </row>
    <row r="3481" spans="2:9" ht="23.25" customHeight="1" x14ac:dyDescent="0.2">
      <c r="B3481" s="38">
        <v>3478</v>
      </c>
      <c r="C3481" s="46"/>
      <c r="D3481" s="39"/>
      <c r="E3481" s="43" t="str">
        <f>VLOOKUP(D3481,'قاعدة البيانات'!F:G,2,0)</f>
        <v/>
      </c>
      <c r="F3481" s="39"/>
      <c r="G3481" s="39"/>
      <c r="H3481" s="39"/>
      <c r="I3481" s="39"/>
    </row>
    <row r="3482" spans="2:9" ht="23.25" customHeight="1" x14ac:dyDescent="0.2">
      <c r="B3482" s="41">
        <v>3479</v>
      </c>
      <c r="C3482" s="47"/>
      <c r="D3482" s="39"/>
      <c r="E3482" s="43" t="str">
        <f>VLOOKUP(D3482,'قاعدة البيانات'!F:G,2,0)</f>
        <v/>
      </c>
      <c r="F3482" s="39"/>
      <c r="G3482" s="39"/>
      <c r="H3482" s="39"/>
      <c r="I3482" s="39"/>
    </row>
    <row r="3483" spans="2:9" ht="23.25" customHeight="1" x14ac:dyDescent="0.2">
      <c r="B3483" s="38">
        <v>3480</v>
      </c>
      <c r="C3483" s="46"/>
      <c r="D3483" s="39"/>
      <c r="E3483" s="43" t="str">
        <f>VLOOKUP(D3483,'قاعدة البيانات'!F:G,2,0)</f>
        <v/>
      </c>
      <c r="F3483" s="39"/>
      <c r="G3483" s="39"/>
      <c r="H3483" s="39"/>
      <c r="I3483" s="39"/>
    </row>
    <row r="3484" spans="2:9" ht="23.25" customHeight="1" x14ac:dyDescent="0.2">
      <c r="B3484" s="38">
        <v>3481</v>
      </c>
      <c r="C3484" s="46"/>
      <c r="D3484" s="39"/>
      <c r="E3484" s="43" t="str">
        <f>VLOOKUP(D3484,'قاعدة البيانات'!F:G,2,0)</f>
        <v/>
      </c>
      <c r="F3484" s="39"/>
      <c r="G3484" s="39"/>
      <c r="H3484" s="39"/>
      <c r="I3484" s="39"/>
    </row>
    <row r="3485" spans="2:9" ht="23.25" customHeight="1" x14ac:dyDescent="0.2">
      <c r="B3485" s="41">
        <v>3482</v>
      </c>
      <c r="C3485" s="47"/>
      <c r="D3485" s="39"/>
      <c r="E3485" s="43" t="str">
        <f>VLOOKUP(D3485,'قاعدة البيانات'!F:G,2,0)</f>
        <v/>
      </c>
      <c r="F3485" s="39"/>
      <c r="G3485" s="39"/>
      <c r="H3485" s="39"/>
      <c r="I3485" s="39"/>
    </row>
    <row r="3486" spans="2:9" ht="23.25" customHeight="1" x14ac:dyDescent="0.2">
      <c r="B3486" s="38">
        <v>3483</v>
      </c>
      <c r="C3486" s="46"/>
      <c r="D3486" s="39"/>
      <c r="E3486" s="43" t="str">
        <f>VLOOKUP(D3486,'قاعدة البيانات'!F:G,2,0)</f>
        <v/>
      </c>
      <c r="F3486" s="39"/>
      <c r="G3486" s="39"/>
      <c r="H3486" s="39"/>
      <c r="I3486" s="39"/>
    </row>
    <row r="3487" spans="2:9" ht="23.25" customHeight="1" x14ac:dyDescent="0.2">
      <c r="B3487" s="38">
        <v>3484</v>
      </c>
      <c r="C3487" s="46"/>
      <c r="D3487" s="39"/>
      <c r="E3487" s="43" t="str">
        <f>VLOOKUP(D3487,'قاعدة البيانات'!F:G,2,0)</f>
        <v/>
      </c>
      <c r="F3487" s="39"/>
      <c r="G3487" s="39"/>
      <c r="H3487" s="39"/>
      <c r="I3487" s="39"/>
    </row>
    <row r="3488" spans="2:9" ht="23.25" customHeight="1" x14ac:dyDescent="0.2">
      <c r="B3488" s="41">
        <v>3485</v>
      </c>
      <c r="C3488" s="47"/>
      <c r="D3488" s="39"/>
      <c r="E3488" s="43" t="str">
        <f>VLOOKUP(D3488,'قاعدة البيانات'!F:G,2,0)</f>
        <v/>
      </c>
      <c r="F3488" s="39"/>
      <c r="G3488" s="39"/>
      <c r="H3488" s="39"/>
      <c r="I3488" s="39"/>
    </row>
    <row r="3489" spans="2:9" ht="23.25" customHeight="1" x14ac:dyDescent="0.2">
      <c r="B3489" s="38">
        <v>3486</v>
      </c>
      <c r="C3489" s="46"/>
      <c r="D3489" s="39"/>
      <c r="E3489" s="43" t="str">
        <f>VLOOKUP(D3489,'قاعدة البيانات'!F:G,2,0)</f>
        <v/>
      </c>
      <c r="F3489" s="39"/>
      <c r="G3489" s="39"/>
      <c r="H3489" s="39"/>
      <c r="I3489" s="39"/>
    </row>
    <row r="3490" spans="2:9" ht="23.25" customHeight="1" x14ac:dyDescent="0.2">
      <c r="B3490" s="38">
        <v>3487</v>
      </c>
      <c r="C3490" s="46"/>
      <c r="D3490" s="39"/>
      <c r="E3490" s="43" t="str">
        <f>VLOOKUP(D3490,'قاعدة البيانات'!F:G,2,0)</f>
        <v/>
      </c>
      <c r="F3490" s="39"/>
      <c r="G3490" s="39"/>
      <c r="H3490" s="39"/>
      <c r="I3490" s="39"/>
    </row>
    <row r="3491" spans="2:9" ht="23.25" customHeight="1" x14ac:dyDescent="0.2">
      <c r="B3491" s="41">
        <v>3488</v>
      </c>
      <c r="C3491" s="47"/>
      <c r="D3491" s="39"/>
      <c r="E3491" s="43" t="str">
        <f>VLOOKUP(D3491,'قاعدة البيانات'!F:G,2,0)</f>
        <v/>
      </c>
      <c r="F3491" s="39"/>
      <c r="G3491" s="39"/>
      <c r="H3491" s="39"/>
      <c r="I3491" s="39"/>
    </row>
    <row r="3492" spans="2:9" ht="23.25" customHeight="1" x14ac:dyDescent="0.2">
      <c r="B3492" s="38">
        <v>3489</v>
      </c>
      <c r="C3492" s="46"/>
      <c r="D3492" s="39"/>
      <c r="E3492" s="43" t="str">
        <f>VLOOKUP(D3492,'قاعدة البيانات'!F:G,2,0)</f>
        <v/>
      </c>
      <c r="F3492" s="39"/>
      <c r="G3492" s="39"/>
      <c r="H3492" s="39"/>
      <c r="I3492" s="39"/>
    </row>
    <row r="3493" spans="2:9" ht="23.25" customHeight="1" x14ac:dyDescent="0.2">
      <c r="B3493" s="38">
        <v>3490</v>
      </c>
      <c r="C3493" s="46"/>
      <c r="D3493" s="39"/>
      <c r="E3493" s="43" t="str">
        <f>VLOOKUP(D3493,'قاعدة البيانات'!F:G,2,0)</f>
        <v/>
      </c>
      <c r="F3493" s="39"/>
      <c r="G3493" s="39"/>
      <c r="H3493" s="39"/>
      <c r="I3493" s="39"/>
    </row>
    <row r="3494" spans="2:9" ht="23.25" customHeight="1" x14ac:dyDescent="0.2">
      <c r="B3494" s="41">
        <v>3491</v>
      </c>
      <c r="C3494" s="47"/>
      <c r="D3494" s="39"/>
      <c r="E3494" s="43" t="str">
        <f>VLOOKUP(D3494,'قاعدة البيانات'!F:G,2,0)</f>
        <v/>
      </c>
      <c r="F3494" s="39"/>
      <c r="G3494" s="39"/>
      <c r="H3494" s="39"/>
      <c r="I3494" s="39"/>
    </row>
    <row r="3495" spans="2:9" ht="23.25" customHeight="1" x14ac:dyDescent="0.2">
      <c r="B3495" s="38">
        <v>3492</v>
      </c>
      <c r="C3495" s="46"/>
      <c r="D3495" s="39"/>
      <c r="E3495" s="43" t="str">
        <f>VLOOKUP(D3495,'قاعدة البيانات'!F:G,2,0)</f>
        <v/>
      </c>
      <c r="F3495" s="39"/>
      <c r="G3495" s="39"/>
      <c r="H3495" s="39"/>
      <c r="I3495" s="39"/>
    </row>
    <row r="3496" spans="2:9" ht="23.25" customHeight="1" x14ac:dyDescent="0.2">
      <c r="B3496" s="38">
        <v>3493</v>
      </c>
      <c r="C3496" s="46"/>
      <c r="D3496" s="39"/>
      <c r="E3496" s="43" t="str">
        <f>VLOOKUP(D3496,'قاعدة البيانات'!F:G,2,0)</f>
        <v/>
      </c>
      <c r="F3496" s="39"/>
      <c r="G3496" s="39"/>
      <c r="H3496" s="39"/>
      <c r="I3496" s="39"/>
    </row>
    <row r="3497" spans="2:9" ht="23.25" customHeight="1" x14ac:dyDescent="0.2">
      <c r="B3497" s="41">
        <v>3494</v>
      </c>
      <c r="C3497" s="47"/>
      <c r="D3497" s="39"/>
      <c r="E3497" s="43" t="str">
        <f>VLOOKUP(D3497,'قاعدة البيانات'!F:G,2,0)</f>
        <v/>
      </c>
      <c r="F3497" s="39"/>
      <c r="G3497" s="39"/>
      <c r="H3497" s="39"/>
      <c r="I3497" s="39"/>
    </row>
    <row r="3498" spans="2:9" ht="23.25" customHeight="1" x14ac:dyDescent="0.2">
      <c r="B3498" s="38">
        <v>3495</v>
      </c>
      <c r="C3498" s="46"/>
      <c r="D3498" s="39"/>
      <c r="E3498" s="43" t="str">
        <f>VLOOKUP(D3498,'قاعدة البيانات'!F:G,2,0)</f>
        <v/>
      </c>
      <c r="F3498" s="39"/>
      <c r="G3498" s="39"/>
      <c r="H3498" s="39"/>
      <c r="I3498" s="39"/>
    </row>
    <row r="3499" spans="2:9" ht="23.25" customHeight="1" x14ac:dyDescent="0.2">
      <c r="B3499" s="38">
        <v>3496</v>
      </c>
      <c r="C3499" s="46"/>
      <c r="D3499" s="39"/>
      <c r="E3499" s="43" t="str">
        <f>VLOOKUP(D3499,'قاعدة البيانات'!F:G,2,0)</f>
        <v/>
      </c>
      <c r="F3499" s="39"/>
      <c r="G3499" s="39"/>
      <c r="H3499" s="39"/>
      <c r="I3499" s="39"/>
    </row>
    <row r="3500" spans="2:9" ht="23.25" customHeight="1" x14ac:dyDescent="0.2">
      <c r="B3500" s="41">
        <v>3497</v>
      </c>
      <c r="C3500" s="47"/>
      <c r="D3500" s="39"/>
      <c r="E3500" s="43" t="str">
        <f>VLOOKUP(D3500,'قاعدة البيانات'!F:G,2,0)</f>
        <v/>
      </c>
      <c r="F3500" s="39"/>
      <c r="G3500" s="39"/>
      <c r="H3500" s="39"/>
      <c r="I3500" s="39"/>
    </row>
    <row r="3501" spans="2:9" ht="23.25" customHeight="1" x14ac:dyDescent="0.2">
      <c r="B3501" s="38">
        <v>3498</v>
      </c>
      <c r="C3501" s="46"/>
      <c r="D3501" s="39"/>
      <c r="E3501" s="43" t="str">
        <f>VLOOKUP(D3501,'قاعدة البيانات'!F:G,2,0)</f>
        <v/>
      </c>
      <c r="F3501" s="39"/>
      <c r="G3501" s="39"/>
      <c r="H3501" s="39"/>
      <c r="I3501" s="39"/>
    </row>
    <row r="3502" spans="2:9" ht="23.25" customHeight="1" x14ac:dyDescent="0.2">
      <c r="B3502" s="38">
        <v>3499</v>
      </c>
      <c r="C3502" s="46"/>
      <c r="D3502" s="39"/>
      <c r="E3502" s="43" t="str">
        <f>VLOOKUP(D3502,'قاعدة البيانات'!F:G,2,0)</f>
        <v/>
      </c>
      <c r="F3502" s="39"/>
      <c r="G3502" s="39"/>
      <c r="H3502" s="39"/>
      <c r="I3502" s="39"/>
    </row>
    <row r="3503" spans="2:9" ht="23.25" customHeight="1" x14ac:dyDescent="0.2">
      <c r="B3503" s="41">
        <v>3500</v>
      </c>
      <c r="C3503" s="47"/>
      <c r="D3503" s="39"/>
      <c r="E3503" s="43" t="str">
        <f>VLOOKUP(D3503,'قاعدة البيانات'!F:G,2,0)</f>
        <v/>
      </c>
      <c r="F3503" s="39"/>
      <c r="G3503" s="39"/>
      <c r="H3503" s="39"/>
      <c r="I3503" s="39"/>
    </row>
    <row r="3504" spans="2:9" ht="23.25" customHeight="1" x14ac:dyDescent="0.2">
      <c r="B3504" s="38">
        <v>3501</v>
      </c>
      <c r="C3504" s="46"/>
      <c r="D3504" s="39"/>
      <c r="E3504" s="43" t="str">
        <f>VLOOKUP(D3504,'قاعدة البيانات'!F:G,2,0)</f>
        <v/>
      </c>
      <c r="F3504" s="39"/>
      <c r="G3504" s="39"/>
      <c r="H3504" s="39"/>
      <c r="I3504" s="39"/>
    </row>
    <row r="3505" spans="2:9" ht="23.25" customHeight="1" x14ac:dyDescent="0.2">
      <c r="B3505" s="38">
        <v>3502</v>
      </c>
      <c r="C3505" s="46"/>
      <c r="D3505" s="39"/>
      <c r="E3505" s="43" t="str">
        <f>VLOOKUP(D3505,'قاعدة البيانات'!F:G,2,0)</f>
        <v/>
      </c>
      <c r="F3505" s="39"/>
      <c r="G3505" s="39"/>
      <c r="H3505" s="39"/>
      <c r="I3505" s="39"/>
    </row>
    <row r="3506" spans="2:9" ht="23.25" customHeight="1" x14ac:dyDescent="0.2">
      <c r="B3506" s="41">
        <v>3503</v>
      </c>
      <c r="C3506" s="47"/>
      <c r="D3506" s="39"/>
      <c r="E3506" s="43" t="str">
        <f>VLOOKUP(D3506,'قاعدة البيانات'!F:G,2,0)</f>
        <v/>
      </c>
      <c r="F3506" s="39"/>
      <c r="G3506" s="39"/>
      <c r="H3506" s="39"/>
      <c r="I3506" s="39"/>
    </row>
    <row r="3507" spans="2:9" ht="23.25" customHeight="1" x14ac:dyDescent="0.2">
      <c r="B3507" s="38">
        <v>3504</v>
      </c>
      <c r="C3507" s="46"/>
      <c r="D3507" s="39"/>
      <c r="E3507" s="43" t="str">
        <f>VLOOKUP(D3507,'قاعدة البيانات'!F:G,2,0)</f>
        <v/>
      </c>
      <c r="F3507" s="39"/>
      <c r="G3507" s="39"/>
      <c r="H3507" s="39"/>
      <c r="I3507" s="39"/>
    </row>
    <row r="3508" spans="2:9" ht="23.25" customHeight="1" x14ac:dyDescent="0.2">
      <c r="B3508" s="38">
        <v>3505</v>
      </c>
      <c r="C3508" s="46"/>
      <c r="D3508" s="39"/>
      <c r="E3508" s="43" t="str">
        <f>VLOOKUP(D3508,'قاعدة البيانات'!F:G,2,0)</f>
        <v/>
      </c>
      <c r="F3508" s="39"/>
      <c r="G3508" s="39"/>
      <c r="H3508" s="39"/>
      <c r="I3508" s="39"/>
    </row>
    <row r="3509" spans="2:9" ht="23.25" customHeight="1" x14ac:dyDescent="0.2">
      <c r="B3509" s="41">
        <v>3506</v>
      </c>
      <c r="C3509" s="47"/>
      <c r="D3509" s="39"/>
      <c r="E3509" s="43" t="str">
        <f>VLOOKUP(D3509,'قاعدة البيانات'!F:G,2,0)</f>
        <v/>
      </c>
      <c r="F3509" s="39"/>
      <c r="G3509" s="39"/>
      <c r="H3509" s="39"/>
      <c r="I3509" s="39"/>
    </row>
    <row r="3510" spans="2:9" ht="23.25" customHeight="1" x14ac:dyDescent="0.2">
      <c r="B3510" s="38">
        <v>3507</v>
      </c>
      <c r="C3510" s="46"/>
      <c r="D3510" s="39"/>
      <c r="E3510" s="43" t="str">
        <f>VLOOKUP(D3510,'قاعدة البيانات'!F:G,2,0)</f>
        <v/>
      </c>
      <c r="F3510" s="39"/>
      <c r="G3510" s="39"/>
      <c r="H3510" s="39"/>
      <c r="I3510" s="39"/>
    </row>
    <row r="3511" spans="2:9" ht="23.25" customHeight="1" x14ac:dyDescent="0.2">
      <c r="B3511" s="38">
        <v>3508</v>
      </c>
      <c r="C3511" s="46"/>
      <c r="D3511" s="39"/>
      <c r="E3511" s="43" t="str">
        <f>VLOOKUP(D3511,'قاعدة البيانات'!F:G,2,0)</f>
        <v/>
      </c>
      <c r="F3511" s="39"/>
      <c r="G3511" s="39"/>
      <c r="H3511" s="39"/>
      <c r="I3511" s="39"/>
    </row>
    <row r="3512" spans="2:9" ht="23.25" customHeight="1" x14ac:dyDescent="0.2">
      <c r="B3512" s="41">
        <v>3509</v>
      </c>
      <c r="C3512" s="47"/>
      <c r="D3512" s="39"/>
      <c r="E3512" s="43" t="str">
        <f>VLOOKUP(D3512,'قاعدة البيانات'!F:G,2,0)</f>
        <v/>
      </c>
      <c r="F3512" s="39"/>
      <c r="G3512" s="39"/>
      <c r="H3512" s="39"/>
      <c r="I3512" s="39"/>
    </row>
    <row r="3513" spans="2:9" ht="23.25" customHeight="1" x14ac:dyDescent="0.2">
      <c r="B3513" s="38">
        <v>3510</v>
      </c>
      <c r="C3513" s="46"/>
      <c r="D3513" s="39"/>
      <c r="E3513" s="43" t="str">
        <f>VLOOKUP(D3513,'قاعدة البيانات'!F:G,2,0)</f>
        <v/>
      </c>
      <c r="F3513" s="39"/>
      <c r="G3513" s="39"/>
      <c r="H3513" s="39"/>
      <c r="I3513" s="39"/>
    </row>
    <row r="3514" spans="2:9" ht="23.25" customHeight="1" x14ac:dyDescent="0.2">
      <c r="B3514" s="38">
        <v>3511</v>
      </c>
      <c r="C3514" s="46"/>
      <c r="D3514" s="39"/>
      <c r="E3514" s="43" t="str">
        <f>VLOOKUP(D3514,'قاعدة البيانات'!F:G,2,0)</f>
        <v/>
      </c>
      <c r="F3514" s="39"/>
      <c r="G3514" s="39"/>
      <c r="H3514" s="39"/>
      <c r="I3514" s="39"/>
    </row>
    <row r="3515" spans="2:9" ht="23.25" customHeight="1" x14ac:dyDescent="0.2">
      <c r="B3515" s="41">
        <v>3512</v>
      </c>
      <c r="C3515" s="47"/>
      <c r="D3515" s="39"/>
      <c r="E3515" s="43" t="str">
        <f>VLOOKUP(D3515,'قاعدة البيانات'!F:G,2,0)</f>
        <v/>
      </c>
      <c r="F3515" s="39"/>
      <c r="G3515" s="39"/>
      <c r="H3515" s="39"/>
      <c r="I3515" s="39"/>
    </row>
    <row r="3516" spans="2:9" ht="23.25" customHeight="1" x14ac:dyDescent="0.2">
      <c r="B3516" s="38">
        <v>3513</v>
      </c>
      <c r="C3516" s="46"/>
      <c r="D3516" s="39"/>
      <c r="E3516" s="43" t="str">
        <f>VLOOKUP(D3516,'قاعدة البيانات'!F:G,2,0)</f>
        <v/>
      </c>
      <c r="F3516" s="39"/>
      <c r="G3516" s="39"/>
      <c r="H3516" s="39"/>
      <c r="I3516" s="39"/>
    </row>
    <row r="3517" spans="2:9" ht="23.25" customHeight="1" x14ac:dyDescent="0.2">
      <c r="B3517" s="38">
        <v>3514</v>
      </c>
      <c r="C3517" s="46"/>
      <c r="D3517" s="39"/>
      <c r="E3517" s="43" t="str">
        <f>VLOOKUP(D3517,'قاعدة البيانات'!F:G,2,0)</f>
        <v/>
      </c>
      <c r="F3517" s="39"/>
      <c r="G3517" s="39"/>
      <c r="H3517" s="39"/>
      <c r="I3517" s="39"/>
    </row>
    <row r="3518" spans="2:9" ht="23.25" customHeight="1" x14ac:dyDescent="0.2">
      <c r="B3518" s="41">
        <v>3515</v>
      </c>
      <c r="C3518" s="47"/>
      <c r="D3518" s="39"/>
      <c r="E3518" s="43" t="str">
        <f>VLOOKUP(D3518,'قاعدة البيانات'!F:G,2,0)</f>
        <v/>
      </c>
      <c r="F3518" s="39"/>
      <c r="G3518" s="39"/>
      <c r="H3518" s="39"/>
      <c r="I3518" s="39"/>
    </row>
    <row r="3519" spans="2:9" ht="23.25" customHeight="1" x14ac:dyDescent="0.2">
      <c r="B3519" s="38">
        <v>3516</v>
      </c>
      <c r="C3519" s="46"/>
      <c r="D3519" s="39"/>
      <c r="E3519" s="43" t="str">
        <f>VLOOKUP(D3519,'قاعدة البيانات'!F:G,2,0)</f>
        <v/>
      </c>
      <c r="F3519" s="39"/>
      <c r="G3519" s="39"/>
      <c r="H3519" s="39"/>
      <c r="I3519" s="39"/>
    </row>
    <row r="3520" spans="2:9" ht="23.25" customHeight="1" x14ac:dyDescent="0.2">
      <c r="B3520" s="38">
        <v>3517</v>
      </c>
      <c r="C3520" s="46"/>
      <c r="D3520" s="39"/>
      <c r="E3520" s="43" t="str">
        <f>VLOOKUP(D3520,'قاعدة البيانات'!F:G,2,0)</f>
        <v/>
      </c>
      <c r="F3520" s="39"/>
      <c r="G3520" s="39"/>
      <c r="H3520" s="39"/>
      <c r="I3520" s="39"/>
    </row>
    <row r="3521" spans="2:9" ht="23.25" customHeight="1" x14ac:dyDescent="0.2">
      <c r="B3521" s="41">
        <v>3518</v>
      </c>
      <c r="C3521" s="47"/>
      <c r="D3521" s="39"/>
      <c r="E3521" s="43" t="str">
        <f>VLOOKUP(D3521,'قاعدة البيانات'!F:G,2,0)</f>
        <v/>
      </c>
      <c r="F3521" s="39"/>
      <c r="G3521" s="39"/>
      <c r="H3521" s="39"/>
      <c r="I3521" s="39"/>
    </row>
    <row r="3522" spans="2:9" ht="23.25" customHeight="1" x14ac:dyDescent="0.2">
      <c r="B3522" s="38">
        <v>3519</v>
      </c>
      <c r="C3522" s="46"/>
      <c r="D3522" s="39"/>
      <c r="E3522" s="43" t="str">
        <f>VLOOKUP(D3522,'قاعدة البيانات'!F:G,2,0)</f>
        <v/>
      </c>
      <c r="F3522" s="39"/>
      <c r="G3522" s="39"/>
      <c r="H3522" s="39"/>
      <c r="I3522" s="39"/>
    </row>
    <row r="3523" spans="2:9" ht="23.25" customHeight="1" x14ac:dyDescent="0.2">
      <c r="B3523" s="38">
        <v>3520</v>
      </c>
      <c r="C3523" s="46"/>
      <c r="D3523" s="39"/>
      <c r="E3523" s="43" t="str">
        <f>VLOOKUP(D3523,'قاعدة البيانات'!F:G,2,0)</f>
        <v/>
      </c>
      <c r="F3523" s="39"/>
      <c r="G3523" s="39"/>
      <c r="H3523" s="39"/>
      <c r="I3523" s="39"/>
    </row>
    <row r="3524" spans="2:9" ht="23.25" customHeight="1" x14ac:dyDescent="0.2">
      <c r="B3524" s="41">
        <v>3521</v>
      </c>
      <c r="C3524" s="47"/>
      <c r="D3524" s="39"/>
      <c r="E3524" s="43" t="str">
        <f>VLOOKUP(D3524,'قاعدة البيانات'!F:G,2,0)</f>
        <v/>
      </c>
      <c r="F3524" s="39"/>
      <c r="G3524" s="39"/>
      <c r="H3524" s="39"/>
      <c r="I3524" s="39"/>
    </row>
    <row r="3525" spans="2:9" ht="23.25" customHeight="1" x14ac:dyDescent="0.2">
      <c r="B3525" s="38">
        <v>3522</v>
      </c>
      <c r="C3525" s="46"/>
      <c r="D3525" s="39"/>
      <c r="E3525" s="43" t="str">
        <f>VLOOKUP(D3525,'قاعدة البيانات'!F:G,2,0)</f>
        <v/>
      </c>
      <c r="F3525" s="39"/>
      <c r="G3525" s="39"/>
      <c r="H3525" s="39"/>
      <c r="I3525" s="39"/>
    </row>
    <row r="3526" spans="2:9" ht="23.25" customHeight="1" x14ac:dyDescent="0.2">
      <c r="B3526" s="38">
        <v>3523</v>
      </c>
      <c r="C3526" s="46"/>
      <c r="D3526" s="39"/>
      <c r="E3526" s="43" t="str">
        <f>VLOOKUP(D3526,'قاعدة البيانات'!F:G,2,0)</f>
        <v/>
      </c>
      <c r="F3526" s="39"/>
      <c r="G3526" s="39"/>
      <c r="H3526" s="39"/>
      <c r="I3526" s="39"/>
    </row>
    <row r="3527" spans="2:9" ht="23.25" customHeight="1" x14ac:dyDescent="0.2">
      <c r="B3527" s="41">
        <v>3524</v>
      </c>
      <c r="C3527" s="47"/>
      <c r="D3527" s="39"/>
      <c r="E3527" s="43" t="str">
        <f>VLOOKUP(D3527,'قاعدة البيانات'!F:G,2,0)</f>
        <v/>
      </c>
      <c r="F3527" s="39"/>
      <c r="G3527" s="39"/>
      <c r="H3527" s="39"/>
      <c r="I3527" s="39"/>
    </row>
    <row r="3528" spans="2:9" ht="23.25" customHeight="1" x14ac:dyDescent="0.2">
      <c r="B3528" s="38">
        <v>3525</v>
      </c>
      <c r="C3528" s="46"/>
      <c r="D3528" s="39"/>
      <c r="E3528" s="43" t="str">
        <f>VLOOKUP(D3528,'قاعدة البيانات'!F:G,2,0)</f>
        <v/>
      </c>
      <c r="F3528" s="39"/>
      <c r="G3528" s="39"/>
      <c r="H3528" s="39"/>
      <c r="I3528" s="39"/>
    </row>
    <row r="3529" spans="2:9" ht="23.25" customHeight="1" x14ac:dyDescent="0.2">
      <c r="B3529" s="38">
        <v>3526</v>
      </c>
      <c r="C3529" s="46"/>
      <c r="D3529" s="39"/>
      <c r="E3529" s="43" t="str">
        <f>VLOOKUP(D3529,'قاعدة البيانات'!F:G,2,0)</f>
        <v/>
      </c>
      <c r="F3529" s="39"/>
      <c r="G3529" s="39"/>
      <c r="H3529" s="39"/>
      <c r="I3529" s="39"/>
    </row>
    <row r="3530" spans="2:9" ht="23.25" customHeight="1" x14ac:dyDescent="0.2">
      <c r="B3530" s="41">
        <v>3527</v>
      </c>
      <c r="C3530" s="47"/>
      <c r="D3530" s="39"/>
      <c r="E3530" s="43" t="str">
        <f>VLOOKUP(D3530,'قاعدة البيانات'!F:G,2,0)</f>
        <v/>
      </c>
      <c r="F3530" s="39"/>
      <c r="G3530" s="39"/>
      <c r="H3530" s="39"/>
      <c r="I3530" s="39"/>
    </row>
    <row r="3531" spans="2:9" ht="23.25" customHeight="1" x14ac:dyDescent="0.2">
      <c r="B3531" s="38">
        <v>3528</v>
      </c>
      <c r="C3531" s="46"/>
      <c r="D3531" s="39"/>
      <c r="E3531" s="43" t="str">
        <f>VLOOKUP(D3531,'قاعدة البيانات'!F:G,2,0)</f>
        <v/>
      </c>
      <c r="F3531" s="39"/>
      <c r="G3531" s="39"/>
      <c r="H3531" s="39"/>
      <c r="I3531" s="39"/>
    </row>
    <row r="3532" spans="2:9" ht="23.25" customHeight="1" x14ac:dyDescent="0.2">
      <c r="B3532" s="38">
        <v>3529</v>
      </c>
      <c r="C3532" s="46"/>
      <c r="D3532" s="39"/>
      <c r="E3532" s="43" t="str">
        <f>VLOOKUP(D3532,'قاعدة البيانات'!F:G,2,0)</f>
        <v/>
      </c>
      <c r="F3532" s="39"/>
      <c r="G3532" s="39"/>
      <c r="H3532" s="39"/>
      <c r="I3532" s="39"/>
    </row>
    <row r="3533" spans="2:9" ht="23.25" customHeight="1" x14ac:dyDescent="0.2">
      <c r="B3533" s="41">
        <v>3530</v>
      </c>
      <c r="C3533" s="47"/>
      <c r="D3533" s="39"/>
      <c r="E3533" s="43" t="str">
        <f>VLOOKUP(D3533,'قاعدة البيانات'!F:G,2,0)</f>
        <v/>
      </c>
      <c r="F3533" s="39"/>
      <c r="G3533" s="39"/>
      <c r="H3533" s="39"/>
      <c r="I3533" s="39"/>
    </row>
    <row r="3534" spans="2:9" ht="23.25" customHeight="1" x14ac:dyDescent="0.2">
      <c r="B3534" s="38">
        <v>3531</v>
      </c>
      <c r="C3534" s="46"/>
      <c r="D3534" s="39"/>
      <c r="E3534" s="43" t="str">
        <f>VLOOKUP(D3534,'قاعدة البيانات'!F:G,2,0)</f>
        <v/>
      </c>
      <c r="F3534" s="39"/>
      <c r="G3534" s="39"/>
      <c r="H3534" s="39"/>
      <c r="I3534" s="39"/>
    </row>
    <row r="3535" spans="2:9" ht="23.25" customHeight="1" x14ac:dyDescent="0.2">
      <c r="B3535" s="38">
        <v>3532</v>
      </c>
      <c r="C3535" s="46"/>
      <c r="D3535" s="39"/>
      <c r="E3535" s="43" t="str">
        <f>VLOOKUP(D3535,'قاعدة البيانات'!F:G,2,0)</f>
        <v/>
      </c>
      <c r="F3535" s="39"/>
      <c r="G3535" s="39"/>
      <c r="H3535" s="39"/>
      <c r="I3535" s="39"/>
    </row>
    <row r="3536" spans="2:9" ht="23.25" customHeight="1" x14ac:dyDescent="0.2">
      <c r="B3536" s="41">
        <v>3533</v>
      </c>
      <c r="C3536" s="47"/>
      <c r="D3536" s="39"/>
      <c r="E3536" s="43" t="str">
        <f>VLOOKUP(D3536,'قاعدة البيانات'!F:G,2,0)</f>
        <v/>
      </c>
      <c r="F3536" s="39"/>
      <c r="G3536" s="39"/>
      <c r="H3536" s="39"/>
      <c r="I3536" s="39"/>
    </row>
    <row r="3537" spans="2:9" ht="23.25" customHeight="1" x14ac:dyDescent="0.2">
      <c r="B3537" s="38">
        <v>3534</v>
      </c>
      <c r="C3537" s="46"/>
      <c r="D3537" s="39"/>
      <c r="E3537" s="43" t="str">
        <f>VLOOKUP(D3537,'قاعدة البيانات'!F:G,2,0)</f>
        <v/>
      </c>
      <c r="F3537" s="39"/>
      <c r="G3537" s="39"/>
      <c r="H3537" s="39"/>
      <c r="I3537" s="39"/>
    </row>
    <row r="3538" spans="2:9" ht="23.25" customHeight="1" x14ac:dyDescent="0.2">
      <c r="B3538" s="38">
        <v>3535</v>
      </c>
      <c r="C3538" s="46"/>
      <c r="D3538" s="39"/>
      <c r="E3538" s="43" t="str">
        <f>VLOOKUP(D3538,'قاعدة البيانات'!F:G,2,0)</f>
        <v/>
      </c>
      <c r="F3538" s="39"/>
      <c r="G3538" s="39"/>
      <c r="H3538" s="39"/>
      <c r="I3538" s="39"/>
    </row>
    <row r="3539" spans="2:9" ht="23.25" customHeight="1" x14ac:dyDescent="0.2">
      <c r="B3539" s="41">
        <v>3536</v>
      </c>
      <c r="C3539" s="47"/>
      <c r="D3539" s="39"/>
      <c r="E3539" s="43" t="str">
        <f>VLOOKUP(D3539,'قاعدة البيانات'!F:G,2,0)</f>
        <v/>
      </c>
      <c r="F3539" s="39"/>
      <c r="G3539" s="39"/>
      <c r="H3539" s="39"/>
      <c r="I3539" s="39"/>
    </row>
    <row r="3540" spans="2:9" ht="23.25" customHeight="1" x14ac:dyDescent="0.2">
      <c r="B3540" s="38">
        <v>3537</v>
      </c>
      <c r="C3540" s="46"/>
      <c r="D3540" s="39"/>
      <c r="E3540" s="43" t="str">
        <f>VLOOKUP(D3540,'قاعدة البيانات'!F:G,2,0)</f>
        <v/>
      </c>
      <c r="F3540" s="39"/>
      <c r="G3540" s="39"/>
      <c r="H3540" s="39"/>
      <c r="I3540" s="39"/>
    </row>
    <row r="3541" spans="2:9" ht="23.25" customHeight="1" x14ac:dyDescent="0.2">
      <c r="B3541" s="38">
        <v>3538</v>
      </c>
      <c r="C3541" s="46"/>
      <c r="D3541" s="39"/>
      <c r="E3541" s="43" t="str">
        <f>VLOOKUP(D3541,'قاعدة البيانات'!F:G,2,0)</f>
        <v/>
      </c>
      <c r="F3541" s="39"/>
      <c r="G3541" s="39"/>
      <c r="H3541" s="39"/>
      <c r="I3541" s="39"/>
    </row>
    <row r="3542" spans="2:9" ht="23.25" customHeight="1" x14ac:dyDescent="0.2">
      <c r="B3542" s="41">
        <v>3539</v>
      </c>
      <c r="C3542" s="47"/>
      <c r="D3542" s="39"/>
      <c r="E3542" s="43" t="str">
        <f>VLOOKUP(D3542,'قاعدة البيانات'!F:G,2,0)</f>
        <v/>
      </c>
      <c r="F3542" s="39"/>
      <c r="G3542" s="39"/>
      <c r="H3542" s="39"/>
      <c r="I3542" s="39"/>
    </row>
    <row r="3543" spans="2:9" ht="23.25" customHeight="1" x14ac:dyDescent="0.2">
      <c r="B3543" s="38">
        <v>3540</v>
      </c>
      <c r="C3543" s="46"/>
      <c r="D3543" s="39"/>
      <c r="E3543" s="43" t="str">
        <f>VLOOKUP(D3543,'قاعدة البيانات'!F:G,2,0)</f>
        <v/>
      </c>
      <c r="F3543" s="39"/>
      <c r="G3543" s="39"/>
      <c r="H3543" s="39"/>
      <c r="I3543" s="39"/>
    </row>
    <row r="3544" spans="2:9" ht="23.25" customHeight="1" x14ac:dyDescent="0.2">
      <c r="B3544" s="38">
        <v>3541</v>
      </c>
      <c r="C3544" s="46"/>
      <c r="D3544" s="39"/>
      <c r="E3544" s="43" t="str">
        <f>VLOOKUP(D3544,'قاعدة البيانات'!F:G,2,0)</f>
        <v/>
      </c>
      <c r="F3544" s="39"/>
      <c r="G3544" s="39"/>
      <c r="H3544" s="39"/>
      <c r="I3544" s="39"/>
    </row>
    <row r="3545" spans="2:9" ht="23.25" customHeight="1" x14ac:dyDescent="0.2">
      <c r="B3545" s="41">
        <v>3542</v>
      </c>
      <c r="C3545" s="47"/>
      <c r="D3545" s="39"/>
      <c r="E3545" s="43" t="str">
        <f>VLOOKUP(D3545,'قاعدة البيانات'!F:G,2,0)</f>
        <v/>
      </c>
      <c r="F3545" s="39"/>
      <c r="G3545" s="39"/>
      <c r="H3545" s="39"/>
      <c r="I3545" s="39"/>
    </row>
    <row r="3546" spans="2:9" ht="23.25" customHeight="1" x14ac:dyDescent="0.2">
      <c r="B3546" s="38">
        <v>3543</v>
      </c>
      <c r="C3546" s="46"/>
      <c r="D3546" s="39"/>
      <c r="E3546" s="43" t="str">
        <f>VLOOKUP(D3546,'قاعدة البيانات'!F:G,2,0)</f>
        <v/>
      </c>
      <c r="F3546" s="39"/>
      <c r="G3546" s="39"/>
      <c r="H3546" s="39"/>
      <c r="I3546" s="39"/>
    </row>
    <row r="3547" spans="2:9" ht="23.25" customHeight="1" x14ac:dyDescent="0.2">
      <c r="B3547" s="38">
        <v>3544</v>
      </c>
      <c r="C3547" s="46"/>
      <c r="D3547" s="39"/>
      <c r="E3547" s="43" t="str">
        <f>VLOOKUP(D3547,'قاعدة البيانات'!F:G,2,0)</f>
        <v/>
      </c>
      <c r="F3547" s="39"/>
      <c r="G3547" s="39"/>
      <c r="H3547" s="39"/>
      <c r="I3547" s="39"/>
    </row>
    <row r="3548" spans="2:9" ht="23.25" customHeight="1" x14ac:dyDescent="0.2">
      <c r="B3548" s="41">
        <v>3545</v>
      </c>
      <c r="C3548" s="47"/>
      <c r="D3548" s="39"/>
      <c r="E3548" s="43" t="str">
        <f>VLOOKUP(D3548,'قاعدة البيانات'!F:G,2,0)</f>
        <v/>
      </c>
      <c r="F3548" s="39"/>
      <c r="G3548" s="39"/>
      <c r="H3548" s="39"/>
      <c r="I3548" s="39"/>
    </row>
    <row r="3549" spans="2:9" ht="23.25" customHeight="1" x14ac:dyDescent="0.2">
      <c r="B3549" s="38">
        <v>3546</v>
      </c>
      <c r="C3549" s="46"/>
      <c r="D3549" s="39"/>
      <c r="E3549" s="43" t="str">
        <f>VLOOKUP(D3549,'قاعدة البيانات'!F:G,2,0)</f>
        <v/>
      </c>
      <c r="F3549" s="39"/>
      <c r="G3549" s="39"/>
      <c r="H3549" s="39"/>
      <c r="I3549" s="39"/>
    </row>
    <row r="3550" spans="2:9" ht="23.25" customHeight="1" x14ac:dyDescent="0.2">
      <c r="B3550" s="38">
        <v>3547</v>
      </c>
      <c r="C3550" s="46"/>
      <c r="D3550" s="39"/>
      <c r="E3550" s="43" t="str">
        <f>VLOOKUP(D3550,'قاعدة البيانات'!F:G,2,0)</f>
        <v/>
      </c>
      <c r="F3550" s="39"/>
      <c r="G3550" s="39"/>
      <c r="H3550" s="39"/>
      <c r="I3550" s="39"/>
    </row>
    <row r="3551" spans="2:9" ht="23.25" customHeight="1" x14ac:dyDescent="0.2">
      <c r="B3551" s="41">
        <v>3548</v>
      </c>
      <c r="C3551" s="47"/>
      <c r="D3551" s="39"/>
      <c r="E3551" s="43" t="str">
        <f>VLOOKUP(D3551,'قاعدة البيانات'!F:G,2,0)</f>
        <v/>
      </c>
      <c r="F3551" s="39"/>
      <c r="G3551" s="39"/>
      <c r="H3551" s="39"/>
      <c r="I3551" s="39"/>
    </row>
    <row r="3552" spans="2:9" ht="23.25" customHeight="1" x14ac:dyDescent="0.2">
      <c r="B3552" s="38">
        <v>3549</v>
      </c>
      <c r="C3552" s="46"/>
      <c r="D3552" s="39"/>
      <c r="E3552" s="43" t="str">
        <f>VLOOKUP(D3552,'قاعدة البيانات'!F:G,2,0)</f>
        <v/>
      </c>
      <c r="F3552" s="39"/>
      <c r="G3552" s="39"/>
      <c r="H3552" s="39"/>
      <c r="I3552" s="39"/>
    </row>
    <row r="3553" spans="2:9" ht="23.25" customHeight="1" x14ac:dyDescent="0.2">
      <c r="B3553" s="38">
        <v>3550</v>
      </c>
      <c r="C3553" s="46"/>
      <c r="D3553" s="39"/>
      <c r="E3553" s="43" t="str">
        <f>VLOOKUP(D3553,'قاعدة البيانات'!F:G,2,0)</f>
        <v/>
      </c>
      <c r="F3553" s="39"/>
      <c r="G3553" s="39"/>
      <c r="H3553" s="39"/>
      <c r="I3553" s="39"/>
    </row>
    <row r="3554" spans="2:9" ht="23.25" customHeight="1" x14ac:dyDescent="0.2">
      <c r="B3554" s="41">
        <v>3551</v>
      </c>
      <c r="C3554" s="47"/>
      <c r="D3554" s="39"/>
      <c r="E3554" s="43" t="str">
        <f>VLOOKUP(D3554,'قاعدة البيانات'!F:G,2,0)</f>
        <v/>
      </c>
      <c r="F3554" s="39"/>
      <c r="G3554" s="39"/>
      <c r="H3554" s="39"/>
      <c r="I3554" s="39"/>
    </row>
    <row r="3555" spans="2:9" ht="23.25" customHeight="1" x14ac:dyDescent="0.2">
      <c r="B3555" s="38">
        <v>3552</v>
      </c>
      <c r="C3555" s="46"/>
      <c r="D3555" s="39"/>
      <c r="E3555" s="43" t="str">
        <f>VLOOKUP(D3555,'قاعدة البيانات'!F:G,2,0)</f>
        <v/>
      </c>
      <c r="F3555" s="39"/>
      <c r="G3555" s="39"/>
      <c r="H3555" s="39"/>
      <c r="I3555" s="39"/>
    </row>
    <row r="3556" spans="2:9" ht="23.25" customHeight="1" x14ac:dyDescent="0.2">
      <c r="B3556" s="38">
        <v>3553</v>
      </c>
      <c r="C3556" s="46"/>
      <c r="D3556" s="39"/>
      <c r="E3556" s="43" t="str">
        <f>VLOOKUP(D3556,'قاعدة البيانات'!F:G,2,0)</f>
        <v/>
      </c>
      <c r="F3556" s="39"/>
      <c r="G3556" s="39"/>
      <c r="H3556" s="39"/>
      <c r="I3556" s="39"/>
    </row>
    <row r="3557" spans="2:9" ht="23.25" customHeight="1" x14ac:dyDescent="0.2">
      <c r="B3557" s="41">
        <v>3554</v>
      </c>
      <c r="C3557" s="47"/>
      <c r="D3557" s="39"/>
      <c r="E3557" s="43" t="str">
        <f>VLOOKUP(D3557,'قاعدة البيانات'!F:G,2,0)</f>
        <v/>
      </c>
      <c r="F3557" s="39"/>
      <c r="G3557" s="39"/>
      <c r="H3557" s="39"/>
      <c r="I3557" s="39"/>
    </row>
    <row r="3558" spans="2:9" ht="23.25" customHeight="1" x14ac:dyDescent="0.2">
      <c r="B3558" s="38">
        <v>3555</v>
      </c>
      <c r="C3558" s="46"/>
      <c r="D3558" s="39"/>
      <c r="E3558" s="43" t="str">
        <f>VLOOKUP(D3558,'قاعدة البيانات'!F:G,2,0)</f>
        <v/>
      </c>
      <c r="F3558" s="39"/>
      <c r="G3558" s="39"/>
      <c r="H3558" s="39"/>
      <c r="I3558" s="39"/>
    </row>
    <row r="3559" spans="2:9" ht="23.25" customHeight="1" x14ac:dyDescent="0.2">
      <c r="B3559" s="38">
        <v>3556</v>
      </c>
      <c r="C3559" s="46"/>
      <c r="D3559" s="39"/>
      <c r="E3559" s="43" t="str">
        <f>VLOOKUP(D3559,'قاعدة البيانات'!F:G,2,0)</f>
        <v/>
      </c>
      <c r="F3559" s="39"/>
      <c r="G3559" s="39"/>
      <c r="H3559" s="39"/>
      <c r="I3559" s="39"/>
    </row>
    <row r="3560" spans="2:9" ht="23.25" customHeight="1" x14ac:dyDescent="0.2">
      <c r="B3560" s="41">
        <v>3557</v>
      </c>
      <c r="C3560" s="47"/>
      <c r="D3560" s="39"/>
      <c r="E3560" s="43" t="str">
        <f>VLOOKUP(D3560,'قاعدة البيانات'!F:G,2,0)</f>
        <v/>
      </c>
      <c r="F3560" s="39"/>
      <c r="G3560" s="39"/>
      <c r="H3560" s="39"/>
      <c r="I3560" s="39"/>
    </row>
    <row r="3561" spans="2:9" ht="23.25" customHeight="1" x14ac:dyDescent="0.2">
      <c r="B3561" s="38">
        <v>3558</v>
      </c>
      <c r="C3561" s="46"/>
      <c r="D3561" s="39"/>
      <c r="E3561" s="43" t="str">
        <f>VLOOKUP(D3561,'قاعدة البيانات'!F:G,2,0)</f>
        <v/>
      </c>
      <c r="F3561" s="39"/>
      <c r="G3561" s="39"/>
      <c r="H3561" s="39"/>
      <c r="I3561" s="39"/>
    </row>
    <row r="3562" spans="2:9" ht="23.25" customHeight="1" x14ac:dyDescent="0.2">
      <c r="B3562" s="38">
        <v>3559</v>
      </c>
      <c r="C3562" s="46"/>
      <c r="D3562" s="39"/>
      <c r="E3562" s="43" t="str">
        <f>VLOOKUP(D3562,'قاعدة البيانات'!F:G,2,0)</f>
        <v/>
      </c>
      <c r="F3562" s="39"/>
      <c r="G3562" s="39"/>
      <c r="H3562" s="39"/>
      <c r="I3562" s="39"/>
    </row>
    <row r="3563" spans="2:9" ht="23.25" customHeight="1" x14ac:dyDescent="0.2">
      <c r="B3563" s="41">
        <v>3560</v>
      </c>
      <c r="C3563" s="47"/>
      <c r="D3563" s="39"/>
      <c r="E3563" s="43" t="str">
        <f>VLOOKUP(D3563,'قاعدة البيانات'!F:G,2,0)</f>
        <v/>
      </c>
      <c r="F3563" s="39"/>
      <c r="G3563" s="39"/>
      <c r="H3563" s="39"/>
      <c r="I3563" s="39"/>
    </row>
    <row r="3564" spans="2:9" ht="23.25" customHeight="1" x14ac:dyDescent="0.2">
      <c r="B3564" s="38">
        <v>3561</v>
      </c>
      <c r="C3564" s="46"/>
      <c r="D3564" s="39"/>
      <c r="E3564" s="43" t="str">
        <f>VLOOKUP(D3564,'قاعدة البيانات'!F:G,2,0)</f>
        <v/>
      </c>
      <c r="F3564" s="39"/>
      <c r="G3564" s="39"/>
      <c r="H3564" s="39"/>
      <c r="I3564" s="39"/>
    </row>
    <row r="3565" spans="2:9" ht="23.25" customHeight="1" x14ac:dyDescent="0.2">
      <c r="B3565" s="38">
        <v>3562</v>
      </c>
      <c r="C3565" s="46"/>
      <c r="D3565" s="39"/>
      <c r="E3565" s="43" t="str">
        <f>VLOOKUP(D3565,'قاعدة البيانات'!F:G,2,0)</f>
        <v/>
      </c>
      <c r="F3565" s="39"/>
      <c r="G3565" s="39"/>
      <c r="H3565" s="39"/>
      <c r="I3565" s="39"/>
    </row>
    <row r="3566" spans="2:9" ht="23.25" customHeight="1" x14ac:dyDescent="0.2">
      <c r="B3566" s="41">
        <v>3563</v>
      </c>
      <c r="C3566" s="47"/>
      <c r="D3566" s="39"/>
      <c r="E3566" s="43" t="str">
        <f>VLOOKUP(D3566,'قاعدة البيانات'!F:G,2,0)</f>
        <v/>
      </c>
      <c r="F3566" s="39"/>
      <c r="G3566" s="39"/>
      <c r="H3566" s="39"/>
      <c r="I3566" s="39"/>
    </row>
    <row r="3567" spans="2:9" ht="23.25" customHeight="1" x14ac:dyDescent="0.2">
      <c r="B3567" s="38">
        <v>3564</v>
      </c>
      <c r="C3567" s="46"/>
      <c r="D3567" s="39"/>
      <c r="E3567" s="43" t="str">
        <f>VLOOKUP(D3567,'قاعدة البيانات'!F:G,2,0)</f>
        <v/>
      </c>
      <c r="F3567" s="39"/>
      <c r="G3567" s="39"/>
      <c r="H3567" s="39"/>
      <c r="I3567" s="39"/>
    </row>
    <row r="3568" spans="2:9" ht="23.25" customHeight="1" x14ac:dyDescent="0.2">
      <c r="B3568" s="38">
        <v>3565</v>
      </c>
      <c r="C3568" s="46"/>
      <c r="D3568" s="39"/>
      <c r="E3568" s="43" t="str">
        <f>VLOOKUP(D3568,'قاعدة البيانات'!F:G,2,0)</f>
        <v/>
      </c>
      <c r="F3568" s="39"/>
      <c r="G3568" s="39"/>
      <c r="H3568" s="39"/>
      <c r="I3568" s="39"/>
    </row>
    <row r="3569" spans="2:9" ht="23.25" customHeight="1" x14ac:dyDescent="0.2">
      <c r="B3569" s="41">
        <v>3566</v>
      </c>
      <c r="C3569" s="47"/>
      <c r="D3569" s="39"/>
      <c r="E3569" s="43" t="str">
        <f>VLOOKUP(D3569,'قاعدة البيانات'!F:G,2,0)</f>
        <v/>
      </c>
      <c r="F3569" s="39"/>
      <c r="G3569" s="39"/>
      <c r="H3569" s="39"/>
      <c r="I3569" s="39"/>
    </row>
    <row r="3570" spans="2:9" ht="23.25" customHeight="1" x14ac:dyDescent="0.2">
      <c r="B3570" s="38">
        <v>3567</v>
      </c>
      <c r="C3570" s="46"/>
      <c r="D3570" s="39"/>
      <c r="E3570" s="43" t="str">
        <f>VLOOKUP(D3570,'قاعدة البيانات'!F:G,2,0)</f>
        <v/>
      </c>
      <c r="F3570" s="39"/>
      <c r="G3570" s="39"/>
      <c r="H3570" s="39"/>
      <c r="I3570" s="39"/>
    </row>
    <row r="3571" spans="2:9" ht="23.25" customHeight="1" x14ac:dyDescent="0.2">
      <c r="B3571" s="38">
        <v>3568</v>
      </c>
      <c r="C3571" s="46"/>
      <c r="D3571" s="39"/>
      <c r="E3571" s="43" t="str">
        <f>VLOOKUP(D3571,'قاعدة البيانات'!F:G,2,0)</f>
        <v/>
      </c>
      <c r="F3571" s="39"/>
      <c r="G3571" s="39"/>
      <c r="H3571" s="39"/>
      <c r="I3571" s="39"/>
    </row>
    <row r="3572" spans="2:9" ht="23.25" customHeight="1" x14ac:dyDescent="0.2">
      <c r="B3572" s="41">
        <v>3569</v>
      </c>
      <c r="C3572" s="47"/>
      <c r="D3572" s="39"/>
      <c r="E3572" s="43" t="str">
        <f>VLOOKUP(D3572,'قاعدة البيانات'!F:G,2,0)</f>
        <v/>
      </c>
      <c r="F3572" s="39"/>
      <c r="G3572" s="39"/>
      <c r="H3572" s="39"/>
      <c r="I3572" s="39"/>
    </row>
    <row r="3573" spans="2:9" ht="23.25" customHeight="1" x14ac:dyDescent="0.2">
      <c r="B3573" s="38">
        <v>3570</v>
      </c>
      <c r="C3573" s="46"/>
      <c r="D3573" s="39"/>
      <c r="E3573" s="43" t="str">
        <f>VLOOKUP(D3573,'قاعدة البيانات'!F:G,2,0)</f>
        <v/>
      </c>
      <c r="F3573" s="39"/>
      <c r="G3573" s="39"/>
      <c r="H3573" s="39"/>
      <c r="I3573" s="39"/>
    </row>
    <row r="3574" spans="2:9" ht="23.25" customHeight="1" x14ac:dyDescent="0.2">
      <c r="B3574" s="38">
        <v>3571</v>
      </c>
      <c r="C3574" s="46"/>
      <c r="D3574" s="39"/>
      <c r="E3574" s="43" t="str">
        <f>VLOOKUP(D3574,'قاعدة البيانات'!F:G,2,0)</f>
        <v/>
      </c>
      <c r="F3574" s="39"/>
      <c r="G3574" s="39"/>
      <c r="H3574" s="39"/>
      <c r="I3574" s="39"/>
    </row>
    <row r="3575" spans="2:9" ht="23.25" customHeight="1" x14ac:dyDescent="0.2">
      <c r="B3575" s="41">
        <v>3572</v>
      </c>
      <c r="C3575" s="47"/>
      <c r="D3575" s="39"/>
      <c r="E3575" s="43" t="str">
        <f>VLOOKUP(D3575,'قاعدة البيانات'!F:G,2,0)</f>
        <v/>
      </c>
      <c r="F3575" s="39"/>
      <c r="G3575" s="39"/>
      <c r="H3575" s="39"/>
      <c r="I3575" s="39"/>
    </row>
    <row r="3576" spans="2:9" ht="23.25" customHeight="1" x14ac:dyDescent="0.2">
      <c r="B3576" s="38">
        <v>3573</v>
      </c>
      <c r="C3576" s="46"/>
      <c r="D3576" s="39"/>
      <c r="E3576" s="43" t="str">
        <f>VLOOKUP(D3576,'قاعدة البيانات'!F:G,2,0)</f>
        <v/>
      </c>
      <c r="F3576" s="39"/>
      <c r="G3576" s="39"/>
      <c r="H3576" s="39"/>
      <c r="I3576" s="39"/>
    </row>
    <row r="3577" spans="2:9" ht="23.25" customHeight="1" x14ac:dyDescent="0.2">
      <c r="B3577" s="38">
        <v>3574</v>
      </c>
      <c r="C3577" s="46"/>
      <c r="D3577" s="39"/>
      <c r="E3577" s="43" t="str">
        <f>VLOOKUP(D3577,'قاعدة البيانات'!F:G,2,0)</f>
        <v/>
      </c>
      <c r="F3577" s="39"/>
      <c r="G3577" s="39"/>
      <c r="H3577" s="39"/>
      <c r="I3577" s="39"/>
    </row>
    <row r="3578" spans="2:9" ht="23.25" customHeight="1" x14ac:dyDescent="0.2">
      <c r="B3578" s="41">
        <v>3575</v>
      </c>
      <c r="C3578" s="47"/>
      <c r="D3578" s="39"/>
      <c r="E3578" s="43" t="str">
        <f>VLOOKUP(D3578,'قاعدة البيانات'!F:G,2,0)</f>
        <v/>
      </c>
      <c r="F3578" s="39"/>
      <c r="G3578" s="39"/>
      <c r="H3578" s="39"/>
      <c r="I3578" s="39"/>
    </row>
    <row r="3579" spans="2:9" ht="23.25" customHeight="1" x14ac:dyDescent="0.2">
      <c r="B3579" s="38">
        <v>3576</v>
      </c>
      <c r="C3579" s="46"/>
      <c r="D3579" s="39"/>
      <c r="E3579" s="43" t="str">
        <f>VLOOKUP(D3579,'قاعدة البيانات'!F:G,2,0)</f>
        <v/>
      </c>
      <c r="F3579" s="39"/>
      <c r="G3579" s="39"/>
      <c r="H3579" s="39"/>
      <c r="I3579" s="39"/>
    </row>
    <row r="3580" spans="2:9" ht="23.25" customHeight="1" x14ac:dyDescent="0.2">
      <c r="B3580" s="38">
        <v>3577</v>
      </c>
      <c r="C3580" s="46"/>
      <c r="D3580" s="39"/>
      <c r="E3580" s="43" t="str">
        <f>VLOOKUP(D3580,'قاعدة البيانات'!F:G,2,0)</f>
        <v/>
      </c>
      <c r="F3580" s="39"/>
      <c r="G3580" s="39"/>
      <c r="H3580" s="39"/>
      <c r="I3580" s="39"/>
    </row>
    <row r="3581" spans="2:9" ht="23.25" customHeight="1" x14ac:dyDescent="0.2">
      <c r="B3581" s="41">
        <v>3578</v>
      </c>
      <c r="C3581" s="47"/>
      <c r="D3581" s="39"/>
      <c r="E3581" s="43" t="str">
        <f>VLOOKUP(D3581,'قاعدة البيانات'!F:G,2,0)</f>
        <v/>
      </c>
      <c r="F3581" s="39"/>
      <c r="G3581" s="39"/>
      <c r="H3581" s="39"/>
      <c r="I3581" s="39"/>
    </row>
    <row r="3582" spans="2:9" ht="23.25" customHeight="1" x14ac:dyDescent="0.2">
      <c r="B3582" s="38">
        <v>3579</v>
      </c>
      <c r="C3582" s="46"/>
      <c r="D3582" s="39"/>
      <c r="E3582" s="43" t="str">
        <f>VLOOKUP(D3582,'قاعدة البيانات'!F:G,2,0)</f>
        <v/>
      </c>
      <c r="F3582" s="39"/>
      <c r="G3582" s="39"/>
      <c r="H3582" s="39"/>
      <c r="I3582" s="39"/>
    </row>
    <row r="3583" spans="2:9" ht="23.25" customHeight="1" x14ac:dyDescent="0.2">
      <c r="B3583" s="38">
        <v>3580</v>
      </c>
      <c r="C3583" s="46"/>
      <c r="D3583" s="39"/>
      <c r="E3583" s="43" t="str">
        <f>VLOOKUP(D3583,'قاعدة البيانات'!F:G,2,0)</f>
        <v/>
      </c>
      <c r="F3583" s="39"/>
      <c r="G3583" s="39"/>
      <c r="H3583" s="39"/>
      <c r="I3583" s="39"/>
    </row>
    <row r="3584" spans="2:9" ht="23.25" customHeight="1" x14ac:dyDescent="0.2">
      <c r="B3584" s="41">
        <v>3581</v>
      </c>
      <c r="C3584" s="47"/>
      <c r="D3584" s="39"/>
      <c r="E3584" s="43" t="str">
        <f>VLOOKUP(D3584,'قاعدة البيانات'!F:G,2,0)</f>
        <v/>
      </c>
      <c r="F3584" s="39"/>
      <c r="G3584" s="39"/>
      <c r="H3584" s="39"/>
      <c r="I3584" s="39"/>
    </row>
    <row r="3585" spans="2:9" ht="23.25" customHeight="1" x14ac:dyDescent="0.2">
      <c r="B3585" s="38">
        <v>3582</v>
      </c>
      <c r="C3585" s="46"/>
      <c r="D3585" s="39"/>
      <c r="E3585" s="43" t="str">
        <f>VLOOKUP(D3585,'قاعدة البيانات'!F:G,2,0)</f>
        <v/>
      </c>
      <c r="F3585" s="39"/>
      <c r="G3585" s="39"/>
      <c r="H3585" s="39"/>
      <c r="I3585" s="39"/>
    </row>
    <row r="3586" spans="2:9" ht="23.25" customHeight="1" x14ac:dyDescent="0.2">
      <c r="B3586" s="38">
        <v>3583</v>
      </c>
      <c r="C3586" s="46"/>
      <c r="D3586" s="39"/>
      <c r="E3586" s="43" t="str">
        <f>VLOOKUP(D3586,'قاعدة البيانات'!F:G,2,0)</f>
        <v/>
      </c>
      <c r="F3586" s="39"/>
      <c r="G3586" s="39"/>
      <c r="H3586" s="39"/>
      <c r="I3586" s="39"/>
    </row>
    <row r="3587" spans="2:9" ht="23.25" customHeight="1" x14ac:dyDescent="0.2">
      <c r="B3587" s="41">
        <v>3584</v>
      </c>
      <c r="C3587" s="47"/>
      <c r="D3587" s="39"/>
      <c r="E3587" s="43" t="str">
        <f>VLOOKUP(D3587,'قاعدة البيانات'!F:G,2,0)</f>
        <v/>
      </c>
      <c r="F3587" s="39"/>
      <c r="G3587" s="39"/>
      <c r="H3587" s="39"/>
      <c r="I3587" s="39"/>
    </row>
    <row r="3588" spans="2:9" ht="23.25" customHeight="1" x14ac:dyDescent="0.2">
      <c r="B3588" s="38">
        <v>3585</v>
      </c>
      <c r="C3588" s="46"/>
      <c r="D3588" s="39"/>
      <c r="E3588" s="43" t="str">
        <f>VLOOKUP(D3588,'قاعدة البيانات'!F:G,2,0)</f>
        <v/>
      </c>
      <c r="F3588" s="39"/>
      <c r="G3588" s="39"/>
      <c r="H3588" s="39"/>
      <c r="I3588" s="39"/>
    </row>
    <row r="3589" spans="2:9" ht="23.25" customHeight="1" x14ac:dyDescent="0.2">
      <c r="B3589" s="38">
        <v>3586</v>
      </c>
      <c r="C3589" s="46"/>
      <c r="D3589" s="39"/>
      <c r="E3589" s="43" t="str">
        <f>VLOOKUP(D3589,'قاعدة البيانات'!F:G,2,0)</f>
        <v/>
      </c>
      <c r="F3589" s="39"/>
      <c r="G3589" s="39"/>
      <c r="H3589" s="39"/>
      <c r="I3589" s="39"/>
    </row>
    <row r="3590" spans="2:9" ht="23.25" customHeight="1" x14ac:dyDescent="0.2">
      <c r="B3590" s="41">
        <v>3587</v>
      </c>
      <c r="C3590" s="47"/>
      <c r="D3590" s="39"/>
      <c r="E3590" s="43" t="str">
        <f>VLOOKUP(D3590,'قاعدة البيانات'!F:G,2,0)</f>
        <v/>
      </c>
      <c r="F3590" s="39"/>
      <c r="G3590" s="39"/>
      <c r="H3590" s="39"/>
      <c r="I3590" s="39"/>
    </row>
    <row r="3591" spans="2:9" ht="23.25" customHeight="1" x14ac:dyDescent="0.2">
      <c r="B3591" s="38">
        <v>3588</v>
      </c>
      <c r="C3591" s="46"/>
      <c r="D3591" s="39"/>
      <c r="E3591" s="43" t="str">
        <f>VLOOKUP(D3591,'قاعدة البيانات'!F:G,2,0)</f>
        <v/>
      </c>
      <c r="F3591" s="39"/>
      <c r="G3591" s="39"/>
      <c r="H3591" s="39"/>
      <c r="I3591" s="39"/>
    </row>
    <row r="3592" spans="2:9" ht="23.25" customHeight="1" x14ac:dyDescent="0.2">
      <c r="B3592" s="38">
        <v>3589</v>
      </c>
      <c r="C3592" s="46"/>
      <c r="D3592" s="39"/>
      <c r="E3592" s="43" t="str">
        <f>VLOOKUP(D3592,'قاعدة البيانات'!F:G,2,0)</f>
        <v/>
      </c>
      <c r="F3592" s="39"/>
      <c r="G3592" s="39"/>
      <c r="H3592" s="39"/>
      <c r="I3592" s="39"/>
    </row>
    <row r="3593" spans="2:9" ht="23.25" customHeight="1" x14ac:dyDescent="0.2">
      <c r="B3593" s="41">
        <v>3590</v>
      </c>
      <c r="C3593" s="47"/>
      <c r="D3593" s="39"/>
      <c r="E3593" s="43" t="str">
        <f>VLOOKUP(D3593,'قاعدة البيانات'!F:G,2,0)</f>
        <v/>
      </c>
      <c r="F3593" s="39"/>
      <c r="G3593" s="39"/>
      <c r="H3593" s="39"/>
      <c r="I3593" s="39"/>
    </row>
    <row r="3594" spans="2:9" ht="23.25" customHeight="1" x14ac:dyDescent="0.2">
      <c r="B3594" s="38">
        <v>3591</v>
      </c>
      <c r="C3594" s="46"/>
      <c r="D3594" s="39"/>
      <c r="E3594" s="43" t="str">
        <f>VLOOKUP(D3594,'قاعدة البيانات'!F:G,2,0)</f>
        <v/>
      </c>
      <c r="F3594" s="39"/>
      <c r="G3594" s="39"/>
      <c r="H3594" s="39"/>
      <c r="I3594" s="39"/>
    </row>
    <row r="3595" spans="2:9" ht="23.25" customHeight="1" x14ac:dyDescent="0.2">
      <c r="B3595" s="38">
        <v>3592</v>
      </c>
      <c r="C3595" s="46"/>
      <c r="D3595" s="39"/>
      <c r="E3595" s="43" t="str">
        <f>VLOOKUP(D3595,'قاعدة البيانات'!F:G,2,0)</f>
        <v/>
      </c>
      <c r="F3595" s="39"/>
      <c r="G3595" s="39"/>
      <c r="H3595" s="39"/>
      <c r="I3595" s="39"/>
    </row>
    <row r="3596" spans="2:9" ht="23.25" customHeight="1" x14ac:dyDescent="0.2">
      <c r="B3596" s="41">
        <v>3593</v>
      </c>
      <c r="C3596" s="47"/>
      <c r="D3596" s="39"/>
      <c r="E3596" s="43" t="str">
        <f>VLOOKUP(D3596,'قاعدة البيانات'!F:G,2,0)</f>
        <v/>
      </c>
      <c r="F3596" s="39"/>
      <c r="G3596" s="39"/>
      <c r="H3596" s="39"/>
      <c r="I3596" s="39"/>
    </row>
    <row r="3597" spans="2:9" ht="23.25" customHeight="1" x14ac:dyDescent="0.2">
      <c r="B3597" s="38">
        <v>3594</v>
      </c>
      <c r="C3597" s="46"/>
      <c r="D3597" s="39"/>
      <c r="E3597" s="43" t="str">
        <f>VLOOKUP(D3597,'قاعدة البيانات'!F:G,2,0)</f>
        <v/>
      </c>
      <c r="F3597" s="39"/>
      <c r="G3597" s="39"/>
      <c r="H3597" s="39"/>
      <c r="I3597" s="39"/>
    </row>
    <row r="3598" spans="2:9" ht="23.25" customHeight="1" x14ac:dyDescent="0.2">
      <c r="B3598" s="38">
        <v>3595</v>
      </c>
      <c r="C3598" s="46"/>
      <c r="D3598" s="39"/>
      <c r="E3598" s="43" t="str">
        <f>VLOOKUP(D3598,'قاعدة البيانات'!F:G,2,0)</f>
        <v/>
      </c>
      <c r="F3598" s="39"/>
      <c r="G3598" s="39"/>
      <c r="H3598" s="39"/>
      <c r="I3598" s="39"/>
    </row>
    <row r="3599" spans="2:9" ht="23.25" customHeight="1" x14ac:dyDescent="0.2">
      <c r="B3599" s="41">
        <v>3596</v>
      </c>
      <c r="C3599" s="47"/>
      <c r="D3599" s="39"/>
      <c r="E3599" s="43" t="str">
        <f>VLOOKUP(D3599,'قاعدة البيانات'!F:G,2,0)</f>
        <v/>
      </c>
      <c r="F3599" s="39"/>
      <c r="G3599" s="39"/>
      <c r="H3599" s="39"/>
      <c r="I3599" s="39"/>
    </row>
    <row r="3600" spans="2:9" ht="23.25" customHeight="1" x14ac:dyDescent="0.2">
      <c r="B3600" s="38">
        <v>3597</v>
      </c>
      <c r="C3600" s="46"/>
      <c r="D3600" s="39"/>
      <c r="E3600" s="43" t="str">
        <f>VLOOKUP(D3600,'قاعدة البيانات'!F:G,2,0)</f>
        <v/>
      </c>
      <c r="F3600" s="39"/>
      <c r="G3600" s="39"/>
      <c r="H3600" s="39"/>
      <c r="I3600" s="39"/>
    </row>
    <row r="3601" spans="2:9" ht="23.25" customHeight="1" x14ac:dyDescent="0.2">
      <c r="B3601" s="38">
        <v>3598</v>
      </c>
      <c r="C3601" s="46"/>
      <c r="D3601" s="39"/>
      <c r="E3601" s="43" t="str">
        <f>VLOOKUP(D3601,'قاعدة البيانات'!F:G,2,0)</f>
        <v/>
      </c>
      <c r="F3601" s="39"/>
      <c r="G3601" s="39"/>
      <c r="H3601" s="39"/>
      <c r="I3601" s="39"/>
    </row>
    <row r="3602" spans="2:9" ht="23.25" customHeight="1" x14ac:dyDescent="0.2">
      <c r="B3602" s="41">
        <v>3599</v>
      </c>
      <c r="C3602" s="47"/>
      <c r="D3602" s="39"/>
      <c r="E3602" s="43" t="str">
        <f>VLOOKUP(D3602,'قاعدة البيانات'!F:G,2,0)</f>
        <v/>
      </c>
      <c r="F3602" s="39"/>
      <c r="G3602" s="39"/>
      <c r="H3602" s="39"/>
      <c r="I3602" s="39"/>
    </row>
    <row r="3603" spans="2:9" ht="23.25" customHeight="1" x14ac:dyDescent="0.2">
      <c r="B3603" s="38">
        <v>3600</v>
      </c>
      <c r="C3603" s="46"/>
      <c r="D3603" s="39"/>
      <c r="E3603" s="43" t="str">
        <f>VLOOKUP(D3603,'قاعدة البيانات'!F:G,2,0)</f>
        <v/>
      </c>
      <c r="F3603" s="39"/>
      <c r="G3603" s="39"/>
      <c r="H3603" s="39"/>
      <c r="I3603" s="39"/>
    </row>
    <row r="3604" spans="2:9" ht="23.25" customHeight="1" x14ac:dyDescent="0.2">
      <c r="B3604" s="38">
        <v>3601</v>
      </c>
      <c r="C3604" s="46"/>
      <c r="D3604" s="39"/>
      <c r="E3604" s="43" t="str">
        <f>VLOOKUP(D3604,'قاعدة البيانات'!F:G,2,0)</f>
        <v/>
      </c>
      <c r="F3604" s="39"/>
      <c r="G3604" s="39"/>
      <c r="H3604" s="39"/>
      <c r="I3604" s="39"/>
    </row>
    <row r="3605" spans="2:9" ht="23.25" customHeight="1" x14ac:dyDescent="0.2">
      <c r="B3605" s="41">
        <v>3602</v>
      </c>
      <c r="C3605" s="47"/>
      <c r="D3605" s="39"/>
      <c r="E3605" s="43" t="str">
        <f>VLOOKUP(D3605,'قاعدة البيانات'!F:G,2,0)</f>
        <v/>
      </c>
      <c r="F3605" s="39"/>
      <c r="G3605" s="39"/>
      <c r="H3605" s="39"/>
      <c r="I3605" s="39"/>
    </row>
    <row r="3606" spans="2:9" ht="23.25" customHeight="1" x14ac:dyDescent="0.2">
      <c r="B3606" s="38">
        <v>3603</v>
      </c>
      <c r="C3606" s="46"/>
      <c r="D3606" s="39"/>
      <c r="E3606" s="43" t="str">
        <f>VLOOKUP(D3606,'قاعدة البيانات'!F:G,2,0)</f>
        <v/>
      </c>
      <c r="F3606" s="39"/>
      <c r="G3606" s="39"/>
      <c r="H3606" s="39"/>
      <c r="I3606" s="39"/>
    </row>
    <row r="3607" spans="2:9" ht="23.25" customHeight="1" x14ac:dyDescent="0.2">
      <c r="B3607" s="38">
        <v>3604</v>
      </c>
      <c r="C3607" s="46"/>
      <c r="D3607" s="39"/>
      <c r="E3607" s="43" t="str">
        <f>VLOOKUP(D3607,'قاعدة البيانات'!F:G,2,0)</f>
        <v/>
      </c>
      <c r="F3607" s="39"/>
      <c r="G3607" s="39"/>
      <c r="H3607" s="39"/>
      <c r="I3607" s="39"/>
    </row>
    <row r="3608" spans="2:9" ht="23.25" customHeight="1" x14ac:dyDescent="0.2">
      <c r="B3608" s="41">
        <v>3605</v>
      </c>
      <c r="C3608" s="47"/>
      <c r="D3608" s="39"/>
      <c r="E3608" s="43" t="str">
        <f>VLOOKUP(D3608,'قاعدة البيانات'!F:G,2,0)</f>
        <v/>
      </c>
      <c r="F3608" s="39"/>
      <c r="G3608" s="39"/>
      <c r="H3608" s="39"/>
      <c r="I3608" s="39"/>
    </row>
    <row r="3609" spans="2:9" ht="23.25" customHeight="1" x14ac:dyDescent="0.2">
      <c r="B3609" s="38">
        <v>3606</v>
      </c>
      <c r="C3609" s="46"/>
      <c r="D3609" s="39"/>
      <c r="E3609" s="43" t="str">
        <f>VLOOKUP(D3609,'قاعدة البيانات'!F:G,2,0)</f>
        <v/>
      </c>
      <c r="F3609" s="39"/>
      <c r="G3609" s="39"/>
      <c r="H3609" s="39"/>
      <c r="I3609" s="39"/>
    </row>
    <row r="3610" spans="2:9" ht="23.25" customHeight="1" x14ac:dyDescent="0.2">
      <c r="B3610" s="38">
        <v>3607</v>
      </c>
      <c r="C3610" s="46"/>
      <c r="D3610" s="39"/>
      <c r="E3610" s="43" t="str">
        <f>VLOOKUP(D3610,'قاعدة البيانات'!F:G,2,0)</f>
        <v/>
      </c>
      <c r="F3610" s="39"/>
      <c r="G3610" s="39"/>
      <c r="H3610" s="39"/>
      <c r="I3610" s="39"/>
    </row>
    <row r="3611" spans="2:9" ht="23.25" customHeight="1" x14ac:dyDescent="0.2">
      <c r="B3611" s="41">
        <v>3608</v>
      </c>
      <c r="C3611" s="47"/>
      <c r="D3611" s="39"/>
      <c r="E3611" s="43" t="str">
        <f>VLOOKUP(D3611,'قاعدة البيانات'!F:G,2,0)</f>
        <v/>
      </c>
      <c r="F3611" s="39"/>
      <c r="G3611" s="39"/>
      <c r="H3611" s="39"/>
      <c r="I3611" s="39"/>
    </row>
    <row r="3612" spans="2:9" ht="23.25" customHeight="1" x14ac:dyDescent="0.2">
      <c r="B3612" s="38">
        <v>3609</v>
      </c>
      <c r="C3612" s="46"/>
      <c r="D3612" s="39"/>
      <c r="E3612" s="43" t="str">
        <f>VLOOKUP(D3612,'قاعدة البيانات'!F:G,2,0)</f>
        <v/>
      </c>
      <c r="F3612" s="39"/>
      <c r="G3612" s="39"/>
      <c r="H3612" s="39"/>
      <c r="I3612" s="39"/>
    </row>
    <row r="3613" spans="2:9" ht="23.25" customHeight="1" x14ac:dyDescent="0.2">
      <c r="B3613" s="38">
        <v>3610</v>
      </c>
      <c r="C3613" s="46"/>
      <c r="D3613" s="39"/>
      <c r="E3613" s="43" t="str">
        <f>VLOOKUP(D3613,'قاعدة البيانات'!F:G,2,0)</f>
        <v/>
      </c>
      <c r="F3613" s="39"/>
      <c r="G3613" s="39"/>
      <c r="H3613" s="39"/>
      <c r="I3613" s="39"/>
    </row>
    <row r="3614" spans="2:9" ht="23.25" customHeight="1" x14ac:dyDescent="0.2">
      <c r="B3614" s="41">
        <v>3611</v>
      </c>
      <c r="C3614" s="47"/>
      <c r="D3614" s="39"/>
      <c r="E3614" s="43" t="str">
        <f>VLOOKUP(D3614,'قاعدة البيانات'!F:G,2,0)</f>
        <v/>
      </c>
      <c r="F3614" s="39"/>
      <c r="G3614" s="39"/>
      <c r="H3614" s="39"/>
      <c r="I3614" s="39"/>
    </row>
    <row r="3615" spans="2:9" ht="23.25" customHeight="1" x14ac:dyDescent="0.2">
      <c r="B3615" s="38">
        <v>3612</v>
      </c>
      <c r="C3615" s="46"/>
      <c r="D3615" s="39"/>
      <c r="E3615" s="43" t="str">
        <f>VLOOKUP(D3615,'قاعدة البيانات'!F:G,2,0)</f>
        <v/>
      </c>
      <c r="F3615" s="39"/>
      <c r="G3615" s="39"/>
      <c r="H3615" s="39"/>
      <c r="I3615" s="39"/>
    </row>
    <row r="3616" spans="2:9" ht="23.25" customHeight="1" x14ac:dyDescent="0.2">
      <c r="B3616" s="38">
        <v>3613</v>
      </c>
      <c r="C3616" s="46"/>
      <c r="D3616" s="39"/>
      <c r="E3616" s="43" t="str">
        <f>VLOOKUP(D3616,'قاعدة البيانات'!F:G,2,0)</f>
        <v/>
      </c>
      <c r="F3616" s="39"/>
      <c r="G3616" s="39"/>
      <c r="H3616" s="39"/>
      <c r="I3616" s="39"/>
    </row>
    <row r="3617" spans="2:9" ht="23.25" customHeight="1" x14ac:dyDescent="0.2">
      <c r="B3617" s="41">
        <v>3614</v>
      </c>
      <c r="C3617" s="47"/>
      <c r="D3617" s="39"/>
      <c r="E3617" s="43" t="str">
        <f>VLOOKUP(D3617,'قاعدة البيانات'!F:G,2,0)</f>
        <v/>
      </c>
      <c r="F3617" s="39"/>
      <c r="G3617" s="39"/>
      <c r="H3617" s="39"/>
      <c r="I3617" s="39"/>
    </row>
    <row r="3618" spans="2:9" ht="23.25" customHeight="1" x14ac:dyDescent="0.2">
      <c r="B3618" s="38">
        <v>3615</v>
      </c>
      <c r="C3618" s="46"/>
      <c r="D3618" s="39"/>
      <c r="E3618" s="43" t="str">
        <f>VLOOKUP(D3618,'قاعدة البيانات'!F:G,2,0)</f>
        <v/>
      </c>
      <c r="F3618" s="39"/>
      <c r="G3618" s="39"/>
      <c r="H3618" s="39"/>
      <c r="I3618" s="39"/>
    </row>
    <row r="3619" spans="2:9" ht="23.25" customHeight="1" x14ac:dyDescent="0.2">
      <c r="B3619" s="38">
        <v>3616</v>
      </c>
      <c r="C3619" s="46"/>
      <c r="D3619" s="39"/>
      <c r="E3619" s="43" t="str">
        <f>VLOOKUP(D3619,'قاعدة البيانات'!F:G,2,0)</f>
        <v/>
      </c>
      <c r="F3619" s="39"/>
      <c r="G3619" s="39"/>
      <c r="H3619" s="39"/>
      <c r="I3619" s="39"/>
    </row>
    <row r="3620" spans="2:9" ht="23.25" customHeight="1" x14ac:dyDescent="0.2">
      <c r="B3620" s="41">
        <v>3617</v>
      </c>
      <c r="C3620" s="47"/>
      <c r="D3620" s="39"/>
      <c r="E3620" s="43" t="str">
        <f>VLOOKUP(D3620,'قاعدة البيانات'!F:G,2,0)</f>
        <v/>
      </c>
      <c r="F3620" s="39"/>
      <c r="G3620" s="39"/>
      <c r="H3620" s="39"/>
      <c r="I3620" s="39"/>
    </row>
    <row r="3621" spans="2:9" ht="23.25" customHeight="1" x14ac:dyDescent="0.2">
      <c r="B3621" s="38">
        <v>3618</v>
      </c>
      <c r="C3621" s="46"/>
      <c r="D3621" s="39"/>
      <c r="E3621" s="43" t="str">
        <f>VLOOKUP(D3621,'قاعدة البيانات'!F:G,2,0)</f>
        <v/>
      </c>
      <c r="F3621" s="39"/>
      <c r="G3621" s="39"/>
      <c r="H3621" s="39"/>
      <c r="I3621" s="39"/>
    </row>
    <row r="3622" spans="2:9" ht="23.25" customHeight="1" x14ac:dyDescent="0.2">
      <c r="B3622" s="38">
        <v>3619</v>
      </c>
      <c r="C3622" s="46"/>
      <c r="D3622" s="39"/>
      <c r="E3622" s="43" t="str">
        <f>VLOOKUP(D3622,'قاعدة البيانات'!F:G,2,0)</f>
        <v/>
      </c>
      <c r="F3622" s="39"/>
      <c r="G3622" s="39"/>
      <c r="H3622" s="39"/>
      <c r="I3622" s="39"/>
    </row>
    <row r="3623" spans="2:9" ht="23.25" customHeight="1" x14ac:dyDescent="0.2">
      <c r="B3623" s="41">
        <v>3620</v>
      </c>
      <c r="C3623" s="47"/>
      <c r="D3623" s="39"/>
      <c r="E3623" s="43" t="str">
        <f>VLOOKUP(D3623,'قاعدة البيانات'!F:G,2,0)</f>
        <v/>
      </c>
      <c r="F3623" s="39"/>
      <c r="G3623" s="39"/>
      <c r="H3623" s="39"/>
      <c r="I3623" s="39"/>
    </row>
    <row r="3624" spans="2:9" ht="23.25" customHeight="1" x14ac:dyDescent="0.2">
      <c r="B3624" s="38">
        <v>3621</v>
      </c>
      <c r="C3624" s="46"/>
      <c r="D3624" s="39"/>
      <c r="E3624" s="43" t="str">
        <f>VLOOKUP(D3624,'قاعدة البيانات'!F:G,2,0)</f>
        <v/>
      </c>
      <c r="F3624" s="39"/>
      <c r="G3624" s="39"/>
      <c r="H3624" s="39"/>
      <c r="I3624" s="39"/>
    </row>
    <row r="3625" spans="2:9" ht="23.25" customHeight="1" x14ac:dyDescent="0.2">
      <c r="B3625" s="38">
        <v>3622</v>
      </c>
      <c r="C3625" s="46"/>
      <c r="D3625" s="39"/>
      <c r="E3625" s="43" t="str">
        <f>VLOOKUP(D3625,'قاعدة البيانات'!F:G,2,0)</f>
        <v/>
      </c>
      <c r="F3625" s="39"/>
      <c r="G3625" s="39"/>
      <c r="H3625" s="39"/>
      <c r="I3625" s="39"/>
    </row>
    <row r="3626" spans="2:9" ht="23.25" customHeight="1" x14ac:dyDescent="0.2">
      <c r="B3626" s="41">
        <v>3623</v>
      </c>
      <c r="C3626" s="47"/>
      <c r="D3626" s="39"/>
      <c r="E3626" s="43" t="str">
        <f>VLOOKUP(D3626,'قاعدة البيانات'!F:G,2,0)</f>
        <v/>
      </c>
      <c r="F3626" s="39"/>
      <c r="G3626" s="39"/>
      <c r="H3626" s="39"/>
      <c r="I3626" s="39"/>
    </row>
    <row r="3627" spans="2:9" ht="23.25" customHeight="1" x14ac:dyDescent="0.2">
      <c r="B3627" s="38">
        <v>3624</v>
      </c>
      <c r="C3627" s="46"/>
      <c r="D3627" s="39"/>
      <c r="E3627" s="43" t="str">
        <f>VLOOKUP(D3627,'قاعدة البيانات'!F:G,2,0)</f>
        <v/>
      </c>
      <c r="F3627" s="39"/>
      <c r="G3627" s="39"/>
      <c r="H3627" s="39"/>
      <c r="I3627" s="39"/>
    </row>
    <row r="3628" spans="2:9" ht="23.25" customHeight="1" x14ac:dyDescent="0.2">
      <c r="B3628" s="38">
        <v>3625</v>
      </c>
      <c r="C3628" s="46"/>
      <c r="D3628" s="39"/>
      <c r="E3628" s="43" t="str">
        <f>VLOOKUP(D3628,'قاعدة البيانات'!F:G,2,0)</f>
        <v/>
      </c>
      <c r="F3628" s="39"/>
      <c r="G3628" s="39"/>
      <c r="H3628" s="39"/>
      <c r="I3628" s="39"/>
    </row>
    <row r="3629" spans="2:9" ht="23.25" customHeight="1" x14ac:dyDescent="0.2">
      <c r="B3629" s="41">
        <v>3626</v>
      </c>
      <c r="C3629" s="47"/>
      <c r="D3629" s="39"/>
      <c r="E3629" s="43" t="str">
        <f>VLOOKUP(D3629,'قاعدة البيانات'!F:G,2,0)</f>
        <v/>
      </c>
      <c r="F3629" s="39"/>
      <c r="G3629" s="39"/>
      <c r="H3629" s="39"/>
      <c r="I3629" s="39"/>
    </row>
    <row r="3630" spans="2:9" ht="23.25" customHeight="1" x14ac:dyDescent="0.2">
      <c r="B3630" s="38">
        <v>3627</v>
      </c>
      <c r="C3630" s="46"/>
      <c r="D3630" s="39"/>
      <c r="E3630" s="43" t="str">
        <f>VLOOKUP(D3630,'قاعدة البيانات'!F:G,2,0)</f>
        <v/>
      </c>
      <c r="F3630" s="39"/>
      <c r="G3630" s="39"/>
      <c r="H3630" s="39"/>
      <c r="I3630" s="39"/>
    </row>
    <row r="3631" spans="2:9" ht="23.25" customHeight="1" x14ac:dyDescent="0.2">
      <c r="B3631" s="38">
        <v>3628</v>
      </c>
      <c r="C3631" s="46"/>
      <c r="D3631" s="39"/>
      <c r="E3631" s="43" t="str">
        <f>VLOOKUP(D3631,'قاعدة البيانات'!F:G,2,0)</f>
        <v/>
      </c>
      <c r="F3631" s="39"/>
      <c r="G3631" s="39"/>
      <c r="H3631" s="39"/>
      <c r="I3631" s="39"/>
    </row>
    <row r="3632" spans="2:9" ht="23.25" customHeight="1" x14ac:dyDescent="0.2">
      <c r="B3632" s="41">
        <v>3629</v>
      </c>
      <c r="C3632" s="47"/>
      <c r="D3632" s="39"/>
      <c r="E3632" s="43" t="str">
        <f>VLOOKUP(D3632,'قاعدة البيانات'!F:G,2,0)</f>
        <v/>
      </c>
      <c r="F3632" s="39"/>
      <c r="G3632" s="39"/>
      <c r="H3632" s="39"/>
      <c r="I3632" s="39"/>
    </row>
    <row r="3633" spans="2:9" ht="23.25" customHeight="1" x14ac:dyDescent="0.2">
      <c r="B3633" s="38">
        <v>3630</v>
      </c>
      <c r="C3633" s="46"/>
      <c r="D3633" s="39"/>
      <c r="E3633" s="43" t="str">
        <f>VLOOKUP(D3633,'قاعدة البيانات'!F:G,2,0)</f>
        <v/>
      </c>
      <c r="F3633" s="39"/>
      <c r="G3633" s="39"/>
      <c r="H3633" s="39"/>
      <c r="I3633" s="39"/>
    </row>
    <row r="3634" spans="2:9" ht="23.25" customHeight="1" x14ac:dyDescent="0.2">
      <c r="B3634" s="38">
        <v>3631</v>
      </c>
      <c r="C3634" s="46"/>
      <c r="D3634" s="39"/>
      <c r="E3634" s="43" t="str">
        <f>VLOOKUP(D3634,'قاعدة البيانات'!F:G,2,0)</f>
        <v/>
      </c>
      <c r="F3634" s="39"/>
      <c r="G3634" s="39"/>
      <c r="H3634" s="39"/>
      <c r="I3634" s="39"/>
    </row>
    <row r="3635" spans="2:9" ht="23.25" customHeight="1" x14ac:dyDescent="0.2">
      <c r="B3635" s="41">
        <v>3632</v>
      </c>
      <c r="C3635" s="47"/>
      <c r="D3635" s="39"/>
      <c r="E3635" s="43" t="str">
        <f>VLOOKUP(D3635,'قاعدة البيانات'!F:G,2,0)</f>
        <v/>
      </c>
      <c r="F3635" s="39"/>
      <c r="G3635" s="39"/>
      <c r="H3635" s="39"/>
      <c r="I3635" s="39"/>
    </row>
    <row r="3636" spans="2:9" ht="23.25" customHeight="1" x14ac:dyDescent="0.2">
      <c r="B3636" s="38">
        <v>3633</v>
      </c>
      <c r="C3636" s="46"/>
      <c r="D3636" s="39"/>
      <c r="E3636" s="43" t="str">
        <f>VLOOKUP(D3636,'قاعدة البيانات'!F:G,2,0)</f>
        <v/>
      </c>
      <c r="F3636" s="39"/>
      <c r="G3636" s="39"/>
      <c r="H3636" s="39"/>
      <c r="I3636" s="39"/>
    </row>
    <row r="3637" spans="2:9" ht="23.25" customHeight="1" x14ac:dyDescent="0.2">
      <c r="B3637" s="38">
        <v>3634</v>
      </c>
      <c r="C3637" s="46"/>
      <c r="D3637" s="39"/>
      <c r="E3637" s="43" t="str">
        <f>VLOOKUP(D3637,'قاعدة البيانات'!F:G,2,0)</f>
        <v/>
      </c>
      <c r="F3637" s="39"/>
      <c r="G3637" s="39"/>
      <c r="H3637" s="39"/>
      <c r="I3637" s="39"/>
    </row>
    <row r="3638" spans="2:9" ht="23.25" customHeight="1" x14ac:dyDescent="0.2">
      <c r="B3638" s="41">
        <v>3635</v>
      </c>
      <c r="C3638" s="47"/>
      <c r="D3638" s="39"/>
      <c r="E3638" s="43" t="str">
        <f>VLOOKUP(D3638,'قاعدة البيانات'!F:G,2,0)</f>
        <v/>
      </c>
      <c r="F3638" s="39"/>
      <c r="G3638" s="39"/>
      <c r="H3638" s="39"/>
      <c r="I3638" s="39"/>
    </row>
    <row r="3639" spans="2:9" ht="23.25" customHeight="1" x14ac:dyDescent="0.2">
      <c r="B3639" s="38">
        <v>3636</v>
      </c>
      <c r="C3639" s="46"/>
      <c r="D3639" s="39"/>
      <c r="E3639" s="43" t="str">
        <f>VLOOKUP(D3639,'قاعدة البيانات'!F:G,2,0)</f>
        <v/>
      </c>
      <c r="F3639" s="39"/>
      <c r="G3639" s="39"/>
      <c r="H3639" s="39"/>
      <c r="I3639" s="39"/>
    </row>
    <row r="3640" spans="2:9" ht="23.25" customHeight="1" x14ac:dyDescent="0.2">
      <c r="B3640" s="38">
        <v>3637</v>
      </c>
      <c r="C3640" s="46"/>
      <c r="D3640" s="39"/>
      <c r="E3640" s="43" t="str">
        <f>VLOOKUP(D3640,'قاعدة البيانات'!F:G,2,0)</f>
        <v/>
      </c>
      <c r="F3640" s="39"/>
      <c r="G3640" s="39"/>
      <c r="H3640" s="39"/>
      <c r="I3640" s="39"/>
    </row>
    <row r="3641" spans="2:9" ht="23.25" customHeight="1" x14ac:dyDescent="0.2">
      <c r="B3641" s="41">
        <v>3638</v>
      </c>
      <c r="C3641" s="47"/>
      <c r="D3641" s="39"/>
      <c r="E3641" s="43" t="str">
        <f>VLOOKUP(D3641,'قاعدة البيانات'!F:G,2,0)</f>
        <v/>
      </c>
      <c r="F3641" s="39"/>
      <c r="G3641" s="39"/>
      <c r="H3641" s="39"/>
      <c r="I3641" s="39"/>
    </row>
    <row r="3642" spans="2:9" ht="23.25" customHeight="1" x14ac:dyDescent="0.2">
      <c r="B3642" s="38">
        <v>3639</v>
      </c>
      <c r="C3642" s="46"/>
      <c r="D3642" s="39"/>
      <c r="E3642" s="43" t="str">
        <f>VLOOKUP(D3642,'قاعدة البيانات'!F:G,2,0)</f>
        <v/>
      </c>
      <c r="F3642" s="39"/>
      <c r="G3642" s="39"/>
      <c r="H3642" s="39"/>
      <c r="I3642" s="39"/>
    </row>
    <row r="3643" spans="2:9" ht="23.25" customHeight="1" x14ac:dyDescent="0.2">
      <c r="B3643" s="38">
        <v>3640</v>
      </c>
      <c r="C3643" s="46"/>
      <c r="D3643" s="39"/>
      <c r="E3643" s="43" t="str">
        <f>VLOOKUP(D3643,'قاعدة البيانات'!F:G,2,0)</f>
        <v/>
      </c>
      <c r="F3643" s="39"/>
      <c r="G3643" s="39"/>
      <c r="H3643" s="39"/>
      <c r="I3643" s="39"/>
    </row>
    <row r="3644" spans="2:9" ht="23.25" customHeight="1" x14ac:dyDescent="0.2">
      <c r="B3644" s="41">
        <v>3641</v>
      </c>
      <c r="C3644" s="47"/>
      <c r="D3644" s="39"/>
      <c r="E3644" s="43" t="str">
        <f>VLOOKUP(D3644,'قاعدة البيانات'!F:G,2,0)</f>
        <v/>
      </c>
      <c r="F3644" s="39"/>
      <c r="G3644" s="39"/>
      <c r="H3644" s="39"/>
      <c r="I3644" s="39"/>
    </row>
    <row r="3645" spans="2:9" ht="23.25" customHeight="1" x14ac:dyDescent="0.2">
      <c r="B3645" s="38">
        <v>3642</v>
      </c>
      <c r="C3645" s="46"/>
      <c r="D3645" s="39"/>
      <c r="E3645" s="43" t="str">
        <f>VLOOKUP(D3645,'قاعدة البيانات'!F:G,2,0)</f>
        <v/>
      </c>
      <c r="F3645" s="39"/>
      <c r="G3645" s="39"/>
      <c r="H3645" s="39"/>
      <c r="I3645" s="39"/>
    </row>
    <row r="3646" spans="2:9" ht="23.25" customHeight="1" x14ac:dyDescent="0.2">
      <c r="B3646" s="38">
        <v>3643</v>
      </c>
      <c r="C3646" s="46"/>
      <c r="D3646" s="39"/>
      <c r="E3646" s="43" t="str">
        <f>VLOOKUP(D3646,'قاعدة البيانات'!F:G,2,0)</f>
        <v/>
      </c>
      <c r="F3646" s="39"/>
      <c r="G3646" s="39"/>
      <c r="H3646" s="39"/>
      <c r="I3646" s="39"/>
    </row>
    <row r="3647" spans="2:9" ht="23.25" customHeight="1" x14ac:dyDescent="0.2">
      <c r="B3647" s="41">
        <v>3644</v>
      </c>
      <c r="C3647" s="47"/>
      <c r="D3647" s="39"/>
      <c r="E3647" s="43" t="str">
        <f>VLOOKUP(D3647,'قاعدة البيانات'!F:G,2,0)</f>
        <v/>
      </c>
      <c r="F3647" s="39"/>
      <c r="G3647" s="39"/>
      <c r="H3647" s="39"/>
      <c r="I3647" s="39"/>
    </row>
    <row r="3648" spans="2:9" ht="23.25" customHeight="1" x14ac:dyDescent="0.2">
      <c r="B3648" s="38">
        <v>3645</v>
      </c>
      <c r="C3648" s="46"/>
      <c r="D3648" s="39"/>
      <c r="E3648" s="43" t="str">
        <f>VLOOKUP(D3648,'قاعدة البيانات'!F:G,2,0)</f>
        <v/>
      </c>
      <c r="F3648" s="39"/>
      <c r="G3648" s="39"/>
      <c r="H3648" s="39"/>
      <c r="I3648" s="39"/>
    </row>
    <row r="3649" spans="2:9" ht="23.25" customHeight="1" x14ac:dyDescent="0.2">
      <c r="B3649" s="38">
        <v>3646</v>
      </c>
      <c r="C3649" s="46"/>
      <c r="D3649" s="39"/>
      <c r="E3649" s="43" t="str">
        <f>VLOOKUP(D3649,'قاعدة البيانات'!F:G,2,0)</f>
        <v/>
      </c>
      <c r="F3649" s="39"/>
      <c r="G3649" s="39"/>
      <c r="H3649" s="39"/>
      <c r="I3649" s="39"/>
    </row>
    <row r="3650" spans="2:9" ht="23.25" customHeight="1" x14ac:dyDescent="0.2">
      <c r="B3650" s="41">
        <v>3647</v>
      </c>
      <c r="C3650" s="47"/>
      <c r="D3650" s="39"/>
      <c r="E3650" s="43" t="str">
        <f>VLOOKUP(D3650,'قاعدة البيانات'!F:G,2,0)</f>
        <v/>
      </c>
      <c r="F3650" s="39"/>
      <c r="G3650" s="39"/>
      <c r="H3650" s="39"/>
      <c r="I3650" s="39"/>
    </row>
    <row r="3651" spans="2:9" ht="23.25" customHeight="1" x14ac:dyDescent="0.2">
      <c r="B3651" s="38">
        <v>3648</v>
      </c>
      <c r="C3651" s="46"/>
      <c r="D3651" s="39"/>
      <c r="E3651" s="43" t="str">
        <f>VLOOKUP(D3651,'قاعدة البيانات'!F:G,2,0)</f>
        <v/>
      </c>
      <c r="F3651" s="39"/>
      <c r="G3651" s="39"/>
      <c r="H3651" s="39"/>
      <c r="I3651" s="39"/>
    </row>
    <row r="3652" spans="2:9" ht="23.25" customHeight="1" x14ac:dyDescent="0.2">
      <c r="B3652" s="38">
        <v>3649</v>
      </c>
      <c r="C3652" s="46"/>
      <c r="D3652" s="39"/>
      <c r="E3652" s="43" t="str">
        <f>VLOOKUP(D3652,'قاعدة البيانات'!F:G,2,0)</f>
        <v/>
      </c>
      <c r="F3652" s="39"/>
      <c r="G3652" s="39"/>
      <c r="H3652" s="39"/>
      <c r="I3652" s="39"/>
    </row>
    <row r="3653" spans="2:9" ht="23.25" customHeight="1" x14ac:dyDescent="0.2">
      <c r="B3653" s="41">
        <v>3650</v>
      </c>
      <c r="C3653" s="47"/>
      <c r="D3653" s="39"/>
      <c r="E3653" s="43" t="str">
        <f>VLOOKUP(D3653,'قاعدة البيانات'!F:G,2,0)</f>
        <v/>
      </c>
      <c r="F3653" s="39"/>
      <c r="G3653" s="39"/>
      <c r="H3653" s="39"/>
      <c r="I3653" s="39"/>
    </row>
    <row r="3654" spans="2:9" ht="23.25" customHeight="1" x14ac:dyDescent="0.2">
      <c r="B3654" s="38">
        <v>3651</v>
      </c>
      <c r="C3654" s="46"/>
      <c r="D3654" s="39"/>
      <c r="E3654" s="43" t="str">
        <f>VLOOKUP(D3654,'قاعدة البيانات'!F:G,2,0)</f>
        <v/>
      </c>
      <c r="F3654" s="39"/>
      <c r="G3654" s="39"/>
      <c r="H3654" s="39"/>
      <c r="I3654" s="39"/>
    </row>
    <row r="3655" spans="2:9" ht="23.25" customHeight="1" x14ac:dyDescent="0.2">
      <c r="B3655" s="38">
        <v>3652</v>
      </c>
      <c r="C3655" s="46"/>
      <c r="D3655" s="39"/>
      <c r="E3655" s="43" t="str">
        <f>VLOOKUP(D3655,'قاعدة البيانات'!F:G,2,0)</f>
        <v/>
      </c>
      <c r="F3655" s="39"/>
      <c r="G3655" s="39"/>
      <c r="H3655" s="39"/>
      <c r="I3655" s="39"/>
    </row>
    <row r="3656" spans="2:9" ht="23.25" customHeight="1" x14ac:dyDescent="0.2">
      <c r="B3656" s="41">
        <v>3653</v>
      </c>
      <c r="C3656" s="47"/>
      <c r="D3656" s="39"/>
      <c r="E3656" s="43" t="str">
        <f>VLOOKUP(D3656,'قاعدة البيانات'!F:G,2,0)</f>
        <v/>
      </c>
      <c r="F3656" s="39"/>
      <c r="G3656" s="39"/>
      <c r="H3656" s="39"/>
      <c r="I3656" s="39"/>
    </row>
    <row r="3657" spans="2:9" ht="23.25" customHeight="1" x14ac:dyDescent="0.2">
      <c r="B3657" s="38">
        <v>3654</v>
      </c>
      <c r="C3657" s="46"/>
      <c r="D3657" s="39"/>
      <c r="E3657" s="43" t="str">
        <f>VLOOKUP(D3657,'قاعدة البيانات'!F:G,2,0)</f>
        <v/>
      </c>
      <c r="F3657" s="39"/>
      <c r="G3657" s="39"/>
      <c r="H3657" s="39"/>
      <c r="I3657" s="39"/>
    </row>
    <row r="3658" spans="2:9" ht="23.25" customHeight="1" x14ac:dyDescent="0.2">
      <c r="B3658" s="38">
        <v>3655</v>
      </c>
      <c r="C3658" s="46"/>
      <c r="D3658" s="39"/>
      <c r="E3658" s="43" t="str">
        <f>VLOOKUP(D3658,'قاعدة البيانات'!F:G,2,0)</f>
        <v/>
      </c>
      <c r="F3658" s="39"/>
      <c r="G3658" s="39"/>
      <c r="H3658" s="39"/>
      <c r="I3658" s="39"/>
    </row>
    <row r="3659" spans="2:9" ht="23.25" customHeight="1" x14ac:dyDescent="0.2">
      <c r="B3659" s="41">
        <v>3656</v>
      </c>
      <c r="C3659" s="47"/>
      <c r="D3659" s="39"/>
      <c r="E3659" s="43" t="str">
        <f>VLOOKUP(D3659,'قاعدة البيانات'!F:G,2,0)</f>
        <v/>
      </c>
      <c r="F3659" s="39"/>
      <c r="G3659" s="39"/>
      <c r="H3659" s="39"/>
      <c r="I3659" s="39"/>
    </row>
    <row r="3660" spans="2:9" ht="23.25" customHeight="1" x14ac:dyDescent="0.2">
      <c r="B3660" s="38">
        <v>3657</v>
      </c>
      <c r="C3660" s="46"/>
      <c r="D3660" s="39"/>
      <c r="E3660" s="43" t="str">
        <f>VLOOKUP(D3660,'قاعدة البيانات'!F:G,2,0)</f>
        <v/>
      </c>
      <c r="F3660" s="39"/>
      <c r="G3660" s="39"/>
      <c r="H3660" s="39"/>
      <c r="I3660" s="39"/>
    </row>
    <row r="3661" spans="2:9" ht="23.25" customHeight="1" x14ac:dyDescent="0.2">
      <c r="B3661" s="38">
        <v>3658</v>
      </c>
      <c r="C3661" s="46"/>
      <c r="D3661" s="39"/>
      <c r="E3661" s="43" t="str">
        <f>VLOOKUP(D3661,'قاعدة البيانات'!F:G,2,0)</f>
        <v/>
      </c>
      <c r="F3661" s="39"/>
      <c r="G3661" s="39"/>
      <c r="H3661" s="39"/>
      <c r="I3661" s="39"/>
    </row>
    <row r="3662" spans="2:9" ht="23.25" customHeight="1" x14ac:dyDescent="0.2">
      <c r="B3662" s="41">
        <v>3659</v>
      </c>
      <c r="C3662" s="47"/>
      <c r="D3662" s="39"/>
      <c r="E3662" s="43" t="str">
        <f>VLOOKUP(D3662,'قاعدة البيانات'!F:G,2,0)</f>
        <v/>
      </c>
      <c r="F3662" s="39"/>
      <c r="G3662" s="39"/>
      <c r="H3662" s="39"/>
      <c r="I3662" s="39"/>
    </row>
    <row r="3663" spans="2:9" ht="23.25" customHeight="1" x14ac:dyDescent="0.2">
      <c r="B3663" s="38">
        <v>3660</v>
      </c>
      <c r="C3663" s="46"/>
      <c r="D3663" s="39"/>
      <c r="E3663" s="43" t="str">
        <f>VLOOKUP(D3663,'قاعدة البيانات'!F:G,2,0)</f>
        <v/>
      </c>
      <c r="F3663" s="39"/>
      <c r="G3663" s="39"/>
      <c r="H3663" s="39"/>
      <c r="I3663" s="39"/>
    </row>
    <row r="3664" spans="2:9" ht="23.25" customHeight="1" x14ac:dyDescent="0.2">
      <c r="B3664" s="38">
        <v>3661</v>
      </c>
      <c r="C3664" s="46"/>
      <c r="D3664" s="39"/>
      <c r="E3664" s="43" t="str">
        <f>VLOOKUP(D3664,'قاعدة البيانات'!F:G,2,0)</f>
        <v/>
      </c>
      <c r="F3664" s="39"/>
      <c r="G3664" s="39"/>
      <c r="H3664" s="39"/>
      <c r="I3664" s="39"/>
    </row>
    <row r="3665" spans="2:9" ht="23.25" customHeight="1" x14ac:dyDescent="0.2">
      <c r="B3665" s="41">
        <v>3662</v>
      </c>
      <c r="C3665" s="47"/>
      <c r="D3665" s="39"/>
      <c r="E3665" s="43" t="str">
        <f>VLOOKUP(D3665,'قاعدة البيانات'!F:G,2,0)</f>
        <v/>
      </c>
      <c r="F3665" s="39"/>
      <c r="G3665" s="39"/>
      <c r="H3665" s="39"/>
      <c r="I3665" s="39"/>
    </row>
    <row r="3666" spans="2:9" ht="23.25" customHeight="1" x14ac:dyDescent="0.2">
      <c r="B3666" s="38">
        <v>3663</v>
      </c>
      <c r="C3666" s="46"/>
      <c r="D3666" s="39"/>
      <c r="E3666" s="43" t="str">
        <f>VLOOKUP(D3666,'قاعدة البيانات'!F:G,2,0)</f>
        <v/>
      </c>
      <c r="F3666" s="39"/>
      <c r="G3666" s="39"/>
      <c r="H3666" s="39"/>
      <c r="I3666" s="39"/>
    </row>
    <row r="3667" spans="2:9" ht="23.25" customHeight="1" x14ac:dyDescent="0.2">
      <c r="B3667" s="38">
        <v>3664</v>
      </c>
      <c r="C3667" s="46"/>
      <c r="D3667" s="39"/>
      <c r="E3667" s="43" t="str">
        <f>VLOOKUP(D3667,'قاعدة البيانات'!F:G,2,0)</f>
        <v/>
      </c>
      <c r="F3667" s="39"/>
      <c r="G3667" s="39"/>
      <c r="H3667" s="39"/>
      <c r="I3667" s="39"/>
    </row>
    <row r="3668" spans="2:9" ht="23.25" customHeight="1" x14ac:dyDescent="0.2">
      <c r="B3668" s="41">
        <v>3665</v>
      </c>
      <c r="C3668" s="47"/>
      <c r="D3668" s="39"/>
      <c r="E3668" s="43" t="str">
        <f>VLOOKUP(D3668,'قاعدة البيانات'!F:G,2,0)</f>
        <v/>
      </c>
      <c r="F3668" s="39"/>
      <c r="G3668" s="39"/>
      <c r="H3668" s="39"/>
      <c r="I3668" s="39"/>
    </row>
    <row r="3669" spans="2:9" ht="23.25" customHeight="1" x14ac:dyDescent="0.2">
      <c r="B3669" s="38">
        <v>3666</v>
      </c>
      <c r="C3669" s="46"/>
      <c r="D3669" s="39"/>
      <c r="E3669" s="43" t="str">
        <f>VLOOKUP(D3669,'قاعدة البيانات'!F:G,2,0)</f>
        <v/>
      </c>
      <c r="F3669" s="39"/>
      <c r="G3669" s="39"/>
      <c r="H3669" s="39"/>
      <c r="I3669" s="39"/>
    </row>
    <row r="3670" spans="2:9" ht="23.25" customHeight="1" x14ac:dyDescent="0.2">
      <c r="B3670" s="38">
        <v>3667</v>
      </c>
      <c r="C3670" s="46"/>
      <c r="D3670" s="39"/>
      <c r="E3670" s="43" t="str">
        <f>VLOOKUP(D3670,'قاعدة البيانات'!F:G,2,0)</f>
        <v/>
      </c>
      <c r="F3670" s="39"/>
      <c r="G3670" s="39"/>
      <c r="H3670" s="39"/>
      <c r="I3670" s="39"/>
    </row>
    <row r="3671" spans="2:9" ht="23.25" customHeight="1" x14ac:dyDescent="0.2">
      <c r="B3671" s="41">
        <v>3668</v>
      </c>
      <c r="C3671" s="47"/>
      <c r="D3671" s="39"/>
      <c r="E3671" s="43" t="str">
        <f>VLOOKUP(D3671,'قاعدة البيانات'!F:G,2,0)</f>
        <v/>
      </c>
      <c r="F3671" s="39"/>
      <c r="G3671" s="39"/>
      <c r="H3671" s="39"/>
      <c r="I3671" s="39"/>
    </row>
    <row r="3672" spans="2:9" ht="23.25" customHeight="1" x14ac:dyDescent="0.2">
      <c r="B3672" s="38">
        <v>3669</v>
      </c>
      <c r="C3672" s="46"/>
      <c r="D3672" s="39"/>
      <c r="E3672" s="43" t="str">
        <f>VLOOKUP(D3672,'قاعدة البيانات'!F:G,2,0)</f>
        <v/>
      </c>
      <c r="F3672" s="39"/>
      <c r="G3672" s="39"/>
      <c r="H3672" s="39"/>
      <c r="I3672" s="39"/>
    </row>
    <row r="3673" spans="2:9" ht="23.25" customHeight="1" x14ac:dyDescent="0.2">
      <c r="B3673" s="38">
        <v>3670</v>
      </c>
      <c r="C3673" s="46"/>
      <c r="D3673" s="39"/>
      <c r="E3673" s="43" t="str">
        <f>VLOOKUP(D3673,'قاعدة البيانات'!F:G,2,0)</f>
        <v/>
      </c>
      <c r="F3673" s="39"/>
      <c r="G3673" s="39"/>
      <c r="H3673" s="39"/>
      <c r="I3673" s="39"/>
    </row>
    <row r="3674" spans="2:9" ht="23.25" customHeight="1" x14ac:dyDescent="0.2">
      <c r="B3674" s="41">
        <v>3671</v>
      </c>
      <c r="C3674" s="47"/>
      <c r="D3674" s="39"/>
      <c r="E3674" s="43" t="str">
        <f>VLOOKUP(D3674,'قاعدة البيانات'!F:G,2,0)</f>
        <v/>
      </c>
      <c r="F3674" s="39"/>
      <c r="G3674" s="39"/>
      <c r="H3674" s="39"/>
      <c r="I3674" s="39"/>
    </row>
    <row r="3675" spans="2:9" ht="23.25" customHeight="1" x14ac:dyDescent="0.2">
      <c r="B3675" s="38">
        <v>3672</v>
      </c>
      <c r="C3675" s="46"/>
      <c r="D3675" s="39"/>
      <c r="E3675" s="43" t="str">
        <f>VLOOKUP(D3675,'قاعدة البيانات'!F:G,2,0)</f>
        <v/>
      </c>
      <c r="F3675" s="39"/>
      <c r="G3675" s="39"/>
      <c r="H3675" s="39"/>
      <c r="I3675" s="39"/>
    </row>
    <row r="3676" spans="2:9" ht="23.25" customHeight="1" x14ac:dyDescent="0.2">
      <c r="B3676" s="38">
        <v>3673</v>
      </c>
      <c r="C3676" s="46"/>
      <c r="D3676" s="39"/>
      <c r="E3676" s="43" t="str">
        <f>VLOOKUP(D3676,'قاعدة البيانات'!F:G,2,0)</f>
        <v/>
      </c>
      <c r="F3676" s="39"/>
      <c r="G3676" s="39"/>
      <c r="H3676" s="39"/>
      <c r="I3676" s="39"/>
    </row>
    <row r="3677" spans="2:9" ht="23.25" customHeight="1" x14ac:dyDescent="0.2">
      <c r="B3677" s="41">
        <v>3674</v>
      </c>
      <c r="C3677" s="47"/>
      <c r="D3677" s="39"/>
      <c r="E3677" s="43" t="str">
        <f>VLOOKUP(D3677,'قاعدة البيانات'!F:G,2,0)</f>
        <v/>
      </c>
      <c r="F3677" s="39"/>
      <c r="G3677" s="39"/>
      <c r="H3677" s="39"/>
      <c r="I3677" s="39"/>
    </row>
    <row r="3678" spans="2:9" ht="23.25" customHeight="1" x14ac:dyDescent="0.2">
      <c r="B3678" s="38">
        <v>3675</v>
      </c>
      <c r="C3678" s="46"/>
      <c r="D3678" s="39"/>
      <c r="E3678" s="43" t="str">
        <f>VLOOKUP(D3678,'قاعدة البيانات'!F:G,2,0)</f>
        <v/>
      </c>
      <c r="F3678" s="39"/>
      <c r="G3678" s="39"/>
      <c r="H3678" s="39"/>
      <c r="I3678" s="39"/>
    </row>
    <row r="3679" spans="2:9" ht="23.25" customHeight="1" x14ac:dyDescent="0.2">
      <c r="B3679" s="38">
        <v>3676</v>
      </c>
      <c r="C3679" s="46"/>
      <c r="D3679" s="39"/>
      <c r="E3679" s="43" t="str">
        <f>VLOOKUP(D3679,'قاعدة البيانات'!F:G,2,0)</f>
        <v/>
      </c>
      <c r="F3679" s="39"/>
      <c r="G3679" s="39"/>
      <c r="H3679" s="39"/>
      <c r="I3679" s="39"/>
    </row>
    <row r="3680" spans="2:9" ht="23.25" customHeight="1" x14ac:dyDescent="0.2">
      <c r="B3680" s="41">
        <v>3677</v>
      </c>
      <c r="C3680" s="47"/>
      <c r="D3680" s="39"/>
      <c r="E3680" s="43" t="str">
        <f>VLOOKUP(D3680,'قاعدة البيانات'!F:G,2,0)</f>
        <v/>
      </c>
      <c r="F3680" s="39"/>
      <c r="G3680" s="39"/>
      <c r="H3680" s="39"/>
      <c r="I3680" s="39"/>
    </row>
    <row r="3681" spans="2:9" ht="23.25" customHeight="1" x14ac:dyDescent="0.2">
      <c r="B3681" s="38">
        <v>3678</v>
      </c>
      <c r="C3681" s="46"/>
      <c r="D3681" s="39"/>
      <c r="E3681" s="43" t="str">
        <f>VLOOKUP(D3681,'قاعدة البيانات'!F:G,2,0)</f>
        <v/>
      </c>
      <c r="F3681" s="39"/>
      <c r="G3681" s="39"/>
      <c r="H3681" s="39"/>
      <c r="I3681" s="39"/>
    </row>
    <row r="3682" spans="2:9" ht="23.25" customHeight="1" x14ac:dyDescent="0.2">
      <c r="B3682" s="38">
        <v>3679</v>
      </c>
      <c r="C3682" s="46"/>
      <c r="D3682" s="39"/>
      <c r="E3682" s="43" t="str">
        <f>VLOOKUP(D3682,'قاعدة البيانات'!F:G,2,0)</f>
        <v/>
      </c>
      <c r="F3682" s="39"/>
      <c r="G3682" s="39"/>
      <c r="H3682" s="39"/>
      <c r="I3682" s="39"/>
    </row>
    <row r="3683" spans="2:9" ht="23.25" customHeight="1" x14ac:dyDescent="0.2">
      <c r="B3683" s="41">
        <v>3680</v>
      </c>
      <c r="C3683" s="47"/>
      <c r="D3683" s="39"/>
      <c r="E3683" s="43" t="str">
        <f>VLOOKUP(D3683,'قاعدة البيانات'!F:G,2,0)</f>
        <v/>
      </c>
      <c r="F3683" s="39"/>
      <c r="G3683" s="39"/>
      <c r="H3683" s="39"/>
      <c r="I3683" s="39"/>
    </row>
    <row r="3684" spans="2:9" ht="23.25" customHeight="1" x14ac:dyDescent="0.2">
      <c r="B3684" s="38">
        <v>3681</v>
      </c>
      <c r="C3684" s="46"/>
      <c r="D3684" s="39"/>
      <c r="E3684" s="43" t="str">
        <f>VLOOKUP(D3684,'قاعدة البيانات'!F:G,2,0)</f>
        <v/>
      </c>
      <c r="F3684" s="39"/>
      <c r="G3684" s="39"/>
      <c r="H3684" s="39"/>
      <c r="I3684" s="39"/>
    </row>
    <row r="3685" spans="2:9" ht="23.25" customHeight="1" x14ac:dyDescent="0.2">
      <c r="B3685" s="38">
        <v>3682</v>
      </c>
      <c r="C3685" s="46"/>
      <c r="D3685" s="39"/>
      <c r="E3685" s="43" t="str">
        <f>VLOOKUP(D3685,'قاعدة البيانات'!F:G,2,0)</f>
        <v/>
      </c>
      <c r="F3685" s="39"/>
      <c r="G3685" s="39"/>
      <c r="H3685" s="39"/>
      <c r="I3685" s="39"/>
    </row>
    <row r="3686" spans="2:9" ht="23.25" customHeight="1" x14ac:dyDescent="0.2">
      <c r="B3686" s="41">
        <v>3683</v>
      </c>
      <c r="C3686" s="47"/>
      <c r="D3686" s="39"/>
      <c r="E3686" s="43" t="str">
        <f>VLOOKUP(D3686,'قاعدة البيانات'!F:G,2,0)</f>
        <v/>
      </c>
      <c r="F3686" s="39"/>
      <c r="G3686" s="39"/>
      <c r="H3686" s="39"/>
      <c r="I3686" s="39"/>
    </row>
    <row r="3687" spans="2:9" ht="23.25" customHeight="1" x14ac:dyDescent="0.2">
      <c r="B3687" s="38">
        <v>3684</v>
      </c>
      <c r="C3687" s="46"/>
      <c r="D3687" s="39"/>
      <c r="E3687" s="43" t="str">
        <f>VLOOKUP(D3687,'قاعدة البيانات'!F:G,2,0)</f>
        <v/>
      </c>
      <c r="F3687" s="39"/>
      <c r="G3687" s="39"/>
      <c r="H3687" s="39"/>
      <c r="I3687" s="39"/>
    </row>
    <row r="3688" spans="2:9" ht="23.25" customHeight="1" x14ac:dyDescent="0.2">
      <c r="B3688" s="38">
        <v>3685</v>
      </c>
      <c r="C3688" s="46"/>
      <c r="D3688" s="39"/>
      <c r="E3688" s="43" t="str">
        <f>VLOOKUP(D3688,'قاعدة البيانات'!F:G,2,0)</f>
        <v/>
      </c>
      <c r="F3688" s="39"/>
      <c r="G3688" s="39"/>
      <c r="H3688" s="39"/>
      <c r="I3688" s="39"/>
    </row>
    <row r="3689" spans="2:9" ht="23.25" customHeight="1" x14ac:dyDescent="0.2">
      <c r="B3689" s="41">
        <v>3686</v>
      </c>
      <c r="C3689" s="47"/>
      <c r="D3689" s="39"/>
      <c r="E3689" s="43" t="str">
        <f>VLOOKUP(D3689,'قاعدة البيانات'!F:G,2,0)</f>
        <v/>
      </c>
      <c r="F3689" s="39"/>
      <c r="G3689" s="39"/>
      <c r="H3689" s="39"/>
      <c r="I3689" s="39"/>
    </row>
    <row r="3690" spans="2:9" ht="23.25" customHeight="1" x14ac:dyDescent="0.2">
      <c r="B3690" s="38">
        <v>3687</v>
      </c>
      <c r="C3690" s="46"/>
      <c r="D3690" s="39"/>
      <c r="E3690" s="43" t="str">
        <f>VLOOKUP(D3690,'قاعدة البيانات'!F:G,2,0)</f>
        <v/>
      </c>
      <c r="F3690" s="39"/>
      <c r="G3690" s="39"/>
      <c r="H3690" s="39"/>
      <c r="I3690" s="39"/>
    </row>
    <row r="3691" spans="2:9" ht="23.25" customHeight="1" x14ac:dyDescent="0.2">
      <c r="B3691" s="38">
        <v>3688</v>
      </c>
      <c r="C3691" s="46"/>
      <c r="D3691" s="39"/>
      <c r="E3691" s="43" t="str">
        <f>VLOOKUP(D3691,'قاعدة البيانات'!F:G,2,0)</f>
        <v/>
      </c>
      <c r="F3691" s="39"/>
      <c r="G3691" s="39"/>
      <c r="H3691" s="39"/>
      <c r="I3691" s="39"/>
    </row>
    <row r="3692" spans="2:9" ht="23.25" customHeight="1" x14ac:dyDescent="0.2">
      <c r="B3692" s="41">
        <v>3689</v>
      </c>
      <c r="C3692" s="47"/>
      <c r="D3692" s="39"/>
      <c r="E3692" s="43" t="str">
        <f>VLOOKUP(D3692,'قاعدة البيانات'!F:G,2,0)</f>
        <v/>
      </c>
      <c r="F3692" s="39"/>
      <c r="G3692" s="39"/>
      <c r="H3692" s="39"/>
      <c r="I3692" s="39"/>
    </row>
    <row r="3693" spans="2:9" ht="23.25" customHeight="1" x14ac:dyDescent="0.2">
      <c r="B3693" s="38">
        <v>3690</v>
      </c>
      <c r="C3693" s="46"/>
      <c r="D3693" s="39"/>
      <c r="E3693" s="43" t="str">
        <f>VLOOKUP(D3693,'قاعدة البيانات'!F:G,2,0)</f>
        <v/>
      </c>
      <c r="F3693" s="39"/>
      <c r="G3693" s="39"/>
      <c r="H3693" s="39"/>
      <c r="I3693" s="39"/>
    </row>
    <row r="3694" spans="2:9" ht="23.25" customHeight="1" x14ac:dyDescent="0.2">
      <c r="B3694" s="38">
        <v>3691</v>
      </c>
      <c r="C3694" s="46"/>
      <c r="D3694" s="39"/>
      <c r="E3694" s="43" t="str">
        <f>VLOOKUP(D3694,'قاعدة البيانات'!F:G,2,0)</f>
        <v/>
      </c>
      <c r="F3694" s="39"/>
      <c r="G3694" s="39"/>
      <c r="H3694" s="39"/>
      <c r="I3694" s="39"/>
    </row>
    <row r="3695" spans="2:9" ht="23.25" customHeight="1" x14ac:dyDescent="0.2">
      <c r="B3695" s="41">
        <v>3692</v>
      </c>
      <c r="C3695" s="47"/>
      <c r="D3695" s="39"/>
      <c r="E3695" s="43" t="str">
        <f>VLOOKUP(D3695,'قاعدة البيانات'!F:G,2,0)</f>
        <v/>
      </c>
      <c r="F3695" s="39"/>
      <c r="G3695" s="39"/>
      <c r="H3695" s="39"/>
      <c r="I3695" s="39"/>
    </row>
    <row r="3696" spans="2:9" ht="23.25" customHeight="1" x14ac:dyDescent="0.2">
      <c r="B3696" s="38">
        <v>3693</v>
      </c>
      <c r="C3696" s="46"/>
      <c r="D3696" s="39"/>
      <c r="E3696" s="43" t="str">
        <f>VLOOKUP(D3696,'قاعدة البيانات'!F:G,2,0)</f>
        <v/>
      </c>
      <c r="F3696" s="39"/>
      <c r="G3696" s="39"/>
      <c r="H3696" s="39"/>
      <c r="I3696" s="39"/>
    </row>
    <row r="3697" spans="2:9" ht="23.25" customHeight="1" x14ac:dyDescent="0.2">
      <c r="B3697" s="38">
        <v>3694</v>
      </c>
      <c r="C3697" s="46"/>
      <c r="D3697" s="39"/>
      <c r="E3697" s="43" t="str">
        <f>VLOOKUP(D3697,'قاعدة البيانات'!F:G,2,0)</f>
        <v/>
      </c>
      <c r="F3697" s="39"/>
      <c r="G3697" s="39"/>
      <c r="H3697" s="39"/>
      <c r="I3697" s="39"/>
    </row>
    <row r="3698" spans="2:9" ht="23.25" customHeight="1" x14ac:dyDescent="0.2">
      <c r="B3698" s="41">
        <v>3695</v>
      </c>
      <c r="C3698" s="47"/>
      <c r="D3698" s="39"/>
      <c r="E3698" s="43" t="str">
        <f>VLOOKUP(D3698,'قاعدة البيانات'!F:G,2,0)</f>
        <v/>
      </c>
      <c r="F3698" s="39"/>
      <c r="G3698" s="39"/>
      <c r="H3698" s="39"/>
      <c r="I3698" s="39"/>
    </row>
    <row r="3699" spans="2:9" ht="23.25" customHeight="1" x14ac:dyDescent="0.2">
      <c r="B3699" s="38">
        <v>3696</v>
      </c>
      <c r="C3699" s="46"/>
      <c r="D3699" s="39"/>
      <c r="E3699" s="43" t="str">
        <f>VLOOKUP(D3699,'قاعدة البيانات'!F:G,2,0)</f>
        <v/>
      </c>
      <c r="F3699" s="39"/>
      <c r="G3699" s="39"/>
      <c r="H3699" s="39"/>
      <c r="I3699" s="39"/>
    </row>
    <row r="3700" spans="2:9" ht="23.25" customHeight="1" x14ac:dyDescent="0.2">
      <c r="B3700" s="38">
        <v>3697</v>
      </c>
      <c r="C3700" s="46"/>
      <c r="D3700" s="39"/>
      <c r="E3700" s="43" t="str">
        <f>VLOOKUP(D3700,'قاعدة البيانات'!F:G,2,0)</f>
        <v/>
      </c>
      <c r="F3700" s="39"/>
      <c r="G3700" s="39"/>
      <c r="H3700" s="39"/>
      <c r="I3700" s="39"/>
    </row>
    <row r="3701" spans="2:9" ht="23.25" customHeight="1" x14ac:dyDescent="0.2">
      <c r="B3701" s="41">
        <v>3698</v>
      </c>
      <c r="C3701" s="47"/>
      <c r="D3701" s="39"/>
      <c r="E3701" s="43" t="str">
        <f>VLOOKUP(D3701,'قاعدة البيانات'!F:G,2,0)</f>
        <v/>
      </c>
      <c r="F3701" s="39"/>
      <c r="G3701" s="39"/>
      <c r="H3701" s="39"/>
      <c r="I3701" s="39"/>
    </row>
    <row r="3702" spans="2:9" ht="23.25" customHeight="1" x14ac:dyDescent="0.2">
      <c r="B3702" s="38">
        <v>3699</v>
      </c>
      <c r="C3702" s="46"/>
      <c r="D3702" s="39"/>
      <c r="E3702" s="43" t="str">
        <f>VLOOKUP(D3702,'قاعدة البيانات'!F:G,2,0)</f>
        <v/>
      </c>
      <c r="F3702" s="39"/>
      <c r="G3702" s="39"/>
      <c r="H3702" s="39"/>
      <c r="I3702" s="39"/>
    </row>
    <row r="3703" spans="2:9" ht="23.25" customHeight="1" x14ac:dyDescent="0.2">
      <c r="B3703" s="38">
        <v>3700</v>
      </c>
      <c r="C3703" s="46"/>
      <c r="D3703" s="39"/>
      <c r="E3703" s="43" t="str">
        <f>VLOOKUP(D3703,'قاعدة البيانات'!F:G,2,0)</f>
        <v/>
      </c>
      <c r="F3703" s="39"/>
      <c r="G3703" s="39"/>
      <c r="H3703" s="39"/>
      <c r="I3703" s="39"/>
    </row>
    <row r="3704" spans="2:9" ht="23.25" customHeight="1" x14ac:dyDescent="0.2">
      <c r="B3704" s="41">
        <v>3701</v>
      </c>
      <c r="C3704" s="47"/>
      <c r="D3704" s="39"/>
      <c r="E3704" s="43" t="str">
        <f>VLOOKUP(D3704,'قاعدة البيانات'!F:G,2,0)</f>
        <v/>
      </c>
      <c r="F3704" s="39"/>
      <c r="G3704" s="39"/>
      <c r="H3704" s="39"/>
      <c r="I3704" s="39"/>
    </row>
    <row r="3705" spans="2:9" ht="23.25" customHeight="1" x14ac:dyDescent="0.2">
      <c r="B3705" s="38">
        <v>3702</v>
      </c>
      <c r="C3705" s="46"/>
      <c r="D3705" s="39"/>
      <c r="E3705" s="43" t="str">
        <f>VLOOKUP(D3705,'قاعدة البيانات'!F:G,2,0)</f>
        <v/>
      </c>
      <c r="F3705" s="39"/>
      <c r="G3705" s="39"/>
      <c r="H3705" s="39"/>
      <c r="I3705" s="39"/>
    </row>
    <row r="3706" spans="2:9" ht="23.25" customHeight="1" x14ac:dyDescent="0.2">
      <c r="B3706" s="38">
        <v>3703</v>
      </c>
      <c r="C3706" s="46"/>
      <c r="D3706" s="39"/>
      <c r="E3706" s="43" t="str">
        <f>VLOOKUP(D3706,'قاعدة البيانات'!F:G,2,0)</f>
        <v/>
      </c>
      <c r="F3706" s="39"/>
      <c r="G3706" s="39"/>
      <c r="H3706" s="39"/>
      <c r="I3706" s="39"/>
    </row>
    <row r="3707" spans="2:9" ht="23.25" customHeight="1" x14ac:dyDescent="0.2">
      <c r="B3707" s="41">
        <v>3704</v>
      </c>
      <c r="C3707" s="47"/>
      <c r="D3707" s="39"/>
      <c r="E3707" s="43" t="str">
        <f>VLOOKUP(D3707,'قاعدة البيانات'!F:G,2,0)</f>
        <v/>
      </c>
      <c r="F3707" s="39"/>
      <c r="G3707" s="39"/>
      <c r="H3707" s="39"/>
      <c r="I3707" s="39"/>
    </row>
    <row r="3708" spans="2:9" ht="23.25" customHeight="1" x14ac:dyDescent="0.2">
      <c r="B3708" s="38">
        <v>3705</v>
      </c>
      <c r="C3708" s="46"/>
      <c r="D3708" s="39"/>
      <c r="E3708" s="43" t="str">
        <f>VLOOKUP(D3708,'قاعدة البيانات'!F:G,2,0)</f>
        <v/>
      </c>
      <c r="F3708" s="39"/>
      <c r="G3708" s="39"/>
      <c r="H3708" s="39"/>
      <c r="I3708" s="39"/>
    </row>
    <row r="3709" spans="2:9" ht="23.25" customHeight="1" x14ac:dyDescent="0.2">
      <c r="B3709" s="38">
        <v>3706</v>
      </c>
      <c r="C3709" s="46"/>
      <c r="D3709" s="39"/>
      <c r="E3709" s="43" t="str">
        <f>VLOOKUP(D3709,'قاعدة البيانات'!F:G,2,0)</f>
        <v/>
      </c>
      <c r="F3709" s="39"/>
      <c r="G3709" s="39"/>
      <c r="H3709" s="39"/>
      <c r="I3709" s="39"/>
    </row>
    <row r="3710" spans="2:9" ht="23.25" customHeight="1" x14ac:dyDescent="0.2">
      <c r="B3710" s="41">
        <v>3707</v>
      </c>
      <c r="C3710" s="47"/>
      <c r="D3710" s="39"/>
      <c r="E3710" s="43" t="str">
        <f>VLOOKUP(D3710,'قاعدة البيانات'!F:G,2,0)</f>
        <v/>
      </c>
      <c r="F3710" s="39"/>
      <c r="G3710" s="39"/>
      <c r="H3710" s="39"/>
      <c r="I3710" s="39"/>
    </row>
    <row r="3711" spans="2:9" ht="23.25" customHeight="1" x14ac:dyDescent="0.2">
      <c r="B3711" s="38">
        <v>3708</v>
      </c>
      <c r="C3711" s="46"/>
      <c r="D3711" s="39"/>
      <c r="E3711" s="43" t="str">
        <f>VLOOKUP(D3711,'قاعدة البيانات'!F:G,2,0)</f>
        <v/>
      </c>
      <c r="F3711" s="39"/>
      <c r="G3711" s="39"/>
      <c r="H3711" s="39"/>
      <c r="I3711" s="39"/>
    </row>
    <row r="3712" spans="2:9" ht="23.25" customHeight="1" x14ac:dyDescent="0.2">
      <c r="B3712" s="38">
        <v>3709</v>
      </c>
      <c r="C3712" s="46"/>
      <c r="D3712" s="39"/>
      <c r="E3712" s="43" t="str">
        <f>VLOOKUP(D3712,'قاعدة البيانات'!F:G,2,0)</f>
        <v/>
      </c>
      <c r="F3712" s="39"/>
      <c r="G3712" s="39"/>
      <c r="H3712" s="39"/>
      <c r="I3712" s="39"/>
    </row>
    <row r="3713" spans="2:9" ht="23.25" customHeight="1" x14ac:dyDescent="0.2">
      <c r="B3713" s="41">
        <v>3710</v>
      </c>
      <c r="C3713" s="47"/>
      <c r="D3713" s="39"/>
      <c r="E3713" s="43" t="str">
        <f>VLOOKUP(D3713,'قاعدة البيانات'!F:G,2,0)</f>
        <v/>
      </c>
      <c r="F3713" s="39"/>
      <c r="G3713" s="39"/>
      <c r="H3713" s="39"/>
      <c r="I3713" s="39"/>
    </row>
    <row r="3714" spans="2:9" ht="23.25" customHeight="1" x14ac:dyDescent="0.2">
      <c r="B3714" s="38">
        <v>3711</v>
      </c>
      <c r="C3714" s="46"/>
      <c r="D3714" s="39"/>
      <c r="E3714" s="43" t="str">
        <f>VLOOKUP(D3714,'قاعدة البيانات'!F:G,2,0)</f>
        <v/>
      </c>
      <c r="F3714" s="39"/>
      <c r="G3714" s="39"/>
      <c r="H3714" s="39"/>
      <c r="I3714" s="39"/>
    </row>
    <row r="3715" spans="2:9" ht="23.25" customHeight="1" x14ac:dyDescent="0.2">
      <c r="B3715" s="38">
        <v>3712</v>
      </c>
      <c r="C3715" s="46"/>
      <c r="D3715" s="39"/>
      <c r="E3715" s="43" t="str">
        <f>VLOOKUP(D3715,'قاعدة البيانات'!F:G,2,0)</f>
        <v/>
      </c>
      <c r="F3715" s="39"/>
      <c r="G3715" s="39"/>
      <c r="H3715" s="39"/>
      <c r="I3715" s="39"/>
    </row>
    <row r="3716" spans="2:9" ht="23.25" customHeight="1" x14ac:dyDescent="0.2">
      <c r="B3716" s="41">
        <v>3713</v>
      </c>
      <c r="C3716" s="47"/>
      <c r="D3716" s="39"/>
      <c r="E3716" s="43" t="str">
        <f>VLOOKUP(D3716,'قاعدة البيانات'!F:G,2,0)</f>
        <v/>
      </c>
      <c r="F3716" s="39"/>
      <c r="G3716" s="39"/>
      <c r="H3716" s="39"/>
      <c r="I3716" s="39"/>
    </row>
    <row r="3717" spans="2:9" ht="23.25" customHeight="1" x14ac:dyDescent="0.2">
      <c r="B3717" s="38">
        <v>3714</v>
      </c>
      <c r="C3717" s="46"/>
      <c r="D3717" s="39"/>
      <c r="E3717" s="43" t="str">
        <f>VLOOKUP(D3717,'قاعدة البيانات'!F:G,2,0)</f>
        <v/>
      </c>
      <c r="F3717" s="39"/>
      <c r="G3717" s="39"/>
      <c r="H3717" s="39"/>
      <c r="I3717" s="39"/>
    </row>
    <row r="3718" spans="2:9" ht="23.25" customHeight="1" x14ac:dyDescent="0.2">
      <c r="B3718" s="38">
        <v>3715</v>
      </c>
      <c r="C3718" s="46"/>
      <c r="D3718" s="39"/>
      <c r="E3718" s="43" t="str">
        <f>VLOOKUP(D3718,'قاعدة البيانات'!F:G,2,0)</f>
        <v/>
      </c>
      <c r="F3718" s="39"/>
      <c r="G3718" s="39"/>
      <c r="H3718" s="39"/>
      <c r="I3718" s="39"/>
    </row>
    <row r="3719" spans="2:9" ht="23.25" customHeight="1" x14ac:dyDescent="0.2">
      <c r="B3719" s="41">
        <v>3716</v>
      </c>
      <c r="C3719" s="47"/>
      <c r="D3719" s="39"/>
      <c r="E3719" s="43" t="str">
        <f>VLOOKUP(D3719,'قاعدة البيانات'!F:G,2,0)</f>
        <v/>
      </c>
      <c r="F3719" s="39"/>
      <c r="G3719" s="39"/>
      <c r="H3719" s="39"/>
      <c r="I3719" s="39"/>
    </row>
    <row r="3720" spans="2:9" ht="23.25" customHeight="1" x14ac:dyDescent="0.2">
      <c r="B3720" s="38">
        <v>3717</v>
      </c>
      <c r="C3720" s="46"/>
      <c r="D3720" s="39"/>
      <c r="E3720" s="43" t="str">
        <f>VLOOKUP(D3720,'قاعدة البيانات'!F:G,2,0)</f>
        <v/>
      </c>
      <c r="F3720" s="39"/>
      <c r="G3720" s="39"/>
      <c r="H3720" s="39"/>
      <c r="I3720" s="39"/>
    </row>
    <row r="3721" spans="2:9" ht="23.25" customHeight="1" x14ac:dyDescent="0.2">
      <c r="B3721" s="38">
        <v>3718</v>
      </c>
      <c r="C3721" s="46"/>
      <c r="D3721" s="39"/>
      <c r="E3721" s="43" t="str">
        <f>VLOOKUP(D3721,'قاعدة البيانات'!F:G,2,0)</f>
        <v/>
      </c>
      <c r="F3721" s="39"/>
      <c r="G3721" s="39"/>
      <c r="H3721" s="39"/>
      <c r="I3721" s="39"/>
    </row>
    <row r="3722" spans="2:9" ht="23.25" customHeight="1" x14ac:dyDescent="0.2">
      <c r="B3722" s="41">
        <v>3719</v>
      </c>
      <c r="C3722" s="47"/>
      <c r="D3722" s="39"/>
      <c r="E3722" s="43" t="str">
        <f>VLOOKUP(D3722,'قاعدة البيانات'!F:G,2,0)</f>
        <v/>
      </c>
      <c r="F3722" s="39"/>
      <c r="G3722" s="39"/>
      <c r="H3722" s="39"/>
      <c r="I3722" s="39"/>
    </row>
    <row r="3723" spans="2:9" ht="23.25" customHeight="1" x14ac:dyDescent="0.2">
      <c r="B3723" s="38">
        <v>3720</v>
      </c>
      <c r="C3723" s="46"/>
      <c r="D3723" s="39"/>
      <c r="E3723" s="43" t="str">
        <f>VLOOKUP(D3723,'قاعدة البيانات'!F:G,2,0)</f>
        <v/>
      </c>
      <c r="F3723" s="39"/>
      <c r="G3723" s="39"/>
      <c r="H3723" s="39"/>
      <c r="I3723" s="39"/>
    </row>
    <row r="3724" spans="2:9" ht="23.25" customHeight="1" x14ac:dyDescent="0.2">
      <c r="B3724" s="38">
        <v>3721</v>
      </c>
      <c r="C3724" s="46"/>
      <c r="D3724" s="39"/>
      <c r="E3724" s="43" t="str">
        <f>VLOOKUP(D3724,'قاعدة البيانات'!F:G,2,0)</f>
        <v/>
      </c>
      <c r="F3724" s="39"/>
      <c r="G3724" s="39"/>
      <c r="H3724" s="39"/>
      <c r="I3724" s="39"/>
    </row>
    <row r="3725" spans="2:9" ht="23.25" customHeight="1" x14ac:dyDescent="0.2">
      <c r="B3725" s="41">
        <v>3722</v>
      </c>
      <c r="C3725" s="47"/>
      <c r="D3725" s="39"/>
      <c r="E3725" s="43" t="str">
        <f>VLOOKUP(D3725,'قاعدة البيانات'!F:G,2,0)</f>
        <v/>
      </c>
      <c r="F3725" s="39"/>
      <c r="G3725" s="39"/>
      <c r="H3725" s="39"/>
      <c r="I3725" s="39"/>
    </row>
    <row r="3726" spans="2:9" ht="23.25" customHeight="1" x14ac:dyDescent="0.2">
      <c r="B3726" s="38">
        <v>3723</v>
      </c>
      <c r="C3726" s="46"/>
      <c r="D3726" s="39"/>
      <c r="E3726" s="43" t="str">
        <f>VLOOKUP(D3726,'قاعدة البيانات'!F:G,2,0)</f>
        <v/>
      </c>
      <c r="F3726" s="39"/>
      <c r="G3726" s="39"/>
      <c r="H3726" s="39"/>
      <c r="I3726" s="39"/>
    </row>
    <row r="3727" spans="2:9" ht="23.25" customHeight="1" x14ac:dyDescent="0.2">
      <c r="B3727" s="38">
        <v>3724</v>
      </c>
      <c r="C3727" s="46"/>
      <c r="D3727" s="39"/>
      <c r="E3727" s="43" t="str">
        <f>VLOOKUP(D3727,'قاعدة البيانات'!F:G,2,0)</f>
        <v/>
      </c>
      <c r="F3727" s="39"/>
      <c r="G3727" s="39"/>
      <c r="H3727" s="39"/>
      <c r="I3727" s="39"/>
    </row>
    <row r="3728" spans="2:9" ht="23.25" customHeight="1" x14ac:dyDescent="0.2">
      <c r="B3728" s="41">
        <v>3725</v>
      </c>
      <c r="C3728" s="47"/>
      <c r="D3728" s="39"/>
      <c r="E3728" s="43" t="str">
        <f>VLOOKUP(D3728,'قاعدة البيانات'!F:G,2,0)</f>
        <v/>
      </c>
      <c r="F3728" s="39"/>
      <c r="G3728" s="39"/>
      <c r="H3728" s="39"/>
      <c r="I3728" s="39"/>
    </row>
    <row r="3729" spans="2:9" ht="23.25" customHeight="1" x14ac:dyDescent="0.2">
      <c r="B3729" s="38">
        <v>3726</v>
      </c>
      <c r="C3729" s="46"/>
      <c r="D3729" s="39"/>
      <c r="E3729" s="43" t="str">
        <f>VLOOKUP(D3729,'قاعدة البيانات'!F:G,2,0)</f>
        <v/>
      </c>
      <c r="F3729" s="39"/>
      <c r="G3729" s="39"/>
      <c r="H3729" s="39"/>
      <c r="I3729" s="39"/>
    </row>
    <row r="3730" spans="2:9" ht="23.25" customHeight="1" x14ac:dyDescent="0.2">
      <c r="B3730" s="38">
        <v>3727</v>
      </c>
      <c r="C3730" s="46"/>
      <c r="D3730" s="39"/>
      <c r="E3730" s="43" t="str">
        <f>VLOOKUP(D3730,'قاعدة البيانات'!F:G,2,0)</f>
        <v/>
      </c>
      <c r="F3730" s="39"/>
      <c r="G3730" s="39"/>
      <c r="H3730" s="39"/>
      <c r="I3730" s="39"/>
    </row>
    <row r="3731" spans="2:9" ht="23.25" customHeight="1" x14ac:dyDescent="0.2">
      <c r="B3731" s="41">
        <v>3728</v>
      </c>
      <c r="C3731" s="47"/>
      <c r="D3731" s="39"/>
      <c r="E3731" s="43" t="str">
        <f>VLOOKUP(D3731,'قاعدة البيانات'!F:G,2,0)</f>
        <v/>
      </c>
      <c r="F3731" s="39"/>
      <c r="G3731" s="39"/>
      <c r="H3731" s="39"/>
      <c r="I3731" s="39"/>
    </row>
    <row r="3732" spans="2:9" ht="23.25" customHeight="1" x14ac:dyDescent="0.2">
      <c r="B3732" s="38">
        <v>3729</v>
      </c>
      <c r="C3732" s="46"/>
      <c r="D3732" s="39"/>
      <c r="E3732" s="43" t="str">
        <f>VLOOKUP(D3732,'قاعدة البيانات'!F:G,2,0)</f>
        <v/>
      </c>
      <c r="F3732" s="39"/>
      <c r="G3732" s="39"/>
      <c r="H3732" s="39"/>
      <c r="I3732" s="39"/>
    </row>
    <row r="3733" spans="2:9" ht="23.25" customHeight="1" x14ac:dyDescent="0.2">
      <c r="B3733" s="38">
        <v>3730</v>
      </c>
      <c r="C3733" s="46"/>
      <c r="D3733" s="39"/>
      <c r="E3733" s="43" t="str">
        <f>VLOOKUP(D3733,'قاعدة البيانات'!F:G,2,0)</f>
        <v/>
      </c>
      <c r="F3733" s="39"/>
      <c r="G3733" s="39"/>
      <c r="H3733" s="39"/>
      <c r="I3733" s="39"/>
    </row>
    <row r="3734" spans="2:9" ht="23.25" customHeight="1" x14ac:dyDescent="0.2">
      <c r="B3734" s="41">
        <v>3731</v>
      </c>
      <c r="C3734" s="47"/>
      <c r="D3734" s="39"/>
      <c r="E3734" s="43" t="str">
        <f>VLOOKUP(D3734,'قاعدة البيانات'!F:G,2,0)</f>
        <v/>
      </c>
      <c r="F3734" s="39"/>
      <c r="G3734" s="39"/>
      <c r="H3734" s="39"/>
      <c r="I3734" s="39"/>
    </row>
    <row r="3735" spans="2:9" ht="23.25" customHeight="1" x14ac:dyDescent="0.2">
      <c r="B3735" s="38">
        <v>3732</v>
      </c>
      <c r="C3735" s="46"/>
      <c r="D3735" s="39"/>
      <c r="E3735" s="43" t="str">
        <f>VLOOKUP(D3735,'قاعدة البيانات'!F:G,2,0)</f>
        <v/>
      </c>
      <c r="F3735" s="39"/>
      <c r="G3735" s="39"/>
      <c r="H3735" s="39"/>
      <c r="I3735" s="39"/>
    </row>
    <row r="3736" spans="2:9" ht="23.25" customHeight="1" x14ac:dyDescent="0.2">
      <c r="B3736" s="38">
        <v>3733</v>
      </c>
      <c r="C3736" s="46"/>
      <c r="D3736" s="39"/>
      <c r="E3736" s="43" t="str">
        <f>VLOOKUP(D3736,'قاعدة البيانات'!F:G,2,0)</f>
        <v/>
      </c>
      <c r="F3736" s="39"/>
      <c r="G3736" s="39"/>
      <c r="H3736" s="39"/>
      <c r="I3736" s="39"/>
    </row>
    <row r="3737" spans="2:9" ht="23.25" customHeight="1" x14ac:dyDescent="0.2">
      <c r="B3737" s="41">
        <v>3734</v>
      </c>
      <c r="C3737" s="47"/>
      <c r="D3737" s="39"/>
      <c r="E3737" s="43" t="str">
        <f>VLOOKUP(D3737,'قاعدة البيانات'!F:G,2,0)</f>
        <v/>
      </c>
      <c r="F3737" s="39"/>
      <c r="G3737" s="39"/>
      <c r="H3737" s="39"/>
      <c r="I3737" s="39"/>
    </row>
    <row r="3738" spans="2:9" ht="23.25" customHeight="1" x14ac:dyDescent="0.2">
      <c r="B3738" s="38">
        <v>3735</v>
      </c>
      <c r="C3738" s="46"/>
      <c r="D3738" s="39"/>
      <c r="E3738" s="43" t="str">
        <f>VLOOKUP(D3738,'قاعدة البيانات'!F:G,2,0)</f>
        <v/>
      </c>
      <c r="F3738" s="39"/>
      <c r="G3738" s="39"/>
      <c r="H3738" s="39"/>
      <c r="I3738" s="39"/>
    </row>
    <row r="3739" spans="2:9" ht="23.25" customHeight="1" x14ac:dyDescent="0.2">
      <c r="B3739" s="38">
        <v>3736</v>
      </c>
      <c r="C3739" s="46"/>
      <c r="D3739" s="39"/>
      <c r="E3739" s="43" t="str">
        <f>VLOOKUP(D3739,'قاعدة البيانات'!F:G,2,0)</f>
        <v/>
      </c>
      <c r="F3739" s="39"/>
      <c r="G3739" s="39"/>
      <c r="H3739" s="39"/>
      <c r="I3739" s="39"/>
    </row>
    <row r="3740" spans="2:9" ht="23.25" customHeight="1" x14ac:dyDescent="0.2">
      <c r="B3740" s="41">
        <v>3737</v>
      </c>
      <c r="C3740" s="47"/>
      <c r="D3740" s="39"/>
      <c r="E3740" s="43" t="str">
        <f>VLOOKUP(D3740,'قاعدة البيانات'!F:G,2,0)</f>
        <v/>
      </c>
      <c r="F3740" s="39"/>
      <c r="G3740" s="39"/>
      <c r="H3740" s="39"/>
      <c r="I3740" s="39"/>
    </row>
    <row r="3741" spans="2:9" ht="23.25" customHeight="1" x14ac:dyDescent="0.2">
      <c r="B3741" s="38">
        <v>3738</v>
      </c>
      <c r="C3741" s="46"/>
      <c r="D3741" s="39"/>
      <c r="E3741" s="43" t="str">
        <f>VLOOKUP(D3741,'قاعدة البيانات'!F:G,2,0)</f>
        <v/>
      </c>
      <c r="F3741" s="39"/>
      <c r="G3741" s="39"/>
      <c r="H3741" s="39"/>
      <c r="I3741" s="39"/>
    </row>
    <row r="3742" spans="2:9" ht="23.25" customHeight="1" x14ac:dyDescent="0.2">
      <c r="B3742" s="38">
        <v>3739</v>
      </c>
      <c r="C3742" s="46"/>
      <c r="D3742" s="39"/>
      <c r="E3742" s="43" t="str">
        <f>VLOOKUP(D3742,'قاعدة البيانات'!F:G,2,0)</f>
        <v/>
      </c>
      <c r="F3742" s="39"/>
      <c r="G3742" s="39"/>
      <c r="H3742" s="39"/>
      <c r="I3742" s="39"/>
    </row>
    <row r="3743" spans="2:9" ht="23.25" customHeight="1" x14ac:dyDescent="0.2">
      <c r="B3743" s="41">
        <v>3740</v>
      </c>
      <c r="C3743" s="47"/>
      <c r="D3743" s="39"/>
      <c r="E3743" s="43" t="str">
        <f>VLOOKUP(D3743,'قاعدة البيانات'!F:G,2,0)</f>
        <v/>
      </c>
      <c r="F3743" s="39"/>
      <c r="G3743" s="39"/>
      <c r="H3743" s="39"/>
      <c r="I3743" s="39"/>
    </row>
    <row r="3744" spans="2:9" ht="23.25" customHeight="1" x14ac:dyDescent="0.2">
      <c r="B3744" s="38">
        <v>3741</v>
      </c>
      <c r="C3744" s="46"/>
      <c r="D3744" s="39"/>
      <c r="E3744" s="43" t="str">
        <f>VLOOKUP(D3744,'قاعدة البيانات'!F:G,2,0)</f>
        <v/>
      </c>
      <c r="F3744" s="39"/>
      <c r="G3744" s="39"/>
      <c r="H3744" s="39"/>
      <c r="I3744" s="39"/>
    </row>
    <row r="3745" spans="2:9" ht="23.25" customHeight="1" x14ac:dyDescent="0.2">
      <c r="B3745" s="38">
        <v>3742</v>
      </c>
      <c r="C3745" s="46"/>
      <c r="D3745" s="39"/>
      <c r="E3745" s="43" t="str">
        <f>VLOOKUP(D3745,'قاعدة البيانات'!F:G,2,0)</f>
        <v/>
      </c>
      <c r="F3745" s="39"/>
      <c r="G3745" s="39"/>
      <c r="H3745" s="39"/>
      <c r="I3745" s="39"/>
    </row>
    <row r="3746" spans="2:9" ht="23.25" customHeight="1" x14ac:dyDescent="0.2">
      <c r="B3746" s="41">
        <v>3743</v>
      </c>
      <c r="C3746" s="47"/>
      <c r="D3746" s="39"/>
      <c r="E3746" s="43" t="str">
        <f>VLOOKUP(D3746,'قاعدة البيانات'!F:G,2,0)</f>
        <v/>
      </c>
      <c r="F3746" s="39"/>
      <c r="G3746" s="39"/>
      <c r="H3746" s="39"/>
      <c r="I3746" s="39"/>
    </row>
    <row r="3747" spans="2:9" ht="23.25" customHeight="1" x14ac:dyDescent="0.2">
      <c r="B3747" s="38">
        <v>3744</v>
      </c>
      <c r="C3747" s="46"/>
      <c r="D3747" s="39"/>
      <c r="E3747" s="43" t="str">
        <f>VLOOKUP(D3747,'قاعدة البيانات'!F:G,2,0)</f>
        <v/>
      </c>
      <c r="F3747" s="39"/>
      <c r="G3747" s="39"/>
      <c r="H3747" s="39"/>
      <c r="I3747" s="39"/>
    </row>
    <row r="3748" spans="2:9" ht="23.25" customHeight="1" x14ac:dyDescent="0.2">
      <c r="B3748" s="38">
        <v>3745</v>
      </c>
      <c r="C3748" s="46"/>
      <c r="D3748" s="39"/>
      <c r="E3748" s="43" t="str">
        <f>VLOOKUP(D3748,'قاعدة البيانات'!F:G,2,0)</f>
        <v/>
      </c>
      <c r="F3748" s="39"/>
      <c r="G3748" s="39"/>
      <c r="H3748" s="39"/>
      <c r="I3748" s="39"/>
    </row>
    <row r="3749" spans="2:9" ht="23.25" customHeight="1" x14ac:dyDescent="0.2">
      <c r="B3749" s="41">
        <v>3746</v>
      </c>
      <c r="C3749" s="47"/>
      <c r="D3749" s="39"/>
      <c r="E3749" s="43" t="str">
        <f>VLOOKUP(D3749,'قاعدة البيانات'!F:G,2,0)</f>
        <v/>
      </c>
      <c r="F3749" s="39"/>
      <c r="G3749" s="39"/>
      <c r="H3749" s="39"/>
      <c r="I3749" s="39"/>
    </row>
    <row r="3750" spans="2:9" ht="23.25" customHeight="1" x14ac:dyDescent="0.2">
      <c r="B3750" s="38">
        <v>3747</v>
      </c>
      <c r="C3750" s="46"/>
      <c r="D3750" s="39"/>
      <c r="E3750" s="43" t="str">
        <f>VLOOKUP(D3750,'قاعدة البيانات'!F:G,2,0)</f>
        <v/>
      </c>
      <c r="F3750" s="39"/>
      <c r="G3750" s="39"/>
      <c r="H3750" s="39"/>
      <c r="I3750" s="39"/>
    </row>
    <row r="3751" spans="2:9" ht="23.25" customHeight="1" x14ac:dyDescent="0.2">
      <c r="B3751" s="38">
        <v>3748</v>
      </c>
      <c r="C3751" s="46"/>
      <c r="D3751" s="39"/>
      <c r="E3751" s="43" t="str">
        <f>VLOOKUP(D3751,'قاعدة البيانات'!F:G,2,0)</f>
        <v/>
      </c>
      <c r="F3751" s="39"/>
      <c r="G3751" s="39"/>
      <c r="H3751" s="39"/>
      <c r="I3751" s="39"/>
    </row>
    <row r="3752" spans="2:9" ht="23.25" customHeight="1" x14ac:dyDescent="0.2">
      <c r="B3752" s="41">
        <v>3749</v>
      </c>
      <c r="C3752" s="47"/>
      <c r="D3752" s="39"/>
      <c r="E3752" s="43" t="str">
        <f>VLOOKUP(D3752,'قاعدة البيانات'!F:G,2,0)</f>
        <v/>
      </c>
      <c r="F3752" s="39"/>
      <c r="G3752" s="39"/>
      <c r="H3752" s="39"/>
      <c r="I3752" s="39"/>
    </row>
    <row r="3753" spans="2:9" ht="23.25" customHeight="1" x14ac:dyDescent="0.2">
      <c r="B3753" s="38">
        <v>3750</v>
      </c>
      <c r="C3753" s="46"/>
      <c r="D3753" s="39"/>
      <c r="E3753" s="43" t="str">
        <f>VLOOKUP(D3753,'قاعدة البيانات'!F:G,2,0)</f>
        <v/>
      </c>
      <c r="F3753" s="39"/>
      <c r="G3753" s="39"/>
      <c r="H3753" s="39"/>
      <c r="I3753" s="39"/>
    </row>
    <row r="3754" spans="2:9" ht="23.25" customHeight="1" x14ac:dyDescent="0.2">
      <c r="B3754" s="38">
        <v>3751</v>
      </c>
      <c r="C3754" s="46"/>
      <c r="D3754" s="39"/>
      <c r="E3754" s="43" t="str">
        <f>VLOOKUP(D3754,'قاعدة البيانات'!F:G,2,0)</f>
        <v/>
      </c>
      <c r="F3754" s="39"/>
      <c r="G3754" s="39"/>
      <c r="H3754" s="39"/>
      <c r="I3754" s="39"/>
    </row>
    <row r="3755" spans="2:9" ht="23.25" customHeight="1" x14ac:dyDescent="0.2">
      <c r="B3755" s="41">
        <v>3752</v>
      </c>
      <c r="C3755" s="47"/>
      <c r="D3755" s="39"/>
      <c r="E3755" s="43" t="str">
        <f>VLOOKUP(D3755,'قاعدة البيانات'!F:G,2,0)</f>
        <v/>
      </c>
      <c r="F3755" s="39"/>
      <c r="G3755" s="39"/>
      <c r="H3755" s="39"/>
      <c r="I3755" s="39"/>
    </row>
    <row r="3756" spans="2:9" ht="23.25" customHeight="1" x14ac:dyDescent="0.2">
      <c r="B3756" s="38">
        <v>3753</v>
      </c>
      <c r="C3756" s="46"/>
      <c r="D3756" s="39"/>
      <c r="E3756" s="43" t="str">
        <f>VLOOKUP(D3756,'قاعدة البيانات'!F:G,2,0)</f>
        <v/>
      </c>
      <c r="F3756" s="39"/>
      <c r="G3756" s="39"/>
      <c r="H3756" s="39"/>
      <c r="I3756" s="39"/>
    </row>
    <row r="3757" spans="2:9" ht="23.25" customHeight="1" x14ac:dyDescent="0.2">
      <c r="B3757" s="38">
        <v>3754</v>
      </c>
      <c r="C3757" s="46"/>
      <c r="D3757" s="39"/>
      <c r="E3757" s="43" t="str">
        <f>VLOOKUP(D3757,'قاعدة البيانات'!F:G,2,0)</f>
        <v/>
      </c>
      <c r="F3757" s="39"/>
      <c r="G3757" s="39"/>
      <c r="H3757" s="39"/>
      <c r="I3757" s="39"/>
    </row>
    <row r="3758" spans="2:9" ht="23.25" customHeight="1" x14ac:dyDescent="0.2">
      <c r="B3758" s="41">
        <v>3755</v>
      </c>
      <c r="C3758" s="47"/>
      <c r="D3758" s="39"/>
      <c r="E3758" s="43" t="str">
        <f>VLOOKUP(D3758,'قاعدة البيانات'!F:G,2,0)</f>
        <v/>
      </c>
      <c r="F3758" s="39"/>
      <c r="G3758" s="39"/>
      <c r="H3758" s="39"/>
      <c r="I3758" s="39"/>
    </row>
    <row r="3759" spans="2:9" ht="23.25" customHeight="1" x14ac:dyDescent="0.2">
      <c r="B3759" s="38">
        <v>3756</v>
      </c>
      <c r="C3759" s="46"/>
      <c r="D3759" s="39"/>
      <c r="E3759" s="43" t="str">
        <f>VLOOKUP(D3759,'قاعدة البيانات'!F:G,2,0)</f>
        <v/>
      </c>
      <c r="F3759" s="39"/>
      <c r="G3759" s="39"/>
      <c r="H3759" s="39"/>
      <c r="I3759" s="39"/>
    </row>
    <row r="3760" spans="2:9" ht="23.25" customHeight="1" x14ac:dyDescent="0.2">
      <c r="B3760" s="38">
        <v>3757</v>
      </c>
      <c r="C3760" s="46"/>
      <c r="D3760" s="39"/>
      <c r="E3760" s="43" t="str">
        <f>VLOOKUP(D3760,'قاعدة البيانات'!F:G,2,0)</f>
        <v/>
      </c>
      <c r="F3760" s="39"/>
      <c r="G3760" s="39"/>
      <c r="H3760" s="39"/>
      <c r="I3760" s="39"/>
    </row>
    <row r="3761" spans="2:9" ht="23.25" customHeight="1" x14ac:dyDescent="0.2">
      <c r="B3761" s="41">
        <v>3758</v>
      </c>
      <c r="C3761" s="47"/>
      <c r="D3761" s="39"/>
      <c r="E3761" s="43" t="str">
        <f>VLOOKUP(D3761,'قاعدة البيانات'!F:G,2,0)</f>
        <v/>
      </c>
      <c r="F3761" s="39"/>
      <c r="G3761" s="39"/>
      <c r="H3761" s="39"/>
      <c r="I3761" s="39"/>
    </row>
    <row r="3762" spans="2:9" ht="23.25" customHeight="1" x14ac:dyDescent="0.2">
      <c r="B3762" s="38">
        <v>3759</v>
      </c>
      <c r="C3762" s="46"/>
      <c r="D3762" s="39"/>
      <c r="E3762" s="43" t="str">
        <f>VLOOKUP(D3762,'قاعدة البيانات'!F:G,2,0)</f>
        <v/>
      </c>
      <c r="F3762" s="39"/>
      <c r="G3762" s="39"/>
      <c r="H3762" s="39"/>
      <c r="I3762" s="39"/>
    </row>
    <row r="3763" spans="2:9" ht="23.25" customHeight="1" x14ac:dyDescent="0.2">
      <c r="B3763" s="38">
        <v>3760</v>
      </c>
      <c r="C3763" s="46"/>
      <c r="D3763" s="39"/>
      <c r="E3763" s="43" t="str">
        <f>VLOOKUP(D3763,'قاعدة البيانات'!F:G,2,0)</f>
        <v/>
      </c>
      <c r="F3763" s="39"/>
      <c r="G3763" s="39"/>
      <c r="H3763" s="39"/>
      <c r="I3763" s="39"/>
    </row>
    <row r="3764" spans="2:9" ht="23.25" customHeight="1" x14ac:dyDescent="0.2">
      <c r="B3764" s="41">
        <v>3761</v>
      </c>
      <c r="C3764" s="47"/>
      <c r="D3764" s="39"/>
      <c r="E3764" s="43" t="str">
        <f>VLOOKUP(D3764,'قاعدة البيانات'!F:G,2,0)</f>
        <v/>
      </c>
      <c r="F3764" s="39"/>
      <c r="G3764" s="39"/>
      <c r="H3764" s="39"/>
      <c r="I3764" s="39"/>
    </row>
    <row r="3765" spans="2:9" ht="23.25" customHeight="1" x14ac:dyDescent="0.2">
      <c r="B3765" s="38">
        <v>3762</v>
      </c>
      <c r="C3765" s="46"/>
      <c r="D3765" s="39"/>
      <c r="E3765" s="43" t="str">
        <f>VLOOKUP(D3765,'قاعدة البيانات'!F:G,2,0)</f>
        <v/>
      </c>
      <c r="F3765" s="39"/>
      <c r="G3765" s="39"/>
      <c r="H3765" s="39"/>
      <c r="I3765" s="39"/>
    </row>
    <row r="3766" spans="2:9" ht="23.25" customHeight="1" x14ac:dyDescent="0.2">
      <c r="B3766" s="38">
        <v>3763</v>
      </c>
      <c r="C3766" s="46"/>
      <c r="D3766" s="39"/>
      <c r="E3766" s="43" t="str">
        <f>VLOOKUP(D3766,'قاعدة البيانات'!F:G,2,0)</f>
        <v/>
      </c>
      <c r="F3766" s="39"/>
      <c r="G3766" s="39"/>
      <c r="H3766" s="39"/>
      <c r="I3766" s="39"/>
    </row>
    <row r="3767" spans="2:9" ht="23.25" customHeight="1" x14ac:dyDescent="0.2">
      <c r="B3767" s="41">
        <v>3764</v>
      </c>
      <c r="C3767" s="47"/>
      <c r="D3767" s="39"/>
      <c r="E3767" s="43" t="str">
        <f>VLOOKUP(D3767,'قاعدة البيانات'!F:G,2,0)</f>
        <v/>
      </c>
      <c r="F3767" s="39"/>
      <c r="G3767" s="39"/>
      <c r="H3767" s="39"/>
      <c r="I3767" s="39"/>
    </row>
    <row r="3768" spans="2:9" ht="23.25" customHeight="1" x14ac:dyDescent="0.2">
      <c r="B3768" s="38">
        <v>3765</v>
      </c>
      <c r="C3768" s="46"/>
      <c r="D3768" s="39"/>
      <c r="E3768" s="43" t="str">
        <f>VLOOKUP(D3768,'قاعدة البيانات'!F:G,2,0)</f>
        <v/>
      </c>
      <c r="F3768" s="39"/>
      <c r="G3768" s="39"/>
      <c r="H3768" s="39"/>
      <c r="I3768" s="39"/>
    </row>
    <row r="3769" spans="2:9" ht="23.25" customHeight="1" x14ac:dyDescent="0.2">
      <c r="B3769" s="38">
        <v>3766</v>
      </c>
      <c r="C3769" s="46"/>
      <c r="D3769" s="39"/>
      <c r="E3769" s="43" t="str">
        <f>VLOOKUP(D3769,'قاعدة البيانات'!F:G,2,0)</f>
        <v/>
      </c>
      <c r="F3769" s="39"/>
      <c r="G3769" s="39"/>
      <c r="H3769" s="39"/>
      <c r="I3769" s="39"/>
    </row>
    <row r="3770" spans="2:9" ht="23.25" customHeight="1" x14ac:dyDescent="0.2">
      <c r="B3770" s="41">
        <v>3767</v>
      </c>
      <c r="C3770" s="47"/>
      <c r="D3770" s="39"/>
      <c r="E3770" s="43" t="str">
        <f>VLOOKUP(D3770,'قاعدة البيانات'!F:G,2,0)</f>
        <v/>
      </c>
      <c r="F3770" s="39"/>
      <c r="G3770" s="39"/>
      <c r="H3770" s="39"/>
      <c r="I3770" s="39"/>
    </row>
    <row r="3771" spans="2:9" ht="23.25" customHeight="1" x14ac:dyDescent="0.2">
      <c r="B3771" s="38">
        <v>3768</v>
      </c>
      <c r="C3771" s="46"/>
      <c r="D3771" s="39"/>
      <c r="E3771" s="43" t="str">
        <f>VLOOKUP(D3771,'قاعدة البيانات'!F:G,2,0)</f>
        <v/>
      </c>
      <c r="F3771" s="39"/>
      <c r="G3771" s="39"/>
      <c r="H3771" s="39"/>
      <c r="I3771" s="39"/>
    </row>
    <row r="3772" spans="2:9" ht="23.25" customHeight="1" x14ac:dyDescent="0.2">
      <c r="B3772" s="38">
        <v>3769</v>
      </c>
      <c r="C3772" s="46"/>
      <c r="D3772" s="39"/>
      <c r="E3772" s="43" t="str">
        <f>VLOOKUP(D3772,'قاعدة البيانات'!F:G,2,0)</f>
        <v/>
      </c>
      <c r="F3772" s="39"/>
      <c r="G3772" s="39"/>
      <c r="H3772" s="39"/>
      <c r="I3772" s="39"/>
    </row>
    <row r="3773" spans="2:9" ht="23.25" customHeight="1" x14ac:dyDescent="0.2">
      <c r="B3773" s="41">
        <v>3770</v>
      </c>
      <c r="C3773" s="47"/>
      <c r="D3773" s="39"/>
      <c r="E3773" s="43" t="str">
        <f>VLOOKUP(D3773,'قاعدة البيانات'!F:G,2,0)</f>
        <v/>
      </c>
      <c r="F3773" s="39"/>
      <c r="G3773" s="39"/>
      <c r="H3773" s="39"/>
      <c r="I3773" s="39"/>
    </row>
    <row r="3774" spans="2:9" ht="23.25" customHeight="1" x14ac:dyDescent="0.2">
      <c r="B3774" s="38">
        <v>3771</v>
      </c>
      <c r="C3774" s="46"/>
      <c r="D3774" s="39"/>
      <c r="E3774" s="43" t="str">
        <f>VLOOKUP(D3774,'قاعدة البيانات'!F:G,2,0)</f>
        <v/>
      </c>
      <c r="F3774" s="39"/>
      <c r="G3774" s="39"/>
      <c r="H3774" s="39"/>
      <c r="I3774" s="39"/>
    </row>
    <row r="3775" spans="2:9" ht="23.25" customHeight="1" x14ac:dyDescent="0.2">
      <c r="B3775" s="38">
        <v>3772</v>
      </c>
      <c r="C3775" s="46"/>
      <c r="D3775" s="39"/>
      <c r="E3775" s="43" t="str">
        <f>VLOOKUP(D3775,'قاعدة البيانات'!F:G,2,0)</f>
        <v/>
      </c>
      <c r="F3775" s="39"/>
      <c r="G3775" s="39"/>
      <c r="H3775" s="39"/>
      <c r="I3775" s="39"/>
    </row>
    <row r="3776" spans="2:9" ht="23.25" customHeight="1" x14ac:dyDescent="0.2">
      <c r="B3776" s="41">
        <v>3773</v>
      </c>
      <c r="C3776" s="47"/>
      <c r="D3776" s="39"/>
      <c r="E3776" s="43" t="str">
        <f>VLOOKUP(D3776,'قاعدة البيانات'!F:G,2,0)</f>
        <v/>
      </c>
      <c r="F3776" s="39"/>
      <c r="G3776" s="39"/>
      <c r="H3776" s="39"/>
      <c r="I3776" s="39"/>
    </row>
    <row r="3777" spans="2:9" ht="23.25" customHeight="1" x14ac:dyDescent="0.2">
      <c r="B3777" s="38">
        <v>3774</v>
      </c>
      <c r="C3777" s="46"/>
      <c r="D3777" s="39"/>
      <c r="E3777" s="43" t="str">
        <f>VLOOKUP(D3777,'قاعدة البيانات'!F:G,2,0)</f>
        <v/>
      </c>
      <c r="F3777" s="39"/>
      <c r="G3777" s="39"/>
      <c r="H3777" s="39"/>
      <c r="I3777" s="39"/>
    </row>
    <row r="3778" spans="2:9" ht="23.25" customHeight="1" x14ac:dyDescent="0.2">
      <c r="B3778" s="38">
        <v>3775</v>
      </c>
      <c r="C3778" s="46"/>
      <c r="D3778" s="39"/>
      <c r="E3778" s="43" t="str">
        <f>VLOOKUP(D3778,'قاعدة البيانات'!F:G,2,0)</f>
        <v/>
      </c>
      <c r="F3778" s="39"/>
      <c r="G3778" s="39"/>
      <c r="H3778" s="39"/>
      <c r="I3778" s="39"/>
    </row>
    <row r="3779" spans="2:9" ht="23.25" customHeight="1" x14ac:dyDescent="0.2">
      <c r="B3779" s="41">
        <v>3776</v>
      </c>
      <c r="C3779" s="47"/>
      <c r="D3779" s="39"/>
      <c r="E3779" s="43" t="str">
        <f>VLOOKUP(D3779,'قاعدة البيانات'!F:G,2,0)</f>
        <v/>
      </c>
      <c r="F3779" s="39"/>
      <c r="G3779" s="39"/>
      <c r="H3779" s="39"/>
      <c r="I3779" s="39"/>
    </row>
    <row r="3780" spans="2:9" ht="23.25" customHeight="1" x14ac:dyDescent="0.2">
      <c r="B3780" s="38">
        <v>3777</v>
      </c>
      <c r="C3780" s="46"/>
      <c r="D3780" s="39"/>
      <c r="E3780" s="43" t="str">
        <f>VLOOKUP(D3780,'قاعدة البيانات'!F:G,2,0)</f>
        <v/>
      </c>
      <c r="F3780" s="39"/>
      <c r="G3780" s="39"/>
      <c r="H3780" s="39"/>
      <c r="I3780" s="39"/>
    </row>
    <row r="3781" spans="2:9" ht="23.25" customHeight="1" x14ac:dyDescent="0.2">
      <c r="B3781" s="38">
        <v>3778</v>
      </c>
      <c r="C3781" s="46"/>
      <c r="D3781" s="39"/>
      <c r="E3781" s="43" t="str">
        <f>VLOOKUP(D3781,'قاعدة البيانات'!F:G,2,0)</f>
        <v/>
      </c>
      <c r="F3781" s="39"/>
      <c r="G3781" s="39"/>
      <c r="H3781" s="39"/>
      <c r="I3781" s="39"/>
    </row>
    <row r="3782" spans="2:9" ht="23.25" customHeight="1" x14ac:dyDescent="0.2">
      <c r="B3782" s="41">
        <v>3779</v>
      </c>
      <c r="C3782" s="47"/>
      <c r="D3782" s="39"/>
      <c r="E3782" s="43" t="str">
        <f>VLOOKUP(D3782,'قاعدة البيانات'!F:G,2,0)</f>
        <v/>
      </c>
      <c r="F3782" s="39"/>
      <c r="G3782" s="39"/>
      <c r="H3782" s="39"/>
      <c r="I3782" s="39"/>
    </row>
    <row r="3783" spans="2:9" ht="23.25" customHeight="1" x14ac:dyDescent="0.2">
      <c r="B3783" s="38">
        <v>3780</v>
      </c>
      <c r="C3783" s="46"/>
      <c r="D3783" s="39"/>
      <c r="E3783" s="43" t="str">
        <f>VLOOKUP(D3783,'قاعدة البيانات'!F:G,2,0)</f>
        <v/>
      </c>
      <c r="F3783" s="39"/>
      <c r="G3783" s="39"/>
      <c r="H3783" s="39"/>
      <c r="I3783" s="39"/>
    </row>
    <row r="3784" spans="2:9" ht="23.25" customHeight="1" x14ac:dyDescent="0.2">
      <c r="B3784" s="38">
        <v>3781</v>
      </c>
      <c r="C3784" s="46"/>
      <c r="D3784" s="39"/>
      <c r="E3784" s="43" t="str">
        <f>VLOOKUP(D3784,'قاعدة البيانات'!F:G,2,0)</f>
        <v/>
      </c>
      <c r="F3784" s="39"/>
      <c r="G3784" s="39"/>
      <c r="H3784" s="39"/>
      <c r="I3784" s="39"/>
    </row>
    <row r="3785" spans="2:9" ht="23.25" customHeight="1" x14ac:dyDescent="0.2">
      <c r="B3785" s="41">
        <v>3782</v>
      </c>
      <c r="C3785" s="47"/>
      <c r="D3785" s="39"/>
      <c r="E3785" s="43" t="str">
        <f>VLOOKUP(D3785,'قاعدة البيانات'!F:G,2,0)</f>
        <v/>
      </c>
      <c r="F3785" s="39"/>
      <c r="G3785" s="39"/>
      <c r="H3785" s="39"/>
      <c r="I3785" s="39"/>
    </row>
    <row r="3786" spans="2:9" ht="23.25" customHeight="1" x14ac:dyDescent="0.2">
      <c r="B3786" s="38">
        <v>3783</v>
      </c>
      <c r="C3786" s="46"/>
      <c r="D3786" s="39"/>
      <c r="E3786" s="43" t="str">
        <f>VLOOKUP(D3786,'قاعدة البيانات'!F:G,2,0)</f>
        <v/>
      </c>
      <c r="F3786" s="39"/>
      <c r="G3786" s="39"/>
      <c r="H3786" s="39"/>
      <c r="I3786" s="39"/>
    </row>
    <row r="3787" spans="2:9" ht="23.25" customHeight="1" x14ac:dyDescent="0.2">
      <c r="B3787" s="38">
        <v>3784</v>
      </c>
      <c r="C3787" s="46"/>
      <c r="D3787" s="39"/>
      <c r="E3787" s="43" t="str">
        <f>VLOOKUP(D3787,'قاعدة البيانات'!F:G,2,0)</f>
        <v/>
      </c>
      <c r="F3787" s="39"/>
      <c r="G3787" s="39"/>
      <c r="H3787" s="39"/>
      <c r="I3787" s="39"/>
    </row>
    <row r="3788" spans="2:9" ht="23.25" customHeight="1" x14ac:dyDescent="0.2">
      <c r="B3788" s="41">
        <v>3785</v>
      </c>
      <c r="C3788" s="47"/>
      <c r="D3788" s="39"/>
      <c r="E3788" s="43" t="str">
        <f>VLOOKUP(D3788,'قاعدة البيانات'!F:G,2,0)</f>
        <v/>
      </c>
      <c r="F3788" s="39"/>
      <c r="G3788" s="39"/>
      <c r="H3788" s="39"/>
      <c r="I3788" s="39"/>
    </row>
    <row r="3789" spans="2:9" ht="23.25" customHeight="1" x14ac:dyDescent="0.2">
      <c r="B3789" s="38">
        <v>3786</v>
      </c>
      <c r="C3789" s="46"/>
      <c r="D3789" s="39"/>
      <c r="E3789" s="43" t="str">
        <f>VLOOKUP(D3789,'قاعدة البيانات'!F:G,2,0)</f>
        <v/>
      </c>
      <c r="F3789" s="39"/>
      <c r="G3789" s="39"/>
      <c r="H3789" s="39"/>
      <c r="I3789" s="39"/>
    </row>
    <row r="3790" spans="2:9" ht="23.25" customHeight="1" x14ac:dyDescent="0.2">
      <c r="B3790" s="38">
        <v>3787</v>
      </c>
      <c r="C3790" s="46"/>
      <c r="D3790" s="39"/>
      <c r="E3790" s="43" t="str">
        <f>VLOOKUP(D3790,'قاعدة البيانات'!F:G,2,0)</f>
        <v/>
      </c>
      <c r="F3790" s="39"/>
      <c r="G3790" s="39"/>
      <c r="H3790" s="39"/>
      <c r="I3790" s="39"/>
    </row>
    <row r="3791" spans="2:9" ht="23.25" customHeight="1" x14ac:dyDescent="0.2">
      <c r="B3791" s="41">
        <v>3788</v>
      </c>
      <c r="C3791" s="47"/>
      <c r="D3791" s="39"/>
      <c r="E3791" s="43" t="str">
        <f>VLOOKUP(D3791,'قاعدة البيانات'!F:G,2,0)</f>
        <v/>
      </c>
      <c r="F3791" s="39"/>
      <c r="G3791" s="39"/>
      <c r="H3791" s="39"/>
      <c r="I3791" s="39"/>
    </row>
    <row r="3792" spans="2:9" ht="23.25" customHeight="1" x14ac:dyDescent="0.2">
      <c r="B3792" s="38">
        <v>3789</v>
      </c>
      <c r="C3792" s="46"/>
      <c r="D3792" s="39"/>
      <c r="E3792" s="43" t="str">
        <f>VLOOKUP(D3792,'قاعدة البيانات'!F:G,2,0)</f>
        <v/>
      </c>
      <c r="F3792" s="39"/>
      <c r="G3792" s="39"/>
      <c r="H3792" s="39"/>
      <c r="I3792" s="39"/>
    </row>
    <row r="3793" spans="2:9" ht="23.25" customHeight="1" x14ac:dyDescent="0.2">
      <c r="B3793" s="38">
        <v>3790</v>
      </c>
      <c r="C3793" s="46"/>
      <c r="D3793" s="39"/>
      <c r="E3793" s="43" t="str">
        <f>VLOOKUP(D3793,'قاعدة البيانات'!F:G,2,0)</f>
        <v/>
      </c>
      <c r="F3793" s="39"/>
      <c r="G3793" s="39"/>
      <c r="H3793" s="39"/>
      <c r="I3793" s="39"/>
    </row>
    <row r="3794" spans="2:9" ht="23.25" customHeight="1" x14ac:dyDescent="0.2">
      <c r="B3794" s="41">
        <v>3791</v>
      </c>
      <c r="C3794" s="47"/>
      <c r="D3794" s="39"/>
      <c r="E3794" s="43" t="str">
        <f>VLOOKUP(D3794,'قاعدة البيانات'!F:G,2,0)</f>
        <v/>
      </c>
      <c r="F3794" s="39"/>
      <c r="G3794" s="39"/>
      <c r="H3794" s="39"/>
      <c r="I3794" s="39"/>
    </row>
    <row r="3795" spans="2:9" ht="23.25" customHeight="1" x14ac:dyDescent="0.2">
      <c r="B3795" s="38">
        <v>3792</v>
      </c>
      <c r="C3795" s="46"/>
      <c r="D3795" s="39"/>
      <c r="E3795" s="43" t="str">
        <f>VLOOKUP(D3795,'قاعدة البيانات'!F:G,2,0)</f>
        <v/>
      </c>
      <c r="F3795" s="39"/>
      <c r="G3795" s="39"/>
      <c r="H3795" s="39"/>
      <c r="I3795" s="39"/>
    </row>
    <row r="3796" spans="2:9" ht="23.25" customHeight="1" x14ac:dyDescent="0.2">
      <c r="B3796" s="38">
        <v>3793</v>
      </c>
      <c r="C3796" s="46"/>
      <c r="D3796" s="39"/>
      <c r="E3796" s="43" t="str">
        <f>VLOOKUP(D3796,'قاعدة البيانات'!F:G,2,0)</f>
        <v/>
      </c>
      <c r="F3796" s="39"/>
      <c r="G3796" s="39"/>
      <c r="H3796" s="39"/>
      <c r="I3796" s="39"/>
    </row>
    <row r="3797" spans="2:9" ht="23.25" customHeight="1" x14ac:dyDescent="0.2">
      <c r="B3797" s="41">
        <v>3794</v>
      </c>
      <c r="C3797" s="47"/>
      <c r="D3797" s="39"/>
      <c r="E3797" s="43" t="str">
        <f>VLOOKUP(D3797,'قاعدة البيانات'!F:G,2,0)</f>
        <v/>
      </c>
      <c r="F3797" s="39"/>
      <c r="G3797" s="39"/>
      <c r="H3797" s="39"/>
      <c r="I3797" s="39"/>
    </row>
    <row r="3798" spans="2:9" ht="23.25" customHeight="1" x14ac:dyDescent="0.2">
      <c r="B3798" s="38">
        <v>3795</v>
      </c>
      <c r="C3798" s="46"/>
      <c r="D3798" s="39"/>
      <c r="E3798" s="43" t="str">
        <f>VLOOKUP(D3798,'قاعدة البيانات'!F:G,2,0)</f>
        <v/>
      </c>
      <c r="F3798" s="39"/>
      <c r="G3798" s="39"/>
      <c r="H3798" s="39"/>
      <c r="I3798" s="39"/>
    </row>
    <row r="3799" spans="2:9" ht="23.25" customHeight="1" x14ac:dyDescent="0.2">
      <c r="B3799" s="38">
        <v>3796</v>
      </c>
      <c r="C3799" s="46"/>
      <c r="D3799" s="39"/>
      <c r="E3799" s="43" t="str">
        <f>VLOOKUP(D3799,'قاعدة البيانات'!F:G,2,0)</f>
        <v/>
      </c>
      <c r="F3799" s="39"/>
      <c r="G3799" s="39"/>
      <c r="H3799" s="39"/>
      <c r="I3799" s="39"/>
    </row>
    <row r="3800" spans="2:9" ht="23.25" customHeight="1" x14ac:dyDescent="0.2">
      <c r="B3800" s="41">
        <v>3797</v>
      </c>
      <c r="C3800" s="47"/>
      <c r="D3800" s="39"/>
      <c r="E3800" s="43" t="str">
        <f>VLOOKUP(D3800,'قاعدة البيانات'!F:G,2,0)</f>
        <v/>
      </c>
      <c r="F3800" s="39"/>
      <c r="G3800" s="39"/>
      <c r="H3800" s="39"/>
      <c r="I3800" s="39"/>
    </row>
    <row r="3801" spans="2:9" ht="23.25" customHeight="1" x14ac:dyDescent="0.2">
      <c r="B3801" s="38">
        <v>3798</v>
      </c>
      <c r="C3801" s="46"/>
      <c r="D3801" s="39"/>
      <c r="E3801" s="43" t="str">
        <f>VLOOKUP(D3801,'قاعدة البيانات'!F:G,2,0)</f>
        <v/>
      </c>
      <c r="F3801" s="39"/>
      <c r="G3801" s="39"/>
      <c r="H3801" s="39"/>
      <c r="I3801" s="39"/>
    </row>
    <row r="3802" spans="2:9" ht="23.25" customHeight="1" x14ac:dyDescent="0.2">
      <c r="B3802" s="38">
        <v>3799</v>
      </c>
      <c r="C3802" s="46"/>
      <c r="D3802" s="39"/>
      <c r="E3802" s="43" t="str">
        <f>VLOOKUP(D3802,'قاعدة البيانات'!F:G,2,0)</f>
        <v/>
      </c>
      <c r="F3802" s="39"/>
      <c r="G3802" s="39"/>
      <c r="H3802" s="39"/>
      <c r="I3802" s="39"/>
    </row>
    <row r="3803" spans="2:9" ht="23.25" customHeight="1" x14ac:dyDescent="0.2">
      <c r="B3803" s="41">
        <v>3800</v>
      </c>
      <c r="C3803" s="47"/>
      <c r="D3803" s="39"/>
      <c r="E3803" s="43" t="str">
        <f>VLOOKUP(D3803,'قاعدة البيانات'!F:G,2,0)</f>
        <v/>
      </c>
      <c r="F3803" s="39"/>
      <c r="G3803" s="39"/>
      <c r="H3803" s="39"/>
      <c r="I3803" s="39"/>
    </row>
    <row r="3804" spans="2:9" ht="23.25" customHeight="1" x14ac:dyDescent="0.2">
      <c r="B3804" s="38">
        <v>3801</v>
      </c>
      <c r="C3804" s="46"/>
      <c r="D3804" s="39"/>
      <c r="E3804" s="43" t="str">
        <f>VLOOKUP(D3804,'قاعدة البيانات'!F:G,2,0)</f>
        <v/>
      </c>
      <c r="F3804" s="39"/>
      <c r="G3804" s="39"/>
      <c r="H3804" s="39"/>
      <c r="I3804" s="39"/>
    </row>
    <row r="3805" spans="2:9" ht="23.25" customHeight="1" x14ac:dyDescent="0.2">
      <c r="B3805" s="38">
        <v>3802</v>
      </c>
      <c r="C3805" s="46"/>
      <c r="D3805" s="39"/>
      <c r="E3805" s="43" t="str">
        <f>VLOOKUP(D3805,'قاعدة البيانات'!F:G,2,0)</f>
        <v/>
      </c>
      <c r="F3805" s="39"/>
      <c r="G3805" s="39"/>
      <c r="H3805" s="39"/>
      <c r="I3805" s="39"/>
    </row>
    <row r="3806" spans="2:9" ht="23.25" customHeight="1" x14ac:dyDescent="0.2">
      <c r="B3806" s="41">
        <v>3803</v>
      </c>
      <c r="C3806" s="47"/>
      <c r="D3806" s="39"/>
      <c r="E3806" s="43" t="str">
        <f>VLOOKUP(D3806,'قاعدة البيانات'!F:G,2,0)</f>
        <v/>
      </c>
      <c r="F3806" s="39"/>
      <c r="G3806" s="39"/>
      <c r="H3806" s="39"/>
      <c r="I3806" s="39"/>
    </row>
    <row r="3807" spans="2:9" ht="23.25" customHeight="1" x14ac:dyDescent="0.2">
      <c r="B3807" s="38">
        <v>3804</v>
      </c>
      <c r="C3807" s="46"/>
      <c r="D3807" s="39"/>
      <c r="E3807" s="43" t="str">
        <f>VLOOKUP(D3807,'قاعدة البيانات'!F:G,2,0)</f>
        <v/>
      </c>
      <c r="F3807" s="39"/>
      <c r="G3807" s="39"/>
      <c r="H3807" s="39"/>
      <c r="I3807" s="39"/>
    </row>
    <row r="3808" spans="2:9" ht="23.25" customHeight="1" x14ac:dyDescent="0.2">
      <c r="B3808" s="38">
        <v>3805</v>
      </c>
      <c r="C3808" s="46"/>
      <c r="D3808" s="39"/>
      <c r="E3808" s="43" t="str">
        <f>VLOOKUP(D3808,'قاعدة البيانات'!F:G,2,0)</f>
        <v/>
      </c>
      <c r="F3808" s="39"/>
      <c r="G3808" s="39"/>
      <c r="H3808" s="39"/>
      <c r="I3808" s="39"/>
    </row>
    <row r="3809" spans="2:9" ht="23.25" customHeight="1" x14ac:dyDescent="0.2">
      <c r="B3809" s="41">
        <v>3806</v>
      </c>
      <c r="C3809" s="47"/>
      <c r="D3809" s="39"/>
      <c r="E3809" s="43" t="str">
        <f>VLOOKUP(D3809,'قاعدة البيانات'!F:G,2,0)</f>
        <v/>
      </c>
      <c r="F3809" s="39"/>
      <c r="G3809" s="39"/>
      <c r="H3809" s="39"/>
      <c r="I3809" s="39"/>
    </row>
    <row r="3810" spans="2:9" ht="23.25" customHeight="1" x14ac:dyDescent="0.2">
      <c r="B3810" s="38">
        <v>3807</v>
      </c>
      <c r="C3810" s="46"/>
      <c r="D3810" s="39"/>
      <c r="E3810" s="43" t="str">
        <f>VLOOKUP(D3810,'قاعدة البيانات'!F:G,2,0)</f>
        <v/>
      </c>
      <c r="F3810" s="39"/>
      <c r="G3810" s="39"/>
      <c r="H3810" s="39"/>
      <c r="I3810" s="39"/>
    </row>
    <row r="3811" spans="2:9" ht="23.25" customHeight="1" x14ac:dyDescent="0.2">
      <c r="B3811" s="38">
        <v>3808</v>
      </c>
      <c r="C3811" s="46"/>
      <c r="D3811" s="39"/>
      <c r="E3811" s="43" t="str">
        <f>VLOOKUP(D3811,'قاعدة البيانات'!F:G,2,0)</f>
        <v/>
      </c>
      <c r="F3811" s="39"/>
      <c r="G3811" s="39"/>
      <c r="H3811" s="39"/>
      <c r="I3811" s="39"/>
    </row>
    <row r="3812" spans="2:9" ht="23.25" customHeight="1" x14ac:dyDescent="0.2">
      <c r="B3812" s="41">
        <v>3809</v>
      </c>
      <c r="C3812" s="47"/>
      <c r="D3812" s="39"/>
      <c r="E3812" s="43" t="str">
        <f>VLOOKUP(D3812,'قاعدة البيانات'!F:G,2,0)</f>
        <v/>
      </c>
      <c r="F3812" s="39"/>
      <c r="G3812" s="39"/>
      <c r="H3812" s="39"/>
      <c r="I3812" s="39"/>
    </row>
    <row r="3813" spans="2:9" ht="23.25" customHeight="1" x14ac:dyDescent="0.2">
      <c r="B3813" s="38">
        <v>3810</v>
      </c>
      <c r="C3813" s="46"/>
      <c r="D3813" s="39"/>
      <c r="E3813" s="43" t="str">
        <f>VLOOKUP(D3813,'قاعدة البيانات'!F:G,2,0)</f>
        <v/>
      </c>
      <c r="F3813" s="39"/>
      <c r="G3813" s="39"/>
      <c r="H3813" s="39"/>
      <c r="I3813" s="39"/>
    </row>
    <row r="3814" spans="2:9" ht="23.25" customHeight="1" x14ac:dyDescent="0.2">
      <c r="B3814" s="38">
        <v>3811</v>
      </c>
      <c r="C3814" s="46"/>
      <c r="D3814" s="39"/>
      <c r="E3814" s="43" t="str">
        <f>VLOOKUP(D3814,'قاعدة البيانات'!F:G,2,0)</f>
        <v/>
      </c>
      <c r="F3814" s="39"/>
      <c r="G3814" s="39"/>
      <c r="H3814" s="39"/>
      <c r="I3814" s="39"/>
    </row>
    <row r="3815" spans="2:9" ht="23.25" customHeight="1" x14ac:dyDescent="0.2">
      <c r="B3815" s="41">
        <v>3812</v>
      </c>
      <c r="C3815" s="47"/>
      <c r="D3815" s="39"/>
      <c r="E3815" s="43" t="str">
        <f>VLOOKUP(D3815,'قاعدة البيانات'!F:G,2,0)</f>
        <v/>
      </c>
      <c r="F3815" s="39"/>
      <c r="G3815" s="39"/>
      <c r="H3815" s="39"/>
      <c r="I3815" s="39"/>
    </row>
    <row r="3816" spans="2:9" ht="23.25" customHeight="1" x14ac:dyDescent="0.2">
      <c r="B3816" s="38">
        <v>3813</v>
      </c>
      <c r="C3816" s="46"/>
      <c r="D3816" s="39"/>
      <c r="E3816" s="43" t="str">
        <f>VLOOKUP(D3816,'قاعدة البيانات'!F:G,2,0)</f>
        <v/>
      </c>
      <c r="F3816" s="39"/>
      <c r="G3816" s="39"/>
      <c r="H3816" s="39"/>
      <c r="I3816" s="39"/>
    </row>
    <row r="3817" spans="2:9" ht="23.25" customHeight="1" x14ac:dyDescent="0.2">
      <c r="B3817" s="38">
        <v>3814</v>
      </c>
      <c r="C3817" s="46"/>
      <c r="D3817" s="39"/>
      <c r="E3817" s="43" t="str">
        <f>VLOOKUP(D3817,'قاعدة البيانات'!F:G,2,0)</f>
        <v/>
      </c>
      <c r="F3817" s="39"/>
      <c r="G3817" s="39"/>
      <c r="H3817" s="39"/>
      <c r="I3817" s="39"/>
    </row>
    <row r="3818" spans="2:9" ht="23.25" customHeight="1" x14ac:dyDescent="0.2">
      <c r="B3818" s="41">
        <v>3815</v>
      </c>
      <c r="C3818" s="47"/>
      <c r="D3818" s="39"/>
      <c r="E3818" s="43" t="str">
        <f>VLOOKUP(D3818,'قاعدة البيانات'!F:G,2,0)</f>
        <v/>
      </c>
      <c r="F3818" s="39"/>
      <c r="G3818" s="39"/>
      <c r="H3818" s="39"/>
      <c r="I3818" s="39"/>
    </row>
    <row r="3819" spans="2:9" ht="23.25" customHeight="1" x14ac:dyDescent="0.2">
      <c r="B3819" s="38">
        <v>3816</v>
      </c>
      <c r="C3819" s="46"/>
      <c r="D3819" s="39"/>
      <c r="E3819" s="43" t="str">
        <f>VLOOKUP(D3819,'قاعدة البيانات'!F:G,2,0)</f>
        <v/>
      </c>
      <c r="F3819" s="39"/>
      <c r="G3819" s="39"/>
      <c r="H3819" s="39"/>
      <c r="I3819" s="39"/>
    </row>
    <row r="3820" spans="2:9" ht="23.25" customHeight="1" x14ac:dyDescent="0.2">
      <c r="B3820" s="38">
        <v>3817</v>
      </c>
      <c r="C3820" s="46"/>
      <c r="D3820" s="39"/>
      <c r="E3820" s="43" t="str">
        <f>VLOOKUP(D3820,'قاعدة البيانات'!F:G,2,0)</f>
        <v/>
      </c>
      <c r="F3820" s="39"/>
      <c r="G3820" s="39"/>
      <c r="H3820" s="39"/>
      <c r="I3820" s="39"/>
    </row>
    <row r="3821" spans="2:9" ht="23.25" customHeight="1" x14ac:dyDescent="0.2">
      <c r="B3821" s="41">
        <v>3818</v>
      </c>
      <c r="C3821" s="47"/>
      <c r="D3821" s="39"/>
      <c r="E3821" s="43" t="str">
        <f>VLOOKUP(D3821,'قاعدة البيانات'!F:G,2,0)</f>
        <v/>
      </c>
      <c r="F3821" s="39"/>
      <c r="G3821" s="39"/>
      <c r="H3821" s="39"/>
      <c r="I3821" s="39"/>
    </row>
    <row r="3822" spans="2:9" ht="23.25" customHeight="1" x14ac:dyDescent="0.2">
      <c r="B3822" s="38">
        <v>3819</v>
      </c>
      <c r="C3822" s="46"/>
      <c r="D3822" s="39"/>
      <c r="E3822" s="43" t="str">
        <f>VLOOKUP(D3822,'قاعدة البيانات'!F:G,2,0)</f>
        <v/>
      </c>
      <c r="F3822" s="39"/>
      <c r="G3822" s="39"/>
      <c r="H3822" s="39"/>
      <c r="I3822" s="39"/>
    </row>
    <row r="3823" spans="2:9" ht="23.25" customHeight="1" x14ac:dyDescent="0.2">
      <c r="B3823" s="38">
        <v>3820</v>
      </c>
      <c r="C3823" s="46"/>
      <c r="D3823" s="39"/>
      <c r="E3823" s="43" t="str">
        <f>VLOOKUP(D3823,'قاعدة البيانات'!F:G,2,0)</f>
        <v/>
      </c>
      <c r="F3823" s="39"/>
      <c r="G3823" s="39"/>
      <c r="H3823" s="39"/>
      <c r="I3823" s="39"/>
    </row>
    <row r="3824" spans="2:9" ht="23.25" customHeight="1" x14ac:dyDescent="0.2">
      <c r="B3824" s="41">
        <v>3821</v>
      </c>
      <c r="C3824" s="47"/>
      <c r="D3824" s="39"/>
      <c r="E3824" s="43" t="str">
        <f>VLOOKUP(D3824,'قاعدة البيانات'!F:G,2,0)</f>
        <v/>
      </c>
      <c r="F3824" s="39"/>
      <c r="G3824" s="39"/>
      <c r="H3824" s="39"/>
      <c r="I3824" s="39"/>
    </row>
    <row r="3825" spans="2:9" ht="23.25" customHeight="1" x14ac:dyDescent="0.2">
      <c r="B3825" s="38">
        <v>3822</v>
      </c>
      <c r="C3825" s="46"/>
      <c r="D3825" s="39"/>
      <c r="E3825" s="43" t="str">
        <f>VLOOKUP(D3825,'قاعدة البيانات'!F:G,2,0)</f>
        <v/>
      </c>
      <c r="F3825" s="39"/>
      <c r="G3825" s="39"/>
      <c r="H3825" s="39"/>
      <c r="I3825" s="39"/>
    </row>
    <row r="3826" spans="2:9" ht="23.25" customHeight="1" x14ac:dyDescent="0.2">
      <c r="B3826" s="38">
        <v>3823</v>
      </c>
      <c r="C3826" s="46"/>
      <c r="D3826" s="39"/>
      <c r="E3826" s="43" t="str">
        <f>VLOOKUP(D3826,'قاعدة البيانات'!F:G,2,0)</f>
        <v/>
      </c>
      <c r="F3826" s="39"/>
      <c r="G3826" s="39"/>
      <c r="H3826" s="39"/>
      <c r="I3826" s="39"/>
    </row>
    <row r="3827" spans="2:9" ht="23.25" customHeight="1" x14ac:dyDescent="0.2">
      <c r="B3827" s="41">
        <v>3824</v>
      </c>
      <c r="C3827" s="47"/>
      <c r="D3827" s="39"/>
      <c r="E3827" s="43" t="str">
        <f>VLOOKUP(D3827,'قاعدة البيانات'!F:G,2,0)</f>
        <v/>
      </c>
      <c r="F3827" s="39"/>
      <c r="G3827" s="39"/>
      <c r="H3827" s="39"/>
      <c r="I3827" s="39"/>
    </row>
    <row r="3828" spans="2:9" ht="23.25" customHeight="1" x14ac:dyDescent="0.2">
      <c r="B3828" s="38">
        <v>3825</v>
      </c>
      <c r="C3828" s="46"/>
      <c r="D3828" s="39"/>
      <c r="E3828" s="43" t="str">
        <f>VLOOKUP(D3828,'قاعدة البيانات'!F:G,2,0)</f>
        <v/>
      </c>
      <c r="F3828" s="39"/>
      <c r="G3828" s="39"/>
      <c r="H3828" s="39"/>
      <c r="I3828" s="39"/>
    </row>
    <row r="3829" spans="2:9" ht="23.25" customHeight="1" x14ac:dyDescent="0.2">
      <c r="B3829" s="38">
        <v>3826</v>
      </c>
      <c r="C3829" s="46"/>
      <c r="D3829" s="39"/>
      <c r="E3829" s="43" t="str">
        <f>VLOOKUP(D3829,'قاعدة البيانات'!F:G,2,0)</f>
        <v/>
      </c>
      <c r="F3829" s="39"/>
      <c r="G3829" s="39"/>
      <c r="H3829" s="39"/>
      <c r="I3829" s="39"/>
    </row>
    <row r="3830" spans="2:9" ht="23.25" customHeight="1" x14ac:dyDescent="0.2">
      <c r="B3830" s="41">
        <v>3827</v>
      </c>
      <c r="C3830" s="47"/>
      <c r="D3830" s="39"/>
      <c r="E3830" s="43" t="str">
        <f>VLOOKUP(D3830,'قاعدة البيانات'!F:G,2,0)</f>
        <v/>
      </c>
      <c r="F3830" s="39"/>
      <c r="G3830" s="39"/>
      <c r="H3830" s="39"/>
      <c r="I3830" s="39"/>
    </row>
    <row r="3831" spans="2:9" ht="23.25" customHeight="1" x14ac:dyDescent="0.2">
      <c r="B3831" s="38">
        <v>3828</v>
      </c>
      <c r="C3831" s="46"/>
      <c r="D3831" s="39"/>
      <c r="E3831" s="43" t="str">
        <f>VLOOKUP(D3831,'قاعدة البيانات'!F:G,2,0)</f>
        <v/>
      </c>
      <c r="F3831" s="39"/>
      <c r="G3831" s="39"/>
      <c r="H3831" s="39"/>
      <c r="I3831" s="39"/>
    </row>
    <row r="3832" spans="2:9" ht="23.25" customHeight="1" x14ac:dyDescent="0.2">
      <c r="B3832" s="38">
        <v>3829</v>
      </c>
      <c r="C3832" s="46"/>
      <c r="D3832" s="39"/>
      <c r="E3832" s="43" t="str">
        <f>VLOOKUP(D3832,'قاعدة البيانات'!F:G,2,0)</f>
        <v/>
      </c>
      <c r="F3832" s="39"/>
      <c r="G3832" s="39"/>
      <c r="H3832" s="39"/>
      <c r="I3832" s="39"/>
    </row>
    <row r="3833" spans="2:9" ht="23.25" customHeight="1" x14ac:dyDescent="0.2">
      <c r="B3833" s="41">
        <v>3830</v>
      </c>
      <c r="C3833" s="47"/>
      <c r="D3833" s="39"/>
      <c r="E3833" s="43" t="str">
        <f>VLOOKUP(D3833,'قاعدة البيانات'!F:G,2,0)</f>
        <v/>
      </c>
      <c r="F3833" s="39"/>
      <c r="G3833" s="39"/>
      <c r="H3833" s="39"/>
      <c r="I3833" s="39"/>
    </row>
    <row r="3834" spans="2:9" ht="23.25" customHeight="1" x14ac:dyDescent="0.2">
      <c r="B3834" s="38">
        <v>3831</v>
      </c>
      <c r="C3834" s="46"/>
      <c r="D3834" s="39"/>
      <c r="E3834" s="43" t="str">
        <f>VLOOKUP(D3834,'قاعدة البيانات'!F:G,2,0)</f>
        <v/>
      </c>
      <c r="F3834" s="39"/>
      <c r="G3834" s="39"/>
      <c r="H3834" s="39"/>
      <c r="I3834" s="39"/>
    </row>
    <row r="3835" spans="2:9" ht="23.25" customHeight="1" x14ac:dyDescent="0.2">
      <c r="B3835" s="38">
        <v>3832</v>
      </c>
      <c r="C3835" s="46"/>
      <c r="D3835" s="39"/>
      <c r="E3835" s="43" t="str">
        <f>VLOOKUP(D3835,'قاعدة البيانات'!F:G,2,0)</f>
        <v/>
      </c>
      <c r="F3835" s="39"/>
      <c r="G3835" s="39"/>
      <c r="H3835" s="39"/>
      <c r="I3835" s="39"/>
    </row>
    <row r="3836" spans="2:9" ht="23.25" customHeight="1" x14ac:dyDescent="0.2">
      <c r="B3836" s="41">
        <v>3833</v>
      </c>
      <c r="C3836" s="47"/>
      <c r="D3836" s="39"/>
      <c r="E3836" s="43" t="str">
        <f>VLOOKUP(D3836,'قاعدة البيانات'!F:G,2,0)</f>
        <v/>
      </c>
      <c r="F3836" s="39"/>
      <c r="G3836" s="39"/>
      <c r="H3836" s="39"/>
      <c r="I3836" s="39"/>
    </row>
    <row r="3837" spans="2:9" ht="23.25" customHeight="1" x14ac:dyDescent="0.2">
      <c r="B3837" s="38">
        <v>3834</v>
      </c>
      <c r="C3837" s="46"/>
      <c r="D3837" s="39"/>
      <c r="E3837" s="43" t="str">
        <f>VLOOKUP(D3837,'قاعدة البيانات'!F:G,2,0)</f>
        <v/>
      </c>
      <c r="F3837" s="39"/>
      <c r="G3837" s="39"/>
      <c r="H3837" s="39"/>
      <c r="I3837" s="39"/>
    </row>
    <row r="3838" spans="2:9" ht="23.25" customHeight="1" x14ac:dyDescent="0.2">
      <c r="B3838" s="38">
        <v>3835</v>
      </c>
      <c r="C3838" s="46"/>
      <c r="D3838" s="39"/>
      <c r="E3838" s="43" t="str">
        <f>VLOOKUP(D3838,'قاعدة البيانات'!F:G,2,0)</f>
        <v/>
      </c>
      <c r="F3838" s="39"/>
      <c r="G3838" s="39"/>
      <c r="H3838" s="39"/>
      <c r="I3838" s="39"/>
    </row>
    <row r="3839" spans="2:9" ht="23.25" customHeight="1" x14ac:dyDescent="0.2">
      <c r="B3839" s="41">
        <v>3836</v>
      </c>
      <c r="C3839" s="47"/>
      <c r="D3839" s="39"/>
      <c r="E3839" s="43" t="str">
        <f>VLOOKUP(D3839,'قاعدة البيانات'!F:G,2,0)</f>
        <v/>
      </c>
      <c r="F3839" s="39"/>
      <c r="G3839" s="39"/>
      <c r="H3839" s="39"/>
      <c r="I3839" s="39"/>
    </row>
    <row r="3840" spans="2:9" ht="23.25" customHeight="1" x14ac:dyDescent="0.2">
      <c r="B3840" s="38">
        <v>3837</v>
      </c>
      <c r="C3840" s="46"/>
      <c r="D3840" s="39"/>
      <c r="E3840" s="43" t="str">
        <f>VLOOKUP(D3840,'قاعدة البيانات'!F:G,2,0)</f>
        <v/>
      </c>
      <c r="F3840" s="39"/>
      <c r="G3840" s="39"/>
      <c r="H3840" s="39"/>
      <c r="I3840" s="39"/>
    </row>
    <row r="3841" spans="2:9" ht="23.25" customHeight="1" x14ac:dyDescent="0.2">
      <c r="B3841" s="38">
        <v>3838</v>
      </c>
      <c r="C3841" s="46"/>
      <c r="D3841" s="39"/>
      <c r="E3841" s="43" t="str">
        <f>VLOOKUP(D3841,'قاعدة البيانات'!F:G,2,0)</f>
        <v/>
      </c>
      <c r="F3841" s="39"/>
      <c r="G3841" s="39"/>
      <c r="H3841" s="39"/>
      <c r="I3841" s="39"/>
    </row>
    <row r="3842" spans="2:9" ht="23.25" customHeight="1" x14ac:dyDescent="0.2">
      <c r="B3842" s="41">
        <v>3839</v>
      </c>
      <c r="C3842" s="47"/>
      <c r="D3842" s="39"/>
      <c r="E3842" s="43" t="str">
        <f>VLOOKUP(D3842,'قاعدة البيانات'!F:G,2,0)</f>
        <v/>
      </c>
      <c r="F3842" s="39"/>
      <c r="G3842" s="39"/>
      <c r="H3842" s="39"/>
      <c r="I3842" s="39"/>
    </row>
    <row r="3843" spans="2:9" ht="23.25" customHeight="1" x14ac:dyDescent="0.2">
      <c r="B3843" s="38">
        <v>3840</v>
      </c>
      <c r="C3843" s="46"/>
      <c r="D3843" s="39"/>
      <c r="E3843" s="43" t="str">
        <f>VLOOKUP(D3843,'قاعدة البيانات'!F:G,2,0)</f>
        <v/>
      </c>
      <c r="F3843" s="39"/>
      <c r="G3843" s="39"/>
      <c r="H3843" s="39"/>
      <c r="I3843" s="39"/>
    </row>
    <row r="3844" spans="2:9" ht="23.25" customHeight="1" x14ac:dyDescent="0.2">
      <c r="B3844" s="38">
        <v>3841</v>
      </c>
      <c r="C3844" s="46"/>
      <c r="D3844" s="39"/>
      <c r="E3844" s="43" t="str">
        <f>VLOOKUP(D3844,'قاعدة البيانات'!F:G,2,0)</f>
        <v/>
      </c>
      <c r="F3844" s="39"/>
      <c r="G3844" s="39"/>
      <c r="H3844" s="39"/>
      <c r="I3844" s="39"/>
    </row>
    <row r="3845" spans="2:9" ht="23.25" customHeight="1" x14ac:dyDescent="0.2">
      <c r="B3845" s="41">
        <v>3842</v>
      </c>
      <c r="C3845" s="47"/>
      <c r="D3845" s="39"/>
      <c r="E3845" s="43" t="str">
        <f>VLOOKUP(D3845,'قاعدة البيانات'!F:G,2,0)</f>
        <v/>
      </c>
      <c r="F3845" s="39"/>
      <c r="G3845" s="39"/>
      <c r="H3845" s="39"/>
      <c r="I3845" s="39"/>
    </row>
    <row r="3846" spans="2:9" ht="23.25" customHeight="1" x14ac:dyDescent="0.2">
      <c r="B3846" s="38">
        <v>3843</v>
      </c>
      <c r="C3846" s="46"/>
      <c r="D3846" s="39"/>
      <c r="E3846" s="43" t="str">
        <f>VLOOKUP(D3846,'قاعدة البيانات'!F:G,2,0)</f>
        <v/>
      </c>
      <c r="F3846" s="39"/>
      <c r="G3846" s="39"/>
      <c r="H3846" s="39"/>
      <c r="I3846" s="39"/>
    </row>
    <row r="3847" spans="2:9" ht="23.25" customHeight="1" x14ac:dyDescent="0.2">
      <c r="B3847" s="38">
        <v>3844</v>
      </c>
      <c r="C3847" s="46"/>
      <c r="D3847" s="39"/>
      <c r="E3847" s="43" t="str">
        <f>VLOOKUP(D3847,'قاعدة البيانات'!F:G,2,0)</f>
        <v/>
      </c>
      <c r="F3847" s="39"/>
      <c r="G3847" s="39"/>
      <c r="H3847" s="39"/>
      <c r="I3847" s="39"/>
    </row>
    <row r="3848" spans="2:9" ht="23.25" customHeight="1" x14ac:dyDescent="0.2">
      <c r="B3848" s="41">
        <v>3845</v>
      </c>
      <c r="C3848" s="47"/>
      <c r="D3848" s="39"/>
      <c r="E3848" s="43" t="str">
        <f>VLOOKUP(D3848,'قاعدة البيانات'!F:G,2,0)</f>
        <v/>
      </c>
      <c r="F3848" s="39"/>
      <c r="G3848" s="39"/>
      <c r="H3848" s="39"/>
      <c r="I3848" s="39"/>
    </row>
    <row r="3849" spans="2:9" ht="23.25" customHeight="1" x14ac:dyDescent="0.2">
      <c r="B3849" s="38">
        <v>3846</v>
      </c>
      <c r="C3849" s="46"/>
      <c r="D3849" s="39"/>
      <c r="E3849" s="43" t="str">
        <f>VLOOKUP(D3849,'قاعدة البيانات'!F:G,2,0)</f>
        <v/>
      </c>
      <c r="F3849" s="39"/>
      <c r="G3849" s="39"/>
      <c r="H3849" s="39"/>
      <c r="I3849" s="39"/>
    </row>
    <row r="3850" spans="2:9" ht="23.25" customHeight="1" x14ac:dyDescent="0.2">
      <c r="B3850" s="38">
        <v>3847</v>
      </c>
      <c r="C3850" s="46"/>
      <c r="D3850" s="39"/>
      <c r="E3850" s="43" t="str">
        <f>VLOOKUP(D3850,'قاعدة البيانات'!F:G,2,0)</f>
        <v/>
      </c>
      <c r="F3850" s="39"/>
      <c r="G3850" s="39"/>
      <c r="H3850" s="39"/>
      <c r="I3850" s="39"/>
    </row>
    <row r="3851" spans="2:9" ht="23.25" customHeight="1" x14ac:dyDescent="0.2">
      <c r="B3851" s="41">
        <v>3848</v>
      </c>
      <c r="C3851" s="47"/>
      <c r="D3851" s="39"/>
      <c r="E3851" s="43" t="str">
        <f>VLOOKUP(D3851,'قاعدة البيانات'!F:G,2,0)</f>
        <v/>
      </c>
      <c r="F3851" s="39"/>
      <c r="G3851" s="39"/>
      <c r="H3851" s="39"/>
      <c r="I3851" s="39"/>
    </row>
    <row r="3852" spans="2:9" ht="23.25" customHeight="1" x14ac:dyDescent="0.2">
      <c r="B3852" s="38">
        <v>3849</v>
      </c>
      <c r="C3852" s="46"/>
      <c r="D3852" s="39"/>
      <c r="E3852" s="43" t="str">
        <f>VLOOKUP(D3852,'قاعدة البيانات'!F:G,2,0)</f>
        <v/>
      </c>
      <c r="F3852" s="39"/>
      <c r="G3852" s="39"/>
      <c r="H3852" s="39"/>
      <c r="I3852" s="39"/>
    </row>
    <row r="3853" spans="2:9" ht="23.25" customHeight="1" x14ac:dyDescent="0.2">
      <c r="B3853" s="38">
        <v>3850</v>
      </c>
      <c r="C3853" s="46"/>
      <c r="D3853" s="39"/>
      <c r="E3853" s="43" t="str">
        <f>VLOOKUP(D3853,'قاعدة البيانات'!F:G,2,0)</f>
        <v/>
      </c>
      <c r="F3853" s="39"/>
      <c r="G3853" s="39"/>
      <c r="H3853" s="39"/>
      <c r="I3853" s="39"/>
    </row>
    <row r="3854" spans="2:9" ht="23.25" customHeight="1" x14ac:dyDescent="0.2">
      <c r="B3854" s="41">
        <v>3851</v>
      </c>
      <c r="C3854" s="47"/>
      <c r="D3854" s="39"/>
      <c r="E3854" s="43" t="str">
        <f>VLOOKUP(D3854,'قاعدة البيانات'!F:G,2,0)</f>
        <v/>
      </c>
      <c r="F3854" s="39"/>
      <c r="G3854" s="39"/>
      <c r="H3854" s="39"/>
      <c r="I3854" s="39"/>
    </row>
    <row r="3855" spans="2:9" ht="23.25" customHeight="1" x14ac:dyDescent="0.2">
      <c r="B3855" s="38">
        <v>3852</v>
      </c>
      <c r="C3855" s="46"/>
      <c r="D3855" s="39"/>
      <c r="E3855" s="43" t="str">
        <f>VLOOKUP(D3855,'قاعدة البيانات'!F:G,2,0)</f>
        <v/>
      </c>
      <c r="F3855" s="39"/>
      <c r="G3855" s="39"/>
      <c r="H3855" s="39"/>
      <c r="I3855" s="39"/>
    </row>
    <row r="3856" spans="2:9" ht="23.25" customHeight="1" x14ac:dyDescent="0.2">
      <c r="B3856" s="38">
        <v>3853</v>
      </c>
      <c r="C3856" s="46"/>
      <c r="D3856" s="39"/>
      <c r="E3856" s="43" t="str">
        <f>VLOOKUP(D3856,'قاعدة البيانات'!F:G,2,0)</f>
        <v/>
      </c>
      <c r="F3856" s="39"/>
      <c r="G3856" s="39"/>
      <c r="H3856" s="39"/>
      <c r="I3856" s="39"/>
    </row>
    <row r="3857" spans="2:9" ht="23.25" customHeight="1" x14ac:dyDescent="0.2">
      <c r="B3857" s="41">
        <v>3854</v>
      </c>
      <c r="C3857" s="47"/>
      <c r="D3857" s="39"/>
      <c r="E3857" s="43" t="str">
        <f>VLOOKUP(D3857,'قاعدة البيانات'!F:G,2,0)</f>
        <v/>
      </c>
      <c r="F3857" s="39"/>
      <c r="G3857" s="39"/>
      <c r="H3857" s="39"/>
      <c r="I3857" s="39"/>
    </row>
    <row r="3858" spans="2:9" ht="23.25" customHeight="1" x14ac:dyDescent="0.2">
      <c r="B3858" s="38">
        <v>3855</v>
      </c>
      <c r="C3858" s="46"/>
      <c r="D3858" s="39"/>
      <c r="E3858" s="43" t="str">
        <f>VLOOKUP(D3858,'قاعدة البيانات'!F:G,2,0)</f>
        <v/>
      </c>
      <c r="F3858" s="39"/>
      <c r="G3858" s="39"/>
      <c r="H3858" s="39"/>
      <c r="I3858" s="39"/>
    </row>
    <row r="3859" spans="2:9" ht="23.25" customHeight="1" x14ac:dyDescent="0.2">
      <c r="B3859" s="38">
        <v>3856</v>
      </c>
      <c r="C3859" s="46"/>
      <c r="D3859" s="39"/>
      <c r="E3859" s="43" t="str">
        <f>VLOOKUP(D3859,'قاعدة البيانات'!F:G,2,0)</f>
        <v/>
      </c>
      <c r="F3859" s="39"/>
      <c r="G3859" s="39"/>
      <c r="H3859" s="39"/>
      <c r="I3859" s="39"/>
    </row>
    <row r="3860" spans="2:9" ht="23.25" customHeight="1" x14ac:dyDescent="0.2">
      <c r="B3860" s="41">
        <v>3857</v>
      </c>
      <c r="C3860" s="47"/>
      <c r="D3860" s="39"/>
      <c r="E3860" s="43" t="str">
        <f>VLOOKUP(D3860,'قاعدة البيانات'!F:G,2,0)</f>
        <v/>
      </c>
      <c r="F3860" s="39"/>
      <c r="G3860" s="39"/>
      <c r="H3860" s="39"/>
      <c r="I3860" s="39"/>
    </row>
    <row r="3861" spans="2:9" ht="23.25" customHeight="1" x14ac:dyDescent="0.2">
      <c r="B3861" s="38">
        <v>3858</v>
      </c>
      <c r="C3861" s="46"/>
      <c r="D3861" s="39"/>
      <c r="E3861" s="43" t="str">
        <f>VLOOKUP(D3861,'قاعدة البيانات'!F:G,2,0)</f>
        <v/>
      </c>
      <c r="F3861" s="39"/>
      <c r="G3861" s="39"/>
      <c r="H3861" s="39"/>
      <c r="I3861" s="39"/>
    </row>
    <row r="3862" spans="2:9" ht="23.25" customHeight="1" x14ac:dyDescent="0.2">
      <c r="B3862" s="38">
        <v>3859</v>
      </c>
      <c r="C3862" s="46"/>
      <c r="D3862" s="39"/>
      <c r="E3862" s="43" t="str">
        <f>VLOOKUP(D3862,'قاعدة البيانات'!F:G,2,0)</f>
        <v/>
      </c>
      <c r="F3862" s="39"/>
      <c r="G3862" s="39"/>
      <c r="H3862" s="39"/>
      <c r="I3862" s="39"/>
    </row>
    <row r="3863" spans="2:9" ht="23.25" customHeight="1" x14ac:dyDescent="0.2">
      <c r="B3863" s="41">
        <v>3860</v>
      </c>
      <c r="C3863" s="47"/>
      <c r="D3863" s="39"/>
      <c r="E3863" s="43" t="str">
        <f>VLOOKUP(D3863,'قاعدة البيانات'!F:G,2,0)</f>
        <v/>
      </c>
      <c r="F3863" s="39"/>
      <c r="G3863" s="39"/>
      <c r="H3863" s="39"/>
      <c r="I3863" s="39"/>
    </row>
    <row r="3864" spans="2:9" ht="23.25" customHeight="1" x14ac:dyDescent="0.2">
      <c r="B3864" s="38">
        <v>3861</v>
      </c>
      <c r="C3864" s="46"/>
      <c r="D3864" s="39"/>
      <c r="E3864" s="43" t="str">
        <f>VLOOKUP(D3864,'قاعدة البيانات'!F:G,2,0)</f>
        <v/>
      </c>
      <c r="F3864" s="39"/>
      <c r="G3864" s="39"/>
      <c r="H3864" s="39"/>
      <c r="I3864" s="39"/>
    </row>
    <row r="3865" spans="2:9" ht="23.25" customHeight="1" x14ac:dyDescent="0.2">
      <c r="B3865" s="38">
        <v>3862</v>
      </c>
      <c r="C3865" s="46"/>
      <c r="D3865" s="39"/>
      <c r="E3865" s="43" t="str">
        <f>VLOOKUP(D3865,'قاعدة البيانات'!F:G,2,0)</f>
        <v/>
      </c>
      <c r="F3865" s="39"/>
      <c r="G3865" s="39"/>
      <c r="H3865" s="39"/>
      <c r="I3865" s="39"/>
    </row>
    <row r="3866" spans="2:9" ht="23.25" customHeight="1" x14ac:dyDescent="0.2">
      <c r="B3866" s="41">
        <v>3863</v>
      </c>
      <c r="C3866" s="47"/>
      <c r="D3866" s="39"/>
      <c r="E3866" s="43" t="str">
        <f>VLOOKUP(D3866,'قاعدة البيانات'!F:G,2,0)</f>
        <v/>
      </c>
      <c r="F3866" s="39"/>
      <c r="G3866" s="39"/>
      <c r="H3866" s="39"/>
      <c r="I3866" s="39"/>
    </row>
    <row r="3867" spans="2:9" ht="23.25" customHeight="1" x14ac:dyDescent="0.2">
      <c r="B3867" s="38">
        <v>3864</v>
      </c>
      <c r="C3867" s="46"/>
      <c r="D3867" s="39"/>
      <c r="E3867" s="43" t="str">
        <f>VLOOKUP(D3867,'قاعدة البيانات'!F:G,2,0)</f>
        <v/>
      </c>
      <c r="F3867" s="39"/>
      <c r="G3867" s="39"/>
      <c r="H3867" s="39"/>
      <c r="I3867" s="39"/>
    </row>
    <row r="3868" spans="2:9" ht="23.25" customHeight="1" x14ac:dyDescent="0.2">
      <c r="B3868" s="38">
        <v>3865</v>
      </c>
      <c r="C3868" s="46"/>
      <c r="D3868" s="39"/>
      <c r="E3868" s="43" t="str">
        <f>VLOOKUP(D3868,'قاعدة البيانات'!F:G,2,0)</f>
        <v/>
      </c>
      <c r="F3868" s="39"/>
      <c r="G3868" s="39"/>
      <c r="H3868" s="39"/>
      <c r="I3868" s="39"/>
    </row>
    <row r="3869" spans="2:9" ht="23.25" customHeight="1" x14ac:dyDescent="0.2">
      <c r="B3869" s="41">
        <v>3866</v>
      </c>
      <c r="C3869" s="47"/>
      <c r="D3869" s="39"/>
      <c r="E3869" s="43" t="str">
        <f>VLOOKUP(D3869,'قاعدة البيانات'!F:G,2,0)</f>
        <v/>
      </c>
      <c r="F3869" s="39"/>
      <c r="G3869" s="39"/>
      <c r="H3869" s="39"/>
      <c r="I3869" s="39"/>
    </row>
    <row r="3870" spans="2:9" ht="23.25" customHeight="1" x14ac:dyDescent="0.2">
      <c r="B3870" s="38">
        <v>3867</v>
      </c>
      <c r="C3870" s="46"/>
      <c r="D3870" s="39"/>
      <c r="E3870" s="43" t="str">
        <f>VLOOKUP(D3870,'قاعدة البيانات'!F:G,2,0)</f>
        <v/>
      </c>
      <c r="F3870" s="39"/>
      <c r="G3870" s="39"/>
      <c r="H3870" s="39"/>
      <c r="I3870" s="39"/>
    </row>
    <row r="3871" spans="2:9" ht="23.25" customHeight="1" x14ac:dyDescent="0.2">
      <c r="B3871" s="38">
        <v>3868</v>
      </c>
      <c r="C3871" s="46"/>
      <c r="D3871" s="39"/>
      <c r="E3871" s="43" t="str">
        <f>VLOOKUP(D3871,'قاعدة البيانات'!F:G,2,0)</f>
        <v/>
      </c>
      <c r="F3871" s="39"/>
      <c r="G3871" s="39"/>
      <c r="H3871" s="39"/>
      <c r="I3871" s="39"/>
    </row>
    <row r="3872" spans="2:9" ht="23.25" customHeight="1" x14ac:dyDescent="0.2">
      <c r="B3872" s="41">
        <v>3869</v>
      </c>
      <c r="C3872" s="47"/>
      <c r="D3872" s="39"/>
      <c r="E3872" s="43" t="str">
        <f>VLOOKUP(D3872,'قاعدة البيانات'!F:G,2,0)</f>
        <v/>
      </c>
      <c r="F3872" s="39"/>
      <c r="G3872" s="39"/>
      <c r="H3872" s="39"/>
      <c r="I3872" s="39"/>
    </row>
    <row r="3873" spans="2:9" ht="23.25" customHeight="1" x14ac:dyDescent="0.2">
      <c r="B3873" s="38">
        <v>3870</v>
      </c>
      <c r="C3873" s="46"/>
      <c r="D3873" s="39"/>
      <c r="E3873" s="43" t="str">
        <f>VLOOKUP(D3873,'قاعدة البيانات'!F:G,2,0)</f>
        <v/>
      </c>
      <c r="F3873" s="39"/>
      <c r="G3873" s="39"/>
      <c r="H3873" s="39"/>
      <c r="I3873" s="39"/>
    </row>
    <row r="3874" spans="2:9" ht="23.25" customHeight="1" x14ac:dyDescent="0.2">
      <c r="B3874" s="38">
        <v>3871</v>
      </c>
      <c r="C3874" s="46"/>
      <c r="D3874" s="39"/>
      <c r="E3874" s="43" t="str">
        <f>VLOOKUP(D3874,'قاعدة البيانات'!F:G,2,0)</f>
        <v/>
      </c>
      <c r="F3874" s="39"/>
      <c r="G3874" s="39"/>
      <c r="H3874" s="39"/>
      <c r="I3874" s="39"/>
    </row>
    <row r="3875" spans="2:9" ht="23.25" customHeight="1" x14ac:dyDescent="0.2">
      <c r="B3875" s="41">
        <v>3872</v>
      </c>
      <c r="C3875" s="47"/>
      <c r="D3875" s="39"/>
      <c r="E3875" s="43" t="str">
        <f>VLOOKUP(D3875,'قاعدة البيانات'!F:G,2,0)</f>
        <v/>
      </c>
      <c r="F3875" s="39"/>
      <c r="G3875" s="39"/>
      <c r="H3875" s="39"/>
      <c r="I3875" s="39"/>
    </row>
    <row r="3876" spans="2:9" ht="23.25" customHeight="1" x14ac:dyDescent="0.2">
      <c r="B3876" s="38">
        <v>3873</v>
      </c>
      <c r="C3876" s="46"/>
      <c r="D3876" s="39"/>
      <c r="E3876" s="43" t="str">
        <f>VLOOKUP(D3876,'قاعدة البيانات'!F:G,2,0)</f>
        <v/>
      </c>
      <c r="F3876" s="39"/>
      <c r="G3876" s="39"/>
      <c r="H3876" s="39"/>
      <c r="I3876" s="39"/>
    </row>
    <row r="3877" spans="2:9" ht="23.25" customHeight="1" x14ac:dyDescent="0.2">
      <c r="B3877" s="38">
        <v>3874</v>
      </c>
      <c r="C3877" s="46"/>
      <c r="D3877" s="39"/>
      <c r="E3877" s="43" t="str">
        <f>VLOOKUP(D3877,'قاعدة البيانات'!F:G,2,0)</f>
        <v/>
      </c>
      <c r="F3877" s="39"/>
      <c r="G3877" s="39"/>
      <c r="H3877" s="39"/>
      <c r="I3877" s="39"/>
    </row>
    <row r="3878" spans="2:9" ht="23.25" customHeight="1" x14ac:dyDescent="0.2">
      <c r="B3878" s="41">
        <v>3875</v>
      </c>
      <c r="C3878" s="47"/>
      <c r="D3878" s="39"/>
      <c r="E3878" s="43" t="str">
        <f>VLOOKUP(D3878,'قاعدة البيانات'!F:G,2,0)</f>
        <v/>
      </c>
      <c r="F3878" s="39"/>
      <c r="G3878" s="39"/>
      <c r="H3878" s="39"/>
      <c r="I3878" s="39"/>
    </row>
    <row r="3879" spans="2:9" ht="23.25" customHeight="1" x14ac:dyDescent="0.2">
      <c r="B3879" s="38">
        <v>3876</v>
      </c>
      <c r="C3879" s="46"/>
      <c r="D3879" s="39"/>
      <c r="E3879" s="43" t="str">
        <f>VLOOKUP(D3879,'قاعدة البيانات'!F:G,2,0)</f>
        <v/>
      </c>
      <c r="F3879" s="39"/>
      <c r="G3879" s="39"/>
      <c r="H3879" s="39"/>
      <c r="I3879" s="39"/>
    </row>
    <row r="3880" spans="2:9" ht="23.25" customHeight="1" x14ac:dyDescent="0.2">
      <c r="B3880" s="38">
        <v>3877</v>
      </c>
      <c r="C3880" s="46"/>
      <c r="D3880" s="39"/>
      <c r="E3880" s="43" t="str">
        <f>VLOOKUP(D3880,'قاعدة البيانات'!F:G,2,0)</f>
        <v/>
      </c>
      <c r="F3880" s="39"/>
      <c r="G3880" s="39"/>
      <c r="H3880" s="39"/>
      <c r="I3880" s="39"/>
    </row>
    <row r="3881" spans="2:9" ht="23.25" customHeight="1" x14ac:dyDescent="0.2">
      <c r="B3881" s="41">
        <v>3878</v>
      </c>
      <c r="C3881" s="47"/>
      <c r="D3881" s="39"/>
      <c r="E3881" s="43" t="str">
        <f>VLOOKUP(D3881,'قاعدة البيانات'!F:G,2,0)</f>
        <v/>
      </c>
      <c r="F3881" s="39"/>
      <c r="G3881" s="39"/>
      <c r="H3881" s="39"/>
      <c r="I3881" s="39"/>
    </row>
    <row r="3882" spans="2:9" ht="23.25" customHeight="1" x14ac:dyDescent="0.2">
      <c r="B3882" s="38">
        <v>3879</v>
      </c>
      <c r="C3882" s="46"/>
      <c r="D3882" s="39"/>
      <c r="E3882" s="43" t="str">
        <f>VLOOKUP(D3882,'قاعدة البيانات'!F:G,2,0)</f>
        <v/>
      </c>
      <c r="F3882" s="39"/>
      <c r="G3882" s="39"/>
      <c r="H3882" s="39"/>
      <c r="I3882" s="39"/>
    </row>
    <row r="3883" spans="2:9" ht="23.25" customHeight="1" x14ac:dyDescent="0.2">
      <c r="B3883" s="38">
        <v>3880</v>
      </c>
      <c r="C3883" s="46"/>
      <c r="D3883" s="39"/>
      <c r="E3883" s="43" t="str">
        <f>VLOOKUP(D3883,'قاعدة البيانات'!F:G,2,0)</f>
        <v/>
      </c>
      <c r="F3883" s="39"/>
      <c r="G3883" s="39"/>
      <c r="H3883" s="39"/>
      <c r="I3883" s="39"/>
    </row>
    <row r="3884" spans="2:9" ht="23.25" customHeight="1" x14ac:dyDescent="0.2">
      <c r="B3884" s="41">
        <v>3881</v>
      </c>
      <c r="C3884" s="47"/>
      <c r="D3884" s="39"/>
      <c r="E3884" s="43" t="str">
        <f>VLOOKUP(D3884,'قاعدة البيانات'!F:G,2,0)</f>
        <v/>
      </c>
      <c r="F3884" s="39"/>
      <c r="G3884" s="39"/>
      <c r="H3884" s="39"/>
      <c r="I3884" s="39"/>
    </row>
    <row r="3885" spans="2:9" ht="23.25" customHeight="1" x14ac:dyDescent="0.2">
      <c r="B3885" s="38">
        <v>3882</v>
      </c>
      <c r="C3885" s="46"/>
      <c r="D3885" s="39"/>
      <c r="E3885" s="43" t="str">
        <f>VLOOKUP(D3885,'قاعدة البيانات'!F:G,2,0)</f>
        <v/>
      </c>
      <c r="F3885" s="39"/>
      <c r="G3885" s="39"/>
      <c r="H3885" s="39"/>
      <c r="I3885" s="39"/>
    </row>
    <row r="3886" spans="2:9" ht="23.25" customHeight="1" x14ac:dyDescent="0.2">
      <c r="B3886" s="38">
        <v>3883</v>
      </c>
      <c r="C3886" s="46"/>
      <c r="D3886" s="39"/>
      <c r="E3886" s="43" t="str">
        <f>VLOOKUP(D3886,'قاعدة البيانات'!F:G,2,0)</f>
        <v/>
      </c>
      <c r="F3886" s="39"/>
      <c r="G3886" s="39"/>
      <c r="H3886" s="39"/>
      <c r="I3886" s="39"/>
    </row>
    <row r="3887" spans="2:9" ht="23.25" customHeight="1" x14ac:dyDescent="0.2">
      <c r="B3887" s="41">
        <v>3884</v>
      </c>
      <c r="C3887" s="47"/>
      <c r="D3887" s="39"/>
      <c r="E3887" s="43" t="str">
        <f>VLOOKUP(D3887,'قاعدة البيانات'!F:G,2,0)</f>
        <v/>
      </c>
      <c r="F3887" s="39"/>
      <c r="G3887" s="39"/>
      <c r="H3887" s="39"/>
      <c r="I3887" s="39"/>
    </row>
    <row r="3888" spans="2:9" ht="23.25" customHeight="1" x14ac:dyDescent="0.2">
      <c r="B3888" s="38">
        <v>3885</v>
      </c>
      <c r="C3888" s="46"/>
      <c r="D3888" s="39"/>
      <c r="E3888" s="43" t="str">
        <f>VLOOKUP(D3888,'قاعدة البيانات'!F:G,2,0)</f>
        <v/>
      </c>
      <c r="F3888" s="39"/>
      <c r="G3888" s="39"/>
      <c r="H3888" s="39"/>
      <c r="I3888" s="39"/>
    </row>
    <row r="3889" spans="2:9" ht="23.25" customHeight="1" x14ac:dyDescent="0.2">
      <c r="B3889" s="38">
        <v>3886</v>
      </c>
      <c r="C3889" s="46"/>
      <c r="D3889" s="39"/>
      <c r="E3889" s="43" t="str">
        <f>VLOOKUP(D3889,'قاعدة البيانات'!F:G,2,0)</f>
        <v/>
      </c>
      <c r="F3889" s="39"/>
      <c r="G3889" s="39"/>
      <c r="H3889" s="39"/>
      <c r="I3889" s="39"/>
    </row>
    <row r="3890" spans="2:9" ht="23.25" customHeight="1" x14ac:dyDescent="0.2">
      <c r="B3890" s="41">
        <v>3887</v>
      </c>
      <c r="C3890" s="47"/>
      <c r="D3890" s="39"/>
      <c r="E3890" s="43" t="str">
        <f>VLOOKUP(D3890,'قاعدة البيانات'!F:G,2,0)</f>
        <v/>
      </c>
      <c r="F3890" s="39"/>
      <c r="G3890" s="39"/>
      <c r="H3890" s="39"/>
      <c r="I3890" s="39"/>
    </row>
    <row r="3891" spans="2:9" ht="23.25" customHeight="1" x14ac:dyDescent="0.2">
      <c r="B3891" s="38">
        <v>3888</v>
      </c>
      <c r="C3891" s="46"/>
      <c r="D3891" s="39"/>
      <c r="E3891" s="43" t="str">
        <f>VLOOKUP(D3891,'قاعدة البيانات'!F:G,2,0)</f>
        <v/>
      </c>
      <c r="F3891" s="39"/>
      <c r="G3891" s="39"/>
      <c r="H3891" s="39"/>
      <c r="I3891" s="39"/>
    </row>
    <row r="3892" spans="2:9" ht="23.25" customHeight="1" x14ac:dyDescent="0.2">
      <c r="B3892" s="38">
        <v>3889</v>
      </c>
      <c r="C3892" s="46"/>
      <c r="D3892" s="39"/>
      <c r="E3892" s="43" t="str">
        <f>VLOOKUP(D3892,'قاعدة البيانات'!F:G,2,0)</f>
        <v/>
      </c>
      <c r="F3892" s="39"/>
      <c r="G3892" s="39"/>
      <c r="H3892" s="39"/>
      <c r="I3892" s="39"/>
    </row>
    <row r="3893" spans="2:9" ht="23.25" customHeight="1" x14ac:dyDescent="0.2">
      <c r="B3893" s="41">
        <v>3890</v>
      </c>
      <c r="C3893" s="47"/>
      <c r="D3893" s="39"/>
      <c r="E3893" s="43" t="str">
        <f>VLOOKUP(D3893,'قاعدة البيانات'!F:G,2,0)</f>
        <v/>
      </c>
      <c r="F3893" s="39"/>
      <c r="G3893" s="39"/>
      <c r="H3893" s="39"/>
      <c r="I3893" s="39"/>
    </row>
    <row r="3894" spans="2:9" ht="23.25" customHeight="1" x14ac:dyDescent="0.2">
      <c r="B3894" s="38">
        <v>3891</v>
      </c>
      <c r="C3894" s="46"/>
      <c r="D3894" s="39"/>
      <c r="E3894" s="43" t="str">
        <f>VLOOKUP(D3894,'قاعدة البيانات'!F:G,2,0)</f>
        <v/>
      </c>
      <c r="F3894" s="39"/>
      <c r="G3894" s="39"/>
      <c r="H3894" s="39"/>
      <c r="I3894" s="39"/>
    </row>
    <row r="3895" spans="2:9" ht="23.25" customHeight="1" x14ac:dyDescent="0.2">
      <c r="B3895" s="38">
        <v>3892</v>
      </c>
      <c r="C3895" s="46"/>
      <c r="D3895" s="39"/>
      <c r="E3895" s="43" t="str">
        <f>VLOOKUP(D3895,'قاعدة البيانات'!F:G,2,0)</f>
        <v/>
      </c>
      <c r="F3895" s="39"/>
      <c r="G3895" s="39"/>
      <c r="H3895" s="39"/>
      <c r="I3895" s="39"/>
    </row>
    <row r="3896" spans="2:9" ht="23.25" customHeight="1" x14ac:dyDescent="0.2">
      <c r="B3896" s="41">
        <v>3893</v>
      </c>
      <c r="C3896" s="47"/>
      <c r="D3896" s="39"/>
      <c r="E3896" s="43" t="str">
        <f>VLOOKUP(D3896,'قاعدة البيانات'!F:G,2,0)</f>
        <v/>
      </c>
      <c r="F3896" s="39"/>
      <c r="G3896" s="39"/>
      <c r="H3896" s="39"/>
      <c r="I3896" s="39"/>
    </row>
    <row r="3897" spans="2:9" ht="23.25" customHeight="1" x14ac:dyDescent="0.2">
      <c r="B3897" s="38">
        <v>3894</v>
      </c>
      <c r="C3897" s="46"/>
      <c r="D3897" s="39"/>
      <c r="E3897" s="43" t="str">
        <f>VLOOKUP(D3897,'قاعدة البيانات'!F:G,2,0)</f>
        <v/>
      </c>
      <c r="F3897" s="39"/>
      <c r="G3897" s="39"/>
      <c r="H3897" s="39"/>
      <c r="I3897" s="39"/>
    </row>
    <row r="3898" spans="2:9" ht="23.25" customHeight="1" x14ac:dyDescent="0.2">
      <c r="B3898" s="38">
        <v>3895</v>
      </c>
      <c r="C3898" s="46"/>
      <c r="D3898" s="39"/>
      <c r="E3898" s="43" t="str">
        <f>VLOOKUP(D3898,'قاعدة البيانات'!F:G,2,0)</f>
        <v/>
      </c>
      <c r="F3898" s="39"/>
      <c r="G3898" s="39"/>
      <c r="H3898" s="39"/>
      <c r="I3898" s="39"/>
    </row>
    <row r="3899" spans="2:9" ht="23.25" customHeight="1" x14ac:dyDescent="0.2">
      <c r="B3899" s="41">
        <v>3896</v>
      </c>
      <c r="C3899" s="47"/>
      <c r="D3899" s="39"/>
      <c r="E3899" s="43" t="str">
        <f>VLOOKUP(D3899,'قاعدة البيانات'!F:G,2,0)</f>
        <v/>
      </c>
      <c r="F3899" s="39"/>
      <c r="G3899" s="39"/>
      <c r="H3899" s="39"/>
      <c r="I3899" s="39"/>
    </row>
    <row r="3900" spans="2:9" ht="23.25" customHeight="1" x14ac:dyDescent="0.2">
      <c r="B3900" s="38">
        <v>3897</v>
      </c>
      <c r="C3900" s="46"/>
      <c r="D3900" s="39"/>
      <c r="E3900" s="43" t="str">
        <f>VLOOKUP(D3900,'قاعدة البيانات'!F:G,2,0)</f>
        <v/>
      </c>
      <c r="F3900" s="39"/>
      <c r="G3900" s="39"/>
      <c r="H3900" s="39"/>
      <c r="I3900" s="39"/>
    </row>
    <row r="3901" spans="2:9" ht="23.25" customHeight="1" x14ac:dyDescent="0.2">
      <c r="B3901" s="38">
        <v>3898</v>
      </c>
      <c r="C3901" s="46"/>
      <c r="D3901" s="39"/>
      <c r="E3901" s="43" t="str">
        <f>VLOOKUP(D3901,'قاعدة البيانات'!F:G,2,0)</f>
        <v/>
      </c>
      <c r="F3901" s="39"/>
      <c r="G3901" s="39"/>
      <c r="H3901" s="39"/>
      <c r="I3901" s="39"/>
    </row>
    <row r="3902" spans="2:9" ht="23.25" customHeight="1" x14ac:dyDescent="0.2">
      <c r="B3902" s="41">
        <v>3899</v>
      </c>
      <c r="C3902" s="47"/>
      <c r="D3902" s="39"/>
      <c r="E3902" s="43" t="str">
        <f>VLOOKUP(D3902,'قاعدة البيانات'!F:G,2,0)</f>
        <v/>
      </c>
      <c r="F3902" s="39"/>
      <c r="G3902" s="39"/>
      <c r="H3902" s="39"/>
      <c r="I3902" s="39"/>
    </row>
    <row r="3903" spans="2:9" ht="23.25" customHeight="1" x14ac:dyDescent="0.2">
      <c r="B3903" s="38">
        <v>3900</v>
      </c>
      <c r="C3903" s="46"/>
      <c r="D3903" s="39"/>
      <c r="E3903" s="43" t="str">
        <f>VLOOKUP(D3903,'قاعدة البيانات'!F:G,2,0)</f>
        <v/>
      </c>
      <c r="F3903" s="39"/>
      <c r="G3903" s="39"/>
      <c r="H3903" s="39"/>
      <c r="I3903" s="39"/>
    </row>
    <row r="3904" spans="2:9" ht="23.25" customHeight="1" x14ac:dyDescent="0.2">
      <c r="B3904" s="38">
        <v>3901</v>
      </c>
      <c r="C3904" s="46"/>
      <c r="D3904" s="39"/>
      <c r="E3904" s="43" t="str">
        <f>VLOOKUP(D3904,'قاعدة البيانات'!F:G,2,0)</f>
        <v/>
      </c>
      <c r="F3904" s="39"/>
      <c r="G3904" s="39"/>
      <c r="H3904" s="39"/>
      <c r="I3904" s="39"/>
    </row>
    <row r="3905" spans="2:9" ht="23.25" customHeight="1" x14ac:dyDescent="0.2">
      <c r="B3905" s="41">
        <v>3902</v>
      </c>
      <c r="C3905" s="47"/>
      <c r="D3905" s="39"/>
      <c r="E3905" s="43" t="str">
        <f>VLOOKUP(D3905,'قاعدة البيانات'!F:G,2,0)</f>
        <v/>
      </c>
      <c r="F3905" s="39"/>
      <c r="G3905" s="39"/>
      <c r="H3905" s="39"/>
      <c r="I3905" s="39"/>
    </row>
    <row r="3906" spans="2:9" ht="23.25" customHeight="1" x14ac:dyDescent="0.2">
      <c r="B3906" s="38">
        <v>3903</v>
      </c>
      <c r="C3906" s="46"/>
      <c r="D3906" s="39"/>
      <c r="E3906" s="43" t="str">
        <f>VLOOKUP(D3906,'قاعدة البيانات'!F:G,2,0)</f>
        <v/>
      </c>
      <c r="F3906" s="39"/>
      <c r="G3906" s="39"/>
      <c r="H3906" s="39"/>
      <c r="I3906" s="39"/>
    </row>
    <row r="3907" spans="2:9" ht="23.25" customHeight="1" x14ac:dyDescent="0.2">
      <c r="B3907" s="38">
        <v>3904</v>
      </c>
      <c r="C3907" s="46"/>
      <c r="D3907" s="39"/>
      <c r="E3907" s="43" t="str">
        <f>VLOOKUP(D3907,'قاعدة البيانات'!F:G,2,0)</f>
        <v/>
      </c>
      <c r="F3907" s="39"/>
      <c r="G3907" s="39"/>
      <c r="H3907" s="39"/>
      <c r="I3907" s="39"/>
    </row>
    <row r="3908" spans="2:9" ht="23.25" customHeight="1" x14ac:dyDescent="0.2">
      <c r="B3908" s="41">
        <v>3905</v>
      </c>
      <c r="C3908" s="47"/>
      <c r="D3908" s="39"/>
      <c r="E3908" s="43" t="str">
        <f>VLOOKUP(D3908,'قاعدة البيانات'!F:G,2,0)</f>
        <v/>
      </c>
      <c r="F3908" s="39"/>
      <c r="G3908" s="39"/>
      <c r="H3908" s="39"/>
      <c r="I3908" s="39"/>
    </row>
    <row r="3909" spans="2:9" ht="23.25" customHeight="1" x14ac:dyDescent="0.2">
      <c r="B3909" s="38">
        <v>3906</v>
      </c>
      <c r="C3909" s="46"/>
      <c r="D3909" s="39"/>
      <c r="E3909" s="43" t="str">
        <f>VLOOKUP(D3909,'قاعدة البيانات'!F:G,2,0)</f>
        <v/>
      </c>
      <c r="F3909" s="39"/>
      <c r="G3909" s="39"/>
      <c r="H3909" s="39"/>
      <c r="I3909" s="39"/>
    </row>
    <row r="3910" spans="2:9" ht="23.25" customHeight="1" x14ac:dyDescent="0.2">
      <c r="B3910" s="38">
        <v>3907</v>
      </c>
      <c r="C3910" s="46"/>
      <c r="D3910" s="39"/>
      <c r="E3910" s="43" t="str">
        <f>VLOOKUP(D3910,'قاعدة البيانات'!F:G,2,0)</f>
        <v/>
      </c>
      <c r="F3910" s="39"/>
      <c r="G3910" s="39"/>
      <c r="H3910" s="39"/>
      <c r="I3910" s="39"/>
    </row>
    <row r="3911" spans="2:9" ht="23.25" customHeight="1" x14ac:dyDescent="0.2">
      <c r="B3911" s="41">
        <v>3908</v>
      </c>
      <c r="C3911" s="47"/>
      <c r="D3911" s="39"/>
      <c r="E3911" s="43" t="str">
        <f>VLOOKUP(D3911,'قاعدة البيانات'!F:G,2,0)</f>
        <v/>
      </c>
      <c r="F3911" s="39"/>
      <c r="G3911" s="39"/>
      <c r="H3911" s="39"/>
      <c r="I3911" s="39"/>
    </row>
    <row r="3912" spans="2:9" ht="23.25" customHeight="1" x14ac:dyDescent="0.2">
      <c r="B3912" s="38">
        <v>3909</v>
      </c>
      <c r="C3912" s="46"/>
      <c r="D3912" s="39"/>
      <c r="E3912" s="43" t="str">
        <f>VLOOKUP(D3912,'قاعدة البيانات'!F:G,2,0)</f>
        <v/>
      </c>
      <c r="F3912" s="39"/>
      <c r="G3912" s="39"/>
      <c r="H3912" s="39"/>
      <c r="I3912" s="39"/>
    </row>
    <row r="3913" spans="2:9" ht="23.25" customHeight="1" x14ac:dyDescent="0.2">
      <c r="B3913" s="38">
        <v>3910</v>
      </c>
      <c r="C3913" s="46"/>
      <c r="D3913" s="39"/>
      <c r="E3913" s="43" t="str">
        <f>VLOOKUP(D3913,'قاعدة البيانات'!F:G,2,0)</f>
        <v/>
      </c>
      <c r="F3913" s="39"/>
      <c r="G3913" s="39"/>
      <c r="H3913" s="39"/>
      <c r="I3913" s="39"/>
    </row>
    <row r="3914" spans="2:9" ht="23.25" customHeight="1" x14ac:dyDescent="0.2">
      <c r="B3914" s="41">
        <v>3911</v>
      </c>
      <c r="C3914" s="47"/>
      <c r="D3914" s="39"/>
      <c r="E3914" s="43" t="str">
        <f>VLOOKUP(D3914,'قاعدة البيانات'!F:G,2,0)</f>
        <v/>
      </c>
      <c r="F3914" s="39"/>
      <c r="G3914" s="39"/>
      <c r="H3914" s="39"/>
      <c r="I3914" s="39"/>
    </row>
    <row r="3915" spans="2:9" ht="23.25" customHeight="1" x14ac:dyDescent="0.2">
      <c r="B3915" s="38">
        <v>3912</v>
      </c>
      <c r="C3915" s="46"/>
      <c r="D3915" s="39"/>
      <c r="E3915" s="43" t="str">
        <f>VLOOKUP(D3915,'قاعدة البيانات'!F:G,2,0)</f>
        <v/>
      </c>
      <c r="F3915" s="39"/>
      <c r="G3915" s="39"/>
      <c r="H3915" s="39"/>
      <c r="I3915" s="39"/>
    </row>
    <row r="3916" spans="2:9" ht="23.25" customHeight="1" x14ac:dyDescent="0.2">
      <c r="B3916" s="38">
        <v>3913</v>
      </c>
      <c r="C3916" s="46"/>
      <c r="D3916" s="39"/>
      <c r="E3916" s="43" t="str">
        <f>VLOOKUP(D3916,'قاعدة البيانات'!F:G,2,0)</f>
        <v/>
      </c>
      <c r="F3916" s="39"/>
      <c r="G3916" s="39"/>
      <c r="H3916" s="39"/>
      <c r="I3916" s="39"/>
    </row>
    <row r="3917" spans="2:9" ht="23.25" customHeight="1" x14ac:dyDescent="0.2">
      <c r="B3917" s="41">
        <v>3914</v>
      </c>
      <c r="C3917" s="47"/>
      <c r="D3917" s="39"/>
      <c r="E3917" s="43" t="str">
        <f>VLOOKUP(D3917,'قاعدة البيانات'!F:G,2,0)</f>
        <v/>
      </c>
      <c r="F3917" s="39"/>
      <c r="G3917" s="39"/>
      <c r="H3917" s="39"/>
      <c r="I3917" s="39"/>
    </row>
    <row r="3918" spans="2:9" ht="23.25" customHeight="1" x14ac:dyDescent="0.2">
      <c r="B3918" s="38">
        <v>3915</v>
      </c>
      <c r="C3918" s="46"/>
      <c r="D3918" s="39"/>
      <c r="E3918" s="43" t="str">
        <f>VLOOKUP(D3918,'قاعدة البيانات'!F:G,2,0)</f>
        <v/>
      </c>
      <c r="F3918" s="39"/>
      <c r="G3918" s="39"/>
      <c r="H3918" s="39"/>
      <c r="I3918" s="39"/>
    </row>
    <row r="3919" spans="2:9" ht="23.25" customHeight="1" x14ac:dyDescent="0.2">
      <c r="B3919" s="38">
        <v>3916</v>
      </c>
      <c r="C3919" s="46"/>
      <c r="D3919" s="39"/>
      <c r="E3919" s="43" t="str">
        <f>VLOOKUP(D3919,'قاعدة البيانات'!F:G,2,0)</f>
        <v/>
      </c>
      <c r="F3919" s="39"/>
      <c r="G3919" s="39"/>
      <c r="H3919" s="39"/>
      <c r="I3919" s="39"/>
    </row>
    <row r="3920" spans="2:9" ht="23.25" customHeight="1" x14ac:dyDescent="0.2">
      <c r="B3920" s="41">
        <v>3917</v>
      </c>
      <c r="C3920" s="47"/>
      <c r="D3920" s="39"/>
      <c r="E3920" s="43" t="str">
        <f>VLOOKUP(D3920,'قاعدة البيانات'!F:G,2,0)</f>
        <v/>
      </c>
      <c r="F3920" s="39"/>
      <c r="G3920" s="39"/>
      <c r="H3920" s="39"/>
      <c r="I3920" s="39"/>
    </row>
    <row r="3921" spans="2:9" ht="23.25" customHeight="1" x14ac:dyDescent="0.2">
      <c r="B3921" s="38">
        <v>3918</v>
      </c>
      <c r="C3921" s="46"/>
      <c r="D3921" s="39"/>
      <c r="E3921" s="43" t="str">
        <f>VLOOKUP(D3921,'قاعدة البيانات'!F:G,2,0)</f>
        <v/>
      </c>
      <c r="F3921" s="39"/>
      <c r="G3921" s="39"/>
      <c r="H3921" s="39"/>
      <c r="I3921" s="39"/>
    </row>
    <row r="3922" spans="2:9" ht="23.25" customHeight="1" x14ac:dyDescent="0.2">
      <c r="B3922" s="38">
        <v>3919</v>
      </c>
      <c r="C3922" s="46"/>
      <c r="D3922" s="39"/>
      <c r="E3922" s="43" t="str">
        <f>VLOOKUP(D3922,'قاعدة البيانات'!F:G,2,0)</f>
        <v/>
      </c>
      <c r="F3922" s="39"/>
      <c r="G3922" s="39"/>
      <c r="H3922" s="39"/>
      <c r="I3922" s="39"/>
    </row>
    <row r="3923" spans="2:9" ht="23.25" customHeight="1" x14ac:dyDescent="0.2">
      <c r="B3923" s="41">
        <v>3920</v>
      </c>
      <c r="C3923" s="47"/>
      <c r="D3923" s="39"/>
      <c r="E3923" s="43" t="str">
        <f>VLOOKUP(D3923,'قاعدة البيانات'!F:G,2,0)</f>
        <v/>
      </c>
      <c r="F3923" s="39"/>
      <c r="G3923" s="39"/>
      <c r="H3923" s="39"/>
      <c r="I3923" s="39"/>
    </row>
    <row r="3924" spans="2:9" ht="23.25" customHeight="1" x14ac:dyDescent="0.2">
      <c r="B3924" s="38">
        <v>3921</v>
      </c>
      <c r="C3924" s="46"/>
      <c r="D3924" s="39"/>
      <c r="E3924" s="43" t="str">
        <f>VLOOKUP(D3924,'قاعدة البيانات'!F:G,2,0)</f>
        <v/>
      </c>
      <c r="F3924" s="39"/>
      <c r="G3924" s="39"/>
      <c r="H3924" s="39"/>
      <c r="I3924" s="39"/>
    </row>
    <row r="3925" spans="2:9" ht="23.25" customHeight="1" x14ac:dyDescent="0.2">
      <c r="B3925" s="38">
        <v>3922</v>
      </c>
      <c r="C3925" s="46"/>
      <c r="D3925" s="39"/>
      <c r="E3925" s="43" t="str">
        <f>VLOOKUP(D3925,'قاعدة البيانات'!F:G,2,0)</f>
        <v/>
      </c>
      <c r="F3925" s="39"/>
      <c r="G3925" s="39"/>
      <c r="H3925" s="39"/>
      <c r="I3925" s="39"/>
    </row>
    <row r="3926" spans="2:9" ht="23.25" customHeight="1" x14ac:dyDescent="0.2">
      <c r="B3926" s="41">
        <v>3923</v>
      </c>
      <c r="C3926" s="47"/>
      <c r="D3926" s="39"/>
      <c r="E3926" s="43" t="str">
        <f>VLOOKUP(D3926,'قاعدة البيانات'!F:G,2,0)</f>
        <v/>
      </c>
      <c r="F3926" s="39"/>
      <c r="G3926" s="39"/>
      <c r="H3926" s="39"/>
      <c r="I3926" s="39"/>
    </row>
    <row r="3927" spans="2:9" ht="23.25" customHeight="1" x14ac:dyDescent="0.2">
      <c r="B3927" s="38">
        <v>3924</v>
      </c>
      <c r="C3927" s="46"/>
      <c r="D3927" s="39"/>
      <c r="E3927" s="43" t="str">
        <f>VLOOKUP(D3927,'قاعدة البيانات'!F:G,2,0)</f>
        <v/>
      </c>
      <c r="F3927" s="39"/>
      <c r="G3927" s="39"/>
      <c r="H3927" s="39"/>
      <c r="I3927" s="39"/>
    </row>
    <row r="3928" spans="2:9" ht="23.25" customHeight="1" x14ac:dyDescent="0.2">
      <c r="B3928" s="38">
        <v>3925</v>
      </c>
      <c r="C3928" s="46"/>
      <c r="D3928" s="39"/>
      <c r="E3928" s="43" t="str">
        <f>VLOOKUP(D3928,'قاعدة البيانات'!F:G,2,0)</f>
        <v/>
      </c>
      <c r="F3928" s="39"/>
      <c r="G3928" s="39"/>
      <c r="H3928" s="39"/>
      <c r="I3928" s="39"/>
    </row>
    <row r="3929" spans="2:9" ht="23.25" customHeight="1" x14ac:dyDescent="0.2">
      <c r="B3929" s="41">
        <v>3926</v>
      </c>
      <c r="C3929" s="47"/>
      <c r="D3929" s="39"/>
      <c r="E3929" s="43" t="str">
        <f>VLOOKUP(D3929,'قاعدة البيانات'!F:G,2,0)</f>
        <v/>
      </c>
      <c r="F3929" s="39"/>
      <c r="G3929" s="39"/>
      <c r="H3929" s="39"/>
      <c r="I3929" s="39"/>
    </row>
    <row r="3930" spans="2:9" ht="23.25" customHeight="1" x14ac:dyDescent="0.2">
      <c r="B3930" s="38">
        <v>3927</v>
      </c>
      <c r="C3930" s="46"/>
      <c r="D3930" s="39"/>
      <c r="E3930" s="43" t="str">
        <f>VLOOKUP(D3930,'قاعدة البيانات'!F:G,2,0)</f>
        <v/>
      </c>
      <c r="F3930" s="39"/>
      <c r="G3930" s="39"/>
      <c r="H3930" s="39"/>
      <c r="I3930" s="39"/>
    </row>
    <row r="3931" spans="2:9" ht="23.25" customHeight="1" x14ac:dyDescent="0.2">
      <c r="B3931" s="38">
        <v>3928</v>
      </c>
      <c r="C3931" s="46"/>
      <c r="D3931" s="39"/>
      <c r="E3931" s="43" t="str">
        <f>VLOOKUP(D3931,'قاعدة البيانات'!F:G,2,0)</f>
        <v/>
      </c>
      <c r="F3931" s="39"/>
      <c r="G3931" s="39"/>
      <c r="H3931" s="39"/>
      <c r="I3931" s="39"/>
    </row>
    <row r="3932" spans="2:9" ht="23.25" customHeight="1" x14ac:dyDescent="0.2">
      <c r="B3932" s="41">
        <v>3929</v>
      </c>
      <c r="C3932" s="47"/>
      <c r="D3932" s="39"/>
      <c r="E3932" s="43" t="str">
        <f>VLOOKUP(D3932,'قاعدة البيانات'!F:G,2,0)</f>
        <v/>
      </c>
      <c r="F3932" s="39"/>
      <c r="G3932" s="39"/>
      <c r="H3932" s="39"/>
      <c r="I3932" s="39"/>
    </row>
    <row r="3933" spans="2:9" ht="23.25" customHeight="1" x14ac:dyDescent="0.2">
      <c r="B3933" s="38">
        <v>3930</v>
      </c>
      <c r="C3933" s="46"/>
      <c r="D3933" s="39"/>
      <c r="E3933" s="43" t="str">
        <f>VLOOKUP(D3933,'قاعدة البيانات'!F:G,2,0)</f>
        <v/>
      </c>
      <c r="F3933" s="39"/>
      <c r="G3933" s="39"/>
      <c r="H3933" s="39"/>
      <c r="I3933" s="39"/>
    </row>
    <row r="3934" spans="2:9" ht="23.25" customHeight="1" x14ac:dyDescent="0.2">
      <c r="B3934" s="38">
        <v>3931</v>
      </c>
      <c r="C3934" s="46"/>
      <c r="D3934" s="39"/>
      <c r="E3934" s="43" t="str">
        <f>VLOOKUP(D3934,'قاعدة البيانات'!F:G,2,0)</f>
        <v/>
      </c>
      <c r="F3934" s="39"/>
      <c r="G3934" s="39"/>
      <c r="H3934" s="39"/>
      <c r="I3934" s="39"/>
    </row>
    <row r="3935" spans="2:9" ht="23.25" customHeight="1" x14ac:dyDescent="0.2">
      <c r="B3935" s="41">
        <v>3932</v>
      </c>
      <c r="C3935" s="47"/>
      <c r="D3935" s="39"/>
      <c r="E3935" s="43" t="str">
        <f>VLOOKUP(D3935,'قاعدة البيانات'!F:G,2,0)</f>
        <v/>
      </c>
      <c r="F3935" s="39"/>
      <c r="G3935" s="39"/>
      <c r="H3935" s="39"/>
      <c r="I3935" s="39"/>
    </row>
    <row r="3936" spans="2:9" ht="23.25" customHeight="1" x14ac:dyDescent="0.2">
      <c r="B3936" s="38">
        <v>3933</v>
      </c>
      <c r="C3936" s="46"/>
      <c r="D3936" s="39"/>
      <c r="E3936" s="43" t="str">
        <f>VLOOKUP(D3936,'قاعدة البيانات'!F:G,2,0)</f>
        <v/>
      </c>
      <c r="F3936" s="39"/>
      <c r="G3936" s="39"/>
      <c r="H3936" s="39"/>
      <c r="I3936" s="39"/>
    </row>
    <row r="3937" spans="2:9" ht="23.25" customHeight="1" x14ac:dyDescent="0.2">
      <c r="B3937" s="38">
        <v>3934</v>
      </c>
      <c r="C3937" s="46"/>
      <c r="D3937" s="39"/>
      <c r="E3937" s="43" t="str">
        <f>VLOOKUP(D3937,'قاعدة البيانات'!F:G,2,0)</f>
        <v/>
      </c>
      <c r="F3937" s="39"/>
      <c r="G3937" s="39"/>
      <c r="H3937" s="39"/>
      <c r="I3937" s="39"/>
    </row>
    <row r="3938" spans="2:9" ht="23.25" customHeight="1" x14ac:dyDescent="0.2">
      <c r="B3938" s="41">
        <v>3935</v>
      </c>
      <c r="C3938" s="47"/>
      <c r="D3938" s="39"/>
      <c r="E3938" s="43" t="str">
        <f>VLOOKUP(D3938,'قاعدة البيانات'!F:G,2,0)</f>
        <v/>
      </c>
      <c r="F3938" s="39"/>
      <c r="G3938" s="39"/>
      <c r="H3938" s="39"/>
      <c r="I3938" s="39"/>
    </row>
    <row r="3939" spans="2:9" ht="23.25" customHeight="1" x14ac:dyDescent="0.2">
      <c r="B3939" s="38">
        <v>3936</v>
      </c>
      <c r="C3939" s="46"/>
      <c r="D3939" s="39"/>
      <c r="E3939" s="43" t="str">
        <f>VLOOKUP(D3939,'قاعدة البيانات'!F:G,2,0)</f>
        <v/>
      </c>
      <c r="F3939" s="39"/>
      <c r="G3939" s="39"/>
      <c r="H3939" s="39"/>
      <c r="I3939" s="39"/>
    </row>
    <row r="3940" spans="2:9" ht="23.25" customHeight="1" x14ac:dyDescent="0.2">
      <c r="B3940" s="38">
        <v>3937</v>
      </c>
      <c r="C3940" s="46"/>
      <c r="D3940" s="39"/>
      <c r="E3940" s="43" t="str">
        <f>VLOOKUP(D3940,'قاعدة البيانات'!F:G,2,0)</f>
        <v/>
      </c>
      <c r="F3940" s="39"/>
      <c r="G3940" s="39"/>
      <c r="H3940" s="39"/>
      <c r="I3940" s="39"/>
    </row>
    <row r="3941" spans="2:9" ht="23.25" customHeight="1" x14ac:dyDescent="0.2">
      <c r="B3941" s="41">
        <v>3938</v>
      </c>
      <c r="C3941" s="47"/>
      <c r="D3941" s="39"/>
      <c r="E3941" s="43" t="str">
        <f>VLOOKUP(D3941,'قاعدة البيانات'!F:G,2,0)</f>
        <v/>
      </c>
      <c r="F3941" s="39"/>
      <c r="G3941" s="39"/>
      <c r="H3941" s="39"/>
      <c r="I3941" s="39"/>
    </row>
    <row r="3942" spans="2:9" ht="23.25" customHeight="1" x14ac:dyDescent="0.2">
      <c r="B3942" s="38">
        <v>3939</v>
      </c>
      <c r="C3942" s="46"/>
      <c r="D3942" s="39"/>
      <c r="E3942" s="43" t="str">
        <f>VLOOKUP(D3942,'قاعدة البيانات'!F:G,2,0)</f>
        <v/>
      </c>
      <c r="F3942" s="39"/>
      <c r="G3942" s="39"/>
      <c r="H3942" s="39"/>
      <c r="I3942" s="39"/>
    </row>
    <row r="3943" spans="2:9" ht="23.25" customHeight="1" x14ac:dyDescent="0.2">
      <c r="B3943" s="38">
        <v>3940</v>
      </c>
      <c r="C3943" s="46"/>
      <c r="D3943" s="39"/>
      <c r="E3943" s="43" t="str">
        <f>VLOOKUP(D3943,'قاعدة البيانات'!F:G,2,0)</f>
        <v/>
      </c>
      <c r="F3943" s="39"/>
      <c r="G3943" s="39"/>
      <c r="H3943" s="39"/>
      <c r="I3943" s="39"/>
    </row>
    <row r="3944" spans="2:9" ht="23.25" customHeight="1" x14ac:dyDescent="0.2">
      <c r="B3944" s="41">
        <v>3941</v>
      </c>
      <c r="C3944" s="47"/>
      <c r="D3944" s="39"/>
      <c r="E3944" s="43" t="str">
        <f>VLOOKUP(D3944,'قاعدة البيانات'!F:G,2,0)</f>
        <v/>
      </c>
      <c r="F3944" s="39"/>
      <c r="G3944" s="39"/>
      <c r="H3944" s="39"/>
      <c r="I3944" s="39"/>
    </row>
    <row r="3945" spans="2:9" ht="23.25" customHeight="1" x14ac:dyDescent="0.2">
      <c r="B3945" s="38">
        <v>3942</v>
      </c>
      <c r="C3945" s="46"/>
      <c r="D3945" s="39"/>
      <c r="E3945" s="43" t="str">
        <f>VLOOKUP(D3945,'قاعدة البيانات'!F:G,2,0)</f>
        <v/>
      </c>
      <c r="F3945" s="39"/>
      <c r="G3945" s="39"/>
      <c r="H3945" s="39"/>
      <c r="I3945" s="39"/>
    </row>
    <row r="3946" spans="2:9" ht="23.25" customHeight="1" x14ac:dyDescent="0.2">
      <c r="B3946" s="38">
        <v>3943</v>
      </c>
      <c r="C3946" s="46"/>
      <c r="D3946" s="39"/>
      <c r="E3946" s="43" t="str">
        <f>VLOOKUP(D3946,'قاعدة البيانات'!F:G,2,0)</f>
        <v/>
      </c>
      <c r="F3946" s="39"/>
      <c r="G3946" s="39"/>
      <c r="H3946" s="39"/>
      <c r="I3946" s="39"/>
    </row>
    <row r="3947" spans="2:9" ht="23.25" customHeight="1" x14ac:dyDescent="0.2">
      <c r="B3947" s="41">
        <v>3944</v>
      </c>
      <c r="C3947" s="47"/>
      <c r="D3947" s="39"/>
      <c r="E3947" s="43" t="str">
        <f>VLOOKUP(D3947,'قاعدة البيانات'!F:G,2,0)</f>
        <v/>
      </c>
      <c r="F3947" s="39"/>
      <c r="G3947" s="39"/>
      <c r="H3947" s="39"/>
      <c r="I3947" s="39"/>
    </row>
    <row r="3948" spans="2:9" ht="23.25" customHeight="1" x14ac:dyDescent="0.2">
      <c r="B3948" s="38">
        <v>3945</v>
      </c>
      <c r="C3948" s="46"/>
      <c r="D3948" s="39"/>
      <c r="E3948" s="43" t="str">
        <f>VLOOKUP(D3948,'قاعدة البيانات'!F:G,2,0)</f>
        <v/>
      </c>
      <c r="F3948" s="39"/>
      <c r="G3948" s="39"/>
      <c r="H3948" s="39"/>
      <c r="I3948" s="39"/>
    </row>
    <row r="3949" spans="2:9" ht="23.25" customHeight="1" x14ac:dyDescent="0.2">
      <c r="B3949" s="38">
        <v>3946</v>
      </c>
      <c r="C3949" s="46"/>
      <c r="D3949" s="39"/>
      <c r="E3949" s="43" t="str">
        <f>VLOOKUP(D3949,'قاعدة البيانات'!F:G,2,0)</f>
        <v/>
      </c>
      <c r="F3949" s="39"/>
      <c r="G3949" s="39"/>
      <c r="H3949" s="39"/>
      <c r="I3949" s="39"/>
    </row>
    <row r="3950" spans="2:9" ht="23.25" customHeight="1" x14ac:dyDescent="0.2">
      <c r="B3950" s="41">
        <v>3947</v>
      </c>
      <c r="C3950" s="47"/>
      <c r="D3950" s="39"/>
      <c r="E3950" s="43" t="str">
        <f>VLOOKUP(D3950,'قاعدة البيانات'!F:G,2,0)</f>
        <v/>
      </c>
      <c r="F3950" s="39"/>
      <c r="G3950" s="39"/>
      <c r="H3950" s="39"/>
      <c r="I3950" s="39"/>
    </row>
    <row r="3951" spans="2:9" ht="23.25" customHeight="1" x14ac:dyDescent="0.2">
      <c r="B3951" s="38">
        <v>3948</v>
      </c>
      <c r="C3951" s="46"/>
      <c r="D3951" s="39"/>
      <c r="E3951" s="43" t="str">
        <f>VLOOKUP(D3951,'قاعدة البيانات'!F:G,2,0)</f>
        <v/>
      </c>
      <c r="F3951" s="39"/>
      <c r="G3951" s="39"/>
      <c r="H3951" s="39"/>
      <c r="I3951" s="39"/>
    </row>
    <row r="3952" spans="2:9" ht="23.25" customHeight="1" x14ac:dyDescent="0.2">
      <c r="B3952" s="38">
        <v>3949</v>
      </c>
      <c r="C3952" s="46"/>
      <c r="D3952" s="39"/>
      <c r="E3952" s="43" t="str">
        <f>VLOOKUP(D3952,'قاعدة البيانات'!F:G,2,0)</f>
        <v/>
      </c>
      <c r="F3952" s="39"/>
      <c r="G3952" s="39"/>
      <c r="H3952" s="39"/>
      <c r="I3952" s="39"/>
    </row>
    <row r="3953" spans="2:9" ht="23.25" customHeight="1" x14ac:dyDescent="0.2">
      <c r="B3953" s="41">
        <v>3950</v>
      </c>
      <c r="C3953" s="47"/>
      <c r="D3953" s="39"/>
      <c r="E3953" s="43" t="str">
        <f>VLOOKUP(D3953,'قاعدة البيانات'!F:G,2,0)</f>
        <v/>
      </c>
      <c r="F3953" s="39"/>
      <c r="G3953" s="39"/>
      <c r="H3953" s="39"/>
      <c r="I3953" s="39"/>
    </row>
    <row r="3954" spans="2:9" ht="23.25" customHeight="1" x14ac:dyDescent="0.2">
      <c r="B3954" s="38">
        <v>3951</v>
      </c>
      <c r="C3954" s="46"/>
      <c r="D3954" s="39"/>
      <c r="E3954" s="43" t="str">
        <f>VLOOKUP(D3954,'قاعدة البيانات'!F:G,2,0)</f>
        <v/>
      </c>
      <c r="F3954" s="39"/>
      <c r="G3954" s="39"/>
      <c r="H3954" s="39"/>
      <c r="I3954" s="39"/>
    </row>
    <row r="3955" spans="2:9" ht="23.25" customHeight="1" x14ac:dyDescent="0.2">
      <c r="B3955" s="38">
        <v>3952</v>
      </c>
      <c r="C3955" s="46"/>
      <c r="D3955" s="39"/>
      <c r="E3955" s="43" t="str">
        <f>VLOOKUP(D3955,'قاعدة البيانات'!F:G,2,0)</f>
        <v/>
      </c>
      <c r="F3955" s="39"/>
      <c r="G3955" s="39"/>
      <c r="H3955" s="39"/>
      <c r="I3955" s="39"/>
    </row>
    <row r="3956" spans="2:9" ht="23.25" customHeight="1" x14ac:dyDescent="0.2">
      <c r="B3956" s="41">
        <v>3953</v>
      </c>
      <c r="C3956" s="47"/>
      <c r="D3956" s="39"/>
      <c r="E3956" s="43" t="str">
        <f>VLOOKUP(D3956,'قاعدة البيانات'!F:G,2,0)</f>
        <v/>
      </c>
      <c r="F3956" s="39"/>
      <c r="G3956" s="39"/>
      <c r="H3956" s="39"/>
      <c r="I3956" s="39"/>
    </row>
    <row r="3957" spans="2:9" ht="23.25" customHeight="1" x14ac:dyDescent="0.2">
      <c r="B3957" s="38">
        <v>3954</v>
      </c>
      <c r="C3957" s="46"/>
      <c r="D3957" s="39"/>
      <c r="E3957" s="43" t="str">
        <f>VLOOKUP(D3957,'قاعدة البيانات'!F:G,2,0)</f>
        <v/>
      </c>
      <c r="F3957" s="39"/>
      <c r="G3957" s="39"/>
      <c r="H3957" s="39"/>
      <c r="I3957" s="39"/>
    </row>
    <row r="3958" spans="2:9" ht="23.25" customHeight="1" x14ac:dyDescent="0.2">
      <c r="B3958" s="38">
        <v>3955</v>
      </c>
      <c r="C3958" s="46"/>
      <c r="D3958" s="39"/>
      <c r="E3958" s="43" t="str">
        <f>VLOOKUP(D3958,'قاعدة البيانات'!F:G,2,0)</f>
        <v/>
      </c>
      <c r="F3958" s="39"/>
      <c r="G3958" s="39"/>
      <c r="H3958" s="39"/>
      <c r="I3958" s="39"/>
    </row>
    <row r="3959" spans="2:9" ht="23.25" customHeight="1" x14ac:dyDescent="0.2">
      <c r="B3959" s="41">
        <v>3956</v>
      </c>
      <c r="C3959" s="47"/>
      <c r="D3959" s="39"/>
      <c r="E3959" s="43" t="str">
        <f>VLOOKUP(D3959,'قاعدة البيانات'!F:G,2,0)</f>
        <v/>
      </c>
      <c r="F3959" s="39"/>
      <c r="G3959" s="39"/>
      <c r="H3959" s="39"/>
      <c r="I3959" s="39"/>
    </row>
    <row r="3960" spans="2:9" ht="23.25" customHeight="1" x14ac:dyDescent="0.2">
      <c r="B3960" s="38">
        <v>3957</v>
      </c>
      <c r="C3960" s="46"/>
      <c r="D3960" s="39"/>
      <c r="E3960" s="43" t="str">
        <f>VLOOKUP(D3960,'قاعدة البيانات'!F:G,2,0)</f>
        <v/>
      </c>
      <c r="F3960" s="39"/>
      <c r="G3960" s="39"/>
      <c r="H3960" s="39"/>
      <c r="I3960" s="39"/>
    </row>
    <row r="3961" spans="2:9" ht="23.25" customHeight="1" x14ac:dyDescent="0.2">
      <c r="B3961" s="38">
        <v>3958</v>
      </c>
      <c r="C3961" s="46"/>
      <c r="D3961" s="39"/>
      <c r="E3961" s="43" t="str">
        <f>VLOOKUP(D3961,'قاعدة البيانات'!F:G,2,0)</f>
        <v/>
      </c>
      <c r="F3961" s="39"/>
      <c r="G3961" s="39"/>
      <c r="H3961" s="39"/>
      <c r="I3961" s="39"/>
    </row>
    <row r="3962" spans="2:9" ht="23.25" customHeight="1" x14ac:dyDescent="0.2">
      <c r="B3962" s="41">
        <v>3959</v>
      </c>
      <c r="C3962" s="47"/>
      <c r="D3962" s="39"/>
      <c r="E3962" s="43" t="str">
        <f>VLOOKUP(D3962,'قاعدة البيانات'!F:G,2,0)</f>
        <v/>
      </c>
      <c r="F3962" s="39"/>
      <c r="G3962" s="39"/>
      <c r="H3962" s="39"/>
      <c r="I3962" s="39"/>
    </row>
    <row r="3963" spans="2:9" ht="23.25" customHeight="1" x14ac:dyDescent="0.2">
      <c r="B3963" s="38">
        <v>3960</v>
      </c>
      <c r="C3963" s="46"/>
      <c r="D3963" s="39"/>
      <c r="E3963" s="43" t="str">
        <f>VLOOKUP(D3963,'قاعدة البيانات'!F:G,2,0)</f>
        <v/>
      </c>
      <c r="F3963" s="39"/>
      <c r="G3963" s="39"/>
      <c r="H3963" s="39"/>
      <c r="I3963" s="39"/>
    </row>
    <row r="3964" spans="2:9" ht="23.25" customHeight="1" x14ac:dyDescent="0.2">
      <c r="B3964" s="38">
        <v>3961</v>
      </c>
      <c r="C3964" s="46"/>
      <c r="D3964" s="39"/>
      <c r="E3964" s="43" t="str">
        <f>VLOOKUP(D3964,'قاعدة البيانات'!F:G,2,0)</f>
        <v/>
      </c>
      <c r="F3964" s="39"/>
      <c r="G3964" s="39"/>
      <c r="H3964" s="39"/>
      <c r="I3964" s="39"/>
    </row>
    <row r="3965" spans="2:9" ht="23.25" customHeight="1" x14ac:dyDescent="0.2">
      <c r="B3965" s="41">
        <v>3962</v>
      </c>
      <c r="C3965" s="47"/>
      <c r="D3965" s="39"/>
      <c r="E3965" s="43" t="str">
        <f>VLOOKUP(D3965,'قاعدة البيانات'!F:G,2,0)</f>
        <v/>
      </c>
      <c r="F3965" s="39"/>
      <c r="G3965" s="39"/>
      <c r="H3965" s="39"/>
      <c r="I3965" s="39"/>
    </row>
    <row r="3966" spans="2:9" ht="23.25" customHeight="1" x14ac:dyDescent="0.2">
      <c r="B3966" s="38">
        <v>3963</v>
      </c>
      <c r="C3966" s="46"/>
      <c r="D3966" s="39"/>
      <c r="E3966" s="43" t="str">
        <f>VLOOKUP(D3966,'قاعدة البيانات'!F:G,2,0)</f>
        <v/>
      </c>
      <c r="F3966" s="39"/>
      <c r="G3966" s="39"/>
      <c r="H3966" s="39"/>
      <c r="I3966" s="39"/>
    </row>
    <row r="3967" spans="2:9" ht="23.25" customHeight="1" x14ac:dyDescent="0.2">
      <c r="B3967" s="38">
        <v>3964</v>
      </c>
      <c r="C3967" s="46"/>
      <c r="D3967" s="39"/>
      <c r="E3967" s="43" t="str">
        <f>VLOOKUP(D3967,'قاعدة البيانات'!F:G,2,0)</f>
        <v/>
      </c>
      <c r="F3967" s="39"/>
      <c r="G3967" s="39"/>
      <c r="H3967" s="39"/>
      <c r="I3967" s="39"/>
    </row>
    <row r="3968" spans="2:9" ht="23.25" customHeight="1" x14ac:dyDescent="0.2">
      <c r="B3968" s="41">
        <v>3965</v>
      </c>
      <c r="C3968" s="47"/>
      <c r="D3968" s="39"/>
      <c r="E3968" s="43" t="str">
        <f>VLOOKUP(D3968,'قاعدة البيانات'!F:G,2,0)</f>
        <v/>
      </c>
      <c r="F3968" s="39"/>
      <c r="G3968" s="39"/>
      <c r="H3968" s="39"/>
      <c r="I3968" s="39"/>
    </row>
    <row r="3969" spans="2:9" ht="23.25" customHeight="1" x14ac:dyDescent="0.2">
      <c r="B3969" s="38">
        <v>3966</v>
      </c>
      <c r="C3969" s="46"/>
      <c r="D3969" s="39"/>
      <c r="E3969" s="43" t="str">
        <f>VLOOKUP(D3969,'قاعدة البيانات'!F:G,2,0)</f>
        <v/>
      </c>
      <c r="F3969" s="39"/>
      <c r="G3969" s="39"/>
      <c r="H3969" s="39"/>
      <c r="I3969" s="39"/>
    </row>
    <row r="3970" spans="2:9" ht="23.25" customHeight="1" x14ac:dyDescent="0.2">
      <c r="B3970" s="38">
        <v>3967</v>
      </c>
      <c r="C3970" s="46"/>
      <c r="D3970" s="39"/>
      <c r="E3970" s="43" t="str">
        <f>VLOOKUP(D3970,'قاعدة البيانات'!F:G,2,0)</f>
        <v/>
      </c>
      <c r="F3970" s="39"/>
      <c r="G3970" s="39"/>
      <c r="H3970" s="39"/>
      <c r="I3970" s="39"/>
    </row>
    <row r="3971" spans="2:9" ht="23.25" customHeight="1" x14ac:dyDescent="0.2">
      <c r="B3971" s="41">
        <v>3968</v>
      </c>
      <c r="C3971" s="47"/>
      <c r="D3971" s="39"/>
      <c r="E3971" s="43" t="str">
        <f>VLOOKUP(D3971,'قاعدة البيانات'!F:G,2,0)</f>
        <v/>
      </c>
      <c r="F3971" s="39"/>
      <c r="G3971" s="39"/>
      <c r="H3971" s="39"/>
      <c r="I3971" s="39"/>
    </row>
    <row r="3972" spans="2:9" ht="23.25" customHeight="1" x14ac:dyDescent="0.2">
      <c r="B3972" s="38">
        <v>3969</v>
      </c>
      <c r="C3972" s="46"/>
      <c r="D3972" s="39"/>
      <c r="E3972" s="43" t="str">
        <f>VLOOKUP(D3972,'قاعدة البيانات'!F:G,2,0)</f>
        <v/>
      </c>
      <c r="F3972" s="39"/>
      <c r="G3972" s="39"/>
      <c r="H3972" s="39"/>
      <c r="I3972" s="39"/>
    </row>
    <row r="3973" spans="2:9" ht="23.25" customHeight="1" x14ac:dyDescent="0.2">
      <c r="B3973" s="38">
        <v>3970</v>
      </c>
      <c r="C3973" s="46"/>
      <c r="D3973" s="39"/>
      <c r="E3973" s="43" t="str">
        <f>VLOOKUP(D3973,'قاعدة البيانات'!F:G,2,0)</f>
        <v/>
      </c>
      <c r="F3973" s="39"/>
      <c r="G3973" s="39"/>
      <c r="H3973" s="39"/>
      <c r="I3973" s="39"/>
    </row>
    <row r="3974" spans="2:9" ht="23.25" customHeight="1" x14ac:dyDescent="0.2">
      <c r="B3974" s="41">
        <v>3971</v>
      </c>
      <c r="C3974" s="47"/>
      <c r="D3974" s="39"/>
      <c r="E3974" s="43" t="str">
        <f>VLOOKUP(D3974,'قاعدة البيانات'!F:G,2,0)</f>
        <v/>
      </c>
      <c r="F3974" s="39"/>
      <c r="G3974" s="39"/>
      <c r="H3974" s="39"/>
      <c r="I3974" s="39"/>
    </row>
    <row r="3975" spans="2:9" ht="23.25" customHeight="1" x14ac:dyDescent="0.2">
      <c r="B3975" s="38">
        <v>3972</v>
      </c>
      <c r="C3975" s="46"/>
      <c r="D3975" s="39"/>
      <c r="E3975" s="43" t="str">
        <f>VLOOKUP(D3975,'قاعدة البيانات'!F:G,2,0)</f>
        <v/>
      </c>
      <c r="F3975" s="39"/>
      <c r="G3975" s="39"/>
      <c r="H3975" s="39"/>
      <c r="I3975" s="39"/>
    </row>
    <row r="3976" spans="2:9" ht="23.25" customHeight="1" x14ac:dyDescent="0.2">
      <c r="B3976" s="38">
        <v>3973</v>
      </c>
      <c r="C3976" s="46"/>
      <c r="D3976" s="39"/>
      <c r="E3976" s="43" t="str">
        <f>VLOOKUP(D3976,'قاعدة البيانات'!F:G,2,0)</f>
        <v/>
      </c>
      <c r="F3976" s="39"/>
      <c r="G3976" s="39"/>
      <c r="H3976" s="39"/>
      <c r="I3976" s="39"/>
    </row>
    <row r="3977" spans="2:9" ht="23.25" customHeight="1" x14ac:dyDescent="0.2">
      <c r="B3977" s="41">
        <v>3974</v>
      </c>
      <c r="C3977" s="47"/>
      <c r="D3977" s="39"/>
      <c r="E3977" s="43" t="str">
        <f>VLOOKUP(D3977,'قاعدة البيانات'!F:G,2,0)</f>
        <v/>
      </c>
      <c r="F3977" s="39"/>
      <c r="G3977" s="39"/>
      <c r="H3977" s="39"/>
      <c r="I3977" s="39"/>
    </row>
    <row r="3978" spans="2:9" ht="23.25" customHeight="1" x14ac:dyDescent="0.2">
      <c r="B3978" s="38">
        <v>3975</v>
      </c>
      <c r="C3978" s="46"/>
      <c r="D3978" s="39"/>
      <c r="E3978" s="43" t="str">
        <f>VLOOKUP(D3978,'قاعدة البيانات'!F:G,2,0)</f>
        <v/>
      </c>
      <c r="F3978" s="39"/>
      <c r="G3978" s="39"/>
      <c r="H3978" s="39"/>
      <c r="I3978" s="39"/>
    </row>
    <row r="3979" spans="2:9" ht="23.25" customHeight="1" x14ac:dyDescent="0.2">
      <c r="B3979" s="38">
        <v>3976</v>
      </c>
      <c r="C3979" s="46"/>
      <c r="D3979" s="39"/>
      <c r="E3979" s="43" t="str">
        <f>VLOOKUP(D3979,'قاعدة البيانات'!F:G,2,0)</f>
        <v/>
      </c>
      <c r="F3979" s="39"/>
      <c r="G3979" s="39"/>
      <c r="H3979" s="39"/>
      <c r="I3979" s="39"/>
    </row>
    <row r="3980" spans="2:9" ht="23.25" customHeight="1" x14ac:dyDescent="0.2">
      <c r="B3980" s="41">
        <v>3977</v>
      </c>
      <c r="C3980" s="47"/>
      <c r="D3980" s="39"/>
      <c r="E3980" s="43" t="str">
        <f>VLOOKUP(D3980,'قاعدة البيانات'!F:G,2,0)</f>
        <v/>
      </c>
      <c r="F3980" s="39"/>
      <c r="G3980" s="39"/>
      <c r="H3980" s="39"/>
      <c r="I3980" s="39"/>
    </row>
    <row r="3981" spans="2:9" ht="23.25" customHeight="1" x14ac:dyDescent="0.2">
      <c r="B3981" s="38">
        <v>3978</v>
      </c>
      <c r="C3981" s="46"/>
      <c r="D3981" s="39"/>
      <c r="E3981" s="43" t="str">
        <f>VLOOKUP(D3981,'قاعدة البيانات'!F:G,2,0)</f>
        <v/>
      </c>
      <c r="F3981" s="39"/>
      <c r="G3981" s="39"/>
      <c r="H3981" s="39"/>
      <c r="I3981" s="39"/>
    </row>
    <row r="3982" spans="2:9" ht="23.25" customHeight="1" x14ac:dyDescent="0.2">
      <c r="B3982" s="38">
        <v>3979</v>
      </c>
      <c r="C3982" s="46"/>
      <c r="D3982" s="39"/>
      <c r="E3982" s="43" t="str">
        <f>VLOOKUP(D3982,'قاعدة البيانات'!F:G,2,0)</f>
        <v/>
      </c>
      <c r="F3982" s="39"/>
      <c r="G3982" s="39"/>
      <c r="H3982" s="39"/>
      <c r="I3982" s="39"/>
    </row>
    <row r="3983" spans="2:9" ht="23.25" customHeight="1" x14ac:dyDescent="0.2">
      <c r="B3983" s="41">
        <v>3980</v>
      </c>
      <c r="C3983" s="47"/>
      <c r="D3983" s="39"/>
      <c r="E3983" s="43" t="str">
        <f>VLOOKUP(D3983,'قاعدة البيانات'!F:G,2,0)</f>
        <v/>
      </c>
      <c r="F3983" s="39"/>
      <c r="G3983" s="39"/>
      <c r="H3983" s="39"/>
      <c r="I3983" s="39"/>
    </row>
    <row r="3984" spans="2:9" ht="23.25" customHeight="1" x14ac:dyDescent="0.2">
      <c r="B3984" s="38">
        <v>3981</v>
      </c>
      <c r="C3984" s="46"/>
      <c r="D3984" s="39"/>
      <c r="E3984" s="43" t="str">
        <f>VLOOKUP(D3984,'قاعدة البيانات'!F:G,2,0)</f>
        <v/>
      </c>
      <c r="F3984" s="39"/>
      <c r="G3984" s="39"/>
      <c r="H3984" s="39"/>
      <c r="I3984" s="39"/>
    </row>
    <row r="3985" spans="2:9" ht="23.25" customHeight="1" x14ac:dyDescent="0.2">
      <c r="B3985" s="41">
        <v>3982</v>
      </c>
      <c r="C3985" s="47"/>
      <c r="D3985" s="39"/>
      <c r="E3985" s="43" t="str">
        <f>VLOOKUP(D3985,'قاعدة البيانات'!F:G,2,0)</f>
        <v/>
      </c>
      <c r="F3985" s="39"/>
      <c r="G3985" s="39"/>
      <c r="H3985" s="39"/>
      <c r="I3985" s="39"/>
    </row>
    <row r="3986" spans="2:9" ht="23.25" customHeight="1" x14ac:dyDescent="0.2">
      <c r="B3986" s="38">
        <v>3983</v>
      </c>
      <c r="C3986" s="46"/>
      <c r="D3986" s="39"/>
      <c r="E3986" s="43" t="str">
        <f>VLOOKUP(D3986,'قاعدة البيانات'!F:G,2,0)</f>
        <v/>
      </c>
      <c r="F3986" s="39"/>
      <c r="G3986" s="39"/>
      <c r="H3986" s="39"/>
      <c r="I3986" s="39"/>
    </row>
    <row r="3987" spans="2:9" ht="23.25" customHeight="1" x14ac:dyDescent="0.2">
      <c r="B3987" s="41">
        <v>3984</v>
      </c>
      <c r="C3987" s="47"/>
      <c r="D3987" s="39"/>
      <c r="E3987" s="43" t="str">
        <f>VLOOKUP(D3987,'قاعدة البيانات'!F:G,2,0)</f>
        <v/>
      </c>
      <c r="F3987" s="39"/>
      <c r="G3987" s="39"/>
      <c r="H3987" s="39"/>
      <c r="I3987" s="39"/>
    </row>
    <row r="3988" spans="2:9" ht="23.25" customHeight="1" x14ac:dyDescent="0.2">
      <c r="B3988" s="38">
        <v>3985</v>
      </c>
      <c r="C3988" s="46"/>
      <c r="D3988" s="39"/>
      <c r="E3988" s="43" t="str">
        <f>VLOOKUP(D3988,'قاعدة البيانات'!F:G,2,0)</f>
        <v/>
      </c>
      <c r="F3988" s="39"/>
      <c r="G3988" s="39"/>
      <c r="H3988" s="39"/>
      <c r="I3988" s="39"/>
    </row>
    <row r="3989" spans="2:9" ht="23.25" customHeight="1" x14ac:dyDescent="0.2">
      <c r="B3989" s="41">
        <v>3986</v>
      </c>
      <c r="C3989" s="47"/>
      <c r="D3989" s="39"/>
      <c r="E3989" s="43" t="str">
        <f>VLOOKUP(D3989,'قاعدة البيانات'!F:G,2,0)</f>
        <v/>
      </c>
      <c r="F3989" s="39"/>
      <c r="G3989" s="39"/>
      <c r="H3989" s="39"/>
      <c r="I3989" s="39"/>
    </row>
    <row r="3990" spans="2:9" ht="23.25" customHeight="1" x14ac:dyDescent="0.2">
      <c r="B3990" s="38">
        <v>3987</v>
      </c>
      <c r="C3990" s="46"/>
      <c r="D3990" s="39"/>
      <c r="E3990" s="43" t="str">
        <f>VLOOKUP(D3990,'قاعدة البيانات'!F:G,2,0)</f>
        <v/>
      </c>
      <c r="F3990" s="39"/>
      <c r="G3990" s="39"/>
      <c r="H3990" s="39"/>
      <c r="I3990" s="39"/>
    </row>
    <row r="3991" spans="2:9" ht="23.25" customHeight="1" x14ac:dyDescent="0.2">
      <c r="B3991" s="41">
        <v>3988</v>
      </c>
      <c r="C3991" s="47"/>
      <c r="D3991" s="39"/>
      <c r="E3991" s="43" t="str">
        <f>VLOOKUP(D3991,'قاعدة البيانات'!F:G,2,0)</f>
        <v/>
      </c>
      <c r="F3991" s="39"/>
      <c r="G3991" s="39"/>
      <c r="H3991" s="39"/>
      <c r="I3991" s="39"/>
    </row>
    <row r="3992" spans="2:9" ht="23.25" customHeight="1" x14ac:dyDescent="0.2">
      <c r="B3992" s="38">
        <v>3989</v>
      </c>
      <c r="C3992" s="46"/>
      <c r="D3992" s="39"/>
      <c r="E3992" s="43" t="str">
        <f>VLOOKUP(D3992,'قاعدة البيانات'!F:G,2,0)</f>
        <v/>
      </c>
      <c r="F3992" s="39"/>
      <c r="G3992" s="39"/>
      <c r="H3992" s="39"/>
      <c r="I3992" s="39"/>
    </row>
    <row r="3993" spans="2:9" ht="23.25" customHeight="1" x14ac:dyDescent="0.2">
      <c r="B3993" s="41">
        <v>3990</v>
      </c>
      <c r="C3993" s="47"/>
      <c r="D3993" s="39"/>
      <c r="E3993" s="43" t="str">
        <f>VLOOKUP(D3993,'قاعدة البيانات'!F:G,2,0)</f>
        <v/>
      </c>
      <c r="F3993" s="39"/>
      <c r="G3993" s="39"/>
      <c r="H3993" s="39"/>
      <c r="I3993" s="39"/>
    </row>
    <row r="3994" spans="2:9" ht="23.25" customHeight="1" x14ac:dyDescent="0.2">
      <c r="B3994" s="38">
        <v>3991</v>
      </c>
      <c r="C3994" s="46"/>
      <c r="D3994" s="39"/>
      <c r="E3994" s="43" t="str">
        <f>VLOOKUP(D3994,'قاعدة البيانات'!F:G,2,0)</f>
        <v/>
      </c>
      <c r="F3994" s="39"/>
      <c r="G3994" s="39"/>
      <c r="H3994" s="39"/>
      <c r="I3994" s="39"/>
    </row>
    <row r="3995" spans="2:9" ht="23.25" customHeight="1" x14ac:dyDescent="0.2">
      <c r="B3995" s="41">
        <v>3992</v>
      </c>
      <c r="C3995" s="47"/>
      <c r="D3995" s="39"/>
      <c r="E3995" s="43" t="str">
        <f>VLOOKUP(D3995,'قاعدة البيانات'!F:G,2,0)</f>
        <v/>
      </c>
      <c r="F3995" s="39"/>
      <c r="G3995" s="39"/>
      <c r="H3995" s="39"/>
      <c r="I3995" s="39"/>
    </row>
    <row r="3996" spans="2:9" ht="23.25" customHeight="1" x14ac:dyDescent="0.2">
      <c r="B3996" s="38">
        <v>3993</v>
      </c>
      <c r="C3996" s="46"/>
      <c r="D3996" s="39"/>
      <c r="E3996" s="43" t="str">
        <f>VLOOKUP(D3996,'قاعدة البيانات'!F:G,2,0)</f>
        <v/>
      </c>
      <c r="F3996" s="39"/>
      <c r="G3996" s="39"/>
      <c r="H3996" s="39"/>
      <c r="I3996" s="39"/>
    </row>
    <row r="3997" spans="2:9" ht="23.25" customHeight="1" x14ac:dyDescent="0.2">
      <c r="B3997" s="41">
        <v>3994</v>
      </c>
      <c r="C3997" s="47"/>
      <c r="D3997" s="39"/>
      <c r="E3997" s="43" t="str">
        <f>VLOOKUP(D3997,'قاعدة البيانات'!F:G,2,0)</f>
        <v/>
      </c>
      <c r="F3997" s="39"/>
      <c r="G3997" s="39"/>
      <c r="H3997" s="39"/>
      <c r="I3997" s="39"/>
    </row>
    <row r="3998" spans="2:9" ht="23.25" customHeight="1" x14ac:dyDescent="0.2">
      <c r="B3998" s="38">
        <v>3995</v>
      </c>
      <c r="C3998" s="46"/>
      <c r="D3998" s="39"/>
      <c r="E3998" s="43" t="str">
        <f>VLOOKUP(D3998,'قاعدة البيانات'!F:G,2,0)</f>
        <v/>
      </c>
      <c r="F3998" s="39"/>
      <c r="G3998" s="39"/>
      <c r="H3998" s="39"/>
      <c r="I3998" s="39"/>
    </row>
    <row r="3999" spans="2:9" ht="23.25" customHeight="1" x14ac:dyDescent="0.2">
      <c r="B3999" s="41">
        <v>3996</v>
      </c>
      <c r="C3999" s="47"/>
      <c r="D3999" s="39"/>
      <c r="E3999" s="43" t="str">
        <f>VLOOKUP(D3999,'قاعدة البيانات'!F:G,2,0)</f>
        <v/>
      </c>
      <c r="F3999" s="39"/>
      <c r="G3999" s="39"/>
      <c r="H3999" s="39"/>
      <c r="I3999" s="39"/>
    </row>
    <row r="4000" spans="2:9" ht="23.25" customHeight="1" x14ac:dyDescent="0.2">
      <c r="B4000" s="38">
        <v>3997</v>
      </c>
      <c r="C4000" s="46"/>
      <c r="D4000" s="39"/>
      <c r="E4000" s="43" t="str">
        <f>VLOOKUP(D4000,'قاعدة البيانات'!F:G,2,0)</f>
        <v/>
      </c>
      <c r="F4000" s="39"/>
      <c r="G4000" s="39"/>
      <c r="H4000" s="39"/>
      <c r="I4000" s="39"/>
    </row>
    <row r="4001" spans="2:9" ht="23.25" customHeight="1" x14ac:dyDescent="0.2">
      <c r="B4001" s="41">
        <v>3998</v>
      </c>
      <c r="C4001" s="47"/>
      <c r="D4001" s="39"/>
      <c r="E4001" s="43" t="str">
        <f>VLOOKUP(D4001,'قاعدة البيانات'!F:G,2,0)</f>
        <v/>
      </c>
      <c r="F4001" s="39"/>
      <c r="G4001" s="39"/>
      <c r="H4001" s="39"/>
      <c r="I4001" s="39"/>
    </row>
    <row r="4002" spans="2:9" ht="23.25" customHeight="1" x14ac:dyDescent="0.2">
      <c r="B4002" s="38">
        <v>3999</v>
      </c>
      <c r="C4002" s="46"/>
      <c r="D4002" s="39"/>
      <c r="E4002" s="43" t="str">
        <f>VLOOKUP(D4002,'قاعدة البيانات'!F:G,2,0)</f>
        <v/>
      </c>
      <c r="F4002" s="39"/>
      <c r="G4002" s="39"/>
      <c r="H4002" s="39"/>
      <c r="I4002" s="39"/>
    </row>
    <row r="4003" spans="2:9" ht="23.25" customHeight="1" x14ac:dyDescent="0.2">
      <c r="B4003" s="41">
        <v>4000</v>
      </c>
      <c r="C4003" s="47"/>
      <c r="D4003" s="39"/>
      <c r="E4003" s="43" t="str">
        <f>VLOOKUP(D4003,'قاعدة البيانات'!F:G,2,0)</f>
        <v/>
      </c>
      <c r="F4003" s="39"/>
      <c r="G4003" s="39"/>
      <c r="H4003" s="39"/>
      <c r="I4003" s="39"/>
    </row>
    <row r="4004" spans="2:9" ht="23.25" customHeight="1" x14ac:dyDescent="0.2">
      <c r="B4004" s="36">
        <v>0</v>
      </c>
      <c r="D4004" s="42">
        <v>0</v>
      </c>
      <c r="E4004" s="44">
        <v>0</v>
      </c>
      <c r="F4004" s="42">
        <v>0</v>
      </c>
      <c r="G4004" s="42">
        <v>0</v>
      </c>
      <c r="H4004" s="42">
        <v>0</v>
      </c>
      <c r="I4004" s="42">
        <v>0</v>
      </c>
    </row>
  </sheetData>
  <sheetProtection sheet="1" objects="1" scenarios="1" sort="0" autoFilter="0"/>
  <autoFilter ref="B2:I4004" xr:uid="{4763FB4B-65F1-44AE-AE1E-942D77E9155F}">
    <filterColumn colId="5" showButton="0"/>
  </autoFilter>
  <mergeCells count="7">
    <mergeCell ref="I2:I3"/>
    <mergeCell ref="B2:B3"/>
    <mergeCell ref="D2:D3"/>
    <mergeCell ref="E2:E3"/>
    <mergeCell ref="F2:F3"/>
    <mergeCell ref="G2:H2"/>
    <mergeCell ref="C2:C3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7BDD29D8-D8D6-4898-A954-E0572809C3C3}">
          <x14:formula1>
            <xm:f>'قاعدة البيانات'!$F$3:$F$802</xm:f>
          </x14:formula1>
          <xm:sqref>D4:D15 D17:D4004 D16</xm:sqref>
        </x14:dataValidation>
        <x14:dataValidation type="list" allowBlank="1" showInputMessage="1" showErrorMessage="1" xr:uid="{4605F4AA-C495-4ABD-81DD-93FB2A81E32F}">
          <x14:formula1>
            <xm:f>'بناء الكود'!$G$3:$G$41</xm:f>
          </x14:formula1>
          <xm:sqref>G4:H4004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5F5DB-8284-4D6C-B297-5C462D20B5A0}">
  <sheetPr codeName="ورقة4">
    <tabColor theme="5" tint="-0.249977111117893"/>
  </sheetPr>
  <dimension ref="A1:AG502"/>
  <sheetViews>
    <sheetView showGridLines="0" rightToLeft="1" zoomScale="65" zoomScaleNormal="100" workbookViewId="0">
      <pane ySplit="2" topLeftCell="A3" activePane="bottomLeft" state="frozen"/>
      <selection pane="bottomLeft" activeCell="F3" sqref="F3"/>
    </sheetView>
  </sheetViews>
  <sheetFormatPr defaultColWidth="9" defaultRowHeight="14.25" x14ac:dyDescent="0.2"/>
  <cols>
    <col min="1" max="1" width="2.875" style="15" customWidth="1"/>
    <col min="2" max="2" width="9" style="17"/>
    <col min="3" max="3" width="25.25" style="17" customWidth="1"/>
    <col min="4" max="4" width="14" style="17" customWidth="1"/>
    <col min="5" max="5" width="1.25" style="15" customWidth="1"/>
    <col min="6" max="6" width="10.625" style="17" customWidth="1"/>
    <col min="7" max="7" width="1.25" style="15" customWidth="1"/>
    <col min="8" max="8" width="10.625" style="17" customWidth="1"/>
    <col min="9" max="9" width="1.25" style="15" customWidth="1"/>
    <col min="10" max="10" width="10.625" style="17" customWidth="1"/>
    <col min="11" max="11" width="1.25" style="15" customWidth="1"/>
    <col min="12" max="12" width="10.625" style="17" customWidth="1"/>
    <col min="13" max="13" width="1.25" style="15" customWidth="1"/>
    <col min="14" max="14" width="10.625" style="17" customWidth="1"/>
    <col min="15" max="15" width="1.25" style="15" customWidth="1"/>
    <col min="16" max="16" width="10.625" style="17" customWidth="1"/>
    <col min="17" max="17" width="1.25" style="15" customWidth="1"/>
    <col min="18" max="18" width="10.625" style="17" customWidth="1"/>
    <col min="19" max="19" width="1.25" style="15" customWidth="1"/>
    <col min="20" max="20" width="10.625" style="17" customWidth="1"/>
    <col min="21" max="21" width="1.25" style="15" customWidth="1"/>
    <col min="22" max="22" width="10.625" style="17" customWidth="1"/>
    <col min="23" max="23" width="1.25" style="15" customWidth="1"/>
    <col min="24" max="24" width="10.625" style="17" customWidth="1"/>
    <col min="25" max="25" width="1.25" style="15" customWidth="1"/>
    <col min="26" max="26" width="10.625" style="17" customWidth="1"/>
    <col min="27" max="27" width="1.25" style="15" customWidth="1"/>
    <col min="28" max="28" width="10.625" style="17" customWidth="1"/>
    <col min="29" max="29" width="1.25" style="15" customWidth="1"/>
    <col min="30" max="30" width="10.625" style="17" customWidth="1"/>
    <col min="31" max="31" width="1.25" style="15" customWidth="1"/>
    <col min="32" max="32" width="10.625" style="17" customWidth="1"/>
    <col min="33" max="33" width="9" style="15"/>
    <col min="34" max="16384" width="9" style="17"/>
  </cols>
  <sheetData>
    <row r="1" spans="2:32" s="15" customFormat="1" ht="15" thickBot="1" x14ac:dyDescent="0.25"/>
    <row r="2" spans="2:32" ht="63" customHeight="1" thickTop="1" thickBot="1" x14ac:dyDescent="0.25">
      <c r="B2" s="16" t="s">
        <v>15</v>
      </c>
      <c r="C2" s="16" t="s">
        <v>54</v>
      </c>
      <c r="D2" s="16" t="s">
        <v>16</v>
      </c>
      <c r="F2" s="48" t="str">
        <f>'بناء الكود'!G5</f>
        <v xml:space="preserve">عمرو الدسوقي </v>
      </c>
      <c r="H2" s="48" t="str">
        <f>'بناء الكود'!G6</f>
        <v>ماجد العرباني</v>
      </c>
      <c r="J2" s="48" t="str">
        <f>'بناء الكود'!G7</f>
        <v>محمد أبواسماعيل</v>
      </c>
      <c r="L2" s="48" t="str">
        <f>'بناء الكود'!G8</f>
        <v>رضا أبو عريضه</v>
      </c>
      <c r="N2" s="48" t="str">
        <f>'بناء الكود'!G9</f>
        <v>حماده النزلاوي</v>
      </c>
      <c r="P2" s="48" t="str">
        <f>'بناء الكود'!G10</f>
        <v>الشربيني</v>
      </c>
      <c r="R2" s="48" t="str">
        <f>'بناء الكود'!G11</f>
        <v>شلبي</v>
      </c>
      <c r="T2" s="48" t="str">
        <f>'بناء الكود'!G12</f>
        <v>محسن الخضري</v>
      </c>
      <c r="V2" s="48" t="str">
        <f>'بناء الكود'!G13</f>
        <v>مقلد</v>
      </c>
      <c r="X2" s="48" t="str">
        <f>'بناء الكود'!G14</f>
        <v>هاجوج</v>
      </c>
      <c r="Z2" s="48" t="str">
        <f>'بناء الكود'!G15</f>
        <v>ياسر السقعان</v>
      </c>
      <c r="AB2" s="48" t="str">
        <f>'بناء الكود'!G16</f>
        <v>يوسف رزق</v>
      </c>
      <c r="AD2" s="48">
        <f>'بناء الكود'!G17</f>
        <v>0</v>
      </c>
      <c r="AF2" s="16" t="str">
        <f>'بناء الكود'!G18</f>
        <v>مخزن الخشب</v>
      </c>
    </row>
    <row r="3" spans="2:32" ht="24" customHeight="1" thickTop="1" x14ac:dyDescent="0.2">
      <c r="B3" s="18">
        <v>1</v>
      </c>
      <c r="C3" s="18" t="str">
        <f>VLOOKUP(B3,'قاعدة البيانات'!B:F,5,0)</f>
        <v>بف90 101</v>
      </c>
      <c r="D3" s="18" t="str">
        <f>VLOOKUP(C3,'قاعدة البيانات'!F:G,2,0)</f>
        <v>BF90-101-H</v>
      </c>
      <c r="F3" s="20">
        <f>SUMIFS('حركة المخزون'!F:F,'حركة المخزون'!E:E,'أرصدة نجارة'!D3,'حركة المخزون'!H:H,'أرصدة نجارة'!$F$2)-SUMIFS('حركة المخزون'!F:F,'حركة المخزون'!E:E,'أرصدة نجارة'!D3,'حركة المخزون'!G:G,'أرصدة نجارة'!$F$2)</f>
        <v>0</v>
      </c>
      <c r="G3" s="21"/>
      <c r="H3" s="20">
        <f>SUMIFS('حركة المخزون'!F:F,'حركة المخزون'!E:E,'أرصدة نجارة'!D3,'حركة المخزون'!H:H,'أرصدة نجارة'!$H$2)-SUMIFS('حركة المخزون'!F:F,'حركة المخزون'!E:E,'أرصدة نجارة'!D3,'حركة المخزون'!G:G,'أرصدة نجارة'!$H$2)</f>
        <v>0</v>
      </c>
      <c r="I3" s="21"/>
      <c r="J3" s="20">
        <f>SUMIFS('حركة المخزون'!F:F,'حركة المخزون'!E:E,'أرصدة نجارة'!D3,'حركة المخزون'!H:H,'أرصدة نجارة'!$J$2)-SUMIFS('حركة المخزون'!F:F,'حركة المخزون'!E:E,'أرصدة نجارة'!D3,'حركة المخزون'!G:G,'أرصدة نجارة'!$J$2)</f>
        <v>0</v>
      </c>
      <c r="K3" s="21"/>
      <c r="L3" s="20">
        <f>SUMIFS('حركة المخزون'!F:F,'حركة المخزون'!E:E,'أرصدة نجارة'!D3,'حركة المخزون'!H:H,'أرصدة نجارة'!$L$2)-SUMIFS('حركة المخزون'!F:F,'حركة المخزون'!E:E,'أرصدة نجارة'!D3,'حركة المخزون'!G:G,'أرصدة نجارة'!$L$2)</f>
        <v>0</v>
      </c>
      <c r="M3" s="21"/>
      <c r="N3" s="20">
        <f>SUMIFS('حركة المخزون'!F:F,'حركة المخزون'!E:E,'أرصدة نجارة'!D3,'حركة المخزون'!H:H,'أرصدة نجارة'!$N$2)-SUMIFS('حركة المخزون'!F:F,'حركة المخزون'!E:E,'أرصدة نجارة'!D3,'حركة المخزون'!G:G,'أرصدة نجارة'!$N$2)</f>
        <v>0</v>
      </c>
      <c r="O3" s="21"/>
      <c r="P3" s="20">
        <f>SUMIFS('حركة المخزون'!F:F,'حركة المخزون'!E:E,'أرصدة نجارة'!D3,'حركة المخزون'!H:H,'أرصدة نجارة'!$P$2)-SUMIFS('حركة المخزون'!F:F,'حركة المخزون'!E:E,'أرصدة نجارة'!D3,'حركة المخزون'!G:G,'أرصدة نجارة'!$P$2)</f>
        <v>0</v>
      </c>
      <c r="Q3" s="21"/>
      <c r="R3" s="20">
        <f>SUMIFS('حركة المخزون'!F:F,'حركة المخزون'!E:E,'أرصدة نجارة'!D3,'حركة المخزون'!H:H,'أرصدة نجارة'!$R$2)-SUMIFS('حركة المخزون'!F:F,'حركة المخزون'!E:E,'أرصدة نجارة'!D3,'حركة المخزون'!G:G,'أرصدة نجارة'!$R$2)</f>
        <v>0</v>
      </c>
      <c r="S3" s="21"/>
      <c r="T3" s="20">
        <f>SUMIFS('حركة المخزون'!F:F,'حركة المخزون'!E:E,'أرصدة نجارة'!D3,'حركة المخزون'!H:H,'أرصدة نجارة'!$T$2)-SUMIFS('حركة المخزون'!F:F,'حركة المخزون'!E:E,'أرصدة نجارة'!D3,'حركة المخزون'!G:G,'أرصدة نجارة'!$T$2)</f>
        <v>0</v>
      </c>
      <c r="U3" s="21"/>
      <c r="V3" s="20">
        <f>SUMIFS('حركة المخزون'!F:F,'حركة المخزون'!E:E,'أرصدة نجارة'!D3,'حركة المخزون'!H:H,'أرصدة نجارة'!$V$2)-SUMIFS('حركة المخزون'!F:F,'حركة المخزون'!E:E,'أرصدة نجارة'!D3,'حركة المخزون'!G:G,'أرصدة نجارة'!$V$2)</f>
        <v>0</v>
      </c>
      <c r="W3" s="21"/>
      <c r="X3" s="20">
        <f>SUMIFS('حركة المخزون'!F:F,'حركة المخزون'!E:E,'أرصدة نجارة'!D3,'حركة المخزون'!H:H,'أرصدة نجارة'!$X$2)-SUMIFS('حركة المخزون'!F:F,'حركة المخزون'!E:E,'أرصدة نجارة'!D3,'حركة المخزون'!G:G,'أرصدة نجارة'!$X$2)</f>
        <v>0</v>
      </c>
      <c r="Y3" s="21"/>
      <c r="Z3" s="20">
        <f>SUMIFS('حركة المخزون'!F:F,'حركة المخزون'!E:E,'أرصدة نجارة'!D3,'حركة المخزون'!H:H,'أرصدة نجارة'!$Z$2)-SUMIFS('حركة المخزون'!F:F,'حركة المخزون'!E:E,'أرصدة نجارة'!D3,'حركة المخزون'!G:G,'أرصدة نجارة'!$Z$2)</f>
        <v>0</v>
      </c>
      <c r="AA3" s="21"/>
      <c r="AB3" s="20">
        <f>SUMIFS('حركة المخزون'!F:F,'حركة المخزون'!E:E,'أرصدة نجارة'!D3,'حركة المخزون'!H:H,'أرصدة نجارة'!$AB$2)-SUMIFS('حركة المخزون'!F:F,'حركة المخزون'!E:E,'أرصدة نجارة'!D3,'حركة المخزون'!G:G,'أرصدة نجارة'!$AB$2)</f>
        <v>0</v>
      </c>
      <c r="AC3" s="21"/>
      <c r="AD3" s="20">
        <f>SUMIFS('حركة المخزون'!F:F,'حركة المخزون'!E:E,'أرصدة نجارة'!D3,'حركة المخزون'!H:H,'أرصدة نجارة'!$AD$2)-SUMIFS('حركة المخزون'!F:F,'حركة المخزون'!E:E,'أرصدة نجارة'!D3,'حركة المخزون'!G:G,'أرصدة نجارة'!$AD$2)</f>
        <v>0</v>
      </c>
      <c r="AE3" s="21"/>
      <c r="AF3" s="20">
        <f>SUMIFS('حركة المخزون'!F:F,'حركة المخزون'!E:E,'أرصدة نجارة'!D3,'حركة المخزون'!H:H,'أرصدة نجارة'!$AF$2)-SUMIFS('حركة المخزون'!F:F,'حركة المخزون'!E:E,'أرصدة نجارة'!D3,'حركة المخزون'!G:G,'أرصدة نجارة'!$AF$2)</f>
        <v>0</v>
      </c>
    </row>
    <row r="4" spans="2:32" ht="24" customHeight="1" x14ac:dyDescent="0.2">
      <c r="B4" s="19">
        <v>2</v>
      </c>
      <c r="C4" s="18" t="str">
        <f>VLOOKUP(B4,'قاعدة البيانات'!B:F,5,0)</f>
        <v>سيكلو بف 101</v>
      </c>
      <c r="D4" s="18" t="str">
        <f>VLOOKUP(C4,'قاعدة البيانات'!F:G,2,0)</f>
        <v>CB-101-H</v>
      </c>
      <c r="F4" s="20">
        <f>SUMIFS('حركة المخزون'!F:F,'حركة المخزون'!E:E,'أرصدة نجارة'!D4,'حركة المخزون'!H:H,'أرصدة نجارة'!$F$2)-SUMIFS('حركة المخزون'!F:F,'حركة المخزون'!E:E,'أرصدة نجارة'!D4,'حركة المخزون'!G:G,'أرصدة نجارة'!$F$2)</f>
        <v>0</v>
      </c>
      <c r="G4" s="21"/>
      <c r="H4" s="20">
        <f>SUMIFS('حركة المخزون'!F:F,'حركة المخزون'!E:E,'أرصدة نجارة'!D4,'حركة المخزون'!H:H,'أرصدة نجارة'!$H$2)-SUMIFS('حركة المخزون'!F:F,'حركة المخزون'!E:E,'أرصدة نجارة'!D4,'حركة المخزون'!G:G,'أرصدة نجارة'!$H$2)</f>
        <v>0</v>
      </c>
      <c r="I4" s="21"/>
      <c r="J4" s="20">
        <f>SUMIFS('حركة المخزون'!F:F,'حركة المخزون'!E:E,'أرصدة نجارة'!D4,'حركة المخزون'!H:H,'أرصدة نجارة'!$J$2)-SUMIFS('حركة المخزون'!F:F,'حركة المخزون'!E:E,'أرصدة نجارة'!D4,'حركة المخزون'!G:G,'أرصدة نجارة'!$J$2)</f>
        <v>0</v>
      </c>
      <c r="K4" s="21"/>
      <c r="L4" s="20">
        <f>SUMIFS('حركة المخزون'!F:F,'حركة المخزون'!E:E,'أرصدة نجارة'!D4,'حركة المخزون'!H:H,'أرصدة نجارة'!$L$2)-SUMIFS('حركة المخزون'!F:F,'حركة المخزون'!E:E,'أرصدة نجارة'!D4,'حركة المخزون'!G:G,'أرصدة نجارة'!$L$2)</f>
        <v>0</v>
      </c>
      <c r="M4" s="21"/>
      <c r="N4" s="20">
        <f>SUMIFS('حركة المخزون'!F:F,'حركة المخزون'!E:E,'أرصدة نجارة'!D4,'حركة المخزون'!H:H,'أرصدة نجارة'!$N$2)-SUMIFS('حركة المخزون'!F:F,'حركة المخزون'!E:E,'أرصدة نجارة'!D4,'حركة المخزون'!G:G,'أرصدة نجارة'!$N$2)</f>
        <v>0</v>
      </c>
      <c r="O4" s="21"/>
      <c r="P4" s="20">
        <f>SUMIFS('حركة المخزون'!F:F,'حركة المخزون'!E:E,'أرصدة نجارة'!D4,'حركة المخزون'!H:H,'أرصدة نجارة'!$P$2)-SUMIFS('حركة المخزون'!F:F,'حركة المخزون'!E:E,'أرصدة نجارة'!D4,'حركة المخزون'!G:G,'أرصدة نجارة'!$P$2)</f>
        <v>0</v>
      </c>
      <c r="Q4" s="21"/>
      <c r="R4" s="20">
        <f>SUMIFS('حركة المخزون'!F:F,'حركة المخزون'!E:E,'أرصدة نجارة'!D4,'حركة المخزون'!H:H,'أرصدة نجارة'!$R$2)-SUMIFS('حركة المخزون'!F:F,'حركة المخزون'!E:E,'أرصدة نجارة'!D4,'حركة المخزون'!G:G,'أرصدة نجارة'!$R$2)</f>
        <v>0</v>
      </c>
      <c r="S4" s="21"/>
      <c r="T4" s="20">
        <f>SUMIFS('حركة المخزون'!F:F,'حركة المخزون'!E:E,'أرصدة نجارة'!D4,'حركة المخزون'!H:H,'أرصدة نجارة'!$T$2)-SUMIFS('حركة المخزون'!F:F,'حركة المخزون'!E:E,'أرصدة نجارة'!D4,'حركة المخزون'!G:G,'أرصدة نجارة'!$T$2)</f>
        <v>0</v>
      </c>
      <c r="U4" s="21"/>
      <c r="V4" s="20">
        <f>SUMIFS('حركة المخزون'!F:F,'حركة المخزون'!E:E,'أرصدة نجارة'!D4,'حركة المخزون'!H:H,'أرصدة نجارة'!$V$2)-SUMIFS('حركة المخزون'!F:F,'حركة المخزون'!E:E,'أرصدة نجارة'!D4,'حركة المخزون'!G:G,'أرصدة نجارة'!$V$2)</f>
        <v>0</v>
      </c>
      <c r="W4" s="21"/>
      <c r="X4" s="20">
        <f>SUMIFS('حركة المخزون'!F:F,'حركة المخزون'!E:E,'أرصدة نجارة'!D4,'حركة المخزون'!H:H,'أرصدة نجارة'!$X$2)-SUMIFS('حركة المخزون'!F:F,'حركة المخزون'!E:E,'أرصدة نجارة'!D4,'حركة المخزون'!G:G,'أرصدة نجارة'!$X$2)</f>
        <v>0</v>
      </c>
      <c r="Y4" s="21"/>
      <c r="Z4" s="20">
        <f>SUMIFS('حركة المخزون'!F:F,'حركة المخزون'!E:E,'أرصدة نجارة'!D4,'حركة المخزون'!H:H,'أرصدة نجارة'!$Z$2)-SUMIFS('حركة المخزون'!F:F,'حركة المخزون'!E:E,'أرصدة نجارة'!D4,'حركة المخزون'!G:G,'أرصدة نجارة'!$Z$2)</f>
        <v>0</v>
      </c>
      <c r="AA4" s="21"/>
      <c r="AB4" s="20">
        <f>SUMIFS('حركة المخزون'!F:F,'حركة المخزون'!E:E,'أرصدة نجارة'!D4,'حركة المخزون'!H:H,'أرصدة نجارة'!$AB$2)-SUMIFS('حركة المخزون'!F:F,'حركة المخزون'!E:E,'أرصدة نجارة'!D4,'حركة المخزون'!G:G,'أرصدة نجارة'!$AB$2)</f>
        <v>0</v>
      </c>
      <c r="AC4" s="21"/>
      <c r="AD4" s="20">
        <f>SUMIFS('حركة المخزون'!F:F,'حركة المخزون'!E:E,'أرصدة نجارة'!D4,'حركة المخزون'!H:H,'أرصدة نجارة'!$AD$2)-SUMIFS('حركة المخزون'!F:F,'حركة المخزون'!E:E,'أرصدة نجارة'!D4,'حركة المخزون'!G:G,'أرصدة نجارة'!$AD$2)</f>
        <v>0</v>
      </c>
      <c r="AE4" s="21"/>
      <c r="AF4" s="20">
        <f>SUMIFS('حركة المخزون'!F:F,'حركة المخزون'!E:E,'أرصدة نجارة'!D4,'حركة المخزون'!H:H,'أرصدة نجارة'!$AF$2)-SUMIFS('حركة المخزون'!F:F,'حركة المخزون'!E:E,'أرصدة نجارة'!D4,'حركة المخزون'!G:G,'أرصدة نجارة'!$AF$2)</f>
        <v>0</v>
      </c>
    </row>
    <row r="5" spans="2:32" ht="24" customHeight="1" x14ac:dyDescent="0.2">
      <c r="B5" s="18">
        <v>3</v>
      </c>
      <c r="C5" s="18" t="str">
        <f>VLOOKUP(B5,'قاعدة البيانات'!B:F,5,0)</f>
        <v>سيكلو فوتيه 101</v>
      </c>
      <c r="D5" s="18" t="str">
        <f>VLOOKUP(C5,'قاعدة البيانات'!F:G,2,0)</f>
        <v>CF-101-H</v>
      </c>
      <c r="F5" s="20">
        <f>SUMIFS('حركة المخزون'!F:F,'حركة المخزون'!E:E,'أرصدة نجارة'!D5,'حركة المخزون'!H:H,'أرصدة نجارة'!$F$2)-SUMIFS('حركة المخزون'!F:F,'حركة المخزون'!E:E,'أرصدة نجارة'!D5,'حركة المخزون'!G:G,'أرصدة نجارة'!$F$2)</f>
        <v>0</v>
      </c>
      <c r="G5" s="21"/>
      <c r="H5" s="20">
        <f>SUMIFS('حركة المخزون'!F:F,'حركة المخزون'!E:E,'أرصدة نجارة'!D5,'حركة المخزون'!H:H,'أرصدة نجارة'!$H$2)-SUMIFS('حركة المخزون'!F:F,'حركة المخزون'!E:E,'أرصدة نجارة'!D5,'حركة المخزون'!G:G,'أرصدة نجارة'!$H$2)</f>
        <v>0</v>
      </c>
      <c r="I5" s="21"/>
      <c r="J5" s="20">
        <f>SUMIFS('حركة المخزون'!F:F,'حركة المخزون'!E:E,'أرصدة نجارة'!D5,'حركة المخزون'!H:H,'أرصدة نجارة'!$J$2)-SUMIFS('حركة المخزون'!F:F,'حركة المخزون'!E:E,'أرصدة نجارة'!D5,'حركة المخزون'!G:G,'أرصدة نجارة'!$J$2)</f>
        <v>0</v>
      </c>
      <c r="K5" s="21"/>
      <c r="L5" s="20">
        <f>SUMIFS('حركة المخزون'!F:F,'حركة المخزون'!E:E,'أرصدة نجارة'!D5,'حركة المخزون'!H:H,'أرصدة نجارة'!$L$2)-SUMIFS('حركة المخزون'!F:F,'حركة المخزون'!E:E,'أرصدة نجارة'!D5,'حركة المخزون'!G:G,'أرصدة نجارة'!$L$2)</f>
        <v>0</v>
      </c>
      <c r="M5" s="21"/>
      <c r="N5" s="20">
        <f>SUMIFS('حركة المخزون'!F:F,'حركة المخزون'!E:E,'أرصدة نجارة'!D5,'حركة المخزون'!H:H,'أرصدة نجارة'!$N$2)-SUMIFS('حركة المخزون'!F:F,'حركة المخزون'!E:E,'أرصدة نجارة'!D5,'حركة المخزون'!G:G,'أرصدة نجارة'!$N$2)</f>
        <v>0</v>
      </c>
      <c r="O5" s="21"/>
      <c r="P5" s="20">
        <f>SUMIFS('حركة المخزون'!F:F,'حركة المخزون'!E:E,'أرصدة نجارة'!D5,'حركة المخزون'!H:H,'أرصدة نجارة'!$P$2)-SUMIFS('حركة المخزون'!F:F,'حركة المخزون'!E:E,'أرصدة نجارة'!D5,'حركة المخزون'!G:G,'أرصدة نجارة'!$P$2)</f>
        <v>0</v>
      </c>
      <c r="Q5" s="21"/>
      <c r="R5" s="20">
        <f>SUMIFS('حركة المخزون'!F:F,'حركة المخزون'!E:E,'أرصدة نجارة'!D5,'حركة المخزون'!H:H,'أرصدة نجارة'!$R$2)-SUMIFS('حركة المخزون'!F:F,'حركة المخزون'!E:E,'أرصدة نجارة'!D5,'حركة المخزون'!G:G,'أرصدة نجارة'!$R$2)</f>
        <v>0</v>
      </c>
      <c r="S5" s="21"/>
      <c r="T5" s="20">
        <f>SUMIFS('حركة المخزون'!F:F,'حركة المخزون'!E:E,'أرصدة نجارة'!D5,'حركة المخزون'!H:H,'أرصدة نجارة'!$T$2)-SUMIFS('حركة المخزون'!F:F,'حركة المخزون'!E:E,'أرصدة نجارة'!D5,'حركة المخزون'!G:G,'أرصدة نجارة'!$T$2)</f>
        <v>0</v>
      </c>
      <c r="U5" s="21"/>
      <c r="V5" s="20">
        <f>SUMIFS('حركة المخزون'!F:F,'حركة المخزون'!E:E,'أرصدة نجارة'!D5,'حركة المخزون'!H:H,'أرصدة نجارة'!$V$2)-SUMIFS('حركة المخزون'!F:F,'حركة المخزون'!E:E,'أرصدة نجارة'!D5,'حركة المخزون'!G:G,'أرصدة نجارة'!$V$2)</f>
        <v>0</v>
      </c>
      <c r="W5" s="21"/>
      <c r="X5" s="20">
        <f>SUMIFS('حركة المخزون'!F:F,'حركة المخزون'!E:E,'أرصدة نجارة'!D5,'حركة المخزون'!H:H,'أرصدة نجارة'!$X$2)-SUMIFS('حركة المخزون'!F:F,'حركة المخزون'!E:E,'أرصدة نجارة'!D5,'حركة المخزون'!G:G,'أرصدة نجارة'!$X$2)</f>
        <v>0</v>
      </c>
      <c r="Y5" s="21"/>
      <c r="Z5" s="20">
        <f>SUMIFS('حركة المخزون'!F:F,'حركة المخزون'!E:E,'أرصدة نجارة'!D5,'حركة المخزون'!H:H,'أرصدة نجارة'!$Z$2)-SUMIFS('حركة المخزون'!F:F,'حركة المخزون'!E:E,'أرصدة نجارة'!D5,'حركة المخزون'!G:G,'أرصدة نجارة'!$Z$2)</f>
        <v>0</v>
      </c>
      <c r="AA5" s="21"/>
      <c r="AB5" s="20">
        <f>SUMIFS('حركة المخزون'!F:F,'حركة المخزون'!E:E,'أرصدة نجارة'!D5,'حركة المخزون'!H:H,'أرصدة نجارة'!$AB$2)-SUMIFS('حركة المخزون'!F:F,'حركة المخزون'!E:E,'أرصدة نجارة'!D5,'حركة المخزون'!G:G,'أرصدة نجارة'!$AB$2)</f>
        <v>0</v>
      </c>
      <c r="AC5" s="21"/>
      <c r="AD5" s="20">
        <f>SUMIFS('حركة المخزون'!F:F,'حركة المخزون'!E:E,'أرصدة نجارة'!D5,'حركة المخزون'!H:H,'أرصدة نجارة'!$AD$2)-SUMIFS('حركة المخزون'!F:F,'حركة المخزون'!E:E,'أرصدة نجارة'!D5,'حركة المخزون'!G:G,'أرصدة نجارة'!$AD$2)</f>
        <v>0</v>
      </c>
      <c r="AE5" s="21"/>
      <c r="AF5" s="20">
        <f>SUMIFS('حركة المخزون'!F:F,'حركة المخزون'!E:E,'أرصدة نجارة'!D5,'حركة المخزون'!H:H,'أرصدة نجارة'!$AF$2)-SUMIFS('حركة المخزون'!F:F,'حركة المخزون'!E:E,'أرصدة نجارة'!D5,'حركة المخزون'!G:G,'أرصدة نجارة'!$AF$2)</f>
        <v>0</v>
      </c>
    </row>
    <row r="6" spans="2:32" ht="24" customHeight="1" x14ac:dyDescent="0.2">
      <c r="B6" s="18">
        <v>4</v>
      </c>
      <c r="C6" s="18" t="str">
        <f>VLOOKUP(B6,'قاعدة البيانات'!B:F,5,0)</f>
        <v>سيكلو فوتيه كنبه 101</v>
      </c>
      <c r="D6" s="18" t="str">
        <f>VLOOKUP(C6,'قاعدة البيانات'!F:G,2,0)</f>
        <v>CA-101-H</v>
      </c>
      <c r="F6" s="20">
        <f>SUMIFS('حركة المخزون'!F:F,'حركة المخزون'!E:E,'أرصدة نجارة'!D6,'حركة المخزون'!H:H,'أرصدة نجارة'!$F$2)-SUMIFS('حركة المخزون'!F:F,'حركة المخزون'!E:E,'أرصدة نجارة'!D6,'حركة المخزون'!G:G,'أرصدة نجارة'!$F$2)</f>
        <v>0</v>
      </c>
      <c r="G6" s="21"/>
      <c r="H6" s="20">
        <f>SUMIFS('حركة المخزون'!F:F,'حركة المخزون'!E:E,'أرصدة نجارة'!D6,'حركة المخزون'!H:H,'أرصدة نجارة'!$H$2)-SUMIFS('حركة المخزون'!F:F,'حركة المخزون'!E:E,'أرصدة نجارة'!D6,'حركة المخزون'!G:G,'أرصدة نجارة'!$H$2)</f>
        <v>0</v>
      </c>
      <c r="I6" s="21"/>
      <c r="J6" s="20">
        <f>SUMIFS('حركة المخزون'!F:F,'حركة المخزون'!E:E,'أرصدة نجارة'!D6,'حركة المخزون'!H:H,'أرصدة نجارة'!$J$2)-SUMIFS('حركة المخزون'!F:F,'حركة المخزون'!E:E,'أرصدة نجارة'!D6,'حركة المخزون'!G:G,'أرصدة نجارة'!$J$2)</f>
        <v>0</v>
      </c>
      <c r="K6" s="21"/>
      <c r="L6" s="20">
        <f>SUMIFS('حركة المخزون'!F:F,'حركة المخزون'!E:E,'أرصدة نجارة'!D6,'حركة المخزون'!H:H,'أرصدة نجارة'!$L$2)-SUMIFS('حركة المخزون'!F:F,'حركة المخزون'!E:E,'أرصدة نجارة'!D6,'حركة المخزون'!G:G,'أرصدة نجارة'!$L$2)</f>
        <v>0</v>
      </c>
      <c r="M6" s="21"/>
      <c r="N6" s="20">
        <f>SUMIFS('حركة المخزون'!F:F,'حركة المخزون'!E:E,'أرصدة نجارة'!D6,'حركة المخزون'!H:H,'أرصدة نجارة'!$N$2)-SUMIFS('حركة المخزون'!F:F,'حركة المخزون'!E:E,'أرصدة نجارة'!D6,'حركة المخزون'!G:G,'أرصدة نجارة'!$N$2)</f>
        <v>0</v>
      </c>
      <c r="O6" s="21"/>
      <c r="P6" s="20">
        <f>SUMIFS('حركة المخزون'!F:F,'حركة المخزون'!E:E,'أرصدة نجارة'!D6,'حركة المخزون'!H:H,'أرصدة نجارة'!$P$2)-SUMIFS('حركة المخزون'!F:F,'حركة المخزون'!E:E,'أرصدة نجارة'!D6,'حركة المخزون'!G:G,'أرصدة نجارة'!$P$2)</f>
        <v>0</v>
      </c>
      <c r="Q6" s="21"/>
      <c r="R6" s="20">
        <f>SUMIFS('حركة المخزون'!F:F,'حركة المخزون'!E:E,'أرصدة نجارة'!D6,'حركة المخزون'!H:H,'أرصدة نجارة'!$R$2)-SUMIFS('حركة المخزون'!F:F,'حركة المخزون'!E:E,'أرصدة نجارة'!D6,'حركة المخزون'!G:G,'أرصدة نجارة'!$R$2)</f>
        <v>0</v>
      </c>
      <c r="S6" s="21"/>
      <c r="T6" s="20">
        <f>SUMIFS('حركة المخزون'!F:F,'حركة المخزون'!E:E,'أرصدة نجارة'!D6,'حركة المخزون'!H:H,'أرصدة نجارة'!$T$2)-SUMIFS('حركة المخزون'!F:F,'حركة المخزون'!E:E,'أرصدة نجارة'!D6,'حركة المخزون'!G:G,'أرصدة نجارة'!$T$2)</f>
        <v>0</v>
      </c>
      <c r="U6" s="21"/>
      <c r="V6" s="20">
        <f>SUMIFS('حركة المخزون'!F:F,'حركة المخزون'!E:E,'أرصدة نجارة'!D6,'حركة المخزون'!H:H,'أرصدة نجارة'!$V$2)-SUMIFS('حركة المخزون'!F:F,'حركة المخزون'!E:E,'أرصدة نجارة'!D6,'حركة المخزون'!G:G,'أرصدة نجارة'!$V$2)</f>
        <v>0</v>
      </c>
      <c r="W6" s="21"/>
      <c r="X6" s="20">
        <f>SUMIFS('حركة المخزون'!F:F,'حركة المخزون'!E:E,'أرصدة نجارة'!D6,'حركة المخزون'!H:H,'أرصدة نجارة'!$X$2)-SUMIFS('حركة المخزون'!F:F,'حركة المخزون'!E:E,'أرصدة نجارة'!D6,'حركة المخزون'!G:G,'أرصدة نجارة'!$X$2)</f>
        <v>0</v>
      </c>
      <c r="Y6" s="21"/>
      <c r="Z6" s="20">
        <f>SUMIFS('حركة المخزون'!F:F,'حركة المخزون'!E:E,'أرصدة نجارة'!D6,'حركة المخزون'!H:H,'أرصدة نجارة'!$Z$2)-SUMIFS('حركة المخزون'!F:F,'حركة المخزون'!E:E,'أرصدة نجارة'!D6,'حركة المخزون'!G:G,'أرصدة نجارة'!$Z$2)</f>
        <v>0</v>
      </c>
      <c r="AA6" s="21"/>
      <c r="AB6" s="20">
        <f>SUMIFS('حركة المخزون'!F:F,'حركة المخزون'!E:E,'أرصدة نجارة'!D6,'حركة المخزون'!H:H,'أرصدة نجارة'!$AB$2)-SUMIFS('حركة المخزون'!F:F,'حركة المخزون'!E:E,'أرصدة نجارة'!D6,'حركة المخزون'!G:G,'أرصدة نجارة'!$AB$2)</f>
        <v>0</v>
      </c>
      <c r="AC6" s="21"/>
      <c r="AD6" s="20">
        <f>SUMIFS('حركة المخزون'!F:F,'حركة المخزون'!E:E,'أرصدة نجارة'!D6,'حركة المخزون'!H:H,'أرصدة نجارة'!$AD$2)-SUMIFS('حركة المخزون'!F:F,'حركة المخزون'!E:E,'أرصدة نجارة'!D6,'حركة المخزون'!G:G,'أرصدة نجارة'!$AD$2)</f>
        <v>0</v>
      </c>
      <c r="AE6" s="21"/>
      <c r="AF6" s="20">
        <f>SUMIFS('حركة المخزون'!F:F,'حركة المخزون'!E:E,'أرصدة نجارة'!D6,'حركة المخزون'!H:H,'أرصدة نجارة'!$AF$2)-SUMIFS('حركة المخزون'!F:F,'حركة المخزون'!E:E,'أرصدة نجارة'!D6,'حركة المخزون'!G:G,'أرصدة نجارة'!$AF$2)</f>
        <v>0</v>
      </c>
    </row>
    <row r="7" spans="2:32" ht="24" customHeight="1" x14ac:dyDescent="0.2">
      <c r="B7" s="19">
        <v>5</v>
      </c>
      <c r="C7" s="18" t="str">
        <f>VLOOKUP(B7,'قاعدة البيانات'!B:F,5,0)</f>
        <v>سيكلو كنبه 2 101</v>
      </c>
      <c r="D7" s="18" t="str">
        <f>VLOOKUP(C7,'قاعدة البيانات'!F:G,2,0)</f>
        <v>C2-101-H</v>
      </c>
      <c r="F7" s="20">
        <f>SUMIFS('حركة المخزون'!F:F,'حركة المخزون'!E:E,'أرصدة نجارة'!D7,'حركة المخزون'!H:H,'أرصدة نجارة'!$F$2)-SUMIFS('حركة المخزون'!F:F,'حركة المخزون'!E:E,'أرصدة نجارة'!D7,'حركة المخزون'!G:G,'أرصدة نجارة'!$F$2)</f>
        <v>0</v>
      </c>
      <c r="G7" s="21"/>
      <c r="H7" s="20">
        <f>SUMIFS('حركة المخزون'!F:F,'حركة المخزون'!E:E,'أرصدة نجارة'!D7,'حركة المخزون'!H:H,'أرصدة نجارة'!$H$2)-SUMIFS('حركة المخزون'!F:F,'حركة المخزون'!E:E,'أرصدة نجارة'!D7,'حركة المخزون'!G:G,'أرصدة نجارة'!$H$2)</f>
        <v>0</v>
      </c>
      <c r="I7" s="21"/>
      <c r="J7" s="20">
        <f>SUMIFS('حركة المخزون'!F:F,'حركة المخزون'!E:E,'أرصدة نجارة'!D7,'حركة المخزون'!H:H,'أرصدة نجارة'!$J$2)-SUMIFS('حركة المخزون'!F:F,'حركة المخزون'!E:E,'أرصدة نجارة'!D7,'حركة المخزون'!G:G,'أرصدة نجارة'!$J$2)</f>
        <v>0</v>
      </c>
      <c r="K7" s="21"/>
      <c r="L7" s="20">
        <f>SUMIFS('حركة المخزون'!F:F,'حركة المخزون'!E:E,'أرصدة نجارة'!D7,'حركة المخزون'!H:H,'أرصدة نجارة'!$L$2)-SUMIFS('حركة المخزون'!F:F,'حركة المخزون'!E:E,'أرصدة نجارة'!D7,'حركة المخزون'!G:G,'أرصدة نجارة'!$L$2)</f>
        <v>0</v>
      </c>
      <c r="M7" s="21"/>
      <c r="N7" s="20">
        <f>SUMIFS('حركة المخزون'!F:F,'حركة المخزون'!E:E,'أرصدة نجارة'!D7,'حركة المخزون'!H:H,'أرصدة نجارة'!$N$2)-SUMIFS('حركة المخزون'!F:F,'حركة المخزون'!E:E,'أرصدة نجارة'!D7,'حركة المخزون'!G:G,'أرصدة نجارة'!$N$2)</f>
        <v>0</v>
      </c>
      <c r="O7" s="21"/>
      <c r="P7" s="20">
        <f>SUMIFS('حركة المخزون'!F:F,'حركة المخزون'!E:E,'أرصدة نجارة'!D7,'حركة المخزون'!H:H,'أرصدة نجارة'!$P$2)-SUMIFS('حركة المخزون'!F:F,'حركة المخزون'!E:E,'أرصدة نجارة'!D7,'حركة المخزون'!G:G,'أرصدة نجارة'!$P$2)</f>
        <v>0</v>
      </c>
      <c r="Q7" s="21"/>
      <c r="R7" s="20">
        <f>SUMIFS('حركة المخزون'!F:F,'حركة المخزون'!E:E,'أرصدة نجارة'!D7,'حركة المخزون'!H:H,'أرصدة نجارة'!$R$2)-SUMIFS('حركة المخزون'!F:F,'حركة المخزون'!E:E,'أرصدة نجارة'!D7,'حركة المخزون'!G:G,'أرصدة نجارة'!$R$2)</f>
        <v>0</v>
      </c>
      <c r="S7" s="21"/>
      <c r="T7" s="20">
        <f>SUMIFS('حركة المخزون'!F:F,'حركة المخزون'!E:E,'أرصدة نجارة'!D7,'حركة المخزون'!H:H,'أرصدة نجارة'!$T$2)-SUMIFS('حركة المخزون'!F:F,'حركة المخزون'!E:E,'أرصدة نجارة'!D7,'حركة المخزون'!G:G,'أرصدة نجارة'!$T$2)</f>
        <v>0</v>
      </c>
      <c r="U7" s="21"/>
      <c r="V7" s="20">
        <f>SUMIFS('حركة المخزون'!F:F,'حركة المخزون'!E:E,'أرصدة نجارة'!D7,'حركة المخزون'!H:H,'أرصدة نجارة'!$V$2)-SUMIFS('حركة المخزون'!F:F,'حركة المخزون'!E:E,'أرصدة نجارة'!D7,'حركة المخزون'!G:G,'أرصدة نجارة'!$V$2)</f>
        <v>0</v>
      </c>
      <c r="W7" s="21"/>
      <c r="X7" s="20">
        <f>SUMIFS('حركة المخزون'!F:F,'حركة المخزون'!E:E,'أرصدة نجارة'!D7,'حركة المخزون'!H:H,'أرصدة نجارة'!$X$2)-SUMIFS('حركة المخزون'!F:F,'حركة المخزون'!E:E,'أرصدة نجارة'!D7,'حركة المخزون'!G:G,'أرصدة نجارة'!$X$2)</f>
        <v>0</v>
      </c>
      <c r="Y7" s="21"/>
      <c r="Z7" s="20">
        <f>SUMIFS('حركة المخزون'!F:F,'حركة المخزون'!E:E,'أرصدة نجارة'!D7,'حركة المخزون'!H:H,'أرصدة نجارة'!$Z$2)-SUMIFS('حركة المخزون'!F:F,'حركة المخزون'!E:E,'أرصدة نجارة'!D7,'حركة المخزون'!G:G,'أرصدة نجارة'!$Z$2)</f>
        <v>0</v>
      </c>
      <c r="AA7" s="21"/>
      <c r="AB7" s="20">
        <f>SUMIFS('حركة المخزون'!F:F,'حركة المخزون'!E:E,'أرصدة نجارة'!D7,'حركة المخزون'!H:H,'أرصدة نجارة'!$AB$2)-SUMIFS('حركة المخزون'!F:F,'حركة المخزون'!E:E,'أرصدة نجارة'!D7,'حركة المخزون'!G:G,'أرصدة نجارة'!$AB$2)</f>
        <v>0</v>
      </c>
      <c r="AC7" s="21"/>
      <c r="AD7" s="20">
        <f>SUMIFS('حركة المخزون'!F:F,'حركة المخزون'!E:E,'أرصدة نجارة'!D7,'حركة المخزون'!H:H,'أرصدة نجارة'!$AD$2)-SUMIFS('حركة المخزون'!F:F,'حركة المخزون'!E:E,'أرصدة نجارة'!D7,'حركة المخزون'!G:G,'أرصدة نجارة'!$AD$2)</f>
        <v>0</v>
      </c>
      <c r="AE7" s="21"/>
      <c r="AF7" s="20">
        <f>SUMIFS('حركة المخزون'!F:F,'حركة المخزون'!E:E,'أرصدة نجارة'!D7,'حركة المخزون'!H:H,'أرصدة نجارة'!$AF$2)-SUMIFS('حركة المخزون'!F:F,'حركة المخزون'!E:E,'أرصدة نجارة'!D7,'حركة المخزون'!G:G,'أرصدة نجارة'!$AF$2)</f>
        <v>0</v>
      </c>
    </row>
    <row r="8" spans="2:32" ht="24" customHeight="1" x14ac:dyDescent="0.2">
      <c r="B8" s="18">
        <v>6</v>
      </c>
      <c r="C8" s="18" t="str">
        <f>VLOOKUP(B8,'قاعدة البيانات'!B:F,5,0)</f>
        <v>سيكلو كنبه 3 101</v>
      </c>
      <c r="D8" s="18" t="str">
        <f>VLOOKUP(C8,'قاعدة البيانات'!F:G,2,0)</f>
        <v>C3-101-H</v>
      </c>
      <c r="F8" s="20">
        <f>SUMIFS('حركة المخزون'!F:F,'حركة المخزون'!E:E,'أرصدة نجارة'!D8,'حركة المخزون'!H:H,'أرصدة نجارة'!$F$2)-SUMIFS('حركة المخزون'!F:F,'حركة المخزون'!E:E,'أرصدة نجارة'!D8,'حركة المخزون'!G:G,'أرصدة نجارة'!$F$2)</f>
        <v>0</v>
      </c>
      <c r="G8" s="21"/>
      <c r="H8" s="20">
        <f>SUMIFS('حركة المخزون'!F:F,'حركة المخزون'!E:E,'أرصدة نجارة'!D8,'حركة المخزون'!H:H,'أرصدة نجارة'!$H$2)-SUMIFS('حركة المخزون'!F:F,'حركة المخزون'!E:E,'أرصدة نجارة'!D8,'حركة المخزون'!G:G,'أرصدة نجارة'!$H$2)</f>
        <v>0</v>
      </c>
      <c r="I8" s="21"/>
      <c r="J8" s="20">
        <f>SUMIFS('حركة المخزون'!F:F,'حركة المخزون'!E:E,'أرصدة نجارة'!D8,'حركة المخزون'!H:H,'أرصدة نجارة'!$J$2)-SUMIFS('حركة المخزون'!F:F,'حركة المخزون'!E:E,'أرصدة نجارة'!D8,'حركة المخزون'!G:G,'أرصدة نجارة'!$J$2)</f>
        <v>0</v>
      </c>
      <c r="K8" s="21"/>
      <c r="L8" s="20">
        <f>SUMIFS('حركة المخزون'!F:F,'حركة المخزون'!E:E,'أرصدة نجارة'!D8,'حركة المخزون'!H:H,'أرصدة نجارة'!$L$2)-SUMIFS('حركة المخزون'!F:F,'حركة المخزون'!E:E,'أرصدة نجارة'!D8,'حركة المخزون'!G:G,'أرصدة نجارة'!$L$2)</f>
        <v>0</v>
      </c>
      <c r="M8" s="21"/>
      <c r="N8" s="20">
        <f>SUMIFS('حركة المخزون'!F:F,'حركة المخزون'!E:E,'أرصدة نجارة'!D8,'حركة المخزون'!H:H,'أرصدة نجارة'!$N$2)-SUMIFS('حركة المخزون'!F:F,'حركة المخزون'!E:E,'أرصدة نجارة'!D8,'حركة المخزون'!G:G,'أرصدة نجارة'!$N$2)</f>
        <v>0</v>
      </c>
      <c r="O8" s="21"/>
      <c r="P8" s="20">
        <f>SUMIFS('حركة المخزون'!F:F,'حركة المخزون'!E:E,'أرصدة نجارة'!D8,'حركة المخزون'!H:H,'أرصدة نجارة'!$P$2)-SUMIFS('حركة المخزون'!F:F,'حركة المخزون'!E:E,'أرصدة نجارة'!D8,'حركة المخزون'!G:G,'أرصدة نجارة'!$P$2)</f>
        <v>0</v>
      </c>
      <c r="Q8" s="21"/>
      <c r="R8" s="20">
        <f>SUMIFS('حركة المخزون'!F:F,'حركة المخزون'!E:E,'أرصدة نجارة'!D8,'حركة المخزون'!H:H,'أرصدة نجارة'!$R$2)-SUMIFS('حركة المخزون'!F:F,'حركة المخزون'!E:E,'أرصدة نجارة'!D8,'حركة المخزون'!G:G,'أرصدة نجارة'!$R$2)</f>
        <v>0</v>
      </c>
      <c r="S8" s="21"/>
      <c r="T8" s="20">
        <f>SUMIFS('حركة المخزون'!F:F,'حركة المخزون'!E:E,'أرصدة نجارة'!D8,'حركة المخزون'!H:H,'أرصدة نجارة'!$T$2)-SUMIFS('حركة المخزون'!F:F,'حركة المخزون'!E:E,'أرصدة نجارة'!D8,'حركة المخزون'!G:G,'أرصدة نجارة'!$T$2)</f>
        <v>0</v>
      </c>
      <c r="U8" s="21"/>
      <c r="V8" s="20">
        <f>SUMIFS('حركة المخزون'!F:F,'حركة المخزون'!E:E,'أرصدة نجارة'!D8,'حركة المخزون'!H:H,'أرصدة نجارة'!$V$2)-SUMIFS('حركة المخزون'!F:F,'حركة المخزون'!E:E,'أرصدة نجارة'!D8,'حركة المخزون'!G:G,'أرصدة نجارة'!$V$2)</f>
        <v>0</v>
      </c>
      <c r="W8" s="21"/>
      <c r="X8" s="20">
        <f>SUMIFS('حركة المخزون'!F:F,'حركة المخزون'!E:E,'أرصدة نجارة'!D8,'حركة المخزون'!H:H,'أرصدة نجارة'!$X$2)-SUMIFS('حركة المخزون'!F:F,'حركة المخزون'!E:E,'أرصدة نجارة'!D8,'حركة المخزون'!G:G,'أرصدة نجارة'!$X$2)</f>
        <v>0</v>
      </c>
      <c r="Y8" s="21"/>
      <c r="Z8" s="20">
        <f>SUMIFS('حركة المخزون'!F:F,'حركة المخزون'!E:E,'أرصدة نجارة'!D8,'حركة المخزون'!H:H,'أرصدة نجارة'!$Z$2)-SUMIFS('حركة المخزون'!F:F,'حركة المخزون'!E:E,'أرصدة نجارة'!D8,'حركة المخزون'!G:G,'أرصدة نجارة'!$Z$2)</f>
        <v>0</v>
      </c>
      <c r="AA8" s="21"/>
      <c r="AB8" s="20">
        <f>SUMIFS('حركة المخزون'!F:F,'حركة المخزون'!E:E,'أرصدة نجارة'!D8,'حركة المخزون'!H:H,'أرصدة نجارة'!$AB$2)-SUMIFS('حركة المخزون'!F:F,'حركة المخزون'!E:E,'أرصدة نجارة'!D8,'حركة المخزون'!G:G,'أرصدة نجارة'!$AB$2)</f>
        <v>0</v>
      </c>
      <c r="AC8" s="21"/>
      <c r="AD8" s="20">
        <f>SUMIFS('حركة المخزون'!F:F,'حركة المخزون'!E:E,'أرصدة نجارة'!D8,'حركة المخزون'!H:H,'أرصدة نجارة'!$AD$2)-SUMIFS('حركة المخزون'!F:F,'حركة المخزون'!E:E,'أرصدة نجارة'!D8,'حركة المخزون'!G:G,'أرصدة نجارة'!$AD$2)</f>
        <v>0</v>
      </c>
      <c r="AE8" s="21"/>
      <c r="AF8" s="20">
        <f>SUMIFS('حركة المخزون'!F:F,'حركة المخزون'!E:E,'أرصدة نجارة'!D8,'حركة المخزون'!H:H,'أرصدة نجارة'!$AF$2)-SUMIFS('حركة المخزون'!F:F,'حركة المخزون'!E:E,'أرصدة نجارة'!D8,'حركة المخزون'!G:G,'أرصدة نجارة'!$AF$2)</f>
        <v>0</v>
      </c>
    </row>
    <row r="9" spans="2:32" ht="24" customHeight="1" x14ac:dyDescent="0.2">
      <c r="B9" s="18">
        <v>7</v>
      </c>
      <c r="C9" s="18" t="str">
        <f>VLOOKUP(B9,'قاعدة البيانات'!B:F,5,0)</f>
        <v>فوتيه  201</v>
      </c>
      <c r="D9" s="18" t="str">
        <f>VLOOKUP(C9,'قاعدة البيانات'!F:G,2,0)</f>
        <v>F-201-H</v>
      </c>
      <c r="F9" s="20">
        <f>SUMIFS('حركة المخزون'!F:F,'حركة المخزون'!E:E,'أرصدة نجارة'!D9,'حركة المخزون'!H:H,'أرصدة نجارة'!$F$2)-SUMIFS('حركة المخزون'!F:F,'حركة المخزون'!E:E,'أرصدة نجارة'!D9,'حركة المخزون'!G:G,'أرصدة نجارة'!$F$2)</f>
        <v>0</v>
      </c>
      <c r="G9" s="21"/>
      <c r="H9" s="20">
        <f>SUMIFS('حركة المخزون'!F:F,'حركة المخزون'!E:E,'أرصدة نجارة'!D9,'حركة المخزون'!H:H,'أرصدة نجارة'!$H$2)-SUMIFS('حركة المخزون'!F:F,'حركة المخزون'!E:E,'أرصدة نجارة'!D9,'حركة المخزون'!G:G,'أرصدة نجارة'!$H$2)</f>
        <v>0</v>
      </c>
      <c r="I9" s="21"/>
      <c r="J9" s="20">
        <f>SUMIFS('حركة المخزون'!F:F,'حركة المخزون'!E:E,'أرصدة نجارة'!D9,'حركة المخزون'!H:H,'أرصدة نجارة'!$J$2)-SUMIFS('حركة المخزون'!F:F,'حركة المخزون'!E:E,'أرصدة نجارة'!D9,'حركة المخزون'!G:G,'أرصدة نجارة'!$J$2)</f>
        <v>0</v>
      </c>
      <c r="K9" s="21"/>
      <c r="L9" s="20">
        <f>SUMIFS('حركة المخزون'!F:F,'حركة المخزون'!E:E,'أرصدة نجارة'!D9,'حركة المخزون'!H:H,'أرصدة نجارة'!$L$2)-SUMIFS('حركة المخزون'!F:F,'حركة المخزون'!E:E,'أرصدة نجارة'!D9,'حركة المخزون'!G:G,'أرصدة نجارة'!$L$2)</f>
        <v>0</v>
      </c>
      <c r="M9" s="21"/>
      <c r="N9" s="20">
        <f>SUMIFS('حركة المخزون'!F:F,'حركة المخزون'!E:E,'أرصدة نجارة'!D9,'حركة المخزون'!H:H,'أرصدة نجارة'!$N$2)-SUMIFS('حركة المخزون'!F:F,'حركة المخزون'!E:E,'أرصدة نجارة'!D9,'حركة المخزون'!G:G,'أرصدة نجارة'!$N$2)</f>
        <v>0</v>
      </c>
      <c r="O9" s="21"/>
      <c r="P9" s="20">
        <f>SUMIFS('حركة المخزون'!F:F,'حركة المخزون'!E:E,'أرصدة نجارة'!D9,'حركة المخزون'!H:H,'أرصدة نجارة'!$P$2)-SUMIFS('حركة المخزون'!F:F,'حركة المخزون'!E:E,'أرصدة نجارة'!D9,'حركة المخزون'!G:G,'أرصدة نجارة'!$P$2)</f>
        <v>0</v>
      </c>
      <c r="Q9" s="21"/>
      <c r="R9" s="20">
        <f>SUMIFS('حركة المخزون'!F:F,'حركة المخزون'!E:E,'أرصدة نجارة'!D9,'حركة المخزون'!H:H,'أرصدة نجارة'!$R$2)-SUMIFS('حركة المخزون'!F:F,'حركة المخزون'!E:E,'أرصدة نجارة'!D9,'حركة المخزون'!G:G,'أرصدة نجارة'!$R$2)</f>
        <v>0</v>
      </c>
      <c r="S9" s="21"/>
      <c r="T9" s="20">
        <f>SUMIFS('حركة المخزون'!F:F,'حركة المخزون'!E:E,'أرصدة نجارة'!D9,'حركة المخزون'!H:H,'أرصدة نجارة'!$T$2)-SUMIFS('حركة المخزون'!F:F,'حركة المخزون'!E:E,'أرصدة نجارة'!D9,'حركة المخزون'!G:G,'أرصدة نجارة'!$T$2)</f>
        <v>0</v>
      </c>
      <c r="U9" s="21"/>
      <c r="V9" s="20">
        <f>SUMIFS('حركة المخزون'!F:F,'حركة المخزون'!E:E,'أرصدة نجارة'!D9,'حركة المخزون'!H:H,'أرصدة نجارة'!$V$2)-SUMIFS('حركة المخزون'!F:F,'حركة المخزون'!E:E,'أرصدة نجارة'!D9,'حركة المخزون'!G:G,'أرصدة نجارة'!$V$2)</f>
        <v>0</v>
      </c>
      <c r="W9" s="21"/>
      <c r="X9" s="20">
        <f>SUMIFS('حركة المخزون'!F:F,'حركة المخزون'!E:E,'أرصدة نجارة'!D9,'حركة المخزون'!H:H,'أرصدة نجارة'!$X$2)-SUMIFS('حركة المخزون'!F:F,'حركة المخزون'!E:E,'أرصدة نجارة'!D9,'حركة المخزون'!G:G,'أرصدة نجارة'!$X$2)</f>
        <v>0</v>
      </c>
      <c r="Y9" s="21"/>
      <c r="Z9" s="20">
        <f>SUMIFS('حركة المخزون'!F:F,'حركة المخزون'!E:E,'أرصدة نجارة'!D9,'حركة المخزون'!H:H,'أرصدة نجارة'!$Z$2)-SUMIFS('حركة المخزون'!F:F,'حركة المخزون'!E:E,'أرصدة نجارة'!D9,'حركة المخزون'!G:G,'أرصدة نجارة'!$Z$2)</f>
        <v>0</v>
      </c>
      <c r="AA9" s="21"/>
      <c r="AB9" s="20">
        <f>SUMIFS('حركة المخزون'!F:F,'حركة المخزون'!E:E,'أرصدة نجارة'!D9,'حركة المخزون'!H:H,'أرصدة نجارة'!$AB$2)-SUMIFS('حركة المخزون'!F:F,'حركة المخزون'!E:E,'أرصدة نجارة'!D9,'حركة المخزون'!G:G,'أرصدة نجارة'!$AB$2)</f>
        <v>0</v>
      </c>
      <c r="AC9" s="21"/>
      <c r="AD9" s="20">
        <f>SUMIFS('حركة المخزون'!F:F,'حركة المخزون'!E:E,'أرصدة نجارة'!D9,'حركة المخزون'!H:H,'أرصدة نجارة'!$AD$2)-SUMIFS('حركة المخزون'!F:F,'حركة المخزون'!E:E,'أرصدة نجارة'!D9,'حركة المخزون'!G:G,'أرصدة نجارة'!$AD$2)</f>
        <v>0</v>
      </c>
      <c r="AE9" s="21"/>
      <c r="AF9" s="20">
        <f>SUMIFS('حركة المخزون'!F:F,'حركة المخزون'!E:E,'أرصدة نجارة'!D9,'حركة المخزون'!H:H,'أرصدة نجارة'!$AF$2)-SUMIFS('حركة المخزون'!F:F,'حركة المخزون'!E:E,'أرصدة نجارة'!D9,'حركة المخزون'!G:G,'أرصدة نجارة'!$AF$2)</f>
        <v>0</v>
      </c>
    </row>
    <row r="10" spans="2:32" ht="24" customHeight="1" x14ac:dyDescent="0.2">
      <c r="B10" s="19">
        <v>8</v>
      </c>
      <c r="C10" s="18" t="str">
        <f>VLOOKUP(B10,'قاعدة البيانات'!B:F,5,0)</f>
        <v>كنبة 2 مقعد 201</v>
      </c>
      <c r="D10" s="18" t="str">
        <f>VLOOKUP(C10,'قاعدة البيانات'!F:G,2,0)</f>
        <v>S2-201-H</v>
      </c>
      <c r="F10" s="20">
        <f>SUMIFS('حركة المخزون'!F:F,'حركة المخزون'!E:E,'أرصدة نجارة'!D10,'حركة المخزون'!H:H,'أرصدة نجارة'!$F$2)-SUMIFS('حركة المخزون'!F:F,'حركة المخزون'!E:E,'أرصدة نجارة'!D10,'حركة المخزون'!G:G,'أرصدة نجارة'!$F$2)</f>
        <v>0</v>
      </c>
      <c r="G10" s="21"/>
      <c r="H10" s="20">
        <f>SUMIFS('حركة المخزون'!F:F,'حركة المخزون'!E:E,'أرصدة نجارة'!D10,'حركة المخزون'!H:H,'أرصدة نجارة'!$H$2)-SUMIFS('حركة المخزون'!F:F,'حركة المخزون'!E:E,'أرصدة نجارة'!D10,'حركة المخزون'!G:G,'أرصدة نجارة'!$H$2)</f>
        <v>0</v>
      </c>
      <c r="I10" s="21"/>
      <c r="J10" s="20">
        <f>SUMIFS('حركة المخزون'!F:F,'حركة المخزون'!E:E,'أرصدة نجارة'!D10,'حركة المخزون'!H:H,'أرصدة نجارة'!$J$2)-SUMIFS('حركة المخزون'!F:F,'حركة المخزون'!E:E,'أرصدة نجارة'!D10,'حركة المخزون'!G:G,'أرصدة نجارة'!$J$2)</f>
        <v>0</v>
      </c>
      <c r="K10" s="21"/>
      <c r="L10" s="20">
        <f>SUMIFS('حركة المخزون'!F:F,'حركة المخزون'!E:E,'أرصدة نجارة'!D10,'حركة المخزون'!H:H,'أرصدة نجارة'!$L$2)-SUMIFS('حركة المخزون'!F:F,'حركة المخزون'!E:E,'أرصدة نجارة'!D10,'حركة المخزون'!G:G,'أرصدة نجارة'!$L$2)</f>
        <v>0</v>
      </c>
      <c r="M10" s="21"/>
      <c r="N10" s="20">
        <f>SUMIFS('حركة المخزون'!F:F,'حركة المخزون'!E:E,'أرصدة نجارة'!D10,'حركة المخزون'!H:H,'أرصدة نجارة'!$N$2)-SUMIFS('حركة المخزون'!F:F,'حركة المخزون'!E:E,'أرصدة نجارة'!D10,'حركة المخزون'!G:G,'أرصدة نجارة'!$N$2)</f>
        <v>0</v>
      </c>
      <c r="O10" s="21"/>
      <c r="P10" s="20">
        <f>SUMIFS('حركة المخزون'!F:F,'حركة المخزون'!E:E,'أرصدة نجارة'!D10,'حركة المخزون'!H:H,'أرصدة نجارة'!$P$2)-SUMIFS('حركة المخزون'!F:F,'حركة المخزون'!E:E,'أرصدة نجارة'!D10,'حركة المخزون'!G:G,'أرصدة نجارة'!$P$2)</f>
        <v>0</v>
      </c>
      <c r="Q10" s="21"/>
      <c r="R10" s="20">
        <f>SUMIFS('حركة المخزون'!F:F,'حركة المخزون'!E:E,'أرصدة نجارة'!D10,'حركة المخزون'!H:H,'أرصدة نجارة'!$R$2)-SUMIFS('حركة المخزون'!F:F,'حركة المخزون'!E:E,'أرصدة نجارة'!D10,'حركة المخزون'!G:G,'أرصدة نجارة'!$R$2)</f>
        <v>0</v>
      </c>
      <c r="S10" s="21"/>
      <c r="T10" s="20">
        <f>SUMIFS('حركة المخزون'!F:F,'حركة المخزون'!E:E,'أرصدة نجارة'!D10,'حركة المخزون'!H:H,'أرصدة نجارة'!$T$2)-SUMIFS('حركة المخزون'!F:F,'حركة المخزون'!E:E,'أرصدة نجارة'!D10,'حركة المخزون'!G:G,'أرصدة نجارة'!$T$2)</f>
        <v>0</v>
      </c>
      <c r="U10" s="21"/>
      <c r="V10" s="20">
        <f>SUMIFS('حركة المخزون'!F:F,'حركة المخزون'!E:E,'أرصدة نجارة'!D10,'حركة المخزون'!H:H,'أرصدة نجارة'!$V$2)-SUMIFS('حركة المخزون'!F:F,'حركة المخزون'!E:E,'أرصدة نجارة'!D10,'حركة المخزون'!G:G,'أرصدة نجارة'!$V$2)</f>
        <v>0</v>
      </c>
      <c r="W10" s="21"/>
      <c r="X10" s="20">
        <f>SUMIFS('حركة المخزون'!F:F,'حركة المخزون'!E:E,'أرصدة نجارة'!D10,'حركة المخزون'!H:H,'أرصدة نجارة'!$X$2)-SUMIFS('حركة المخزون'!F:F,'حركة المخزون'!E:E,'أرصدة نجارة'!D10,'حركة المخزون'!G:G,'أرصدة نجارة'!$X$2)</f>
        <v>0</v>
      </c>
      <c r="Y10" s="21"/>
      <c r="Z10" s="20">
        <f>SUMIFS('حركة المخزون'!F:F,'حركة المخزون'!E:E,'أرصدة نجارة'!D10,'حركة المخزون'!H:H,'أرصدة نجارة'!$Z$2)-SUMIFS('حركة المخزون'!F:F,'حركة المخزون'!E:E,'أرصدة نجارة'!D10,'حركة المخزون'!G:G,'أرصدة نجارة'!$Z$2)</f>
        <v>0</v>
      </c>
      <c r="AA10" s="21"/>
      <c r="AB10" s="20">
        <f>SUMIFS('حركة المخزون'!F:F,'حركة المخزون'!E:E,'أرصدة نجارة'!D10,'حركة المخزون'!H:H,'أرصدة نجارة'!$AB$2)-SUMIFS('حركة المخزون'!F:F,'حركة المخزون'!E:E,'أرصدة نجارة'!D10,'حركة المخزون'!G:G,'أرصدة نجارة'!$AB$2)</f>
        <v>0</v>
      </c>
      <c r="AC10" s="21"/>
      <c r="AD10" s="20">
        <f>SUMIFS('حركة المخزون'!F:F,'حركة المخزون'!E:E,'أرصدة نجارة'!D10,'حركة المخزون'!H:H,'أرصدة نجارة'!$AD$2)-SUMIFS('حركة المخزون'!F:F,'حركة المخزون'!E:E,'أرصدة نجارة'!D10,'حركة المخزون'!G:G,'أرصدة نجارة'!$AD$2)</f>
        <v>0</v>
      </c>
      <c r="AE10" s="21"/>
      <c r="AF10" s="20">
        <f>SUMIFS('حركة المخزون'!F:F,'حركة المخزون'!E:E,'أرصدة نجارة'!D10,'حركة المخزون'!H:H,'أرصدة نجارة'!$AF$2)-SUMIFS('حركة المخزون'!F:F,'حركة المخزون'!E:E,'أرصدة نجارة'!D10,'حركة المخزون'!G:G,'أرصدة نجارة'!$AF$2)</f>
        <v>0</v>
      </c>
    </row>
    <row r="11" spans="2:32" ht="24" customHeight="1" x14ac:dyDescent="0.2">
      <c r="B11" s="18">
        <v>9</v>
      </c>
      <c r="C11" s="18" t="str">
        <f>VLOOKUP(B11,'قاعدة البيانات'!B:F,5,0)</f>
        <v>كنبة 3 مقعد 201</v>
      </c>
      <c r="D11" s="18" t="str">
        <f>VLOOKUP(C11,'قاعدة البيانات'!F:G,2,0)</f>
        <v>S3-201-H</v>
      </c>
      <c r="F11" s="20">
        <f>SUMIFS('حركة المخزون'!F:F,'حركة المخزون'!E:E,'أرصدة نجارة'!D11,'حركة المخزون'!H:H,'أرصدة نجارة'!$F$2)-SUMIFS('حركة المخزون'!F:F,'حركة المخزون'!E:E,'أرصدة نجارة'!D11,'حركة المخزون'!G:G,'أرصدة نجارة'!$F$2)</f>
        <v>0</v>
      </c>
      <c r="G11" s="21"/>
      <c r="H11" s="20">
        <f>SUMIFS('حركة المخزون'!F:F,'حركة المخزون'!E:E,'أرصدة نجارة'!D11,'حركة المخزون'!H:H,'أرصدة نجارة'!$H$2)-SUMIFS('حركة المخزون'!F:F,'حركة المخزون'!E:E,'أرصدة نجارة'!D11,'حركة المخزون'!G:G,'أرصدة نجارة'!$H$2)</f>
        <v>0</v>
      </c>
      <c r="I11" s="21"/>
      <c r="J11" s="20">
        <f>SUMIFS('حركة المخزون'!F:F,'حركة المخزون'!E:E,'أرصدة نجارة'!D11,'حركة المخزون'!H:H,'أرصدة نجارة'!$J$2)-SUMIFS('حركة المخزون'!F:F,'حركة المخزون'!E:E,'أرصدة نجارة'!D11,'حركة المخزون'!G:G,'أرصدة نجارة'!$J$2)</f>
        <v>0</v>
      </c>
      <c r="K11" s="21"/>
      <c r="L11" s="20">
        <f>SUMIFS('حركة المخزون'!F:F,'حركة المخزون'!E:E,'أرصدة نجارة'!D11,'حركة المخزون'!H:H,'أرصدة نجارة'!$L$2)-SUMIFS('حركة المخزون'!F:F,'حركة المخزون'!E:E,'أرصدة نجارة'!D11,'حركة المخزون'!G:G,'أرصدة نجارة'!$L$2)</f>
        <v>0</v>
      </c>
      <c r="M11" s="21"/>
      <c r="N11" s="20">
        <f>SUMIFS('حركة المخزون'!F:F,'حركة المخزون'!E:E,'أرصدة نجارة'!D11,'حركة المخزون'!H:H,'أرصدة نجارة'!$N$2)-SUMIFS('حركة المخزون'!F:F,'حركة المخزون'!E:E,'أرصدة نجارة'!D11,'حركة المخزون'!G:G,'أرصدة نجارة'!$N$2)</f>
        <v>0</v>
      </c>
      <c r="O11" s="21"/>
      <c r="P11" s="20">
        <f>SUMIFS('حركة المخزون'!F:F,'حركة المخزون'!E:E,'أرصدة نجارة'!D11,'حركة المخزون'!H:H,'أرصدة نجارة'!$P$2)-SUMIFS('حركة المخزون'!F:F,'حركة المخزون'!E:E,'أرصدة نجارة'!D11,'حركة المخزون'!G:G,'أرصدة نجارة'!$P$2)</f>
        <v>0</v>
      </c>
      <c r="Q11" s="21"/>
      <c r="R11" s="20">
        <f>SUMIFS('حركة المخزون'!F:F,'حركة المخزون'!E:E,'أرصدة نجارة'!D11,'حركة المخزون'!H:H,'أرصدة نجارة'!$R$2)-SUMIFS('حركة المخزون'!F:F,'حركة المخزون'!E:E,'أرصدة نجارة'!D11,'حركة المخزون'!G:G,'أرصدة نجارة'!$R$2)</f>
        <v>0</v>
      </c>
      <c r="S11" s="21"/>
      <c r="T11" s="20">
        <f>SUMIFS('حركة المخزون'!F:F,'حركة المخزون'!E:E,'أرصدة نجارة'!D11,'حركة المخزون'!H:H,'أرصدة نجارة'!$T$2)-SUMIFS('حركة المخزون'!F:F,'حركة المخزون'!E:E,'أرصدة نجارة'!D11,'حركة المخزون'!G:G,'أرصدة نجارة'!$T$2)</f>
        <v>0</v>
      </c>
      <c r="U11" s="21"/>
      <c r="V11" s="20">
        <f>SUMIFS('حركة المخزون'!F:F,'حركة المخزون'!E:E,'أرصدة نجارة'!D11,'حركة المخزون'!H:H,'أرصدة نجارة'!$V$2)-SUMIFS('حركة المخزون'!F:F,'حركة المخزون'!E:E,'أرصدة نجارة'!D11,'حركة المخزون'!G:G,'أرصدة نجارة'!$V$2)</f>
        <v>0</v>
      </c>
      <c r="W11" s="21"/>
      <c r="X11" s="20">
        <f>SUMIFS('حركة المخزون'!F:F,'حركة المخزون'!E:E,'أرصدة نجارة'!D11,'حركة المخزون'!H:H,'أرصدة نجارة'!$X$2)-SUMIFS('حركة المخزون'!F:F,'حركة المخزون'!E:E,'أرصدة نجارة'!D11,'حركة المخزون'!G:G,'أرصدة نجارة'!$X$2)</f>
        <v>0</v>
      </c>
      <c r="Y11" s="21"/>
      <c r="Z11" s="20">
        <f>SUMIFS('حركة المخزون'!F:F,'حركة المخزون'!E:E,'أرصدة نجارة'!D11,'حركة المخزون'!H:H,'أرصدة نجارة'!$Z$2)-SUMIFS('حركة المخزون'!F:F,'حركة المخزون'!E:E,'أرصدة نجارة'!D11,'حركة المخزون'!G:G,'أرصدة نجارة'!$Z$2)</f>
        <v>0</v>
      </c>
      <c r="AA11" s="21"/>
      <c r="AB11" s="20">
        <f>SUMIFS('حركة المخزون'!F:F,'حركة المخزون'!E:E,'أرصدة نجارة'!D11,'حركة المخزون'!H:H,'أرصدة نجارة'!$AB$2)-SUMIFS('حركة المخزون'!F:F,'حركة المخزون'!E:E,'أرصدة نجارة'!D11,'حركة المخزون'!G:G,'أرصدة نجارة'!$AB$2)</f>
        <v>0</v>
      </c>
      <c r="AC11" s="21"/>
      <c r="AD11" s="20">
        <f>SUMIFS('حركة المخزون'!F:F,'حركة المخزون'!E:E,'أرصدة نجارة'!D11,'حركة المخزون'!H:H,'أرصدة نجارة'!$AD$2)-SUMIFS('حركة المخزون'!F:F,'حركة المخزون'!E:E,'أرصدة نجارة'!D11,'حركة المخزون'!G:G,'أرصدة نجارة'!$AD$2)</f>
        <v>0</v>
      </c>
      <c r="AE11" s="21"/>
      <c r="AF11" s="20">
        <f>SUMIFS('حركة المخزون'!F:F,'حركة المخزون'!E:E,'أرصدة نجارة'!D11,'حركة المخزون'!H:H,'أرصدة نجارة'!$AF$2)-SUMIFS('حركة المخزون'!F:F,'حركة المخزون'!E:E,'أرصدة نجارة'!D11,'حركة المخزون'!G:G,'أرصدة نجارة'!$AF$2)</f>
        <v>0</v>
      </c>
    </row>
    <row r="12" spans="2:32" ht="24" customHeight="1" x14ac:dyDescent="0.2">
      <c r="B12" s="18">
        <v>10</v>
      </c>
      <c r="C12" s="18" t="str">
        <f>VLOOKUP(B12,'قاعدة البيانات'!B:F,5,0)</f>
        <v>كنبة 4 مقعد 201</v>
      </c>
      <c r="D12" s="18" t="str">
        <f>VLOOKUP(C12,'قاعدة البيانات'!F:G,2,0)</f>
        <v>S4-201-H</v>
      </c>
      <c r="F12" s="20">
        <f>SUMIFS('حركة المخزون'!F:F,'حركة المخزون'!E:E,'أرصدة نجارة'!D12,'حركة المخزون'!H:H,'أرصدة نجارة'!$F$2)-SUMIFS('حركة المخزون'!F:F,'حركة المخزون'!E:E,'أرصدة نجارة'!D12,'حركة المخزون'!G:G,'أرصدة نجارة'!$F$2)</f>
        <v>0</v>
      </c>
      <c r="G12" s="21"/>
      <c r="H12" s="20">
        <f>SUMIFS('حركة المخزون'!F:F,'حركة المخزون'!E:E,'أرصدة نجارة'!D12,'حركة المخزون'!H:H,'أرصدة نجارة'!$H$2)-SUMIFS('حركة المخزون'!F:F,'حركة المخزون'!E:E,'أرصدة نجارة'!D12,'حركة المخزون'!G:G,'أرصدة نجارة'!$H$2)</f>
        <v>0</v>
      </c>
      <c r="I12" s="21"/>
      <c r="J12" s="20">
        <f>SUMIFS('حركة المخزون'!F:F,'حركة المخزون'!E:E,'أرصدة نجارة'!D12,'حركة المخزون'!H:H,'أرصدة نجارة'!$J$2)-SUMIFS('حركة المخزون'!F:F,'حركة المخزون'!E:E,'أرصدة نجارة'!D12,'حركة المخزون'!G:G,'أرصدة نجارة'!$J$2)</f>
        <v>0</v>
      </c>
      <c r="K12" s="21"/>
      <c r="L12" s="20">
        <f>SUMIFS('حركة المخزون'!F:F,'حركة المخزون'!E:E,'أرصدة نجارة'!D12,'حركة المخزون'!H:H,'أرصدة نجارة'!$L$2)-SUMIFS('حركة المخزون'!F:F,'حركة المخزون'!E:E,'أرصدة نجارة'!D12,'حركة المخزون'!G:G,'أرصدة نجارة'!$L$2)</f>
        <v>0</v>
      </c>
      <c r="M12" s="21"/>
      <c r="N12" s="20">
        <f>SUMIFS('حركة المخزون'!F:F,'حركة المخزون'!E:E,'أرصدة نجارة'!D12,'حركة المخزون'!H:H,'أرصدة نجارة'!$N$2)-SUMIFS('حركة المخزون'!F:F,'حركة المخزون'!E:E,'أرصدة نجارة'!D12,'حركة المخزون'!G:G,'أرصدة نجارة'!$N$2)</f>
        <v>0</v>
      </c>
      <c r="O12" s="21"/>
      <c r="P12" s="20">
        <f>SUMIFS('حركة المخزون'!F:F,'حركة المخزون'!E:E,'أرصدة نجارة'!D12,'حركة المخزون'!H:H,'أرصدة نجارة'!$P$2)-SUMIFS('حركة المخزون'!F:F,'حركة المخزون'!E:E,'أرصدة نجارة'!D12,'حركة المخزون'!G:G,'أرصدة نجارة'!$P$2)</f>
        <v>0</v>
      </c>
      <c r="Q12" s="21"/>
      <c r="R12" s="20">
        <f>SUMIFS('حركة المخزون'!F:F,'حركة المخزون'!E:E,'أرصدة نجارة'!D12,'حركة المخزون'!H:H,'أرصدة نجارة'!$R$2)-SUMIFS('حركة المخزون'!F:F,'حركة المخزون'!E:E,'أرصدة نجارة'!D12,'حركة المخزون'!G:G,'أرصدة نجارة'!$R$2)</f>
        <v>0</v>
      </c>
      <c r="S12" s="21"/>
      <c r="T12" s="20">
        <f>SUMIFS('حركة المخزون'!F:F,'حركة المخزون'!E:E,'أرصدة نجارة'!D12,'حركة المخزون'!H:H,'أرصدة نجارة'!$T$2)-SUMIFS('حركة المخزون'!F:F,'حركة المخزون'!E:E,'أرصدة نجارة'!D12,'حركة المخزون'!G:G,'أرصدة نجارة'!$T$2)</f>
        <v>0</v>
      </c>
      <c r="U12" s="21"/>
      <c r="V12" s="20">
        <f>SUMIFS('حركة المخزون'!F:F,'حركة المخزون'!E:E,'أرصدة نجارة'!D12,'حركة المخزون'!H:H,'أرصدة نجارة'!$V$2)-SUMIFS('حركة المخزون'!F:F,'حركة المخزون'!E:E,'أرصدة نجارة'!D12,'حركة المخزون'!G:G,'أرصدة نجارة'!$V$2)</f>
        <v>0</v>
      </c>
      <c r="W12" s="21"/>
      <c r="X12" s="20">
        <f>SUMIFS('حركة المخزون'!F:F,'حركة المخزون'!E:E,'أرصدة نجارة'!D12,'حركة المخزون'!H:H,'أرصدة نجارة'!$X$2)-SUMIFS('حركة المخزون'!F:F,'حركة المخزون'!E:E,'أرصدة نجارة'!D12,'حركة المخزون'!G:G,'أرصدة نجارة'!$X$2)</f>
        <v>0</v>
      </c>
      <c r="Y12" s="21"/>
      <c r="Z12" s="20">
        <f>SUMIFS('حركة المخزون'!F:F,'حركة المخزون'!E:E,'أرصدة نجارة'!D12,'حركة المخزون'!H:H,'أرصدة نجارة'!$Z$2)-SUMIFS('حركة المخزون'!F:F,'حركة المخزون'!E:E,'أرصدة نجارة'!D12,'حركة المخزون'!G:G,'أرصدة نجارة'!$Z$2)</f>
        <v>0</v>
      </c>
      <c r="AA12" s="21"/>
      <c r="AB12" s="20">
        <f>SUMIFS('حركة المخزون'!F:F,'حركة المخزون'!E:E,'أرصدة نجارة'!D12,'حركة المخزون'!H:H,'أرصدة نجارة'!$AB$2)-SUMIFS('حركة المخزون'!F:F,'حركة المخزون'!E:E,'أرصدة نجارة'!D12,'حركة المخزون'!G:G,'أرصدة نجارة'!$AB$2)</f>
        <v>0</v>
      </c>
      <c r="AC12" s="21"/>
      <c r="AD12" s="20">
        <f>SUMIFS('حركة المخزون'!F:F,'حركة المخزون'!E:E,'أرصدة نجارة'!D12,'حركة المخزون'!H:H,'أرصدة نجارة'!$AD$2)-SUMIFS('حركة المخزون'!F:F,'حركة المخزون'!E:E,'أرصدة نجارة'!D12,'حركة المخزون'!G:G,'أرصدة نجارة'!$AD$2)</f>
        <v>0</v>
      </c>
      <c r="AE12" s="21"/>
      <c r="AF12" s="20">
        <f>SUMIFS('حركة المخزون'!F:F,'حركة المخزون'!E:E,'أرصدة نجارة'!D12,'حركة المخزون'!H:H,'أرصدة نجارة'!$AF$2)-SUMIFS('حركة المخزون'!F:F,'حركة المخزون'!E:E,'أرصدة نجارة'!D12,'حركة المخزون'!G:G,'أرصدة نجارة'!$AF$2)</f>
        <v>0</v>
      </c>
    </row>
    <row r="13" spans="2:32" ht="24" customHeight="1" x14ac:dyDescent="0.2">
      <c r="B13" s="19">
        <v>11</v>
      </c>
      <c r="C13" s="18" t="str">
        <f>VLOOKUP(B13,'قاعدة البيانات'!B:F,5,0)</f>
        <v>فوتيه  أبو صير</v>
      </c>
      <c r="D13" s="18" t="str">
        <f>VLOOKUP(C13,'قاعدة البيانات'!F:G,2,0)</f>
        <v>F-SIR-H</v>
      </c>
      <c r="F13" s="20">
        <f>SUMIFS('حركة المخزون'!F:F,'حركة المخزون'!E:E,'أرصدة نجارة'!D13,'حركة المخزون'!H:H,'أرصدة نجارة'!$F$2)-SUMIFS('حركة المخزون'!F:F,'حركة المخزون'!E:E,'أرصدة نجارة'!D13,'حركة المخزون'!G:G,'أرصدة نجارة'!$F$2)</f>
        <v>0</v>
      </c>
      <c r="G13" s="21"/>
      <c r="H13" s="20">
        <f>SUMIFS('حركة المخزون'!F:F,'حركة المخزون'!E:E,'أرصدة نجارة'!D13,'حركة المخزون'!H:H,'أرصدة نجارة'!$H$2)-SUMIFS('حركة المخزون'!F:F,'حركة المخزون'!E:E,'أرصدة نجارة'!D13,'حركة المخزون'!G:G,'أرصدة نجارة'!$H$2)</f>
        <v>0</v>
      </c>
      <c r="I13" s="21"/>
      <c r="J13" s="20">
        <f>SUMIFS('حركة المخزون'!F:F,'حركة المخزون'!E:E,'أرصدة نجارة'!D13,'حركة المخزون'!H:H,'أرصدة نجارة'!$J$2)-SUMIFS('حركة المخزون'!F:F,'حركة المخزون'!E:E,'أرصدة نجارة'!D13,'حركة المخزون'!G:G,'أرصدة نجارة'!$J$2)</f>
        <v>0</v>
      </c>
      <c r="K13" s="21"/>
      <c r="L13" s="20">
        <f>SUMIFS('حركة المخزون'!F:F,'حركة المخزون'!E:E,'أرصدة نجارة'!D13,'حركة المخزون'!H:H,'أرصدة نجارة'!$L$2)-SUMIFS('حركة المخزون'!F:F,'حركة المخزون'!E:E,'أرصدة نجارة'!D13,'حركة المخزون'!G:G,'أرصدة نجارة'!$L$2)</f>
        <v>0</v>
      </c>
      <c r="M13" s="21"/>
      <c r="N13" s="20">
        <f>SUMIFS('حركة المخزون'!F:F,'حركة المخزون'!E:E,'أرصدة نجارة'!D13,'حركة المخزون'!H:H,'أرصدة نجارة'!$N$2)-SUMIFS('حركة المخزون'!F:F,'حركة المخزون'!E:E,'أرصدة نجارة'!D13,'حركة المخزون'!G:G,'أرصدة نجارة'!$N$2)</f>
        <v>0</v>
      </c>
      <c r="O13" s="21"/>
      <c r="P13" s="20">
        <f>SUMIFS('حركة المخزون'!F:F,'حركة المخزون'!E:E,'أرصدة نجارة'!D13,'حركة المخزون'!H:H,'أرصدة نجارة'!$P$2)-SUMIFS('حركة المخزون'!F:F,'حركة المخزون'!E:E,'أرصدة نجارة'!D13,'حركة المخزون'!G:G,'أرصدة نجارة'!$P$2)</f>
        <v>0</v>
      </c>
      <c r="Q13" s="21"/>
      <c r="R13" s="20">
        <f>SUMIFS('حركة المخزون'!F:F,'حركة المخزون'!E:E,'أرصدة نجارة'!D13,'حركة المخزون'!H:H,'أرصدة نجارة'!$R$2)-SUMIFS('حركة المخزون'!F:F,'حركة المخزون'!E:E,'أرصدة نجارة'!D13,'حركة المخزون'!G:G,'أرصدة نجارة'!$R$2)</f>
        <v>0</v>
      </c>
      <c r="S13" s="21"/>
      <c r="T13" s="20">
        <f>SUMIFS('حركة المخزون'!F:F,'حركة المخزون'!E:E,'أرصدة نجارة'!D13,'حركة المخزون'!H:H,'أرصدة نجارة'!$T$2)-SUMIFS('حركة المخزون'!F:F,'حركة المخزون'!E:E,'أرصدة نجارة'!D13,'حركة المخزون'!G:G,'أرصدة نجارة'!$T$2)</f>
        <v>0</v>
      </c>
      <c r="U13" s="21"/>
      <c r="V13" s="20">
        <f>SUMIFS('حركة المخزون'!F:F,'حركة المخزون'!E:E,'أرصدة نجارة'!D13,'حركة المخزون'!H:H,'أرصدة نجارة'!$V$2)-SUMIFS('حركة المخزون'!F:F,'حركة المخزون'!E:E,'أرصدة نجارة'!D13,'حركة المخزون'!G:G,'أرصدة نجارة'!$V$2)</f>
        <v>0</v>
      </c>
      <c r="W13" s="21"/>
      <c r="X13" s="20">
        <f>SUMIFS('حركة المخزون'!F:F,'حركة المخزون'!E:E,'أرصدة نجارة'!D13,'حركة المخزون'!H:H,'أرصدة نجارة'!$X$2)-SUMIFS('حركة المخزون'!F:F,'حركة المخزون'!E:E,'أرصدة نجارة'!D13,'حركة المخزون'!G:G,'أرصدة نجارة'!$X$2)</f>
        <v>0</v>
      </c>
      <c r="Y13" s="21"/>
      <c r="Z13" s="20">
        <f>SUMIFS('حركة المخزون'!F:F,'حركة المخزون'!E:E,'أرصدة نجارة'!D13,'حركة المخزون'!H:H,'أرصدة نجارة'!$Z$2)-SUMIFS('حركة المخزون'!F:F,'حركة المخزون'!E:E,'أرصدة نجارة'!D13,'حركة المخزون'!G:G,'أرصدة نجارة'!$Z$2)</f>
        <v>0</v>
      </c>
      <c r="AA13" s="21"/>
      <c r="AB13" s="20">
        <f>SUMIFS('حركة المخزون'!F:F,'حركة المخزون'!E:E,'أرصدة نجارة'!D13,'حركة المخزون'!H:H,'أرصدة نجارة'!$AB$2)-SUMIFS('حركة المخزون'!F:F,'حركة المخزون'!E:E,'أرصدة نجارة'!D13,'حركة المخزون'!G:G,'أرصدة نجارة'!$AB$2)</f>
        <v>0</v>
      </c>
      <c r="AC13" s="21"/>
      <c r="AD13" s="20">
        <f>SUMIFS('حركة المخزون'!F:F,'حركة المخزون'!E:E,'أرصدة نجارة'!D13,'حركة المخزون'!H:H,'أرصدة نجارة'!$AD$2)-SUMIFS('حركة المخزون'!F:F,'حركة المخزون'!E:E,'أرصدة نجارة'!D13,'حركة المخزون'!G:G,'أرصدة نجارة'!$AD$2)</f>
        <v>0</v>
      </c>
      <c r="AE13" s="21"/>
      <c r="AF13" s="20">
        <f>SUMIFS('حركة المخزون'!F:F,'حركة المخزون'!E:E,'أرصدة نجارة'!D13,'حركة المخزون'!H:H,'أرصدة نجارة'!$AF$2)-SUMIFS('حركة المخزون'!F:F,'حركة المخزون'!E:E,'أرصدة نجارة'!D13,'حركة المخزون'!G:G,'أرصدة نجارة'!$AF$2)</f>
        <v>0</v>
      </c>
    </row>
    <row r="14" spans="2:32" ht="24" customHeight="1" x14ac:dyDescent="0.2">
      <c r="B14" s="18">
        <v>12</v>
      </c>
      <c r="C14" s="18" t="str">
        <f>VLOOKUP(B14,'قاعدة البيانات'!B:F,5,0)</f>
        <v>ترابيزة وسط اريا</v>
      </c>
      <c r="D14" s="18" t="str">
        <f>VLOOKUP(C14,'قاعدة البيانات'!F:G,2,0)</f>
        <v>CT-ARI-H</v>
      </c>
      <c r="F14" s="20">
        <f>SUMIFS('حركة المخزون'!F:F,'حركة المخزون'!E:E,'أرصدة نجارة'!D14,'حركة المخزون'!H:H,'أرصدة نجارة'!$F$2)-SUMIFS('حركة المخزون'!F:F,'حركة المخزون'!E:E,'أرصدة نجارة'!D14,'حركة المخزون'!G:G,'أرصدة نجارة'!$F$2)</f>
        <v>0</v>
      </c>
      <c r="G14" s="21"/>
      <c r="H14" s="20">
        <f>SUMIFS('حركة المخزون'!F:F,'حركة المخزون'!E:E,'أرصدة نجارة'!D14,'حركة المخزون'!H:H,'أرصدة نجارة'!$H$2)-SUMIFS('حركة المخزون'!F:F,'حركة المخزون'!E:E,'أرصدة نجارة'!D14,'حركة المخزون'!G:G,'أرصدة نجارة'!$H$2)</f>
        <v>0</v>
      </c>
      <c r="I14" s="21"/>
      <c r="J14" s="20">
        <f>SUMIFS('حركة المخزون'!F:F,'حركة المخزون'!E:E,'أرصدة نجارة'!D14,'حركة المخزون'!H:H,'أرصدة نجارة'!$J$2)-SUMIFS('حركة المخزون'!F:F,'حركة المخزون'!E:E,'أرصدة نجارة'!D14,'حركة المخزون'!G:G,'أرصدة نجارة'!$J$2)</f>
        <v>0</v>
      </c>
      <c r="K14" s="21"/>
      <c r="L14" s="20">
        <f>SUMIFS('حركة المخزون'!F:F,'حركة المخزون'!E:E,'أرصدة نجارة'!D14,'حركة المخزون'!H:H,'أرصدة نجارة'!$L$2)-SUMIFS('حركة المخزون'!F:F,'حركة المخزون'!E:E,'أرصدة نجارة'!D14,'حركة المخزون'!G:G,'أرصدة نجارة'!$L$2)</f>
        <v>0</v>
      </c>
      <c r="M14" s="21"/>
      <c r="N14" s="20">
        <f>SUMIFS('حركة المخزون'!F:F,'حركة المخزون'!E:E,'أرصدة نجارة'!D14,'حركة المخزون'!H:H,'أرصدة نجارة'!$N$2)-SUMIFS('حركة المخزون'!F:F,'حركة المخزون'!E:E,'أرصدة نجارة'!D14,'حركة المخزون'!G:G,'أرصدة نجارة'!$N$2)</f>
        <v>0</v>
      </c>
      <c r="O14" s="21"/>
      <c r="P14" s="20">
        <f>SUMIFS('حركة المخزون'!F:F,'حركة المخزون'!E:E,'أرصدة نجارة'!D14,'حركة المخزون'!H:H,'أرصدة نجارة'!$P$2)-SUMIFS('حركة المخزون'!F:F,'حركة المخزون'!E:E,'أرصدة نجارة'!D14,'حركة المخزون'!G:G,'أرصدة نجارة'!$P$2)</f>
        <v>0</v>
      </c>
      <c r="Q14" s="21"/>
      <c r="R14" s="20">
        <f>SUMIFS('حركة المخزون'!F:F,'حركة المخزون'!E:E,'أرصدة نجارة'!D14,'حركة المخزون'!H:H,'أرصدة نجارة'!$R$2)-SUMIFS('حركة المخزون'!F:F,'حركة المخزون'!E:E,'أرصدة نجارة'!D14,'حركة المخزون'!G:G,'أرصدة نجارة'!$R$2)</f>
        <v>0</v>
      </c>
      <c r="S14" s="21"/>
      <c r="T14" s="20">
        <f>SUMIFS('حركة المخزون'!F:F,'حركة المخزون'!E:E,'أرصدة نجارة'!D14,'حركة المخزون'!H:H,'أرصدة نجارة'!$T$2)-SUMIFS('حركة المخزون'!F:F,'حركة المخزون'!E:E,'أرصدة نجارة'!D14,'حركة المخزون'!G:G,'أرصدة نجارة'!$T$2)</f>
        <v>0</v>
      </c>
      <c r="U14" s="21"/>
      <c r="V14" s="20">
        <f>SUMIFS('حركة المخزون'!F:F,'حركة المخزون'!E:E,'أرصدة نجارة'!D14,'حركة المخزون'!H:H,'أرصدة نجارة'!$V$2)-SUMIFS('حركة المخزون'!F:F,'حركة المخزون'!E:E,'أرصدة نجارة'!D14,'حركة المخزون'!G:G,'أرصدة نجارة'!$V$2)</f>
        <v>0</v>
      </c>
      <c r="W14" s="21"/>
      <c r="X14" s="20">
        <f>SUMIFS('حركة المخزون'!F:F,'حركة المخزون'!E:E,'أرصدة نجارة'!D14,'حركة المخزون'!H:H,'أرصدة نجارة'!$X$2)-SUMIFS('حركة المخزون'!F:F,'حركة المخزون'!E:E,'أرصدة نجارة'!D14,'حركة المخزون'!G:G,'أرصدة نجارة'!$X$2)</f>
        <v>0</v>
      </c>
      <c r="Y14" s="21"/>
      <c r="Z14" s="20">
        <f>SUMIFS('حركة المخزون'!F:F,'حركة المخزون'!E:E,'أرصدة نجارة'!D14,'حركة المخزون'!H:H,'أرصدة نجارة'!$Z$2)-SUMIFS('حركة المخزون'!F:F,'حركة المخزون'!E:E,'أرصدة نجارة'!D14,'حركة المخزون'!G:G,'أرصدة نجارة'!$Z$2)</f>
        <v>0</v>
      </c>
      <c r="AA14" s="21"/>
      <c r="AB14" s="20">
        <f>SUMIFS('حركة المخزون'!F:F,'حركة المخزون'!E:E,'أرصدة نجارة'!D14,'حركة المخزون'!H:H,'أرصدة نجارة'!$AB$2)-SUMIFS('حركة المخزون'!F:F,'حركة المخزون'!E:E,'أرصدة نجارة'!D14,'حركة المخزون'!G:G,'أرصدة نجارة'!$AB$2)</f>
        <v>0</v>
      </c>
      <c r="AC14" s="21"/>
      <c r="AD14" s="20">
        <f>SUMIFS('حركة المخزون'!F:F,'حركة المخزون'!E:E,'أرصدة نجارة'!D14,'حركة المخزون'!H:H,'أرصدة نجارة'!$AD$2)-SUMIFS('حركة المخزون'!F:F,'حركة المخزون'!E:E,'أرصدة نجارة'!D14,'حركة المخزون'!G:G,'أرصدة نجارة'!$AD$2)</f>
        <v>0</v>
      </c>
      <c r="AE14" s="21"/>
      <c r="AF14" s="20">
        <f>SUMIFS('حركة المخزون'!F:F,'حركة المخزون'!E:E,'أرصدة نجارة'!D14,'حركة المخزون'!H:H,'أرصدة نجارة'!$AF$2)-SUMIFS('حركة المخزون'!F:F,'حركة المخزون'!E:E,'أرصدة نجارة'!D14,'حركة المخزون'!G:G,'أرصدة نجارة'!$AF$2)</f>
        <v>0</v>
      </c>
    </row>
    <row r="15" spans="2:32" ht="24" customHeight="1" x14ac:dyDescent="0.2">
      <c r="B15" s="18">
        <v>13</v>
      </c>
      <c r="C15" s="18" t="str">
        <f>VLOOKUP(B15,'قاعدة البيانات'!B:F,5,0)</f>
        <v>فوتيه  اريا</v>
      </c>
      <c r="D15" s="18" t="str">
        <f>VLOOKUP(C15,'قاعدة البيانات'!F:G,2,0)</f>
        <v>F-ARI-H</v>
      </c>
      <c r="F15" s="20">
        <f>SUMIFS('حركة المخزون'!F:F,'حركة المخزون'!E:E,'أرصدة نجارة'!D15,'حركة المخزون'!H:H,'أرصدة نجارة'!$F$2)-SUMIFS('حركة المخزون'!F:F,'حركة المخزون'!E:E,'أرصدة نجارة'!D15,'حركة المخزون'!G:G,'أرصدة نجارة'!$F$2)</f>
        <v>0</v>
      </c>
      <c r="G15" s="21"/>
      <c r="H15" s="20">
        <f>SUMIFS('حركة المخزون'!F:F,'حركة المخزون'!E:E,'أرصدة نجارة'!D15,'حركة المخزون'!H:H,'أرصدة نجارة'!$H$2)-SUMIFS('حركة المخزون'!F:F,'حركة المخزون'!E:E,'أرصدة نجارة'!D15,'حركة المخزون'!G:G,'أرصدة نجارة'!$H$2)</f>
        <v>0</v>
      </c>
      <c r="I15" s="21"/>
      <c r="J15" s="20">
        <f>SUMIFS('حركة المخزون'!F:F,'حركة المخزون'!E:E,'أرصدة نجارة'!D15,'حركة المخزون'!H:H,'أرصدة نجارة'!$J$2)-SUMIFS('حركة المخزون'!F:F,'حركة المخزون'!E:E,'أرصدة نجارة'!D15,'حركة المخزون'!G:G,'أرصدة نجارة'!$J$2)</f>
        <v>0</v>
      </c>
      <c r="K15" s="21"/>
      <c r="L15" s="20">
        <f>SUMIFS('حركة المخزون'!F:F,'حركة المخزون'!E:E,'أرصدة نجارة'!D15,'حركة المخزون'!H:H,'أرصدة نجارة'!$L$2)-SUMIFS('حركة المخزون'!F:F,'حركة المخزون'!E:E,'أرصدة نجارة'!D15,'حركة المخزون'!G:G,'أرصدة نجارة'!$L$2)</f>
        <v>0</v>
      </c>
      <c r="M15" s="21"/>
      <c r="N15" s="20">
        <f>SUMIFS('حركة المخزون'!F:F,'حركة المخزون'!E:E,'أرصدة نجارة'!D15,'حركة المخزون'!H:H,'أرصدة نجارة'!$N$2)-SUMIFS('حركة المخزون'!F:F,'حركة المخزون'!E:E,'أرصدة نجارة'!D15,'حركة المخزون'!G:G,'أرصدة نجارة'!$N$2)</f>
        <v>0</v>
      </c>
      <c r="O15" s="21"/>
      <c r="P15" s="20">
        <f>SUMIFS('حركة المخزون'!F:F,'حركة المخزون'!E:E,'أرصدة نجارة'!D15,'حركة المخزون'!H:H,'أرصدة نجارة'!$P$2)-SUMIFS('حركة المخزون'!F:F,'حركة المخزون'!E:E,'أرصدة نجارة'!D15,'حركة المخزون'!G:G,'أرصدة نجارة'!$P$2)</f>
        <v>0</v>
      </c>
      <c r="Q15" s="21"/>
      <c r="R15" s="20">
        <f>SUMIFS('حركة المخزون'!F:F,'حركة المخزون'!E:E,'أرصدة نجارة'!D15,'حركة المخزون'!H:H,'أرصدة نجارة'!$R$2)-SUMIFS('حركة المخزون'!F:F,'حركة المخزون'!E:E,'أرصدة نجارة'!D15,'حركة المخزون'!G:G,'أرصدة نجارة'!$R$2)</f>
        <v>0</v>
      </c>
      <c r="S15" s="21"/>
      <c r="T15" s="20">
        <f>SUMIFS('حركة المخزون'!F:F,'حركة المخزون'!E:E,'أرصدة نجارة'!D15,'حركة المخزون'!H:H,'أرصدة نجارة'!$T$2)-SUMIFS('حركة المخزون'!F:F,'حركة المخزون'!E:E,'أرصدة نجارة'!D15,'حركة المخزون'!G:G,'أرصدة نجارة'!$T$2)</f>
        <v>0</v>
      </c>
      <c r="U15" s="21"/>
      <c r="V15" s="20">
        <f>SUMIFS('حركة المخزون'!F:F,'حركة المخزون'!E:E,'أرصدة نجارة'!D15,'حركة المخزون'!H:H,'أرصدة نجارة'!$V$2)-SUMIFS('حركة المخزون'!F:F,'حركة المخزون'!E:E,'أرصدة نجارة'!D15,'حركة المخزون'!G:G,'أرصدة نجارة'!$V$2)</f>
        <v>0</v>
      </c>
      <c r="W15" s="21"/>
      <c r="X15" s="20">
        <f>SUMIFS('حركة المخزون'!F:F,'حركة المخزون'!E:E,'أرصدة نجارة'!D15,'حركة المخزون'!H:H,'أرصدة نجارة'!$X$2)-SUMIFS('حركة المخزون'!F:F,'حركة المخزون'!E:E,'أرصدة نجارة'!D15,'حركة المخزون'!G:G,'أرصدة نجارة'!$X$2)</f>
        <v>0</v>
      </c>
      <c r="Y15" s="21"/>
      <c r="Z15" s="20">
        <f>SUMIFS('حركة المخزون'!F:F,'حركة المخزون'!E:E,'أرصدة نجارة'!D15,'حركة المخزون'!H:H,'أرصدة نجارة'!$Z$2)-SUMIFS('حركة المخزون'!F:F,'حركة المخزون'!E:E,'أرصدة نجارة'!D15,'حركة المخزون'!G:G,'أرصدة نجارة'!$Z$2)</f>
        <v>0</v>
      </c>
      <c r="AA15" s="21"/>
      <c r="AB15" s="20">
        <f>SUMIFS('حركة المخزون'!F:F,'حركة المخزون'!E:E,'أرصدة نجارة'!D15,'حركة المخزون'!H:H,'أرصدة نجارة'!$AB$2)-SUMIFS('حركة المخزون'!F:F,'حركة المخزون'!E:E,'أرصدة نجارة'!D15,'حركة المخزون'!G:G,'أرصدة نجارة'!$AB$2)</f>
        <v>0</v>
      </c>
      <c r="AC15" s="21"/>
      <c r="AD15" s="20">
        <f>SUMIFS('حركة المخزون'!F:F,'حركة المخزون'!E:E,'أرصدة نجارة'!D15,'حركة المخزون'!H:H,'أرصدة نجارة'!$AD$2)-SUMIFS('حركة المخزون'!F:F,'حركة المخزون'!E:E,'أرصدة نجارة'!D15,'حركة المخزون'!G:G,'أرصدة نجارة'!$AD$2)</f>
        <v>0</v>
      </c>
      <c r="AE15" s="21"/>
      <c r="AF15" s="20">
        <f>SUMIFS('حركة المخزون'!F:F,'حركة المخزون'!E:E,'أرصدة نجارة'!D15,'حركة المخزون'!H:H,'أرصدة نجارة'!$AF$2)-SUMIFS('حركة المخزون'!F:F,'حركة المخزون'!E:E,'أرصدة نجارة'!D15,'حركة المخزون'!G:G,'أرصدة نجارة'!$AF$2)</f>
        <v>0</v>
      </c>
    </row>
    <row r="16" spans="2:32" ht="24" customHeight="1" x14ac:dyDescent="0.2">
      <c r="B16" s="19">
        <v>14</v>
      </c>
      <c r="C16" s="18" t="str">
        <f>VLOOKUP(B16,'قاعدة البيانات'!B:F,5,0)</f>
        <v xml:space="preserve"> اريا</v>
      </c>
      <c r="D16" s="18" t="str">
        <f>VLOOKUP(C16,'قاعدة البيانات'!F:G,2,0)</f>
        <v/>
      </c>
      <c r="F16" s="20">
        <f>SUMIFS('حركة المخزون'!F:F,'حركة المخزون'!E:E,'أرصدة نجارة'!D16,'حركة المخزون'!H:H,'أرصدة نجارة'!$F$2)-SUMIFS('حركة المخزون'!F:F,'حركة المخزون'!E:E,'أرصدة نجارة'!D16,'حركة المخزون'!G:G,'أرصدة نجارة'!$F$2)</f>
        <v>0</v>
      </c>
      <c r="G16" s="21"/>
      <c r="H16" s="20">
        <f>SUMIFS('حركة المخزون'!F:F,'حركة المخزون'!E:E,'أرصدة نجارة'!D16,'حركة المخزون'!H:H,'أرصدة نجارة'!$H$2)-SUMIFS('حركة المخزون'!F:F,'حركة المخزون'!E:E,'أرصدة نجارة'!D16,'حركة المخزون'!G:G,'أرصدة نجارة'!$H$2)</f>
        <v>0</v>
      </c>
      <c r="I16" s="21"/>
      <c r="J16" s="20">
        <f>SUMIFS('حركة المخزون'!F:F,'حركة المخزون'!E:E,'أرصدة نجارة'!D16,'حركة المخزون'!H:H,'أرصدة نجارة'!$J$2)-SUMIFS('حركة المخزون'!F:F,'حركة المخزون'!E:E,'أرصدة نجارة'!D16,'حركة المخزون'!G:G,'أرصدة نجارة'!$J$2)</f>
        <v>0</v>
      </c>
      <c r="K16" s="21"/>
      <c r="L16" s="20">
        <f>SUMIFS('حركة المخزون'!F:F,'حركة المخزون'!E:E,'أرصدة نجارة'!D16,'حركة المخزون'!H:H,'أرصدة نجارة'!$L$2)-SUMIFS('حركة المخزون'!F:F,'حركة المخزون'!E:E,'أرصدة نجارة'!D16,'حركة المخزون'!G:G,'أرصدة نجارة'!$L$2)</f>
        <v>0</v>
      </c>
      <c r="M16" s="21"/>
      <c r="N16" s="20">
        <f>SUMIFS('حركة المخزون'!F:F,'حركة المخزون'!E:E,'أرصدة نجارة'!D16,'حركة المخزون'!H:H,'أرصدة نجارة'!$N$2)-SUMIFS('حركة المخزون'!F:F,'حركة المخزون'!E:E,'أرصدة نجارة'!D16,'حركة المخزون'!G:G,'أرصدة نجارة'!$N$2)</f>
        <v>0</v>
      </c>
      <c r="O16" s="21"/>
      <c r="P16" s="20">
        <f>SUMIFS('حركة المخزون'!F:F,'حركة المخزون'!E:E,'أرصدة نجارة'!D16,'حركة المخزون'!H:H,'أرصدة نجارة'!$P$2)-SUMIFS('حركة المخزون'!F:F,'حركة المخزون'!E:E,'أرصدة نجارة'!D16,'حركة المخزون'!G:G,'أرصدة نجارة'!$P$2)</f>
        <v>0</v>
      </c>
      <c r="Q16" s="21"/>
      <c r="R16" s="20">
        <f>SUMIFS('حركة المخزون'!F:F,'حركة المخزون'!E:E,'أرصدة نجارة'!D16,'حركة المخزون'!H:H,'أرصدة نجارة'!$R$2)-SUMIFS('حركة المخزون'!F:F,'حركة المخزون'!E:E,'أرصدة نجارة'!D16,'حركة المخزون'!G:G,'أرصدة نجارة'!$R$2)</f>
        <v>0</v>
      </c>
      <c r="S16" s="21"/>
      <c r="T16" s="20">
        <f>SUMIFS('حركة المخزون'!F:F,'حركة المخزون'!E:E,'أرصدة نجارة'!D16,'حركة المخزون'!H:H,'أرصدة نجارة'!$T$2)-SUMIFS('حركة المخزون'!F:F,'حركة المخزون'!E:E,'أرصدة نجارة'!D16,'حركة المخزون'!G:G,'أرصدة نجارة'!$T$2)</f>
        <v>0</v>
      </c>
      <c r="U16" s="21"/>
      <c r="V16" s="20">
        <f>SUMIFS('حركة المخزون'!F:F,'حركة المخزون'!E:E,'أرصدة نجارة'!D16,'حركة المخزون'!H:H,'أرصدة نجارة'!$V$2)-SUMIFS('حركة المخزون'!F:F,'حركة المخزون'!E:E,'أرصدة نجارة'!D16,'حركة المخزون'!G:G,'أرصدة نجارة'!$V$2)</f>
        <v>0</v>
      </c>
      <c r="W16" s="21"/>
      <c r="X16" s="20">
        <f>SUMIFS('حركة المخزون'!F:F,'حركة المخزون'!E:E,'أرصدة نجارة'!D16,'حركة المخزون'!H:H,'أرصدة نجارة'!$X$2)-SUMIFS('حركة المخزون'!F:F,'حركة المخزون'!E:E,'أرصدة نجارة'!D16,'حركة المخزون'!G:G,'أرصدة نجارة'!$X$2)</f>
        <v>0</v>
      </c>
      <c r="Y16" s="21"/>
      <c r="Z16" s="20">
        <f>SUMIFS('حركة المخزون'!F:F,'حركة المخزون'!E:E,'أرصدة نجارة'!D16,'حركة المخزون'!H:H,'أرصدة نجارة'!$Z$2)-SUMIFS('حركة المخزون'!F:F,'حركة المخزون'!E:E,'أرصدة نجارة'!D16,'حركة المخزون'!G:G,'أرصدة نجارة'!$Z$2)</f>
        <v>0</v>
      </c>
      <c r="AA16" s="21"/>
      <c r="AB16" s="20">
        <f>SUMIFS('حركة المخزون'!F:F,'حركة المخزون'!E:E,'أرصدة نجارة'!D16,'حركة المخزون'!H:H,'أرصدة نجارة'!$AB$2)-SUMIFS('حركة المخزون'!F:F,'حركة المخزون'!E:E,'أرصدة نجارة'!D16,'حركة المخزون'!G:G,'أرصدة نجارة'!$AB$2)</f>
        <v>0</v>
      </c>
      <c r="AC16" s="21"/>
      <c r="AD16" s="20">
        <f>SUMIFS('حركة المخزون'!F:F,'حركة المخزون'!E:E,'أرصدة نجارة'!D16,'حركة المخزون'!H:H,'أرصدة نجارة'!$AD$2)-SUMIFS('حركة المخزون'!F:F,'حركة المخزون'!E:E,'أرصدة نجارة'!D16,'حركة المخزون'!G:G,'أرصدة نجارة'!$AD$2)</f>
        <v>0</v>
      </c>
      <c r="AE16" s="21"/>
      <c r="AF16" s="20">
        <f>SUMIFS('حركة المخزون'!F:F,'حركة المخزون'!E:E,'أرصدة نجارة'!D16,'حركة المخزون'!H:H,'أرصدة نجارة'!$AF$2)-SUMIFS('حركة المخزون'!F:F,'حركة المخزون'!E:E,'أرصدة نجارة'!D16,'حركة المخزون'!G:G,'أرصدة نجارة'!$AF$2)</f>
        <v>0</v>
      </c>
    </row>
    <row r="17" spans="2:32" ht="24" customHeight="1" x14ac:dyDescent="0.2">
      <c r="B17" s="18">
        <v>15</v>
      </c>
      <c r="C17" s="18" t="str">
        <f>VLOOKUP(B17,'قاعدة البيانات'!B:F,5,0)</f>
        <v xml:space="preserve"> اريا</v>
      </c>
      <c r="D17" s="18" t="str">
        <f>VLOOKUP(C17,'قاعدة البيانات'!F:G,2,0)</f>
        <v/>
      </c>
      <c r="F17" s="20">
        <f>SUMIFS('حركة المخزون'!F:F,'حركة المخزون'!E:E,'أرصدة نجارة'!D17,'حركة المخزون'!H:H,'أرصدة نجارة'!$F$2)-SUMIFS('حركة المخزون'!F:F,'حركة المخزون'!E:E,'أرصدة نجارة'!D17,'حركة المخزون'!G:G,'أرصدة نجارة'!$F$2)</f>
        <v>0</v>
      </c>
      <c r="G17" s="21"/>
      <c r="H17" s="20">
        <f>SUMIFS('حركة المخزون'!F:F,'حركة المخزون'!E:E,'أرصدة نجارة'!D17,'حركة المخزون'!H:H,'أرصدة نجارة'!$H$2)-SUMIFS('حركة المخزون'!F:F,'حركة المخزون'!E:E,'أرصدة نجارة'!D17,'حركة المخزون'!G:G,'أرصدة نجارة'!$H$2)</f>
        <v>0</v>
      </c>
      <c r="I17" s="21"/>
      <c r="J17" s="20">
        <f>SUMIFS('حركة المخزون'!F:F,'حركة المخزون'!E:E,'أرصدة نجارة'!D17,'حركة المخزون'!H:H,'أرصدة نجارة'!$J$2)-SUMIFS('حركة المخزون'!F:F,'حركة المخزون'!E:E,'أرصدة نجارة'!D17,'حركة المخزون'!G:G,'أرصدة نجارة'!$J$2)</f>
        <v>0</v>
      </c>
      <c r="K17" s="21"/>
      <c r="L17" s="20">
        <f>SUMIFS('حركة المخزون'!F:F,'حركة المخزون'!E:E,'أرصدة نجارة'!D17,'حركة المخزون'!H:H,'أرصدة نجارة'!$L$2)-SUMIFS('حركة المخزون'!F:F,'حركة المخزون'!E:E,'أرصدة نجارة'!D17,'حركة المخزون'!G:G,'أرصدة نجارة'!$L$2)</f>
        <v>0</v>
      </c>
      <c r="M17" s="21"/>
      <c r="N17" s="20">
        <f>SUMIFS('حركة المخزون'!F:F,'حركة المخزون'!E:E,'أرصدة نجارة'!D17,'حركة المخزون'!H:H,'أرصدة نجارة'!$N$2)-SUMIFS('حركة المخزون'!F:F,'حركة المخزون'!E:E,'أرصدة نجارة'!D17,'حركة المخزون'!G:G,'أرصدة نجارة'!$N$2)</f>
        <v>0</v>
      </c>
      <c r="O17" s="21"/>
      <c r="P17" s="20">
        <f>SUMIFS('حركة المخزون'!F:F,'حركة المخزون'!E:E,'أرصدة نجارة'!D17,'حركة المخزون'!H:H,'أرصدة نجارة'!$P$2)-SUMIFS('حركة المخزون'!F:F,'حركة المخزون'!E:E,'أرصدة نجارة'!D17,'حركة المخزون'!G:G,'أرصدة نجارة'!$P$2)</f>
        <v>0</v>
      </c>
      <c r="Q17" s="21"/>
      <c r="R17" s="20">
        <f>SUMIFS('حركة المخزون'!F:F,'حركة المخزون'!E:E,'أرصدة نجارة'!D17,'حركة المخزون'!H:H,'أرصدة نجارة'!$R$2)-SUMIFS('حركة المخزون'!F:F,'حركة المخزون'!E:E,'أرصدة نجارة'!D17,'حركة المخزون'!G:G,'أرصدة نجارة'!$R$2)</f>
        <v>0</v>
      </c>
      <c r="S17" s="21"/>
      <c r="T17" s="20">
        <f>SUMIFS('حركة المخزون'!F:F,'حركة المخزون'!E:E,'أرصدة نجارة'!D17,'حركة المخزون'!H:H,'أرصدة نجارة'!$T$2)-SUMIFS('حركة المخزون'!F:F,'حركة المخزون'!E:E,'أرصدة نجارة'!D17,'حركة المخزون'!G:G,'أرصدة نجارة'!$T$2)</f>
        <v>0</v>
      </c>
      <c r="U17" s="21"/>
      <c r="V17" s="20">
        <f>SUMIFS('حركة المخزون'!F:F,'حركة المخزون'!E:E,'أرصدة نجارة'!D17,'حركة المخزون'!H:H,'أرصدة نجارة'!$V$2)-SUMIFS('حركة المخزون'!F:F,'حركة المخزون'!E:E,'أرصدة نجارة'!D17,'حركة المخزون'!G:G,'أرصدة نجارة'!$V$2)</f>
        <v>0</v>
      </c>
      <c r="W17" s="21"/>
      <c r="X17" s="20">
        <f>SUMIFS('حركة المخزون'!F:F,'حركة المخزون'!E:E,'أرصدة نجارة'!D17,'حركة المخزون'!H:H,'أرصدة نجارة'!$X$2)-SUMIFS('حركة المخزون'!F:F,'حركة المخزون'!E:E,'أرصدة نجارة'!D17,'حركة المخزون'!G:G,'أرصدة نجارة'!$X$2)</f>
        <v>0</v>
      </c>
      <c r="Y17" s="21"/>
      <c r="Z17" s="20">
        <f>SUMIFS('حركة المخزون'!F:F,'حركة المخزون'!E:E,'أرصدة نجارة'!D17,'حركة المخزون'!H:H,'أرصدة نجارة'!$Z$2)-SUMIFS('حركة المخزون'!F:F,'حركة المخزون'!E:E,'أرصدة نجارة'!D17,'حركة المخزون'!G:G,'أرصدة نجارة'!$Z$2)</f>
        <v>0</v>
      </c>
      <c r="AA17" s="21"/>
      <c r="AB17" s="20">
        <f>SUMIFS('حركة المخزون'!F:F,'حركة المخزون'!E:E,'أرصدة نجارة'!D17,'حركة المخزون'!H:H,'أرصدة نجارة'!$AB$2)-SUMIFS('حركة المخزون'!F:F,'حركة المخزون'!E:E,'أرصدة نجارة'!D17,'حركة المخزون'!G:G,'أرصدة نجارة'!$AB$2)</f>
        <v>0</v>
      </c>
      <c r="AC17" s="21"/>
      <c r="AD17" s="20">
        <f>SUMIFS('حركة المخزون'!F:F,'حركة المخزون'!E:E,'أرصدة نجارة'!D17,'حركة المخزون'!H:H,'أرصدة نجارة'!$AD$2)-SUMIFS('حركة المخزون'!F:F,'حركة المخزون'!E:E,'أرصدة نجارة'!D17,'حركة المخزون'!G:G,'أرصدة نجارة'!$AD$2)</f>
        <v>0</v>
      </c>
      <c r="AE17" s="21"/>
      <c r="AF17" s="20">
        <f>SUMIFS('حركة المخزون'!F:F,'حركة المخزون'!E:E,'أرصدة نجارة'!D17,'حركة المخزون'!H:H,'أرصدة نجارة'!$AF$2)-SUMIFS('حركة المخزون'!F:F,'حركة المخزون'!E:E,'أرصدة نجارة'!D17,'حركة المخزون'!G:G,'أرصدة نجارة'!$AF$2)</f>
        <v>0</v>
      </c>
    </row>
    <row r="18" spans="2:32" ht="24" customHeight="1" x14ac:dyDescent="0.2">
      <c r="B18" s="18">
        <v>16</v>
      </c>
      <c r="C18" s="18" t="str">
        <f>VLOOKUP(B18,'قاعدة البيانات'!B:F,5,0)</f>
        <v xml:space="preserve"> </v>
      </c>
      <c r="D18" s="18" t="str">
        <f>VLOOKUP(C18,'قاعدة البيانات'!F:G,2,0)</f>
        <v/>
      </c>
      <c r="F18" s="20">
        <f>SUMIFS('حركة المخزون'!F:F,'حركة المخزون'!E:E,'أرصدة نجارة'!D18,'حركة المخزون'!H:H,'أرصدة نجارة'!$F$2)-SUMIFS('حركة المخزون'!F:F,'حركة المخزون'!E:E,'أرصدة نجارة'!D18,'حركة المخزون'!G:G,'أرصدة نجارة'!$F$2)</f>
        <v>0</v>
      </c>
      <c r="G18" s="21"/>
      <c r="H18" s="20">
        <f>SUMIFS('حركة المخزون'!F:F,'حركة المخزون'!E:E,'أرصدة نجارة'!D18,'حركة المخزون'!H:H,'أرصدة نجارة'!$H$2)-SUMIFS('حركة المخزون'!F:F,'حركة المخزون'!E:E,'أرصدة نجارة'!D18,'حركة المخزون'!G:G,'أرصدة نجارة'!$H$2)</f>
        <v>0</v>
      </c>
      <c r="I18" s="21"/>
      <c r="J18" s="20">
        <f>SUMIFS('حركة المخزون'!F:F,'حركة المخزون'!E:E,'أرصدة نجارة'!D18,'حركة المخزون'!H:H,'أرصدة نجارة'!$J$2)-SUMIFS('حركة المخزون'!F:F,'حركة المخزون'!E:E,'أرصدة نجارة'!D18,'حركة المخزون'!G:G,'أرصدة نجارة'!$J$2)</f>
        <v>0</v>
      </c>
      <c r="K18" s="21"/>
      <c r="L18" s="20">
        <f>SUMIFS('حركة المخزون'!F:F,'حركة المخزون'!E:E,'أرصدة نجارة'!D18,'حركة المخزون'!H:H,'أرصدة نجارة'!$L$2)-SUMIFS('حركة المخزون'!F:F,'حركة المخزون'!E:E,'أرصدة نجارة'!D18,'حركة المخزون'!G:G,'أرصدة نجارة'!$L$2)</f>
        <v>0</v>
      </c>
      <c r="M18" s="21"/>
      <c r="N18" s="20">
        <f>SUMIFS('حركة المخزون'!F:F,'حركة المخزون'!E:E,'أرصدة نجارة'!D18,'حركة المخزون'!H:H,'أرصدة نجارة'!$N$2)-SUMIFS('حركة المخزون'!F:F,'حركة المخزون'!E:E,'أرصدة نجارة'!D18,'حركة المخزون'!G:G,'أرصدة نجارة'!$N$2)</f>
        <v>0</v>
      </c>
      <c r="O18" s="21"/>
      <c r="P18" s="20">
        <f>SUMIFS('حركة المخزون'!F:F,'حركة المخزون'!E:E,'أرصدة نجارة'!D18,'حركة المخزون'!H:H,'أرصدة نجارة'!$P$2)-SUMIFS('حركة المخزون'!F:F,'حركة المخزون'!E:E,'أرصدة نجارة'!D18,'حركة المخزون'!G:G,'أرصدة نجارة'!$P$2)</f>
        <v>0</v>
      </c>
      <c r="Q18" s="21"/>
      <c r="R18" s="20">
        <f>SUMIFS('حركة المخزون'!F:F,'حركة المخزون'!E:E,'أرصدة نجارة'!D18,'حركة المخزون'!H:H,'أرصدة نجارة'!$R$2)-SUMIFS('حركة المخزون'!F:F,'حركة المخزون'!E:E,'أرصدة نجارة'!D18,'حركة المخزون'!G:G,'أرصدة نجارة'!$R$2)</f>
        <v>0</v>
      </c>
      <c r="S18" s="21"/>
      <c r="T18" s="20">
        <f>SUMIFS('حركة المخزون'!F:F,'حركة المخزون'!E:E,'أرصدة نجارة'!D18,'حركة المخزون'!H:H,'أرصدة نجارة'!$T$2)-SUMIFS('حركة المخزون'!F:F,'حركة المخزون'!E:E,'أرصدة نجارة'!D18,'حركة المخزون'!G:G,'أرصدة نجارة'!$T$2)</f>
        <v>0</v>
      </c>
      <c r="U18" s="21"/>
      <c r="V18" s="20">
        <f>SUMIFS('حركة المخزون'!F:F,'حركة المخزون'!E:E,'أرصدة نجارة'!D18,'حركة المخزون'!H:H,'أرصدة نجارة'!$V$2)-SUMIFS('حركة المخزون'!F:F,'حركة المخزون'!E:E,'أرصدة نجارة'!D18,'حركة المخزون'!G:G,'أرصدة نجارة'!$V$2)</f>
        <v>0</v>
      </c>
      <c r="W18" s="21"/>
      <c r="X18" s="20">
        <f>SUMIFS('حركة المخزون'!F:F,'حركة المخزون'!E:E,'أرصدة نجارة'!D18,'حركة المخزون'!H:H,'أرصدة نجارة'!$X$2)-SUMIFS('حركة المخزون'!F:F,'حركة المخزون'!E:E,'أرصدة نجارة'!D18,'حركة المخزون'!G:G,'أرصدة نجارة'!$X$2)</f>
        <v>0</v>
      </c>
      <c r="Y18" s="21"/>
      <c r="Z18" s="20">
        <f>SUMIFS('حركة المخزون'!F:F,'حركة المخزون'!E:E,'أرصدة نجارة'!D18,'حركة المخزون'!H:H,'أرصدة نجارة'!$Z$2)-SUMIFS('حركة المخزون'!F:F,'حركة المخزون'!E:E,'أرصدة نجارة'!D18,'حركة المخزون'!G:G,'أرصدة نجارة'!$Z$2)</f>
        <v>0</v>
      </c>
      <c r="AA18" s="21"/>
      <c r="AB18" s="20">
        <f>SUMIFS('حركة المخزون'!F:F,'حركة المخزون'!E:E,'أرصدة نجارة'!D18,'حركة المخزون'!H:H,'أرصدة نجارة'!$AB$2)-SUMIFS('حركة المخزون'!F:F,'حركة المخزون'!E:E,'أرصدة نجارة'!D18,'حركة المخزون'!G:G,'أرصدة نجارة'!$AB$2)</f>
        <v>0</v>
      </c>
      <c r="AC18" s="21"/>
      <c r="AD18" s="20">
        <f>SUMIFS('حركة المخزون'!F:F,'حركة المخزون'!E:E,'أرصدة نجارة'!D18,'حركة المخزون'!H:H,'أرصدة نجارة'!$AD$2)-SUMIFS('حركة المخزون'!F:F,'حركة المخزون'!E:E,'أرصدة نجارة'!D18,'حركة المخزون'!G:G,'أرصدة نجارة'!$AD$2)</f>
        <v>0</v>
      </c>
      <c r="AE18" s="21"/>
      <c r="AF18" s="20">
        <f>SUMIFS('حركة المخزون'!F:F,'حركة المخزون'!E:E,'أرصدة نجارة'!D18,'حركة المخزون'!H:H,'أرصدة نجارة'!$AF$2)-SUMIFS('حركة المخزون'!F:F,'حركة المخزون'!E:E,'أرصدة نجارة'!D18,'حركة المخزون'!G:G,'أرصدة نجارة'!$AF$2)</f>
        <v>0</v>
      </c>
    </row>
    <row r="19" spans="2:32" ht="24" customHeight="1" x14ac:dyDescent="0.2">
      <c r="B19" s="19">
        <v>17</v>
      </c>
      <c r="C19" s="18" t="str">
        <f>VLOOKUP(B19,'قاعدة البيانات'!B:F,5,0)</f>
        <v xml:space="preserve"> </v>
      </c>
      <c r="D19" s="18" t="str">
        <f>VLOOKUP(C19,'قاعدة البيانات'!F:G,2,0)</f>
        <v/>
      </c>
      <c r="F19" s="20">
        <f>SUMIFS('حركة المخزون'!F:F,'حركة المخزون'!E:E,'أرصدة نجارة'!D19,'حركة المخزون'!H:H,'أرصدة نجارة'!$F$2)-SUMIFS('حركة المخزون'!F:F,'حركة المخزون'!E:E,'أرصدة نجارة'!D19,'حركة المخزون'!G:G,'أرصدة نجارة'!$F$2)</f>
        <v>0</v>
      </c>
      <c r="G19" s="21"/>
      <c r="H19" s="20">
        <f>SUMIFS('حركة المخزون'!F:F,'حركة المخزون'!E:E,'أرصدة نجارة'!D19,'حركة المخزون'!H:H,'أرصدة نجارة'!$H$2)-SUMIFS('حركة المخزون'!F:F,'حركة المخزون'!E:E,'أرصدة نجارة'!D19,'حركة المخزون'!G:G,'أرصدة نجارة'!$H$2)</f>
        <v>0</v>
      </c>
      <c r="I19" s="21"/>
      <c r="J19" s="20">
        <f>SUMIFS('حركة المخزون'!F:F,'حركة المخزون'!E:E,'أرصدة نجارة'!D19,'حركة المخزون'!H:H,'أرصدة نجارة'!$J$2)-SUMIFS('حركة المخزون'!F:F,'حركة المخزون'!E:E,'أرصدة نجارة'!D19,'حركة المخزون'!G:G,'أرصدة نجارة'!$J$2)</f>
        <v>0</v>
      </c>
      <c r="K19" s="21"/>
      <c r="L19" s="20">
        <f>SUMIFS('حركة المخزون'!F:F,'حركة المخزون'!E:E,'أرصدة نجارة'!D19,'حركة المخزون'!H:H,'أرصدة نجارة'!$L$2)-SUMIFS('حركة المخزون'!F:F,'حركة المخزون'!E:E,'أرصدة نجارة'!D19,'حركة المخزون'!G:G,'أرصدة نجارة'!$L$2)</f>
        <v>0</v>
      </c>
      <c r="M19" s="21"/>
      <c r="N19" s="20">
        <f>SUMIFS('حركة المخزون'!F:F,'حركة المخزون'!E:E,'أرصدة نجارة'!D19,'حركة المخزون'!H:H,'أرصدة نجارة'!$N$2)-SUMIFS('حركة المخزون'!F:F,'حركة المخزون'!E:E,'أرصدة نجارة'!D19,'حركة المخزون'!G:G,'أرصدة نجارة'!$N$2)</f>
        <v>0</v>
      </c>
      <c r="O19" s="21"/>
      <c r="P19" s="20">
        <f>SUMIFS('حركة المخزون'!F:F,'حركة المخزون'!E:E,'أرصدة نجارة'!D19,'حركة المخزون'!H:H,'أرصدة نجارة'!$P$2)-SUMIFS('حركة المخزون'!F:F,'حركة المخزون'!E:E,'أرصدة نجارة'!D19,'حركة المخزون'!G:G,'أرصدة نجارة'!$P$2)</f>
        <v>0</v>
      </c>
      <c r="Q19" s="21"/>
      <c r="R19" s="20">
        <f>SUMIFS('حركة المخزون'!F:F,'حركة المخزون'!E:E,'أرصدة نجارة'!D19,'حركة المخزون'!H:H,'أرصدة نجارة'!$R$2)-SUMIFS('حركة المخزون'!F:F,'حركة المخزون'!E:E,'أرصدة نجارة'!D19,'حركة المخزون'!G:G,'أرصدة نجارة'!$R$2)</f>
        <v>0</v>
      </c>
      <c r="S19" s="21"/>
      <c r="T19" s="20">
        <f>SUMIFS('حركة المخزون'!F:F,'حركة المخزون'!E:E,'أرصدة نجارة'!D19,'حركة المخزون'!H:H,'أرصدة نجارة'!$T$2)-SUMIFS('حركة المخزون'!F:F,'حركة المخزون'!E:E,'أرصدة نجارة'!D19,'حركة المخزون'!G:G,'أرصدة نجارة'!$T$2)</f>
        <v>0</v>
      </c>
      <c r="U19" s="21"/>
      <c r="V19" s="20">
        <f>SUMIFS('حركة المخزون'!F:F,'حركة المخزون'!E:E,'أرصدة نجارة'!D19,'حركة المخزون'!H:H,'أرصدة نجارة'!$V$2)-SUMIFS('حركة المخزون'!F:F,'حركة المخزون'!E:E,'أرصدة نجارة'!D19,'حركة المخزون'!G:G,'أرصدة نجارة'!$V$2)</f>
        <v>0</v>
      </c>
      <c r="W19" s="21"/>
      <c r="X19" s="20">
        <f>SUMIFS('حركة المخزون'!F:F,'حركة المخزون'!E:E,'أرصدة نجارة'!D19,'حركة المخزون'!H:H,'أرصدة نجارة'!$X$2)-SUMIFS('حركة المخزون'!F:F,'حركة المخزون'!E:E,'أرصدة نجارة'!D19,'حركة المخزون'!G:G,'أرصدة نجارة'!$X$2)</f>
        <v>0</v>
      </c>
      <c r="Y19" s="21"/>
      <c r="Z19" s="20">
        <f>SUMIFS('حركة المخزون'!F:F,'حركة المخزون'!E:E,'أرصدة نجارة'!D19,'حركة المخزون'!H:H,'أرصدة نجارة'!$Z$2)-SUMIFS('حركة المخزون'!F:F,'حركة المخزون'!E:E,'أرصدة نجارة'!D19,'حركة المخزون'!G:G,'أرصدة نجارة'!$Z$2)</f>
        <v>0</v>
      </c>
      <c r="AA19" s="21"/>
      <c r="AB19" s="20">
        <f>SUMIFS('حركة المخزون'!F:F,'حركة المخزون'!E:E,'أرصدة نجارة'!D19,'حركة المخزون'!H:H,'أرصدة نجارة'!$AB$2)-SUMIFS('حركة المخزون'!F:F,'حركة المخزون'!E:E,'أرصدة نجارة'!D19,'حركة المخزون'!G:G,'أرصدة نجارة'!$AB$2)</f>
        <v>0</v>
      </c>
      <c r="AC19" s="21"/>
      <c r="AD19" s="20">
        <f>SUMIFS('حركة المخزون'!F:F,'حركة المخزون'!E:E,'أرصدة نجارة'!D19,'حركة المخزون'!H:H,'أرصدة نجارة'!$AD$2)-SUMIFS('حركة المخزون'!F:F,'حركة المخزون'!E:E,'أرصدة نجارة'!D19,'حركة المخزون'!G:G,'أرصدة نجارة'!$AD$2)</f>
        <v>0</v>
      </c>
      <c r="AE19" s="21"/>
      <c r="AF19" s="20">
        <f>SUMIFS('حركة المخزون'!F:F,'حركة المخزون'!E:E,'أرصدة نجارة'!D19,'حركة المخزون'!H:H,'أرصدة نجارة'!$AF$2)-SUMIFS('حركة المخزون'!F:F,'حركة المخزون'!E:E,'أرصدة نجارة'!D19,'حركة المخزون'!G:G,'أرصدة نجارة'!$AF$2)</f>
        <v>0</v>
      </c>
    </row>
    <row r="20" spans="2:32" ht="24" customHeight="1" x14ac:dyDescent="0.2">
      <c r="B20" s="18">
        <v>18</v>
      </c>
      <c r="C20" s="18" t="str">
        <f>VLOOKUP(B20,'قاعدة البيانات'!B:F,5,0)</f>
        <v xml:space="preserve"> </v>
      </c>
      <c r="D20" s="18" t="str">
        <f>VLOOKUP(C20,'قاعدة البيانات'!F:G,2,0)</f>
        <v/>
      </c>
      <c r="F20" s="20">
        <f>SUMIFS('حركة المخزون'!F:F,'حركة المخزون'!E:E,'أرصدة نجارة'!D20,'حركة المخزون'!H:H,'أرصدة نجارة'!$F$2)-SUMIFS('حركة المخزون'!F:F,'حركة المخزون'!E:E,'أرصدة نجارة'!D20,'حركة المخزون'!G:G,'أرصدة نجارة'!$F$2)</f>
        <v>0</v>
      </c>
      <c r="G20" s="21"/>
      <c r="H20" s="20">
        <f>SUMIFS('حركة المخزون'!F:F,'حركة المخزون'!E:E,'أرصدة نجارة'!D20,'حركة المخزون'!H:H,'أرصدة نجارة'!$H$2)-SUMIFS('حركة المخزون'!F:F,'حركة المخزون'!E:E,'أرصدة نجارة'!D20,'حركة المخزون'!G:G,'أرصدة نجارة'!$H$2)</f>
        <v>0</v>
      </c>
      <c r="I20" s="21"/>
      <c r="J20" s="20">
        <f>SUMIFS('حركة المخزون'!F:F,'حركة المخزون'!E:E,'أرصدة نجارة'!D20,'حركة المخزون'!H:H,'أرصدة نجارة'!$J$2)-SUMIFS('حركة المخزون'!F:F,'حركة المخزون'!E:E,'أرصدة نجارة'!D20,'حركة المخزون'!G:G,'أرصدة نجارة'!$J$2)</f>
        <v>0</v>
      </c>
      <c r="K20" s="21"/>
      <c r="L20" s="20">
        <f>SUMIFS('حركة المخزون'!F:F,'حركة المخزون'!E:E,'أرصدة نجارة'!D20,'حركة المخزون'!H:H,'أرصدة نجارة'!$L$2)-SUMIFS('حركة المخزون'!F:F,'حركة المخزون'!E:E,'أرصدة نجارة'!D20,'حركة المخزون'!G:G,'أرصدة نجارة'!$L$2)</f>
        <v>0</v>
      </c>
      <c r="M20" s="21"/>
      <c r="N20" s="20">
        <f>SUMIFS('حركة المخزون'!F:F,'حركة المخزون'!E:E,'أرصدة نجارة'!D20,'حركة المخزون'!H:H,'أرصدة نجارة'!$N$2)-SUMIFS('حركة المخزون'!F:F,'حركة المخزون'!E:E,'أرصدة نجارة'!D20,'حركة المخزون'!G:G,'أرصدة نجارة'!$N$2)</f>
        <v>0</v>
      </c>
      <c r="O20" s="21"/>
      <c r="P20" s="20">
        <f>SUMIFS('حركة المخزون'!F:F,'حركة المخزون'!E:E,'أرصدة نجارة'!D20,'حركة المخزون'!H:H,'أرصدة نجارة'!$P$2)-SUMIFS('حركة المخزون'!F:F,'حركة المخزون'!E:E,'أرصدة نجارة'!D20,'حركة المخزون'!G:G,'أرصدة نجارة'!$P$2)</f>
        <v>0</v>
      </c>
      <c r="Q20" s="21"/>
      <c r="R20" s="20">
        <f>SUMIFS('حركة المخزون'!F:F,'حركة المخزون'!E:E,'أرصدة نجارة'!D20,'حركة المخزون'!H:H,'أرصدة نجارة'!$R$2)-SUMIFS('حركة المخزون'!F:F,'حركة المخزون'!E:E,'أرصدة نجارة'!D20,'حركة المخزون'!G:G,'أرصدة نجارة'!$R$2)</f>
        <v>0</v>
      </c>
      <c r="S20" s="21"/>
      <c r="T20" s="20">
        <f>SUMIFS('حركة المخزون'!F:F,'حركة المخزون'!E:E,'أرصدة نجارة'!D20,'حركة المخزون'!H:H,'أرصدة نجارة'!$T$2)-SUMIFS('حركة المخزون'!F:F,'حركة المخزون'!E:E,'أرصدة نجارة'!D20,'حركة المخزون'!G:G,'أرصدة نجارة'!$T$2)</f>
        <v>0</v>
      </c>
      <c r="U20" s="21"/>
      <c r="V20" s="20">
        <f>SUMIFS('حركة المخزون'!F:F,'حركة المخزون'!E:E,'أرصدة نجارة'!D20,'حركة المخزون'!H:H,'أرصدة نجارة'!$V$2)-SUMIFS('حركة المخزون'!F:F,'حركة المخزون'!E:E,'أرصدة نجارة'!D20,'حركة المخزون'!G:G,'أرصدة نجارة'!$V$2)</f>
        <v>0</v>
      </c>
      <c r="W20" s="21"/>
      <c r="X20" s="20">
        <f>SUMIFS('حركة المخزون'!F:F,'حركة المخزون'!E:E,'أرصدة نجارة'!D20,'حركة المخزون'!H:H,'أرصدة نجارة'!$X$2)-SUMIFS('حركة المخزون'!F:F,'حركة المخزون'!E:E,'أرصدة نجارة'!D20,'حركة المخزون'!G:G,'أرصدة نجارة'!$X$2)</f>
        <v>0</v>
      </c>
      <c r="Y20" s="21"/>
      <c r="Z20" s="20">
        <f>SUMIFS('حركة المخزون'!F:F,'حركة المخزون'!E:E,'أرصدة نجارة'!D20,'حركة المخزون'!H:H,'أرصدة نجارة'!$Z$2)-SUMIFS('حركة المخزون'!F:F,'حركة المخزون'!E:E,'أرصدة نجارة'!D20,'حركة المخزون'!G:G,'أرصدة نجارة'!$Z$2)</f>
        <v>0</v>
      </c>
      <c r="AA20" s="21"/>
      <c r="AB20" s="20">
        <f>SUMIFS('حركة المخزون'!F:F,'حركة المخزون'!E:E,'أرصدة نجارة'!D20,'حركة المخزون'!H:H,'أرصدة نجارة'!$AB$2)-SUMIFS('حركة المخزون'!F:F,'حركة المخزون'!E:E,'أرصدة نجارة'!D20,'حركة المخزون'!G:G,'أرصدة نجارة'!$AB$2)</f>
        <v>0</v>
      </c>
      <c r="AC20" s="21"/>
      <c r="AD20" s="20">
        <f>SUMIFS('حركة المخزون'!F:F,'حركة المخزون'!E:E,'أرصدة نجارة'!D20,'حركة المخزون'!H:H,'أرصدة نجارة'!$AD$2)-SUMIFS('حركة المخزون'!F:F,'حركة المخزون'!E:E,'أرصدة نجارة'!D20,'حركة المخزون'!G:G,'أرصدة نجارة'!$AD$2)</f>
        <v>0</v>
      </c>
      <c r="AE20" s="21"/>
      <c r="AF20" s="20">
        <f>SUMIFS('حركة المخزون'!F:F,'حركة المخزون'!E:E,'أرصدة نجارة'!D20,'حركة المخزون'!H:H,'أرصدة نجارة'!$AF$2)-SUMIFS('حركة المخزون'!F:F,'حركة المخزون'!E:E,'أرصدة نجارة'!D20,'حركة المخزون'!G:G,'أرصدة نجارة'!$AF$2)</f>
        <v>0</v>
      </c>
    </row>
    <row r="21" spans="2:32" ht="24" customHeight="1" x14ac:dyDescent="0.2">
      <c r="B21" s="18">
        <v>19</v>
      </c>
      <c r="C21" s="18" t="str">
        <f>VLOOKUP(B21,'قاعدة البيانات'!B:F,5,0)</f>
        <v xml:space="preserve"> </v>
      </c>
      <c r="D21" s="18" t="str">
        <f>VLOOKUP(C21,'قاعدة البيانات'!F:G,2,0)</f>
        <v/>
      </c>
      <c r="F21" s="20">
        <f>SUMIFS('حركة المخزون'!F:F,'حركة المخزون'!E:E,'أرصدة نجارة'!D21,'حركة المخزون'!H:H,'أرصدة نجارة'!$F$2)-SUMIFS('حركة المخزون'!F:F,'حركة المخزون'!E:E,'أرصدة نجارة'!D21,'حركة المخزون'!G:G,'أرصدة نجارة'!$F$2)</f>
        <v>0</v>
      </c>
      <c r="G21" s="21"/>
      <c r="H21" s="20">
        <f>SUMIFS('حركة المخزون'!F:F,'حركة المخزون'!E:E,'أرصدة نجارة'!D21,'حركة المخزون'!H:H,'أرصدة نجارة'!$H$2)-SUMIFS('حركة المخزون'!F:F,'حركة المخزون'!E:E,'أرصدة نجارة'!D21,'حركة المخزون'!G:G,'أرصدة نجارة'!$H$2)</f>
        <v>0</v>
      </c>
      <c r="I21" s="21"/>
      <c r="J21" s="20">
        <f>SUMIFS('حركة المخزون'!F:F,'حركة المخزون'!E:E,'أرصدة نجارة'!D21,'حركة المخزون'!H:H,'أرصدة نجارة'!$J$2)-SUMIFS('حركة المخزون'!F:F,'حركة المخزون'!E:E,'أرصدة نجارة'!D21,'حركة المخزون'!G:G,'أرصدة نجارة'!$J$2)</f>
        <v>0</v>
      </c>
      <c r="K21" s="21"/>
      <c r="L21" s="20">
        <f>SUMIFS('حركة المخزون'!F:F,'حركة المخزون'!E:E,'أرصدة نجارة'!D21,'حركة المخزون'!H:H,'أرصدة نجارة'!$L$2)-SUMIFS('حركة المخزون'!F:F,'حركة المخزون'!E:E,'أرصدة نجارة'!D21,'حركة المخزون'!G:G,'أرصدة نجارة'!$L$2)</f>
        <v>0</v>
      </c>
      <c r="M21" s="21"/>
      <c r="N21" s="20">
        <f>SUMIFS('حركة المخزون'!F:F,'حركة المخزون'!E:E,'أرصدة نجارة'!D21,'حركة المخزون'!H:H,'أرصدة نجارة'!$N$2)-SUMIFS('حركة المخزون'!F:F,'حركة المخزون'!E:E,'أرصدة نجارة'!D21,'حركة المخزون'!G:G,'أرصدة نجارة'!$N$2)</f>
        <v>0</v>
      </c>
      <c r="O21" s="21"/>
      <c r="P21" s="20">
        <f>SUMIFS('حركة المخزون'!F:F,'حركة المخزون'!E:E,'أرصدة نجارة'!D21,'حركة المخزون'!H:H,'أرصدة نجارة'!$P$2)-SUMIFS('حركة المخزون'!F:F,'حركة المخزون'!E:E,'أرصدة نجارة'!D21,'حركة المخزون'!G:G,'أرصدة نجارة'!$P$2)</f>
        <v>0</v>
      </c>
      <c r="Q21" s="21"/>
      <c r="R21" s="20">
        <f>SUMIFS('حركة المخزون'!F:F,'حركة المخزون'!E:E,'أرصدة نجارة'!D21,'حركة المخزون'!H:H,'أرصدة نجارة'!$R$2)-SUMIFS('حركة المخزون'!F:F,'حركة المخزون'!E:E,'أرصدة نجارة'!D21,'حركة المخزون'!G:G,'أرصدة نجارة'!$R$2)</f>
        <v>0</v>
      </c>
      <c r="S21" s="21"/>
      <c r="T21" s="20">
        <f>SUMIFS('حركة المخزون'!F:F,'حركة المخزون'!E:E,'أرصدة نجارة'!D21,'حركة المخزون'!H:H,'أرصدة نجارة'!$T$2)-SUMIFS('حركة المخزون'!F:F,'حركة المخزون'!E:E,'أرصدة نجارة'!D21,'حركة المخزون'!G:G,'أرصدة نجارة'!$T$2)</f>
        <v>0</v>
      </c>
      <c r="U21" s="21"/>
      <c r="V21" s="20">
        <f>SUMIFS('حركة المخزون'!F:F,'حركة المخزون'!E:E,'أرصدة نجارة'!D21,'حركة المخزون'!H:H,'أرصدة نجارة'!$V$2)-SUMIFS('حركة المخزون'!F:F,'حركة المخزون'!E:E,'أرصدة نجارة'!D21,'حركة المخزون'!G:G,'أرصدة نجارة'!$V$2)</f>
        <v>0</v>
      </c>
      <c r="W21" s="21"/>
      <c r="X21" s="20">
        <f>SUMIFS('حركة المخزون'!F:F,'حركة المخزون'!E:E,'أرصدة نجارة'!D21,'حركة المخزون'!H:H,'أرصدة نجارة'!$X$2)-SUMIFS('حركة المخزون'!F:F,'حركة المخزون'!E:E,'أرصدة نجارة'!D21,'حركة المخزون'!G:G,'أرصدة نجارة'!$X$2)</f>
        <v>0</v>
      </c>
      <c r="Y21" s="21"/>
      <c r="Z21" s="20">
        <f>SUMIFS('حركة المخزون'!F:F,'حركة المخزون'!E:E,'أرصدة نجارة'!D21,'حركة المخزون'!H:H,'أرصدة نجارة'!$Z$2)-SUMIFS('حركة المخزون'!F:F,'حركة المخزون'!E:E,'أرصدة نجارة'!D21,'حركة المخزون'!G:G,'أرصدة نجارة'!$Z$2)</f>
        <v>0</v>
      </c>
      <c r="AA21" s="21"/>
      <c r="AB21" s="20">
        <f>SUMIFS('حركة المخزون'!F:F,'حركة المخزون'!E:E,'أرصدة نجارة'!D21,'حركة المخزون'!H:H,'أرصدة نجارة'!$AB$2)-SUMIFS('حركة المخزون'!F:F,'حركة المخزون'!E:E,'أرصدة نجارة'!D21,'حركة المخزون'!G:G,'أرصدة نجارة'!$AB$2)</f>
        <v>0</v>
      </c>
      <c r="AC21" s="21"/>
      <c r="AD21" s="20">
        <f>SUMIFS('حركة المخزون'!F:F,'حركة المخزون'!E:E,'أرصدة نجارة'!D21,'حركة المخزون'!H:H,'أرصدة نجارة'!$AD$2)-SUMIFS('حركة المخزون'!F:F,'حركة المخزون'!E:E,'أرصدة نجارة'!D21,'حركة المخزون'!G:G,'أرصدة نجارة'!$AD$2)</f>
        <v>0</v>
      </c>
      <c r="AE21" s="21"/>
      <c r="AF21" s="20">
        <f>SUMIFS('حركة المخزون'!F:F,'حركة المخزون'!E:E,'أرصدة نجارة'!D21,'حركة المخزون'!H:H,'أرصدة نجارة'!$AF$2)-SUMIFS('حركة المخزون'!F:F,'حركة المخزون'!E:E,'أرصدة نجارة'!D21,'حركة المخزون'!G:G,'أرصدة نجارة'!$AF$2)</f>
        <v>0</v>
      </c>
    </row>
    <row r="22" spans="2:32" ht="24" customHeight="1" x14ac:dyDescent="0.2">
      <c r="B22" s="19">
        <v>20</v>
      </c>
      <c r="C22" s="18" t="str">
        <f>VLOOKUP(B22,'قاعدة البيانات'!B:F,5,0)</f>
        <v xml:space="preserve"> </v>
      </c>
      <c r="D22" s="18" t="str">
        <f>VLOOKUP(C22,'قاعدة البيانات'!F:G,2,0)</f>
        <v/>
      </c>
      <c r="F22" s="20">
        <f>SUMIFS('حركة المخزون'!F:F,'حركة المخزون'!E:E,'أرصدة نجارة'!D22,'حركة المخزون'!H:H,'أرصدة نجارة'!$F$2)-SUMIFS('حركة المخزون'!F:F,'حركة المخزون'!E:E,'أرصدة نجارة'!D22,'حركة المخزون'!G:G,'أرصدة نجارة'!$F$2)</f>
        <v>0</v>
      </c>
      <c r="G22" s="21"/>
      <c r="H22" s="20">
        <f>SUMIFS('حركة المخزون'!F:F,'حركة المخزون'!E:E,'أرصدة نجارة'!D22,'حركة المخزون'!H:H,'أرصدة نجارة'!$H$2)-SUMIFS('حركة المخزون'!F:F,'حركة المخزون'!E:E,'أرصدة نجارة'!D22,'حركة المخزون'!G:G,'أرصدة نجارة'!$H$2)</f>
        <v>0</v>
      </c>
      <c r="I22" s="21"/>
      <c r="J22" s="20">
        <f>SUMIFS('حركة المخزون'!F:F,'حركة المخزون'!E:E,'أرصدة نجارة'!D22,'حركة المخزون'!H:H,'أرصدة نجارة'!$J$2)-SUMIFS('حركة المخزون'!F:F,'حركة المخزون'!E:E,'أرصدة نجارة'!D22,'حركة المخزون'!G:G,'أرصدة نجارة'!$J$2)</f>
        <v>0</v>
      </c>
      <c r="K22" s="21"/>
      <c r="L22" s="20">
        <f>SUMIFS('حركة المخزون'!F:F,'حركة المخزون'!E:E,'أرصدة نجارة'!D22,'حركة المخزون'!H:H,'أرصدة نجارة'!$L$2)-SUMIFS('حركة المخزون'!F:F,'حركة المخزون'!E:E,'أرصدة نجارة'!D22,'حركة المخزون'!G:G,'أرصدة نجارة'!$L$2)</f>
        <v>0</v>
      </c>
      <c r="M22" s="21"/>
      <c r="N22" s="20">
        <f>SUMIFS('حركة المخزون'!F:F,'حركة المخزون'!E:E,'أرصدة نجارة'!D22,'حركة المخزون'!H:H,'أرصدة نجارة'!$N$2)-SUMIFS('حركة المخزون'!F:F,'حركة المخزون'!E:E,'أرصدة نجارة'!D22,'حركة المخزون'!G:G,'أرصدة نجارة'!$N$2)</f>
        <v>0</v>
      </c>
      <c r="O22" s="21"/>
      <c r="P22" s="20">
        <f>SUMIFS('حركة المخزون'!F:F,'حركة المخزون'!E:E,'أرصدة نجارة'!D22,'حركة المخزون'!H:H,'أرصدة نجارة'!$P$2)-SUMIFS('حركة المخزون'!F:F,'حركة المخزون'!E:E,'أرصدة نجارة'!D22,'حركة المخزون'!G:G,'أرصدة نجارة'!$P$2)</f>
        <v>0</v>
      </c>
      <c r="Q22" s="21"/>
      <c r="R22" s="20">
        <f>SUMIFS('حركة المخزون'!F:F,'حركة المخزون'!E:E,'أرصدة نجارة'!D22,'حركة المخزون'!H:H,'أرصدة نجارة'!$R$2)-SUMIFS('حركة المخزون'!F:F,'حركة المخزون'!E:E,'أرصدة نجارة'!D22,'حركة المخزون'!G:G,'أرصدة نجارة'!$R$2)</f>
        <v>0</v>
      </c>
      <c r="S22" s="21"/>
      <c r="T22" s="20">
        <f>SUMIFS('حركة المخزون'!F:F,'حركة المخزون'!E:E,'أرصدة نجارة'!D22,'حركة المخزون'!H:H,'أرصدة نجارة'!$T$2)-SUMIFS('حركة المخزون'!F:F,'حركة المخزون'!E:E,'أرصدة نجارة'!D22,'حركة المخزون'!G:G,'أرصدة نجارة'!$T$2)</f>
        <v>0</v>
      </c>
      <c r="U22" s="21"/>
      <c r="V22" s="20">
        <f>SUMIFS('حركة المخزون'!F:F,'حركة المخزون'!E:E,'أرصدة نجارة'!D22,'حركة المخزون'!H:H,'أرصدة نجارة'!$V$2)-SUMIFS('حركة المخزون'!F:F,'حركة المخزون'!E:E,'أرصدة نجارة'!D22,'حركة المخزون'!G:G,'أرصدة نجارة'!$V$2)</f>
        <v>0</v>
      </c>
      <c r="W22" s="21"/>
      <c r="X22" s="20">
        <f>SUMIFS('حركة المخزون'!F:F,'حركة المخزون'!E:E,'أرصدة نجارة'!D22,'حركة المخزون'!H:H,'أرصدة نجارة'!$X$2)-SUMIFS('حركة المخزون'!F:F,'حركة المخزون'!E:E,'أرصدة نجارة'!D22,'حركة المخزون'!G:G,'أرصدة نجارة'!$X$2)</f>
        <v>0</v>
      </c>
      <c r="Y22" s="21"/>
      <c r="Z22" s="20">
        <f>SUMIFS('حركة المخزون'!F:F,'حركة المخزون'!E:E,'أرصدة نجارة'!D22,'حركة المخزون'!H:H,'أرصدة نجارة'!$Z$2)-SUMIFS('حركة المخزون'!F:F,'حركة المخزون'!E:E,'أرصدة نجارة'!D22,'حركة المخزون'!G:G,'أرصدة نجارة'!$Z$2)</f>
        <v>0</v>
      </c>
      <c r="AA22" s="21"/>
      <c r="AB22" s="20">
        <f>SUMIFS('حركة المخزون'!F:F,'حركة المخزون'!E:E,'أرصدة نجارة'!D22,'حركة المخزون'!H:H,'أرصدة نجارة'!$AB$2)-SUMIFS('حركة المخزون'!F:F,'حركة المخزون'!E:E,'أرصدة نجارة'!D22,'حركة المخزون'!G:G,'أرصدة نجارة'!$AB$2)</f>
        <v>0</v>
      </c>
      <c r="AC22" s="21"/>
      <c r="AD22" s="20">
        <f>SUMIFS('حركة المخزون'!F:F,'حركة المخزون'!E:E,'أرصدة نجارة'!D22,'حركة المخزون'!H:H,'أرصدة نجارة'!$AD$2)-SUMIFS('حركة المخزون'!F:F,'حركة المخزون'!E:E,'أرصدة نجارة'!D22,'حركة المخزون'!G:G,'أرصدة نجارة'!$AD$2)</f>
        <v>0</v>
      </c>
      <c r="AE22" s="21"/>
      <c r="AF22" s="20">
        <f>SUMIFS('حركة المخزون'!F:F,'حركة المخزون'!E:E,'أرصدة نجارة'!D22,'حركة المخزون'!H:H,'أرصدة نجارة'!$AF$2)-SUMIFS('حركة المخزون'!F:F,'حركة المخزون'!E:E,'أرصدة نجارة'!D22,'حركة المخزون'!G:G,'أرصدة نجارة'!$AF$2)</f>
        <v>0</v>
      </c>
    </row>
    <row r="23" spans="2:32" ht="24" customHeight="1" x14ac:dyDescent="0.2">
      <c r="B23" s="18">
        <v>21</v>
      </c>
      <c r="C23" s="18" t="str">
        <f>VLOOKUP(B23,'قاعدة البيانات'!B:F,5,0)</f>
        <v xml:space="preserve"> </v>
      </c>
      <c r="D23" s="18" t="str">
        <f>VLOOKUP(C23,'قاعدة البيانات'!F:G,2,0)</f>
        <v/>
      </c>
      <c r="F23" s="20">
        <f>SUMIFS('حركة المخزون'!F:F,'حركة المخزون'!E:E,'أرصدة نجارة'!D23,'حركة المخزون'!H:H,'أرصدة نجارة'!$F$2)-SUMIFS('حركة المخزون'!F:F,'حركة المخزون'!E:E,'أرصدة نجارة'!D23,'حركة المخزون'!G:G,'أرصدة نجارة'!$F$2)</f>
        <v>0</v>
      </c>
      <c r="G23" s="21"/>
      <c r="H23" s="20">
        <f>SUMIFS('حركة المخزون'!F:F,'حركة المخزون'!E:E,'أرصدة نجارة'!D23,'حركة المخزون'!H:H,'أرصدة نجارة'!$H$2)-SUMIFS('حركة المخزون'!F:F,'حركة المخزون'!E:E,'أرصدة نجارة'!D23,'حركة المخزون'!G:G,'أرصدة نجارة'!$H$2)</f>
        <v>0</v>
      </c>
      <c r="I23" s="21"/>
      <c r="J23" s="20">
        <f>SUMIFS('حركة المخزون'!F:F,'حركة المخزون'!E:E,'أرصدة نجارة'!D23,'حركة المخزون'!H:H,'أرصدة نجارة'!$J$2)-SUMIFS('حركة المخزون'!F:F,'حركة المخزون'!E:E,'أرصدة نجارة'!D23,'حركة المخزون'!G:G,'أرصدة نجارة'!$J$2)</f>
        <v>0</v>
      </c>
      <c r="K23" s="21"/>
      <c r="L23" s="20">
        <f>SUMIFS('حركة المخزون'!F:F,'حركة المخزون'!E:E,'أرصدة نجارة'!D23,'حركة المخزون'!H:H,'أرصدة نجارة'!$L$2)-SUMIFS('حركة المخزون'!F:F,'حركة المخزون'!E:E,'أرصدة نجارة'!D23,'حركة المخزون'!G:G,'أرصدة نجارة'!$L$2)</f>
        <v>0</v>
      </c>
      <c r="M23" s="21"/>
      <c r="N23" s="20">
        <f>SUMIFS('حركة المخزون'!F:F,'حركة المخزون'!E:E,'أرصدة نجارة'!D23,'حركة المخزون'!H:H,'أرصدة نجارة'!$N$2)-SUMIFS('حركة المخزون'!F:F,'حركة المخزون'!E:E,'أرصدة نجارة'!D23,'حركة المخزون'!G:G,'أرصدة نجارة'!$N$2)</f>
        <v>0</v>
      </c>
      <c r="O23" s="21"/>
      <c r="P23" s="20">
        <f>SUMIFS('حركة المخزون'!F:F,'حركة المخزون'!E:E,'أرصدة نجارة'!D23,'حركة المخزون'!H:H,'أرصدة نجارة'!$P$2)-SUMIFS('حركة المخزون'!F:F,'حركة المخزون'!E:E,'أرصدة نجارة'!D23,'حركة المخزون'!G:G,'أرصدة نجارة'!$P$2)</f>
        <v>0</v>
      </c>
      <c r="Q23" s="21"/>
      <c r="R23" s="20">
        <f>SUMIFS('حركة المخزون'!F:F,'حركة المخزون'!E:E,'أرصدة نجارة'!D23,'حركة المخزون'!H:H,'أرصدة نجارة'!$R$2)-SUMIFS('حركة المخزون'!F:F,'حركة المخزون'!E:E,'أرصدة نجارة'!D23,'حركة المخزون'!G:G,'أرصدة نجارة'!$R$2)</f>
        <v>0</v>
      </c>
      <c r="S23" s="21"/>
      <c r="T23" s="20">
        <f>SUMIFS('حركة المخزون'!F:F,'حركة المخزون'!E:E,'أرصدة نجارة'!D23,'حركة المخزون'!H:H,'أرصدة نجارة'!$T$2)-SUMIFS('حركة المخزون'!F:F,'حركة المخزون'!E:E,'أرصدة نجارة'!D23,'حركة المخزون'!G:G,'أرصدة نجارة'!$T$2)</f>
        <v>0</v>
      </c>
      <c r="U23" s="21"/>
      <c r="V23" s="20">
        <f>SUMIFS('حركة المخزون'!F:F,'حركة المخزون'!E:E,'أرصدة نجارة'!D23,'حركة المخزون'!H:H,'أرصدة نجارة'!$V$2)-SUMIFS('حركة المخزون'!F:F,'حركة المخزون'!E:E,'أرصدة نجارة'!D23,'حركة المخزون'!G:G,'أرصدة نجارة'!$V$2)</f>
        <v>0</v>
      </c>
      <c r="W23" s="21"/>
      <c r="X23" s="20">
        <f>SUMIFS('حركة المخزون'!F:F,'حركة المخزون'!E:E,'أرصدة نجارة'!D23,'حركة المخزون'!H:H,'أرصدة نجارة'!$X$2)-SUMIFS('حركة المخزون'!F:F,'حركة المخزون'!E:E,'أرصدة نجارة'!D23,'حركة المخزون'!G:G,'أرصدة نجارة'!$X$2)</f>
        <v>0</v>
      </c>
      <c r="Y23" s="21"/>
      <c r="Z23" s="20">
        <f>SUMIFS('حركة المخزون'!F:F,'حركة المخزون'!E:E,'أرصدة نجارة'!D23,'حركة المخزون'!H:H,'أرصدة نجارة'!$Z$2)-SUMIFS('حركة المخزون'!F:F,'حركة المخزون'!E:E,'أرصدة نجارة'!D23,'حركة المخزون'!G:G,'أرصدة نجارة'!$Z$2)</f>
        <v>0</v>
      </c>
      <c r="AA23" s="21"/>
      <c r="AB23" s="20">
        <f>SUMIFS('حركة المخزون'!F:F,'حركة المخزون'!E:E,'أرصدة نجارة'!D23,'حركة المخزون'!H:H,'أرصدة نجارة'!$AB$2)-SUMIFS('حركة المخزون'!F:F,'حركة المخزون'!E:E,'أرصدة نجارة'!D23,'حركة المخزون'!G:G,'أرصدة نجارة'!$AB$2)</f>
        <v>0</v>
      </c>
      <c r="AC23" s="21"/>
      <c r="AD23" s="20">
        <f>SUMIFS('حركة المخزون'!F:F,'حركة المخزون'!E:E,'أرصدة نجارة'!D23,'حركة المخزون'!H:H,'أرصدة نجارة'!$AD$2)-SUMIFS('حركة المخزون'!F:F,'حركة المخزون'!E:E,'أرصدة نجارة'!D23,'حركة المخزون'!G:G,'أرصدة نجارة'!$AD$2)</f>
        <v>0</v>
      </c>
      <c r="AE23" s="21"/>
      <c r="AF23" s="20">
        <f>SUMIFS('حركة المخزون'!F:F,'حركة المخزون'!E:E,'أرصدة نجارة'!D23,'حركة المخزون'!H:H,'أرصدة نجارة'!$AF$2)-SUMIFS('حركة المخزون'!F:F,'حركة المخزون'!E:E,'أرصدة نجارة'!D23,'حركة المخزون'!G:G,'أرصدة نجارة'!$AF$2)</f>
        <v>0</v>
      </c>
    </row>
    <row r="24" spans="2:32" ht="24" customHeight="1" x14ac:dyDescent="0.2">
      <c r="B24" s="18">
        <v>22</v>
      </c>
      <c r="C24" s="18" t="str">
        <f>VLOOKUP(B24,'قاعدة البيانات'!B:F,5,0)</f>
        <v xml:space="preserve"> </v>
      </c>
      <c r="D24" s="18" t="str">
        <f>VLOOKUP(C24,'قاعدة البيانات'!F:G,2,0)</f>
        <v/>
      </c>
      <c r="F24" s="20">
        <f>SUMIFS('حركة المخزون'!F:F,'حركة المخزون'!E:E,'أرصدة نجارة'!D24,'حركة المخزون'!H:H,'أرصدة نجارة'!$F$2)-SUMIFS('حركة المخزون'!F:F,'حركة المخزون'!E:E,'أرصدة نجارة'!D24,'حركة المخزون'!G:G,'أرصدة نجارة'!$F$2)</f>
        <v>0</v>
      </c>
      <c r="G24" s="21"/>
      <c r="H24" s="20">
        <f>SUMIFS('حركة المخزون'!F:F,'حركة المخزون'!E:E,'أرصدة نجارة'!D24,'حركة المخزون'!H:H,'أرصدة نجارة'!$H$2)-SUMIFS('حركة المخزون'!F:F,'حركة المخزون'!E:E,'أرصدة نجارة'!D24,'حركة المخزون'!G:G,'أرصدة نجارة'!$H$2)</f>
        <v>0</v>
      </c>
      <c r="I24" s="21"/>
      <c r="J24" s="20">
        <f>SUMIFS('حركة المخزون'!F:F,'حركة المخزون'!E:E,'أرصدة نجارة'!D24,'حركة المخزون'!H:H,'أرصدة نجارة'!$J$2)-SUMIFS('حركة المخزون'!F:F,'حركة المخزون'!E:E,'أرصدة نجارة'!D24,'حركة المخزون'!G:G,'أرصدة نجارة'!$J$2)</f>
        <v>0</v>
      </c>
      <c r="K24" s="21"/>
      <c r="L24" s="20">
        <f>SUMIFS('حركة المخزون'!F:F,'حركة المخزون'!E:E,'أرصدة نجارة'!D24,'حركة المخزون'!H:H,'أرصدة نجارة'!$L$2)-SUMIFS('حركة المخزون'!F:F,'حركة المخزون'!E:E,'أرصدة نجارة'!D24,'حركة المخزون'!G:G,'أرصدة نجارة'!$L$2)</f>
        <v>0</v>
      </c>
      <c r="M24" s="21"/>
      <c r="N24" s="20">
        <f>SUMIFS('حركة المخزون'!F:F,'حركة المخزون'!E:E,'أرصدة نجارة'!D24,'حركة المخزون'!H:H,'أرصدة نجارة'!$N$2)-SUMIFS('حركة المخزون'!F:F,'حركة المخزون'!E:E,'أرصدة نجارة'!D24,'حركة المخزون'!G:G,'أرصدة نجارة'!$N$2)</f>
        <v>0</v>
      </c>
      <c r="O24" s="21"/>
      <c r="P24" s="20">
        <f>SUMIFS('حركة المخزون'!F:F,'حركة المخزون'!E:E,'أرصدة نجارة'!D24,'حركة المخزون'!H:H,'أرصدة نجارة'!$P$2)-SUMIFS('حركة المخزون'!F:F,'حركة المخزون'!E:E,'أرصدة نجارة'!D24,'حركة المخزون'!G:G,'أرصدة نجارة'!$P$2)</f>
        <v>0</v>
      </c>
      <c r="Q24" s="21"/>
      <c r="R24" s="20">
        <f>SUMIFS('حركة المخزون'!F:F,'حركة المخزون'!E:E,'أرصدة نجارة'!D24,'حركة المخزون'!H:H,'أرصدة نجارة'!$R$2)-SUMIFS('حركة المخزون'!F:F,'حركة المخزون'!E:E,'أرصدة نجارة'!D24,'حركة المخزون'!G:G,'أرصدة نجارة'!$R$2)</f>
        <v>0</v>
      </c>
      <c r="S24" s="21"/>
      <c r="T24" s="20">
        <f>SUMIFS('حركة المخزون'!F:F,'حركة المخزون'!E:E,'أرصدة نجارة'!D24,'حركة المخزون'!H:H,'أرصدة نجارة'!$T$2)-SUMIFS('حركة المخزون'!F:F,'حركة المخزون'!E:E,'أرصدة نجارة'!D24,'حركة المخزون'!G:G,'أرصدة نجارة'!$T$2)</f>
        <v>0</v>
      </c>
      <c r="U24" s="21"/>
      <c r="V24" s="20">
        <f>SUMIFS('حركة المخزون'!F:F,'حركة المخزون'!E:E,'أرصدة نجارة'!D24,'حركة المخزون'!H:H,'أرصدة نجارة'!$V$2)-SUMIFS('حركة المخزون'!F:F,'حركة المخزون'!E:E,'أرصدة نجارة'!D24,'حركة المخزون'!G:G,'أرصدة نجارة'!$V$2)</f>
        <v>0</v>
      </c>
      <c r="W24" s="21"/>
      <c r="X24" s="20">
        <f>SUMIFS('حركة المخزون'!F:F,'حركة المخزون'!E:E,'أرصدة نجارة'!D24,'حركة المخزون'!H:H,'أرصدة نجارة'!$X$2)-SUMIFS('حركة المخزون'!F:F,'حركة المخزون'!E:E,'أرصدة نجارة'!D24,'حركة المخزون'!G:G,'أرصدة نجارة'!$X$2)</f>
        <v>0</v>
      </c>
      <c r="Y24" s="21"/>
      <c r="Z24" s="20">
        <f>SUMIFS('حركة المخزون'!F:F,'حركة المخزون'!E:E,'أرصدة نجارة'!D24,'حركة المخزون'!H:H,'أرصدة نجارة'!$Z$2)-SUMIFS('حركة المخزون'!F:F,'حركة المخزون'!E:E,'أرصدة نجارة'!D24,'حركة المخزون'!G:G,'أرصدة نجارة'!$Z$2)</f>
        <v>0</v>
      </c>
      <c r="AA24" s="21"/>
      <c r="AB24" s="20">
        <f>SUMIFS('حركة المخزون'!F:F,'حركة المخزون'!E:E,'أرصدة نجارة'!D24,'حركة المخزون'!H:H,'أرصدة نجارة'!$AB$2)-SUMIFS('حركة المخزون'!F:F,'حركة المخزون'!E:E,'أرصدة نجارة'!D24,'حركة المخزون'!G:G,'أرصدة نجارة'!$AB$2)</f>
        <v>0</v>
      </c>
      <c r="AC24" s="21"/>
      <c r="AD24" s="20">
        <f>SUMIFS('حركة المخزون'!F:F,'حركة المخزون'!E:E,'أرصدة نجارة'!D24,'حركة المخزون'!H:H,'أرصدة نجارة'!$AD$2)-SUMIFS('حركة المخزون'!F:F,'حركة المخزون'!E:E,'أرصدة نجارة'!D24,'حركة المخزون'!G:G,'أرصدة نجارة'!$AD$2)</f>
        <v>0</v>
      </c>
      <c r="AE24" s="21"/>
      <c r="AF24" s="20">
        <f>SUMIFS('حركة المخزون'!F:F,'حركة المخزون'!E:E,'أرصدة نجارة'!D24,'حركة المخزون'!H:H,'أرصدة نجارة'!$AF$2)-SUMIFS('حركة المخزون'!F:F,'حركة المخزون'!E:E,'أرصدة نجارة'!D24,'حركة المخزون'!G:G,'أرصدة نجارة'!$AF$2)</f>
        <v>0</v>
      </c>
    </row>
    <row r="25" spans="2:32" ht="24" customHeight="1" x14ac:dyDescent="0.2">
      <c r="B25" s="19">
        <v>23</v>
      </c>
      <c r="C25" s="18" t="str">
        <f>VLOOKUP(B25,'قاعدة البيانات'!B:F,5,0)</f>
        <v xml:space="preserve"> </v>
      </c>
      <c r="D25" s="18" t="str">
        <f>VLOOKUP(C25,'قاعدة البيانات'!F:G,2,0)</f>
        <v/>
      </c>
      <c r="F25" s="20">
        <f>SUMIFS('حركة المخزون'!F:F,'حركة المخزون'!E:E,'أرصدة نجارة'!D25,'حركة المخزون'!H:H,'أرصدة نجارة'!$F$2)-SUMIFS('حركة المخزون'!F:F,'حركة المخزون'!E:E,'أرصدة نجارة'!D25,'حركة المخزون'!G:G,'أرصدة نجارة'!$F$2)</f>
        <v>0</v>
      </c>
      <c r="G25" s="21"/>
      <c r="H25" s="20">
        <f>SUMIFS('حركة المخزون'!F:F,'حركة المخزون'!E:E,'أرصدة نجارة'!D25,'حركة المخزون'!H:H,'أرصدة نجارة'!$H$2)-SUMIFS('حركة المخزون'!F:F,'حركة المخزون'!E:E,'أرصدة نجارة'!D25,'حركة المخزون'!G:G,'أرصدة نجارة'!$H$2)</f>
        <v>0</v>
      </c>
      <c r="I25" s="21"/>
      <c r="J25" s="20">
        <f>SUMIFS('حركة المخزون'!F:F,'حركة المخزون'!E:E,'أرصدة نجارة'!D25,'حركة المخزون'!H:H,'أرصدة نجارة'!$J$2)-SUMIFS('حركة المخزون'!F:F,'حركة المخزون'!E:E,'أرصدة نجارة'!D25,'حركة المخزون'!G:G,'أرصدة نجارة'!$J$2)</f>
        <v>0</v>
      </c>
      <c r="K25" s="21"/>
      <c r="L25" s="20">
        <f>SUMIFS('حركة المخزون'!F:F,'حركة المخزون'!E:E,'أرصدة نجارة'!D25,'حركة المخزون'!H:H,'أرصدة نجارة'!$L$2)-SUMIFS('حركة المخزون'!F:F,'حركة المخزون'!E:E,'أرصدة نجارة'!D25,'حركة المخزون'!G:G,'أرصدة نجارة'!$L$2)</f>
        <v>0</v>
      </c>
      <c r="M25" s="21"/>
      <c r="N25" s="20">
        <f>SUMIFS('حركة المخزون'!F:F,'حركة المخزون'!E:E,'أرصدة نجارة'!D25,'حركة المخزون'!H:H,'أرصدة نجارة'!$N$2)-SUMIFS('حركة المخزون'!F:F,'حركة المخزون'!E:E,'أرصدة نجارة'!D25,'حركة المخزون'!G:G,'أرصدة نجارة'!$N$2)</f>
        <v>0</v>
      </c>
      <c r="O25" s="21"/>
      <c r="P25" s="20">
        <f>SUMIFS('حركة المخزون'!F:F,'حركة المخزون'!E:E,'أرصدة نجارة'!D25,'حركة المخزون'!H:H,'أرصدة نجارة'!$P$2)-SUMIFS('حركة المخزون'!F:F,'حركة المخزون'!E:E,'أرصدة نجارة'!D25,'حركة المخزون'!G:G,'أرصدة نجارة'!$P$2)</f>
        <v>0</v>
      </c>
      <c r="Q25" s="21"/>
      <c r="R25" s="20">
        <f>SUMIFS('حركة المخزون'!F:F,'حركة المخزون'!E:E,'أرصدة نجارة'!D25,'حركة المخزون'!H:H,'أرصدة نجارة'!$R$2)-SUMIFS('حركة المخزون'!F:F,'حركة المخزون'!E:E,'أرصدة نجارة'!D25,'حركة المخزون'!G:G,'أرصدة نجارة'!$R$2)</f>
        <v>0</v>
      </c>
      <c r="S25" s="21"/>
      <c r="T25" s="20">
        <f>SUMIFS('حركة المخزون'!F:F,'حركة المخزون'!E:E,'أرصدة نجارة'!D25,'حركة المخزون'!H:H,'أرصدة نجارة'!$T$2)-SUMIFS('حركة المخزون'!F:F,'حركة المخزون'!E:E,'أرصدة نجارة'!D25,'حركة المخزون'!G:G,'أرصدة نجارة'!$T$2)</f>
        <v>0</v>
      </c>
      <c r="U25" s="21"/>
      <c r="V25" s="20">
        <f>SUMIFS('حركة المخزون'!F:F,'حركة المخزون'!E:E,'أرصدة نجارة'!D25,'حركة المخزون'!H:H,'أرصدة نجارة'!$V$2)-SUMIFS('حركة المخزون'!F:F,'حركة المخزون'!E:E,'أرصدة نجارة'!D25,'حركة المخزون'!G:G,'أرصدة نجارة'!$V$2)</f>
        <v>0</v>
      </c>
      <c r="W25" s="21"/>
      <c r="X25" s="20">
        <f>SUMIFS('حركة المخزون'!F:F,'حركة المخزون'!E:E,'أرصدة نجارة'!D25,'حركة المخزون'!H:H,'أرصدة نجارة'!$X$2)-SUMIFS('حركة المخزون'!F:F,'حركة المخزون'!E:E,'أرصدة نجارة'!D25,'حركة المخزون'!G:G,'أرصدة نجارة'!$X$2)</f>
        <v>0</v>
      </c>
      <c r="Y25" s="21"/>
      <c r="Z25" s="20">
        <f>SUMIFS('حركة المخزون'!F:F,'حركة المخزون'!E:E,'أرصدة نجارة'!D25,'حركة المخزون'!H:H,'أرصدة نجارة'!$Z$2)-SUMIFS('حركة المخزون'!F:F,'حركة المخزون'!E:E,'أرصدة نجارة'!D25,'حركة المخزون'!G:G,'أرصدة نجارة'!$Z$2)</f>
        <v>0</v>
      </c>
      <c r="AA25" s="21"/>
      <c r="AB25" s="20">
        <f>SUMIFS('حركة المخزون'!F:F,'حركة المخزون'!E:E,'أرصدة نجارة'!D25,'حركة المخزون'!H:H,'أرصدة نجارة'!$AB$2)-SUMIFS('حركة المخزون'!F:F,'حركة المخزون'!E:E,'أرصدة نجارة'!D25,'حركة المخزون'!G:G,'أرصدة نجارة'!$AB$2)</f>
        <v>0</v>
      </c>
      <c r="AC25" s="21"/>
      <c r="AD25" s="20">
        <f>SUMIFS('حركة المخزون'!F:F,'حركة المخزون'!E:E,'أرصدة نجارة'!D25,'حركة المخزون'!H:H,'أرصدة نجارة'!$AD$2)-SUMIFS('حركة المخزون'!F:F,'حركة المخزون'!E:E,'أرصدة نجارة'!D25,'حركة المخزون'!G:G,'أرصدة نجارة'!$AD$2)</f>
        <v>0</v>
      </c>
      <c r="AE25" s="21"/>
      <c r="AF25" s="20">
        <f>SUMIFS('حركة المخزون'!F:F,'حركة المخزون'!E:E,'أرصدة نجارة'!D25,'حركة المخزون'!H:H,'أرصدة نجارة'!$AF$2)-SUMIFS('حركة المخزون'!F:F,'حركة المخزون'!E:E,'أرصدة نجارة'!D25,'حركة المخزون'!G:G,'أرصدة نجارة'!$AF$2)</f>
        <v>0</v>
      </c>
    </row>
    <row r="26" spans="2:32" ht="24" customHeight="1" x14ac:dyDescent="0.2">
      <c r="B26" s="18">
        <v>24</v>
      </c>
      <c r="C26" s="18" t="str">
        <f>VLOOKUP(B26,'قاعدة البيانات'!B:F,5,0)</f>
        <v xml:space="preserve"> </v>
      </c>
      <c r="D26" s="18" t="str">
        <f>VLOOKUP(C26,'قاعدة البيانات'!F:G,2,0)</f>
        <v/>
      </c>
      <c r="F26" s="20">
        <f>SUMIFS('حركة المخزون'!F:F,'حركة المخزون'!E:E,'أرصدة نجارة'!D26,'حركة المخزون'!H:H,'أرصدة نجارة'!$F$2)-SUMIFS('حركة المخزون'!F:F,'حركة المخزون'!E:E,'أرصدة نجارة'!D26,'حركة المخزون'!G:G,'أرصدة نجارة'!$F$2)</f>
        <v>0</v>
      </c>
      <c r="G26" s="21"/>
      <c r="H26" s="20">
        <f>SUMIFS('حركة المخزون'!F:F,'حركة المخزون'!E:E,'أرصدة نجارة'!D26,'حركة المخزون'!H:H,'أرصدة نجارة'!$H$2)-SUMIFS('حركة المخزون'!F:F,'حركة المخزون'!E:E,'أرصدة نجارة'!D26,'حركة المخزون'!G:G,'أرصدة نجارة'!$H$2)</f>
        <v>0</v>
      </c>
      <c r="I26" s="21"/>
      <c r="J26" s="20">
        <f>SUMIFS('حركة المخزون'!F:F,'حركة المخزون'!E:E,'أرصدة نجارة'!D26,'حركة المخزون'!H:H,'أرصدة نجارة'!$J$2)-SUMIFS('حركة المخزون'!F:F,'حركة المخزون'!E:E,'أرصدة نجارة'!D26,'حركة المخزون'!G:G,'أرصدة نجارة'!$J$2)</f>
        <v>0</v>
      </c>
      <c r="K26" s="21"/>
      <c r="L26" s="20">
        <f>SUMIFS('حركة المخزون'!F:F,'حركة المخزون'!E:E,'أرصدة نجارة'!D26,'حركة المخزون'!H:H,'أرصدة نجارة'!$L$2)-SUMIFS('حركة المخزون'!F:F,'حركة المخزون'!E:E,'أرصدة نجارة'!D26,'حركة المخزون'!G:G,'أرصدة نجارة'!$L$2)</f>
        <v>0</v>
      </c>
      <c r="M26" s="21"/>
      <c r="N26" s="20">
        <f>SUMIFS('حركة المخزون'!F:F,'حركة المخزون'!E:E,'أرصدة نجارة'!D26,'حركة المخزون'!H:H,'أرصدة نجارة'!$N$2)-SUMIFS('حركة المخزون'!F:F,'حركة المخزون'!E:E,'أرصدة نجارة'!D26,'حركة المخزون'!G:G,'أرصدة نجارة'!$N$2)</f>
        <v>0</v>
      </c>
      <c r="O26" s="21"/>
      <c r="P26" s="20">
        <f>SUMIFS('حركة المخزون'!F:F,'حركة المخزون'!E:E,'أرصدة نجارة'!D26,'حركة المخزون'!H:H,'أرصدة نجارة'!$P$2)-SUMIFS('حركة المخزون'!F:F,'حركة المخزون'!E:E,'أرصدة نجارة'!D26,'حركة المخزون'!G:G,'أرصدة نجارة'!$P$2)</f>
        <v>0</v>
      </c>
      <c r="Q26" s="21"/>
      <c r="R26" s="20">
        <f>SUMIFS('حركة المخزون'!F:F,'حركة المخزون'!E:E,'أرصدة نجارة'!D26,'حركة المخزون'!H:H,'أرصدة نجارة'!$R$2)-SUMIFS('حركة المخزون'!F:F,'حركة المخزون'!E:E,'أرصدة نجارة'!D26,'حركة المخزون'!G:G,'أرصدة نجارة'!$R$2)</f>
        <v>0</v>
      </c>
      <c r="S26" s="21"/>
      <c r="T26" s="20">
        <f>SUMIFS('حركة المخزون'!F:F,'حركة المخزون'!E:E,'أرصدة نجارة'!D26,'حركة المخزون'!H:H,'أرصدة نجارة'!$T$2)-SUMIFS('حركة المخزون'!F:F,'حركة المخزون'!E:E,'أرصدة نجارة'!D26,'حركة المخزون'!G:G,'أرصدة نجارة'!$T$2)</f>
        <v>0</v>
      </c>
      <c r="U26" s="21"/>
      <c r="V26" s="20">
        <f>SUMIFS('حركة المخزون'!F:F,'حركة المخزون'!E:E,'أرصدة نجارة'!D26,'حركة المخزون'!H:H,'أرصدة نجارة'!$V$2)-SUMIFS('حركة المخزون'!F:F,'حركة المخزون'!E:E,'أرصدة نجارة'!D26,'حركة المخزون'!G:G,'أرصدة نجارة'!$V$2)</f>
        <v>0</v>
      </c>
      <c r="W26" s="21"/>
      <c r="X26" s="20">
        <f>SUMIFS('حركة المخزون'!F:F,'حركة المخزون'!E:E,'أرصدة نجارة'!D26,'حركة المخزون'!H:H,'أرصدة نجارة'!$X$2)-SUMIFS('حركة المخزون'!F:F,'حركة المخزون'!E:E,'أرصدة نجارة'!D26,'حركة المخزون'!G:G,'أرصدة نجارة'!$X$2)</f>
        <v>0</v>
      </c>
      <c r="Y26" s="21"/>
      <c r="Z26" s="20">
        <f>SUMIFS('حركة المخزون'!F:F,'حركة المخزون'!E:E,'أرصدة نجارة'!D26,'حركة المخزون'!H:H,'أرصدة نجارة'!$Z$2)-SUMIFS('حركة المخزون'!F:F,'حركة المخزون'!E:E,'أرصدة نجارة'!D26,'حركة المخزون'!G:G,'أرصدة نجارة'!$Z$2)</f>
        <v>0</v>
      </c>
      <c r="AA26" s="21"/>
      <c r="AB26" s="20">
        <f>SUMIFS('حركة المخزون'!F:F,'حركة المخزون'!E:E,'أرصدة نجارة'!D26,'حركة المخزون'!H:H,'أرصدة نجارة'!$AB$2)-SUMIFS('حركة المخزون'!F:F,'حركة المخزون'!E:E,'أرصدة نجارة'!D26,'حركة المخزون'!G:G,'أرصدة نجارة'!$AB$2)</f>
        <v>0</v>
      </c>
      <c r="AC26" s="21"/>
      <c r="AD26" s="20">
        <f>SUMIFS('حركة المخزون'!F:F,'حركة المخزون'!E:E,'أرصدة نجارة'!D26,'حركة المخزون'!H:H,'أرصدة نجارة'!$AD$2)-SUMIFS('حركة المخزون'!F:F,'حركة المخزون'!E:E,'أرصدة نجارة'!D26,'حركة المخزون'!G:G,'أرصدة نجارة'!$AD$2)</f>
        <v>0</v>
      </c>
      <c r="AE26" s="21"/>
      <c r="AF26" s="20">
        <f>SUMIFS('حركة المخزون'!F:F,'حركة المخزون'!E:E,'أرصدة نجارة'!D26,'حركة المخزون'!H:H,'أرصدة نجارة'!$AF$2)-SUMIFS('حركة المخزون'!F:F,'حركة المخزون'!E:E,'أرصدة نجارة'!D26,'حركة المخزون'!G:G,'أرصدة نجارة'!$AF$2)</f>
        <v>0</v>
      </c>
    </row>
    <row r="27" spans="2:32" ht="24" customHeight="1" x14ac:dyDescent="0.2">
      <c r="B27" s="18">
        <v>25</v>
      </c>
      <c r="C27" s="18" t="str">
        <f>VLOOKUP(B27,'قاعدة البيانات'!B:F,5,0)</f>
        <v xml:space="preserve"> </v>
      </c>
      <c r="D27" s="18" t="str">
        <f>VLOOKUP(C27,'قاعدة البيانات'!F:G,2,0)</f>
        <v/>
      </c>
      <c r="F27" s="20">
        <f>SUMIFS('حركة المخزون'!F:F,'حركة المخزون'!E:E,'أرصدة نجارة'!D27,'حركة المخزون'!H:H,'أرصدة نجارة'!$F$2)-SUMIFS('حركة المخزون'!F:F,'حركة المخزون'!E:E,'أرصدة نجارة'!D27,'حركة المخزون'!G:G,'أرصدة نجارة'!$F$2)</f>
        <v>0</v>
      </c>
      <c r="G27" s="21"/>
      <c r="H27" s="20">
        <f>SUMIFS('حركة المخزون'!F:F,'حركة المخزون'!E:E,'أرصدة نجارة'!D27,'حركة المخزون'!H:H,'أرصدة نجارة'!$H$2)-SUMIFS('حركة المخزون'!F:F,'حركة المخزون'!E:E,'أرصدة نجارة'!D27,'حركة المخزون'!G:G,'أرصدة نجارة'!$H$2)</f>
        <v>0</v>
      </c>
      <c r="I27" s="21"/>
      <c r="J27" s="20">
        <f>SUMIFS('حركة المخزون'!F:F,'حركة المخزون'!E:E,'أرصدة نجارة'!D27,'حركة المخزون'!H:H,'أرصدة نجارة'!$J$2)-SUMIFS('حركة المخزون'!F:F,'حركة المخزون'!E:E,'أرصدة نجارة'!D27,'حركة المخزون'!G:G,'أرصدة نجارة'!$J$2)</f>
        <v>0</v>
      </c>
      <c r="K27" s="21"/>
      <c r="L27" s="20">
        <f>SUMIFS('حركة المخزون'!F:F,'حركة المخزون'!E:E,'أرصدة نجارة'!D27,'حركة المخزون'!H:H,'أرصدة نجارة'!$L$2)-SUMIFS('حركة المخزون'!F:F,'حركة المخزون'!E:E,'أرصدة نجارة'!D27,'حركة المخزون'!G:G,'أرصدة نجارة'!$L$2)</f>
        <v>0</v>
      </c>
      <c r="M27" s="21"/>
      <c r="N27" s="20">
        <f>SUMIFS('حركة المخزون'!F:F,'حركة المخزون'!E:E,'أرصدة نجارة'!D27,'حركة المخزون'!H:H,'أرصدة نجارة'!$N$2)-SUMIFS('حركة المخزون'!F:F,'حركة المخزون'!E:E,'أرصدة نجارة'!D27,'حركة المخزون'!G:G,'أرصدة نجارة'!$N$2)</f>
        <v>0</v>
      </c>
      <c r="O27" s="21"/>
      <c r="P27" s="20">
        <f>SUMIFS('حركة المخزون'!F:F,'حركة المخزون'!E:E,'أرصدة نجارة'!D27,'حركة المخزون'!H:H,'أرصدة نجارة'!$P$2)-SUMIFS('حركة المخزون'!F:F,'حركة المخزون'!E:E,'أرصدة نجارة'!D27,'حركة المخزون'!G:G,'أرصدة نجارة'!$P$2)</f>
        <v>0</v>
      </c>
      <c r="Q27" s="21"/>
      <c r="R27" s="20">
        <f>SUMIFS('حركة المخزون'!F:F,'حركة المخزون'!E:E,'أرصدة نجارة'!D27,'حركة المخزون'!H:H,'أرصدة نجارة'!$R$2)-SUMIFS('حركة المخزون'!F:F,'حركة المخزون'!E:E,'أرصدة نجارة'!D27,'حركة المخزون'!G:G,'أرصدة نجارة'!$R$2)</f>
        <v>0</v>
      </c>
      <c r="S27" s="21"/>
      <c r="T27" s="20">
        <f>SUMIFS('حركة المخزون'!F:F,'حركة المخزون'!E:E,'أرصدة نجارة'!D27,'حركة المخزون'!H:H,'أرصدة نجارة'!$T$2)-SUMIFS('حركة المخزون'!F:F,'حركة المخزون'!E:E,'أرصدة نجارة'!D27,'حركة المخزون'!G:G,'أرصدة نجارة'!$T$2)</f>
        <v>0</v>
      </c>
      <c r="U27" s="21"/>
      <c r="V27" s="20">
        <f>SUMIFS('حركة المخزون'!F:F,'حركة المخزون'!E:E,'أرصدة نجارة'!D27,'حركة المخزون'!H:H,'أرصدة نجارة'!$V$2)-SUMIFS('حركة المخزون'!F:F,'حركة المخزون'!E:E,'أرصدة نجارة'!D27,'حركة المخزون'!G:G,'أرصدة نجارة'!$V$2)</f>
        <v>0</v>
      </c>
      <c r="W27" s="21"/>
      <c r="X27" s="20">
        <f>SUMIFS('حركة المخزون'!F:F,'حركة المخزون'!E:E,'أرصدة نجارة'!D27,'حركة المخزون'!H:H,'أرصدة نجارة'!$X$2)-SUMIFS('حركة المخزون'!F:F,'حركة المخزون'!E:E,'أرصدة نجارة'!D27,'حركة المخزون'!G:G,'أرصدة نجارة'!$X$2)</f>
        <v>0</v>
      </c>
      <c r="Y27" s="21"/>
      <c r="Z27" s="20">
        <f>SUMIFS('حركة المخزون'!F:F,'حركة المخزون'!E:E,'أرصدة نجارة'!D27,'حركة المخزون'!H:H,'أرصدة نجارة'!$Z$2)-SUMIFS('حركة المخزون'!F:F,'حركة المخزون'!E:E,'أرصدة نجارة'!D27,'حركة المخزون'!G:G,'أرصدة نجارة'!$Z$2)</f>
        <v>0</v>
      </c>
      <c r="AA27" s="21"/>
      <c r="AB27" s="20">
        <f>SUMIFS('حركة المخزون'!F:F,'حركة المخزون'!E:E,'أرصدة نجارة'!D27,'حركة المخزون'!H:H,'أرصدة نجارة'!$AB$2)-SUMIFS('حركة المخزون'!F:F,'حركة المخزون'!E:E,'أرصدة نجارة'!D27,'حركة المخزون'!G:G,'أرصدة نجارة'!$AB$2)</f>
        <v>0</v>
      </c>
      <c r="AC27" s="21"/>
      <c r="AD27" s="20">
        <f>SUMIFS('حركة المخزون'!F:F,'حركة المخزون'!E:E,'أرصدة نجارة'!D27,'حركة المخزون'!H:H,'أرصدة نجارة'!$AD$2)-SUMIFS('حركة المخزون'!F:F,'حركة المخزون'!E:E,'أرصدة نجارة'!D27,'حركة المخزون'!G:G,'أرصدة نجارة'!$AD$2)</f>
        <v>0</v>
      </c>
      <c r="AE27" s="21"/>
      <c r="AF27" s="20">
        <f>SUMIFS('حركة المخزون'!F:F,'حركة المخزون'!E:E,'أرصدة نجارة'!D27,'حركة المخزون'!H:H,'أرصدة نجارة'!$AF$2)-SUMIFS('حركة المخزون'!F:F,'حركة المخزون'!E:E,'أرصدة نجارة'!D27,'حركة المخزون'!G:G,'أرصدة نجارة'!$AF$2)</f>
        <v>0</v>
      </c>
    </row>
    <row r="28" spans="2:32" ht="24" customHeight="1" x14ac:dyDescent="0.2">
      <c r="B28" s="19">
        <v>26</v>
      </c>
      <c r="C28" s="18" t="str">
        <f>VLOOKUP(B28,'قاعدة البيانات'!B:F,5,0)</f>
        <v xml:space="preserve"> </v>
      </c>
      <c r="D28" s="18" t="str">
        <f>VLOOKUP(C28,'قاعدة البيانات'!F:G,2,0)</f>
        <v/>
      </c>
      <c r="F28" s="20">
        <f>SUMIFS('حركة المخزون'!F:F,'حركة المخزون'!E:E,'أرصدة نجارة'!D28,'حركة المخزون'!H:H,'أرصدة نجارة'!$F$2)-SUMIFS('حركة المخزون'!F:F,'حركة المخزون'!E:E,'أرصدة نجارة'!D28,'حركة المخزون'!G:G,'أرصدة نجارة'!$F$2)</f>
        <v>0</v>
      </c>
      <c r="G28" s="21"/>
      <c r="H28" s="20">
        <f>SUMIFS('حركة المخزون'!F:F,'حركة المخزون'!E:E,'أرصدة نجارة'!D28,'حركة المخزون'!H:H,'أرصدة نجارة'!$H$2)-SUMIFS('حركة المخزون'!F:F,'حركة المخزون'!E:E,'أرصدة نجارة'!D28,'حركة المخزون'!G:G,'أرصدة نجارة'!$H$2)</f>
        <v>0</v>
      </c>
      <c r="I28" s="21"/>
      <c r="J28" s="20">
        <f>SUMIFS('حركة المخزون'!F:F,'حركة المخزون'!E:E,'أرصدة نجارة'!D28,'حركة المخزون'!H:H,'أرصدة نجارة'!$J$2)-SUMIFS('حركة المخزون'!F:F,'حركة المخزون'!E:E,'أرصدة نجارة'!D28,'حركة المخزون'!G:G,'أرصدة نجارة'!$J$2)</f>
        <v>0</v>
      </c>
      <c r="K28" s="21"/>
      <c r="L28" s="20">
        <f>SUMIFS('حركة المخزون'!F:F,'حركة المخزون'!E:E,'أرصدة نجارة'!D28,'حركة المخزون'!H:H,'أرصدة نجارة'!$L$2)-SUMIFS('حركة المخزون'!F:F,'حركة المخزون'!E:E,'أرصدة نجارة'!D28,'حركة المخزون'!G:G,'أرصدة نجارة'!$L$2)</f>
        <v>0</v>
      </c>
      <c r="M28" s="21"/>
      <c r="N28" s="20">
        <f>SUMIFS('حركة المخزون'!F:F,'حركة المخزون'!E:E,'أرصدة نجارة'!D28,'حركة المخزون'!H:H,'أرصدة نجارة'!$N$2)-SUMIFS('حركة المخزون'!F:F,'حركة المخزون'!E:E,'أرصدة نجارة'!D28,'حركة المخزون'!G:G,'أرصدة نجارة'!$N$2)</f>
        <v>0</v>
      </c>
      <c r="O28" s="21"/>
      <c r="P28" s="20">
        <f>SUMIFS('حركة المخزون'!F:F,'حركة المخزون'!E:E,'أرصدة نجارة'!D28,'حركة المخزون'!H:H,'أرصدة نجارة'!$P$2)-SUMIFS('حركة المخزون'!F:F,'حركة المخزون'!E:E,'أرصدة نجارة'!D28,'حركة المخزون'!G:G,'أرصدة نجارة'!$P$2)</f>
        <v>0</v>
      </c>
      <c r="Q28" s="21"/>
      <c r="R28" s="20">
        <f>SUMIFS('حركة المخزون'!F:F,'حركة المخزون'!E:E,'أرصدة نجارة'!D28,'حركة المخزون'!H:H,'أرصدة نجارة'!$R$2)-SUMIFS('حركة المخزون'!F:F,'حركة المخزون'!E:E,'أرصدة نجارة'!D28,'حركة المخزون'!G:G,'أرصدة نجارة'!$R$2)</f>
        <v>0</v>
      </c>
      <c r="S28" s="21"/>
      <c r="T28" s="20">
        <f>SUMIFS('حركة المخزون'!F:F,'حركة المخزون'!E:E,'أرصدة نجارة'!D28,'حركة المخزون'!H:H,'أرصدة نجارة'!$T$2)-SUMIFS('حركة المخزون'!F:F,'حركة المخزون'!E:E,'أرصدة نجارة'!D28,'حركة المخزون'!G:G,'أرصدة نجارة'!$T$2)</f>
        <v>0</v>
      </c>
      <c r="U28" s="21"/>
      <c r="V28" s="20">
        <f>SUMIFS('حركة المخزون'!F:F,'حركة المخزون'!E:E,'أرصدة نجارة'!D28,'حركة المخزون'!H:H,'أرصدة نجارة'!$V$2)-SUMIFS('حركة المخزون'!F:F,'حركة المخزون'!E:E,'أرصدة نجارة'!D28,'حركة المخزون'!G:G,'أرصدة نجارة'!$V$2)</f>
        <v>0</v>
      </c>
      <c r="W28" s="21"/>
      <c r="X28" s="20">
        <f>SUMIFS('حركة المخزون'!F:F,'حركة المخزون'!E:E,'أرصدة نجارة'!D28,'حركة المخزون'!H:H,'أرصدة نجارة'!$X$2)-SUMIFS('حركة المخزون'!F:F,'حركة المخزون'!E:E,'أرصدة نجارة'!D28,'حركة المخزون'!G:G,'أرصدة نجارة'!$X$2)</f>
        <v>0</v>
      </c>
      <c r="Y28" s="21"/>
      <c r="Z28" s="20">
        <f>SUMIFS('حركة المخزون'!F:F,'حركة المخزون'!E:E,'أرصدة نجارة'!D28,'حركة المخزون'!H:H,'أرصدة نجارة'!$Z$2)-SUMIFS('حركة المخزون'!F:F,'حركة المخزون'!E:E,'أرصدة نجارة'!D28,'حركة المخزون'!G:G,'أرصدة نجارة'!$Z$2)</f>
        <v>0</v>
      </c>
      <c r="AA28" s="21"/>
      <c r="AB28" s="20">
        <f>SUMIFS('حركة المخزون'!F:F,'حركة المخزون'!E:E,'أرصدة نجارة'!D28,'حركة المخزون'!H:H,'أرصدة نجارة'!$AB$2)-SUMIFS('حركة المخزون'!F:F,'حركة المخزون'!E:E,'أرصدة نجارة'!D28,'حركة المخزون'!G:G,'أرصدة نجارة'!$AB$2)</f>
        <v>0</v>
      </c>
      <c r="AC28" s="21"/>
      <c r="AD28" s="20">
        <f>SUMIFS('حركة المخزون'!F:F,'حركة المخزون'!E:E,'أرصدة نجارة'!D28,'حركة المخزون'!H:H,'أرصدة نجارة'!$AD$2)-SUMIFS('حركة المخزون'!F:F,'حركة المخزون'!E:E,'أرصدة نجارة'!D28,'حركة المخزون'!G:G,'أرصدة نجارة'!$AD$2)</f>
        <v>0</v>
      </c>
      <c r="AE28" s="21"/>
      <c r="AF28" s="20">
        <f>SUMIFS('حركة المخزون'!F:F,'حركة المخزون'!E:E,'أرصدة نجارة'!D28,'حركة المخزون'!H:H,'أرصدة نجارة'!$AF$2)-SUMIFS('حركة المخزون'!F:F,'حركة المخزون'!E:E,'أرصدة نجارة'!D28,'حركة المخزون'!G:G,'أرصدة نجارة'!$AF$2)</f>
        <v>0</v>
      </c>
    </row>
    <row r="29" spans="2:32" ht="24" customHeight="1" x14ac:dyDescent="0.2">
      <c r="B29" s="18">
        <v>27</v>
      </c>
      <c r="C29" s="18" t="str">
        <f>VLOOKUP(B29,'قاعدة البيانات'!B:F,5,0)</f>
        <v xml:space="preserve"> </v>
      </c>
      <c r="D29" s="18" t="str">
        <f>VLOOKUP(C29,'قاعدة البيانات'!F:G,2,0)</f>
        <v/>
      </c>
      <c r="F29" s="20">
        <f>SUMIFS('حركة المخزون'!F:F,'حركة المخزون'!E:E,'أرصدة نجارة'!D29,'حركة المخزون'!H:H,'أرصدة نجارة'!$F$2)-SUMIFS('حركة المخزون'!F:F,'حركة المخزون'!E:E,'أرصدة نجارة'!D29,'حركة المخزون'!G:G,'أرصدة نجارة'!$F$2)</f>
        <v>0</v>
      </c>
      <c r="G29" s="21"/>
      <c r="H29" s="20">
        <f>SUMIFS('حركة المخزون'!F:F,'حركة المخزون'!E:E,'أرصدة نجارة'!D29,'حركة المخزون'!H:H,'أرصدة نجارة'!$H$2)-SUMIFS('حركة المخزون'!F:F,'حركة المخزون'!E:E,'أرصدة نجارة'!D29,'حركة المخزون'!G:G,'أرصدة نجارة'!$H$2)</f>
        <v>0</v>
      </c>
      <c r="I29" s="21"/>
      <c r="J29" s="20">
        <f>SUMIFS('حركة المخزون'!F:F,'حركة المخزون'!E:E,'أرصدة نجارة'!D29,'حركة المخزون'!H:H,'أرصدة نجارة'!$J$2)-SUMIFS('حركة المخزون'!F:F,'حركة المخزون'!E:E,'أرصدة نجارة'!D29,'حركة المخزون'!G:G,'أرصدة نجارة'!$J$2)</f>
        <v>0</v>
      </c>
      <c r="K29" s="21"/>
      <c r="L29" s="20">
        <f>SUMIFS('حركة المخزون'!F:F,'حركة المخزون'!E:E,'أرصدة نجارة'!D29,'حركة المخزون'!H:H,'أرصدة نجارة'!$L$2)-SUMIFS('حركة المخزون'!F:F,'حركة المخزون'!E:E,'أرصدة نجارة'!D29,'حركة المخزون'!G:G,'أرصدة نجارة'!$L$2)</f>
        <v>0</v>
      </c>
      <c r="M29" s="21"/>
      <c r="N29" s="20">
        <f>SUMIFS('حركة المخزون'!F:F,'حركة المخزون'!E:E,'أرصدة نجارة'!D29,'حركة المخزون'!H:H,'أرصدة نجارة'!$N$2)-SUMIFS('حركة المخزون'!F:F,'حركة المخزون'!E:E,'أرصدة نجارة'!D29,'حركة المخزون'!G:G,'أرصدة نجارة'!$N$2)</f>
        <v>0</v>
      </c>
      <c r="O29" s="21"/>
      <c r="P29" s="20">
        <f>SUMIFS('حركة المخزون'!F:F,'حركة المخزون'!E:E,'أرصدة نجارة'!D29,'حركة المخزون'!H:H,'أرصدة نجارة'!$P$2)-SUMIFS('حركة المخزون'!F:F,'حركة المخزون'!E:E,'أرصدة نجارة'!D29,'حركة المخزون'!G:G,'أرصدة نجارة'!$P$2)</f>
        <v>0</v>
      </c>
      <c r="Q29" s="21"/>
      <c r="R29" s="20">
        <f>SUMIFS('حركة المخزون'!F:F,'حركة المخزون'!E:E,'أرصدة نجارة'!D29,'حركة المخزون'!H:H,'أرصدة نجارة'!$R$2)-SUMIFS('حركة المخزون'!F:F,'حركة المخزون'!E:E,'أرصدة نجارة'!D29,'حركة المخزون'!G:G,'أرصدة نجارة'!$R$2)</f>
        <v>0</v>
      </c>
      <c r="S29" s="21"/>
      <c r="T29" s="20">
        <f>SUMIFS('حركة المخزون'!F:F,'حركة المخزون'!E:E,'أرصدة نجارة'!D29,'حركة المخزون'!H:H,'أرصدة نجارة'!$T$2)-SUMIFS('حركة المخزون'!F:F,'حركة المخزون'!E:E,'أرصدة نجارة'!D29,'حركة المخزون'!G:G,'أرصدة نجارة'!$T$2)</f>
        <v>0</v>
      </c>
      <c r="U29" s="21"/>
      <c r="V29" s="20">
        <f>SUMIFS('حركة المخزون'!F:F,'حركة المخزون'!E:E,'أرصدة نجارة'!D29,'حركة المخزون'!H:H,'أرصدة نجارة'!$V$2)-SUMIFS('حركة المخزون'!F:F,'حركة المخزون'!E:E,'أرصدة نجارة'!D29,'حركة المخزون'!G:G,'أرصدة نجارة'!$V$2)</f>
        <v>0</v>
      </c>
      <c r="W29" s="21"/>
      <c r="X29" s="20">
        <f>SUMIFS('حركة المخزون'!F:F,'حركة المخزون'!E:E,'أرصدة نجارة'!D29,'حركة المخزون'!H:H,'أرصدة نجارة'!$X$2)-SUMIFS('حركة المخزون'!F:F,'حركة المخزون'!E:E,'أرصدة نجارة'!D29,'حركة المخزون'!G:G,'أرصدة نجارة'!$X$2)</f>
        <v>0</v>
      </c>
      <c r="Y29" s="21"/>
      <c r="Z29" s="20">
        <f>SUMIFS('حركة المخزون'!F:F,'حركة المخزون'!E:E,'أرصدة نجارة'!D29,'حركة المخزون'!H:H,'أرصدة نجارة'!$Z$2)-SUMIFS('حركة المخزون'!F:F,'حركة المخزون'!E:E,'أرصدة نجارة'!D29,'حركة المخزون'!G:G,'أرصدة نجارة'!$Z$2)</f>
        <v>0</v>
      </c>
      <c r="AA29" s="21"/>
      <c r="AB29" s="20">
        <f>SUMIFS('حركة المخزون'!F:F,'حركة المخزون'!E:E,'أرصدة نجارة'!D29,'حركة المخزون'!H:H,'أرصدة نجارة'!$AB$2)-SUMIFS('حركة المخزون'!F:F,'حركة المخزون'!E:E,'أرصدة نجارة'!D29,'حركة المخزون'!G:G,'أرصدة نجارة'!$AB$2)</f>
        <v>0</v>
      </c>
      <c r="AC29" s="21"/>
      <c r="AD29" s="20">
        <f>SUMIFS('حركة المخزون'!F:F,'حركة المخزون'!E:E,'أرصدة نجارة'!D29,'حركة المخزون'!H:H,'أرصدة نجارة'!$AD$2)-SUMIFS('حركة المخزون'!F:F,'حركة المخزون'!E:E,'أرصدة نجارة'!D29,'حركة المخزون'!G:G,'أرصدة نجارة'!$AD$2)</f>
        <v>0</v>
      </c>
      <c r="AE29" s="21"/>
      <c r="AF29" s="20">
        <f>SUMIFS('حركة المخزون'!F:F,'حركة المخزون'!E:E,'أرصدة نجارة'!D29,'حركة المخزون'!H:H,'أرصدة نجارة'!$AF$2)-SUMIFS('حركة المخزون'!F:F,'حركة المخزون'!E:E,'أرصدة نجارة'!D29,'حركة المخزون'!G:G,'أرصدة نجارة'!$AF$2)</f>
        <v>0</v>
      </c>
    </row>
    <row r="30" spans="2:32" ht="24" customHeight="1" x14ac:dyDescent="0.2">
      <c r="B30" s="18">
        <v>28</v>
      </c>
      <c r="C30" s="18" t="str">
        <f>VLOOKUP(B30,'قاعدة البيانات'!B:F,5,0)</f>
        <v xml:space="preserve"> </v>
      </c>
      <c r="D30" s="18" t="str">
        <f>VLOOKUP(C30,'قاعدة البيانات'!F:G,2,0)</f>
        <v/>
      </c>
      <c r="F30" s="20">
        <f>SUMIFS('حركة المخزون'!F:F,'حركة المخزون'!E:E,'أرصدة نجارة'!D30,'حركة المخزون'!H:H,'أرصدة نجارة'!$F$2)-SUMIFS('حركة المخزون'!F:F,'حركة المخزون'!E:E,'أرصدة نجارة'!D30,'حركة المخزون'!G:G,'أرصدة نجارة'!$F$2)</f>
        <v>0</v>
      </c>
      <c r="G30" s="21"/>
      <c r="H30" s="20">
        <f>SUMIFS('حركة المخزون'!F:F,'حركة المخزون'!E:E,'أرصدة نجارة'!D30,'حركة المخزون'!H:H,'أرصدة نجارة'!$H$2)-SUMIFS('حركة المخزون'!F:F,'حركة المخزون'!E:E,'أرصدة نجارة'!D30,'حركة المخزون'!G:G,'أرصدة نجارة'!$H$2)</f>
        <v>0</v>
      </c>
      <c r="I30" s="21"/>
      <c r="J30" s="20">
        <f>SUMIFS('حركة المخزون'!F:F,'حركة المخزون'!E:E,'أرصدة نجارة'!D30,'حركة المخزون'!H:H,'أرصدة نجارة'!$J$2)-SUMIFS('حركة المخزون'!F:F,'حركة المخزون'!E:E,'أرصدة نجارة'!D30,'حركة المخزون'!G:G,'أرصدة نجارة'!$J$2)</f>
        <v>0</v>
      </c>
      <c r="K30" s="21"/>
      <c r="L30" s="20">
        <f>SUMIFS('حركة المخزون'!F:F,'حركة المخزون'!E:E,'أرصدة نجارة'!D30,'حركة المخزون'!H:H,'أرصدة نجارة'!$L$2)-SUMIFS('حركة المخزون'!F:F,'حركة المخزون'!E:E,'أرصدة نجارة'!D30,'حركة المخزون'!G:G,'أرصدة نجارة'!$L$2)</f>
        <v>0</v>
      </c>
      <c r="M30" s="21"/>
      <c r="N30" s="20">
        <f>SUMIFS('حركة المخزون'!F:F,'حركة المخزون'!E:E,'أرصدة نجارة'!D30,'حركة المخزون'!H:H,'أرصدة نجارة'!$N$2)-SUMIFS('حركة المخزون'!F:F,'حركة المخزون'!E:E,'أرصدة نجارة'!D30,'حركة المخزون'!G:G,'أرصدة نجارة'!$N$2)</f>
        <v>0</v>
      </c>
      <c r="O30" s="21"/>
      <c r="P30" s="20">
        <f>SUMIFS('حركة المخزون'!F:F,'حركة المخزون'!E:E,'أرصدة نجارة'!D30,'حركة المخزون'!H:H,'أرصدة نجارة'!$P$2)-SUMIFS('حركة المخزون'!F:F,'حركة المخزون'!E:E,'أرصدة نجارة'!D30,'حركة المخزون'!G:G,'أرصدة نجارة'!$P$2)</f>
        <v>0</v>
      </c>
      <c r="Q30" s="21"/>
      <c r="R30" s="20">
        <f>SUMIFS('حركة المخزون'!F:F,'حركة المخزون'!E:E,'أرصدة نجارة'!D30,'حركة المخزون'!H:H,'أرصدة نجارة'!$R$2)-SUMIFS('حركة المخزون'!F:F,'حركة المخزون'!E:E,'أرصدة نجارة'!D30,'حركة المخزون'!G:G,'أرصدة نجارة'!$R$2)</f>
        <v>0</v>
      </c>
      <c r="S30" s="21"/>
      <c r="T30" s="20">
        <f>SUMIFS('حركة المخزون'!F:F,'حركة المخزون'!E:E,'أرصدة نجارة'!D30,'حركة المخزون'!H:H,'أرصدة نجارة'!$T$2)-SUMIFS('حركة المخزون'!F:F,'حركة المخزون'!E:E,'أرصدة نجارة'!D30,'حركة المخزون'!G:G,'أرصدة نجارة'!$T$2)</f>
        <v>0</v>
      </c>
      <c r="U30" s="21"/>
      <c r="V30" s="20">
        <f>SUMIFS('حركة المخزون'!F:F,'حركة المخزون'!E:E,'أرصدة نجارة'!D30,'حركة المخزون'!H:H,'أرصدة نجارة'!$V$2)-SUMIFS('حركة المخزون'!F:F,'حركة المخزون'!E:E,'أرصدة نجارة'!D30,'حركة المخزون'!G:G,'أرصدة نجارة'!$V$2)</f>
        <v>0</v>
      </c>
      <c r="W30" s="21"/>
      <c r="X30" s="20">
        <f>SUMIFS('حركة المخزون'!F:F,'حركة المخزون'!E:E,'أرصدة نجارة'!D30,'حركة المخزون'!H:H,'أرصدة نجارة'!$X$2)-SUMIFS('حركة المخزون'!F:F,'حركة المخزون'!E:E,'أرصدة نجارة'!D30,'حركة المخزون'!G:G,'أرصدة نجارة'!$X$2)</f>
        <v>0</v>
      </c>
      <c r="Y30" s="21"/>
      <c r="Z30" s="20">
        <f>SUMIFS('حركة المخزون'!F:F,'حركة المخزون'!E:E,'أرصدة نجارة'!D30,'حركة المخزون'!H:H,'أرصدة نجارة'!$Z$2)-SUMIFS('حركة المخزون'!F:F,'حركة المخزون'!E:E,'أرصدة نجارة'!D30,'حركة المخزون'!G:G,'أرصدة نجارة'!$Z$2)</f>
        <v>0</v>
      </c>
      <c r="AA30" s="21"/>
      <c r="AB30" s="20">
        <f>SUMIFS('حركة المخزون'!F:F,'حركة المخزون'!E:E,'أرصدة نجارة'!D30,'حركة المخزون'!H:H,'أرصدة نجارة'!$AB$2)-SUMIFS('حركة المخزون'!F:F,'حركة المخزون'!E:E,'أرصدة نجارة'!D30,'حركة المخزون'!G:G,'أرصدة نجارة'!$AB$2)</f>
        <v>0</v>
      </c>
      <c r="AC30" s="21"/>
      <c r="AD30" s="20">
        <f>SUMIFS('حركة المخزون'!F:F,'حركة المخزون'!E:E,'أرصدة نجارة'!D30,'حركة المخزون'!H:H,'أرصدة نجارة'!$AD$2)-SUMIFS('حركة المخزون'!F:F,'حركة المخزون'!E:E,'أرصدة نجارة'!D30,'حركة المخزون'!G:G,'أرصدة نجارة'!$AD$2)</f>
        <v>0</v>
      </c>
      <c r="AE30" s="21"/>
      <c r="AF30" s="20">
        <f>SUMIFS('حركة المخزون'!F:F,'حركة المخزون'!E:E,'أرصدة نجارة'!D30,'حركة المخزون'!H:H,'أرصدة نجارة'!$AF$2)-SUMIFS('حركة المخزون'!F:F,'حركة المخزون'!E:E,'أرصدة نجارة'!D30,'حركة المخزون'!G:G,'أرصدة نجارة'!$AF$2)</f>
        <v>0</v>
      </c>
    </row>
    <row r="31" spans="2:32" ht="24" customHeight="1" x14ac:dyDescent="0.2">
      <c r="B31" s="19">
        <v>29</v>
      </c>
      <c r="C31" s="18" t="str">
        <f>VLOOKUP(B31,'قاعدة البيانات'!B:F,5,0)</f>
        <v xml:space="preserve"> </v>
      </c>
      <c r="D31" s="18" t="str">
        <f>VLOOKUP(C31,'قاعدة البيانات'!F:G,2,0)</f>
        <v/>
      </c>
      <c r="F31" s="20">
        <f>SUMIFS('حركة المخزون'!F:F,'حركة المخزون'!E:E,'أرصدة نجارة'!D31,'حركة المخزون'!H:H,'أرصدة نجارة'!$F$2)-SUMIFS('حركة المخزون'!F:F,'حركة المخزون'!E:E,'أرصدة نجارة'!D31,'حركة المخزون'!G:G,'أرصدة نجارة'!$F$2)</f>
        <v>0</v>
      </c>
      <c r="G31" s="21"/>
      <c r="H31" s="20">
        <f>SUMIFS('حركة المخزون'!F:F,'حركة المخزون'!E:E,'أرصدة نجارة'!D31,'حركة المخزون'!H:H,'أرصدة نجارة'!$H$2)-SUMIFS('حركة المخزون'!F:F,'حركة المخزون'!E:E,'أرصدة نجارة'!D31,'حركة المخزون'!G:G,'أرصدة نجارة'!$H$2)</f>
        <v>0</v>
      </c>
      <c r="I31" s="21"/>
      <c r="J31" s="20">
        <f>SUMIFS('حركة المخزون'!F:F,'حركة المخزون'!E:E,'أرصدة نجارة'!D31,'حركة المخزون'!H:H,'أرصدة نجارة'!$J$2)-SUMIFS('حركة المخزون'!F:F,'حركة المخزون'!E:E,'أرصدة نجارة'!D31,'حركة المخزون'!G:G,'أرصدة نجارة'!$J$2)</f>
        <v>0</v>
      </c>
      <c r="K31" s="21"/>
      <c r="L31" s="20">
        <f>SUMIFS('حركة المخزون'!F:F,'حركة المخزون'!E:E,'أرصدة نجارة'!D31,'حركة المخزون'!H:H,'أرصدة نجارة'!$L$2)-SUMIFS('حركة المخزون'!F:F,'حركة المخزون'!E:E,'أرصدة نجارة'!D31,'حركة المخزون'!G:G,'أرصدة نجارة'!$L$2)</f>
        <v>0</v>
      </c>
      <c r="M31" s="21"/>
      <c r="N31" s="20">
        <f>SUMIFS('حركة المخزون'!F:F,'حركة المخزون'!E:E,'أرصدة نجارة'!D31,'حركة المخزون'!H:H,'أرصدة نجارة'!$N$2)-SUMIFS('حركة المخزون'!F:F,'حركة المخزون'!E:E,'أرصدة نجارة'!D31,'حركة المخزون'!G:G,'أرصدة نجارة'!$N$2)</f>
        <v>0</v>
      </c>
      <c r="O31" s="21"/>
      <c r="P31" s="20">
        <f>SUMIFS('حركة المخزون'!F:F,'حركة المخزون'!E:E,'أرصدة نجارة'!D31,'حركة المخزون'!H:H,'أرصدة نجارة'!$P$2)-SUMIFS('حركة المخزون'!F:F,'حركة المخزون'!E:E,'أرصدة نجارة'!D31,'حركة المخزون'!G:G,'أرصدة نجارة'!$P$2)</f>
        <v>0</v>
      </c>
      <c r="Q31" s="21"/>
      <c r="R31" s="20">
        <f>SUMIFS('حركة المخزون'!F:F,'حركة المخزون'!E:E,'أرصدة نجارة'!D31,'حركة المخزون'!H:H,'أرصدة نجارة'!$R$2)-SUMIFS('حركة المخزون'!F:F,'حركة المخزون'!E:E,'أرصدة نجارة'!D31,'حركة المخزون'!G:G,'أرصدة نجارة'!$R$2)</f>
        <v>0</v>
      </c>
      <c r="S31" s="21"/>
      <c r="T31" s="20">
        <f>SUMIFS('حركة المخزون'!F:F,'حركة المخزون'!E:E,'أرصدة نجارة'!D31,'حركة المخزون'!H:H,'أرصدة نجارة'!$T$2)-SUMIFS('حركة المخزون'!F:F,'حركة المخزون'!E:E,'أرصدة نجارة'!D31,'حركة المخزون'!G:G,'أرصدة نجارة'!$T$2)</f>
        <v>0</v>
      </c>
      <c r="U31" s="21"/>
      <c r="V31" s="20">
        <f>SUMIFS('حركة المخزون'!F:F,'حركة المخزون'!E:E,'أرصدة نجارة'!D31,'حركة المخزون'!H:H,'أرصدة نجارة'!$V$2)-SUMIFS('حركة المخزون'!F:F,'حركة المخزون'!E:E,'أرصدة نجارة'!D31,'حركة المخزون'!G:G,'أرصدة نجارة'!$V$2)</f>
        <v>0</v>
      </c>
      <c r="W31" s="21"/>
      <c r="X31" s="20">
        <f>SUMIFS('حركة المخزون'!F:F,'حركة المخزون'!E:E,'أرصدة نجارة'!D31,'حركة المخزون'!H:H,'أرصدة نجارة'!$X$2)-SUMIFS('حركة المخزون'!F:F,'حركة المخزون'!E:E,'أرصدة نجارة'!D31,'حركة المخزون'!G:G,'أرصدة نجارة'!$X$2)</f>
        <v>0</v>
      </c>
      <c r="Y31" s="21"/>
      <c r="Z31" s="20">
        <f>SUMIFS('حركة المخزون'!F:F,'حركة المخزون'!E:E,'أرصدة نجارة'!D31,'حركة المخزون'!H:H,'أرصدة نجارة'!$Z$2)-SUMIFS('حركة المخزون'!F:F,'حركة المخزون'!E:E,'أرصدة نجارة'!D31,'حركة المخزون'!G:G,'أرصدة نجارة'!$Z$2)</f>
        <v>0</v>
      </c>
      <c r="AA31" s="21"/>
      <c r="AB31" s="20">
        <f>SUMIFS('حركة المخزون'!F:F,'حركة المخزون'!E:E,'أرصدة نجارة'!D31,'حركة المخزون'!H:H,'أرصدة نجارة'!$AB$2)-SUMIFS('حركة المخزون'!F:F,'حركة المخزون'!E:E,'أرصدة نجارة'!D31,'حركة المخزون'!G:G,'أرصدة نجارة'!$AB$2)</f>
        <v>0</v>
      </c>
      <c r="AC31" s="21"/>
      <c r="AD31" s="20">
        <f>SUMIFS('حركة المخزون'!F:F,'حركة المخزون'!E:E,'أرصدة نجارة'!D31,'حركة المخزون'!H:H,'أرصدة نجارة'!$AD$2)-SUMIFS('حركة المخزون'!F:F,'حركة المخزون'!E:E,'أرصدة نجارة'!D31,'حركة المخزون'!G:G,'أرصدة نجارة'!$AD$2)</f>
        <v>0</v>
      </c>
      <c r="AE31" s="21"/>
      <c r="AF31" s="20">
        <f>SUMIFS('حركة المخزون'!F:F,'حركة المخزون'!E:E,'أرصدة نجارة'!D31,'حركة المخزون'!H:H,'أرصدة نجارة'!$AF$2)-SUMIFS('حركة المخزون'!F:F,'حركة المخزون'!E:E,'أرصدة نجارة'!D31,'حركة المخزون'!G:G,'أرصدة نجارة'!$AF$2)</f>
        <v>0</v>
      </c>
    </row>
    <row r="32" spans="2:32" ht="24" customHeight="1" x14ac:dyDescent="0.2">
      <c r="B32" s="18">
        <v>30</v>
      </c>
      <c r="C32" s="18" t="str">
        <f>VLOOKUP(B32,'قاعدة البيانات'!B:F,5,0)</f>
        <v xml:space="preserve"> </v>
      </c>
      <c r="D32" s="18" t="str">
        <f>VLOOKUP(C32,'قاعدة البيانات'!F:G,2,0)</f>
        <v/>
      </c>
      <c r="F32" s="20">
        <f>SUMIFS('حركة المخزون'!F:F,'حركة المخزون'!E:E,'أرصدة نجارة'!D32,'حركة المخزون'!H:H,'أرصدة نجارة'!$F$2)-SUMIFS('حركة المخزون'!F:F,'حركة المخزون'!E:E,'أرصدة نجارة'!D32,'حركة المخزون'!G:G,'أرصدة نجارة'!$F$2)</f>
        <v>0</v>
      </c>
      <c r="G32" s="21"/>
      <c r="H32" s="20">
        <f>SUMIFS('حركة المخزون'!F:F,'حركة المخزون'!E:E,'أرصدة نجارة'!D32,'حركة المخزون'!H:H,'أرصدة نجارة'!$H$2)-SUMIFS('حركة المخزون'!F:F,'حركة المخزون'!E:E,'أرصدة نجارة'!D32,'حركة المخزون'!G:G,'أرصدة نجارة'!$H$2)</f>
        <v>0</v>
      </c>
      <c r="I32" s="21"/>
      <c r="J32" s="20">
        <f>SUMIFS('حركة المخزون'!F:F,'حركة المخزون'!E:E,'أرصدة نجارة'!D32,'حركة المخزون'!H:H,'أرصدة نجارة'!$J$2)-SUMIFS('حركة المخزون'!F:F,'حركة المخزون'!E:E,'أرصدة نجارة'!D32,'حركة المخزون'!G:G,'أرصدة نجارة'!$J$2)</f>
        <v>0</v>
      </c>
      <c r="K32" s="21"/>
      <c r="L32" s="20">
        <f>SUMIFS('حركة المخزون'!F:F,'حركة المخزون'!E:E,'أرصدة نجارة'!D32,'حركة المخزون'!H:H,'أرصدة نجارة'!$L$2)-SUMIFS('حركة المخزون'!F:F,'حركة المخزون'!E:E,'أرصدة نجارة'!D32,'حركة المخزون'!G:G,'أرصدة نجارة'!$L$2)</f>
        <v>0</v>
      </c>
      <c r="M32" s="21"/>
      <c r="N32" s="20">
        <f>SUMIFS('حركة المخزون'!F:F,'حركة المخزون'!E:E,'أرصدة نجارة'!D32,'حركة المخزون'!H:H,'أرصدة نجارة'!$N$2)-SUMIFS('حركة المخزون'!F:F,'حركة المخزون'!E:E,'أرصدة نجارة'!D32,'حركة المخزون'!G:G,'أرصدة نجارة'!$N$2)</f>
        <v>0</v>
      </c>
      <c r="O32" s="21"/>
      <c r="P32" s="20">
        <f>SUMIFS('حركة المخزون'!F:F,'حركة المخزون'!E:E,'أرصدة نجارة'!D32,'حركة المخزون'!H:H,'أرصدة نجارة'!$P$2)-SUMIFS('حركة المخزون'!F:F,'حركة المخزون'!E:E,'أرصدة نجارة'!D32,'حركة المخزون'!G:G,'أرصدة نجارة'!$P$2)</f>
        <v>0</v>
      </c>
      <c r="Q32" s="21"/>
      <c r="R32" s="20">
        <f>SUMIFS('حركة المخزون'!F:F,'حركة المخزون'!E:E,'أرصدة نجارة'!D32,'حركة المخزون'!H:H,'أرصدة نجارة'!$R$2)-SUMIFS('حركة المخزون'!F:F,'حركة المخزون'!E:E,'أرصدة نجارة'!D32,'حركة المخزون'!G:G,'أرصدة نجارة'!$R$2)</f>
        <v>0</v>
      </c>
      <c r="S32" s="21"/>
      <c r="T32" s="20">
        <f>SUMIFS('حركة المخزون'!F:F,'حركة المخزون'!E:E,'أرصدة نجارة'!D32,'حركة المخزون'!H:H,'أرصدة نجارة'!$T$2)-SUMIFS('حركة المخزون'!F:F,'حركة المخزون'!E:E,'أرصدة نجارة'!D32,'حركة المخزون'!G:G,'أرصدة نجارة'!$T$2)</f>
        <v>0</v>
      </c>
      <c r="U32" s="21"/>
      <c r="V32" s="20">
        <f>SUMIFS('حركة المخزون'!F:F,'حركة المخزون'!E:E,'أرصدة نجارة'!D32,'حركة المخزون'!H:H,'أرصدة نجارة'!$V$2)-SUMIFS('حركة المخزون'!F:F,'حركة المخزون'!E:E,'أرصدة نجارة'!D32,'حركة المخزون'!G:G,'أرصدة نجارة'!$V$2)</f>
        <v>0</v>
      </c>
      <c r="W32" s="21"/>
      <c r="X32" s="20">
        <f>SUMIFS('حركة المخزون'!F:F,'حركة المخزون'!E:E,'أرصدة نجارة'!D32,'حركة المخزون'!H:H,'أرصدة نجارة'!$X$2)-SUMIFS('حركة المخزون'!F:F,'حركة المخزون'!E:E,'أرصدة نجارة'!D32,'حركة المخزون'!G:G,'أرصدة نجارة'!$X$2)</f>
        <v>0</v>
      </c>
      <c r="Y32" s="21"/>
      <c r="Z32" s="20">
        <f>SUMIFS('حركة المخزون'!F:F,'حركة المخزون'!E:E,'أرصدة نجارة'!D32,'حركة المخزون'!H:H,'أرصدة نجارة'!$Z$2)-SUMIFS('حركة المخزون'!F:F,'حركة المخزون'!E:E,'أرصدة نجارة'!D32,'حركة المخزون'!G:G,'أرصدة نجارة'!$Z$2)</f>
        <v>0</v>
      </c>
      <c r="AA32" s="21"/>
      <c r="AB32" s="20">
        <f>SUMIFS('حركة المخزون'!F:F,'حركة المخزون'!E:E,'أرصدة نجارة'!D32,'حركة المخزون'!H:H,'أرصدة نجارة'!$AB$2)-SUMIFS('حركة المخزون'!F:F,'حركة المخزون'!E:E,'أرصدة نجارة'!D32,'حركة المخزون'!G:G,'أرصدة نجارة'!$AB$2)</f>
        <v>0</v>
      </c>
      <c r="AC32" s="21"/>
      <c r="AD32" s="20">
        <f>SUMIFS('حركة المخزون'!F:F,'حركة المخزون'!E:E,'أرصدة نجارة'!D32,'حركة المخزون'!H:H,'أرصدة نجارة'!$AD$2)-SUMIFS('حركة المخزون'!F:F,'حركة المخزون'!E:E,'أرصدة نجارة'!D32,'حركة المخزون'!G:G,'أرصدة نجارة'!$AD$2)</f>
        <v>0</v>
      </c>
      <c r="AE32" s="21"/>
      <c r="AF32" s="20">
        <f>SUMIFS('حركة المخزون'!F:F,'حركة المخزون'!E:E,'أرصدة نجارة'!D32,'حركة المخزون'!H:H,'أرصدة نجارة'!$AF$2)-SUMIFS('حركة المخزون'!F:F,'حركة المخزون'!E:E,'أرصدة نجارة'!D32,'حركة المخزون'!G:G,'أرصدة نجارة'!$AF$2)</f>
        <v>0</v>
      </c>
    </row>
    <row r="33" spans="2:32" ht="24" customHeight="1" x14ac:dyDescent="0.2">
      <c r="B33" s="18">
        <v>31</v>
      </c>
      <c r="C33" s="18" t="str">
        <f>VLOOKUP(B33,'قاعدة البيانات'!B:F,5,0)</f>
        <v xml:space="preserve"> </v>
      </c>
      <c r="D33" s="18" t="str">
        <f>VLOOKUP(C33,'قاعدة البيانات'!F:G,2,0)</f>
        <v/>
      </c>
      <c r="F33" s="20">
        <f>SUMIFS('حركة المخزون'!F:F,'حركة المخزون'!E:E,'أرصدة نجارة'!D33,'حركة المخزون'!H:H,'أرصدة نجارة'!$F$2)-SUMIFS('حركة المخزون'!F:F,'حركة المخزون'!E:E,'أرصدة نجارة'!D33,'حركة المخزون'!G:G,'أرصدة نجارة'!$F$2)</f>
        <v>0</v>
      </c>
      <c r="G33" s="21"/>
      <c r="H33" s="20">
        <f>SUMIFS('حركة المخزون'!F:F,'حركة المخزون'!E:E,'أرصدة نجارة'!D33,'حركة المخزون'!H:H,'أرصدة نجارة'!$H$2)-SUMIFS('حركة المخزون'!F:F,'حركة المخزون'!E:E,'أرصدة نجارة'!D33,'حركة المخزون'!G:G,'أرصدة نجارة'!$H$2)</f>
        <v>0</v>
      </c>
      <c r="I33" s="21"/>
      <c r="J33" s="20">
        <f>SUMIFS('حركة المخزون'!F:F,'حركة المخزون'!E:E,'أرصدة نجارة'!D33,'حركة المخزون'!H:H,'أرصدة نجارة'!$J$2)-SUMIFS('حركة المخزون'!F:F,'حركة المخزون'!E:E,'أرصدة نجارة'!D33,'حركة المخزون'!G:G,'أرصدة نجارة'!$J$2)</f>
        <v>0</v>
      </c>
      <c r="K33" s="21"/>
      <c r="L33" s="20">
        <f>SUMIFS('حركة المخزون'!F:F,'حركة المخزون'!E:E,'أرصدة نجارة'!D33,'حركة المخزون'!H:H,'أرصدة نجارة'!$L$2)-SUMIFS('حركة المخزون'!F:F,'حركة المخزون'!E:E,'أرصدة نجارة'!D33,'حركة المخزون'!G:G,'أرصدة نجارة'!$L$2)</f>
        <v>0</v>
      </c>
      <c r="M33" s="21"/>
      <c r="N33" s="20">
        <f>SUMIFS('حركة المخزون'!F:F,'حركة المخزون'!E:E,'أرصدة نجارة'!D33,'حركة المخزون'!H:H,'أرصدة نجارة'!$N$2)-SUMIFS('حركة المخزون'!F:F,'حركة المخزون'!E:E,'أرصدة نجارة'!D33,'حركة المخزون'!G:G,'أرصدة نجارة'!$N$2)</f>
        <v>0</v>
      </c>
      <c r="O33" s="21"/>
      <c r="P33" s="20">
        <f>SUMIFS('حركة المخزون'!F:F,'حركة المخزون'!E:E,'أرصدة نجارة'!D33,'حركة المخزون'!H:H,'أرصدة نجارة'!$P$2)-SUMIFS('حركة المخزون'!F:F,'حركة المخزون'!E:E,'أرصدة نجارة'!D33,'حركة المخزون'!G:G,'أرصدة نجارة'!$P$2)</f>
        <v>0</v>
      </c>
      <c r="Q33" s="21"/>
      <c r="R33" s="20">
        <f>SUMIFS('حركة المخزون'!F:F,'حركة المخزون'!E:E,'أرصدة نجارة'!D33,'حركة المخزون'!H:H,'أرصدة نجارة'!$R$2)-SUMIFS('حركة المخزون'!F:F,'حركة المخزون'!E:E,'أرصدة نجارة'!D33,'حركة المخزون'!G:G,'أرصدة نجارة'!$R$2)</f>
        <v>0</v>
      </c>
      <c r="S33" s="21"/>
      <c r="T33" s="20">
        <f>SUMIFS('حركة المخزون'!F:F,'حركة المخزون'!E:E,'أرصدة نجارة'!D33,'حركة المخزون'!H:H,'أرصدة نجارة'!$T$2)-SUMIFS('حركة المخزون'!F:F,'حركة المخزون'!E:E,'أرصدة نجارة'!D33,'حركة المخزون'!G:G,'أرصدة نجارة'!$T$2)</f>
        <v>0</v>
      </c>
      <c r="U33" s="21"/>
      <c r="V33" s="20">
        <f>SUMIFS('حركة المخزون'!F:F,'حركة المخزون'!E:E,'أرصدة نجارة'!D33,'حركة المخزون'!H:H,'أرصدة نجارة'!$V$2)-SUMIFS('حركة المخزون'!F:F,'حركة المخزون'!E:E,'أرصدة نجارة'!D33,'حركة المخزون'!G:G,'أرصدة نجارة'!$V$2)</f>
        <v>0</v>
      </c>
      <c r="W33" s="21"/>
      <c r="X33" s="20">
        <f>SUMIFS('حركة المخزون'!F:F,'حركة المخزون'!E:E,'أرصدة نجارة'!D33,'حركة المخزون'!H:H,'أرصدة نجارة'!$X$2)-SUMIFS('حركة المخزون'!F:F,'حركة المخزون'!E:E,'أرصدة نجارة'!D33,'حركة المخزون'!G:G,'أرصدة نجارة'!$X$2)</f>
        <v>0</v>
      </c>
      <c r="Y33" s="21"/>
      <c r="Z33" s="20">
        <f>SUMIFS('حركة المخزون'!F:F,'حركة المخزون'!E:E,'أرصدة نجارة'!D33,'حركة المخزون'!H:H,'أرصدة نجارة'!$Z$2)-SUMIFS('حركة المخزون'!F:F,'حركة المخزون'!E:E,'أرصدة نجارة'!D33,'حركة المخزون'!G:G,'أرصدة نجارة'!$Z$2)</f>
        <v>0</v>
      </c>
      <c r="AA33" s="21"/>
      <c r="AB33" s="20">
        <f>SUMIFS('حركة المخزون'!F:F,'حركة المخزون'!E:E,'أرصدة نجارة'!D33,'حركة المخزون'!H:H,'أرصدة نجارة'!$AB$2)-SUMIFS('حركة المخزون'!F:F,'حركة المخزون'!E:E,'أرصدة نجارة'!D33,'حركة المخزون'!G:G,'أرصدة نجارة'!$AB$2)</f>
        <v>0</v>
      </c>
      <c r="AC33" s="21"/>
      <c r="AD33" s="20">
        <f>SUMIFS('حركة المخزون'!F:F,'حركة المخزون'!E:E,'أرصدة نجارة'!D33,'حركة المخزون'!H:H,'أرصدة نجارة'!$AD$2)-SUMIFS('حركة المخزون'!F:F,'حركة المخزون'!E:E,'أرصدة نجارة'!D33,'حركة المخزون'!G:G,'أرصدة نجارة'!$AD$2)</f>
        <v>0</v>
      </c>
      <c r="AE33" s="21"/>
      <c r="AF33" s="20">
        <f>SUMIFS('حركة المخزون'!F:F,'حركة المخزون'!E:E,'أرصدة نجارة'!D33,'حركة المخزون'!H:H,'أرصدة نجارة'!$AF$2)-SUMIFS('حركة المخزون'!F:F,'حركة المخزون'!E:E,'أرصدة نجارة'!D33,'حركة المخزون'!G:G,'أرصدة نجارة'!$AF$2)</f>
        <v>0</v>
      </c>
    </row>
    <row r="34" spans="2:32" ht="24" customHeight="1" x14ac:dyDescent="0.2">
      <c r="B34" s="19">
        <v>32</v>
      </c>
      <c r="C34" s="18" t="str">
        <f>VLOOKUP(B34,'قاعدة البيانات'!B:F,5,0)</f>
        <v xml:space="preserve"> </v>
      </c>
      <c r="D34" s="18" t="str">
        <f>VLOOKUP(C34,'قاعدة البيانات'!F:G,2,0)</f>
        <v/>
      </c>
      <c r="F34" s="20">
        <f>SUMIFS('حركة المخزون'!F:F,'حركة المخزون'!E:E,'أرصدة نجارة'!D34,'حركة المخزون'!H:H,'أرصدة نجارة'!$F$2)-SUMIFS('حركة المخزون'!F:F,'حركة المخزون'!E:E,'أرصدة نجارة'!D34,'حركة المخزون'!G:G,'أرصدة نجارة'!$F$2)</f>
        <v>0</v>
      </c>
      <c r="G34" s="21"/>
      <c r="H34" s="20">
        <f>SUMIFS('حركة المخزون'!F:F,'حركة المخزون'!E:E,'أرصدة نجارة'!D34,'حركة المخزون'!H:H,'أرصدة نجارة'!$H$2)-SUMIFS('حركة المخزون'!F:F,'حركة المخزون'!E:E,'أرصدة نجارة'!D34,'حركة المخزون'!G:G,'أرصدة نجارة'!$H$2)</f>
        <v>0</v>
      </c>
      <c r="I34" s="21"/>
      <c r="J34" s="20">
        <f>SUMIFS('حركة المخزون'!F:F,'حركة المخزون'!E:E,'أرصدة نجارة'!D34,'حركة المخزون'!H:H,'أرصدة نجارة'!$J$2)-SUMIFS('حركة المخزون'!F:F,'حركة المخزون'!E:E,'أرصدة نجارة'!D34,'حركة المخزون'!G:G,'أرصدة نجارة'!$J$2)</f>
        <v>0</v>
      </c>
      <c r="K34" s="21"/>
      <c r="L34" s="20">
        <f>SUMIFS('حركة المخزون'!F:F,'حركة المخزون'!E:E,'أرصدة نجارة'!D34,'حركة المخزون'!H:H,'أرصدة نجارة'!$L$2)-SUMIFS('حركة المخزون'!F:F,'حركة المخزون'!E:E,'أرصدة نجارة'!D34,'حركة المخزون'!G:G,'أرصدة نجارة'!$L$2)</f>
        <v>0</v>
      </c>
      <c r="M34" s="21"/>
      <c r="N34" s="20">
        <f>SUMIFS('حركة المخزون'!F:F,'حركة المخزون'!E:E,'أرصدة نجارة'!D34,'حركة المخزون'!H:H,'أرصدة نجارة'!$N$2)-SUMIFS('حركة المخزون'!F:F,'حركة المخزون'!E:E,'أرصدة نجارة'!D34,'حركة المخزون'!G:G,'أرصدة نجارة'!$N$2)</f>
        <v>0</v>
      </c>
      <c r="O34" s="21"/>
      <c r="P34" s="20">
        <f>SUMIFS('حركة المخزون'!F:F,'حركة المخزون'!E:E,'أرصدة نجارة'!D34,'حركة المخزون'!H:H,'أرصدة نجارة'!$P$2)-SUMIFS('حركة المخزون'!F:F,'حركة المخزون'!E:E,'أرصدة نجارة'!D34,'حركة المخزون'!G:G,'أرصدة نجارة'!$P$2)</f>
        <v>0</v>
      </c>
      <c r="Q34" s="21"/>
      <c r="R34" s="20">
        <f>SUMIFS('حركة المخزون'!F:F,'حركة المخزون'!E:E,'أرصدة نجارة'!D34,'حركة المخزون'!H:H,'أرصدة نجارة'!$R$2)-SUMIFS('حركة المخزون'!F:F,'حركة المخزون'!E:E,'أرصدة نجارة'!D34,'حركة المخزون'!G:G,'أرصدة نجارة'!$R$2)</f>
        <v>0</v>
      </c>
      <c r="S34" s="21"/>
      <c r="T34" s="20">
        <f>SUMIFS('حركة المخزون'!F:F,'حركة المخزون'!E:E,'أرصدة نجارة'!D34,'حركة المخزون'!H:H,'أرصدة نجارة'!$T$2)-SUMIFS('حركة المخزون'!F:F,'حركة المخزون'!E:E,'أرصدة نجارة'!D34,'حركة المخزون'!G:G,'أرصدة نجارة'!$T$2)</f>
        <v>0</v>
      </c>
      <c r="U34" s="21"/>
      <c r="V34" s="20">
        <f>SUMIFS('حركة المخزون'!F:F,'حركة المخزون'!E:E,'أرصدة نجارة'!D34,'حركة المخزون'!H:H,'أرصدة نجارة'!$V$2)-SUMIFS('حركة المخزون'!F:F,'حركة المخزون'!E:E,'أرصدة نجارة'!D34,'حركة المخزون'!G:G,'أرصدة نجارة'!$V$2)</f>
        <v>0</v>
      </c>
      <c r="W34" s="21"/>
      <c r="X34" s="20">
        <f>SUMIFS('حركة المخزون'!F:F,'حركة المخزون'!E:E,'أرصدة نجارة'!D34,'حركة المخزون'!H:H,'أرصدة نجارة'!$X$2)-SUMIFS('حركة المخزون'!F:F,'حركة المخزون'!E:E,'أرصدة نجارة'!D34,'حركة المخزون'!G:G,'أرصدة نجارة'!$X$2)</f>
        <v>0</v>
      </c>
      <c r="Y34" s="21"/>
      <c r="Z34" s="20">
        <f>SUMIFS('حركة المخزون'!F:F,'حركة المخزون'!E:E,'أرصدة نجارة'!D34,'حركة المخزون'!H:H,'أرصدة نجارة'!$Z$2)-SUMIFS('حركة المخزون'!F:F,'حركة المخزون'!E:E,'أرصدة نجارة'!D34,'حركة المخزون'!G:G,'أرصدة نجارة'!$Z$2)</f>
        <v>0</v>
      </c>
      <c r="AA34" s="21"/>
      <c r="AB34" s="20">
        <f>SUMIFS('حركة المخزون'!F:F,'حركة المخزون'!E:E,'أرصدة نجارة'!D34,'حركة المخزون'!H:H,'أرصدة نجارة'!$AB$2)-SUMIFS('حركة المخزون'!F:F,'حركة المخزون'!E:E,'أرصدة نجارة'!D34,'حركة المخزون'!G:G,'أرصدة نجارة'!$AB$2)</f>
        <v>0</v>
      </c>
      <c r="AC34" s="21"/>
      <c r="AD34" s="20">
        <f>SUMIFS('حركة المخزون'!F:F,'حركة المخزون'!E:E,'أرصدة نجارة'!D34,'حركة المخزون'!H:H,'أرصدة نجارة'!$AD$2)-SUMIFS('حركة المخزون'!F:F,'حركة المخزون'!E:E,'أرصدة نجارة'!D34,'حركة المخزون'!G:G,'أرصدة نجارة'!$AD$2)</f>
        <v>0</v>
      </c>
      <c r="AE34" s="21"/>
      <c r="AF34" s="20">
        <f>SUMIFS('حركة المخزون'!F:F,'حركة المخزون'!E:E,'أرصدة نجارة'!D34,'حركة المخزون'!H:H,'أرصدة نجارة'!$AF$2)-SUMIFS('حركة المخزون'!F:F,'حركة المخزون'!E:E,'أرصدة نجارة'!D34,'حركة المخزون'!G:G,'أرصدة نجارة'!$AF$2)</f>
        <v>0</v>
      </c>
    </row>
    <row r="35" spans="2:32" ht="24" customHeight="1" x14ac:dyDescent="0.2">
      <c r="B35" s="18">
        <v>33</v>
      </c>
      <c r="C35" s="18" t="str">
        <f>VLOOKUP(B35,'قاعدة البيانات'!B:F,5,0)</f>
        <v xml:space="preserve"> </v>
      </c>
      <c r="D35" s="18" t="str">
        <f>VLOOKUP(C35,'قاعدة البيانات'!F:G,2,0)</f>
        <v/>
      </c>
      <c r="F35" s="20">
        <f>SUMIFS('حركة المخزون'!F:F,'حركة المخزون'!E:E,'أرصدة نجارة'!D35,'حركة المخزون'!H:H,'أرصدة نجارة'!$F$2)-SUMIFS('حركة المخزون'!F:F,'حركة المخزون'!E:E,'أرصدة نجارة'!D35,'حركة المخزون'!G:G,'أرصدة نجارة'!$F$2)</f>
        <v>0</v>
      </c>
      <c r="G35" s="21"/>
      <c r="H35" s="20">
        <f>SUMIFS('حركة المخزون'!F:F,'حركة المخزون'!E:E,'أرصدة نجارة'!D35,'حركة المخزون'!H:H,'أرصدة نجارة'!$H$2)-SUMIFS('حركة المخزون'!F:F,'حركة المخزون'!E:E,'أرصدة نجارة'!D35,'حركة المخزون'!G:G,'أرصدة نجارة'!$H$2)</f>
        <v>0</v>
      </c>
      <c r="I35" s="21"/>
      <c r="J35" s="20">
        <f>SUMIFS('حركة المخزون'!F:F,'حركة المخزون'!E:E,'أرصدة نجارة'!D35,'حركة المخزون'!H:H,'أرصدة نجارة'!$J$2)-SUMIFS('حركة المخزون'!F:F,'حركة المخزون'!E:E,'أرصدة نجارة'!D35,'حركة المخزون'!G:G,'أرصدة نجارة'!$J$2)</f>
        <v>0</v>
      </c>
      <c r="K35" s="21"/>
      <c r="L35" s="20">
        <f>SUMIFS('حركة المخزون'!F:F,'حركة المخزون'!E:E,'أرصدة نجارة'!D35,'حركة المخزون'!H:H,'أرصدة نجارة'!$L$2)-SUMIFS('حركة المخزون'!F:F,'حركة المخزون'!E:E,'أرصدة نجارة'!D35,'حركة المخزون'!G:G,'أرصدة نجارة'!$L$2)</f>
        <v>0</v>
      </c>
      <c r="M35" s="21"/>
      <c r="N35" s="20">
        <f>SUMIFS('حركة المخزون'!F:F,'حركة المخزون'!E:E,'أرصدة نجارة'!D35,'حركة المخزون'!H:H,'أرصدة نجارة'!$N$2)-SUMIFS('حركة المخزون'!F:F,'حركة المخزون'!E:E,'أرصدة نجارة'!D35,'حركة المخزون'!G:G,'أرصدة نجارة'!$N$2)</f>
        <v>0</v>
      </c>
      <c r="O35" s="21"/>
      <c r="P35" s="20">
        <f>SUMIFS('حركة المخزون'!F:F,'حركة المخزون'!E:E,'أرصدة نجارة'!D35,'حركة المخزون'!H:H,'أرصدة نجارة'!$P$2)-SUMIFS('حركة المخزون'!F:F,'حركة المخزون'!E:E,'أرصدة نجارة'!D35,'حركة المخزون'!G:G,'أرصدة نجارة'!$P$2)</f>
        <v>0</v>
      </c>
      <c r="Q35" s="21"/>
      <c r="R35" s="20">
        <f>SUMIFS('حركة المخزون'!F:F,'حركة المخزون'!E:E,'أرصدة نجارة'!D35,'حركة المخزون'!H:H,'أرصدة نجارة'!$R$2)-SUMIFS('حركة المخزون'!F:F,'حركة المخزون'!E:E,'أرصدة نجارة'!D35,'حركة المخزون'!G:G,'أرصدة نجارة'!$R$2)</f>
        <v>0</v>
      </c>
      <c r="S35" s="21"/>
      <c r="T35" s="20">
        <f>SUMIFS('حركة المخزون'!F:F,'حركة المخزون'!E:E,'أرصدة نجارة'!D35,'حركة المخزون'!H:H,'أرصدة نجارة'!$T$2)-SUMIFS('حركة المخزون'!F:F,'حركة المخزون'!E:E,'أرصدة نجارة'!D35,'حركة المخزون'!G:G,'أرصدة نجارة'!$T$2)</f>
        <v>0</v>
      </c>
      <c r="U35" s="21"/>
      <c r="V35" s="20">
        <f>SUMIFS('حركة المخزون'!F:F,'حركة المخزون'!E:E,'أرصدة نجارة'!D35,'حركة المخزون'!H:H,'أرصدة نجارة'!$V$2)-SUMIFS('حركة المخزون'!F:F,'حركة المخزون'!E:E,'أرصدة نجارة'!D35,'حركة المخزون'!G:G,'أرصدة نجارة'!$V$2)</f>
        <v>0</v>
      </c>
      <c r="W35" s="21"/>
      <c r="X35" s="20">
        <f>SUMIFS('حركة المخزون'!F:F,'حركة المخزون'!E:E,'أرصدة نجارة'!D35,'حركة المخزون'!H:H,'أرصدة نجارة'!$X$2)-SUMIFS('حركة المخزون'!F:F,'حركة المخزون'!E:E,'أرصدة نجارة'!D35,'حركة المخزون'!G:G,'أرصدة نجارة'!$X$2)</f>
        <v>0</v>
      </c>
      <c r="Y35" s="21"/>
      <c r="Z35" s="20">
        <f>SUMIFS('حركة المخزون'!F:F,'حركة المخزون'!E:E,'أرصدة نجارة'!D35,'حركة المخزون'!H:H,'أرصدة نجارة'!$Z$2)-SUMIFS('حركة المخزون'!F:F,'حركة المخزون'!E:E,'أرصدة نجارة'!D35,'حركة المخزون'!G:G,'أرصدة نجارة'!$Z$2)</f>
        <v>0</v>
      </c>
      <c r="AA35" s="21"/>
      <c r="AB35" s="20">
        <f>SUMIFS('حركة المخزون'!F:F,'حركة المخزون'!E:E,'أرصدة نجارة'!D35,'حركة المخزون'!H:H,'أرصدة نجارة'!$AB$2)-SUMIFS('حركة المخزون'!F:F,'حركة المخزون'!E:E,'أرصدة نجارة'!D35,'حركة المخزون'!G:G,'أرصدة نجارة'!$AB$2)</f>
        <v>0</v>
      </c>
      <c r="AC35" s="21"/>
      <c r="AD35" s="20">
        <f>SUMIFS('حركة المخزون'!F:F,'حركة المخزون'!E:E,'أرصدة نجارة'!D35,'حركة المخزون'!H:H,'أرصدة نجارة'!$AD$2)-SUMIFS('حركة المخزون'!F:F,'حركة المخزون'!E:E,'أرصدة نجارة'!D35,'حركة المخزون'!G:G,'أرصدة نجارة'!$AD$2)</f>
        <v>0</v>
      </c>
      <c r="AE35" s="21"/>
      <c r="AF35" s="20">
        <f>SUMIFS('حركة المخزون'!F:F,'حركة المخزون'!E:E,'أرصدة نجارة'!D35,'حركة المخزون'!H:H,'أرصدة نجارة'!$AF$2)-SUMIFS('حركة المخزون'!F:F,'حركة المخزون'!E:E,'أرصدة نجارة'!D35,'حركة المخزون'!G:G,'أرصدة نجارة'!$AF$2)</f>
        <v>0</v>
      </c>
    </row>
    <row r="36" spans="2:32" ht="24" customHeight="1" x14ac:dyDescent="0.2">
      <c r="B36" s="18">
        <v>34</v>
      </c>
      <c r="C36" s="18" t="str">
        <f>VLOOKUP(B36,'قاعدة البيانات'!B:F,5,0)</f>
        <v xml:space="preserve"> </v>
      </c>
      <c r="D36" s="18" t="str">
        <f>VLOOKUP(C36,'قاعدة البيانات'!F:G,2,0)</f>
        <v/>
      </c>
      <c r="F36" s="20">
        <f>SUMIFS('حركة المخزون'!F:F,'حركة المخزون'!E:E,'أرصدة نجارة'!D36,'حركة المخزون'!H:H,'أرصدة نجارة'!$F$2)-SUMIFS('حركة المخزون'!F:F,'حركة المخزون'!E:E,'أرصدة نجارة'!D36,'حركة المخزون'!G:G,'أرصدة نجارة'!$F$2)</f>
        <v>0</v>
      </c>
      <c r="G36" s="21"/>
      <c r="H36" s="20">
        <f>SUMIFS('حركة المخزون'!F:F,'حركة المخزون'!E:E,'أرصدة نجارة'!D36,'حركة المخزون'!H:H,'أرصدة نجارة'!$H$2)-SUMIFS('حركة المخزون'!F:F,'حركة المخزون'!E:E,'أرصدة نجارة'!D36,'حركة المخزون'!G:G,'أرصدة نجارة'!$H$2)</f>
        <v>0</v>
      </c>
      <c r="I36" s="21"/>
      <c r="J36" s="20">
        <f>SUMIFS('حركة المخزون'!F:F,'حركة المخزون'!E:E,'أرصدة نجارة'!D36,'حركة المخزون'!H:H,'أرصدة نجارة'!$J$2)-SUMIFS('حركة المخزون'!F:F,'حركة المخزون'!E:E,'أرصدة نجارة'!D36,'حركة المخزون'!G:G,'أرصدة نجارة'!$J$2)</f>
        <v>0</v>
      </c>
      <c r="K36" s="21"/>
      <c r="L36" s="20">
        <f>SUMIFS('حركة المخزون'!F:F,'حركة المخزون'!E:E,'أرصدة نجارة'!D36,'حركة المخزون'!H:H,'أرصدة نجارة'!$L$2)-SUMIFS('حركة المخزون'!F:F,'حركة المخزون'!E:E,'أرصدة نجارة'!D36,'حركة المخزون'!G:G,'أرصدة نجارة'!$L$2)</f>
        <v>0</v>
      </c>
      <c r="M36" s="21"/>
      <c r="N36" s="20">
        <f>SUMIFS('حركة المخزون'!F:F,'حركة المخزون'!E:E,'أرصدة نجارة'!D36,'حركة المخزون'!H:H,'أرصدة نجارة'!$N$2)-SUMIFS('حركة المخزون'!F:F,'حركة المخزون'!E:E,'أرصدة نجارة'!D36,'حركة المخزون'!G:G,'أرصدة نجارة'!$N$2)</f>
        <v>0</v>
      </c>
      <c r="O36" s="21"/>
      <c r="P36" s="20">
        <f>SUMIFS('حركة المخزون'!F:F,'حركة المخزون'!E:E,'أرصدة نجارة'!D36,'حركة المخزون'!H:H,'أرصدة نجارة'!$P$2)-SUMIFS('حركة المخزون'!F:F,'حركة المخزون'!E:E,'أرصدة نجارة'!D36,'حركة المخزون'!G:G,'أرصدة نجارة'!$P$2)</f>
        <v>0</v>
      </c>
      <c r="Q36" s="21"/>
      <c r="R36" s="20">
        <f>SUMIFS('حركة المخزون'!F:F,'حركة المخزون'!E:E,'أرصدة نجارة'!D36,'حركة المخزون'!H:H,'أرصدة نجارة'!$R$2)-SUMIFS('حركة المخزون'!F:F,'حركة المخزون'!E:E,'أرصدة نجارة'!D36,'حركة المخزون'!G:G,'أرصدة نجارة'!$R$2)</f>
        <v>0</v>
      </c>
      <c r="S36" s="21"/>
      <c r="T36" s="20">
        <f>SUMIFS('حركة المخزون'!F:F,'حركة المخزون'!E:E,'أرصدة نجارة'!D36,'حركة المخزون'!H:H,'أرصدة نجارة'!$T$2)-SUMIFS('حركة المخزون'!F:F,'حركة المخزون'!E:E,'أرصدة نجارة'!D36,'حركة المخزون'!G:G,'أرصدة نجارة'!$T$2)</f>
        <v>0</v>
      </c>
      <c r="U36" s="21"/>
      <c r="V36" s="20">
        <f>SUMIFS('حركة المخزون'!F:F,'حركة المخزون'!E:E,'أرصدة نجارة'!D36,'حركة المخزون'!H:H,'أرصدة نجارة'!$V$2)-SUMIFS('حركة المخزون'!F:F,'حركة المخزون'!E:E,'أرصدة نجارة'!D36,'حركة المخزون'!G:G,'أرصدة نجارة'!$V$2)</f>
        <v>0</v>
      </c>
      <c r="W36" s="21"/>
      <c r="X36" s="20">
        <f>SUMIFS('حركة المخزون'!F:F,'حركة المخزون'!E:E,'أرصدة نجارة'!D36,'حركة المخزون'!H:H,'أرصدة نجارة'!$X$2)-SUMIFS('حركة المخزون'!F:F,'حركة المخزون'!E:E,'أرصدة نجارة'!D36,'حركة المخزون'!G:G,'أرصدة نجارة'!$X$2)</f>
        <v>0</v>
      </c>
      <c r="Y36" s="21"/>
      <c r="Z36" s="20">
        <f>SUMIFS('حركة المخزون'!F:F,'حركة المخزون'!E:E,'أرصدة نجارة'!D36,'حركة المخزون'!H:H,'أرصدة نجارة'!$Z$2)-SUMIFS('حركة المخزون'!F:F,'حركة المخزون'!E:E,'أرصدة نجارة'!D36,'حركة المخزون'!G:G,'أرصدة نجارة'!$Z$2)</f>
        <v>0</v>
      </c>
      <c r="AA36" s="21"/>
      <c r="AB36" s="20">
        <f>SUMIFS('حركة المخزون'!F:F,'حركة المخزون'!E:E,'أرصدة نجارة'!D36,'حركة المخزون'!H:H,'أرصدة نجارة'!$AB$2)-SUMIFS('حركة المخزون'!F:F,'حركة المخزون'!E:E,'أرصدة نجارة'!D36,'حركة المخزون'!G:G,'أرصدة نجارة'!$AB$2)</f>
        <v>0</v>
      </c>
      <c r="AC36" s="21"/>
      <c r="AD36" s="20">
        <f>SUMIFS('حركة المخزون'!F:F,'حركة المخزون'!E:E,'أرصدة نجارة'!D36,'حركة المخزون'!H:H,'أرصدة نجارة'!$AD$2)-SUMIFS('حركة المخزون'!F:F,'حركة المخزون'!E:E,'أرصدة نجارة'!D36,'حركة المخزون'!G:G,'أرصدة نجارة'!$AD$2)</f>
        <v>0</v>
      </c>
      <c r="AE36" s="21"/>
      <c r="AF36" s="20">
        <f>SUMIFS('حركة المخزون'!F:F,'حركة المخزون'!E:E,'أرصدة نجارة'!D36,'حركة المخزون'!H:H,'أرصدة نجارة'!$AF$2)-SUMIFS('حركة المخزون'!F:F,'حركة المخزون'!E:E,'أرصدة نجارة'!D36,'حركة المخزون'!G:G,'أرصدة نجارة'!$AF$2)</f>
        <v>0</v>
      </c>
    </row>
    <row r="37" spans="2:32" ht="24" customHeight="1" x14ac:dyDescent="0.2">
      <c r="B37" s="19">
        <v>35</v>
      </c>
      <c r="C37" s="18" t="str">
        <f>VLOOKUP(B37,'قاعدة البيانات'!B:F,5,0)</f>
        <v xml:space="preserve"> </v>
      </c>
      <c r="D37" s="18" t="str">
        <f>VLOOKUP(C37,'قاعدة البيانات'!F:G,2,0)</f>
        <v/>
      </c>
      <c r="F37" s="20">
        <f>SUMIFS('حركة المخزون'!F:F,'حركة المخزون'!E:E,'أرصدة نجارة'!D37,'حركة المخزون'!H:H,'أرصدة نجارة'!$F$2)-SUMIFS('حركة المخزون'!F:F,'حركة المخزون'!E:E,'أرصدة نجارة'!D37,'حركة المخزون'!G:G,'أرصدة نجارة'!$F$2)</f>
        <v>0</v>
      </c>
      <c r="G37" s="21"/>
      <c r="H37" s="20">
        <f>SUMIFS('حركة المخزون'!F:F,'حركة المخزون'!E:E,'أرصدة نجارة'!D37,'حركة المخزون'!H:H,'أرصدة نجارة'!$H$2)-SUMIFS('حركة المخزون'!F:F,'حركة المخزون'!E:E,'أرصدة نجارة'!D37,'حركة المخزون'!G:G,'أرصدة نجارة'!$H$2)</f>
        <v>0</v>
      </c>
      <c r="I37" s="21"/>
      <c r="J37" s="20">
        <f>SUMIFS('حركة المخزون'!F:F,'حركة المخزون'!E:E,'أرصدة نجارة'!D37,'حركة المخزون'!H:H,'أرصدة نجارة'!$J$2)-SUMIFS('حركة المخزون'!F:F,'حركة المخزون'!E:E,'أرصدة نجارة'!D37,'حركة المخزون'!G:G,'أرصدة نجارة'!$J$2)</f>
        <v>0</v>
      </c>
      <c r="K37" s="21"/>
      <c r="L37" s="20">
        <f>SUMIFS('حركة المخزون'!F:F,'حركة المخزون'!E:E,'أرصدة نجارة'!D37,'حركة المخزون'!H:H,'أرصدة نجارة'!$L$2)-SUMIFS('حركة المخزون'!F:F,'حركة المخزون'!E:E,'أرصدة نجارة'!D37,'حركة المخزون'!G:G,'أرصدة نجارة'!$L$2)</f>
        <v>0</v>
      </c>
      <c r="M37" s="21"/>
      <c r="N37" s="20">
        <f>SUMIFS('حركة المخزون'!F:F,'حركة المخزون'!E:E,'أرصدة نجارة'!D37,'حركة المخزون'!H:H,'أرصدة نجارة'!$N$2)-SUMIFS('حركة المخزون'!F:F,'حركة المخزون'!E:E,'أرصدة نجارة'!D37,'حركة المخزون'!G:G,'أرصدة نجارة'!$N$2)</f>
        <v>0</v>
      </c>
      <c r="O37" s="21"/>
      <c r="P37" s="20">
        <f>SUMIFS('حركة المخزون'!F:F,'حركة المخزون'!E:E,'أرصدة نجارة'!D37,'حركة المخزون'!H:H,'أرصدة نجارة'!$P$2)-SUMIFS('حركة المخزون'!F:F,'حركة المخزون'!E:E,'أرصدة نجارة'!D37,'حركة المخزون'!G:G,'أرصدة نجارة'!$P$2)</f>
        <v>0</v>
      </c>
      <c r="Q37" s="21"/>
      <c r="R37" s="20">
        <f>SUMIFS('حركة المخزون'!F:F,'حركة المخزون'!E:E,'أرصدة نجارة'!D37,'حركة المخزون'!H:H,'أرصدة نجارة'!$R$2)-SUMIFS('حركة المخزون'!F:F,'حركة المخزون'!E:E,'أرصدة نجارة'!D37,'حركة المخزون'!G:G,'أرصدة نجارة'!$R$2)</f>
        <v>0</v>
      </c>
      <c r="S37" s="21"/>
      <c r="T37" s="20">
        <f>SUMIFS('حركة المخزون'!F:F,'حركة المخزون'!E:E,'أرصدة نجارة'!D37,'حركة المخزون'!H:H,'أرصدة نجارة'!$T$2)-SUMIFS('حركة المخزون'!F:F,'حركة المخزون'!E:E,'أرصدة نجارة'!D37,'حركة المخزون'!G:G,'أرصدة نجارة'!$T$2)</f>
        <v>0</v>
      </c>
      <c r="U37" s="21"/>
      <c r="V37" s="20">
        <f>SUMIFS('حركة المخزون'!F:F,'حركة المخزون'!E:E,'أرصدة نجارة'!D37,'حركة المخزون'!H:H,'أرصدة نجارة'!$V$2)-SUMIFS('حركة المخزون'!F:F,'حركة المخزون'!E:E,'أرصدة نجارة'!D37,'حركة المخزون'!G:G,'أرصدة نجارة'!$V$2)</f>
        <v>0</v>
      </c>
      <c r="W37" s="21"/>
      <c r="X37" s="20">
        <f>SUMIFS('حركة المخزون'!F:F,'حركة المخزون'!E:E,'أرصدة نجارة'!D37,'حركة المخزون'!H:H,'أرصدة نجارة'!$X$2)-SUMIFS('حركة المخزون'!F:F,'حركة المخزون'!E:E,'أرصدة نجارة'!D37,'حركة المخزون'!G:G,'أرصدة نجارة'!$X$2)</f>
        <v>0</v>
      </c>
      <c r="Y37" s="21"/>
      <c r="Z37" s="20">
        <f>SUMIFS('حركة المخزون'!F:F,'حركة المخزون'!E:E,'أرصدة نجارة'!D37,'حركة المخزون'!H:H,'أرصدة نجارة'!$Z$2)-SUMIFS('حركة المخزون'!F:F,'حركة المخزون'!E:E,'أرصدة نجارة'!D37,'حركة المخزون'!G:G,'أرصدة نجارة'!$Z$2)</f>
        <v>0</v>
      </c>
      <c r="AA37" s="21"/>
      <c r="AB37" s="20">
        <f>SUMIFS('حركة المخزون'!F:F,'حركة المخزون'!E:E,'أرصدة نجارة'!D37,'حركة المخزون'!H:H,'أرصدة نجارة'!$AB$2)-SUMIFS('حركة المخزون'!F:F,'حركة المخزون'!E:E,'أرصدة نجارة'!D37,'حركة المخزون'!G:G,'أرصدة نجارة'!$AB$2)</f>
        <v>0</v>
      </c>
      <c r="AC37" s="21"/>
      <c r="AD37" s="20">
        <f>SUMIFS('حركة المخزون'!F:F,'حركة المخزون'!E:E,'أرصدة نجارة'!D37,'حركة المخزون'!H:H,'أرصدة نجارة'!$AD$2)-SUMIFS('حركة المخزون'!F:F,'حركة المخزون'!E:E,'أرصدة نجارة'!D37,'حركة المخزون'!G:G,'أرصدة نجارة'!$AD$2)</f>
        <v>0</v>
      </c>
      <c r="AE37" s="21"/>
      <c r="AF37" s="20">
        <f>SUMIFS('حركة المخزون'!F:F,'حركة المخزون'!E:E,'أرصدة نجارة'!D37,'حركة المخزون'!H:H,'أرصدة نجارة'!$AF$2)-SUMIFS('حركة المخزون'!F:F,'حركة المخزون'!E:E,'أرصدة نجارة'!D37,'حركة المخزون'!G:G,'أرصدة نجارة'!$AF$2)</f>
        <v>0</v>
      </c>
    </row>
    <row r="38" spans="2:32" ht="24" customHeight="1" x14ac:dyDescent="0.2">
      <c r="B38" s="18">
        <v>36</v>
      </c>
      <c r="C38" s="18" t="str">
        <f>VLOOKUP(B38,'قاعدة البيانات'!B:F,5,0)</f>
        <v xml:space="preserve"> </v>
      </c>
      <c r="D38" s="18" t="str">
        <f>VLOOKUP(C38,'قاعدة البيانات'!F:G,2,0)</f>
        <v/>
      </c>
      <c r="F38" s="20">
        <f>SUMIFS('حركة المخزون'!F:F,'حركة المخزون'!E:E,'أرصدة نجارة'!D38,'حركة المخزون'!H:H,'أرصدة نجارة'!$F$2)-SUMIFS('حركة المخزون'!F:F,'حركة المخزون'!E:E,'أرصدة نجارة'!D38,'حركة المخزون'!G:G,'أرصدة نجارة'!$F$2)</f>
        <v>0</v>
      </c>
      <c r="G38" s="21"/>
      <c r="H38" s="20">
        <f>SUMIFS('حركة المخزون'!F:F,'حركة المخزون'!E:E,'أرصدة نجارة'!D38,'حركة المخزون'!H:H,'أرصدة نجارة'!$H$2)-SUMIFS('حركة المخزون'!F:F,'حركة المخزون'!E:E,'أرصدة نجارة'!D38,'حركة المخزون'!G:G,'أرصدة نجارة'!$H$2)</f>
        <v>0</v>
      </c>
      <c r="I38" s="21"/>
      <c r="J38" s="20">
        <f>SUMIFS('حركة المخزون'!F:F,'حركة المخزون'!E:E,'أرصدة نجارة'!D38,'حركة المخزون'!H:H,'أرصدة نجارة'!$J$2)-SUMIFS('حركة المخزون'!F:F,'حركة المخزون'!E:E,'أرصدة نجارة'!D38,'حركة المخزون'!G:G,'أرصدة نجارة'!$J$2)</f>
        <v>0</v>
      </c>
      <c r="K38" s="21"/>
      <c r="L38" s="20">
        <f>SUMIFS('حركة المخزون'!F:F,'حركة المخزون'!E:E,'أرصدة نجارة'!D38,'حركة المخزون'!H:H,'أرصدة نجارة'!$L$2)-SUMIFS('حركة المخزون'!F:F,'حركة المخزون'!E:E,'أرصدة نجارة'!D38,'حركة المخزون'!G:G,'أرصدة نجارة'!$L$2)</f>
        <v>0</v>
      </c>
      <c r="M38" s="21"/>
      <c r="N38" s="20">
        <f>SUMIFS('حركة المخزون'!F:F,'حركة المخزون'!E:E,'أرصدة نجارة'!D38,'حركة المخزون'!H:H,'أرصدة نجارة'!$N$2)-SUMIFS('حركة المخزون'!F:F,'حركة المخزون'!E:E,'أرصدة نجارة'!D38,'حركة المخزون'!G:G,'أرصدة نجارة'!$N$2)</f>
        <v>0</v>
      </c>
      <c r="O38" s="21"/>
      <c r="P38" s="20">
        <f>SUMIFS('حركة المخزون'!F:F,'حركة المخزون'!E:E,'أرصدة نجارة'!D38,'حركة المخزون'!H:H,'أرصدة نجارة'!$P$2)-SUMIFS('حركة المخزون'!F:F,'حركة المخزون'!E:E,'أرصدة نجارة'!D38,'حركة المخزون'!G:G,'أرصدة نجارة'!$P$2)</f>
        <v>0</v>
      </c>
      <c r="Q38" s="21"/>
      <c r="R38" s="20">
        <f>SUMIFS('حركة المخزون'!F:F,'حركة المخزون'!E:E,'أرصدة نجارة'!D38,'حركة المخزون'!H:H,'أرصدة نجارة'!$R$2)-SUMIFS('حركة المخزون'!F:F,'حركة المخزون'!E:E,'أرصدة نجارة'!D38,'حركة المخزون'!G:G,'أرصدة نجارة'!$R$2)</f>
        <v>0</v>
      </c>
      <c r="S38" s="21"/>
      <c r="T38" s="20">
        <f>SUMIFS('حركة المخزون'!F:F,'حركة المخزون'!E:E,'أرصدة نجارة'!D38,'حركة المخزون'!H:H,'أرصدة نجارة'!$T$2)-SUMIFS('حركة المخزون'!F:F,'حركة المخزون'!E:E,'أرصدة نجارة'!D38,'حركة المخزون'!G:G,'أرصدة نجارة'!$T$2)</f>
        <v>0</v>
      </c>
      <c r="U38" s="21"/>
      <c r="V38" s="20">
        <f>SUMIFS('حركة المخزون'!F:F,'حركة المخزون'!E:E,'أرصدة نجارة'!D38,'حركة المخزون'!H:H,'أرصدة نجارة'!$V$2)-SUMIFS('حركة المخزون'!F:F,'حركة المخزون'!E:E,'أرصدة نجارة'!D38,'حركة المخزون'!G:G,'أرصدة نجارة'!$V$2)</f>
        <v>0</v>
      </c>
      <c r="W38" s="21"/>
      <c r="X38" s="20">
        <f>SUMIFS('حركة المخزون'!F:F,'حركة المخزون'!E:E,'أرصدة نجارة'!D38,'حركة المخزون'!H:H,'أرصدة نجارة'!$X$2)-SUMIFS('حركة المخزون'!F:F,'حركة المخزون'!E:E,'أرصدة نجارة'!D38,'حركة المخزون'!G:G,'أرصدة نجارة'!$X$2)</f>
        <v>0</v>
      </c>
      <c r="Y38" s="21"/>
      <c r="Z38" s="20">
        <f>SUMIFS('حركة المخزون'!F:F,'حركة المخزون'!E:E,'أرصدة نجارة'!D38,'حركة المخزون'!H:H,'أرصدة نجارة'!$Z$2)-SUMIFS('حركة المخزون'!F:F,'حركة المخزون'!E:E,'أرصدة نجارة'!D38,'حركة المخزون'!G:G,'أرصدة نجارة'!$Z$2)</f>
        <v>0</v>
      </c>
      <c r="AA38" s="21"/>
      <c r="AB38" s="20">
        <f>SUMIFS('حركة المخزون'!F:F,'حركة المخزون'!E:E,'أرصدة نجارة'!D38,'حركة المخزون'!H:H,'أرصدة نجارة'!$AB$2)-SUMIFS('حركة المخزون'!F:F,'حركة المخزون'!E:E,'أرصدة نجارة'!D38,'حركة المخزون'!G:G,'أرصدة نجارة'!$AB$2)</f>
        <v>0</v>
      </c>
      <c r="AC38" s="21"/>
      <c r="AD38" s="20">
        <f>SUMIFS('حركة المخزون'!F:F,'حركة المخزون'!E:E,'أرصدة نجارة'!D38,'حركة المخزون'!H:H,'أرصدة نجارة'!$AD$2)-SUMIFS('حركة المخزون'!F:F,'حركة المخزون'!E:E,'أرصدة نجارة'!D38,'حركة المخزون'!G:G,'أرصدة نجارة'!$AD$2)</f>
        <v>0</v>
      </c>
      <c r="AE38" s="21"/>
      <c r="AF38" s="20">
        <f>SUMIFS('حركة المخزون'!F:F,'حركة المخزون'!E:E,'أرصدة نجارة'!D38,'حركة المخزون'!H:H,'أرصدة نجارة'!$AF$2)-SUMIFS('حركة المخزون'!F:F,'حركة المخزون'!E:E,'أرصدة نجارة'!D38,'حركة المخزون'!G:G,'أرصدة نجارة'!$AF$2)</f>
        <v>0</v>
      </c>
    </row>
    <row r="39" spans="2:32" ht="24" customHeight="1" x14ac:dyDescent="0.2">
      <c r="B39" s="18">
        <v>37</v>
      </c>
      <c r="C39" s="18" t="str">
        <f>VLOOKUP(B39,'قاعدة البيانات'!B:F,5,0)</f>
        <v xml:space="preserve"> </v>
      </c>
      <c r="D39" s="18" t="str">
        <f>VLOOKUP(C39,'قاعدة البيانات'!F:G,2,0)</f>
        <v/>
      </c>
      <c r="F39" s="20">
        <f>SUMIFS('حركة المخزون'!F:F,'حركة المخزون'!E:E,'أرصدة نجارة'!D39,'حركة المخزون'!H:H,'أرصدة نجارة'!$F$2)-SUMIFS('حركة المخزون'!F:F,'حركة المخزون'!E:E,'أرصدة نجارة'!D39,'حركة المخزون'!G:G,'أرصدة نجارة'!$F$2)</f>
        <v>0</v>
      </c>
      <c r="G39" s="21"/>
      <c r="H39" s="20">
        <f>SUMIFS('حركة المخزون'!F:F,'حركة المخزون'!E:E,'أرصدة نجارة'!D39,'حركة المخزون'!H:H,'أرصدة نجارة'!$H$2)-SUMIFS('حركة المخزون'!F:F,'حركة المخزون'!E:E,'أرصدة نجارة'!D39,'حركة المخزون'!G:G,'أرصدة نجارة'!$H$2)</f>
        <v>0</v>
      </c>
      <c r="I39" s="21"/>
      <c r="J39" s="20">
        <f>SUMIFS('حركة المخزون'!F:F,'حركة المخزون'!E:E,'أرصدة نجارة'!D39,'حركة المخزون'!H:H,'أرصدة نجارة'!$J$2)-SUMIFS('حركة المخزون'!F:F,'حركة المخزون'!E:E,'أرصدة نجارة'!D39,'حركة المخزون'!G:G,'أرصدة نجارة'!$J$2)</f>
        <v>0</v>
      </c>
      <c r="K39" s="21"/>
      <c r="L39" s="20">
        <f>SUMIFS('حركة المخزون'!F:F,'حركة المخزون'!E:E,'أرصدة نجارة'!D39,'حركة المخزون'!H:H,'أرصدة نجارة'!$L$2)-SUMIFS('حركة المخزون'!F:F,'حركة المخزون'!E:E,'أرصدة نجارة'!D39,'حركة المخزون'!G:G,'أرصدة نجارة'!$L$2)</f>
        <v>0</v>
      </c>
      <c r="M39" s="21"/>
      <c r="N39" s="20">
        <f>SUMIFS('حركة المخزون'!F:F,'حركة المخزون'!E:E,'أرصدة نجارة'!D39,'حركة المخزون'!H:H,'أرصدة نجارة'!$N$2)-SUMIFS('حركة المخزون'!F:F,'حركة المخزون'!E:E,'أرصدة نجارة'!D39,'حركة المخزون'!G:G,'أرصدة نجارة'!$N$2)</f>
        <v>0</v>
      </c>
      <c r="O39" s="21"/>
      <c r="P39" s="20">
        <f>SUMIFS('حركة المخزون'!F:F,'حركة المخزون'!E:E,'أرصدة نجارة'!D39,'حركة المخزون'!H:H,'أرصدة نجارة'!$P$2)-SUMIFS('حركة المخزون'!F:F,'حركة المخزون'!E:E,'أرصدة نجارة'!D39,'حركة المخزون'!G:G,'أرصدة نجارة'!$P$2)</f>
        <v>0</v>
      </c>
      <c r="Q39" s="21"/>
      <c r="R39" s="20">
        <f>SUMIFS('حركة المخزون'!F:F,'حركة المخزون'!E:E,'أرصدة نجارة'!D39,'حركة المخزون'!H:H,'أرصدة نجارة'!$R$2)-SUMIFS('حركة المخزون'!F:F,'حركة المخزون'!E:E,'أرصدة نجارة'!D39,'حركة المخزون'!G:G,'أرصدة نجارة'!$R$2)</f>
        <v>0</v>
      </c>
      <c r="S39" s="21"/>
      <c r="T39" s="20">
        <f>SUMIFS('حركة المخزون'!F:F,'حركة المخزون'!E:E,'أرصدة نجارة'!D39,'حركة المخزون'!H:H,'أرصدة نجارة'!$T$2)-SUMIFS('حركة المخزون'!F:F,'حركة المخزون'!E:E,'أرصدة نجارة'!D39,'حركة المخزون'!G:G,'أرصدة نجارة'!$T$2)</f>
        <v>0</v>
      </c>
      <c r="U39" s="21"/>
      <c r="V39" s="20">
        <f>SUMIFS('حركة المخزون'!F:F,'حركة المخزون'!E:E,'أرصدة نجارة'!D39,'حركة المخزون'!H:H,'أرصدة نجارة'!$V$2)-SUMIFS('حركة المخزون'!F:F,'حركة المخزون'!E:E,'أرصدة نجارة'!D39,'حركة المخزون'!G:G,'أرصدة نجارة'!$V$2)</f>
        <v>0</v>
      </c>
      <c r="W39" s="21"/>
      <c r="X39" s="20">
        <f>SUMIFS('حركة المخزون'!F:F,'حركة المخزون'!E:E,'أرصدة نجارة'!D39,'حركة المخزون'!H:H,'أرصدة نجارة'!$X$2)-SUMIFS('حركة المخزون'!F:F,'حركة المخزون'!E:E,'أرصدة نجارة'!D39,'حركة المخزون'!G:G,'أرصدة نجارة'!$X$2)</f>
        <v>0</v>
      </c>
      <c r="Y39" s="21"/>
      <c r="Z39" s="20">
        <f>SUMIFS('حركة المخزون'!F:F,'حركة المخزون'!E:E,'أرصدة نجارة'!D39,'حركة المخزون'!H:H,'أرصدة نجارة'!$Z$2)-SUMIFS('حركة المخزون'!F:F,'حركة المخزون'!E:E,'أرصدة نجارة'!D39,'حركة المخزون'!G:G,'أرصدة نجارة'!$Z$2)</f>
        <v>0</v>
      </c>
      <c r="AA39" s="21"/>
      <c r="AB39" s="20">
        <f>SUMIFS('حركة المخزون'!F:F,'حركة المخزون'!E:E,'أرصدة نجارة'!D39,'حركة المخزون'!H:H,'أرصدة نجارة'!$AB$2)-SUMIFS('حركة المخزون'!F:F,'حركة المخزون'!E:E,'أرصدة نجارة'!D39,'حركة المخزون'!G:G,'أرصدة نجارة'!$AB$2)</f>
        <v>0</v>
      </c>
      <c r="AC39" s="21"/>
      <c r="AD39" s="20">
        <f>SUMIFS('حركة المخزون'!F:F,'حركة المخزون'!E:E,'أرصدة نجارة'!D39,'حركة المخزون'!H:H,'أرصدة نجارة'!$AD$2)-SUMIFS('حركة المخزون'!F:F,'حركة المخزون'!E:E,'أرصدة نجارة'!D39,'حركة المخزون'!G:G,'أرصدة نجارة'!$AD$2)</f>
        <v>0</v>
      </c>
      <c r="AE39" s="21"/>
      <c r="AF39" s="20">
        <f>SUMIFS('حركة المخزون'!F:F,'حركة المخزون'!E:E,'أرصدة نجارة'!D39,'حركة المخزون'!H:H,'أرصدة نجارة'!$AF$2)-SUMIFS('حركة المخزون'!F:F,'حركة المخزون'!E:E,'أرصدة نجارة'!D39,'حركة المخزون'!G:G,'أرصدة نجارة'!$AF$2)</f>
        <v>0</v>
      </c>
    </row>
    <row r="40" spans="2:32" ht="24" customHeight="1" x14ac:dyDescent="0.2">
      <c r="B40" s="19">
        <v>38</v>
      </c>
      <c r="C40" s="18" t="str">
        <f>VLOOKUP(B40,'قاعدة البيانات'!B:F,5,0)</f>
        <v xml:space="preserve"> </v>
      </c>
      <c r="D40" s="18" t="str">
        <f>VLOOKUP(C40,'قاعدة البيانات'!F:G,2,0)</f>
        <v/>
      </c>
      <c r="F40" s="20">
        <f>SUMIFS('حركة المخزون'!F:F,'حركة المخزون'!E:E,'أرصدة نجارة'!D40,'حركة المخزون'!H:H,'أرصدة نجارة'!$F$2)-SUMIFS('حركة المخزون'!F:F,'حركة المخزون'!E:E,'أرصدة نجارة'!D40,'حركة المخزون'!G:G,'أرصدة نجارة'!$F$2)</f>
        <v>0</v>
      </c>
      <c r="G40" s="21"/>
      <c r="H40" s="20">
        <f>SUMIFS('حركة المخزون'!F:F,'حركة المخزون'!E:E,'أرصدة نجارة'!D40,'حركة المخزون'!H:H,'أرصدة نجارة'!$H$2)-SUMIFS('حركة المخزون'!F:F,'حركة المخزون'!E:E,'أرصدة نجارة'!D40,'حركة المخزون'!G:G,'أرصدة نجارة'!$H$2)</f>
        <v>0</v>
      </c>
      <c r="I40" s="21"/>
      <c r="J40" s="20">
        <f>SUMIFS('حركة المخزون'!F:F,'حركة المخزون'!E:E,'أرصدة نجارة'!D40,'حركة المخزون'!H:H,'أرصدة نجارة'!$J$2)-SUMIFS('حركة المخزون'!F:F,'حركة المخزون'!E:E,'أرصدة نجارة'!D40,'حركة المخزون'!G:G,'أرصدة نجارة'!$J$2)</f>
        <v>0</v>
      </c>
      <c r="K40" s="21"/>
      <c r="L40" s="20">
        <f>SUMIFS('حركة المخزون'!F:F,'حركة المخزون'!E:E,'أرصدة نجارة'!D40,'حركة المخزون'!H:H,'أرصدة نجارة'!$L$2)-SUMIFS('حركة المخزون'!F:F,'حركة المخزون'!E:E,'أرصدة نجارة'!D40,'حركة المخزون'!G:G,'أرصدة نجارة'!$L$2)</f>
        <v>0</v>
      </c>
      <c r="M40" s="21"/>
      <c r="N40" s="20">
        <f>SUMIFS('حركة المخزون'!F:F,'حركة المخزون'!E:E,'أرصدة نجارة'!D40,'حركة المخزون'!H:H,'أرصدة نجارة'!$N$2)-SUMIFS('حركة المخزون'!F:F,'حركة المخزون'!E:E,'أرصدة نجارة'!D40,'حركة المخزون'!G:G,'أرصدة نجارة'!$N$2)</f>
        <v>0</v>
      </c>
      <c r="O40" s="21"/>
      <c r="P40" s="20">
        <f>SUMIFS('حركة المخزون'!F:F,'حركة المخزون'!E:E,'أرصدة نجارة'!D40,'حركة المخزون'!H:H,'أرصدة نجارة'!$P$2)-SUMIFS('حركة المخزون'!F:F,'حركة المخزون'!E:E,'أرصدة نجارة'!D40,'حركة المخزون'!G:G,'أرصدة نجارة'!$P$2)</f>
        <v>0</v>
      </c>
      <c r="Q40" s="21"/>
      <c r="R40" s="20">
        <f>SUMIFS('حركة المخزون'!F:F,'حركة المخزون'!E:E,'أرصدة نجارة'!D40,'حركة المخزون'!H:H,'أرصدة نجارة'!$R$2)-SUMIFS('حركة المخزون'!F:F,'حركة المخزون'!E:E,'أرصدة نجارة'!D40,'حركة المخزون'!G:G,'أرصدة نجارة'!$R$2)</f>
        <v>0</v>
      </c>
      <c r="S40" s="21"/>
      <c r="T40" s="20">
        <f>SUMIFS('حركة المخزون'!F:F,'حركة المخزون'!E:E,'أرصدة نجارة'!D40,'حركة المخزون'!H:H,'أرصدة نجارة'!$T$2)-SUMIFS('حركة المخزون'!F:F,'حركة المخزون'!E:E,'أرصدة نجارة'!D40,'حركة المخزون'!G:G,'أرصدة نجارة'!$T$2)</f>
        <v>0</v>
      </c>
      <c r="U40" s="21"/>
      <c r="V40" s="20">
        <f>SUMIFS('حركة المخزون'!F:F,'حركة المخزون'!E:E,'أرصدة نجارة'!D40,'حركة المخزون'!H:H,'أرصدة نجارة'!$V$2)-SUMIFS('حركة المخزون'!F:F,'حركة المخزون'!E:E,'أرصدة نجارة'!D40,'حركة المخزون'!G:G,'أرصدة نجارة'!$V$2)</f>
        <v>0</v>
      </c>
      <c r="W40" s="21"/>
      <c r="X40" s="20">
        <f>SUMIFS('حركة المخزون'!F:F,'حركة المخزون'!E:E,'أرصدة نجارة'!D40,'حركة المخزون'!H:H,'أرصدة نجارة'!$X$2)-SUMIFS('حركة المخزون'!F:F,'حركة المخزون'!E:E,'أرصدة نجارة'!D40,'حركة المخزون'!G:G,'أرصدة نجارة'!$X$2)</f>
        <v>0</v>
      </c>
      <c r="Y40" s="21"/>
      <c r="Z40" s="20">
        <f>SUMIFS('حركة المخزون'!F:F,'حركة المخزون'!E:E,'أرصدة نجارة'!D40,'حركة المخزون'!H:H,'أرصدة نجارة'!$Z$2)-SUMIFS('حركة المخزون'!F:F,'حركة المخزون'!E:E,'أرصدة نجارة'!D40,'حركة المخزون'!G:G,'أرصدة نجارة'!$Z$2)</f>
        <v>0</v>
      </c>
      <c r="AA40" s="21"/>
      <c r="AB40" s="20">
        <f>SUMIFS('حركة المخزون'!F:F,'حركة المخزون'!E:E,'أرصدة نجارة'!D40,'حركة المخزون'!H:H,'أرصدة نجارة'!$AB$2)-SUMIFS('حركة المخزون'!F:F,'حركة المخزون'!E:E,'أرصدة نجارة'!D40,'حركة المخزون'!G:G,'أرصدة نجارة'!$AB$2)</f>
        <v>0</v>
      </c>
      <c r="AC40" s="21"/>
      <c r="AD40" s="20">
        <f>SUMIFS('حركة المخزون'!F:F,'حركة المخزون'!E:E,'أرصدة نجارة'!D40,'حركة المخزون'!H:H,'أرصدة نجارة'!$AD$2)-SUMIFS('حركة المخزون'!F:F,'حركة المخزون'!E:E,'أرصدة نجارة'!D40,'حركة المخزون'!G:G,'أرصدة نجارة'!$AD$2)</f>
        <v>0</v>
      </c>
      <c r="AE40" s="21"/>
      <c r="AF40" s="20">
        <f>SUMIFS('حركة المخزون'!F:F,'حركة المخزون'!E:E,'أرصدة نجارة'!D40,'حركة المخزون'!H:H,'أرصدة نجارة'!$AF$2)-SUMIFS('حركة المخزون'!F:F,'حركة المخزون'!E:E,'أرصدة نجارة'!D40,'حركة المخزون'!G:G,'أرصدة نجارة'!$AF$2)</f>
        <v>0</v>
      </c>
    </row>
    <row r="41" spans="2:32" ht="24" customHeight="1" x14ac:dyDescent="0.2">
      <c r="B41" s="18">
        <v>39</v>
      </c>
      <c r="C41" s="18" t="str">
        <f>VLOOKUP(B41,'قاعدة البيانات'!B:F,5,0)</f>
        <v xml:space="preserve"> </v>
      </c>
      <c r="D41" s="18" t="str">
        <f>VLOOKUP(C41,'قاعدة البيانات'!F:G,2,0)</f>
        <v/>
      </c>
      <c r="F41" s="20">
        <f>SUMIFS('حركة المخزون'!F:F,'حركة المخزون'!E:E,'أرصدة نجارة'!D41,'حركة المخزون'!H:H,'أرصدة نجارة'!$F$2)-SUMIFS('حركة المخزون'!F:F,'حركة المخزون'!E:E,'أرصدة نجارة'!D41,'حركة المخزون'!G:G,'أرصدة نجارة'!$F$2)</f>
        <v>0</v>
      </c>
      <c r="G41" s="21"/>
      <c r="H41" s="20">
        <f>SUMIFS('حركة المخزون'!F:F,'حركة المخزون'!E:E,'أرصدة نجارة'!D41,'حركة المخزون'!H:H,'أرصدة نجارة'!$H$2)-SUMIFS('حركة المخزون'!F:F,'حركة المخزون'!E:E,'أرصدة نجارة'!D41,'حركة المخزون'!G:G,'أرصدة نجارة'!$H$2)</f>
        <v>0</v>
      </c>
      <c r="I41" s="21"/>
      <c r="J41" s="20">
        <f>SUMIFS('حركة المخزون'!F:F,'حركة المخزون'!E:E,'أرصدة نجارة'!D41,'حركة المخزون'!H:H,'أرصدة نجارة'!$J$2)-SUMIFS('حركة المخزون'!F:F,'حركة المخزون'!E:E,'أرصدة نجارة'!D41,'حركة المخزون'!G:G,'أرصدة نجارة'!$J$2)</f>
        <v>0</v>
      </c>
      <c r="K41" s="21"/>
      <c r="L41" s="20">
        <f>SUMIFS('حركة المخزون'!F:F,'حركة المخزون'!E:E,'أرصدة نجارة'!D41,'حركة المخزون'!H:H,'أرصدة نجارة'!$L$2)-SUMIFS('حركة المخزون'!F:F,'حركة المخزون'!E:E,'أرصدة نجارة'!D41,'حركة المخزون'!G:G,'أرصدة نجارة'!$L$2)</f>
        <v>0</v>
      </c>
      <c r="M41" s="21"/>
      <c r="N41" s="20">
        <f>SUMIFS('حركة المخزون'!F:F,'حركة المخزون'!E:E,'أرصدة نجارة'!D41,'حركة المخزون'!H:H,'أرصدة نجارة'!$N$2)-SUMIFS('حركة المخزون'!F:F,'حركة المخزون'!E:E,'أرصدة نجارة'!D41,'حركة المخزون'!G:G,'أرصدة نجارة'!$N$2)</f>
        <v>0</v>
      </c>
      <c r="O41" s="21"/>
      <c r="P41" s="20">
        <f>SUMIFS('حركة المخزون'!F:F,'حركة المخزون'!E:E,'أرصدة نجارة'!D41,'حركة المخزون'!H:H,'أرصدة نجارة'!$P$2)-SUMIFS('حركة المخزون'!F:F,'حركة المخزون'!E:E,'أرصدة نجارة'!D41,'حركة المخزون'!G:G,'أرصدة نجارة'!$P$2)</f>
        <v>0</v>
      </c>
      <c r="Q41" s="21"/>
      <c r="R41" s="20">
        <f>SUMIFS('حركة المخزون'!F:F,'حركة المخزون'!E:E,'أرصدة نجارة'!D41,'حركة المخزون'!H:H,'أرصدة نجارة'!$R$2)-SUMIFS('حركة المخزون'!F:F,'حركة المخزون'!E:E,'أرصدة نجارة'!D41,'حركة المخزون'!G:G,'أرصدة نجارة'!$R$2)</f>
        <v>0</v>
      </c>
      <c r="S41" s="21"/>
      <c r="T41" s="20">
        <f>SUMIFS('حركة المخزون'!F:F,'حركة المخزون'!E:E,'أرصدة نجارة'!D41,'حركة المخزون'!H:H,'أرصدة نجارة'!$T$2)-SUMIFS('حركة المخزون'!F:F,'حركة المخزون'!E:E,'أرصدة نجارة'!D41,'حركة المخزون'!G:G,'أرصدة نجارة'!$T$2)</f>
        <v>0</v>
      </c>
      <c r="U41" s="21"/>
      <c r="V41" s="20">
        <f>SUMIFS('حركة المخزون'!F:F,'حركة المخزون'!E:E,'أرصدة نجارة'!D41,'حركة المخزون'!H:H,'أرصدة نجارة'!$V$2)-SUMIFS('حركة المخزون'!F:F,'حركة المخزون'!E:E,'أرصدة نجارة'!D41,'حركة المخزون'!G:G,'أرصدة نجارة'!$V$2)</f>
        <v>0</v>
      </c>
      <c r="W41" s="21"/>
      <c r="X41" s="20">
        <f>SUMIFS('حركة المخزون'!F:F,'حركة المخزون'!E:E,'أرصدة نجارة'!D41,'حركة المخزون'!H:H,'أرصدة نجارة'!$X$2)-SUMIFS('حركة المخزون'!F:F,'حركة المخزون'!E:E,'أرصدة نجارة'!D41,'حركة المخزون'!G:G,'أرصدة نجارة'!$X$2)</f>
        <v>0</v>
      </c>
      <c r="Y41" s="21"/>
      <c r="Z41" s="20">
        <f>SUMIFS('حركة المخزون'!F:F,'حركة المخزون'!E:E,'أرصدة نجارة'!D41,'حركة المخزون'!H:H,'أرصدة نجارة'!$Z$2)-SUMIFS('حركة المخزون'!F:F,'حركة المخزون'!E:E,'أرصدة نجارة'!D41,'حركة المخزون'!G:G,'أرصدة نجارة'!$Z$2)</f>
        <v>0</v>
      </c>
      <c r="AA41" s="21"/>
      <c r="AB41" s="20">
        <f>SUMIFS('حركة المخزون'!F:F,'حركة المخزون'!E:E,'أرصدة نجارة'!D41,'حركة المخزون'!H:H,'أرصدة نجارة'!$AB$2)-SUMIFS('حركة المخزون'!F:F,'حركة المخزون'!E:E,'أرصدة نجارة'!D41,'حركة المخزون'!G:G,'أرصدة نجارة'!$AB$2)</f>
        <v>0</v>
      </c>
      <c r="AC41" s="21"/>
      <c r="AD41" s="20">
        <f>SUMIFS('حركة المخزون'!F:F,'حركة المخزون'!E:E,'أرصدة نجارة'!D41,'حركة المخزون'!H:H,'أرصدة نجارة'!$AD$2)-SUMIFS('حركة المخزون'!F:F,'حركة المخزون'!E:E,'أرصدة نجارة'!D41,'حركة المخزون'!G:G,'أرصدة نجارة'!$AD$2)</f>
        <v>0</v>
      </c>
      <c r="AE41" s="21"/>
      <c r="AF41" s="20">
        <f>SUMIFS('حركة المخزون'!F:F,'حركة المخزون'!E:E,'أرصدة نجارة'!D41,'حركة المخزون'!H:H,'أرصدة نجارة'!$AF$2)-SUMIFS('حركة المخزون'!F:F,'حركة المخزون'!E:E,'أرصدة نجارة'!D41,'حركة المخزون'!G:G,'أرصدة نجارة'!$AF$2)</f>
        <v>0</v>
      </c>
    </row>
    <row r="42" spans="2:32" ht="24" customHeight="1" x14ac:dyDescent="0.2">
      <c r="B42" s="18">
        <v>40</v>
      </c>
      <c r="C42" s="18" t="str">
        <f>VLOOKUP(B42,'قاعدة البيانات'!B:F,5,0)</f>
        <v xml:space="preserve"> </v>
      </c>
      <c r="D42" s="18" t="str">
        <f>VLOOKUP(C42,'قاعدة البيانات'!F:G,2,0)</f>
        <v/>
      </c>
      <c r="F42" s="20">
        <f>SUMIFS('حركة المخزون'!F:F,'حركة المخزون'!E:E,'أرصدة نجارة'!D42,'حركة المخزون'!H:H,'أرصدة نجارة'!$F$2)-SUMIFS('حركة المخزون'!F:F,'حركة المخزون'!E:E,'أرصدة نجارة'!D42,'حركة المخزون'!G:G,'أرصدة نجارة'!$F$2)</f>
        <v>0</v>
      </c>
      <c r="G42" s="21"/>
      <c r="H42" s="20">
        <f>SUMIFS('حركة المخزون'!F:F,'حركة المخزون'!E:E,'أرصدة نجارة'!D42,'حركة المخزون'!H:H,'أرصدة نجارة'!$H$2)-SUMIFS('حركة المخزون'!F:F,'حركة المخزون'!E:E,'أرصدة نجارة'!D42,'حركة المخزون'!G:G,'أرصدة نجارة'!$H$2)</f>
        <v>0</v>
      </c>
      <c r="I42" s="21"/>
      <c r="J42" s="20">
        <f>SUMIFS('حركة المخزون'!F:F,'حركة المخزون'!E:E,'أرصدة نجارة'!D42,'حركة المخزون'!H:H,'أرصدة نجارة'!$J$2)-SUMIFS('حركة المخزون'!F:F,'حركة المخزون'!E:E,'أرصدة نجارة'!D42,'حركة المخزون'!G:G,'أرصدة نجارة'!$J$2)</f>
        <v>0</v>
      </c>
      <c r="K42" s="21"/>
      <c r="L42" s="20">
        <f>SUMIFS('حركة المخزون'!F:F,'حركة المخزون'!E:E,'أرصدة نجارة'!D42,'حركة المخزون'!H:H,'أرصدة نجارة'!$L$2)-SUMIFS('حركة المخزون'!F:F,'حركة المخزون'!E:E,'أرصدة نجارة'!D42,'حركة المخزون'!G:G,'أرصدة نجارة'!$L$2)</f>
        <v>0</v>
      </c>
      <c r="M42" s="21"/>
      <c r="N42" s="20">
        <f>SUMIFS('حركة المخزون'!F:F,'حركة المخزون'!E:E,'أرصدة نجارة'!D42,'حركة المخزون'!H:H,'أرصدة نجارة'!$N$2)-SUMIFS('حركة المخزون'!F:F,'حركة المخزون'!E:E,'أرصدة نجارة'!D42,'حركة المخزون'!G:G,'أرصدة نجارة'!$N$2)</f>
        <v>0</v>
      </c>
      <c r="O42" s="21"/>
      <c r="P42" s="20">
        <f>SUMIFS('حركة المخزون'!F:F,'حركة المخزون'!E:E,'أرصدة نجارة'!D42,'حركة المخزون'!H:H,'أرصدة نجارة'!$P$2)-SUMIFS('حركة المخزون'!F:F,'حركة المخزون'!E:E,'أرصدة نجارة'!D42,'حركة المخزون'!G:G,'أرصدة نجارة'!$P$2)</f>
        <v>0</v>
      </c>
      <c r="Q42" s="21"/>
      <c r="R42" s="20">
        <f>SUMIFS('حركة المخزون'!F:F,'حركة المخزون'!E:E,'أرصدة نجارة'!D42,'حركة المخزون'!H:H,'أرصدة نجارة'!$R$2)-SUMIFS('حركة المخزون'!F:F,'حركة المخزون'!E:E,'أرصدة نجارة'!D42,'حركة المخزون'!G:G,'أرصدة نجارة'!$R$2)</f>
        <v>0</v>
      </c>
      <c r="S42" s="21"/>
      <c r="T42" s="20">
        <f>SUMIFS('حركة المخزون'!F:F,'حركة المخزون'!E:E,'أرصدة نجارة'!D42,'حركة المخزون'!H:H,'أرصدة نجارة'!$T$2)-SUMIFS('حركة المخزون'!F:F,'حركة المخزون'!E:E,'أرصدة نجارة'!D42,'حركة المخزون'!G:G,'أرصدة نجارة'!$T$2)</f>
        <v>0</v>
      </c>
      <c r="U42" s="21"/>
      <c r="V42" s="20">
        <f>SUMIFS('حركة المخزون'!F:F,'حركة المخزون'!E:E,'أرصدة نجارة'!D42,'حركة المخزون'!H:H,'أرصدة نجارة'!$V$2)-SUMIFS('حركة المخزون'!F:F,'حركة المخزون'!E:E,'أرصدة نجارة'!D42,'حركة المخزون'!G:G,'أرصدة نجارة'!$V$2)</f>
        <v>0</v>
      </c>
      <c r="W42" s="21"/>
      <c r="X42" s="20">
        <f>SUMIFS('حركة المخزون'!F:F,'حركة المخزون'!E:E,'أرصدة نجارة'!D42,'حركة المخزون'!H:H,'أرصدة نجارة'!$X$2)-SUMIFS('حركة المخزون'!F:F,'حركة المخزون'!E:E,'أرصدة نجارة'!D42,'حركة المخزون'!G:G,'أرصدة نجارة'!$X$2)</f>
        <v>0</v>
      </c>
      <c r="Y42" s="21"/>
      <c r="Z42" s="20">
        <f>SUMIFS('حركة المخزون'!F:F,'حركة المخزون'!E:E,'أرصدة نجارة'!D42,'حركة المخزون'!H:H,'أرصدة نجارة'!$Z$2)-SUMIFS('حركة المخزون'!F:F,'حركة المخزون'!E:E,'أرصدة نجارة'!D42,'حركة المخزون'!G:G,'أرصدة نجارة'!$Z$2)</f>
        <v>0</v>
      </c>
      <c r="AA42" s="21"/>
      <c r="AB42" s="20">
        <f>SUMIFS('حركة المخزون'!F:F,'حركة المخزون'!E:E,'أرصدة نجارة'!D42,'حركة المخزون'!H:H,'أرصدة نجارة'!$AB$2)-SUMIFS('حركة المخزون'!F:F,'حركة المخزون'!E:E,'أرصدة نجارة'!D42,'حركة المخزون'!G:G,'أرصدة نجارة'!$AB$2)</f>
        <v>0</v>
      </c>
      <c r="AC42" s="21"/>
      <c r="AD42" s="20">
        <f>SUMIFS('حركة المخزون'!F:F,'حركة المخزون'!E:E,'أرصدة نجارة'!D42,'حركة المخزون'!H:H,'أرصدة نجارة'!$AD$2)-SUMIFS('حركة المخزون'!F:F,'حركة المخزون'!E:E,'أرصدة نجارة'!D42,'حركة المخزون'!G:G,'أرصدة نجارة'!$AD$2)</f>
        <v>0</v>
      </c>
      <c r="AE42" s="21"/>
      <c r="AF42" s="20">
        <f>SUMIFS('حركة المخزون'!F:F,'حركة المخزون'!E:E,'أرصدة نجارة'!D42,'حركة المخزون'!H:H,'أرصدة نجارة'!$AF$2)-SUMIFS('حركة المخزون'!F:F,'حركة المخزون'!E:E,'أرصدة نجارة'!D42,'حركة المخزون'!G:G,'أرصدة نجارة'!$AF$2)</f>
        <v>0</v>
      </c>
    </row>
    <row r="43" spans="2:32" ht="24" customHeight="1" x14ac:dyDescent="0.2">
      <c r="B43" s="19">
        <v>41</v>
      </c>
      <c r="C43" s="18" t="str">
        <f>VLOOKUP(B43,'قاعدة البيانات'!B:F,5,0)</f>
        <v xml:space="preserve"> </v>
      </c>
      <c r="D43" s="18" t="str">
        <f>VLOOKUP(C43,'قاعدة البيانات'!F:G,2,0)</f>
        <v/>
      </c>
      <c r="F43" s="20">
        <f>SUMIFS('حركة المخزون'!F:F,'حركة المخزون'!E:E,'أرصدة نجارة'!D43,'حركة المخزون'!H:H,'أرصدة نجارة'!$F$2)-SUMIFS('حركة المخزون'!F:F,'حركة المخزون'!E:E,'أرصدة نجارة'!D43,'حركة المخزون'!G:G,'أرصدة نجارة'!$F$2)</f>
        <v>0</v>
      </c>
      <c r="G43" s="21"/>
      <c r="H43" s="20">
        <f>SUMIFS('حركة المخزون'!F:F,'حركة المخزون'!E:E,'أرصدة نجارة'!D43,'حركة المخزون'!H:H,'أرصدة نجارة'!$H$2)-SUMIFS('حركة المخزون'!F:F,'حركة المخزون'!E:E,'أرصدة نجارة'!D43,'حركة المخزون'!G:G,'أرصدة نجارة'!$H$2)</f>
        <v>0</v>
      </c>
      <c r="I43" s="21"/>
      <c r="J43" s="20">
        <f>SUMIFS('حركة المخزون'!F:F,'حركة المخزون'!E:E,'أرصدة نجارة'!D43,'حركة المخزون'!H:H,'أرصدة نجارة'!$J$2)-SUMIFS('حركة المخزون'!F:F,'حركة المخزون'!E:E,'أرصدة نجارة'!D43,'حركة المخزون'!G:G,'أرصدة نجارة'!$J$2)</f>
        <v>0</v>
      </c>
      <c r="K43" s="21"/>
      <c r="L43" s="20">
        <f>SUMIFS('حركة المخزون'!F:F,'حركة المخزون'!E:E,'أرصدة نجارة'!D43,'حركة المخزون'!H:H,'أرصدة نجارة'!$L$2)-SUMIFS('حركة المخزون'!F:F,'حركة المخزون'!E:E,'أرصدة نجارة'!D43,'حركة المخزون'!G:G,'أرصدة نجارة'!$L$2)</f>
        <v>0</v>
      </c>
      <c r="M43" s="21"/>
      <c r="N43" s="20">
        <f>SUMIFS('حركة المخزون'!F:F,'حركة المخزون'!E:E,'أرصدة نجارة'!D43,'حركة المخزون'!H:H,'أرصدة نجارة'!$N$2)-SUMIFS('حركة المخزون'!F:F,'حركة المخزون'!E:E,'أرصدة نجارة'!D43,'حركة المخزون'!G:G,'أرصدة نجارة'!$N$2)</f>
        <v>0</v>
      </c>
      <c r="O43" s="21"/>
      <c r="P43" s="20">
        <f>SUMIFS('حركة المخزون'!F:F,'حركة المخزون'!E:E,'أرصدة نجارة'!D43,'حركة المخزون'!H:H,'أرصدة نجارة'!$P$2)-SUMIFS('حركة المخزون'!F:F,'حركة المخزون'!E:E,'أرصدة نجارة'!D43,'حركة المخزون'!G:G,'أرصدة نجارة'!$P$2)</f>
        <v>0</v>
      </c>
      <c r="Q43" s="21"/>
      <c r="R43" s="20">
        <f>SUMIFS('حركة المخزون'!F:F,'حركة المخزون'!E:E,'أرصدة نجارة'!D43,'حركة المخزون'!H:H,'أرصدة نجارة'!$R$2)-SUMIFS('حركة المخزون'!F:F,'حركة المخزون'!E:E,'أرصدة نجارة'!D43,'حركة المخزون'!G:G,'أرصدة نجارة'!$R$2)</f>
        <v>0</v>
      </c>
      <c r="S43" s="21"/>
      <c r="T43" s="20">
        <f>SUMIFS('حركة المخزون'!F:F,'حركة المخزون'!E:E,'أرصدة نجارة'!D43,'حركة المخزون'!H:H,'أرصدة نجارة'!$T$2)-SUMIFS('حركة المخزون'!F:F,'حركة المخزون'!E:E,'أرصدة نجارة'!D43,'حركة المخزون'!G:G,'أرصدة نجارة'!$T$2)</f>
        <v>0</v>
      </c>
      <c r="U43" s="21"/>
      <c r="V43" s="20">
        <f>SUMIFS('حركة المخزون'!F:F,'حركة المخزون'!E:E,'أرصدة نجارة'!D43,'حركة المخزون'!H:H,'أرصدة نجارة'!$V$2)-SUMIFS('حركة المخزون'!F:F,'حركة المخزون'!E:E,'أرصدة نجارة'!D43,'حركة المخزون'!G:G,'أرصدة نجارة'!$V$2)</f>
        <v>0</v>
      </c>
      <c r="W43" s="21"/>
      <c r="X43" s="20">
        <f>SUMIFS('حركة المخزون'!F:F,'حركة المخزون'!E:E,'أرصدة نجارة'!D43,'حركة المخزون'!H:H,'أرصدة نجارة'!$X$2)-SUMIFS('حركة المخزون'!F:F,'حركة المخزون'!E:E,'أرصدة نجارة'!D43,'حركة المخزون'!G:G,'أرصدة نجارة'!$X$2)</f>
        <v>0</v>
      </c>
      <c r="Y43" s="21"/>
      <c r="Z43" s="20">
        <f>SUMIFS('حركة المخزون'!F:F,'حركة المخزون'!E:E,'أرصدة نجارة'!D43,'حركة المخزون'!H:H,'أرصدة نجارة'!$Z$2)-SUMIFS('حركة المخزون'!F:F,'حركة المخزون'!E:E,'أرصدة نجارة'!D43,'حركة المخزون'!G:G,'أرصدة نجارة'!$Z$2)</f>
        <v>0</v>
      </c>
      <c r="AA43" s="21"/>
      <c r="AB43" s="20">
        <f>SUMIFS('حركة المخزون'!F:F,'حركة المخزون'!E:E,'أرصدة نجارة'!D43,'حركة المخزون'!H:H,'أرصدة نجارة'!$AB$2)-SUMIFS('حركة المخزون'!F:F,'حركة المخزون'!E:E,'أرصدة نجارة'!D43,'حركة المخزون'!G:G,'أرصدة نجارة'!$AB$2)</f>
        <v>0</v>
      </c>
      <c r="AC43" s="21"/>
      <c r="AD43" s="20">
        <f>SUMIFS('حركة المخزون'!F:F,'حركة المخزون'!E:E,'أرصدة نجارة'!D43,'حركة المخزون'!H:H,'أرصدة نجارة'!$AD$2)-SUMIFS('حركة المخزون'!F:F,'حركة المخزون'!E:E,'أرصدة نجارة'!D43,'حركة المخزون'!G:G,'أرصدة نجارة'!$AD$2)</f>
        <v>0</v>
      </c>
      <c r="AE43" s="21"/>
      <c r="AF43" s="20">
        <f>SUMIFS('حركة المخزون'!F:F,'حركة المخزون'!E:E,'أرصدة نجارة'!D43,'حركة المخزون'!H:H,'أرصدة نجارة'!$AF$2)-SUMIFS('حركة المخزون'!F:F,'حركة المخزون'!E:E,'أرصدة نجارة'!D43,'حركة المخزون'!G:G,'أرصدة نجارة'!$AF$2)</f>
        <v>0</v>
      </c>
    </row>
    <row r="44" spans="2:32" ht="24" customHeight="1" x14ac:dyDescent="0.2">
      <c r="B44" s="18">
        <v>42</v>
      </c>
      <c r="C44" s="18" t="str">
        <f>VLOOKUP(B44,'قاعدة البيانات'!B:F,5,0)</f>
        <v xml:space="preserve"> </v>
      </c>
      <c r="D44" s="18" t="str">
        <f>VLOOKUP(C44,'قاعدة البيانات'!F:G,2,0)</f>
        <v/>
      </c>
      <c r="F44" s="20">
        <f>SUMIFS('حركة المخزون'!F:F,'حركة المخزون'!E:E,'أرصدة نجارة'!D44,'حركة المخزون'!H:H,'أرصدة نجارة'!$F$2)-SUMIFS('حركة المخزون'!F:F,'حركة المخزون'!E:E,'أرصدة نجارة'!D44,'حركة المخزون'!G:G,'أرصدة نجارة'!$F$2)</f>
        <v>0</v>
      </c>
      <c r="G44" s="21"/>
      <c r="H44" s="20">
        <f>SUMIFS('حركة المخزون'!F:F,'حركة المخزون'!E:E,'أرصدة نجارة'!D44,'حركة المخزون'!H:H,'أرصدة نجارة'!$H$2)-SUMIFS('حركة المخزون'!F:F,'حركة المخزون'!E:E,'أرصدة نجارة'!D44,'حركة المخزون'!G:G,'أرصدة نجارة'!$H$2)</f>
        <v>0</v>
      </c>
      <c r="I44" s="21"/>
      <c r="J44" s="20">
        <f>SUMIFS('حركة المخزون'!F:F,'حركة المخزون'!E:E,'أرصدة نجارة'!D44,'حركة المخزون'!H:H,'أرصدة نجارة'!$J$2)-SUMIFS('حركة المخزون'!F:F,'حركة المخزون'!E:E,'أرصدة نجارة'!D44,'حركة المخزون'!G:G,'أرصدة نجارة'!$J$2)</f>
        <v>0</v>
      </c>
      <c r="K44" s="21"/>
      <c r="L44" s="20">
        <f>SUMIFS('حركة المخزون'!F:F,'حركة المخزون'!E:E,'أرصدة نجارة'!D44,'حركة المخزون'!H:H,'أرصدة نجارة'!$L$2)-SUMIFS('حركة المخزون'!F:F,'حركة المخزون'!E:E,'أرصدة نجارة'!D44,'حركة المخزون'!G:G,'أرصدة نجارة'!$L$2)</f>
        <v>0</v>
      </c>
      <c r="M44" s="21"/>
      <c r="N44" s="20">
        <f>SUMIFS('حركة المخزون'!F:F,'حركة المخزون'!E:E,'أرصدة نجارة'!D44,'حركة المخزون'!H:H,'أرصدة نجارة'!$N$2)-SUMIFS('حركة المخزون'!F:F,'حركة المخزون'!E:E,'أرصدة نجارة'!D44,'حركة المخزون'!G:G,'أرصدة نجارة'!$N$2)</f>
        <v>0</v>
      </c>
      <c r="O44" s="21"/>
      <c r="P44" s="20">
        <f>SUMIFS('حركة المخزون'!F:F,'حركة المخزون'!E:E,'أرصدة نجارة'!D44,'حركة المخزون'!H:H,'أرصدة نجارة'!$P$2)-SUMIFS('حركة المخزون'!F:F,'حركة المخزون'!E:E,'أرصدة نجارة'!D44,'حركة المخزون'!G:G,'أرصدة نجارة'!$P$2)</f>
        <v>0</v>
      </c>
      <c r="Q44" s="21"/>
      <c r="R44" s="20">
        <f>SUMIFS('حركة المخزون'!F:F,'حركة المخزون'!E:E,'أرصدة نجارة'!D44,'حركة المخزون'!H:H,'أرصدة نجارة'!$R$2)-SUMIFS('حركة المخزون'!F:F,'حركة المخزون'!E:E,'أرصدة نجارة'!D44,'حركة المخزون'!G:G,'أرصدة نجارة'!$R$2)</f>
        <v>0</v>
      </c>
      <c r="S44" s="21"/>
      <c r="T44" s="20">
        <f>SUMIFS('حركة المخزون'!F:F,'حركة المخزون'!E:E,'أرصدة نجارة'!D44,'حركة المخزون'!H:H,'أرصدة نجارة'!$T$2)-SUMIFS('حركة المخزون'!F:F,'حركة المخزون'!E:E,'أرصدة نجارة'!D44,'حركة المخزون'!G:G,'أرصدة نجارة'!$T$2)</f>
        <v>0</v>
      </c>
      <c r="U44" s="21"/>
      <c r="V44" s="20">
        <f>SUMIFS('حركة المخزون'!F:F,'حركة المخزون'!E:E,'أرصدة نجارة'!D44,'حركة المخزون'!H:H,'أرصدة نجارة'!$V$2)-SUMIFS('حركة المخزون'!F:F,'حركة المخزون'!E:E,'أرصدة نجارة'!D44,'حركة المخزون'!G:G,'أرصدة نجارة'!$V$2)</f>
        <v>0</v>
      </c>
      <c r="W44" s="21"/>
      <c r="X44" s="20">
        <f>SUMIFS('حركة المخزون'!F:F,'حركة المخزون'!E:E,'أرصدة نجارة'!D44,'حركة المخزون'!H:H,'أرصدة نجارة'!$X$2)-SUMIFS('حركة المخزون'!F:F,'حركة المخزون'!E:E,'أرصدة نجارة'!D44,'حركة المخزون'!G:G,'أرصدة نجارة'!$X$2)</f>
        <v>0</v>
      </c>
      <c r="Y44" s="21"/>
      <c r="Z44" s="20">
        <f>SUMIFS('حركة المخزون'!F:F,'حركة المخزون'!E:E,'أرصدة نجارة'!D44,'حركة المخزون'!H:H,'أرصدة نجارة'!$Z$2)-SUMIFS('حركة المخزون'!F:F,'حركة المخزون'!E:E,'أرصدة نجارة'!D44,'حركة المخزون'!G:G,'أرصدة نجارة'!$Z$2)</f>
        <v>0</v>
      </c>
      <c r="AA44" s="21"/>
      <c r="AB44" s="20">
        <f>SUMIFS('حركة المخزون'!F:F,'حركة المخزون'!E:E,'أرصدة نجارة'!D44,'حركة المخزون'!H:H,'أرصدة نجارة'!$AB$2)-SUMIFS('حركة المخزون'!F:F,'حركة المخزون'!E:E,'أرصدة نجارة'!D44,'حركة المخزون'!G:G,'أرصدة نجارة'!$AB$2)</f>
        <v>0</v>
      </c>
      <c r="AC44" s="21"/>
      <c r="AD44" s="20">
        <f>SUMIFS('حركة المخزون'!F:F,'حركة المخزون'!E:E,'أرصدة نجارة'!D44,'حركة المخزون'!H:H,'أرصدة نجارة'!$AD$2)-SUMIFS('حركة المخزون'!F:F,'حركة المخزون'!E:E,'أرصدة نجارة'!D44,'حركة المخزون'!G:G,'أرصدة نجارة'!$AD$2)</f>
        <v>0</v>
      </c>
      <c r="AE44" s="21"/>
      <c r="AF44" s="20">
        <f>SUMIFS('حركة المخزون'!F:F,'حركة المخزون'!E:E,'أرصدة نجارة'!D44,'حركة المخزون'!H:H,'أرصدة نجارة'!$AF$2)-SUMIFS('حركة المخزون'!F:F,'حركة المخزون'!E:E,'أرصدة نجارة'!D44,'حركة المخزون'!G:G,'أرصدة نجارة'!$AF$2)</f>
        <v>0</v>
      </c>
    </row>
    <row r="45" spans="2:32" ht="24" customHeight="1" x14ac:dyDescent="0.2">
      <c r="B45" s="18">
        <v>43</v>
      </c>
      <c r="C45" s="18" t="str">
        <f>VLOOKUP(B45,'قاعدة البيانات'!B:F,5,0)</f>
        <v xml:space="preserve"> </v>
      </c>
      <c r="D45" s="18" t="str">
        <f>VLOOKUP(C45,'قاعدة البيانات'!F:G,2,0)</f>
        <v/>
      </c>
      <c r="F45" s="20">
        <f>SUMIFS('حركة المخزون'!F:F,'حركة المخزون'!E:E,'أرصدة نجارة'!D45,'حركة المخزون'!H:H,'أرصدة نجارة'!$F$2)-SUMIFS('حركة المخزون'!F:F,'حركة المخزون'!E:E,'أرصدة نجارة'!D45,'حركة المخزون'!G:G,'أرصدة نجارة'!$F$2)</f>
        <v>0</v>
      </c>
      <c r="G45" s="21"/>
      <c r="H45" s="20">
        <f>SUMIFS('حركة المخزون'!F:F,'حركة المخزون'!E:E,'أرصدة نجارة'!D45,'حركة المخزون'!H:H,'أرصدة نجارة'!$H$2)-SUMIFS('حركة المخزون'!F:F,'حركة المخزون'!E:E,'أرصدة نجارة'!D45,'حركة المخزون'!G:G,'أرصدة نجارة'!$H$2)</f>
        <v>0</v>
      </c>
      <c r="I45" s="21"/>
      <c r="J45" s="20">
        <f>SUMIFS('حركة المخزون'!F:F,'حركة المخزون'!E:E,'أرصدة نجارة'!D45,'حركة المخزون'!H:H,'أرصدة نجارة'!$J$2)-SUMIFS('حركة المخزون'!F:F,'حركة المخزون'!E:E,'أرصدة نجارة'!D45,'حركة المخزون'!G:G,'أرصدة نجارة'!$J$2)</f>
        <v>0</v>
      </c>
      <c r="K45" s="21"/>
      <c r="L45" s="20">
        <f>SUMIFS('حركة المخزون'!F:F,'حركة المخزون'!E:E,'أرصدة نجارة'!D45,'حركة المخزون'!H:H,'أرصدة نجارة'!$L$2)-SUMIFS('حركة المخزون'!F:F,'حركة المخزون'!E:E,'أرصدة نجارة'!D45,'حركة المخزون'!G:G,'أرصدة نجارة'!$L$2)</f>
        <v>0</v>
      </c>
      <c r="M45" s="21"/>
      <c r="N45" s="20">
        <f>SUMIFS('حركة المخزون'!F:F,'حركة المخزون'!E:E,'أرصدة نجارة'!D45,'حركة المخزون'!H:H,'أرصدة نجارة'!$N$2)-SUMIFS('حركة المخزون'!F:F,'حركة المخزون'!E:E,'أرصدة نجارة'!D45,'حركة المخزون'!G:G,'أرصدة نجارة'!$N$2)</f>
        <v>0</v>
      </c>
      <c r="O45" s="21"/>
      <c r="P45" s="20">
        <f>SUMIFS('حركة المخزون'!F:F,'حركة المخزون'!E:E,'أرصدة نجارة'!D45,'حركة المخزون'!H:H,'أرصدة نجارة'!$P$2)-SUMIFS('حركة المخزون'!F:F,'حركة المخزون'!E:E,'أرصدة نجارة'!D45,'حركة المخزون'!G:G,'أرصدة نجارة'!$P$2)</f>
        <v>0</v>
      </c>
      <c r="Q45" s="21"/>
      <c r="R45" s="20">
        <f>SUMIFS('حركة المخزون'!F:F,'حركة المخزون'!E:E,'أرصدة نجارة'!D45,'حركة المخزون'!H:H,'أرصدة نجارة'!$R$2)-SUMIFS('حركة المخزون'!F:F,'حركة المخزون'!E:E,'أرصدة نجارة'!D45,'حركة المخزون'!G:G,'أرصدة نجارة'!$R$2)</f>
        <v>0</v>
      </c>
      <c r="S45" s="21"/>
      <c r="T45" s="20">
        <f>SUMIFS('حركة المخزون'!F:F,'حركة المخزون'!E:E,'أرصدة نجارة'!D45,'حركة المخزون'!H:H,'أرصدة نجارة'!$T$2)-SUMIFS('حركة المخزون'!F:F,'حركة المخزون'!E:E,'أرصدة نجارة'!D45,'حركة المخزون'!G:G,'أرصدة نجارة'!$T$2)</f>
        <v>0</v>
      </c>
      <c r="U45" s="21"/>
      <c r="V45" s="20">
        <f>SUMIFS('حركة المخزون'!F:F,'حركة المخزون'!E:E,'أرصدة نجارة'!D45,'حركة المخزون'!H:H,'أرصدة نجارة'!$V$2)-SUMIFS('حركة المخزون'!F:F,'حركة المخزون'!E:E,'أرصدة نجارة'!D45,'حركة المخزون'!G:G,'أرصدة نجارة'!$V$2)</f>
        <v>0</v>
      </c>
      <c r="W45" s="21"/>
      <c r="X45" s="20">
        <f>SUMIFS('حركة المخزون'!F:F,'حركة المخزون'!E:E,'أرصدة نجارة'!D45,'حركة المخزون'!H:H,'أرصدة نجارة'!$X$2)-SUMIFS('حركة المخزون'!F:F,'حركة المخزون'!E:E,'أرصدة نجارة'!D45,'حركة المخزون'!G:G,'أرصدة نجارة'!$X$2)</f>
        <v>0</v>
      </c>
      <c r="Y45" s="21"/>
      <c r="Z45" s="20">
        <f>SUMIFS('حركة المخزون'!F:F,'حركة المخزون'!E:E,'أرصدة نجارة'!D45,'حركة المخزون'!H:H,'أرصدة نجارة'!$Z$2)-SUMIFS('حركة المخزون'!F:F,'حركة المخزون'!E:E,'أرصدة نجارة'!D45,'حركة المخزون'!G:G,'أرصدة نجارة'!$Z$2)</f>
        <v>0</v>
      </c>
      <c r="AA45" s="21"/>
      <c r="AB45" s="20">
        <f>SUMIFS('حركة المخزون'!F:F,'حركة المخزون'!E:E,'أرصدة نجارة'!D45,'حركة المخزون'!H:H,'أرصدة نجارة'!$AB$2)-SUMIFS('حركة المخزون'!F:F,'حركة المخزون'!E:E,'أرصدة نجارة'!D45,'حركة المخزون'!G:G,'أرصدة نجارة'!$AB$2)</f>
        <v>0</v>
      </c>
      <c r="AC45" s="21"/>
      <c r="AD45" s="20">
        <f>SUMIFS('حركة المخزون'!F:F,'حركة المخزون'!E:E,'أرصدة نجارة'!D45,'حركة المخزون'!H:H,'أرصدة نجارة'!$AD$2)-SUMIFS('حركة المخزون'!F:F,'حركة المخزون'!E:E,'أرصدة نجارة'!D45,'حركة المخزون'!G:G,'أرصدة نجارة'!$AD$2)</f>
        <v>0</v>
      </c>
      <c r="AE45" s="21"/>
      <c r="AF45" s="20">
        <f>SUMIFS('حركة المخزون'!F:F,'حركة المخزون'!E:E,'أرصدة نجارة'!D45,'حركة المخزون'!H:H,'أرصدة نجارة'!$AF$2)-SUMIFS('حركة المخزون'!F:F,'حركة المخزون'!E:E,'أرصدة نجارة'!D45,'حركة المخزون'!G:G,'أرصدة نجارة'!$AF$2)</f>
        <v>0</v>
      </c>
    </row>
    <row r="46" spans="2:32" ht="24" customHeight="1" x14ac:dyDescent="0.2">
      <c r="B46" s="19">
        <v>44</v>
      </c>
      <c r="C46" s="18" t="str">
        <f>VLOOKUP(B46,'قاعدة البيانات'!B:F,5,0)</f>
        <v xml:space="preserve"> </v>
      </c>
      <c r="D46" s="18" t="str">
        <f>VLOOKUP(C46,'قاعدة البيانات'!F:G,2,0)</f>
        <v/>
      </c>
      <c r="F46" s="20">
        <f>SUMIFS('حركة المخزون'!F:F,'حركة المخزون'!E:E,'أرصدة نجارة'!D46,'حركة المخزون'!H:H,'أرصدة نجارة'!$F$2)-SUMIFS('حركة المخزون'!F:F,'حركة المخزون'!E:E,'أرصدة نجارة'!D46,'حركة المخزون'!G:G,'أرصدة نجارة'!$F$2)</f>
        <v>0</v>
      </c>
      <c r="G46" s="21"/>
      <c r="H46" s="20">
        <f>SUMIFS('حركة المخزون'!F:F,'حركة المخزون'!E:E,'أرصدة نجارة'!D46,'حركة المخزون'!H:H,'أرصدة نجارة'!$H$2)-SUMIFS('حركة المخزون'!F:F,'حركة المخزون'!E:E,'أرصدة نجارة'!D46,'حركة المخزون'!G:G,'أرصدة نجارة'!$H$2)</f>
        <v>0</v>
      </c>
      <c r="I46" s="21"/>
      <c r="J46" s="20">
        <f>SUMIFS('حركة المخزون'!F:F,'حركة المخزون'!E:E,'أرصدة نجارة'!D46,'حركة المخزون'!H:H,'أرصدة نجارة'!$J$2)-SUMIFS('حركة المخزون'!F:F,'حركة المخزون'!E:E,'أرصدة نجارة'!D46,'حركة المخزون'!G:G,'أرصدة نجارة'!$J$2)</f>
        <v>0</v>
      </c>
      <c r="K46" s="21"/>
      <c r="L46" s="20">
        <f>SUMIFS('حركة المخزون'!F:F,'حركة المخزون'!E:E,'أرصدة نجارة'!D46,'حركة المخزون'!H:H,'أرصدة نجارة'!$L$2)-SUMIFS('حركة المخزون'!F:F,'حركة المخزون'!E:E,'أرصدة نجارة'!D46,'حركة المخزون'!G:G,'أرصدة نجارة'!$L$2)</f>
        <v>0</v>
      </c>
      <c r="M46" s="21"/>
      <c r="N46" s="20">
        <f>SUMIFS('حركة المخزون'!F:F,'حركة المخزون'!E:E,'أرصدة نجارة'!D46,'حركة المخزون'!H:H,'أرصدة نجارة'!$N$2)-SUMIFS('حركة المخزون'!F:F,'حركة المخزون'!E:E,'أرصدة نجارة'!D46,'حركة المخزون'!G:G,'أرصدة نجارة'!$N$2)</f>
        <v>0</v>
      </c>
      <c r="O46" s="21"/>
      <c r="P46" s="20">
        <f>SUMIFS('حركة المخزون'!F:F,'حركة المخزون'!E:E,'أرصدة نجارة'!D46,'حركة المخزون'!H:H,'أرصدة نجارة'!$P$2)-SUMIFS('حركة المخزون'!F:F,'حركة المخزون'!E:E,'أرصدة نجارة'!D46,'حركة المخزون'!G:G,'أرصدة نجارة'!$P$2)</f>
        <v>0</v>
      </c>
      <c r="Q46" s="21"/>
      <c r="R46" s="20">
        <f>SUMIFS('حركة المخزون'!F:F,'حركة المخزون'!E:E,'أرصدة نجارة'!D46,'حركة المخزون'!H:H,'أرصدة نجارة'!$R$2)-SUMIFS('حركة المخزون'!F:F,'حركة المخزون'!E:E,'أرصدة نجارة'!D46,'حركة المخزون'!G:G,'أرصدة نجارة'!$R$2)</f>
        <v>0</v>
      </c>
      <c r="S46" s="21"/>
      <c r="T46" s="20">
        <f>SUMIFS('حركة المخزون'!F:F,'حركة المخزون'!E:E,'أرصدة نجارة'!D46,'حركة المخزون'!H:H,'أرصدة نجارة'!$T$2)-SUMIFS('حركة المخزون'!F:F,'حركة المخزون'!E:E,'أرصدة نجارة'!D46,'حركة المخزون'!G:G,'أرصدة نجارة'!$T$2)</f>
        <v>0</v>
      </c>
      <c r="U46" s="21"/>
      <c r="V46" s="20">
        <f>SUMIFS('حركة المخزون'!F:F,'حركة المخزون'!E:E,'أرصدة نجارة'!D46,'حركة المخزون'!H:H,'أرصدة نجارة'!$V$2)-SUMIFS('حركة المخزون'!F:F,'حركة المخزون'!E:E,'أرصدة نجارة'!D46,'حركة المخزون'!G:G,'أرصدة نجارة'!$V$2)</f>
        <v>0</v>
      </c>
      <c r="W46" s="21"/>
      <c r="X46" s="20">
        <f>SUMIFS('حركة المخزون'!F:F,'حركة المخزون'!E:E,'أرصدة نجارة'!D46,'حركة المخزون'!H:H,'أرصدة نجارة'!$X$2)-SUMIFS('حركة المخزون'!F:F,'حركة المخزون'!E:E,'أرصدة نجارة'!D46,'حركة المخزون'!G:G,'أرصدة نجارة'!$X$2)</f>
        <v>0</v>
      </c>
      <c r="Y46" s="21"/>
      <c r="Z46" s="20">
        <f>SUMIFS('حركة المخزون'!F:F,'حركة المخزون'!E:E,'أرصدة نجارة'!D46,'حركة المخزون'!H:H,'أرصدة نجارة'!$Z$2)-SUMIFS('حركة المخزون'!F:F,'حركة المخزون'!E:E,'أرصدة نجارة'!D46,'حركة المخزون'!G:G,'أرصدة نجارة'!$Z$2)</f>
        <v>0</v>
      </c>
      <c r="AA46" s="21"/>
      <c r="AB46" s="20">
        <f>SUMIFS('حركة المخزون'!F:F,'حركة المخزون'!E:E,'أرصدة نجارة'!D46,'حركة المخزون'!H:H,'أرصدة نجارة'!$AB$2)-SUMIFS('حركة المخزون'!F:F,'حركة المخزون'!E:E,'أرصدة نجارة'!D46,'حركة المخزون'!G:G,'أرصدة نجارة'!$AB$2)</f>
        <v>0</v>
      </c>
      <c r="AC46" s="21"/>
      <c r="AD46" s="20">
        <f>SUMIFS('حركة المخزون'!F:F,'حركة المخزون'!E:E,'أرصدة نجارة'!D46,'حركة المخزون'!H:H,'أرصدة نجارة'!$AD$2)-SUMIFS('حركة المخزون'!F:F,'حركة المخزون'!E:E,'أرصدة نجارة'!D46,'حركة المخزون'!G:G,'أرصدة نجارة'!$AD$2)</f>
        <v>0</v>
      </c>
      <c r="AE46" s="21"/>
      <c r="AF46" s="20">
        <f>SUMIFS('حركة المخزون'!F:F,'حركة المخزون'!E:E,'أرصدة نجارة'!D46,'حركة المخزون'!H:H,'أرصدة نجارة'!$AF$2)-SUMIFS('حركة المخزون'!F:F,'حركة المخزون'!E:E,'أرصدة نجارة'!D46,'حركة المخزون'!G:G,'أرصدة نجارة'!$AF$2)</f>
        <v>0</v>
      </c>
    </row>
    <row r="47" spans="2:32" ht="24" customHeight="1" x14ac:dyDescent="0.2">
      <c r="B47" s="18">
        <v>45</v>
      </c>
      <c r="C47" s="18" t="str">
        <f>VLOOKUP(B47,'قاعدة البيانات'!B:F,5,0)</f>
        <v xml:space="preserve"> </v>
      </c>
      <c r="D47" s="18" t="str">
        <f>VLOOKUP(C47,'قاعدة البيانات'!F:G,2,0)</f>
        <v/>
      </c>
      <c r="F47" s="20">
        <f>SUMIFS('حركة المخزون'!F:F,'حركة المخزون'!E:E,'أرصدة نجارة'!D47,'حركة المخزون'!H:H,'أرصدة نجارة'!$F$2)-SUMIFS('حركة المخزون'!F:F,'حركة المخزون'!E:E,'أرصدة نجارة'!D47,'حركة المخزون'!G:G,'أرصدة نجارة'!$F$2)</f>
        <v>0</v>
      </c>
      <c r="G47" s="21"/>
      <c r="H47" s="20">
        <f>SUMIFS('حركة المخزون'!F:F,'حركة المخزون'!E:E,'أرصدة نجارة'!D47,'حركة المخزون'!H:H,'أرصدة نجارة'!$H$2)-SUMIFS('حركة المخزون'!F:F,'حركة المخزون'!E:E,'أرصدة نجارة'!D47,'حركة المخزون'!G:G,'أرصدة نجارة'!$H$2)</f>
        <v>0</v>
      </c>
      <c r="I47" s="21"/>
      <c r="J47" s="20">
        <f>SUMIFS('حركة المخزون'!F:F,'حركة المخزون'!E:E,'أرصدة نجارة'!D47,'حركة المخزون'!H:H,'أرصدة نجارة'!$J$2)-SUMIFS('حركة المخزون'!F:F,'حركة المخزون'!E:E,'أرصدة نجارة'!D47,'حركة المخزون'!G:G,'أرصدة نجارة'!$J$2)</f>
        <v>0</v>
      </c>
      <c r="K47" s="21"/>
      <c r="L47" s="20">
        <f>SUMIFS('حركة المخزون'!F:F,'حركة المخزون'!E:E,'أرصدة نجارة'!D47,'حركة المخزون'!H:H,'أرصدة نجارة'!$L$2)-SUMIFS('حركة المخزون'!F:F,'حركة المخزون'!E:E,'أرصدة نجارة'!D47,'حركة المخزون'!G:G,'أرصدة نجارة'!$L$2)</f>
        <v>0</v>
      </c>
      <c r="M47" s="21"/>
      <c r="N47" s="20">
        <f>SUMIFS('حركة المخزون'!F:F,'حركة المخزون'!E:E,'أرصدة نجارة'!D47,'حركة المخزون'!H:H,'أرصدة نجارة'!$N$2)-SUMIFS('حركة المخزون'!F:F,'حركة المخزون'!E:E,'أرصدة نجارة'!D47,'حركة المخزون'!G:G,'أرصدة نجارة'!$N$2)</f>
        <v>0</v>
      </c>
      <c r="O47" s="21"/>
      <c r="P47" s="20">
        <f>SUMIFS('حركة المخزون'!F:F,'حركة المخزون'!E:E,'أرصدة نجارة'!D47,'حركة المخزون'!H:H,'أرصدة نجارة'!$P$2)-SUMIFS('حركة المخزون'!F:F,'حركة المخزون'!E:E,'أرصدة نجارة'!D47,'حركة المخزون'!G:G,'أرصدة نجارة'!$P$2)</f>
        <v>0</v>
      </c>
      <c r="Q47" s="21"/>
      <c r="R47" s="20">
        <f>SUMIFS('حركة المخزون'!F:F,'حركة المخزون'!E:E,'أرصدة نجارة'!D47,'حركة المخزون'!H:H,'أرصدة نجارة'!$R$2)-SUMIFS('حركة المخزون'!F:F,'حركة المخزون'!E:E,'أرصدة نجارة'!D47,'حركة المخزون'!G:G,'أرصدة نجارة'!$R$2)</f>
        <v>0</v>
      </c>
      <c r="S47" s="21"/>
      <c r="T47" s="20">
        <f>SUMIFS('حركة المخزون'!F:F,'حركة المخزون'!E:E,'أرصدة نجارة'!D47,'حركة المخزون'!H:H,'أرصدة نجارة'!$T$2)-SUMIFS('حركة المخزون'!F:F,'حركة المخزون'!E:E,'أرصدة نجارة'!D47,'حركة المخزون'!G:G,'أرصدة نجارة'!$T$2)</f>
        <v>0</v>
      </c>
      <c r="U47" s="21"/>
      <c r="V47" s="20">
        <f>SUMIFS('حركة المخزون'!F:F,'حركة المخزون'!E:E,'أرصدة نجارة'!D47,'حركة المخزون'!H:H,'أرصدة نجارة'!$V$2)-SUMIFS('حركة المخزون'!F:F,'حركة المخزون'!E:E,'أرصدة نجارة'!D47,'حركة المخزون'!G:G,'أرصدة نجارة'!$V$2)</f>
        <v>0</v>
      </c>
      <c r="W47" s="21"/>
      <c r="X47" s="20">
        <f>SUMIFS('حركة المخزون'!F:F,'حركة المخزون'!E:E,'أرصدة نجارة'!D47,'حركة المخزون'!H:H,'أرصدة نجارة'!$X$2)-SUMIFS('حركة المخزون'!F:F,'حركة المخزون'!E:E,'أرصدة نجارة'!D47,'حركة المخزون'!G:G,'أرصدة نجارة'!$X$2)</f>
        <v>0</v>
      </c>
      <c r="Y47" s="21"/>
      <c r="Z47" s="20">
        <f>SUMIFS('حركة المخزون'!F:F,'حركة المخزون'!E:E,'أرصدة نجارة'!D47,'حركة المخزون'!H:H,'أرصدة نجارة'!$Z$2)-SUMIFS('حركة المخزون'!F:F,'حركة المخزون'!E:E,'أرصدة نجارة'!D47,'حركة المخزون'!G:G,'أرصدة نجارة'!$Z$2)</f>
        <v>0</v>
      </c>
      <c r="AA47" s="21"/>
      <c r="AB47" s="20">
        <f>SUMIFS('حركة المخزون'!F:F,'حركة المخزون'!E:E,'أرصدة نجارة'!D47,'حركة المخزون'!H:H,'أرصدة نجارة'!$AB$2)-SUMIFS('حركة المخزون'!F:F,'حركة المخزون'!E:E,'أرصدة نجارة'!D47,'حركة المخزون'!G:G,'أرصدة نجارة'!$AB$2)</f>
        <v>0</v>
      </c>
      <c r="AC47" s="21"/>
      <c r="AD47" s="20">
        <f>SUMIFS('حركة المخزون'!F:F,'حركة المخزون'!E:E,'أرصدة نجارة'!D47,'حركة المخزون'!H:H,'أرصدة نجارة'!$AD$2)-SUMIFS('حركة المخزون'!F:F,'حركة المخزون'!E:E,'أرصدة نجارة'!D47,'حركة المخزون'!G:G,'أرصدة نجارة'!$AD$2)</f>
        <v>0</v>
      </c>
      <c r="AE47" s="21"/>
      <c r="AF47" s="20">
        <f>SUMIFS('حركة المخزون'!F:F,'حركة المخزون'!E:E,'أرصدة نجارة'!D47,'حركة المخزون'!H:H,'أرصدة نجارة'!$AF$2)-SUMIFS('حركة المخزون'!F:F,'حركة المخزون'!E:E,'أرصدة نجارة'!D47,'حركة المخزون'!G:G,'أرصدة نجارة'!$AF$2)</f>
        <v>0</v>
      </c>
    </row>
    <row r="48" spans="2:32" ht="24" customHeight="1" x14ac:dyDescent="0.2">
      <c r="B48" s="18">
        <v>46</v>
      </c>
      <c r="C48" s="18" t="str">
        <f>VLOOKUP(B48,'قاعدة البيانات'!B:F,5,0)</f>
        <v xml:space="preserve"> </v>
      </c>
      <c r="D48" s="18" t="str">
        <f>VLOOKUP(C48,'قاعدة البيانات'!F:G,2,0)</f>
        <v/>
      </c>
      <c r="F48" s="20">
        <f>SUMIFS('حركة المخزون'!F:F,'حركة المخزون'!E:E,'أرصدة نجارة'!D48,'حركة المخزون'!H:H,'أرصدة نجارة'!$F$2)-SUMIFS('حركة المخزون'!F:F,'حركة المخزون'!E:E,'أرصدة نجارة'!D48,'حركة المخزون'!G:G,'أرصدة نجارة'!$F$2)</f>
        <v>0</v>
      </c>
      <c r="G48" s="21"/>
      <c r="H48" s="20">
        <f>SUMIFS('حركة المخزون'!F:F,'حركة المخزون'!E:E,'أرصدة نجارة'!D48,'حركة المخزون'!H:H,'أرصدة نجارة'!$H$2)-SUMIFS('حركة المخزون'!F:F,'حركة المخزون'!E:E,'أرصدة نجارة'!D48,'حركة المخزون'!G:G,'أرصدة نجارة'!$H$2)</f>
        <v>0</v>
      </c>
      <c r="I48" s="21"/>
      <c r="J48" s="20">
        <f>SUMIFS('حركة المخزون'!F:F,'حركة المخزون'!E:E,'أرصدة نجارة'!D48,'حركة المخزون'!H:H,'أرصدة نجارة'!$J$2)-SUMIFS('حركة المخزون'!F:F,'حركة المخزون'!E:E,'أرصدة نجارة'!D48,'حركة المخزون'!G:G,'أرصدة نجارة'!$J$2)</f>
        <v>0</v>
      </c>
      <c r="K48" s="21"/>
      <c r="L48" s="20">
        <f>SUMIFS('حركة المخزون'!F:F,'حركة المخزون'!E:E,'أرصدة نجارة'!D48,'حركة المخزون'!H:H,'أرصدة نجارة'!$L$2)-SUMIFS('حركة المخزون'!F:F,'حركة المخزون'!E:E,'أرصدة نجارة'!D48,'حركة المخزون'!G:G,'أرصدة نجارة'!$L$2)</f>
        <v>0</v>
      </c>
      <c r="M48" s="21"/>
      <c r="N48" s="20">
        <f>SUMIFS('حركة المخزون'!F:F,'حركة المخزون'!E:E,'أرصدة نجارة'!D48,'حركة المخزون'!H:H,'أرصدة نجارة'!$N$2)-SUMIFS('حركة المخزون'!F:F,'حركة المخزون'!E:E,'أرصدة نجارة'!D48,'حركة المخزون'!G:G,'أرصدة نجارة'!$N$2)</f>
        <v>0</v>
      </c>
      <c r="O48" s="21"/>
      <c r="P48" s="20">
        <f>SUMIFS('حركة المخزون'!F:F,'حركة المخزون'!E:E,'أرصدة نجارة'!D48,'حركة المخزون'!H:H,'أرصدة نجارة'!$P$2)-SUMIFS('حركة المخزون'!F:F,'حركة المخزون'!E:E,'أرصدة نجارة'!D48,'حركة المخزون'!G:G,'أرصدة نجارة'!$P$2)</f>
        <v>0</v>
      </c>
      <c r="Q48" s="21"/>
      <c r="R48" s="20">
        <f>SUMIFS('حركة المخزون'!F:F,'حركة المخزون'!E:E,'أرصدة نجارة'!D48,'حركة المخزون'!H:H,'أرصدة نجارة'!$R$2)-SUMIFS('حركة المخزون'!F:F,'حركة المخزون'!E:E,'أرصدة نجارة'!D48,'حركة المخزون'!G:G,'أرصدة نجارة'!$R$2)</f>
        <v>0</v>
      </c>
      <c r="S48" s="21"/>
      <c r="T48" s="20">
        <f>SUMIFS('حركة المخزون'!F:F,'حركة المخزون'!E:E,'أرصدة نجارة'!D48,'حركة المخزون'!H:H,'أرصدة نجارة'!$T$2)-SUMIFS('حركة المخزون'!F:F,'حركة المخزون'!E:E,'أرصدة نجارة'!D48,'حركة المخزون'!G:G,'أرصدة نجارة'!$T$2)</f>
        <v>0</v>
      </c>
      <c r="U48" s="21"/>
      <c r="V48" s="20">
        <f>SUMIFS('حركة المخزون'!F:F,'حركة المخزون'!E:E,'أرصدة نجارة'!D48,'حركة المخزون'!H:H,'أرصدة نجارة'!$V$2)-SUMIFS('حركة المخزون'!F:F,'حركة المخزون'!E:E,'أرصدة نجارة'!D48,'حركة المخزون'!G:G,'أرصدة نجارة'!$V$2)</f>
        <v>0</v>
      </c>
      <c r="W48" s="21"/>
      <c r="X48" s="20">
        <f>SUMIFS('حركة المخزون'!F:F,'حركة المخزون'!E:E,'أرصدة نجارة'!D48,'حركة المخزون'!H:H,'أرصدة نجارة'!$X$2)-SUMIFS('حركة المخزون'!F:F,'حركة المخزون'!E:E,'أرصدة نجارة'!D48,'حركة المخزون'!G:G,'أرصدة نجارة'!$X$2)</f>
        <v>0</v>
      </c>
      <c r="Y48" s="21"/>
      <c r="Z48" s="20">
        <f>SUMIFS('حركة المخزون'!F:F,'حركة المخزون'!E:E,'أرصدة نجارة'!D48,'حركة المخزون'!H:H,'أرصدة نجارة'!$Z$2)-SUMIFS('حركة المخزون'!F:F,'حركة المخزون'!E:E,'أرصدة نجارة'!D48,'حركة المخزون'!G:G,'أرصدة نجارة'!$Z$2)</f>
        <v>0</v>
      </c>
      <c r="AA48" s="21"/>
      <c r="AB48" s="20">
        <f>SUMIFS('حركة المخزون'!F:F,'حركة المخزون'!E:E,'أرصدة نجارة'!D48,'حركة المخزون'!H:H,'أرصدة نجارة'!$AB$2)-SUMIFS('حركة المخزون'!F:F,'حركة المخزون'!E:E,'أرصدة نجارة'!D48,'حركة المخزون'!G:G,'أرصدة نجارة'!$AB$2)</f>
        <v>0</v>
      </c>
      <c r="AC48" s="21"/>
      <c r="AD48" s="20">
        <f>SUMIFS('حركة المخزون'!F:F,'حركة المخزون'!E:E,'أرصدة نجارة'!D48,'حركة المخزون'!H:H,'أرصدة نجارة'!$AD$2)-SUMIFS('حركة المخزون'!F:F,'حركة المخزون'!E:E,'أرصدة نجارة'!D48,'حركة المخزون'!G:G,'أرصدة نجارة'!$AD$2)</f>
        <v>0</v>
      </c>
      <c r="AE48" s="21"/>
      <c r="AF48" s="20">
        <f>SUMIFS('حركة المخزون'!F:F,'حركة المخزون'!E:E,'أرصدة نجارة'!D48,'حركة المخزون'!H:H,'أرصدة نجارة'!$AF$2)-SUMIFS('حركة المخزون'!F:F,'حركة المخزون'!E:E,'أرصدة نجارة'!D48,'حركة المخزون'!G:G,'أرصدة نجارة'!$AF$2)</f>
        <v>0</v>
      </c>
    </row>
    <row r="49" spans="2:32" ht="24" customHeight="1" x14ac:dyDescent="0.2">
      <c r="B49" s="19">
        <v>47</v>
      </c>
      <c r="C49" s="18" t="str">
        <f>VLOOKUP(B49,'قاعدة البيانات'!B:F,5,0)</f>
        <v xml:space="preserve"> </v>
      </c>
      <c r="D49" s="18" t="str">
        <f>VLOOKUP(C49,'قاعدة البيانات'!F:G,2,0)</f>
        <v/>
      </c>
      <c r="F49" s="20">
        <f>SUMIFS('حركة المخزون'!F:F,'حركة المخزون'!E:E,'أرصدة نجارة'!D49,'حركة المخزون'!H:H,'أرصدة نجارة'!$F$2)-SUMIFS('حركة المخزون'!F:F,'حركة المخزون'!E:E,'أرصدة نجارة'!D49,'حركة المخزون'!G:G,'أرصدة نجارة'!$F$2)</f>
        <v>0</v>
      </c>
      <c r="G49" s="21"/>
      <c r="H49" s="20">
        <f>SUMIFS('حركة المخزون'!F:F,'حركة المخزون'!E:E,'أرصدة نجارة'!D49,'حركة المخزون'!H:H,'أرصدة نجارة'!$H$2)-SUMIFS('حركة المخزون'!F:F,'حركة المخزون'!E:E,'أرصدة نجارة'!D49,'حركة المخزون'!G:G,'أرصدة نجارة'!$H$2)</f>
        <v>0</v>
      </c>
      <c r="I49" s="21"/>
      <c r="J49" s="20">
        <f>SUMIFS('حركة المخزون'!F:F,'حركة المخزون'!E:E,'أرصدة نجارة'!D49,'حركة المخزون'!H:H,'أرصدة نجارة'!$J$2)-SUMIFS('حركة المخزون'!F:F,'حركة المخزون'!E:E,'أرصدة نجارة'!D49,'حركة المخزون'!G:G,'أرصدة نجارة'!$J$2)</f>
        <v>0</v>
      </c>
      <c r="K49" s="21"/>
      <c r="L49" s="20">
        <f>SUMIFS('حركة المخزون'!F:F,'حركة المخزون'!E:E,'أرصدة نجارة'!D49,'حركة المخزون'!H:H,'أرصدة نجارة'!$L$2)-SUMIFS('حركة المخزون'!F:F,'حركة المخزون'!E:E,'أرصدة نجارة'!D49,'حركة المخزون'!G:G,'أرصدة نجارة'!$L$2)</f>
        <v>0</v>
      </c>
      <c r="M49" s="21"/>
      <c r="N49" s="20">
        <f>SUMIFS('حركة المخزون'!F:F,'حركة المخزون'!E:E,'أرصدة نجارة'!D49,'حركة المخزون'!H:H,'أرصدة نجارة'!$N$2)-SUMIFS('حركة المخزون'!F:F,'حركة المخزون'!E:E,'أرصدة نجارة'!D49,'حركة المخزون'!G:G,'أرصدة نجارة'!$N$2)</f>
        <v>0</v>
      </c>
      <c r="O49" s="21"/>
      <c r="P49" s="20">
        <f>SUMIFS('حركة المخزون'!F:F,'حركة المخزون'!E:E,'أرصدة نجارة'!D49,'حركة المخزون'!H:H,'أرصدة نجارة'!$P$2)-SUMIFS('حركة المخزون'!F:F,'حركة المخزون'!E:E,'أرصدة نجارة'!D49,'حركة المخزون'!G:G,'أرصدة نجارة'!$P$2)</f>
        <v>0</v>
      </c>
      <c r="Q49" s="21"/>
      <c r="R49" s="20">
        <f>SUMIFS('حركة المخزون'!F:F,'حركة المخزون'!E:E,'أرصدة نجارة'!D49,'حركة المخزون'!H:H,'أرصدة نجارة'!$R$2)-SUMIFS('حركة المخزون'!F:F,'حركة المخزون'!E:E,'أرصدة نجارة'!D49,'حركة المخزون'!G:G,'أرصدة نجارة'!$R$2)</f>
        <v>0</v>
      </c>
      <c r="S49" s="21"/>
      <c r="T49" s="20">
        <f>SUMIFS('حركة المخزون'!F:F,'حركة المخزون'!E:E,'أرصدة نجارة'!D49,'حركة المخزون'!H:H,'أرصدة نجارة'!$T$2)-SUMIFS('حركة المخزون'!F:F,'حركة المخزون'!E:E,'أرصدة نجارة'!D49,'حركة المخزون'!G:G,'أرصدة نجارة'!$T$2)</f>
        <v>0</v>
      </c>
      <c r="U49" s="21"/>
      <c r="V49" s="20">
        <f>SUMIFS('حركة المخزون'!F:F,'حركة المخزون'!E:E,'أرصدة نجارة'!D49,'حركة المخزون'!H:H,'أرصدة نجارة'!$V$2)-SUMIFS('حركة المخزون'!F:F,'حركة المخزون'!E:E,'أرصدة نجارة'!D49,'حركة المخزون'!G:G,'أرصدة نجارة'!$V$2)</f>
        <v>0</v>
      </c>
      <c r="W49" s="21"/>
      <c r="X49" s="20">
        <f>SUMIFS('حركة المخزون'!F:F,'حركة المخزون'!E:E,'أرصدة نجارة'!D49,'حركة المخزون'!H:H,'أرصدة نجارة'!$X$2)-SUMIFS('حركة المخزون'!F:F,'حركة المخزون'!E:E,'أرصدة نجارة'!D49,'حركة المخزون'!G:G,'أرصدة نجارة'!$X$2)</f>
        <v>0</v>
      </c>
      <c r="Y49" s="21"/>
      <c r="Z49" s="20">
        <f>SUMIFS('حركة المخزون'!F:F,'حركة المخزون'!E:E,'أرصدة نجارة'!D49,'حركة المخزون'!H:H,'أرصدة نجارة'!$Z$2)-SUMIFS('حركة المخزون'!F:F,'حركة المخزون'!E:E,'أرصدة نجارة'!D49,'حركة المخزون'!G:G,'أرصدة نجارة'!$Z$2)</f>
        <v>0</v>
      </c>
      <c r="AA49" s="21"/>
      <c r="AB49" s="20">
        <f>SUMIFS('حركة المخزون'!F:F,'حركة المخزون'!E:E,'أرصدة نجارة'!D49,'حركة المخزون'!H:H,'أرصدة نجارة'!$AB$2)-SUMIFS('حركة المخزون'!F:F,'حركة المخزون'!E:E,'أرصدة نجارة'!D49,'حركة المخزون'!G:G,'أرصدة نجارة'!$AB$2)</f>
        <v>0</v>
      </c>
      <c r="AC49" s="21"/>
      <c r="AD49" s="20">
        <f>SUMIFS('حركة المخزون'!F:F,'حركة المخزون'!E:E,'أرصدة نجارة'!D49,'حركة المخزون'!H:H,'أرصدة نجارة'!$AD$2)-SUMIFS('حركة المخزون'!F:F,'حركة المخزون'!E:E,'أرصدة نجارة'!D49,'حركة المخزون'!G:G,'أرصدة نجارة'!$AD$2)</f>
        <v>0</v>
      </c>
      <c r="AE49" s="21"/>
      <c r="AF49" s="20">
        <f>SUMIFS('حركة المخزون'!F:F,'حركة المخزون'!E:E,'أرصدة نجارة'!D49,'حركة المخزون'!H:H,'أرصدة نجارة'!$AF$2)-SUMIFS('حركة المخزون'!F:F,'حركة المخزون'!E:E,'أرصدة نجارة'!D49,'حركة المخزون'!G:G,'أرصدة نجارة'!$AF$2)</f>
        <v>0</v>
      </c>
    </row>
    <row r="50" spans="2:32" ht="24" customHeight="1" x14ac:dyDescent="0.2">
      <c r="B50" s="18">
        <v>48</v>
      </c>
      <c r="C50" s="18" t="str">
        <f>VLOOKUP(B50,'قاعدة البيانات'!B:F,5,0)</f>
        <v xml:space="preserve"> </v>
      </c>
      <c r="D50" s="18" t="str">
        <f>VLOOKUP(C50,'قاعدة البيانات'!F:G,2,0)</f>
        <v/>
      </c>
      <c r="F50" s="20">
        <f>SUMIFS('حركة المخزون'!F:F,'حركة المخزون'!E:E,'أرصدة نجارة'!D50,'حركة المخزون'!H:H,'أرصدة نجارة'!$F$2)-SUMIFS('حركة المخزون'!F:F,'حركة المخزون'!E:E,'أرصدة نجارة'!D50,'حركة المخزون'!G:G,'أرصدة نجارة'!$F$2)</f>
        <v>0</v>
      </c>
      <c r="G50" s="21"/>
      <c r="H50" s="20">
        <f>SUMIFS('حركة المخزون'!F:F,'حركة المخزون'!E:E,'أرصدة نجارة'!D50,'حركة المخزون'!H:H,'أرصدة نجارة'!$H$2)-SUMIFS('حركة المخزون'!F:F,'حركة المخزون'!E:E,'أرصدة نجارة'!D50,'حركة المخزون'!G:G,'أرصدة نجارة'!$H$2)</f>
        <v>0</v>
      </c>
      <c r="I50" s="21"/>
      <c r="J50" s="20">
        <f>SUMIFS('حركة المخزون'!F:F,'حركة المخزون'!E:E,'أرصدة نجارة'!D50,'حركة المخزون'!H:H,'أرصدة نجارة'!$J$2)-SUMIFS('حركة المخزون'!F:F,'حركة المخزون'!E:E,'أرصدة نجارة'!D50,'حركة المخزون'!G:G,'أرصدة نجارة'!$J$2)</f>
        <v>0</v>
      </c>
      <c r="K50" s="21"/>
      <c r="L50" s="20">
        <f>SUMIFS('حركة المخزون'!F:F,'حركة المخزون'!E:E,'أرصدة نجارة'!D50,'حركة المخزون'!H:H,'أرصدة نجارة'!$L$2)-SUMIFS('حركة المخزون'!F:F,'حركة المخزون'!E:E,'أرصدة نجارة'!D50,'حركة المخزون'!G:G,'أرصدة نجارة'!$L$2)</f>
        <v>0</v>
      </c>
      <c r="M50" s="21"/>
      <c r="N50" s="20">
        <f>SUMIFS('حركة المخزون'!F:F,'حركة المخزون'!E:E,'أرصدة نجارة'!D50,'حركة المخزون'!H:H,'أرصدة نجارة'!$N$2)-SUMIFS('حركة المخزون'!F:F,'حركة المخزون'!E:E,'أرصدة نجارة'!D50,'حركة المخزون'!G:G,'أرصدة نجارة'!$N$2)</f>
        <v>0</v>
      </c>
      <c r="O50" s="21"/>
      <c r="P50" s="20">
        <f>SUMIFS('حركة المخزون'!F:F,'حركة المخزون'!E:E,'أرصدة نجارة'!D50,'حركة المخزون'!H:H,'أرصدة نجارة'!$P$2)-SUMIFS('حركة المخزون'!F:F,'حركة المخزون'!E:E,'أرصدة نجارة'!D50,'حركة المخزون'!G:G,'أرصدة نجارة'!$P$2)</f>
        <v>0</v>
      </c>
      <c r="Q50" s="21"/>
      <c r="R50" s="20">
        <f>SUMIFS('حركة المخزون'!F:F,'حركة المخزون'!E:E,'أرصدة نجارة'!D50,'حركة المخزون'!H:H,'أرصدة نجارة'!$R$2)-SUMIFS('حركة المخزون'!F:F,'حركة المخزون'!E:E,'أرصدة نجارة'!D50,'حركة المخزون'!G:G,'أرصدة نجارة'!$R$2)</f>
        <v>0</v>
      </c>
      <c r="S50" s="21"/>
      <c r="T50" s="20">
        <f>SUMIFS('حركة المخزون'!F:F,'حركة المخزون'!E:E,'أرصدة نجارة'!D50,'حركة المخزون'!H:H,'أرصدة نجارة'!$T$2)-SUMIFS('حركة المخزون'!F:F,'حركة المخزون'!E:E,'أرصدة نجارة'!D50,'حركة المخزون'!G:G,'أرصدة نجارة'!$T$2)</f>
        <v>0</v>
      </c>
      <c r="U50" s="21"/>
      <c r="V50" s="20">
        <f>SUMIFS('حركة المخزون'!F:F,'حركة المخزون'!E:E,'أرصدة نجارة'!D50,'حركة المخزون'!H:H,'أرصدة نجارة'!$V$2)-SUMIFS('حركة المخزون'!F:F,'حركة المخزون'!E:E,'أرصدة نجارة'!D50,'حركة المخزون'!G:G,'أرصدة نجارة'!$V$2)</f>
        <v>0</v>
      </c>
      <c r="W50" s="21"/>
      <c r="X50" s="20">
        <f>SUMIFS('حركة المخزون'!F:F,'حركة المخزون'!E:E,'أرصدة نجارة'!D50,'حركة المخزون'!H:H,'أرصدة نجارة'!$X$2)-SUMIFS('حركة المخزون'!F:F,'حركة المخزون'!E:E,'أرصدة نجارة'!D50,'حركة المخزون'!G:G,'أرصدة نجارة'!$X$2)</f>
        <v>0</v>
      </c>
      <c r="Y50" s="21"/>
      <c r="Z50" s="20">
        <f>SUMIFS('حركة المخزون'!F:F,'حركة المخزون'!E:E,'أرصدة نجارة'!D50,'حركة المخزون'!H:H,'أرصدة نجارة'!$Z$2)-SUMIFS('حركة المخزون'!F:F,'حركة المخزون'!E:E,'أرصدة نجارة'!D50,'حركة المخزون'!G:G,'أرصدة نجارة'!$Z$2)</f>
        <v>0</v>
      </c>
      <c r="AA50" s="21"/>
      <c r="AB50" s="20">
        <f>SUMIFS('حركة المخزون'!F:F,'حركة المخزون'!E:E,'أرصدة نجارة'!D50,'حركة المخزون'!H:H,'أرصدة نجارة'!$AB$2)-SUMIFS('حركة المخزون'!F:F,'حركة المخزون'!E:E,'أرصدة نجارة'!D50,'حركة المخزون'!G:G,'أرصدة نجارة'!$AB$2)</f>
        <v>0</v>
      </c>
      <c r="AC50" s="21"/>
      <c r="AD50" s="20">
        <f>SUMIFS('حركة المخزون'!F:F,'حركة المخزون'!E:E,'أرصدة نجارة'!D50,'حركة المخزون'!H:H,'أرصدة نجارة'!$AD$2)-SUMIFS('حركة المخزون'!F:F,'حركة المخزون'!E:E,'أرصدة نجارة'!D50,'حركة المخزون'!G:G,'أرصدة نجارة'!$AD$2)</f>
        <v>0</v>
      </c>
      <c r="AE50" s="21"/>
      <c r="AF50" s="20">
        <f>SUMIFS('حركة المخزون'!F:F,'حركة المخزون'!E:E,'أرصدة نجارة'!D50,'حركة المخزون'!H:H,'أرصدة نجارة'!$AF$2)-SUMIFS('حركة المخزون'!F:F,'حركة المخزون'!E:E,'أرصدة نجارة'!D50,'حركة المخزون'!G:G,'أرصدة نجارة'!$AF$2)</f>
        <v>0</v>
      </c>
    </row>
    <row r="51" spans="2:32" ht="24" customHeight="1" x14ac:dyDescent="0.2">
      <c r="B51" s="18">
        <v>49</v>
      </c>
      <c r="C51" s="18" t="str">
        <f>VLOOKUP(B51,'قاعدة البيانات'!B:F,5,0)</f>
        <v xml:space="preserve"> </v>
      </c>
      <c r="D51" s="18" t="str">
        <f>VLOOKUP(C51,'قاعدة البيانات'!F:G,2,0)</f>
        <v/>
      </c>
      <c r="F51" s="20">
        <f>SUMIFS('حركة المخزون'!F:F,'حركة المخزون'!E:E,'أرصدة نجارة'!D51,'حركة المخزون'!H:H,'أرصدة نجارة'!$F$2)-SUMIFS('حركة المخزون'!F:F,'حركة المخزون'!E:E,'أرصدة نجارة'!D51,'حركة المخزون'!G:G,'أرصدة نجارة'!$F$2)</f>
        <v>0</v>
      </c>
      <c r="G51" s="21"/>
      <c r="H51" s="20">
        <f>SUMIFS('حركة المخزون'!F:F,'حركة المخزون'!E:E,'أرصدة نجارة'!D51,'حركة المخزون'!H:H,'أرصدة نجارة'!$H$2)-SUMIFS('حركة المخزون'!F:F,'حركة المخزون'!E:E,'أرصدة نجارة'!D51,'حركة المخزون'!G:G,'أرصدة نجارة'!$H$2)</f>
        <v>0</v>
      </c>
      <c r="I51" s="21"/>
      <c r="J51" s="20">
        <f>SUMIFS('حركة المخزون'!F:F,'حركة المخزون'!E:E,'أرصدة نجارة'!D51,'حركة المخزون'!H:H,'أرصدة نجارة'!$J$2)-SUMIFS('حركة المخزون'!F:F,'حركة المخزون'!E:E,'أرصدة نجارة'!D51,'حركة المخزون'!G:G,'أرصدة نجارة'!$J$2)</f>
        <v>0</v>
      </c>
      <c r="K51" s="21"/>
      <c r="L51" s="20">
        <f>SUMIFS('حركة المخزون'!F:F,'حركة المخزون'!E:E,'أرصدة نجارة'!D51,'حركة المخزون'!H:H,'أرصدة نجارة'!$L$2)-SUMIFS('حركة المخزون'!F:F,'حركة المخزون'!E:E,'أرصدة نجارة'!D51,'حركة المخزون'!G:G,'أرصدة نجارة'!$L$2)</f>
        <v>0</v>
      </c>
      <c r="M51" s="21"/>
      <c r="N51" s="20">
        <f>SUMIFS('حركة المخزون'!F:F,'حركة المخزون'!E:E,'أرصدة نجارة'!D51,'حركة المخزون'!H:H,'أرصدة نجارة'!$N$2)-SUMIFS('حركة المخزون'!F:F,'حركة المخزون'!E:E,'أرصدة نجارة'!D51,'حركة المخزون'!G:G,'أرصدة نجارة'!$N$2)</f>
        <v>0</v>
      </c>
      <c r="O51" s="21"/>
      <c r="P51" s="20">
        <f>SUMIFS('حركة المخزون'!F:F,'حركة المخزون'!E:E,'أرصدة نجارة'!D51,'حركة المخزون'!H:H,'أرصدة نجارة'!$P$2)-SUMIFS('حركة المخزون'!F:F,'حركة المخزون'!E:E,'أرصدة نجارة'!D51,'حركة المخزون'!G:G,'أرصدة نجارة'!$P$2)</f>
        <v>0</v>
      </c>
      <c r="Q51" s="21"/>
      <c r="R51" s="20">
        <f>SUMIFS('حركة المخزون'!F:F,'حركة المخزون'!E:E,'أرصدة نجارة'!D51,'حركة المخزون'!H:H,'أرصدة نجارة'!$R$2)-SUMIFS('حركة المخزون'!F:F,'حركة المخزون'!E:E,'أرصدة نجارة'!D51,'حركة المخزون'!G:G,'أرصدة نجارة'!$R$2)</f>
        <v>0</v>
      </c>
      <c r="S51" s="21"/>
      <c r="T51" s="20">
        <f>SUMIFS('حركة المخزون'!F:F,'حركة المخزون'!E:E,'أرصدة نجارة'!D51,'حركة المخزون'!H:H,'أرصدة نجارة'!$T$2)-SUMIFS('حركة المخزون'!F:F,'حركة المخزون'!E:E,'أرصدة نجارة'!D51,'حركة المخزون'!G:G,'أرصدة نجارة'!$T$2)</f>
        <v>0</v>
      </c>
      <c r="U51" s="21"/>
      <c r="V51" s="20">
        <f>SUMIFS('حركة المخزون'!F:F,'حركة المخزون'!E:E,'أرصدة نجارة'!D51,'حركة المخزون'!H:H,'أرصدة نجارة'!$V$2)-SUMIFS('حركة المخزون'!F:F,'حركة المخزون'!E:E,'أرصدة نجارة'!D51,'حركة المخزون'!G:G,'أرصدة نجارة'!$V$2)</f>
        <v>0</v>
      </c>
      <c r="W51" s="21"/>
      <c r="X51" s="20">
        <f>SUMIFS('حركة المخزون'!F:F,'حركة المخزون'!E:E,'أرصدة نجارة'!D51,'حركة المخزون'!H:H,'أرصدة نجارة'!$X$2)-SUMIFS('حركة المخزون'!F:F,'حركة المخزون'!E:E,'أرصدة نجارة'!D51,'حركة المخزون'!G:G,'أرصدة نجارة'!$X$2)</f>
        <v>0</v>
      </c>
      <c r="Y51" s="21"/>
      <c r="Z51" s="20">
        <f>SUMIFS('حركة المخزون'!F:F,'حركة المخزون'!E:E,'أرصدة نجارة'!D51,'حركة المخزون'!H:H,'أرصدة نجارة'!$Z$2)-SUMIFS('حركة المخزون'!F:F,'حركة المخزون'!E:E,'أرصدة نجارة'!D51,'حركة المخزون'!G:G,'أرصدة نجارة'!$Z$2)</f>
        <v>0</v>
      </c>
      <c r="AA51" s="21"/>
      <c r="AB51" s="20">
        <f>SUMIFS('حركة المخزون'!F:F,'حركة المخزون'!E:E,'أرصدة نجارة'!D51,'حركة المخزون'!H:H,'أرصدة نجارة'!$AB$2)-SUMIFS('حركة المخزون'!F:F,'حركة المخزون'!E:E,'أرصدة نجارة'!D51,'حركة المخزون'!G:G,'أرصدة نجارة'!$AB$2)</f>
        <v>0</v>
      </c>
      <c r="AC51" s="21"/>
      <c r="AD51" s="20">
        <f>SUMIFS('حركة المخزون'!F:F,'حركة المخزون'!E:E,'أرصدة نجارة'!D51,'حركة المخزون'!H:H,'أرصدة نجارة'!$AD$2)-SUMIFS('حركة المخزون'!F:F,'حركة المخزون'!E:E,'أرصدة نجارة'!D51,'حركة المخزون'!G:G,'أرصدة نجارة'!$AD$2)</f>
        <v>0</v>
      </c>
      <c r="AE51" s="21"/>
      <c r="AF51" s="20">
        <f>SUMIFS('حركة المخزون'!F:F,'حركة المخزون'!E:E,'أرصدة نجارة'!D51,'حركة المخزون'!H:H,'أرصدة نجارة'!$AF$2)-SUMIFS('حركة المخزون'!F:F,'حركة المخزون'!E:E,'أرصدة نجارة'!D51,'حركة المخزون'!G:G,'أرصدة نجارة'!$AF$2)</f>
        <v>0</v>
      </c>
    </row>
    <row r="52" spans="2:32" ht="24" customHeight="1" x14ac:dyDescent="0.2">
      <c r="B52" s="19">
        <v>50</v>
      </c>
      <c r="C52" s="18" t="str">
        <f>VLOOKUP(B52,'قاعدة البيانات'!B:F,5,0)</f>
        <v xml:space="preserve"> </v>
      </c>
      <c r="D52" s="18" t="str">
        <f>VLOOKUP(C52,'قاعدة البيانات'!F:G,2,0)</f>
        <v/>
      </c>
      <c r="F52" s="20">
        <f>SUMIFS('حركة المخزون'!F:F,'حركة المخزون'!E:E,'أرصدة نجارة'!D52,'حركة المخزون'!H:H,'أرصدة نجارة'!$F$2)-SUMIFS('حركة المخزون'!F:F,'حركة المخزون'!E:E,'أرصدة نجارة'!D52,'حركة المخزون'!G:G,'أرصدة نجارة'!$F$2)</f>
        <v>0</v>
      </c>
      <c r="G52" s="21"/>
      <c r="H52" s="20">
        <f>SUMIFS('حركة المخزون'!F:F,'حركة المخزون'!E:E,'أرصدة نجارة'!D52,'حركة المخزون'!H:H,'أرصدة نجارة'!$H$2)-SUMIFS('حركة المخزون'!F:F,'حركة المخزون'!E:E,'أرصدة نجارة'!D52,'حركة المخزون'!G:G,'أرصدة نجارة'!$H$2)</f>
        <v>0</v>
      </c>
      <c r="I52" s="21"/>
      <c r="J52" s="20">
        <f>SUMIFS('حركة المخزون'!F:F,'حركة المخزون'!E:E,'أرصدة نجارة'!D52,'حركة المخزون'!H:H,'أرصدة نجارة'!$J$2)-SUMIFS('حركة المخزون'!F:F,'حركة المخزون'!E:E,'أرصدة نجارة'!D52,'حركة المخزون'!G:G,'أرصدة نجارة'!$J$2)</f>
        <v>0</v>
      </c>
      <c r="K52" s="21"/>
      <c r="L52" s="20">
        <f>SUMIFS('حركة المخزون'!F:F,'حركة المخزون'!E:E,'أرصدة نجارة'!D52,'حركة المخزون'!H:H,'أرصدة نجارة'!$L$2)-SUMIFS('حركة المخزون'!F:F,'حركة المخزون'!E:E,'أرصدة نجارة'!D52,'حركة المخزون'!G:G,'أرصدة نجارة'!$L$2)</f>
        <v>0</v>
      </c>
      <c r="M52" s="21"/>
      <c r="N52" s="20">
        <f>SUMIFS('حركة المخزون'!F:F,'حركة المخزون'!E:E,'أرصدة نجارة'!D52,'حركة المخزون'!H:H,'أرصدة نجارة'!$N$2)-SUMIFS('حركة المخزون'!F:F,'حركة المخزون'!E:E,'أرصدة نجارة'!D52,'حركة المخزون'!G:G,'أرصدة نجارة'!$N$2)</f>
        <v>0</v>
      </c>
      <c r="O52" s="21"/>
      <c r="P52" s="20">
        <f>SUMIFS('حركة المخزون'!F:F,'حركة المخزون'!E:E,'أرصدة نجارة'!D52,'حركة المخزون'!H:H,'أرصدة نجارة'!$P$2)-SUMIFS('حركة المخزون'!F:F,'حركة المخزون'!E:E,'أرصدة نجارة'!D52,'حركة المخزون'!G:G,'أرصدة نجارة'!$P$2)</f>
        <v>0</v>
      </c>
      <c r="Q52" s="21"/>
      <c r="R52" s="20">
        <f>SUMIFS('حركة المخزون'!F:F,'حركة المخزون'!E:E,'أرصدة نجارة'!D52,'حركة المخزون'!H:H,'أرصدة نجارة'!$R$2)-SUMIFS('حركة المخزون'!F:F,'حركة المخزون'!E:E,'أرصدة نجارة'!D52,'حركة المخزون'!G:G,'أرصدة نجارة'!$R$2)</f>
        <v>0</v>
      </c>
      <c r="S52" s="21"/>
      <c r="T52" s="20">
        <f>SUMIFS('حركة المخزون'!F:F,'حركة المخزون'!E:E,'أرصدة نجارة'!D52,'حركة المخزون'!H:H,'أرصدة نجارة'!$T$2)-SUMIFS('حركة المخزون'!F:F,'حركة المخزون'!E:E,'أرصدة نجارة'!D52,'حركة المخزون'!G:G,'أرصدة نجارة'!$T$2)</f>
        <v>0</v>
      </c>
      <c r="U52" s="21"/>
      <c r="V52" s="20">
        <f>SUMIFS('حركة المخزون'!F:F,'حركة المخزون'!E:E,'أرصدة نجارة'!D52,'حركة المخزون'!H:H,'أرصدة نجارة'!$V$2)-SUMIFS('حركة المخزون'!F:F,'حركة المخزون'!E:E,'أرصدة نجارة'!D52,'حركة المخزون'!G:G,'أرصدة نجارة'!$V$2)</f>
        <v>0</v>
      </c>
      <c r="W52" s="21"/>
      <c r="X52" s="20">
        <f>SUMIFS('حركة المخزون'!F:F,'حركة المخزون'!E:E,'أرصدة نجارة'!D52,'حركة المخزون'!H:H,'أرصدة نجارة'!$X$2)-SUMIFS('حركة المخزون'!F:F,'حركة المخزون'!E:E,'أرصدة نجارة'!D52,'حركة المخزون'!G:G,'أرصدة نجارة'!$X$2)</f>
        <v>0</v>
      </c>
      <c r="Y52" s="21"/>
      <c r="Z52" s="20">
        <f>SUMIFS('حركة المخزون'!F:F,'حركة المخزون'!E:E,'أرصدة نجارة'!D52,'حركة المخزون'!H:H,'أرصدة نجارة'!$Z$2)-SUMIFS('حركة المخزون'!F:F,'حركة المخزون'!E:E,'أرصدة نجارة'!D52,'حركة المخزون'!G:G,'أرصدة نجارة'!$Z$2)</f>
        <v>0</v>
      </c>
      <c r="AA52" s="21"/>
      <c r="AB52" s="20">
        <f>SUMIFS('حركة المخزون'!F:F,'حركة المخزون'!E:E,'أرصدة نجارة'!D52,'حركة المخزون'!H:H,'أرصدة نجارة'!$AB$2)-SUMIFS('حركة المخزون'!F:F,'حركة المخزون'!E:E,'أرصدة نجارة'!D52,'حركة المخزون'!G:G,'أرصدة نجارة'!$AB$2)</f>
        <v>0</v>
      </c>
      <c r="AC52" s="21"/>
      <c r="AD52" s="20">
        <f>SUMIFS('حركة المخزون'!F:F,'حركة المخزون'!E:E,'أرصدة نجارة'!D52,'حركة المخزون'!H:H,'أرصدة نجارة'!$AD$2)-SUMIFS('حركة المخزون'!F:F,'حركة المخزون'!E:E,'أرصدة نجارة'!D52,'حركة المخزون'!G:G,'أرصدة نجارة'!$AD$2)</f>
        <v>0</v>
      </c>
      <c r="AE52" s="21"/>
      <c r="AF52" s="20">
        <f>SUMIFS('حركة المخزون'!F:F,'حركة المخزون'!E:E,'أرصدة نجارة'!D52,'حركة المخزون'!H:H,'أرصدة نجارة'!$AF$2)-SUMIFS('حركة المخزون'!F:F,'حركة المخزون'!E:E,'أرصدة نجارة'!D52,'حركة المخزون'!G:G,'أرصدة نجارة'!$AF$2)</f>
        <v>0</v>
      </c>
    </row>
    <row r="53" spans="2:32" ht="24" customHeight="1" x14ac:dyDescent="0.2">
      <c r="B53" s="18">
        <v>51</v>
      </c>
      <c r="C53" s="18" t="str">
        <f>VLOOKUP(B53,'قاعدة البيانات'!B:F,5,0)</f>
        <v xml:space="preserve"> </v>
      </c>
      <c r="D53" s="18" t="str">
        <f>VLOOKUP(C53,'قاعدة البيانات'!F:G,2,0)</f>
        <v/>
      </c>
      <c r="F53" s="20">
        <f>SUMIFS('حركة المخزون'!F:F,'حركة المخزون'!E:E,'أرصدة نجارة'!D53,'حركة المخزون'!H:H,'أرصدة نجارة'!$F$2)-SUMIFS('حركة المخزون'!F:F,'حركة المخزون'!E:E,'أرصدة نجارة'!D53,'حركة المخزون'!G:G,'أرصدة نجارة'!$F$2)</f>
        <v>0</v>
      </c>
      <c r="G53" s="21"/>
      <c r="H53" s="20">
        <f>SUMIFS('حركة المخزون'!F:F,'حركة المخزون'!E:E,'أرصدة نجارة'!D53,'حركة المخزون'!H:H,'أرصدة نجارة'!$H$2)-SUMIFS('حركة المخزون'!F:F,'حركة المخزون'!E:E,'أرصدة نجارة'!D53,'حركة المخزون'!G:G,'أرصدة نجارة'!$H$2)</f>
        <v>0</v>
      </c>
      <c r="I53" s="21"/>
      <c r="J53" s="20">
        <f>SUMIFS('حركة المخزون'!F:F,'حركة المخزون'!E:E,'أرصدة نجارة'!D53,'حركة المخزون'!H:H,'أرصدة نجارة'!$J$2)-SUMIFS('حركة المخزون'!F:F,'حركة المخزون'!E:E,'أرصدة نجارة'!D53,'حركة المخزون'!G:G,'أرصدة نجارة'!$J$2)</f>
        <v>0</v>
      </c>
      <c r="K53" s="21"/>
      <c r="L53" s="20">
        <f>SUMIFS('حركة المخزون'!F:F,'حركة المخزون'!E:E,'أرصدة نجارة'!D53,'حركة المخزون'!H:H,'أرصدة نجارة'!$L$2)-SUMIFS('حركة المخزون'!F:F,'حركة المخزون'!E:E,'أرصدة نجارة'!D53,'حركة المخزون'!G:G,'أرصدة نجارة'!$L$2)</f>
        <v>0</v>
      </c>
      <c r="M53" s="21"/>
      <c r="N53" s="20">
        <f>SUMIFS('حركة المخزون'!F:F,'حركة المخزون'!E:E,'أرصدة نجارة'!D53,'حركة المخزون'!H:H,'أرصدة نجارة'!$N$2)-SUMIFS('حركة المخزون'!F:F,'حركة المخزون'!E:E,'أرصدة نجارة'!D53,'حركة المخزون'!G:G,'أرصدة نجارة'!$N$2)</f>
        <v>0</v>
      </c>
      <c r="O53" s="21"/>
      <c r="P53" s="20">
        <f>SUMIFS('حركة المخزون'!F:F,'حركة المخزون'!E:E,'أرصدة نجارة'!D53,'حركة المخزون'!H:H,'أرصدة نجارة'!$P$2)-SUMIFS('حركة المخزون'!F:F,'حركة المخزون'!E:E,'أرصدة نجارة'!D53,'حركة المخزون'!G:G,'أرصدة نجارة'!$P$2)</f>
        <v>0</v>
      </c>
      <c r="Q53" s="21"/>
      <c r="R53" s="20">
        <f>SUMIFS('حركة المخزون'!F:F,'حركة المخزون'!E:E,'أرصدة نجارة'!D53,'حركة المخزون'!H:H,'أرصدة نجارة'!$R$2)-SUMIFS('حركة المخزون'!F:F,'حركة المخزون'!E:E,'أرصدة نجارة'!D53,'حركة المخزون'!G:G,'أرصدة نجارة'!$R$2)</f>
        <v>0</v>
      </c>
      <c r="S53" s="21"/>
      <c r="T53" s="20">
        <f>SUMIFS('حركة المخزون'!F:F,'حركة المخزون'!E:E,'أرصدة نجارة'!D53,'حركة المخزون'!H:H,'أرصدة نجارة'!$T$2)-SUMIFS('حركة المخزون'!F:F,'حركة المخزون'!E:E,'أرصدة نجارة'!D53,'حركة المخزون'!G:G,'أرصدة نجارة'!$T$2)</f>
        <v>0</v>
      </c>
      <c r="U53" s="21"/>
      <c r="V53" s="20">
        <f>SUMIFS('حركة المخزون'!F:F,'حركة المخزون'!E:E,'أرصدة نجارة'!D53,'حركة المخزون'!H:H,'أرصدة نجارة'!$V$2)-SUMIFS('حركة المخزون'!F:F,'حركة المخزون'!E:E,'أرصدة نجارة'!D53,'حركة المخزون'!G:G,'أرصدة نجارة'!$V$2)</f>
        <v>0</v>
      </c>
      <c r="W53" s="21"/>
      <c r="X53" s="20">
        <f>SUMIFS('حركة المخزون'!F:F,'حركة المخزون'!E:E,'أرصدة نجارة'!D53,'حركة المخزون'!H:H,'أرصدة نجارة'!$X$2)-SUMIFS('حركة المخزون'!F:F,'حركة المخزون'!E:E,'أرصدة نجارة'!D53,'حركة المخزون'!G:G,'أرصدة نجارة'!$X$2)</f>
        <v>0</v>
      </c>
      <c r="Y53" s="21"/>
      <c r="Z53" s="20">
        <f>SUMIFS('حركة المخزون'!F:F,'حركة المخزون'!E:E,'أرصدة نجارة'!D53,'حركة المخزون'!H:H,'أرصدة نجارة'!$Z$2)-SUMIFS('حركة المخزون'!F:F,'حركة المخزون'!E:E,'أرصدة نجارة'!D53,'حركة المخزون'!G:G,'أرصدة نجارة'!$Z$2)</f>
        <v>0</v>
      </c>
      <c r="AA53" s="21"/>
      <c r="AB53" s="20">
        <f>SUMIFS('حركة المخزون'!F:F,'حركة المخزون'!E:E,'أرصدة نجارة'!D53,'حركة المخزون'!H:H,'أرصدة نجارة'!$AB$2)-SUMIFS('حركة المخزون'!F:F,'حركة المخزون'!E:E,'أرصدة نجارة'!D53,'حركة المخزون'!G:G,'أرصدة نجارة'!$AB$2)</f>
        <v>0</v>
      </c>
      <c r="AC53" s="21"/>
      <c r="AD53" s="20">
        <f>SUMIFS('حركة المخزون'!F:F,'حركة المخزون'!E:E,'أرصدة نجارة'!D53,'حركة المخزون'!H:H,'أرصدة نجارة'!$AD$2)-SUMIFS('حركة المخزون'!F:F,'حركة المخزون'!E:E,'أرصدة نجارة'!D53,'حركة المخزون'!G:G,'أرصدة نجارة'!$AD$2)</f>
        <v>0</v>
      </c>
      <c r="AE53" s="21"/>
      <c r="AF53" s="20">
        <f>SUMIFS('حركة المخزون'!F:F,'حركة المخزون'!E:E,'أرصدة نجارة'!D53,'حركة المخزون'!H:H,'أرصدة نجارة'!$AF$2)-SUMIFS('حركة المخزون'!F:F,'حركة المخزون'!E:E,'أرصدة نجارة'!D53,'حركة المخزون'!G:G,'أرصدة نجارة'!$AF$2)</f>
        <v>0</v>
      </c>
    </row>
    <row r="54" spans="2:32" ht="24" customHeight="1" x14ac:dyDescent="0.2">
      <c r="B54" s="18">
        <v>52</v>
      </c>
      <c r="C54" s="18" t="str">
        <f>VLOOKUP(B54,'قاعدة البيانات'!B:F,5,0)</f>
        <v xml:space="preserve"> </v>
      </c>
      <c r="D54" s="18" t="str">
        <f>VLOOKUP(C54,'قاعدة البيانات'!F:G,2,0)</f>
        <v/>
      </c>
      <c r="F54" s="20">
        <f>SUMIFS('حركة المخزون'!F:F,'حركة المخزون'!E:E,'أرصدة نجارة'!D54,'حركة المخزون'!H:H,'أرصدة نجارة'!$F$2)-SUMIFS('حركة المخزون'!F:F,'حركة المخزون'!E:E,'أرصدة نجارة'!D54,'حركة المخزون'!G:G,'أرصدة نجارة'!$F$2)</f>
        <v>0</v>
      </c>
      <c r="G54" s="21"/>
      <c r="H54" s="20">
        <f>SUMIFS('حركة المخزون'!F:F,'حركة المخزون'!E:E,'أرصدة نجارة'!D54,'حركة المخزون'!H:H,'أرصدة نجارة'!$H$2)-SUMIFS('حركة المخزون'!F:F,'حركة المخزون'!E:E,'أرصدة نجارة'!D54,'حركة المخزون'!G:G,'أرصدة نجارة'!$H$2)</f>
        <v>0</v>
      </c>
      <c r="I54" s="21"/>
      <c r="J54" s="20">
        <f>SUMIFS('حركة المخزون'!F:F,'حركة المخزون'!E:E,'أرصدة نجارة'!D54,'حركة المخزون'!H:H,'أرصدة نجارة'!$J$2)-SUMIFS('حركة المخزون'!F:F,'حركة المخزون'!E:E,'أرصدة نجارة'!D54,'حركة المخزون'!G:G,'أرصدة نجارة'!$J$2)</f>
        <v>0</v>
      </c>
      <c r="K54" s="21"/>
      <c r="L54" s="20">
        <f>SUMIFS('حركة المخزون'!F:F,'حركة المخزون'!E:E,'أرصدة نجارة'!D54,'حركة المخزون'!H:H,'أرصدة نجارة'!$L$2)-SUMIFS('حركة المخزون'!F:F,'حركة المخزون'!E:E,'أرصدة نجارة'!D54,'حركة المخزون'!G:G,'أرصدة نجارة'!$L$2)</f>
        <v>0</v>
      </c>
      <c r="M54" s="21"/>
      <c r="N54" s="20">
        <f>SUMIFS('حركة المخزون'!F:F,'حركة المخزون'!E:E,'أرصدة نجارة'!D54,'حركة المخزون'!H:H,'أرصدة نجارة'!$N$2)-SUMIFS('حركة المخزون'!F:F,'حركة المخزون'!E:E,'أرصدة نجارة'!D54,'حركة المخزون'!G:G,'أرصدة نجارة'!$N$2)</f>
        <v>0</v>
      </c>
      <c r="O54" s="21"/>
      <c r="P54" s="20">
        <f>SUMIFS('حركة المخزون'!F:F,'حركة المخزون'!E:E,'أرصدة نجارة'!D54,'حركة المخزون'!H:H,'أرصدة نجارة'!$P$2)-SUMIFS('حركة المخزون'!F:F,'حركة المخزون'!E:E,'أرصدة نجارة'!D54,'حركة المخزون'!G:G,'أرصدة نجارة'!$P$2)</f>
        <v>0</v>
      </c>
      <c r="Q54" s="21"/>
      <c r="R54" s="20">
        <f>SUMIFS('حركة المخزون'!F:F,'حركة المخزون'!E:E,'أرصدة نجارة'!D54,'حركة المخزون'!H:H,'أرصدة نجارة'!$R$2)-SUMIFS('حركة المخزون'!F:F,'حركة المخزون'!E:E,'أرصدة نجارة'!D54,'حركة المخزون'!G:G,'أرصدة نجارة'!$R$2)</f>
        <v>0</v>
      </c>
      <c r="S54" s="21"/>
      <c r="T54" s="20">
        <f>SUMIFS('حركة المخزون'!F:F,'حركة المخزون'!E:E,'أرصدة نجارة'!D54,'حركة المخزون'!H:H,'أرصدة نجارة'!$T$2)-SUMIFS('حركة المخزون'!F:F,'حركة المخزون'!E:E,'أرصدة نجارة'!D54,'حركة المخزون'!G:G,'أرصدة نجارة'!$T$2)</f>
        <v>0</v>
      </c>
      <c r="U54" s="21"/>
      <c r="V54" s="20">
        <f>SUMIFS('حركة المخزون'!F:F,'حركة المخزون'!E:E,'أرصدة نجارة'!D54,'حركة المخزون'!H:H,'أرصدة نجارة'!$V$2)-SUMIFS('حركة المخزون'!F:F,'حركة المخزون'!E:E,'أرصدة نجارة'!D54,'حركة المخزون'!G:G,'أرصدة نجارة'!$V$2)</f>
        <v>0</v>
      </c>
      <c r="W54" s="21"/>
      <c r="X54" s="20">
        <f>SUMIFS('حركة المخزون'!F:F,'حركة المخزون'!E:E,'أرصدة نجارة'!D54,'حركة المخزون'!H:H,'أرصدة نجارة'!$X$2)-SUMIFS('حركة المخزون'!F:F,'حركة المخزون'!E:E,'أرصدة نجارة'!D54,'حركة المخزون'!G:G,'أرصدة نجارة'!$X$2)</f>
        <v>0</v>
      </c>
      <c r="Y54" s="21"/>
      <c r="Z54" s="20">
        <f>SUMIFS('حركة المخزون'!F:F,'حركة المخزون'!E:E,'أرصدة نجارة'!D54,'حركة المخزون'!H:H,'أرصدة نجارة'!$Z$2)-SUMIFS('حركة المخزون'!F:F,'حركة المخزون'!E:E,'أرصدة نجارة'!D54,'حركة المخزون'!G:G,'أرصدة نجارة'!$Z$2)</f>
        <v>0</v>
      </c>
      <c r="AA54" s="21"/>
      <c r="AB54" s="20">
        <f>SUMIFS('حركة المخزون'!F:F,'حركة المخزون'!E:E,'أرصدة نجارة'!D54,'حركة المخزون'!H:H,'أرصدة نجارة'!$AB$2)-SUMIFS('حركة المخزون'!F:F,'حركة المخزون'!E:E,'أرصدة نجارة'!D54,'حركة المخزون'!G:G,'أرصدة نجارة'!$AB$2)</f>
        <v>0</v>
      </c>
      <c r="AC54" s="21"/>
      <c r="AD54" s="20">
        <f>SUMIFS('حركة المخزون'!F:F,'حركة المخزون'!E:E,'أرصدة نجارة'!D54,'حركة المخزون'!H:H,'أرصدة نجارة'!$AD$2)-SUMIFS('حركة المخزون'!F:F,'حركة المخزون'!E:E,'أرصدة نجارة'!D54,'حركة المخزون'!G:G,'أرصدة نجارة'!$AD$2)</f>
        <v>0</v>
      </c>
      <c r="AE54" s="21"/>
      <c r="AF54" s="20">
        <f>SUMIFS('حركة المخزون'!F:F,'حركة المخزون'!E:E,'أرصدة نجارة'!D54,'حركة المخزون'!H:H,'أرصدة نجارة'!$AF$2)-SUMIFS('حركة المخزون'!F:F,'حركة المخزون'!E:E,'أرصدة نجارة'!D54,'حركة المخزون'!G:G,'أرصدة نجارة'!$AF$2)</f>
        <v>0</v>
      </c>
    </row>
    <row r="55" spans="2:32" ht="24" customHeight="1" x14ac:dyDescent="0.2">
      <c r="B55" s="19">
        <v>53</v>
      </c>
      <c r="C55" s="18" t="str">
        <f>VLOOKUP(B55,'قاعدة البيانات'!B:F,5,0)</f>
        <v xml:space="preserve"> </v>
      </c>
      <c r="D55" s="18" t="str">
        <f>VLOOKUP(C55,'قاعدة البيانات'!F:G,2,0)</f>
        <v/>
      </c>
      <c r="F55" s="20">
        <f>SUMIFS('حركة المخزون'!F:F,'حركة المخزون'!E:E,'أرصدة نجارة'!D55,'حركة المخزون'!H:H,'أرصدة نجارة'!$F$2)-SUMIFS('حركة المخزون'!F:F,'حركة المخزون'!E:E,'أرصدة نجارة'!D55,'حركة المخزون'!G:G,'أرصدة نجارة'!$F$2)</f>
        <v>0</v>
      </c>
      <c r="G55" s="21"/>
      <c r="H55" s="20">
        <f>SUMIFS('حركة المخزون'!F:F,'حركة المخزون'!E:E,'أرصدة نجارة'!D55,'حركة المخزون'!H:H,'أرصدة نجارة'!$H$2)-SUMIFS('حركة المخزون'!F:F,'حركة المخزون'!E:E,'أرصدة نجارة'!D55,'حركة المخزون'!G:G,'أرصدة نجارة'!$H$2)</f>
        <v>0</v>
      </c>
      <c r="I55" s="21"/>
      <c r="J55" s="20">
        <f>SUMIFS('حركة المخزون'!F:F,'حركة المخزون'!E:E,'أرصدة نجارة'!D55,'حركة المخزون'!H:H,'أرصدة نجارة'!$J$2)-SUMIFS('حركة المخزون'!F:F,'حركة المخزون'!E:E,'أرصدة نجارة'!D55,'حركة المخزون'!G:G,'أرصدة نجارة'!$J$2)</f>
        <v>0</v>
      </c>
      <c r="K55" s="21"/>
      <c r="L55" s="20">
        <f>SUMIFS('حركة المخزون'!F:F,'حركة المخزون'!E:E,'أرصدة نجارة'!D55,'حركة المخزون'!H:H,'أرصدة نجارة'!$L$2)-SUMIFS('حركة المخزون'!F:F,'حركة المخزون'!E:E,'أرصدة نجارة'!D55,'حركة المخزون'!G:G,'أرصدة نجارة'!$L$2)</f>
        <v>0</v>
      </c>
      <c r="M55" s="21"/>
      <c r="N55" s="20">
        <f>SUMIFS('حركة المخزون'!F:F,'حركة المخزون'!E:E,'أرصدة نجارة'!D55,'حركة المخزون'!H:H,'أرصدة نجارة'!$N$2)-SUMIFS('حركة المخزون'!F:F,'حركة المخزون'!E:E,'أرصدة نجارة'!D55,'حركة المخزون'!G:G,'أرصدة نجارة'!$N$2)</f>
        <v>0</v>
      </c>
      <c r="O55" s="21"/>
      <c r="P55" s="20">
        <f>SUMIFS('حركة المخزون'!F:F,'حركة المخزون'!E:E,'أرصدة نجارة'!D55,'حركة المخزون'!H:H,'أرصدة نجارة'!$P$2)-SUMIFS('حركة المخزون'!F:F,'حركة المخزون'!E:E,'أرصدة نجارة'!D55,'حركة المخزون'!G:G,'أرصدة نجارة'!$P$2)</f>
        <v>0</v>
      </c>
      <c r="Q55" s="21"/>
      <c r="R55" s="20">
        <f>SUMIFS('حركة المخزون'!F:F,'حركة المخزون'!E:E,'أرصدة نجارة'!D55,'حركة المخزون'!H:H,'أرصدة نجارة'!$R$2)-SUMIFS('حركة المخزون'!F:F,'حركة المخزون'!E:E,'أرصدة نجارة'!D55,'حركة المخزون'!G:G,'أرصدة نجارة'!$R$2)</f>
        <v>0</v>
      </c>
      <c r="S55" s="21"/>
      <c r="T55" s="20">
        <f>SUMIFS('حركة المخزون'!F:F,'حركة المخزون'!E:E,'أرصدة نجارة'!D55,'حركة المخزون'!H:H,'أرصدة نجارة'!$T$2)-SUMIFS('حركة المخزون'!F:F,'حركة المخزون'!E:E,'أرصدة نجارة'!D55,'حركة المخزون'!G:G,'أرصدة نجارة'!$T$2)</f>
        <v>0</v>
      </c>
      <c r="U55" s="21"/>
      <c r="V55" s="20">
        <f>SUMIFS('حركة المخزون'!F:F,'حركة المخزون'!E:E,'أرصدة نجارة'!D55,'حركة المخزون'!H:H,'أرصدة نجارة'!$V$2)-SUMIFS('حركة المخزون'!F:F,'حركة المخزون'!E:E,'أرصدة نجارة'!D55,'حركة المخزون'!G:G,'أرصدة نجارة'!$V$2)</f>
        <v>0</v>
      </c>
      <c r="W55" s="21"/>
      <c r="X55" s="20">
        <f>SUMIFS('حركة المخزون'!F:F,'حركة المخزون'!E:E,'أرصدة نجارة'!D55,'حركة المخزون'!H:H,'أرصدة نجارة'!$X$2)-SUMIFS('حركة المخزون'!F:F,'حركة المخزون'!E:E,'أرصدة نجارة'!D55,'حركة المخزون'!G:G,'أرصدة نجارة'!$X$2)</f>
        <v>0</v>
      </c>
      <c r="Y55" s="21"/>
      <c r="Z55" s="20">
        <f>SUMIFS('حركة المخزون'!F:F,'حركة المخزون'!E:E,'أرصدة نجارة'!D55,'حركة المخزون'!H:H,'أرصدة نجارة'!$Z$2)-SUMIFS('حركة المخزون'!F:F,'حركة المخزون'!E:E,'أرصدة نجارة'!D55,'حركة المخزون'!G:G,'أرصدة نجارة'!$Z$2)</f>
        <v>0</v>
      </c>
      <c r="AA55" s="21"/>
      <c r="AB55" s="20">
        <f>SUMIFS('حركة المخزون'!F:F,'حركة المخزون'!E:E,'أرصدة نجارة'!D55,'حركة المخزون'!H:H,'أرصدة نجارة'!$AB$2)-SUMIFS('حركة المخزون'!F:F,'حركة المخزون'!E:E,'أرصدة نجارة'!D55,'حركة المخزون'!G:G,'أرصدة نجارة'!$AB$2)</f>
        <v>0</v>
      </c>
      <c r="AC55" s="21"/>
      <c r="AD55" s="20">
        <f>SUMIFS('حركة المخزون'!F:F,'حركة المخزون'!E:E,'أرصدة نجارة'!D55,'حركة المخزون'!H:H,'أرصدة نجارة'!$AD$2)-SUMIFS('حركة المخزون'!F:F,'حركة المخزون'!E:E,'أرصدة نجارة'!D55,'حركة المخزون'!G:G,'أرصدة نجارة'!$AD$2)</f>
        <v>0</v>
      </c>
      <c r="AE55" s="21"/>
      <c r="AF55" s="20">
        <f>SUMIFS('حركة المخزون'!F:F,'حركة المخزون'!E:E,'أرصدة نجارة'!D55,'حركة المخزون'!H:H,'أرصدة نجارة'!$AF$2)-SUMIFS('حركة المخزون'!F:F,'حركة المخزون'!E:E,'أرصدة نجارة'!D55,'حركة المخزون'!G:G,'أرصدة نجارة'!$AF$2)</f>
        <v>0</v>
      </c>
    </row>
    <row r="56" spans="2:32" ht="24" customHeight="1" x14ac:dyDescent="0.2">
      <c r="B56" s="18">
        <v>54</v>
      </c>
      <c r="C56" s="18" t="str">
        <f>VLOOKUP(B56,'قاعدة البيانات'!B:F,5,0)</f>
        <v xml:space="preserve"> </v>
      </c>
      <c r="D56" s="18" t="str">
        <f>VLOOKUP(C56,'قاعدة البيانات'!F:G,2,0)</f>
        <v/>
      </c>
      <c r="F56" s="20">
        <f>SUMIFS('حركة المخزون'!F:F,'حركة المخزون'!E:E,'أرصدة نجارة'!D56,'حركة المخزون'!H:H,'أرصدة نجارة'!$F$2)-SUMIFS('حركة المخزون'!F:F,'حركة المخزون'!E:E,'أرصدة نجارة'!D56,'حركة المخزون'!G:G,'أرصدة نجارة'!$F$2)</f>
        <v>0</v>
      </c>
      <c r="G56" s="21"/>
      <c r="H56" s="20">
        <f>SUMIFS('حركة المخزون'!F:F,'حركة المخزون'!E:E,'أرصدة نجارة'!D56,'حركة المخزون'!H:H,'أرصدة نجارة'!$H$2)-SUMIFS('حركة المخزون'!F:F,'حركة المخزون'!E:E,'أرصدة نجارة'!D56,'حركة المخزون'!G:G,'أرصدة نجارة'!$H$2)</f>
        <v>0</v>
      </c>
      <c r="I56" s="21"/>
      <c r="J56" s="20">
        <f>SUMIFS('حركة المخزون'!F:F,'حركة المخزون'!E:E,'أرصدة نجارة'!D56,'حركة المخزون'!H:H,'أرصدة نجارة'!$J$2)-SUMIFS('حركة المخزون'!F:F,'حركة المخزون'!E:E,'أرصدة نجارة'!D56,'حركة المخزون'!G:G,'أرصدة نجارة'!$J$2)</f>
        <v>0</v>
      </c>
      <c r="K56" s="21"/>
      <c r="L56" s="20">
        <f>SUMIFS('حركة المخزون'!F:F,'حركة المخزون'!E:E,'أرصدة نجارة'!D56,'حركة المخزون'!H:H,'أرصدة نجارة'!$L$2)-SUMIFS('حركة المخزون'!F:F,'حركة المخزون'!E:E,'أرصدة نجارة'!D56,'حركة المخزون'!G:G,'أرصدة نجارة'!$L$2)</f>
        <v>0</v>
      </c>
      <c r="M56" s="21"/>
      <c r="N56" s="20">
        <f>SUMIFS('حركة المخزون'!F:F,'حركة المخزون'!E:E,'أرصدة نجارة'!D56,'حركة المخزون'!H:H,'أرصدة نجارة'!$N$2)-SUMIFS('حركة المخزون'!F:F,'حركة المخزون'!E:E,'أرصدة نجارة'!D56,'حركة المخزون'!G:G,'أرصدة نجارة'!$N$2)</f>
        <v>0</v>
      </c>
      <c r="O56" s="21"/>
      <c r="P56" s="20">
        <f>SUMIFS('حركة المخزون'!F:F,'حركة المخزون'!E:E,'أرصدة نجارة'!D56,'حركة المخزون'!H:H,'أرصدة نجارة'!$P$2)-SUMIFS('حركة المخزون'!F:F,'حركة المخزون'!E:E,'أرصدة نجارة'!D56,'حركة المخزون'!G:G,'أرصدة نجارة'!$P$2)</f>
        <v>0</v>
      </c>
      <c r="Q56" s="21"/>
      <c r="R56" s="20">
        <f>SUMIFS('حركة المخزون'!F:F,'حركة المخزون'!E:E,'أرصدة نجارة'!D56,'حركة المخزون'!H:H,'أرصدة نجارة'!$R$2)-SUMIFS('حركة المخزون'!F:F,'حركة المخزون'!E:E,'أرصدة نجارة'!D56,'حركة المخزون'!G:G,'أرصدة نجارة'!$R$2)</f>
        <v>0</v>
      </c>
      <c r="S56" s="21"/>
      <c r="T56" s="20">
        <f>SUMIFS('حركة المخزون'!F:F,'حركة المخزون'!E:E,'أرصدة نجارة'!D56,'حركة المخزون'!H:H,'أرصدة نجارة'!$T$2)-SUMIFS('حركة المخزون'!F:F,'حركة المخزون'!E:E,'أرصدة نجارة'!D56,'حركة المخزون'!G:G,'أرصدة نجارة'!$T$2)</f>
        <v>0</v>
      </c>
      <c r="U56" s="21"/>
      <c r="V56" s="20">
        <f>SUMIFS('حركة المخزون'!F:F,'حركة المخزون'!E:E,'أرصدة نجارة'!D56,'حركة المخزون'!H:H,'أرصدة نجارة'!$V$2)-SUMIFS('حركة المخزون'!F:F,'حركة المخزون'!E:E,'أرصدة نجارة'!D56,'حركة المخزون'!G:G,'أرصدة نجارة'!$V$2)</f>
        <v>0</v>
      </c>
      <c r="W56" s="21"/>
      <c r="X56" s="20">
        <f>SUMIFS('حركة المخزون'!F:F,'حركة المخزون'!E:E,'أرصدة نجارة'!D56,'حركة المخزون'!H:H,'أرصدة نجارة'!$X$2)-SUMIFS('حركة المخزون'!F:F,'حركة المخزون'!E:E,'أرصدة نجارة'!D56,'حركة المخزون'!G:G,'أرصدة نجارة'!$X$2)</f>
        <v>0</v>
      </c>
      <c r="Y56" s="21"/>
      <c r="Z56" s="20">
        <f>SUMIFS('حركة المخزون'!F:F,'حركة المخزون'!E:E,'أرصدة نجارة'!D56,'حركة المخزون'!H:H,'أرصدة نجارة'!$Z$2)-SUMIFS('حركة المخزون'!F:F,'حركة المخزون'!E:E,'أرصدة نجارة'!D56,'حركة المخزون'!G:G,'أرصدة نجارة'!$Z$2)</f>
        <v>0</v>
      </c>
      <c r="AA56" s="21"/>
      <c r="AB56" s="20">
        <f>SUMIFS('حركة المخزون'!F:F,'حركة المخزون'!E:E,'أرصدة نجارة'!D56,'حركة المخزون'!H:H,'أرصدة نجارة'!$AB$2)-SUMIFS('حركة المخزون'!F:F,'حركة المخزون'!E:E,'أرصدة نجارة'!D56,'حركة المخزون'!G:G,'أرصدة نجارة'!$AB$2)</f>
        <v>0</v>
      </c>
      <c r="AC56" s="21"/>
      <c r="AD56" s="20">
        <f>SUMIFS('حركة المخزون'!F:F,'حركة المخزون'!E:E,'أرصدة نجارة'!D56,'حركة المخزون'!H:H,'أرصدة نجارة'!$AD$2)-SUMIFS('حركة المخزون'!F:F,'حركة المخزون'!E:E,'أرصدة نجارة'!D56,'حركة المخزون'!G:G,'أرصدة نجارة'!$AD$2)</f>
        <v>0</v>
      </c>
      <c r="AE56" s="21"/>
      <c r="AF56" s="20">
        <f>SUMIFS('حركة المخزون'!F:F,'حركة المخزون'!E:E,'أرصدة نجارة'!D56,'حركة المخزون'!H:H,'أرصدة نجارة'!$AF$2)-SUMIFS('حركة المخزون'!F:F,'حركة المخزون'!E:E,'أرصدة نجارة'!D56,'حركة المخزون'!G:G,'أرصدة نجارة'!$AF$2)</f>
        <v>0</v>
      </c>
    </row>
    <row r="57" spans="2:32" ht="24" customHeight="1" x14ac:dyDescent="0.2">
      <c r="B57" s="18">
        <v>55</v>
      </c>
      <c r="C57" s="18" t="str">
        <f>VLOOKUP(B57,'قاعدة البيانات'!B:F,5,0)</f>
        <v xml:space="preserve"> </v>
      </c>
      <c r="D57" s="18" t="str">
        <f>VLOOKUP(C57,'قاعدة البيانات'!F:G,2,0)</f>
        <v/>
      </c>
      <c r="F57" s="20">
        <f>SUMIFS('حركة المخزون'!F:F,'حركة المخزون'!E:E,'أرصدة نجارة'!D57,'حركة المخزون'!H:H,'أرصدة نجارة'!$F$2)-SUMIFS('حركة المخزون'!F:F,'حركة المخزون'!E:E,'أرصدة نجارة'!D57,'حركة المخزون'!G:G,'أرصدة نجارة'!$F$2)</f>
        <v>0</v>
      </c>
      <c r="G57" s="21"/>
      <c r="H57" s="20">
        <f>SUMIFS('حركة المخزون'!F:F,'حركة المخزون'!E:E,'أرصدة نجارة'!D57,'حركة المخزون'!H:H,'أرصدة نجارة'!$H$2)-SUMIFS('حركة المخزون'!F:F,'حركة المخزون'!E:E,'أرصدة نجارة'!D57,'حركة المخزون'!G:G,'أرصدة نجارة'!$H$2)</f>
        <v>0</v>
      </c>
      <c r="I57" s="21"/>
      <c r="J57" s="20">
        <f>SUMIFS('حركة المخزون'!F:F,'حركة المخزون'!E:E,'أرصدة نجارة'!D57,'حركة المخزون'!H:H,'أرصدة نجارة'!$J$2)-SUMIFS('حركة المخزون'!F:F,'حركة المخزون'!E:E,'أرصدة نجارة'!D57,'حركة المخزون'!G:G,'أرصدة نجارة'!$J$2)</f>
        <v>0</v>
      </c>
      <c r="K57" s="21"/>
      <c r="L57" s="20">
        <f>SUMIFS('حركة المخزون'!F:F,'حركة المخزون'!E:E,'أرصدة نجارة'!D57,'حركة المخزون'!H:H,'أرصدة نجارة'!$L$2)-SUMIFS('حركة المخزون'!F:F,'حركة المخزون'!E:E,'أرصدة نجارة'!D57,'حركة المخزون'!G:G,'أرصدة نجارة'!$L$2)</f>
        <v>0</v>
      </c>
      <c r="M57" s="21"/>
      <c r="N57" s="20">
        <f>SUMIFS('حركة المخزون'!F:F,'حركة المخزون'!E:E,'أرصدة نجارة'!D57,'حركة المخزون'!H:H,'أرصدة نجارة'!$N$2)-SUMIFS('حركة المخزون'!F:F,'حركة المخزون'!E:E,'أرصدة نجارة'!D57,'حركة المخزون'!G:G,'أرصدة نجارة'!$N$2)</f>
        <v>0</v>
      </c>
      <c r="O57" s="21"/>
      <c r="P57" s="20">
        <f>SUMIFS('حركة المخزون'!F:F,'حركة المخزون'!E:E,'أرصدة نجارة'!D57,'حركة المخزون'!H:H,'أرصدة نجارة'!$P$2)-SUMIFS('حركة المخزون'!F:F,'حركة المخزون'!E:E,'أرصدة نجارة'!D57,'حركة المخزون'!G:G,'أرصدة نجارة'!$P$2)</f>
        <v>0</v>
      </c>
      <c r="Q57" s="21"/>
      <c r="R57" s="20">
        <f>SUMIFS('حركة المخزون'!F:F,'حركة المخزون'!E:E,'أرصدة نجارة'!D57,'حركة المخزون'!H:H,'أرصدة نجارة'!$R$2)-SUMIFS('حركة المخزون'!F:F,'حركة المخزون'!E:E,'أرصدة نجارة'!D57,'حركة المخزون'!G:G,'أرصدة نجارة'!$R$2)</f>
        <v>0</v>
      </c>
      <c r="S57" s="21"/>
      <c r="T57" s="20">
        <f>SUMIFS('حركة المخزون'!F:F,'حركة المخزون'!E:E,'أرصدة نجارة'!D57,'حركة المخزون'!H:H,'أرصدة نجارة'!$T$2)-SUMIFS('حركة المخزون'!F:F,'حركة المخزون'!E:E,'أرصدة نجارة'!D57,'حركة المخزون'!G:G,'أرصدة نجارة'!$T$2)</f>
        <v>0</v>
      </c>
      <c r="U57" s="21"/>
      <c r="V57" s="20">
        <f>SUMIFS('حركة المخزون'!F:F,'حركة المخزون'!E:E,'أرصدة نجارة'!D57,'حركة المخزون'!H:H,'أرصدة نجارة'!$V$2)-SUMIFS('حركة المخزون'!F:F,'حركة المخزون'!E:E,'أرصدة نجارة'!D57,'حركة المخزون'!G:G,'أرصدة نجارة'!$V$2)</f>
        <v>0</v>
      </c>
      <c r="W57" s="21"/>
      <c r="X57" s="20">
        <f>SUMIFS('حركة المخزون'!F:F,'حركة المخزون'!E:E,'أرصدة نجارة'!D57,'حركة المخزون'!H:H,'أرصدة نجارة'!$X$2)-SUMIFS('حركة المخزون'!F:F,'حركة المخزون'!E:E,'أرصدة نجارة'!D57,'حركة المخزون'!G:G,'أرصدة نجارة'!$X$2)</f>
        <v>0</v>
      </c>
      <c r="Y57" s="21"/>
      <c r="Z57" s="20">
        <f>SUMIFS('حركة المخزون'!F:F,'حركة المخزون'!E:E,'أرصدة نجارة'!D57,'حركة المخزون'!H:H,'أرصدة نجارة'!$Z$2)-SUMIFS('حركة المخزون'!F:F,'حركة المخزون'!E:E,'أرصدة نجارة'!D57,'حركة المخزون'!G:G,'أرصدة نجارة'!$Z$2)</f>
        <v>0</v>
      </c>
      <c r="AA57" s="21"/>
      <c r="AB57" s="20">
        <f>SUMIFS('حركة المخزون'!F:F,'حركة المخزون'!E:E,'أرصدة نجارة'!D57,'حركة المخزون'!H:H,'أرصدة نجارة'!$AB$2)-SUMIFS('حركة المخزون'!F:F,'حركة المخزون'!E:E,'أرصدة نجارة'!D57,'حركة المخزون'!G:G,'أرصدة نجارة'!$AB$2)</f>
        <v>0</v>
      </c>
      <c r="AC57" s="21"/>
      <c r="AD57" s="20">
        <f>SUMIFS('حركة المخزون'!F:F,'حركة المخزون'!E:E,'أرصدة نجارة'!D57,'حركة المخزون'!H:H,'أرصدة نجارة'!$AD$2)-SUMIFS('حركة المخزون'!F:F,'حركة المخزون'!E:E,'أرصدة نجارة'!D57,'حركة المخزون'!G:G,'أرصدة نجارة'!$AD$2)</f>
        <v>0</v>
      </c>
      <c r="AE57" s="21"/>
      <c r="AF57" s="20">
        <f>SUMIFS('حركة المخزون'!F:F,'حركة المخزون'!E:E,'أرصدة نجارة'!D57,'حركة المخزون'!H:H,'أرصدة نجارة'!$AF$2)-SUMIFS('حركة المخزون'!F:F,'حركة المخزون'!E:E,'أرصدة نجارة'!D57,'حركة المخزون'!G:G,'أرصدة نجارة'!$AF$2)</f>
        <v>0</v>
      </c>
    </row>
    <row r="58" spans="2:32" ht="24" customHeight="1" x14ac:dyDescent="0.2">
      <c r="B58" s="19">
        <v>56</v>
      </c>
      <c r="C58" s="18" t="str">
        <f>VLOOKUP(B58,'قاعدة البيانات'!B:F,5,0)</f>
        <v xml:space="preserve"> </v>
      </c>
      <c r="D58" s="18" t="str">
        <f>VLOOKUP(C58,'قاعدة البيانات'!F:G,2,0)</f>
        <v/>
      </c>
      <c r="F58" s="20">
        <f>SUMIFS('حركة المخزون'!F:F,'حركة المخزون'!E:E,'أرصدة نجارة'!D58,'حركة المخزون'!H:H,'أرصدة نجارة'!$F$2)-SUMIFS('حركة المخزون'!F:F,'حركة المخزون'!E:E,'أرصدة نجارة'!D58,'حركة المخزون'!G:G,'أرصدة نجارة'!$F$2)</f>
        <v>0</v>
      </c>
      <c r="G58" s="21"/>
      <c r="H58" s="20">
        <f>SUMIFS('حركة المخزون'!F:F,'حركة المخزون'!E:E,'أرصدة نجارة'!D58,'حركة المخزون'!H:H,'أرصدة نجارة'!$H$2)-SUMIFS('حركة المخزون'!F:F,'حركة المخزون'!E:E,'أرصدة نجارة'!D58,'حركة المخزون'!G:G,'أرصدة نجارة'!$H$2)</f>
        <v>0</v>
      </c>
      <c r="I58" s="21"/>
      <c r="J58" s="20">
        <f>SUMIFS('حركة المخزون'!F:F,'حركة المخزون'!E:E,'أرصدة نجارة'!D58,'حركة المخزون'!H:H,'أرصدة نجارة'!$J$2)-SUMIFS('حركة المخزون'!F:F,'حركة المخزون'!E:E,'أرصدة نجارة'!D58,'حركة المخزون'!G:G,'أرصدة نجارة'!$J$2)</f>
        <v>0</v>
      </c>
      <c r="K58" s="21"/>
      <c r="L58" s="20">
        <f>SUMIFS('حركة المخزون'!F:F,'حركة المخزون'!E:E,'أرصدة نجارة'!D58,'حركة المخزون'!H:H,'أرصدة نجارة'!$L$2)-SUMIFS('حركة المخزون'!F:F,'حركة المخزون'!E:E,'أرصدة نجارة'!D58,'حركة المخزون'!G:G,'أرصدة نجارة'!$L$2)</f>
        <v>0</v>
      </c>
      <c r="M58" s="21"/>
      <c r="N58" s="20">
        <f>SUMIFS('حركة المخزون'!F:F,'حركة المخزون'!E:E,'أرصدة نجارة'!D58,'حركة المخزون'!H:H,'أرصدة نجارة'!$N$2)-SUMIFS('حركة المخزون'!F:F,'حركة المخزون'!E:E,'أرصدة نجارة'!D58,'حركة المخزون'!G:G,'أرصدة نجارة'!$N$2)</f>
        <v>0</v>
      </c>
      <c r="O58" s="21"/>
      <c r="P58" s="20">
        <f>SUMIFS('حركة المخزون'!F:F,'حركة المخزون'!E:E,'أرصدة نجارة'!D58,'حركة المخزون'!H:H,'أرصدة نجارة'!$P$2)-SUMIFS('حركة المخزون'!F:F,'حركة المخزون'!E:E,'أرصدة نجارة'!D58,'حركة المخزون'!G:G,'أرصدة نجارة'!$P$2)</f>
        <v>0</v>
      </c>
      <c r="Q58" s="21"/>
      <c r="R58" s="20">
        <f>SUMIFS('حركة المخزون'!F:F,'حركة المخزون'!E:E,'أرصدة نجارة'!D58,'حركة المخزون'!H:H,'أرصدة نجارة'!$R$2)-SUMIFS('حركة المخزون'!F:F,'حركة المخزون'!E:E,'أرصدة نجارة'!D58,'حركة المخزون'!G:G,'أرصدة نجارة'!$R$2)</f>
        <v>0</v>
      </c>
      <c r="S58" s="21"/>
      <c r="T58" s="20">
        <f>SUMIFS('حركة المخزون'!F:F,'حركة المخزون'!E:E,'أرصدة نجارة'!D58,'حركة المخزون'!H:H,'أرصدة نجارة'!$T$2)-SUMIFS('حركة المخزون'!F:F,'حركة المخزون'!E:E,'أرصدة نجارة'!D58,'حركة المخزون'!G:G,'أرصدة نجارة'!$T$2)</f>
        <v>0</v>
      </c>
      <c r="U58" s="21"/>
      <c r="V58" s="20">
        <f>SUMIFS('حركة المخزون'!F:F,'حركة المخزون'!E:E,'أرصدة نجارة'!D58,'حركة المخزون'!H:H,'أرصدة نجارة'!$V$2)-SUMIFS('حركة المخزون'!F:F,'حركة المخزون'!E:E,'أرصدة نجارة'!D58,'حركة المخزون'!G:G,'أرصدة نجارة'!$V$2)</f>
        <v>0</v>
      </c>
      <c r="W58" s="21"/>
      <c r="X58" s="20">
        <f>SUMIFS('حركة المخزون'!F:F,'حركة المخزون'!E:E,'أرصدة نجارة'!D58,'حركة المخزون'!H:H,'أرصدة نجارة'!$X$2)-SUMIFS('حركة المخزون'!F:F,'حركة المخزون'!E:E,'أرصدة نجارة'!D58,'حركة المخزون'!G:G,'أرصدة نجارة'!$X$2)</f>
        <v>0</v>
      </c>
      <c r="Y58" s="21"/>
      <c r="Z58" s="20">
        <f>SUMIFS('حركة المخزون'!F:F,'حركة المخزون'!E:E,'أرصدة نجارة'!D58,'حركة المخزون'!H:H,'أرصدة نجارة'!$Z$2)-SUMIFS('حركة المخزون'!F:F,'حركة المخزون'!E:E,'أرصدة نجارة'!D58,'حركة المخزون'!G:G,'أرصدة نجارة'!$Z$2)</f>
        <v>0</v>
      </c>
      <c r="AA58" s="21"/>
      <c r="AB58" s="20">
        <f>SUMIFS('حركة المخزون'!F:F,'حركة المخزون'!E:E,'أرصدة نجارة'!D58,'حركة المخزون'!H:H,'أرصدة نجارة'!$AB$2)-SUMIFS('حركة المخزون'!F:F,'حركة المخزون'!E:E,'أرصدة نجارة'!D58,'حركة المخزون'!G:G,'أرصدة نجارة'!$AB$2)</f>
        <v>0</v>
      </c>
      <c r="AC58" s="21"/>
      <c r="AD58" s="20">
        <f>SUMIFS('حركة المخزون'!F:F,'حركة المخزون'!E:E,'أرصدة نجارة'!D58,'حركة المخزون'!H:H,'أرصدة نجارة'!$AD$2)-SUMIFS('حركة المخزون'!F:F,'حركة المخزون'!E:E,'أرصدة نجارة'!D58,'حركة المخزون'!G:G,'أرصدة نجارة'!$AD$2)</f>
        <v>0</v>
      </c>
      <c r="AE58" s="21"/>
      <c r="AF58" s="20">
        <f>SUMIFS('حركة المخزون'!F:F,'حركة المخزون'!E:E,'أرصدة نجارة'!D58,'حركة المخزون'!H:H,'أرصدة نجارة'!$AF$2)-SUMIFS('حركة المخزون'!F:F,'حركة المخزون'!E:E,'أرصدة نجارة'!D58,'حركة المخزون'!G:G,'أرصدة نجارة'!$AF$2)</f>
        <v>0</v>
      </c>
    </row>
    <row r="59" spans="2:32" ht="24" customHeight="1" x14ac:dyDescent="0.2">
      <c r="B59" s="18">
        <v>57</v>
      </c>
      <c r="C59" s="18" t="str">
        <f>VLOOKUP(B59,'قاعدة البيانات'!B:F,5,0)</f>
        <v xml:space="preserve"> </v>
      </c>
      <c r="D59" s="18" t="str">
        <f>VLOOKUP(C59,'قاعدة البيانات'!F:G,2,0)</f>
        <v/>
      </c>
      <c r="F59" s="20">
        <f>SUMIFS('حركة المخزون'!F:F,'حركة المخزون'!E:E,'أرصدة نجارة'!D59,'حركة المخزون'!H:H,'أرصدة نجارة'!$F$2)-SUMIFS('حركة المخزون'!F:F,'حركة المخزون'!E:E,'أرصدة نجارة'!D59,'حركة المخزون'!G:G,'أرصدة نجارة'!$F$2)</f>
        <v>0</v>
      </c>
      <c r="G59" s="21"/>
      <c r="H59" s="20">
        <f>SUMIFS('حركة المخزون'!F:F,'حركة المخزون'!E:E,'أرصدة نجارة'!D59,'حركة المخزون'!H:H,'أرصدة نجارة'!$H$2)-SUMIFS('حركة المخزون'!F:F,'حركة المخزون'!E:E,'أرصدة نجارة'!D59,'حركة المخزون'!G:G,'أرصدة نجارة'!$H$2)</f>
        <v>0</v>
      </c>
      <c r="I59" s="21"/>
      <c r="J59" s="20">
        <f>SUMIFS('حركة المخزون'!F:F,'حركة المخزون'!E:E,'أرصدة نجارة'!D59,'حركة المخزون'!H:H,'أرصدة نجارة'!$J$2)-SUMIFS('حركة المخزون'!F:F,'حركة المخزون'!E:E,'أرصدة نجارة'!D59,'حركة المخزون'!G:G,'أرصدة نجارة'!$J$2)</f>
        <v>0</v>
      </c>
      <c r="K59" s="21"/>
      <c r="L59" s="20">
        <f>SUMIFS('حركة المخزون'!F:F,'حركة المخزون'!E:E,'أرصدة نجارة'!D59,'حركة المخزون'!H:H,'أرصدة نجارة'!$L$2)-SUMIFS('حركة المخزون'!F:F,'حركة المخزون'!E:E,'أرصدة نجارة'!D59,'حركة المخزون'!G:G,'أرصدة نجارة'!$L$2)</f>
        <v>0</v>
      </c>
      <c r="M59" s="21"/>
      <c r="N59" s="20">
        <f>SUMIFS('حركة المخزون'!F:F,'حركة المخزون'!E:E,'أرصدة نجارة'!D59,'حركة المخزون'!H:H,'أرصدة نجارة'!$N$2)-SUMIFS('حركة المخزون'!F:F,'حركة المخزون'!E:E,'أرصدة نجارة'!D59,'حركة المخزون'!G:G,'أرصدة نجارة'!$N$2)</f>
        <v>0</v>
      </c>
      <c r="O59" s="21"/>
      <c r="P59" s="20">
        <f>SUMIFS('حركة المخزون'!F:F,'حركة المخزون'!E:E,'أرصدة نجارة'!D59,'حركة المخزون'!H:H,'أرصدة نجارة'!$P$2)-SUMIFS('حركة المخزون'!F:F,'حركة المخزون'!E:E,'أرصدة نجارة'!D59,'حركة المخزون'!G:G,'أرصدة نجارة'!$P$2)</f>
        <v>0</v>
      </c>
      <c r="Q59" s="21"/>
      <c r="R59" s="20">
        <f>SUMIFS('حركة المخزون'!F:F,'حركة المخزون'!E:E,'أرصدة نجارة'!D59,'حركة المخزون'!H:H,'أرصدة نجارة'!$R$2)-SUMIFS('حركة المخزون'!F:F,'حركة المخزون'!E:E,'أرصدة نجارة'!D59,'حركة المخزون'!G:G,'أرصدة نجارة'!$R$2)</f>
        <v>0</v>
      </c>
      <c r="S59" s="21"/>
      <c r="T59" s="20">
        <f>SUMIFS('حركة المخزون'!F:F,'حركة المخزون'!E:E,'أرصدة نجارة'!D59,'حركة المخزون'!H:H,'أرصدة نجارة'!$T$2)-SUMIFS('حركة المخزون'!F:F,'حركة المخزون'!E:E,'أرصدة نجارة'!D59,'حركة المخزون'!G:G,'أرصدة نجارة'!$T$2)</f>
        <v>0</v>
      </c>
      <c r="U59" s="21"/>
      <c r="V59" s="20">
        <f>SUMIFS('حركة المخزون'!F:F,'حركة المخزون'!E:E,'أرصدة نجارة'!D59,'حركة المخزون'!H:H,'أرصدة نجارة'!$V$2)-SUMIFS('حركة المخزون'!F:F,'حركة المخزون'!E:E,'أرصدة نجارة'!D59,'حركة المخزون'!G:G,'أرصدة نجارة'!$V$2)</f>
        <v>0</v>
      </c>
      <c r="W59" s="21"/>
      <c r="X59" s="20">
        <f>SUMIFS('حركة المخزون'!F:F,'حركة المخزون'!E:E,'أرصدة نجارة'!D59,'حركة المخزون'!H:H,'أرصدة نجارة'!$X$2)-SUMIFS('حركة المخزون'!F:F,'حركة المخزون'!E:E,'أرصدة نجارة'!D59,'حركة المخزون'!G:G,'أرصدة نجارة'!$X$2)</f>
        <v>0</v>
      </c>
      <c r="Y59" s="21"/>
      <c r="Z59" s="20">
        <f>SUMIFS('حركة المخزون'!F:F,'حركة المخزون'!E:E,'أرصدة نجارة'!D59,'حركة المخزون'!H:H,'أرصدة نجارة'!$Z$2)-SUMIFS('حركة المخزون'!F:F,'حركة المخزون'!E:E,'أرصدة نجارة'!D59,'حركة المخزون'!G:G,'أرصدة نجارة'!$Z$2)</f>
        <v>0</v>
      </c>
      <c r="AA59" s="21"/>
      <c r="AB59" s="20">
        <f>SUMIFS('حركة المخزون'!F:F,'حركة المخزون'!E:E,'أرصدة نجارة'!D59,'حركة المخزون'!H:H,'أرصدة نجارة'!$AB$2)-SUMIFS('حركة المخزون'!F:F,'حركة المخزون'!E:E,'أرصدة نجارة'!D59,'حركة المخزون'!G:G,'أرصدة نجارة'!$AB$2)</f>
        <v>0</v>
      </c>
      <c r="AC59" s="21"/>
      <c r="AD59" s="20">
        <f>SUMIFS('حركة المخزون'!F:F,'حركة المخزون'!E:E,'أرصدة نجارة'!D59,'حركة المخزون'!H:H,'أرصدة نجارة'!$AD$2)-SUMIFS('حركة المخزون'!F:F,'حركة المخزون'!E:E,'أرصدة نجارة'!D59,'حركة المخزون'!G:G,'أرصدة نجارة'!$AD$2)</f>
        <v>0</v>
      </c>
      <c r="AE59" s="21"/>
      <c r="AF59" s="20">
        <f>SUMIFS('حركة المخزون'!F:F,'حركة المخزون'!E:E,'أرصدة نجارة'!D59,'حركة المخزون'!H:H,'أرصدة نجارة'!$AF$2)-SUMIFS('حركة المخزون'!F:F,'حركة المخزون'!E:E,'أرصدة نجارة'!D59,'حركة المخزون'!G:G,'أرصدة نجارة'!$AF$2)</f>
        <v>0</v>
      </c>
    </row>
    <row r="60" spans="2:32" ht="24" customHeight="1" x14ac:dyDescent="0.2">
      <c r="B60" s="18">
        <v>58</v>
      </c>
      <c r="C60" s="18" t="str">
        <f>VLOOKUP(B60,'قاعدة البيانات'!B:F,5,0)</f>
        <v xml:space="preserve"> </v>
      </c>
      <c r="D60" s="18" t="str">
        <f>VLOOKUP(C60,'قاعدة البيانات'!F:G,2,0)</f>
        <v/>
      </c>
      <c r="F60" s="20">
        <f>SUMIFS('حركة المخزون'!F:F,'حركة المخزون'!E:E,'أرصدة نجارة'!D60,'حركة المخزون'!H:H,'أرصدة نجارة'!$F$2)-SUMIFS('حركة المخزون'!F:F,'حركة المخزون'!E:E,'أرصدة نجارة'!D60,'حركة المخزون'!G:G,'أرصدة نجارة'!$F$2)</f>
        <v>0</v>
      </c>
      <c r="G60" s="21"/>
      <c r="H60" s="20">
        <f>SUMIFS('حركة المخزون'!F:F,'حركة المخزون'!E:E,'أرصدة نجارة'!D60,'حركة المخزون'!H:H,'أرصدة نجارة'!$H$2)-SUMIFS('حركة المخزون'!F:F,'حركة المخزون'!E:E,'أرصدة نجارة'!D60,'حركة المخزون'!G:G,'أرصدة نجارة'!$H$2)</f>
        <v>0</v>
      </c>
      <c r="I60" s="21"/>
      <c r="J60" s="20">
        <f>SUMIFS('حركة المخزون'!F:F,'حركة المخزون'!E:E,'أرصدة نجارة'!D60,'حركة المخزون'!H:H,'أرصدة نجارة'!$J$2)-SUMIFS('حركة المخزون'!F:F,'حركة المخزون'!E:E,'أرصدة نجارة'!D60,'حركة المخزون'!G:G,'أرصدة نجارة'!$J$2)</f>
        <v>0</v>
      </c>
      <c r="K60" s="21"/>
      <c r="L60" s="20">
        <f>SUMIFS('حركة المخزون'!F:F,'حركة المخزون'!E:E,'أرصدة نجارة'!D60,'حركة المخزون'!H:H,'أرصدة نجارة'!$L$2)-SUMIFS('حركة المخزون'!F:F,'حركة المخزون'!E:E,'أرصدة نجارة'!D60,'حركة المخزون'!G:G,'أرصدة نجارة'!$L$2)</f>
        <v>0</v>
      </c>
      <c r="M60" s="21"/>
      <c r="N60" s="20">
        <f>SUMIFS('حركة المخزون'!F:F,'حركة المخزون'!E:E,'أرصدة نجارة'!D60,'حركة المخزون'!H:H,'أرصدة نجارة'!$N$2)-SUMIFS('حركة المخزون'!F:F,'حركة المخزون'!E:E,'أرصدة نجارة'!D60,'حركة المخزون'!G:G,'أرصدة نجارة'!$N$2)</f>
        <v>0</v>
      </c>
      <c r="O60" s="21"/>
      <c r="P60" s="20">
        <f>SUMIFS('حركة المخزون'!F:F,'حركة المخزون'!E:E,'أرصدة نجارة'!D60,'حركة المخزون'!H:H,'أرصدة نجارة'!$P$2)-SUMIFS('حركة المخزون'!F:F,'حركة المخزون'!E:E,'أرصدة نجارة'!D60,'حركة المخزون'!G:G,'أرصدة نجارة'!$P$2)</f>
        <v>0</v>
      </c>
      <c r="Q60" s="21"/>
      <c r="R60" s="20">
        <f>SUMIFS('حركة المخزون'!F:F,'حركة المخزون'!E:E,'أرصدة نجارة'!D60,'حركة المخزون'!H:H,'أرصدة نجارة'!$R$2)-SUMIFS('حركة المخزون'!F:F,'حركة المخزون'!E:E,'أرصدة نجارة'!D60,'حركة المخزون'!G:G,'أرصدة نجارة'!$R$2)</f>
        <v>0</v>
      </c>
      <c r="S60" s="21"/>
      <c r="T60" s="20">
        <f>SUMIFS('حركة المخزون'!F:F,'حركة المخزون'!E:E,'أرصدة نجارة'!D60,'حركة المخزون'!H:H,'أرصدة نجارة'!$T$2)-SUMIFS('حركة المخزون'!F:F,'حركة المخزون'!E:E,'أرصدة نجارة'!D60,'حركة المخزون'!G:G,'أرصدة نجارة'!$T$2)</f>
        <v>0</v>
      </c>
      <c r="U60" s="21"/>
      <c r="V60" s="20">
        <f>SUMIFS('حركة المخزون'!F:F,'حركة المخزون'!E:E,'أرصدة نجارة'!D60,'حركة المخزون'!H:H,'أرصدة نجارة'!$V$2)-SUMIFS('حركة المخزون'!F:F,'حركة المخزون'!E:E,'أرصدة نجارة'!D60,'حركة المخزون'!G:G,'أرصدة نجارة'!$V$2)</f>
        <v>0</v>
      </c>
      <c r="W60" s="21"/>
      <c r="X60" s="20">
        <f>SUMIFS('حركة المخزون'!F:F,'حركة المخزون'!E:E,'أرصدة نجارة'!D60,'حركة المخزون'!H:H,'أرصدة نجارة'!$X$2)-SUMIFS('حركة المخزون'!F:F,'حركة المخزون'!E:E,'أرصدة نجارة'!D60,'حركة المخزون'!G:G,'أرصدة نجارة'!$X$2)</f>
        <v>0</v>
      </c>
      <c r="Y60" s="21"/>
      <c r="Z60" s="20">
        <f>SUMIFS('حركة المخزون'!F:F,'حركة المخزون'!E:E,'أرصدة نجارة'!D60,'حركة المخزون'!H:H,'أرصدة نجارة'!$Z$2)-SUMIFS('حركة المخزون'!F:F,'حركة المخزون'!E:E,'أرصدة نجارة'!D60,'حركة المخزون'!G:G,'أرصدة نجارة'!$Z$2)</f>
        <v>0</v>
      </c>
      <c r="AA60" s="21"/>
      <c r="AB60" s="20">
        <f>SUMIFS('حركة المخزون'!F:F,'حركة المخزون'!E:E,'أرصدة نجارة'!D60,'حركة المخزون'!H:H,'أرصدة نجارة'!$AB$2)-SUMIFS('حركة المخزون'!F:F,'حركة المخزون'!E:E,'أرصدة نجارة'!D60,'حركة المخزون'!G:G,'أرصدة نجارة'!$AB$2)</f>
        <v>0</v>
      </c>
      <c r="AC60" s="21"/>
      <c r="AD60" s="20">
        <f>SUMIFS('حركة المخزون'!F:F,'حركة المخزون'!E:E,'أرصدة نجارة'!D60,'حركة المخزون'!H:H,'أرصدة نجارة'!$AD$2)-SUMIFS('حركة المخزون'!F:F,'حركة المخزون'!E:E,'أرصدة نجارة'!D60,'حركة المخزون'!G:G,'أرصدة نجارة'!$AD$2)</f>
        <v>0</v>
      </c>
      <c r="AE60" s="21"/>
      <c r="AF60" s="20">
        <f>SUMIFS('حركة المخزون'!F:F,'حركة المخزون'!E:E,'أرصدة نجارة'!D60,'حركة المخزون'!H:H,'أرصدة نجارة'!$AF$2)-SUMIFS('حركة المخزون'!F:F,'حركة المخزون'!E:E,'أرصدة نجارة'!D60,'حركة المخزون'!G:G,'أرصدة نجارة'!$AF$2)</f>
        <v>0</v>
      </c>
    </row>
    <row r="61" spans="2:32" ht="24" customHeight="1" x14ac:dyDescent="0.2">
      <c r="B61" s="19">
        <v>59</v>
      </c>
      <c r="C61" s="18" t="str">
        <f>VLOOKUP(B61,'قاعدة البيانات'!B:F,5,0)</f>
        <v xml:space="preserve"> </v>
      </c>
      <c r="D61" s="18" t="str">
        <f>VLOOKUP(C61,'قاعدة البيانات'!F:G,2,0)</f>
        <v/>
      </c>
      <c r="F61" s="20">
        <f>SUMIFS('حركة المخزون'!F:F,'حركة المخزون'!E:E,'أرصدة نجارة'!D61,'حركة المخزون'!H:H,'أرصدة نجارة'!$F$2)-SUMIFS('حركة المخزون'!F:F,'حركة المخزون'!E:E,'أرصدة نجارة'!D61,'حركة المخزون'!G:G,'أرصدة نجارة'!$F$2)</f>
        <v>0</v>
      </c>
      <c r="G61" s="21"/>
      <c r="H61" s="20">
        <f>SUMIFS('حركة المخزون'!F:F,'حركة المخزون'!E:E,'أرصدة نجارة'!D61,'حركة المخزون'!H:H,'أرصدة نجارة'!$H$2)-SUMIFS('حركة المخزون'!F:F,'حركة المخزون'!E:E,'أرصدة نجارة'!D61,'حركة المخزون'!G:G,'أرصدة نجارة'!$H$2)</f>
        <v>0</v>
      </c>
      <c r="I61" s="21"/>
      <c r="J61" s="20">
        <f>SUMIFS('حركة المخزون'!F:F,'حركة المخزون'!E:E,'أرصدة نجارة'!D61,'حركة المخزون'!H:H,'أرصدة نجارة'!$J$2)-SUMIFS('حركة المخزون'!F:F,'حركة المخزون'!E:E,'أرصدة نجارة'!D61,'حركة المخزون'!G:G,'أرصدة نجارة'!$J$2)</f>
        <v>0</v>
      </c>
      <c r="K61" s="21"/>
      <c r="L61" s="20">
        <f>SUMIFS('حركة المخزون'!F:F,'حركة المخزون'!E:E,'أرصدة نجارة'!D61,'حركة المخزون'!H:H,'أرصدة نجارة'!$L$2)-SUMIFS('حركة المخزون'!F:F,'حركة المخزون'!E:E,'أرصدة نجارة'!D61,'حركة المخزون'!G:G,'أرصدة نجارة'!$L$2)</f>
        <v>0</v>
      </c>
      <c r="M61" s="21"/>
      <c r="N61" s="20">
        <f>SUMIFS('حركة المخزون'!F:F,'حركة المخزون'!E:E,'أرصدة نجارة'!D61,'حركة المخزون'!H:H,'أرصدة نجارة'!$N$2)-SUMIFS('حركة المخزون'!F:F,'حركة المخزون'!E:E,'أرصدة نجارة'!D61,'حركة المخزون'!G:G,'أرصدة نجارة'!$N$2)</f>
        <v>0</v>
      </c>
      <c r="O61" s="21"/>
      <c r="P61" s="20">
        <f>SUMIFS('حركة المخزون'!F:F,'حركة المخزون'!E:E,'أرصدة نجارة'!D61,'حركة المخزون'!H:H,'أرصدة نجارة'!$P$2)-SUMIFS('حركة المخزون'!F:F,'حركة المخزون'!E:E,'أرصدة نجارة'!D61,'حركة المخزون'!G:G,'أرصدة نجارة'!$P$2)</f>
        <v>0</v>
      </c>
      <c r="Q61" s="21"/>
      <c r="R61" s="20">
        <f>SUMIFS('حركة المخزون'!F:F,'حركة المخزون'!E:E,'أرصدة نجارة'!D61,'حركة المخزون'!H:H,'أرصدة نجارة'!$R$2)-SUMIFS('حركة المخزون'!F:F,'حركة المخزون'!E:E,'أرصدة نجارة'!D61,'حركة المخزون'!G:G,'أرصدة نجارة'!$R$2)</f>
        <v>0</v>
      </c>
      <c r="S61" s="21"/>
      <c r="T61" s="20">
        <f>SUMIFS('حركة المخزون'!F:F,'حركة المخزون'!E:E,'أرصدة نجارة'!D61,'حركة المخزون'!H:H,'أرصدة نجارة'!$T$2)-SUMIFS('حركة المخزون'!F:F,'حركة المخزون'!E:E,'أرصدة نجارة'!D61,'حركة المخزون'!G:G,'أرصدة نجارة'!$T$2)</f>
        <v>0</v>
      </c>
      <c r="U61" s="21"/>
      <c r="V61" s="20">
        <f>SUMIFS('حركة المخزون'!F:F,'حركة المخزون'!E:E,'أرصدة نجارة'!D61,'حركة المخزون'!H:H,'أرصدة نجارة'!$V$2)-SUMIFS('حركة المخزون'!F:F,'حركة المخزون'!E:E,'أرصدة نجارة'!D61,'حركة المخزون'!G:G,'أرصدة نجارة'!$V$2)</f>
        <v>0</v>
      </c>
      <c r="W61" s="21"/>
      <c r="X61" s="20">
        <f>SUMIFS('حركة المخزون'!F:F,'حركة المخزون'!E:E,'أرصدة نجارة'!D61,'حركة المخزون'!H:H,'أرصدة نجارة'!$X$2)-SUMIFS('حركة المخزون'!F:F,'حركة المخزون'!E:E,'أرصدة نجارة'!D61,'حركة المخزون'!G:G,'أرصدة نجارة'!$X$2)</f>
        <v>0</v>
      </c>
      <c r="Y61" s="21"/>
      <c r="Z61" s="20">
        <f>SUMIFS('حركة المخزون'!F:F,'حركة المخزون'!E:E,'أرصدة نجارة'!D61,'حركة المخزون'!H:H,'أرصدة نجارة'!$Z$2)-SUMIFS('حركة المخزون'!F:F,'حركة المخزون'!E:E,'أرصدة نجارة'!D61,'حركة المخزون'!G:G,'أرصدة نجارة'!$Z$2)</f>
        <v>0</v>
      </c>
      <c r="AA61" s="21"/>
      <c r="AB61" s="20">
        <f>SUMIFS('حركة المخزون'!F:F,'حركة المخزون'!E:E,'أرصدة نجارة'!D61,'حركة المخزون'!H:H,'أرصدة نجارة'!$AB$2)-SUMIFS('حركة المخزون'!F:F,'حركة المخزون'!E:E,'أرصدة نجارة'!D61,'حركة المخزون'!G:G,'أرصدة نجارة'!$AB$2)</f>
        <v>0</v>
      </c>
      <c r="AC61" s="21"/>
      <c r="AD61" s="20">
        <f>SUMIFS('حركة المخزون'!F:F,'حركة المخزون'!E:E,'أرصدة نجارة'!D61,'حركة المخزون'!H:H,'أرصدة نجارة'!$AD$2)-SUMIFS('حركة المخزون'!F:F,'حركة المخزون'!E:E,'أرصدة نجارة'!D61,'حركة المخزون'!G:G,'أرصدة نجارة'!$AD$2)</f>
        <v>0</v>
      </c>
      <c r="AE61" s="21"/>
      <c r="AF61" s="20">
        <f>SUMIFS('حركة المخزون'!F:F,'حركة المخزون'!E:E,'أرصدة نجارة'!D61,'حركة المخزون'!H:H,'أرصدة نجارة'!$AF$2)-SUMIFS('حركة المخزون'!F:F,'حركة المخزون'!E:E,'أرصدة نجارة'!D61,'حركة المخزون'!G:G,'أرصدة نجارة'!$AF$2)</f>
        <v>0</v>
      </c>
    </row>
    <row r="62" spans="2:32" ht="24" customHeight="1" x14ac:dyDescent="0.2">
      <c r="B62" s="18">
        <v>60</v>
      </c>
      <c r="C62" s="18" t="str">
        <f>VLOOKUP(B62,'قاعدة البيانات'!B:F,5,0)</f>
        <v xml:space="preserve"> </v>
      </c>
      <c r="D62" s="18" t="str">
        <f>VLOOKUP(C62,'قاعدة البيانات'!F:G,2,0)</f>
        <v/>
      </c>
      <c r="F62" s="20">
        <f>SUMIFS('حركة المخزون'!F:F,'حركة المخزون'!E:E,'أرصدة نجارة'!D62,'حركة المخزون'!H:H,'أرصدة نجارة'!$F$2)-SUMIFS('حركة المخزون'!F:F,'حركة المخزون'!E:E,'أرصدة نجارة'!D62,'حركة المخزون'!G:G,'أرصدة نجارة'!$F$2)</f>
        <v>0</v>
      </c>
      <c r="G62" s="21"/>
      <c r="H62" s="20">
        <f>SUMIFS('حركة المخزون'!F:F,'حركة المخزون'!E:E,'أرصدة نجارة'!D62,'حركة المخزون'!H:H,'أرصدة نجارة'!$H$2)-SUMIFS('حركة المخزون'!F:F,'حركة المخزون'!E:E,'أرصدة نجارة'!D62,'حركة المخزون'!G:G,'أرصدة نجارة'!$H$2)</f>
        <v>0</v>
      </c>
      <c r="I62" s="21"/>
      <c r="J62" s="20">
        <f>SUMIFS('حركة المخزون'!F:F,'حركة المخزون'!E:E,'أرصدة نجارة'!D62,'حركة المخزون'!H:H,'أرصدة نجارة'!$J$2)-SUMIFS('حركة المخزون'!F:F,'حركة المخزون'!E:E,'أرصدة نجارة'!D62,'حركة المخزون'!G:G,'أرصدة نجارة'!$J$2)</f>
        <v>0</v>
      </c>
      <c r="K62" s="21"/>
      <c r="L62" s="20">
        <f>SUMIFS('حركة المخزون'!F:F,'حركة المخزون'!E:E,'أرصدة نجارة'!D62,'حركة المخزون'!H:H,'أرصدة نجارة'!$L$2)-SUMIFS('حركة المخزون'!F:F,'حركة المخزون'!E:E,'أرصدة نجارة'!D62,'حركة المخزون'!G:G,'أرصدة نجارة'!$L$2)</f>
        <v>0</v>
      </c>
      <c r="M62" s="21"/>
      <c r="N62" s="20">
        <f>SUMIFS('حركة المخزون'!F:F,'حركة المخزون'!E:E,'أرصدة نجارة'!D62,'حركة المخزون'!H:H,'أرصدة نجارة'!$N$2)-SUMIFS('حركة المخزون'!F:F,'حركة المخزون'!E:E,'أرصدة نجارة'!D62,'حركة المخزون'!G:G,'أرصدة نجارة'!$N$2)</f>
        <v>0</v>
      </c>
      <c r="O62" s="21"/>
      <c r="P62" s="20">
        <f>SUMIFS('حركة المخزون'!F:F,'حركة المخزون'!E:E,'أرصدة نجارة'!D62,'حركة المخزون'!H:H,'أرصدة نجارة'!$P$2)-SUMIFS('حركة المخزون'!F:F,'حركة المخزون'!E:E,'أرصدة نجارة'!D62,'حركة المخزون'!G:G,'أرصدة نجارة'!$P$2)</f>
        <v>0</v>
      </c>
      <c r="Q62" s="21"/>
      <c r="R62" s="20">
        <f>SUMIFS('حركة المخزون'!F:F,'حركة المخزون'!E:E,'أرصدة نجارة'!D62,'حركة المخزون'!H:H,'أرصدة نجارة'!$R$2)-SUMIFS('حركة المخزون'!F:F,'حركة المخزون'!E:E,'أرصدة نجارة'!D62,'حركة المخزون'!G:G,'أرصدة نجارة'!$R$2)</f>
        <v>0</v>
      </c>
      <c r="S62" s="21"/>
      <c r="T62" s="20">
        <f>SUMIFS('حركة المخزون'!F:F,'حركة المخزون'!E:E,'أرصدة نجارة'!D62,'حركة المخزون'!H:H,'أرصدة نجارة'!$T$2)-SUMIFS('حركة المخزون'!F:F,'حركة المخزون'!E:E,'أرصدة نجارة'!D62,'حركة المخزون'!G:G,'أرصدة نجارة'!$T$2)</f>
        <v>0</v>
      </c>
      <c r="U62" s="21"/>
      <c r="V62" s="20">
        <f>SUMIFS('حركة المخزون'!F:F,'حركة المخزون'!E:E,'أرصدة نجارة'!D62,'حركة المخزون'!H:H,'أرصدة نجارة'!$V$2)-SUMIFS('حركة المخزون'!F:F,'حركة المخزون'!E:E,'أرصدة نجارة'!D62,'حركة المخزون'!G:G,'أرصدة نجارة'!$V$2)</f>
        <v>0</v>
      </c>
      <c r="W62" s="21"/>
      <c r="X62" s="20">
        <f>SUMIFS('حركة المخزون'!F:F,'حركة المخزون'!E:E,'أرصدة نجارة'!D62,'حركة المخزون'!H:H,'أرصدة نجارة'!$X$2)-SUMIFS('حركة المخزون'!F:F,'حركة المخزون'!E:E,'أرصدة نجارة'!D62,'حركة المخزون'!G:G,'أرصدة نجارة'!$X$2)</f>
        <v>0</v>
      </c>
      <c r="Y62" s="21"/>
      <c r="Z62" s="20">
        <f>SUMIFS('حركة المخزون'!F:F,'حركة المخزون'!E:E,'أرصدة نجارة'!D62,'حركة المخزون'!H:H,'أرصدة نجارة'!$Z$2)-SUMIFS('حركة المخزون'!F:F,'حركة المخزون'!E:E,'أرصدة نجارة'!D62,'حركة المخزون'!G:G,'أرصدة نجارة'!$Z$2)</f>
        <v>0</v>
      </c>
      <c r="AA62" s="21"/>
      <c r="AB62" s="20">
        <f>SUMIFS('حركة المخزون'!F:F,'حركة المخزون'!E:E,'أرصدة نجارة'!D62,'حركة المخزون'!H:H,'أرصدة نجارة'!$AB$2)-SUMIFS('حركة المخزون'!F:F,'حركة المخزون'!E:E,'أرصدة نجارة'!D62,'حركة المخزون'!G:G,'أرصدة نجارة'!$AB$2)</f>
        <v>0</v>
      </c>
      <c r="AC62" s="21"/>
      <c r="AD62" s="20">
        <f>SUMIFS('حركة المخزون'!F:F,'حركة المخزون'!E:E,'أرصدة نجارة'!D62,'حركة المخزون'!H:H,'أرصدة نجارة'!$AD$2)-SUMIFS('حركة المخزون'!F:F,'حركة المخزون'!E:E,'أرصدة نجارة'!D62,'حركة المخزون'!G:G,'أرصدة نجارة'!$AD$2)</f>
        <v>0</v>
      </c>
      <c r="AE62" s="21"/>
      <c r="AF62" s="20">
        <f>SUMIFS('حركة المخزون'!F:F,'حركة المخزون'!E:E,'أرصدة نجارة'!D62,'حركة المخزون'!H:H,'أرصدة نجارة'!$AF$2)-SUMIFS('حركة المخزون'!F:F,'حركة المخزون'!E:E,'أرصدة نجارة'!D62,'حركة المخزون'!G:G,'أرصدة نجارة'!$AF$2)</f>
        <v>0</v>
      </c>
    </row>
    <row r="63" spans="2:32" ht="24" customHeight="1" x14ac:dyDescent="0.2">
      <c r="B63" s="18">
        <v>61</v>
      </c>
      <c r="C63" s="18" t="str">
        <f>VLOOKUP(B63,'قاعدة البيانات'!B:F,5,0)</f>
        <v xml:space="preserve"> </v>
      </c>
      <c r="D63" s="18" t="str">
        <f>VLOOKUP(C63,'قاعدة البيانات'!F:G,2,0)</f>
        <v/>
      </c>
      <c r="F63" s="20">
        <f>SUMIFS('حركة المخزون'!F:F,'حركة المخزون'!E:E,'أرصدة نجارة'!D63,'حركة المخزون'!H:H,'أرصدة نجارة'!$F$2)-SUMIFS('حركة المخزون'!F:F,'حركة المخزون'!E:E,'أرصدة نجارة'!D63,'حركة المخزون'!G:G,'أرصدة نجارة'!$F$2)</f>
        <v>0</v>
      </c>
      <c r="G63" s="21"/>
      <c r="H63" s="20">
        <f>SUMIFS('حركة المخزون'!F:F,'حركة المخزون'!E:E,'أرصدة نجارة'!D63,'حركة المخزون'!H:H,'أرصدة نجارة'!$H$2)-SUMIFS('حركة المخزون'!F:F,'حركة المخزون'!E:E,'أرصدة نجارة'!D63,'حركة المخزون'!G:G,'أرصدة نجارة'!$H$2)</f>
        <v>0</v>
      </c>
      <c r="I63" s="21"/>
      <c r="J63" s="20">
        <f>SUMIFS('حركة المخزون'!F:F,'حركة المخزون'!E:E,'أرصدة نجارة'!D63,'حركة المخزون'!H:H,'أرصدة نجارة'!$J$2)-SUMIFS('حركة المخزون'!F:F,'حركة المخزون'!E:E,'أرصدة نجارة'!D63,'حركة المخزون'!G:G,'أرصدة نجارة'!$J$2)</f>
        <v>0</v>
      </c>
      <c r="K63" s="21"/>
      <c r="L63" s="20">
        <f>SUMIFS('حركة المخزون'!F:F,'حركة المخزون'!E:E,'أرصدة نجارة'!D63,'حركة المخزون'!H:H,'أرصدة نجارة'!$L$2)-SUMIFS('حركة المخزون'!F:F,'حركة المخزون'!E:E,'أرصدة نجارة'!D63,'حركة المخزون'!G:G,'أرصدة نجارة'!$L$2)</f>
        <v>0</v>
      </c>
      <c r="M63" s="21"/>
      <c r="N63" s="20">
        <f>SUMIFS('حركة المخزون'!F:F,'حركة المخزون'!E:E,'أرصدة نجارة'!D63,'حركة المخزون'!H:H,'أرصدة نجارة'!$N$2)-SUMIFS('حركة المخزون'!F:F,'حركة المخزون'!E:E,'أرصدة نجارة'!D63,'حركة المخزون'!G:G,'أرصدة نجارة'!$N$2)</f>
        <v>0</v>
      </c>
      <c r="O63" s="21"/>
      <c r="P63" s="20">
        <f>SUMIFS('حركة المخزون'!F:F,'حركة المخزون'!E:E,'أرصدة نجارة'!D63,'حركة المخزون'!H:H,'أرصدة نجارة'!$P$2)-SUMIFS('حركة المخزون'!F:F,'حركة المخزون'!E:E,'أرصدة نجارة'!D63,'حركة المخزون'!G:G,'أرصدة نجارة'!$P$2)</f>
        <v>0</v>
      </c>
      <c r="Q63" s="21"/>
      <c r="R63" s="20">
        <f>SUMIFS('حركة المخزون'!F:F,'حركة المخزون'!E:E,'أرصدة نجارة'!D63,'حركة المخزون'!H:H,'أرصدة نجارة'!$R$2)-SUMIFS('حركة المخزون'!F:F,'حركة المخزون'!E:E,'أرصدة نجارة'!D63,'حركة المخزون'!G:G,'أرصدة نجارة'!$R$2)</f>
        <v>0</v>
      </c>
      <c r="S63" s="21"/>
      <c r="T63" s="20">
        <f>SUMIFS('حركة المخزون'!F:F,'حركة المخزون'!E:E,'أرصدة نجارة'!D63,'حركة المخزون'!H:H,'أرصدة نجارة'!$T$2)-SUMIFS('حركة المخزون'!F:F,'حركة المخزون'!E:E,'أرصدة نجارة'!D63,'حركة المخزون'!G:G,'أرصدة نجارة'!$T$2)</f>
        <v>0</v>
      </c>
      <c r="U63" s="21"/>
      <c r="V63" s="20">
        <f>SUMIFS('حركة المخزون'!F:F,'حركة المخزون'!E:E,'أرصدة نجارة'!D63,'حركة المخزون'!H:H,'أرصدة نجارة'!$V$2)-SUMIFS('حركة المخزون'!F:F,'حركة المخزون'!E:E,'أرصدة نجارة'!D63,'حركة المخزون'!G:G,'أرصدة نجارة'!$V$2)</f>
        <v>0</v>
      </c>
      <c r="W63" s="21"/>
      <c r="X63" s="20">
        <f>SUMIFS('حركة المخزون'!F:F,'حركة المخزون'!E:E,'أرصدة نجارة'!D63,'حركة المخزون'!H:H,'أرصدة نجارة'!$X$2)-SUMIFS('حركة المخزون'!F:F,'حركة المخزون'!E:E,'أرصدة نجارة'!D63,'حركة المخزون'!G:G,'أرصدة نجارة'!$X$2)</f>
        <v>0</v>
      </c>
      <c r="Y63" s="21"/>
      <c r="Z63" s="20">
        <f>SUMIFS('حركة المخزون'!F:F,'حركة المخزون'!E:E,'أرصدة نجارة'!D63,'حركة المخزون'!H:H,'أرصدة نجارة'!$Z$2)-SUMIFS('حركة المخزون'!F:F,'حركة المخزون'!E:E,'أرصدة نجارة'!D63,'حركة المخزون'!G:G,'أرصدة نجارة'!$Z$2)</f>
        <v>0</v>
      </c>
      <c r="AA63" s="21"/>
      <c r="AB63" s="20">
        <f>SUMIFS('حركة المخزون'!F:F,'حركة المخزون'!E:E,'أرصدة نجارة'!D63,'حركة المخزون'!H:H,'أرصدة نجارة'!$AB$2)-SUMIFS('حركة المخزون'!F:F,'حركة المخزون'!E:E,'أرصدة نجارة'!D63,'حركة المخزون'!G:G,'أرصدة نجارة'!$AB$2)</f>
        <v>0</v>
      </c>
      <c r="AC63" s="21"/>
      <c r="AD63" s="20">
        <f>SUMIFS('حركة المخزون'!F:F,'حركة المخزون'!E:E,'أرصدة نجارة'!D63,'حركة المخزون'!H:H,'أرصدة نجارة'!$AD$2)-SUMIFS('حركة المخزون'!F:F,'حركة المخزون'!E:E,'أرصدة نجارة'!D63,'حركة المخزون'!G:G,'أرصدة نجارة'!$AD$2)</f>
        <v>0</v>
      </c>
      <c r="AE63" s="21"/>
      <c r="AF63" s="20">
        <f>SUMIFS('حركة المخزون'!F:F,'حركة المخزون'!E:E,'أرصدة نجارة'!D63,'حركة المخزون'!H:H,'أرصدة نجارة'!$AF$2)-SUMIFS('حركة المخزون'!F:F,'حركة المخزون'!E:E,'أرصدة نجارة'!D63,'حركة المخزون'!G:G,'أرصدة نجارة'!$AF$2)</f>
        <v>0</v>
      </c>
    </row>
    <row r="64" spans="2:32" ht="24" customHeight="1" x14ac:dyDescent="0.2">
      <c r="B64" s="19">
        <v>62</v>
      </c>
      <c r="C64" s="18" t="str">
        <f>VLOOKUP(B64,'قاعدة البيانات'!B:F,5,0)</f>
        <v xml:space="preserve"> </v>
      </c>
      <c r="D64" s="18" t="str">
        <f>VLOOKUP(C64,'قاعدة البيانات'!F:G,2,0)</f>
        <v/>
      </c>
      <c r="F64" s="20">
        <f>SUMIFS('حركة المخزون'!F:F,'حركة المخزون'!E:E,'أرصدة نجارة'!D64,'حركة المخزون'!H:H,'أرصدة نجارة'!$F$2)-SUMIFS('حركة المخزون'!F:F,'حركة المخزون'!E:E,'أرصدة نجارة'!D64,'حركة المخزون'!G:G,'أرصدة نجارة'!$F$2)</f>
        <v>0</v>
      </c>
      <c r="G64" s="21"/>
      <c r="H64" s="20">
        <f>SUMIFS('حركة المخزون'!F:F,'حركة المخزون'!E:E,'أرصدة نجارة'!D64,'حركة المخزون'!H:H,'أرصدة نجارة'!$H$2)-SUMIFS('حركة المخزون'!F:F,'حركة المخزون'!E:E,'أرصدة نجارة'!D64,'حركة المخزون'!G:G,'أرصدة نجارة'!$H$2)</f>
        <v>0</v>
      </c>
      <c r="I64" s="21"/>
      <c r="J64" s="20">
        <f>SUMIFS('حركة المخزون'!F:F,'حركة المخزون'!E:E,'أرصدة نجارة'!D64,'حركة المخزون'!H:H,'أرصدة نجارة'!$J$2)-SUMIFS('حركة المخزون'!F:F,'حركة المخزون'!E:E,'أرصدة نجارة'!D64,'حركة المخزون'!G:G,'أرصدة نجارة'!$J$2)</f>
        <v>0</v>
      </c>
      <c r="K64" s="21"/>
      <c r="L64" s="20">
        <f>SUMIFS('حركة المخزون'!F:F,'حركة المخزون'!E:E,'أرصدة نجارة'!D64,'حركة المخزون'!H:H,'أرصدة نجارة'!$L$2)-SUMIFS('حركة المخزون'!F:F,'حركة المخزون'!E:E,'أرصدة نجارة'!D64,'حركة المخزون'!G:G,'أرصدة نجارة'!$L$2)</f>
        <v>0</v>
      </c>
      <c r="M64" s="21"/>
      <c r="N64" s="20">
        <f>SUMIFS('حركة المخزون'!F:F,'حركة المخزون'!E:E,'أرصدة نجارة'!D64,'حركة المخزون'!H:H,'أرصدة نجارة'!$N$2)-SUMIFS('حركة المخزون'!F:F,'حركة المخزون'!E:E,'أرصدة نجارة'!D64,'حركة المخزون'!G:G,'أرصدة نجارة'!$N$2)</f>
        <v>0</v>
      </c>
      <c r="O64" s="21"/>
      <c r="P64" s="20">
        <f>SUMIFS('حركة المخزون'!F:F,'حركة المخزون'!E:E,'أرصدة نجارة'!D64,'حركة المخزون'!H:H,'أرصدة نجارة'!$P$2)-SUMIFS('حركة المخزون'!F:F,'حركة المخزون'!E:E,'أرصدة نجارة'!D64,'حركة المخزون'!G:G,'أرصدة نجارة'!$P$2)</f>
        <v>0</v>
      </c>
      <c r="Q64" s="21"/>
      <c r="R64" s="20">
        <f>SUMIFS('حركة المخزون'!F:F,'حركة المخزون'!E:E,'أرصدة نجارة'!D64,'حركة المخزون'!H:H,'أرصدة نجارة'!$R$2)-SUMIFS('حركة المخزون'!F:F,'حركة المخزون'!E:E,'أرصدة نجارة'!D64,'حركة المخزون'!G:G,'أرصدة نجارة'!$R$2)</f>
        <v>0</v>
      </c>
      <c r="S64" s="21"/>
      <c r="T64" s="20">
        <f>SUMIFS('حركة المخزون'!F:F,'حركة المخزون'!E:E,'أرصدة نجارة'!D64,'حركة المخزون'!H:H,'أرصدة نجارة'!$T$2)-SUMIFS('حركة المخزون'!F:F,'حركة المخزون'!E:E,'أرصدة نجارة'!D64,'حركة المخزون'!G:G,'أرصدة نجارة'!$T$2)</f>
        <v>0</v>
      </c>
      <c r="U64" s="21"/>
      <c r="V64" s="20">
        <f>SUMIFS('حركة المخزون'!F:F,'حركة المخزون'!E:E,'أرصدة نجارة'!D64,'حركة المخزون'!H:H,'أرصدة نجارة'!$V$2)-SUMIFS('حركة المخزون'!F:F,'حركة المخزون'!E:E,'أرصدة نجارة'!D64,'حركة المخزون'!G:G,'أرصدة نجارة'!$V$2)</f>
        <v>0</v>
      </c>
      <c r="W64" s="21"/>
      <c r="X64" s="20">
        <f>SUMIFS('حركة المخزون'!F:F,'حركة المخزون'!E:E,'أرصدة نجارة'!D64,'حركة المخزون'!H:H,'أرصدة نجارة'!$X$2)-SUMIFS('حركة المخزون'!F:F,'حركة المخزون'!E:E,'أرصدة نجارة'!D64,'حركة المخزون'!G:G,'أرصدة نجارة'!$X$2)</f>
        <v>0</v>
      </c>
      <c r="Y64" s="21"/>
      <c r="Z64" s="20">
        <f>SUMIFS('حركة المخزون'!F:F,'حركة المخزون'!E:E,'أرصدة نجارة'!D64,'حركة المخزون'!H:H,'أرصدة نجارة'!$Z$2)-SUMIFS('حركة المخزون'!F:F,'حركة المخزون'!E:E,'أرصدة نجارة'!D64,'حركة المخزون'!G:G,'أرصدة نجارة'!$Z$2)</f>
        <v>0</v>
      </c>
      <c r="AA64" s="21"/>
      <c r="AB64" s="20">
        <f>SUMIFS('حركة المخزون'!F:F,'حركة المخزون'!E:E,'أرصدة نجارة'!D64,'حركة المخزون'!H:H,'أرصدة نجارة'!$AB$2)-SUMIFS('حركة المخزون'!F:F,'حركة المخزون'!E:E,'أرصدة نجارة'!D64,'حركة المخزون'!G:G,'أرصدة نجارة'!$AB$2)</f>
        <v>0</v>
      </c>
      <c r="AC64" s="21"/>
      <c r="AD64" s="20">
        <f>SUMIFS('حركة المخزون'!F:F,'حركة المخزون'!E:E,'أرصدة نجارة'!D64,'حركة المخزون'!H:H,'أرصدة نجارة'!$AD$2)-SUMIFS('حركة المخزون'!F:F,'حركة المخزون'!E:E,'أرصدة نجارة'!D64,'حركة المخزون'!G:G,'أرصدة نجارة'!$AD$2)</f>
        <v>0</v>
      </c>
      <c r="AE64" s="21"/>
      <c r="AF64" s="20">
        <f>SUMIFS('حركة المخزون'!F:F,'حركة المخزون'!E:E,'أرصدة نجارة'!D64,'حركة المخزون'!H:H,'أرصدة نجارة'!$AF$2)-SUMIFS('حركة المخزون'!F:F,'حركة المخزون'!E:E,'أرصدة نجارة'!D64,'حركة المخزون'!G:G,'أرصدة نجارة'!$AF$2)</f>
        <v>0</v>
      </c>
    </row>
    <row r="65" spans="2:32" ht="24" customHeight="1" x14ac:dyDescent="0.2">
      <c r="B65" s="18">
        <v>63</v>
      </c>
      <c r="C65" s="18" t="str">
        <f>VLOOKUP(B65,'قاعدة البيانات'!B:F,5,0)</f>
        <v xml:space="preserve"> </v>
      </c>
      <c r="D65" s="18" t="str">
        <f>VLOOKUP(C65,'قاعدة البيانات'!F:G,2,0)</f>
        <v/>
      </c>
      <c r="F65" s="20">
        <f>SUMIFS('حركة المخزون'!F:F,'حركة المخزون'!E:E,'أرصدة نجارة'!D65,'حركة المخزون'!H:H,'أرصدة نجارة'!$F$2)-SUMIFS('حركة المخزون'!F:F,'حركة المخزون'!E:E,'أرصدة نجارة'!D65,'حركة المخزون'!G:G,'أرصدة نجارة'!$F$2)</f>
        <v>0</v>
      </c>
      <c r="G65" s="21"/>
      <c r="H65" s="20">
        <f>SUMIFS('حركة المخزون'!F:F,'حركة المخزون'!E:E,'أرصدة نجارة'!D65,'حركة المخزون'!H:H,'أرصدة نجارة'!$H$2)-SUMIFS('حركة المخزون'!F:F,'حركة المخزون'!E:E,'أرصدة نجارة'!D65,'حركة المخزون'!G:G,'أرصدة نجارة'!$H$2)</f>
        <v>0</v>
      </c>
      <c r="I65" s="21"/>
      <c r="J65" s="20">
        <f>SUMIFS('حركة المخزون'!F:F,'حركة المخزون'!E:E,'أرصدة نجارة'!D65,'حركة المخزون'!H:H,'أرصدة نجارة'!$J$2)-SUMIFS('حركة المخزون'!F:F,'حركة المخزون'!E:E,'أرصدة نجارة'!D65,'حركة المخزون'!G:G,'أرصدة نجارة'!$J$2)</f>
        <v>0</v>
      </c>
      <c r="K65" s="21"/>
      <c r="L65" s="20">
        <f>SUMIFS('حركة المخزون'!F:F,'حركة المخزون'!E:E,'أرصدة نجارة'!D65,'حركة المخزون'!H:H,'أرصدة نجارة'!$L$2)-SUMIFS('حركة المخزون'!F:F,'حركة المخزون'!E:E,'أرصدة نجارة'!D65,'حركة المخزون'!G:G,'أرصدة نجارة'!$L$2)</f>
        <v>0</v>
      </c>
      <c r="M65" s="21"/>
      <c r="N65" s="20">
        <f>SUMIFS('حركة المخزون'!F:F,'حركة المخزون'!E:E,'أرصدة نجارة'!D65,'حركة المخزون'!H:H,'أرصدة نجارة'!$N$2)-SUMIFS('حركة المخزون'!F:F,'حركة المخزون'!E:E,'أرصدة نجارة'!D65,'حركة المخزون'!G:G,'أرصدة نجارة'!$N$2)</f>
        <v>0</v>
      </c>
      <c r="O65" s="21"/>
      <c r="P65" s="20">
        <f>SUMIFS('حركة المخزون'!F:F,'حركة المخزون'!E:E,'أرصدة نجارة'!D65,'حركة المخزون'!H:H,'أرصدة نجارة'!$P$2)-SUMIFS('حركة المخزون'!F:F,'حركة المخزون'!E:E,'أرصدة نجارة'!D65,'حركة المخزون'!G:G,'أرصدة نجارة'!$P$2)</f>
        <v>0</v>
      </c>
      <c r="Q65" s="21"/>
      <c r="R65" s="20">
        <f>SUMIFS('حركة المخزون'!F:F,'حركة المخزون'!E:E,'أرصدة نجارة'!D65,'حركة المخزون'!H:H,'أرصدة نجارة'!$R$2)-SUMIFS('حركة المخزون'!F:F,'حركة المخزون'!E:E,'أرصدة نجارة'!D65,'حركة المخزون'!G:G,'أرصدة نجارة'!$R$2)</f>
        <v>0</v>
      </c>
      <c r="S65" s="21"/>
      <c r="T65" s="20">
        <f>SUMIFS('حركة المخزون'!F:F,'حركة المخزون'!E:E,'أرصدة نجارة'!D65,'حركة المخزون'!H:H,'أرصدة نجارة'!$T$2)-SUMIFS('حركة المخزون'!F:F,'حركة المخزون'!E:E,'أرصدة نجارة'!D65,'حركة المخزون'!G:G,'أرصدة نجارة'!$T$2)</f>
        <v>0</v>
      </c>
      <c r="U65" s="21"/>
      <c r="V65" s="20">
        <f>SUMIFS('حركة المخزون'!F:F,'حركة المخزون'!E:E,'أرصدة نجارة'!D65,'حركة المخزون'!H:H,'أرصدة نجارة'!$V$2)-SUMIFS('حركة المخزون'!F:F,'حركة المخزون'!E:E,'أرصدة نجارة'!D65,'حركة المخزون'!G:G,'أرصدة نجارة'!$V$2)</f>
        <v>0</v>
      </c>
      <c r="W65" s="21"/>
      <c r="X65" s="20">
        <f>SUMIFS('حركة المخزون'!F:F,'حركة المخزون'!E:E,'أرصدة نجارة'!D65,'حركة المخزون'!H:H,'أرصدة نجارة'!$X$2)-SUMIFS('حركة المخزون'!F:F,'حركة المخزون'!E:E,'أرصدة نجارة'!D65,'حركة المخزون'!G:G,'أرصدة نجارة'!$X$2)</f>
        <v>0</v>
      </c>
      <c r="Y65" s="21"/>
      <c r="Z65" s="20">
        <f>SUMIFS('حركة المخزون'!F:F,'حركة المخزون'!E:E,'أرصدة نجارة'!D65,'حركة المخزون'!H:H,'أرصدة نجارة'!$Z$2)-SUMIFS('حركة المخزون'!F:F,'حركة المخزون'!E:E,'أرصدة نجارة'!D65,'حركة المخزون'!G:G,'أرصدة نجارة'!$Z$2)</f>
        <v>0</v>
      </c>
      <c r="AA65" s="21"/>
      <c r="AB65" s="20">
        <f>SUMIFS('حركة المخزون'!F:F,'حركة المخزون'!E:E,'أرصدة نجارة'!D65,'حركة المخزون'!H:H,'أرصدة نجارة'!$AB$2)-SUMIFS('حركة المخزون'!F:F,'حركة المخزون'!E:E,'أرصدة نجارة'!D65,'حركة المخزون'!G:G,'أرصدة نجارة'!$AB$2)</f>
        <v>0</v>
      </c>
      <c r="AC65" s="21"/>
      <c r="AD65" s="20">
        <f>SUMIFS('حركة المخزون'!F:F,'حركة المخزون'!E:E,'أرصدة نجارة'!D65,'حركة المخزون'!H:H,'أرصدة نجارة'!$AD$2)-SUMIFS('حركة المخزون'!F:F,'حركة المخزون'!E:E,'أرصدة نجارة'!D65,'حركة المخزون'!G:G,'أرصدة نجارة'!$AD$2)</f>
        <v>0</v>
      </c>
      <c r="AE65" s="21"/>
      <c r="AF65" s="20">
        <f>SUMIFS('حركة المخزون'!F:F,'حركة المخزون'!E:E,'أرصدة نجارة'!D65,'حركة المخزون'!H:H,'أرصدة نجارة'!$AF$2)-SUMIFS('حركة المخزون'!F:F,'حركة المخزون'!E:E,'أرصدة نجارة'!D65,'حركة المخزون'!G:G,'أرصدة نجارة'!$AF$2)</f>
        <v>0</v>
      </c>
    </row>
    <row r="66" spans="2:32" ht="24" customHeight="1" x14ac:dyDescent="0.2">
      <c r="B66" s="18">
        <v>64</v>
      </c>
      <c r="C66" s="18" t="str">
        <f>VLOOKUP(B66,'قاعدة البيانات'!B:F,5,0)</f>
        <v xml:space="preserve"> </v>
      </c>
      <c r="D66" s="18" t="str">
        <f>VLOOKUP(C66,'قاعدة البيانات'!F:G,2,0)</f>
        <v/>
      </c>
      <c r="F66" s="20">
        <f>SUMIFS('حركة المخزون'!F:F,'حركة المخزون'!E:E,'أرصدة نجارة'!D66,'حركة المخزون'!H:H,'أرصدة نجارة'!$F$2)-SUMIFS('حركة المخزون'!F:F,'حركة المخزون'!E:E,'أرصدة نجارة'!D66,'حركة المخزون'!G:G,'أرصدة نجارة'!$F$2)</f>
        <v>0</v>
      </c>
      <c r="G66" s="21"/>
      <c r="H66" s="20">
        <f>SUMIFS('حركة المخزون'!F:F,'حركة المخزون'!E:E,'أرصدة نجارة'!D66,'حركة المخزون'!H:H,'أرصدة نجارة'!$H$2)-SUMIFS('حركة المخزون'!F:F,'حركة المخزون'!E:E,'أرصدة نجارة'!D66,'حركة المخزون'!G:G,'أرصدة نجارة'!$H$2)</f>
        <v>0</v>
      </c>
      <c r="I66" s="21"/>
      <c r="J66" s="20">
        <f>SUMIFS('حركة المخزون'!F:F,'حركة المخزون'!E:E,'أرصدة نجارة'!D66,'حركة المخزون'!H:H,'أرصدة نجارة'!$J$2)-SUMIFS('حركة المخزون'!F:F,'حركة المخزون'!E:E,'أرصدة نجارة'!D66,'حركة المخزون'!G:G,'أرصدة نجارة'!$J$2)</f>
        <v>0</v>
      </c>
      <c r="K66" s="21"/>
      <c r="L66" s="20">
        <f>SUMIFS('حركة المخزون'!F:F,'حركة المخزون'!E:E,'أرصدة نجارة'!D66,'حركة المخزون'!H:H,'أرصدة نجارة'!$L$2)-SUMIFS('حركة المخزون'!F:F,'حركة المخزون'!E:E,'أرصدة نجارة'!D66,'حركة المخزون'!G:G,'أرصدة نجارة'!$L$2)</f>
        <v>0</v>
      </c>
      <c r="M66" s="21"/>
      <c r="N66" s="20">
        <f>SUMIFS('حركة المخزون'!F:F,'حركة المخزون'!E:E,'أرصدة نجارة'!D66,'حركة المخزون'!H:H,'أرصدة نجارة'!$N$2)-SUMIFS('حركة المخزون'!F:F,'حركة المخزون'!E:E,'أرصدة نجارة'!D66,'حركة المخزون'!G:G,'أرصدة نجارة'!$N$2)</f>
        <v>0</v>
      </c>
      <c r="O66" s="21"/>
      <c r="P66" s="20">
        <f>SUMIFS('حركة المخزون'!F:F,'حركة المخزون'!E:E,'أرصدة نجارة'!D66,'حركة المخزون'!H:H,'أرصدة نجارة'!$P$2)-SUMIFS('حركة المخزون'!F:F,'حركة المخزون'!E:E,'أرصدة نجارة'!D66,'حركة المخزون'!G:G,'أرصدة نجارة'!$P$2)</f>
        <v>0</v>
      </c>
      <c r="Q66" s="21"/>
      <c r="R66" s="20">
        <f>SUMIFS('حركة المخزون'!F:F,'حركة المخزون'!E:E,'أرصدة نجارة'!D66,'حركة المخزون'!H:H,'أرصدة نجارة'!$R$2)-SUMIFS('حركة المخزون'!F:F,'حركة المخزون'!E:E,'أرصدة نجارة'!D66,'حركة المخزون'!G:G,'أرصدة نجارة'!$R$2)</f>
        <v>0</v>
      </c>
      <c r="S66" s="21"/>
      <c r="T66" s="20">
        <f>SUMIFS('حركة المخزون'!F:F,'حركة المخزون'!E:E,'أرصدة نجارة'!D66,'حركة المخزون'!H:H,'أرصدة نجارة'!$T$2)-SUMIFS('حركة المخزون'!F:F,'حركة المخزون'!E:E,'أرصدة نجارة'!D66,'حركة المخزون'!G:G,'أرصدة نجارة'!$T$2)</f>
        <v>0</v>
      </c>
      <c r="U66" s="21"/>
      <c r="V66" s="20">
        <f>SUMIFS('حركة المخزون'!F:F,'حركة المخزون'!E:E,'أرصدة نجارة'!D66,'حركة المخزون'!H:H,'أرصدة نجارة'!$V$2)-SUMIFS('حركة المخزون'!F:F,'حركة المخزون'!E:E,'أرصدة نجارة'!D66,'حركة المخزون'!G:G,'أرصدة نجارة'!$V$2)</f>
        <v>0</v>
      </c>
      <c r="W66" s="21"/>
      <c r="X66" s="20">
        <f>SUMIFS('حركة المخزون'!F:F,'حركة المخزون'!E:E,'أرصدة نجارة'!D66,'حركة المخزون'!H:H,'أرصدة نجارة'!$X$2)-SUMIFS('حركة المخزون'!F:F,'حركة المخزون'!E:E,'أرصدة نجارة'!D66,'حركة المخزون'!G:G,'أرصدة نجارة'!$X$2)</f>
        <v>0</v>
      </c>
      <c r="Y66" s="21"/>
      <c r="Z66" s="20">
        <f>SUMIFS('حركة المخزون'!F:F,'حركة المخزون'!E:E,'أرصدة نجارة'!D66,'حركة المخزون'!H:H,'أرصدة نجارة'!$Z$2)-SUMIFS('حركة المخزون'!F:F,'حركة المخزون'!E:E,'أرصدة نجارة'!D66,'حركة المخزون'!G:G,'أرصدة نجارة'!$Z$2)</f>
        <v>0</v>
      </c>
      <c r="AA66" s="21"/>
      <c r="AB66" s="20">
        <f>SUMIFS('حركة المخزون'!F:F,'حركة المخزون'!E:E,'أرصدة نجارة'!D66,'حركة المخزون'!H:H,'أرصدة نجارة'!$AB$2)-SUMIFS('حركة المخزون'!F:F,'حركة المخزون'!E:E,'أرصدة نجارة'!D66,'حركة المخزون'!G:G,'أرصدة نجارة'!$AB$2)</f>
        <v>0</v>
      </c>
      <c r="AC66" s="21"/>
      <c r="AD66" s="20">
        <f>SUMIFS('حركة المخزون'!F:F,'حركة المخزون'!E:E,'أرصدة نجارة'!D66,'حركة المخزون'!H:H,'أرصدة نجارة'!$AD$2)-SUMIFS('حركة المخزون'!F:F,'حركة المخزون'!E:E,'أرصدة نجارة'!D66,'حركة المخزون'!G:G,'أرصدة نجارة'!$AD$2)</f>
        <v>0</v>
      </c>
      <c r="AE66" s="21"/>
      <c r="AF66" s="20">
        <f>SUMIFS('حركة المخزون'!F:F,'حركة المخزون'!E:E,'أرصدة نجارة'!D66,'حركة المخزون'!H:H,'أرصدة نجارة'!$AF$2)-SUMIFS('حركة المخزون'!F:F,'حركة المخزون'!E:E,'أرصدة نجارة'!D66,'حركة المخزون'!G:G,'أرصدة نجارة'!$AF$2)</f>
        <v>0</v>
      </c>
    </row>
    <row r="67" spans="2:32" ht="24" customHeight="1" x14ac:dyDescent="0.2">
      <c r="B67" s="19">
        <v>65</v>
      </c>
      <c r="C67" s="18" t="str">
        <f>VLOOKUP(B67,'قاعدة البيانات'!B:F,5,0)</f>
        <v xml:space="preserve"> </v>
      </c>
      <c r="D67" s="18" t="str">
        <f>VLOOKUP(C67,'قاعدة البيانات'!F:G,2,0)</f>
        <v/>
      </c>
      <c r="F67" s="20">
        <f>SUMIFS('حركة المخزون'!F:F,'حركة المخزون'!E:E,'أرصدة نجارة'!D67,'حركة المخزون'!H:H,'أرصدة نجارة'!$F$2)-SUMIFS('حركة المخزون'!F:F,'حركة المخزون'!E:E,'أرصدة نجارة'!D67,'حركة المخزون'!G:G,'أرصدة نجارة'!$F$2)</f>
        <v>0</v>
      </c>
      <c r="G67" s="21"/>
      <c r="H67" s="20">
        <f>SUMIFS('حركة المخزون'!F:F,'حركة المخزون'!E:E,'أرصدة نجارة'!D67,'حركة المخزون'!H:H,'أرصدة نجارة'!$H$2)-SUMIFS('حركة المخزون'!F:F,'حركة المخزون'!E:E,'أرصدة نجارة'!D67,'حركة المخزون'!G:G,'أرصدة نجارة'!$H$2)</f>
        <v>0</v>
      </c>
      <c r="I67" s="21"/>
      <c r="J67" s="20">
        <f>SUMIFS('حركة المخزون'!F:F,'حركة المخزون'!E:E,'أرصدة نجارة'!D67,'حركة المخزون'!H:H,'أرصدة نجارة'!$J$2)-SUMIFS('حركة المخزون'!F:F,'حركة المخزون'!E:E,'أرصدة نجارة'!D67,'حركة المخزون'!G:G,'أرصدة نجارة'!$J$2)</f>
        <v>0</v>
      </c>
      <c r="K67" s="21"/>
      <c r="L67" s="20">
        <f>SUMIFS('حركة المخزون'!F:F,'حركة المخزون'!E:E,'أرصدة نجارة'!D67,'حركة المخزون'!H:H,'أرصدة نجارة'!$L$2)-SUMIFS('حركة المخزون'!F:F,'حركة المخزون'!E:E,'أرصدة نجارة'!D67,'حركة المخزون'!G:G,'أرصدة نجارة'!$L$2)</f>
        <v>0</v>
      </c>
      <c r="M67" s="21"/>
      <c r="N67" s="20">
        <f>SUMIFS('حركة المخزون'!F:F,'حركة المخزون'!E:E,'أرصدة نجارة'!D67,'حركة المخزون'!H:H,'أرصدة نجارة'!$N$2)-SUMIFS('حركة المخزون'!F:F,'حركة المخزون'!E:E,'أرصدة نجارة'!D67,'حركة المخزون'!G:G,'أرصدة نجارة'!$N$2)</f>
        <v>0</v>
      </c>
      <c r="O67" s="21"/>
      <c r="P67" s="20">
        <f>SUMIFS('حركة المخزون'!F:F,'حركة المخزون'!E:E,'أرصدة نجارة'!D67,'حركة المخزون'!H:H,'أرصدة نجارة'!$P$2)-SUMIFS('حركة المخزون'!F:F,'حركة المخزون'!E:E,'أرصدة نجارة'!D67,'حركة المخزون'!G:G,'أرصدة نجارة'!$P$2)</f>
        <v>0</v>
      </c>
      <c r="Q67" s="21"/>
      <c r="R67" s="20">
        <f>SUMIFS('حركة المخزون'!F:F,'حركة المخزون'!E:E,'أرصدة نجارة'!D67,'حركة المخزون'!H:H,'أرصدة نجارة'!$R$2)-SUMIFS('حركة المخزون'!F:F,'حركة المخزون'!E:E,'أرصدة نجارة'!D67,'حركة المخزون'!G:G,'أرصدة نجارة'!$R$2)</f>
        <v>0</v>
      </c>
      <c r="S67" s="21"/>
      <c r="T67" s="20">
        <f>SUMIFS('حركة المخزون'!F:F,'حركة المخزون'!E:E,'أرصدة نجارة'!D67,'حركة المخزون'!H:H,'أرصدة نجارة'!$T$2)-SUMIFS('حركة المخزون'!F:F,'حركة المخزون'!E:E,'أرصدة نجارة'!D67,'حركة المخزون'!G:G,'أرصدة نجارة'!$T$2)</f>
        <v>0</v>
      </c>
      <c r="U67" s="21"/>
      <c r="V67" s="20">
        <f>SUMIFS('حركة المخزون'!F:F,'حركة المخزون'!E:E,'أرصدة نجارة'!D67,'حركة المخزون'!H:H,'أرصدة نجارة'!$V$2)-SUMIFS('حركة المخزون'!F:F,'حركة المخزون'!E:E,'أرصدة نجارة'!D67,'حركة المخزون'!G:G,'أرصدة نجارة'!$V$2)</f>
        <v>0</v>
      </c>
      <c r="W67" s="21"/>
      <c r="X67" s="20">
        <f>SUMIFS('حركة المخزون'!F:F,'حركة المخزون'!E:E,'أرصدة نجارة'!D67,'حركة المخزون'!H:H,'أرصدة نجارة'!$X$2)-SUMIFS('حركة المخزون'!F:F,'حركة المخزون'!E:E,'أرصدة نجارة'!D67,'حركة المخزون'!G:G,'أرصدة نجارة'!$X$2)</f>
        <v>0</v>
      </c>
      <c r="Y67" s="21"/>
      <c r="Z67" s="20">
        <f>SUMIFS('حركة المخزون'!F:F,'حركة المخزون'!E:E,'أرصدة نجارة'!D67,'حركة المخزون'!H:H,'أرصدة نجارة'!$Z$2)-SUMIFS('حركة المخزون'!F:F,'حركة المخزون'!E:E,'أرصدة نجارة'!D67,'حركة المخزون'!G:G,'أرصدة نجارة'!$Z$2)</f>
        <v>0</v>
      </c>
      <c r="AA67" s="21"/>
      <c r="AB67" s="20">
        <f>SUMIFS('حركة المخزون'!F:F,'حركة المخزون'!E:E,'أرصدة نجارة'!D67,'حركة المخزون'!H:H,'أرصدة نجارة'!$AB$2)-SUMIFS('حركة المخزون'!F:F,'حركة المخزون'!E:E,'أرصدة نجارة'!D67,'حركة المخزون'!G:G,'أرصدة نجارة'!$AB$2)</f>
        <v>0</v>
      </c>
      <c r="AC67" s="21"/>
      <c r="AD67" s="20">
        <f>SUMIFS('حركة المخزون'!F:F,'حركة المخزون'!E:E,'أرصدة نجارة'!D67,'حركة المخزون'!H:H,'أرصدة نجارة'!$AD$2)-SUMIFS('حركة المخزون'!F:F,'حركة المخزون'!E:E,'أرصدة نجارة'!D67,'حركة المخزون'!G:G,'أرصدة نجارة'!$AD$2)</f>
        <v>0</v>
      </c>
      <c r="AE67" s="21"/>
      <c r="AF67" s="20">
        <f>SUMIFS('حركة المخزون'!F:F,'حركة المخزون'!E:E,'أرصدة نجارة'!D67,'حركة المخزون'!H:H,'أرصدة نجارة'!$AF$2)-SUMIFS('حركة المخزون'!F:F,'حركة المخزون'!E:E,'أرصدة نجارة'!D67,'حركة المخزون'!G:G,'أرصدة نجارة'!$AF$2)</f>
        <v>0</v>
      </c>
    </row>
    <row r="68" spans="2:32" ht="24" customHeight="1" x14ac:dyDescent="0.2">
      <c r="B68" s="18">
        <v>66</v>
      </c>
      <c r="C68" s="18" t="str">
        <f>VLOOKUP(B68,'قاعدة البيانات'!B:F,5,0)</f>
        <v xml:space="preserve"> </v>
      </c>
      <c r="D68" s="18" t="str">
        <f>VLOOKUP(C68,'قاعدة البيانات'!F:G,2,0)</f>
        <v/>
      </c>
      <c r="F68" s="20">
        <f>SUMIFS('حركة المخزون'!F:F,'حركة المخزون'!E:E,'أرصدة نجارة'!D68,'حركة المخزون'!H:H,'أرصدة نجارة'!$F$2)-SUMIFS('حركة المخزون'!F:F,'حركة المخزون'!E:E,'أرصدة نجارة'!D68,'حركة المخزون'!G:G,'أرصدة نجارة'!$F$2)</f>
        <v>0</v>
      </c>
      <c r="G68" s="21"/>
      <c r="H68" s="20">
        <f>SUMIFS('حركة المخزون'!F:F,'حركة المخزون'!E:E,'أرصدة نجارة'!D68,'حركة المخزون'!H:H,'أرصدة نجارة'!$H$2)-SUMIFS('حركة المخزون'!F:F,'حركة المخزون'!E:E,'أرصدة نجارة'!D68,'حركة المخزون'!G:G,'أرصدة نجارة'!$H$2)</f>
        <v>0</v>
      </c>
      <c r="I68" s="21"/>
      <c r="J68" s="20">
        <f>SUMIFS('حركة المخزون'!F:F,'حركة المخزون'!E:E,'أرصدة نجارة'!D68,'حركة المخزون'!H:H,'أرصدة نجارة'!$J$2)-SUMIFS('حركة المخزون'!F:F,'حركة المخزون'!E:E,'أرصدة نجارة'!D68,'حركة المخزون'!G:G,'أرصدة نجارة'!$J$2)</f>
        <v>0</v>
      </c>
      <c r="K68" s="21"/>
      <c r="L68" s="20">
        <f>SUMIFS('حركة المخزون'!F:F,'حركة المخزون'!E:E,'أرصدة نجارة'!D68,'حركة المخزون'!H:H,'أرصدة نجارة'!$L$2)-SUMIFS('حركة المخزون'!F:F,'حركة المخزون'!E:E,'أرصدة نجارة'!D68,'حركة المخزون'!G:G,'أرصدة نجارة'!$L$2)</f>
        <v>0</v>
      </c>
      <c r="M68" s="21"/>
      <c r="N68" s="20">
        <f>SUMIFS('حركة المخزون'!F:F,'حركة المخزون'!E:E,'أرصدة نجارة'!D68,'حركة المخزون'!H:H,'أرصدة نجارة'!$N$2)-SUMIFS('حركة المخزون'!F:F,'حركة المخزون'!E:E,'أرصدة نجارة'!D68,'حركة المخزون'!G:G,'أرصدة نجارة'!$N$2)</f>
        <v>0</v>
      </c>
      <c r="O68" s="21"/>
      <c r="P68" s="20">
        <f>SUMIFS('حركة المخزون'!F:F,'حركة المخزون'!E:E,'أرصدة نجارة'!D68,'حركة المخزون'!H:H,'أرصدة نجارة'!$P$2)-SUMIFS('حركة المخزون'!F:F,'حركة المخزون'!E:E,'أرصدة نجارة'!D68,'حركة المخزون'!G:G,'أرصدة نجارة'!$P$2)</f>
        <v>0</v>
      </c>
      <c r="Q68" s="21"/>
      <c r="R68" s="20">
        <f>SUMIFS('حركة المخزون'!F:F,'حركة المخزون'!E:E,'أرصدة نجارة'!D68,'حركة المخزون'!H:H,'أرصدة نجارة'!$R$2)-SUMIFS('حركة المخزون'!F:F,'حركة المخزون'!E:E,'أرصدة نجارة'!D68,'حركة المخزون'!G:G,'أرصدة نجارة'!$R$2)</f>
        <v>0</v>
      </c>
      <c r="S68" s="21"/>
      <c r="T68" s="20">
        <f>SUMIFS('حركة المخزون'!F:F,'حركة المخزون'!E:E,'أرصدة نجارة'!D68,'حركة المخزون'!H:H,'أرصدة نجارة'!$T$2)-SUMIFS('حركة المخزون'!F:F,'حركة المخزون'!E:E,'أرصدة نجارة'!D68,'حركة المخزون'!G:G,'أرصدة نجارة'!$T$2)</f>
        <v>0</v>
      </c>
      <c r="U68" s="21"/>
      <c r="V68" s="20">
        <f>SUMIFS('حركة المخزون'!F:F,'حركة المخزون'!E:E,'أرصدة نجارة'!D68,'حركة المخزون'!H:H,'أرصدة نجارة'!$V$2)-SUMIFS('حركة المخزون'!F:F,'حركة المخزون'!E:E,'أرصدة نجارة'!D68,'حركة المخزون'!G:G,'أرصدة نجارة'!$V$2)</f>
        <v>0</v>
      </c>
      <c r="W68" s="21"/>
      <c r="X68" s="20">
        <f>SUMIFS('حركة المخزون'!F:F,'حركة المخزون'!E:E,'أرصدة نجارة'!D68,'حركة المخزون'!H:H,'أرصدة نجارة'!$X$2)-SUMIFS('حركة المخزون'!F:F,'حركة المخزون'!E:E,'أرصدة نجارة'!D68,'حركة المخزون'!G:G,'أرصدة نجارة'!$X$2)</f>
        <v>0</v>
      </c>
      <c r="Y68" s="21"/>
      <c r="Z68" s="20">
        <f>SUMIFS('حركة المخزون'!F:F,'حركة المخزون'!E:E,'أرصدة نجارة'!D68,'حركة المخزون'!H:H,'أرصدة نجارة'!$Z$2)-SUMIFS('حركة المخزون'!F:F,'حركة المخزون'!E:E,'أرصدة نجارة'!D68,'حركة المخزون'!G:G,'أرصدة نجارة'!$Z$2)</f>
        <v>0</v>
      </c>
      <c r="AA68" s="21"/>
      <c r="AB68" s="20">
        <f>SUMIFS('حركة المخزون'!F:F,'حركة المخزون'!E:E,'أرصدة نجارة'!D68,'حركة المخزون'!H:H,'أرصدة نجارة'!$AB$2)-SUMIFS('حركة المخزون'!F:F,'حركة المخزون'!E:E,'أرصدة نجارة'!D68,'حركة المخزون'!G:G,'أرصدة نجارة'!$AB$2)</f>
        <v>0</v>
      </c>
      <c r="AC68" s="21"/>
      <c r="AD68" s="20">
        <f>SUMIFS('حركة المخزون'!F:F,'حركة المخزون'!E:E,'أرصدة نجارة'!D68,'حركة المخزون'!H:H,'أرصدة نجارة'!$AD$2)-SUMIFS('حركة المخزون'!F:F,'حركة المخزون'!E:E,'أرصدة نجارة'!D68,'حركة المخزون'!G:G,'أرصدة نجارة'!$AD$2)</f>
        <v>0</v>
      </c>
      <c r="AE68" s="21"/>
      <c r="AF68" s="20">
        <f>SUMIFS('حركة المخزون'!F:F,'حركة المخزون'!E:E,'أرصدة نجارة'!D68,'حركة المخزون'!H:H,'أرصدة نجارة'!$AF$2)-SUMIFS('حركة المخزون'!F:F,'حركة المخزون'!E:E,'أرصدة نجارة'!D68,'حركة المخزون'!G:G,'أرصدة نجارة'!$AF$2)</f>
        <v>0</v>
      </c>
    </row>
    <row r="69" spans="2:32" ht="24" customHeight="1" x14ac:dyDescent="0.2">
      <c r="B69" s="18">
        <v>67</v>
      </c>
      <c r="C69" s="18" t="str">
        <f>VLOOKUP(B69,'قاعدة البيانات'!B:F,5,0)</f>
        <v xml:space="preserve"> </v>
      </c>
      <c r="D69" s="18" t="str">
        <f>VLOOKUP(C69,'قاعدة البيانات'!F:G,2,0)</f>
        <v/>
      </c>
      <c r="F69" s="20">
        <f>SUMIFS('حركة المخزون'!F:F,'حركة المخزون'!E:E,'أرصدة نجارة'!D69,'حركة المخزون'!H:H,'أرصدة نجارة'!$F$2)-SUMIFS('حركة المخزون'!F:F,'حركة المخزون'!E:E,'أرصدة نجارة'!D69,'حركة المخزون'!G:G,'أرصدة نجارة'!$F$2)</f>
        <v>0</v>
      </c>
      <c r="G69" s="21"/>
      <c r="H69" s="20">
        <f>SUMIFS('حركة المخزون'!F:F,'حركة المخزون'!E:E,'أرصدة نجارة'!D69,'حركة المخزون'!H:H,'أرصدة نجارة'!$H$2)-SUMIFS('حركة المخزون'!F:F,'حركة المخزون'!E:E,'أرصدة نجارة'!D69,'حركة المخزون'!G:G,'أرصدة نجارة'!$H$2)</f>
        <v>0</v>
      </c>
      <c r="I69" s="21"/>
      <c r="J69" s="20">
        <f>SUMIFS('حركة المخزون'!F:F,'حركة المخزون'!E:E,'أرصدة نجارة'!D69,'حركة المخزون'!H:H,'أرصدة نجارة'!$J$2)-SUMIFS('حركة المخزون'!F:F,'حركة المخزون'!E:E,'أرصدة نجارة'!D69,'حركة المخزون'!G:G,'أرصدة نجارة'!$J$2)</f>
        <v>0</v>
      </c>
      <c r="K69" s="21"/>
      <c r="L69" s="20">
        <f>SUMIFS('حركة المخزون'!F:F,'حركة المخزون'!E:E,'أرصدة نجارة'!D69,'حركة المخزون'!H:H,'أرصدة نجارة'!$L$2)-SUMIFS('حركة المخزون'!F:F,'حركة المخزون'!E:E,'أرصدة نجارة'!D69,'حركة المخزون'!G:G,'أرصدة نجارة'!$L$2)</f>
        <v>0</v>
      </c>
      <c r="M69" s="21"/>
      <c r="N69" s="20">
        <f>SUMIFS('حركة المخزون'!F:F,'حركة المخزون'!E:E,'أرصدة نجارة'!D69,'حركة المخزون'!H:H,'أرصدة نجارة'!$N$2)-SUMIFS('حركة المخزون'!F:F,'حركة المخزون'!E:E,'أرصدة نجارة'!D69,'حركة المخزون'!G:G,'أرصدة نجارة'!$N$2)</f>
        <v>0</v>
      </c>
      <c r="O69" s="21"/>
      <c r="P69" s="20">
        <f>SUMIFS('حركة المخزون'!F:F,'حركة المخزون'!E:E,'أرصدة نجارة'!D69,'حركة المخزون'!H:H,'أرصدة نجارة'!$P$2)-SUMIFS('حركة المخزون'!F:F,'حركة المخزون'!E:E,'أرصدة نجارة'!D69,'حركة المخزون'!G:G,'أرصدة نجارة'!$P$2)</f>
        <v>0</v>
      </c>
      <c r="Q69" s="21"/>
      <c r="R69" s="20">
        <f>SUMIFS('حركة المخزون'!F:F,'حركة المخزون'!E:E,'أرصدة نجارة'!D69,'حركة المخزون'!H:H,'أرصدة نجارة'!$R$2)-SUMIFS('حركة المخزون'!F:F,'حركة المخزون'!E:E,'أرصدة نجارة'!D69,'حركة المخزون'!G:G,'أرصدة نجارة'!$R$2)</f>
        <v>0</v>
      </c>
      <c r="S69" s="21"/>
      <c r="T69" s="20">
        <f>SUMIFS('حركة المخزون'!F:F,'حركة المخزون'!E:E,'أرصدة نجارة'!D69,'حركة المخزون'!H:H,'أرصدة نجارة'!$T$2)-SUMIFS('حركة المخزون'!F:F,'حركة المخزون'!E:E,'أرصدة نجارة'!D69,'حركة المخزون'!G:G,'أرصدة نجارة'!$T$2)</f>
        <v>0</v>
      </c>
      <c r="U69" s="21"/>
      <c r="V69" s="20">
        <f>SUMIFS('حركة المخزون'!F:F,'حركة المخزون'!E:E,'أرصدة نجارة'!D69,'حركة المخزون'!H:H,'أرصدة نجارة'!$V$2)-SUMIFS('حركة المخزون'!F:F,'حركة المخزون'!E:E,'أرصدة نجارة'!D69,'حركة المخزون'!G:G,'أرصدة نجارة'!$V$2)</f>
        <v>0</v>
      </c>
      <c r="W69" s="21"/>
      <c r="X69" s="20">
        <f>SUMIFS('حركة المخزون'!F:F,'حركة المخزون'!E:E,'أرصدة نجارة'!D69,'حركة المخزون'!H:H,'أرصدة نجارة'!$X$2)-SUMIFS('حركة المخزون'!F:F,'حركة المخزون'!E:E,'أرصدة نجارة'!D69,'حركة المخزون'!G:G,'أرصدة نجارة'!$X$2)</f>
        <v>0</v>
      </c>
      <c r="Y69" s="21"/>
      <c r="Z69" s="20">
        <f>SUMIFS('حركة المخزون'!F:F,'حركة المخزون'!E:E,'أرصدة نجارة'!D69,'حركة المخزون'!H:H,'أرصدة نجارة'!$Z$2)-SUMIFS('حركة المخزون'!F:F,'حركة المخزون'!E:E,'أرصدة نجارة'!D69,'حركة المخزون'!G:G,'أرصدة نجارة'!$Z$2)</f>
        <v>0</v>
      </c>
      <c r="AA69" s="21"/>
      <c r="AB69" s="20">
        <f>SUMIFS('حركة المخزون'!F:F,'حركة المخزون'!E:E,'أرصدة نجارة'!D69,'حركة المخزون'!H:H,'أرصدة نجارة'!$AB$2)-SUMIFS('حركة المخزون'!F:F,'حركة المخزون'!E:E,'أرصدة نجارة'!D69,'حركة المخزون'!G:G,'أرصدة نجارة'!$AB$2)</f>
        <v>0</v>
      </c>
      <c r="AC69" s="21"/>
      <c r="AD69" s="20">
        <f>SUMIFS('حركة المخزون'!F:F,'حركة المخزون'!E:E,'أرصدة نجارة'!D69,'حركة المخزون'!H:H,'أرصدة نجارة'!$AD$2)-SUMIFS('حركة المخزون'!F:F,'حركة المخزون'!E:E,'أرصدة نجارة'!D69,'حركة المخزون'!G:G,'أرصدة نجارة'!$AD$2)</f>
        <v>0</v>
      </c>
      <c r="AE69" s="21"/>
      <c r="AF69" s="20">
        <f>SUMIFS('حركة المخزون'!F:F,'حركة المخزون'!E:E,'أرصدة نجارة'!D69,'حركة المخزون'!H:H,'أرصدة نجارة'!$AF$2)-SUMIFS('حركة المخزون'!F:F,'حركة المخزون'!E:E,'أرصدة نجارة'!D69,'حركة المخزون'!G:G,'أرصدة نجارة'!$AF$2)</f>
        <v>0</v>
      </c>
    </row>
    <row r="70" spans="2:32" ht="24" customHeight="1" x14ac:dyDescent="0.2">
      <c r="B70" s="19">
        <v>68</v>
      </c>
      <c r="C70" s="18" t="str">
        <f>VLOOKUP(B70,'قاعدة البيانات'!B:F,5,0)</f>
        <v xml:space="preserve"> </v>
      </c>
      <c r="D70" s="18" t="str">
        <f>VLOOKUP(C70,'قاعدة البيانات'!F:G,2,0)</f>
        <v/>
      </c>
      <c r="F70" s="20">
        <f>SUMIFS('حركة المخزون'!F:F,'حركة المخزون'!E:E,'أرصدة نجارة'!D70,'حركة المخزون'!H:H,'أرصدة نجارة'!$F$2)-SUMIFS('حركة المخزون'!F:F,'حركة المخزون'!E:E,'أرصدة نجارة'!D70,'حركة المخزون'!G:G,'أرصدة نجارة'!$F$2)</f>
        <v>0</v>
      </c>
      <c r="G70" s="21"/>
      <c r="H70" s="20">
        <f>SUMIFS('حركة المخزون'!F:F,'حركة المخزون'!E:E,'أرصدة نجارة'!D70,'حركة المخزون'!H:H,'أرصدة نجارة'!$H$2)-SUMIFS('حركة المخزون'!F:F,'حركة المخزون'!E:E,'أرصدة نجارة'!D70,'حركة المخزون'!G:G,'أرصدة نجارة'!$H$2)</f>
        <v>0</v>
      </c>
      <c r="I70" s="21"/>
      <c r="J70" s="20">
        <f>SUMIFS('حركة المخزون'!F:F,'حركة المخزون'!E:E,'أرصدة نجارة'!D70,'حركة المخزون'!H:H,'أرصدة نجارة'!$J$2)-SUMIFS('حركة المخزون'!F:F,'حركة المخزون'!E:E,'أرصدة نجارة'!D70,'حركة المخزون'!G:G,'أرصدة نجارة'!$J$2)</f>
        <v>0</v>
      </c>
      <c r="K70" s="21"/>
      <c r="L70" s="20">
        <f>SUMIFS('حركة المخزون'!F:F,'حركة المخزون'!E:E,'أرصدة نجارة'!D70,'حركة المخزون'!H:H,'أرصدة نجارة'!$L$2)-SUMIFS('حركة المخزون'!F:F,'حركة المخزون'!E:E,'أرصدة نجارة'!D70,'حركة المخزون'!G:G,'أرصدة نجارة'!$L$2)</f>
        <v>0</v>
      </c>
      <c r="M70" s="21"/>
      <c r="N70" s="20">
        <f>SUMIFS('حركة المخزون'!F:F,'حركة المخزون'!E:E,'أرصدة نجارة'!D70,'حركة المخزون'!H:H,'أرصدة نجارة'!$N$2)-SUMIFS('حركة المخزون'!F:F,'حركة المخزون'!E:E,'أرصدة نجارة'!D70,'حركة المخزون'!G:G,'أرصدة نجارة'!$N$2)</f>
        <v>0</v>
      </c>
      <c r="O70" s="21"/>
      <c r="P70" s="20">
        <f>SUMIFS('حركة المخزون'!F:F,'حركة المخزون'!E:E,'أرصدة نجارة'!D70,'حركة المخزون'!H:H,'أرصدة نجارة'!$P$2)-SUMIFS('حركة المخزون'!F:F,'حركة المخزون'!E:E,'أرصدة نجارة'!D70,'حركة المخزون'!G:G,'أرصدة نجارة'!$P$2)</f>
        <v>0</v>
      </c>
      <c r="Q70" s="21"/>
      <c r="R70" s="20">
        <f>SUMIFS('حركة المخزون'!F:F,'حركة المخزون'!E:E,'أرصدة نجارة'!D70,'حركة المخزون'!H:H,'أرصدة نجارة'!$R$2)-SUMIFS('حركة المخزون'!F:F,'حركة المخزون'!E:E,'أرصدة نجارة'!D70,'حركة المخزون'!G:G,'أرصدة نجارة'!$R$2)</f>
        <v>0</v>
      </c>
      <c r="S70" s="21"/>
      <c r="T70" s="20">
        <f>SUMIFS('حركة المخزون'!F:F,'حركة المخزون'!E:E,'أرصدة نجارة'!D70,'حركة المخزون'!H:H,'أرصدة نجارة'!$T$2)-SUMIFS('حركة المخزون'!F:F,'حركة المخزون'!E:E,'أرصدة نجارة'!D70,'حركة المخزون'!G:G,'أرصدة نجارة'!$T$2)</f>
        <v>0</v>
      </c>
      <c r="U70" s="21"/>
      <c r="V70" s="20">
        <f>SUMIFS('حركة المخزون'!F:F,'حركة المخزون'!E:E,'أرصدة نجارة'!D70,'حركة المخزون'!H:H,'أرصدة نجارة'!$V$2)-SUMIFS('حركة المخزون'!F:F,'حركة المخزون'!E:E,'أرصدة نجارة'!D70,'حركة المخزون'!G:G,'أرصدة نجارة'!$V$2)</f>
        <v>0</v>
      </c>
      <c r="W70" s="21"/>
      <c r="X70" s="20">
        <f>SUMIFS('حركة المخزون'!F:F,'حركة المخزون'!E:E,'أرصدة نجارة'!D70,'حركة المخزون'!H:H,'أرصدة نجارة'!$X$2)-SUMIFS('حركة المخزون'!F:F,'حركة المخزون'!E:E,'أرصدة نجارة'!D70,'حركة المخزون'!G:G,'أرصدة نجارة'!$X$2)</f>
        <v>0</v>
      </c>
      <c r="Y70" s="21"/>
      <c r="Z70" s="20">
        <f>SUMIFS('حركة المخزون'!F:F,'حركة المخزون'!E:E,'أرصدة نجارة'!D70,'حركة المخزون'!H:H,'أرصدة نجارة'!$Z$2)-SUMIFS('حركة المخزون'!F:F,'حركة المخزون'!E:E,'أرصدة نجارة'!D70,'حركة المخزون'!G:G,'أرصدة نجارة'!$Z$2)</f>
        <v>0</v>
      </c>
      <c r="AA70" s="21"/>
      <c r="AB70" s="20">
        <f>SUMIFS('حركة المخزون'!F:F,'حركة المخزون'!E:E,'أرصدة نجارة'!D70,'حركة المخزون'!H:H,'أرصدة نجارة'!$AB$2)-SUMIFS('حركة المخزون'!F:F,'حركة المخزون'!E:E,'أرصدة نجارة'!D70,'حركة المخزون'!G:G,'أرصدة نجارة'!$AB$2)</f>
        <v>0</v>
      </c>
      <c r="AC70" s="21"/>
      <c r="AD70" s="20">
        <f>SUMIFS('حركة المخزون'!F:F,'حركة المخزون'!E:E,'أرصدة نجارة'!D70,'حركة المخزون'!H:H,'أرصدة نجارة'!$AD$2)-SUMIFS('حركة المخزون'!F:F,'حركة المخزون'!E:E,'أرصدة نجارة'!D70,'حركة المخزون'!G:G,'أرصدة نجارة'!$AD$2)</f>
        <v>0</v>
      </c>
      <c r="AE70" s="21"/>
      <c r="AF70" s="20">
        <f>SUMIFS('حركة المخزون'!F:F,'حركة المخزون'!E:E,'أرصدة نجارة'!D70,'حركة المخزون'!H:H,'أرصدة نجارة'!$AF$2)-SUMIFS('حركة المخزون'!F:F,'حركة المخزون'!E:E,'أرصدة نجارة'!D70,'حركة المخزون'!G:G,'أرصدة نجارة'!$AF$2)</f>
        <v>0</v>
      </c>
    </row>
    <row r="71" spans="2:32" ht="24" customHeight="1" x14ac:dyDescent="0.2">
      <c r="B71" s="18">
        <v>69</v>
      </c>
      <c r="C71" s="18" t="str">
        <f>VLOOKUP(B71,'قاعدة البيانات'!B:F,5,0)</f>
        <v xml:space="preserve"> </v>
      </c>
      <c r="D71" s="18" t="str">
        <f>VLOOKUP(C71,'قاعدة البيانات'!F:G,2,0)</f>
        <v/>
      </c>
      <c r="F71" s="20">
        <f>SUMIFS('حركة المخزون'!F:F,'حركة المخزون'!E:E,'أرصدة نجارة'!D71,'حركة المخزون'!H:H,'أرصدة نجارة'!$F$2)-SUMIFS('حركة المخزون'!F:F,'حركة المخزون'!E:E,'أرصدة نجارة'!D71,'حركة المخزون'!G:G,'أرصدة نجارة'!$F$2)</f>
        <v>0</v>
      </c>
      <c r="G71" s="21"/>
      <c r="H71" s="20">
        <f>SUMIFS('حركة المخزون'!F:F,'حركة المخزون'!E:E,'أرصدة نجارة'!D71,'حركة المخزون'!H:H,'أرصدة نجارة'!$H$2)-SUMIFS('حركة المخزون'!F:F,'حركة المخزون'!E:E,'أرصدة نجارة'!D71,'حركة المخزون'!G:G,'أرصدة نجارة'!$H$2)</f>
        <v>0</v>
      </c>
      <c r="I71" s="21"/>
      <c r="J71" s="20">
        <f>SUMIFS('حركة المخزون'!F:F,'حركة المخزون'!E:E,'أرصدة نجارة'!D71,'حركة المخزون'!H:H,'أرصدة نجارة'!$J$2)-SUMIFS('حركة المخزون'!F:F,'حركة المخزون'!E:E,'أرصدة نجارة'!D71,'حركة المخزون'!G:G,'أرصدة نجارة'!$J$2)</f>
        <v>0</v>
      </c>
      <c r="K71" s="21"/>
      <c r="L71" s="20">
        <f>SUMIFS('حركة المخزون'!F:F,'حركة المخزون'!E:E,'أرصدة نجارة'!D71,'حركة المخزون'!H:H,'أرصدة نجارة'!$L$2)-SUMIFS('حركة المخزون'!F:F,'حركة المخزون'!E:E,'أرصدة نجارة'!D71,'حركة المخزون'!G:G,'أرصدة نجارة'!$L$2)</f>
        <v>0</v>
      </c>
      <c r="M71" s="21"/>
      <c r="N71" s="20">
        <f>SUMIFS('حركة المخزون'!F:F,'حركة المخزون'!E:E,'أرصدة نجارة'!D71,'حركة المخزون'!H:H,'أرصدة نجارة'!$N$2)-SUMIFS('حركة المخزون'!F:F,'حركة المخزون'!E:E,'أرصدة نجارة'!D71,'حركة المخزون'!G:G,'أرصدة نجارة'!$N$2)</f>
        <v>0</v>
      </c>
      <c r="O71" s="21"/>
      <c r="P71" s="20">
        <f>SUMIFS('حركة المخزون'!F:F,'حركة المخزون'!E:E,'أرصدة نجارة'!D71,'حركة المخزون'!H:H,'أرصدة نجارة'!$P$2)-SUMIFS('حركة المخزون'!F:F,'حركة المخزون'!E:E,'أرصدة نجارة'!D71,'حركة المخزون'!G:G,'أرصدة نجارة'!$P$2)</f>
        <v>0</v>
      </c>
      <c r="Q71" s="21"/>
      <c r="R71" s="20">
        <f>SUMIFS('حركة المخزون'!F:F,'حركة المخزون'!E:E,'أرصدة نجارة'!D71,'حركة المخزون'!H:H,'أرصدة نجارة'!$R$2)-SUMIFS('حركة المخزون'!F:F,'حركة المخزون'!E:E,'أرصدة نجارة'!D71,'حركة المخزون'!G:G,'أرصدة نجارة'!$R$2)</f>
        <v>0</v>
      </c>
      <c r="S71" s="21"/>
      <c r="T71" s="20">
        <f>SUMIFS('حركة المخزون'!F:F,'حركة المخزون'!E:E,'أرصدة نجارة'!D71,'حركة المخزون'!H:H,'أرصدة نجارة'!$T$2)-SUMIFS('حركة المخزون'!F:F,'حركة المخزون'!E:E,'أرصدة نجارة'!D71,'حركة المخزون'!G:G,'أرصدة نجارة'!$T$2)</f>
        <v>0</v>
      </c>
      <c r="U71" s="21"/>
      <c r="V71" s="20">
        <f>SUMIFS('حركة المخزون'!F:F,'حركة المخزون'!E:E,'أرصدة نجارة'!D71,'حركة المخزون'!H:H,'أرصدة نجارة'!$V$2)-SUMIFS('حركة المخزون'!F:F,'حركة المخزون'!E:E,'أرصدة نجارة'!D71,'حركة المخزون'!G:G,'أرصدة نجارة'!$V$2)</f>
        <v>0</v>
      </c>
      <c r="W71" s="21"/>
      <c r="X71" s="20">
        <f>SUMIFS('حركة المخزون'!F:F,'حركة المخزون'!E:E,'أرصدة نجارة'!D71,'حركة المخزون'!H:H,'أرصدة نجارة'!$X$2)-SUMIFS('حركة المخزون'!F:F,'حركة المخزون'!E:E,'أرصدة نجارة'!D71,'حركة المخزون'!G:G,'أرصدة نجارة'!$X$2)</f>
        <v>0</v>
      </c>
      <c r="Y71" s="21"/>
      <c r="Z71" s="20">
        <f>SUMIFS('حركة المخزون'!F:F,'حركة المخزون'!E:E,'أرصدة نجارة'!D71,'حركة المخزون'!H:H,'أرصدة نجارة'!$Z$2)-SUMIFS('حركة المخزون'!F:F,'حركة المخزون'!E:E,'أرصدة نجارة'!D71,'حركة المخزون'!G:G,'أرصدة نجارة'!$Z$2)</f>
        <v>0</v>
      </c>
      <c r="AA71" s="21"/>
      <c r="AB71" s="20">
        <f>SUMIFS('حركة المخزون'!F:F,'حركة المخزون'!E:E,'أرصدة نجارة'!D71,'حركة المخزون'!H:H,'أرصدة نجارة'!$AB$2)-SUMIFS('حركة المخزون'!F:F,'حركة المخزون'!E:E,'أرصدة نجارة'!D71,'حركة المخزون'!G:G,'أرصدة نجارة'!$AB$2)</f>
        <v>0</v>
      </c>
      <c r="AC71" s="21"/>
      <c r="AD71" s="20">
        <f>SUMIFS('حركة المخزون'!F:F,'حركة المخزون'!E:E,'أرصدة نجارة'!D71,'حركة المخزون'!H:H,'أرصدة نجارة'!$AD$2)-SUMIFS('حركة المخزون'!F:F,'حركة المخزون'!E:E,'أرصدة نجارة'!D71,'حركة المخزون'!G:G,'أرصدة نجارة'!$AD$2)</f>
        <v>0</v>
      </c>
      <c r="AE71" s="21"/>
      <c r="AF71" s="20">
        <f>SUMIFS('حركة المخزون'!F:F,'حركة المخزون'!E:E,'أرصدة نجارة'!D71,'حركة المخزون'!H:H,'أرصدة نجارة'!$AF$2)-SUMIFS('حركة المخزون'!F:F,'حركة المخزون'!E:E,'أرصدة نجارة'!D71,'حركة المخزون'!G:G,'أرصدة نجارة'!$AF$2)</f>
        <v>0</v>
      </c>
    </row>
    <row r="72" spans="2:32" ht="24" customHeight="1" x14ac:dyDescent="0.2">
      <c r="B72" s="18">
        <v>70</v>
      </c>
      <c r="C72" s="18" t="str">
        <f>VLOOKUP(B72,'قاعدة البيانات'!B:F,5,0)</f>
        <v xml:space="preserve"> </v>
      </c>
      <c r="D72" s="18" t="str">
        <f>VLOOKUP(C72,'قاعدة البيانات'!F:G,2,0)</f>
        <v/>
      </c>
      <c r="F72" s="20">
        <f>SUMIFS('حركة المخزون'!F:F,'حركة المخزون'!E:E,'أرصدة نجارة'!D72,'حركة المخزون'!H:H,'أرصدة نجارة'!$F$2)-SUMIFS('حركة المخزون'!F:F,'حركة المخزون'!E:E,'أرصدة نجارة'!D72,'حركة المخزون'!G:G,'أرصدة نجارة'!$F$2)</f>
        <v>0</v>
      </c>
      <c r="G72" s="21"/>
      <c r="H72" s="20">
        <f>SUMIFS('حركة المخزون'!F:F,'حركة المخزون'!E:E,'أرصدة نجارة'!D72,'حركة المخزون'!H:H,'أرصدة نجارة'!$H$2)-SUMIFS('حركة المخزون'!F:F,'حركة المخزون'!E:E,'أرصدة نجارة'!D72,'حركة المخزون'!G:G,'أرصدة نجارة'!$H$2)</f>
        <v>0</v>
      </c>
      <c r="I72" s="21"/>
      <c r="J72" s="20">
        <f>SUMIFS('حركة المخزون'!F:F,'حركة المخزون'!E:E,'أرصدة نجارة'!D72,'حركة المخزون'!H:H,'أرصدة نجارة'!$J$2)-SUMIFS('حركة المخزون'!F:F,'حركة المخزون'!E:E,'أرصدة نجارة'!D72,'حركة المخزون'!G:G,'أرصدة نجارة'!$J$2)</f>
        <v>0</v>
      </c>
      <c r="K72" s="21"/>
      <c r="L72" s="20">
        <f>SUMIFS('حركة المخزون'!F:F,'حركة المخزون'!E:E,'أرصدة نجارة'!D72,'حركة المخزون'!H:H,'أرصدة نجارة'!$L$2)-SUMIFS('حركة المخزون'!F:F,'حركة المخزون'!E:E,'أرصدة نجارة'!D72,'حركة المخزون'!G:G,'أرصدة نجارة'!$L$2)</f>
        <v>0</v>
      </c>
      <c r="M72" s="21"/>
      <c r="N72" s="20">
        <f>SUMIFS('حركة المخزون'!F:F,'حركة المخزون'!E:E,'أرصدة نجارة'!D72,'حركة المخزون'!H:H,'أرصدة نجارة'!$N$2)-SUMIFS('حركة المخزون'!F:F,'حركة المخزون'!E:E,'أرصدة نجارة'!D72,'حركة المخزون'!G:G,'أرصدة نجارة'!$N$2)</f>
        <v>0</v>
      </c>
      <c r="O72" s="21"/>
      <c r="P72" s="20">
        <f>SUMIFS('حركة المخزون'!F:F,'حركة المخزون'!E:E,'أرصدة نجارة'!D72,'حركة المخزون'!H:H,'أرصدة نجارة'!$P$2)-SUMIFS('حركة المخزون'!F:F,'حركة المخزون'!E:E,'أرصدة نجارة'!D72,'حركة المخزون'!G:G,'أرصدة نجارة'!$P$2)</f>
        <v>0</v>
      </c>
      <c r="Q72" s="21"/>
      <c r="R72" s="20">
        <f>SUMIFS('حركة المخزون'!F:F,'حركة المخزون'!E:E,'أرصدة نجارة'!D72,'حركة المخزون'!H:H,'أرصدة نجارة'!$R$2)-SUMIFS('حركة المخزون'!F:F,'حركة المخزون'!E:E,'أرصدة نجارة'!D72,'حركة المخزون'!G:G,'أرصدة نجارة'!$R$2)</f>
        <v>0</v>
      </c>
      <c r="S72" s="21"/>
      <c r="T72" s="20">
        <f>SUMIFS('حركة المخزون'!F:F,'حركة المخزون'!E:E,'أرصدة نجارة'!D72,'حركة المخزون'!H:H,'أرصدة نجارة'!$T$2)-SUMIFS('حركة المخزون'!F:F,'حركة المخزون'!E:E,'أرصدة نجارة'!D72,'حركة المخزون'!G:G,'أرصدة نجارة'!$T$2)</f>
        <v>0</v>
      </c>
      <c r="U72" s="21"/>
      <c r="V72" s="20">
        <f>SUMIFS('حركة المخزون'!F:F,'حركة المخزون'!E:E,'أرصدة نجارة'!D72,'حركة المخزون'!H:H,'أرصدة نجارة'!$V$2)-SUMIFS('حركة المخزون'!F:F,'حركة المخزون'!E:E,'أرصدة نجارة'!D72,'حركة المخزون'!G:G,'أرصدة نجارة'!$V$2)</f>
        <v>0</v>
      </c>
      <c r="W72" s="21"/>
      <c r="X72" s="20">
        <f>SUMIFS('حركة المخزون'!F:F,'حركة المخزون'!E:E,'أرصدة نجارة'!D72,'حركة المخزون'!H:H,'أرصدة نجارة'!$X$2)-SUMIFS('حركة المخزون'!F:F,'حركة المخزون'!E:E,'أرصدة نجارة'!D72,'حركة المخزون'!G:G,'أرصدة نجارة'!$X$2)</f>
        <v>0</v>
      </c>
      <c r="Y72" s="21"/>
      <c r="Z72" s="20">
        <f>SUMIFS('حركة المخزون'!F:F,'حركة المخزون'!E:E,'أرصدة نجارة'!D72,'حركة المخزون'!H:H,'أرصدة نجارة'!$Z$2)-SUMIFS('حركة المخزون'!F:F,'حركة المخزون'!E:E,'أرصدة نجارة'!D72,'حركة المخزون'!G:G,'أرصدة نجارة'!$Z$2)</f>
        <v>0</v>
      </c>
      <c r="AA72" s="21"/>
      <c r="AB72" s="20">
        <f>SUMIFS('حركة المخزون'!F:F,'حركة المخزون'!E:E,'أرصدة نجارة'!D72,'حركة المخزون'!H:H,'أرصدة نجارة'!$AB$2)-SUMIFS('حركة المخزون'!F:F,'حركة المخزون'!E:E,'أرصدة نجارة'!D72,'حركة المخزون'!G:G,'أرصدة نجارة'!$AB$2)</f>
        <v>0</v>
      </c>
      <c r="AC72" s="21"/>
      <c r="AD72" s="20">
        <f>SUMIFS('حركة المخزون'!F:F,'حركة المخزون'!E:E,'أرصدة نجارة'!D72,'حركة المخزون'!H:H,'أرصدة نجارة'!$AD$2)-SUMIFS('حركة المخزون'!F:F,'حركة المخزون'!E:E,'أرصدة نجارة'!D72,'حركة المخزون'!G:G,'أرصدة نجارة'!$AD$2)</f>
        <v>0</v>
      </c>
      <c r="AE72" s="21"/>
      <c r="AF72" s="20">
        <f>SUMIFS('حركة المخزون'!F:F,'حركة المخزون'!E:E,'أرصدة نجارة'!D72,'حركة المخزون'!H:H,'أرصدة نجارة'!$AF$2)-SUMIFS('حركة المخزون'!F:F,'حركة المخزون'!E:E,'أرصدة نجارة'!D72,'حركة المخزون'!G:G,'أرصدة نجارة'!$AF$2)</f>
        <v>0</v>
      </c>
    </row>
    <row r="73" spans="2:32" ht="24" customHeight="1" x14ac:dyDescent="0.2">
      <c r="B73" s="19">
        <v>71</v>
      </c>
      <c r="C73" s="18" t="str">
        <f>VLOOKUP(B73,'قاعدة البيانات'!B:F,5,0)</f>
        <v xml:space="preserve"> </v>
      </c>
      <c r="D73" s="18" t="str">
        <f>VLOOKUP(C73,'قاعدة البيانات'!F:G,2,0)</f>
        <v/>
      </c>
      <c r="F73" s="20">
        <f>SUMIFS('حركة المخزون'!F:F,'حركة المخزون'!E:E,'أرصدة نجارة'!D73,'حركة المخزون'!H:H,'أرصدة نجارة'!$F$2)-SUMIFS('حركة المخزون'!F:F,'حركة المخزون'!E:E,'أرصدة نجارة'!D73,'حركة المخزون'!G:G,'أرصدة نجارة'!$F$2)</f>
        <v>0</v>
      </c>
      <c r="G73" s="21"/>
      <c r="H73" s="20">
        <f>SUMIFS('حركة المخزون'!F:F,'حركة المخزون'!E:E,'أرصدة نجارة'!D73,'حركة المخزون'!H:H,'أرصدة نجارة'!$H$2)-SUMIFS('حركة المخزون'!F:F,'حركة المخزون'!E:E,'أرصدة نجارة'!D73,'حركة المخزون'!G:G,'أرصدة نجارة'!$H$2)</f>
        <v>0</v>
      </c>
      <c r="I73" s="21"/>
      <c r="J73" s="20">
        <f>SUMIFS('حركة المخزون'!F:F,'حركة المخزون'!E:E,'أرصدة نجارة'!D73,'حركة المخزون'!H:H,'أرصدة نجارة'!$J$2)-SUMIFS('حركة المخزون'!F:F,'حركة المخزون'!E:E,'أرصدة نجارة'!D73,'حركة المخزون'!G:G,'أرصدة نجارة'!$J$2)</f>
        <v>0</v>
      </c>
      <c r="K73" s="21"/>
      <c r="L73" s="20">
        <f>SUMIFS('حركة المخزون'!F:F,'حركة المخزون'!E:E,'أرصدة نجارة'!D73,'حركة المخزون'!H:H,'أرصدة نجارة'!$L$2)-SUMIFS('حركة المخزون'!F:F,'حركة المخزون'!E:E,'أرصدة نجارة'!D73,'حركة المخزون'!G:G,'أرصدة نجارة'!$L$2)</f>
        <v>0</v>
      </c>
      <c r="M73" s="21"/>
      <c r="N73" s="20">
        <f>SUMIFS('حركة المخزون'!F:F,'حركة المخزون'!E:E,'أرصدة نجارة'!D73,'حركة المخزون'!H:H,'أرصدة نجارة'!$N$2)-SUMIFS('حركة المخزون'!F:F,'حركة المخزون'!E:E,'أرصدة نجارة'!D73,'حركة المخزون'!G:G,'أرصدة نجارة'!$N$2)</f>
        <v>0</v>
      </c>
      <c r="O73" s="21"/>
      <c r="P73" s="20">
        <f>SUMIFS('حركة المخزون'!F:F,'حركة المخزون'!E:E,'أرصدة نجارة'!D73,'حركة المخزون'!H:H,'أرصدة نجارة'!$P$2)-SUMIFS('حركة المخزون'!F:F,'حركة المخزون'!E:E,'أرصدة نجارة'!D73,'حركة المخزون'!G:G,'أرصدة نجارة'!$P$2)</f>
        <v>0</v>
      </c>
      <c r="Q73" s="21"/>
      <c r="R73" s="20">
        <f>SUMIFS('حركة المخزون'!F:F,'حركة المخزون'!E:E,'أرصدة نجارة'!D73,'حركة المخزون'!H:H,'أرصدة نجارة'!$R$2)-SUMIFS('حركة المخزون'!F:F,'حركة المخزون'!E:E,'أرصدة نجارة'!D73,'حركة المخزون'!G:G,'أرصدة نجارة'!$R$2)</f>
        <v>0</v>
      </c>
      <c r="S73" s="21"/>
      <c r="T73" s="20">
        <f>SUMIFS('حركة المخزون'!F:F,'حركة المخزون'!E:E,'أرصدة نجارة'!D73,'حركة المخزون'!H:H,'أرصدة نجارة'!$T$2)-SUMIFS('حركة المخزون'!F:F,'حركة المخزون'!E:E,'أرصدة نجارة'!D73,'حركة المخزون'!G:G,'أرصدة نجارة'!$T$2)</f>
        <v>0</v>
      </c>
      <c r="U73" s="21"/>
      <c r="V73" s="20">
        <f>SUMIFS('حركة المخزون'!F:F,'حركة المخزون'!E:E,'أرصدة نجارة'!D73,'حركة المخزون'!H:H,'أرصدة نجارة'!$V$2)-SUMIFS('حركة المخزون'!F:F,'حركة المخزون'!E:E,'أرصدة نجارة'!D73,'حركة المخزون'!G:G,'أرصدة نجارة'!$V$2)</f>
        <v>0</v>
      </c>
      <c r="W73" s="21"/>
      <c r="X73" s="20">
        <f>SUMIFS('حركة المخزون'!F:F,'حركة المخزون'!E:E,'أرصدة نجارة'!D73,'حركة المخزون'!H:H,'أرصدة نجارة'!$X$2)-SUMIFS('حركة المخزون'!F:F,'حركة المخزون'!E:E,'أرصدة نجارة'!D73,'حركة المخزون'!G:G,'أرصدة نجارة'!$X$2)</f>
        <v>0</v>
      </c>
      <c r="Y73" s="21"/>
      <c r="Z73" s="20">
        <f>SUMIFS('حركة المخزون'!F:F,'حركة المخزون'!E:E,'أرصدة نجارة'!D73,'حركة المخزون'!H:H,'أرصدة نجارة'!$Z$2)-SUMIFS('حركة المخزون'!F:F,'حركة المخزون'!E:E,'أرصدة نجارة'!D73,'حركة المخزون'!G:G,'أرصدة نجارة'!$Z$2)</f>
        <v>0</v>
      </c>
      <c r="AA73" s="21"/>
      <c r="AB73" s="20">
        <f>SUMIFS('حركة المخزون'!F:F,'حركة المخزون'!E:E,'أرصدة نجارة'!D73,'حركة المخزون'!H:H,'أرصدة نجارة'!$AB$2)-SUMIFS('حركة المخزون'!F:F,'حركة المخزون'!E:E,'أرصدة نجارة'!D73,'حركة المخزون'!G:G,'أرصدة نجارة'!$AB$2)</f>
        <v>0</v>
      </c>
      <c r="AC73" s="21"/>
      <c r="AD73" s="20">
        <f>SUMIFS('حركة المخزون'!F:F,'حركة المخزون'!E:E,'أرصدة نجارة'!D73,'حركة المخزون'!H:H,'أرصدة نجارة'!$AD$2)-SUMIFS('حركة المخزون'!F:F,'حركة المخزون'!E:E,'أرصدة نجارة'!D73,'حركة المخزون'!G:G,'أرصدة نجارة'!$AD$2)</f>
        <v>0</v>
      </c>
      <c r="AE73" s="21"/>
      <c r="AF73" s="20">
        <f>SUMIFS('حركة المخزون'!F:F,'حركة المخزون'!E:E,'أرصدة نجارة'!D73,'حركة المخزون'!H:H,'أرصدة نجارة'!$AF$2)-SUMIFS('حركة المخزون'!F:F,'حركة المخزون'!E:E,'أرصدة نجارة'!D73,'حركة المخزون'!G:G,'أرصدة نجارة'!$AF$2)</f>
        <v>0</v>
      </c>
    </row>
    <row r="74" spans="2:32" ht="24" customHeight="1" x14ac:dyDescent="0.2">
      <c r="B74" s="18">
        <v>72</v>
      </c>
      <c r="C74" s="18" t="str">
        <f>VLOOKUP(B74,'قاعدة البيانات'!B:F,5,0)</f>
        <v xml:space="preserve"> </v>
      </c>
      <c r="D74" s="18" t="str">
        <f>VLOOKUP(C74,'قاعدة البيانات'!F:G,2,0)</f>
        <v/>
      </c>
      <c r="F74" s="20">
        <f>SUMIFS('حركة المخزون'!F:F,'حركة المخزون'!E:E,'أرصدة نجارة'!D74,'حركة المخزون'!H:H,'أرصدة نجارة'!$F$2)-SUMIFS('حركة المخزون'!F:F,'حركة المخزون'!E:E,'أرصدة نجارة'!D74,'حركة المخزون'!G:G,'أرصدة نجارة'!$F$2)</f>
        <v>0</v>
      </c>
      <c r="G74" s="21"/>
      <c r="H74" s="20">
        <f>SUMIFS('حركة المخزون'!F:F,'حركة المخزون'!E:E,'أرصدة نجارة'!D74,'حركة المخزون'!H:H,'أرصدة نجارة'!$H$2)-SUMIFS('حركة المخزون'!F:F,'حركة المخزون'!E:E,'أرصدة نجارة'!D74,'حركة المخزون'!G:G,'أرصدة نجارة'!$H$2)</f>
        <v>0</v>
      </c>
      <c r="I74" s="21"/>
      <c r="J74" s="20">
        <f>SUMIFS('حركة المخزون'!F:F,'حركة المخزون'!E:E,'أرصدة نجارة'!D74,'حركة المخزون'!H:H,'أرصدة نجارة'!$J$2)-SUMIFS('حركة المخزون'!F:F,'حركة المخزون'!E:E,'أرصدة نجارة'!D74,'حركة المخزون'!G:G,'أرصدة نجارة'!$J$2)</f>
        <v>0</v>
      </c>
      <c r="K74" s="21"/>
      <c r="L74" s="20">
        <f>SUMIFS('حركة المخزون'!F:F,'حركة المخزون'!E:E,'أرصدة نجارة'!D74,'حركة المخزون'!H:H,'أرصدة نجارة'!$L$2)-SUMIFS('حركة المخزون'!F:F,'حركة المخزون'!E:E,'أرصدة نجارة'!D74,'حركة المخزون'!G:G,'أرصدة نجارة'!$L$2)</f>
        <v>0</v>
      </c>
      <c r="M74" s="21"/>
      <c r="N74" s="20">
        <f>SUMIFS('حركة المخزون'!F:F,'حركة المخزون'!E:E,'أرصدة نجارة'!D74,'حركة المخزون'!H:H,'أرصدة نجارة'!$N$2)-SUMIFS('حركة المخزون'!F:F,'حركة المخزون'!E:E,'أرصدة نجارة'!D74,'حركة المخزون'!G:G,'أرصدة نجارة'!$N$2)</f>
        <v>0</v>
      </c>
      <c r="O74" s="21"/>
      <c r="P74" s="20">
        <f>SUMIFS('حركة المخزون'!F:F,'حركة المخزون'!E:E,'أرصدة نجارة'!D74,'حركة المخزون'!H:H,'أرصدة نجارة'!$P$2)-SUMIFS('حركة المخزون'!F:F,'حركة المخزون'!E:E,'أرصدة نجارة'!D74,'حركة المخزون'!G:G,'أرصدة نجارة'!$P$2)</f>
        <v>0</v>
      </c>
      <c r="Q74" s="21"/>
      <c r="R74" s="20">
        <f>SUMIFS('حركة المخزون'!F:F,'حركة المخزون'!E:E,'أرصدة نجارة'!D74,'حركة المخزون'!H:H,'أرصدة نجارة'!$R$2)-SUMIFS('حركة المخزون'!F:F,'حركة المخزون'!E:E,'أرصدة نجارة'!D74,'حركة المخزون'!G:G,'أرصدة نجارة'!$R$2)</f>
        <v>0</v>
      </c>
      <c r="S74" s="21"/>
      <c r="T74" s="20">
        <f>SUMIFS('حركة المخزون'!F:F,'حركة المخزون'!E:E,'أرصدة نجارة'!D74,'حركة المخزون'!H:H,'أرصدة نجارة'!$T$2)-SUMIFS('حركة المخزون'!F:F,'حركة المخزون'!E:E,'أرصدة نجارة'!D74,'حركة المخزون'!G:G,'أرصدة نجارة'!$T$2)</f>
        <v>0</v>
      </c>
      <c r="U74" s="21"/>
      <c r="V74" s="20">
        <f>SUMIFS('حركة المخزون'!F:F,'حركة المخزون'!E:E,'أرصدة نجارة'!D74,'حركة المخزون'!H:H,'أرصدة نجارة'!$V$2)-SUMIFS('حركة المخزون'!F:F,'حركة المخزون'!E:E,'أرصدة نجارة'!D74,'حركة المخزون'!G:G,'أرصدة نجارة'!$V$2)</f>
        <v>0</v>
      </c>
      <c r="W74" s="21"/>
      <c r="X74" s="20">
        <f>SUMIFS('حركة المخزون'!F:F,'حركة المخزون'!E:E,'أرصدة نجارة'!D74,'حركة المخزون'!H:H,'أرصدة نجارة'!$X$2)-SUMIFS('حركة المخزون'!F:F,'حركة المخزون'!E:E,'أرصدة نجارة'!D74,'حركة المخزون'!G:G,'أرصدة نجارة'!$X$2)</f>
        <v>0</v>
      </c>
      <c r="Y74" s="21"/>
      <c r="Z74" s="20">
        <f>SUMIFS('حركة المخزون'!F:F,'حركة المخزون'!E:E,'أرصدة نجارة'!D74,'حركة المخزون'!H:H,'أرصدة نجارة'!$Z$2)-SUMIFS('حركة المخزون'!F:F,'حركة المخزون'!E:E,'أرصدة نجارة'!D74,'حركة المخزون'!G:G,'أرصدة نجارة'!$Z$2)</f>
        <v>0</v>
      </c>
      <c r="AA74" s="21"/>
      <c r="AB74" s="20">
        <f>SUMIFS('حركة المخزون'!F:F,'حركة المخزون'!E:E,'أرصدة نجارة'!D74,'حركة المخزون'!H:H,'أرصدة نجارة'!$AB$2)-SUMIFS('حركة المخزون'!F:F,'حركة المخزون'!E:E,'أرصدة نجارة'!D74,'حركة المخزون'!G:G,'أرصدة نجارة'!$AB$2)</f>
        <v>0</v>
      </c>
      <c r="AC74" s="21"/>
      <c r="AD74" s="20">
        <f>SUMIFS('حركة المخزون'!F:F,'حركة المخزون'!E:E,'أرصدة نجارة'!D74,'حركة المخزون'!H:H,'أرصدة نجارة'!$AD$2)-SUMIFS('حركة المخزون'!F:F,'حركة المخزون'!E:E,'أرصدة نجارة'!D74,'حركة المخزون'!G:G,'أرصدة نجارة'!$AD$2)</f>
        <v>0</v>
      </c>
      <c r="AE74" s="21"/>
      <c r="AF74" s="20">
        <f>SUMIFS('حركة المخزون'!F:F,'حركة المخزون'!E:E,'أرصدة نجارة'!D74,'حركة المخزون'!H:H,'أرصدة نجارة'!$AF$2)-SUMIFS('حركة المخزون'!F:F,'حركة المخزون'!E:E,'أرصدة نجارة'!D74,'حركة المخزون'!G:G,'أرصدة نجارة'!$AF$2)</f>
        <v>0</v>
      </c>
    </row>
    <row r="75" spans="2:32" ht="24" customHeight="1" x14ac:dyDescent="0.2">
      <c r="B75" s="18">
        <v>73</v>
      </c>
      <c r="C75" s="18" t="str">
        <f>VLOOKUP(B75,'قاعدة البيانات'!B:F,5,0)</f>
        <v xml:space="preserve"> </v>
      </c>
      <c r="D75" s="18" t="str">
        <f>VLOOKUP(C75,'قاعدة البيانات'!F:G,2,0)</f>
        <v/>
      </c>
      <c r="F75" s="20">
        <f>SUMIFS('حركة المخزون'!F:F,'حركة المخزون'!E:E,'أرصدة نجارة'!D75,'حركة المخزون'!H:H,'أرصدة نجارة'!$F$2)-SUMIFS('حركة المخزون'!F:F,'حركة المخزون'!E:E,'أرصدة نجارة'!D75,'حركة المخزون'!G:G,'أرصدة نجارة'!$F$2)</f>
        <v>0</v>
      </c>
      <c r="G75" s="21"/>
      <c r="H75" s="20">
        <f>SUMIFS('حركة المخزون'!F:F,'حركة المخزون'!E:E,'أرصدة نجارة'!D75,'حركة المخزون'!H:H,'أرصدة نجارة'!$H$2)-SUMIFS('حركة المخزون'!F:F,'حركة المخزون'!E:E,'أرصدة نجارة'!D75,'حركة المخزون'!G:G,'أرصدة نجارة'!$H$2)</f>
        <v>0</v>
      </c>
      <c r="I75" s="21"/>
      <c r="J75" s="20">
        <f>SUMIFS('حركة المخزون'!F:F,'حركة المخزون'!E:E,'أرصدة نجارة'!D75,'حركة المخزون'!H:H,'أرصدة نجارة'!$J$2)-SUMIFS('حركة المخزون'!F:F,'حركة المخزون'!E:E,'أرصدة نجارة'!D75,'حركة المخزون'!G:G,'أرصدة نجارة'!$J$2)</f>
        <v>0</v>
      </c>
      <c r="K75" s="21"/>
      <c r="L75" s="20">
        <f>SUMIFS('حركة المخزون'!F:F,'حركة المخزون'!E:E,'أرصدة نجارة'!D75,'حركة المخزون'!H:H,'أرصدة نجارة'!$L$2)-SUMIFS('حركة المخزون'!F:F,'حركة المخزون'!E:E,'أرصدة نجارة'!D75,'حركة المخزون'!G:G,'أرصدة نجارة'!$L$2)</f>
        <v>0</v>
      </c>
      <c r="M75" s="21"/>
      <c r="N75" s="20">
        <f>SUMIFS('حركة المخزون'!F:F,'حركة المخزون'!E:E,'أرصدة نجارة'!D75,'حركة المخزون'!H:H,'أرصدة نجارة'!$N$2)-SUMIFS('حركة المخزون'!F:F,'حركة المخزون'!E:E,'أرصدة نجارة'!D75,'حركة المخزون'!G:G,'أرصدة نجارة'!$N$2)</f>
        <v>0</v>
      </c>
      <c r="O75" s="21"/>
      <c r="P75" s="20">
        <f>SUMIFS('حركة المخزون'!F:F,'حركة المخزون'!E:E,'أرصدة نجارة'!D75,'حركة المخزون'!H:H,'أرصدة نجارة'!$P$2)-SUMIFS('حركة المخزون'!F:F,'حركة المخزون'!E:E,'أرصدة نجارة'!D75,'حركة المخزون'!G:G,'أرصدة نجارة'!$P$2)</f>
        <v>0</v>
      </c>
      <c r="Q75" s="21"/>
      <c r="R75" s="20">
        <f>SUMIFS('حركة المخزون'!F:F,'حركة المخزون'!E:E,'أرصدة نجارة'!D75,'حركة المخزون'!H:H,'أرصدة نجارة'!$R$2)-SUMIFS('حركة المخزون'!F:F,'حركة المخزون'!E:E,'أرصدة نجارة'!D75,'حركة المخزون'!G:G,'أرصدة نجارة'!$R$2)</f>
        <v>0</v>
      </c>
      <c r="S75" s="21"/>
      <c r="T75" s="20">
        <f>SUMIFS('حركة المخزون'!F:F,'حركة المخزون'!E:E,'أرصدة نجارة'!D75,'حركة المخزون'!H:H,'أرصدة نجارة'!$T$2)-SUMIFS('حركة المخزون'!F:F,'حركة المخزون'!E:E,'أرصدة نجارة'!D75,'حركة المخزون'!G:G,'أرصدة نجارة'!$T$2)</f>
        <v>0</v>
      </c>
      <c r="U75" s="21"/>
      <c r="V75" s="20">
        <f>SUMIFS('حركة المخزون'!F:F,'حركة المخزون'!E:E,'أرصدة نجارة'!D75,'حركة المخزون'!H:H,'أرصدة نجارة'!$V$2)-SUMIFS('حركة المخزون'!F:F,'حركة المخزون'!E:E,'أرصدة نجارة'!D75,'حركة المخزون'!G:G,'أرصدة نجارة'!$V$2)</f>
        <v>0</v>
      </c>
      <c r="W75" s="21"/>
      <c r="X75" s="20">
        <f>SUMIFS('حركة المخزون'!F:F,'حركة المخزون'!E:E,'أرصدة نجارة'!D75,'حركة المخزون'!H:H,'أرصدة نجارة'!$X$2)-SUMIFS('حركة المخزون'!F:F,'حركة المخزون'!E:E,'أرصدة نجارة'!D75,'حركة المخزون'!G:G,'أرصدة نجارة'!$X$2)</f>
        <v>0</v>
      </c>
      <c r="Y75" s="21"/>
      <c r="Z75" s="20">
        <f>SUMIFS('حركة المخزون'!F:F,'حركة المخزون'!E:E,'أرصدة نجارة'!D75,'حركة المخزون'!H:H,'أرصدة نجارة'!$Z$2)-SUMIFS('حركة المخزون'!F:F,'حركة المخزون'!E:E,'أرصدة نجارة'!D75,'حركة المخزون'!G:G,'أرصدة نجارة'!$Z$2)</f>
        <v>0</v>
      </c>
      <c r="AA75" s="21"/>
      <c r="AB75" s="20">
        <f>SUMIFS('حركة المخزون'!F:F,'حركة المخزون'!E:E,'أرصدة نجارة'!D75,'حركة المخزون'!H:H,'أرصدة نجارة'!$AB$2)-SUMIFS('حركة المخزون'!F:F,'حركة المخزون'!E:E,'أرصدة نجارة'!D75,'حركة المخزون'!G:G,'أرصدة نجارة'!$AB$2)</f>
        <v>0</v>
      </c>
      <c r="AC75" s="21"/>
      <c r="AD75" s="20">
        <f>SUMIFS('حركة المخزون'!F:F,'حركة المخزون'!E:E,'أرصدة نجارة'!D75,'حركة المخزون'!H:H,'أرصدة نجارة'!$AD$2)-SUMIFS('حركة المخزون'!F:F,'حركة المخزون'!E:E,'أرصدة نجارة'!D75,'حركة المخزون'!G:G,'أرصدة نجارة'!$AD$2)</f>
        <v>0</v>
      </c>
      <c r="AE75" s="21"/>
      <c r="AF75" s="20">
        <f>SUMIFS('حركة المخزون'!F:F,'حركة المخزون'!E:E,'أرصدة نجارة'!D75,'حركة المخزون'!H:H,'أرصدة نجارة'!$AF$2)-SUMIFS('حركة المخزون'!F:F,'حركة المخزون'!E:E,'أرصدة نجارة'!D75,'حركة المخزون'!G:G,'أرصدة نجارة'!$AF$2)</f>
        <v>0</v>
      </c>
    </row>
    <row r="76" spans="2:32" ht="24" customHeight="1" x14ac:dyDescent="0.2">
      <c r="B76" s="19">
        <v>74</v>
      </c>
      <c r="C76" s="18" t="str">
        <f>VLOOKUP(B76,'قاعدة البيانات'!B:F,5,0)</f>
        <v xml:space="preserve"> </v>
      </c>
      <c r="D76" s="18" t="str">
        <f>VLOOKUP(C76,'قاعدة البيانات'!F:G,2,0)</f>
        <v/>
      </c>
      <c r="F76" s="20">
        <f>SUMIFS('حركة المخزون'!F:F,'حركة المخزون'!E:E,'أرصدة نجارة'!D76,'حركة المخزون'!H:H,'أرصدة نجارة'!$F$2)-SUMIFS('حركة المخزون'!F:F,'حركة المخزون'!E:E,'أرصدة نجارة'!D76,'حركة المخزون'!G:G,'أرصدة نجارة'!$F$2)</f>
        <v>0</v>
      </c>
      <c r="G76" s="21"/>
      <c r="H76" s="20">
        <f>SUMIFS('حركة المخزون'!F:F,'حركة المخزون'!E:E,'أرصدة نجارة'!D76,'حركة المخزون'!H:H,'أرصدة نجارة'!$H$2)-SUMIFS('حركة المخزون'!F:F,'حركة المخزون'!E:E,'أرصدة نجارة'!D76,'حركة المخزون'!G:G,'أرصدة نجارة'!$H$2)</f>
        <v>0</v>
      </c>
      <c r="I76" s="21"/>
      <c r="J76" s="20">
        <f>SUMIFS('حركة المخزون'!F:F,'حركة المخزون'!E:E,'أرصدة نجارة'!D76,'حركة المخزون'!H:H,'أرصدة نجارة'!$J$2)-SUMIFS('حركة المخزون'!F:F,'حركة المخزون'!E:E,'أرصدة نجارة'!D76,'حركة المخزون'!G:G,'أرصدة نجارة'!$J$2)</f>
        <v>0</v>
      </c>
      <c r="K76" s="21"/>
      <c r="L76" s="20">
        <f>SUMIFS('حركة المخزون'!F:F,'حركة المخزون'!E:E,'أرصدة نجارة'!D76,'حركة المخزون'!H:H,'أرصدة نجارة'!$L$2)-SUMIFS('حركة المخزون'!F:F,'حركة المخزون'!E:E,'أرصدة نجارة'!D76,'حركة المخزون'!G:G,'أرصدة نجارة'!$L$2)</f>
        <v>0</v>
      </c>
      <c r="M76" s="21"/>
      <c r="N76" s="20">
        <f>SUMIFS('حركة المخزون'!F:F,'حركة المخزون'!E:E,'أرصدة نجارة'!D76,'حركة المخزون'!H:H,'أرصدة نجارة'!$N$2)-SUMIFS('حركة المخزون'!F:F,'حركة المخزون'!E:E,'أرصدة نجارة'!D76,'حركة المخزون'!G:G,'أرصدة نجارة'!$N$2)</f>
        <v>0</v>
      </c>
      <c r="O76" s="21"/>
      <c r="P76" s="20">
        <f>SUMIFS('حركة المخزون'!F:F,'حركة المخزون'!E:E,'أرصدة نجارة'!D76,'حركة المخزون'!H:H,'أرصدة نجارة'!$P$2)-SUMIFS('حركة المخزون'!F:F,'حركة المخزون'!E:E,'أرصدة نجارة'!D76,'حركة المخزون'!G:G,'أرصدة نجارة'!$P$2)</f>
        <v>0</v>
      </c>
      <c r="Q76" s="21"/>
      <c r="R76" s="20">
        <f>SUMIFS('حركة المخزون'!F:F,'حركة المخزون'!E:E,'أرصدة نجارة'!D76,'حركة المخزون'!H:H,'أرصدة نجارة'!$R$2)-SUMIFS('حركة المخزون'!F:F,'حركة المخزون'!E:E,'أرصدة نجارة'!D76,'حركة المخزون'!G:G,'أرصدة نجارة'!$R$2)</f>
        <v>0</v>
      </c>
      <c r="S76" s="21"/>
      <c r="T76" s="20">
        <f>SUMIFS('حركة المخزون'!F:F,'حركة المخزون'!E:E,'أرصدة نجارة'!D76,'حركة المخزون'!H:H,'أرصدة نجارة'!$T$2)-SUMIFS('حركة المخزون'!F:F,'حركة المخزون'!E:E,'أرصدة نجارة'!D76,'حركة المخزون'!G:G,'أرصدة نجارة'!$T$2)</f>
        <v>0</v>
      </c>
      <c r="U76" s="21"/>
      <c r="V76" s="20">
        <f>SUMIFS('حركة المخزون'!F:F,'حركة المخزون'!E:E,'أرصدة نجارة'!D76,'حركة المخزون'!H:H,'أرصدة نجارة'!$V$2)-SUMIFS('حركة المخزون'!F:F,'حركة المخزون'!E:E,'أرصدة نجارة'!D76,'حركة المخزون'!G:G,'أرصدة نجارة'!$V$2)</f>
        <v>0</v>
      </c>
      <c r="W76" s="21"/>
      <c r="X76" s="20">
        <f>SUMIFS('حركة المخزون'!F:F,'حركة المخزون'!E:E,'أرصدة نجارة'!D76,'حركة المخزون'!H:H,'أرصدة نجارة'!$X$2)-SUMIFS('حركة المخزون'!F:F,'حركة المخزون'!E:E,'أرصدة نجارة'!D76,'حركة المخزون'!G:G,'أرصدة نجارة'!$X$2)</f>
        <v>0</v>
      </c>
      <c r="Y76" s="21"/>
      <c r="Z76" s="20">
        <f>SUMIFS('حركة المخزون'!F:F,'حركة المخزون'!E:E,'أرصدة نجارة'!D76,'حركة المخزون'!H:H,'أرصدة نجارة'!$Z$2)-SUMIFS('حركة المخزون'!F:F,'حركة المخزون'!E:E,'أرصدة نجارة'!D76,'حركة المخزون'!G:G,'أرصدة نجارة'!$Z$2)</f>
        <v>0</v>
      </c>
      <c r="AA76" s="21"/>
      <c r="AB76" s="20">
        <f>SUMIFS('حركة المخزون'!F:F,'حركة المخزون'!E:E,'أرصدة نجارة'!D76,'حركة المخزون'!H:H,'أرصدة نجارة'!$AB$2)-SUMIFS('حركة المخزون'!F:F,'حركة المخزون'!E:E,'أرصدة نجارة'!D76,'حركة المخزون'!G:G,'أرصدة نجارة'!$AB$2)</f>
        <v>0</v>
      </c>
      <c r="AC76" s="21"/>
      <c r="AD76" s="20">
        <f>SUMIFS('حركة المخزون'!F:F,'حركة المخزون'!E:E,'أرصدة نجارة'!D76,'حركة المخزون'!H:H,'أرصدة نجارة'!$AD$2)-SUMIFS('حركة المخزون'!F:F,'حركة المخزون'!E:E,'أرصدة نجارة'!D76,'حركة المخزون'!G:G,'أرصدة نجارة'!$AD$2)</f>
        <v>0</v>
      </c>
      <c r="AE76" s="21"/>
      <c r="AF76" s="20">
        <f>SUMIFS('حركة المخزون'!F:F,'حركة المخزون'!E:E,'أرصدة نجارة'!D76,'حركة المخزون'!H:H,'أرصدة نجارة'!$AF$2)-SUMIFS('حركة المخزون'!F:F,'حركة المخزون'!E:E,'أرصدة نجارة'!D76,'حركة المخزون'!G:G,'أرصدة نجارة'!$AF$2)</f>
        <v>0</v>
      </c>
    </row>
    <row r="77" spans="2:32" ht="24" customHeight="1" x14ac:dyDescent="0.2">
      <c r="B77" s="18">
        <v>75</v>
      </c>
      <c r="C77" s="18" t="str">
        <f>VLOOKUP(B77,'قاعدة البيانات'!B:F,5,0)</f>
        <v xml:space="preserve"> </v>
      </c>
      <c r="D77" s="18" t="str">
        <f>VLOOKUP(C77,'قاعدة البيانات'!F:G,2,0)</f>
        <v/>
      </c>
      <c r="F77" s="20">
        <f>SUMIFS('حركة المخزون'!F:F,'حركة المخزون'!E:E,'أرصدة نجارة'!D77,'حركة المخزون'!H:H,'أرصدة نجارة'!$F$2)-SUMIFS('حركة المخزون'!F:F,'حركة المخزون'!E:E,'أرصدة نجارة'!D77,'حركة المخزون'!G:G,'أرصدة نجارة'!$F$2)</f>
        <v>0</v>
      </c>
      <c r="G77" s="21"/>
      <c r="H77" s="20">
        <f>SUMIFS('حركة المخزون'!F:F,'حركة المخزون'!E:E,'أرصدة نجارة'!D77,'حركة المخزون'!H:H,'أرصدة نجارة'!$H$2)-SUMIFS('حركة المخزون'!F:F,'حركة المخزون'!E:E,'أرصدة نجارة'!D77,'حركة المخزون'!G:G,'أرصدة نجارة'!$H$2)</f>
        <v>0</v>
      </c>
      <c r="I77" s="21"/>
      <c r="J77" s="20">
        <f>SUMIFS('حركة المخزون'!F:F,'حركة المخزون'!E:E,'أرصدة نجارة'!D77,'حركة المخزون'!H:H,'أرصدة نجارة'!$J$2)-SUMIFS('حركة المخزون'!F:F,'حركة المخزون'!E:E,'أرصدة نجارة'!D77,'حركة المخزون'!G:G,'أرصدة نجارة'!$J$2)</f>
        <v>0</v>
      </c>
      <c r="K77" s="21"/>
      <c r="L77" s="20">
        <f>SUMIFS('حركة المخزون'!F:F,'حركة المخزون'!E:E,'أرصدة نجارة'!D77,'حركة المخزون'!H:H,'أرصدة نجارة'!$L$2)-SUMIFS('حركة المخزون'!F:F,'حركة المخزون'!E:E,'أرصدة نجارة'!D77,'حركة المخزون'!G:G,'أرصدة نجارة'!$L$2)</f>
        <v>0</v>
      </c>
      <c r="M77" s="21"/>
      <c r="N77" s="20">
        <f>SUMIFS('حركة المخزون'!F:F,'حركة المخزون'!E:E,'أرصدة نجارة'!D77,'حركة المخزون'!H:H,'أرصدة نجارة'!$N$2)-SUMIFS('حركة المخزون'!F:F,'حركة المخزون'!E:E,'أرصدة نجارة'!D77,'حركة المخزون'!G:G,'أرصدة نجارة'!$N$2)</f>
        <v>0</v>
      </c>
      <c r="O77" s="21"/>
      <c r="P77" s="20">
        <f>SUMIFS('حركة المخزون'!F:F,'حركة المخزون'!E:E,'أرصدة نجارة'!D77,'حركة المخزون'!H:H,'أرصدة نجارة'!$P$2)-SUMIFS('حركة المخزون'!F:F,'حركة المخزون'!E:E,'أرصدة نجارة'!D77,'حركة المخزون'!G:G,'أرصدة نجارة'!$P$2)</f>
        <v>0</v>
      </c>
      <c r="Q77" s="21"/>
      <c r="R77" s="20">
        <f>SUMIFS('حركة المخزون'!F:F,'حركة المخزون'!E:E,'أرصدة نجارة'!D77,'حركة المخزون'!H:H,'أرصدة نجارة'!$R$2)-SUMIFS('حركة المخزون'!F:F,'حركة المخزون'!E:E,'أرصدة نجارة'!D77,'حركة المخزون'!G:G,'أرصدة نجارة'!$R$2)</f>
        <v>0</v>
      </c>
      <c r="S77" s="21"/>
      <c r="T77" s="20">
        <f>SUMIFS('حركة المخزون'!F:F,'حركة المخزون'!E:E,'أرصدة نجارة'!D77,'حركة المخزون'!H:H,'أرصدة نجارة'!$T$2)-SUMIFS('حركة المخزون'!F:F,'حركة المخزون'!E:E,'أرصدة نجارة'!D77,'حركة المخزون'!G:G,'أرصدة نجارة'!$T$2)</f>
        <v>0</v>
      </c>
      <c r="U77" s="21"/>
      <c r="V77" s="20">
        <f>SUMIFS('حركة المخزون'!F:F,'حركة المخزون'!E:E,'أرصدة نجارة'!D77,'حركة المخزون'!H:H,'أرصدة نجارة'!$V$2)-SUMIFS('حركة المخزون'!F:F,'حركة المخزون'!E:E,'أرصدة نجارة'!D77,'حركة المخزون'!G:G,'أرصدة نجارة'!$V$2)</f>
        <v>0</v>
      </c>
      <c r="W77" s="21"/>
      <c r="X77" s="20">
        <f>SUMIFS('حركة المخزون'!F:F,'حركة المخزون'!E:E,'أرصدة نجارة'!D77,'حركة المخزون'!H:H,'أرصدة نجارة'!$X$2)-SUMIFS('حركة المخزون'!F:F,'حركة المخزون'!E:E,'أرصدة نجارة'!D77,'حركة المخزون'!G:G,'أرصدة نجارة'!$X$2)</f>
        <v>0</v>
      </c>
      <c r="Y77" s="21"/>
      <c r="Z77" s="20">
        <f>SUMIFS('حركة المخزون'!F:F,'حركة المخزون'!E:E,'أرصدة نجارة'!D77,'حركة المخزون'!H:H,'أرصدة نجارة'!$Z$2)-SUMIFS('حركة المخزون'!F:F,'حركة المخزون'!E:E,'أرصدة نجارة'!D77,'حركة المخزون'!G:G,'أرصدة نجارة'!$Z$2)</f>
        <v>0</v>
      </c>
      <c r="AA77" s="21"/>
      <c r="AB77" s="20">
        <f>SUMIFS('حركة المخزون'!F:F,'حركة المخزون'!E:E,'أرصدة نجارة'!D77,'حركة المخزون'!H:H,'أرصدة نجارة'!$AB$2)-SUMIFS('حركة المخزون'!F:F,'حركة المخزون'!E:E,'أرصدة نجارة'!D77,'حركة المخزون'!G:G,'أرصدة نجارة'!$AB$2)</f>
        <v>0</v>
      </c>
      <c r="AC77" s="21"/>
      <c r="AD77" s="20">
        <f>SUMIFS('حركة المخزون'!F:F,'حركة المخزون'!E:E,'أرصدة نجارة'!D77,'حركة المخزون'!H:H,'أرصدة نجارة'!$AD$2)-SUMIFS('حركة المخزون'!F:F,'حركة المخزون'!E:E,'أرصدة نجارة'!D77,'حركة المخزون'!G:G,'أرصدة نجارة'!$AD$2)</f>
        <v>0</v>
      </c>
      <c r="AE77" s="21"/>
      <c r="AF77" s="20">
        <f>SUMIFS('حركة المخزون'!F:F,'حركة المخزون'!E:E,'أرصدة نجارة'!D77,'حركة المخزون'!H:H,'أرصدة نجارة'!$AF$2)-SUMIFS('حركة المخزون'!F:F,'حركة المخزون'!E:E,'أرصدة نجارة'!D77,'حركة المخزون'!G:G,'أرصدة نجارة'!$AF$2)</f>
        <v>0</v>
      </c>
    </row>
    <row r="78" spans="2:32" ht="24" customHeight="1" x14ac:dyDescent="0.2">
      <c r="B78" s="18">
        <v>76</v>
      </c>
      <c r="C78" s="18" t="str">
        <f>VLOOKUP(B78,'قاعدة البيانات'!B:F,5,0)</f>
        <v xml:space="preserve"> </v>
      </c>
      <c r="D78" s="18" t="str">
        <f>VLOOKUP(C78,'قاعدة البيانات'!F:G,2,0)</f>
        <v/>
      </c>
      <c r="F78" s="20">
        <f>SUMIFS('حركة المخزون'!F:F,'حركة المخزون'!E:E,'أرصدة نجارة'!D78,'حركة المخزون'!H:H,'أرصدة نجارة'!$F$2)-SUMIFS('حركة المخزون'!F:F,'حركة المخزون'!E:E,'أرصدة نجارة'!D78,'حركة المخزون'!G:G,'أرصدة نجارة'!$F$2)</f>
        <v>0</v>
      </c>
      <c r="G78" s="21"/>
      <c r="H78" s="20">
        <f>SUMIFS('حركة المخزون'!F:F,'حركة المخزون'!E:E,'أرصدة نجارة'!D78,'حركة المخزون'!H:H,'أرصدة نجارة'!$H$2)-SUMIFS('حركة المخزون'!F:F,'حركة المخزون'!E:E,'أرصدة نجارة'!D78,'حركة المخزون'!G:G,'أرصدة نجارة'!$H$2)</f>
        <v>0</v>
      </c>
      <c r="I78" s="21"/>
      <c r="J78" s="20">
        <f>SUMIFS('حركة المخزون'!F:F,'حركة المخزون'!E:E,'أرصدة نجارة'!D78,'حركة المخزون'!H:H,'أرصدة نجارة'!$J$2)-SUMIFS('حركة المخزون'!F:F,'حركة المخزون'!E:E,'أرصدة نجارة'!D78,'حركة المخزون'!G:G,'أرصدة نجارة'!$J$2)</f>
        <v>0</v>
      </c>
      <c r="K78" s="21"/>
      <c r="L78" s="20">
        <f>SUMIFS('حركة المخزون'!F:F,'حركة المخزون'!E:E,'أرصدة نجارة'!D78,'حركة المخزون'!H:H,'أرصدة نجارة'!$L$2)-SUMIFS('حركة المخزون'!F:F,'حركة المخزون'!E:E,'أرصدة نجارة'!D78,'حركة المخزون'!G:G,'أرصدة نجارة'!$L$2)</f>
        <v>0</v>
      </c>
      <c r="M78" s="21"/>
      <c r="N78" s="20">
        <f>SUMIFS('حركة المخزون'!F:F,'حركة المخزون'!E:E,'أرصدة نجارة'!D78,'حركة المخزون'!H:H,'أرصدة نجارة'!$N$2)-SUMIFS('حركة المخزون'!F:F,'حركة المخزون'!E:E,'أرصدة نجارة'!D78,'حركة المخزون'!G:G,'أرصدة نجارة'!$N$2)</f>
        <v>0</v>
      </c>
      <c r="O78" s="21"/>
      <c r="P78" s="20">
        <f>SUMIFS('حركة المخزون'!F:F,'حركة المخزون'!E:E,'أرصدة نجارة'!D78,'حركة المخزون'!H:H,'أرصدة نجارة'!$P$2)-SUMIFS('حركة المخزون'!F:F,'حركة المخزون'!E:E,'أرصدة نجارة'!D78,'حركة المخزون'!G:G,'أرصدة نجارة'!$P$2)</f>
        <v>0</v>
      </c>
      <c r="Q78" s="21"/>
      <c r="R78" s="20">
        <f>SUMIFS('حركة المخزون'!F:F,'حركة المخزون'!E:E,'أرصدة نجارة'!D78,'حركة المخزون'!H:H,'أرصدة نجارة'!$R$2)-SUMIFS('حركة المخزون'!F:F,'حركة المخزون'!E:E,'أرصدة نجارة'!D78,'حركة المخزون'!G:G,'أرصدة نجارة'!$R$2)</f>
        <v>0</v>
      </c>
      <c r="S78" s="21"/>
      <c r="T78" s="20">
        <f>SUMIFS('حركة المخزون'!F:F,'حركة المخزون'!E:E,'أرصدة نجارة'!D78,'حركة المخزون'!H:H,'أرصدة نجارة'!$T$2)-SUMIFS('حركة المخزون'!F:F,'حركة المخزون'!E:E,'أرصدة نجارة'!D78,'حركة المخزون'!G:G,'أرصدة نجارة'!$T$2)</f>
        <v>0</v>
      </c>
      <c r="U78" s="21"/>
      <c r="V78" s="20">
        <f>SUMIFS('حركة المخزون'!F:F,'حركة المخزون'!E:E,'أرصدة نجارة'!D78,'حركة المخزون'!H:H,'أرصدة نجارة'!$V$2)-SUMIFS('حركة المخزون'!F:F,'حركة المخزون'!E:E,'أرصدة نجارة'!D78,'حركة المخزون'!G:G,'أرصدة نجارة'!$V$2)</f>
        <v>0</v>
      </c>
      <c r="W78" s="21"/>
      <c r="X78" s="20">
        <f>SUMIFS('حركة المخزون'!F:F,'حركة المخزون'!E:E,'أرصدة نجارة'!D78,'حركة المخزون'!H:H,'أرصدة نجارة'!$X$2)-SUMIFS('حركة المخزون'!F:F,'حركة المخزون'!E:E,'أرصدة نجارة'!D78,'حركة المخزون'!G:G,'أرصدة نجارة'!$X$2)</f>
        <v>0</v>
      </c>
      <c r="Y78" s="21"/>
      <c r="Z78" s="20">
        <f>SUMIFS('حركة المخزون'!F:F,'حركة المخزون'!E:E,'أرصدة نجارة'!D78,'حركة المخزون'!H:H,'أرصدة نجارة'!$Z$2)-SUMIFS('حركة المخزون'!F:F,'حركة المخزون'!E:E,'أرصدة نجارة'!D78,'حركة المخزون'!G:G,'أرصدة نجارة'!$Z$2)</f>
        <v>0</v>
      </c>
      <c r="AA78" s="21"/>
      <c r="AB78" s="20">
        <f>SUMIFS('حركة المخزون'!F:F,'حركة المخزون'!E:E,'أرصدة نجارة'!D78,'حركة المخزون'!H:H,'أرصدة نجارة'!$AB$2)-SUMIFS('حركة المخزون'!F:F,'حركة المخزون'!E:E,'أرصدة نجارة'!D78,'حركة المخزون'!G:G,'أرصدة نجارة'!$AB$2)</f>
        <v>0</v>
      </c>
      <c r="AC78" s="21"/>
      <c r="AD78" s="20">
        <f>SUMIFS('حركة المخزون'!F:F,'حركة المخزون'!E:E,'أرصدة نجارة'!D78,'حركة المخزون'!H:H,'أرصدة نجارة'!$AD$2)-SUMIFS('حركة المخزون'!F:F,'حركة المخزون'!E:E,'أرصدة نجارة'!D78,'حركة المخزون'!G:G,'أرصدة نجارة'!$AD$2)</f>
        <v>0</v>
      </c>
      <c r="AE78" s="21"/>
      <c r="AF78" s="20">
        <f>SUMIFS('حركة المخزون'!F:F,'حركة المخزون'!E:E,'أرصدة نجارة'!D78,'حركة المخزون'!H:H,'أرصدة نجارة'!$AF$2)-SUMIFS('حركة المخزون'!F:F,'حركة المخزون'!E:E,'أرصدة نجارة'!D78,'حركة المخزون'!G:G,'أرصدة نجارة'!$AF$2)</f>
        <v>0</v>
      </c>
    </row>
    <row r="79" spans="2:32" ht="24" customHeight="1" x14ac:dyDescent="0.2">
      <c r="B79" s="19">
        <v>77</v>
      </c>
      <c r="C79" s="18" t="str">
        <f>VLOOKUP(B79,'قاعدة البيانات'!B:F,5,0)</f>
        <v xml:space="preserve"> </v>
      </c>
      <c r="D79" s="18" t="str">
        <f>VLOOKUP(C79,'قاعدة البيانات'!F:G,2,0)</f>
        <v/>
      </c>
      <c r="F79" s="20">
        <f>SUMIFS('حركة المخزون'!F:F,'حركة المخزون'!E:E,'أرصدة نجارة'!D79,'حركة المخزون'!H:H,'أرصدة نجارة'!$F$2)-SUMIFS('حركة المخزون'!F:F,'حركة المخزون'!E:E,'أرصدة نجارة'!D79,'حركة المخزون'!G:G,'أرصدة نجارة'!$F$2)</f>
        <v>0</v>
      </c>
      <c r="G79" s="21"/>
      <c r="H79" s="20">
        <f>SUMIFS('حركة المخزون'!F:F,'حركة المخزون'!E:E,'أرصدة نجارة'!D79,'حركة المخزون'!H:H,'أرصدة نجارة'!$H$2)-SUMIFS('حركة المخزون'!F:F,'حركة المخزون'!E:E,'أرصدة نجارة'!D79,'حركة المخزون'!G:G,'أرصدة نجارة'!$H$2)</f>
        <v>0</v>
      </c>
      <c r="I79" s="21"/>
      <c r="J79" s="20">
        <f>SUMIFS('حركة المخزون'!F:F,'حركة المخزون'!E:E,'أرصدة نجارة'!D79,'حركة المخزون'!H:H,'أرصدة نجارة'!$J$2)-SUMIFS('حركة المخزون'!F:F,'حركة المخزون'!E:E,'أرصدة نجارة'!D79,'حركة المخزون'!G:G,'أرصدة نجارة'!$J$2)</f>
        <v>0</v>
      </c>
      <c r="K79" s="21"/>
      <c r="L79" s="20">
        <f>SUMIFS('حركة المخزون'!F:F,'حركة المخزون'!E:E,'أرصدة نجارة'!D79,'حركة المخزون'!H:H,'أرصدة نجارة'!$L$2)-SUMIFS('حركة المخزون'!F:F,'حركة المخزون'!E:E,'أرصدة نجارة'!D79,'حركة المخزون'!G:G,'أرصدة نجارة'!$L$2)</f>
        <v>0</v>
      </c>
      <c r="M79" s="21"/>
      <c r="N79" s="20">
        <f>SUMIFS('حركة المخزون'!F:F,'حركة المخزون'!E:E,'أرصدة نجارة'!D79,'حركة المخزون'!H:H,'أرصدة نجارة'!$N$2)-SUMIFS('حركة المخزون'!F:F,'حركة المخزون'!E:E,'أرصدة نجارة'!D79,'حركة المخزون'!G:G,'أرصدة نجارة'!$N$2)</f>
        <v>0</v>
      </c>
      <c r="O79" s="21"/>
      <c r="P79" s="20">
        <f>SUMIFS('حركة المخزون'!F:F,'حركة المخزون'!E:E,'أرصدة نجارة'!D79,'حركة المخزون'!H:H,'أرصدة نجارة'!$P$2)-SUMIFS('حركة المخزون'!F:F,'حركة المخزون'!E:E,'أرصدة نجارة'!D79,'حركة المخزون'!G:G,'أرصدة نجارة'!$P$2)</f>
        <v>0</v>
      </c>
      <c r="Q79" s="21"/>
      <c r="R79" s="20">
        <f>SUMIFS('حركة المخزون'!F:F,'حركة المخزون'!E:E,'أرصدة نجارة'!D79,'حركة المخزون'!H:H,'أرصدة نجارة'!$R$2)-SUMIFS('حركة المخزون'!F:F,'حركة المخزون'!E:E,'أرصدة نجارة'!D79,'حركة المخزون'!G:G,'أرصدة نجارة'!$R$2)</f>
        <v>0</v>
      </c>
      <c r="S79" s="21"/>
      <c r="T79" s="20">
        <f>SUMIFS('حركة المخزون'!F:F,'حركة المخزون'!E:E,'أرصدة نجارة'!D79,'حركة المخزون'!H:H,'أرصدة نجارة'!$T$2)-SUMIFS('حركة المخزون'!F:F,'حركة المخزون'!E:E,'أرصدة نجارة'!D79,'حركة المخزون'!G:G,'أرصدة نجارة'!$T$2)</f>
        <v>0</v>
      </c>
      <c r="U79" s="21"/>
      <c r="V79" s="20">
        <f>SUMIFS('حركة المخزون'!F:F,'حركة المخزون'!E:E,'أرصدة نجارة'!D79,'حركة المخزون'!H:H,'أرصدة نجارة'!$V$2)-SUMIFS('حركة المخزون'!F:F,'حركة المخزون'!E:E,'أرصدة نجارة'!D79,'حركة المخزون'!G:G,'أرصدة نجارة'!$V$2)</f>
        <v>0</v>
      </c>
      <c r="W79" s="21"/>
      <c r="X79" s="20">
        <f>SUMIFS('حركة المخزون'!F:F,'حركة المخزون'!E:E,'أرصدة نجارة'!D79,'حركة المخزون'!H:H,'أرصدة نجارة'!$X$2)-SUMIFS('حركة المخزون'!F:F,'حركة المخزون'!E:E,'أرصدة نجارة'!D79,'حركة المخزون'!G:G,'أرصدة نجارة'!$X$2)</f>
        <v>0</v>
      </c>
      <c r="Y79" s="21"/>
      <c r="Z79" s="20">
        <f>SUMIFS('حركة المخزون'!F:F,'حركة المخزون'!E:E,'أرصدة نجارة'!D79,'حركة المخزون'!H:H,'أرصدة نجارة'!$Z$2)-SUMIFS('حركة المخزون'!F:F,'حركة المخزون'!E:E,'أرصدة نجارة'!D79,'حركة المخزون'!G:G,'أرصدة نجارة'!$Z$2)</f>
        <v>0</v>
      </c>
      <c r="AA79" s="21"/>
      <c r="AB79" s="20">
        <f>SUMIFS('حركة المخزون'!F:F,'حركة المخزون'!E:E,'أرصدة نجارة'!D79,'حركة المخزون'!H:H,'أرصدة نجارة'!$AB$2)-SUMIFS('حركة المخزون'!F:F,'حركة المخزون'!E:E,'أرصدة نجارة'!D79,'حركة المخزون'!G:G,'أرصدة نجارة'!$AB$2)</f>
        <v>0</v>
      </c>
      <c r="AC79" s="21"/>
      <c r="AD79" s="20">
        <f>SUMIFS('حركة المخزون'!F:F,'حركة المخزون'!E:E,'أرصدة نجارة'!D79,'حركة المخزون'!H:H,'أرصدة نجارة'!$AD$2)-SUMIFS('حركة المخزون'!F:F,'حركة المخزون'!E:E,'أرصدة نجارة'!D79,'حركة المخزون'!G:G,'أرصدة نجارة'!$AD$2)</f>
        <v>0</v>
      </c>
      <c r="AE79" s="21"/>
      <c r="AF79" s="20">
        <f>SUMIFS('حركة المخزون'!F:F,'حركة المخزون'!E:E,'أرصدة نجارة'!D79,'حركة المخزون'!H:H,'أرصدة نجارة'!$AF$2)-SUMIFS('حركة المخزون'!F:F,'حركة المخزون'!E:E,'أرصدة نجارة'!D79,'حركة المخزون'!G:G,'أرصدة نجارة'!$AF$2)</f>
        <v>0</v>
      </c>
    </row>
    <row r="80" spans="2:32" ht="24" customHeight="1" x14ac:dyDescent="0.2">
      <c r="B80" s="18">
        <v>78</v>
      </c>
      <c r="C80" s="18" t="str">
        <f>VLOOKUP(B80,'قاعدة البيانات'!B:F,5,0)</f>
        <v xml:space="preserve"> </v>
      </c>
      <c r="D80" s="18" t="str">
        <f>VLOOKUP(C80,'قاعدة البيانات'!F:G,2,0)</f>
        <v/>
      </c>
      <c r="F80" s="20">
        <f>SUMIFS('حركة المخزون'!F:F,'حركة المخزون'!E:E,'أرصدة نجارة'!D80,'حركة المخزون'!H:H,'أرصدة نجارة'!$F$2)-SUMIFS('حركة المخزون'!F:F,'حركة المخزون'!E:E,'أرصدة نجارة'!D80,'حركة المخزون'!G:G,'أرصدة نجارة'!$F$2)</f>
        <v>0</v>
      </c>
      <c r="G80" s="21"/>
      <c r="H80" s="20">
        <f>SUMIFS('حركة المخزون'!F:F,'حركة المخزون'!E:E,'أرصدة نجارة'!D80,'حركة المخزون'!H:H,'أرصدة نجارة'!$H$2)-SUMIFS('حركة المخزون'!F:F,'حركة المخزون'!E:E,'أرصدة نجارة'!D80,'حركة المخزون'!G:G,'أرصدة نجارة'!$H$2)</f>
        <v>0</v>
      </c>
      <c r="I80" s="21"/>
      <c r="J80" s="20">
        <f>SUMIFS('حركة المخزون'!F:F,'حركة المخزون'!E:E,'أرصدة نجارة'!D80,'حركة المخزون'!H:H,'أرصدة نجارة'!$J$2)-SUMIFS('حركة المخزون'!F:F,'حركة المخزون'!E:E,'أرصدة نجارة'!D80,'حركة المخزون'!G:G,'أرصدة نجارة'!$J$2)</f>
        <v>0</v>
      </c>
      <c r="K80" s="21"/>
      <c r="L80" s="20">
        <f>SUMIFS('حركة المخزون'!F:F,'حركة المخزون'!E:E,'أرصدة نجارة'!D80,'حركة المخزون'!H:H,'أرصدة نجارة'!$L$2)-SUMIFS('حركة المخزون'!F:F,'حركة المخزون'!E:E,'أرصدة نجارة'!D80,'حركة المخزون'!G:G,'أرصدة نجارة'!$L$2)</f>
        <v>0</v>
      </c>
      <c r="M80" s="21"/>
      <c r="N80" s="20">
        <f>SUMIFS('حركة المخزون'!F:F,'حركة المخزون'!E:E,'أرصدة نجارة'!D80,'حركة المخزون'!H:H,'أرصدة نجارة'!$N$2)-SUMIFS('حركة المخزون'!F:F,'حركة المخزون'!E:E,'أرصدة نجارة'!D80,'حركة المخزون'!G:G,'أرصدة نجارة'!$N$2)</f>
        <v>0</v>
      </c>
      <c r="O80" s="21"/>
      <c r="P80" s="20">
        <f>SUMIFS('حركة المخزون'!F:F,'حركة المخزون'!E:E,'أرصدة نجارة'!D80,'حركة المخزون'!H:H,'أرصدة نجارة'!$P$2)-SUMIFS('حركة المخزون'!F:F,'حركة المخزون'!E:E,'أرصدة نجارة'!D80,'حركة المخزون'!G:G,'أرصدة نجارة'!$P$2)</f>
        <v>0</v>
      </c>
      <c r="Q80" s="21"/>
      <c r="R80" s="20">
        <f>SUMIFS('حركة المخزون'!F:F,'حركة المخزون'!E:E,'أرصدة نجارة'!D80,'حركة المخزون'!H:H,'أرصدة نجارة'!$R$2)-SUMIFS('حركة المخزون'!F:F,'حركة المخزون'!E:E,'أرصدة نجارة'!D80,'حركة المخزون'!G:G,'أرصدة نجارة'!$R$2)</f>
        <v>0</v>
      </c>
      <c r="S80" s="21"/>
      <c r="T80" s="20">
        <f>SUMIFS('حركة المخزون'!F:F,'حركة المخزون'!E:E,'أرصدة نجارة'!D80,'حركة المخزون'!H:H,'أرصدة نجارة'!$T$2)-SUMIFS('حركة المخزون'!F:F,'حركة المخزون'!E:E,'أرصدة نجارة'!D80,'حركة المخزون'!G:G,'أرصدة نجارة'!$T$2)</f>
        <v>0</v>
      </c>
      <c r="U80" s="21"/>
      <c r="V80" s="20">
        <f>SUMIFS('حركة المخزون'!F:F,'حركة المخزون'!E:E,'أرصدة نجارة'!D80,'حركة المخزون'!H:H,'أرصدة نجارة'!$V$2)-SUMIFS('حركة المخزون'!F:F,'حركة المخزون'!E:E,'أرصدة نجارة'!D80,'حركة المخزون'!G:G,'أرصدة نجارة'!$V$2)</f>
        <v>0</v>
      </c>
      <c r="W80" s="21"/>
      <c r="X80" s="20">
        <f>SUMIFS('حركة المخزون'!F:F,'حركة المخزون'!E:E,'أرصدة نجارة'!D80,'حركة المخزون'!H:H,'أرصدة نجارة'!$X$2)-SUMIFS('حركة المخزون'!F:F,'حركة المخزون'!E:E,'أرصدة نجارة'!D80,'حركة المخزون'!G:G,'أرصدة نجارة'!$X$2)</f>
        <v>0</v>
      </c>
      <c r="Y80" s="21"/>
      <c r="Z80" s="20">
        <f>SUMIFS('حركة المخزون'!F:F,'حركة المخزون'!E:E,'أرصدة نجارة'!D80,'حركة المخزون'!H:H,'أرصدة نجارة'!$Z$2)-SUMIFS('حركة المخزون'!F:F,'حركة المخزون'!E:E,'أرصدة نجارة'!D80,'حركة المخزون'!G:G,'أرصدة نجارة'!$Z$2)</f>
        <v>0</v>
      </c>
      <c r="AA80" s="21"/>
      <c r="AB80" s="20">
        <f>SUMIFS('حركة المخزون'!F:F,'حركة المخزون'!E:E,'أرصدة نجارة'!D80,'حركة المخزون'!H:H,'أرصدة نجارة'!$AB$2)-SUMIFS('حركة المخزون'!F:F,'حركة المخزون'!E:E,'أرصدة نجارة'!D80,'حركة المخزون'!G:G,'أرصدة نجارة'!$AB$2)</f>
        <v>0</v>
      </c>
      <c r="AC80" s="21"/>
      <c r="AD80" s="20">
        <f>SUMIFS('حركة المخزون'!F:F,'حركة المخزون'!E:E,'أرصدة نجارة'!D80,'حركة المخزون'!H:H,'أرصدة نجارة'!$AD$2)-SUMIFS('حركة المخزون'!F:F,'حركة المخزون'!E:E,'أرصدة نجارة'!D80,'حركة المخزون'!G:G,'أرصدة نجارة'!$AD$2)</f>
        <v>0</v>
      </c>
      <c r="AE80" s="21"/>
      <c r="AF80" s="20">
        <f>SUMIFS('حركة المخزون'!F:F,'حركة المخزون'!E:E,'أرصدة نجارة'!D80,'حركة المخزون'!H:H,'أرصدة نجارة'!$AF$2)-SUMIFS('حركة المخزون'!F:F,'حركة المخزون'!E:E,'أرصدة نجارة'!D80,'حركة المخزون'!G:G,'أرصدة نجارة'!$AF$2)</f>
        <v>0</v>
      </c>
    </row>
    <row r="81" spans="2:32" ht="24" customHeight="1" x14ac:dyDescent="0.2">
      <c r="B81" s="18">
        <v>79</v>
      </c>
      <c r="C81" s="18" t="str">
        <f>VLOOKUP(B81,'قاعدة البيانات'!B:F,5,0)</f>
        <v xml:space="preserve"> </v>
      </c>
      <c r="D81" s="18" t="str">
        <f>VLOOKUP(C81,'قاعدة البيانات'!F:G,2,0)</f>
        <v/>
      </c>
      <c r="F81" s="20">
        <f>SUMIFS('حركة المخزون'!F:F,'حركة المخزون'!E:E,'أرصدة نجارة'!D81,'حركة المخزون'!H:H,'أرصدة نجارة'!$F$2)-SUMIFS('حركة المخزون'!F:F,'حركة المخزون'!E:E,'أرصدة نجارة'!D81,'حركة المخزون'!G:G,'أرصدة نجارة'!$F$2)</f>
        <v>0</v>
      </c>
      <c r="G81" s="21"/>
      <c r="H81" s="20">
        <f>SUMIFS('حركة المخزون'!F:F,'حركة المخزون'!E:E,'أرصدة نجارة'!D81,'حركة المخزون'!H:H,'أرصدة نجارة'!$H$2)-SUMIFS('حركة المخزون'!F:F,'حركة المخزون'!E:E,'أرصدة نجارة'!D81,'حركة المخزون'!G:G,'أرصدة نجارة'!$H$2)</f>
        <v>0</v>
      </c>
      <c r="I81" s="21"/>
      <c r="J81" s="20">
        <f>SUMIFS('حركة المخزون'!F:F,'حركة المخزون'!E:E,'أرصدة نجارة'!D81,'حركة المخزون'!H:H,'أرصدة نجارة'!$J$2)-SUMIFS('حركة المخزون'!F:F,'حركة المخزون'!E:E,'أرصدة نجارة'!D81,'حركة المخزون'!G:G,'أرصدة نجارة'!$J$2)</f>
        <v>0</v>
      </c>
      <c r="K81" s="21"/>
      <c r="L81" s="20">
        <f>SUMIFS('حركة المخزون'!F:F,'حركة المخزون'!E:E,'أرصدة نجارة'!D81,'حركة المخزون'!H:H,'أرصدة نجارة'!$L$2)-SUMIFS('حركة المخزون'!F:F,'حركة المخزون'!E:E,'أرصدة نجارة'!D81,'حركة المخزون'!G:G,'أرصدة نجارة'!$L$2)</f>
        <v>0</v>
      </c>
      <c r="M81" s="21"/>
      <c r="N81" s="20">
        <f>SUMIFS('حركة المخزون'!F:F,'حركة المخزون'!E:E,'أرصدة نجارة'!D81,'حركة المخزون'!H:H,'أرصدة نجارة'!$N$2)-SUMIFS('حركة المخزون'!F:F,'حركة المخزون'!E:E,'أرصدة نجارة'!D81,'حركة المخزون'!G:G,'أرصدة نجارة'!$N$2)</f>
        <v>0</v>
      </c>
      <c r="O81" s="21"/>
      <c r="P81" s="20">
        <f>SUMIFS('حركة المخزون'!F:F,'حركة المخزون'!E:E,'أرصدة نجارة'!D81,'حركة المخزون'!H:H,'أرصدة نجارة'!$P$2)-SUMIFS('حركة المخزون'!F:F,'حركة المخزون'!E:E,'أرصدة نجارة'!D81,'حركة المخزون'!G:G,'أرصدة نجارة'!$P$2)</f>
        <v>0</v>
      </c>
      <c r="Q81" s="21"/>
      <c r="R81" s="20">
        <f>SUMIFS('حركة المخزون'!F:F,'حركة المخزون'!E:E,'أرصدة نجارة'!D81,'حركة المخزون'!H:H,'أرصدة نجارة'!$R$2)-SUMIFS('حركة المخزون'!F:F,'حركة المخزون'!E:E,'أرصدة نجارة'!D81,'حركة المخزون'!G:G,'أرصدة نجارة'!$R$2)</f>
        <v>0</v>
      </c>
      <c r="S81" s="21"/>
      <c r="T81" s="20">
        <f>SUMIFS('حركة المخزون'!F:F,'حركة المخزون'!E:E,'أرصدة نجارة'!D81,'حركة المخزون'!H:H,'أرصدة نجارة'!$T$2)-SUMIFS('حركة المخزون'!F:F,'حركة المخزون'!E:E,'أرصدة نجارة'!D81,'حركة المخزون'!G:G,'أرصدة نجارة'!$T$2)</f>
        <v>0</v>
      </c>
      <c r="U81" s="21"/>
      <c r="V81" s="20">
        <f>SUMIFS('حركة المخزون'!F:F,'حركة المخزون'!E:E,'أرصدة نجارة'!D81,'حركة المخزون'!H:H,'أرصدة نجارة'!$V$2)-SUMIFS('حركة المخزون'!F:F,'حركة المخزون'!E:E,'أرصدة نجارة'!D81,'حركة المخزون'!G:G,'أرصدة نجارة'!$V$2)</f>
        <v>0</v>
      </c>
      <c r="W81" s="21"/>
      <c r="X81" s="20">
        <f>SUMIFS('حركة المخزون'!F:F,'حركة المخزون'!E:E,'أرصدة نجارة'!D81,'حركة المخزون'!H:H,'أرصدة نجارة'!$X$2)-SUMIFS('حركة المخزون'!F:F,'حركة المخزون'!E:E,'أرصدة نجارة'!D81,'حركة المخزون'!G:G,'أرصدة نجارة'!$X$2)</f>
        <v>0</v>
      </c>
      <c r="Y81" s="21"/>
      <c r="Z81" s="20">
        <f>SUMIFS('حركة المخزون'!F:F,'حركة المخزون'!E:E,'أرصدة نجارة'!D81,'حركة المخزون'!H:H,'أرصدة نجارة'!$Z$2)-SUMIFS('حركة المخزون'!F:F,'حركة المخزون'!E:E,'أرصدة نجارة'!D81,'حركة المخزون'!G:G,'أرصدة نجارة'!$Z$2)</f>
        <v>0</v>
      </c>
      <c r="AA81" s="21"/>
      <c r="AB81" s="20">
        <f>SUMIFS('حركة المخزون'!F:F,'حركة المخزون'!E:E,'أرصدة نجارة'!D81,'حركة المخزون'!H:H,'أرصدة نجارة'!$AB$2)-SUMIFS('حركة المخزون'!F:F,'حركة المخزون'!E:E,'أرصدة نجارة'!D81,'حركة المخزون'!G:G,'أرصدة نجارة'!$AB$2)</f>
        <v>0</v>
      </c>
      <c r="AC81" s="21"/>
      <c r="AD81" s="20">
        <f>SUMIFS('حركة المخزون'!F:F,'حركة المخزون'!E:E,'أرصدة نجارة'!D81,'حركة المخزون'!H:H,'أرصدة نجارة'!$AD$2)-SUMIFS('حركة المخزون'!F:F,'حركة المخزون'!E:E,'أرصدة نجارة'!D81,'حركة المخزون'!G:G,'أرصدة نجارة'!$AD$2)</f>
        <v>0</v>
      </c>
      <c r="AE81" s="21"/>
      <c r="AF81" s="20">
        <f>SUMIFS('حركة المخزون'!F:F,'حركة المخزون'!E:E,'أرصدة نجارة'!D81,'حركة المخزون'!H:H,'أرصدة نجارة'!$AF$2)-SUMIFS('حركة المخزون'!F:F,'حركة المخزون'!E:E,'أرصدة نجارة'!D81,'حركة المخزون'!G:G,'أرصدة نجارة'!$AF$2)</f>
        <v>0</v>
      </c>
    </row>
    <row r="82" spans="2:32" ht="24" customHeight="1" x14ac:dyDescent="0.2">
      <c r="B82" s="19">
        <v>80</v>
      </c>
      <c r="C82" s="18" t="str">
        <f>VLOOKUP(B82,'قاعدة البيانات'!B:F,5,0)</f>
        <v xml:space="preserve"> </v>
      </c>
      <c r="D82" s="18" t="str">
        <f>VLOOKUP(C82,'قاعدة البيانات'!F:G,2,0)</f>
        <v/>
      </c>
      <c r="F82" s="20">
        <f>SUMIFS('حركة المخزون'!F:F,'حركة المخزون'!E:E,'أرصدة نجارة'!D82,'حركة المخزون'!H:H,'أرصدة نجارة'!$F$2)-SUMIFS('حركة المخزون'!F:F,'حركة المخزون'!E:E,'أرصدة نجارة'!D82,'حركة المخزون'!G:G,'أرصدة نجارة'!$F$2)</f>
        <v>0</v>
      </c>
      <c r="G82" s="21"/>
      <c r="H82" s="20">
        <f>SUMIFS('حركة المخزون'!F:F,'حركة المخزون'!E:E,'أرصدة نجارة'!D82,'حركة المخزون'!H:H,'أرصدة نجارة'!$H$2)-SUMIFS('حركة المخزون'!F:F,'حركة المخزون'!E:E,'أرصدة نجارة'!D82,'حركة المخزون'!G:G,'أرصدة نجارة'!$H$2)</f>
        <v>0</v>
      </c>
      <c r="I82" s="21"/>
      <c r="J82" s="20">
        <f>SUMIFS('حركة المخزون'!F:F,'حركة المخزون'!E:E,'أرصدة نجارة'!D82,'حركة المخزون'!H:H,'أرصدة نجارة'!$J$2)-SUMIFS('حركة المخزون'!F:F,'حركة المخزون'!E:E,'أرصدة نجارة'!D82,'حركة المخزون'!G:G,'أرصدة نجارة'!$J$2)</f>
        <v>0</v>
      </c>
      <c r="K82" s="21"/>
      <c r="L82" s="20">
        <f>SUMIFS('حركة المخزون'!F:F,'حركة المخزون'!E:E,'أرصدة نجارة'!D82,'حركة المخزون'!H:H,'أرصدة نجارة'!$L$2)-SUMIFS('حركة المخزون'!F:F,'حركة المخزون'!E:E,'أرصدة نجارة'!D82,'حركة المخزون'!G:G,'أرصدة نجارة'!$L$2)</f>
        <v>0</v>
      </c>
      <c r="M82" s="21"/>
      <c r="N82" s="20">
        <f>SUMIFS('حركة المخزون'!F:F,'حركة المخزون'!E:E,'أرصدة نجارة'!D82,'حركة المخزون'!H:H,'أرصدة نجارة'!$N$2)-SUMIFS('حركة المخزون'!F:F,'حركة المخزون'!E:E,'أرصدة نجارة'!D82,'حركة المخزون'!G:G,'أرصدة نجارة'!$N$2)</f>
        <v>0</v>
      </c>
      <c r="O82" s="21"/>
      <c r="P82" s="20">
        <f>SUMIFS('حركة المخزون'!F:F,'حركة المخزون'!E:E,'أرصدة نجارة'!D82,'حركة المخزون'!H:H,'أرصدة نجارة'!$P$2)-SUMIFS('حركة المخزون'!F:F,'حركة المخزون'!E:E,'أرصدة نجارة'!D82,'حركة المخزون'!G:G,'أرصدة نجارة'!$P$2)</f>
        <v>0</v>
      </c>
      <c r="Q82" s="21"/>
      <c r="R82" s="20">
        <f>SUMIFS('حركة المخزون'!F:F,'حركة المخزون'!E:E,'أرصدة نجارة'!D82,'حركة المخزون'!H:H,'أرصدة نجارة'!$R$2)-SUMIFS('حركة المخزون'!F:F,'حركة المخزون'!E:E,'أرصدة نجارة'!D82,'حركة المخزون'!G:G,'أرصدة نجارة'!$R$2)</f>
        <v>0</v>
      </c>
      <c r="S82" s="21"/>
      <c r="T82" s="20">
        <f>SUMIFS('حركة المخزون'!F:F,'حركة المخزون'!E:E,'أرصدة نجارة'!D82,'حركة المخزون'!H:H,'أرصدة نجارة'!$T$2)-SUMIFS('حركة المخزون'!F:F,'حركة المخزون'!E:E,'أرصدة نجارة'!D82,'حركة المخزون'!G:G,'أرصدة نجارة'!$T$2)</f>
        <v>0</v>
      </c>
      <c r="U82" s="21"/>
      <c r="V82" s="20">
        <f>SUMIFS('حركة المخزون'!F:F,'حركة المخزون'!E:E,'أرصدة نجارة'!D82,'حركة المخزون'!H:H,'أرصدة نجارة'!$V$2)-SUMIFS('حركة المخزون'!F:F,'حركة المخزون'!E:E,'أرصدة نجارة'!D82,'حركة المخزون'!G:G,'أرصدة نجارة'!$V$2)</f>
        <v>0</v>
      </c>
      <c r="W82" s="21"/>
      <c r="X82" s="20">
        <f>SUMIFS('حركة المخزون'!F:F,'حركة المخزون'!E:E,'أرصدة نجارة'!D82,'حركة المخزون'!H:H,'أرصدة نجارة'!$X$2)-SUMIFS('حركة المخزون'!F:F,'حركة المخزون'!E:E,'أرصدة نجارة'!D82,'حركة المخزون'!G:G,'أرصدة نجارة'!$X$2)</f>
        <v>0</v>
      </c>
      <c r="Y82" s="21"/>
      <c r="Z82" s="20">
        <f>SUMIFS('حركة المخزون'!F:F,'حركة المخزون'!E:E,'أرصدة نجارة'!D82,'حركة المخزون'!H:H,'أرصدة نجارة'!$Z$2)-SUMIFS('حركة المخزون'!F:F,'حركة المخزون'!E:E,'أرصدة نجارة'!D82,'حركة المخزون'!G:G,'أرصدة نجارة'!$Z$2)</f>
        <v>0</v>
      </c>
      <c r="AA82" s="21"/>
      <c r="AB82" s="20">
        <f>SUMIFS('حركة المخزون'!F:F,'حركة المخزون'!E:E,'أرصدة نجارة'!D82,'حركة المخزون'!H:H,'أرصدة نجارة'!$AB$2)-SUMIFS('حركة المخزون'!F:F,'حركة المخزون'!E:E,'أرصدة نجارة'!D82,'حركة المخزون'!G:G,'أرصدة نجارة'!$AB$2)</f>
        <v>0</v>
      </c>
      <c r="AC82" s="21"/>
      <c r="AD82" s="20">
        <f>SUMIFS('حركة المخزون'!F:F,'حركة المخزون'!E:E,'أرصدة نجارة'!D82,'حركة المخزون'!H:H,'أرصدة نجارة'!$AD$2)-SUMIFS('حركة المخزون'!F:F,'حركة المخزون'!E:E,'أرصدة نجارة'!D82,'حركة المخزون'!G:G,'أرصدة نجارة'!$AD$2)</f>
        <v>0</v>
      </c>
      <c r="AE82" s="21"/>
      <c r="AF82" s="20">
        <f>SUMIFS('حركة المخزون'!F:F,'حركة المخزون'!E:E,'أرصدة نجارة'!D82,'حركة المخزون'!H:H,'أرصدة نجارة'!$AF$2)-SUMIFS('حركة المخزون'!F:F,'حركة المخزون'!E:E,'أرصدة نجارة'!D82,'حركة المخزون'!G:G,'أرصدة نجارة'!$AF$2)</f>
        <v>0</v>
      </c>
    </row>
    <row r="83" spans="2:32" ht="24" customHeight="1" x14ac:dyDescent="0.2">
      <c r="B83" s="18">
        <v>81</v>
      </c>
      <c r="C83" s="18" t="str">
        <f>VLOOKUP(B83,'قاعدة البيانات'!B:F,5,0)</f>
        <v xml:space="preserve"> </v>
      </c>
      <c r="D83" s="18" t="str">
        <f>VLOOKUP(C83,'قاعدة البيانات'!F:G,2,0)</f>
        <v/>
      </c>
      <c r="F83" s="20">
        <f>SUMIFS('حركة المخزون'!F:F,'حركة المخزون'!E:E,'أرصدة نجارة'!D83,'حركة المخزون'!H:H,'أرصدة نجارة'!$F$2)-SUMIFS('حركة المخزون'!F:F,'حركة المخزون'!E:E,'أرصدة نجارة'!D83,'حركة المخزون'!G:G,'أرصدة نجارة'!$F$2)</f>
        <v>0</v>
      </c>
      <c r="G83" s="21"/>
      <c r="H83" s="20">
        <f>SUMIFS('حركة المخزون'!F:F,'حركة المخزون'!E:E,'أرصدة نجارة'!D83,'حركة المخزون'!H:H,'أرصدة نجارة'!$H$2)-SUMIFS('حركة المخزون'!F:F,'حركة المخزون'!E:E,'أرصدة نجارة'!D83,'حركة المخزون'!G:G,'أرصدة نجارة'!$H$2)</f>
        <v>0</v>
      </c>
      <c r="I83" s="21"/>
      <c r="J83" s="20">
        <f>SUMIFS('حركة المخزون'!F:F,'حركة المخزون'!E:E,'أرصدة نجارة'!D83,'حركة المخزون'!H:H,'أرصدة نجارة'!$J$2)-SUMIFS('حركة المخزون'!F:F,'حركة المخزون'!E:E,'أرصدة نجارة'!D83,'حركة المخزون'!G:G,'أرصدة نجارة'!$J$2)</f>
        <v>0</v>
      </c>
      <c r="K83" s="21"/>
      <c r="L83" s="20">
        <f>SUMIFS('حركة المخزون'!F:F,'حركة المخزون'!E:E,'أرصدة نجارة'!D83,'حركة المخزون'!H:H,'أرصدة نجارة'!$L$2)-SUMIFS('حركة المخزون'!F:F,'حركة المخزون'!E:E,'أرصدة نجارة'!D83,'حركة المخزون'!G:G,'أرصدة نجارة'!$L$2)</f>
        <v>0</v>
      </c>
      <c r="M83" s="21"/>
      <c r="N83" s="20">
        <f>SUMIFS('حركة المخزون'!F:F,'حركة المخزون'!E:E,'أرصدة نجارة'!D83,'حركة المخزون'!H:H,'أرصدة نجارة'!$N$2)-SUMIFS('حركة المخزون'!F:F,'حركة المخزون'!E:E,'أرصدة نجارة'!D83,'حركة المخزون'!G:G,'أرصدة نجارة'!$N$2)</f>
        <v>0</v>
      </c>
      <c r="O83" s="21"/>
      <c r="P83" s="20">
        <f>SUMIFS('حركة المخزون'!F:F,'حركة المخزون'!E:E,'أرصدة نجارة'!D83,'حركة المخزون'!H:H,'أرصدة نجارة'!$P$2)-SUMIFS('حركة المخزون'!F:F,'حركة المخزون'!E:E,'أرصدة نجارة'!D83,'حركة المخزون'!G:G,'أرصدة نجارة'!$P$2)</f>
        <v>0</v>
      </c>
      <c r="Q83" s="21"/>
      <c r="R83" s="20">
        <f>SUMIFS('حركة المخزون'!F:F,'حركة المخزون'!E:E,'أرصدة نجارة'!D83,'حركة المخزون'!H:H,'أرصدة نجارة'!$R$2)-SUMIFS('حركة المخزون'!F:F,'حركة المخزون'!E:E,'أرصدة نجارة'!D83,'حركة المخزون'!G:G,'أرصدة نجارة'!$R$2)</f>
        <v>0</v>
      </c>
      <c r="S83" s="21"/>
      <c r="T83" s="20">
        <f>SUMIFS('حركة المخزون'!F:F,'حركة المخزون'!E:E,'أرصدة نجارة'!D83,'حركة المخزون'!H:H,'أرصدة نجارة'!$T$2)-SUMIFS('حركة المخزون'!F:F,'حركة المخزون'!E:E,'أرصدة نجارة'!D83,'حركة المخزون'!G:G,'أرصدة نجارة'!$T$2)</f>
        <v>0</v>
      </c>
      <c r="U83" s="21"/>
      <c r="V83" s="20">
        <f>SUMIFS('حركة المخزون'!F:F,'حركة المخزون'!E:E,'أرصدة نجارة'!D83,'حركة المخزون'!H:H,'أرصدة نجارة'!$V$2)-SUMIFS('حركة المخزون'!F:F,'حركة المخزون'!E:E,'أرصدة نجارة'!D83,'حركة المخزون'!G:G,'أرصدة نجارة'!$V$2)</f>
        <v>0</v>
      </c>
      <c r="W83" s="21"/>
      <c r="X83" s="20">
        <f>SUMIFS('حركة المخزون'!F:F,'حركة المخزون'!E:E,'أرصدة نجارة'!D83,'حركة المخزون'!H:H,'أرصدة نجارة'!$X$2)-SUMIFS('حركة المخزون'!F:F,'حركة المخزون'!E:E,'أرصدة نجارة'!D83,'حركة المخزون'!G:G,'أرصدة نجارة'!$X$2)</f>
        <v>0</v>
      </c>
      <c r="Y83" s="21"/>
      <c r="Z83" s="20">
        <f>SUMIFS('حركة المخزون'!F:F,'حركة المخزون'!E:E,'أرصدة نجارة'!D83,'حركة المخزون'!H:H,'أرصدة نجارة'!$Z$2)-SUMIFS('حركة المخزون'!F:F,'حركة المخزون'!E:E,'أرصدة نجارة'!D83,'حركة المخزون'!G:G,'أرصدة نجارة'!$Z$2)</f>
        <v>0</v>
      </c>
      <c r="AA83" s="21"/>
      <c r="AB83" s="20">
        <f>SUMIFS('حركة المخزون'!F:F,'حركة المخزون'!E:E,'أرصدة نجارة'!D83,'حركة المخزون'!H:H,'أرصدة نجارة'!$AB$2)-SUMIFS('حركة المخزون'!F:F,'حركة المخزون'!E:E,'أرصدة نجارة'!D83,'حركة المخزون'!G:G,'أرصدة نجارة'!$AB$2)</f>
        <v>0</v>
      </c>
      <c r="AC83" s="21"/>
      <c r="AD83" s="20">
        <f>SUMIFS('حركة المخزون'!F:F,'حركة المخزون'!E:E,'أرصدة نجارة'!D83,'حركة المخزون'!H:H,'أرصدة نجارة'!$AD$2)-SUMIFS('حركة المخزون'!F:F,'حركة المخزون'!E:E,'أرصدة نجارة'!D83,'حركة المخزون'!G:G,'أرصدة نجارة'!$AD$2)</f>
        <v>0</v>
      </c>
      <c r="AE83" s="21"/>
      <c r="AF83" s="20">
        <f>SUMIFS('حركة المخزون'!F:F,'حركة المخزون'!E:E,'أرصدة نجارة'!D83,'حركة المخزون'!H:H,'أرصدة نجارة'!$AF$2)-SUMIFS('حركة المخزون'!F:F,'حركة المخزون'!E:E,'أرصدة نجارة'!D83,'حركة المخزون'!G:G,'أرصدة نجارة'!$AF$2)</f>
        <v>0</v>
      </c>
    </row>
    <row r="84" spans="2:32" ht="24" customHeight="1" x14ac:dyDescent="0.2">
      <c r="B84" s="18">
        <v>82</v>
      </c>
      <c r="C84" s="18" t="str">
        <f>VLOOKUP(B84,'قاعدة البيانات'!B:F,5,0)</f>
        <v xml:space="preserve"> </v>
      </c>
      <c r="D84" s="18" t="str">
        <f>VLOOKUP(C84,'قاعدة البيانات'!F:G,2,0)</f>
        <v/>
      </c>
      <c r="F84" s="20">
        <f>SUMIFS('حركة المخزون'!F:F,'حركة المخزون'!E:E,'أرصدة نجارة'!D84,'حركة المخزون'!H:H,'أرصدة نجارة'!$F$2)-SUMIFS('حركة المخزون'!F:F,'حركة المخزون'!E:E,'أرصدة نجارة'!D84,'حركة المخزون'!G:G,'أرصدة نجارة'!$F$2)</f>
        <v>0</v>
      </c>
      <c r="G84" s="21"/>
      <c r="H84" s="20">
        <f>SUMIFS('حركة المخزون'!F:F,'حركة المخزون'!E:E,'أرصدة نجارة'!D84,'حركة المخزون'!H:H,'أرصدة نجارة'!$H$2)-SUMIFS('حركة المخزون'!F:F,'حركة المخزون'!E:E,'أرصدة نجارة'!D84,'حركة المخزون'!G:G,'أرصدة نجارة'!$H$2)</f>
        <v>0</v>
      </c>
      <c r="I84" s="21"/>
      <c r="J84" s="20">
        <f>SUMIFS('حركة المخزون'!F:F,'حركة المخزون'!E:E,'أرصدة نجارة'!D84,'حركة المخزون'!H:H,'أرصدة نجارة'!$J$2)-SUMIFS('حركة المخزون'!F:F,'حركة المخزون'!E:E,'أرصدة نجارة'!D84,'حركة المخزون'!G:G,'أرصدة نجارة'!$J$2)</f>
        <v>0</v>
      </c>
      <c r="K84" s="21"/>
      <c r="L84" s="20">
        <f>SUMIFS('حركة المخزون'!F:F,'حركة المخزون'!E:E,'أرصدة نجارة'!D84,'حركة المخزون'!H:H,'أرصدة نجارة'!$L$2)-SUMIFS('حركة المخزون'!F:F,'حركة المخزون'!E:E,'أرصدة نجارة'!D84,'حركة المخزون'!G:G,'أرصدة نجارة'!$L$2)</f>
        <v>0</v>
      </c>
      <c r="M84" s="21"/>
      <c r="N84" s="20">
        <f>SUMIFS('حركة المخزون'!F:F,'حركة المخزون'!E:E,'أرصدة نجارة'!D84,'حركة المخزون'!H:H,'أرصدة نجارة'!$N$2)-SUMIFS('حركة المخزون'!F:F,'حركة المخزون'!E:E,'أرصدة نجارة'!D84,'حركة المخزون'!G:G,'أرصدة نجارة'!$N$2)</f>
        <v>0</v>
      </c>
      <c r="O84" s="21"/>
      <c r="P84" s="20">
        <f>SUMIFS('حركة المخزون'!F:F,'حركة المخزون'!E:E,'أرصدة نجارة'!D84,'حركة المخزون'!H:H,'أرصدة نجارة'!$P$2)-SUMIFS('حركة المخزون'!F:F,'حركة المخزون'!E:E,'أرصدة نجارة'!D84,'حركة المخزون'!G:G,'أرصدة نجارة'!$P$2)</f>
        <v>0</v>
      </c>
      <c r="Q84" s="21"/>
      <c r="R84" s="20">
        <f>SUMIFS('حركة المخزون'!F:F,'حركة المخزون'!E:E,'أرصدة نجارة'!D84,'حركة المخزون'!H:H,'أرصدة نجارة'!$R$2)-SUMIFS('حركة المخزون'!F:F,'حركة المخزون'!E:E,'أرصدة نجارة'!D84,'حركة المخزون'!G:G,'أرصدة نجارة'!$R$2)</f>
        <v>0</v>
      </c>
      <c r="S84" s="21"/>
      <c r="T84" s="20">
        <f>SUMIFS('حركة المخزون'!F:F,'حركة المخزون'!E:E,'أرصدة نجارة'!D84,'حركة المخزون'!H:H,'أرصدة نجارة'!$T$2)-SUMIFS('حركة المخزون'!F:F,'حركة المخزون'!E:E,'أرصدة نجارة'!D84,'حركة المخزون'!G:G,'أرصدة نجارة'!$T$2)</f>
        <v>0</v>
      </c>
      <c r="U84" s="21"/>
      <c r="V84" s="20">
        <f>SUMIFS('حركة المخزون'!F:F,'حركة المخزون'!E:E,'أرصدة نجارة'!D84,'حركة المخزون'!H:H,'أرصدة نجارة'!$V$2)-SUMIFS('حركة المخزون'!F:F,'حركة المخزون'!E:E,'أرصدة نجارة'!D84,'حركة المخزون'!G:G,'أرصدة نجارة'!$V$2)</f>
        <v>0</v>
      </c>
      <c r="W84" s="21"/>
      <c r="X84" s="20">
        <f>SUMIFS('حركة المخزون'!F:F,'حركة المخزون'!E:E,'أرصدة نجارة'!D84,'حركة المخزون'!H:H,'أرصدة نجارة'!$X$2)-SUMIFS('حركة المخزون'!F:F,'حركة المخزون'!E:E,'أرصدة نجارة'!D84,'حركة المخزون'!G:G,'أرصدة نجارة'!$X$2)</f>
        <v>0</v>
      </c>
      <c r="Y84" s="21"/>
      <c r="Z84" s="20">
        <f>SUMIFS('حركة المخزون'!F:F,'حركة المخزون'!E:E,'أرصدة نجارة'!D84,'حركة المخزون'!H:H,'أرصدة نجارة'!$Z$2)-SUMIFS('حركة المخزون'!F:F,'حركة المخزون'!E:E,'أرصدة نجارة'!D84,'حركة المخزون'!G:G,'أرصدة نجارة'!$Z$2)</f>
        <v>0</v>
      </c>
      <c r="AA84" s="21"/>
      <c r="AB84" s="20">
        <f>SUMIFS('حركة المخزون'!F:F,'حركة المخزون'!E:E,'أرصدة نجارة'!D84,'حركة المخزون'!H:H,'أرصدة نجارة'!$AB$2)-SUMIFS('حركة المخزون'!F:F,'حركة المخزون'!E:E,'أرصدة نجارة'!D84,'حركة المخزون'!G:G,'أرصدة نجارة'!$AB$2)</f>
        <v>0</v>
      </c>
      <c r="AC84" s="21"/>
      <c r="AD84" s="20">
        <f>SUMIFS('حركة المخزون'!F:F,'حركة المخزون'!E:E,'أرصدة نجارة'!D84,'حركة المخزون'!H:H,'أرصدة نجارة'!$AD$2)-SUMIFS('حركة المخزون'!F:F,'حركة المخزون'!E:E,'أرصدة نجارة'!D84,'حركة المخزون'!G:G,'أرصدة نجارة'!$AD$2)</f>
        <v>0</v>
      </c>
      <c r="AE84" s="21"/>
      <c r="AF84" s="20">
        <f>SUMIFS('حركة المخزون'!F:F,'حركة المخزون'!E:E,'أرصدة نجارة'!D84,'حركة المخزون'!H:H,'أرصدة نجارة'!$AF$2)-SUMIFS('حركة المخزون'!F:F,'حركة المخزون'!E:E,'أرصدة نجارة'!D84,'حركة المخزون'!G:G,'أرصدة نجارة'!$AF$2)</f>
        <v>0</v>
      </c>
    </row>
    <row r="85" spans="2:32" ht="24" customHeight="1" x14ac:dyDescent="0.2">
      <c r="B85" s="19">
        <v>83</v>
      </c>
      <c r="C85" s="18" t="str">
        <f>VLOOKUP(B85,'قاعدة البيانات'!B:F,5,0)</f>
        <v xml:space="preserve"> </v>
      </c>
      <c r="D85" s="18" t="str">
        <f>VLOOKUP(C85,'قاعدة البيانات'!F:G,2,0)</f>
        <v/>
      </c>
      <c r="F85" s="20">
        <f>SUMIFS('حركة المخزون'!F:F,'حركة المخزون'!E:E,'أرصدة نجارة'!D85,'حركة المخزون'!H:H,'أرصدة نجارة'!$F$2)-SUMIFS('حركة المخزون'!F:F,'حركة المخزون'!E:E,'أرصدة نجارة'!D85,'حركة المخزون'!G:G,'أرصدة نجارة'!$F$2)</f>
        <v>0</v>
      </c>
      <c r="G85" s="21"/>
      <c r="H85" s="20">
        <f>SUMIFS('حركة المخزون'!F:F,'حركة المخزون'!E:E,'أرصدة نجارة'!D85,'حركة المخزون'!H:H,'أرصدة نجارة'!$H$2)-SUMIFS('حركة المخزون'!F:F,'حركة المخزون'!E:E,'أرصدة نجارة'!D85,'حركة المخزون'!G:G,'أرصدة نجارة'!$H$2)</f>
        <v>0</v>
      </c>
      <c r="I85" s="21"/>
      <c r="J85" s="20">
        <f>SUMIFS('حركة المخزون'!F:F,'حركة المخزون'!E:E,'أرصدة نجارة'!D85,'حركة المخزون'!H:H,'أرصدة نجارة'!$J$2)-SUMIFS('حركة المخزون'!F:F,'حركة المخزون'!E:E,'أرصدة نجارة'!D85,'حركة المخزون'!G:G,'أرصدة نجارة'!$J$2)</f>
        <v>0</v>
      </c>
      <c r="K85" s="21"/>
      <c r="L85" s="20">
        <f>SUMIFS('حركة المخزون'!F:F,'حركة المخزون'!E:E,'أرصدة نجارة'!D85,'حركة المخزون'!H:H,'أرصدة نجارة'!$L$2)-SUMIFS('حركة المخزون'!F:F,'حركة المخزون'!E:E,'أرصدة نجارة'!D85,'حركة المخزون'!G:G,'أرصدة نجارة'!$L$2)</f>
        <v>0</v>
      </c>
      <c r="M85" s="21"/>
      <c r="N85" s="20">
        <f>SUMIFS('حركة المخزون'!F:F,'حركة المخزون'!E:E,'أرصدة نجارة'!D85,'حركة المخزون'!H:H,'أرصدة نجارة'!$N$2)-SUMIFS('حركة المخزون'!F:F,'حركة المخزون'!E:E,'أرصدة نجارة'!D85,'حركة المخزون'!G:G,'أرصدة نجارة'!$N$2)</f>
        <v>0</v>
      </c>
      <c r="O85" s="21"/>
      <c r="P85" s="20">
        <f>SUMIFS('حركة المخزون'!F:F,'حركة المخزون'!E:E,'أرصدة نجارة'!D85,'حركة المخزون'!H:H,'أرصدة نجارة'!$P$2)-SUMIFS('حركة المخزون'!F:F,'حركة المخزون'!E:E,'أرصدة نجارة'!D85,'حركة المخزون'!G:G,'أرصدة نجارة'!$P$2)</f>
        <v>0</v>
      </c>
      <c r="Q85" s="21"/>
      <c r="R85" s="20">
        <f>SUMIFS('حركة المخزون'!F:F,'حركة المخزون'!E:E,'أرصدة نجارة'!D85,'حركة المخزون'!H:H,'أرصدة نجارة'!$R$2)-SUMIFS('حركة المخزون'!F:F,'حركة المخزون'!E:E,'أرصدة نجارة'!D85,'حركة المخزون'!G:G,'أرصدة نجارة'!$R$2)</f>
        <v>0</v>
      </c>
      <c r="S85" s="21"/>
      <c r="T85" s="20">
        <f>SUMIFS('حركة المخزون'!F:F,'حركة المخزون'!E:E,'أرصدة نجارة'!D85,'حركة المخزون'!H:H,'أرصدة نجارة'!$T$2)-SUMIFS('حركة المخزون'!F:F,'حركة المخزون'!E:E,'أرصدة نجارة'!D85,'حركة المخزون'!G:G,'أرصدة نجارة'!$T$2)</f>
        <v>0</v>
      </c>
      <c r="U85" s="21"/>
      <c r="V85" s="20">
        <f>SUMIFS('حركة المخزون'!F:F,'حركة المخزون'!E:E,'أرصدة نجارة'!D85,'حركة المخزون'!H:H,'أرصدة نجارة'!$V$2)-SUMIFS('حركة المخزون'!F:F,'حركة المخزون'!E:E,'أرصدة نجارة'!D85,'حركة المخزون'!G:G,'أرصدة نجارة'!$V$2)</f>
        <v>0</v>
      </c>
      <c r="W85" s="21"/>
      <c r="X85" s="20">
        <f>SUMIFS('حركة المخزون'!F:F,'حركة المخزون'!E:E,'أرصدة نجارة'!D85,'حركة المخزون'!H:H,'أرصدة نجارة'!$X$2)-SUMIFS('حركة المخزون'!F:F,'حركة المخزون'!E:E,'أرصدة نجارة'!D85,'حركة المخزون'!G:G,'أرصدة نجارة'!$X$2)</f>
        <v>0</v>
      </c>
      <c r="Y85" s="21"/>
      <c r="Z85" s="20">
        <f>SUMIFS('حركة المخزون'!F:F,'حركة المخزون'!E:E,'أرصدة نجارة'!D85,'حركة المخزون'!H:H,'أرصدة نجارة'!$Z$2)-SUMIFS('حركة المخزون'!F:F,'حركة المخزون'!E:E,'أرصدة نجارة'!D85,'حركة المخزون'!G:G,'أرصدة نجارة'!$Z$2)</f>
        <v>0</v>
      </c>
      <c r="AA85" s="21"/>
      <c r="AB85" s="20">
        <f>SUMIFS('حركة المخزون'!F:F,'حركة المخزون'!E:E,'أرصدة نجارة'!D85,'حركة المخزون'!H:H,'أرصدة نجارة'!$AB$2)-SUMIFS('حركة المخزون'!F:F,'حركة المخزون'!E:E,'أرصدة نجارة'!D85,'حركة المخزون'!G:G,'أرصدة نجارة'!$AB$2)</f>
        <v>0</v>
      </c>
      <c r="AC85" s="21"/>
      <c r="AD85" s="20">
        <f>SUMIFS('حركة المخزون'!F:F,'حركة المخزون'!E:E,'أرصدة نجارة'!D85,'حركة المخزون'!H:H,'أرصدة نجارة'!$AD$2)-SUMIFS('حركة المخزون'!F:F,'حركة المخزون'!E:E,'أرصدة نجارة'!D85,'حركة المخزون'!G:G,'أرصدة نجارة'!$AD$2)</f>
        <v>0</v>
      </c>
      <c r="AE85" s="21"/>
      <c r="AF85" s="20">
        <f>SUMIFS('حركة المخزون'!F:F,'حركة المخزون'!E:E,'أرصدة نجارة'!D85,'حركة المخزون'!H:H,'أرصدة نجارة'!$AF$2)-SUMIFS('حركة المخزون'!F:F,'حركة المخزون'!E:E,'أرصدة نجارة'!D85,'حركة المخزون'!G:G,'أرصدة نجارة'!$AF$2)</f>
        <v>0</v>
      </c>
    </row>
    <row r="86" spans="2:32" ht="24" customHeight="1" x14ac:dyDescent="0.2">
      <c r="B86" s="18">
        <v>84</v>
      </c>
      <c r="C86" s="18" t="str">
        <f>VLOOKUP(B86,'قاعدة البيانات'!B:F,5,0)</f>
        <v xml:space="preserve"> </v>
      </c>
      <c r="D86" s="18" t="str">
        <f>VLOOKUP(C86,'قاعدة البيانات'!F:G,2,0)</f>
        <v/>
      </c>
      <c r="F86" s="20">
        <f>SUMIFS('حركة المخزون'!F:F,'حركة المخزون'!E:E,'أرصدة نجارة'!D86,'حركة المخزون'!H:H,'أرصدة نجارة'!$F$2)-SUMIFS('حركة المخزون'!F:F,'حركة المخزون'!E:E,'أرصدة نجارة'!D86,'حركة المخزون'!G:G,'أرصدة نجارة'!$F$2)</f>
        <v>0</v>
      </c>
      <c r="G86" s="21"/>
      <c r="H86" s="20">
        <f>SUMIFS('حركة المخزون'!F:F,'حركة المخزون'!E:E,'أرصدة نجارة'!D86,'حركة المخزون'!H:H,'أرصدة نجارة'!$H$2)-SUMIFS('حركة المخزون'!F:F,'حركة المخزون'!E:E,'أرصدة نجارة'!D86,'حركة المخزون'!G:G,'أرصدة نجارة'!$H$2)</f>
        <v>0</v>
      </c>
      <c r="I86" s="21"/>
      <c r="J86" s="20">
        <f>SUMIFS('حركة المخزون'!F:F,'حركة المخزون'!E:E,'أرصدة نجارة'!D86,'حركة المخزون'!H:H,'أرصدة نجارة'!$J$2)-SUMIFS('حركة المخزون'!F:F,'حركة المخزون'!E:E,'أرصدة نجارة'!D86,'حركة المخزون'!G:G,'أرصدة نجارة'!$J$2)</f>
        <v>0</v>
      </c>
      <c r="K86" s="21"/>
      <c r="L86" s="20">
        <f>SUMIFS('حركة المخزون'!F:F,'حركة المخزون'!E:E,'أرصدة نجارة'!D86,'حركة المخزون'!H:H,'أرصدة نجارة'!$L$2)-SUMIFS('حركة المخزون'!F:F,'حركة المخزون'!E:E,'أرصدة نجارة'!D86,'حركة المخزون'!G:G,'أرصدة نجارة'!$L$2)</f>
        <v>0</v>
      </c>
      <c r="M86" s="21"/>
      <c r="N86" s="20">
        <f>SUMIFS('حركة المخزون'!F:F,'حركة المخزون'!E:E,'أرصدة نجارة'!D86,'حركة المخزون'!H:H,'أرصدة نجارة'!$N$2)-SUMIFS('حركة المخزون'!F:F,'حركة المخزون'!E:E,'أرصدة نجارة'!D86,'حركة المخزون'!G:G,'أرصدة نجارة'!$N$2)</f>
        <v>0</v>
      </c>
      <c r="O86" s="21"/>
      <c r="P86" s="20">
        <f>SUMIFS('حركة المخزون'!F:F,'حركة المخزون'!E:E,'أرصدة نجارة'!D86,'حركة المخزون'!H:H,'أرصدة نجارة'!$P$2)-SUMIFS('حركة المخزون'!F:F,'حركة المخزون'!E:E,'أرصدة نجارة'!D86,'حركة المخزون'!G:G,'أرصدة نجارة'!$P$2)</f>
        <v>0</v>
      </c>
      <c r="Q86" s="21"/>
      <c r="R86" s="20">
        <f>SUMIFS('حركة المخزون'!F:F,'حركة المخزون'!E:E,'أرصدة نجارة'!D86,'حركة المخزون'!H:H,'أرصدة نجارة'!$R$2)-SUMIFS('حركة المخزون'!F:F,'حركة المخزون'!E:E,'أرصدة نجارة'!D86,'حركة المخزون'!G:G,'أرصدة نجارة'!$R$2)</f>
        <v>0</v>
      </c>
      <c r="S86" s="21"/>
      <c r="T86" s="20">
        <f>SUMIFS('حركة المخزون'!F:F,'حركة المخزون'!E:E,'أرصدة نجارة'!D86,'حركة المخزون'!H:H,'أرصدة نجارة'!$T$2)-SUMIFS('حركة المخزون'!F:F,'حركة المخزون'!E:E,'أرصدة نجارة'!D86,'حركة المخزون'!G:G,'أرصدة نجارة'!$T$2)</f>
        <v>0</v>
      </c>
      <c r="U86" s="21"/>
      <c r="V86" s="20">
        <f>SUMIFS('حركة المخزون'!F:F,'حركة المخزون'!E:E,'أرصدة نجارة'!D86,'حركة المخزون'!H:H,'أرصدة نجارة'!$V$2)-SUMIFS('حركة المخزون'!F:F,'حركة المخزون'!E:E,'أرصدة نجارة'!D86,'حركة المخزون'!G:G,'أرصدة نجارة'!$V$2)</f>
        <v>0</v>
      </c>
      <c r="W86" s="21"/>
      <c r="X86" s="20">
        <f>SUMIFS('حركة المخزون'!F:F,'حركة المخزون'!E:E,'أرصدة نجارة'!D86,'حركة المخزون'!H:H,'أرصدة نجارة'!$X$2)-SUMIFS('حركة المخزون'!F:F,'حركة المخزون'!E:E,'أرصدة نجارة'!D86,'حركة المخزون'!G:G,'أرصدة نجارة'!$X$2)</f>
        <v>0</v>
      </c>
      <c r="Y86" s="21"/>
      <c r="Z86" s="20">
        <f>SUMIFS('حركة المخزون'!F:F,'حركة المخزون'!E:E,'أرصدة نجارة'!D86,'حركة المخزون'!H:H,'أرصدة نجارة'!$Z$2)-SUMIFS('حركة المخزون'!F:F,'حركة المخزون'!E:E,'أرصدة نجارة'!D86,'حركة المخزون'!G:G,'أرصدة نجارة'!$Z$2)</f>
        <v>0</v>
      </c>
      <c r="AA86" s="21"/>
      <c r="AB86" s="20">
        <f>SUMIFS('حركة المخزون'!F:F,'حركة المخزون'!E:E,'أرصدة نجارة'!D86,'حركة المخزون'!H:H,'أرصدة نجارة'!$AB$2)-SUMIFS('حركة المخزون'!F:F,'حركة المخزون'!E:E,'أرصدة نجارة'!D86,'حركة المخزون'!G:G,'أرصدة نجارة'!$AB$2)</f>
        <v>0</v>
      </c>
      <c r="AC86" s="21"/>
      <c r="AD86" s="20">
        <f>SUMIFS('حركة المخزون'!F:F,'حركة المخزون'!E:E,'أرصدة نجارة'!D86,'حركة المخزون'!H:H,'أرصدة نجارة'!$AD$2)-SUMIFS('حركة المخزون'!F:F,'حركة المخزون'!E:E,'أرصدة نجارة'!D86,'حركة المخزون'!G:G,'أرصدة نجارة'!$AD$2)</f>
        <v>0</v>
      </c>
      <c r="AE86" s="21"/>
      <c r="AF86" s="20">
        <f>SUMIFS('حركة المخزون'!F:F,'حركة المخزون'!E:E,'أرصدة نجارة'!D86,'حركة المخزون'!H:H,'أرصدة نجارة'!$AF$2)-SUMIFS('حركة المخزون'!F:F,'حركة المخزون'!E:E,'أرصدة نجارة'!D86,'حركة المخزون'!G:G,'أرصدة نجارة'!$AF$2)</f>
        <v>0</v>
      </c>
    </row>
    <row r="87" spans="2:32" ht="24" customHeight="1" x14ac:dyDescent="0.2">
      <c r="B87" s="18">
        <v>85</v>
      </c>
      <c r="C87" s="18" t="str">
        <f>VLOOKUP(B87,'قاعدة البيانات'!B:F,5,0)</f>
        <v xml:space="preserve"> </v>
      </c>
      <c r="D87" s="18" t="str">
        <f>VLOOKUP(C87,'قاعدة البيانات'!F:G,2,0)</f>
        <v/>
      </c>
      <c r="F87" s="20">
        <f>SUMIFS('حركة المخزون'!F:F,'حركة المخزون'!E:E,'أرصدة نجارة'!D87,'حركة المخزون'!H:H,'أرصدة نجارة'!$F$2)-SUMIFS('حركة المخزون'!F:F,'حركة المخزون'!E:E,'أرصدة نجارة'!D87,'حركة المخزون'!G:G,'أرصدة نجارة'!$F$2)</f>
        <v>0</v>
      </c>
      <c r="G87" s="21"/>
      <c r="H87" s="20">
        <f>SUMIFS('حركة المخزون'!F:F,'حركة المخزون'!E:E,'أرصدة نجارة'!D87,'حركة المخزون'!H:H,'أرصدة نجارة'!$H$2)-SUMIFS('حركة المخزون'!F:F,'حركة المخزون'!E:E,'أرصدة نجارة'!D87,'حركة المخزون'!G:G,'أرصدة نجارة'!$H$2)</f>
        <v>0</v>
      </c>
      <c r="I87" s="21"/>
      <c r="J87" s="20">
        <f>SUMIFS('حركة المخزون'!F:F,'حركة المخزون'!E:E,'أرصدة نجارة'!D87,'حركة المخزون'!H:H,'أرصدة نجارة'!$J$2)-SUMIFS('حركة المخزون'!F:F,'حركة المخزون'!E:E,'أرصدة نجارة'!D87,'حركة المخزون'!G:G,'أرصدة نجارة'!$J$2)</f>
        <v>0</v>
      </c>
      <c r="K87" s="21"/>
      <c r="L87" s="20">
        <f>SUMIFS('حركة المخزون'!F:F,'حركة المخزون'!E:E,'أرصدة نجارة'!D87,'حركة المخزون'!H:H,'أرصدة نجارة'!$L$2)-SUMIFS('حركة المخزون'!F:F,'حركة المخزون'!E:E,'أرصدة نجارة'!D87,'حركة المخزون'!G:G,'أرصدة نجارة'!$L$2)</f>
        <v>0</v>
      </c>
      <c r="M87" s="21"/>
      <c r="N87" s="20">
        <f>SUMIFS('حركة المخزون'!F:F,'حركة المخزون'!E:E,'أرصدة نجارة'!D87,'حركة المخزون'!H:H,'أرصدة نجارة'!$N$2)-SUMIFS('حركة المخزون'!F:F,'حركة المخزون'!E:E,'أرصدة نجارة'!D87,'حركة المخزون'!G:G,'أرصدة نجارة'!$N$2)</f>
        <v>0</v>
      </c>
      <c r="O87" s="21"/>
      <c r="P87" s="20">
        <f>SUMIFS('حركة المخزون'!F:F,'حركة المخزون'!E:E,'أرصدة نجارة'!D87,'حركة المخزون'!H:H,'أرصدة نجارة'!$P$2)-SUMIFS('حركة المخزون'!F:F,'حركة المخزون'!E:E,'أرصدة نجارة'!D87,'حركة المخزون'!G:G,'أرصدة نجارة'!$P$2)</f>
        <v>0</v>
      </c>
      <c r="Q87" s="21"/>
      <c r="R87" s="20">
        <f>SUMIFS('حركة المخزون'!F:F,'حركة المخزون'!E:E,'أرصدة نجارة'!D87,'حركة المخزون'!H:H,'أرصدة نجارة'!$R$2)-SUMIFS('حركة المخزون'!F:F,'حركة المخزون'!E:E,'أرصدة نجارة'!D87,'حركة المخزون'!G:G,'أرصدة نجارة'!$R$2)</f>
        <v>0</v>
      </c>
      <c r="S87" s="21"/>
      <c r="T87" s="20">
        <f>SUMIFS('حركة المخزون'!F:F,'حركة المخزون'!E:E,'أرصدة نجارة'!D87,'حركة المخزون'!H:H,'أرصدة نجارة'!$T$2)-SUMIFS('حركة المخزون'!F:F,'حركة المخزون'!E:E,'أرصدة نجارة'!D87,'حركة المخزون'!G:G,'أرصدة نجارة'!$T$2)</f>
        <v>0</v>
      </c>
      <c r="U87" s="21"/>
      <c r="V87" s="20">
        <f>SUMIFS('حركة المخزون'!F:F,'حركة المخزون'!E:E,'أرصدة نجارة'!D87,'حركة المخزون'!H:H,'أرصدة نجارة'!$V$2)-SUMIFS('حركة المخزون'!F:F,'حركة المخزون'!E:E,'أرصدة نجارة'!D87,'حركة المخزون'!G:G,'أرصدة نجارة'!$V$2)</f>
        <v>0</v>
      </c>
      <c r="W87" s="21"/>
      <c r="X87" s="20">
        <f>SUMIFS('حركة المخزون'!F:F,'حركة المخزون'!E:E,'أرصدة نجارة'!D87,'حركة المخزون'!H:H,'أرصدة نجارة'!$X$2)-SUMIFS('حركة المخزون'!F:F,'حركة المخزون'!E:E,'أرصدة نجارة'!D87,'حركة المخزون'!G:G,'أرصدة نجارة'!$X$2)</f>
        <v>0</v>
      </c>
      <c r="Y87" s="21"/>
      <c r="Z87" s="20">
        <f>SUMIFS('حركة المخزون'!F:F,'حركة المخزون'!E:E,'أرصدة نجارة'!D87,'حركة المخزون'!H:H,'أرصدة نجارة'!$Z$2)-SUMIFS('حركة المخزون'!F:F,'حركة المخزون'!E:E,'أرصدة نجارة'!D87,'حركة المخزون'!G:G,'أرصدة نجارة'!$Z$2)</f>
        <v>0</v>
      </c>
      <c r="AA87" s="21"/>
      <c r="AB87" s="20">
        <f>SUMIFS('حركة المخزون'!F:F,'حركة المخزون'!E:E,'أرصدة نجارة'!D87,'حركة المخزون'!H:H,'أرصدة نجارة'!$AB$2)-SUMIFS('حركة المخزون'!F:F,'حركة المخزون'!E:E,'أرصدة نجارة'!D87,'حركة المخزون'!G:G,'أرصدة نجارة'!$AB$2)</f>
        <v>0</v>
      </c>
      <c r="AC87" s="21"/>
      <c r="AD87" s="20">
        <f>SUMIFS('حركة المخزون'!F:F,'حركة المخزون'!E:E,'أرصدة نجارة'!D87,'حركة المخزون'!H:H,'أرصدة نجارة'!$AD$2)-SUMIFS('حركة المخزون'!F:F,'حركة المخزون'!E:E,'أرصدة نجارة'!D87,'حركة المخزون'!G:G,'أرصدة نجارة'!$AD$2)</f>
        <v>0</v>
      </c>
      <c r="AE87" s="21"/>
      <c r="AF87" s="20">
        <f>SUMIFS('حركة المخزون'!F:F,'حركة المخزون'!E:E,'أرصدة نجارة'!D87,'حركة المخزون'!H:H,'أرصدة نجارة'!$AF$2)-SUMIFS('حركة المخزون'!F:F,'حركة المخزون'!E:E,'أرصدة نجارة'!D87,'حركة المخزون'!G:G,'أرصدة نجارة'!$AF$2)</f>
        <v>0</v>
      </c>
    </row>
    <row r="88" spans="2:32" ht="24" customHeight="1" x14ac:dyDescent="0.2">
      <c r="B88" s="19">
        <v>86</v>
      </c>
      <c r="C88" s="18" t="str">
        <f>VLOOKUP(B88,'قاعدة البيانات'!B:F,5,0)</f>
        <v xml:space="preserve"> </v>
      </c>
      <c r="D88" s="18" t="str">
        <f>VLOOKUP(C88,'قاعدة البيانات'!F:G,2,0)</f>
        <v/>
      </c>
      <c r="F88" s="20">
        <f>SUMIFS('حركة المخزون'!F:F,'حركة المخزون'!E:E,'أرصدة نجارة'!D88,'حركة المخزون'!H:H,'أرصدة نجارة'!$F$2)-SUMIFS('حركة المخزون'!F:F,'حركة المخزون'!E:E,'أرصدة نجارة'!D88,'حركة المخزون'!G:G,'أرصدة نجارة'!$F$2)</f>
        <v>0</v>
      </c>
      <c r="G88" s="21"/>
      <c r="H88" s="20">
        <f>SUMIFS('حركة المخزون'!F:F,'حركة المخزون'!E:E,'أرصدة نجارة'!D88,'حركة المخزون'!H:H,'أرصدة نجارة'!$H$2)-SUMIFS('حركة المخزون'!F:F,'حركة المخزون'!E:E,'أرصدة نجارة'!D88,'حركة المخزون'!G:G,'أرصدة نجارة'!$H$2)</f>
        <v>0</v>
      </c>
      <c r="I88" s="21"/>
      <c r="J88" s="20">
        <f>SUMIFS('حركة المخزون'!F:F,'حركة المخزون'!E:E,'أرصدة نجارة'!D88,'حركة المخزون'!H:H,'أرصدة نجارة'!$J$2)-SUMIFS('حركة المخزون'!F:F,'حركة المخزون'!E:E,'أرصدة نجارة'!D88,'حركة المخزون'!G:G,'أرصدة نجارة'!$J$2)</f>
        <v>0</v>
      </c>
      <c r="K88" s="21"/>
      <c r="L88" s="20">
        <f>SUMIFS('حركة المخزون'!F:F,'حركة المخزون'!E:E,'أرصدة نجارة'!D88,'حركة المخزون'!H:H,'أرصدة نجارة'!$L$2)-SUMIFS('حركة المخزون'!F:F,'حركة المخزون'!E:E,'أرصدة نجارة'!D88,'حركة المخزون'!G:G,'أرصدة نجارة'!$L$2)</f>
        <v>0</v>
      </c>
      <c r="M88" s="21"/>
      <c r="N88" s="20">
        <f>SUMIFS('حركة المخزون'!F:F,'حركة المخزون'!E:E,'أرصدة نجارة'!D88,'حركة المخزون'!H:H,'أرصدة نجارة'!$N$2)-SUMIFS('حركة المخزون'!F:F,'حركة المخزون'!E:E,'أرصدة نجارة'!D88,'حركة المخزون'!G:G,'أرصدة نجارة'!$N$2)</f>
        <v>0</v>
      </c>
      <c r="O88" s="21"/>
      <c r="P88" s="20">
        <f>SUMIFS('حركة المخزون'!F:F,'حركة المخزون'!E:E,'أرصدة نجارة'!D88,'حركة المخزون'!H:H,'أرصدة نجارة'!$P$2)-SUMIFS('حركة المخزون'!F:F,'حركة المخزون'!E:E,'أرصدة نجارة'!D88,'حركة المخزون'!G:G,'أرصدة نجارة'!$P$2)</f>
        <v>0</v>
      </c>
      <c r="Q88" s="21"/>
      <c r="R88" s="20">
        <f>SUMIFS('حركة المخزون'!F:F,'حركة المخزون'!E:E,'أرصدة نجارة'!D88,'حركة المخزون'!H:H,'أرصدة نجارة'!$R$2)-SUMIFS('حركة المخزون'!F:F,'حركة المخزون'!E:E,'أرصدة نجارة'!D88,'حركة المخزون'!G:G,'أرصدة نجارة'!$R$2)</f>
        <v>0</v>
      </c>
      <c r="S88" s="21"/>
      <c r="T88" s="20">
        <f>SUMIFS('حركة المخزون'!F:F,'حركة المخزون'!E:E,'أرصدة نجارة'!D88,'حركة المخزون'!H:H,'أرصدة نجارة'!$T$2)-SUMIFS('حركة المخزون'!F:F,'حركة المخزون'!E:E,'أرصدة نجارة'!D88,'حركة المخزون'!G:G,'أرصدة نجارة'!$T$2)</f>
        <v>0</v>
      </c>
      <c r="U88" s="21"/>
      <c r="V88" s="20">
        <f>SUMIFS('حركة المخزون'!F:F,'حركة المخزون'!E:E,'أرصدة نجارة'!D88,'حركة المخزون'!H:H,'أرصدة نجارة'!$V$2)-SUMIFS('حركة المخزون'!F:F,'حركة المخزون'!E:E,'أرصدة نجارة'!D88,'حركة المخزون'!G:G,'أرصدة نجارة'!$V$2)</f>
        <v>0</v>
      </c>
      <c r="W88" s="21"/>
      <c r="X88" s="20">
        <f>SUMIFS('حركة المخزون'!F:F,'حركة المخزون'!E:E,'أرصدة نجارة'!D88,'حركة المخزون'!H:H,'أرصدة نجارة'!$X$2)-SUMIFS('حركة المخزون'!F:F,'حركة المخزون'!E:E,'أرصدة نجارة'!D88,'حركة المخزون'!G:G,'أرصدة نجارة'!$X$2)</f>
        <v>0</v>
      </c>
      <c r="Y88" s="21"/>
      <c r="Z88" s="20">
        <f>SUMIFS('حركة المخزون'!F:F,'حركة المخزون'!E:E,'أرصدة نجارة'!D88,'حركة المخزون'!H:H,'أرصدة نجارة'!$Z$2)-SUMIFS('حركة المخزون'!F:F,'حركة المخزون'!E:E,'أرصدة نجارة'!D88,'حركة المخزون'!G:G,'أرصدة نجارة'!$Z$2)</f>
        <v>0</v>
      </c>
      <c r="AA88" s="21"/>
      <c r="AB88" s="20">
        <f>SUMIFS('حركة المخزون'!F:F,'حركة المخزون'!E:E,'أرصدة نجارة'!D88,'حركة المخزون'!H:H,'أرصدة نجارة'!$AB$2)-SUMIFS('حركة المخزون'!F:F,'حركة المخزون'!E:E,'أرصدة نجارة'!D88,'حركة المخزون'!G:G,'أرصدة نجارة'!$AB$2)</f>
        <v>0</v>
      </c>
      <c r="AC88" s="21"/>
      <c r="AD88" s="20">
        <f>SUMIFS('حركة المخزون'!F:F,'حركة المخزون'!E:E,'أرصدة نجارة'!D88,'حركة المخزون'!H:H,'أرصدة نجارة'!$AD$2)-SUMIFS('حركة المخزون'!F:F,'حركة المخزون'!E:E,'أرصدة نجارة'!D88,'حركة المخزون'!G:G,'أرصدة نجارة'!$AD$2)</f>
        <v>0</v>
      </c>
      <c r="AE88" s="21"/>
      <c r="AF88" s="20">
        <f>SUMIFS('حركة المخزون'!F:F,'حركة المخزون'!E:E,'أرصدة نجارة'!D88,'حركة المخزون'!H:H,'أرصدة نجارة'!$AF$2)-SUMIFS('حركة المخزون'!F:F,'حركة المخزون'!E:E,'أرصدة نجارة'!D88,'حركة المخزون'!G:G,'أرصدة نجارة'!$AF$2)</f>
        <v>0</v>
      </c>
    </row>
    <row r="89" spans="2:32" ht="24" customHeight="1" x14ac:dyDescent="0.2">
      <c r="B89" s="18">
        <v>87</v>
      </c>
      <c r="C89" s="18" t="str">
        <f>VLOOKUP(B89,'قاعدة البيانات'!B:F,5,0)</f>
        <v xml:space="preserve"> </v>
      </c>
      <c r="D89" s="18" t="str">
        <f>VLOOKUP(C89,'قاعدة البيانات'!F:G,2,0)</f>
        <v/>
      </c>
      <c r="F89" s="20">
        <f>SUMIFS('حركة المخزون'!F:F,'حركة المخزون'!E:E,'أرصدة نجارة'!D89,'حركة المخزون'!H:H,'أرصدة نجارة'!$F$2)-SUMIFS('حركة المخزون'!F:F,'حركة المخزون'!E:E,'أرصدة نجارة'!D89,'حركة المخزون'!G:G,'أرصدة نجارة'!$F$2)</f>
        <v>0</v>
      </c>
      <c r="G89" s="21"/>
      <c r="H89" s="20">
        <f>SUMIFS('حركة المخزون'!F:F,'حركة المخزون'!E:E,'أرصدة نجارة'!D89,'حركة المخزون'!H:H,'أرصدة نجارة'!$H$2)-SUMIFS('حركة المخزون'!F:F,'حركة المخزون'!E:E,'أرصدة نجارة'!D89,'حركة المخزون'!G:G,'أرصدة نجارة'!$H$2)</f>
        <v>0</v>
      </c>
      <c r="I89" s="21"/>
      <c r="J89" s="20">
        <f>SUMIFS('حركة المخزون'!F:F,'حركة المخزون'!E:E,'أرصدة نجارة'!D89,'حركة المخزون'!H:H,'أرصدة نجارة'!$J$2)-SUMIFS('حركة المخزون'!F:F,'حركة المخزون'!E:E,'أرصدة نجارة'!D89,'حركة المخزون'!G:G,'أرصدة نجارة'!$J$2)</f>
        <v>0</v>
      </c>
      <c r="K89" s="21"/>
      <c r="L89" s="20">
        <f>SUMIFS('حركة المخزون'!F:F,'حركة المخزون'!E:E,'أرصدة نجارة'!D89,'حركة المخزون'!H:H,'أرصدة نجارة'!$L$2)-SUMIFS('حركة المخزون'!F:F,'حركة المخزون'!E:E,'أرصدة نجارة'!D89,'حركة المخزون'!G:G,'أرصدة نجارة'!$L$2)</f>
        <v>0</v>
      </c>
      <c r="M89" s="21"/>
      <c r="N89" s="20">
        <f>SUMIFS('حركة المخزون'!F:F,'حركة المخزون'!E:E,'أرصدة نجارة'!D89,'حركة المخزون'!H:H,'أرصدة نجارة'!$N$2)-SUMIFS('حركة المخزون'!F:F,'حركة المخزون'!E:E,'أرصدة نجارة'!D89,'حركة المخزون'!G:G,'أرصدة نجارة'!$N$2)</f>
        <v>0</v>
      </c>
      <c r="O89" s="21"/>
      <c r="P89" s="20">
        <f>SUMIFS('حركة المخزون'!F:F,'حركة المخزون'!E:E,'أرصدة نجارة'!D89,'حركة المخزون'!H:H,'أرصدة نجارة'!$P$2)-SUMIFS('حركة المخزون'!F:F,'حركة المخزون'!E:E,'أرصدة نجارة'!D89,'حركة المخزون'!G:G,'أرصدة نجارة'!$P$2)</f>
        <v>0</v>
      </c>
      <c r="Q89" s="21"/>
      <c r="R89" s="20">
        <f>SUMIFS('حركة المخزون'!F:F,'حركة المخزون'!E:E,'أرصدة نجارة'!D89,'حركة المخزون'!H:H,'أرصدة نجارة'!$R$2)-SUMIFS('حركة المخزون'!F:F,'حركة المخزون'!E:E,'أرصدة نجارة'!D89,'حركة المخزون'!G:G,'أرصدة نجارة'!$R$2)</f>
        <v>0</v>
      </c>
      <c r="S89" s="21"/>
      <c r="T89" s="20">
        <f>SUMIFS('حركة المخزون'!F:F,'حركة المخزون'!E:E,'أرصدة نجارة'!D89,'حركة المخزون'!H:H,'أرصدة نجارة'!$T$2)-SUMIFS('حركة المخزون'!F:F,'حركة المخزون'!E:E,'أرصدة نجارة'!D89,'حركة المخزون'!G:G,'أرصدة نجارة'!$T$2)</f>
        <v>0</v>
      </c>
      <c r="U89" s="21"/>
      <c r="V89" s="20">
        <f>SUMIFS('حركة المخزون'!F:F,'حركة المخزون'!E:E,'أرصدة نجارة'!D89,'حركة المخزون'!H:H,'أرصدة نجارة'!$V$2)-SUMIFS('حركة المخزون'!F:F,'حركة المخزون'!E:E,'أرصدة نجارة'!D89,'حركة المخزون'!G:G,'أرصدة نجارة'!$V$2)</f>
        <v>0</v>
      </c>
      <c r="W89" s="21"/>
      <c r="X89" s="20">
        <f>SUMIFS('حركة المخزون'!F:F,'حركة المخزون'!E:E,'أرصدة نجارة'!D89,'حركة المخزون'!H:H,'أرصدة نجارة'!$X$2)-SUMIFS('حركة المخزون'!F:F,'حركة المخزون'!E:E,'أرصدة نجارة'!D89,'حركة المخزون'!G:G,'أرصدة نجارة'!$X$2)</f>
        <v>0</v>
      </c>
      <c r="Y89" s="21"/>
      <c r="Z89" s="20">
        <f>SUMIFS('حركة المخزون'!F:F,'حركة المخزون'!E:E,'أرصدة نجارة'!D89,'حركة المخزون'!H:H,'أرصدة نجارة'!$Z$2)-SUMIFS('حركة المخزون'!F:F,'حركة المخزون'!E:E,'أرصدة نجارة'!D89,'حركة المخزون'!G:G,'أرصدة نجارة'!$Z$2)</f>
        <v>0</v>
      </c>
      <c r="AA89" s="21"/>
      <c r="AB89" s="20">
        <f>SUMIFS('حركة المخزون'!F:F,'حركة المخزون'!E:E,'أرصدة نجارة'!D89,'حركة المخزون'!H:H,'أرصدة نجارة'!$AB$2)-SUMIFS('حركة المخزون'!F:F,'حركة المخزون'!E:E,'أرصدة نجارة'!D89,'حركة المخزون'!G:G,'أرصدة نجارة'!$AB$2)</f>
        <v>0</v>
      </c>
      <c r="AC89" s="21"/>
      <c r="AD89" s="20">
        <f>SUMIFS('حركة المخزون'!F:F,'حركة المخزون'!E:E,'أرصدة نجارة'!D89,'حركة المخزون'!H:H,'أرصدة نجارة'!$AD$2)-SUMIFS('حركة المخزون'!F:F,'حركة المخزون'!E:E,'أرصدة نجارة'!D89,'حركة المخزون'!G:G,'أرصدة نجارة'!$AD$2)</f>
        <v>0</v>
      </c>
      <c r="AE89" s="21"/>
      <c r="AF89" s="20">
        <f>SUMIFS('حركة المخزون'!F:F,'حركة المخزون'!E:E,'أرصدة نجارة'!D89,'حركة المخزون'!H:H,'أرصدة نجارة'!$AF$2)-SUMIFS('حركة المخزون'!F:F,'حركة المخزون'!E:E,'أرصدة نجارة'!D89,'حركة المخزون'!G:G,'أرصدة نجارة'!$AF$2)</f>
        <v>0</v>
      </c>
    </row>
    <row r="90" spans="2:32" ht="24" customHeight="1" x14ac:dyDescent="0.2">
      <c r="B90" s="18">
        <v>88</v>
      </c>
      <c r="C90" s="18" t="str">
        <f>VLOOKUP(B90,'قاعدة البيانات'!B:F,5,0)</f>
        <v xml:space="preserve"> </v>
      </c>
      <c r="D90" s="18" t="str">
        <f>VLOOKUP(C90,'قاعدة البيانات'!F:G,2,0)</f>
        <v/>
      </c>
      <c r="F90" s="20">
        <f>SUMIFS('حركة المخزون'!F:F,'حركة المخزون'!E:E,'أرصدة نجارة'!D90,'حركة المخزون'!H:H,'أرصدة نجارة'!$F$2)-SUMIFS('حركة المخزون'!F:F,'حركة المخزون'!E:E,'أرصدة نجارة'!D90,'حركة المخزون'!G:G,'أرصدة نجارة'!$F$2)</f>
        <v>0</v>
      </c>
      <c r="G90" s="21"/>
      <c r="H90" s="20">
        <f>SUMIFS('حركة المخزون'!F:F,'حركة المخزون'!E:E,'أرصدة نجارة'!D90,'حركة المخزون'!H:H,'أرصدة نجارة'!$H$2)-SUMIFS('حركة المخزون'!F:F,'حركة المخزون'!E:E,'أرصدة نجارة'!D90,'حركة المخزون'!G:G,'أرصدة نجارة'!$H$2)</f>
        <v>0</v>
      </c>
      <c r="I90" s="21"/>
      <c r="J90" s="20">
        <f>SUMIFS('حركة المخزون'!F:F,'حركة المخزون'!E:E,'أرصدة نجارة'!D90,'حركة المخزون'!H:H,'أرصدة نجارة'!$J$2)-SUMIFS('حركة المخزون'!F:F,'حركة المخزون'!E:E,'أرصدة نجارة'!D90,'حركة المخزون'!G:G,'أرصدة نجارة'!$J$2)</f>
        <v>0</v>
      </c>
      <c r="K90" s="21"/>
      <c r="L90" s="20">
        <f>SUMIFS('حركة المخزون'!F:F,'حركة المخزون'!E:E,'أرصدة نجارة'!D90,'حركة المخزون'!H:H,'أرصدة نجارة'!$L$2)-SUMIFS('حركة المخزون'!F:F,'حركة المخزون'!E:E,'أرصدة نجارة'!D90,'حركة المخزون'!G:G,'أرصدة نجارة'!$L$2)</f>
        <v>0</v>
      </c>
      <c r="M90" s="21"/>
      <c r="N90" s="20">
        <f>SUMIFS('حركة المخزون'!F:F,'حركة المخزون'!E:E,'أرصدة نجارة'!D90,'حركة المخزون'!H:H,'أرصدة نجارة'!$N$2)-SUMIFS('حركة المخزون'!F:F,'حركة المخزون'!E:E,'أرصدة نجارة'!D90,'حركة المخزون'!G:G,'أرصدة نجارة'!$N$2)</f>
        <v>0</v>
      </c>
      <c r="O90" s="21"/>
      <c r="P90" s="20">
        <f>SUMIFS('حركة المخزون'!F:F,'حركة المخزون'!E:E,'أرصدة نجارة'!D90,'حركة المخزون'!H:H,'أرصدة نجارة'!$P$2)-SUMIFS('حركة المخزون'!F:F,'حركة المخزون'!E:E,'أرصدة نجارة'!D90,'حركة المخزون'!G:G,'أرصدة نجارة'!$P$2)</f>
        <v>0</v>
      </c>
      <c r="Q90" s="21"/>
      <c r="R90" s="20">
        <f>SUMIFS('حركة المخزون'!F:F,'حركة المخزون'!E:E,'أرصدة نجارة'!D90,'حركة المخزون'!H:H,'أرصدة نجارة'!$R$2)-SUMIFS('حركة المخزون'!F:F,'حركة المخزون'!E:E,'أرصدة نجارة'!D90,'حركة المخزون'!G:G,'أرصدة نجارة'!$R$2)</f>
        <v>0</v>
      </c>
      <c r="S90" s="21"/>
      <c r="T90" s="20">
        <f>SUMIFS('حركة المخزون'!F:F,'حركة المخزون'!E:E,'أرصدة نجارة'!D90,'حركة المخزون'!H:H,'أرصدة نجارة'!$T$2)-SUMIFS('حركة المخزون'!F:F,'حركة المخزون'!E:E,'أرصدة نجارة'!D90,'حركة المخزون'!G:G,'أرصدة نجارة'!$T$2)</f>
        <v>0</v>
      </c>
      <c r="U90" s="21"/>
      <c r="V90" s="20">
        <f>SUMIFS('حركة المخزون'!F:F,'حركة المخزون'!E:E,'أرصدة نجارة'!D90,'حركة المخزون'!H:H,'أرصدة نجارة'!$V$2)-SUMIFS('حركة المخزون'!F:F,'حركة المخزون'!E:E,'أرصدة نجارة'!D90,'حركة المخزون'!G:G,'أرصدة نجارة'!$V$2)</f>
        <v>0</v>
      </c>
      <c r="W90" s="21"/>
      <c r="X90" s="20">
        <f>SUMIFS('حركة المخزون'!F:F,'حركة المخزون'!E:E,'أرصدة نجارة'!D90,'حركة المخزون'!H:H,'أرصدة نجارة'!$X$2)-SUMIFS('حركة المخزون'!F:F,'حركة المخزون'!E:E,'أرصدة نجارة'!D90,'حركة المخزون'!G:G,'أرصدة نجارة'!$X$2)</f>
        <v>0</v>
      </c>
      <c r="Y90" s="21"/>
      <c r="Z90" s="20">
        <f>SUMIFS('حركة المخزون'!F:F,'حركة المخزون'!E:E,'أرصدة نجارة'!D90,'حركة المخزون'!H:H,'أرصدة نجارة'!$Z$2)-SUMIFS('حركة المخزون'!F:F,'حركة المخزون'!E:E,'أرصدة نجارة'!D90,'حركة المخزون'!G:G,'أرصدة نجارة'!$Z$2)</f>
        <v>0</v>
      </c>
      <c r="AA90" s="21"/>
      <c r="AB90" s="20">
        <f>SUMIFS('حركة المخزون'!F:F,'حركة المخزون'!E:E,'أرصدة نجارة'!D90,'حركة المخزون'!H:H,'أرصدة نجارة'!$AB$2)-SUMIFS('حركة المخزون'!F:F,'حركة المخزون'!E:E,'أرصدة نجارة'!D90,'حركة المخزون'!G:G,'أرصدة نجارة'!$AB$2)</f>
        <v>0</v>
      </c>
      <c r="AC90" s="21"/>
      <c r="AD90" s="20">
        <f>SUMIFS('حركة المخزون'!F:F,'حركة المخزون'!E:E,'أرصدة نجارة'!D90,'حركة المخزون'!H:H,'أرصدة نجارة'!$AD$2)-SUMIFS('حركة المخزون'!F:F,'حركة المخزون'!E:E,'أرصدة نجارة'!D90,'حركة المخزون'!G:G,'أرصدة نجارة'!$AD$2)</f>
        <v>0</v>
      </c>
      <c r="AE90" s="21"/>
      <c r="AF90" s="20">
        <f>SUMIFS('حركة المخزون'!F:F,'حركة المخزون'!E:E,'أرصدة نجارة'!D90,'حركة المخزون'!H:H,'أرصدة نجارة'!$AF$2)-SUMIFS('حركة المخزون'!F:F,'حركة المخزون'!E:E,'أرصدة نجارة'!D90,'حركة المخزون'!G:G,'أرصدة نجارة'!$AF$2)</f>
        <v>0</v>
      </c>
    </row>
    <row r="91" spans="2:32" ht="24" customHeight="1" x14ac:dyDescent="0.2">
      <c r="B91" s="19">
        <v>89</v>
      </c>
      <c r="C91" s="18" t="str">
        <f>VLOOKUP(B91,'قاعدة البيانات'!B:F,5,0)</f>
        <v xml:space="preserve"> </v>
      </c>
      <c r="D91" s="18" t="str">
        <f>VLOOKUP(C91,'قاعدة البيانات'!F:G,2,0)</f>
        <v/>
      </c>
      <c r="F91" s="20">
        <f>SUMIFS('حركة المخزون'!F:F,'حركة المخزون'!E:E,'أرصدة نجارة'!D91,'حركة المخزون'!H:H,'أرصدة نجارة'!$F$2)-SUMIFS('حركة المخزون'!F:F,'حركة المخزون'!E:E,'أرصدة نجارة'!D91,'حركة المخزون'!G:G,'أرصدة نجارة'!$F$2)</f>
        <v>0</v>
      </c>
      <c r="G91" s="21"/>
      <c r="H91" s="20">
        <f>SUMIFS('حركة المخزون'!F:F,'حركة المخزون'!E:E,'أرصدة نجارة'!D91,'حركة المخزون'!H:H,'أرصدة نجارة'!$H$2)-SUMIFS('حركة المخزون'!F:F,'حركة المخزون'!E:E,'أرصدة نجارة'!D91,'حركة المخزون'!G:G,'أرصدة نجارة'!$H$2)</f>
        <v>0</v>
      </c>
      <c r="I91" s="21"/>
      <c r="J91" s="20">
        <f>SUMIFS('حركة المخزون'!F:F,'حركة المخزون'!E:E,'أرصدة نجارة'!D91,'حركة المخزون'!H:H,'أرصدة نجارة'!$J$2)-SUMIFS('حركة المخزون'!F:F,'حركة المخزون'!E:E,'أرصدة نجارة'!D91,'حركة المخزون'!G:G,'أرصدة نجارة'!$J$2)</f>
        <v>0</v>
      </c>
      <c r="K91" s="21"/>
      <c r="L91" s="20">
        <f>SUMIFS('حركة المخزون'!F:F,'حركة المخزون'!E:E,'أرصدة نجارة'!D91,'حركة المخزون'!H:H,'أرصدة نجارة'!$L$2)-SUMIFS('حركة المخزون'!F:F,'حركة المخزون'!E:E,'أرصدة نجارة'!D91,'حركة المخزون'!G:G,'أرصدة نجارة'!$L$2)</f>
        <v>0</v>
      </c>
      <c r="M91" s="21"/>
      <c r="N91" s="20">
        <f>SUMIFS('حركة المخزون'!F:F,'حركة المخزون'!E:E,'أرصدة نجارة'!D91,'حركة المخزون'!H:H,'أرصدة نجارة'!$N$2)-SUMIFS('حركة المخزون'!F:F,'حركة المخزون'!E:E,'أرصدة نجارة'!D91,'حركة المخزون'!G:G,'أرصدة نجارة'!$N$2)</f>
        <v>0</v>
      </c>
      <c r="O91" s="21"/>
      <c r="P91" s="20">
        <f>SUMIFS('حركة المخزون'!F:F,'حركة المخزون'!E:E,'أرصدة نجارة'!D91,'حركة المخزون'!H:H,'أرصدة نجارة'!$P$2)-SUMIFS('حركة المخزون'!F:F,'حركة المخزون'!E:E,'أرصدة نجارة'!D91,'حركة المخزون'!G:G,'أرصدة نجارة'!$P$2)</f>
        <v>0</v>
      </c>
      <c r="Q91" s="21"/>
      <c r="R91" s="20">
        <f>SUMIFS('حركة المخزون'!F:F,'حركة المخزون'!E:E,'أرصدة نجارة'!D91,'حركة المخزون'!H:H,'أرصدة نجارة'!$R$2)-SUMIFS('حركة المخزون'!F:F,'حركة المخزون'!E:E,'أرصدة نجارة'!D91,'حركة المخزون'!G:G,'أرصدة نجارة'!$R$2)</f>
        <v>0</v>
      </c>
      <c r="S91" s="21"/>
      <c r="T91" s="20">
        <f>SUMIFS('حركة المخزون'!F:F,'حركة المخزون'!E:E,'أرصدة نجارة'!D91,'حركة المخزون'!H:H,'أرصدة نجارة'!$T$2)-SUMIFS('حركة المخزون'!F:F,'حركة المخزون'!E:E,'أرصدة نجارة'!D91,'حركة المخزون'!G:G,'أرصدة نجارة'!$T$2)</f>
        <v>0</v>
      </c>
      <c r="U91" s="21"/>
      <c r="V91" s="20">
        <f>SUMIFS('حركة المخزون'!F:F,'حركة المخزون'!E:E,'أرصدة نجارة'!D91,'حركة المخزون'!H:H,'أرصدة نجارة'!$V$2)-SUMIFS('حركة المخزون'!F:F,'حركة المخزون'!E:E,'أرصدة نجارة'!D91,'حركة المخزون'!G:G,'أرصدة نجارة'!$V$2)</f>
        <v>0</v>
      </c>
      <c r="W91" s="21"/>
      <c r="X91" s="20">
        <f>SUMIFS('حركة المخزون'!F:F,'حركة المخزون'!E:E,'أرصدة نجارة'!D91,'حركة المخزون'!H:H,'أرصدة نجارة'!$X$2)-SUMIFS('حركة المخزون'!F:F,'حركة المخزون'!E:E,'أرصدة نجارة'!D91,'حركة المخزون'!G:G,'أرصدة نجارة'!$X$2)</f>
        <v>0</v>
      </c>
      <c r="Y91" s="21"/>
      <c r="Z91" s="20">
        <f>SUMIFS('حركة المخزون'!F:F,'حركة المخزون'!E:E,'أرصدة نجارة'!D91,'حركة المخزون'!H:H,'أرصدة نجارة'!$Z$2)-SUMIFS('حركة المخزون'!F:F,'حركة المخزون'!E:E,'أرصدة نجارة'!D91,'حركة المخزون'!G:G,'أرصدة نجارة'!$Z$2)</f>
        <v>0</v>
      </c>
      <c r="AA91" s="21"/>
      <c r="AB91" s="20">
        <f>SUMIFS('حركة المخزون'!F:F,'حركة المخزون'!E:E,'أرصدة نجارة'!D91,'حركة المخزون'!H:H,'أرصدة نجارة'!$AB$2)-SUMIFS('حركة المخزون'!F:F,'حركة المخزون'!E:E,'أرصدة نجارة'!D91,'حركة المخزون'!G:G,'أرصدة نجارة'!$AB$2)</f>
        <v>0</v>
      </c>
      <c r="AC91" s="21"/>
      <c r="AD91" s="20">
        <f>SUMIFS('حركة المخزون'!F:F,'حركة المخزون'!E:E,'أرصدة نجارة'!D91,'حركة المخزون'!H:H,'أرصدة نجارة'!$AD$2)-SUMIFS('حركة المخزون'!F:F,'حركة المخزون'!E:E,'أرصدة نجارة'!D91,'حركة المخزون'!G:G,'أرصدة نجارة'!$AD$2)</f>
        <v>0</v>
      </c>
      <c r="AE91" s="21"/>
      <c r="AF91" s="20">
        <f>SUMIFS('حركة المخزون'!F:F,'حركة المخزون'!E:E,'أرصدة نجارة'!D91,'حركة المخزون'!H:H,'أرصدة نجارة'!$AF$2)-SUMIFS('حركة المخزون'!F:F,'حركة المخزون'!E:E,'أرصدة نجارة'!D91,'حركة المخزون'!G:G,'أرصدة نجارة'!$AF$2)</f>
        <v>0</v>
      </c>
    </row>
    <row r="92" spans="2:32" ht="24" customHeight="1" x14ac:dyDescent="0.2">
      <c r="B92" s="18">
        <v>90</v>
      </c>
      <c r="C92" s="18" t="str">
        <f>VLOOKUP(B92,'قاعدة البيانات'!B:F,5,0)</f>
        <v xml:space="preserve"> </v>
      </c>
      <c r="D92" s="18" t="str">
        <f>VLOOKUP(C92,'قاعدة البيانات'!F:G,2,0)</f>
        <v/>
      </c>
      <c r="F92" s="20">
        <f>SUMIFS('حركة المخزون'!F:F,'حركة المخزون'!E:E,'أرصدة نجارة'!D92,'حركة المخزون'!H:H,'أرصدة نجارة'!$F$2)-SUMIFS('حركة المخزون'!F:F,'حركة المخزون'!E:E,'أرصدة نجارة'!D92,'حركة المخزون'!G:G,'أرصدة نجارة'!$F$2)</f>
        <v>0</v>
      </c>
      <c r="G92" s="21"/>
      <c r="H92" s="20">
        <f>SUMIFS('حركة المخزون'!F:F,'حركة المخزون'!E:E,'أرصدة نجارة'!D92,'حركة المخزون'!H:H,'أرصدة نجارة'!$H$2)-SUMIFS('حركة المخزون'!F:F,'حركة المخزون'!E:E,'أرصدة نجارة'!D92,'حركة المخزون'!G:G,'أرصدة نجارة'!$H$2)</f>
        <v>0</v>
      </c>
      <c r="I92" s="21"/>
      <c r="J92" s="20">
        <f>SUMIFS('حركة المخزون'!F:F,'حركة المخزون'!E:E,'أرصدة نجارة'!D92,'حركة المخزون'!H:H,'أرصدة نجارة'!$J$2)-SUMIFS('حركة المخزون'!F:F,'حركة المخزون'!E:E,'أرصدة نجارة'!D92,'حركة المخزون'!G:G,'أرصدة نجارة'!$J$2)</f>
        <v>0</v>
      </c>
      <c r="K92" s="21"/>
      <c r="L92" s="20">
        <f>SUMIFS('حركة المخزون'!F:F,'حركة المخزون'!E:E,'أرصدة نجارة'!D92,'حركة المخزون'!H:H,'أرصدة نجارة'!$L$2)-SUMIFS('حركة المخزون'!F:F,'حركة المخزون'!E:E,'أرصدة نجارة'!D92,'حركة المخزون'!G:G,'أرصدة نجارة'!$L$2)</f>
        <v>0</v>
      </c>
      <c r="M92" s="21"/>
      <c r="N92" s="20">
        <f>SUMIFS('حركة المخزون'!F:F,'حركة المخزون'!E:E,'أرصدة نجارة'!D92,'حركة المخزون'!H:H,'أرصدة نجارة'!$N$2)-SUMIFS('حركة المخزون'!F:F,'حركة المخزون'!E:E,'أرصدة نجارة'!D92,'حركة المخزون'!G:G,'أرصدة نجارة'!$N$2)</f>
        <v>0</v>
      </c>
      <c r="O92" s="21"/>
      <c r="P92" s="20">
        <f>SUMIFS('حركة المخزون'!F:F,'حركة المخزون'!E:E,'أرصدة نجارة'!D92,'حركة المخزون'!H:H,'أرصدة نجارة'!$P$2)-SUMIFS('حركة المخزون'!F:F,'حركة المخزون'!E:E,'أرصدة نجارة'!D92,'حركة المخزون'!G:G,'أرصدة نجارة'!$P$2)</f>
        <v>0</v>
      </c>
      <c r="Q92" s="21"/>
      <c r="R92" s="20">
        <f>SUMIFS('حركة المخزون'!F:F,'حركة المخزون'!E:E,'أرصدة نجارة'!D92,'حركة المخزون'!H:H,'أرصدة نجارة'!$R$2)-SUMIFS('حركة المخزون'!F:F,'حركة المخزون'!E:E,'أرصدة نجارة'!D92,'حركة المخزون'!G:G,'أرصدة نجارة'!$R$2)</f>
        <v>0</v>
      </c>
      <c r="S92" s="21"/>
      <c r="T92" s="20">
        <f>SUMIFS('حركة المخزون'!F:F,'حركة المخزون'!E:E,'أرصدة نجارة'!D92,'حركة المخزون'!H:H,'أرصدة نجارة'!$T$2)-SUMIFS('حركة المخزون'!F:F,'حركة المخزون'!E:E,'أرصدة نجارة'!D92,'حركة المخزون'!G:G,'أرصدة نجارة'!$T$2)</f>
        <v>0</v>
      </c>
      <c r="U92" s="21"/>
      <c r="V92" s="20">
        <f>SUMIFS('حركة المخزون'!F:F,'حركة المخزون'!E:E,'أرصدة نجارة'!D92,'حركة المخزون'!H:H,'أرصدة نجارة'!$V$2)-SUMIFS('حركة المخزون'!F:F,'حركة المخزون'!E:E,'أرصدة نجارة'!D92,'حركة المخزون'!G:G,'أرصدة نجارة'!$V$2)</f>
        <v>0</v>
      </c>
      <c r="W92" s="21"/>
      <c r="X92" s="20">
        <f>SUMIFS('حركة المخزون'!F:F,'حركة المخزون'!E:E,'أرصدة نجارة'!D92,'حركة المخزون'!H:H,'أرصدة نجارة'!$X$2)-SUMIFS('حركة المخزون'!F:F,'حركة المخزون'!E:E,'أرصدة نجارة'!D92,'حركة المخزون'!G:G,'أرصدة نجارة'!$X$2)</f>
        <v>0</v>
      </c>
      <c r="Y92" s="21"/>
      <c r="Z92" s="20">
        <f>SUMIFS('حركة المخزون'!F:F,'حركة المخزون'!E:E,'أرصدة نجارة'!D92,'حركة المخزون'!H:H,'أرصدة نجارة'!$Z$2)-SUMIFS('حركة المخزون'!F:F,'حركة المخزون'!E:E,'أرصدة نجارة'!D92,'حركة المخزون'!G:G,'أرصدة نجارة'!$Z$2)</f>
        <v>0</v>
      </c>
      <c r="AA92" s="21"/>
      <c r="AB92" s="20">
        <f>SUMIFS('حركة المخزون'!F:F,'حركة المخزون'!E:E,'أرصدة نجارة'!D92,'حركة المخزون'!H:H,'أرصدة نجارة'!$AB$2)-SUMIFS('حركة المخزون'!F:F,'حركة المخزون'!E:E,'أرصدة نجارة'!D92,'حركة المخزون'!G:G,'أرصدة نجارة'!$AB$2)</f>
        <v>0</v>
      </c>
      <c r="AC92" s="21"/>
      <c r="AD92" s="20">
        <f>SUMIFS('حركة المخزون'!F:F,'حركة المخزون'!E:E,'أرصدة نجارة'!D92,'حركة المخزون'!H:H,'أرصدة نجارة'!$AD$2)-SUMIFS('حركة المخزون'!F:F,'حركة المخزون'!E:E,'أرصدة نجارة'!D92,'حركة المخزون'!G:G,'أرصدة نجارة'!$AD$2)</f>
        <v>0</v>
      </c>
      <c r="AE92" s="21"/>
      <c r="AF92" s="20">
        <f>SUMIFS('حركة المخزون'!F:F,'حركة المخزون'!E:E,'أرصدة نجارة'!D92,'حركة المخزون'!H:H,'أرصدة نجارة'!$AF$2)-SUMIFS('حركة المخزون'!F:F,'حركة المخزون'!E:E,'أرصدة نجارة'!D92,'حركة المخزون'!G:G,'أرصدة نجارة'!$AF$2)</f>
        <v>0</v>
      </c>
    </row>
    <row r="93" spans="2:32" ht="24" customHeight="1" x14ac:dyDescent="0.2">
      <c r="B93" s="18">
        <v>91</v>
      </c>
      <c r="C93" s="18" t="str">
        <f>VLOOKUP(B93,'قاعدة البيانات'!B:F,5,0)</f>
        <v xml:space="preserve"> </v>
      </c>
      <c r="D93" s="18" t="str">
        <f>VLOOKUP(C93,'قاعدة البيانات'!F:G,2,0)</f>
        <v/>
      </c>
      <c r="F93" s="20">
        <f>SUMIFS('حركة المخزون'!F:F,'حركة المخزون'!E:E,'أرصدة نجارة'!D93,'حركة المخزون'!H:H,'أرصدة نجارة'!$F$2)-SUMIFS('حركة المخزون'!F:F,'حركة المخزون'!E:E,'أرصدة نجارة'!D93,'حركة المخزون'!G:G,'أرصدة نجارة'!$F$2)</f>
        <v>0</v>
      </c>
      <c r="G93" s="21"/>
      <c r="H93" s="20">
        <f>SUMIFS('حركة المخزون'!F:F,'حركة المخزون'!E:E,'أرصدة نجارة'!D93,'حركة المخزون'!H:H,'أرصدة نجارة'!$H$2)-SUMIFS('حركة المخزون'!F:F,'حركة المخزون'!E:E,'أرصدة نجارة'!D93,'حركة المخزون'!G:G,'أرصدة نجارة'!$H$2)</f>
        <v>0</v>
      </c>
      <c r="I93" s="21"/>
      <c r="J93" s="20">
        <f>SUMIFS('حركة المخزون'!F:F,'حركة المخزون'!E:E,'أرصدة نجارة'!D93,'حركة المخزون'!H:H,'أرصدة نجارة'!$J$2)-SUMIFS('حركة المخزون'!F:F,'حركة المخزون'!E:E,'أرصدة نجارة'!D93,'حركة المخزون'!G:G,'أرصدة نجارة'!$J$2)</f>
        <v>0</v>
      </c>
      <c r="K93" s="21"/>
      <c r="L93" s="20">
        <f>SUMIFS('حركة المخزون'!F:F,'حركة المخزون'!E:E,'أرصدة نجارة'!D93,'حركة المخزون'!H:H,'أرصدة نجارة'!$L$2)-SUMIFS('حركة المخزون'!F:F,'حركة المخزون'!E:E,'أرصدة نجارة'!D93,'حركة المخزون'!G:G,'أرصدة نجارة'!$L$2)</f>
        <v>0</v>
      </c>
      <c r="M93" s="21"/>
      <c r="N93" s="20">
        <f>SUMIFS('حركة المخزون'!F:F,'حركة المخزون'!E:E,'أرصدة نجارة'!D93,'حركة المخزون'!H:H,'أرصدة نجارة'!$N$2)-SUMIFS('حركة المخزون'!F:F,'حركة المخزون'!E:E,'أرصدة نجارة'!D93,'حركة المخزون'!G:G,'أرصدة نجارة'!$N$2)</f>
        <v>0</v>
      </c>
      <c r="O93" s="21"/>
      <c r="P93" s="20">
        <f>SUMIFS('حركة المخزون'!F:F,'حركة المخزون'!E:E,'أرصدة نجارة'!D93,'حركة المخزون'!H:H,'أرصدة نجارة'!$P$2)-SUMIFS('حركة المخزون'!F:F,'حركة المخزون'!E:E,'أرصدة نجارة'!D93,'حركة المخزون'!G:G,'أرصدة نجارة'!$P$2)</f>
        <v>0</v>
      </c>
      <c r="Q93" s="21"/>
      <c r="R93" s="20">
        <f>SUMIFS('حركة المخزون'!F:F,'حركة المخزون'!E:E,'أرصدة نجارة'!D93,'حركة المخزون'!H:H,'أرصدة نجارة'!$R$2)-SUMIFS('حركة المخزون'!F:F,'حركة المخزون'!E:E,'أرصدة نجارة'!D93,'حركة المخزون'!G:G,'أرصدة نجارة'!$R$2)</f>
        <v>0</v>
      </c>
      <c r="S93" s="21"/>
      <c r="T93" s="20">
        <f>SUMIFS('حركة المخزون'!F:F,'حركة المخزون'!E:E,'أرصدة نجارة'!D93,'حركة المخزون'!H:H,'أرصدة نجارة'!$T$2)-SUMIFS('حركة المخزون'!F:F,'حركة المخزون'!E:E,'أرصدة نجارة'!D93,'حركة المخزون'!G:G,'أرصدة نجارة'!$T$2)</f>
        <v>0</v>
      </c>
      <c r="U93" s="21"/>
      <c r="V93" s="20">
        <f>SUMIFS('حركة المخزون'!F:F,'حركة المخزون'!E:E,'أرصدة نجارة'!D93,'حركة المخزون'!H:H,'أرصدة نجارة'!$V$2)-SUMIFS('حركة المخزون'!F:F,'حركة المخزون'!E:E,'أرصدة نجارة'!D93,'حركة المخزون'!G:G,'أرصدة نجارة'!$V$2)</f>
        <v>0</v>
      </c>
      <c r="W93" s="21"/>
      <c r="X93" s="20">
        <f>SUMIFS('حركة المخزون'!F:F,'حركة المخزون'!E:E,'أرصدة نجارة'!D93,'حركة المخزون'!H:H,'أرصدة نجارة'!$X$2)-SUMIFS('حركة المخزون'!F:F,'حركة المخزون'!E:E,'أرصدة نجارة'!D93,'حركة المخزون'!G:G,'أرصدة نجارة'!$X$2)</f>
        <v>0</v>
      </c>
      <c r="Y93" s="21"/>
      <c r="Z93" s="20">
        <f>SUMIFS('حركة المخزون'!F:F,'حركة المخزون'!E:E,'أرصدة نجارة'!D93,'حركة المخزون'!H:H,'أرصدة نجارة'!$Z$2)-SUMIFS('حركة المخزون'!F:F,'حركة المخزون'!E:E,'أرصدة نجارة'!D93,'حركة المخزون'!G:G,'أرصدة نجارة'!$Z$2)</f>
        <v>0</v>
      </c>
      <c r="AA93" s="21"/>
      <c r="AB93" s="20">
        <f>SUMIFS('حركة المخزون'!F:F,'حركة المخزون'!E:E,'أرصدة نجارة'!D93,'حركة المخزون'!H:H,'أرصدة نجارة'!$AB$2)-SUMIFS('حركة المخزون'!F:F,'حركة المخزون'!E:E,'أرصدة نجارة'!D93,'حركة المخزون'!G:G,'أرصدة نجارة'!$AB$2)</f>
        <v>0</v>
      </c>
      <c r="AC93" s="21"/>
      <c r="AD93" s="20">
        <f>SUMIFS('حركة المخزون'!F:F,'حركة المخزون'!E:E,'أرصدة نجارة'!D93,'حركة المخزون'!H:H,'أرصدة نجارة'!$AD$2)-SUMIFS('حركة المخزون'!F:F,'حركة المخزون'!E:E,'أرصدة نجارة'!D93,'حركة المخزون'!G:G,'أرصدة نجارة'!$AD$2)</f>
        <v>0</v>
      </c>
      <c r="AE93" s="21"/>
      <c r="AF93" s="20">
        <f>SUMIFS('حركة المخزون'!F:F,'حركة المخزون'!E:E,'أرصدة نجارة'!D93,'حركة المخزون'!H:H,'أرصدة نجارة'!$AF$2)-SUMIFS('حركة المخزون'!F:F,'حركة المخزون'!E:E,'أرصدة نجارة'!D93,'حركة المخزون'!G:G,'أرصدة نجارة'!$AF$2)</f>
        <v>0</v>
      </c>
    </row>
    <row r="94" spans="2:32" ht="24" customHeight="1" x14ac:dyDescent="0.2">
      <c r="B94" s="19">
        <v>92</v>
      </c>
      <c r="C94" s="18" t="str">
        <f>VLOOKUP(B94,'قاعدة البيانات'!B:F,5,0)</f>
        <v xml:space="preserve"> </v>
      </c>
      <c r="D94" s="18" t="str">
        <f>VLOOKUP(C94,'قاعدة البيانات'!F:G,2,0)</f>
        <v/>
      </c>
      <c r="F94" s="20">
        <f>SUMIFS('حركة المخزون'!F:F,'حركة المخزون'!E:E,'أرصدة نجارة'!D94,'حركة المخزون'!H:H,'أرصدة نجارة'!$F$2)-SUMIFS('حركة المخزون'!F:F,'حركة المخزون'!E:E,'أرصدة نجارة'!D94,'حركة المخزون'!G:G,'أرصدة نجارة'!$F$2)</f>
        <v>0</v>
      </c>
      <c r="G94" s="21"/>
      <c r="H94" s="20">
        <f>SUMIFS('حركة المخزون'!F:F,'حركة المخزون'!E:E,'أرصدة نجارة'!D94,'حركة المخزون'!H:H,'أرصدة نجارة'!$H$2)-SUMIFS('حركة المخزون'!F:F,'حركة المخزون'!E:E,'أرصدة نجارة'!D94,'حركة المخزون'!G:G,'أرصدة نجارة'!$H$2)</f>
        <v>0</v>
      </c>
      <c r="I94" s="21"/>
      <c r="J94" s="20">
        <f>SUMIFS('حركة المخزون'!F:F,'حركة المخزون'!E:E,'أرصدة نجارة'!D94,'حركة المخزون'!H:H,'أرصدة نجارة'!$J$2)-SUMIFS('حركة المخزون'!F:F,'حركة المخزون'!E:E,'أرصدة نجارة'!D94,'حركة المخزون'!G:G,'أرصدة نجارة'!$J$2)</f>
        <v>0</v>
      </c>
      <c r="K94" s="21"/>
      <c r="L94" s="20">
        <f>SUMIFS('حركة المخزون'!F:F,'حركة المخزون'!E:E,'أرصدة نجارة'!D94,'حركة المخزون'!H:H,'أرصدة نجارة'!$L$2)-SUMIFS('حركة المخزون'!F:F,'حركة المخزون'!E:E,'أرصدة نجارة'!D94,'حركة المخزون'!G:G,'أرصدة نجارة'!$L$2)</f>
        <v>0</v>
      </c>
      <c r="M94" s="21"/>
      <c r="N94" s="20">
        <f>SUMIFS('حركة المخزون'!F:F,'حركة المخزون'!E:E,'أرصدة نجارة'!D94,'حركة المخزون'!H:H,'أرصدة نجارة'!$N$2)-SUMIFS('حركة المخزون'!F:F,'حركة المخزون'!E:E,'أرصدة نجارة'!D94,'حركة المخزون'!G:G,'أرصدة نجارة'!$N$2)</f>
        <v>0</v>
      </c>
      <c r="O94" s="21"/>
      <c r="P94" s="20">
        <f>SUMIFS('حركة المخزون'!F:F,'حركة المخزون'!E:E,'أرصدة نجارة'!D94,'حركة المخزون'!H:H,'أرصدة نجارة'!$P$2)-SUMIFS('حركة المخزون'!F:F,'حركة المخزون'!E:E,'أرصدة نجارة'!D94,'حركة المخزون'!G:G,'أرصدة نجارة'!$P$2)</f>
        <v>0</v>
      </c>
      <c r="Q94" s="21"/>
      <c r="R94" s="20">
        <f>SUMIFS('حركة المخزون'!F:F,'حركة المخزون'!E:E,'أرصدة نجارة'!D94,'حركة المخزون'!H:H,'أرصدة نجارة'!$R$2)-SUMIFS('حركة المخزون'!F:F,'حركة المخزون'!E:E,'أرصدة نجارة'!D94,'حركة المخزون'!G:G,'أرصدة نجارة'!$R$2)</f>
        <v>0</v>
      </c>
      <c r="S94" s="21"/>
      <c r="T94" s="20">
        <f>SUMIFS('حركة المخزون'!F:F,'حركة المخزون'!E:E,'أرصدة نجارة'!D94,'حركة المخزون'!H:H,'أرصدة نجارة'!$T$2)-SUMIFS('حركة المخزون'!F:F,'حركة المخزون'!E:E,'أرصدة نجارة'!D94,'حركة المخزون'!G:G,'أرصدة نجارة'!$T$2)</f>
        <v>0</v>
      </c>
      <c r="U94" s="21"/>
      <c r="V94" s="20">
        <f>SUMIFS('حركة المخزون'!F:F,'حركة المخزون'!E:E,'أرصدة نجارة'!D94,'حركة المخزون'!H:H,'أرصدة نجارة'!$V$2)-SUMIFS('حركة المخزون'!F:F,'حركة المخزون'!E:E,'أرصدة نجارة'!D94,'حركة المخزون'!G:G,'أرصدة نجارة'!$V$2)</f>
        <v>0</v>
      </c>
      <c r="W94" s="21"/>
      <c r="X94" s="20">
        <f>SUMIFS('حركة المخزون'!F:F,'حركة المخزون'!E:E,'أرصدة نجارة'!D94,'حركة المخزون'!H:H,'أرصدة نجارة'!$X$2)-SUMIFS('حركة المخزون'!F:F,'حركة المخزون'!E:E,'أرصدة نجارة'!D94,'حركة المخزون'!G:G,'أرصدة نجارة'!$X$2)</f>
        <v>0</v>
      </c>
      <c r="Y94" s="21"/>
      <c r="Z94" s="20">
        <f>SUMIFS('حركة المخزون'!F:F,'حركة المخزون'!E:E,'أرصدة نجارة'!D94,'حركة المخزون'!H:H,'أرصدة نجارة'!$Z$2)-SUMIFS('حركة المخزون'!F:F,'حركة المخزون'!E:E,'أرصدة نجارة'!D94,'حركة المخزون'!G:G,'أرصدة نجارة'!$Z$2)</f>
        <v>0</v>
      </c>
      <c r="AA94" s="21"/>
      <c r="AB94" s="20">
        <f>SUMIFS('حركة المخزون'!F:F,'حركة المخزون'!E:E,'أرصدة نجارة'!D94,'حركة المخزون'!H:H,'أرصدة نجارة'!$AB$2)-SUMIFS('حركة المخزون'!F:F,'حركة المخزون'!E:E,'أرصدة نجارة'!D94,'حركة المخزون'!G:G,'أرصدة نجارة'!$AB$2)</f>
        <v>0</v>
      </c>
      <c r="AC94" s="21"/>
      <c r="AD94" s="20">
        <f>SUMIFS('حركة المخزون'!F:F,'حركة المخزون'!E:E,'أرصدة نجارة'!D94,'حركة المخزون'!H:H,'أرصدة نجارة'!$AD$2)-SUMIFS('حركة المخزون'!F:F,'حركة المخزون'!E:E,'أرصدة نجارة'!D94,'حركة المخزون'!G:G,'أرصدة نجارة'!$AD$2)</f>
        <v>0</v>
      </c>
      <c r="AE94" s="21"/>
      <c r="AF94" s="20">
        <f>SUMIFS('حركة المخزون'!F:F,'حركة المخزون'!E:E,'أرصدة نجارة'!D94,'حركة المخزون'!H:H,'أرصدة نجارة'!$AF$2)-SUMIFS('حركة المخزون'!F:F,'حركة المخزون'!E:E,'أرصدة نجارة'!D94,'حركة المخزون'!G:G,'أرصدة نجارة'!$AF$2)</f>
        <v>0</v>
      </c>
    </row>
    <row r="95" spans="2:32" ht="24" customHeight="1" x14ac:dyDescent="0.2">
      <c r="B95" s="18">
        <v>93</v>
      </c>
      <c r="C95" s="18" t="str">
        <f>VLOOKUP(B95,'قاعدة البيانات'!B:F,5,0)</f>
        <v xml:space="preserve"> </v>
      </c>
      <c r="D95" s="18" t="str">
        <f>VLOOKUP(C95,'قاعدة البيانات'!F:G,2,0)</f>
        <v/>
      </c>
      <c r="F95" s="20">
        <f>SUMIFS('حركة المخزون'!F:F,'حركة المخزون'!E:E,'أرصدة نجارة'!D95,'حركة المخزون'!H:H,'أرصدة نجارة'!$F$2)-SUMIFS('حركة المخزون'!F:F,'حركة المخزون'!E:E,'أرصدة نجارة'!D95,'حركة المخزون'!G:G,'أرصدة نجارة'!$F$2)</f>
        <v>0</v>
      </c>
      <c r="G95" s="21"/>
      <c r="H95" s="20">
        <f>SUMIFS('حركة المخزون'!F:F,'حركة المخزون'!E:E,'أرصدة نجارة'!D95,'حركة المخزون'!H:H,'أرصدة نجارة'!$H$2)-SUMIFS('حركة المخزون'!F:F,'حركة المخزون'!E:E,'أرصدة نجارة'!D95,'حركة المخزون'!G:G,'أرصدة نجارة'!$H$2)</f>
        <v>0</v>
      </c>
      <c r="I95" s="21"/>
      <c r="J95" s="20">
        <f>SUMIFS('حركة المخزون'!F:F,'حركة المخزون'!E:E,'أرصدة نجارة'!D95,'حركة المخزون'!H:H,'أرصدة نجارة'!$J$2)-SUMIFS('حركة المخزون'!F:F,'حركة المخزون'!E:E,'أرصدة نجارة'!D95,'حركة المخزون'!G:G,'أرصدة نجارة'!$J$2)</f>
        <v>0</v>
      </c>
      <c r="K95" s="21"/>
      <c r="L95" s="20">
        <f>SUMIFS('حركة المخزون'!F:F,'حركة المخزون'!E:E,'أرصدة نجارة'!D95,'حركة المخزون'!H:H,'أرصدة نجارة'!$L$2)-SUMIFS('حركة المخزون'!F:F,'حركة المخزون'!E:E,'أرصدة نجارة'!D95,'حركة المخزون'!G:G,'أرصدة نجارة'!$L$2)</f>
        <v>0</v>
      </c>
      <c r="M95" s="21"/>
      <c r="N95" s="20">
        <f>SUMIFS('حركة المخزون'!F:F,'حركة المخزون'!E:E,'أرصدة نجارة'!D95,'حركة المخزون'!H:H,'أرصدة نجارة'!$N$2)-SUMIFS('حركة المخزون'!F:F,'حركة المخزون'!E:E,'أرصدة نجارة'!D95,'حركة المخزون'!G:G,'أرصدة نجارة'!$N$2)</f>
        <v>0</v>
      </c>
      <c r="O95" s="21"/>
      <c r="P95" s="20">
        <f>SUMIFS('حركة المخزون'!F:F,'حركة المخزون'!E:E,'أرصدة نجارة'!D95,'حركة المخزون'!H:H,'أرصدة نجارة'!$P$2)-SUMIFS('حركة المخزون'!F:F,'حركة المخزون'!E:E,'أرصدة نجارة'!D95,'حركة المخزون'!G:G,'أرصدة نجارة'!$P$2)</f>
        <v>0</v>
      </c>
      <c r="Q95" s="21"/>
      <c r="R95" s="20">
        <f>SUMIFS('حركة المخزون'!F:F,'حركة المخزون'!E:E,'أرصدة نجارة'!D95,'حركة المخزون'!H:H,'أرصدة نجارة'!$R$2)-SUMIFS('حركة المخزون'!F:F,'حركة المخزون'!E:E,'أرصدة نجارة'!D95,'حركة المخزون'!G:G,'أرصدة نجارة'!$R$2)</f>
        <v>0</v>
      </c>
      <c r="S95" s="21"/>
      <c r="T95" s="20">
        <f>SUMIFS('حركة المخزون'!F:F,'حركة المخزون'!E:E,'أرصدة نجارة'!D95,'حركة المخزون'!H:H,'أرصدة نجارة'!$T$2)-SUMIFS('حركة المخزون'!F:F,'حركة المخزون'!E:E,'أرصدة نجارة'!D95,'حركة المخزون'!G:G,'أرصدة نجارة'!$T$2)</f>
        <v>0</v>
      </c>
      <c r="U95" s="21"/>
      <c r="V95" s="20">
        <f>SUMIFS('حركة المخزون'!F:F,'حركة المخزون'!E:E,'أرصدة نجارة'!D95,'حركة المخزون'!H:H,'أرصدة نجارة'!$V$2)-SUMIFS('حركة المخزون'!F:F,'حركة المخزون'!E:E,'أرصدة نجارة'!D95,'حركة المخزون'!G:G,'أرصدة نجارة'!$V$2)</f>
        <v>0</v>
      </c>
      <c r="W95" s="21"/>
      <c r="X95" s="20">
        <f>SUMIFS('حركة المخزون'!F:F,'حركة المخزون'!E:E,'أرصدة نجارة'!D95,'حركة المخزون'!H:H,'أرصدة نجارة'!$X$2)-SUMIFS('حركة المخزون'!F:F,'حركة المخزون'!E:E,'أرصدة نجارة'!D95,'حركة المخزون'!G:G,'أرصدة نجارة'!$X$2)</f>
        <v>0</v>
      </c>
      <c r="Y95" s="21"/>
      <c r="Z95" s="20">
        <f>SUMIFS('حركة المخزون'!F:F,'حركة المخزون'!E:E,'أرصدة نجارة'!D95,'حركة المخزون'!H:H,'أرصدة نجارة'!$Z$2)-SUMIFS('حركة المخزون'!F:F,'حركة المخزون'!E:E,'أرصدة نجارة'!D95,'حركة المخزون'!G:G,'أرصدة نجارة'!$Z$2)</f>
        <v>0</v>
      </c>
      <c r="AA95" s="21"/>
      <c r="AB95" s="20">
        <f>SUMIFS('حركة المخزون'!F:F,'حركة المخزون'!E:E,'أرصدة نجارة'!D95,'حركة المخزون'!H:H,'أرصدة نجارة'!$AB$2)-SUMIFS('حركة المخزون'!F:F,'حركة المخزون'!E:E,'أرصدة نجارة'!D95,'حركة المخزون'!G:G,'أرصدة نجارة'!$AB$2)</f>
        <v>0</v>
      </c>
      <c r="AC95" s="21"/>
      <c r="AD95" s="20">
        <f>SUMIFS('حركة المخزون'!F:F,'حركة المخزون'!E:E,'أرصدة نجارة'!D95,'حركة المخزون'!H:H,'أرصدة نجارة'!$AD$2)-SUMIFS('حركة المخزون'!F:F,'حركة المخزون'!E:E,'أرصدة نجارة'!D95,'حركة المخزون'!G:G,'أرصدة نجارة'!$AD$2)</f>
        <v>0</v>
      </c>
      <c r="AE95" s="21"/>
      <c r="AF95" s="20">
        <f>SUMIFS('حركة المخزون'!F:F,'حركة المخزون'!E:E,'أرصدة نجارة'!D95,'حركة المخزون'!H:H,'أرصدة نجارة'!$AF$2)-SUMIFS('حركة المخزون'!F:F,'حركة المخزون'!E:E,'أرصدة نجارة'!D95,'حركة المخزون'!G:G,'أرصدة نجارة'!$AF$2)</f>
        <v>0</v>
      </c>
    </row>
    <row r="96" spans="2:32" ht="24" customHeight="1" x14ac:dyDescent="0.2">
      <c r="B96" s="18">
        <v>94</v>
      </c>
      <c r="C96" s="18" t="str">
        <f>VLOOKUP(B96,'قاعدة البيانات'!B:F,5,0)</f>
        <v xml:space="preserve"> </v>
      </c>
      <c r="D96" s="18" t="str">
        <f>VLOOKUP(C96,'قاعدة البيانات'!F:G,2,0)</f>
        <v/>
      </c>
      <c r="F96" s="20">
        <f>SUMIFS('حركة المخزون'!F:F,'حركة المخزون'!E:E,'أرصدة نجارة'!D96,'حركة المخزون'!H:H,'أرصدة نجارة'!$F$2)-SUMIFS('حركة المخزون'!F:F,'حركة المخزون'!E:E,'أرصدة نجارة'!D96,'حركة المخزون'!G:G,'أرصدة نجارة'!$F$2)</f>
        <v>0</v>
      </c>
      <c r="G96" s="21"/>
      <c r="H96" s="20">
        <f>SUMIFS('حركة المخزون'!F:F,'حركة المخزون'!E:E,'أرصدة نجارة'!D96,'حركة المخزون'!H:H,'أرصدة نجارة'!$H$2)-SUMIFS('حركة المخزون'!F:F,'حركة المخزون'!E:E,'أرصدة نجارة'!D96,'حركة المخزون'!G:G,'أرصدة نجارة'!$H$2)</f>
        <v>0</v>
      </c>
      <c r="I96" s="21"/>
      <c r="J96" s="20">
        <f>SUMIFS('حركة المخزون'!F:F,'حركة المخزون'!E:E,'أرصدة نجارة'!D96,'حركة المخزون'!H:H,'أرصدة نجارة'!$J$2)-SUMIFS('حركة المخزون'!F:F,'حركة المخزون'!E:E,'أرصدة نجارة'!D96,'حركة المخزون'!G:G,'أرصدة نجارة'!$J$2)</f>
        <v>0</v>
      </c>
      <c r="K96" s="21"/>
      <c r="L96" s="20">
        <f>SUMIFS('حركة المخزون'!F:F,'حركة المخزون'!E:E,'أرصدة نجارة'!D96,'حركة المخزون'!H:H,'أرصدة نجارة'!$L$2)-SUMIFS('حركة المخزون'!F:F,'حركة المخزون'!E:E,'أرصدة نجارة'!D96,'حركة المخزون'!G:G,'أرصدة نجارة'!$L$2)</f>
        <v>0</v>
      </c>
      <c r="M96" s="21"/>
      <c r="N96" s="20">
        <f>SUMIFS('حركة المخزون'!F:F,'حركة المخزون'!E:E,'أرصدة نجارة'!D96,'حركة المخزون'!H:H,'أرصدة نجارة'!$N$2)-SUMIFS('حركة المخزون'!F:F,'حركة المخزون'!E:E,'أرصدة نجارة'!D96,'حركة المخزون'!G:G,'أرصدة نجارة'!$N$2)</f>
        <v>0</v>
      </c>
      <c r="O96" s="21"/>
      <c r="P96" s="20">
        <f>SUMIFS('حركة المخزون'!F:F,'حركة المخزون'!E:E,'أرصدة نجارة'!D96,'حركة المخزون'!H:H,'أرصدة نجارة'!$P$2)-SUMIFS('حركة المخزون'!F:F,'حركة المخزون'!E:E,'أرصدة نجارة'!D96,'حركة المخزون'!G:G,'أرصدة نجارة'!$P$2)</f>
        <v>0</v>
      </c>
      <c r="Q96" s="21"/>
      <c r="R96" s="20">
        <f>SUMIFS('حركة المخزون'!F:F,'حركة المخزون'!E:E,'أرصدة نجارة'!D96,'حركة المخزون'!H:H,'أرصدة نجارة'!$R$2)-SUMIFS('حركة المخزون'!F:F,'حركة المخزون'!E:E,'أرصدة نجارة'!D96,'حركة المخزون'!G:G,'أرصدة نجارة'!$R$2)</f>
        <v>0</v>
      </c>
      <c r="S96" s="21"/>
      <c r="T96" s="20">
        <f>SUMIFS('حركة المخزون'!F:F,'حركة المخزون'!E:E,'أرصدة نجارة'!D96,'حركة المخزون'!H:H,'أرصدة نجارة'!$T$2)-SUMIFS('حركة المخزون'!F:F,'حركة المخزون'!E:E,'أرصدة نجارة'!D96,'حركة المخزون'!G:G,'أرصدة نجارة'!$T$2)</f>
        <v>0</v>
      </c>
      <c r="U96" s="21"/>
      <c r="V96" s="20">
        <f>SUMIFS('حركة المخزون'!F:F,'حركة المخزون'!E:E,'أرصدة نجارة'!D96,'حركة المخزون'!H:H,'أرصدة نجارة'!$V$2)-SUMIFS('حركة المخزون'!F:F,'حركة المخزون'!E:E,'أرصدة نجارة'!D96,'حركة المخزون'!G:G,'أرصدة نجارة'!$V$2)</f>
        <v>0</v>
      </c>
      <c r="W96" s="21"/>
      <c r="X96" s="20">
        <f>SUMIFS('حركة المخزون'!F:F,'حركة المخزون'!E:E,'أرصدة نجارة'!D96,'حركة المخزون'!H:H,'أرصدة نجارة'!$X$2)-SUMIFS('حركة المخزون'!F:F,'حركة المخزون'!E:E,'أرصدة نجارة'!D96,'حركة المخزون'!G:G,'أرصدة نجارة'!$X$2)</f>
        <v>0</v>
      </c>
      <c r="Y96" s="21"/>
      <c r="Z96" s="20">
        <f>SUMIFS('حركة المخزون'!F:F,'حركة المخزون'!E:E,'أرصدة نجارة'!D96,'حركة المخزون'!H:H,'أرصدة نجارة'!$Z$2)-SUMIFS('حركة المخزون'!F:F,'حركة المخزون'!E:E,'أرصدة نجارة'!D96,'حركة المخزون'!G:G,'أرصدة نجارة'!$Z$2)</f>
        <v>0</v>
      </c>
      <c r="AA96" s="21"/>
      <c r="AB96" s="20">
        <f>SUMIFS('حركة المخزون'!F:F,'حركة المخزون'!E:E,'أرصدة نجارة'!D96,'حركة المخزون'!H:H,'أرصدة نجارة'!$AB$2)-SUMIFS('حركة المخزون'!F:F,'حركة المخزون'!E:E,'أرصدة نجارة'!D96,'حركة المخزون'!G:G,'أرصدة نجارة'!$AB$2)</f>
        <v>0</v>
      </c>
      <c r="AC96" s="21"/>
      <c r="AD96" s="20">
        <f>SUMIFS('حركة المخزون'!F:F,'حركة المخزون'!E:E,'أرصدة نجارة'!D96,'حركة المخزون'!H:H,'أرصدة نجارة'!$AD$2)-SUMIFS('حركة المخزون'!F:F,'حركة المخزون'!E:E,'أرصدة نجارة'!D96,'حركة المخزون'!G:G,'أرصدة نجارة'!$AD$2)</f>
        <v>0</v>
      </c>
      <c r="AE96" s="21"/>
      <c r="AF96" s="20">
        <f>SUMIFS('حركة المخزون'!F:F,'حركة المخزون'!E:E,'أرصدة نجارة'!D96,'حركة المخزون'!H:H,'أرصدة نجارة'!$AF$2)-SUMIFS('حركة المخزون'!F:F,'حركة المخزون'!E:E,'أرصدة نجارة'!D96,'حركة المخزون'!G:G,'أرصدة نجارة'!$AF$2)</f>
        <v>0</v>
      </c>
    </row>
    <row r="97" spans="2:32" ht="24" customHeight="1" x14ac:dyDescent="0.2">
      <c r="B97" s="19">
        <v>95</v>
      </c>
      <c r="C97" s="18" t="str">
        <f>VLOOKUP(B97,'قاعدة البيانات'!B:F,5,0)</f>
        <v xml:space="preserve"> </v>
      </c>
      <c r="D97" s="18" t="str">
        <f>VLOOKUP(C97,'قاعدة البيانات'!F:G,2,0)</f>
        <v/>
      </c>
      <c r="F97" s="20">
        <f>SUMIFS('حركة المخزون'!F:F,'حركة المخزون'!E:E,'أرصدة نجارة'!D97,'حركة المخزون'!H:H,'أرصدة نجارة'!$F$2)-SUMIFS('حركة المخزون'!F:F,'حركة المخزون'!E:E,'أرصدة نجارة'!D97,'حركة المخزون'!G:G,'أرصدة نجارة'!$F$2)</f>
        <v>0</v>
      </c>
      <c r="G97" s="21"/>
      <c r="H97" s="20">
        <f>SUMIFS('حركة المخزون'!F:F,'حركة المخزون'!E:E,'أرصدة نجارة'!D97,'حركة المخزون'!H:H,'أرصدة نجارة'!$H$2)-SUMIFS('حركة المخزون'!F:F,'حركة المخزون'!E:E,'أرصدة نجارة'!D97,'حركة المخزون'!G:G,'أرصدة نجارة'!$H$2)</f>
        <v>0</v>
      </c>
      <c r="I97" s="21"/>
      <c r="J97" s="20">
        <f>SUMIFS('حركة المخزون'!F:F,'حركة المخزون'!E:E,'أرصدة نجارة'!D97,'حركة المخزون'!H:H,'أرصدة نجارة'!$J$2)-SUMIFS('حركة المخزون'!F:F,'حركة المخزون'!E:E,'أرصدة نجارة'!D97,'حركة المخزون'!G:G,'أرصدة نجارة'!$J$2)</f>
        <v>0</v>
      </c>
      <c r="K97" s="21"/>
      <c r="L97" s="20">
        <f>SUMIFS('حركة المخزون'!F:F,'حركة المخزون'!E:E,'أرصدة نجارة'!D97,'حركة المخزون'!H:H,'أرصدة نجارة'!$L$2)-SUMIFS('حركة المخزون'!F:F,'حركة المخزون'!E:E,'أرصدة نجارة'!D97,'حركة المخزون'!G:G,'أرصدة نجارة'!$L$2)</f>
        <v>0</v>
      </c>
      <c r="M97" s="21"/>
      <c r="N97" s="20">
        <f>SUMIFS('حركة المخزون'!F:F,'حركة المخزون'!E:E,'أرصدة نجارة'!D97,'حركة المخزون'!H:H,'أرصدة نجارة'!$N$2)-SUMIFS('حركة المخزون'!F:F,'حركة المخزون'!E:E,'أرصدة نجارة'!D97,'حركة المخزون'!G:G,'أرصدة نجارة'!$N$2)</f>
        <v>0</v>
      </c>
      <c r="O97" s="21"/>
      <c r="P97" s="20">
        <f>SUMIFS('حركة المخزون'!F:F,'حركة المخزون'!E:E,'أرصدة نجارة'!D97,'حركة المخزون'!H:H,'أرصدة نجارة'!$P$2)-SUMIFS('حركة المخزون'!F:F,'حركة المخزون'!E:E,'أرصدة نجارة'!D97,'حركة المخزون'!G:G,'أرصدة نجارة'!$P$2)</f>
        <v>0</v>
      </c>
      <c r="Q97" s="21"/>
      <c r="R97" s="20">
        <f>SUMIFS('حركة المخزون'!F:F,'حركة المخزون'!E:E,'أرصدة نجارة'!D97,'حركة المخزون'!H:H,'أرصدة نجارة'!$R$2)-SUMIFS('حركة المخزون'!F:F,'حركة المخزون'!E:E,'أرصدة نجارة'!D97,'حركة المخزون'!G:G,'أرصدة نجارة'!$R$2)</f>
        <v>0</v>
      </c>
      <c r="S97" s="21"/>
      <c r="T97" s="20">
        <f>SUMIFS('حركة المخزون'!F:F,'حركة المخزون'!E:E,'أرصدة نجارة'!D97,'حركة المخزون'!H:H,'أرصدة نجارة'!$T$2)-SUMIFS('حركة المخزون'!F:F,'حركة المخزون'!E:E,'أرصدة نجارة'!D97,'حركة المخزون'!G:G,'أرصدة نجارة'!$T$2)</f>
        <v>0</v>
      </c>
      <c r="U97" s="21"/>
      <c r="V97" s="20">
        <f>SUMIFS('حركة المخزون'!F:F,'حركة المخزون'!E:E,'أرصدة نجارة'!D97,'حركة المخزون'!H:H,'أرصدة نجارة'!$V$2)-SUMIFS('حركة المخزون'!F:F,'حركة المخزون'!E:E,'أرصدة نجارة'!D97,'حركة المخزون'!G:G,'أرصدة نجارة'!$V$2)</f>
        <v>0</v>
      </c>
      <c r="W97" s="21"/>
      <c r="X97" s="20">
        <f>SUMIFS('حركة المخزون'!F:F,'حركة المخزون'!E:E,'أرصدة نجارة'!D97,'حركة المخزون'!H:H,'أرصدة نجارة'!$X$2)-SUMIFS('حركة المخزون'!F:F,'حركة المخزون'!E:E,'أرصدة نجارة'!D97,'حركة المخزون'!G:G,'أرصدة نجارة'!$X$2)</f>
        <v>0</v>
      </c>
      <c r="Y97" s="21"/>
      <c r="Z97" s="20">
        <f>SUMIFS('حركة المخزون'!F:F,'حركة المخزون'!E:E,'أرصدة نجارة'!D97,'حركة المخزون'!H:H,'أرصدة نجارة'!$Z$2)-SUMIFS('حركة المخزون'!F:F,'حركة المخزون'!E:E,'أرصدة نجارة'!D97,'حركة المخزون'!G:G,'أرصدة نجارة'!$Z$2)</f>
        <v>0</v>
      </c>
      <c r="AA97" s="21"/>
      <c r="AB97" s="20">
        <f>SUMIFS('حركة المخزون'!F:F,'حركة المخزون'!E:E,'أرصدة نجارة'!D97,'حركة المخزون'!H:H,'أرصدة نجارة'!$AB$2)-SUMIFS('حركة المخزون'!F:F,'حركة المخزون'!E:E,'أرصدة نجارة'!D97,'حركة المخزون'!G:G,'أرصدة نجارة'!$AB$2)</f>
        <v>0</v>
      </c>
      <c r="AC97" s="21"/>
      <c r="AD97" s="20">
        <f>SUMIFS('حركة المخزون'!F:F,'حركة المخزون'!E:E,'أرصدة نجارة'!D97,'حركة المخزون'!H:H,'أرصدة نجارة'!$AD$2)-SUMIFS('حركة المخزون'!F:F,'حركة المخزون'!E:E,'أرصدة نجارة'!D97,'حركة المخزون'!G:G,'أرصدة نجارة'!$AD$2)</f>
        <v>0</v>
      </c>
      <c r="AE97" s="21"/>
      <c r="AF97" s="20">
        <f>SUMIFS('حركة المخزون'!F:F,'حركة المخزون'!E:E,'أرصدة نجارة'!D97,'حركة المخزون'!H:H,'أرصدة نجارة'!$AF$2)-SUMIFS('حركة المخزون'!F:F,'حركة المخزون'!E:E,'أرصدة نجارة'!D97,'حركة المخزون'!G:G,'أرصدة نجارة'!$AF$2)</f>
        <v>0</v>
      </c>
    </row>
    <row r="98" spans="2:32" ht="24" customHeight="1" x14ac:dyDescent="0.2">
      <c r="B98" s="18">
        <v>96</v>
      </c>
      <c r="C98" s="18" t="str">
        <f>VLOOKUP(B98,'قاعدة البيانات'!B:F,5,0)</f>
        <v xml:space="preserve"> </v>
      </c>
      <c r="D98" s="18" t="str">
        <f>VLOOKUP(C98,'قاعدة البيانات'!F:G,2,0)</f>
        <v/>
      </c>
      <c r="F98" s="20">
        <f>SUMIFS('حركة المخزون'!F:F,'حركة المخزون'!E:E,'أرصدة نجارة'!D98,'حركة المخزون'!H:H,'أرصدة نجارة'!$F$2)-SUMIFS('حركة المخزون'!F:F,'حركة المخزون'!E:E,'أرصدة نجارة'!D98,'حركة المخزون'!G:G,'أرصدة نجارة'!$F$2)</f>
        <v>0</v>
      </c>
      <c r="G98" s="21"/>
      <c r="H98" s="20">
        <f>SUMIFS('حركة المخزون'!F:F,'حركة المخزون'!E:E,'أرصدة نجارة'!D98,'حركة المخزون'!H:H,'أرصدة نجارة'!$H$2)-SUMIFS('حركة المخزون'!F:F,'حركة المخزون'!E:E,'أرصدة نجارة'!D98,'حركة المخزون'!G:G,'أرصدة نجارة'!$H$2)</f>
        <v>0</v>
      </c>
      <c r="I98" s="21"/>
      <c r="J98" s="20">
        <f>SUMIFS('حركة المخزون'!F:F,'حركة المخزون'!E:E,'أرصدة نجارة'!D98,'حركة المخزون'!H:H,'أرصدة نجارة'!$J$2)-SUMIFS('حركة المخزون'!F:F,'حركة المخزون'!E:E,'أرصدة نجارة'!D98,'حركة المخزون'!G:G,'أرصدة نجارة'!$J$2)</f>
        <v>0</v>
      </c>
      <c r="K98" s="21"/>
      <c r="L98" s="20">
        <f>SUMIFS('حركة المخزون'!F:F,'حركة المخزون'!E:E,'أرصدة نجارة'!D98,'حركة المخزون'!H:H,'أرصدة نجارة'!$L$2)-SUMIFS('حركة المخزون'!F:F,'حركة المخزون'!E:E,'أرصدة نجارة'!D98,'حركة المخزون'!G:G,'أرصدة نجارة'!$L$2)</f>
        <v>0</v>
      </c>
      <c r="M98" s="21"/>
      <c r="N98" s="20">
        <f>SUMIFS('حركة المخزون'!F:F,'حركة المخزون'!E:E,'أرصدة نجارة'!D98,'حركة المخزون'!H:H,'أرصدة نجارة'!$N$2)-SUMIFS('حركة المخزون'!F:F,'حركة المخزون'!E:E,'أرصدة نجارة'!D98,'حركة المخزون'!G:G,'أرصدة نجارة'!$N$2)</f>
        <v>0</v>
      </c>
      <c r="O98" s="21"/>
      <c r="P98" s="20">
        <f>SUMIFS('حركة المخزون'!F:F,'حركة المخزون'!E:E,'أرصدة نجارة'!D98,'حركة المخزون'!H:H,'أرصدة نجارة'!$P$2)-SUMIFS('حركة المخزون'!F:F,'حركة المخزون'!E:E,'أرصدة نجارة'!D98,'حركة المخزون'!G:G,'أرصدة نجارة'!$P$2)</f>
        <v>0</v>
      </c>
      <c r="Q98" s="21"/>
      <c r="R98" s="20">
        <f>SUMIFS('حركة المخزون'!F:F,'حركة المخزون'!E:E,'أرصدة نجارة'!D98,'حركة المخزون'!H:H,'أرصدة نجارة'!$R$2)-SUMIFS('حركة المخزون'!F:F,'حركة المخزون'!E:E,'أرصدة نجارة'!D98,'حركة المخزون'!G:G,'أرصدة نجارة'!$R$2)</f>
        <v>0</v>
      </c>
      <c r="S98" s="21"/>
      <c r="T98" s="20">
        <f>SUMIFS('حركة المخزون'!F:F,'حركة المخزون'!E:E,'أرصدة نجارة'!D98,'حركة المخزون'!H:H,'أرصدة نجارة'!$T$2)-SUMIFS('حركة المخزون'!F:F,'حركة المخزون'!E:E,'أرصدة نجارة'!D98,'حركة المخزون'!G:G,'أرصدة نجارة'!$T$2)</f>
        <v>0</v>
      </c>
      <c r="U98" s="21"/>
      <c r="V98" s="20">
        <f>SUMIFS('حركة المخزون'!F:F,'حركة المخزون'!E:E,'أرصدة نجارة'!D98,'حركة المخزون'!H:H,'أرصدة نجارة'!$V$2)-SUMIFS('حركة المخزون'!F:F,'حركة المخزون'!E:E,'أرصدة نجارة'!D98,'حركة المخزون'!G:G,'أرصدة نجارة'!$V$2)</f>
        <v>0</v>
      </c>
      <c r="W98" s="21"/>
      <c r="X98" s="20">
        <f>SUMIFS('حركة المخزون'!F:F,'حركة المخزون'!E:E,'أرصدة نجارة'!D98,'حركة المخزون'!H:H,'أرصدة نجارة'!$X$2)-SUMIFS('حركة المخزون'!F:F,'حركة المخزون'!E:E,'أرصدة نجارة'!D98,'حركة المخزون'!G:G,'أرصدة نجارة'!$X$2)</f>
        <v>0</v>
      </c>
      <c r="Y98" s="21"/>
      <c r="Z98" s="20">
        <f>SUMIFS('حركة المخزون'!F:F,'حركة المخزون'!E:E,'أرصدة نجارة'!D98,'حركة المخزون'!H:H,'أرصدة نجارة'!$Z$2)-SUMIFS('حركة المخزون'!F:F,'حركة المخزون'!E:E,'أرصدة نجارة'!D98,'حركة المخزون'!G:G,'أرصدة نجارة'!$Z$2)</f>
        <v>0</v>
      </c>
      <c r="AA98" s="21"/>
      <c r="AB98" s="20">
        <f>SUMIFS('حركة المخزون'!F:F,'حركة المخزون'!E:E,'أرصدة نجارة'!D98,'حركة المخزون'!H:H,'أرصدة نجارة'!$AB$2)-SUMIFS('حركة المخزون'!F:F,'حركة المخزون'!E:E,'أرصدة نجارة'!D98,'حركة المخزون'!G:G,'أرصدة نجارة'!$AB$2)</f>
        <v>0</v>
      </c>
      <c r="AC98" s="21"/>
      <c r="AD98" s="20">
        <f>SUMIFS('حركة المخزون'!F:F,'حركة المخزون'!E:E,'أرصدة نجارة'!D98,'حركة المخزون'!H:H,'أرصدة نجارة'!$AD$2)-SUMIFS('حركة المخزون'!F:F,'حركة المخزون'!E:E,'أرصدة نجارة'!D98,'حركة المخزون'!G:G,'أرصدة نجارة'!$AD$2)</f>
        <v>0</v>
      </c>
      <c r="AE98" s="21"/>
      <c r="AF98" s="20">
        <f>SUMIFS('حركة المخزون'!F:F,'حركة المخزون'!E:E,'أرصدة نجارة'!D98,'حركة المخزون'!H:H,'أرصدة نجارة'!$AF$2)-SUMIFS('حركة المخزون'!F:F,'حركة المخزون'!E:E,'أرصدة نجارة'!D98,'حركة المخزون'!G:G,'أرصدة نجارة'!$AF$2)</f>
        <v>0</v>
      </c>
    </row>
    <row r="99" spans="2:32" ht="24" customHeight="1" x14ac:dyDescent="0.2">
      <c r="B99" s="18">
        <v>97</v>
      </c>
      <c r="C99" s="18" t="str">
        <f>VLOOKUP(B99,'قاعدة البيانات'!B:F,5,0)</f>
        <v xml:space="preserve"> </v>
      </c>
      <c r="D99" s="18" t="str">
        <f>VLOOKUP(C99,'قاعدة البيانات'!F:G,2,0)</f>
        <v/>
      </c>
      <c r="F99" s="20">
        <f>SUMIFS('حركة المخزون'!F:F,'حركة المخزون'!E:E,'أرصدة نجارة'!D99,'حركة المخزون'!H:H,'أرصدة نجارة'!$F$2)-SUMIFS('حركة المخزون'!F:F,'حركة المخزون'!E:E,'أرصدة نجارة'!D99,'حركة المخزون'!G:G,'أرصدة نجارة'!$F$2)</f>
        <v>0</v>
      </c>
      <c r="G99" s="21"/>
      <c r="H99" s="20">
        <f>SUMIFS('حركة المخزون'!F:F,'حركة المخزون'!E:E,'أرصدة نجارة'!D99,'حركة المخزون'!H:H,'أرصدة نجارة'!$H$2)-SUMIFS('حركة المخزون'!F:F,'حركة المخزون'!E:E,'أرصدة نجارة'!D99,'حركة المخزون'!G:G,'أرصدة نجارة'!$H$2)</f>
        <v>0</v>
      </c>
      <c r="I99" s="21"/>
      <c r="J99" s="20">
        <f>SUMIFS('حركة المخزون'!F:F,'حركة المخزون'!E:E,'أرصدة نجارة'!D99,'حركة المخزون'!H:H,'أرصدة نجارة'!$J$2)-SUMIFS('حركة المخزون'!F:F,'حركة المخزون'!E:E,'أرصدة نجارة'!D99,'حركة المخزون'!G:G,'أرصدة نجارة'!$J$2)</f>
        <v>0</v>
      </c>
      <c r="K99" s="21"/>
      <c r="L99" s="20">
        <f>SUMIFS('حركة المخزون'!F:F,'حركة المخزون'!E:E,'أرصدة نجارة'!D99,'حركة المخزون'!H:H,'أرصدة نجارة'!$L$2)-SUMIFS('حركة المخزون'!F:F,'حركة المخزون'!E:E,'أرصدة نجارة'!D99,'حركة المخزون'!G:G,'أرصدة نجارة'!$L$2)</f>
        <v>0</v>
      </c>
      <c r="M99" s="21"/>
      <c r="N99" s="20">
        <f>SUMIFS('حركة المخزون'!F:F,'حركة المخزون'!E:E,'أرصدة نجارة'!D99,'حركة المخزون'!H:H,'أرصدة نجارة'!$N$2)-SUMIFS('حركة المخزون'!F:F,'حركة المخزون'!E:E,'أرصدة نجارة'!D99,'حركة المخزون'!G:G,'أرصدة نجارة'!$N$2)</f>
        <v>0</v>
      </c>
      <c r="O99" s="21"/>
      <c r="P99" s="20">
        <f>SUMIFS('حركة المخزون'!F:F,'حركة المخزون'!E:E,'أرصدة نجارة'!D99,'حركة المخزون'!H:H,'أرصدة نجارة'!$P$2)-SUMIFS('حركة المخزون'!F:F,'حركة المخزون'!E:E,'أرصدة نجارة'!D99,'حركة المخزون'!G:G,'أرصدة نجارة'!$P$2)</f>
        <v>0</v>
      </c>
      <c r="Q99" s="21"/>
      <c r="R99" s="20">
        <f>SUMIFS('حركة المخزون'!F:F,'حركة المخزون'!E:E,'أرصدة نجارة'!D99,'حركة المخزون'!H:H,'أرصدة نجارة'!$R$2)-SUMIFS('حركة المخزون'!F:F,'حركة المخزون'!E:E,'أرصدة نجارة'!D99,'حركة المخزون'!G:G,'أرصدة نجارة'!$R$2)</f>
        <v>0</v>
      </c>
      <c r="S99" s="21"/>
      <c r="T99" s="20">
        <f>SUMIFS('حركة المخزون'!F:F,'حركة المخزون'!E:E,'أرصدة نجارة'!D99,'حركة المخزون'!H:H,'أرصدة نجارة'!$T$2)-SUMIFS('حركة المخزون'!F:F,'حركة المخزون'!E:E,'أرصدة نجارة'!D99,'حركة المخزون'!G:G,'أرصدة نجارة'!$T$2)</f>
        <v>0</v>
      </c>
      <c r="U99" s="21"/>
      <c r="V99" s="20">
        <f>SUMIFS('حركة المخزون'!F:F,'حركة المخزون'!E:E,'أرصدة نجارة'!D99,'حركة المخزون'!H:H,'أرصدة نجارة'!$V$2)-SUMIFS('حركة المخزون'!F:F,'حركة المخزون'!E:E,'أرصدة نجارة'!D99,'حركة المخزون'!G:G,'أرصدة نجارة'!$V$2)</f>
        <v>0</v>
      </c>
      <c r="W99" s="21"/>
      <c r="X99" s="20">
        <f>SUMIFS('حركة المخزون'!F:F,'حركة المخزون'!E:E,'أرصدة نجارة'!D99,'حركة المخزون'!H:H,'أرصدة نجارة'!$X$2)-SUMIFS('حركة المخزون'!F:F,'حركة المخزون'!E:E,'أرصدة نجارة'!D99,'حركة المخزون'!G:G,'أرصدة نجارة'!$X$2)</f>
        <v>0</v>
      </c>
      <c r="Y99" s="21"/>
      <c r="Z99" s="20">
        <f>SUMIFS('حركة المخزون'!F:F,'حركة المخزون'!E:E,'أرصدة نجارة'!D99,'حركة المخزون'!H:H,'أرصدة نجارة'!$Z$2)-SUMIFS('حركة المخزون'!F:F,'حركة المخزون'!E:E,'أرصدة نجارة'!D99,'حركة المخزون'!G:G,'أرصدة نجارة'!$Z$2)</f>
        <v>0</v>
      </c>
      <c r="AA99" s="21"/>
      <c r="AB99" s="20">
        <f>SUMIFS('حركة المخزون'!F:F,'حركة المخزون'!E:E,'أرصدة نجارة'!D99,'حركة المخزون'!H:H,'أرصدة نجارة'!$AB$2)-SUMIFS('حركة المخزون'!F:F,'حركة المخزون'!E:E,'أرصدة نجارة'!D99,'حركة المخزون'!G:G,'أرصدة نجارة'!$AB$2)</f>
        <v>0</v>
      </c>
      <c r="AC99" s="21"/>
      <c r="AD99" s="20">
        <f>SUMIFS('حركة المخزون'!F:F,'حركة المخزون'!E:E,'أرصدة نجارة'!D99,'حركة المخزون'!H:H,'أرصدة نجارة'!$AD$2)-SUMIFS('حركة المخزون'!F:F,'حركة المخزون'!E:E,'أرصدة نجارة'!D99,'حركة المخزون'!G:G,'أرصدة نجارة'!$AD$2)</f>
        <v>0</v>
      </c>
      <c r="AE99" s="21"/>
      <c r="AF99" s="20">
        <f>SUMIFS('حركة المخزون'!F:F,'حركة المخزون'!E:E,'أرصدة نجارة'!D99,'حركة المخزون'!H:H,'أرصدة نجارة'!$AF$2)-SUMIFS('حركة المخزون'!F:F,'حركة المخزون'!E:E,'أرصدة نجارة'!D99,'حركة المخزون'!G:G,'أرصدة نجارة'!$AF$2)</f>
        <v>0</v>
      </c>
    </row>
    <row r="100" spans="2:32" ht="24" customHeight="1" x14ac:dyDescent="0.2">
      <c r="B100" s="19">
        <v>98</v>
      </c>
      <c r="C100" s="18" t="str">
        <f>VLOOKUP(B100,'قاعدة البيانات'!B:F,5,0)</f>
        <v xml:space="preserve"> </v>
      </c>
      <c r="D100" s="18" t="str">
        <f>VLOOKUP(C100,'قاعدة البيانات'!F:G,2,0)</f>
        <v/>
      </c>
      <c r="F100" s="20">
        <f>SUMIFS('حركة المخزون'!F:F,'حركة المخزون'!E:E,'أرصدة نجارة'!D100,'حركة المخزون'!H:H,'أرصدة نجارة'!$F$2)-SUMIFS('حركة المخزون'!F:F,'حركة المخزون'!E:E,'أرصدة نجارة'!D100,'حركة المخزون'!G:G,'أرصدة نجارة'!$F$2)</f>
        <v>0</v>
      </c>
      <c r="G100" s="21"/>
      <c r="H100" s="20">
        <f>SUMIFS('حركة المخزون'!F:F,'حركة المخزون'!E:E,'أرصدة نجارة'!D100,'حركة المخزون'!H:H,'أرصدة نجارة'!$H$2)-SUMIFS('حركة المخزون'!F:F,'حركة المخزون'!E:E,'أرصدة نجارة'!D100,'حركة المخزون'!G:G,'أرصدة نجارة'!$H$2)</f>
        <v>0</v>
      </c>
      <c r="I100" s="21"/>
      <c r="J100" s="20">
        <f>SUMIFS('حركة المخزون'!F:F,'حركة المخزون'!E:E,'أرصدة نجارة'!D100,'حركة المخزون'!H:H,'أرصدة نجارة'!$J$2)-SUMIFS('حركة المخزون'!F:F,'حركة المخزون'!E:E,'أرصدة نجارة'!D100,'حركة المخزون'!G:G,'أرصدة نجارة'!$J$2)</f>
        <v>0</v>
      </c>
      <c r="K100" s="21"/>
      <c r="L100" s="20">
        <f>SUMIFS('حركة المخزون'!F:F,'حركة المخزون'!E:E,'أرصدة نجارة'!D100,'حركة المخزون'!H:H,'أرصدة نجارة'!$L$2)-SUMIFS('حركة المخزون'!F:F,'حركة المخزون'!E:E,'أرصدة نجارة'!D100,'حركة المخزون'!G:G,'أرصدة نجارة'!$L$2)</f>
        <v>0</v>
      </c>
      <c r="M100" s="21"/>
      <c r="N100" s="20">
        <f>SUMIFS('حركة المخزون'!F:F,'حركة المخزون'!E:E,'أرصدة نجارة'!D100,'حركة المخزون'!H:H,'أرصدة نجارة'!$N$2)-SUMIFS('حركة المخزون'!F:F,'حركة المخزون'!E:E,'أرصدة نجارة'!D100,'حركة المخزون'!G:G,'أرصدة نجارة'!$N$2)</f>
        <v>0</v>
      </c>
      <c r="O100" s="21"/>
      <c r="P100" s="20">
        <f>SUMIFS('حركة المخزون'!F:F,'حركة المخزون'!E:E,'أرصدة نجارة'!D100,'حركة المخزون'!H:H,'أرصدة نجارة'!$P$2)-SUMIFS('حركة المخزون'!F:F,'حركة المخزون'!E:E,'أرصدة نجارة'!D100,'حركة المخزون'!G:G,'أرصدة نجارة'!$P$2)</f>
        <v>0</v>
      </c>
      <c r="Q100" s="21"/>
      <c r="R100" s="20">
        <f>SUMIFS('حركة المخزون'!F:F,'حركة المخزون'!E:E,'أرصدة نجارة'!D100,'حركة المخزون'!H:H,'أرصدة نجارة'!$R$2)-SUMIFS('حركة المخزون'!F:F,'حركة المخزون'!E:E,'أرصدة نجارة'!D100,'حركة المخزون'!G:G,'أرصدة نجارة'!$R$2)</f>
        <v>0</v>
      </c>
      <c r="S100" s="21"/>
      <c r="T100" s="20">
        <f>SUMIFS('حركة المخزون'!F:F,'حركة المخزون'!E:E,'أرصدة نجارة'!D100,'حركة المخزون'!H:H,'أرصدة نجارة'!$T$2)-SUMIFS('حركة المخزون'!F:F,'حركة المخزون'!E:E,'أرصدة نجارة'!D100,'حركة المخزون'!G:G,'أرصدة نجارة'!$T$2)</f>
        <v>0</v>
      </c>
      <c r="U100" s="21"/>
      <c r="V100" s="20">
        <f>SUMIFS('حركة المخزون'!F:F,'حركة المخزون'!E:E,'أرصدة نجارة'!D100,'حركة المخزون'!H:H,'أرصدة نجارة'!$V$2)-SUMIFS('حركة المخزون'!F:F,'حركة المخزون'!E:E,'أرصدة نجارة'!D100,'حركة المخزون'!G:G,'أرصدة نجارة'!$V$2)</f>
        <v>0</v>
      </c>
      <c r="W100" s="21"/>
      <c r="X100" s="20">
        <f>SUMIFS('حركة المخزون'!F:F,'حركة المخزون'!E:E,'أرصدة نجارة'!D100,'حركة المخزون'!H:H,'أرصدة نجارة'!$X$2)-SUMIFS('حركة المخزون'!F:F,'حركة المخزون'!E:E,'أرصدة نجارة'!D100,'حركة المخزون'!G:G,'أرصدة نجارة'!$X$2)</f>
        <v>0</v>
      </c>
      <c r="Y100" s="21"/>
      <c r="Z100" s="20">
        <f>SUMIFS('حركة المخزون'!F:F,'حركة المخزون'!E:E,'أرصدة نجارة'!D100,'حركة المخزون'!H:H,'أرصدة نجارة'!$Z$2)-SUMIFS('حركة المخزون'!F:F,'حركة المخزون'!E:E,'أرصدة نجارة'!D100,'حركة المخزون'!G:G,'أرصدة نجارة'!$Z$2)</f>
        <v>0</v>
      </c>
      <c r="AA100" s="21"/>
      <c r="AB100" s="20">
        <f>SUMIFS('حركة المخزون'!F:F,'حركة المخزون'!E:E,'أرصدة نجارة'!D100,'حركة المخزون'!H:H,'أرصدة نجارة'!$AB$2)-SUMIFS('حركة المخزون'!F:F,'حركة المخزون'!E:E,'أرصدة نجارة'!D100,'حركة المخزون'!G:G,'أرصدة نجارة'!$AB$2)</f>
        <v>0</v>
      </c>
      <c r="AC100" s="21"/>
      <c r="AD100" s="20">
        <f>SUMIFS('حركة المخزون'!F:F,'حركة المخزون'!E:E,'أرصدة نجارة'!D100,'حركة المخزون'!H:H,'أرصدة نجارة'!$AD$2)-SUMIFS('حركة المخزون'!F:F,'حركة المخزون'!E:E,'أرصدة نجارة'!D100,'حركة المخزون'!G:G,'أرصدة نجارة'!$AD$2)</f>
        <v>0</v>
      </c>
      <c r="AE100" s="21"/>
      <c r="AF100" s="20">
        <f>SUMIFS('حركة المخزون'!F:F,'حركة المخزون'!E:E,'أرصدة نجارة'!D100,'حركة المخزون'!H:H,'أرصدة نجارة'!$AF$2)-SUMIFS('حركة المخزون'!F:F,'حركة المخزون'!E:E,'أرصدة نجارة'!D100,'حركة المخزون'!G:G,'أرصدة نجارة'!$AF$2)</f>
        <v>0</v>
      </c>
    </row>
    <row r="101" spans="2:32" ht="24" customHeight="1" x14ac:dyDescent="0.2">
      <c r="B101" s="18">
        <v>99</v>
      </c>
      <c r="C101" s="18" t="str">
        <f>VLOOKUP(B101,'قاعدة البيانات'!B:F,5,0)</f>
        <v xml:space="preserve"> </v>
      </c>
      <c r="D101" s="18" t="str">
        <f>VLOOKUP(C101,'قاعدة البيانات'!F:G,2,0)</f>
        <v/>
      </c>
      <c r="F101" s="20">
        <f>SUMIFS('حركة المخزون'!F:F,'حركة المخزون'!E:E,'أرصدة نجارة'!D101,'حركة المخزون'!H:H,'أرصدة نجارة'!$F$2)-SUMIFS('حركة المخزون'!F:F,'حركة المخزون'!E:E,'أرصدة نجارة'!D101,'حركة المخزون'!G:G,'أرصدة نجارة'!$F$2)</f>
        <v>0</v>
      </c>
      <c r="G101" s="21"/>
      <c r="H101" s="20">
        <f>SUMIFS('حركة المخزون'!F:F,'حركة المخزون'!E:E,'أرصدة نجارة'!D101,'حركة المخزون'!H:H,'أرصدة نجارة'!$H$2)-SUMIFS('حركة المخزون'!F:F,'حركة المخزون'!E:E,'أرصدة نجارة'!D101,'حركة المخزون'!G:G,'أرصدة نجارة'!$H$2)</f>
        <v>0</v>
      </c>
      <c r="I101" s="21"/>
      <c r="J101" s="20">
        <f>SUMIFS('حركة المخزون'!F:F,'حركة المخزون'!E:E,'أرصدة نجارة'!D101,'حركة المخزون'!H:H,'أرصدة نجارة'!$J$2)-SUMIFS('حركة المخزون'!F:F,'حركة المخزون'!E:E,'أرصدة نجارة'!D101,'حركة المخزون'!G:G,'أرصدة نجارة'!$J$2)</f>
        <v>0</v>
      </c>
      <c r="K101" s="21"/>
      <c r="L101" s="20">
        <f>SUMIFS('حركة المخزون'!F:F,'حركة المخزون'!E:E,'أرصدة نجارة'!D101,'حركة المخزون'!H:H,'أرصدة نجارة'!$L$2)-SUMIFS('حركة المخزون'!F:F,'حركة المخزون'!E:E,'أرصدة نجارة'!D101,'حركة المخزون'!G:G,'أرصدة نجارة'!$L$2)</f>
        <v>0</v>
      </c>
      <c r="M101" s="21"/>
      <c r="N101" s="20">
        <f>SUMIFS('حركة المخزون'!F:F,'حركة المخزون'!E:E,'أرصدة نجارة'!D101,'حركة المخزون'!H:H,'أرصدة نجارة'!$N$2)-SUMIFS('حركة المخزون'!F:F,'حركة المخزون'!E:E,'أرصدة نجارة'!D101,'حركة المخزون'!G:G,'أرصدة نجارة'!$N$2)</f>
        <v>0</v>
      </c>
      <c r="O101" s="21"/>
      <c r="P101" s="20">
        <f>SUMIFS('حركة المخزون'!F:F,'حركة المخزون'!E:E,'أرصدة نجارة'!D101,'حركة المخزون'!H:H,'أرصدة نجارة'!$P$2)-SUMIFS('حركة المخزون'!F:F,'حركة المخزون'!E:E,'أرصدة نجارة'!D101,'حركة المخزون'!G:G,'أرصدة نجارة'!$P$2)</f>
        <v>0</v>
      </c>
      <c r="Q101" s="21"/>
      <c r="R101" s="20">
        <f>SUMIFS('حركة المخزون'!F:F,'حركة المخزون'!E:E,'أرصدة نجارة'!D101,'حركة المخزون'!H:H,'أرصدة نجارة'!$R$2)-SUMIFS('حركة المخزون'!F:F,'حركة المخزون'!E:E,'أرصدة نجارة'!D101,'حركة المخزون'!G:G,'أرصدة نجارة'!$R$2)</f>
        <v>0</v>
      </c>
      <c r="S101" s="21"/>
      <c r="T101" s="20">
        <f>SUMIFS('حركة المخزون'!F:F,'حركة المخزون'!E:E,'أرصدة نجارة'!D101,'حركة المخزون'!H:H,'أرصدة نجارة'!$T$2)-SUMIFS('حركة المخزون'!F:F,'حركة المخزون'!E:E,'أرصدة نجارة'!D101,'حركة المخزون'!G:G,'أرصدة نجارة'!$T$2)</f>
        <v>0</v>
      </c>
      <c r="U101" s="21"/>
      <c r="V101" s="20">
        <f>SUMIFS('حركة المخزون'!F:F,'حركة المخزون'!E:E,'أرصدة نجارة'!D101,'حركة المخزون'!H:H,'أرصدة نجارة'!$V$2)-SUMIFS('حركة المخزون'!F:F,'حركة المخزون'!E:E,'أرصدة نجارة'!D101,'حركة المخزون'!G:G,'أرصدة نجارة'!$V$2)</f>
        <v>0</v>
      </c>
      <c r="W101" s="21"/>
      <c r="X101" s="20">
        <f>SUMIFS('حركة المخزون'!F:F,'حركة المخزون'!E:E,'أرصدة نجارة'!D101,'حركة المخزون'!H:H,'أرصدة نجارة'!$X$2)-SUMIFS('حركة المخزون'!F:F,'حركة المخزون'!E:E,'أرصدة نجارة'!D101,'حركة المخزون'!G:G,'أرصدة نجارة'!$X$2)</f>
        <v>0</v>
      </c>
      <c r="Y101" s="21"/>
      <c r="Z101" s="20">
        <f>SUMIFS('حركة المخزون'!F:F,'حركة المخزون'!E:E,'أرصدة نجارة'!D101,'حركة المخزون'!H:H,'أرصدة نجارة'!$Z$2)-SUMIFS('حركة المخزون'!F:F,'حركة المخزون'!E:E,'أرصدة نجارة'!D101,'حركة المخزون'!G:G,'أرصدة نجارة'!$Z$2)</f>
        <v>0</v>
      </c>
      <c r="AA101" s="21"/>
      <c r="AB101" s="20">
        <f>SUMIFS('حركة المخزون'!F:F,'حركة المخزون'!E:E,'أرصدة نجارة'!D101,'حركة المخزون'!H:H,'أرصدة نجارة'!$AB$2)-SUMIFS('حركة المخزون'!F:F,'حركة المخزون'!E:E,'أرصدة نجارة'!D101,'حركة المخزون'!G:G,'أرصدة نجارة'!$AB$2)</f>
        <v>0</v>
      </c>
      <c r="AC101" s="21"/>
      <c r="AD101" s="20">
        <f>SUMIFS('حركة المخزون'!F:F,'حركة المخزون'!E:E,'أرصدة نجارة'!D101,'حركة المخزون'!H:H,'أرصدة نجارة'!$AD$2)-SUMIFS('حركة المخزون'!F:F,'حركة المخزون'!E:E,'أرصدة نجارة'!D101,'حركة المخزون'!G:G,'أرصدة نجارة'!$AD$2)</f>
        <v>0</v>
      </c>
      <c r="AE101" s="21"/>
      <c r="AF101" s="20">
        <f>SUMIFS('حركة المخزون'!F:F,'حركة المخزون'!E:E,'أرصدة نجارة'!D101,'حركة المخزون'!H:H,'أرصدة نجارة'!$AF$2)-SUMIFS('حركة المخزون'!F:F,'حركة المخزون'!E:E,'أرصدة نجارة'!D101,'حركة المخزون'!G:G,'أرصدة نجارة'!$AF$2)</f>
        <v>0</v>
      </c>
    </row>
    <row r="102" spans="2:32" ht="24" customHeight="1" x14ac:dyDescent="0.2">
      <c r="B102" s="18">
        <v>100</v>
      </c>
      <c r="C102" s="18" t="str">
        <f>VLOOKUP(B102,'قاعدة البيانات'!B:F,5,0)</f>
        <v xml:space="preserve"> </v>
      </c>
      <c r="D102" s="18" t="str">
        <f>VLOOKUP(C102,'قاعدة البيانات'!F:G,2,0)</f>
        <v/>
      </c>
      <c r="F102" s="20">
        <f>SUMIFS('حركة المخزون'!F:F,'حركة المخزون'!E:E,'أرصدة نجارة'!D102,'حركة المخزون'!H:H,'أرصدة نجارة'!$F$2)-SUMIFS('حركة المخزون'!F:F,'حركة المخزون'!E:E,'أرصدة نجارة'!D102,'حركة المخزون'!G:G,'أرصدة نجارة'!$F$2)</f>
        <v>0</v>
      </c>
      <c r="G102" s="21"/>
      <c r="H102" s="20">
        <f>SUMIFS('حركة المخزون'!F:F,'حركة المخزون'!E:E,'أرصدة نجارة'!D102,'حركة المخزون'!H:H,'أرصدة نجارة'!$H$2)-SUMIFS('حركة المخزون'!F:F,'حركة المخزون'!E:E,'أرصدة نجارة'!D102,'حركة المخزون'!G:G,'أرصدة نجارة'!$H$2)</f>
        <v>0</v>
      </c>
      <c r="I102" s="21"/>
      <c r="J102" s="20">
        <f>SUMIFS('حركة المخزون'!F:F,'حركة المخزون'!E:E,'أرصدة نجارة'!D102,'حركة المخزون'!H:H,'أرصدة نجارة'!$J$2)-SUMIFS('حركة المخزون'!F:F,'حركة المخزون'!E:E,'أرصدة نجارة'!D102,'حركة المخزون'!G:G,'أرصدة نجارة'!$J$2)</f>
        <v>0</v>
      </c>
      <c r="K102" s="21"/>
      <c r="L102" s="20">
        <f>SUMIFS('حركة المخزون'!F:F,'حركة المخزون'!E:E,'أرصدة نجارة'!D102,'حركة المخزون'!H:H,'أرصدة نجارة'!$L$2)-SUMIFS('حركة المخزون'!F:F,'حركة المخزون'!E:E,'أرصدة نجارة'!D102,'حركة المخزون'!G:G,'أرصدة نجارة'!$L$2)</f>
        <v>0</v>
      </c>
      <c r="M102" s="21"/>
      <c r="N102" s="20">
        <f>SUMIFS('حركة المخزون'!F:F,'حركة المخزون'!E:E,'أرصدة نجارة'!D102,'حركة المخزون'!H:H,'أرصدة نجارة'!$N$2)-SUMIFS('حركة المخزون'!F:F,'حركة المخزون'!E:E,'أرصدة نجارة'!D102,'حركة المخزون'!G:G,'أرصدة نجارة'!$N$2)</f>
        <v>0</v>
      </c>
      <c r="O102" s="21"/>
      <c r="P102" s="20">
        <f>SUMIFS('حركة المخزون'!F:F,'حركة المخزون'!E:E,'أرصدة نجارة'!D102,'حركة المخزون'!H:H,'أرصدة نجارة'!$P$2)-SUMIFS('حركة المخزون'!F:F,'حركة المخزون'!E:E,'أرصدة نجارة'!D102,'حركة المخزون'!G:G,'أرصدة نجارة'!$P$2)</f>
        <v>0</v>
      </c>
      <c r="Q102" s="21"/>
      <c r="R102" s="20">
        <f>SUMIFS('حركة المخزون'!F:F,'حركة المخزون'!E:E,'أرصدة نجارة'!D102,'حركة المخزون'!H:H,'أرصدة نجارة'!$R$2)-SUMIFS('حركة المخزون'!F:F,'حركة المخزون'!E:E,'أرصدة نجارة'!D102,'حركة المخزون'!G:G,'أرصدة نجارة'!$R$2)</f>
        <v>0</v>
      </c>
      <c r="S102" s="21"/>
      <c r="T102" s="20">
        <f>SUMIFS('حركة المخزون'!F:F,'حركة المخزون'!E:E,'أرصدة نجارة'!D102,'حركة المخزون'!H:H,'أرصدة نجارة'!$T$2)-SUMIFS('حركة المخزون'!F:F,'حركة المخزون'!E:E,'أرصدة نجارة'!D102,'حركة المخزون'!G:G,'أرصدة نجارة'!$T$2)</f>
        <v>0</v>
      </c>
      <c r="U102" s="21"/>
      <c r="V102" s="20">
        <f>SUMIFS('حركة المخزون'!F:F,'حركة المخزون'!E:E,'أرصدة نجارة'!D102,'حركة المخزون'!H:H,'أرصدة نجارة'!$V$2)-SUMIFS('حركة المخزون'!F:F,'حركة المخزون'!E:E,'أرصدة نجارة'!D102,'حركة المخزون'!G:G,'أرصدة نجارة'!$V$2)</f>
        <v>0</v>
      </c>
      <c r="W102" s="21"/>
      <c r="X102" s="20">
        <f>SUMIFS('حركة المخزون'!F:F,'حركة المخزون'!E:E,'أرصدة نجارة'!D102,'حركة المخزون'!H:H,'أرصدة نجارة'!$X$2)-SUMIFS('حركة المخزون'!F:F,'حركة المخزون'!E:E,'أرصدة نجارة'!D102,'حركة المخزون'!G:G,'أرصدة نجارة'!$X$2)</f>
        <v>0</v>
      </c>
      <c r="Y102" s="21"/>
      <c r="Z102" s="20">
        <f>SUMIFS('حركة المخزون'!F:F,'حركة المخزون'!E:E,'أرصدة نجارة'!D102,'حركة المخزون'!H:H,'أرصدة نجارة'!$Z$2)-SUMIFS('حركة المخزون'!F:F,'حركة المخزون'!E:E,'أرصدة نجارة'!D102,'حركة المخزون'!G:G,'أرصدة نجارة'!$Z$2)</f>
        <v>0</v>
      </c>
      <c r="AA102" s="21"/>
      <c r="AB102" s="20">
        <f>SUMIFS('حركة المخزون'!F:F,'حركة المخزون'!E:E,'أرصدة نجارة'!D102,'حركة المخزون'!H:H,'أرصدة نجارة'!$AB$2)-SUMIFS('حركة المخزون'!F:F,'حركة المخزون'!E:E,'أرصدة نجارة'!D102,'حركة المخزون'!G:G,'أرصدة نجارة'!$AB$2)</f>
        <v>0</v>
      </c>
      <c r="AC102" s="21"/>
      <c r="AD102" s="20">
        <f>SUMIFS('حركة المخزون'!F:F,'حركة المخزون'!E:E,'أرصدة نجارة'!D102,'حركة المخزون'!H:H,'أرصدة نجارة'!$AD$2)-SUMIFS('حركة المخزون'!F:F,'حركة المخزون'!E:E,'أرصدة نجارة'!D102,'حركة المخزون'!G:G,'أرصدة نجارة'!$AD$2)</f>
        <v>0</v>
      </c>
      <c r="AE102" s="21"/>
      <c r="AF102" s="20">
        <f>SUMIFS('حركة المخزون'!F:F,'حركة المخزون'!E:E,'أرصدة نجارة'!D102,'حركة المخزون'!H:H,'أرصدة نجارة'!$AF$2)-SUMIFS('حركة المخزون'!F:F,'حركة المخزون'!E:E,'أرصدة نجارة'!D102,'حركة المخزون'!G:G,'أرصدة نجارة'!$AF$2)</f>
        <v>0</v>
      </c>
    </row>
    <row r="103" spans="2:32" ht="24" customHeight="1" x14ac:dyDescent="0.2">
      <c r="B103" s="19">
        <v>101</v>
      </c>
      <c r="C103" s="18" t="str">
        <f>VLOOKUP(B103,'قاعدة البيانات'!B:F,5,0)</f>
        <v xml:space="preserve"> </v>
      </c>
      <c r="D103" s="18" t="str">
        <f>VLOOKUP(C103,'قاعدة البيانات'!F:G,2,0)</f>
        <v/>
      </c>
      <c r="F103" s="20">
        <f>SUMIFS('حركة المخزون'!F:F,'حركة المخزون'!E:E,'أرصدة نجارة'!D103,'حركة المخزون'!H:H,'أرصدة نجارة'!$F$2)-SUMIFS('حركة المخزون'!F:F,'حركة المخزون'!E:E,'أرصدة نجارة'!D103,'حركة المخزون'!G:G,'أرصدة نجارة'!$F$2)</f>
        <v>0</v>
      </c>
      <c r="G103" s="21"/>
      <c r="H103" s="20">
        <f>SUMIFS('حركة المخزون'!F:F,'حركة المخزون'!E:E,'أرصدة نجارة'!D103,'حركة المخزون'!H:H,'أرصدة نجارة'!$H$2)-SUMIFS('حركة المخزون'!F:F,'حركة المخزون'!E:E,'أرصدة نجارة'!D103,'حركة المخزون'!G:G,'أرصدة نجارة'!$H$2)</f>
        <v>0</v>
      </c>
      <c r="I103" s="21"/>
      <c r="J103" s="20">
        <f>SUMIFS('حركة المخزون'!F:F,'حركة المخزون'!E:E,'أرصدة نجارة'!D103,'حركة المخزون'!H:H,'أرصدة نجارة'!$J$2)-SUMIFS('حركة المخزون'!F:F,'حركة المخزون'!E:E,'أرصدة نجارة'!D103,'حركة المخزون'!G:G,'أرصدة نجارة'!$J$2)</f>
        <v>0</v>
      </c>
      <c r="K103" s="21"/>
      <c r="L103" s="20">
        <f>SUMIFS('حركة المخزون'!F:F,'حركة المخزون'!E:E,'أرصدة نجارة'!D103,'حركة المخزون'!H:H,'أرصدة نجارة'!$L$2)-SUMIFS('حركة المخزون'!F:F,'حركة المخزون'!E:E,'أرصدة نجارة'!D103,'حركة المخزون'!G:G,'أرصدة نجارة'!$L$2)</f>
        <v>0</v>
      </c>
      <c r="M103" s="21"/>
      <c r="N103" s="20">
        <f>SUMIFS('حركة المخزون'!F:F,'حركة المخزون'!E:E,'أرصدة نجارة'!D103,'حركة المخزون'!H:H,'أرصدة نجارة'!$N$2)-SUMIFS('حركة المخزون'!F:F,'حركة المخزون'!E:E,'أرصدة نجارة'!D103,'حركة المخزون'!G:G,'أرصدة نجارة'!$N$2)</f>
        <v>0</v>
      </c>
      <c r="O103" s="21"/>
      <c r="P103" s="20">
        <f>SUMIFS('حركة المخزون'!F:F,'حركة المخزون'!E:E,'أرصدة نجارة'!D103,'حركة المخزون'!H:H,'أرصدة نجارة'!$P$2)-SUMIFS('حركة المخزون'!F:F,'حركة المخزون'!E:E,'أرصدة نجارة'!D103,'حركة المخزون'!G:G,'أرصدة نجارة'!$P$2)</f>
        <v>0</v>
      </c>
      <c r="Q103" s="21"/>
      <c r="R103" s="20">
        <f>SUMIFS('حركة المخزون'!F:F,'حركة المخزون'!E:E,'أرصدة نجارة'!D103,'حركة المخزون'!H:H,'أرصدة نجارة'!$R$2)-SUMIFS('حركة المخزون'!F:F,'حركة المخزون'!E:E,'أرصدة نجارة'!D103,'حركة المخزون'!G:G,'أرصدة نجارة'!$R$2)</f>
        <v>0</v>
      </c>
      <c r="S103" s="21"/>
      <c r="T103" s="20">
        <f>SUMIFS('حركة المخزون'!F:F,'حركة المخزون'!E:E,'أرصدة نجارة'!D103,'حركة المخزون'!H:H,'أرصدة نجارة'!$T$2)-SUMIFS('حركة المخزون'!F:F,'حركة المخزون'!E:E,'أرصدة نجارة'!D103,'حركة المخزون'!G:G,'أرصدة نجارة'!$T$2)</f>
        <v>0</v>
      </c>
      <c r="U103" s="21"/>
      <c r="V103" s="20">
        <f>SUMIFS('حركة المخزون'!F:F,'حركة المخزون'!E:E,'أرصدة نجارة'!D103,'حركة المخزون'!H:H,'أرصدة نجارة'!$V$2)-SUMIFS('حركة المخزون'!F:F,'حركة المخزون'!E:E,'أرصدة نجارة'!D103,'حركة المخزون'!G:G,'أرصدة نجارة'!$V$2)</f>
        <v>0</v>
      </c>
      <c r="W103" s="21"/>
      <c r="X103" s="20">
        <f>SUMIFS('حركة المخزون'!F:F,'حركة المخزون'!E:E,'أرصدة نجارة'!D103,'حركة المخزون'!H:H,'أرصدة نجارة'!$X$2)-SUMIFS('حركة المخزون'!F:F,'حركة المخزون'!E:E,'أرصدة نجارة'!D103,'حركة المخزون'!G:G,'أرصدة نجارة'!$X$2)</f>
        <v>0</v>
      </c>
      <c r="Y103" s="21"/>
      <c r="Z103" s="20">
        <f>SUMIFS('حركة المخزون'!F:F,'حركة المخزون'!E:E,'أرصدة نجارة'!D103,'حركة المخزون'!H:H,'أرصدة نجارة'!$Z$2)-SUMIFS('حركة المخزون'!F:F,'حركة المخزون'!E:E,'أرصدة نجارة'!D103,'حركة المخزون'!G:G,'أرصدة نجارة'!$Z$2)</f>
        <v>0</v>
      </c>
      <c r="AA103" s="21"/>
      <c r="AB103" s="20">
        <f>SUMIFS('حركة المخزون'!F:F,'حركة المخزون'!E:E,'أرصدة نجارة'!D103,'حركة المخزون'!H:H,'أرصدة نجارة'!$AB$2)-SUMIFS('حركة المخزون'!F:F,'حركة المخزون'!E:E,'أرصدة نجارة'!D103,'حركة المخزون'!G:G,'أرصدة نجارة'!$AB$2)</f>
        <v>0</v>
      </c>
      <c r="AC103" s="21"/>
      <c r="AD103" s="20">
        <f>SUMIFS('حركة المخزون'!F:F,'حركة المخزون'!E:E,'أرصدة نجارة'!D103,'حركة المخزون'!H:H,'أرصدة نجارة'!$AD$2)-SUMIFS('حركة المخزون'!F:F,'حركة المخزون'!E:E,'أرصدة نجارة'!D103,'حركة المخزون'!G:G,'أرصدة نجارة'!$AD$2)</f>
        <v>0</v>
      </c>
      <c r="AE103" s="21"/>
      <c r="AF103" s="20">
        <f>SUMIFS('حركة المخزون'!F:F,'حركة المخزون'!E:E,'أرصدة نجارة'!D103,'حركة المخزون'!H:H,'أرصدة نجارة'!$AF$2)-SUMIFS('حركة المخزون'!F:F,'حركة المخزون'!E:E,'أرصدة نجارة'!D103,'حركة المخزون'!G:G,'أرصدة نجارة'!$AF$2)</f>
        <v>0</v>
      </c>
    </row>
    <row r="104" spans="2:32" ht="24" customHeight="1" x14ac:dyDescent="0.2">
      <c r="B104" s="18">
        <v>102</v>
      </c>
      <c r="C104" s="18" t="str">
        <f>VLOOKUP(B104,'قاعدة البيانات'!B:F,5,0)</f>
        <v xml:space="preserve"> </v>
      </c>
      <c r="D104" s="18" t="str">
        <f>VLOOKUP(C104,'قاعدة البيانات'!F:G,2,0)</f>
        <v/>
      </c>
      <c r="F104" s="20">
        <f>SUMIFS('حركة المخزون'!F:F,'حركة المخزون'!E:E,'أرصدة نجارة'!D104,'حركة المخزون'!H:H,'أرصدة نجارة'!$F$2)-SUMIFS('حركة المخزون'!F:F,'حركة المخزون'!E:E,'أرصدة نجارة'!D104,'حركة المخزون'!G:G,'أرصدة نجارة'!$F$2)</f>
        <v>0</v>
      </c>
      <c r="G104" s="21"/>
      <c r="H104" s="20">
        <f>SUMIFS('حركة المخزون'!F:F,'حركة المخزون'!E:E,'أرصدة نجارة'!D104,'حركة المخزون'!H:H,'أرصدة نجارة'!$H$2)-SUMIFS('حركة المخزون'!F:F,'حركة المخزون'!E:E,'أرصدة نجارة'!D104,'حركة المخزون'!G:G,'أرصدة نجارة'!$H$2)</f>
        <v>0</v>
      </c>
      <c r="I104" s="21"/>
      <c r="J104" s="20">
        <f>SUMIFS('حركة المخزون'!F:F,'حركة المخزون'!E:E,'أرصدة نجارة'!D104,'حركة المخزون'!H:H,'أرصدة نجارة'!$J$2)-SUMIFS('حركة المخزون'!F:F,'حركة المخزون'!E:E,'أرصدة نجارة'!D104,'حركة المخزون'!G:G,'أرصدة نجارة'!$J$2)</f>
        <v>0</v>
      </c>
      <c r="K104" s="21"/>
      <c r="L104" s="20">
        <f>SUMIFS('حركة المخزون'!F:F,'حركة المخزون'!E:E,'أرصدة نجارة'!D104,'حركة المخزون'!H:H,'أرصدة نجارة'!$L$2)-SUMIFS('حركة المخزون'!F:F,'حركة المخزون'!E:E,'أرصدة نجارة'!D104,'حركة المخزون'!G:G,'أرصدة نجارة'!$L$2)</f>
        <v>0</v>
      </c>
      <c r="M104" s="21"/>
      <c r="N104" s="20">
        <f>SUMIFS('حركة المخزون'!F:F,'حركة المخزون'!E:E,'أرصدة نجارة'!D104,'حركة المخزون'!H:H,'أرصدة نجارة'!$N$2)-SUMIFS('حركة المخزون'!F:F,'حركة المخزون'!E:E,'أرصدة نجارة'!D104,'حركة المخزون'!G:G,'أرصدة نجارة'!$N$2)</f>
        <v>0</v>
      </c>
      <c r="O104" s="21"/>
      <c r="P104" s="20">
        <f>SUMIFS('حركة المخزون'!F:F,'حركة المخزون'!E:E,'أرصدة نجارة'!D104,'حركة المخزون'!H:H,'أرصدة نجارة'!$P$2)-SUMIFS('حركة المخزون'!F:F,'حركة المخزون'!E:E,'أرصدة نجارة'!D104,'حركة المخزون'!G:G,'أرصدة نجارة'!$P$2)</f>
        <v>0</v>
      </c>
      <c r="Q104" s="21"/>
      <c r="R104" s="20">
        <f>SUMIFS('حركة المخزون'!F:F,'حركة المخزون'!E:E,'أرصدة نجارة'!D104,'حركة المخزون'!H:H,'أرصدة نجارة'!$R$2)-SUMIFS('حركة المخزون'!F:F,'حركة المخزون'!E:E,'أرصدة نجارة'!D104,'حركة المخزون'!G:G,'أرصدة نجارة'!$R$2)</f>
        <v>0</v>
      </c>
      <c r="S104" s="21"/>
      <c r="T104" s="20">
        <f>SUMIFS('حركة المخزون'!F:F,'حركة المخزون'!E:E,'أرصدة نجارة'!D104,'حركة المخزون'!H:H,'أرصدة نجارة'!$T$2)-SUMIFS('حركة المخزون'!F:F,'حركة المخزون'!E:E,'أرصدة نجارة'!D104,'حركة المخزون'!G:G,'أرصدة نجارة'!$T$2)</f>
        <v>0</v>
      </c>
      <c r="U104" s="21"/>
      <c r="V104" s="20">
        <f>SUMIFS('حركة المخزون'!F:F,'حركة المخزون'!E:E,'أرصدة نجارة'!D104,'حركة المخزون'!H:H,'أرصدة نجارة'!$V$2)-SUMIFS('حركة المخزون'!F:F,'حركة المخزون'!E:E,'أرصدة نجارة'!D104,'حركة المخزون'!G:G,'أرصدة نجارة'!$V$2)</f>
        <v>0</v>
      </c>
      <c r="W104" s="21"/>
      <c r="X104" s="20">
        <f>SUMIFS('حركة المخزون'!F:F,'حركة المخزون'!E:E,'أرصدة نجارة'!D104,'حركة المخزون'!H:H,'أرصدة نجارة'!$X$2)-SUMIFS('حركة المخزون'!F:F,'حركة المخزون'!E:E,'أرصدة نجارة'!D104,'حركة المخزون'!G:G,'أرصدة نجارة'!$X$2)</f>
        <v>0</v>
      </c>
      <c r="Y104" s="21"/>
      <c r="Z104" s="20">
        <f>SUMIFS('حركة المخزون'!F:F,'حركة المخزون'!E:E,'أرصدة نجارة'!D104,'حركة المخزون'!H:H,'أرصدة نجارة'!$Z$2)-SUMIFS('حركة المخزون'!F:F,'حركة المخزون'!E:E,'أرصدة نجارة'!D104,'حركة المخزون'!G:G,'أرصدة نجارة'!$Z$2)</f>
        <v>0</v>
      </c>
      <c r="AA104" s="21"/>
      <c r="AB104" s="20">
        <f>SUMIFS('حركة المخزون'!F:F,'حركة المخزون'!E:E,'أرصدة نجارة'!D104,'حركة المخزون'!H:H,'أرصدة نجارة'!$AB$2)-SUMIFS('حركة المخزون'!F:F,'حركة المخزون'!E:E,'أرصدة نجارة'!D104,'حركة المخزون'!G:G,'أرصدة نجارة'!$AB$2)</f>
        <v>0</v>
      </c>
      <c r="AC104" s="21"/>
      <c r="AD104" s="20">
        <f>SUMIFS('حركة المخزون'!F:F,'حركة المخزون'!E:E,'أرصدة نجارة'!D104,'حركة المخزون'!H:H,'أرصدة نجارة'!$AD$2)-SUMIFS('حركة المخزون'!F:F,'حركة المخزون'!E:E,'أرصدة نجارة'!D104,'حركة المخزون'!G:G,'أرصدة نجارة'!$AD$2)</f>
        <v>0</v>
      </c>
      <c r="AE104" s="21"/>
      <c r="AF104" s="20">
        <f>SUMIFS('حركة المخزون'!F:F,'حركة المخزون'!E:E,'أرصدة نجارة'!D104,'حركة المخزون'!H:H,'أرصدة نجارة'!$AF$2)-SUMIFS('حركة المخزون'!F:F,'حركة المخزون'!E:E,'أرصدة نجارة'!D104,'حركة المخزون'!G:G,'أرصدة نجارة'!$AF$2)</f>
        <v>0</v>
      </c>
    </row>
    <row r="105" spans="2:32" ht="24" customHeight="1" x14ac:dyDescent="0.2">
      <c r="B105" s="18">
        <v>103</v>
      </c>
      <c r="C105" s="18" t="str">
        <f>VLOOKUP(B105,'قاعدة البيانات'!B:F,5,0)</f>
        <v xml:space="preserve"> </v>
      </c>
      <c r="D105" s="18" t="str">
        <f>VLOOKUP(C105,'قاعدة البيانات'!F:G,2,0)</f>
        <v/>
      </c>
      <c r="F105" s="20">
        <f>SUMIFS('حركة المخزون'!F:F,'حركة المخزون'!E:E,'أرصدة نجارة'!D105,'حركة المخزون'!H:H,'أرصدة نجارة'!$F$2)-SUMIFS('حركة المخزون'!F:F,'حركة المخزون'!E:E,'أرصدة نجارة'!D105,'حركة المخزون'!G:G,'أرصدة نجارة'!$F$2)</f>
        <v>0</v>
      </c>
      <c r="G105" s="21"/>
      <c r="H105" s="20">
        <f>SUMIFS('حركة المخزون'!F:F,'حركة المخزون'!E:E,'أرصدة نجارة'!D105,'حركة المخزون'!H:H,'أرصدة نجارة'!$H$2)-SUMIFS('حركة المخزون'!F:F,'حركة المخزون'!E:E,'أرصدة نجارة'!D105,'حركة المخزون'!G:G,'أرصدة نجارة'!$H$2)</f>
        <v>0</v>
      </c>
      <c r="I105" s="21"/>
      <c r="J105" s="20">
        <f>SUMIFS('حركة المخزون'!F:F,'حركة المخزون'!E:E,'أرصدة نجارة'!D105,'حركة المخزون'!H:H,'أرصدة نجارة'!$J$2)-SUMIFS('حركة المخزون'!F:F,'حركة المخزون'!E:E,'أرصدة نجارة'!D105,'حركة المخزون'!G:G,'أرصدة نجارة'!$J$2)</f>
        <v>0</v>
      </c>
      <c r="K105" s="21"/>
      <c r="L105" s="20">
        <f>SUMIFS('حركة المخزون'!F:F,'حركة المخزون'!E:E,'أرصدة نجارة'!D105,'حركة المخزون'!H:H,'أرصدة نجارة'!$L$2)-SUMIFS('حركة المخزون'!F:F,'حركة المخزون'!E:E,'أرصدة نجارة'!D105,'حركة المخزون'!G:G,'أرصدة نجارة'!$L$2)</f>
        <v>0</v>
      </c>
      <c r="M105" s="21"/>
      <c r="N105" s="20">
        <f>SUMIFS('حركة المخزون'!F:F,'حركة المخزون'!E:E,'أرصدة نجارة'!D105,'حركة المخزون'!H:H,'أرصدة نجارة'!$N$2)-SUMIFS('حركة المخزون'!F:F,'حركة المخزون'!E:E,'أرصدة نجارة'!D105,'حركة المخزون'!G:G,'أرصدة نجارة'!$N$2)</f>
        <v>0</v>
      </c>
      <c r="O105" s="21"/>
      <c r="P105" s="20">
        <f>SUMIFS('حركة المخزون'!F:F,'حركة المخزون'!E:E,'أرصدة نجارة'!D105,'حركة المخزون'!H:H,'أرصدة نجارة'!$P$2)-SUMIFS('حركة المخزون'!F:F,'حركة المخزون'!E:E,'أرصدة نجارة'!D105,'حركة المخزون'!G:G,'أرصدة نجارة'!$P$2)</f>
        <v>0</v>
      </c>
      <c r="Q105" s="21"/>
      <c r="R105" s="20">
        <f>SUMIFS('حركة المخزون'!F:F,'حركة المخزون'!E:E,'أرصدة نجارة'!D105,'حركة المخزون'!H:H,'أرصدة نجارة'!$R$2)-SUMIFS('حركة المخزون'!F:F,'حركة المخزون'!E:E,'أرصدة نجارة'!D105,'حركة المخزون'!G:G,'أرصدة نجارة'!$R$2)</f>
        <v>0</v>
      </c>
      <c r="S105" s="21"/>
      <c r="T105" s="20">
        <f>SUMIFS('حركة المخزون'!F:F,'حركة المخزون'!E:E,'أرصدة نجارة'!D105,'حركة المخزون'!H:H,'أرصدة نجارة'!$T$2)-SUMIFS('حركة المخزون'!F:F,'حركة المخزون'!E:E,'أرصدة نجارة'!D105,'حركة المخزون'!G:G,'أرصدة نجارة'!$T$2)</f>
        <v>0</v>
      </c>
      <c r="U105" s="21"/>
      <c r="V105" s="20">
        <f>SUMIFS('حركة المخزون'!F:F,'حركة المخزون'!E:E,'أرصدة نجارة'!D105,'حركة المخزون'!H:H,'أرصدة نجارة'!$V$2)-SUMIFS('حركة المخزون'!F:F,'حركة المخزون'!E:E,'أرصدة نجارة'!D105,'حركة المخزون'!G:G,'أرصدة نجارة'!$V$2)</f>
        <v>0</v>
      </c>
      <c r="W105" s="21"/>
      <c r="X105" s="20">
        <f>SUMIFS('حركة المخزون'!F:F,'حركة المخزون'!E:E,'أرصدة نجارة'!D105,'حركة المخزون'!H:H,'أرصدة نجارة'!$X$2)-SUMIFS('حركة المخزون'!F:F,'حركة المخزون'!E:E,'أرصدة نجارة'!D105,'حركة المخزون'!G:G,'أرصدة نجارة'!$X$2)</f>
        <v>0</v>
      </c>
      <c r="Y105" s="21"/>
      <c r="Z105" s="20">
        <f>SUMIFS('حركة المخزون'!F:F,'حركة المخزون'!E:E,'أرصدة نجارة'!D105,'حركة المخزون'!H:H,'أرصدة نجارة'!$Z$2)-SUMIFS('حركة المخزون'!F:F,'حركة المخزون'!E:E,'أرصدة نجارة'!D105,'حركة المخزون'!G:G,'أرصدة نجارة'!$Z$2)</f>
        <v>0</v>
      </c>
      <c r="AA105" s="21"/>
      <c r="AB105" s="20">
        <f>SUMIFS('حركة المخزون'!F:F,'حركة المخزون'!E:E,'أرصدة نجارة'!D105,'حركة المخزون'!H:H,'أرصدة نجارة'!$AB$2)-SUMIFS('حركة المخزون'!F:F,'حركة المخزون'!E:E,'أرصدة نجارة'!D105,'حركة المخزون'!G:G,'أرصدة نجارة'!$AB$2)</f>
        <v>0</v>
      </c>
      <c r="AC105" s="21"/>
      <c r="AD105" s="20">
        <f>SUMIFS('حركة المخزون'!F:F,'حركة المخزون'!E:E,'أرصدة نجارة'!D105,'حركة المخزون'!H:H,'أرصدة نجارة'!$AD$2)-SUMIFS('حركة المخزون'!F:F,'حركة المخزون'!E:E,'أرصدة نجارة'!D105,'حركة المخزون'!G:G,'أرصدة نجارة'!$AD$2)</f>
        <v>0</v>
      </c>
      <c r="AE105" s="21"/>
      <c r="AF105" s="20">
        <f>SUMIFS('حركة المخزون'!F:F,'حركة المخزون'!E:E,'أرصدة نجارة'!D105,'حركة المخزون'!H:H,'أرصدة نجارة'!$AF$2)-SUMIFS('حركة المخزون'!F:F,'حركة المخزون'!E:E,'أرصدة نجارة'!D105,'حركة المخزون'!G:G,'أرصدة نجارة'!$AF$2)</f>
        <v>0</v>
      </c>
    </row>
    <row r="106" spans="2:32" ht="24" customHeight="1" x14ac:dyDescent="0.2">
      <c r="B106" s="19">
        <v>104</v>
      </c>
      <c r="C106" s="18" t="str">
        <f>VLOOKUP(B106,'قاعدة البيانات'!B:F,5,0)</f>
        <v xml:space="preserve"> </v>
      </c>
      <c r="D106" s="18" t="str">
        <f>VLOOKUP(C106,'قاعدة البيانات'!F:G,2,0)</f>
        <v/>
      </c>
      <c r="F106" s="20">
        <f>SUMIFS('حركة المخزون'!F:F,'حركة المخزون'!E:E,'أرصدة نجارة'!D106,'حركة المخزون'!H:H,'أرصدة نجارة'!$F$2)-SUMIFS('حركة المخزون'!F:F,'حركة المخزون'!E:E,'أرصدة نجارة'!D106,'حركة المخزون'!G:G,'أرصدة نجارة'!$F$2)</f>
        <v>0</v>
      </c>
      <c r="G106" s="21"/>
      <c r="H106" s="20">
        <f>SUMIFS('حركة المخزون'!F:F,'حركة المخزون'!E:E,'أرصدة نجارة'!D106,'حركة المخزون'!H:H,'أرصدة نجارة'!$H$2)-SUMIFS('حركة المخزون'!F:F,'حركة المخزون'!E:E,'أرصدة نجارة'!D106,'حركة المخزون'!G:G,'أرصدة نجارة'!$H$2)</f>
        <v>0</v>
      </c>
      <c r="I106" s="21"/>
      <c r="J106" s="20">
        <f>SUMIFS('حركة المخزون'!F:F,'حركة المخزون'!E:E,'أرصدة نجارة'!D106,'حركة المخزون'!H:H,'أرصدة نجارة'!$J$2)-SUMIFS('حركة المخزون'!F:F,'حركة المخزون'!E:E,'أرصدة نجارة'!D106,'حركة المخزون'!G:G,'أرصدة نجارة'!$J$2)</f>
        <v>0</v>
      </c>
      <c r="K106" s="21"/>
      <c r="L106" s="20">
        <f>SUMIFS('حركة المخزون'!F:F,'حركة المخزون'!E:E,'أرصدة نجارة'!D106,'حركة المخزون'!H:H,'أرصدة نجارة'!$L$2)-SUMIFS('حركة المخزون'!F:F,'حركة المخزون'!E:E,'أرصدة نجارة'!D106,'حركة المخزون'!G:G,'أرصدة نجارة'!$L$2)</f>
        <v>0</v>
      </c>
      <c r="M106" s="21"/>
      <c r="N106" s="20">
        <f>SUMIFS('حركة المخزون'!F:F,'حركة المخزون'!E:E,'أرصدة نجارة'!D106,'حركة المخزون'!H:H,'أرصدة نجارة'!$N$2)-SUMIFS('حركة المخزون'!F:F,'حركة المخزون'!E:E,'أرصدة نجارة'!D106,'حركة المخزون'!G:G,'أرصدة نجارة'!$N$2)</f>
        <v>0</v>
      </c>
      <c r="O106" s="21"/>
      <c r="P106" s="20">
        <f>SUMIFS('حركة المخزون'!F:F,'حركة المخزون'!E:E,'أرصدة نجارة'!D106,'حركة المخزون'!H:H,'أرصدة نجارة'!$P$2)-SUMIFS('حركة المخزون'!F:F,'حركة المخزون'!E:E,'أرصدة نجارة'!D106,'حركة المخزون'!G:G,'أرصدة نجارة'!$P$2)</f>
        <v>0</v>
      </c>
      <c r="Q106" s="21"/>
      <c r="R106" s="20">
        <f>SUMIFS('حركة المخزون'!F:F,'حركة المخزون'!E:E,'أرصدة نجارة'!D106,'حركة المخزون'!H:H,'أرصدة نجارة'!$R$2)-SUMIFS('حركة المخزون'!F:F,'حركة المخزون'!E:E,'أرصدة نجارة'!D106,'حركة المخزون'!G:G,'أرصدة نجارة'!$R$2)</f>
        <v>0</v>
      </c>
      <c r="S106" s="21"/>
      <c r="T106" s="20">
        <f>SUMIFS('حركة المخزون'!F:F,'حركة المخزون'!E:E,'أرصدة نجارة'!D106,'حركة المخزون'!H:H,'أرصدة نجارة'!$T$2)-SUMIFS('حركة المخزون'!F:F,'حركة المخزون'!E:E,'أرصدة نجارة'!D106,'حركة المخزون'!G:G,'أرصدة نجارة'!$T$2)</f>
        <v>0</v>
      </c>
      <c r="U106" s="21"/>
      <c r="V106" s="20">
        <f>SUMIFS('حركة المخزون'!F:F,'حركة المخزون'!E:E,'أرصدة نجارة'!D106,'حركة المخزون'!H:H,'أرصدة نجارة'!$V$2)-SUMIFS('حركة المخزون'!F:F,'حركة المخزون'!E:E,'أرصدة نجارة'!D106,'حركة المخزون'!G:G,'أرصدة نجارة'!$V$2)</f>
        <v>0</v>
      </c>
      <c r="W106" s="21"/>
      <c r="X106" s="20">
        <f>SUMIFS('حركة المخزون'!F:F,'حركة المخزون'!E:E,'أرصدة نجارة'!D106,'حركة المخزون'!H:H,'أرصدة نجارة'!$X$2)-SUMIFS('حركة المخزون'!F:F,'حركة المخزون'!E:E,'أرصدة نجارة'!D106,'حركة المخزون'!G:G,'أرصدة نجارة'!$X$2)</f>
        <v>0</v>
      </c>
      <c r="Y106" s="21"/>
      <c r="Z106" s="20">
        <f>SUMIFS('حركة المخزون'!F:F,'حركة المخزون'!E:E,'أرصدة نجارة'!D106,'حركة المخزون'!H:H,'أرصدة نجارة'!$Z$2)-SUMIFS('حركة المخزون'!F:F,'حركة المخزون'!E:E,'أرصدة نجارة'!D106,'حركة المخزون'!G:G,'أرصدة نجارة'!$Z$2)</f>
        <v>0</v>
      </c>
      <c r="AA106" s="21"/>
      <c r="AB106" s="20">
        <f>SUMIFS('حركة المخزون'!F:F,'حركة المخزون'!E:E,'أرصدة نجارة'!D106,'حركة المخزون'!H:H,'أرصدة نجارة'!$AB$2)-SUMIFS('حركة المخزون'!F:F,'حركة المخزون'!E:E,'أرصدة نجارة'!D106,'حركة المخزون'!G:G,'أرصدة نجارة'!$AB$2)</f>
        <v>0</v>
      </c>
      <c r="AC106" s="21"/>
      <c r="AD106" s="20">
        <f>SUMIFS('حركة المخزون'!F:F,'حركة المخزون'!E:E,'أرصدة نجارة'!D106,'حركة المخزون'!H:H,'أرصدة نجارة'!$AD$2)-SUMIFS('حركة المخزون'!F:F,'حركة المخزون'!E:E,'أرصدة نجارة'!D106,'حركة المخزون'!G:G,'أرصدة نجارة'!$AD$2)</f>
        <v>0</v>
      </c>
      <c r="AE106" s="21"/>
      <c r="AF106" s="20">
        <f>SUMIFS('حركة المخزون'!F:F,'حركة المخزون'!E:E,'أرصدة نجارة'!D106,'حركة المخزون'!H:H,'أرصدة نجارة'!$AF$2)-SUMIFS('حركة المخزون'!F:F,'حركة المخزون'!E:E,'أرصدة نجارة'!D106,'حركة المخزون'!G:G,'أرصدة نجارة'!$AF$2)</f>
        <v>0</v>
      </c>
    </row>
    <row r="107" spans="2:32" ht="24" customHeight="1" x14ac:dyDescent="0.2">
      <c r="B107" s="18">
        <v>105</v>
      </c>
      <c r="C107" s="18" t="str">
        <f>VLOOKUP(B107,'قاعدة البيانات'!B:F,5,0)</f>
        <v xml:space="preserve"> </v>
      </c>
      <c r="D107" s="18" t="str">
        <f>VLOOKUP(C107,'قاعدة البيانات'!F:G,2,0)</f>
        <v/>
      </c>
      <c r="F107" s="20">
        <f>SUMIFS('حركة المخزون'!F:F,'حركة المخزون'!E:E,'أرصدة نجارة'!D107,'حركة المخزون'!H:H,'أرصدة نجارة'!$F$2)-SUMIFS('حركة المخزون'!F:F,'حركة المخزون'!E:E,'أرصدة نجارة'!D107,'حركة المخزون'!G:G,'أرصدة نجارة'!$F$2)</f>
        <v>0</v>
      </c>
      <c r="G107" s="21"/>
      <c r="H107" s="20">
        <f>SUMIFS('حركة المخزون'!F:F,'حركة المخزون'!E:E,'أرصدة نجارة'!D107,'حركة المخزون'!H:H,'أرصدة نجارة'!$H$2)-SUMIFS('حركة المخزون'!F:F,'حركة المخزون'!E:E,'أرصدة نجارة'!D107,'حركة المخزون'!G:G,'أرصدة نجارة'!$H$2)</f>
        <v>0</v>
      </c>
      <c r="I107" s="21"/>
      <c r="J107" s="20">
        <f>SUMIFS('حركة المخزون'!F:F,'حركة المخزون'!E:E,'أرصدة نجارة'!D107,'حركة المخزون'!H:H,'أرصدة نجارة'!$J$2)-SUMIFS('حركة المخزون'!F:F,'حركة المخزون'!E:E,'أرصدة نجارة'!D107,'حركة المخزون'!G:G,'أرصدة نجارة'!$J$2)</f>
        <v>0</v>
      </c>
      <c r="K107" s="21"/>
      <c r="L107" s="20">
        <f>SUMIFS('حركة المخزون'!F:F,'حركة المخزون'!E:E,'أرصدة نجارة'!D107,'حركة المخزون'!H:H,'أرصدة نجارة'!$L$2)-SUMIFS('حركة المخزون'!F:F,'حركة المخزون'!E:E,'أرصدة نجارة'!D107,'حركة المخزون'!G:G,'أرصدة نجارة'!$L$2)</f>
        <v>0</v>
      </c>
      <c r="M107" s="21"/>
      <c r="N107" s="20">
        <f>SUMIFS('حركة المخزون'!F:F,'حركة المخزون'!E:E,'أرصدة نجارة'!D107,'حركة المخزون'!H:H,'أرصدة نجارة'!$N$2)-SUMIFS('حركة المخزون'!F:F,'حركة المخزون'!E:E,'أرصدة نجارة'!D107,'حركة المخزون'!G:G,'أرصدة نجارة'!$N$2)</f>
        <v>0</v>
      </c>
      <c r="O107" s="21"/>
      <c r="P107" s="20">
        <f>SUMIFS('حركة المخزون'!F:F,'حركة المخزون'!E:E,'أرصدة نجارة'!D107,'حركة المخزون'!H:H,'أرصدة نجارة'!$P$2)-SUMIFS('حركة المخزون'!F:F,'حركة المخزون'!E:E,'أرصدة نجارة'!D107,'حركة المخزون'!G:G,'أرصدة نجارة'!$P$2)</f>
        <v>0</v>
      </c>
      <c r="Q107" s="21"/>
      <c r="R107" s="20">
        <f>SUMIFS('حركة المخزون'!F:F,'حركة المخزون'!E:E,'أرصدة نجارة'!D107,'حركة المخزون'!H:H,'أرصدة نجارة'!$R$2)-SUMIFS('حركة المخزون'!F:F,'حركة المخزون'!E:E,'أرصدة نجارة'!D107,'حركة المخزون'!G:G,'أرصدة نجارة'!$R$2)</f>
        <v>0</v>
      </c>
      <c r="S107" s="21"/>
      <c r="T107" s="20">
        <f>SUMIFS('حركة المخزون'!F:F,'حركة المخزون'!E:E,'أرصدة نجارة'!D107,'حركة المخزون'!H:H,'أرصدة نجارة'!$T$2)-SUMIFS('حركة المخزون'!F:F,'حركة المخزون'!E:E,'أرصدة نجارة'!D107,'حركة المخزون'!G:G,'أرصدة نجارة'!$T$2)</f>
        <v>0</v>
      </c>
      <c r="U107" s="21"/>
      <c r="V107" s="20">
        <f>SUMIFS('حركة المخزون'!F:F,'حركة المخزون'!E:E,'أرصدة نجارة'!D107,'حركة المخزون'!H:H,'أرصدة نجارة'!$V$2)-SUMIFS('حركة المخزون'!F:F,'حركة المخزون'!E:E,'أرصدة نجارة'!D107,'حركة المخزون'!G:G,'أرصدة نجارة'!$V$2)</f>
        <v>0</v>
      </c>
      <c r="W107" s="21"/>
      <c r="X107" s="20">
        <f>SUMIFS('حركة المخزون'!F:F,'حركة المخزون'!E:E,'أرصدة نجارة'!D107,'حركة المخزون'!H:H,'أرصدة نجارة'!$X$2)-SUMIFS('حركة المخزون'!F:F,'حركة المخزون'!E:E,'أرصدة نجارة'!D107,'حركة المخزون'!G:G,'أرصدة نجارة'!$X$2)</f>
        <v>0</v>
      </c>
      <c r="Y107" s="21"/>
      <c r="Z107" s="20">
        <f>SUMIFS('حركة المخزون'!F:F,'حركة المخزون'!E:E,'أرصدة نجارة'!D107,'حركة المخزون'!H:H,'أرصدة نجارة'!$Z$2)-SUMIFS('حركة المخزون'!F:F,'حركة المخزون'!E:E,'أرصدة نجارة'!D107,'حركة المخزون'!G:G,'أرصدة نجارة'!$Z$2)</f>
        <v>0</v>
      </c>
      <c r="AA107" s="21"/>
      <c r="AB107" s="20">
        <f>SUMIFS('حركة المخزون'!F:F,'حركة المخزون'!E:E,'أرصدة نجارة'!D107,'حركة المخزون'!H:H,'أرصدة نجارة'!$AB$2)-SUMIFS('حركة المخزون'!F:F,'حركة المخزون'!E:E,'أرصدة نجارة'!D107,'حركة المخزون'!G:G,'أرصدة نجارة'!$AB$2)</f>
        <v>0</v>
      </c>
      <c r="AC107" s="21"/>
      <c r="AD107" s="20">
        <f>SUMIFS('حركة المخزون'!F:F,'حركة المخزون'!E:E,'أرصدة نجارة'!D107,'حركة المخزون'!H:H,'أرصدة نجارة'!$AD$2)-SUMIFS('حركة المخزون'!F:F,'حركة المخزون'!E:E,'أرصدة نجارة'!D107,'حركة المخزون'!G:G,'أرصدة نجارة'!$AD$2)</f>
        <v>0</v>
      </c>
      <c r="AE107" s="21"/>
      <c r="AF107" s="20">
        <f>SUMIFS('حركة المخزون'!F:F,'حركة المخزون'!E:E,'أرصدة نجارة'!D107,'حركة المخزون'!H:H,'أرصدة نجارة'!$AF$2)-SUMIFS('حركة المخزون'!F:F,'حركة المخزون'!E:E,'أرصدة نجارة'!D107,'حركة المخزون'!G:G,'أرصدة نجارة'!$AF$2)</f>
        <v>0</v>
      </c>
    </row>
    <row r="108" spans="2:32" ht="24" customHeight="1" x14ac:dyDescent="0.2">
      <c r="B108" s="18">
        <v>106</v>
      </c>
      <c r="C108" s="18" t="str">
        <f>VLOOKUP(B108,'قاعدة البيانات'!B:F,5,0)</f>
        <v xml:space="preserve"> </v>
      </c>
      <c r="D108" s="18" t="str">
        <f>VLOOKUP(C108,'قاعدة البيانات'!F:G,2,0)</f>
        <v/>
      </c>
      <c r="F108" s="20">
        <f>SUMIFS('حركة المخزون'!F:F,'حركة المخزون'!E:E,'أرصدة نجارة'!D108,'حركة المخزون'!H:H,'أرصدة نجارة'!$F$2)-SUMIFS('حركة المخزون'!F:F,'حركة المخزون'!E:E,'أرصدة نجارة'!D108,'حركة المخزون'!G:G,'أرصدة نجارة'!$F$2)</f>
        <v>0</v>
      </c>
      <c r="G108" s="21"/>
      <c r="H108" s="20">
        <f>SUMIFS('حركة المخزون'!F:F,'حركة المخزون'!E:E,'أرصدة نجارة'!D108,'حركة المخزون'!H:H,'أرصدة نجارة'!$H$2)-SUMIFS('حركة المخزون'!F:F,'حركة المخزون'!E:E,'أرصدة نجارة'!D108,'حركة المخزون'!G:G,'أرصدة نجارة'!$H$2)</f>
        <v>0</v>
      </c>
      <c r="I108" s="21"/>
      <c r="J108" s="20">
        <f>SUMIFS('حركة المخزون'!F:F,'حركة المخزون'!E:E,'أرصدة نجارة'!D108,'حركة المخزون'!H:H,'أرصدة نجارة'!$J$2)-SUMIFS('حركة المخزون'!F:F,'حركة المخزون'!E:E,'أرصدة نجارة'!D108,'حركة المخزون'!G:G,'أرصدة نجارة'!$J$2)</f>
        <v>0</v>
      </c>
      <c r="K108" s="21"/>
      <c r="L108" s="20">
        <f>SUMIFS('حركة المخزون'!F:F,'حركة المخزون'!E:E,'أرصدة نجارة'!D108,'حركة المخزون'!H:H,'أرصدة نجارة'!$L$2)-SUMIFS('حركة المخزون'!F:F,'حركة المخزون'!E:E,'أرصدة نجارة'!D108,'حركة المخزون'!G:G,'أرصدة نجارة'!$L$2)</f>
        <v>0</v>
      </c>
      <c r="M108" s="21"/>
      <c r="N108" s="20">
        <f>SUMIFS('حركة المخزون'!F:F,'حركة المخزون'!E:E,'أرصدة نجارة'!D108,'حركة المخزون'!H:H,'أرصدة نجارة'!$N$2)-SUMIFS('حركة المخزون'!F:F,'حركة المخزون'!E:E,'أرصدة نجارة'!D108,'حركة المخزون'!G:G,'أرصدة نجارة'!$N$2)</f>
        <v>0</v>
      </c>
      <c r="O108" s="21"/>
      <c r="P108" s="20">
        <f>SUMIFS('حركة المخزون'!F:F,'حركة المخزون'!E:E,'أرصدة نجارة'!D108,'حركة المخزون'!H:H,'أرصدة نجارة'!$P$2)-SUMIFS('حركة المخزون'!F:F,'حركة المخزون'!E:E,'أرصدة نجارة'!D108,'حركة المخزون'!G:G,'أرصدة نجارة'!$P$2)</f>
        <v>0</v>
      </c>
      <c r="Q108" s="21"/>
      <c r="R108" s="20">
        <f>SUMIFS('حركة المخزون'!F:F,'حركة المخزون'!E:E,'أرصدة نجارة'!D108,'حركة المخزون'!H:H,'أرصدة نجارة'!$R$2)-SUMIFS('حركة المخزون'!F:F,'حركة المخزون'!E:E,'أرصدة نجارة'!D108,'حركة المخزون'!G:G,'أرصدة نجارة'!$R$2)</f>
        <v>0</v>
      </c>
      <c r="S108" s="21"/>
      <c r="T108" s="20">
        <f>SUMIFS('حركة المخزون'!F:F,'حركة المخزون'!E:E,'أرصدة نجارة'!D108,'حركة المخزون'!H:H,'أرصدة نجارة'!$T$2)-SUMIFS('حركة المخزون'!F:F,'حركة المخزون'!E:E,'أرصدة نجارة'!D108,'حركة المخزون'!G:G,'أرصدة نجارة'!$T$2)</f>
        <v>0</v>
      </c>
      <c r="U108" s="21"/>
      <c r="V108" s="20">
        <f>SUMIFS('حركة المخزون'!F:F,'حركة المخزون'!E:E,'أرصدة نجارة'!D108,'حركة المخزون'!H:H,'أرصدة نجارة'!$V$2)-SUMIFS('حركة المخزون'!F:F,'حركة المخزون'!E:E,'أرصدة نجارة'!D108,'حركة المخزون'!G:G,'أرصدة نجارة'!$V$2)</f>
        <v>0</v>
      </c>
      <c r="W108" s="21"/>
      <c r="X108" s="20">
        <f>SUMIFS('حركة المخزون'!F:F,'حركة المخزون'!E:E,'أرصدة نجارة'!D108,'حركة المخزون'!H:H,'أرصدة نجارة'!$X$2)-SUMIFS('حركة المخزون'!F:F,'حركة المخزون'!E:E,'أرصدة نجارة'!D108,'حركة المخزون'!G:G,'أرصدة نجارة'!$X$2)</f>
        <v>0</v>
      </c>
      <c r="Y108" s="21"/>
      <c r="Z108" s="20">
        <f>SUMIFS('حركة المخزون'!F:F,'حركة المخزون'!E:E,'أرصدة نجارة'!D108,'حركة المخزون'!H:H,'أرصدة نجارة'!$Z$2)-SUMIFS('حركة المخزون'!F:F,'حركة المخزون'!E:E,'أرصدة نجارة'!D108,'حركة المخزون'!G:G,'أرصدة نجارة'!$Z$2)</f>
        <v>0</v>
      </c>
      <c r="AA108" s="21"/>
      <c r="AB108" s="20">
        <f>SUMIFS('حركة المخزون'!F:F,'حركة المخزون'!E:E,'أرصدة نجارة'!D108,'حركة المخزون'!H:H,'أرصدة نجارة'!$AB$2)-SUMIFS('حركة المخزون'!F:F,'حركة المخزون'!E:E,'أرصدة نجارة'!D108,'حركة المخزون'!G:G,'أرصدة نجارة'!$AB$2)</f>
        <v>0</v>
      </c>
      <c r="AC108" s="21"/>
      <c r="AD108" s="20">
        <f>SUMIFS('حركة المخزون'!F:F,'حركة المخزون'!E:E,'أرصدة نجارة'!D108,'حركة المخزون'!H:H,'أرصدة نجارة'!$AD$2)-SUMIFS('حركة المخزون'!F:F,'حركة المخزون'!E:E,'أرصدة نجارة'!D108,'حركة المخزون'!G:G,'أرصدة نجارة'!$AD$2)</f>
        <v>0</v>
      </c>
      <c r="AE108" s="21"/>
      <c r="AF108" s="20">
        <f>SUMIFS('حركة المخزون'!F:F,'حركة المخزون'!E:E,'أرصدة نجارة'!D108,'حركة المخزون'!H:H,'أرصدة نجارة'!$AF$2)-SUMIFS('حركة المخزون'!F:F,'حركة المخزون'!E:E,'أرصدة نجارة'!D108,'حركة المخزون'!G:G,'أرصدة نجارة'!$AF$2)</f>
        <v>0</v>
      </c>
    </row>
    <row r="109" spans="2:32" ht="24" customHeight="1" x14ac:dyDescent="0.2">
      <c r="B109" s="19">
        <v>107</v>
      </c>
      <c r="C109" s="18" t="str">
        <f>VLOOKUP(B109,'قاعدة البيانات'!B:F,5,0)</f>
        <v xml:space="preserve"> </v>
      </c>
      <c r="D109" s="18" t="str">
        <f>VLOOKUP(C109,'قاعدة البيانات'!F:G,2,0)</f>
        <v/>
      </c>
      <c r="F109" s="20">
        <f>SUMIFS('حركة المخزون'!F:F,'حركة المخزون'!E:E,'أرصدة نجارة'!D109,'حركة المخزون'!H:H,'أرصدة نجارة'!$F$2)-SUMIFS('حركة المخزون'!F:F,'حركة المخزون'!E:E,'أرصدة نجارة'!D109,'حركة المخزون'!G:G,'أرصدة نجارة'!$F$2)</f>
        <v>0</v>
      </c>
      <c r="G109" s="21"/>
      <c r="H109" s="20">
        <f>SUMIFS('حركة المخزون'!F:F,'حركة المخزون'!E:E,'أرصدة نجارة'!D109,'حركة المخزون'!H:H,'أرصدة نجارة'!$H$2)-SUMIFS('حركة المخزون'!F:F,'حركة المخزون'!E:E,'أرصدة نجارة'!D109,'حركة المخزون'!G:G,'أرصدة نجارة'!$H$2)</f>
        <v>0</v>
      </c>
      <c r="I109" s="21"/>
      <c r="J109" s="20">
        <f>SUMIFS('حركة المخزون'!F:F,'حركة المخزون'!E:E,'أرصدة نجارة'!D109,'حركة المخزون'!H:H,'أرصدة نجارة'!$J$2)-SUMIFS('حركة المخزون'!F:F,'حركة المخزون'!E:E,'أرصدة نجارة'!D109,'حركة المخزون'!G:G,'أرصدة نجارة'!$J$2)</f>
        <v>0</v>
      </c>
      <c r="K109" s="21"/>
      <c r="L109" s="20">
        <f>SUMIFS('حركة المخزون'!F:F,'حركة المخزون'!E:E,'أرصدة نجارة'!D109,'حركة المخزون'!H:H,'أرصدة نجارة'!$L$2)-SUMIFS('حركة المخزون'!F:F,'حركة المخزون'!E:E,'أرصدة نجارة'!D109,'حركة المخزون'!G:G,'أرصدة نجارة'!$L$2)</f>
        <v>0</v>
      </c>
      <c r="M109" s="21"/>
      <c r="N109" s="20">
        <f>SUMIFS('حركة المخزون'!F:F,'حركة المخزون'!E:E,'أرصدة نجارة'!D109,'حركة المخزون'!H:H,'أرصدة نجارة'!$N$2)-SUMIFS('حركة المخزون'!F:F,'حركة المخزون'!E:E,'أرصدة نجارة'!D109,'حركة المخزون'!G:G,'أرصدة نجارة'!$N$2)</f>
        <v>0</v>
      </c>
      <c r="O109" s="21"/>
      <c r="P109" s="20">
        <f>SUMIFS('حركة المخزون'!F:F,'حركة المخزون'!E:E,'أرصدة نجارة'!D109,'حركة المخزون'!H:H,'أرصدة نجارة'!$P$2)-SUMIFS('حركة المخزون'!F:F,'حركة المخزون'!E:E,'أرصدة نجارة'!D109,'حركة المخزون'!G:G,'أرصدة نجارة'!$P$2)</f>
        <v>0</v>
      </c>
      <c r="Q109" s="21"/>
      <c r="R109" s="20">
        <f>SUMIFS('حركة المخزون'!F:F,'حركة المخزون'!E:E,'أرصدة نجارة'!D109,'حركة المخزون'!H:H,'أرصدة نجارة'!$R$2)-SUMIFS('حركة المخزون'!F:F,'حركة المخزون'!E:E,'أرصدة نجارة'!D109,'حركة المخزون'!G:G,'أرصدة نجارة'!$R$2)</f>
        <v>0</v>
      </c>
      <c r="S109" s="21"/>
      <c r="T109" s="20">
        <f>SUMIFS('حركة المخزون'!F:F,'حركة المخزون'!E:E,'أرصدة نجارة'!D109,'حركة المخزون'!H:H,'أرصدة نجارة'!$T$2)-SUMIFS('حركة المخزون'!F:F,'حركة المخزون'!E:E,'أرصدة نجارة'!D109,'حركة المخزون'!G:G,'أرصدة نجارة'!$T$2)</f>
        <v>0</v>
      </c>
      <c r="U109" s="21"/>
      <c r="V109" s="20">
        <f>SUMIFS('حركة المخزون'!F:F,'حركة المخزون'!E:E,'أرصدة نجارة'!D109,'حركة المخزون'!H:H,'أرصدة نجارة'!$V$2)-SUMIFS('حركة المخزون'!F:F,'حركة المخزون'!E:E,'أرصدة نجارة'!D109,'حركة المخزون'!G:G,'أرصدة نجارة'!$V$2)</f>
        <v>0</v>
      </c>
      <c r="W109" s="21"/>
      <c r="X109" s="20">
        <f>SUMIFS('حركة المخزون'!F:F,'حركة المخزون'!E:E,'أرصدة نجارة'!D109,'حركة المخزون'!H:H,'أرصدة نجارة'!$X$2)-SUMIFS('حركة المخزون'!F:F,'حركة المخزون'!E:E,'أرصدة نجارة'!D109,'حركة المخزون'!G:G,'أرصدة نجارة'!$X$2)</f>
        <v>0</v>
      </c>
      <c r="Y109" s="21"/>
      <c r="Z109" s="20">
        <f>SUMIFS('حركة المخزون'!F:F,'حركة المخزون'!E:E,'أرصدة نجارة'!D109,'حركة المخزون'!H:H,'أرصدة نجارة'!$Z$2)-SUMIFS('حركة المخزون'!F:F,'حركة المخزون'!E:E,'أرصدة نجارة'!D109,'حركة المخزون'!G:G,'أرصدة نجارة'!$Z$2)</f>
        <v>0</v>
      </c>
      <c r="AA109" s="21"/>
      <c r="AB109" s="20">
        <f>SUMIFS('حركة المخزون'!F:F,'حركة المخزون'!E:E,'أرصدة نجارة'!D109,'حركة المخزون'!H:H,'أرصدة نجارة'!$AB$2)-SUMIFS('حركة المخزون'!F:F,'حركة المخزون'!E:E,'أرصدة نجارة'!D109,'حركة المخزون'!G:G,'أرصدة نجارة'!$AB$2)</f>
        <v>0</v>
      </c>
      <c r="AC109" s="21"/>
      <c r="AD109" s="20">
        <f>SUMIFS('حركة المخزون'!F:F,'حركة المخزون'!E:E,'أرصدة نجارة'!D109,'حركة المخزون'!H:H,'أرصدة نجارة'!$AD$2)-SUMIFS('حركة المخزون'!F:F,'حركة المخزون'!E:E,'أرصدة نجارة'!D109,'حركة المخزون'!G:G,'أرصدة نجارة'!$AD$2)</f>
        <v>0</v>
      </c>
      <c r="AE109" s="21"/>
      <c r="AF109" s="20">
        <f>SUMIFS('حركة المخزون'!F:F,'حركة المخزون'!E:E,'أرصدة نجارة'!D109,'حركة المخزون'!H:H,'أرصدة نجارة'!$AF$2)-SUMIFS('حركة المخزون'!F:F,'حركة المخزون'!E:E,'أرصدة نجارة'!D109,'حركة المخزون'!G:G,'أرصدة نجارة'!$AF$2)</f>
        <v>0</v>
      </c>
    </row>
    <row r="110" spans="2:32" ht="24" customHeight="1" x14ac:dyDescent="0.2">
      <c r="B110" s="18">
        <v>108</v>
      </c>
      <c r="C110" s="18" t="str">
        <f>VLOOKUP(B110,'قاعدة البيانات'!B:F,5,0)</f>
        <v xml:space="preserve"> </v>
      </c>
      <c r="D110" s="18" t="str">
        <f>VLOOKUP(C110,'قاعدة البيانات'!F:G,2,0)</f>
        <v/>
      </c>
      <c r="F110" s="20">
        <f>SUMIFS('حركة المخزون'!F:F,'حركة المخزون'!E:E,'أرصدة نجارة'!D110,'حركة المخزون'!H:H,'أرصدة نجارة'!$F$2)-SUMIFS('حركة المخزون'!F:F,'حركة المخزون'!E:E,'أرصدة نجارة'!D110,'حركة المخزون'!G:G,'أرصدة نجارة'!$F$2)</f>
        <v>0</v>
      </c>
      <c r="G110" s="21"/>
      <c r="H110" s="20">
        <f>SUMIFS('حركة المخزون'!F:F,'حركة المخزون'!E:E,'أرصدة نجارة'!D110,'حركة المخزون'!H:H,'أرصدة نجارة'!$H$2)-SUMIFS('حركة المخزون'!F:F,'حركة المخزون'!E:E,'أرصدة نجارة'!D110,'حركة المخزون'!G:G,'أرصدة نجارة'!$H$2)</f>
        <v>0</v>
      </c>
      <c r="I110" s="21"/>
      <c r="J110" s="20">
        <f>SUMIFS('حركة المخزون'!F:F,'حركة المخزون'!E:E,'أرصدة نجارة'!D110,'حركة المخزون'!H:H,'أرصدة نجارة'!$J$2)-SUMIFS('حركة المخزون'!F:F,'حركة المخزون'!E:E,'أرصدة نجارة'!D110,'حركة المخزون'!G:G,'أرصدة نجارة'!$J$2)</f>
        <v>0</v>
      </c>
      <c r="K110" s="21"/>
      <c r="L110" s="20">
        <f>SUMIFS('حركة المخزون'!F:F,'حركة المخزون'!E:E,'أرصدة نجارة'!D110,'حركة المخزون'!H:H,'أرصدة نجارة'!$L$2)-SUMIFS('حركة المخزون'!F:F,'حركة المخزون'!E:E,'أرصدة نجارة'!D110,'حركة المخزون'!G:G,'أرصدة نجارة'!$L$2)</f>
        <v>0</v>
      </c>
      <c r="M110" s="21"/>
      <c r="N110" s="20">
        <f>SUMIFS('حركة المخزون'!F:F,'حركة المخزون'!E:E,'أرصدة نجارة'!D110,'حركة المخزون'!H:H,'أرصدة نجارة'!$N$2)-SUMIFS('حركة المخزون'!F:F,'حركة المخزون'!E:E,'أرصدة نجارة'!D110,'حركة المخزون'!G:G,'أرصدة نجارة'!$N$2)</f>
        <v>0</v>
      </c>
      <c r="O110" s="21"/>
      <c r="P110" s="20">
        <f>SUMIFS('حركة المخزون'!F:F,'حركة المخزون'!E:E,'أرصدة نجارة'!D110,'حركة المخزون'!H:H,'أرصدة نجارة'!$P$2)-SUMIFS('حركة المخزون'!F:F,'حركة المخزون'!E:E,'أرصدة نجارة'!D110,'حركة المخزون'!G:G,'أرصدة نجارة'!$P$2)</f>
        <v>0</v>
      </c>
      <c r="Q110" s="21"/>
      <c r="R110" s="20">
        <f>SUMIFS('حركة المخزون'!F:F,'حركة المخزون'!E:E,'أرصدة نجارة'!D110,'حركة المخزون'!H:H,'أرصدة نجارة'!$R$2)-SUMIFS('حركة المخزون'!F:F,'حركة المخزون'!E:E,'أرصدة نجارة'!D110,'حركة المخزون'!G:G,'أرصدة نجارة'!$R$2)</f>
        <v>0</v>
      </c>
      <c r="S110" s="21"/>
      <c r="T110" s="20">
        <f>SUMIFS('حركة المخزون'!F:F,'حركة المخزون'!E:E,'أرصدة نجارة'!D110,'حركة المخزون'!H:H,'أرصدة نجارة'!$T$2)-SUMIFS('حركة المخزون'!F:F,'حركة المخزون'!E:E,'أرصدة نجارة'!D110,'حركة المخزون'!G:G,'أرصدة نجارة'!$T$2)</f>
        <v>0</v>
      </c>
      <c r="U110" s="21"/>
      <c r="V110" s="20">
        <f>SUMIFS('حركة المخزون'!F:F,'حركة المخزون'!E:E,'أرصدة نجارة'!D110,'حركة المخزون'!H:H,'أرصدة نجارة'!$V$2)-SUMIFS('حركة المخزون'!F:F,'حركة المخزون'!E:E,'أرصدة نجارة'!D110,'حركة المخزون'!G:G,'أرصدة نجارة'!$V$2)</f>
        <v>0</v>
      </c>
      <c r="W110" s="21"/>
      <c r="X110" s="20">
        <f>SUMIFS('حركة المخزون'!F:F,'حركة المخزون'!E:E,'أرصدة نجارة'!D110,'حركة المخزون'!H:H,'أرصدة نجارة'!$X$2)-SUMIFS('حركة المخزون'!F:F,'حركة المخزون'!E:E,'أرصدة نجارة'!D110,'حركة المخزون'!G:G,'أرصدة نجارة'!$X$2)</f>
        <v>0</v>
      </c>
      <c r="Y110" s="21"/>
      <c r="Z110" s="20">
        <f>SUMIFS('حركة المخزون'!F:F,'حركة المخزون'!E:E,'أرصدة نجارة'!D110,'حركة المخزون'!H:H,'أرصدة نجارة'!$Z$2)-SUMIFS('حركة المخزون'!F:F,'حركة المخزون'!E:E,'أرصدة نجارة'!D110,'حركة المخزون'!G:G,'أرصدة نجارة'!$Z$2)</f>
        <v>0</v>
      </c>
      <c r="AA110" s="21"/>
      <c r="AB110" s="20">
        <f>SUMIFS('حركة المخزون'!F:F,'حركة المخزون'!E:E,'أرصدة نجارة'!D110,'حركة المخزون'!H:H,'أرصدة نجارة'!$AB$2)-SUMIFS('حركة المخزون'!F:F,'حركة المخزون'!E:E,'أرصدة نجارة'!D110,'حركة المخزون'!G:G,'أرصدة نجارة'!$AB$2)</f>
        <v>0</v>
      </c>
      <c r="AC110" s="21"/>
      <c r="AD110" s="20">
        <f>SUMIFS('حركة المخزون'!F:F,'حركة المخزون'!E:E,'أرصدة نجارة'!D110,'حركة المخزون'!H:H,'أرصدة نجارة'!$AD$2)-SUMIFS('حركة المخزون'!F:F,'حركة المخزون'!E:E,'أرصدة نجارة'!D110,'حركة المخزون'!G:G,'أرصدة نجارة'!$AD$2)</f>
        <v>0</v>
      </c>
      <c r="AE110" s="21"/>
      <c r="AF110" s="20">
        <f>SUMIFS('حركة المخزون'!F:F,'حركة المخزون'!E:E,'أرصدة نجارة'!D110,'حركة المخزون'!H:H,'أرصدة نجارة'!$AF$2)-SUMIFS('حركة المخزون'!F:F,'حركة المخزون'!E:E,'أرصدة نجارة'!D110,'حركة المخزون'!G:G,'أرصدة نجارة'!$AF$2)</f>
        <v>0</v>
      </c>
    </row>
    <row r="111" spans="2:32" ht="24" customHeight="1" x14ac:dyDescent="0.2">
      <c r="B111" s="18">
        <v>109</v>
      </c>
      <c r="C111" s="18" t="str">
        <f>VLOOKUP(B111,'قاعدة البيانات'!B:F,5,0)</f>
        <v xml:space="preserve"> </v>
      </c>
      <c r="D111" s="18" t="str">
        <f>VLOOKUP(C111,'قاعدة البيانات'!F:G,2,0)</f>
        <v/>
      </c>
      <c r="F111" s="20">
        <f>SUMIFS('حركة المخزون'!F:F,'حركة المخزون'!E:E,'أرصدة نجارة'!D111,'حركة المخزون'!H:H,'أرصدة نجارة'!$F$2)-SUMIFS('حركة المخزون'!F:F,'حركة المخزون'!E:E,'أرصدة نجارة'!D111,'حركة المخزون'!G:G,'أرصدة نجارة'!$F$2)</f>
        <v>0</v>
      </c>
      <c r="G111" s="21"/>
      <c r="H111" s="20">
        <f>SUMIFS('حركة المخزون'!F:F,'حركة المخزون'!E:E,'أرصدة نجارة'!D111,'حركة المخزون'!H:H,'أرصدة نجارة'!$H$2)-SUMIFS('حركة المخزون'!F:F,'حركة المخزون'!E:E,'أرصدة نجارة'!D111,'حركة المخزون'!G:G,'أرصدة نجارة'!$H$2)</f>
        <v>0</v>
      </c>
      <c r="I111" s="21"/>
      <c r="J111" s="20">
        <f>SUMIFS('حركة المخزون'!F:F,'حركة المخزون'!E:E,'أرصدة نجارة'!D111,'حركة المخزون'!H:H,'أرصدة نجارة'!$J$2)-SUMIFS('حركة المخزون'!F:F,'حركة المخزون'!E:E,'أرصدة نجارة'!D111,'حركة المخزون'!G:G,'أرصدة نجارة'!$J$2)</f>
        <v>0</v>
      </c>
      <c r="K111" s="21"/>
      <c r="L111" s="20">
        <f>SUMIFS('حركة المخزون'!F:F,'حركة المخزون'!E:E,'أرصدة نجارة'!D111,'حركة المخزون'!H:H,'أرصدة نجارة'!$L$2)-SUMIFS('حركة المخزون'!F:F,'حركة المخزون'!E:E,'أرصدة نجارة'!D111,'حركة المخزون'!G:G,'أرصدة نجارة'!$L$2)</f>
        <v>0</v>
      </c>
      <c r="M111" s="21"/>
      <c r="N111" s="20">
        <f>SUMIFS('حركة المخزون'!F:F,'حركة المخزون'!E:E,'أرصدة نجارة'!D111,'حركة المخزون'!H:H,'أرصدة نجارة'!$N$2)-SUMIFS('حركة المخزون'!F:F,'حركة المخزون'!E:E,'أرصدة نجارة'!D111,'حركة المخزون'!G:G,'أرصدة نجارة'!$N$2)</f>
        <v>0</v>
      </c>
      <c r="O111" s="21"/>
      <c r="P111" s="20">
        <f>SUMIFS('حركة المخزون'!F:F,'حركة المخزون'!E:E,'أرصدة نجارة'!D111,'حركة المخزون'!H:H,'أرصدة نجارة'!$P$2)-SUMIFS('حركة المخزون'!F:F,'حركة المخزون'!E:E,'أرصدة نجارة'!D111,'حركة المخزون'!G:G,'أرصدة نجارة'!$P$2)</f>
        <v>0</v>
      </c>
      <c r="Q111" s="21"/>
      <c r="R111" s="20">
        <f>SUMIFS('حركة المخزون'!F:F,'حركة المخزون'!E:E,'أرصدة نجارة'!D111,'حركة المخزون'!H:H,'أرصدة نجارة'!$R$2)-SUMIFS('حركة المخزون'!F:F,'حركة المخزون'!E:E,'أرصدة نجارة'!D111,'حركة المخزون'!G:G,'أرصدة نجارة'!$R$2)</f>
        <v>0</v>
      </c>
      <c r="S111" s="21"/>
      <c r="T111" s="20">
        <f>SUMIFS('حركة المخزون'!F:F,'حركة المخزون'!E:E,'أرصدة نجارة'!D111,'حركة المخزون'!H:H,'أرصدة نجارة'!$T$2)-SUMIFS('حركة المخزون'!F:F,'حركة المخزون'!E:E,'أرصدة نجارة'!D111,'حركة المخزون'!G:G,'أرصدة نجارة'!$T$2)</f>
        <v>0</v>
      </c>
      <c r="U111" s="21"/>
      <c r="V111" s="20">
        <f>SUMIFS('حركة المخزون'!F:F,'حركة المخزون'!E:E,'أرصدة نجارة'!D111,'حركة المخزون'!H:H,'أرصدة نجارة'!$V$2)-SUMIFS('حركة المخزون'!F:F,'حركة المخزون'!E:E,'أرصدة نجارة'!D111,'حركة المخزون'!G:G,'أرصدة نجارة'!$V$2)</f>
        <v>0</v>
      </c>
      <c r="W111" s="21"/>
      <c r="X111" s="20">
        <f>SUMIFS('حركة المخزون'!F:F,'حركة المخزون'!E:E,'أرصدة نجارة'!D111,'حركة المخزون'!H:H,'أرصدة نجارة'!$X$2)-SUMIFS('حركة المخزون'!F:F,'حركة المخزون'!E:E,'أرصدة نجارة'!D111,'حركة المخزون'!G:G,'أرصدة نجارة'!$X$2)</f>
        <v>0</v>
      </c>
      <c r="Y111" s="21"/>
      <c r="Z111" s="20">
        <f>SUMIFS('حركة المخزون'!F:F,'حركة المخزون'!E:E,'أرصدة نجارة'!D111,'حركة المخزون'!H:H,'أرصدة نجارة'!$Z$2)-SUMIFS('حركة المخزون'!F:F,'حركة المخزون'!E:E,'أرصدة نجارة'!D111,'حركة المخزون'!G:G,'أرصدة نجارة'!$Z$2)</f>
        <v>0</v>
      </c>
      <c r="AA111" s="21"/>
      <c r="AB111" s="20">
        <f>SUMIFS('حركة المخزون'!F:F,'حركة المخزون'!E:E,'أرصدة نجارة'!D111,'حركة المخزون'!H:H,'أرصدة نجارة'!$AB$2)-SUMIFS('حركة المخزون'!F:F,'حركة المخزون'!E:E,'أرصدة نجارة'!D111,'حركة المخزون'!G:G,'أرصدة نجارة'!$AB$2)</f>
        <v>0</v>
      </c>
      <c r="AC111" s="21"/>
      <c r="AD111" s="20">
        <f>SUMIFS('حركة المخزون'!F:F,'حركة المخزون'!E:E,'أرصدة نجارة'!D111,'حركة المخزون'!H:H,'أرصدة نجارة'!$AD$2)-SUMIFS('حركة المخزون'!F:F,'حركة المخزون'!E:E,'أرصدة نجارة'!D111,'حركة المخزون'!G:G,'أرصدة نجارة'!$AD$2)</f>
        <v>0</v>
      </c>
      <c r="AE111" s="21"/>
      <c r="AF111" s="20">
        <f>SUMIFS('حركة المخزون'!F:F,'حركة المخزون'!E:E,'أرصدة نجارة'!D111,'حركة المخزون'!H:H,'أرصدة نجارة'!$AF$2)-SUMIFS('حركة المخزون'!F:F,'حركة المخزون'!E:E,'أرصدة نجارة'!D111,'حركة المخزون'!G:G,'أرصدة نجارة'!$AF$2)</f>
        <v>0</v>
      </c>
    </row>
    <row r="112" spans="2:32" ht="24" customHeight="1" x14ac:dyDescent="0.2">
      <c r="B112" s="19">
        <v>110</v>
      </c>
      <c r="C112" s="18" t="str">
        <f>VLOOKUP(B112,'قاعدة البيانات'!B:F,5,0)</f>
        <v xml:space="preserve"> </v>
      </c>
      <c r="D112" s="18" t="str">
        <f>VLOOKUP(C112,'قاعدة البيانات'!F:G,2,0)</f>
        <v/>
      </c>
      <c r="F112" s="20">
        <f>SUMIFS('حركة المخزون'!F:F,'حركة المخزون'!E:E,'أرصدة نجارة'!D112,'حركة المخزون'!H:H,'أرصدة نجارة'!$F$2)-SUMIFS('حركة المخزون'!F:F,'حركة المخزون'!E:E,'أرصدة نجارة'!D112,'حركة المخزون'!G:G,'أرصدة نجارة'!$F$2)</f>
        <v>0</v>
      </c>
      <c r="G112" s="21"/>
      <c r="H112" s="20">
        <f>SUMIFS('حركة المخزون'!F:F,'حركة المخزون'!E:E,'أرصدة نجارة'!D112,'حركة المخزون'!H:H,'أرصدة نجارة'!$H$2)-SUMIFS('حركة المخزون'!F:F,'حركة المخزون'!E:E,'أرصدة نجارة'!D112,'حركة المخزون'!G:G,'أرصدة نجارة'!$H$2)</f>
        <v>0</v>
      </c>
      <c r="I112" s="21"/>
      <c r="J112" s="20">
        <f>SUMIFS('حركة المخزون'!F:F,'حركة المخزون'!E:E,'أرصدة نجارة'!D112,'حركة المخزون'!H:H,'أرصدة نجارة'!$J$2)-SUMIFS('حركة المخزون'!F:F,'حركة المخزون'!E:E,'أرصدة نجارة'!D112,'حركة المخزون'!G:G,'أرصدة نجارة'!$J$2)</f>
        <v>0</v>
      </c>
      <c r="K112" s="21"/>
      <c r="L112" s="20">
        <f>SUMIFS('حركة المخزون'!F:F,'حركة المخزون'!E:E,'أرصدة نجارة'!D112,'حركة المخزون'!H:H,'أرصدة نجارة'!$L$2)-SUMIFS('حركة المخزون'!F:F,'حركة المخزون'!E:E,'أرصدة نجارة'!D112,'حركة المخزون'!G:G,'أرصدة نجارة'!$L$2)</f>
        <v>0</v>
      </c>
      <c r="M112" s="21"/>
      <c r="N112" s="20">
        <f>SUMIFS('حركة المخزون'!F:F,'حركة المخزون'!E:E,'أرصدة نجارة'!D112,'حركة المخزون'!H:H,'أرصدة نجارة'!$N$2)-SUMIFS('حركة المخزون'!F:F,'حركة المخزون'!E:E,'أرصدة نجارة'!D112,'حركة المخزون'!G:G,'أرصدة نجارة'!$N$2)</f>
        <v>0</v>
      </c>
      <c r="O112" s="21"/>
      <c r="P112" s="20">
        <f>SUMIFS('حركة المخزون'!F:F,'حركة المخزون'!E:E,'أرصدة نجارة'!D112,'حركة المخزون'!H:H,'أرصدة نجارة'!$P$2)-SUMIFS('حركة المخزون'!F:F,'حركة المخزون'!E:E,'أرصدة نجارة'!D112,'حركة المخزون'!G:G,'أرصدة نجارة'!$P$2)</f>
        <v>0</v>
      </c>
      <c r="Q112" s="21"/>
      <c r="R112" s="20">
        <f>SUMIFS('حركة المخزون'!F:F,'حركة المخزون'!E:E,'أرصدة نجارة'!D112,'حركة المخزون'!H:H,'أرصدة نجارة'!$R$2)-SUMIFS('حركة المخزون'!F:F,'حركة المخزون'!E:E,'أرصدة نجارة'!D112,'حركة المخزون'!G:G,'أرصدة نجارة'!$R$2)</f>
        <v>0</v>
      </c>
      <c r="S112" s="21"/>
      <c r="T112" s="20">
        <f>SUMIFS('حركة المخزون'!F:F,'حركة المخزون'!E:E,'أرصدة نجارة'!D112,'حركة المخزون'!H:H,'أرصدة نجارة'!$T$2)-SUMIFS('حركة المخزون'!F:F,'حركة المخزون'!E:E,'أرصدة نجارة'!D112,'حركة المخزون'!G:G,'أرصدة نجارة'!$T$2)</f>
        <v>0</v>
      </c>
      <c r="U112" s="21"/>
      <c r="V112" s="20">
        <f>SUMIFS('حركة المخزون'!F:F,'حركة المخزون'!E:E,'أرصدة نجارة'!D112,'حركة المخزون'!H:H,'أرصدة نجارة'!$V$2)-SUMIFS('حركة المخزون'!F:F,'حركة المخزون'!E:E,'أرصدة نجارة'!D112,'حركة المخزون'!G:G,'أرصدة نجارة'!$V$2)</f>
        <v>0</v>
      </c>
      <c r="W112" s="21"/>
      <c r="X112" s="20">
        <f>SUMIFS('حركة المخزون'!F:F,'حركة المخزون'!E:E,'أرصدة نجارة'!D112,'حركة المخزون'!H:H,'أرصدة نجارة'!$X$2)-SUMIFS('حركة المخزون'!F:F,'حركة المخزون'!E:E,'أرصدة نجارة'!D112,'حركة المخزون'!G:G,'أرصدة نجارة'!$X$2)</f>
        <v>0</v>
      </c>
      <c r="Y112" s="21"/>
      <c r="Z112" s="20">
        <f>SUMIFS('حركة المخزون'!F:F,'حركة المخزون'!E:E,'أرصدة نجارة'!D112,'حركة المخزون'!H:H,'أرصدة نجارة'!$Z$2)-SUMIFS('حركة المخزون'!F:F,'حركة المخزون'!E:E,'أرصدة نجارة'!D112,'حركة المخزون'!G:G,'أرصدة نجارة'!$Z$2)</f>
        <v>0</v>
      </c>
      <c r="AA112" s="21"/>
      <c r="AB112" s="20">
        <f>SUMIFS('حركة المخزون'!F:F,'حركة المخزون'!E:E,'أرصدة نجارة'!D112,'حركة المخزون'!H:H,'أرصدة نجارة'!$AB$2)-SUMIFS('حركة المخزون'!F:F,'حركة المخزون'!E:E,'أرصدة نجارة'!D112,'حركة المخزون'!G:G,'أرصدة نجارة'!$AB$2)</f>
        <v>0</v>
      </c>
      <c r="AC112" s="21"/>
      <c r="AD112" s="20">
        <f>SUMIFS('حركة المخزون'!F:F,'حركة المخزون'!E:E,'أرصدة نجارة'!D112,'حركة المخزون'!H:H,'أرصدة نجارة'!$AD$2)-SUMIFS('حركة المخزون'!F:F,'حركة المخزون'!E:E,'أرصدة نجارة'!D112,'حركة المخزون'!G:G,'أرصدة نجارة'!$AD$2)</f>
        <v>0</v>
      </c>
      <c r="AE112" s="21"/>
      <c r="AF112" s="20">
        <f>SUMIFS('حركة المخزون'!F:F,'حركة المخزون'!E:E,'أرصدة نجارة'!D112,'حركة المخزون'!H:H,'أرصدة نجارة'!$AF$2)-SUMIFS('حركة المخزون'!F:F,'حركة المخزون'!E:E,'أرصدة نجارة'!D112,'حركة المخزون'!G:G,'أرصدة نجارة'!$AF$2)</f>
        <v>0</v>
      </c>
    </row>
    <row r="113" spans="2:32" ht="24" customHeight="1" x14ac:dyDescent="0.2">
      <c r="B113" s="18">
        <v>111</v>
      </c>
      <c r="C113" s="18" t="str">
        <f>VLOOKUP(B113,'قاعدة البيانات'!B:F,5,0)</f>
        <v xml:space="preserve"> </v>
      </c>
      <c r="D113" s="18" t="str">
        <f>VLOOKUP(C113,'قاعدة البيانات'!F:G,2,0)</f>
        <v/>
      </c>
      <c r="F113" s="20">
        <f>SUMIFS('حركة المخزون'!F:F,'حركة المخزون'!E:E,'أرصدة نجارة'!D113,'حركة المخزون'!H:H,'أرصدة نجارة'!$F$2)-SUMIFS('حركة المخزون'!F:F,'حركة المخزون'!E:E,'أرصدة نجارة'!D113,'حركة المخزون'!G:G,'أرصدة نجارة'!$F$2)</f>
        <v>0</v>
      </c>
      <c r="G113" s="21"/>
      <c r="H113" s="20">
        <f>SUMIFS('حركة المخزون'!F:F,'حركة المخزون'!E:E,'أرصدة نجارة'!D113,'حركة المخزون'!H:H,'أرصدة نجارة'!$H$2)-SUMIFS('حركة المخزون'!F:F,'حركة المخزون'!E:E,'أرصدة نجارة'!D113,'حركة المخزون'!G:G,'أرصدة نجارة'!$H$2)</f>
        <v>0</v>
      </c>
      <c r="I113" s="21"/>
      <c r="J113" s="20">
        <f>SUMIFS('حركة المخزون'!F:F,'حركة المخزون'!E:E,'أرصدة نجارة'!D113,'حركة المخزون'!H:H,'أرصدة نجارة'!$J$2)-SUMIFS('حركة المخزون'!F:F,'حركة المخزون'!E:E,'أرصدة نجارة'!D113,'حركة المخزون'!G:G,'أرصدة نجارة'!$J$2)</f>
        <v>0</v>
      </c>
      <c r="K113" s="21"/>
      <c r="L113" s="20">
        <f>SUMIFS('حركة المخزون'!F:F,'حركة المخزون'!E:E,'أرصدة نجارة'!D113,'حركة المخزون'!H:H,'أرصدة نجارة'!$L$2)-SUMIFS('حركة المخزون'!F:F,'حركة المخزون'!E:E,'أرصدة نجارة'!D113,'حركة المخزون'!G:G,'أرصدة نجارة'!$L$2)</f>
        <v>0</v>
      </c>
      <c r="M113" s="21"/>
      <c r="N113" s="20">
        <f>SUMIFS('حركة المخزون'!F:F,'حركة المخزون'!E:E,'أرصدة نجارة'!D113,'حركة المخزون'!H:H,'أرصدة نجارة'!$N$2)-SUMIFS('حركة المخزون'!F:F,'حركة المخزون'!E:E,'أرصدة نجارة'!D113,'حركة المخزون'!G:G,'أرصدة نجارة'!$N$2)</f>
        <v>0</v>
      </c>
      <c r="O113" s="21"/>
      <c r="P113" s="20">
        <f>SUMIFS('حركة المخزون'!F:F,'حركة المخزون'!E:E,'أرصدة نجارة'!D113,'حركة المخزون'!H:H,'أرصدة نجارة'!$P$2)-SUMIFS('حركة المخزون'!F:F,'حركة المخزون'!E:E,'أرصدة نجارة'!D113,'حركة المخزون'!G:G,'أرصدة نجارة'!$P$2)</f>
        <v>0</v>
      </c>
      <c r="Q113" s="21"/>
      <c r="R113" s="20">
        <f>SUMIFS('حركة المخزون'!F:F,'حركة المخزون'!E:E,'أرصدة نجارة'!D113,'حركة المخزون'!H:H,'أرصدة نجارة'!$R$2)-SUMIFS('حركة المخزون'!F:F,'حركة المخزون'!E:E,'أرصدة نجارة'!D113,'حركة المخزون'!G:G,'أرصدة نجارة'!$R$2)</f>
        <v>0</v>
      </c>
      <c r="S113" s="21"/>
      <c r="T113" s="20">
        <f>SUMIFS('حركة المخزون'!F:F,'حركة المخزون'!E:E,'أرصدة نجارة'!D113,'حركة المخزون'!H:H,'أرصدة نجارة'!$T$2)-SUMIFS('حركة المخزون'!F:F,'حركة المخزون'!E:E,'أرصدة نجارة'!D113,'حركة المخزون'!G:G,'أرصدة نجارة'!$T$2)</f>
        <v>0</v>
      </c>
      <c r="U113" s="21"/>
      <c r="V113" s="20">
        <f>SUMIFS('حركة المخزون'!F:F,'حركة المخزون'!E:E,'أرصدة نجارة'!D113,'حركة المخزون'!H:H,'أرصدة نجارة'!$V$2)-SUMIFS('حركة المخزون'!F:F,'حركة المخزون'!E:E,'أرصدة نجارة'!D113,'حركة المخزون'!G:G,'أرصدة نجارة'!$V$2)</f>
        <v>0</v>
      </c>
      <c r="W113" s="21"/>
      <c r="X113" s="20">
        <f>SUMIFS('حركة المخزون'!F:F,'حركة المخزون'!E:E,'أرصدة نجارة'!D113,'حركة المخزون'!H:H,'أرصدة نجارة'!$X$2)-SUMIFS('حركة المخزون'!F:F,'حركة المخزون'!E:E,'أرصدة نجارة'!D113,'حركة المخزون'!G:G,'أرصدة نجارة'!$X$2)</f>
        <v>0</v>
      </c>
      <c r="Y113" s="21"/>
      <c r="Z113" s="20">
        <f>SUMIFS('حركة المخزون'!F:F,'حركة المخزون'!E:E,'أرصدة نجارة'!D113,'حركة المخزون'!H:H,'أرصدة نجارة'!$Z$2)-SUMIFS('حركة المخزون'!F:F,'حركة المخزون'!E:E,'أرصدة نجارة'!D113,'حركة المخزون'!G:G,'أرصدة نجارة'!$Z$2)</f>
        <v>0</v>
      </c>
      <c r="AA113" s="21"/>
      <c r="AB113" s="20">
        <f>SUMIFS('حركة المخزون'!F:F,'حركة المخزون'!E:E,'أرصدة نجارة'!D113,'حركة المخزون'!H:H,'أرصدة نجارة'!$AB$2)-SUMIFS('حركة المخزون'!F:F,'حركة المخزون'!E:E,'أرصدة نجارة'!D113,'حركة المخزون'!G:G,'أرصدة نجارة'!$AB$2)</f>
        <v>0</v>
      </c>
      <c r="AC113" s="21"/>
      <c r="AD113" s="20">
        <f>SUMIFS('حركة المخزون'!F:F,'حركة المخزون'!E:E,'أرصدة نجارة'!D113,'حركة المخزون'!H:H,'أرصدة نجارة'!$AD$2)-SUMIFS('حركة المخزون'!F:F,'حركة المخزون'!E:E,'أرصدة نجارة'!D113,'حركة المخزون'!G:G,'أرصدة نجارة'!$AD$2)</f>
        <v>0</v>
      </c>
      <c r="AE113" s="21"/>
      <c r="AF113" s="20">
        <f>SUMIFS('حركة المخزون'!F:F,'حركة المخزون'!E:E,'أرصدة نجارة'!D113,'حركة المخزون'!H:H,'أرصدة نجارة'!$AF$2)-SUMIFS('حركة المخزون'!F:F,'حركة المخزون'!E:E,'أرصدة نجارة'!D113,'حركة المخزون'!G:G,'أرصدة نجارة'!$AF$2)</f>
        <v>0</v>
      </c>
    </row>
    <row r="114" spans="2:32" ht="24" customHeight="1" x14ac:dyDescent="0.2">
      <c r="B114" s="18">
        <v>112</v>
      </c>
      <c r="C114" s="18" t="str">
        <f>VLOOKUP(B114,'قاعدة البيانات'!B:F,5,0)</f>
        <v xml:space="preserve"> </v>
      </c>
      <c r="D114" s="18" t="str">
        <f>VLOOKUP(C114,'قاعدة البيانات'!F:G,2,0)</f>
        <v/>
      </c>
      <c r="F114" s="20">
        <f>SUMIFS('حركة المخزون'!F:F,'حركة المخزون'!E:E,'أرصدة نجارة'!D114,'حركة المخزون'!H:H,'أرصدة نجارة'!$F$2)-SUMIFS('حركة المخزون'!F:F,'حركة المخزون'!E:E,'أرصدة نجارة'!D114,'حركة المخزون'!G:G,'أرصدة نجارة'!$F$2)</f>
        <v>0</v>
      </c>
      <c r="G114" s="21"/>
      <c r="H114" s="20">
        <f>SUMIFS('حركة المخزون'!F:F,'حركة المخزون'!E:E,'أرصدة نجارة'!D114,'حركة المخزون'!H:H,'أرصدة نجارة'!$H$2)-SUMIFS('حركة المخزون'!F:F,'حركة المخزون'!E:E,'أرصدة نجارة'!D114,'حركة المخزون'!G:G,'أرصدة نجارة'!$H$2)</f>
        <v>0</v>
      </c>
      <c r="I114" s="21"/>
      <c r="J114" s="20">
        <f>SUMIFS('حركة المخزون'!F:F,'حركة المخزون'!E:E,'أرصدة نجارة'!D114,'حركة المخزون'!H:H,'أرصدة نجارة'!$J$2)-SUMIFS('حركة المخزون'!F:F,'حركة المخزون'!E:E,'أرصدة نجارة'!D114,'حركة المخزون'!G:G,'أرصدة نجارة'!$J$2)</f>
        <v>0</v>
      </c>
      <c r="K114" s="21"/>
      <c r="L114" s="20">
        <f>SUMIFS('حركة المخزون'!F:F,'حركة المخزون'!E:E,'أرصدة نجارة'!D114,'حركة المخزون'!H:H,'أرصدة نجارة'!$L$2)-SUMIFS('حركة المخزون'!F:F,'حركة المخزون'!E:E,'أرصدة نجارة'!D114,'حركة المخزون'!G:G,'أرصدة نجارة'!$L$2)</f>
        <v>0</v>
      </c>
      <c r="M114" s="21"/>
      <c r="N114" s="20">
        <f>SUMIFS('حركة المخزون'!F:F,'حركة المخزون'!E:E,'أرصدة نجارة'!D114,'حركة المخزون'!H:H,'أرصدة نجارة'!$N$2)-SUMIFS('حركة المخزون'!F:F,'حركة المخزون'!E:E,'أرصدة نجارة'!D114,'حركة المخزون'!G:G,'أرصدة نجارة'!$N$2)</f>
        <v>0</v>
      </c>
      <c r="O114" s="21"/>
      <c r="P114" s="20">
        <f>SUMIFS('حركة المخزون'!F:F,'حركة المخزون'!E:E,'أرصدة نجارة'!D114,'حركة المخزون'!H:H,'أرصدة نجارة'!$P$2)-SUMIFS('حركة المخزون'!F:F,'حركة المخزون'!E:E,'أرصدة نجارة'!D114,'حركة المخزون'!G:G,'أرصدة نجارة'!$P$2)</f>
        <v>0</v>
      </c>
      <c r="Q114" s="21"/>
      <c r="R114" s="20">
        <f>SUMIFS('حركة المخزون'!F:F,'حركة المخزون'!E:E,'أرصدة نجارة'!D114,'حركة المخزون'!H:H,'أرصدة نجارة'!$R$2)-SUMIFS('حركة المخزون'!F:F,'حركة المخزون'!E:E,'أرصدة نجارة'!D114,'حركة المخزون'!G:G,'أرصدة نجارة'!$R$2)</f>
        <v>0</v>
      </c>
      <c r="S114" s="21"/>
      <c r="T114" s="20">
        <f>SUMIFS('حركة المخزون'!F:F,'حركة المخزون'!E:E,'أرصدة نجارة'!D114,'حركة المخزون'!H:H,'أرصدة نجارة'!$T$2)-SUMIFS('حركة المخزون'!F:F,'حركة المخزون'!E:E,'أرصدة نجارة'!D114,'حركة المخزون'!G:G,'أرصدة نجارة'!$T$2)</f>
        <v>0</v>
      </c>
      <c r="U114" s="21"/>
      <c r="V114" s="20">
        <f>SUMIFS('حركة المخزون'!F:F,'حركة المخزون'!E:E,'أرصدة نجارة'!D114,'حركة المخزون'!H:H,'أرصدة نجارة'!$V$2)-SUMIFS('حركة المخزون'!F:F,'حركة المخزون'!E:E,'أرصدة نجارة'!D114,'حركة المخزون'!G:G,'أرصدة نجارة'!$V$2)</f>
        <v>0</v>
      </c>
      <c r="W114" s="21"/>
      <c r="X114" s="20">
        <f>SUMIFS('حركة المخزون'!F:F,'حركة المخزون'!E:E,'أرصدة نجارة'!D114,'حركة المخزون'!H:H,'أرصدة نجارة'!$X$2)-SUMIFS('حركة المخزون'!F:F,'حركة المخزون'!E:E,'أرصدة نجارة'!D114,'حركة المخزون'!G:G,'أرصدة نجارة'!$X$2)</f>
        <v>0</v>
      </c>
      <c r="Y114" s="21"/>
      <c r="Z114" s="20">
        <f>SUMIFS('حركة المخزون'!F:F,'حركة المخزون'!E:E,'أرصدة نجارة'!D114,'حركة المخزون'!H:H,'أرصدة نجارة'!$Z$2)-SUMIFS('حركة المخزون'!F:F,'حركة المخزون'!E:E,'أرصدة نجارة'!D114,'حركة المخزون'!G:G,'أرصدة نجارة'!$Z$2)</f>
        <v>0</v>
      </c>
      <c r="AA114" s="21"/>
      <c r="AB114" s="20">
        <f>SUMIFS('حركة المخزون'!F:F,'حركة المخزون'!E:E,'أرصدة نجارة'!D114,'حركة المخزون'!H:H,'أرصدة نجارة'!$AB$2)-SUMIFS('حركة المخزون'!F:F,'حركة المخزون'!E:E,'أرصدة نجارة'!D114,'حركة المخزون'!G:G,'أرصدة نجارة'!$AB$2)</f>
        <v>0</v>
      </c>
      <c r="AC114" s="21"/>
      <c r="AD114" s="20">
        <f>SUMIFS('حركة المخزون'!F:F,'حركة المخزون'!E:E,'أرصدة نجارة'!D114,'حركة المخزون'!H:H,'أرصدة نجارة'!$AD$2)-SUMIFS('حركة المخزون'!F:F,'حركة المخزون'!E:E,'أرصدة نجارة'!D114,'حركة المخزون'!G:G,'أرصدة نجارة'!$AD$2)</f>
        <v>0</v>
      </c>
      <c r="AE114" s="21"/>
      <c r="AF114" s="20">
        <f>SUMIFS('حركة المخزون'!F:F,'حركة المخزون'!E:E,'أرصدة نجارة'!D114,'حركة المخزون'!H:H,'أرصدة نجارة'!$AF$2)-SUMIFS('حركة المخزون'!F:F,'حركة المخزون'!E:E,'أرصدة نجارة'!D114,'حركة المخزون'!G:G,'أرصدة نجارة'!$AF$2)</f>
        <v>0</v>
      </c>
    </row>
    <row r="115" spans="2:32" ht="24" customHeight="1" x14ac:dyDescent="0.2">
      <c r="B115" s="19">
        <v>113</v>
      </c>
      <c r="C115" s="18" t="str">
        <f>VLOOKUP(B115,'قاعدة البيانات'!B:F,5,0)</f>
        <v xml:space="preserve"> </v>
      </c>
      <c r="D115" s="18" t="str">
        <f>VLOOKUP(C115,'قاعدة البيانات'!F:G,2,0)</f>
        <v/>
      </c>
      <c r="F115" s="20">
        <f>SUMIFS('حركة المخزون'!F:F,'حركة المخزون'!E:E,'أرصدة نجارة'!D115,'حركة المخزون'!H:H,'أرصدة نجارة'!$F$2)-SUMIFS('حركة المخزون'!F:F,'حركة المخزون'!E:E,'أرصدة نجارة'!D115,'حركة المخزون'!G:G,'أرصدة نجارة'!$F$2)</f>
        <v>0</v>
      </c>
      <c r="G115" s="21"/>
      <c r="H115" s="20">
        <f>SUMIFS('حركة المخزون'!F:F,'حركة المخزون'!E:E,'أرصدة نجارة'!D115,'حركة المخزون'!H:H,'أرصدة نجارة'!$H$2)-SUMIFS('حركة المخزون'!F:F,'حركة المخزون'!E:E,'أرصدة نجارة'!D115,'حركة المخزون'!G:G,'أرصدة نجارة'!$H$2)</f>
        <v>0</v>
      </c>
      <c r="I115" s="21"/>
      <c r="J115" s="20">
        <f>SUMIFS('حركة المخزون'!F:F,'حركة المخزون'!E:E,'أرصدة نجارة'!D115,'حركة المخزون'!H:H,'أرصدة نجارة'!$J$2)-SUMIFS('حركة المخزون'!F:F,'حركة المخزون'!E:E,'أرصدة نجارة'!D115,'حركة المخزون'!G:G,'أرصدة نجارة'!$J$2)</f>
        <v>0</v>
      </c>
      <c r="K115" s="21"/>
      <c r="L115" s="20">
        <f>SUMIFS('حركة المخزون'!F:F,'حركة المخزون'!E:E,'أرصدة نجارة'!D115,'حركة المخزون'!H:H,'أرصدة نجارة'!$L$2)-SUMIFS('حركة المخزون'!F:F,'حركة المخزون'!E:E,'أرصدة نجارة'!D115,'حركة المخزون'!G:G,'أرصدة نجارة'!$L$2)</f>
        <v>0</v>
      </c>
      <c r="M115" s="21"/>
      <c r="N115" s="20">
        <f>SUMIFS('حركة المخزون'!F:F,'حركة المخزون'!E:E,'أرصدة نجارة'!D115,'حركة المخزون'!H:H,'أرصدة نجارة'!$N$2)-SUMIFS('حركة المخزون'!F:F,'حركة المخزون'!E:E,'أرصدة نجارة'!D115,'حركة المخزون'!G:G,'أرصدة نجارة'!$N$2)</f>
        <v>0</v>
      </c>
      <c r="O115" s="21"/>
      <c r="P115" s="20">
        <f>SUMIFS('حركة المخزون'!F:F,'حركة المخزون'!E:E,'أرصدة نجارة'!D115,'حركة المخزون'!H:H,'أرصدة نجارة'!$P$2)-SUMIFS('حركة المخزون'!F:F,'حركة المخزون'!E:E,'أرصدة نجارة'!D115,'حركة المخزون'!G:G,'أرصدة نجارة'!$P$2)</f>
        <v>0</v>
      </c>
      <c r="Q115" s="21"/>
      <c r="R115" s="20">
        <f>SUMIFS('حركة المخزون'!F:F,'حركة المخزون'!E:E,'أرصدة نجارة'!D115,'حركة المخزون'!H:H,'أرصدة نجارة'!$R$2)-SUMIFS('حركة المخزون'!F:F,'حركة المخزون'!E:E,'أرصدة نجارة'!D115,'حركة المخزون'!G:G,'أرصدة نجارة'!$R$2)</f>
        <v>0</v>
      </c>
      <c r="S115" s="21"/>
      <c r="T115" s="20">
        <f>SUMIFS('حركة المخزون'!F:F,'حركة المخزون'!E:E,'أرصدة نجارة'!D115,'حركة المخزون'!H:H,'أرصدة نجارة'!$T$2)-SUMIFS('حركة المخزون'!F:F,'حركة المخزون'!E:E,'أرصدة نجارة'!D115,'حركة المخزون'!G:G,'أرصدة نجارة'!$T$2)</f>
        <v>0</v>
      </c>
      <c r="U115" s="21"/>
      <c r="V115" s="20">
        <f>SUMIFS('حركة المخزون'!F:F,'حركة المخزون'!E:E,'أرصدة نجارة'!D115,'حركة المخزون'!H:H,'أرصدة نجارة'!$V$2)-SUMIFS('حركة المخزون'!F:F,'حركة المخزون'!E:E,'أرصدة نجارة'!D115,'حركة المخزون'!G:G,'أرصدة نجارة'!$V$2)</f>
        <v>0</v>
      </c>
      <c r="W115" s="21"/>
      <c r="X115" s="20">
        <f>SUMIFS('حركة المخزون'!F:F,'حركة المخزون'!E:E,'أرصدة نجارة'!D115,'حركة المخزون'!H:H,'أرصدة نجارة'!$X$2)-SUMIFS('حركة المخزون'!F:F,'حركة المخزون'!E:E,'أرصدة نجارة'!D115,'حركة المخزون'!G:G,'أرصدة نجارة'!$X$2)</f>
        <v>0</v>
      </c>
      <c r="Y115" s="21"/>
      <c r="Z115" s="20">
        <f>SUMIFS('حركة المخزون'!F:F,'حركة المخزون'!E:E,'أرصدة نجارة'!D115,'حركة المخزون'!H:H,'أرصدة نجارة'!$Z$2)-SUMIFS('حركة المخزون'!F:F,'حركة المخزون'!E:E,'أرصدة نجارة'!D115,'حركة المخزون'!G:G,'أرصدة نجارة'!$Z$2)</f>
        <v>0</v>
      </c>
      <c r="AA115" s="21"/>
      <c r="AB115" s="20">
        <f>SUMIFS('حركة المخزون'!F:F,'حركة المخزون'!E:E,'أرصدة نجارة'!D115,'حركة المخزون'!H:H,'أرصدة نجارة'!$AB$2)-SUMIFS('حركة المخزون'!F:F,'حركة المخزون'!E:E,'أرصدة نجارة'!D115,'حركة المخزون'!G:G,'أرصدة نجارة'!$AB$2)</f>
        <v>0</v>
      </c>
      <c r="AC115" s="21"/>
      <c r="AD115" s="20">
        <f>SUMIFS('حركة المخزون'!F:F,'حركة المخزون'!E:E,'أرصدة نجارة'!D115,'حركة المخزون'!H:H,'أرصدة نجارة'!$AD$2)-SUMIFS('حركة المخزون'!F:F,'حركة المخزون'!E:E,'أرصدة نجارة'!D115,'حركة المخزون'!G:G,'أرصدة نجارة'!$AD$2)</f>
        <v>0</v>
      </c>
      <c r="AE115" s="21"/>
      <c r="AF115" s="20">
        <f>SUMIFS('حركة المخزون'!F:F,'حركة المخزون'!E:E,'أرصدة نجارة'!D115,'حركة المخزون'!H:H,'أرصدة نجارة'!$AF$2)-SUMIFS('حركة المخزون'!F:F,'حركة المخزون'!E:E,'أرصدة نجارة'!D115,'حركة المخزون'!G:G,'أرصدة نجارة'!$AF$2)</f>
        <v>0</v>
      </c>
    </row>
    <row r="116" spans="2:32" ht="24" customHeight="1" x14ac:dyDescent="0.2">
      <c r="B116" s="18">
        <v>114</v>
      </c>
      <c r="C116" s="18" t="str">
        <f>VLOOKUP(B116,'قاعدة البيانات'!B:F,5,0)</f>
        <v xml:space="preserve"> </v>
      </c>
      <c r="D116" s="18" t="str">
        <f>VLOOKUP(C116,'قاعدة البيانات'!F:G,2,0)</f>
        <v/>
      </c>
      <c r="F116" s="20">
        <f>SUMIFS('حركة المخزون'!F:F,'حركة المخزون'!E:E,'أرصدة نجارة'!D116,'حركة المخزون'!H:H,'أرصدة نجارة'!$F$2)-SUMIFS('حركة المخزون'!F:F,'حركة المخزون'!E:E,'أرصدة نجارة'!D116,'حركة المخزون'!G:G,'أرصدة نجارة'!$F$2)</f>
        <v>0</v>
      </c>
      <c r="G116" s="21"/>
      <c r="H116" s="20">
        <f>SUMIFS('حركة المخزون'!F:F,'حركة المخزون'!E:E,'أرصدة نجارة'!D116,'حركة المخزون'!H:H,'أرصدة نجارة'!$H$2)-SUMIFS('حركة المخزون'!F:F,'حركة المخزون'!E:E,'أرصدة نجارة'!D116,'حركة المخزون'!G:G,'أرصدة نجارة'!$H$2)</f>
        <v>0</v>
      </c>
      <c r="I116" s="21"/>
      <c r="J116" s="20">
        <f>SUMIFS('حركة المخزون'!F:F,'حركة المخزون'!E:E,'أرصدة نجارة'!D116,'حركة المخزون'!H:H,'أرصدة نجارة'!$J$2)-SUMIFS('حركة المخزون'!F:F,'حركة المخزون'!E:E,'أرصدة نجارة'!D116,'حركة المخزون'!G:G,'أرصدة نجارة'!$J$2)</f>
        <v>0</v>
      </c>
      <c r="K116" s="21"/>
      <c r="L116" s="20">
        <f>SUMIFS('حركة المخزون'!F:F,'حركة المخزون'!E:E,'أرصدة نجارة'!D116,'حركة المخزون'!H:H,'أرصدة نجارة'!$L$2)-SUMIFS('حركة المخزون'!F:F,'حركة المخزون'!E:E,'أرصدة نجارة'!D116,'حركة المخزون'!G:G,'أرصدة نجارة'!$L$2)</f>
        <v>0</v>
      </c>
      <c r="M116" s="21"/>
      <c r="N116" s="20">
        <f>SUMIFS('حركة المخزون'!F:F,'حركة المخزون'!E:E,'أرصدة نجارة'!D116,'حركة المخزون'!H:H,'أرصدة نجارة'!$N$2)-SUMIFS('حركة المخزون'!F:F,'حركة المخزون'!E:E,'أرصدة نجارة'!D116,'حركة المخزون'!G:G,'أرصدة نجارة'!$N$2)</f>
        <v>0</v>
      </c>
      <c r="O116" s="21"/>
      <c r="P116" s="20">
        <f>SUMIFS('حركة المخزون'!F:F,'حركة المخزون'!E:E,'أرصدة نجارة'!D116,'حركة المخزون'!H:H,'أرصدة نجارة'!$P$2)-SUMIFS('حركة المخزون'!F:F,'حركة المخزون'!E:E,'أرصدة نجارة'!D116,'حركة المخزون'!G:G,'أرصدة نجارة'!$P$2)</f>
        <v>0</v>
      </c>
      <c r="Q116" s="21"/>
      <c r="R116" s="20">
        <f>SUMIFS('حركة المخزون'!F:F,'حركة المخزون'!E:E,'أرصدة نجارة'!D116,'حركة المخزون'!H:H,'أرصدة نجارة'!$R$2)-SUMIFS('حركة المخزون'!F:F,'حركة المخزون'!E:E,'أرصدة نجارة'!D116,'حركة المخزون'!G:G,'أرصدة نجارة'!$R$2)</f>
        <v>0</v>
      </c>
      <c r="S116" s="21"/>
      <c r="T116" s="20">
        <f>SUMIFS('حركة المخزون'!F:F,'حركة المخزون'!E:E,'أرصدة نجارة'!D116,'حركة المخزون'!H:H,'أرصدة نجارة'!$T$2)-SUMIFS('حركة المخزون'!F:F,'حركة المخزون'!E:E,'أرصدة نجارة'!D116,'حركة المخزون'!G:G,'أرصدة نجارة'!$T$2)</f>
        <v>0</v>
      </c>
      <c r="U116" s="21"/>
      <c r="V116" s="20">
        <f>SUMIFS('حركة المخزون'!F:F,'حركة المخزون'!E:E,'أرصدة نجارة'!D116,'حركة المخزون'!H:H,'أرصدة نجارة'!$V$2)-SUMIFS('حركة المخزون'!F:F,'حركة المخزون'!E:E,'أرصدة نجارة'!D116,'حركة المخزون'!G:G,'أرصدة نجارة'!$V$2)</f>
        <v>0</v>
      </c>
      <c r="W116" s="21"/>
      <c r="X116" s="20">
        <f>SUMIFS('حركة المخزون'!F:F,'حركة المخزون'!E:E,'أرصدة نجارة'!D116,'حركة المخزون'!H:H,'أرصدة نجارة'!$X$2)-SUMIFS('حركة المخزون'!F:F,'حركة المخزون'!E:E,'أرصدة نجارة'!D116,'حركة المخزون'!G:G,'أرصدة نجارة'!$X$2)</f>
        <v>0</v>
      </c>
      <c r="Y116" s="21"/>
      <c r="Z116" s="20">
        <f>SUMIFS('حركة المخزون'!F:F,'حركة المخزون'!E:E,'أرصدة نجارة'!D116,'حركة المخزون'!H:H,'أرصدة نجارة'!$Z$2)-SUMIFS('حركة المخزون'!F:F,'حركة المخزون'!E:E,'أرصدة نجارة'!D116,'حركة المخزون'!G:G,'أرصدة نجارة'!$Z$2)</f>
        <v>0</v>
      </c>
      <c r="AA116" s="21"/>
      <c r="AB116" s="20">
        <f>SUMIFS('حركة المخزون'!F:F,'حركة المخزون'!E:E,'أرصدة نجارة'!D116,'حركة المخزون'!H:H,'أرصدة نجارة'!$AB$2)-SUMIFS('حركة المخزون'!F:F,'حركة المخزون'!E:E,'أرصدة نجارة'!D116,'حركة المخزون'!G:G,'أرصدة نجارة'!$AB$2)</f>
        <v>0</v>
      </c>
      <c r="AC116" s="21"/>
      <c r="AD116" s="20">
        <f>SUMIFS('حركة المخزون'!F:F,'حركة المخزون'!E:E,'أرصدة نجارة'!D116,'حركة المخزون'!H:H,'أرصدة نجارة'!$AD$2)-SUMIFS('حركة المخزون'!F:F,'حركة المخزون'!E:E,'أرصدة نجارة'!D116,'حركة المخزون'!G:G,'أرصدة نجارة'!$AD$2)</f>
        <v>0</v>
      </c>
      <c r="AE116" s="21"/>
      <c r="AF116" s="20">
        <f>SUMIFS('حركة المخزون'!F:F,'حركة المخزون'!E:E,'أرصدة نجارة'!D116,'حركة المخزون'!H:H,'أرصدة نجارة'!$AF$2)-SUMIFS('حركة المخزون'!F:F,'حركة المخزون'!E:E,'أرصدة نجارة'!D116,'حركة المخزون'!G:G,'أرصدة نجارة'!$AF$2)</f>
        <v>0</v>
      </c>
    </row>
    <row r="117" spans="2:32" ht="24" customHeight="1" x14ac:dyDescent="0.2">
      <c r="B117" s="18">
        <v>115</v>
      </c>
      <c r="C117" s="18" t="str">
        <f>VLOOKUP(B117,'قاعدة البيانات'!B:F,5,0)</f>
        <v xml:space="preserve"> </v>
      </c>
      <c r="D117" s="18" t="str">
        <f>VLOOKUP(C117,'قاعدة البيانات'!F:G,2,0)</f>
        <v/>
      </c>
      <c r="F117" s="20">
        <f>SUMIFS('حركة المخزون'!F:F,'حركة المخزون'!E:E,'أرصدة نجارة'!D117,'حركة المخزون'!H:H,'أرصدة نجارة'!$F$2)-SUMIFS('حركة المخزون'!F:F,'حركة المخزون'!E:E,'أرصدة نجارة'!D117,'حركة المخزون'!G:G,'أرصدة نجارة'!$F$2)</f>
        <v>0</v>
      </c>
      <c r="G117" s="21"/>
      <c r="H117" s="20">
        <f>SUMIFS('حركة المخزون'!F:F,'حركة المخزون'!E:E,'أرصدة نجارة'!D117,'حركة المخزون'!H:H,'أرصدة نجارة'!$H$2)-SUMIFS('حركة المخزون'!F:F,'حركة المخزون'!E:E,'أرصدة نجارة'!D117,'حركة المخزون'!G:G,'أرصدة نجارة'!$H$2)</f>
        <v>0</v>
      </c>
      <c r="I117" s="21"/>
      <c r="J117" s="20">
        <f>SUMIFS('حركة المخزون'!F:F,'حركة المخزون'!E:E,'أرصدة نجارة'!D117,'حركة المخزون'!H:H,'أرصدة نجارة'!$J$2)-SUMIFS('حركة المخزون'!F:F,'حركة المخزون'!E:E,'أرصدة نجارة'!D117,'حركة المخزون'!G:G,'أرصدة نجارة'!$J$2)</f>
        <v>0</v>
      </c>
      <c r="K117" s="21"/>
      <c r="L117" s="20">
        <f>SUMIFS('حركة المخزون'!F:F,'حركة المخزون'!E:E,'أرصدة نجارة'!D117,'حركة المخزون'!H:H,'أرصدة نجارة'!$L$2)-SUMIFS('حركة المخزون'!F:F,'حركة المخزون'!E:E,'أرصدة نجارة'!D117,'حركة المخزون'!G:G,'أرصدة نجارة'!$L$2)</f>
        <v>0</v>
      </c>
      <c r="M117" s="21"/>
      <c r="N117" s="20">
        <f>SUMIFS('حركة المخزون'!F:F,'حركة المخزون'!E:E,'أرصدة نجارة'!D117,'حركة المخزون'!H:H,'أرصدة نجارة'!$N$2)-SUMIFS('حركة المخزون'!F:F,'حركة المخزون'!E:E,'أرصدة نجارة'!D117,'حركة المخزون'!G:G,'أرصدة نجارة'!$N$2)</f>
        <v>0</v>
      </c>
      <c r="O117" s="21"/>
      <c r="P117" s="20">
        <f>SUMIFS('حركة المخزون'!F:F,'حركة المخزون'!E:E,'أرصدة نجارة'!D117,'حركة المخزون'!H:H,'أرصدة نجارة'!$P$2)-SUMIFS('حركة المخزون'!F:F,'حركة المخزون'!E:E,'أرصدة نجارة'!D117,'حركة المخزون'!G:G,'أرصدة نجارة'!$P$2)</f>
        <v>0</v>
      </c>
      <c r="Q117" s="21"/>
      <c r="R117" s="20">
        <f>SUMIFS('حركة المخزون'!F:F,'حركة المخزون'!E:E,'أرصدة نجارة'!D117,'حركة المخزون'!H:H,'أرصدة نجارة'!$R$2)-SUMIFS('حركة المخزون'!F:F,'حركة المخزون'!E:E,'أرصدة نجارة'!D117,'حركة المخزون'!G:G,'أرصدة نجارة'!$R$2)</f>
        <v>0</v>
      </c>
      <c r="S117" s="21"/>
      <c r="T117" s="20">
        <f>SUMIFS('حركة المخزون'!F:F,'حركة المخزون'!E:E,'أرصدة نجارة'!D117,'حركة المخزون'!H:H,'أرصدة نجارة'!$T$2)-SUMIFS('حركة المخزون'!F:F,'حركة المخزون'!E:E,'أرصدة نجارة'!D117,'حركة المخزون'!G:G,'أرصدة نجارة'!$T$2)</f>
        <v>0</v>
      </c>
      <c r="U117" s="21"/>
      <c r="V117" s="20">
        <f>SUMIFS('حركة المخزون'!F:F,'حركة المخزون'!E:E,'أرصدة نجارة'!D117,'حركة المخزون'!H:H,'أرصدة نجارة'!$V$2)-SUMIFS('حركة المخزون'!F:F,'حركة المخزون'!E:E,'أرصدة نجارة'!D117,'حركة المخزون'!G:G,'أرصدة نجارة'!$V$2)</f>
        <v>0</v>
      </c>
      <c r="W117" s="21"/>
      <c r="X117" s="20">
        <f>SUMIFS('حركة المخزون'!F:F,'حركة المخزون'!E:E,'أرصدة نجارة'!D117,'حركة المخزون'!H:H,'أرصدة نجارة'!$X$2)-SUMIFS('حركة المخزون'!F:F,'حركة المخزون'!E:E,'أرصدة نجارة'!D117,'حركة المخزون'!G:G,'أرصدة نجارة'!$X$2)</f>
        <v>0</v>
      </c>
      <c r="Y117" s="21"/>
      <c r="Z117" s="20">
        <f>SUMIFS('حركة المخزون'!F:F,'حركة المخزون'!E:E,'أرصدة نجارة'!D117,'حركة المخزون'!H:H,'أرصدة نجارة'!$Z$2)-SUMIFS('حركة المخزون'!F:F,'حركة المخزون'!E:E,'أرصدة نجارة'!D117,'حركة المخزون'!G:G,'أرصدة نجارة'!$Z$2)</f>
        <v>0</v>
      </c>
      <c r="AA117" s="21"/>
      <c r="AB117" s="20">
        <f>SUMIFS('حركة المخزون'!F:F,'حركة المخزون'!E:E,'أرصدة نجارة'!D117,'حركة المخزون'!H:H,'أرصدة نجارة'!$AB$2)-SUMIFS('حركة المخزون'!F:F,'حركة المخزون'!E:E,'أرصدة نجارة'!D117,'حركة المخزون'!G:G,'أرصدة نجارة'!$AB$2)</f>
        <v>0</v>
      </c>
      <c r="AC117" s="21"/>
      <c r="AD117" s="20">
        <f>SUMIFS('حركة المخزون'!F:F,'حركة المخزون'!E:E,'أرصدة نجارة'!D117,'حركة المخزون'!H:H,'أرصدة نجارة'!$AD$2)-SUMIFS('حركة المخزون'!F:F,'حركة المخزون'!E:E,'أرصدة نجارة'!D117,'حركة المخزون'!G:G,'أرصدة نجارة'!$AD$2)</f>
        <v>0</v>
      </c>
      <c r="AE117" s="21"/>
      <c r="AF117" s="20">
        <f>SUMIFS('حركة المخزون'!F:F,'حركة المخزون'!E:E,'أرصدة نجارة'!D117,'حركة المخزون'!H:H,'أرصدة نجارة'!$AF$2)-SUMIFS('حركة المخزون'!F:F,'حركة المخزون'!E:E,'أرصدة نجارة'!D117,'حركة المخزون'!G:G,'أرصدة نجارة'!$AF$2)</f>
        <v>0</v>
      </c>
    </row>
    <row r="118" spans="2:32" ht="24" customHeight="1" x14ac:dyDescent="0.2">
      <c r="B118" s="19">
        <v>116</v>
      </c>
      <c r="C118" s="18" t="str">
        <f>VLOOKUP(B118,'قاعدة البيانات'!B:F,5,0)</f>
        <v xml:space="preserve"> </v>
      </c>
      <c r="D118" s="18" t="str">
        <f>VLOOKUP(C118,'قاعدة البيانات'!F:G,2,0)</f>
        <v/>
      </c>
      <c r="F118" s="20">
        <f>SUMIFS('حركة المخزون'!F:F,'حركة المخزون'!E:E,'أرصدة نجارة'!D118,'حركة المخزون'!H:H,'أرصدة نجارة'!$F$2)-SUMIFS('حركة المخزون'!F:F,'حركة المخزون'!E:E,'أرصدة نجارة'!D118,'حركة المخزون'!G:G,'أرصدة نجارة'!$F$2)</f>
        <v>0</v>
      </c>
      <c r="G118" s="21"/>
      <c r="H118" s="20">
        <f>SUMIFS('حركة المخزون'!F:F,'حركة المخزون'!E:E,'أرصدة نجارة'!D118,'حركة المخزون'!H:H,'أرصدة نجارة'!$H$2)-SUMIFS('حركة المخزون'!F:F,'حركة المخزون'!E:E,'أرصدة نجارة'!D118,'حركة المخزون'!G:G,'أرصدة نجارة'!$H$2)</f>
        <v>0</v>
      </c>
      <c r="I118" s="21"/>
      <c r="J118" s="20">
        <f>SUMIFS('حركة المخزون'!F:F,'حركة المخزون'!E:E,'أرصدة نجارة'!D118,'حركة المخزون'!H:H,'أرصدة نجارة'!$J$2)-SUMIFS('حركة المخزون'!F:F,'حركة المخزون'!E:E,'أرصدة نجارة'!D118,'حركة المخزون'!G:G,'أرصدة نجارة'!$J$2)</f>
        <v>0</v>
      </c>
      <c r="K118" s="21"/>
      <c r="L118" s="20">
        <f>SUMIFS('حركة المخزون'!F:F,'حركة المخزون'!E:E,'أرصدة نجارة'!D118,'حركة المخزون'!H:H,'أرصدة نجارة'!$L$2)-SUMIFS('حركة المخزون'!F:F,'حركة المخزون'!E:E,'أرصدة نجارة'!D118,'حركة المخزون'!G:G,'أرصدة نجارة'!$L$2)</f>
        <v>0</v>
      </c>
      <c r="M118" s="21"/>
      <c r="N118" s="20">
        <f>SUMIFS('حركة المخزون'!F:F,'حركة المخزون'!E:E,'أرصدة نجارة'!D118,'حركة المخزون'!H:H,'أرصدة نجارة'!$N$2)-SUMIFS('حركة المخزون'!F:F,'حركة المخزون'!E:E,'أرصدة نجارة'!D118,'حركة المخزون'!G:G,'أرصدة نجارة'!$N$2)</f>
        <v>0</v>
      </c>
      <c r="O118" s="21"/>
      <c r="P118" s="20">
        <f>SUMIFS('حركة المخزون'!F:F,'حركة المخزون'!E:E,'أرصدة نجارة'!D118,'حركة المخزون'!H:H,'أرصدة نجارة'!$P$2)-SUMIFS('حركة المخزون'!F:F,'حركة المخزون'!E:E,'أرصدة نجارة'!D118,'حركة المخزون'!G:G,'أرصدة نجارة'!$P$2)</f>
        <v>0</v>
      </c>
      <c r="Q118" s="21"/>
      <c r="R118" s="20">
        <f>SUMIFS('حركة المخزون'!F:F,'حركة المخزون'!E:E,'أرصدة نجارة'!D118,'حركة المخزون'!H:H,'أرصدة نجارة'!$R$2)-SUMIFS('حركة المخزون'!F:F,'حركة المخزون'!E:E,'أرصدة نجارة'!D118,'حركة المخزون'!G:G,'أرصدة نجارة'!$R$2)</f>
        <v>0</v>
      </c>
      <c r="S118" s="21"/>
      <c r="T118" s="20">
        <f>SUMIFS('حركة المخزون'!F:F,'حركة المخزون'!E:E,'أرصدة نجارة'!D118,'حركة المخزون'!H:H,'أرصدة نجارة'!$T$2)-SUMIFS('حركة المخزون'!F:F,'حركة المخزون'!E:E,'أرصدة نجارة'!D118,'حركة المخزون'!G:G,'أرصدة نجارة'!$T$2)</f>
        <v>0</v>
      </c>
      <c r="U118" s="21"/>
      <c r="V118" s="20">
        <f>SUMIFS('حركة المخزون'!F:F,'حركة المخزون'!E:E,'أرصدة نجارة'!D118,'حركة المخزون'!H:H,'أرصدة نجارة'!$V$2)-SUMIFS('حركة المخزون'!F:F,'حركة المخزون'!E:E,'أرصدة نجارة'!D118,'حركة المخزون'!G:G,'أرصدة نجارة'!$V$2)</f>
        <v>0</v>
      </c>
      <c r="W118" s="21"/>
      <c r="X118" s="20">
        <f>SUMIFS('حركة المخزون'!F:F,'حركة المخزون'!E:E,'أرصدة نجارة'!D118,'حركة المخزون'!H:H,'أرصدة نجارة'!$X$2)-SUMIFS('حركة المخزون'!F:F,'حركة المخزون'!E:E,'أرصدة نجارة'!D118,'حركة المخزون'!G:G,'أرصدة نجارة'!$X$2)</f>
        <v>0</v>
      </c>
      <c r="Y118" s="21"/>
      <c r="Z118" s="20">
        <f>SUMIFS('حركة المخزون'!F:F,'حركة المخزون'!E:E,'أرصدة نجارة'!D118,'حركة المخزون'!H:H,'أرصدة نجارة'!$Z$2)-SUMIFS('حركة المخزون'!F:F,'حركة المخزون'!E:E,'أرصدة نجارة'!D118,'حركة المخزون'!G:G,'أرصدة نجارة'!$Z$2)</f>
        <v>0</v>
      </c>
      <c r="AA118" s="21"/>
      <c r="AB118" s="20">
        <f>SUMIFS('حركة المخزون'!F:F,'حركة المخزون'!E:E,'أرصدة نجارة'!D118,'حركة المخزون'!H:H,'أرصدة نجارة'!$AB$2)-SUMIFS('حركة المخزون'!F:F,'حركة المخزون'!E:E,'أرصدة نجارة'!D118,'حركة المخزون'!G:G,'أرصدة نجارة'!$AB$2)</f>
        <v>0</v>
      </c>
      <c r="AC118" s="21"/>
      <c r="AD118" s="20">
        <f>SUMIFS('حركة المخزون'!F:F,'حركة المخزون'!E:E,'أرصدة نجارة'!D118,'حركة المخزون'!H:H,'أرصدة نجارة'!$AD$2)-SUMIFS('حركة المخزون'!F:F,'حركة المخزون'!E:E,'أرصدة نجارة'!D118,'حركة المخزون'!G:G,'أرصدة نجارة'!$AD$2)</f>
        <v>0</v>
      </c>
      <c r="AE118" s="21"/>
      <c r="AF118" s="20">
        <f>SUMIFS('حركة المخزون'!F:F,'حركة المخزون'!E:E,'أرصدة نجارة'!D118,'حركة المخزون'!H:H,'أرصدة نجارة'!$AF$2)-SUMIFS('حركة المخزون'!F:F,'حركة المخزون'!E:E,'أرصدة نجارة'!D118,'حركة المخزون'!G:G,'أرصدة نجارة'!$AF$2)</f>
        <v>0</v>
      </c>
    </row>
    <row r="119" spans="2:32" ht="24" customHeight="1" x14ac:dyDescent="0.2">
      <c r="B119" s="18">
        <v>117</v>
      </c>
      <c r="C119" s="18" t="str">
        <f>VLOOKUP(B119,'قاعدة البيانات'!B:F,5,0)</f>
        <v xml:space="preserve"> </v>
      </c>
      <c r="D119" s="18" t="str">
        <f>VLOOKUP(C119,'قاعدة البيانات'!F:G,2,0)</f>
        <v/>
      </c>
      <c r="F119" s="20">
        <f>SUMIFS('حركة المخزون'!F:F,'حركة المخزون'!E:E,'أرصدة نجارة'!D119,'حركة المخزون'!H:H,'أرصدة نجارة'!$F$2)-SUMIFS('حركة المخزون'!F:F,'حركة المخزون'!E:E,'أرصدة نجارة'!D119,'حركة المخزون'!G:G,'أرصدة نجارة'!$F$2)</f>
        <v>0</v>
      </c>
      <c r="G119" s="21"/>
      <c r="H119" s="20">
        <f>SUMIFS('حركة المخزون'!F:F,'حركة المخزون'!E:E,'أرصدة نجارة'!D119,'حركة المخزون'!H:H,'أرصدة نجارة'!$H$2)-SUMIFS('حركة المخزون'!F:F,'حركة المخزون'!E:E,'أرصدة نجارة'!D119,'حركة المخزون'!G:G,'أرصدة نجارة'!$H$2)</f>
        <v>0</v>
      </c>
      <c r="I119" s="21"/>
      <c r="J119" s="20">
        <f>SUMIFS('حركة المخزون'!F:F,'حركة المخزون'!E:E,'أرصدة نجارة'!D119,'حركة المخزون'!H:H,'أرصدة نجارة'!$J$2)-SUMIFS('حركة المخزون'!F:F,'حركة المخزون'!E:E,'أرصدة نجارة'!D119,'حركة المخزون'!G:G,'أرصدة نجارة'!$J$2)</f>
        <v>0</v>
      </c>
      <c r="K119" s="21"/>
      <c r="L119" s="20">
        <f>SUMIFS('حركة المخزون'!F:F,'حركة المخزون'!E:E,'أرصدة نجارة'!D119,'حركة المخزون'!H:H,'أرصدة نجارة'!$L$2)-SUMIFS('حركة المخزون'!F:F,'حركة المخزون'!E:E,'أرصدة نجارة'!D119,'حركة المخزون'!G:G,'أرصدة نجارة'!$L$2)</f>
        <v>0</v>
      </c>
      <c r="M119" s="21"/>
      <c r="N119" s="20">
        <f>SUMIFS('حركة المخزون'!F:F,'حركة المخزون'!E:E,'أرصدة نجارة'!D119,'حركة المخزون'!H:H,'أرصدة نجارة'!$N$2)-SUMIFS('حركة المخزون'!F:F,'حركة المخزون'!E:E,'أرصدة نجارة'!D119,'حركة المخزون'!G:G,'أرصدة نجارة'!$N$2)</f>
        <v>0</v>
      </c>
      <c r="O119" s="21"/>
      <c r="P119" s="20">
        <f>SUMIFS('حركة المخزون'!F:F,'حركة المخزون'!E:E,'أرصدة نجارة'!D119,'حركة المخزون'!H:H,'أرصدة نجارة'!$P$2)-SUMIFS('حركة المخزون'!F:F,'حركة المخزون'!E:E,'أرصدة نجارة'!D119,'حركة المخزون'!G:G,'أرصدة نجارة'!$P$2)</f>
        <v>0</v>
      </c>
      <c r="Q119" s="21"/>
      <c r="R119" s="20">
        <f>SUMIFS('حركة المخزون'!F:F,'حركة المخزون'!E:E,'أرصدة نجارة'!D119,'حركة المخزون'!H:H,'أرصدة نجارة'!$R$2)-SUMIFS('حركة المخزون'!F:F,'حركة المخزون'!E:E,'أرصدة نجارة'!D119,'حركة المخزون'!G:G,'أرصدة نجارة'!$R$2)</f>
        <v>0</v>
      </c>
      <c r="S119" s="21"/>
      <c r="T119" s="20">
        <f>SUMIFS('حركة المخزون'!F:F,'حركة المخزون'!E:E,'أرصدة نجارة'!D119,'حركة المخزون'!H:H,'أرصدة نجارة'!$T$2)-SUMIFS('حركة المخزون'!F:F,'حركة المخزون'!E:E,'أرصدة نجارة'!D119,'حركة المخزون'!G:G,'أرصدة نجارة'!$T$2)</f>
        <v>0</v>
      </c>
      <c r="U119" s="21"/>
      <c r="V119" s="20">
        <f>SUMIFS('حركة المخزون'!F:F,'حركة المخزون'!E:E,'أرصدة نجارة'!D119,'حركة المخزون'!H:H,'أرصدة نجارة'!$V$2)-SUMIFS('حركة المخزون'!F:F,'حركة المخزون'!E:E,'أرصدة نجارة'!D119,'حركة المخزون'!G:G,'أرصدة نجارة'!$V$2)</f>
        <v>0</v>
      </c>
      <c r="W119" s="21"/>
      <c r="X119" s="20">
        <f>SUMIFS('حركة المخزون'!F:F,'حركة المخزون'!E:E,'أرصدة نجارة'!D119,'حركة المخزون'!H:H,'أرصدة نجارة'!$X$2)-SUMIFS('حركة المخزون'!F:F,'حركة المخزون'!E:E,'أرصدة نجارة'!D119,'حركة المخزون'!G:G,'أرصدة نجارة'!$X$2)</f>
        <v>0</v>
      </c>
      <c r="Y119" s="21"/>
      <c r="Z119" s="20">
        <f>SUMIFS('حركة المخزون'!F:F,'حركة المخزون'!E:E,'أرصدة نجارة'!D119,'حركة المخزون'!H:H,'أرصدة نجارة'!$Z$2)-SUMIFS('حركة المخزون'!F:F,'حركة المخزون'!E:E,'أرصدة نجارة'!D119,'حركة المخزون'!G:G,'أرصدة نجارة'!$Z$2)</f>
        <v>0</v>
      </c>
      <c r="AA119" s="21"/>
      <c r="AB119" s="20">
        <f>SUMIFS('حركة المخزون'!F:F,'حركة المخزون'!E:E,'أرصدة نجارة'!D119,'حركة المخزون'!H:H,'أرصدة نجارة'!$AB$2)-SUMIFS('حركة المخزون'!F:F,'حركة المخزون'!E:E,'أرصدة نجارة'!D119,'حركة المخزون'!G:G,'أرصدة نجارة'!$AB$2)</f>
        <v>0</v>
      </c>
      <c r="AC119" s="21"/>
      <c r="AD119" s="20">
        <f>SUMIFS('حركة المخزون'!F:F,'حركة المخزون'!E:E,'أرصدة نجارة'!D119,'حركة المخزون'!H:H,'أرصدة نجارة'!$AD$2)-SUMIFS('حركة المخزون'!F:F,'حركة المخزون'!E:E,'أرصدة نجارة'!D119,'حركة المخزون'!G:G,'أرصدة نجارة'!$AD$2)</f>
        <v>0</v>
      </c>
      <c r="AE119" s="21"/>
      <c r="AF119" s="20">
        <f>SUMIFS('حركة المخزون'!F:F,'حركة المخزون'!E:E,'أرصدة نجارة'!D119,'حركة المخزون'!H:H,'أرصدة نجارة'!$AF$2)-SUMIFS('حركة المخزون'!F:F,'حركة المخزون'!E:E,'أرصدة نجارة'!D119,'حركة المخزون'!G:G,'أرصدة نجارة'!$AF$2)</f>
        <v>0</v>
      </c>
    </row>
    <row r="120" spans="2:32" ht="24" customHeight="1" x14ac:dyDescent="0.2">
      <c r="B120" s="18">
        <v>118</v>
      </c>
      <c r="C120" s="18" t="str">
        <f>VLOOKUP(B120,'قاعدة البيانات'!B:F,5,0)</f>
        <v xml:space="preserve"> </v>
      </c>
      <c r="D120" s="18" t="str">
        <f>VLOOKUP(C120,'قاعدة البيانات'!F:G,2,0)</f>
        <v/>
      </c>
      <c r="F120" s="20">
        <f>SUMIFS('حركة المخزون'!F:F,'حركة المخزون'!E:E,'أرصدة نجارة'!D120,'حركة المخزون'!H:H,'أرصدة نجارة'!$F$2)-SUMIFS('حركة المخزون'!F:F,'حركة المخزون'!E:E,'أرصدة نجارة'!D120,'حركة المخزون'!G:G,'أرصدة نجارة'!$F$2)</f>
        <v>0</v>
      </c>
      <c r="G120" s="21"/>
      <c r="H120" s="20">
        <f>SUMIFS('حركة المخزون'!F:F,'حركة المخزون'!E:E,'أرصدة نجارة'!D120,'حركة المخزون'!H:H,'أرصدة نجارة'!$H$2)-SUMIFS('حركة المخزون'!F:F,'حركة المخزون'!E:E,'أرصدة نجارة'!D120,'حركة المخزون'!G:G,'أرصدة نجارة'!$H$2)</f>
        <v>0</v>
      </c>
      <c r="I120" s="21"/>
      <c r="J120" s="20">
        <f>SUMIFS('حركة المخزون'!F:F,'حركة المخزون'!E:E,'أرصدة نجارة'!D120,'حركة المخزون'!H:H,'أرصدة نجارة'!$J$2)-SUMIFS('حركة المخزون'!F:F,'حركة المخزون'!E:E,'أرصدة نجارة'!D120,'حركة المخزون'!G:G,'أرصدة نجارة'!$J$2)</f>
        <v>0</v>
      </c>
      <c r="K120" s="21"/>
      <c r="L120" s="20">
        <f>SUMIFS('حركة المخزون'!F:F,'حركة المخزون'!E:E,'أرصدة نجارة'!D120,'حركة المخزون'!H:H,'أرصدة نجارة'!$L$2)-SUMIFS('حركة المخزون'!F:F,'حركة المخزون'!E:E,'أرصدة نجارة'!D120,'حركة المخزون'!G:G,'أرصدة نجارة'!$L$2)</f>
        <v>0</v>
      </c>
      <c r="M120" s="21"/>
      <c r="N120" s="20">
        <f>SUMIFS('حركة المخزون'!F:F,'حركة المخزون'!E:E,'أرصدة نجارة'!D120,'حركة المخزون'!H:H,'أرصدة نجارة'!$N$2)-SUMIFS('حركة المخزون'!F:F,'حركة المخزون'!E:E,'أرصدة نجارة'!D120,'حركة المخزون'!G:G,'أرصدة نجارة'!$N$2)</f>
        <v>0</v>
      </c>
      <c r="O120" s="21"/>
      <c r="P120" s="20">
        <f>SUMIFS('حركة المخزون'!F:F,'حركة المخزون'!E:E,'أرصدة نجارة'!D120,'حركة المخزون'!H:H,'أرصدة نجارة'!$P$2)-SUMIFS('حركة المخزون'!F:F,'حركة المخزون'!E:E,'أرصدة نجارة'!D120,'حركة المخزون'!G:G,'أرصدة نجارة'!$P$2)</f>
        <v>0</v>
      </c>
      <c r="Q120" s="21"/>
      <c r="R120" s="20">
        <f>SUMIFS('حركة المخزون'!F:F,'حركة المخزون'!E:E,'أرصدة نجارة'!D120,'حركة المخزون'!H:H,'أرصدة نجارة'!$R$2)-SUMIFS('حركة المخزون'!F:F,'حركة المخزون'!E:E,'أرصدة نجارة'!D120,'حركة المخزون'!G:G,'أرصدة نجارة'!$R$2)</f>
        <v>0</v>
      </c>
      <c r="S120" s="21"/>
      <c r="T120" s="20">
        <f>SUMIFS('حركة المخزون'!F:F,'حركة المخزون'!E:E,'أرصدة نجارة'!D120,'حركة المخزون'!H:H,'أرصدة نجارة'!$T$2)-SUMIFS('حركة المخزون'!F:F,'حركة المخزون'!E:E,'أرصدة نجارة'!D120,'حركة المخزون'!G:G,'أرصدة نجارة'!$T$2)</f>
        <v>0</v>
      </c>
      <c r="U120" s="21"/>
      <c r="V120" s="20">
        <f>SUMIFS('حركة المخزون'!F:F,'حركة المخزون'!E:E,'أرصدة نجارة'!D120,'حركة المخزون'!H:H,'أرصدة نجارة'!$V$2)-SUMIFS('حركة المخزون'!F:F,'حركة المخزون'!E:E,'أرصدة نجارة'!D120,'حركة المخزون'!G:G,'أرصدة نجارة'!$V$2)</f>
        <v>0</v>
      </c>
      <c r="W120" s="21"/>
      <c r="X120" s="20">
        <f>SUMIFS('حركة المخزون'!F:F,'حركة المخزون'!E:E,'أرصدة نجارة'!D120,'حركة المخزون'!H:H,'أرصدة نجارة'!$X$2)-SUMIFS('حركة المخزون'!F:F,'حركة المخزون'!E:E,'أرصدة نجارة'!D120,'حركة المخزون'!G:G,'أرصدة نجارة'!$X$2)</f>
        <v>0</v>
      </c>
      <c r="Y120" s="21"/>
      <c r="Z120" s="20">
        <f>SUMIFS('حركة المخزون'!F:F,'حركة المخزون'!E:E,'أرصدة نجارة'!D120,'حركة المخزون'!H:H,'أرصدة نجارة'!$Z$2)-SUMIFS('حركة المخزون'!F:F,'حركة المخزون'!E:E,'أرصدة نجارة'!D120,'حركة المخزون'!G:G,'أرصدة نجارة'!$Z$2)</f>
        <v>0</v>
      </c>
      <c r="AA120" s="21"/>
      <c r="AB120" s="20">
        <f>SUMIFS('حركة المخزون'!F:F,'حركة المخزون'!E:E,'أرصدة نجارة'!D120,'حركة المخزون'!H:H,'أرصدة نجارة'!$AB$2)-SUMIFS('حركة المخزون'!F:F,'حركة المخزون'!E:E,'أرصدة نجارة'!D120,'حركة المخزون'!G:G,'أرصدة نجارة'!$AB$2)</f>
        <v>0</v>
      </c>
      <c r="AC120" s="21"/>
      <c r="AD120" s="20">
        <f>SUMIFS('حركة المخزون'!F:F,'حركة المخزون'!E:E,'أرصدة نجارة'!D120,'حركة المخزون'!H:H,'أرصدة نجارة'!$AD$2)-SUMIFS('حركة المخزون'!F:F,'حركة المخزون'!E:E,'أرصدة نجارة'!D120,'حركة المخزون'!G:G,'أرصدة نجارة'!$AD$2)</f>
        <v>0</v>
      </c>
      <c r="AE120" s="21"/>
      <c r="AF120" s="20">
        <f>SUMIFS('حركة المخزون'!F:F,'حركة المخزون'!E:E,'أرصدة نجارة'!D120,'حركة المخزون'!H:H,'أرصدة نجارة'!$AF$2)-SUMIFS('حركة المخزون'!F:F,'حركة المخزون'!E:E,'أرصدة نجارة'!D120,'حركة المخزون'!G:G,'أرصدة نجارة'!$AF$2)</f>
        <v>0</v>
      </c>
    </row>
    <row r="121" spans="2:32" ht="24" customHeight="1" x14ac:dyDescent="0.2">
      <c r="B121" s="19">
        <v>119</v>
      </c>
      <c r="C121" s="18" t="str">
        <f>VLOOKUP(B121,'قاعدة البيانات'!B:F,5,0)</f>
        <v xml:space="preserve"> </v>
      </c>
      <c r="D121" s="18" t="str">
        <f>VLOOKUP(C121,'قاعدة البيانات'!F:G,2,0)</f>
        <v/>
      </c>
      <c r="F121" s="20">
        <f>SUMIFS('حركة المخزون'!F:F,'حركة المخزون'!E:E,'أرصدة نجارة'!D121,'حركة المخزون'!H:H,'أرصدة نجارة'!$F$2)-SUMIFS('حركة المخزون'!F:F,'حركة المخزون'!E:E,'أرصدة نجارة'!D121,'حركة المخزون'!G:G,'أرصدة نجارة'!$F$2)</f>
        <v>0</v>
      </c>
      <c r="G121" s="21"/>
      <c r="H121" s="20">
        <f>SUMIFS('حركة المخزون'!F:F,'حركة المخزون'!E:E,'أرصدة نجارة'!D121,'حركة المخزون'!H:H,'أرصدة نجارة'!$H$2)-SUMIFS('حركة المخزون'!F:F,'حركة المخزون'!E:E,'أرصدة نجارة'!D121,'حركة المخزون'!G:G,'أرصدة نجارة'!$H$2)</f>
        <v>0</v>
      </c>
      <c r="I121" s="21"/>
      <c r="J121" s="20">
        <f>SUMIFS('حركة المخزون'!F:F,'حركة المخزون'!E:E,'أرصدة نجارة'!D121,'حركة المخزون'!H:H,'أرصدة نجارة'!$J$2)-SUMIFS('حركة المخزون'!F:F,'حركة المخزون'!E:E,'أرصدة نجارة'!D121,'حركة المخزون'!G:G,'أرصدة نجارة'!$J$2)</f>
        <v>0</v>
      </c>
      <c r="K121" s="21"/>
      <c r="L121" s="20">
        <f>SUMIFS('حركة المخزون'!F:F,'حركة المخزون'!E:E,'أرصدة نجارة'!D121,'حركة المخزون'!H:H,'أرصدة نجارة'!$L$2)-SUMIFS('حركة المخزون'!F:F,'حركة المخزون'!E:E,'أرصدة نجارة'!D121,'حركة المخزون'!G:G,'أرصدة نجارة'!$L$2)</f>
        <v>0</v>
      </c>
      <c r="M121" s="21"/>
      <c r="N121" s="20">
        <f>SUMIFS('حركة المخزون'!F:F,'حركة المخزون'!E:E,'أرصدة نجارة'!D121,'حركة المخزون'!H:H,'أرصدة نجارة'!$N$2)-SUMIFS('حركة المخزون'!F:F,'حركة المخزون'!E:E,'أرصدة نجارة'!D121,'حركة المخزون'!G:G,'أرصدة نجارة'!$N$2)</f>
        <v>0</v>
      </c>
      <c r="O121" s="21"/>
      <c r="P121" s="20">
        <f>SUMIFS('حركة المخزون'!F:F,'حركة المخزون'!E:E,'أرصدة نجارة'!D121,'حركة المخزون'!H:H,'أرصدة نجارة'!$P$2)-SUMIFS('حركة المخزون'!F:F,'حركة المخزون'!E:E,'أرصدة نجارة'!D121,'حركة المخزون'!G:G,'أرصدة نجارة'!$P$2)</f>
        <v>0</v>
      </c>
      <c r="Q121" s="21"/>
      <c r="R121" s="20">
        <f>SUMIFS('حركة المخزون'!F:F,'حركة المخزون'!E:E,'أرصدة نجارة'!D121,'حركة المخزون'!H:H,'أرصدة نجارة'!$R$2)-SUMIFS('حركة المخزون'!F:F,'حركة المخزون'!E:E,'أرصدة نجارة'!D121,'حركة المخزون'!G:G,'أرصدة نجارة'!$R$2)</f>
        <v>0</v>
      </c>
      <c r="S121" s="21"/>
      <c r="T121" s="20">
        <f>SUMIFS('حركة المخزون'!F:F,'حركة المخزون'!E:E,'أرصدة نجارة'!D121,'حركة المخزون'!H:H,'أرصدة نجارة'!$T$2)-SUMIFS('حركة المخزون'!F:F,'حركة المخزون'!E:E,'أرصدة نجارة'!D121,'حركة المخزون'!G:G,'أرصدة نجارة'!$T$2)</f>
        <v>0</v>
      </c>
      <c r="U121" s="21"/>
      <c r="V121" s="20">
        <f>SUMIFS('حركة المخزون'!F:F,'حركة المخزون'!E:E,'أرصدة نجارة'!D121,'حركة المخزون'!H:H,'أرصدة نجارة'!$V$2)-SUMIFS('حركة المخزون'!F:F,'حركة المخزون'!E:E,'أرصدة نجارة'!D121,'حركة المخزون'!G:G,'أرصدة نجارة'!$V$2)</f>
        <v>0</v>
      </c>
      <c r="W121" s="21"/>
      <c r="X121" s="20">
        <f>SUMIFS('حركة المخزون'!F:F,'حركة المخزون'!E:E,'أرصدة نجارة'!D121,'حركة المخزون'!H:H,'أرصدة نجارة'!$X$2)-SUMIFS('حركة المخزون'!F:F,'حركة المخزون'!E:E,'أرصدة نجارة'!D121,'حركة المخزون'!G:G,'أرصدة نجارة'!$X$2)</f>
        <v>0</v>
      </c>
      <c r="Y121" s="21"/>
      <c r="Z121" s="20">
        <f>SUMIFS('حركة المخزون'!F:F,'حركة المخزون'!E:E,'أرصدة نجارة'!D121,'حركة المخزون'!H:H,'أرصدة نجارة'!$Z$2)-SUMIFS('حركة المخزون'!F:F,'حركة المخزون'!E:E,'أرصدة نجارة'!D121,'حركة المخزون'!G:G,'أرصدة نجارة'!$Z$2)</f>
        <v>0</v>
      </c>
      <c r="AA121" s="21"/>
      <c r="AB121" s="20">
        <f>SUMIFS('حركة المخزون'!F:F,'حركة المخزون'!E:E,'أرصدة نجارة'!D121,'حركة المخزون'!H:H,'أرصدة نجارة'!$AB$2)-SUMIFS('حركة المخزون'!F:F,'حركة المخزون'!E:E,'أرصدة نجارة'!D121,'حركة المخزون'!G:G,'أرصدة نجارة'!$AB$2)</f>
        <v>0</v>
      </c>
      <c r="AC121" s="21"/>
      <c r="AD121" s="20">
        <f>SUMIFS('حركة المخزون'!F:F,'حركة المخزون'!E:E,'أرصدة نجارة'!D121,'حركة المخزون'!H:H,'أرصدة نجارة'!$AD$2)-SUMIFS('حركة المخزون'!F:F,'حركة المخزون'!E:E,'أرصدة نجارة'!D121,'حركة المخزون'!G:G,'أرصدة نجارة'!$AD$2)</f>
        <v>0</v>
      </c>
      <c r="AE121" s="21"/>
      <c r="AF121" s="20">
        <f>SUMIFS('حركة المخزون'!F:F,'حركة المخزون'!E:E,'أرصدة نجارة'!D121,'حركة المخزون'!H:H,'أرصدة نجارة'!$AF$2)-SUMIFS('حركة المخزون'!F:F,'حركة المخزون'!E:E,'أرصدة نجارة'!D121,'حركة المخزون'!G:G,'أرصدة نجارة'!$AF$2)</f>
        <v>0</v>
      </c>
    </row>
    <row r="122" spans="2:32" ht="24" customHeight="1" x14ac:dyDescent="0.2">
      <c r="B122" s="18">
        <v>120</v>
      </c>
      <c r="C122" s="18" t="str">
        <f>VLOOKUP(B122,'قاعدة البيانات'!B:F,5,0)</f>
        <v xml:space="preserve"> </v>
      </c>
      <c r="D122" s="18" t="str">
        <f>VLOOKUP(C122,'قاعدة البيانات'!F:G,2,0)</f>
        <v/>
      </c>
      <c r="F122" s="20">
        <f>SUMIFS('حركة المخزون'!F:F,'حركة المخزون'!E:E,'أرصدة نجارة'!D122,'حركة المخزون'!H:H,'أرصدة نجارة'!$F$2)-SUMIFS('حركة المخزون'!F:F,'حركة المخزون'!E:E,'أرصدة نجارة'!D122,'حركة المخزون'!G:G,'أرصدة نجارة'!$F$2)</f>
        <v>0</v>
      </c>
      <c r="G122" s="21"/>
      <c r="H122" s="20">
        <f>SUMIFS('حركة المخزون'!F:F,'حركة المخزون'!E:E,'أرصدة نجارة'!D122,'حركة المخزون'!H:H,'أرصدة نجارة'!$H$2)-SUMIFS('حركة المخزون'!F:F,'حركة المخزون'!E:E,'أرصدة نجارة'!D122,'حركة المخزون'!G:G,'أرصدة نجارة'!$H$2)</f>
        <v>0</v>
      </c>
      <c r="I122" s="21"/>
      <c r="J122" s="20">
        <f>SUMIFS('حركة المخزون'!F:F,'حركة المخزون'!E:E,'أرصدة نجارة'!D122,'حركة المخزون'!H:H,'أرصدة نجارة'!$J$2)-SUMIFS('حركة المخزون'!F:F,'حركة المخزون'!E:E,'أرصدة نجارة'!D122,'حركة المخزون'!G:G,'أرصدة نجارة'!$J$2)</f>
        <v>0</v>
      </c>
      <c r="K122" s="21"/>
      <c r="L122" s="20">
        <f>SUMIFS('حركة المخزون'!F:F,'حركة المخزون'!E:E,'أرصدة نجارة'!D122,'حركة المخزون'!H:H,'أرصدة نجارة'!$L$2)-SUMIFS('حركة المخزون'!F:F,'حركة المخزون'!E:E,'أرصدة نجارة'!D122,'حركة المخزون'!G:G,'أرصدة نجارة'!$L$2)</f>
        <v>0</v>
      </c>
      <c r="M122" s="21"/>
      <c r="N122" s="20">
        <f>SUMIFS('حركة المخزون'!F:F,'حركة المخزون'!E:E,'أرصدة نجارة'!D122,'حركة المخزون'!H:H,'أرصدة نجارة'!$N$2)-SUMIFS('حركة المخزون'!F:F,'حركة المخزون'!E:E,'أرصدة نجارة'!D122,'حركة المخزون'!G:G,'أرصدة نجارة'!$N$2)</f>
        <v>0</v>
      </c>
      <c r="O122" s="21"/>
      <c r="P122" s="20">
        <f>SUMIFS('حركة المخزون'!F:F,'حركة المخزون'!E:E,'أرصدة نجارة'!D122,'حركة المخزون'!H:H,'أرصدة نجارة'!$P$2)-SUMIFS('حركة المخزون'!F:F,'حركة المخزون'!E:E,'أرصدة نجارة'!D122,'حركة المخزون'!G:G,'أرصدة نجارة'!$P$2)</f>
        <v>0</v>
      </c>
      <c r="Q122" s="21"/>
      <c r="R122" s="20">
        <f>SUMIFS('حركة المخزون'!F:F,'حركة المخزون'!E:E,'أرصدة نجارة'!D122,'حركة المخزون'!H:H,'أرصدة نجارة'!$R$2)-SUMIFS('حركة المخزون'!F:F,'حركة المخزون'!E:E,'أرصدة نجارة'!D122,'حركة المخزون'!G:G,'أرصدة نجارة'!$R$2)</f>
        <v>0</v>
      </c>
      <c r="S122" s="21"/>
      <c r="T122" s="20">
        <f>SUMIFS('حركة المخزون'!F:F,'حركة المخزون'!E:E,'أرصدة نجارة'!D122,'حركة المخزون'!H:H,'أرصدة نجارة'!$T$2)-SUMIFS('حركة المخزون'!F:F,'حركة المخزون'!E:E,'أرصدة نجارة'!D122,'حركة المخزون'!G:G,'أرصدة نجارة'!$T$2)</f>
        <v>0</v>
      </c>
      <c r="U122" s="21"/>
      <c r="V122" s="20">
        <f>SUMIFS('حركة المخزون'!F:F,'حركة المخزون'!E:E,'أرصدة نجارة'!D122,'حركة المخزون'!H:H,'أرصدة نجارة'!$V$2)-SUMIFS('حركة المخزون'!F:F,'حركة المخزون'!E:E,'أرصدة نجارة'!D122,'حركة المخزون'!G:G,'أرصدة نجارة'!$V$2)</f>
        <v>0</v>
      </c>
      <c r="W122" s="21"/>
      <c r="X122" s="20">
        <f>SUMIFS('حركة المخزون'!F:F,'حركة المخزون'!E:E,'أرصدة نجارة'!D122,'حركة المخزون'!H:H,'أرصدة نجارة'!$X$2)-SUMIFS('حركة المخزون'!F:F,'حركة المخزون'!E:E,'أرصدة نجارة'!D122,'حركة المخزون'!G:G,'أرصدة نجارة'!$X$2)</f>
        <v>0</v>
      </c>
      <c r="Y122" s="21"/>
      <c r="Z122" s="20">
        <f>SUMIFS('حركة المخزون'!F:F,'حركة المخزون'!E:E,'أرصدة نجارة'!D122,'حركة المخزون'!H:H,'أرصدة نجارة'!$Z$2)-SUMIFS('حركة المخزون'!F:F,'حركة المخزون'!E:E,'أرصدة نجارة'!D122,'حركة المخزون'!G:G,'أرصدة نجارة'!$Z$2)</f>
        <v>0</v>
      </c>
      <c r="AA122" s="21"/>
      <c r="AB122" s="20">
        <f>SUMIFS('حركة المخزون'!F:F,'حركة المخزون'!E:E,'أرصدة نجارة'!D122,'حركة المخزون'!H:H,'أرصدة نجارة'!$AB$2)-SUMIFS('حركة المخزون'!F:F,'حركة المخزون'!E:E,'أرصدة نجارة'!D122,'حركة المخزون'!G:G,'أرصدة نجارة'!$AB$2)</f>
        <v>0</v>
      </c>
      <c r="AC122" s="21"/>
      <c r="AD122" s="20">
        <f>SUMIFS('حركة المخزون'!F:F,'حركة المخزون'!E:E,'أرصدة نجارة'!D122,'حركة المخزون'!H:H,'أرصدة نجارة'!$AD$2)-SUMIFS('حركة المخزون'!F:F,'حركة المخزون'!E:E,'أرصدة نجارة'!D122,'حركة المخزون'!G:G,'أرصدة نجارة'!$AD$2)</f>
        <v>0</v>
      </c>
      <c r="AE122" s="21"/>
      <c r="AF122" s="20">
        <f>SUMIFS('حركة المخزون'!F:F,'حركة المخزون'!E:E,'أرصدة نجارة'!D122,'حركة المخزون'!H:H,'أرصدة نجارة'!$AF$2)-SUMIFS('حركة المخزون'!F:F,'حركة المخزون'!E:E,'أرصدة نجارة'!D122,'حركة المخزون'!G:G,'أرصدة نجارة'!$AF$2)</f>
        <v>0</v>
      </c>
    </row>
    <row r="123" spans="2:32" ht="24" customHeight="1" x14ac:dyDescent="0.2">
      <c r="B123" s="18">
        <v>121</v>
      </c>
      <c r="C123" s="18" t="str">
        <f>VLOOKUP(B123,'قاعدة البيانات'!B:F,5,0)</f>
        <v xml:space="preserve"> </v>
      </c>
      <c r="D123" s="18" t="str">
        <f>VLOOKUP(C123,'قاعدة البيانات'!F:G,2,0)</f>
        <v/>
      </c>
      <c r="F123" s="20">
        <f>SUMIFS('حركة المخزون'!F:F,'حركة المخزون'!E:E,'أرصدة نجارة'!D123,'حركة المخزون'!H:H,'أرصدة نجارة'!$F$2)-SUMIFS('حركة المخزون'!F:F,'حركة المخزون'!E:E,'أرصدة نجارة'!D123,'حركة المخزون'!G:G,'أرصدة نجارة'!$F$2)</f>
        <v>0</v>
      </c>
      <c r="G123" s="21"/>
      <c r="H123" s="20">
        <f>SUMIFS('حركة المخزون'!F:F,'حركة المخزون'!E:E,'أرصدة نجارة'!D123,'حركة المخزون'!H:H,'أرصدة نجارة'!$H$2)-SUMIFS('حركة المخزون'!F:F,'حركة المخزون'!E:E,'أرصدة نجارة'!D123,'حركة المخزون'!G:G,'أرصدة نجارة'!$H$2)</f>
        <v>0</v>
      </c>
      <c r="I123" s="21"/>
      <c r="J123" s="20">
        <f>SUMIFS('حركة المخزون'!F:F,'حركة المخزون'!E:E,'أرصدة نجارة'!D123,'حركة المخزون'!H:H,'أرصدة نجارة'!$J$2)-SUMIFS('حركة المخزون'!F:F,'حركة المخزون'!E:E,'أرصدة نجارة'!D123,'حركة المخزون'!G:G,'أرصدة نجارة'!$J$2)</f>
        <v>0</v>
      </c>
      <c r="K123" s="21"/>
      <c r="L123" s="20">
        <f>SUMIFS('حركة المخزون'!F:F,'حركة المخزون'!E:E,'أرصدة نجارة'!D123,'حركة المخزون'!H:H,'أرصدة نجارة'!$L$2)-SUMIFS('حركة المخزون'!F:F,'حركة المخزون'!E:E,'أرصدة نجارة'!D123,'حركة المخزون'!G:G,'أرصدة نجارة'!$L$2)</f>
        <v>0</v>
      </c>
      <c r="M123" s="21"/>
      <c r="N123" s="20">
        <f>SUMIFS('حركة المخزون'!F:F,'حركة المخزون'!E:E,'أرصدة نجارة'!D123,'حركة المخزون'!H:H,'أرصدة نجارة'!$N$2)-SUMIFS('حركة المخزون'!F:F,'حركة المخزون'!E:E,'أرصدة نجارة'!D123,'حركة المخزون'!G:G,'أرصدة نجارة'!$N$2)</f>
        <v>0</v>
      </c>
      <c r="O123" s="21"/>
      <c r="P123" s="20">
        <f>SUMIFS('حركة المخزون'!F:F,'حركة المخزون'!E:E,'أرصدة نجارة'!D123,'حركة المخزون'!H:H,'أرصدة نجارة'!$P$2)-SUMIFS('حركة المخزون'!F:F,'حركة المخزون'!E:E,'أرصدة نجارة'!D123,'حركة المخزون'!G:G,'أرصدة نجارة'!$P$2)</f>
        <v>0</v>
      </c>
      <c r="Q123" s="21"/>
      <c r="R123" s="20">
        <f>SUMIFS('حركة المخزون'!F:F,'حركة المخزون'!E:E,'أرصدة نجارة'!D123,'حركة المخزون'!H:H,'أرصدة نجارة'!$R$2)-SUMIFS('حركة المخزون'!F:F,'حركة المخزون'!E:E,'أرصدة نجارة'!D123,'حركة المخزون'!G:G,'أرصدة نجارة'!$R$2)</f>
        <v>0</v>
      </c>
      <c r="S123" s="21"/>
      <c r="T123" s="20">
        <f>SUMIFS('حركة المخزون'!F:F,'حركة المخزون'!E:E,'أرصدة نجارة'!D123,'حركة المخزون'!H:H,'أرصدة نجارة'!$T$2)-SUMIFS('حركة المخزون'!F:F,'حركة المخزون'!E:E,'أرصدة نجارة'!D123,'حركة المخزون'!G:G,'أرصدة نجارة'!$T$2)</f>
        <v>0</v>
      </c>
      <c r="U123" s="21"/>
      <c r="V123" s="20">
        <f>SUMIFS('حركة المخزون'!F:F,'حركة المخزون'!E:E,'أرصدة نجارة'!D123,'حركة المخزون'!H:H,'أرصدة نجارة'!$V$2)-SUMIFS('حركة المخزون'!F:F,'حركة المخزون'!E:E,'أرصدة نجارة'!D123,'حركة المخزون'!G:G,'أرصدة نجارة'!$V$2)</f>
        <v>0</v>
      </c>
      <c r="W123" s="21"/>
      <c r="X123" s="20">
        <f>SUMIFS('حركة المخزون'!F:F,'حركة المخزون'!E:E,'أرصدة نجارة'!D123,'حركة المخزون'!H:H,'أرصدة نجارة'!$X$2)-SUMIFS('حركة المخزون'!F:F,'حركة المخزون'!E:E,'أرصدة نجارة'!D123,'حركة المخزون'!G:G,'أرصدة نجارة'!$X$2)</f>
        <v>0</v>
      </c>
      <c r="Y123" s="21"/>
      <c r="Z123" s="20">
        <f>SUMIFS('حركة المخزون'!F:F,'حركة المخزون'!E:E,'أرصدة نجارة'!D123,'حركة المخزون'!H:H,'أرصدة نجارة'!$Z$2)-SUMIFS('حركة المخزون'!F:F,'حركة المخزون'!E:E,'أرصدة نجارة'!D123,'حركة المخزون'!G:G,'أرصدة نجارة'!$Z$2)</f>
        <v>0</v>
      </c>
      <c r="AA123" s="21"/>
      <c r="AB123" s="20">
        <f>SUMIFS('حركة المخزون'!F:F,'حركة المخزون'!E:E,'أرصدة نجارة'!D123,'حركة المخزون'!H:H,'أرصدة نجارة'!$AB$2)-SUMIFS('حركة المخزون'!F:F,'حركة المخزون'!E:E,'أرصدة نجارة'!D123,'حركة المخزون'!G:G,'أرصدة نجارة'!$AB$2)</f>
        <v>0</v>
      </c>
      <c r="AC123" s="21"/>
      <c r="AD123" s="20">
        <f>SUMIFS('حركة المخزون'!F:F,'حركة المخزون'!E:E,'أرصدة نجارة'!D123,'حركة المخزون'!H:H,'أرصدة نجارة'!$AD$2)-SUMIFS('حركة المخزون'!F:F,'حركة المخزون'!E:E,'أرصدة نجارة'!D123,'حركة المخزون'!G:G,'أرصدة نجارة'!$AD$2)</f>
        <v>0</v>
      </c>
      <c r="AE123" s="21"/>
      <c r="AF123" s="20">
        <f>SUMIFS('حركة المخزون'!F:F,'حركة المخزون'!E:E,'أرصدة نجارة'!D123,'حركة المخزون'!H:H,'أرصدة نجارة'!$AF$2)-SUMIFS('حركة المخزون'!F:F,'حركة المخزون'!E:E,'أرصدة نجارة'!D123,'حركة المخزون'!G:G,'أرصدة نجارة'!$AF$2)</f>
        <v>0</v>
      </c>
    </row>
    <row r="124" spans="2:32" ht="24" customHeight="1" x14ac:dyDescent="0.2">
      <c r="B124" s="19">
        <v>122</v>
      </c>
      <c r="C124" s="18" t="str">
        <f>VLOOKUP(B124,'قاعدة البيانات'!B:F,5,0)</f>
        <v xml:space="preserve"> </v>
      </c>
      <c r="D124" s="18" t="str">
        <f>VLOOKUP(C124,'قاعدة البيانات'!F:G,2,0)</f>
        <v/>
      </c>
      <c r="F124" s="20">
        <f>SUMIFS('حركة المخزون'!F:F,'حركة المخزون'!E:E,'أرصدة نجارة'!D124,'حركة المخزون'!H:H,'أرصدة نجارة'!$F$2)-SUMIFS('حركة المخزون'!F:F,'حركة المخزون'!E:E,'أرصدة نجارة'!D124,'حركة المخزون'!G:G,'أرصدة نجارة'!$F$2)</f>
        <v>0</v>
      </c>
      <c r="G124" s="21"/>
      <c r="H124" s="20">
        <f>SUMIFS('حركة المخزون'!F:F,'حركة المخزون'!E:E,'أرصدة نجارة'!D124,'حركة المخزون'!H:H,'أرصدة نجارة'!$H$2)-SUMIFS('حركة المخزون'!F:F,'حركة المخزون'!E:E,'أرصدة نجارة'!D124,'حركة المخزون'!G:G,'أرصدة نجارة'!$H$2)</f>
        <v>0</v>
      </c>
      <c r="I124" s="21"/>
      <c r="J124" s="20">
        <f>SUMIFS('حركة المخزون'!F:F,'حركة المخزون'!E:E,'أرصدة نجارة'!D124,'حركة المخزون'!H:H,'أرصدة نجارة'!$J$2)-SUMIFS('حركة المخزون'!F:F,'حركة المخزون'!E:E,'أرصدة نجارة'!D124,'حركة المخزون'!G:G,'أرصدة نجارة'!$J$2)</f>
        <v>0</v>
      </c>
      <c r="K124" s="21"/>
      <c r="L124" s="20">
        <f>SUMIFS('حركة المخزون'!F:F,'حركة المخزون'!E:E,'أرصدة نجارة'!D124,'حركة المخزون'!H:H,'أرصدة نجارة'!$L$2)-SUMIFS('حركة المخزون'!F:F,'حركة المخزون'!E:E,'أرصدة نجارة'!D124,'حركة المخزون'!G:G,'أرصدة نجارة'!$L$2)</f>
        <v>0</v>
      </c>
      <c r="M124" s="21"/>
      <c r="N124" s="20">
        <f>SUMIFS('حركة المخزون'!F:F,'حركة المخزون'!E:E,'أرصدة نجارة'!D124,'حركة المخزون'!H:H,'أرصدة نجارة'!$N$2)-SUMIFS('حركة المخزون'!F:F,'حركة المخزون'!E:E,'أرصدة نجارة'!D124,'حركة المخزون'!G:G,'أرصدة نجارة'!$N$2)</f>
        <v>0</v>
      </c>
      <c r="O124" s="21"/>
      <c r="P124" s="20">
        <f>SUMIFS('حركة المخزون'!F:F,'حركة المخزون'!E:E,'أرصدة نجارة'!D124,'حركة المخزون'!H:H,'أرصدة نجارة'!$P$2)-SUMIFS('حركة المخزون'!F:F,'حركة المخزون'!E:E,'أرصدة نجارة'!D124,'حركة المخزون'!G:G,'أرصدة نجارة'!$P$2)</f>
        <v>0</v>
      </c>
      <c r="Q124" s="21"/>
      <c r="R124" s="20">
        <f>SUMIFS('حركة المخزون'!F:F,'حركة المخزون'!E:E,'أرصدة نجارة'!D124,'حركة المخزون'!H:H,'أرصدة نجارة'!$R$2)-SUMIFS('حركة المخزون'!F:F,'حركة المخزون'!E:E,'أرصدة نجارة'!D124,'حركة المخزون'!G:G,'أرصدة نجارة'!$R$2)</f>
        <v>0</v>
      </c>
      <c r="S124" s="21"/>
      <c r="T124" s="20">
        <f>SUMIFS('حركة المخزون'!F:F,'حركة المخزون'!E:E,'أرصدة نجارة'!D124,'حركة المخزون'!H:H,'أرصدة نجارة'!$T$2)-SUMIFS('حركة المخزون'!F:F,'حركة المخزون'!E:E,'أرصدة نجارة'!D124,'حركة المخزون'!G:G,'أرصدة نجارة'!$T$2)</f>
        <v>0</v>
      </c>
      <c r="U124" s="21"/>
      <c r="V124" s="20">
        <f>SUMIFS('حركة المخزون'!F:F,'حركة المخزون'!E:E,'أرصدة نجارة'!D124,'حركة المخزون'!H:H,'أرصدة نجارة'!$V$2)-SUMIFS('حركة المخزون'!F:F,'حركة المخزون'!E:E,'أرصدة نجارة'!D124,'حركة المخزون'!G:G,'أرصدة نجارة'!$V$2)</f>
        <v>0</v>
      </c>
      <c r="W124" s="21"/>
      <c r="X124" s="20">
        <f>SUMIFS('حركة المخزون'!F:F,'حركة المخزون'!E:E,'أرصدة نجارة'!D124,'حركة المخزون'!H:H,'أرصدة نجارة'!$X$2)-SUMIFS('حركة المخزون'!F:F,'حركة المخزون'!E:E,'أرصدة نجارة'!D124,'حركة المخزون'!G:G,'أرصدة نجارة'!$X$2)</f>
        <v>0</v>
      </c>
      <c r="Y124" s="21"/>
      <c r="Z124" s="20">
        <f>SUMIFS('حركة المخزون'!F:F,'حركة المخزون'!E:E,'أرصدة نجارة'!D124,'حركة المخزون'!H:H,'أرصدة نجارة'!$Z$2)-SUMIFS('حركة المخزون'!F:F,'حركة المخزون'!E:E,'أرصدة نجارة'!D124,'حركة المخزون'!G:G,'أرصدة نجارة'!$Z$2)</f>
        <v>0</v>
      </c>
      <c r="AA124" s="21"/>
      <c r="AB124" s="20">
        <f>SUMIFS('حركة المخزون'!F:F,'حركة المخزون'!E:E,'أرصدة نجارة'!D124,'حركة المخزون'!H:H,'أرصدة نجارة'!$AB$2)-SUMIFS('حركة المخزون'!F:F,'حركة المخزون'!E:E,'أرصدة نجارة'!D124,'حركة المخزون'!G:G,'أرصدة نجارة'!$AB$2)</f>
        <v>0</v>
      </c>
      <c r="AC124" s="21"/>
      <c r="AD124" s="20">
        <f>SUMIFS('حركة المخزون'!F:F,'حركة المخزون'!E:E,'أرصدة نجارة'!D124,'حركة المخزون'!H:H,'أرصدة نجارة'!$AD$2)-SUMIFS('حركة المخزون'!F:F,'حركة المخزون'!E:E,'أرصدة نجارة'!D124,'حركة المخزون'!G:G,'أرصدة نجارة'!$AD$2)</f>
        <v>0</v>
      </c>
      <c r="AE124" s="21"/>
      <c r="AF124" s="20">
        <f>SUMIFS('حركة المخزون'!F:F,'حركة المخزون'!E:E,'أرصدة نجارة'!D124,'حركة المخزون'!H:H,'أرصدة نجارة'!$AF$2)-SUMIFS('حركة المخزون'!F:F,'حركة المخزون'!E:E,'أرصدة نجارة'!D124,'حركة المخزون'!G:G,'أرصدة نجارة'!$AF$2)</f>
        <v>0</v>
      </c>
    </row>
    <row r="125" spans="2:32" ht="24" customHeight="1" x14ac:dyDescent="0.2">
      <c r="B125" s="18">
        <v>123</v>
      </c>
      <c r="C125" s="18" t="str">
        <f>VLOOKUP(B125,'قاعدة البيانات'!B:F,5,0)</f>
        <v xml:space="preserve"> </v>
      </c>
      <c r="D125" s="18" t="str">
        <f>VLOOKUP(C125,'قاعدة البيانات'!F:G,2,0)</f>
        <v/>
      </c>
      <c r="F125" s="20">
        <f>SUMIFS('حركة المخزون'!F:F,'حركة المخزون'!E:E,'أرصدة نجارة'!D125,'حركة المخزون'!H:H,'أرصدة نجارة'!$F$2)-SUMIFS('حركة المخزون'!F:F,'حركة المخزون'!E:E,'أرصدة نجارة'!D125,'حركة المخزون'!G:G,'أرصدة نجارة'!$F$2)</f>
        <v>0</v>
      </c>
      <c r="G125" s="21"/>
      <c r="H125" s="20">
        <f>SUMIFS('حركة المخزون'!F:F,'حركة المخزون'!E:E,'أرصدة نجارة'!D125,'حركة المخزون'!H:H,'أرصدة نجارة'!$H$2)-SUMIFS('حركة المخزون'!F:F,'حركة المخزون'!E:E,'أرصدة نجارة'!D125,'حركة المخزون'!G:G,'أرصدة نجارة'!$H$2)</f>
        <v>0</v>
      </c>
      <c r="I125" s="21"/>
      <c r="J125" s="20">
        <f>SUMIFS('حركة المخزون'!F:F,'حركة المخزون'!E:E,'أرصدة نجارة'!D125,'حركة المخزون'!H:H,'أرصدة نجارة'!$J$2)-SUMIFS('حركة المخزون'!F:F,'حركة المخزون'!E:E,'أرصدة نجارة'!D125,'حركة المخزون'!G:G,'أرصدة نجارة'!$J$2)</f>
        <v>0</v>
      </c>
      <c r="K125" s="21"/>
      <c r="L125" s="20">
        <f>SUMIFS('حركة المخزون'!F:F,'حركة المخزون'!E:E,'أرصدة نجارة'!D125,'حركة المخزون'!H:H,'أرصدة نجارة'!$L$2)-SUMIFS('حركة المخزون'!F:F,'حركة المخزون'!E:E,'أرصدة نجارة'!D125,'حركة المخزون'!G:G,'أرصدة نجارة'!$L$2)</f>
        <v>0</v>
      </c>
      <c r="M125" s="21"/>
      <c r="N125" s="20">
        <f>SUMIFS('حركة المخزون'!F:F,'حركة المخزون'!E:E,'أرصدة نجارة'!D125,'حركة المخزون'!H:H,'أرصدة نجارة'!$N$2)-SUMIFS('حركة المخزون'!F:F,'حركة المخزون'!E:E,'أرصدة نجارة'!D125,'حركة المخزون'!G:G,'أرصدة نجارة'!$N$2)</f>
        <v>0</v>
      </c>
      <c r="O125" s="21"/>
      <c r="P125" s="20">
        <f>SUMIFS('حركة المخزون'!F:F,'حركة المخزون'!E:E,'أرصدة نجارة'!D125,'حركة المخزون'!H:H,'أرصدة نجارة'!$P$2)-SUMIFS('حركة المخزون'!F:F,'حركة المخزون'!E:E,'أرصدة نجارة'!D125,'حركة المخزون'!G:G,'أرصدة نجارة'!$P$2)</f>
        <v>0</v>
      </c>
      <c r="Q125" s="21"/>
      <c r="R125" s="20">
        <f>SUMIFS('حركة المخزون'!F:F,'حركة المخزون'!E:E,'أرصدة نجارة'!D125,'حركة المخزون'!H:H,'أرصدة نجارة'!$R$2)-SUMIFS('حركة المخزون'!F:F,'حركة المخزون'!E:E,'أرصدة نجارة'!D125,'حركة المخزون'!G:G,'أرصدة نجارة'!$R$2)</f>
        <v>0</v>
      </c>
      <c r="S125" s="21"/>
      <c r="T125" s="20">
        <f>SUMIFS('حركة المخزون'!F:F,'حركة المخزون'!E:E,'أرصدة نجارة'!D125,'حركة المخزون'!H:H,'أرصدة نجارة'!$T$2)-SUMIFS('حركة المخزون'!F:F,'حركة المخزون'!E:E,'أرصدة نجارة'!D125,'حركة المخزون'!G:G,'أرصدة نجارة'!$T$2)</f>
        <v>0</v>
      </c>
      <c r="U125" s="21"/>
      <c r="V125" s="20">
        <f>SUMIFS('حركة المخزون'!F:F,'حركة المخزون'!E:E,'أرصدة نجارة'!D125,'حركة المخزون'!H:H,'أرصدة نجارة'!$V$2)-SUMIFS('حركة المخزون'!F:F,'حركة المخزون'!E:E,'أرصدة نجارة'!D125,'حركة المخزون'!G:G,'أرصدة نجارة'!$V$2)</f>
        <v>0</v>
      </c>
      <c r="W125" s="21"/>
      <c r="X125" s="20">
        <f>SUMIFS('حركة المخزون'!F:F,'حركة المخزون'!E:E,'أرصدة نجارة'!D125,'حركة المخزون'!H:H,'أرصدة نجارة'!$X$2)-SUMIFS('حركة المخزون'!F:F,'حركة المخزون'!E:E,'أرصدة نجارة'!D125,'حركة المخزون'!G:G,'أرصدة نجارة'!$X$2)</f>
        <v>0</v>
      </c>
      <c r="Y125" s="21"/>
      <c r="Z125" s="20">
        <f>SUMIFS('حركة المخزون'!F:F,'حركة المخزون'!E:E,'أرصدة نجارة'!D125,'حركة المخزون'!H:H,'أرصدة نجارة'!$Z$2)-SUMIFS('حركة المخزون'!F:F,'حركة المخزون'!E:E,'أرصدة نجارة'!D125,'حركة المخزون'!G:G,'أرصدة نجارة'!$Z$2)</f>
        <v>0</v>
      </c>
      <c r="AA125" s="21"/>
      <c r="AB125" s="20">
        <f>SUMIFS('حركة المخزون'!F:F,'حركة المخزون'!E:E,'أرصدة نجارة'!D125,'حركة المخزون'!H:H,'أرصدة نجارة'!$AB$2)-SUMIFS('حركة المخزون'!F:F,'حركة المخزون'!E:E,'أرصدة نجارة'!D125,'حركة المخزون'!G:G,'أرصدة نجارة'!$AB$2)</f>
        <v>0</v>
      </c>
      <c r="AC125" s="21"/>
      <c r="AD125" s="20">
        <f>SUMIFS('حركة المخزون'!F:F,'حركة المخزون'!E:E,'أرصدة نجارة'!D125,'حركة المخزون'!H:H,'أرصدة نجارة'!$AD$2)-SUMIFS('حركة المخزون'!F:F,'حركة المخزون'!E:E,'أرصدة نجارة'!D125,'حركة المخزون'!G:G,'أرصدة نجارة'!$AD$2)</f>
        <v>0</v>
      </c>
      <c r="AE125" s="21"/>
      <c r="AF125" s="20">
        <f>SUMIFS('حركة المخزون'!F:F,'حركة المخزون'!E:E,'أرصدة نجارة'!D125,'حركة المخزون'!H:H,'أرصدة نجارة'!$AF$2)-SUMIFS('حركة المخزون'!F:F,'حركة المخزون'!E:E,'أرصدة نجارة'!D125,'حركة المخزون'!G:G,'أرصدة نجارة'!$AF$2)</f>
        <v>0</v>
      </c>
    </row>
    <row r="126" spans="2:32" ht="24" customHeight="1" x14ac:dyDescent="0.2">
      <c r="B126" s="18">
        <v>124</v>
      </c>
      <c r="C126" s="18" t="str">
        <f>VLOOKUP(B126,'قاعدة البيانات'!B:F,5,0)</f>
        <v xml:space="preserve"> </v>
      </c>
      <c r="D126" s="18" t="str">
        <f>VLOOKUP(C126,'قاعدة البيانات'!F:G,2,0)</f>
        <v/>
      </c>
      <c r="F126" s="20">
        <f>SUMIFS('حركة المخزون'!F:F,'حركة المخزون'!E:E,'أرصدة نجارة'!D126,'حركة المخزون'!H:H,'أرصدة نجارة'!$F$2)-SUMIFS('حركة المخزون'!F:F,'حركة المخزون'!E:E,'أرصدة نجارة'!D126,'حركة المخزون'!G:G,'أرصدة نجارة'!$F$2)</f>
        <v>0</v>
      </c>
      <c r="G126" s="21"/>
      <c r="H126" s="20">
        <f>SUMIFS('حركة المخزون'!F:F,'حركة المخزون'!E:E,'أرصدة نجارة'!D126,'حركة المخزون'!H:H,'أرصدة نجارة'!$H$2)-SUMIFS('حركة المخزون'!F:F,'حركة المخزون'!E:E,'أرصدة نجارة'!D126,'حركة المخزون'!G:G,'أرصدة نجارة'!$H$2)</f>
        <v>0</v>
      </c>
      <c r="I126" s="21"/>
      <c r="J126" s="20">
        <f>SUMIFS('حركة المخزون'!F:F,'حركة المخزون'!E:E,'أرصدة نجارة'!D126,'حركة المخزون'!H:H,'أرصدة نجارة'!$J$2)-SUMIFS('حركة المخزون'!F:F,'حركة المخزون'!E:E,'أرصدة نجارة'!D126,'حركة المخزون'!G:G,'أرصدة نجارة'!$J$2)</f>
        <v>0</v>
      </c>
      <c r="K126" s="21"/>
      <c r="L126" s="20">
        <f>SUMIFS('حركة المخزون'!F:F,'حركة المخزون'!E:E,'أرصدة نجارة'!D126,'حركة المخزون'!H:H,'أرصدة نجارة'!$L$2)-SUMIFS('حركة المخزون'!F:F,'حركة المخزون'!E:E,'أرصدة نجارة'!D126,'حركة المخزون'!G:G,'أرصدة نجارة'!$L$2)</f>
        <v>0</v>
      </c>
      <c r="M126" s="21"/>
      <c r="N126" s="20">
        <f>SUMIFS('حركة المخزون'!F:F,'حركة المخزون'!E:E,'أرصدة نجارة'!D126,'حركة المخزون'!H:H,'أرصدة نجارة'!$N$2)-SUMIFS('حركة المخزون'!F:F,'حركة المخزون'!E:E,'أرصدة نجارة'!D126,'حركة المخزون'!G:G,'أرصدة نجارة'!$N$2)</f>
        <v>0</v>
      </c>
      <c r="O126" s="21"/>
      <c r="P126" s="20">
        <f>SUMIFS('حركة المخزون'!F:F,'حركة المخزون'!E:E,'أرصدة نجارة'!D126,'حركة المخزون'!H:H,'أرصدة نجارة'!$P$2)-SUMIFS('حركة المخزون'!F:F,'حركة المخزون'!E:E,'أرصدة نجارة'!D126,'حركة المخزون'!G:G,'أرصدة نجارة'!$P$2)</f>
        <v>0</v>
      </c>
      <c r="Q126" s="21"/>
      <c r="R126" s="20">
        <f>SUMIFS('حركة المخزون'!F:F,'حركة المخزون'!E:E,'أرصدة نجارة'!D126,'حركة المخزون'!H:H,'أرصدة نجارة'!$R$2)-SUMIFS('حركة المخزون'!F:F,'حركة المخزون'!E:E,'أرصدة نجارة'!D126,'حركة المخزون'!G:G,'أرصدة نجارة'!$R$2)</f>
        <v>0</v>
      </c>
      <c r="S126" s="21"/>
      <c r="T126" s="20">
        <f>SUMIFS('حركة المخزون'!F:F,'حركة المخزون'!E:E,'أرصدة نجارة'!D126,'حركة المخزون'!H:H,'أرصدة نجارة'!$T$2)-SUMIFS('حركة المخزون'!F:F,'حركة المخزون'!E:E,'أرصدة نجارة'!D126,'حركة المخزون'!G:G,'أرصدة نجارة'!$T$2)</f>
        <v>0</v>
      </c>
      <c r="U126" s="21"/>
      <c r="V126" s="20">
        <f>SUMIFS('حركة المخزون'!F:F,'حركة المخزون'!E:E,'أرصدة نجارة'!D126,'حركة المخزون'!H:H,'أرصدة نجارة'!$V$2)-SUMIFS('حركة المخزون'!F:F,'حركة المخزون'!E:E,'أرصدة نجارة'!D126,'حركة المخزون'!G:G,'أرصدة نجارة'!$V$2)</f>
        <v>0</v>
      </c>
      <c r="W126" s="21"/>
      <c r="X126" s="20">
        <f>SUMIFS('حركة المخزون'!F:F,'حركة المخزون'!E:E,'أرصدة نجارة'!D126,'حركة المخزون'!H:H,'أرصدة نجارة'!$X$2)-SUMIFS('حركة المخزون'!F:F,'حركة المخزون'!E:E,'أرصدة نجارة'!D126,'حركة المخزون'!G:G,'أرصدة نجارة'!$X$2)</f>
        <v>0</v>
      </c>
      <c r="Y126" s="21"/>
      <c r="Z126" s="20">
        <f>SUMIFS('حركة المخزون'!F:F,'حركة المخزون'!E:E,'أرصدة نجارة'!D126,'حركة المخزون'!H:H,'أرصدة نجارة'!$Z$2)-SUMIFS('حركة المخزون'!F:F,'حركة المخزون'!E:E,'أرصدة نجارة'!D126,'حركة المخزون'!G:G,'أرصدة نجارة'!$Z$2)</f>
        <v>0</v>
      </c>
      <c r="AA126" s="21"/>
      <c r="AB126" s="20">
        <f>SUMIFS('حركة المخزون'!F:F,'حركة المخزون'!E:E,'أرصدة نجارة'!D126,'حركة المخزون'!H:H,'أرصدة نجارة'!$AB$2)-SUMIFS('حركة المخزون'!F:F,'حركة المخزون'!E:E,'أرصدة نجارة'!D126,'حركة المخزون'!G:G,'أرصدة نجارة'!$AB$2)</f>
        <v>0</v>
      </c>
      <c r="AC126" s="21"/>
      <c r="AD126" s="20">
        <f>SUMIFS('حركة المخزون'!F:F,'حركة المخزون'!E:E,'أرصدة نجارة'!D126,'حركة المخزون'!H:H,'أرصدة نجارة'!$AD$2)-SUMIFS('حركة المخزون'!F:F,'حركة المخزون'!E:E,'أرصدة نجارة'!D126,'حركة المخزون'!G:G,'أرصدة نجارة'!$AD$2)</f>
        <v>0</v>
      </c>
      <c r="AE126" s="21"/>
      <c r="AF126" s="20">
        <f>SUMIFS('حركة المخزون'!F:F,'حركة المخزون'!E:E,'أرصدة نجارة'!D126,'حركة المخزون'!H:H,'أرصدة نجارة'!$AF$2)-SUMIFS('حركة المخزون'!F:F,'حركة المخزون'!E:E,'أرصدة نجارة'!D126,'حركة المخزون'!G:G,'أرصدة نجارة'!$AF$2)</f>
        <v>0</v>
      </c>
    </row>
    <row r="127" spans="2:32" ht="24" customHeight="1" x14ac:dyDescent="0.2">
      <c r="B127" s="19">
        <v>125</v>
      </c>
      <c r="C127" s="18" t="str">
        <f>VLOOKUP(B127,'قاعدة البيانات'!B:F,5,0)</f>
        <v xml:space="preserve"> </v>
      </c>
      <c r="D127" s="18" t="str">
        <f>VLOOKUP(C127,'قاعدة البيانات'!F:G,2,0)</f>
        <v/>
      </c>
      <c r="F127" s="20">
        <f>SUMIFS('حركة المخزون'!F:F,'حركة المخزون'!E:E,'أرصدة نجارة'!D127,'حركة المخزون'!H:H,'أرصدة نجارة'!$F$2)-SUMIFS('حركة المخزون'!F:F,'حركة المخزون'!E:E,'أرصدة نجارة'!D127,'حركة المخزون'!G:G,'أرصدة نجارة'!$F$2)</f>
        <v>0</v>
      </c>
      <c r="G127" s="21"/>
      <c r="H127" s="20">
        <f>SUMIFS('حركة المخزون'!F:F,'حركة المخزون'!E:E,'أرصدة نجارة'!D127,'حركة المخزون'!H:H,'أرصدة نجارة'!$H$2)-SUMIFS('حركة المخزون'!F:F,'حركة المخزون'!E:E,'أرصدة نجارة'!D127,'حركة المخزون'!G:G,'أرصدة نجارة'!$H$2)</f>
        <v>0</v>
      </c>
      <c r="I127" s="21"/>
      <c r="J127" s="20">
        <f>SUMIFS('حركة المخزون'!F:F,'حركة المخزون'!E:E,'أرصدة نجارة'!D127,'حركة المخزون'!H:H,'أرصدة نجارة'!$J$2)-SUMIFS('حركة المخزون'!F:F,'حركة المخزون'!E:E,'أرصدة نجارة'!D127,'حركة المخزون'!G:G,'أرصدة نجارة'!$J$2)</f>
        <v>0</v>
      </c>
      <c r="K127" s="21"/>
      <c r="L127" s="20">
        <f>SUMIFS('حركة المخزون'!F:F,'حركة المخزون'!E:E,'أرصدة نجارة'!D127,'حركة المخزون'!H:H,'أرصدة نجارة'!$L$2)-SUMIFS('حركة المخزون'!F:F,'حركة المخزون'!E:E,'أرصدة نجارة'!D127,'حركة المخزون'!G:G,'أرصدة نجارة'!$L$2)</f>
        <v>0</v>
      </c>
      <c r="M127" s="21"/>
      <c r="N127" s="20">
        <f>SUMIFS('حركة المخزون'!F:F,'حركة المخزون'!E:E,'أرصدة نجارة'!D127,'حركة المخزون'!H:H,'أرصدة نجارة'!$N$2)-SUMIFS('حركة المخزون'!F:F,'حركة المخزون'!E:E,'أرصدة نجارة'!D127,'حركة المخزون'!G:G,'أرصدة نجارة'!$N$2)</f>
        <v>0</v>
      </c>
      <c r="O127" s="21"/>
      <c r="P127" s="20">
        <f>SUMIFS('حركة المخزون'!F:F,'حركة المخزون'!E:E,'أرصدة نجارة'!D127,'حركة المخزون'!H:H,'أرصدة نجارة'!$P$2)-SUMIFS('حركة المخزون'!F:F,'حركة المخزون'!E:E,'أرصدة نجارة'!D127,'حركة المخزون'!G:G,'أرصدة نجارة'!$P$2)</f>
        <v>0</v>
      </c>
      <c r="Q127" s="21"/>
      <c r="R127" s="20">
        <f>SUMIFS('حركة المخزون'!F:F,'حركة المخزون'!E:E,'أرصدة نجارة'!D127,'حركة المخزون'!H:H,'أرصدة نجارة'!$R$2)-SUMIFS('حركة المخزون'!F:F,'حركة المخزون'!E:E,'أرصدة نجارة'!D127,'حركة المخزون'!G:G,'أرصدة نجارة'!$R$2)</f>
        <v>0</v>
      </c>
      <c r="S127" s="21"/>
      <c r="T127" s="20">
        <f>SUMIFS('حركة المخزون'!F:F,'حركة المخزون'!E:E,'أرصدة نجارة'!D127,'حركة المخزون'!H:H,'أرصدة نجارة'!$T$2)-SUMIFS('حركة المخزون'!F:F,'حركة المخزون'!E:E,'أرصدة نجارة'!D127,'حركة المخزون'!G:G,'أرصدة نجارة'!$T$2)</f>
        <v>0</v>
      </c>
      <c r="U127" s="21"/>
      <c r="V127" s="20">
        <f>SUMIFS('حركة المخزون'!F:F,'حركة المخزون'!E:E,'أرصدة نجارة'!D127,'حركة المخزون'!H:H,'أرصدة نجارة'!$V$2)-SUMIFS('حركة المخزون'!F:F,'حركة المخزون'!E:E,'أرصدة نجارة'!D127,'حركة المخزون'!G:G,'أرصدة نجارة'!$V$2)</f>
        <v>0</v>
      </c>
      <c r="W127" s="21"/>
      <c r="X127" s="20">
        <f>SUMIFS('حركة المخزون'!F:F,'حركة المخزون'!E:E,'أرصدة نجارة'!D127,'حركة المخزون'!H:H,'أرصدة نجارة'!$X$2)-SUMIFS('حركة المخزون'!F:F,'حركة المخزون'!E:E,'أرصدة نجارة'!D127,'حركة المخزون'!G:G,'أرصدة نجارة'!$X$2)</f>
        <v>0</v>
      </c>
      <c r="Y127" s="21"/>
      <c r="Z127" s="20">
        <f>SUMIFS('حركة المخزون'!F:F,'حركة المخزون'!E:E,'أرصدة نجارة'!D127,'حركة المخزون'!H:H,'أرصدة نجارة'!$Z$2)-SUMIFS('حركة المخزون'!F:F,'حركة المخزون'!E:E,'أرصدة نجارة'!D127,'حركة المخزون'!G:G,'أرصدة نجارة'!$Z$2)</f>
        <v>0</v>
      </c>
      <c r="AA127" s="21"/>
      <c r="AB127" s="20">
        <f>SUMIFS('حركة المخزون'!F:F,'حركة المخزون'!E:E,'أرصدة نجارة'!D127,'حركة المخزون'!H:H,'أرصدة نجارة'!$AB$2)-SUMIFS('حركة المخزون'!F:F,'حركة المخزون'!E:E,'أرصدة نجارة'!D127,'حركة المخزون'!G:G,'أرصدة نجارة'!$AB$2)</f>
        <v>0</v>
      </c>
      <c r="AC127" s="21"/>
      <c r="AD127" s="20">
        <f>SUMIFS('حركة المخزون'!F:F,'حركة المخزون'!E:E,'أرصدة نجارة'!D127,'حركة المخزون'!H:H,'أرصدة نجارة'!$AD$2)-SUMIFS('حركة المخزون'!F:F,'حركة المخزون'!E:E,'أرصدة نجارة'!D127,'حركة المخزون'!G:G,'أرصدة نجارة'!$AD$2)</f>
        <v>0</v>
      </c>
      <c r="AE127" s="21"/>
      <c r="AF127" s="20">
        <f>SUMIFS('حركة المخزون'!F:F,'حركة المخزون'!E:E,'أرصدة نجارة'!D127,'حركة المخزون'!H:H,'أرصدة نجارة'!$AF$2)-SUMIFS('حركة المخزون'!F:F,'حركة المخزون'!E:E,'أرصدة نجارة'!D127,'حركة المخزون'!G:G,'أرصدة نجارة'!$AF$2)</f>
        <v>0</v>
      </c>
    </row>
    <row r="128" spans="2:32" ht="24" customHeight="1" x14ac:dyDescent="0.2">
      <c r="B128" s="18">
        <v>126</v>
      </c>
      <c r="C128" s="18" t="str">
        <f>VLOOKUP(B128,'قاعدة البيانات'!B:F,5,0)</f>
        <v xml:space="preserve"> </v>
      </c>
      <c r="D128" s="18" t="str">
        <f>VLOOKUP(C128,'قاعدة البيانات'!F:G,2,0)</f>
        <v/>
      </c>
      <c r="F128" s="20">
        <f>SUMIFS('حركة المخزون'!F:F,'حركة المخزون'!E:E,'أرصدة نجارة'!D128,'حركة المخزون'!H:H,'أرصدة نجارة'!$F$2)-SUMIFS('حركة المخزون'!F:F,'حركة المخزون'!E:E,'أرصدة نجارة'!D128,'حركة المخزون'!G:G,'أرصدة نجارة'!$F$2)</f>
        <v>0</v>
      </c>
      <c r="G128" s="21"/>
      <c r="H128" s="20">
        <f>SUMIFS('حركة المخزون'!F:F,'حركة المخزون'!E:E,'أرصدة نجارة'!D128,'حركة المخزون'!H:H,'أرصدة نجارة'!$H$2)-SUMIFS('حركة المخزون'!F:F,'حركة المخزون'!E:E,'أرصدة نجارة'!D128,'حركة المخزون'!G:G,'أرصدة نجارة'!$H$2)</f>
        <v>0</v>
      </c>
      <c r="I128" s="21"/>
      <c r="J128" s="20">
        <f>SUMIFS('حركة المخزون'!F:F,'حركة المخزون'!E:E,'أرصدة نجارة'!D128,'حركة المخزون'!H:H,'أرصدة نجارة'!$J$2)-SUMIFS('حركة المخزون'!F:F,'حركة المخزون'!E:E,'أرصدة نجارة'!D128,'حركة المخزون'!G:G,'أرصدة نجارة'!$J$2)</f>
        <v>0</v>
      </c>
      <c r="K128" s="21"/>
      <c r="L128" s="20">
        <f>SUMIFS('حركة المخزون'!F:F,'حركة المخزون'!E:E,'أرصدة نجارة'!D128,'حركة المخزون'!H:H,'أرصدة نجارة'!$L$2)-SUMIFS('حركة المخزون'!F:F,'حركة المخزون'!E:E,'أرصدة نجارة'!D128,'حركة المخزون'!G:G,'أرصدة نجارة'!$L$2)</f>
        <v>0</v>
      </c>
      <c r="M128" s="21"/>
      <c r="N128" s="20">
        <f>SUMIFS('حركة المخزون'!F:F,'حركة المخزون'!E:E,'أرصدة نجارة'!D128,'حركة المخزون'!H:H,'أرصدة نجارة'!$N$2)-SUMIFS('حركة المخزون'!F:F,'حركة المخزون'!E:E,'أرصدة نجارة'!D128,'حركة المخزون'!G:G,'أرصدة نجارة'!$N$2)</f>
        <v>0</v>
      </c>
      <c r="O128" s="21"/>
      <c r="P128" s="20">
        <f>SUMIFS('حركة المخزون'!F:F,'حركة المخزون'!E:E,'أرصدة نجارة'!D128,'حركة المخزون'!H:H,'أرصدة نجارة'!$P$2)-SUMIFS('حركة المخزون'!F:F,'حركة المخزون'!E:E,'أرصدة نجارة'!D128,'حركة المخزون'!G:G,'أرصدة نجارة'!$P$2)</f>
        <v>0</v>
      </c>
      <c r="Q128" s="21"/>
      <c r="R128" s="20">
        <f>SUMIFS('حركة المخزون'!F:F,'حركة المخزون'!E:E,'أرصدة نجارة'!D128,'حركة المخزون'!H:H,'أرصدة نجارة'!$R$2)-SUMIFS('حركة المخزون'!F:F,'حركة المخزون'!E:E,'أرصدة نجارة'!D128,'حركة المخزون'!G:G,'أرصدة نجارة'!$R$2)</f>
        <v>0</v>
      </c>
      <c r="S128" s="21"/>
      <c r="T128" s="20">
        <f>SUMIFS('حركة المخزون'!F:F,'حركة المخزون'!E:E,'أرصدة نجارة'!D128,'حركة المخزون'!H:H,'أرصدة نجارة'!$T$2)-SUMIFS('حركة المخزون'!F:F,'حركة المخزون'!E:E,'أرصدة نجارة'!D128,'حركة المخزون'!G:G,'أرصدة نجارة'!$T$2)</f>
        <v>0</v>
      </c>
      <c r="U128" s="21"/>
      <c r="V128" s="20">
        <f>SUMIFS('حركة المخزون'!F:F,'حركة المخزون'!E:E,'أرصدة نجارة'!D128,'حركة المخزون'!H:H,'أرصدة نجارة'!$V$2)-SUMIFS('حركة المخزون'!F:F,'حركة المخزون'!E:E,'أرصدة نجارة'!D128,'حركة المخزون'!G:G,'أرصدة نجارة'!$V$2)</f>
        <v>0</v>
      </c>
      <c r="W128" s="21"/>
      <c r="X128" s="20">
        <f>SUMIFS('حركة المخزون'!F:F,'حركة المخزون'!E:E,'أرصدة نجارة'!D128,'حركة المخزون'!H:H,'أرصدة نجارة'!$X$2)-SUMIFS('حركة المخزون'!F:F,'حركة المخزون'!E:E,'أرصدة نجارة'!D128,'حركة المخزون'!G:G,'أرصدة نجارة'!$X$2)</f>
        <v>0</v>
      </c>
      <c r="Y128" s="21"/>
      <c r="Z128" s="20">
        <f>SUMIFS('حركة المخزون'!F:F,'حركة المخزون'!E:E,'أرصدة نجارة'!D128,'حركة المخزون'!H:H,'أرصدة نجارة'!$Z$2)-SUMIFS('حركة المخزون'!F:F,'حركة المخزون'!E:E,'أرصدة نجارة'!D128,'حركة المخزون'!G:G,'أرصدة نجارة'!$Z$2)</f>
        <v>0</v>
      </c>
      <c r="AA128" s="21"/>
      <c r="AB128" s="20">
        <f>SUMIFS('حركة المخزون'!F:F,'حركة المخزون'!E:E,'أرصدة نجارة'!D128,'حركة المخزون'!H:H,'أرصدة نجارة'!$AB$2)-SUMIFS('حركة المخزون'!F:F,'حركة المخزون'!E:E,'أرصدة نجارة'!D128,'حركة المخزون'!G:G,'أرصدة نجارة'!$AB$2)</f>
        <v>0</v>
      </c>
      <c r="AC128" s="21"/>
      <c r="AD128" s="20">
        <f>SUMIFS('حركة المخزون'!F:F,'حركة المخزون'!E:E,'أرصدة نجارة'!D128,'حركة المخزون'!H:H,'أرصدة نجارة'!$AD$2)-SUMIFS('حركة المخزون'!F:F,'حركة المخزون'!E:E,'أرصدة نجارة'!D128,'حركة المخزون'!G:G,'أرصدة نجارة'!$AD$2)</f>
        <v>0</v>
      </c>
      <c r="AE128" s="21"/>
      <c r="AF128" s="20">
        <f>SUMIFS('حركة المخزون'!F:F,'حركة المخزون'!E:E,'أرصدة نجارة'!D128,'حركة المخزون'!H:H,'أرصدة نجارة'!$AF$2)-SUMIFS('حركة المخزون'!F:F,'حركة المخزون'!E:E,'أرصدة نجارة'!D128,'حركة المخزون'!G:G,'أرصدة نجارة'!$AF$2)</f>
        <v>0</v>
      </c>
    </row>
    <row r="129" spans="2:32" ht="24" customHeight="1" x14ac:dyDescent="0.2">
      <c r="B129" s="18">
        <v>127</v>
      </c>
      <c r="C129" s="18" t="str">
        <f>VLOOKUP(B129,'قاعدة البيانات'!B:F,5,0)</f>
        <v xml:space="preserve"> </v>
      </c>
      <c r="D129" s="18" t="str">
        <f>VLOOKUP(C129,'قاعدة البيانات'!F:G,2,0)</f>
        <v/>
      </c>
      <c r="F129" s="20">
        <f>SUMIFS('حركة المخزون'!F:F,'حركة المخزون'!E:E,'أرصدة نجارة'!D129,'حركة المخزون'!H:H,'أرصدة نجارة'!$F$2)-SUMIFS('حركة المخزون'!F:F,'حركة المخزون'!E:E,'أرصدة نجارة'!D129,'حركة المخزون'!G:G,'أرصدة نجارة'!$F$2)</f>
        <v>0</v>
      </c>
      <c r="G129" s="21"/>
      <c r="H129" s="20">
        <f>SUMIFS('حركة المخزون'!F:F,'حركة المخزون'!E:E,'أرصدة نجارة'!D129,'حركة المخزون'!H:H,'أرصدة نجارة'!$H$2)-SUMIFS('حركة المخزون'!F:F,'حركة المخزون'!E:E,'أرصدة نجارة'!D129,'حركة المخزون'!G:G,'أرصدة نجارة'!$H$2)</f>
        <v>0</v>
      </c>
      <c r="I129" s="21"/>
      <c r="J129" s="20">
        <f>SUMIFS('حركة المخزون'!F:F,'حركة المخزون'!E:E,'أرصدة نجارة'!D129,'حركة المخزون'!H:H,'أرصدة نجارة'!$J$2)-SUMIFS('حركة المخزون'!F:F,'حركة المخزون'!E:E,'أرصدة نجارة'!D129,'حركة المخزون'!G:G,'أرصدة نجارة'!$J$2)</f>
        <v>0</v>
      </c>
      <c r="K129" s="21"/>
      <c r="L129" s="20">
        <f>SUMIFS('حركة المخزون'!F:F,'حركة المخزون'!E:E,'أرصدة نجارة'!D129,'حركة المخزون'!H:H,'أرصدة نجارة'!$L$2)-SUMIFS('حركة المخزون'!F:F,'حركة المخزون'!E:E,'أرصدة نجارة'!D129,'حركة المخزون'!G:G,'أرصدة نجارة'!$L$2)</f>
        <v>0</v>
      </c>
      <c r="M129" s="21"/>
      <c r="N129" s="20">
        <f>SUMIFS('حركة المخزون'!F:F,'حركة المخزون'!E:E,'أرصدة نجارة'!D129,'حركة المخزون'!H:H,'أرصدة نجارة'!$N$2)-SUMIFS('حركة المخزون'!F:F,'حركة المخزون'!E:E,'أرصدة نجارة'!D129,'حركة المخزون'!G:G,'أرصدة نجارة'!$N$2)</f>
        <v>0</v>
      </c>
      <c r="O129" s="21"/>
      <c r="P129" s="20">
        <f>SUMIFS('حركة المخزون'!F:F,'حركة المخزون'!E:E,'أرصدة نجارة'!D129,'حركة المخزون'!H:H,'أرصدة نجارة'!$P$2)-SUMIFS('حركة المخزون'!F:F,'حركة المخزون'!E:E,'أرصدة نجارة'!D129,'حركة المخزون'!G:G,'أرصدة نجارة'!$P$2)</f>
        <v>0</v>
      </c>
      <c r="Q129" s="21"/>
      <c r="R129" s="20">
        <f>SUMIFS('حركة المخزون'!F:F,'حركة المخزون'!E:E,'أرصدة نجارة'!D129,'حركة المخزون'!H:H,'أرصدة نجارة'!$R$2)-SUMIFS('حركة المخزون'!F:F,'حركة المخزون'!E:E,'أرصدة نجارة'!D129,'حركة المخزون'!G:G,'أرصدة نجارة'!$R$2)</f>
        <v>0</v>
      </c>
      <c r="S129" s="21"/>
      <c r="T129" s="20">
        <f>SUMIFS('حركة المخزون'!F:F,'حركة المخزون'!E:E,'أرصدة نجارة'!D129,'حركة المخزون'!H:H,'أرصدة نجارة'!$T$2)-SUMIFS('حركة المخزون'!F:F,'حركة المخزون'!E:E,'أرصدة نجارة'!D129,'حركة المخزون'!G:G,'أرصدة نجارة'!$T$2)</f>
        <v>0</v>
      </c>
      <c r="U129" s="21"/>
      <c r="V129" s="20">
        <f>SUMIFS('حركة المخزون'!F:F,'حركة المخزون'!E:E,'أرصدة نجارة'!D129,'حركة المخزون'!H:H,'أرصدة نجارة'!$V$2)-SUMIFS('حركة المخزون'!F:F,'حركة المخزون'!E:E,'أرصدة نجارة'!D129,'حركة المخزون'!G:G,'أرصدة نجارة'!$V$2)</f>
        <v>0</v>
      </c>
      <c r="W129" s="21"/>
      <c r="X129" s="20">
        <f>SUMIFS('حركة المخزون'!F:F,'حركة المخزون'!E:E,'أرصدة نجارة'!D129,'حركة المخزون'!H:H,'أرصدة نجارة'!$X$2)-SUMIFS('حركة المخزون'!F:F,'حركة المخزون'!E:E,'أرصدة نجارة'!D129,'حركة المخزون'!G:G,'أرصدة نجارة'!$X$2)</f>
        <v>0</v>
      </c>
      <c r="Y129" s="21"/>
      <c r="Z129" s="20">
        <f>SUMIFS('حركة المخزون'!F:F,'حركة المخزون'!E:E,'أرصدة نجارة'!D129,'حركة المخزون'!H:H,'أرصدة نجارة'!$Z$2)-SUMIFS('حركة المخزون'!F:F,'حركة المخزون'!E:E,'أرصدة نجارة'!D129,'حركة المخزون'!G:G,'أرصدة نجارة'!$Z$2)</f>
        <v>0</v>
      </c>
      <c r="AA129" s="21"/>
      <c r="AB129" s="20">
        <f>SUMIFS('حركة المخزون'!F:F,'حركة المخزون'!E:E,'أرصدة نجارة'!D129,'حركة المخزون'!H:H,'أرصدة نجارة'!$AB$2)-SUMIFS('حركة المخزون'!F:F,'حركة المخزون'!E:E,'أرصدة نجارة'!D129,'حركة المخزون'!G:G,'أرصدة نجارة'!$AB$2)</f>
        <v>0</v>
      </c>
      <c r="AC129" s="21"/>
      <c r="AD129" s="20">
        <f>SUMIFS('حركة المخزون'!F:F,'حركة المخزون'!E:E,'أرصدة نجارة'!D129,'حركة المخزون'!H:H,'أرصدة نجارة'!$AD$2)-SUMIFS('حركة المخزون'!F:F,'حركة المخزون'!E:E,'أرصدة نجارة'!D129,'حركة المخزون'!G:G,'أرصدة نجارة'!$AD$2)</f>
        <v>0</v>
      </c>
      <c r="AE129" s="21"/>
      <c r="AF129" s="20">
        <f>SUMIFS('حركة المخزون'!F:F,'حركة المخزون'!E:E,'أرصدة نجارة'!D129,'حركة المخزون'!H:H,'أرصدة نجارة'!$AF$2)-SUMIFS('حركة المخزون'!F:F,'حركة المخزون'!E:E,'أرصدة نجارة'!D129,'حركة المخزون'!G:G,'أرصدة نجارة'!$AF$2)</f>
        <v>0</v>
      </c>
    </row>
    <row r="130" spans="2:32" ht="24" customHeight="1" x14ac:dyDescent="0.2">
      <c r="B130" s="19">
        <v>128</v>
      </c>
      <c r="C130" s="18" t="str">
        <f>VLOOKUP(B130,'قاعدة البيانات'!B:F,5,0)</f>
        <v xml:space="preserve"> </v>
      </c>
      <c r="D130" s="18" t="str">
        <f>VLOOKUP(C130,'قاعدة البيانات'!F:G,2,0)</f>
        <v/>
      </c>
      <c r="F130" s="20">
        <f>SUMIFS('حركة المخزون'!F:F,'حركة المخزون'!E:E,'أرصدة نجارة'!D130,'حركة المخزون'!H:H,'أرصدة نجارة'!$F$2)-SUMIFS('حركة المخزون'!F:F,'حركة المخزون'!E:E,'أرصدة نجارة'!D130,'حركة المخزون'!G:G,'أرصدة نجارة'!$F$2)</f>
        <v>0</v>
      </c>
      <c r="G130" s="21"/>
      <c r="H130" s="20">
        <f>SUMIFS('حركة المخزون'!F:F,'حركة المخزون'!E:E,'أرصدة نجارة'!D130,'حركة المخزون'!H:H,'أرصدة نجارة'!$H$2)-SUMIFS('حركة المخزون'!F:F,'حركة المخزون'!E:E,'أرصدة نجارة'!D130,'حركة المخزون'!G:G,'أرصدة نجارة'!$H$2)</f>
        <v>0</v>
      </c>
      <c r="I130" s="21"/>
      <c r="J130" s="20">
        <f>SUMIFS('حركة المخزون'!F:F,'حركة المخزون'!E:E,'أرصدة نجارة'!D130,'حركة المخزون'!H:H,'أرصدة نجارة'!$J$2)-SUMIFS('حركة المخزون'!F:F,'حركة المخزون'!E:E,'أرصدة نجارة'!D130,'حركة المخزون'!G:G,'أرصدة نجارة'!$J$2)</f>
        <v>0</v>
      </c>
      <c r="K130" s="21"/>
      <c r="L130" s="20">
        <f>SUMIFS('حركة المخزون'!F:F,'حركة المخزون'!E:E,'أرصدة نجارة'!D130,'حركة المخزون'!H:H,'أرصدة نجارة'!$L$2)-SUMIFS('حركة المخزون'!F:F,'حركة المخزون'!E:E,'أرصدة نجارة'!D130,'حركة المخزون'!G:G,'أرصدة نجارة'!$L$2)</f>
        <v>0</v>
      </c>
      <c r="M130" s="21"/>
      <c r="N130" s="20">
        <f>SUMIFS('حركة المخزون'!F:F,'حركة المخزون'!E:E,'أرصدة نجارة'!D130,'حركة المخزون'!H:H,'أرصدة نجارة'!$N$2)-SUMIFS('حركة المخزون'!F:F,'حركة المخزون'!E:E,'أرصدة نجارة'!D130,'حركة المخزون'!G:G,'أرصدة نجارة'!$N$2)</f>
        <v>0</v>
      </c>
      <c r="O130" s="21"/>
      <c r="P130" s="20">
        <f>SUMIFS('حركة المخزون'!F:F,'حركة المخزون'!E:E,'أرصدة نجارة'!D130,'حركة المخزون'!H:H,'أرصدة نجارة'!$P$2)-SUMIFS('حركة المخزون'!F:F,'حركة المخزون'!E:E,'أرصدة نجارة'!D130,'حركة المخزون'!G:G,'أرصدة نجارة'!$P$2)</f>
        <v>0</v>
      </c>
      <c r="Q130" s="21"/>
      <c r="R130" s="20">
        <f>SUMIFS('حركة المخزون'!F:F,'حركة المخزون'!E:E,'أرصدة نجارة'!D130,'حركة المخزون'!H:H,'أرصدة نجارة'!$R$2)-SUMIFS('حركة المخزون'!F:F,'حركة المخزون'!E:E,'أرصدة نجارة'!D130,'حركة المخزون'!G:G,'أرصدة نجارة'!$R$2)</f>
        <v>0</v>
      </c>
      <c r="S130" s="21"/>
      <c r="T130" s="20">
        <f>SUMIFS('حركة المخزون'!F:F,'حركة المخزون'!E:E,'أرصدة نجارة'!D130,'حركة المخزون'!H:H,'أرصدة نجارة'!$T$2)-SUMIFS('حركة المخزون'!F:F,'حركة المخزون'!E:E,'أرصدة نجارة'!D130,'حركة المخزون'!G:G,'أرصدة نجارة'!$T$2)</f>
        <v>0</v>
      </c>
      <c r="U130" s="21"/>
      <c r="V130" s="20">
        <f>SUMIFS('حركة المخزون'!F:F,'حركة المخزون'!E:E,'أرصدة نجارة'!D130,'حركة المخزون'!H:H,'أرصدة نجارة'!$V$2)-SUMIFS('حركة المخزون'!F:F,'حركة المخزون'!E:E,'أرصدة نجارة'!D130,'حركة المخزون'!G:G,'أرصدة نجارة'!$V$2)</f>
        <v>0</v>
      </c>
      <c r="W130" s="21"/>
      <c r="X130" s="20">
        <f>SUMIFS('حركة المخزون'!F:F,'حركة المخزون'!E:E,'أرصدة نجارة'!D130,'حركة المخزون'!H:H,'أرصدة نجارة'!$X$2)-SUMIFS('حركة المخزون'!F:F,'حركة المخزون'!E:E,'أرصدة نجارة'!D130,'حركة المخزون'!G:G,'أرصدة نجارة'!$X$2)</f>
        <v>0</v>
      </c>
      <c r="Y130" s="21"/>
      <c r="Z130" s="20">
        <f>SUMIFS('حركة المخزون'!F:F,'حركة المخزون'!E:E,'أرصدة نجارة'!D130,'حركة المخزون'!H:H,'أرصدة نجارة'!$Z$2)-SUMIFS('حركة المخزون'!F:F,'حركة المخزون'!E:E,'أرصدة نجارة'!D130,'حركة المخزون'!G:G,'أرصدة نجارة'!$Z$2)</f>
        <v>0</v>
      </c>
      <c r="AA130" s="21"/>
      <c r="AB130" s="20">
        <f>SUMIFS('حركة المخزون'!F:F,'حركة المخزون'!E:E,'أرصدة نجارة'!D130,'حركة المخزون'!H:H,'أرصدة نجارة'!$AB$2)-SUMIFS('حركة المخزون'!F:F,'حركة المخزون'!E:E,'أرصدة نجارة'!D130,'حركة المخزون'!G:G,'أرصدة نجارة'!$AB$2)</f>
        <v>0</v>
      </c>
      <c r="AC130" s="21"/>
      <c r="AD130" s="20">
        <f>SUMIFS('حركة المخزون'!F:F,'حركة المخزون'!E:E,'أرصدة نجارة'!D130,'حركة المخزون'!H:H,'أرصدة نجارة'!$AD$2)-SUMIFS('حركة المخزون'!F:F,'حركة المخزون'!E:E,'أرصدة نجارة'!D130,'حركة المخزون'!G:G,'أرصدة نجارة'!$AD$2)</f>
        <v>0</v>
      </c>
      <c r="AE130" s="21"/>
      <c r="AF130" s="20">
        <f>SUMIFS('حركة المخزون'!F:F,'حركة المخزون'!E:E,'أرصدة نجارة'!D130,'حركة المخزون'!H:H,'أرصدة نجارة'!$AF$2)-SUMIFS('حركة المخزون'!F:F,'حركة المخزون'!E:E,'أرصدة نجارة'!D130,'حركة المخزون'!G:G,'أرصدة نجارة'!$AF$2)</f>
        <v>0</v>
      </c>
    </row>
    <row r="131" spans="2:32" ht="24" customHeight="1" x14ac:dyDescent="0.2">
      <c r="B131" s="18">
        <v>129</v>
      </c>
      <c r="C131" s="18" t="str">
        <f>VLOOKUP(B131,'قاعدة البيانات'!B:F,5,0)</f>
        <v xml:space="preserve"> </v>
      </c>
      <c r="D131" s="18" t="str">
        <f>VLOOKUP(C131,'قاعدة البيانات'!F:G,2,0)</f>
        <v/>
      </c>
      <c r="F131" s="20">
        <f>SUMIFS('حركة المخزون'!F:F,'حركة المخزون'!E:E,'أرصدة نجارة'!D131,'حركة المخزون'!H:H,'أرصدة نجارة'!$F$2)-SUMIFS('حركة المخزون'!F:F,'حركة المخزون'!E:E,'أرصدة نجارة'!D131,'حركة المخزون'!G:G,'أرصدة نجارة'!$F$2)</f>
        <v>0</v>
      </c>
      <c r="G131" s="21"/>
      <c r="H131" s="20">
        <f>SUMIFS('حركة المخزون'!F:F,'حركة المخزون'!E:E,'أرصدة نجارة'!D131,'حركة المخزون'!H:H,'أرصدة نجارة'!$H$2)-SUMIFS('حركة المخزون'!F:F,'حركة المخزون'!E:E,'أرصدة نجارة'!D131,'حركة المخزون'!G:G,'أرصدة نجارة'!$H$2)</f>
        <v>0</v>
      </c>
      <c r="I131" s="21"/>
      <c r="J131" s="20">
        <f>SUMIFS('حركة المخزون'!F:F,'حركة المخزون'!E:E,'أرصدة نجارة'!D131,'حركة المخزون'!H:H,'أرصدة نجارة'!$J$2)-SUMIFS('حركة المخزون'!F:F,'حركة المخزون'!E:E,'أرصدة نجارة'!D131,'حركة المخزون'!G:G,'أرصدة نجارة'!$J$2)</f>
        <v>0</v>
      </c>
      <c r="K131" s="21"/>
      <c r="L131" s="20">
        <f>SUMIFS('حركة المخزون'!F:F,'حركة المخزون'!E:E,'أرصدة نجارة'!D131,'حركة المخزون'!H:H,'أرصدة نجارة'!$L$2)-SUMIFS('حركة المخزون'!F:F,'حركة المخزون'!E:E,'أرصدة نجارة'!D131,'حركة المخزون'!G:G,'أرصدة نجارة'!$L$2)</f>
        <v>0</v>
      </c>
      <c r="M131" s="21"/>
      <c r="N131" s="20">
        <f>SUMIFS('حركة المخزون'!F:F,'حركة المخزون'!E:E,'أرصدة نجارة'!D131,'حركة المخزون'!H:H,'أرصدة نجارة'!$N$2)-SUMIFS('حركة المخزون'!F:F,'حركة المخزون'!E:E,'أرصدة نجارة'!D131,'حركة المخزون'!G:G,'أرصدة نجارة'!$N$2)</f>
        <v>0</v>
      </c>
      <c r="O131" s="21"/>
      <c r="P131" s="20">
        <f>SUMIFS('حركة المخزون'!F:F,'حركة المخزون'!E:E,'أرصدة نجارة'!D131,'حركة المخزون'!H:H,'أرصدة نجارة'!$P$2)-SUMIFS('حركة المخزون'!F:F,'حركة المخزون'!E:E,'أرصدة نجارة'!D131,'حركة المخزون'!G:G,'أرصدة نجارة'!$P$2)</f>
        <v>0</v>
      </c>
      <c r="Q131" s="21"/>
      <c r="R131" s="20">
        <f>SUMIFS('حركة المخزون'!F:F,'حركة المخزون'!E:E,'أرصدة نجارة'!D131,'حركة المخزون'!H:H,'أرصدة نجارة'!$R$2)-SUMIFS('حركة المخزون'!F:F,'حركة المخزون'!E:E,'أرصدة نجارة'!D131,'حركة المخزون'!G:G,'أرصدة نجارة'!$R$2)</f>
        <v>0</v>
      </c>
      <c r="S131" s="21"/>
      <c r="T131" s="20">
        <f>SUMIFS('حركة المخزون'!F:F,'حركة المخزون'!E:E,'أرصدة نجارة'!D131,'حركة المخزون'!H:H,'أرصدة نجارة'!$T$2)-SUMIFS('حركة المخزون'!F:F,'حركة المخزون'!E:E,'أرصدة نجارة'!D131,'حركة المخزون'!G:G,'أرصدة نجارة'!$T$2)</f>
        <v>0</v>
      </c>
      <c r="U131" s="21"/>
      <c r="V131" s="20">
        <f>SUMIFS('حركة المخزون'!F:F,'حركة المخزون'!E:E,'أرصدة نجارة'!D131,'حركة المخزون'!H:H,'أرصدة نجارة'!$V$2)-SUMIFS('حركة المخزون'!F:F,'حركة المخزون'!E:E,'أرصدة نجارة'!D131,'حركة المخزون'!G:G,'أرصدة نجارة'!$V$2)</f>
        <v>0</v>
      </c>
      <c r="W131" s="21"/>
      <c r="X131" s="20">
        <f>SUMIFS('حركة المخزون'!F:F,'حركة المخزون'!E:E,'أرصدة نجارة'!D131,'حركة المخزون'!H:H,'أرصدة نجارة'!$X$2)-SUMIFS('حركة المخزون'!F:F,'حركة المخزون'!E:E,'أرصدة نجارة'!D131,'حركة المخزون'!G:G,'أرصدة نجارة'!$X$2)</f>
        <v>0</v>
      </c>
      <c r="Y131" s="21"/>
      <c r="Z131" s="20">
        <f>SUMIFS('حركة المخزون'!F:F,'حركة المخزون'!E:E,'أرصدة نجارة'!D131,'حركة المخزون'!H:H,'أرصدة نجارة'!$Z$2)-SUMIFS('حركة المخزون'!F:F,'حركة المخزون'!E:E,'أرصدة نجارة'!D131,'حركة المخزون'!G:G,'أرصدة نجارة'!$Z$2)</f>
        <v>0</v>
      </c>
      <c r="AA131" s="21"/>
      <c r="AB131" s="20">
        <f>SUMIFS('حركة المخزون'!F:F,'حركة المخزون'!E:E,'أرصدة نجارة'!D131,'حركة المخزون'!H:H,'أرصدة نجارة'!$AB$2)-SUMIFS('حركة المخزون'!F:F,'حركة المخزون'!E:E,'أرصدة نجارة'!D131,'حركة المخزون'!G:G,'أرصدة نجارة'!$AB$2)</f>
        <v>0</v>
      </c>
      <c r="AC131" s="21"/>
      <c r="AD131" s="20">
        <f>SUMIFS('حركة المخزون'!F:F,'حركة المخزون'!E:E,'أرصدة نجارة'!D131,'حركة المخزون'!H:H,'أرصدة نجارة'!$AD$2)-SUMIFS('حركة المخزون'!F:F,'حركة المخزون'!E:E,'أرصدة نجارة'!D131,'حركة المخزون'!G:G,'أرصدة نجارة'!$AD$2)</f>
        <v>0</v>
      </c>
      <c r="AE131" s="21"/>
      <c r="AF131" s="20">
        <f>SUMIFS('حركة المخزون'!F:F,'حركة المخزون'!E:E,'أرصدة نجارة'!D131,'حركة المخزون'!H:H,'أرصدة نجارة'!$AF$2)-SUMIFS('حركة المخزون'!F:F,'حركة المخزون'!E:E,'أرصدة نجارة'!D131,'حركة المخزون'!G:G,'أرصدة نجارة'!$AF$2)</f>
        <v>0</v>
      </c>
    </row>
    <row r="132" spans="2:32" ht="24" customHeight="1" x14ac:dyDescent="0.2">
      <c r="B132" s="18">
        <v>130</v>
      </c>
      <c r="C132" s="18" t="str">
        <f>VLOOKUP(B132,'قاعدة البيانات'!B:F,5,0)</f>
        <v xml:space="preserve"> </v>
      </c>
      <c r="D132" s="18" t="str">
        <f>VLOOKUP(C132,'قاعدة البيانات'!F:G,2,0)</f>
        <v/>
      </c>
      <c r="F132" s="20">
        <f>SUMIFS('حركة المخزون'!F:F,'حركة المخزون'!E:E,'أرصدة نجارة'!D132,'حركة المخزون'!H:H,'أرصدة نجارة'!$F$2)-SUMIFS('حركة المخزون'!F:F,'حركة المخزون'!E:E,'أرصدة نجارة'!D132,'حركة المخزون'!G:G,'أرصدة نجارة'!$F$2)</f>
        <v>0</v>
      </c>
      <c r="G132" s="21"/>
      <c r="H132" s="20">
        <f>SUMIFS('حركة المخزون'!F:F,'حركة المخزون'!E:E,'أرصدة نجارة'!D132,'حركة المخزون'!H:H,'أرصدة نجارة'!$H$2)-SUMIFS('حركة المخزون'!F:F,'حركة المخزون'!E:E,'أرصدة نجارة'!D132,'حركة المخزون'!G:G,'أرصدة نجارة'!$H$2)</f>
        <v>0</v>
      </c>
      <c r="I132" s="21"/>
      <c r="J132" s="20">
        <f>SUMIFS('حركة المخزون'!F:F,'حركة المخزون'!E:E,'أرصدة نجارة'!D132,'حركة المخزون'!H:H,'أرصدة نجارة'!$J$2)-SUMIFS('حركة المخزون'!F:F,'حركة المخزون'!E:E,'أرصدة نجارة'!D132,'حركة المخزون'!G:G,'أرصدة نجارة'!$J$2)</f>
        <v>0</v>
      </c>
      <c r="K132" s="21"/>
      <c r="L132" s="20">
        <f>SUMIFS('حركة المخزون'!F:F,'حركة المخزون'!E:E,'أرصدة نجارة'!D132,'حركة المخزون'!H:H,'أرصدة نجارة'!$L$2)-SUMIFS('حركة المخزون'!F:F,'حركة المخزون'!E:E,'أرصدة نجارة'!D132,'حركة المخزون'!G:G,'أرصدة نجارة'!$L$2)</f>
        <v>0</v>
      </c>
      <c r="M132" s="21"/>
      <c r="N132" s="20">
        <f>SUMIFS('حركة المخزون'!F:F,'حركة المخزون'!E:E,'أرصدة نجارة'!D132,'حركة المخزون'!H:H,'أرصدة نجارة'!$N$2)-SUMIFS('حركة المخزون'!F:F,'حركة المخزون'!E:E,'أرصدة نجارة'!D132,'حركة المخزون'!G:G,'أرصدة نجارة'!$N$2)</f>
        <v>0</v>
      </c>
      <c r="O132" s="21"/>
      <c r="P132" s="20">
        <f>SUMIFS('حركة المخزون'!F:F,'حركة المخزون'!E:E,'أرصدة نجارة'!D132,'حركة المخزون'!H:H,'أرصدة نجارة'!$P$2)-SUMIFS('حركة المخزون'!F:F,'حركة المخزون'!E:E,'أرصدة نجارة'!D132,'حركة المخزون'!G:G,'أرصدة نجارة'!$P$2)</f>
        <v>0</v>
      </c>
      <c r="Q132" s="21"/>
      <c r="R132" s="20">
        <f>SUMIFS('حركة المخزون'!F:F,'حركة المخزون'!E:E,'أرصدة نجارة'!D132,'حركة المخزون'!H:H,'أرصدة نجارة'!$R$2)-SUMIFS('حركة المخزون'!F:F,'حركة المخزون'!E:E,'أرصدة نجارة'!D132,'حركة المخزون'!G:G,'أرصدة نجارة'!$R$2)</f>
        <v>0</v>
      </c>
      <c r="S132" s="21"/>
      <c r="T132" s="20">
        <f>SUMIFS('حركة المخزون'!F:F,'حركة المخزون'!E:E,'أرصدة نجارة'!D132,'حركة المخزون'!H:H,'أرصدة نجارة'!$T$2)-SUMIFS('حركة المخزون'!F:F,'حركة المخزون'!E:E,'أرصدة نجارة'!D132,'حركة المخزون'!G:G,'أرصدة نجارة'!$T$2)</f>
        <v>0</v>
      </c>
      <c r="U132" s="21"/>
      <c r="V132" s="20">
        <f>SUMIFS('حركة المخزون'!F:F,'حركة المخزون'!E:E,'أرصدة نجارة'!D132,'حركة المخزون'!H:H,'أرصدة نجارة'!$V$2)-SUMIFS('حركة المخزون'!F:F,'حركة المخزون'!E:E,'أرصدة نجارة'!D132,'حركة المخزون'!G:G,'أرصدة نجارة'!$V$2)</f>
        <v>0</v>
      </c>
      <c r="W132" s="21"/>
      <c r="X132" s="20">
        <f>SUMIFS('حركة المخزون'!F:F,'حركة المخزون'!E:E,'أرصدة نجارة'!D132,'حركة المخزون'!H:H,'أرصدة نجارة'!$X$2)-SUMIFS('حركة المخزون'!F:F,'حركة المخزون'!E:E,'أرصدة نجارة'!D132,'حركة المخزون'!G:G,'أرصدة نجارة'!$X$2)</f>
        <v>0</v>
      </c>
      <c r="Y132" s="21"/>
      <c r="Z132" s="20">
        <f>SUMIFS('حركة المخزون'!F:F,'حركة المخزون'!E:E,'أرصدة نجارة'!D132,'حركة المخزون'!H:H,'أرصدة نجارة'!$Z$2)-SUMIFS('حركة المخزون'!F:F,'حركة المخزون'!E:E,'أرصدة نجارة'!D132,'حركة المخزون'!G:G,'أرصدة نجارة'!$Z$2)</f>
        <v>0</v>
      </c>
      <c r="AA132" s="21"/>
      <c r="AB132" s="20">
        <f>SUMIFS('حركة المخزون'!F:F,'حركة المخزون'!E:E,'أرصدة نجارة'!D132,'حركة المخزون'!H:H,'أرصدة نجارة'!$AB$2)-SUMIFS('حركة المخزون'!F:F,'حركة المخزون'!E:E,'أرصدة نجارة'!D132,'حركة المخزون'!G:G,'أرصدة نجارة'!$AB$2)</f>
        <v>0</v>
      </c>
      <c r="AC132" s="21"/>
      <c r="AD132" s="20">
        <f>SUMIFS('حركة المخزون'!F:F,'حركة المخزون'!E:E,'أرصدة نجارة'!D132,'حركة المخزون'!H:H,'أرصدة نجارة'!$AD$2)-SUMIFS('حركة المخزون'!F:F,'حركة المخزون'!E:E,'أرصدة نجارة'!D132,'حركة المخزون'!G:G,'أرصدة نجارة'!$AD$2)</f>
        <v>0</v>
      </c>
      <c r="AE132" s="21"/>
      <c r="AF132" s="20">
        <f>SUMIFS('حركة المخزون'!F:F,'حركة المخزون'!E:E,'أرصدة نجارة'!D132,'حركة المخزون'!H:H,'أرصدة نجارة'!$AF$2)-SUMIFS('حركة المخزون'!F:F,'حركة المخزون'!E:E,'أرصدة نجارة'!D132,'حركة المخزون'!G:G,'أرصدة نجارة'!$AF$2)</f>
        <v>0</v>
      </c>
    </row>
    <row r="133" spans="2:32" ht="24" customHeight="1" x14ac:dyDescent="0.2">
      <c r="B133" s="19">
        <v>131</v>
      </c>
      <c r="C133" s="18" t="str">
        <f>VLOOKUP(B133,'قاعدة البيانات'!B:F,5,0)</f>
        <v xml:space="preserve"> </v>
      </c>
      <c r="D133" s="18" t="str">
        <f>VLOOKUP(C133,'قاعدة البيانات'!F:G,2,0)</f>
        <v/>
      </c>
      <c r="F133" s="20">
        <f>SUMIFS('حركة المخزون'!F:F,'حركة المخزون'!E:E,'أرصدة نجارة'!D133,'حركة المخزون'!H:H,'أرصدة نجارة'!$F$2)-SUMIFS('حركة المخزون'!F:F,'حركة المخزون'!E:E,'أرصدة نجارة'!D133,'حركة المخزون'!G:G,'أرصدة نجارة'!$F$2)</f>
        <v>0</v>
      </c>
      <c r="G133" s="21"/>
      <c r="H133" s="20">
        <f>SUMIFS('حركة المخزون'!F:F,'حركة المخزون'!E:E,'أرصدة نجارة'!D133,'حركة المخزون'!H:H,'أرصدة نجارة'!$H$2)-SUMIFS('حركة المخزون'!F:F,'حركة المخزون'!E:E,'أرصدة نجارة'!D133,'حركة المخزون'!G:G,'أرصدة نجارة'!$H$2)</f>
        <v>0</v>
      </c>
      <c r="I133" s="21"/>
      <c r="J133" s="20">
        <f>SUMIFS('حركة المخزون'!F:F,'حركة المخزون'!E:E,'أرصدة نجارة'!D133,'حركة المخزون'!H:H,'أرصدة نجارة'!$J$2)-SUMIFS('حركة المخزون'!F:F,'حركة المخزون'!E:E,'أرصدة نجارة'!D133,'حركة المخزون'!G:G,'أرصدة نجارة'!$J$2)</f>
        <v>0</v>
      </c>
      <c r="K133" s="21"/>
      <c r="L133" s="20">
        <f>SUMIFS('حركة المخزون'!F:F,'حركة المخزون'!E:E,'أرصدة نجارة'!D133,'حركة المخزون'!H:H,'أرصدة نجارة'!$L$2)-SUMIFS('حركة المخزون'!F:F,'حركة المخزون'!E:E,'أرصدة نجارة'!D133,'حركة المخزون'!G:G,'أرصدة نجارة'!$L$2)</f>
        <v>0</v>
      </c>
      <c r="M133" s="21"/>
      <c r="N133" s="20">
        <f>SUMIFS('حركة المخزون'!F:F,'حركة المخزون'!E:E,'أرصدة نجارة'!D133,'حركة المخزون'!H:H,'أرصدة نجارة'!$N$2)-SUMIFS('حركة المخزون'!F:F,'حركة المخزون'!E:E,'أرصدة نجارة'!D133,'حركة المخزون'!G:G,'أرصدة نجارة'!$N$2)</f>
        <v>0</v>
      </c>
      <c r="O133" s="21"/>
      <c r="P133" s="20">
        <f>SUMIFS('حركة المخزون'!F:F,'حركة المخزون'!E:E,'أرصدة نجارة'!D133,'حركة المخزون'!H:H,'أرصدة نجارة'!$P$2)-SUMIFS('حركة المخزون'!F:F,'حركة المخزون'!E:E,'أرصدة نجارة'!D133,'حركة المخزون'!G:G,'أرصدة نجارة'!$P$2)</f>
        <v>0</v>
      </c>
      <c r="Q133" s="21"/>
      <c r="R133" s="20">
        <f>SUMIFS('حركة المخزون'!F:F,'حركة المخزون'!E:E,'أرصدة نجارة'!D133,'حركة المخزون'!H:H,'أرصدة نجارة'!$R$2)-SUMIFS('حركة المخزون'!F:F,'حركة المخزون'!E:E,'أرصدة نجارة'!D133,'حركة المخزون'!G:G,'أرصدة نجارة'!$R$2)</f>
        <v>0</v>
      </c>
      <c r="S133" s="21"/>
      <c r="T133" s="20">
        <f>SUMIFS('حركة المخزون'!F:F,'حركة المخزون'!E:E,'أرصدة نجارة'!D133,'حركة المخزون'!H:H,'أرصدة نجارة'!$T$2)-SUMIFS('حركة المخزون'!F:F,'حركة المخزون'!E:E,'أرصدة نجارة'!D133,'حركة المخزون'!G:G,'أرصدة نجارة'!$T$2)</f>
        <v>0</v>
      </c>
      <c r="U133" s="21"/>
      <c r="V133" s="20">
        <f>SUMIFS('حركة المخزون'!F:F,'حركة المخزون'!E:E,'أرصدة نجارة'!D133,'حركة المخزون'!H:H,'أرصدة نجارة'!$V$2)-SUMIFS('حركة المخزون'!F:F,'حركة المخزون'!E:E,'أرصدة نجارة'!D133,'حركة المخزون'!G:G,'أرصدة نجارة'!$V$2)</f>
        <v>0</v>
      </c>
      <c r="W133" s="21"/>
      <c r="X133" s="20">
        <f>SUMIFS('حركة المخزون'!F:F,'حركة المخزون'!E:E,'أرصدة نجارة'!D133,'حركة المخزون'!H:H,'أرصدة نجارة'!$X$2)-SUMIFS('حركة المخزون'!F:F,'حركة المخزون'!E:E,'أرصدة نجارة'!D133,'حركة المخزون'!G:G,'أرصدة نجارة'!$X$2)</f>
        <v>0</v>
      </c>
      <c r="Y133" s="21"/>
      <c r="Z133" s="20">
        <f>SUMIFS('حركة المخزون'!F:F,'حركة المخزون'!E:E,'أرصدة نجارة'!D133,'حركة المخزون'!H:H,'أرصدة نجارة'!$Z$2)-SUMIFS('حركة المخزون'!F:F,'حركة المخزون'!E:E,'أرصدة نجارة'!D133,'حركة المخزون'!G:G,'أرصدة نجارة'!$Z$2)</f>
        <v>0</v>
      </c>
      <c r="AA133" s="21"/>
      <c r="AB133" s="20">
        <f>SUMIFS('حركة المخزون'!F:F,'حركة المخزون'!E:E,'أرصدة نجارة'!D133,'حركة المخزون'!H:H,'أرصدة نجارة'!$AB$2)-SUMIFS('حركة المخزون'!F:F,'حركة المخزون'!E:E,'أرصدة نجارة'!D133,'حركة المخزون'!G:G,'أرصدة نجارة'!$AB$2)</f>
        <v>0</v>
      </c>
      <c r="AC133" s="21"/>
      <c r="AD133" s="20">
        <f>SUMIFS('حركة المخزون'!F:F,'حركة المخزون'!E:E,'أرصدة نجارة'!D133,'حركة المخزون'!H:H,'أرصدة نجارة'!$AD$2)-SUMIFS('حركة المخزون'!F:F,'حركة المخزون'!E:E,'أرصدة نجارة'!D133,'حركة المخزون'!G:G,'أرصدة نجارة'!$AD$2)</f>
        <v>0</v>
      </c>
      <c r="AE133" s="21"/>
      <c r="AF133" s="20">
        <f>SUMIFS('حركة المخزون'!F:F,'حركة المخزون'!E:E,'أرصدة نجارة'!D133,'حركة المخزون'!H:H,'أرصدة نجارة'!$AF$2)-SUMIFS('حركة المخزون'!F:F,'حركة المخزون'!E:E,'أرصدة نجارة'!D133,'حركة المخزون'!G:G,'أرصدة نجارة'!$AF$2)</f>
        <v>0</v>
      </c>
    </row>
    <row r="134" spans="2:32" ht="24" customHeight="1" x14ac:dyDescent="0.2">
      <c r="B134" s="18">
        <v>132</v>
      </c>
      <c r="C134" s="18" t="str">
        <f>VLOOKUP(B134,'قاعدة البيانات'!B:F,5,0)</f>
        <v xml:space="preserve"> </v>
      </c>
      <c r="D134" s="18" t="str">
        <f>VLOOKUP(C134,'قاعدة البيانات'!F:G,2,0)</f>
        <v/>
      </c>
      <c r="F134" s="20">
        <f>SUMIFS('حركة المخزون'!F:F,'حركة المخزون'!E:E,'أرصدة نجارة'!D134,'حركة المخزون'!H:H,'أرصدة نجارة'!$F$2)-SUMIFS('حركة المخزون'!F:F,'حركة المخزون'!E:E,'أرصدة نجارة'!D134,'حركة المخزون'!G:G,'أرصدة نجارة'!$F$2)</f>
        <v>0</v>
      </c>
      <c r="G134" s="21"/>
      <c r="H134" s="20">
        <f>SUMIFS('حركة المخزون'!F:F,'حركة المخزون'!E:E,'أرصدة نجارة'!D134,'حركة المخزون'!H:H,'أرصدة نجارة'!$H$2)-SUMIFS('حركة المخزون'!F:F,'حركة المخزون'!E:E,'أرصدة نجارة'!D134,'حركة المخزون'!G:G,'أرصدة نجارة'!$H$2)</f>
        <v>0</v>
      </c>
      <c r="I134" s="21"/>
      <c r="J134" s="20">
        <f>SUMIFS('حركة المخزون'!F:F,'حركة المخزون'!E:E,'أرصدة نجارة'!D134,'حركة المخزون'!H:H,'أرصدة نجارة'!$J$2)-SUMIFS('حركة المخزون'!F:F,'حركة المخزون'!E:E,'أرصدة نجارة'!D134,'حركة المخزون'!G:G,'أرصدة نجارة'!$J$2)</f>
        <v>0</v>
      </c>
      <c r="K134" s="21"/>
      <c r="L134" s="20">
        <f>SUMIFS('حركة المخزون'!F:F,'حركة المخزون'!E:E,'أرصدة نجارة'!D134,'حركة المخزون'!H:H,'أرصدة نجارة'!$L$2)-SUMIFS('حركة المخزون'!F:F,'حركة المخزون'!E:E,'أرصدة نجارة'!D134,'حركة المخزون'!G:G,'أرصدة نجارة'!$L$2)</f>
        <v>0</v>
      </c>
      <c r="M134" s="21"/>
      <c r="N134" s="20">
        <f>SUMIFS('حركة المخزون'!F:F,'حركة المخزون'!E:E,'أرصدة نجارة'!D134,'حركة المخزون'!H:H,'أرصدة نجارة'!$N$2)-SUMIFS('حركة المخزون'!F:F,'حركة المخزون'!E:E,'أرصدة نجارة'!D134,'حركة المخزون'!G:G,'أرصدة نجارة'!$N$2)</f>
        <v>0</v>
      </c>
      <c r="O134" s="21"/>
      <c r="P134" s="20">
        <f>SUMIFS('حركة المخزون'!F:F,'حركة المخزون'!E:E,'أرصدة نجارة'!D134,'حركة المخزون'!H:H,'أرصدة نجارة'!$P$2)-SUMIFS('حركة المخزون'!F:F,'حركة المخزون'!E:E,'أرصدة نجارة'!D134,'حركة المخزون'!G:G,'أرصدة نجارة'!$P$2)</f>
        <v>0</v>
      </c>
      <c r="Q134" s="21"/>
      <c r="R134" s="20">
        <f>SUMIFS('حركة المخزون'!F:F,'حركة المخزون'!E:E,'أرصدة نجارة'!D134,'حركة المخزون'!H:H,'أرصدة نجارة'!$R$2)-SUMIFS('حركة المخزون'!F:F,'حركة المخزون'!E:E,'أرصدة نجارة'!D134,'حركة المخزون'!G:G,'أرصدة نجارة'!$R$2)</f>
        <v>0</v>
      </c>
      <c r="S134" s="21"/>
      <c r="T134" s="20">
        <f>SUMIFS('حركة المخزون'!F:F,'حركة المخزون'!E:E,'أرصدة نجارة'!D134,'حركة المخزون'!H:H,'أرصدة نجارة'!$T$2)-SUMIFS('حركة المخزون'!F:F,'حركة المخزون'!E:E,'أرصدة نجارة'!D134,'حركة المخزون'!G:G,'أرصدة نجارة'!$T$2)</f>
        <v>0</v>
      </c>
      <c r="U134" s="21"/>
      <c r="V134" s="20">
        <f>SUMIFS('حركة المخزون'!F:F,'حركة المخزون'!E:E,'أرصدة نجارة'!D134,'حركة المخزون'!H:H,'أرصدة نجارة'!$V$2)-SUMIFS('حركة المخزون'!F:F,'حركة المخزون'!E:E,'أرصدة نجارة'!D134,'حركة المخزون'!G:G,'أرصدة نجارة'!$V$2)</f>
        <v>0</v>
      </c>
      <c r="W134" s="21"/>
      <c r="X134" s="20">
        <f>SUMIFS('حركة المخزون'!F:F,'حركة المخزون'!E:E,'أرصدة نجارة'!D134,'حركة المخزون'!H:H,'أرصدة نجارة'!$X$2)-SUMIFS('حركة المخزون'!F:F,'حركة المخزون'!E:E,'أرصدة نجارة'!D134,'حركة المخزون'!G:G,'أرصدة نجارة'!$X$2)</f>
        <v>0</v>
      </c>
      <c r="Y134" s="21"/>
      <c r="Z134" s="20">
        <f>SUMIFS('حركة المخزون'!F:F,'حركة المخزون'!E:E,'أرصدة نجارة'!D134,'حركة المخزون'!H:H,'أرصدة نجارة'!$Z$2)-SUMIFS('حركة المخزون'!F:F,'حركة المخزون'!E:E,'أرصدة نجارة'!D134,'حركة المخزون'!G:G,'أرصدة نجارة'!$Z$2)</f>
        <v>0</v>
      </c>
      <c r="AA134" s="21"/>
      <c r="AB134" s="20">
        <f>SUMIFS('حركة المخزون'!F:F,'حركة المخزون'!E:E,'أرصدة نجارة'!D134,'حركة المخزون'!H:H,'أرصدة نجارة'!$AB$2)-SUMIFS('حركة المخزون'!F:F,'حركة المخزون'!E:E,'أرصدة نجارة'!D134,'حركة المخزون'!G:G,'أرصدة نجارة'!$AB$2)</f>
        <v>0</v>
      </c>
      <c r="AC134" s="21"/>
      <c r="AD134" s="20">
        <f>SUMIFS('حركة المخزون'!F:F,'حركة المخزون'!E:E,'أرصدة نجارة'!D134,'حركة المخزون'!H:H,'أرصدة نجارة'!$AD$2)-SUMIFS('حركة المخزون'!F:F,'حركة المخزون'!E:E,'أرصدة نجارة'!D134,'حركة المخزون'!G:G,'أرصدة نجارة'!$AD$2)</f>
        <v>0</v>
      </c>
      <c r="AE134" s="21"/>
      <c r="AF134" s="20">
        <f>SUMIFS('حركة المخزون'!F:F,'حركة المخزون'!E:E,'أرصدة نجارة'!D134,'حركة المخزون'!H:H,'أرصدة نجارة'!$AF$2)-SUMIFS('حركة المخزون'!F:F,'حركة المخزون'!E:E,'أرصدة نجارة'!D134,'حركة المخزون'!G:G,'أرصدة نجارة'!$AF$2)</f>
        <v>0</v>
      </c>
    </row>
    <row r="135" spans="2:32" ht="24" customHeight="1" x14ac:dyDescent="0.2">
      <c r="B135" s="18">
        <v>133</v>
      </c>
      <c r="C135" s="18" t="str">
        <f>VLOOKUP(B135,'قاعدة البيانات'!B:F,5,0)</f>
        <v xml:space="preserve"> </v>
      </c>
      <c r="D135" s="18" t="str">
        <f>VLOOKUP(C135,'قاعدة البيانات'!F:G,2,0)</f>
        <v/>
      </c>
      <c r="F135" s="20">
        <f>SUMIFS('حركة المخزون'!F:F,'حركة المخزون'!E:E,'أرصدة نجارة'!D135,'حركة المخزون'!H:H,'أرصدة نجارة'!$F$2)-SUMIFS('حركة المخزون'!F:F,'حركة المخزون'!E:E,'أرصدة نجارة'!D135,'حركة المخزون'!G:G,'أرصدة نجارة'!$F$2)</f>
        <v>0</v>
      </c>
      <c r="G135" s="21"/>
      <c r="H135" s="20">
        <f>SUMIFS('حركة المخزون'!F:F,'حركة المخزون'!E:E,'أرصدة نجارة'!D135,'حركة المخزون'!H:H,'أرصدة نجارة'!$H$2)-SUMIFS('حركة المخزون'!F:F,'حركة المخزون'!E:E,'أرصدة نجارة'!D135,'حركة المخزون'!G:G,'أرصدة نجارة'!$H$2)</f>
        <v>0</v>
      </c>
      <c r="I135" s="21"/>
      <c r="J135" s="20">
        <f>SUMIFS('حركة المخزون'!F:F,'حركة المخزون'!E:E,'أرصدة نجارة'!D135,'حركة المخزون'!H:H,'أرصدة نجارة'!$J$2)-SUMIFS('حركة المخزون'!F:F,'حركة المخزون'!E:E,'أرصدة نجارة'!D135,'حركة المخزون'!G:G,'أرصدة نجارة'!$J$2)</f>
        <v>0</v>
      </c>
      <c r="K135" s="21"/>
      <c r="L135" s="20">
        <f>SUMIFS('حركة المخزون'!F:F,'حركة المخزون'!E:E,'أرصدة نجارة'!D135,'حركة المخزون'!H:H,'أرصدة نجارة'!$L$2)-SUMIFS('حركة المخزون'!F:F,'حركة المخزون'!E:E,'أرصدة نجارة'!D135,'حركة المخزون'!G:G,'أرصدة نجارة'!$L$2)</f>
        <v>0</v>
      </c>
      <c r="M135" s="21"/>
      <c r="N135" s="20">
        <f>SUMIFS('حركة المخزون'!F:F,'حركة المخزون'!E:E,'أرصدة نجارة'!D135,'حركة المخزون'!H:H,'أرصدة نجارة'!$N$2)-SUMIFS('حركة المخزون'!F:F,'حركة المخزون'!E:E,'أرصدة نجارة'!D135,'حركة المخزون'!G:G,'أرصدة نجارة'!$N$2)</f>
        <v>0</v>
      </c>
      <c r="O135" s="21"/>
      <c r="P135" s="20">
        <f>SUMIFS('حركة المخزون'!F:F,'حركة المخزون'!E:E,'أرصدة نجارة'!D135,'حركة المخزون'!H:H,'أرصدة نجارة'!$P$2)-SUMIFS('حركة المخزون'!F:F,'حركة المخزون'!E:E,'أرصدة نجارة'!D135,'حركة المخزون'!G:G,'أرصدة نجارة'!$P$2)</f>
        <v>0</v>
      </c>
      <c r="Q135" s="21"/>
      <c r="R135" s="20">
        <f>SUMIFS('حركة المخزون'!F:F,'حركة المخزون'!E:E,'أرصدة نجارة'!D135,'حركة المخزون'!H:H,'أرصدة نجارة'!$R$2)-SUMIFS('حركة المخزون'!F:F,'حركة المخزون'!E:E,'أرصدة نجارة'!D135,'حركة المخزون'!G:G,'أرصدة نجارة'!$R$2)</f>
        <v>0</v>
      </c>
      <c r="S135" s="21"/>
      <c r="T135" s="20">
        <f>SUMIFS('حركة المخزون'!F:F,'حركة المخزون'!E:E,'أرصدة نجارة'!D135,'حركة المخزون'!H:H,'أرصدة نجارة'!$T$2)-SUMIFS('حركة المخزون'!F:F,'حركة المخزون'!E:E,'أرصدة نجارة'!D135,'حركة المخزون'!G:G,'أرصدة نجارة'!$T$2)</f>
        <v>0</v>
      </c>
      <c r="U135" s="21"/>
      <c r="V135" s="20">
        <f>SUMIFS('حركة المخزون'!F:F,'حركة المخزون'!E:E,'أرصدة نجارة'!D135,'حركة المخزون'!H:H,'أرصدة نجارة'!$V$2)-SUMIFS('حركة المخزون'!F:F,'حركة المخزون'!E:E,'أرصدة نجارة'!D135,'حركة المخزون'!G:G,'أرصدة نجارة'!$V$2)</f>
        <v>0</v>
      </c>
      <c r="W135" s="21"/>
      <c r="X135" s="20">
        <f>SUMIFS('حركة المخزون'!F:F,'حركة المخزون'!E:E,'أرصدة نجارة'!D135,'حركة المخزون'!H:H,'أرصدة نجارة'!$X$2)-SUMIFS('حركة المخزون'!F:F,'حركة المخزون'!E:E,'أرصدة نجارة'!D135,'حركة المخزون'!G:G,'أرصدة نجارة'!$X$2)</f>
        <v>0</v>
      </c>
      <c r="Y135" s="21"/>
      <c r="Z135" s="20">
        <f>SUMIFS('حركة المخزون'!F:F,'حركة المخزون'!E:E,'أرصدة نجارة'!D135,'حركة المخزون'!H:H,'أرصدة نجارة'!$Z$2)-SUMIFS('حركة المخزون'!F:F,'حركة المخزون'!E:E,'أرصدة نجارة'!D135,'حركة المخزون'!G:G,'أرصدة نجارة'!$Z$2)</f>
        <v>0</v>
      </c>
      <c r="AA135" s="21"/>
      <c r="AB135" s="20">
        <f>SUMIFS('حركة المخزون'!F:F,'حركة المخزون'!E:E,'أرصدة نجارة'!D135,'حركة المخزون'!H:H,'أرصدة نجارة'!$AB$2)-SUMIFS('حركة المخزون'!F:F,'حركة المخزون'!E:E,'أرصدة نجارة'!D135,'حركة المخزون'!G:G,'أرصدة نجارة'!$AB$2)</f>
        <v>0</v>
      </c>
      <c r="AC135" s="21"/>
      <c r="AD135" s="20">
        <f>SUMIFS('حركة المخزون'!F:F,'حركة المخزون'!E:E,'أرصدة نجارة'!D135,'حركة المخزون'!H:H,'أرصدة نجارة'!$AD$2)-SUMIFS('حركة المخزون'!F:F,'حركة المخزون'!E:E,'أرصدة نجارة'!D135,'حركة المخزون'!G:G,'أرصدة نجارة'!$AD$2)</f>
        <v>0</v>
      </c>
      <c r="AE135" s="21"/>
      <c r="AF135" s="20">
        <f>SUMIFS('حركة المخزون'!F:F,'حركة المخزون'!E:E,'أرصدة نجارة'!D135,'حركة المخزون'!H:H,'أرصدة نجارة'!$AF$2)-SUMIFS('حركة المخزون'!F:F,'حركة المخزون'!E:E,'أرصدة نجارة'!D135,'حركة المخزون'!G:G,'أرصدة نجارة'!$AF$2)</f>
        <v>0</v>
      </c>
    </row>
    <row r="136" spans="2:32" ht="24" customHeight="1" x14ac:dyDescent="0.2">
      <c r="B136" s="19">
        <v>134</v>
      </c>
      <c r="C136" s="18" t="str">
        <f>VLOOKUP(B136,'قاعدة البيانات'!B:F,5,0)</f>
        <v xml:space="preserve"> </v>
      </c>
      <c r="D136" s="18" t="str">
        <f>VLOOKUP(C136,'قاعدة البيانات'!F:G,2,0)</f>
        <v/>
      </c>
      <c r="F136" s="20">
        <f>SUMIFS('حركة المخزون'!F:F,'حركة المخزون'!E:E,'أرصدة نجارة'!D136,'حركة المخزون'!H:H,'أرصدة نجارة'!$F$2)-SUMIFS('حركة المخزون'!F:F,'حركة المخزون'!E:E,'أرصدة نجارة'!D136,'حركة المخزون'!G:G,'أرصدة نجارة'!$F$2)</f>
        <v>0</v>
      </c>
      <c r="G136" s="21"/>
      <c r="H136" s="20">
        <f>SUMIFS('حركة المخزون'!F:F,'حركة المخزون'!E:E,'أرصدة نجارة'!D136,'حركة المخزون'!H:H,'أرصدة نجارة'!$H$2)-SUMIFS('حركة المخزون'!F:F,'حركة المخزون'!E:E,'أرصدة نجارة'!D136,'حركة المخزون'!G:G,'أرصدة نجارة'!$H$2)</f>
        <v>0</v>
      </c>
      <c r="I136" s="21"/>
      <c r="J136" s="20">
        <f>SUMIFS('حركة المخزون'!F:F,'حركة المخزون'!E:E,'أرصدة نجارة'!D136,'حركة المخزون'!H:H,'أرصدة نجارة'!$J$2)-SUMIFS('حركة المخزون'!F:F,'حركة المخزون'!E:E,'أرصدة نجارة'!D136,'حركة المخزون'!G:G,'أرصدة نجارة'!$J$2)</f>
        <v>0</v>
      </c>
      <c r="K136" s="21"/>
      <c r="L136" s="20">
        <f>SUMIFS('حركة المخزون'!F:F,'حركة المخزون'!E:E,'أرصدة نجارة'!D136,'حركة المخزون'!H:H,'أرصدة نجارة'!$L$2)-SUMIFS('حركة المخزون'!F:F,'حركة المخزون'!E:E,'أرصدة نجارة'!D136,'حركة المخزون'!G:G,'أرصدة نجارة'!$L$2)</f>
        <v>0</v>
      </c>
      <c r="M136" s="21"/>
      <c r="N136" s="20">
        <f>SUMIFS('حركة المخزون'!F:F,'حركة المخزون'!E:E,'أرصدة نجارة'!D136,'حركة المخزون'!H:H,'أرصدة نجارة'!$N$2)-SUMIFS('حركة المخزون'!F:F,'حركة المخزون'!E:E,'أرصدة نجارة'!D136,'حركة المخزون'!G:G,'أرصدة نجارة'!$N$2)</f>
        <v>0</v>
      </c>
      <c r="O136" s="21"/>
      <c r="P136" s="20">
        <f>SUMIFS('حركة المخزون'!F:F,'حركة المخزون'!E:E,'أرصدة نجارة'!D136,'حركة المخزون'!H:H,'أرصدة نجارة'!$P$2)-SUMIFS('حركة المخزون'!F:F,'حركة المخزون'!E:E,'أرصدة نجارة'!D136,'حركة المخزون'!G:G,'أرصدة نجارة'!$P$2)</f>
        <v>0</v>
      </c>
      <c r="Q136" s="21"/>
      <c r="R136" s="20">
        <f>SUMIFS('حركة المخزون'!F:F,'حركة المخزون'!E:E,'أرصدة نجارة'!D136,'حركة المخزون'!H:H,'أرصدة نجارة'!$R$2)-SUMIFS('حركة المخزون'!F:F,'حركة المخزون'!E:E,'أرصدة نجارة'!D136,'حركة المخزون'!G:G,'أرصدة نجارة'!$R$2)</f>
        <v>0</v>
      </c>
      <c r="S136" s="21"/>
      <c r="T136" s="20">
        <f>SUMIFS('حركة المخزون'!F:F,'حركة المخزون'!E:E,'أرصدة نجارة'!D136,'حركة المخزون'!H:H,'أرصدة نجارة'!$T$2)-SUMIFS('حركة المخزون'!F:F,'حركة المخزون'!E:E,'أرصدة نجارة'!D136,'حركة المخزون'!G:G,'أرصدة نجارة'!$T$2)</f>
        <v>0</v>
      </c>
      <c r="U136" s="21"/>
      <c r="V136" s="20">
        <f>SUMIFS('حركة المخزون'!F:F,'حركة المخزون'!E:E,'أرصدة نجارة'!D136,'حركة المخزون'!H:H,'أرصدة نجارة'!$V$2)-SUMIFS('حركة المخزون'!F:F,'حركة المخزون'!E:E,'أرصدة نجارة'!D136,'حركة المخزون'!G:G,'أرصدة نجارة'!$V$2)</f>
        <v>0</v>
      </c>
      <c r="W136" s="21"/>
      <c r="X136" s="20">
        <f>SUMIFS('حركة المخزون'!F:F,'حركة المخزون'!E:E,'أرصدة نجارة'!D136,'حركة المخزون'!H:H,'أرصدة نجارة'!$X$2)-SUMIFS('حركة المخزون'!F:F,'حركة المخزون'!E:E,'أرصدة نجارة'!D136,'حركة المخزون'!G:G,'أرصدة نجارة'!$X$2)</f>
        <v>0</v>
      </c>
      <c r="Y136" s="21"/>
      <c r="Z136" s="20">
        <f>SUMIFS('حركة المخزون'!F:F,'حركة المخزون'!E:E,'أرصدة نجارة'!D136,'حركة المخزون'!H:H,'أرصدة نجارة'!$Z$2)-SUMIFS('حركة المخزون'!F:F,'حركة المخزون'!E:E,'أرصدة نجارة'!D136,'حركة المخزون'!G:G,'أرصدة نجارة'!$Z$2)</f>
        <v>0</v>
      </c>
      <c r="AA136" s="21"/>
      <c r="AB136" s="20">
        <f>SUMIFS('حركة المخزون'!F:F,'حركة المخزون'!E:E,'أرصدة نجارة'!D136,'حركة المخزون'!H:H,'أرصدة نجارة'!$AB$2)-SUMIFS('حركة المخزون'!F:F,'حركة المخزون'!E:E,'أرصدة نجارة'!D136,'حركة المخزون'!G:G,'أرصدة نجارة'!$AB$2)</f>
        <v>0</v>
      </c>
      <c r="AC136" s="21"/>
      <c r="AD136" s="20">
        <f>SUMIFS('حركة المخزون'!F:F,'حركة المخزون'!E:E,'أرصدة نجارة'!D136,'حركة المخزون'!H:H,'أرصدة نجارة'!$AD$2)-SUMIFS('حركة المخزون'!F:F,'حركة المخزون'!E:E,'أرصدة نجارة'!D136,'حركة المخزون'!G:G,'أرصدة نجارة'!$AD$2)</f>
        <v>0</v>
      </c>
      <c r="AE136" s="21"/>
      <c r="AF136" s="20">
        <f>SUMIFS('حركة المخزون'!F:F,'حركة المخزون'!E:E,'أرصدة نجارة'!D136,'حركة المخزون'!H:H,'أرصدة نجارة'!$AF$2)-SUMIFS('حركة المخزون'!F:F,'حركة المخزون'!E:E,'أرصدة نجارة'!D136,'حركة المخزون'!G:G,'أرصدة نجارة'!$AF$2)</f>
        <v>0</v>
      </c>
    </row>
    <row r="137" spans="2:32" ht="24" customHeight="1" x14ac:dyDescent="0.2">
      <c r="B137" s="18">
        <v>135</v>
      </c>
      <c r="C137" s="18" t="str">
        <f>VLOOKUP(B137,'قاعدة البيانات'!B:F,5,0)</f>
        <v xml:space="preserve"> </v>
      </c>
      <c r="D137" s="18" t="str">
        <f>VLOOKUP(C137,'قاعدة البيانات'!F:G,2,0)</f>
        <v/>
      </c>
      <c r="F137" s="20">
        <f>SUMIFS('حركة المخزون'!F:F,'حركة المخزون'!E:E,'أرصدة نجارة'!D137,'حركة المخزون'!H:H,'أرصدة نجارة'!$F$2)-SUMIFS('حركة المخزون'!F:F,'حركة المخزون'!E:E,'أرصدة نجارة'!D137,'حركة المخزون'!G:G,'أرصدة نجارة'!$F$2)</f>
        <v>0</v>
      </c>
      <c r="G137" s="21"/>
      <c r="H137" s="20">
        <f>SUMIFS('حركة المخزون'!F:F,'حركة المخزون'!E:E,'أرصدة نجارة'!D137,'حركة المخزون'!H:H,'أرصدة نجارة'!$H$2)-SUMIFS('حركة المخزون'!F:F,'حركة المخزون'!E:E,'أرصدة نجارة'!D137,'حركة المخزون'!G:G,'أرصدة نجارة'!$H$2)</f>
        <v>0</v>
      </c>
      <c r="I137" s="21"/>
      <c r="J137" s="20">
        <f>SUMIFS('حركة المخزون'!F:F,'حركة المخزون'!E:E,'أرصدة نجارة'!D137,'حركة المخزون'!H:H,'أرصدة نجارة'!$J$2)-SUMIFS('حركة المخزون'!F:F,'حركة المخزون'!E:E,'أرصدة نجارة'!D137,'حركة المخزون'!G:G,'أرصدة نجارة'!$J$2)</f>
        <v>0</v>
      </c>
      <c r="K137" s="21"/>
      <c r="L137" s="20">
        <f>SUMIFS('حركة المخزون'!F:F,'حركة المخزون'!E:E,'أرصدة نجارة'!D137,'حركة المخزون'!H:H,'أرصدة نجارة'!$L$2)-SUMIFS('حركة المخزون'!F:F,'حركة المخزون'!E:E,'أرصدة نجارة'!D137,'حركة المخزون'!G:G,'أرصدة نجارة'!$L$2)</f>
        <v>0</v>
      </c>
      <c r="M137" s="21"/>
      <c r="N137" s="20">
        <f>SUMIFS('حركة المخزون'!F:F,'حركة المخزون'!E:E,'أرصدة نجارة'!D137,'حركة المخزون'!H:H,'أرصدة نجارة'!$N$2)-SUMIFS('حركة المخزون'!F:F,'حركة المخزون'!E:E,'أرصدة نجارة'!D137,'حركة المخزون'!G:G,'أرصدة نجارة'!$N$2)</f>
        <v>0</v>
      </c>
      <c r="O137" s="21"/>
      <c r="P137" s="20">
        <f>SUMIFS('حركة المخزون'!F:F,'حركة المخزون'!E:E,'أرصدة نجارة'!D137,'حركة المخزون'!H:H,'أرصدة نجارة'!$P$2)-SUMIFS('حركة المخزون'!F:F,'حركة المخزون'!E:E,'أرصدة نجارة'!D137,'حركة المخزون'!G:G,'أرصدة نجارة'!$P$2)</f>
        <v>0</v>
      </c>
      <c r="Q137" s="21"/>
      <c r="R137" s="20">
        <f>SUMIFS('حركة المخزون'!F:F,'حركة المخزون'!E:E,'أرصدة نجارة'!D137,'حركة المخزون'!H:H,'أرصدة نجارة'!$R$2)-SUMIFS('حركة المخزون'!F:F,'حركة المخزون'!E:E,'أرصدة نجارة'!D137,'حركة المخزون'!G:G,'أرصدة نجارة'!$R$2)</f>
        <v>0</v>
      </c>
      <c r="S137" s="21"/>
      <c r="T137" s="20">
        <f>SUMIFS('حركة المخزون'!F:F,'حركة المخزون'!E:E,'أرصدة نجارة'!D137,'حركة المخزون'!H:H,'أرصدة نجارة'!$T$2)-SUMIFS('حركة المخزون'!F:F,'حركة المخزون'!E:E,'أرصدة نجارة'!D137,'حركة المخزون'!G:G,'أرصدة نجارة'!$T$2)</f>
        <v>0</v>
      </c>
      <c r="U137" s="21"/>
      <c r="V137" s="20">
        <f>SUMIFS('حركة المخزون'!F:F,'حركة المخزون'!E:E,'أرصدة نجارة'!D137,'حركة المخزون'!H:H,'أرصدة نجارة'!$V$2)-SUMIFS('حركة المخزون'!F:F,'حركة المخزون'!E:E,'أرصدة نجارة'!D137,'حركة المخزون'!G:G,'أرصدة نجارة'!$V$2)</f>
        <v>0</v>
      </c>
      <c r="W137" s="21"/>
      <c r="X137" s="20">
        <f>SUMIFS('حركة المخزون'!F:F,'حركة المخزون'!E:E,'أرصدة نجارة'!D137,'حركة المخزون'!H:H,'أرصدة نجارة'!$X$2)-SUMIFS('حركة المخزون'!F:F,'حركة المخزون'!E:E,'أرصدة نجارة'!D137,'حركة المخزون'!G:G,'أرصدة نجارة'!$X$2)</f>
        <v>0</v>
      </c>
      <c r="Y137" s="21"/>
      <c r="Z137" s="20">
        <f>SUMIFS('حركة المخزون'!F:F,'حركة المخزون'!E:E,'أرصدة نجارة'!D137,'حركة المخزون'!H:H,'أرصدة نجارة'!$Z$2)-SUMIFS('حركة المخزون'!F:F,'حركة المخزون'!E:E,'أرصدة نجارة'!D137,'حركة المخزون'!G:G,'أرصدة نجارة'!$Z$2)</f>
        <v>0</v>
      </c>
      <c r="AA137" s="21"/>
      <c r="AB137" s="20">
        <f>SUMIFS('حركة المخزون'!F:F,'حركة المخزون'!E:E,'أرصدة نجارة'!D137,'حركة المخزون'!H:H,'أرصدة نجارة'!$AB$2)-SUMIFS('حركة المخزون'!F:F,'حركة المخزون'!E:E,'أرصدة نجارة'!D137,'حركة المخزون'!G:G,'أرصدة نجارة'!$AB$2)</f>
        <v>0</v>
      </c>
      <c r="AC137" s="21"/>
      <c r="AD137" s="20">
        <f>SUMIFS('حركة المخزون'!F:F,'حركة المخزون'!E:E,'أرصدة نجارة'!D137,'حركة المخزون'!H:H,'أرصدة نجارة'!$AD$2)-SUMIFS('حركة المخزون'!F:F,'حركة المخزون'!E:E,'أرصدة نجارة'!D137,'حركة المخزون'!G:G,'أرصدة نجارة'!$AD$2)</f>
        <v>0</v>
      </c>
      <c r="AE137" s="21"/>
      <c r="AF137" s="20">
        <f>SUMIFS('حركة المخزون'!F:F,'حركة المخزون'!E:E,'أرصدة نجارة'!D137,'حركة المخزون'!H:H,'أرصدة نجارة'!$AF$2)-SUMIFS('حركة المخزون'!F:F,'حركة المخزون'!E:E,'أرصدة نجارة'!D137,'حركة المخزون'!G:G,'أرصدة نجارة'!$AF$2)</f>
        <v>0</v>
      </c>
    </row>
    <row r="138" spans="2:32" ht="24" customHeight="1" x14ac:dyDescent="0.2">
      <c r="B138" s="18">
        <v>136</v>
      </c>
      <c r="C138" s="18" t="str">
        <f>VLOOKUP(B138,'قاعدة البيانات'!B:F,5,0)</f>
        <v xml:space="preserve"> </v>
      </c>
      <c r="D138" s="18" t="str">
        <f>VLOOKUP(C138,'قاعدة البيانات'!F:G,2,0)</f>
        <v/>
      </c>
      <c r="F138" s="20">
        <f>SUMIFS('حركة المخزون'!F:F,'حركة المخزون'!E:E,'أرصدة نجارة'!D138,'حركة المخزون'!H:H,'أرصدة نجارة'!$F$2)-SUMIFS('حركة المخزون'!F:F,'حركة المخزون'!E:E,'أرصدة نجارة'!D138,'حركة المخزون'!G:G,'أرصدة نجارة'!$F$2)</f>
        <v>0</v>
      </c>
      <c r="G138" s="21"/>
      <c r="H138" s="20">
        <f>SUMIFS('حركة المخزون'!F:F,'حركة المخزون'!E:E,'أرصدة نجارة'!D138,'حركة المخزون'!H:H,'أرصدة نجارة'!$H$2)-SUMIFS('حركة المخزون'!F:F,'حركة المخزون'!E:E,'أرصدة نجارة'!D138,'حركة المخزون'!G:G,'أرصدة نجارة'!$H$2)</f>
        <v>0</v>
      </c>
      <c r="I138" s="21"/>
      <c r="J138" s="20">
        <f>SUMIFS('حركة المخزون'!F:F,'حركة المخزون'!E:E,'أرصدة نجارة'!D138,'حركة المخزون'!H:H,'أرصدة نجارة'!$J$2)-SUMIFS('حركة المخزون'!F:F,'حركة المخزون'!E:E,'أرصدة نجارة'!D138,'حركة المخزون'!G:G,'أرصدة نجارة'!$J$2)</f>
        <v>0</v>
      </c>
      <c r="K138" s="21"/>
      <c r="L138" s="20">
        <f>SUMIFS('حركة المخزون'!F:F,'حركة المخزون'!E:E,'أرصدة نجارة'!D138,'حركة المخزون'!H:H,'أرصدة نجارة'!$L$2)-SUMIFS('حركة المخزون'!F:F,'حركة المخزون'!E:E,'أرصدة نجارة'!D138,'حركة المخزون'!G:G,'أرصدة نجارة'!$L$2)</f>
        <v>0</v>
      </c>
      <c r="M138" s="21"/>
      <c r="N138" s="20">
        <f>SUMIFS('حركة المخزون'!F:F,'حركة المخزون'!E:E,'أرصدة نجارة'!D138,'حركة المخزون'!H:H,'أرصدة نجارة'!$N$2)-SUMIFS('حركة المخزون'!F:F,'حركة المخزون'!E:E,'أرصدة نجارة'!D138,'حركة المخزون'!G:G,'أرصدة نجارة'!$N$2)</f>
        <v>0</v>
      </c>
      <c r="O138" s="21"/>
      <c r="P138" s="20">
        <f>SUMIFS('حركة المخزون'!F:F,'حركة المخزون'!E:E,'أرصدة نجارة'!D138,'حركة المخزون'!H:H,'أرصدة نجارة'!$P$2)-SUMIFS('حركة المخزون'!F:F,'حركة المخزون'!E:E,'أرصدة نجارة'!D138,'حركة المخزون'!G:G,'أرصدة نجارة'!$P$2)</f>
        <v>0</v>
      </c>
      <c r="Q138" s="21"/>
      <c r="R138" s="20">
        <f>SUMIFS('حركة المخزون'!F:F,'حركة المخزون'!E:E,'أرصدة نجارة'!D138,'حركة المخزون'!H:H,'أرصدة نجارة'!$R$2)-SUMIFS('حركة المخزون'!F:F,'حركة المخزون'!E:E,'أرصدة نجارة'!D138,'حركة المخزون'!G:G,'أرصدة نجارة'!$R$2)</f>
        <v>0</v>
      </c>
      <c r="S138" s="21"/>
      <c r="T138" s="20">
        <f>SUMIFS('حركة المخزون'!F:F,'حركة المخزون'!E:E,'أرصدة نجارة'!D138,'حركة المخزون'!H:H,'أرصدة نجارة'!$T$2)-SUMIFS('حركة المخزون'!F:F,'حركة المخزون'!E:E,'أرصدة نجارة'!D138,'حركة المخزون'!G:G,'أرصدة نجارة'!$T$2)</f>
        <v>0</v>
      </c>
      <c r="U138" s="21"/>
      <c r="V138" s="20">
        <f>SUMIFS('حركة المخزون'!F:F,'حركة المخزون'!E:E,'أرصدة نجارة'!D138,'حركة المخزون'!H:H,'أرصدة نجارة'!$V$2)-SUMIFS('حركة المخزون'!F:F,'حركة المخزون'!E:E,'أرصدة نجارة'!D138,'حركة المخزون'!G:G,'أرصدة نجارة'!$V$2)</f>
        <v>0</v>
      </c>
      <c r="W138" s="21"/>
      <c r="X138" s="20">
        <f>SUMIFS('حركة المخزون'!F:F,'حركة المخزون'!E:E,'أرصدة نجارة'!D138,'حركة المخزون'!H:H,'أرصدة نجارة'!$X$2)-SUMIFS('حركة المخزون'!F:F,'حركة المخزون'!E:E,'أرصدة نجارة'!D138,'حركة المخزون'!G:G,'أرصدة نجارة'!$X$2)</f>
        <v>0</v>
      </c>
      <c r="Y138" s="21"/>
      <c r="Z138" s="20">
        <f>SUMIFS('حركة المخزون'!F:F,'حركة المخزون'!E:E,'أرصدة نجارة'!D138,'حركة المخزون'!H:H,'أرصدة نجارة'!$Z$2)-SUMIFS('حركة المخزون'!F:F,'حركة المخزون'!E:E,'أرصدة نجارة'!D138,'حركة المخزون'!G:G,'أرصدة نجارة'!$Z$2)</f>
        <v>0</v>
      </c>
      <c r="AA138" s="21"/>
      <c r="AB138" s="20">
        <f>SUMIFS('حركة المخزون'!F:F,'حركة المخزون'!E:E,'أرصدة نجارة'!D138,'حركة المخزون'!H:H,'أرصدة نجارة'!$AB$2)-SUMIFS('حركة المخزون'!F:F,'حركة المخزون'!E:E,'أرصدة نجارة'!D138,'حركة المخزون'!G:G,'أرصدة نجارة'!$AB$2)</f>
        <v>0</v>
      </c>
      <c r="AC138" s="21"/>
      <c r="AD138" s="20">
        <f>SUMIFS('حركة المخزون'!F:F,'حركة المخزون'!E:E,'أرصدة نجارة'!D138,'حركة المخزون'!H:H,'أرصدة نجارة'!$AD$2)-SUMIFS('حركة المخزون'!F:F,'حركة المخزون'!E:E,'أرصدة نجارة'!D138,'حركة المخزون'!G:G,'أرصدة نجارة'!$AD$2)</f>
        <v>0</v>
      </c>
      <c r="AE138" s="21"/>
      <c r="AF138" s="20">
        <f>SUMIFS('حركة المخزون'!F:F,'حركة المخزون'!E:E,'أرصدة نجارة'!D138,'حركة المخزون'!H:H,'أرصدة نجارة'!$AF$2)-SUMIFS('حركة المخزون'!F:F,'حركة المخزون'!E:E,'أرصدة نجارة'!D138,'حركة المخزون'!G:G,'أرصدة نجارة'!$AF$2)</f>
        <v>0</v>
      </c>
    </row>
    <row r="139" spans="2:32" ht="24" customHeight="1" x14ac:dyDescent="0.2">
      <c r="B139" s="19">
        <v>137</v>
      </c>
      <c r="C139" s="18" t="str">
        <f>VLOOKUP(B139,'قاعدة البيانات'!B:F,5,0)</f>
        <v xml:space="preserve"> </v>
      </c>
      <c r="D139" s="18" t="str">
        <f>VLOOKUP(C139,'قاعدة البيانات'!F:G,2,0)</f>
        <v/>
      </c>
      <c r="F139" s="20">
        <f>SUMIFS('حركة المخزون'!F:F,'حركة المخزون'!E:E,'أرصدة نجارة'!D139,'حركة المخزون'!H:H,'أرصدة نجارة'!$F$2)-SUMIFS('حركة المخزون'!F:F,'حركة المخزون'!E:E,'أرصدة نجارة'!D139,'حركة المخزون'!G:G,'أرصدة نجارة'!$F$2)</f>
        <v>0</v>
      </c>
      <c r="G139" s="21"/>
      <c r="H139" s="20">
        <f>SUMIFS('حركة المخزون'!F:F,'حركة المخزون'!E:E,'أرصدة نجارة'!D139,'حركة المخزون'!H:H,'أرصدة نجارة'!$H$2)-SUMIFS('حركة المخزون'!F:F,'حركة المخزون'!E:E,'أرصدة نجارة'!D139,'حركة المخزون'!G:G,'أرصدة نجارة'!$H$2)</f>
        <v>0</v>
      </c>
      <c r="I139" s="21"/>
      <c r="J139" s="20">
        <f>SUMIFS('حركة المخزون'!F:F,'حركة المخزون'!E:E,'أرصدة نجارة'!D139,'حركة المخزون'!H:H,'أرصدة نجارة'!$J$2)-SUMIFS('حركة المخزون'!F:F,'حركة المخزون'!E:E,'أرصدة نجارة'!D139,'حركة المخزون'!G:G,'أرصدة نجارة'!$J$2)</f>
        <v>0</v>
      </c>
      <c r="K139" s="21"/>
      <c r="L139" s="20">
        <f>SUMIFS('حركة المخزون'!F:F,'حركة المخزون'!E:E,'أرصدة نجارة'!D139,'حركة المخزون'!H:H,'أرصدة نجارة'!$L$2)-SUMIFS('حركة المخزون'!F:F,'حركة المخزون'!E:E,'أرصدة نجارة'!D139,'حركة المخزون'!G:G,'أرصدة نجارة'!$L$2)</f>
        <v>0</v>
      </c>
      <c r="M139" s="21"/>
      <c r="N139" s="20">
        <f>SUMIFS('حركة المخزون'!F:F,'حركة المخزون'!E:E,'أرصدة نجارة'!D139,'حركة المخزون'!H:H,'أرصدة نجارة'!$N$2)-SUMIFS('حركة المخزون'!F:F,'حركة المخزون'!E:E,'أرصدة نجارة'!D139,'حركة المخزون'!G:G,'أرصدة نجارة'!$N$2)</f>
        <v>0</v>
      </c>
      <c r="O139" s="21"/>
      <c r="P139" s="20">
        <f>SUMIFS('حركة المخزون'!F:F,'حركة المخزون'!E:E,'أرصدة نجارة'!D139,'حركة المخزون'!H:H,'أرصدة نجارة'!$P$2)-SUMIFS('حركة المخزون'!F:F,'حركة المخزون'!E:E,'أرصدة نجارة'!D139,'حركة المخزون'!G:G,'أرصدة نجارة'!$P$2)</f>
        <v>0</v>
      </c>
      <c r="Q139" s="21"/>
      <c r="R139" s="20">
        <f>SUMIFS('حركة المخزون'!F:F,'حركة المخزون'!E:E,'أرصدة نجارة'!D139,'حركة المخزون'!H:H,'أرصدة نجارة'!$R$2)-SUMIFS('حركة المخزون'!F:F,'حركة المخزون'!E:E,'أرصدة نجارة'!D139,'حركة المخزون'!G:G,'أرصدة نجارة'!$R$2)</f>
        <v>0</v>
      </c>
      <c r="S139" s="21"/>
      <c r="T139" s="20">
        <f>SUMIFS('حركة المخزون'!F:F,'حركة المخزون'!E:E,'أرصدة نجارة'!D139,'حركة المخزون'!H:H,'أرصدة نجارة'!$T$2)-SUMIFS('حركة المخزون'!F:F,'حركة المخزون'!E:E,'أرصدة نجارة'!D139,'حركة المخزون'!G:G,'أرصدة نجارة'!$T$2)</f>
        <v>0</v>
      </c>
      <c r="U139" s="21"/>
      <c r="V139" s="20">
        <f>SUMIFS('حركة المخزون'!F:F,'حركة المخزون'!E:E,'أرصدة نجارة'!D139,'حركة المخزون'!H:H,'أرصدة نجارة'!$V$2)-SUMIFS('حركة المخزون'!F:F,'حركة المخزون'!E:E,'أرصدة نجارة'!D139,'حركة المخزون'!G:G,'أرصدة نجارة'!$V$2)</f>
        <v>0</v>
      </c>
      <c r="W139" s="21"/>
      <c r="X139" s="20">
        <f>SUMIFS('حركة المخزون'!F:F,'حركة المخزون'!E:E,'أرصدة نجارة'!D139,'حركة المخزون'!H:H,'أرصدة نجارة'!$X$2)-SUMIFS('حركة المخزون'!F:F,'حركة المخزون'!E:E,'أرصدة نجارة'!D139,'حركة المخزون'!G:G,'أرصدة نجارة'!$X$2)</f>
        <v>0</v>
      </c>
      <c r="Y139" s="21"/>
      <c r="Z139" s="20">
        <f>SUMIFS('حركة المخزون'!F:F,'حركة المخزون'!E:E,'أرصدة نجارة'!D139,'حركة المخزون'!H:H,'أرصدة نجارة'!$Z$2)-SUMIFS('حركة المخزون'!F:F,'حركة المخزون'!E:E,'أرصدة نجارة'!D139,'حركة المخزون'!G:G,'أرصدة نجارة'!$Z$2)</f>
        <v>0</v>
      </c>
      <c r="AA139" s="21"/>
      <c r="AB139" s="20">
        <f>SUMIFS('حركة المخزون'!F:F,'حركة المخزون'!E:E,'أرصدة نجارة'!D139,'حركة المخزون'!H:H,'أرصدة نجارة'!$AB$2)-SUMIFS('حركة المخزون'!F:F,'حركة المخزون'!E:E,'أرصدة نجارة'!D139,'حركة المخزون'!G:G,'أرصدة نجارة'!$AB$2)</f>
        <v>0</v>
      </c>
      <c r="AC139" s="21"/>
      <c r="AD139" s="20">
        <f>SUMIFS('حركة المخزون'!F:F,'حركة المخزون'!E:E,'أرصدة نجارة'!D139,'حركة المخزون'!H:H,'أرصدة نجارة'!$AD$2)-SUMIFS('حركة المخزون'!F:F,'حركة المخزون'!E:E,'أرصدة نجارة'!D139,'حركة المخزون'!G:G,'أرصدة نجارة'!$AD$2)</f>
        <v>0</v>
      </c>
      <c r="AE139" s="21"/>
      <c r="AF139" s="20">
        <f>SUMIFS('حركة المخزون'!F:F,'حركة المخزون'!E:E,'أرصدة نجارة'!D139,'حركة المخزون'!H:H,'أرصدة نجارة'!$AF$2)-SUMIFS('حركة المخزون'!F:F,'حركة المخزون'!E:E,'أرصدة نجارة'!D139,'حركة المخزون'!G:G,'أرصدة نجارة'!$AF$2)</f>
        <v>0</v>
      </c>
    </row>
    <row r="140" spans="2:32" ht="24" customHeight="1" x14ac:dyDescent="0.2">
      <c r="B140" s="18">
        <v>138</v>
      </c>
      <c r="C140" s="18" t="str">
        <f>VLOOKUP(B140,'قاعدة البيانات'!B:F,5,0)</f>
        <v xml:space="preserve"> </v>
      </c>
      <c r="D140" s="18" t="str">
        <f>VLOOKUP(C140,'قاعدة البيانات'!F:G,2,0)</f>
        <v/>
      </c>
      <c r="F140" s="20">
        <f>SUMIFS('حركة المخزون'!F:F,'حركة المخزون'!E:E,'أرصدة نجارة'!D140,'حركة المخزون'!H:H,'أرصدة نجارة'!$F$2)-SUMIFS('حركة المخزون'!F:F,'حركة المخزون'!E:E,'أرصدة نجارة'!D140,'حركة المخزون'!G:G,'أرصدة نجارة'!$F$2)</f>
        <v>0</v>
      </c>
      <c r="G140" s="21"/>
      <c r="H140" s="20">
        <f>SUMIFS('حركة المخزون'!F:F,'حركة المخزون'!E:E,'أرصدة نجارة'!D140,'حركة المخزون'!H:H,'أرصدة نجارة'!$H$2)-SUMIFS('حركة المخزون'!F:F,'حركة المخزون'!E:E,'أرصدة نجارة'!D140,'حركة المخزون'!G:G,'أرصدة نجارة'!$H$2)</f>
        <v>0</v>
      </c>
      <c r="I140" s="21"/>
      <c r="J140" s="20">
        <f>SUMIFS('حركة المخزون'!F:F,'حركة المخزون'!E:E,'أرصدة نجارة'!D140,'حركة المخزون'!H:H,'أرصدة نجارة'!$J$2)-SUMIFS('حركة المخزون'!F:F,'حركة المخزون'!E:E,'أرصدة نجارة'!D140,'حركة المخزون'!G:G,'أرصدة نجارة'!$J$2)</f>
        <v>0</v>
      </c>
      <c r="K140" s="21"/>
      <c r="L140" s="20">
        <f>SUMIFS('حركة المخزون'!F:F,'حركة المخزون'!E:E,'أرصدة نجارة'!D140,'حركة المخزون'!H:H,'أرصدة نجارة'!$L$2)-SUMIFS('حركة المخزون'!F:F,'حركة المخزون'!E:E,'أرصدة نجارة'!D140,'حركة المخزون'!G:G,'أرصدة نجارة'!$L$2)</f>
        <v>0</v>
      </c>
      <c r="M140" s="21"/>
      <c r="N140" s="20">
        <f>SUMIFS('حركة المخزون'!F:F,'حركة المخزون'!E:E,'أرصدة نجارة'!D140,'حركة المخزون'!H:H,'أرصدة نجارة'!$N$2)-SUMIFS('حركة المخزون'!F:F,'حركة المخزون'!E:E,'أرصدة نجارة'!D140,'حركة المخزون'!G:G,'أرصدة نجارة'!$N$2)</f>
        <v>0</v>
      </c>
      <c r="O140" s="21"/>
      <c r="P140" s="20">
        <f>SUMIFS('حركة المخزون'!F:F,'حركة المخزون'!E:E,'أرصدة نجارة'!D140,'حركة المخزون'!H:H,'أرصدة نجارة'!$P$2)-SUMIFS('حركة المخزون'!F:F,'حركة المخزون'!E:E,'أرصدة نجارة'!D140,'حركة المخزون'!G:G,'أرصدة نجارة'!$P$2)</f>
        <v>0</v>
      </c>
      <c r="Q140" s="21"/>
      <c r="R140" s="20">
        <f>SUMIFS('حركة المخزون'!F:F,'حركة المخزون'!E:E,'أرصدة نجارة'!D140,'حركة المخزون'!H:H,'أرصدة نجارة'!$R$2)-SUMIFS('حركة المخزون'!F:F,'حركة المخزون'!E:E,'أرصدة نجارة'!D140,'حركة المخزون'!G:G,'أرصدة نجارة'!$R$2)</f>
        <v>0</v>
      </c>
      <c r="S140" s="21"/>
      <c r="T140" s="20">
        <f>SUMIFS('حركة المخزون'!F:F,'حركة المخزون'!E:E,'أرصدة نجارة'!D140,'حركة المخزون'!H:H,'أرصدة نجارة'!$T$2)-SUMIFS('حركة المخزون'!F:F,'حركة المخزون'!E:E,'أرصدة نجارة'!D140,'حركة المخزون'!G:G,'أرصدة نجارة'!$T$2)</f>
        <v>0</v>
      </c>
      <c r="U140" s="21"/>
      <c r="V140" s="20">
        <f>SUMIFS('حركة المخزون'!F:F,'حركة المخزون'!E:E,'أرصدة نجارة'!D140,'حركة المخزون'!H:H,'أرصدة نجارة'!$V$2)-SUMIFS('حركة المخزون'!F:F,'حركة المخزون'!E:E,'أرصدة نجارة'!D140,'حركة المخزون'!G:G,'أرصدة نجارة'!$V$2)</f>
        <v>0</v>
      </c>
      <c r="W140" s="21"/>
      <c r="X140" s="20">
        <f>SUMIFS('حركة المخزون'!F:F,'حركة المخزون'!E:E,'أرصدة نجارة'!D140,'حركة المخزون'!H:H,'أرصدة نجارة'!$X$2)-SUMIFS('حركة المخزون'!F:F,'حركة المخزون'!E:E,'أرصدة نجارة'!D140,'حركة المخزون'!G:G,'أرصدة نجارة'!$X$2)</f>
        <v>0</v>
      </c>
      <c r="Y140" s="21"/>
      <c r="Z140" s="20">
        <f>SUMIFS('حركة المخزون'!F:F,'حركة المخزون'!E:E,'أرصدة نجارة'!D140,'حركة المخزون'!H:H,'أرصدة نجارة'!$Z$2)-SUMIFS('حركة المخزون'!F:F,'حركة المخزون'!E:E,'أرصدة نجارة'!D140,'حركة المخزون'!G:G,'أرصدة نجارة'!$Z$2)</f>
        <v>0</v>
      </c>
      <c r="AA140" s="21"/>
      <c r="AB140" s="20">
        <f>SUMIFS('حركة المخزون'!F:F,'حركة المخزون'!E:E,'أرصدة نجارة'!D140,'حركة المخزون'!H:H,'أرصدة نجارة'!$AB$2)-SUMIFS('حركة المخزون'!F:F,'حركة المخزون'!E:E,'أرصدة نجارة'!D140,'حركة المخزون'!G:G,'أرصدة نجارة'!$AB$2)</f>
        <v>0</v>
      </c>
      <c r="AC140" s="21"/>
      <c r="AD140" s="20">
        <f>SUMIFS('حركة المخزون'!F:F,'حركة المخزون'!E:E,'أرصدة نجارة'!D140,'حركة المخزون'!H:H,'أرصدة نجارة'!$AD$2)-SUMIFS('حركة المخزون'!F:F,'حركة المخزون'!E:E,'أرصدة نجارة'!D140,'حركة المخزون'!G:G,'أرصدة نجارة'!$AD$2)</f>
        <v>0</v>
      </c>
      <c r="AE140" s="21"/>
      <c r="AF140" s="20">
        <f>SUMIFS('حركة المخزون'!F:F,'حركة المخزون'!E:E,'أرصدة نجارة'!D140,'حركة المخزون'!H:H,'أرصدة نجارة'!$AF$2)-SUMIFS('حركة المخزون'!F:F,'حركة المخزون'!E:E,'أرصدة نجارة'!D140,'حركة المخزون'!G:G,'أرصدة نجارة'!$AF$2)</f>
        <v>0</v>
      </c>
    </row>
    <row r="141" spans="2:32" ht="24" customHeight="1" x14ac:dyDescent="0.2">
      <c r="B141" s="18">
        <v>139</v>
      </c>
      <c r="C141" s="18" t="str">
        <f>VLOOKUP(B141,'قاعدة البيانات'!B:F,5,0)</f>
        <v xml:space="preserve"> </v>
      </c>
      <c r="D141" s="18" t="str">
        <f>VLOOKUP(C141,'قاعدة البيانات'!F:G,2,0)</f>
        <v/>
      </c>
      <c r="F141" s="20">
        <f>SUMIFS('حركة المخزون'!F:F,'حركة المخزون'!E:E,'أرصدة نجارة'!D141,'حركة المخزون'!H:H,'أرصدة نجارة'!$F$2)-SUMIFS('حركة المخزون'!F:F,'حركة المخزون'!E:E,'أرصدة نجارة'!D141,'حركة المخزون'!G:G,'أرصدة نجارة'!$F$2)</f>
        <v>0</v>
      </c>
      <c r="G141" s="21"/>
      <c r="H141" s="20">
        <f>SUMIFS('حركة المخزون'!F:F,'حركة المخزون'!E:E,'أرصدة نجارة'!D141,'حركة المخزون'!H:H,'أرصدة نجارة'!$H$2)-SUMIFS('حركة المخزون'!F:F,'حركة المخزون'!E:E,'أرصدة نجارة'!D141,'حركة المخزون'!G:G,'أرصدة نجارة'!$H$2)</f>
        <v>0</v>
      </c>
      <c r="I141" s="21"/>
      <c r="J141" s="20">
        <f>SUMIFS('حركة المخزون'!F:F,'حركة المخزون'!E:E,'أرصدة نجارة'!D141,'حركة المخزون'!H:H,'أرصدة نجارة'!$J$2)-SUMIFS('حركة المخزون'!F:F,'حركة المخزون'!E:E,'أرصدة نجارة'!D141,'حركة المخزون'!G:G,'أرصدة نجارة'!$J$2)</f>
        <v>0</v>
      </c>
      <c r="K141" s="21"/>
      <c r="L141" s="20">
        <f>SUMIFS('حركة المخزون'!F:F,'حركة المخزون'!E:E,'أرصدة نجارة'!D141,'حركة المخزون'!H:H,'أرصدة نجارة'!$L$2)-SUMIFS('حركة المخزون'!F:F,'حركة المخزون'!E:E,'أرصدة نجارة'!D141,'حركة المخزون'!G:G,'أرصدة نجارة'!$L$2)</f>
        <v>0</v>
      </c>
      <c r="M141" s="21"/>
      <c r="N141" s="20">
        <f>SUMIFS('حركة المخزون'!F:F,'حركة المخزون'!E:E,'أرصدة نجارة'!D141,'حركة المخزون'!H:H,'أرصدة نجارة'!$N$2)-SUMIFS('حركة المخزون'!F:F,'حركة المخزون'!E:E,'أرصدة نجارة'!D141,'حركة المخزون'!G:G,'أرصدة نجارة'!$N$2)</f>
        <v>0</v>
      </c>
      <c r="O141" s="21"/>
      <c r="P141" s="20">
        <f>SUMIFS('حركة المخزون'!F:F,'حركة المخزون'!E:E,'أرصدة نجارة'!D141,'حركة المخزون'!H:H,'أرصدة نجارة'!$P$2)-SUMIFS('حركة المخزون'!F:F,'حركة المخزون'!E:E,'أرصدة نجارة'!D141,'حركة المخزون'!G:G,'أرصدة نجارة'!$P$2)</f>
        <v>0</v>
      </c>
      <c r="Q141" s="21"/>
      <c r="R141" s="20">
        <f>SUMIFS('حركة المخزون'!F:F,'حركة المخزون'!E:E,'أرصدة نجارة'!D141,'حركة المخزون'!H:H,'أرصدة نجارة'!$R$2)-SUMIFS('حركة المخزون'!F:F,'حركة المخزون'!E:E,'أرصدة نجارة'!D141,'حركة المخزون'!G:G,'أرصدة نجارة'!$R$2)</f>
        <v>0</v>
      </c>
      <c r="S141" s="21"/>
      <c r="T141" s="20">
        <f>SUMIFS('حركة المخزون'!F:F,'حركة المخزون'!E:E,'أرصدة نجارة'!D141,'حركة المخزون'!H:H,'أرصدة نجارة'!$T$2)-SUMIFS('حركة المخزون'!F:F,'حركة المخزون'!E:E,'أرصدة نجارة'!D141,'حركة المخزون'!G:G,'أرصدة نجارة'!$T$2)</f>
        <v>0</v>
      </c>
      <c r="U141" s="21"/>
      <c r="V141" s="20">
        <f>SUMIFS('حركة المخزون'!F:F,'حركة المخزون'!E:E,'أرصدة نجارة'!D141,'حركة المخزون'!H:H,'أرصدة نجارة'!$V$2)-SUMIFS('حركة المخزون'!F:F,'حركة المخزون'!E:E,'أرصدة نجارة'!D141,'حركة المخزون'!G:G,'أرصدة نجارة'!$V$2)</f>
        <v>0</v>
      </c>
      <c r="W141" s="21"/>
      <c r="X141" s="20">
        <f>SUMIFS('حركة المخزون'!F:F,'حركة المخزون'!E:E,'أرصدة نجارة'!D141,'حركة المخزون'!H:H,'أرصدة نجارة'!$X$2)-SUMIFS('حركة المخزون'!F:F,'حركة المخزون'!E:E,'أرصدة نجارة'!D141,'حركة المخزون'!G:G,'أرصدة نجارة'!$X$2)</f>
        <v>0</v>
      </c>
      <c r="Y141" s="21"/>
      <c r="Z141" s="20">
        <f>SUMIFS('حركة المخزون'!F:F,'حركة المخزون'!E:E,'أرصدة نجارة'!D141,'حركة المخزون'!H:H,'أرصدة نجارة'!$Z$2)-SUMIFS('حركة المخزون'!F:F,'حركة المخزون'!E:E,'أرصدة نجارة'!D141,'حركة المخزون'!G:G,'أرصدة نجارة'!$Z$2)</f>
        <v>0</v>
      </c>
      <c r="AA141" s="21"/>
      <c r="AB141" s="20">
        <f>SUMIFS('حركة المخزون'!F:F,'حركة المخزون'!E:E,'أرصدة نجارة'!D141,'حركة المخزون'!H:H,'أرصدة نجارة'!$AB$2)-SUMIFS('حركة المخزون'!F:F,'حركة المخزون'!E:E,'أرصدة نجارة'!D141,'حركة المخزون'!G:G,'أرصدة نجارة'!$AB$2)</f>
        <v>0</v>
      </c>
      <c r="AC141" s="21"/>
      <c r="AD141" s="20">
        <f>SUMIFS('حركة المخزون'!F:F,'حركة المخزون'!E:E,'أرصدة نجارة'!D141,'حركة المخزون'!H:H,'أرصدة نجارة'!$AD$2)-SUMIFS('حركة المخزون'!F:F,'حركة المخزون'!E:E,'أرصدة نجارة'!D141,'حركة المخزون'!G:G,'أرصدة نجارة'!$AD$2)</f>
        <v>0</v>
      </c>
      <c r="AE141" s="21"/>
      <c r="AF141" s="20">
        <f>SUMIFS('حركة المخزون'!F:F,'حركة المخزون'!E:E,'أرصدة نجارة'!D141,'حركة المخزون'!H:H,'أرصدة نجارة'!$AF$2)-SUMIFS('حركة المخزون'!F:F,'حركة المخزون'!E:E,'أرصدة نجارة'!D141,'حركة المخزون'!G:G,'أرصدة نجارة'!$AF$2)</f>
        <v>0</v>
      </c>
    </row>
    <row r="142" spans="2:32" ht="24" customHeight="1" x14ac:dyDescent="0.2">
      <c r="B142" s="19">
        <v>140</v>
      </c>
      <c r="C142" s="18" t="str">
        <f>VLOOKUP(B142,'قاعدة البيانات'!B:F,5,0)</f>
        <v xml:space="preserve"> </v>
      </c>
      <c r="D142" s="18" t="str">
        <f>VLOOKUP(C142,'قاعدة البيانات'!F:G,2,0)</f>
        <v/>
      </c>
      <c r="F142" s="20">
        <f>SUMIFS('حركة المخزون'!F:F,'حركة المخزون'!E:E,'أرصدة نجارة'!D142,'حركة المخزون'!H:H,'أرصدة نجارة'!$F$2)-SUMIFS('حركة المخزون'!F:F,'حركة المخزون'!E:E,'أرصدة نجارة'!D142,'حركة المخزون'!G:G,'أرصدة نجارة'!$F$2)</f>
        <v>0</v>
      </c>
      <c r="G142" s="21"/>
      <c r="H142" s="20">
        <f>SUMIFS('حركة المخزون'!F:F,'حركة المخزون'!E:E,'أرصدة نجارة'!D142,'حركة المخزون'!H:H,'أرصدة نجارة'!$H$2)-SUMIFS('حركة المخزون'!F:F,'حركة المخزون'!E:E,'أرصدة نجارة'!D142,'حركة المخزون'!G:G,'أرصدة نجارة'!$H$2)</f>
        <v>0</v>
      </c>
      <c r="I142" s="21"/>
      <c r="J142" s="20">
        <f>SUMIFS('حركة المخزون'!F:F,'حركة المخزون'!E:E,'أرصدة نجارة'!D142,'حركة المخزون'!H:H,'أرصدة نجارة'!$J$2)-SUMIFS('حركة المخزون'!F:F,'حركة المخزون'!E:E,'أرصدة نجارة'!D142,'حركة المخزون'!G:G,'أرصدة نجارة'!$J$2)</f>
        <v>0</v>
      </c>
      <c r="K142" s="21"/>
      <c r="L142" s="20">
        <f>SUMIFS('حركة المخزون'!F:F,'حركة المخزون'!E:E,'أرصدة نجارة'!D142,'حركة المخزون'!H:H,'أرصدة نجارة'!$L$2)-SUMIFS('حركة المخزون'!F:F,'حركة المخزون'!E:E,'أرصدة نجارة'!D142,'حركة المخزون'!G:G,'أرصدة نجارة'!$L$2)</f>
        <v>0</v>
      </c>
      <c r="M142" s="21"/>
      <c r="N142" s="20">
        <f>SUMIFS('حركة المخزون'!F:F,'حركة المخزون'!E:E,'أرصدة نجارة'!D142,'حركة المخزون'!H:H,'أرصدة نجارة'!$N$2)-SUMIFS('حركة المخزون'!F:F,'حركة المخزون'!E:E,'أرصدة نجارة'!D142,'حركة المخزون'!G:G,'أرصدة نجارة'!$N$2)</f>
        <v>0</v>
      </c>
      <c r="O142" s="21"/>
      <c r="P142" s="20">
        <f>SUMIFS('حركة المخزون'!F:F,'حركة المخزون'!E:E,'أرصدة نجارة'!D142,'حركة المخزون'!H:H,'أرصدة نجارة'!$P$2)-SUMIFS('حركة المخزون'!F:F,'حركة المخزون'!E:E,'أرصدة نجارة'!D142,'حركة المخزون'!G:G,'أرصدة نجارة'!$P$2)</f>
        <v>0</v>
      </c>
      <c r="Q142" s="21"/>
      <c r="R142" s="20">
        <f>SUMIFS('حركة المخزون'!F:F,'حركة المخزون'!E:E,'أرصدة نجارة'!D142,'حركة المخزون'!H:H,'أرصدة نجارة'!$R$2)-SUMIFS('حركة المخزون'!F:F,'حركة المخزون'!E:E,'أرصدة نجارة'!D142,'حركة المخزون'!G:G,'أرصدة نجارة'!$R$2)</f>
        <v>0</v>
      </c>
      <c r="S142" s="21"/>
      <c r="T142" s="20">
        <f>SUMIFS('حركة المخزون'!F:F,'حركة المخزون'!E:E,'أرصدة نجارة'!D142,'حركة المخزون'!H:H,'أرصدة نجارة'!$T$2)-SUMIFS('حركة المخزون'!F:F,'حركة المخزون'!E:E,'أرصدة نجارة'!D142,'حركة المخزون'!G:G,'أرصدة نجارة'!$T$2)</f>
        <v>0</v>
      </c>
      <c r="U142" s="21"/>
      <c r="V142" s="20">
        <f>SUMIFS('حركة المخزون'!F:F,'حركة المخزون'!E:E,'أرصدة نجارة'!D142,'حركة المخزون'!H:H,'أرصدة نجارة'!$V$2)-SUMIFS('حركة المخزون'!F:F,'حركة المخزون'!E:E,'أرصدة نجارة'!D142,'حركة المخزون'!G:G,'أرصدة نجارة'!$V$2)</f>
        <v>0</v>
      </c>
      <c r="W142" s="21"/>
      <c r="X142" s="20">
        <f>SUMIFS('حركة المخزون'!F:F,'حركة المخزون'!E:E,'أرصدة نجارة'!D142,'حركة المخزون'!H:H,'أرصدة نجارة'!$X$2)-SUMIFS('حركة المخزون'!F:F,'حركة المخزون'!E:E,'أرصدة نجارة'!D142,'حركة المخزون'!G:G,'أرصدة نجارة'!$X$2)</f>
        <v>0</v>
      </c>
      <c r="Y142" s="21"/>
      <c r="Z142" s="20">
        <f>SUMIFS('حركة المخزون'!F:F,'حركة المخزون'!E:E,'أرصدة نجارة'!D142,'حركة المخزون'!H:H,'أرصدة نجارة'!$Z$2)-SUMIFS('حركة المخزون'!F:F,'حركة المخزون'!E:E,'أرصدة نجارة'!D142,'حركة المخزون'!G:G,'أرصدة نجارة'!$Z$2)</f>
        <v>0</v>
      </c>
      <c r="AA142" s="21"/>
      <c r="AB142" s="20">
        <f>SUMIFS('حركة المخزون'!F:F,'حركة المخزون'!E:E,'أرصدة نجارة'!D142,'حركة المخزون'!H:H,'أرصدة نجارة'!$AB$2)-SUMIFS('حركة المخزون'!F:F,'حركة المخزون'!E:E,'أرصدة نجارة'!D142,'حركة المخزون'!G:G,'أرصدة نجارة'!$AB$2)</f>
        <v>0</v>
      </c>
      <c r="AC142" s="21"/>
      <c r="AD142" s="20">
        <f>SUMIFS('حركة المخزون'!F:F,'حركة المخزون'!E:E,'أرصدة نجارة'!D142,'حركة المخزون'!H:H,'أرصدة نجارة'!$AD$2)-SUMIFS('حركة المخزون'!F:F,'حركة المخزون'!E:E,'أرصدة نجارة'!D142,'حركة المخزون'!G:G,'أرصدة نجارة'!$AD$2)</f>
        <v>0</v>
      </c>
      <c r="AE142" s="21"/>
      <c r="AF142" s="20">
        <f>SUMIFS('حركة المخزون'!F:F,'حركة المخزون'!E:E,'أرصدة نجارة'!D142,'حركة المخزون'!H:H,'أرصدة نجارة'!$AF$2)-SUMIFS('حركة المخزون'!F:F,'حركة المخزون'!E:E,'أرصدة نجارة'!D142,'حركة المخزون'!G:G,'أرصدة نجارة'!$AF$2)</f>
        <v>0</v>
      </c>
    </row>
    <row r="143" spans="2:32" ht="24" customHeight="1" x14ac:dyDescent="0.2">
      <c r="B143" s="18">
        <v>141</v>
      </c>
      <c r="C143" s="18" t="str">
        <f>VLOOKUP(B143,'قاعدة البيانات'!B:F,5,0)</f>
        <v xml:space="preserve"> </v>
      </c>
      <c r="D143" s="18" t="str">
        <f>VLOOKUP(C143,'قاعدة البيانات'!F:G,2,0)</f>
        <v/>
      </c>
      <c r="F143" s="20">
        <f>SUMIFS('حركة المخزون'!F:F,'حركة المخزون'!E:E,'أرصدة نجارة'!D143,'حركة المخزون'!H:H,'أرصدة نجارة'!$F$2)-SUMIFS('حركة المخزون'!F:F,'حركة المخزون'!E:E,'أرصدة نجارة'!D143,'حركة المخزون'!G:G,'أرصدة نجارة'!$F$2)</f>
        <v>0</v>
      </c>
      <c r="G143" s="21"/>
      <c r="H143" s="20">
        <f>SUMIFS('حركة المخزون'!F:F,'حركة المخزون'!E:E,'أرصدة نجارة'!D143,'حركة المخزون'!H:H,'أرصدة نجارة'!$H$2)-SUMIFS('حركة المخزون'!F:F,'حركة المخزون'!E:E,'أرصدة نجارة'!D143,'حركة المخزون'!G:G,'أرصدة نجارة'!$H$2)</f>
        <v>0</v>
      </c>
      <c r="I143" s="21"/>
      <c r="J143" s="20">
        <f>SUMIFS('حركة المخزون'!F:F,'حركة المخزون'!E:E,'أرصدة نجارة'!D143,'حركة المخزون'!H:H,'أرصدة نجارة'!$J$2)-SUMIFS('حركة المخزون'!F:F,'حركة المخزون'!E:E,'أرصدة نجارة'!D143,'حركة المخزون'!G:G,'أرصدة نجارة'!$J$2)</f>
        <v>0</v>
      </c>
      <c r="K143" s="21"/>
      <c r="L143" s="20">
        <f>SUMIFS('حركة المخزون'!F:F,'حركة المخزون'!E:E,'أرصدة نجارة'!D143,'حركة المخزون'!H:H,'أرصدة نجارة'!$L$2)-SUMIFS('حركة المخزون'!F:F,'حركة المخزون'!E:E,'أرصدة نجارة'!D143,'حركة المخزون'!G:G,'أرصدة نجارة'!$L$2)</f>
        <v>0</v>
      </c>
      <c r="M143" s="21"/>
      <c r="N143" s="20">
        <f>SUMIFS('حركة المخزون'!F:F,'حركة المخزون'!E:E,'أرصدة نجارة'!D143,'حركة المخزون'!H:H,'أرصدة نجارة'!$N$2)-SUMIFS('حركة المخزون'!F:F,'حركة المخزون'!E:E,'أرصدة نجارة'!D143,'حركة المخزون'!G:G,'أرصدة نجارة'!$N$2)</f>
        <v>0</v>
      </c>
      <c r="O143" s="21"/>
      <c r="P143" s="20">
        <f>SUMIFS('حركة المخزون'!F:F,'حركة المخزون'!E:E,'أرصدة نجارة'!D143,'حركة المخزون'!H:H,'أرصدة نجارة'!$P$2)-SUMIFS('حركة المخزون'!F:F,'حركة المخزون'!E:E,'أرصدة نجارة'!D143,'حركة المخزون'!G:G,'أرصدة نجارة'!$P$2)</f>
        <v>0</v>
      </c>
      <c r="Q143" s="21"/>
      <c r="R143" s="20">
        <f>SUMIFS('حركة المخزون'!F:F,'حركة المخزون'!E:E,'أرصدة نجارة'!D143,'حركة المخزون'!H:H,'أرصدة نجارة'!$R$2)-SUMIFS('حركة المخزون'!F:F,'حركة المخزون'!E:E,'أرصدة نجارة'!D143,'حركة المخزون'!G:G,'أرصدة نجارة'!$R$2)</f>
        <v>0</v>
      </c>
      <c r="S143" s="21"/>
      <c r="T143" s="20">
        <f>SUMIFS('حركة المخزون'!F:F,'حركة المخزون'!E:E,'أرصدة نجارة'!D143,'حركة المخزون'!H:H,'أرصدة نجارة'!$T$2)-SUMIFS('حركة المخزون'!F:F,'حركة المخزون'!E:E,'أرصدة نجارة'!D143,'حركة المخزون'!G:G,'أرصدة نجارة'!$T$2)</f>
        <v>0</v>
      </c>
      <c r="U143" s="21"/>
      <c r="V143" s="20">
        <f>SUMIFS('حركة المخزون'!F:F,'حركة المخزون'!E:E,'أرصدة نجارة'!D143,'حركة المخزون'!H:H,'أرصدة نجارة'!$V$2)-SUMIFS('حركة المخزون'!F:F,'حركة المخزون'!E:E,'أرصدة نجارة'!D143,'حركة المخزون'!G:G,'أرصدة نجارة'!$V$2)</f>
        <v>0</v>
      </c>
      <c r="W143" s="21"/>
      <c r="X143" s="20">
        <f>SUMIFS('حركة المخزون'!F:F,'حركة المخزون'!E:E,'أرصدة نجارة'!D143,'حركة المخزون'!H:H,'أرصدة نجارة'!$X$2)-SUMIFS('حركة المخزون'!F:F,'حركة المخزون'!E:E,'أرصدة نجارة'!D143,'حركة المخزون'!G:G,'أرصدة نجارة'!$X$2)</f>
        <v>0</v>
      </c>
      <c r="Y143" s="21"/>
      <c r="Z143" s="20">
        <f>SUMIFS('حركة المخزون'!F:F,'حركة المخزون'!E:E,'أرصدة نجارة'!D143,'حركة المخزون'!H:H,'أرصدة نجارة'!$Z$2)-SUMIFS('حركة المخزون'!F:F,'حركة المخزون'!E:E,'أرصدة نجارة'!D143,'حركة المخزون'!G:G,'أرصدة نجارة'!$Z$2)</f>
        <v>0</v>
      </c>
      <c r="AA143" s="21"/>
      <c r="AB143" s="20">
        <f>SUMIFS('حركة المخزون'!F:F,'حركة المخزون'!E:E,'أرصدة نجارة'!D143,'حركة المخزون'!H:H,'أرصدة نجارة'!$AB$2)-SUMIFS('حركة المخزون'!F:F,'حركة المخزون'!E:E,'أرصدة نجارة'!D143,'حركة المخزون'!G:G,'أرصدة نجارة'!$AB$2)</f>
        <v>0</v>
      </c>
      <c r="AC143" s="21"/>
      <c r="AD143" s="20">
        <f>SUMIFS('حركة المخزون'!F:F,'حركة المخزون'!E:E,'أرصدة نجارة'!D143,'حركة المخزون'!H:H,'أرصدة نجارة'!$AD$2)-SUMIFS('حركة المخزون'!F:F,'حركة المخزون'!E:E,'أرصدة نجارة'!D143,'حركة المخزون'!G:G,'أرصدة نجارة'!$AD$2)</f>
        <v>0</v>
      </c>
      <c r="AE143" s="21"/>
      <c r="AF143" s="20">
        <f>SUMIFS('حركة المخزون'!F:F,'حركة المخزون'!E:E,'أرصدة نجارة'!D143,'حركة المخزون'!H:H,'أرصدة نجارة'!$AF$2)-SUMIFS('حركة المخزون'!F:F,'حركة المخزون'!E:E,'أرصدة نجارة'!D143,'حركة المخزون'!G:G,'أرصدة نجارة'!$AF$2)</f>
        <v>0</v>
      </c>
    </row>
    <row r="144" spans="2:32" ht="24" customHeight="1" x14ac:dyDescent="0.2">
      <c r="B144" s="18">
        <v>142</v>
      </c>
      <c r="C144" s="18" t="str">
        <f>VLOOKUP(B144,'قاعدة البيانات'!B:F,5,0)</f>
        <v xml:space="preserve"> </v>
      </c>
      <c r="D144" s="18" t="str">
        <f>VLOOKUP(C144,'قاعدة البيانات'!F:G,2,0)</f>
        <v/>
      </c>
      <c r="F144" s="20">
        <f>SUMIFS('حركة المخزون'!F:F,'حركة المخزون'!E:E,'أرصدة نجارة'!D144,'حركة المخزون'!H:H,'أرصدة نجارة'!$F$2)-SUMIFS('حركة المخزون'!F:F,'حركة المخزون'!E:E,'أرصدة نجارة'!D144,'حركة المخزون'!G:G,'أرصدة نجارة'!$F$2)</f>
        <v>0</v>
      </c>
      <c r="G144" s="21"/>
      <c r="H144" s="20">
        <f>SUMIFS('حركة المخزون'!F:F,'حركة المخزون'!E:E,'أرصدة نجارة'!D144,'حركة المخزون'!H:H,'أرصدة نجارة'!$H$2)-SUMIFS('حركة المخزون'!F:F,'حركة المخزون'!E:E,'أرصدة نجارة'!D144,'حركة المخزون'!G:G,'أرصدة نجارة'!$H$2)</f>
        <v>0</v>
      </c>
      <c r="I144" s="21"/>
      <c r="J144" s="20">
        <f>SUMIFS('حركة المخزون'!F:F,'حركة المخزون'!E:E,'أرصدة نجارة'!D144,'حركة المخزون'!H:H,'أرصدة نجارة'!$J$2)-SUMIFS('حركة المخزون'!F:F,'حركة المخزون'!E:E,'أرصدة نجارة'!D144,'حركة المخزون'!G:G,'أرصدة نجارة'!$J$2)</f>
        <v>0</v>
      </c>
      <c r="K144" s="21"/>
      <c r="L144" s="20">
        <f>SUMIFS('حركة المخزون'!F:F,'حركة المخزون'!E:E,'أرصدة نجارة'!D144,'حركة المخزون'!H:H,'أرصدة نجارة'!$L$2)-SUMIFS('حركة المخزون'!F:F,'حركة المخزون'!E:E,'أرصدة نجارة'!D144,'حركة المخزون'!G:G,'أرصدة نجارة'!$L$2)</f>
        <v>0</v>
      </c>
      <c r="M144" s="21"/>
      <c r="N144" s="20">
        <f>SUMIFS('حركة المخزون'!F:F,'حركة المخزون'!E:E,'أرصدة نجارة'!D144,'حركة المخزون'!H:H,'أرصدة نجارة'!$N$2)-SUMIFS('حركة المخزون'!F:F,'حركة المخزون'!E:E,'أرصدة نجارة'!D144,'حركة المخزون'!G:G,'أرصدة نجارة'!$N$2)</f>
        <v>0</v>
      </c>
      <c r="O144" s="21"/>
      <c r="P144" s="20">
        <f>SUMIFS('حركة المخزون'!F:F,'حركة المخزون'!E:E,'أرصدة نجارة'!D144,'حركة المخزون'!H:H,'أرصدة نجارة'!$P$2)-SUMIFS('حركة المخزون'!F:F,'حركة المخزون'!E:E,'أرصدة نجارة'!D144,'حركة المخزون'!G:G,'أرصدة نجارة'!$P$2)</f>
        <v>0</v>
      </c>
      <c r="Q144" s="21"/>
      <c r="R144" s="20">
        <f>SUMIFS('حركة المخزون'!F:F,'حركة المخزون'!E:E,'أرصدة نجارة'!D144,'حركة المخزون'!H:H,'أرصدة نجارة'!$R$2)-SUMIFS('حركة المخزون'!F:F,'حركة المخزون'!E:E,'أرصدة نجارة'!D144,'حركة المخزون'!G:G,'أرصدة نجارة'!$R$2)</f>
        <v>0</v>
      </c>
      <c r="S144" s="21"/>
      <c r="T144" s="20">
        <f>SUMIFS('حركة المخزون'!F:F,'حركة المخزون'!E:E,'أرصدة نجارة'!D144,'حركة المخزون'!H:H,'أرصدة نجارة'!$T$2)-SUMIFS('حركة المخزون'!F:F,'حركة المخزون'!E:E,'أرصدة نجارة'!D144,'حركة المخزون'!G:G,'أرصدة نجارة'!$T$2)</f>
        <v>0</v>
      </c>
      <c r="U144" s="21"/>
      <c r="V144" s="20">
        <f>SUMIFS('حركة المخزون'!F:F,'حركة المخزون'!E:E,'أرصدة نجارة'!D144,'حركة المخزون'!H:H,'أرصدة نجارة'!$V$2)-SUMIFS('حركة المخزون'!F:F,'حركة المخزون'!E:E,'أرصدة نجارة'!D144,'حركة المخزون'!G:G,'أرصدة نجارة'!$V$2)</f>
        <v>0</v>
      </c>
      <c r="W144" s="21"/>
      <c r="X144" s="20">
        <f>SUMIFS('حركة المخزون'!F:F,'حركة المخزون'!E:E,'أرصدة نجارة'!D144,'حركة المخزون'!H:H,'أرصدة نجارة'!$X$2)-SUMIFS('حركة المخزون'!F:F,'حركة المخزون'!E:E,'أرصدة نجارة'!D144,'حركة المخزون'!G:G,'أرصدة نجارة'!$X$2)</f>
        <v>0</v>
      </c>
      <c r="Y144" s="21"/>
      <c r="Z144" s="20">
        <f>SUMIFS('حركة المخزون'!F:F,'حركة المخزون'!E:E,'أرصدة نجارة'!D144,'حركة المخزون'!H:H,'أرصدة نجارة'!$Z$2)-SUMIFS('حركة المخزون'!F:F,'حركة المخزون'!E:E,'أرصدة نجارة'!D144,'حركة المخزون'!G:G,'أرصدة نجارة'!$Z$2)</f>
        <v>0</v>
      </c>
      <c r="AA144" s="21"/>
      <c r="AB144" s="20">
        <f>SUMIFS('حركة المخزون'!F:F,'حركة المخزون'!E:E,'أرصدة نجارة'!D144,'حركة المخزون'!H:H,'أرصدة نجارة'!$AB$2)-SUMIFS('حركة المخزون'!F:F,'حركة المخزون'!E:E,'أرصدة نجارة'!D144,'حركة المخزون'!G:G,'أرصدة نجارة'!$AB$2)</f>
        <v>0</v>
      </c>
      <c r="AC144" s="21"/>
      <c r="AD144" s="20">
        <f>SUMIFS('حركة المخزون'!F:F,'حركة المخزون'!E:E,'أرصدة نجارة'!D144,'حركة المخزون'!H:H,'أرصدة نجارة'!$AD$2)-SUMIFS('حركة المخزون'!F:F,'حركة المخزون'!E:E,'أرصدة نجارة'!D144,'حركة المخزون'!G:G,'أرصدة نجارة'!$AD$2)</f>
        <v>0</v>
      </c>
      <c r="AE144" s="21"/>
      <c r="AF144" s="20">
        <f>SUMIFS('حركة المخزون'!F:F,'حركة المخزون'!E:E,'أرصدة نجارة'!D144,'حركة المخزون'!H:H,'أرصدة نجارة'!$AF$2)-SUMIFS('حركة المخزون'!F:F,'حركة المخزون'!E:E,'أرصدة نجارة'!D144,'حركة المخزون'!G:G,'أرصدة نجارة'!$AF$2)</f>
        <v>0</v>
      </c>
    </row>
    <row r="145" spans="2:32" ht="24" customHeight="1" x14ac:dyDescent="0.2">
      <c r="B145" s="19">
        <v>143</v>
      </c>
      <c r="C145" s="18" t="str">
        <f>VLOOKUP(B145,'قاعدة البيانات'!B:F,5,0)</f>
        <v xml:space="preserve"> </v>
      </c>
      <c r="D145" s="18" t="str">
        <f>VLOOKUP(C145,'قاعدة البيانات'!F:G,2,0)</f>
        <v/>
      </c>
      <c r="F145" s="20">
        <f>SUMIFS('حركة المخزون'!F:F,'حركة المخزون'!E:E,'أرصدة نجارة'!D145,'حركة المخزون'!H:H,'أرصدة نجارة'!$F$2)-SUMIFS('حركة المخزون'!F:F,'حركة المخزون'!E:E,'أرصدة نجارة'!D145,'حركة المخزون'!G:G,'أرصدة نجارة'!$F$2)</f>
        <v>0</v>
      </c>
      <c r="G145" s="21"/>
      <c r="H145" s="20">
        <f>SUMIFS('حركة المخزون'!F:F,'حركة المخزون'!E:E,'أرصدة نجارة'!D145,'حركة المخزون'!H:H,'أرصدة نجارة'!$H$2)-SUMIFS('حركة المخزون'!F:F,'حركة المخزون'!E:E,'أرصدة نجارة'!D145,'حركة المخزون'!G:G,'أرصدة نجارة'!$H$2)</f>
        <v>0</v>
      </c>
      <c r="I145" s="21"/>
      <c r="J145" s="20">
        <f>SUMIFS('حركة المخزون'!F:F,'حركة المخزون'!E:E,'أرصدة نجارة'!D145,'حركة المخزون'!H:H,'أرصدة نجارة'!$J$2)-SUMIFS('حركة المخزون'!F:F,'حركة المخزون'!E:E,'أرصدة نجارة'!D145,'حركة المخزون'!G:G,'أرصدة نجارة'!$J$2)</f>
        <v>0</v>
      </c>
      <c r="K145" s="21"/>
      <c r="L145" s="20">
        <f>SUMIFS('حركة المخزون'!F:F,'حركة المخزون'!E:E,'أرصدة نجارة'!D145,'حركة المخزون'!H:H,'أرصدة نجارة'!$L$2)-SUMIFS('حركة المخزون'!F:F,'حركة المخزون'!E:E,'أرصدة نجارة'!D145,'حركة المخزون'!G:G,'أرصدة نجارة'!$L$2)</f>
        <v>0</v>
      </c>
      <c r="M145" s="21"/>
      <c r="N145" s="20">
        <f>SUMIFS('حركة المخزون'!F:F,'حركة المخزون'!E:E,'أرصدة نجارة'!D145,'حركة المخزون'!H:H,'أرصدة نجارة'!$N$2)-SUMIFS('حركة المخزون'!F:F,'حركة المخزون'!E:E,'أرصدة نجارة'!D145,'حركة المخزون'!G:G,'أرصدة نجارة'!$N$2)</f>
        <v>0</v>
      </c>
      <c r="O145" s="21"/>
      <c r="P145" s="20">
        <f>SUMIFS('حركة المخزون'!F:F,'حركة المخزون'!E:E,'أرصدة نجارة'!D145,'حركة المخزون'!H:H,'أرصدة نجارة'!$P$2)-SUMIFS('حركة المخزون'!F:F,'حركة المخزون'!E:E,'أرصدة نجارة'!D145,'حركة المخزون'!G:G,'أرصدة نجارة'!$P$2)</f>
        <v>0</v>
      </c>
      <c r="Q145" s="21"/>
      <c r="R145" s="20">
        <f>SUMIFS('حركة المخزون'!F:F,'حركة المخزون'!E:E,'أرصدة نجارة'!D145,'حركة المخزون'!H:H,'أرصدة نجارة'!$R$2)-SUMIFS('حركة المخزون'!F:F,'حركة المخزون'!E:E,'أرصدة نجارة'!D145,'حركة المخزون'!G:G,'أرصدة نجارة'!$R$2)</f>
        <v>0</v>
      </c>
      <c r="S145" s="21"/>
      <c r="T145" s="20">
        <f>SUMIFS('حركة المخزون'!F:F,'حركة المخزون'!E:E,'أرصدة نجارة'!D145,'حركة المخزون'!H:H,'أرصدة نجارة'!$T$2)-SUMIFS('حركة المخزون'!F:F,'حركة المخزون'!E:E,'أرصدة نجارة'!D145,'حركة المخزون'!G:G,'أرصدة نجارة'!$T$2)</f>
        <v>0</v>
      </c>
      <c r="U145" s="21"/>
      <c r="V145" s="20">
        <f>SUMIFS('حركة المخزون'!F:F,'حركة المخزون'!E:E,'أرصدة نجارة'!D145,'حركة المخزون'!H:H,'أرصدة نجارة'!$V$2)-SUMIFS('حركة المخزون'!F:F,'حركة المخزون'!E:E,'أرصدة نجارة'!D145,'حركة المخزون'!G:G,'أرصدة نجارة'!$V$2)</f>
        <v>0</v>
      </c>
      <c r="W145" s="21"/>
      <c r="X145" s="20">
        <f>SUMIFS('حركة المخزون'!F:F,'حركة المخزون'!E:E,'أرصدة نجارة'!D145,'حركة المخزون'!H:H,'أرصدة نجارة'!$X$2)-SUMIFS('حركة المخزون'!F:F,'حركة المخزون'!E:E,'أرصدة نجارة'!D145,'حركة المخزون'!G:G,'أرصدة نجارة'!$X$2)</f>
        <v>0</v>
      </c>
      <c r="Y145" s="21"/>
      <c r="Z145" s="20">
        <f>SUMIFS('حركة المخزون'!F:F,'حركة المخزون'!E:E,'أرصدة نجارة'!D145,'حركة المخزون'!H:H,'أرصدة نجارة'!$Z$2)-SUMIFS('حركة المخزون'!F:F,'حركة المخزون'!E:E,'أرصدة نجارة'!D145,'حركة المخزون'!G:G,'أرصدة نجارة'!$Z$2)</f>
        <v>0</v>
      </c>
      <c r="AA145" s="21"/>
      <c r="AB145" s="20">
        <f>SUMIFS('حركة المخزون'!F:F,'حركة المخزون'!E:E,'أرصدة نجارة'!D145,'حركة المخزون'!H:H,'أرصدة نجارة'!$AB$2)-SUMIFS('حركة المخزون'!F:F,'حركة المخزون'!E:E,'أرصدة نجارة'!D145,'حركة المخزون'!G:G,'أرصدة نجارة'!$AB$2)</f>
        <v>0</v>
      </c>
      <c r="AC145" s="21"/>
      <c r="AD145" s="20">
        <f>SUMIFS('حركة المخزون'!F:F,'حركة المخزون'!E:E,'أرصدة نجارة'!D145,'حركة المخزون'!H:H,'أرصدة نجارة'!$AD$2)-SUMIFS('حركة المخزون'!F:F,'حركة المخزون'!E:E,'أرصدة نجارة'!D145,'حركة المخزون'!G:G,'أرصدة نجارة'!$AD$2)</f>
        <v>0</v>
      </c>
      <c r="AE145" s="21"/>
      <c r="AF145" s="20">
        <f>SUMIFS('حركة المخزون'!F:F,'حركة المخزون'!E:E,'أرصدة نجارة'!D145,'حركة المخزون'!H:H,'أرصدة نجارة'!$AF$2)-SUMIFS('حركة المخزون'!F:F,'حركة المخزون'!E:E,'أرصدة نجارة'!D145,'حركة المخزون'!G:G,'أرصدة نجارة'!$AF$2)</f>
        <v>0</v>
      </c>
    </row>
    <row r="146" spans="2:32" ht="24" customHeight="1" x14ac:dyDescent="0.2">
      <c r="B146" s="18">
        <v>144</v>
      </c>
      <c r="C146" s="18" t="str">
        <f>VLOOKUP(B146,'قاعدة البيانات'!B:F,5,0)</f>
        <v xml:space="preserve"> </v>
      </c>
      <c r="D146" s="18" t="str">
        <f>VLOOKUP(C146,'قاعدة البيانات'!F:G,2,0)</f>
        <v/>
      </c>
      <c r="F146" s="20">
        <f>SUMIFS('حركة المخزون'!F:F,'حركة المخزون'!E:E,'أرصدة نجارة'!D146,'حركة المخزون'!H:H,'أرصدة نجارة'!$F$2)-SUMIFS('حركة المخزون'!F:F,'حركة المخزون'!E:E,'أرصدة نجارة'!D146,'حركة المخزون'!G:G,'أرصدة نجارة'!$F$2)</f>
        <v>0</v>
      </c>
      <c r="G146" s="21"/>
      <c r="H146" s="20">
        <f>SUMIFS('حركة المخزون'!F:F,'حركة المخزون'!E:E,'أرصدة نجارة'!D146,'حركة المخزون'!H:H,'أرصدة نجارة'!$H$2)-SUMIFS('حركة المخزون'!F:F,'حركة المخزون'!E:E,'أرصدة نجارة'!D146,'حركة المخزون'!G:G,'أرصدة نجارة'!$H$2)</f>
        <v>0</v>
      </c>
      <c r="I146" s="21"/>
      <c r="J146" s="20">
        <f>SUMIFS('حركة المخزون'!F:F,'حركة المخزون'!E:E,'أرصدة نجارة'!D146,'حركة المخزون'!H:H,'أرصدة نجارة'!$J$2)-SUMIFS('حركة المخزون'!F:F,'حركة المخزون'!E:E,'أرصدة نجارة'!D146,'حركة المخزون'!G:G,'أرصدة نجارة'!$J$2)</f>
        <v>0</v>
      </c>
      <c r="K146" s="21"/>
      <c r="L146" s="20">
        <f>SUMIFS('حركة المخزون'!F:F,'حركة المخزون'!E:E,'أرصدة نجارة'!D146,'حركة المخزون'!H:H,'أرصدة نجارة'!$L$2)-SUMIFS('حركة المخزون'!F:F,'حركة المخزون'!E:E,'أرصدة نجارة'!D146,'حركة المخزون'!G:G,'أرصدة نجارة'!$L$2)</f>
        <v>0</v>
      </c>
      <c r="M146" s="21"/>
      <c r="N146" s="20">
        <f>SUMIFS('حركة المخزون'!F:F,'حركة المخزون'!E:E,'أرصدة نجارة'!D146,'حركة المخزون'!H:H,'أرصدة نجارة'!$N$2)-SUMIFS('حركة المخزون'!F:F,'حركة المخزون'!E:E,'أرصدة نجارة'!D146,'حركة المخزون'!G:G,'أرصدة نجارة'!$N$2)</f>
        <v>0</v>
      </c>
      <c r="O146" s="21"/>
      <c r="P146" s="20">
        <f>SUMIFS('حركة المخزون'!F:F,'حركة المخزون'!E:E,'أرصدة نجارة'!D146,'حركة المخزون'!H:H,'أرصدة نجارة'!$P$2)-SUMIFS('حركة المخزون'!F:F,'حركة المخزون'!E:E,'أرصدة نجارة'!D146,'حركة المخزون'!G:G,'أرصدة نجارة'!$P$2)</f>
        <v>0</v>
      </c>
      <c r="Q146" s="21"/>
      <c r="R146" s="20">
        <f>SUMIFS('حركة المخزون'!F:F,'حركة المخزون'!E:E,'أرصدة نجارة'!D146,'حركة المخزون'!H:H,'أرصدة نجارة'!$R$2)-SUMIFS('حركة المخزون'!F:F,'حركة المخزون'!E:E,'أرصدة نجارة'!D146,'حركة المخزون'!G:G,'أرصدة نجارة'!$R$2)</f>
        <v>0</v>
      </c>
      <c r="S146" s="21"/>
      <c r="T146" s="20">
        <f>SUMIFS('حركة المخزون'!F:F,'حركة المخزون'!E:E,'أرصدة نجارة'!D146,'حركة المخزون'!H:H,'أرصدة نجارة'!$T$2)-SUMIFS('حركة المخزون'!F:F,'حركة المخزون'!E:E,'أرصدة نجارة'!D146,'حركة المخزون'!G:G,'أرصدة نجارة'!$T$2)</f>
        <v>0</v>
      </c>
      <c r="U146" s="21"/>
      <c r="V146" s="20">
        <f>SUMIFS('حركة المخزون'!F:F,'حركة المخزون'!E:E,'أرصدة نجارة'!D146,'حركة المخزون'!H:H,'أرصدة نجارة'!$V$2)-SUMIFS('حركة المخزون'!F:F,'حركة المخزون'!E:E,'أرصدة نجارة'!D146,'حركة المخزون'!G:G,'أرصدة نجارة'!$V$2)</f>
        <v>0</v>
      </c>
      <c r="W146" s="21"/>
      <c r="X146" s="20">
        <f>SUMIFS('حركة المخزون'!F:F,'حركة المخزون'!E:E,'أرصدة نجارة'!D146,'حركة المخزون'!H:H,'أرصدة نجارة'!$X$2)-SUMIFS('حركة المخزون'!F:F,'حركة المخزون'!E:E,'أرصدة نجارة'!D146,'حركة المخزون'!G:G,'أرصدة نجارة'!$X$2)</f>
        <v>0</v>
      </c>
      <c r="Y146" s="21"/>
      <c r="Z146" s="20">
        <f>SUMIFS('حركة المخزون'!F:F,'حركة المخزون'!E:E,'أرصدة نجارة'!D146,'حركة المخزون'!H:H,'أرصدة نجارة'!$Z$2)-SUMIFS('حركة المخزون'!F:F,'حركة المخزون'!E:E,'أرصدة نجارة'!D146,'حركة المخزون'!G:G,'أرصدة نجارة'!$Z$2)</f>
        <v>0</v>
      </c>
      <c r="AA146" s="21"/>
      <c r="AB146" s="20">
        <f>SUMIFS('حركة المخزون'!F:F,'حركة المخزون'!E:E,'أرصدة نجارة'!D146,'حركة المخزون'!H:H,'أرصدة نجارة'!$AB$2)-SUMIFS('حركة المخزون'!F:F,'حركة المخزون'!E:E,'أرصدة نجارة'!D146,'حركة المخزون'!G:G,'أرصدة نجارة'!$AB$2)</f>
        <v>0</v>
      </c>
      <c r="AC146" s="21"/>
      <c r="AD146" s="20">
        <f>SUMIFS('حركة المخزون'!F:F,'حركة المخزون'!E:E,'أرصدة نجارة'!D146,'حركة المخزون'!H:H,'أرصدة نجارة'!$AD$2)-SUMIFS('حركة المخزون'!F:F,'حركة المخزون'!E:E,'أرصدة نجارة'!D146,'حركة المخزون'!G:G,'أرصدة نجارة'!$AD$2)</f>
        <v>0</v>
      </c>
      <c r="AE146" s="21"/>
      <c r="AF146" s="20">
        <f>SUMIFS('حركة المخزون'!F:F,'حركة المخزون'!E:E,'أرصدة نجارة'!D146,'حركة المخزون'!H:H,'أرصدة نجارة'!$AF$2)-SUMIFS('حركة المخزون'!F:F,'حركة المخزون'!E:E,'أرصدة نجارة'!D146,'حركة المخزون'!G:G,'أرصدة نجارة'!$AF$2)</f>
        <v>0</v>
      </c>
    </row>
    <row r="147" spans="2:32" ht="24" customHeight="1" x14ac:dyDescent="0.2">
      <c r="B147" s="18">
        <v>145</v>
      </c>
      <c r="C147" s="18" t="str">
        <f>VLOOKUP(B147,'قاعدة البيانات'!B:F,5,0)</f>
        <v xml:space="preserve"> </v>
      </c>
      <c r="D147" s="18" t="str">
        <f>VLOOKUP(C147,'قاعدة البيانات'!F:G,2,0)</f>
        <v/>
      </c>
      <c r="F147" s="20">
        <f>SUMIFS('حركة المخزون'!F:F,'حركة المخزون'!E:E,'أرصدة نجارة'!D147,'حركة المخزون'!H:H,'أرصدة نجارة'!$F$2)-SUMIFS('حركة المخزون'!F:F,'حركة المخزون'!E:E,'أرصدة نجارة'!D147,'حركة المخزون'!G:G,'أرصدة نجارة'!$F$2)</f>
        <v>0</v>
      </c>
      <c r="G147" s="21"/>
      <c r="H147" s="20">
        <f>SUMIFS('حركة المخزون'!F:F,'حركة المخزون'!E:E,'أرصدة نجارة'!D147,'حركة المخزون'!H:H,'أرصدة نجارة'!$H$2)-SUMIFS('حركة المخزون'!F:F,'حركة المخزون'!E:E,'أرصدة نجارة'!D147,'حركة المخزون'!G:G,'أرصدة نجارة'!$H$2)</f>
        <v>0</v>
      </c>
      <c r="I147" s="21"/>
      <c r="J147" s="20">
        <f>SUMIFS('حركة المخزون'!F:F,'حركة المخزون'!E:E,'أرصدة نجارة'!D147,'حركة المخزون'!H:H,'أرصدة نجارة'!$J$2)-SUMIFS('حركة المخزون'!F:F,'حركة المخزون'!E:E,'أرصدة نجارة'!D147,'حركة المخزون'!G:G,'أرصدة نجارة'!$J$2)</f>
        <v>0</v>
      </c>
      <c r="K147" s="21"/>
      <c r="L147" s="20">
        <f>SUMIFS('حركة المخزون'!F:F,'حركة المخزون'!E:E,'أرصدة نجارة'!D147,'حركة المخزون'!H:H,'أرصدة نجارة'!$L$2)-SUMIFS('حركة المخزون'!F:F,'حركة المخزون'!E:E,'أرصدة نجارة'!D147,'حركة المخزون'!G:G,'أرصدة نجارة'!$L$2)</f>
        <v>0</v>
      </c>
      <c r="M147" s="21"/>
      <c r="N147" s="20">
        <f>SUMIFS('حركة المخزون'!F:F,'حركة المخزون'!E:E,'أرصدة نجارة'!D147,'حركة المخزون'!H:H,'أرصدة نجارة'!$N$2)-SUMIFS('حركة المخزون'!F:F,'حركة المخزون'!E:E,'أرصدة نجارة'!D147,'حركة المخزون'!G:G,'أرصدة نجارة'!$N$2)</f>
        <v>0</v>
      </c>
      <c r="O147" s="21"/>
      <c r="P147" s="20">
        <f>SUMIFS('حركة المخزون'!F:F,'حركة المخزون'!E:E,'أرصدة نجارة'!D147,'حركة المخزون'!H:H,'أرصدة نجارة'!$P$2)-SUMIFS('حركة المخزون'!F:F,'حركة المخزون'!E:E,'أرصدة نجارة'!D147,'حركة المخزون'!G:G,'أرصدة نجارة'!$P$2)</f>
        <v>0</v>
      </c>
      <c r="Q147" s="21"/>
      <c r="R147" s="20">
        <f>SUMIFS('حركة المخزون'!F:F,'حركة المخزون'!E:E,'أرصدة نجارة'!D147,'حركة المخزون'!H:H,'أرصدة نجارة'!$R$2)-SUMIFS('حركة المخزون'!F:F,'حركة المخزون'!E:E,'أرصدة نجارة'!D147,'حركة المخزون'!G:G,'أرصدة نجارة'!$R$2)</f>
        <v>0</v>
      </c>
      <c r="S147" s="21"/>
      <c r="T147" s="20">
        <f>SUMIFS('حركة المخزون'!F:F,'حركة المخزون'!E:E,'أرصدة نجارة'!D147,'حركة المخزون'!H:H,'أرصدة نجارة'!$T$2)-SUMIFS('حركة المخزون'!F:F,'حركة المخزون'!E:E,'أرصدة نجارة'!D147,'حركة المخزون'!G:G,'أرصدة نجارة'!$T$2)</f>
        <v>0</v>
      </c>
      <c r="U147" s="21"/>
      <c r="V147" s="20">
        <f>SUMIFS('حركة المخزون'!F:F,'حركة المخزون'!E:E,'أرصدة نجارة'!D147,'حركة المخزون'!H:H,'أرصدة نجارة'!$V$2)-SUMIFS('حركة المخزون'!F:F,'حركة المخزون'!E:E,'أرصدة نجارة'!D147,'حركة المخزون'!G:G,'أرصدة نجارة'!$V$2)</f>
        <v>0</v>
      </c>
      <c r="W147" s="21"/>
      <c r="X147" s="20">
        <f>SUMIFS('حركة المخزون'!F:F,'حركة المخزون'!E:E,'أرصدة نجارة'!D147,'حركة المخزون'!H:H,'أرصدة نجارة'!$X$2)-SUMIFS('حركة المخزون'!F:F,'حركة المخزون'!E:E,'أرصدة نجارة'!D147,'حركة المخزون'!G:G,'أرصدة نجارة'!$X$2)</f>
        <v>0</v>
      </c>
      <c r="Y147" s="21"/>
      <c r="Z147" s="20">
        <f>SUMIFS('حركة المخزون'!F:F,'حركة المخزون'!E:E,'أرصدة نجارة'!D147,'حركة المخزون'!H:H,'أرصدة نجارة'!$Z$2)-SUMIFS('حركة المخزون'!F:F,'حركة المخزون'!E:E,'أرصدة نجارة'!D147,'حركة المخزون'!G:G,'أرصدة نجارة'!$Z$2)</f>
        <v>0</v>
      </c>
      <c r="AA147" s="21"/>
      <c r="AB147" s="20">
        <f>SUMIFS('حركة المخزون'!F:F,'حركة المخزون'!E:E,'أرصدة نجارة'!D147,'حركة المخزون'!H:H,'أرصدة نجارة'!$AB$2)-SUMIFS('حركة المخزون'!F:F,'حركة المخزون'!E:E,'أرصدة نجارة'!D147,'حركة المخزون'!G:G,'أرصدة نجارة'!$AB$2)</f>
        <v>0</v>
      </c>
      <c r="AC147" s="21"/>
      <c r="AD147" s="20">
        <f>SUMIFS('حركة المخزون'!F:F,'حركة المخزون'!E:E,'أرصدة نجارة'!D147,'حركة المخزون'!H:H,'أرصدة نجارة'!$AD$2)-SUMIFS('حركة المخزون'!F:F,'حركة المخزون'!E:E,'أرصدة نجارة'!D147,'حركة المخزون'!G:G,'أرصدة نجارة'!$AD$2)</f>
        <v>0</v>
      </c>
      <c r="AE147" s="21"/>
      <c r="AF147" s="20">
        <f>SUMIFS('حركة المخزون'!F:F,'حركة المخزون'!E:E,'أرصدة نجارة'!D147,'حركة المخزون'!H:H,'أرصدة نجارة'!$AF$2)-SUMIFS('حركة المخزون'!F:F,'حركة المخزون'!E:E,'أرصدة نجارة'!D147,'حركة المخزون'!G:G,'أرصدة نجارة'!$AF$2)</f>
        <v>0</v>
      </c>
    </row>
    <row r="148" spans="2:32" ht="24" customHeight="1" x14ac:dyDescent="0.2">
      <c r="B148" s="19">
        <v>146</v>
      </c>
      <c r="C148" s="18" t="str">
        <f>VLOOKUP(B148,'قاعدة البيانات'!B:F,5,0)</f>
        <v xml:space="preserve"> </v>
      </c>
      <c r="D148" s="18" t="str">
        <f>VLOOKUP(C148,'قاعدة البيانات'!F:G,2,0)</f>
        <v/>
      </c>
      <c r="F148" s="20">
        <f>SUMIFS('حركة المخزون'!F:F,'حركة المخزون'!E:E,'أرصدة نجارة'!D148,'حركة المخزون'!H:H,'أرصدة نجارة'!$F$2)-SUMIFS('حركة المخزون'!F:F,'حركة المخزون'!E:E,'أرصدة نجارة'!D148,'حركة المخزون'!G:G,'أرصدة نجارة'!$F$2)</f>
        <v>0</v>
      </c>
      <c r="G148" s="21"/>
      <c r="H148" s="20">
        <f>SUMIFS('حركة المخزون'!F:F,'حركة المخزون'!E:E,'أرصدة نجارة'!D148,'حركة المخزون'!H:H,'أرصدة نجارة'!$H$2)-SUMIFS('حركة المخزون'!F:F,'حركة المخزون'!E:E,'أرصدة نجارة'!D148,'حركة المخزون'!G:G,'أرصدة نجارة'!$H$2)</f>
        <v>0</v>
      </c>
      <c r="I148" s="21"/>
      <c r="J148" s="20">
        <f>SUMIFS('حركة المخزون'!F:F,'حركة المخزون'!E:E,'أرصدة نجارة'!D148,'حركة المخزون'!H:H,'أرصدة نجارة'!$J$2)-SUMIFS('حركة المخزون'!F:F,'حركة المخزون'!E:E,'أرصدة نجارة'!D148,'حركة المخزون'!G:G,'أرصدة نجارة'!$J$2)</f>
        <v>0</v>
      </c>
      <c r="K148" s="21"/>
      <c r="L148" s="20">
        <f>SUMIFS('حركة المخزون'!F:F,'حركة المخزون'!E:E,'أرصدة نجارة'!D148,'حركة المخزون'!H:H,'أرصدة نجارة'!$L$2)-SUMIFS('حركة المخزون'!F:F,'حركة المخزون'!E:E,'أرصدة نجارة'!D148,'حركة المخزون'!G:G,'أرصدة نجارة'!$L$2)</f>
        <v>0</v>
      </c>
      <c r="M148" s="21"/>
      <c r="N148" s="20">
        <f>SUMIFS('حركة المخزون'!F:F,'حركة المخزون'!E:E,'أرصدة نجارة'!D148,'حركة المخزون'!H:H,'أرصدة نجارة'!$N$2)-SUMIFS('حركة المخزون'!F:F,'حركة المخزون'!E:E,'أرصدة نجارة'!D148,'حركة المخزون'!G:G,'أرصدة نجارة'!$N$2)</f>
        <v>0</v>
      </c>
      <c r="O148" s="21"/>
      <c r="P148" s="20">
        <f>SUMIFS('حركة المخزون'!F:F,'حركة المخزون'!E:E,'أرصدة نجارة'!D148,'حركة المخزون'!H:H,'أرصدة نجارة'!$P$2)-SUMIFS('حركة المخزون'!F:F,'حركة المخزون'!E:E,'أرصدة نجارة'!D148,'حركة المخزون'!G:G,'أرصدة نجارة'!$P$2)</f>
        <v>0</v>
      </c>
      <c r="Q148" s="21"/>
      <c r="R148" s="20">
        <f>SUMIFS('حركة المخزون'!F:F,'حركة المخزون'!E:E,'أرصدة نجارة'!D148,'حركة المخزون'!H:H,'أرصدة نجارة'!$R$2)-SUMIFS('حركة المخزون'!F:F,'حركة المخزون'!E:E,'أرصدة نجارة'!D148,'حركة المخزون'!G:G,'أرصدة نجارة'!$R$2)</f>
        <v>0</v>
      </c>
      <c r="S148" s="21"/>
      <c r="T148" s="20">
        <f>SUMIFS('حركة المخزون'!F:F,'حركة المخزون'!E:E,'أرصدة نجارة'!D148,'حركة المخزون'!H:H,'أرصدة نجارة'!$T$2)-SUMIFS('حركة المخزون'!F:F,'حركة المخزون'!E:E,'أرصدة نجارة'!D148,'حركة المخزون'!G:G,'أرصدة نجارة'!$T$2)</f>
        <v>0</v>
      </c>
      <c r="U148" s="21"/>
      <c r="V148" s="20">
        <f>SUMIFS('حركة المخزون'!F:F,'حركة المخزون'!E:E,'أرصدة نجارة'!D148,'حركة المخزون'!H:H,'أرصدة نجارة'!$V$2)-SUMIFS('حركة المخزون'!F:F,'حركة المخزون'!E:E,'أرصدة نجارة'!D148,'حركة المخزون'!G:G,'أرصدة نجارة'!$V$2)</f>
        <v>0</v>
      </c>
      <c r="W148" s="21"/>
      <c r="X148" s="20">
        <f>SUMIFS('حركة المخزون'!F:F,'حركة المخزون'!E:E,'أرصدة نجارة'!D148,'حركة المخزون'!H:H,'أرصدة نجارة'!$X$2)-SUMIFS('حركة المخزون'!F:F,'حركة المخزون'!E:E,'أرصدة نجارة'!D148,'حركة المخزون'!G:G,'أرصدة نجارة'!$X$2)</f>
        <v>0</v>
      </c>
      <c r="Y148" s="21"/>
      <c r="Z148" s="20">
        <f>SUMIFS('حركة المخزون'!F:F,'حركة المخزون'!E:E,'أرصدة نجارة'!D148,'حركة المخزون'!H:H,'أرصدة نجارة'!$Z$2)-SUMIFS('حركة المخزون'!F:F,'حركة المخزون'!E:E,'أرصدة نجارة'!D148,'حركة المخزون'!G:G,'أرصدة نجارة'!$Z$2)</f>
        <v>0</v>
      </c>
      <c r="AA148" s="21"/>
      <c r="AB148" s="20">
        <f>SUMIFS('حركة المخزون'!F:F,'حركة المخزون'!E:E,'أرصدة نجارة'!D148,'حركة المخزون'!H:H,'أرصدة نجارة'!$AB$2)-SUMIFS('حركة المخزون'!F:F,'حركة المخزون'!E:E,'أرصدة نجارة'!D148,'حركة المخزون'!G:G,'أرصدة نجارة'!$AB$2)</f>
        <v>0</v>
      </c>
      <c r="AC148" s="21"/>
      <c r="AD148" s="20">
        <f>SUMIFS('حركة المخزون'!F:F,'حركة المخزون'!E:E,'أرصدة نجارة'!D148,'حركة المخزون'!H:H,'أرصدة نجارة'!$AD$2)-SUMIFS('حركة المخزون'!F:F,'حركة المخزون'!E:E,'أرصدة نجارة'!D148,'حركة المخزون'!G:G,'أرصدة نجارة'!$AD$2)</f>
        <v>0</v>
      </c>
      <c r="AE148" s="21"/>
      <c r="AF148" s="20">
        <f>SUMIFS('حركة المخزون'!F:F,'حركة المخزون'!E:E,'أرصدة نجارة'!D148,'حركة المخزون'!H:H,'أرصدة نجارة'!$AF$2)-SUMIFS('حركة المخزون'!F:F,'حركة المخزون'!E:E,'أرصدة نجارة'!D148,'حركة المخزون'!G:G,'أرصدة نجارة'!$AF$2)</f>
        <v>0</v>
      </c>
    </row>
    <row r="149" spans="2:32" ht="24" customHeight="1" x14ac:dyDescent="0.2">
      <c r="B149" s="18">
        <v>147</v>
      </c>
      <c r="C149" s="18" t="str">
        <f>VLOOKUP(B149,'قاعدة البيانات'!B:F,5,0)</f>
        <v xml:space="preserve"> </v>
      </c>
      <c r="D149" s="18" t="str">
        <f>VLOOKUP(C149,'قاعدة البيانات'!F:G,2,0)</f>
        <v/>
      </c>
      <c r="F149" s="20">
        <f>SUMIFS('حركة المخزون'!F:F,'حركة المخزون'!E:E,'أرصدة نجارة'!D149,'حركة المخزون'!H:H,'أرصدة نجارة'!$F$2)-SUMIFS('حركة المخزون'!F:F,'حركة المخزون'!E:E,'أرصدة نجارة'!D149,'حركة المخزون'!G:G,'أرصدة نجارة'!$F$2)</f>
        <v>0</v>
      </c>
      <c r="G149" s="21"/>
      <c r="H149" s="20">
        <f>SUMIFS('حركة المخزون'!F:F,'حركة المخزون'!E:E,'أرصدة نجارة'!D149,'حركة المخزون'!H:H,'أرصدة نجارة'!$H$2)-SUMIFS('حركة المخزون'!F:F,'حركة المخزون'!E:E,'أرصدة نجارة'!D149,'حركة المخزون'!G:G,'أرصدة نجارة'!$H$2)</f>
        <v>0</v>
      </c>
      <c r="I149" s="21"/>
      <c r="J149" s="20">
        <f>SUMIFS('حركة المخزون'!F:F,'حركة المخزون'!E:E,'أرصدة نجارة'!D149,'حركة المخزون'!H:H,'أرصدة نجارة'!$J$2)-SUMIFS('حركة المخزون'!F:F,'حركة المخزون'!E:E,'أرصدة نجارة'!D149,'حركة المخزون'!G:G,'أرصدة نجارة'!$J$2)</f>
        <v>0</v>
      </c>
      <c r="K149" s="21"/>
      <c r="L149" s="20">
        <f>SUMIFS('حركة المخزون'!F:F,'حركة المخزون'!E:E,'أرصدة نجارة'!D149,'حركة المخزون'!H:H,'أرصدة نجارة'!$L$2)-SUMIFS('حركة المخزون'!F:F,'حركة المخزون'!E:E,'أرصدة نجارة'!D149,'حركة المخزون'!G:G,'أرصدة نجارة'!$L$2)</f>
        <v>0</v>
      </c>
      <c r="M149" s="21"/>
      <c r="N149" s="20">
        <f>SUMIFS('حركة المخزون'!F:F,'حركة المخزون'!E:E,'أرصدة نجارة'!D149,'حركة المخزون'!H:H,'أرصدة نجارة'!$N$2)-SUMIFS('حركة المخزون'!F:F,'حركة المخزون'!E:E,'أرصدة نجارة'!D149,'حركة المخزون'!G:G,'أرصدة نجارة'!$N$2)</f>
        <v>0</v>
      </c>
      <c r="O149" s="21"/>
      <c r="P149" s="20">
        <f>SUMIFS('حركة المخزون'!F:F,'حركة المخزون'!E:E,'أرصدة نجارة'!D149,'حركة المخزون'!H:H,'أرصدة نجارة'!$P$2)-SUMIFS('حركة المخزون'!F:F,'حركة المخزون'!E:E,'أرصدة نجارة'!D149,'حركة المخزون'!G:G,'أرصدة نجارة'!$P$2)</f>
        <v>0</v>
      </c>
      <c r="Q149" s="21"/>
      <c r="R149" s="20">
        <f>SUMIFS('حركة المخزون'!F:F,'حركة المخزون'!E:E,'أرصدة نجارة'!D149,'حركة المخزون'!H:H,'أرصدة نجارة'!$R$2)-SUMIFS('حركة المخزون'!F:F,'حركة المخزون'!E:E,'أرصدة نجارة'!D149,'حركة المخزون'!G:G,'أرصدة نجارة'!$R$2)</f>
        <v>0</v>
      </c>
      <c r="S149" s="21"/>
      <c r="T149" s="20">
        <f>SUMIFS('حركة المخزون'!F:F,'حركة المخزون'!E:E,'أرصدة نجارة'!D149,'حركة المخزون'!H:H,'أرصدة نجارة'!$T$2)-SUMIFS('حركة المخزون'!F:F,'حركة المخزون'!E:E,'أرصدة نجارة'!D149,'حركة المخزون'!G:G,'أرصدة نجارة'!$T$2)</f>
        <v>0</v>
      </c>
      <c r="U149" s="21"/>
      <c r="V149" s="20">
        <f>SUMIFS('حركة المخزون'!F:F,'حركة المخزون'!E:E,'أرصدة نجارة'!D149,'حركة المخزون'!H:H,'أرصدة نجارة'!$V$2)-SUMIFS('حركة المخزون'!F:F,'حركة المخزون'!E:E,'أرصدة نجارة'!D149,'حركة المخزون'!G:G,'أرصدة نجارة'!$V$2)</f>
        <v>0</v>
      </c>
      <c r="W149" s="21"/>
      <c r="X149" s="20">
        <f>SUMIFS('حركة المخزون'!F:F,'حركة المخزون'!E:E,'أرصدة نجارة'!D149,'حركة المخزون'!H:H,'أرصدة نجارة'!$X$2)-SUMIFS('حركة المخزون'!F:F,'حركة المخزون'!E:E,'أرصدة نجارة'!D149,'حركة المخزون'!G:G,'أرصدة نجارة'!$X$2)</f>
        <v>0</v>
      </c>
      <c r="Y149" s="21"/>
      <c r="Z149" s="20">
        <f>SUMIFS('حركة المخزون'!F:F,'حركة المخزون'!E:E,'أرصدة نجارة'!D149,'حركة المخزون'!H:H,'أرصدة نجارة'!$Z$2)-SUMIFS('حركة المخزون'!F:F,'حركة المخزون'!E:E,'أرصدة نجارة'!D149,'حركة المخزون'!G:G,'أرصدة نجارة'!$Z$2)</f>
        <v>0</v>
      </c>
      <c r="AA149" s="21"/>
      <c r="AB149" s="20">
        <f>SUMIFS('حركة المخزون'!F:F,'حركة المخزون'!E:E,'أرصدة نجارة'!D149,'حركة المخزون'!H:H,'أرصدة نجارة'!$AB$2)-SUMIFS('حركة المخزون'!F:F,'حركة المخزون'!E:E,'أرصدة نجارة'!D149,'حركة المخزون'!G:G,'أرصدة نجارة'!$AB$2)</f>
        <v>0</v>
      </c>
      <c r="AC149" s="21"/>
      <c r="AD149" s="20">
        <f>SUMIFS('حركة المخزون'!F:F,'حركة المخزون'!E:E,'أرصدة نجارة'!D149,'حركة المخزون'!H:H,'أرصدة نجارة'!$AD$2)-SUMIFS('حركة المخزون'!F:F,'حركة المخزون'!E:E,'أرصدة نجارة'!D149,'حركة المخزون'!G:G,'أرصدة نجارة'!$AD$2)</f>
        <v>0</v>
      </c>
      <c r="AE149" s="21"/>
      <c r="AF149" s="20">
        <f>SUMIFS('حركة المخزون'!F:F,'حركة المخزون'!E:E,'أرصدة نجارة'!D149,'حركة المخزون'!H:H,'أرصدة نجارة'!$AF$2)-SUMIFS('حركة المخزون'!F:F,'حركة المخزون'!E:E,'أرصدة نجارة'!D149,'حركة المخزون'!G:G,'أرصدة نجارة'!$AF$2)</f>
        <v>0</v>
      </c>
    </row>
    <row r="150" spans="2:32" ht="24" customHeight="1" x14ac:dyDescent="0.2">
      <c r="B150" s="18">
        <v>148</v>
      </c>
      <c r="C150" s="18" t="str">
        <f>VLOOKUP(B150,'قاعدة البيانات'!B:F,5,0)</f>
        <v xml:space="preserve"> </v>
      </c>
      <c r="D150" s="18" t="str">
        <f>VLOOKUP(C150,'قاعدة البيانات'!F:G,2,0)</f>
        <v/>
      </c>
      <c r="F150" s="20">
        <f>SUMIFS('حركة المخزون'!F:F,'حركة المخزون'!E:E,'أرصدة نجارة'!D150,'حركة المخزون'!H:H,'أرصدة نجارة'!$F$2)-SUMIFS('حركة المخزون'!F:F,'حركة المخزون'!E:E,'أرصدة نجارة'!D150,'حركة المخزون'!G:G,'أرصدة نجارة'!$F$2)</f>
        <v>0</v>
      </c>
      <c r="G150" s="21"/>
      <c r="H150" s="20">
        <f>SUMIFS('حركة المخزون'!F:F,'حركة المخزون'!E:E,'أرصدة نجارة'!D150,'حركة المخزون'!H:H,'أرصدة نجارة'!$H$2)-SUMIFS('حركة المخزون'!F:F,'حركة المخزون'!E:E,'أرصدة نجارة'!D150,'حركة المخزون'!G:G,'أرصدة نجارة'!$H$2)</f>
        <v>0</v>
      </c>
      <c r="I150" s="21"/>
      <c r="J150" s="20">
        <f>SUMIFS('حركة المخزون'!F:F,'حركة المخزون'!E:E,'أرصدة نجارة'!D150,'حركة المخزون'!H:H,'أرصدة نجارة'!$J$2)-SUMIFS('حركة المخزون'!F:F,'حركة المخزون'!E:E,'أرصدة نجارة'!D150,'حركة المخزون'!G:G,'أرصدة نجارة'!$J$2)</f>
        <v>0</v>
      </c>
      <c r="K150" s="21"/>
      <c r="L150" s="20">
        <f>SUMIFS('حركة المخزون'!F:F,'حركة المخزون'!E:E,'أرصدة نجارة'!D150,'حركة المخزون'!H:H,'أرصدة نجارة'!$L$2)-SUMIFS('حركة المخزون'!F:F,'حركة المخزون'!E:E,'أرصدة نجارة'!D150,'حركة المخزون'!G:G,'أرصدة نجارة'!$L$2)</f>
        <v>0</v>
      </c>
      <c r="M150" s="21"/>
      <c r="N150" s="20">
        <f>SUMIFS('حركة المخزون'!F:F,'حركة المخزون'!E:E,'أرصدة نجارة'!D150,'حركة المخزون'!H:H,'أرصدة نجارة'!$N$2)-SUMIFS('حركة المخزون'!F:F,'حركة المخزون'!E:E,'أرصدة نجارة'!D150,'حركة المخزون'!G:G,'أرصدة نجارة'!$N$2)</f>
        <v>0</v>
      </c>
      <c r="O150" s="21"/>
      <c r="P150" s="20">
        <f>SUMIFS('حركة المخزون'!F:F,'حركة المخزون'!E:E,'أرصدة نجارة'!D150,'حركة المخزون'!H:H,'أرصدة نجارة'!$P$2)-SUMIFS('حركة المخزون'!F:F,'حركة المخزون'!E:E,'أرصدة نجارة'!D150,'حركة المخزون'!G:G,'أرصدة نجارة'!$P$2)</f>
        <v>0</v>
      </c>
      <c r="Q150" s="21"/>
      <c r="R150" s="20">
        <f>SUMIFS('حركة المخزون'!F:F,'حركة المخزون'!E:E,'أرصدة نجارة'!D150,'حركة المخزون'!H:H,'أرصدة نجارة'!$R$2)-SUMIFS('حركة المخزون'!F:F,'حركة المخزون'!E:E,'أرصدة نجارة'!D150,'حركة المخزون'!G:G,'أرصدة نجارة'!$R$2)</f>
        <v>0</v>
      </c>
      <c r="S150" s="21"/>
      <c r="T150" s="20">
        <f>SUMIFS('حركة المخزون'!F:F,'حركة المخزون'!E:E,'أرصدة نجارة'!D150,'حركة المخزون'!H:H,'أرصدة نجارة'!$T$2)-SUMIFS('حركة المخزون'!F:F,'حركة المخزون'!E:E,'أرصدة نجارة'!D150,'حركة المخزون'!G:G,'أرصدة نجارة'!$T$2)</f>
        <v>0</v>
      </c>
      <c r="U150" s="21"/>
      <c r="V150" s="20">
        <f>SUMIFS('حركة المخزون'!F:F,'حركة المخزون'!E:E,'أرصدة نجارة'!D150,'حركة المخزون'!H:H,'أرصدة نجارة'!$V$2)-SUMIFS('حركة المخزون'!F:F,'حركة المخزون'!E:E,'أرصدة نجارة'!D150,'حركة المخزون'!G:G,'أرصدة نجارة'!$V$2)</f>
        <v>0</v>
      </c>
      <c r="W150" s="21"/>
      <c r="X150" s="20">
        <f>SUMIFS('حركة المخزون'!F:F,'حركة المخزون'!E:E,'أرصدة نجارة'!D150,'حركة المخزون'!H:H,'أرصدة نجارة'!$X$2)-SUMIFS('حركة المخزون'!F:F,'حركة المخزون'!E:E,'أرصدة نجارة'!D150,'حركة المخزون'!G:G,'أرصدة نجارة'!$X$2)</f>
        <v>0</v>
      </c>
      <c r="Y150" s="21"/>
      <c r="Z150" s="20">
        <f>SUMIFS('حركة المخزون'!F:F,'حركة المخزون'!E:E,'أرصدة نجارة'!D150,'حركة المخزون'!H:H,'أرصدة نجارة'!$Z$2)-SUMIFS('حركة المخزون'!F:F,'حركة المخزون'!E:E,'أرصدة نجارة'!D150,'حركة المخزون'!G:G,'أرصدة نجارة'!$Z$2)</f>
        <v>0</v>
      </c>
      <c r="AA150" s="21"/>
      <c r="AB150" s="20">
        <f>SUMIFS('حركة المخزون'!F:F,'حركة المخزون'!E:E,'أرصدة نجارة'!D150,'حركة المخزون'!H:H,'أرصدة نجارة'!$AB$2)-SUMIFS('حركة المخزون'!F:F,'حركة المخزون'!E:E,'أرصدة نجارة'!D150,'حركة المخزون'!G:G,'أرصدة نجارة'!$AB$2)</f>
        <v>0</v>
      </c>
      <c r="AC150" s="21"/>
      <c r="AD150" s="20">
        <f>SUMIFS('حركة المخزون'!F:F,'حركة المخزون'!E:E,'أرصدة نجارة'!D150,'حركة المخزون'!H:H,'أرصدة نجارة'!$AD$2)-SUMIFS('حركة المخزون'!F:F,'حركة المخزون'!E:E,'أرصدة نجارة'!D150,'حركة المخزون'!G:G,'أرصدة نجارة'!$AD$2)</f>
        <v>0</v>
      </c>
      <c r="AE150" s="21"/>
      <c r="AF150" s="20">
        <f>SUMIFS('حركة المخزون'!F:F,'حركة المخزون'!E:E,'أرصدة نجارة'!D150,'حركة المخزون'!H:H,'أرصدة نجارة'!$AF$2)-SUMIFS('حركة المخزون'!F:F,'حركة المخزون'!E:E,'أرصدة نجارة'!D150,'حركة المخزون'!G:G,'أرصدة نجارة'!$AF$2)</f>
        <v>0</v>
      </c>
    </row>
    <row r="151" spans="2:32" ht="24" customHeight="1" x14ac:dyDescent="0.2">
      <c r="B151" s="19">
        <v>149</v>
      </c>
      <c r="C151" s="18" t="str">
        <f>VLOOKUP(B151,'قاعدة البيانات'!B:F,5,0)</f>
        <v xml:space="preserve"> </v>
      </c>
      <c r="D151" s="18" t="str">
        <f>VLOOKUP(C151,'قاعدة البيانات'!F:G,2,0)</f>
        <v/>
      </c>
      <c r="F151" s="20">
        <f>SUMIFS('حركة المخزون'!F:F,'حركة المخزون'!E:E,'أرصدة نجارة'!D151,'حركة المخزون'!H:H,'أرصدة نجارة'!$F$2)-SUMIFS('حركة المخزون'!F:F,'حركة المخزون'!E:E,'أرصدة نجارة'!D151,'حركة المخزون'!G:G,'أرصدة نجارة'!$F$2)</f>
        <v>0</v>
      </c>
      <c r="G151" s="21"/>
      <c r="H151" s="20">
        <f>SUMIFS('حركة المخزون'!F:F,'حركة المخزون'!E:E,'أرصدة نجارة'!D151,'حركة المخزون'!H:H,'أرصدة نجارة'!$H$2)-SUMIFS('حركة المخزون'!F:F,'حركة المخزون'!E:E,'أرصدة نجارة'!D151,'حركة المخزون'!G:G,'أرصدة نجارة'!$H$2)</f>
        <v>0</v>
      </c>
      <c r="I151" s="21"/>
      <c r="J151" s="20">
        <f>SUMIFS('حركة المخزون'!F:F,'حركة المخزون'!E:E,'أرصدة نجارة'!D151,'حركة المخزون'!H:H,'أرصدة نجارة'!$J$2)-SUMIFS('حركة المخزون'!F:F,'حركة المخزون'!E:E,'أرصدة نجارة'!D151,'حركة المخزون'!G:G,'أرصدة نجارة'!$J$2)</f>
        <v>0</v>
      </c>
      <c r="K151" s="21"/>
      <c r="L151" s="20">
        <f>SUMIFS('حركة المخزون'!F:F,'حركة المخزون'!E:E,'أرصدة نجارة'!D151,'حركة المخزون'!H:H,'أرصدة نجارة'!$L$2)-SUMIFS('حركة المخزون'!F:F,'حركة المخزون'!E:E,'أرصدة نجارة'!D151,'حركة المخزون'!G:G,'أرصدة نجارة'!$L$2)</f>
        <v>0</v>
      </c>
      <c r="M151" s="21"/>
      <c r="N151" s="20">
        <f>SUMIFS('حركة المخزون'!F:F,'حركة المخزون'!E:E,'أرصدة نجارة'!D151,'حركة المخزون'!H:H,'أرصدة نجارة'!$N$2)-SUMIFS('حركة المخزون'!F:F,'حركة المخزون'!E:E,'أرصدة نجارة'!D151,'حركة المخزون'!G:G,'أرصدة نجارة'!$N$2)</f>
        <v>0</v>
      </c>
      <c r="O151" s="21"/>
      <c r="P151" s="20">
        <f>SUMIFS('حركة المخزون'!F:F,'حركة المخزون'!E:E,'أرصدة نجارة'!D151,'حركة المخزون'!H:H,'أرصدة نجارة'!$P$2)-SUMIFS('حركة المخزون'!F:F,'حركة المخزون'!E:E,'أرصدة نجارة'!D151,'حركة المخزون'!G:G,'أرصدة نجارة'!$P$2)</f>
        <v>0</v>
      </c>
      <c r="Q151" s="21"/>
      <c r="R151" s="20">
        <f>SUMIFS('حركة المخزون'!F:F,'حركة المخزون'!E:E,'أرصدة نجارة'!D151,'حركة المخزون'!H:H,'أرصدة نجارة'!$R$2)-SUMIFS('حركة المخزون'!F:F,'حركة المخزون'!E:E,'أرصدة نجارة'!D151,'حركة المخزون'!G:G,'أرصدة نجارة'!$R$2)</f>
        <v>0</v>
      </c>
      <c r="S151" s="21"/>
      <c r="T151" s="20">
        <f>SUMIFS('حركة المخزون'!F:F,'حركة المخزون'!E:E,'أرصدة نجارة'!D151,'حركة المخزون'!H:H,'أرصدة نجارة'!$T$2)-SUMIFS('حركة المخزون'!F:F,'حركة المخزون'!E:E,'أرصدة نجارة'!D151,'حركة المخزون'!G:G,'أرصدة نجارة'!$T$2)</f>
        <v>0</v>
      </c>
      <c r="U151" s="21"/>
      <c r="V151" s="20">
        <f>SUMIFS('حركة المخزون'!F:F,'حركة المخزون'!E:E,'أرصدة نجارة'!D151,'حركة المخزون'!H:H,'أرصدة نجارة'!$V$2)-SUMIFS('حركة المخزون'!F:F,'حركة المخزون'!E:E,'أرصدة نجارة'!D151,'حركة المخزون'!G:G,'أرصدة نجارة'!$V$2)</f>
        <v>0</v>
      </c>
      <c r="W151" s="21"/>
      <c r="X151" s="20">
        <f>SUMIFS('حركة المخزون'!F:F,'حركة المخزون'!E:E,'أرصدة نجارة'!D151,'حركة المخزون'!H:H,'أرصدة نجارة'!$X$2)-SUMIFS('حركة المخزون'!F:F,'حركة المخزون'!E:E,'أرصدة نجارة'!D151,'حركة المخزون'!G:G,'أرصدة نجارة'!$X$2)</f>
        <v>0</v>
      </c>
      <c r="Y151" s="21"/>
      <c r="Z151" s="20">
        <f>SUMIFS('حركة المخزون'!F:F,'حركة المخزون'!E:E,'أرصدة نجارة'!D151,'حركة المخزون'!H:H,'أرصدة نجارة'!$Z$2)-SUMIFS('حركة المخزون'!F:F,'حركة المخزون'!E:E,'أرصدة نجارة'!D151,'حركة المخزون'!G:G,'أرصدة نجارة'!$Z$2)</f>
        <v>0</v>
      </c>
      <c r="AA151" s="21"/>
      <c r="AB151" s="20">
        <f>SUMIFS('حركة المخزون'!F:F,'حركة المخزون'!E:E,'أرصدة نجارة'!D151,'حركة المخزون'!H:H,'أرصدة نجارة'!$AB$2)-SUMIFS('حركة المخزون'!F:F,'حركة المخزون'!E:E,'أرصدة نجارة'!D151,'حركة المخزون'!G:G,'أرصدة نجارة'!$AB$2)</f>
        <v>0</v>
      </c>
      <c r="AC151" s="21"/>
      <c r="AD151" s="20">
        <f>SUMIFS('حركة المخزون'!F:F,'حركة المخزون'!E:E,'أرصدة نجارة'!D151,'حركة المخزون'!H:H,'أرصدة نجارة'!$AD$2)-SUMIFS('حركة المخزون'!F:F,'حركة المخزون'!E:E,'أرصدة نجارة'!D151,'حركة المخزون'!G:G,'أرصدة نجارة'!$AD$2)</f>
        <v>0</v>
      </c>
      <c r="AE151" s="21"/>
      <c r="AF151" s="20">
        <f>SUMIFS('حركة المخزون'!F:F,'حركة المخزون'!E:E,'أرصدة نجارة'!D151,'حركة المخزون'!H:H,'أرصدة نجارة'!$AF$2)-SUMIFS('حركة المخزون'!F:F,'حركة المخزون'!E:E,'أرصدة نجارة'!D151,'حركة المخزون'!G:G,'أرصدة نجارة'!$AF$2)</f>
        <v>0</v>
      </c>
    </row>
    <row r="152" spans="2:32" ht="24" customHeight="1" x14ac:dyDescent="0.2">
      <c r="B152" s="18">
        <v>150</v>
      </c>
      <c r="C152" s="18" t="str">
        <f>VLOOKUP(B152,'قاعدة البيانات'!B:F,5,0)</f>
        <v xml:space="preserve"> </v>
      </c>
      <c r="D152" s="18" t="str">
        <f>VLOOKUP(C152,'قاعدة البيانات'!F:G,2,0)</f>
        <v/>
      </c>
      <c r="F152" s="20">
        <f>SUMIFS('حركة المخزون'!F:F,'حركة المخزون'!E:E,'أرصدة نجارة'!D152,'حركة المخزون'!H:H,'أرصدة نجارة'!$F$2)-SUMIFS('حركة المخزون'!F:F,'حركة المخزون'!E:E,'أرصدة نجارة'!D152,'حركة المخزون'!G:G,'أرصدة نجارة'!$F$2)</f>
        <v>0</v>
      </c>
      <c r="G152" s="21"/>
      <c r="H152" s="20">
        <f>SUMIFS('حركة المخزون'!F:F,'حركة المخزون'!E:E,'أرصدة نجارة'!D152,'حركة المخزون'!H:H,'أرصدة نجارة'!$H$2)-SUMIFS('حركة المخزون'!F:F,'حركة المخزون'!E:E,'أرصدة نجارة'!D152,'حركة المخزون'!G:G,'أرصدة نجارة'!$H$2)</f>
        <v>0</v>
      </c>
      <c r="I152" s="21"/>
      <c r="J152" s="20">
        <f>SUMIFS('حركة المخزون'!F:F,'حركة المخزون'!E:E,'أرصدة نجارة'!D152,'حركة المخزون'!H:H,'أرصدة نجارة'!$J$2)-SUMIFS('حركة المخزون'!F:F,'حركة المخزون'!E:E,'أرصدة نجارة'!D152,'حركة المخزون'!G:G,'أرصدة نجارة'!$J$2)</f>
        <v>0</v>
      </c>
      <c r="K152" s="21"/>
      <c r="L152" s="20">
        <f>SUMIFS('حركة المخزون'!F:F,'حركة المخزون'!E:E,'أرصدة نجارة'!D152,'حركة المخزون'!H:H,'أرصدة نجارة'!$L$2)-SUMIFS('حركة المخزون'!F:F,'حركة المخزون'!E:E,'أرصدة نجارة'!D152,'حركة المخزون'!G:G,'أرصدة نجارة'!$L$2)</f>
        <v>0</v>
      </c>
      <c r="M152" s="21"/>
      <c r="N152" s="20">
        <f>SUMIFS('حركة المخزون'!F:F,'حركة المخزون'!E:E,'أرصدة نجارة'!D152,'حركة المخزون'!H:H,'أرصدة نجارة'!$N$2)-SUMIFS('حركة المخزون'!F:F,'حركة المخزون'!E:E,'أرصدة نجارة'!D152,'حركة المخزون'!G:G,'أرصدة نجارة'!$N$2)</f>
        <v>0</v>
      </c>
      <c r="O152" s="21"/>
      <c r="P152" s="20">
        <f>SUMIFS('حركة المخزون'!F:F,'حركة المخزون'!E:E,'أرصدة نجارة'!D152,'حركة المخزون'!H:H,'أرصدة نجارة'!$P$2)-SUMIFS('حركة المخزون'!F:F,'حركة المخزون'!E:E,'أرصدة نجارة'!D152,'حركة المخزون'!G:G,'أرصدة نجارة'!$P$2)</f>
        <v>0</v>
      </c>
      <c r="Q152" s="21"/>
      <c r="R152" s="20">
        <f>SUMIFS('حركة المخزون'!F:F,'حركة المخزون'!E:E,'أرصدة نجارة'!D152,'حركة المخزون'!H:H,'أرصدة نجارة'!$R$2)-SUMIFS('حركة المخزون'!F:F,'حركة المخزون'!E:E,'أرصدة نجارة'!D152,'حركة المخزون'!G:G,'أرصدة نجارة'!$R$2)</f>
        <v>0</v>
      </c>
      <c r="S152" s="21"/>
      <c r="T152" s="20">
        <f>SUMIFS('حركة المخزون'!F:F,'حركة المخزون'!E:E,'أرصدة نجارة'!D152,'حركة المخزون'!H:H,'أرصدة نجارة'!$T$2)-SUMIFS('حركة المخزون'!F:F,'حركة المخزون'!E:E,'أرصدة نجارة'!D152,'حركة المخزون'!G:G,'أرصدة نجارة'!$T$2)</f>
        <v>0</v>
      </c>
      <c r="U152" s="21"/>
      <c r="V152" s="20">
        <f>SUMIFS('حركة المخزون'!F:F,'حركة المخزون'!E:E,'أرصدة نجارة'!D152,'حركة المخزون'!H:H,'أرصدة نجارة'!$V$2)-SUMIFS('حركة المخزون'!F:F,'حركة المخزون'!E:E,'أرصدة نجارة'!D152,'حركة المخزون'!G:G,'أرصدة نجارة'!$V$2)</f>
        <v>0</v>
      </c>
      <c r="W152" s="21"/>
      <c r="X152" s="20">
        <f>SUMIFS('حركة المخزون'!F:F,'حركة المخزون'!E:E,'أرصدة نجارة'!D152,'حركة المخزون'!H:H,'أرصدة نجارة'!$X$2)-SUMIFS('حركة المخزون'!F:F,'حركة المخزون'!E:E,'أرصدة نجارة'!D152,'حركة المخزون'!G:G,'أرصدة نجارة'!$X$2)</f>
        <v>0</v>
      </c>
      <c r="Y152" s="21"/>
      <c r="Z152" s="20">
        <f>SUMIFS('حركة المخزون'!F:F,'حركة المخزون'!E:E,'أرصدة نجارة'!D152,'حركة المخزون'!H:H,'أرصدة نجارة'!$Z$2)-SUMIFS('حركة المخزون'!F:F,'حركة المخزون'!E:E,'أرصدة نجارة'!D152,'حركة المخزون'!G:G,'أرصدة نجارة'!$Z$2)</f>
        <v>0</v>
      </c>
      <c r="AA152" s="21"/>
      <c r="AB152" s="20">
        <f>SUMIFS('حركة المخزون'!F:F,'حركة المخزون'!E:E,'أرصدة نجارة'!D152,'حركة المخزون'!H:H,'أرصدة نجارة'!$AB$2)-SUMIFS('حركة المخزون'!F:F,'حركة المخزون'!E:E,'أرصدة نجارة'!D152,'حركة المخزون'!G:G,'أرصدة نجارة'!$AB$2)</f>
        <v>0</v>
      </c>
      <c r="AC152" s="21"/>
      <c r="AD152" s="20">
        <f>SUMIFS('حركة المخزون'!F:F,'حركة المخزون'!E:E,'أرصدة نجارة'!D152,'حركة المخزون'!H:H,'أرصدة نجارة'!$AD$2)-SUMIFS('حركة المخزون'!F:F,'حركة المخزون'!E:E,'أرصدة نجارة'!D152,'حركة المخزون'!G:G,'أرصدة نجارة'!$AD$2)</f>
        <v>0</v>
      </c>
      <c r="AE152" s="21"/>
      <c r="AF152" s="20">
        <f>SUMIFS('حركة المخزون'!F:F,'حركة المخزون'!E:E,'أرصدة نجارة'!D152,'حركة المخزون'!H:H,'أرصدة نجارة'!$AF$2)-SUMIFS('حركة المخزون'!F:F,'حركة المخزون'!E:E,'أرصدة نجارة'!D152,'حركة المخزون'!G:G,'أرصدة نجارة'!$AF$2)</f>
        <v>0</v>
      </c>
    </row>
    <row r="153" spans="2:32" ht="24" customHeight="1" x14ac:dyDescent="0.2">
      <c r="B153" s="18">
        <v>151</v>
      </c>
      <c r="C153" s="18" t="str">
        <f>VLOOKUP(B153,'قاعدة البيانات'!B:F,5,0)</f>
        <v xml:space="preserve"> </v>
      </c>
      <c r="D153" s="18" t="str">
        <f>VLOOKUP(C153,'قاعدة البيانات'!F:G,2,0)</f>
        <v/>
      </c>
      <c r="F153" s="20">
        <f>SUMIFS('حركة المخزون'!F:F,'حركة المخزون'!E:E,'أرصدة نجارة'!D153,'حركة المخزون'!H:H,'أرصدة نجارة'!$F$2)-SUMIFS('حركة المخزون'!F:F,'حركة المخزون'!E:E,'أرصدة نجارة'!D153,'حركة المخزون'!G:G,'أرصدة نجارة'!$F$2)</f>
        <v>0</v>
      </c>
      <c r="G153" s="21"/>
      <c r="H153" s="20">
        <f>SUMIFS('حركة المخزون'!F:F,'حركة المخزون'!E:E,'أرصدة نجارة'!D153,'حركة المخزون'!H:H,'أرصدة نجارة'!$H$2)-SUMIFS('حركة المخزون'!F:F,'حركة المخزون'!E:E,'أرصدة نجارة'!D153,'حركة المخزون'!G:G,'أرصدة نجارة'!$H$2)</f>
        <v>0</v>
      </c>
      <c r="I153" s="21"/>
      <c r="J153" s="20">
        <f>SUMIFS('حركة المخزون'!F:F,'حركة المخزون'!E:E,'أرصدة نجارة'!D153,'حركة المخزون'!H:H,'أرصدة نجارة'!$J$2)-SUMIFS('حركة المخزون'!F:F,'حركة المخزون'!E:E,'أرصدة نجارة'!D153,'حركة المخزون'!G:G,'أرصدة نجارة'!$J$2)</f>
        <v>0</v>
      </c>
      <c r="K153" s="21"/>
      <c r="L153" s="20">
        <f>SUMIFS('حركة المخزون'!F:F,'حركة المخزون'!E:E,'أرصدة نجارة'!D153,'حركة المخزون'!H:H,'أرصدة نجارة'!$L$2)-SUMIFS('حركة المخزون'!F:F,'حركة المخزون'!E:E,'أرصدة نجارة'!D153,'حركة المخزون'!G:G,'أرصدة نجارة'!$L$2)</f>
        <v>0</v>
      </c>
      <c r="M153" s="21"/>
      <c r="N153" s="20">
        <f>SUMIFS('حركة المخزون'!F:F,'حركة المخزون'!E:E,'أرصدة نجارة'!D153,'حركة المخزون'!H:H,'أرصدة نجارة'!$N$2)-SUMIFS('حركة المخزون'!F:F,'حركة المخزون'!E:E,'أرصدة نجارة'!D153,'حركة المخزون'!G:G,'أرصدة نجارة'!$N$2)</f>
        <v>0</v>
      </c>
      <c r="O153" s="21"/>
      <c r="P153" s="20">
        <f>SUMIFS('حركة المخزون'!F:F,'حركة المخزون'!E:E,'أرصدة نجارة'!D153,'حركة المخزون'!H:H,'أرصدة نجارة'!$P$2)-SUMIFS('حركة المخزون'!F:F,'حركة المخزون'!E:E,'أرصدة نجارة'!D153,'حركة المخزون'!G:G,'أرصدة نجارة'!$P$2)</f>
        <v>0</v>
      </c>
      <c r="Q153" s="21"/>
      <c r="R153" s="20">
        <f>SUMIFS('حركة المخزون'!F:F,'حركة المخزون'!E:E,'أرصدة نجارة'!D153,'حركة المخزون'!H:H,'أرصدة نجارة'!$R$2)-SUMIFS('حركة المخزون'!F:F,'حركة المخزون'!E:E,'أرصدة نجارة'!D153,'حركة المخزون'!G:G,'أرصدة نجارة'!$R$2)</f>
        <v>0</v>
      </c>
      <c r="S153" s="21"/>
      <c r="T153" s="20">
        <f>SUMIFS('حركة المخزون'!F:F,'حركة المخزون'!E:E,'أرصدة نجارة'!D153,'حركة المخزون'!H:H,'أرصدة نجارة'!$T$2)-SUMIFS('حركة المخزون'!F:F,'حركة المخزون'!E:E,'أرصدة نجارة'!D153,'حركة المخزون'!G:G,'أرصدة نجارة'!$T$2)</f>
        <v>0</v>
      </c>
      <c r="U153" s="21"/>
      <c r="V153" s="20">
        <f>SUMIFS('حركة المخزون'!F:F,'حركة المخزون'!E:E,'أرصدة نجارة'!D153,'حركة المخزون'!H:H,'أرصدة نجارة'!$V$2)-SUMIFS('حركة المخزون'!F:F,'حركة المخزون'!E:E,'أرصدة نجارة'!D153,'حركة المخزون'!G:G,'أرصدة نجارة'!$V$2)</f>
        <v>0</v>
      </c>
      <c r="W153" s="21"/>
      <c r="X153" s="20">
        <f>SUMIFS('حركة المخزون'!F:F,'حركة المخزون'!E:E,'أرصدة نجارة'!D153,'حركة المخزون'!H:H,'أرصدة نجارة'!$X$2)-SUMIFS('حركة المخزون'!F:F,'حركة المخزون'!E:E,'أرصدة نجارة'!D153,'حركة المخزون'!G:G,'أرصدة نجارة'!$X$2)</f>
        <v>0</v>
      </c>
      <c r="Y153" s="21"/>
      <c r="Z153" s="20">
        <f>SUMIFS('حركة المخزون'!F:F,'حركة المخزون'!E:E,'أرصدة نجارة'!D153,'حركة المخزون'!H:H,'أرصدة نجارة'!$Z$2)-SUMIFS('حركة المخزون'!F:F,'حركة المخزون'!E:E,'أرصدة نجارة'!D153,'حركة المخزون'!G:G,'أرصدة نجارة'!$Z$2)</f>
        <v>0</v>
      </c>
      <c r="AA153" s="21"/>
      <c r="AB153" s="20">
        <f>SUMIFS('حركة المخزون'!F:F,'حركة المخزون'!E:E,'أرصدة نجارة'!D153,'حركة المخزون'!H:H,'أرصدة نجارة'!$AB$2)-SUMIFS('حركة المخزون'!F:F,'حركة المخزون'!E:E,'أرصدة نجارة'!D153,'حركة المخزون'!G:G,'أرصدة نجارة'!$AB$2)</f>
        <v>0</v>
      </c>
      <c r="AC153" s="21"/>
      <c r="AD153" s="20">
        <f>SUMIFS('حركة المخزون'!F:F,'حركة المخزون'!E:E,'أرصدة نجارة'!D153,'حركة المخزون'!H:H,'أرصدة نجارة'!$AD$2)-SUMIFS('حركة المخزون'!F:F,'حركة المخزون'!E:E,'أرصدة نجارة'!D153,'حركة المخزون'!G:G,'أرصدة نجارة'!$AD$2)</f>
        <v>0</v>
      </c>
      <c r="AE153" s="21"/>
      <c r="AF153" s="20">
        <f>SUMIFS('حركة المخزون'!F:F,'حركة المخزون'!E:E,'أرصدة نجارة'!D153,'حركة المخزون'!H:H,'أرصدة نجارة'!$AF$2)-SUMIFS('حركة المخزون'!F:F,'حركة المخزون'!E:E,'أرصدة نجارة'!D153,'حركة المخزون'!G:G,'أرصدة نجارة'!$AF$2)</f>
        <v>0</v>
      </c>
    </row>
    <row r="154" spans="2:32" ht="24" customHeight="1" x14ac:dyDescent="0.2">
      <c r="B154" s="19">
        <v>152</v>
      </c>
      <c r="C154" s="18" t="str">
        <f>VLOOKUP(B154,'قاعدة البيانات'!B:F,5,0)</f>
        <v xml:space="preserve"> </v>
      </c>
      <c r="D154" s="18" t="str">
        <f>VLOOKUP(C154,'قاعدة البيانات'!F:G,2,0)</f>
        <v/>
      </c>
      <c r="F154" s="20">
        <f>SUMIFS('حركة المخزون'!F:F,'حركة المخزون'!E:E,'أرصدة نجارة'!D154,'حركة المخزون'!H:H,'أرصدة نجارة'!$F$2)-SUMIFS('حركة المخزون'!F:F,'حركة المخزون'!E:E,'أرصدة نجارة'!D154,'حركة المخزون'!G:G,'أرصدة نجارة'!$F$2)</f>
        <v>0</v>
      </c>
      <c r="G154" s="21"/>
      <c r="H154" s="20">
        <f>SUMIFS('حركة المخزون'!F:F,'حركة المخزون'!E:E,'أرصدة نجارة'!D154,'حركة المخزون'!H:H,'أرصدة نجارة'!$H$2)-SUMIFS('حركة المخزون'!F:F,'حركة المخزون'!E:E,'أرصدة نجارة'!D154,'حركة المخزون'!G:G,'أرصدة نجارة'!$H$2)</f>
        <v>0</v>
      </c>
      <c r="I154" s="21"/>
      <c r="J154" s="20">
        <f>SUMIFS('حركة المخزون'!F:F,'حركة المخزون'!E:E,'أرصدة نجارة'!D154,'حركة المخزون'!H:H,'أرصدة نجارة'!$J$2)-SUMIFS('حركة المخزون'!F:F,'حركة المخزون'!E:E,'أرصدة نجارة'!D154,'حركة المخزون'!G:G,'أرصدة نجارة'!$J$2)</f>
        <v>0</v>
      </c>
      <c r="K154" s="21"/>
      <c r="L154" s="20">
        <f>SUMIFS('حركة المخزون'!F:F,'حركة المخزون'!E:E,'أرصدة نجارة'!D154,'حركة المخزون'!H:H,'أرصدة نجارة'!$L$2)-SUMIFS('حركة المخزون'!F:F,'حركة المخزون'!E:E,'أرصدة نجارة'!D154,'حركة المخزون'!G:G,'أرصدة نجارة'!$L$2)</f>
        <v>0</v>
      </c>
      <c r="M154" s="21"/>
      <c r="N154" s="20">
        <f>SUMIFS('حركة المخزون'!F:F,'حركة المخزون'!E:E,'أرصدة نجارة'!D154,'حركة المخزون'!H:H,'أرصدة نجارة'!$N$2)-SUMIFS('حركة المخزون'!F:F,'حركة المخزون'!E:E,'أرصدة نجارة'!D154,'حركة المخزون'!G:G,'أرصدة نجارة'!$N$2)</f>
        <v>0</v>
      </c>
      <c r="O154" s="21"/>
      <c r="P154" s="20">
        <f>SUMIFS('حركة المخزون'!F:F,'حركة المخزون'!E:E,'أرصدة نجارة'!D154,'حركة المخزون'!H:H,'أرصدة نجارة'!$P$2)-SUMIFS('حركة المخزون'!F:F,'حركة المخزون'!E:E,'أرصدة نجارة'!D154,'حركة المخزون'!G:G,'أرصدة نجارة'!$P$2)</f>
        <v>0</v>
      </c>
      <c r="Q154" s="21"/>
      <c r="R154" s="20">
        <f>SUMIFS('حركة المخزون'!F:F,'حركة المخزون'!E:E,'أرصدة نجارة'!D154,'حركة المخزون'!H:H,'أرصدة نجارة'!$R$2)-SUMIFS('حركة المخزون'!F:F,'حركة المخزون'!E:E,'أرصدة نجارة'!D154,'حركة المخزون'!G:G,'أرصدة نجارة'!$R$2)</f>
        <v>0</v>
      </c>
      <c r="S154" s="21"/>
      <c r="T154" s="20">
        <f>SUMIFS('حركة المخزون'!F:F,'حركة المخزون'!E:E,'أرصدة نجارة'!D154,'حركة المخزون'!H:H,'أرصدة نجارة'!$T$2)-SUMIFS('حركة المخزون'!F:F,'حركة المخزون'!E:E,'أرصدة نجارة'!D154,'حركة المخزون'!G:G,'أرصدة نجارة'!$T$2)</f>
        <v>0</v>
      </c>
      <c r="U154" s="21"/>
      <c r="V154" s="20">
        <f>SUMIFS('حركة المخزون'!F:F,'حركة المخزون'!E:E,'أرصدة نجارة'!D154,'حركة المخزون'!H:H,'أرصدة نجارة'!$V$2)-SUMIFS('حركة المخزون'!F:F,'حركة المخزون'!E:E,'أرصدة نجارة'!D154,'حركة المخزون'!G:G,'أرصدة نجارة'!$V$2)</f>
        <v>0</v>
      </c>
      <c r="W154" s="21"/>
      <c r="X154" s="20">
        <f>SUMIFS('حركة المخزون'!F:F,'حركة المخزون'!E:E,'أرصدة نجارة'!D154,'حركة المخزون'!H:H,'أرصدة نجارة'!$X$2)-SUMIFS('حركة المخزون'!F:F,'حركة المخزون'!E:E,'أرصدة نجارة'!D154,'حركة المخزون'!G:G,'أرصدة نجارة'!$X$2)</f>
        <v>0</v>
      </c>
      <c r="Y154" s="21"/>
      <c r="Z154" s="20">
        <f>SUMIFS('حركة المخزون'!F:F,'حركة المخزون'!E:E,'أرصدة نجارة'!D154,'حركة المخزون'!H:H,'أرصدة نجارة'!$Z$2)-SUMIFS('حركة المخزون'!F:F,'حركة المخزون'!E:E,'أرصدة نجارة'!D154,'حركة المخزون'!G:G,'أرصدة نجارة'!$Z$2)</f>
        <v>0</v>
      </c>
      <c r="AA154" s="21"/>
      <c r="AB154" s="20">
        <f>SUMIFS('حركة المخزون'!F:F,'حركة المخزون'!E:E,'أرصدة نجارة'!D154,'حركة المخزون'!H:H,'أرصدة نجارة'!$AB$2)-SUMIFS('حركة المخزون'!F:F,'حركة المخزون'!E:E,'أرصدة نجارة'!D154,'حركة المخزون'!G:G,'أرصدة نجارة'!$AB$2)</f>
        <v>0</v>
      </c>
      <c r="AC154" s="21"/>
      <c r="AD154" s="20">
        <f>SUMIFS('حركة المخزون'!F:F,'حركة المخزون'!E:E,'أرصدة نجارة'!D154,'حركة المخزون'!H:H,'أرصدة نجارة'!$AD$2)-SUMIFS('حركة المخزون'!F:F,'حركة المخزون'!E:E,'أرصدة نجارة'!D154,'حركة المخزون'!G:G,'أرصدة نجارة'!$AD$2)</f>
        <v>0</v>
      </c>
      <c r="AE154" s="21"/>
      <c r="AF154" s="20">
        <f>SUMIFS('حركة المخزون'!F:F,'حركة المخزون'!E:E,'أرصدة نجارة'!D154,'حركة المخزون'!H:H,'أرصدة نجارة'!$AF$2)-SUMIFS('حركة المخزون'!F:F,'حركة المخزون'!E:E,'أرصدة نجارة'!D154,'حركة المخزون'!G:G,'أرصدة نجارة'!$AF$2)</f>
        <v>0</v>
      </c>
    </row>
    <row r="155" spans="2:32" ht="24" customHeight="1" x14ac:dyDescent="0.2">
      <c r="B155" s="18">
        <v>153</v>
      </c>
      <c r="C155" s="18" t="str">
        <f>VLOOKUP(B155,'قاعدة البيانات'!B:F,5,0)</f>
        <v xml:space="preserve"> </v>
      </c>
      <c r="D155" s="18" t="str">
        <f>VLOOKUP(C155,'قاعدة البيانات'!F:G,2,0)</f>
        <v/>
      </c>
      <c r="F155" s="20">
        <f>SUMIFS('حركة المخزون'!F:F,'حركة المخزون'!E:E,'أرصدة نجارة'!D155,'حركة المخزون'!H:H,'أرصدة نجارة'!$F$2)-SUMIFS('حركة المخزون'!F:F,'حركة المخزون'!E:E,'أرصدة نجارة'!D155,'حركة المخزون'!G:G,'أرصدة نجارة'!$F$2)</f>
        <v>0</v>
      </c>
      <c r="G155" s="21"/>
      <c r="H155" s="20">
        <f>SUMIFS('حركة المخزون'!F:F,'حركة المخزون'!E:E,'أرصدة نجارة'!D155,'حركة المخزون'!H:H,'أرصدة نجارة'!$H$2)-SUMIFS('حركة المخزون'!F:F,'حركة المخزون'!E:E,'أرصدة نجارة'!D155,'حركة المخزون'!G:G,'أرصدة نجارة'!$H$2)</f>
        <v>0</v>
      </c>
      <c r="I155" s="21"/>
      <c r="J155" s="20">
        <f>SUMIFS('حركة المخزون'!F:F,'حركة المخزون'!E:E,'أرصدة نجارة'!D155,'حركة المخزون'!H:H,'أرصدة نجارة'!$J$2)-SUMIFS('حركة المخزون'!F:F,'حركة المخزون'!E:E,'أرصدة نجارة'!D155,'حركة المخزون'!G:G,'أرصدة نجارة'!$J$2)</f>
        <v>0</v>
      </c>
      <c r="K155" s="21"/>
      <c r="L155" s="20">
        <f>SUMIFS('حركة المخزون'!F:F,'حركة المخزون'!E:E,'أرصدة نجارة'!D155,'حركة المخزون'!H:H,'أرصدة نجارة'!$L$2)-SUMIFS('حركة المخزون'!F:F,'حركة المخزون'!E:E,'أرصدة نجارة'!D155,'حركة المخزون'!G:G,'أرصدة نجارة'!$L$2)</f>
        <v>0</v>
      </c>
      <c r="M155" s="21"/>
      <c r="N155" s="20">
        <f>SUMIFS('حركة المخزون'!F:F,'حركة المخزون'!E:E,'أرصدة نجارة'!D155,'حركة المخزون'!H:H,'أرصدة نجارة'!$N$2)-SUMIFS('حركة المخزون'!F:F,'حركة المخزون'!E:E,'أرصدة نجارة'!D155,'حركة المخزون'!G:G,'أرصدة نجارة'!$N$2)</f>
        <v>0</v>
      </c>
      <c r="O155" s="21"/>
      <c r="P155" s="20">
        <f>SUMIFS('حركة المخزون'!F:F,'حركة المخزون'!E:E,'أرصدة نجارة'!D155,'حركة المخزون'!H:H,'أرصدة نجارة'!$P$2)-SUMIFS('حركة المخزون'!F:F,'حركة المخزون'!E:E,'أرصدة نجارة'!D155,'حركة المخزون'!G:G,'أرصدة نجارة'!$P$2)</f>
        <v>0</v>
      </c>
      <c r="Q155" s="21"/>
      <c r="R155" s="20">
        <f>SUMIFS('حركة المخزون'!F:F,'حركة المخزون'!E:E,'أرصدة نجارة'!D155,'حركة المخزون'!H:H,'أرصدة نجارة'!$R$2)-SUMIFS('حركة المخزون'!F:F,'حركة المخزون'!E:E,'أرصدة نجارة'!D155,'حركة المخزون'!G:G,'أرصدة نجارة'!$R$2)</f>
        <v>0</v>
      </c>
      <c r="S155" s="21"/>
      <c r="T155" s="20">
        <f>SUMIFS('حركة المخزون'!F:F,'حركة المخزون'!E:E,'أرصدة نجارة'!D155,'حركة المخزون'!H:H,'أرصدة نجارة'!$T$2)-SUMIFS('حركة المخزون'!F:F,'حركة المخزون'!E:E,'أرصدة نجارة'!D155,'حركة المخزون'!G:G,'أرصدة نجارة'!$T$2)</f>
        <v>0</v>
      </c>
      <c r="U155" s="21"/>
      <c r="V155" s="20">
        <f>SUMIFS('حركة المخزون'!F:F,'حركة المخزون'!E:E,'أرصدة نجارة'!D155,'حركة المخزون'!H:H,'أرصدة نجارة'!$V$2)-SUMIFS('حركة المخزون'!F:F,'حركة المخزون'!E:E,'أرصدة نجارة'!D155,'حركة المخزون'!G:G,'أرصدة نجارة'!$V$2)</f>
        <v>0</v>
      </c>
      <c r="W155" s="21"/>
      <c r="X155" s="20">
        <f>SUMIFS('حركة المخزون'!F:F,'حركة المخزون'!E:E,'أرصدة نجارة'!D155,'حركة المخزون'!H:H,'أرصدة نجارة'!$X$2)-SUMIFS('حركة المخزون'!F:F,'حركة المخزون'!E:E,'أرصدة نجارة'!D155,'حركة المخزون'!G:G,'أرصدة نجارة'!$X$2)</f>
        <v>0</v>
      </c>
      <c r="Y155" s="21"/>
      <c r="Z155" s="20">
        <f>SUMIFS('حركة المخزون'!F:F,'حركة المخزون'!E:E,'أرصدة نجارة'!D155,'حركة المخزون'!H:H,'أرصدة نجارة'!$Z$2)-SUMIFS('حركة المخزون'!F:F,'حركة المخزون'!E:E,'أرصدة نجارة'!D155,'حركة المخزون'!G:G,'أرصدة نجارة'!$Z$2)</f>
        <v>0</v>
      </c>
      <c r="AA155" s="21"/>
      <c r="AB155" s="20">
        <f>SUMIFS('حركة المخزون'!F:F,'حركة المخزون'!E:E,'أرصدة نجارة'!D155,'حركة المخزون'!H:H,'أرصدة نجارة'!$AB$2)-SUMIFS('حركة المخزون'!F:F,'حركة المخزون'!E:E,'أرصدة نجارة'!D155,'حركة المخزون'!G:G,'أرصدة نجارة'!$AB$2)</f>
        <v>0</v>
      </c>
      <c r="AC155" s="21"/>
      <c r="AD155" s="20">
        <f>SUMIFS('حركة المخزون'!F:F,'حركة المخزون'!E:E,'أرصدة نجارة'!D155,'حركة المخزون'!H:H,'أرصدة نجارة'!$AD$2)-SUMIFS('حركة المخزون'!F:F,'حركة المخزون'!E:E,'أرصدة نجارة'!D155,'حركة المخزون'!G:G,'أرصدة نجارة'!$AD$2)</f>
        <v>0</v>
      </c>
      <c r="AE155" s="21"/>
      <c r="AF155" s="20">
        <f>SUMIFS('حركة المخزون'!F:F,'حركة المخزون'!E:E,'أرصدة نجارة'!D155,'حركة المخزون'!H:H,'أرصدة نجارة'!$AF$2)-SUMIFS('حركة المخزون'!F:F,'حركة المخزون'!E:E,'أرصدة نجارة'!D155,'حركة المخزون'!G:G,'أرصدة نجارة'!$AF$2)</f>
        <v>0</v>
      </c>
    </row>
    <row r="156" spans="2:32" ht="24" customHeight="1" x14ac:dyDescent="0.2">
      <c r="B156" s="18">
        <v>154</v>
      </c>
      <c r="C156" s="18" t="str">
        <f>VLOOKUP(B156,'قاعدة البيانات'!B:F,5,0)</f>
        <v xml:space="preserve"> </v>
      </c>
      <c r="D156" s="18" t="str">
        <f>VLOOKUP(C156,'قاعدة البيانات'!F:G,2,0)</f>
        <v/>
      </c>
      <c r="F156" s="20">
        <f>SUMIFS('حركة المخزون'!F:F,'حركة المخزون'!E:E,'أرصدة نجارة'!D156,'حركة المخزون'!H:H,'أرصدة نجارة'!$F$2)-SUMIFS('حركة المخزون'!F:F,'حركة المخزون'!E:E,'أرصدة نجارة'!D156,'حركة المخزون'!G:G,'أرصدة نجارة'!$F$2)</f>
        <v>0</v>
      </c>
      <c r="G156" s="21"/>
      <c r="H156" s="20">
        <f>SUMIFS('حركة المخزون'!F:F,'حركة المخزون'!E:E,'أرصدة نجارة'!D156,'حركة المخزون'!H:H,'أرصدة نجارة'!$H$2)-SUMIFS('حركة المخزون'!F:F,'حركة المخزون'!E:E,'أرصدة نجارة'!D156,'حركة المخزون'!G:G,'أرصدة نجارة'!$H$2)</f>
        <v>0</v>
      </c>
      <c r="I156" s="21"/>
      <c r="J156" s="20">
        <f>SUMIFS('حركة المخزون'!F:F,'حركة المخزون'!E:E,'أرصدة نجارة'!D156,'حركة المخزون'!H:H,'أرصدة نجارة'!$J$2)-SUMIFS('حركة المخزون'!F:F,'حركة المخزون'!E:E,'أرصدة نجارة'!D156,'حركة المخزون'!G:G,'أرصدة نجارة'!$J$2)</f>
        <v>0</v>
      </c>
      <c r="K156" s="21"/>
      <c r="L156" s="20">
        <f>SUMIFS('حركة المخزون'!F:F,'حركة المخزون'!E:E,'أرصدة نجارة'!D156,'حركة المخزون'!H:H,'أرصدة نجارة'!$L$2)-SUMIFS('حركة المخزون'!F:F,'حركة المخزون'!E:E,'أرصدة نجارة'!D156,'حركة المخزون'!G:G,'أرصدة نجارة'!$L$2)</f>
        <v>0</v>
      </c>
      <c r="M156" s="21"/>
      <c r="N156" s="20">
        <f>SUMIFS('حركة المخزون'!F:F,'حركة المخزون'!E:E,'أرصدة نجارة'!D156,'حركة المخزون'!H:H,'أرصدة نجارة'!$N$2)-SUMIFS('حركة المخزون'!F:F,'حركة المخزون'!E:E,'أرصدة نجارة'!D156,'حركة المخزون'!G:G,'أرصدة نجارة'!$N$2)</f>
        <v>0</v>
      </c>
      <c r="O156" s="21"/>
      <c r="P156" s="20">
        <f>SUMIFS('حركة المخزون'!F:F,'حركة المخزون'!E:E,'أرصدة نجارة'!D156,'حركة المخزون'!H:H,'أرصدة نجارة'!$P$2)-SUMIFS('حركة المخزون'!F:F,'حركة المخزون'!E:E,'أرصدة نجارة'!D156,'حركة المخزون'!G:G,'أرصدة نجارة'!$P$2)</f>
        <v>0</v>
      </c>
      <c r="Q156" s="21"/>
      <c r="R156" s="20">
        <f>SUMIFS('حركة المخزون'!F:F,'حركة المخزون'!E:E,'أرصدة نجارة'!D156,'حركة المخزون'!H:H,'أرصدة نجارة'!$R$2)-SUMIFS('حركة المخزون'!F:F,'حركة المخزون'!E:E,'أرصدة نجارة'!D156,'حركة المخزون'!G:G,'أرصدة نجارة'!$R$2)</f>
        <v>0</v>
      </c>
      <c r="S156" s="21"/>
      <c r="T156" s="20">
        <f>SUMIFS('حركة المخزون'!F:F,'حركة المخزون'!E:E,'أرصدة نجارة'!D156,'حركة المخزون'!H:H,'أرصدة نجارة'!$T$2)-SUMIFS('حركة المخزون'!F:F,'حركة المخزون'!E:E,'أرصدة نجارة'!D156,'حركة المخزون'!G:G,'أرصدة نجارة'!$T$2)</f>
        <v>0</v>
      </c>
      <c r="U156" s="21"/>
      <c r="V156" s="20">
        <f>SUMIFS('حركة المخزون'!F:F,'حركة المخزون'!E:E,'أرصدة نجارة'!D156,'حركة المخزون'!H:H,'أرصدة نجارة'!$V$2)-SUMIFS('حركة المخزون'!F:F,'حركة المخزون'!E:E,'أرصدة نجارة'!D156,'حركة المخزون'!G:G,'أرصدة نجارة'!$V$2)</f>
        <v>0</v>
      </c>
      <c r="W156" s="21"/>
      <c r="X156" s="20">
        <f>SUMIFS('حركة المخزون'!F:F,'حركة المخزون'!E:E,'أرصدة نجارة'!D156,'حركة المخزون'!H:H,'أرصدة نجارة'!$X$2)-SUMIFS('حركة المخزون'!F:F,'حركة المخزون'!E:E,'أرصدة نجارة'!D156,'حركة المخزون'!G:G,'أرصدة نجارة'!$X$2)</f>
        <v>0</v>
      </c>
      <c r="Y156" s="21"/>
      <c r="Z156" s="20">
        <f>SUMIFS('حركة المخزون'!F:F,'حركة المخزون'!E:E,'أرصدة نجارة'!D156,'حركة المخزون'!H:H,'أرصدة نجارة'!$Z$2)-SUMIFS('حركة المخزون'!F:F,'حركة المخزون'!E:E,'أرصدة نجارة'!D156,'حركة المخزون'!G:G,'أرصدة نجارة'!$Z$2)</f>
        <v>0</v>
      </c>
      <c r="AA156" s="21"/>
      <c r="AB156" s="20">
        <f>SUMIFS('حركة المخزون'!F:F,'حركة المخزون'!E:E,'أرصدة نجارة'!D156,'حركة المخزون'!H:H,'أرصدة نجارة'!$AB$2)-SUMIFS('حركة المخزون'!F:F,'حركة المخزون'!E:E,'أرصدة نجارة'!D156,'حركة المخزون'!G:G,'أرصدة نجارة'!$AB$2)</f>
        <v>0</v>
      </c>
      <c r="AC156" s="21"/>
      <c r="AD156" s="20">
        <f>SUMIFS('حركة المخزون'!F:F,'حركة المخزون'!E:E,'أرصدة نجارة'!D156,'حركة المخزون'!H:H,'أرصدة نجارة'!$AD$2)-SUMIFS('حركة المخزون'!F:F,'حركة المخزون'!E:E,'أرصدة نجارة'!D156,'حركة المخزون'!G:G,'أرصدة نجارة'!$AD$2)</f>
        <v>0</v>
      </c>
      <c r="AE156" s="21"/>
      <c r="AF156" s="20">
        <f>SUMIFS('حركة المخزون'!F:F,'حركة المخزون'!E:E,'أرصدة نجارة'!D156,'حركة المخزون'!H:H,'أرصدة نجارة'!$AF$2)-SUMIFS('حركة المخزون'!F:F,'حركة المخزون'!E:E,'أرصدة نجارة'!D156,'حركة المخزون'!G:G,'أرصدة نجارة'!$AF$2)</f>
        <v>0</v>
      </c>
    </row>
    <row r="157" spans="2:32" ht="24" customHeight="1" x14ac:dyDescent="0.2">
      <c r="B157" s="19">
        <v>155</v>
      </c>
      <c r="C157" s="18" t="str">
        <f>VLOOKUP(B157,'قاعدة البيانات'!B:F,5,0)</f>
        <v xml:space="preserve"> </v>
      </c>
      <c r="D157" s="18" t="str">
        <f>VLOOKUP(C157,'قاعدة البيانات'!F:G,2,0)</f>
        <v/>
      </c>
      <c r="F157" s="20">
        <f>SUMIFS('حركة المخزون'!F:F,'حركة المخزون'!E:E,'أرصدة نجارة'!D157,'حركة المخزون'!H:H,'أرصدة نجارة'!$F$2)-SUMIFS('حركة المخزون'!F:F,'حركة المخزون'!E:E,'أرصدة نجارة'!D157,'حركة المخزون'!G:G,'أرصدة نجارة'!$F$2)</f>
        <v>0</v>
      </c>
      <c r="G157" s="21"/>
      <c r="H157" s="20">
        <f>SUMIFS('حركة المخزون'!F:F,'حركة المخزون'!E:E,'أرصدة نجارة'!D157,'حركة المخزون'!H:H,'أرصدة نجارة'!$H$2)-SUMIFS('حركة المخزون'!F:F,'حركة المخزون'!E:E,'أرصدة نجارة'!D157,'حركة المخزون'!G:G,'أرصدة نجارة'!$H$2)</f>
        <v>0</v>
      </c>
      <c r="I157" s="21"/>
      <c r="J157" s="20">
        <f>SUMIFS('حركة المخزون'!F:F,'حركة المخزون'!E:E,'أرصدة نجارة'!D157,'حركة المخزون'!H:H,'أرصدة نجارة'!$J$2)-SUMIFS('حركة المخزون'!F:F,'حركة المخزون'!E:E,'أرصدة نجارة'!D157,'حركة المخزون'!G:G,'أرصدة نجارة'!$J$2)</f>
        <v>0</v>
      </c>
      <c r="K157" s="21"/>
      <c r="L157" s="20">
        <f>SUMIFS('حركة المخزون'!F:F,'حركة المخزون'!E:E,'أرصدة نجارة'!D157,'حركة المخزون'!H:H,'أرصدة نجارة'!$L$2)-SUMIFS('حركة المخزون'!F:F,'حركة المخزون'!E:E,'أرصدة نجارة'!D157,'حركة المخزون'!G:G,'أرصدة نجارة'!$L$2)</f>
        <v>0</v>
      </c>
      <c r="M157" s="21"/>
      <c r="N157" s="20">
        <f>SUMIFS('حركة المخزون'!F:F,'حركة المخزون'!E:E,'أرصدة نجارة'!D157,'حركة المخزون'!H:H,'أرصدة نجارة'!$N$2)-SUMIFS('حركة المخزون'!F:F,'حركة المخزون'!E:E,'أرصدة نجارة'!D157,'حركة المخزون'!G:G,'أرصدة نجارة'!$N$2)</f>
        <v>0</v>
      </c>
      <c r="O157" s="21"/>
      <c r="P157" s="20">
        <f>SUMIFS('حركة المخزون'!F:F,'حركة المخزون'!E:E,'أرصدة نجارة'!D157,'حركة المخزون'!H:H,'أرصدة نجارة'!$P$2)-SUMIFS('حركة المخزون'!F:F,'حركة المخزون'!E:E,'أرصدة نجارة'!D157,'حركة المخزون'!G:G,'أرصدة نجارة'!$P$2)</f>
        <v>0</v>
      </c>
      <c r="Q157" s="21"/>
      <c r="R157" s="20">
        <f>SUMIFS('حركة المخزون'!F:F,'حركة المخزون'!E:E,'أرصدة نجارة'!D157,'حركة المخزون'!H:H,'أرصدة نجارة'!$R$2)-SUMIFS('حركة المخزون'!F:F,'حركة المخزون'!E:E,'أرصدة نجارة'!D157,'حركة المخزون'!G:G,'أرصدة نجارة'!$R$2)</f>
        <v>0</v>
      </c>
      <c r="S157" s="21"/>
      <c r="T157" s="20">
        <f>SUMIFS('حركة المخزون'!F:F,'حركة المخزون'!E:E,'أرصدة نجارة'!D157,'حركة المخزون'!H:H,'أرصدة نجارة'!$T$2)-SUMIFS('حركة المخزون'!F:F,'حركة المخزون'!E:E,'أرصدة نجارة'!D157,'حركة المخزون'!G:G,'أرصدة نجارة'!$T$2)</f>
        <v>0</v>
      </c>
      <c r="U157" s="21"/>
      <c r="V157" s="20">
        <f>SUMIFS('حركة المخزون'!F:F,'حركة المخزون'!E:E,'أرصدة نجارة'!D157,'حركة المخزون'!H:H,'أرصدة نجارة'!$V$2)-SUMIFS('حركة المخزون'!F:F,'حركة المخزون'!E:E,'أرصدة نجارة'!D157,'حركة المخزون'!G:G,'أرصدة نجارة'!$V$2)</f>
        <v>0</v>
      </c>
      <c r="W157" s="21"/>
      <c r="X157" s="20">
        <f>SUMIFS('حركة المخزون'!F:F,'حركة المخزون'!E:E,'أرصدة نجارة'!D157,'حركة المخزون'!H:H,'أرصدة نجارة'!$X$2)-SUMIFS('حركة المخزون'!F:F,'حركة المخزون'!E:E,'أرصدة نجارة'!D157,'حركة المخزون'!G:G,'أرصدة نجارة'!$X$2)</f>
        <v>0</v>
      </c>
      <c r="Y157" s="21"/>
      <c r="Z157" s="20">
        <f>SUMIFS('حركة المخزون'!F:F,'حركة المخزون'!E:E,'أرصدة نجارة'!D157,'حركة المخزون'!H:H,'أرصدة نجارة'!$Z$2)-SUMIFS('حركة المخزون'!F:F,'حركة المخزون'!E:E,'أرصدة نجارة'!D157,'حركة المخزون'!G:G,'أرصدة نجارة'!$Z$2)</f>
        <v>0</v>
      </c>
      <c r="AA157" s="21"/>
      <c r="AB157" s="20">
        <f>SUMIFS('حركة المخزون'!F:F,'حركة المخزون'!E:E,'أرصدة نجارة'!D157,'حركة المخزون'!H:H,'أرصدة نجارة'!$AB$2)-SUMIFS('حركة المخزون'!F:F,'حركة المخزون'!E:E,'أرصدة نجارة'!D157,'حركة المخزون'!G:G,'أرصدة نجارة'!$AB$2)</f>
        <v>0</v>
      </c>
      <c r="AC157" s="21"/>
      <c r="AD157" s="20">
        <f>SUMIFS('حركة المخزون'!F:F,'حركة المخزون'!E:E,'أرصدة نجارة'!D157,'حركة المخزون'!H:H,'أرصدة نجارة'!$AD$2)-SUMIFS('حركة المخزون'!F:F,'حركة المخزون'!E:E,'أرصدة نجارة'!D157,'حركة المخزون'!G:G,'أرصدة نجارة'!$AD$2)</f>
        <v>0</v>
      </c>
      <c r="AE157" s="21"/>
      <c r="AF157" s="20">
        <f>SUMIFS('حركة المخزون'!F:F,'حركة المخزون'!E:E,'أرصدة نجارة'!D157,'حركة المخزون'!H:H,'أرصدة نجارة'!$AF$2)-SUMIFS('حركة المخزون'!F:F,'حركة المخزون'!E:E,'أرصدة نجارة'!D157,'حركة المخزون'!G:G,'أرصدة نجارة'!$AF$2)</f>
        <v>0</v>
      </c>
    </row>
    <row r="158" spans="2:32" ht="24" customHeight="1" x14ac:dyDescent="0.2">
      <c r="B158" s="18">
        <v>156</v>
      </c>
      <c r="C158" s="18" t="str">
        <f>VLOOKUP(B158,'قاعدة البيانات'!B:F,5,0)</f>
        <v xml:space="preserve"> </v>
      </c>
      <c r="D158" s="18" t="str">
        <f>VLOOKUP(C158,'قاعدة البيانات'!F:G,2,0)</f>
        <v/>
      </c>
      <c r="F158" s="20">
        <f>SUMIFS('حركة المخزون'!F:F,'حركة المخزون'!E:E,'أرصدة نجارة'!D158,'حركة المخزون'!H:H,'أرصدة نجارة'!$F$2)-SUMIFS('حركة المخزون'!F:F,'حركة المخزون'!E:E,'أرصدة نجارة'!D158,'حركة المخزون'!G:G,'أرصدة نجارة'!$F$2)</f>
        <v>0</v>
      </c>
      <c r="G158" s="21"/>
      <c r="H158" s="20">
        <f>SUMIFS('حركة المخزون'!F:F,'حركة المخزون'!E:E,'أرصدة نجارة'!D158,'حركة المخزون'!H:H,'أرصدة نجارة'!$H$2)-SUMIFS('حركة المخزون'!F:F,'حركة المخزون'!E:E,'أرصدة نجارة'!D158,'حركة المخزون'!G:G,'أرصدة نجارة'!$H$2)</f>
        <v>0</v>
      </c>
      <c r="I158" s="21"/>
      <c r="J158" s="20">
        <f>SUMIFS('حركة المخزون'!F:F,'حركة المخزون'!E:E,'أرصدة نجارة'!D158,'حركة المخزون'!H:H,'أرصدة نجارة'!$J$2)-SUMIFS('حركة المخزون'!F:F,'حركة المخزون'!E:E,'أرصدة نجارة'!D158,'حركة المخزون'!G:G,'أرصدة نجارة'!$J$2)</f>
        <v>0</v>
      </c>
      <c r="K158" s="21"/>
      <c r="L158" s="20">
        <f>SUMIFS('حركة المخزون'!F:F,'حركة المخزون'!E:E,'أرصدة نجارة'!D158,'حركة المخزون'!H:H,'أرصدة نجارة'!$L$2)-SUMIFS('حركة المخزون'!F:F,'حركة المخزون'!E:E,'أرصدة نجارة'!D158,'حركة المخزون'!G:G,'أرصدة نجارة'!$L$2)</f>
        <v>0</v>
      </c>
      <c r="M158" s="21"/>
      <c r="N158" s="20">
        <f>SUMIFS('حركة المخزون'!F:F,'حركة المخزون'!E:E,'أرصدة نجارة'!D158,'حركة المخزون'!H:H,'أرصدة نجارة'!$N$2)-SUMIFS('حركة المخزون'!F:F,'حركة المخزون'!E:E,'أرصدة نجارة'!D158,'حركة المخزون'!G:G,'أرصدة نجارة'!$N$2)</f>
        <v>0</v>
      </c>
      <c r="O158" s="21"/>
      <c r="P158" s="20">
        <f>SUMIFS('حركة المخزون'!F:F,'حركة المخزون'!E:E,'أرصدة نجارة'!D158,'حركة المخزون'!H:H,'أرصدة نجارة'!$P$2)-SUMIFS('حركة المخزون'!F:F,'حركة المخزون'!E:E,'أرصدة نجارة'!D158,'حركة المخزون'!G:G,'أرصدة نجارة'!$P$2)</f>
        <v>0</v>
      </c>
      <c r="Q158" s="21"/>
      <c r="R158" s="20">
        <f>SUMIFS('حركة المخزون'!F:F,'حركة المخزون'!E:E,'أرصدة نجارة'!D158,'حركة المخزون'!H:H,'أرصدة نجارة'!$R$2)-SUMIFS('حركة المخزون'!F:F,'حركة المخزون'!E:E,'أرصدة نجارة'!D158,'حركة المخزون'!G:G,'أرصدة نجارة'!$R$2)</f>
        <v>0</v>
      </c>
      <c r="S158" s="21"/>
      <c r="T158" s="20">
        <f>SUMIFS('حركة المخزون'!F:F,'حركة المخزون'!E:E,'أرصدة نجارة'!D158,'حركة المخزون'!H:H,'أرصدة نجارة'!$T$2)-SUMIFS('حركة المخزون'!F:F,'حركة المخزون'!E:E,'أرصدة نجارة'!D158,'حركة المخزون'!G:G,'أرصدة نجارة'!$T$2)</f>
        <v>0</v>
      </c>
      <c r="U158" s="21"/>
      <c r="V158" s="20">
        <f>SUMIFS('حركة المخزون'!F:F,'حركة المخزون'!E:E,'أرصدة نجارة'!D158,'حركة المخزون'!H:H,'أرصدة نجارة'!$V$2)-SUMIFS('حركة المخزون'!F:F,'حركة المخزون'!E:E,'أرصدة نجارة'!D158,'حركة المخزون'!G:G,'أرصدة نجارة'!$V$2)</f>
        <v>0</v>
      </c>
      <c r="W158" s="21"/>
      <c r="X158" s="20">
        <f>SUMIFS('حركة المخزون'!F:F,'حركة المخزون'!E:E,'أرصدة نجارة'!D158,'حركة المخزون'!H:H,'أرصدة نجارة'!$X$2)-SUMIFS('حركة المخزون'!F:F,'حركة المخزون'!E:E,'أرصدة نجارة'!D158,'حركة المخزون'!G:G,'أرصدة نجارة'!$X$2)</f>
        <v>0</v>
      </c>
      <c r="Y158" s="21"/>
      <c r="Z158" s="20">
        <f>SUMIFS('حركة المخزون'!F:F,'حركة المخزون'!E:E,'أرصدة نجارة'!D158,'حركة المخزون'!H:H,'أرصدة نجارة'!$Z$2)-SUMIFS('حركة المخزون'!F:F,'حركة المخزون'!E:E,'أرصدة نجارة'!D158,'حركة المخزون'!G:G,'أرصدة نجارة'!$Z$2)</f>
        <v>0</v>
      </c>
      <c r="AA158" s="21"/>
      <c r="AB158" s="20">
        <f>SUMIFS('حركة المخزون'!F:F,'حركة المخزون'!E:E,'أرصدة نجارة'!D158,'حركة المخزون'!H:H,'أرصدة نجارة'!$AB$2)-SUMIFS('حركة المخزون'!F:F,'حركة المخزون'!E:E,'أرصدة نجارة'!D158,'حركة المخزون'!G:G,'أرصدة نجارة'!$AB$2)</f>
        <v>0</v>
      </c>
      <c r="AC158" s="21"/>
      <c r="AD158" s="20">
        <f>SUMIFS('حركة المخزون'!F:F,'حركة المخزون'!E:E,'أرصدة نجارة'!D158,'حركة المخزون'!H:H,'أرصدة نجارة'!$AD$2)-SUMIFS('حركة المخزون'!F:F,'حركة المخزون'!E:E,'أرصدة نجارة'!D158,'حركة المخزون'!G:G,'أرصدة نجارة'!$AD$2)</f>
        <v>0</v>
      </c>
      <c r="AE158" s="21"/>
      <c r="AF158" s="20">
        <f>SUMIFS('حركة المخزون'!F:F,'حركة المخزون'!E:E,'أرصدة نجارة'!D158,'حركة المخزون'!H:H,'أرصدة نجارة'!$AF$2)-SUMIFS('حركة المخزون'!F:F,'حركة المخزون'!E:E,'أرصدة نجارة'!D158,'حركة المخزون'!G:G,'أرصدة نجارة'!$AF$2)</f>
        <v>0</v>
      </c>
    </row>
    <row r="159" spans="2:32" ht="24" customHeight="1" x14ac:dyDescent="0.2">
      <c r="B159" s="18">
        <v>157</v>
      </c>
      <c r="C159" s="18" t="str">
        <f>VLOOKUP(B159,'قاعدة البيانات'!B:F,5,0)</f>
        <v xml:space="preserve"> </v>
      </c>
      <c r="D159" s="18" t="str">
        <f>VLOOKUP(C159,'قاعدة البيانات'!F:G,2,0)</f>
        <v/>
      </c>
      <c r="F159" s="20">
        <f>SUMIFS('حركة المخزون'!F:F,'حركة المخزون'!E:E,'أرصدة نجارة'!D159,'حركة المخزون'!H:H,'أرصدة نجارة'!$F$2)-SUMIFS('حركة المخزون'!F:F,'حركة المخزون'!E:E,'أرصدة نجارة'!D159,'حركة المخزون'!G:G,'أرصدة نجارة'!$F$2)</f>
        <v>0</v>
      </c>
      <c r="G159" s="21"/>
      <c r="H159" s="20">
        <f>SUMIFS('حركة المخزون'!F:F,'حركة المخزون'!E:E,'أرصدة نجارة'!D159,'حركة المخزون'!H:H,'أرصدة نجارة'!$H$2)-SUMIFS('حركة المخزون'!F:F,'حركة المخزون'!E:E,'أرصدة نجارة'!D159,'حركة المخزون'!G:G,'أرصدة نجارة'!$H$2)</f>
        <v>0</v>
      </c>
      <c r="I159" s="21"/>
      <c r="J159" s="20">
        <f>SUMIFS('حركة المخزون'!F:F,'حركة المخزون'!E:E,'أرصدة نجارة'!D159,'حركة المخزون'!H:H,'أرصدة نجارة'!$J$2)-SUMIFS('حركة المخزون'!F:F,'حركة المخزون'!E:E,'أرصدة نجارة'!D159,'حركة المخزون'!G:G,'أرصدة نجارة'!$J$2)</f>
        <v>0</v>
      </c>
      <c r="K159" s="21"/>
      <c r="L159" s="20">
        <f>SUMIFS('حركة المخزون'!F:F,'حركة المخزون'!E:E,'أرصدة نجارة'!D159,'حركة المخزون'!H:H,'أرصدة نجارة'!$L$2)-SUMIFS('حركة المخزون'!F:F,'حركة المخزون'!E:E,'أرصدة نجارة'!D159,'حركة المخزون'!G:G,'أرصدة نجارة'!$L$2)</f>
        <v>0</v>
      </c>
      <c r="M159" s="21"/>
      <c r="N159" s="20">
        <f>SUMIFS('حركة المخزون'!F:F,'حركة المخزون'!E:E,'أرصدة نجارة'!D159,'حركة المخزون'!H:H,'أرصدة نجارة'!$N$2)-SUMIFS('حركة المخزون'!F:F,'حركة المخزون'!E:E,'أرصدة نجارة'!D159,'حركة المخزون'!G:G,'أرصدة نجارة'!$N$2)</f>
        <v>0</v>
      </c>
      <c r="O159" s="21"/>
      <c r="P159" s="20">
        <f>SUMIFS('حركة المخزون'!F:F,'حركة المخزون'!E:E,'أرصدة نجارة'!D159,'حركة المخزون'!H:H,'أرصدة نجارة'!$P$2)-SUMIFS('حركة المخزون'!F:F,'حركة المخزون'!E:E,'أرصدة نجارة'!D159,'حركة المخزون'!G:G,'أرصدة نجارة'!$P$2)</f>
        <v>0</v>
      </c>
      <c r="Q159" s="21"/>
      <c r="R159" s="20">
        <f>SUMIFS('حركة المخزون'!F:F,'حركة المخزون'!E:E,'أرصدة نجارة'!D159,'حركة المخزون'!H:H,'أرصدة نجارة'!$R$2)-SUMIFS('حركة المخزون'!F:F,'حركة المخزون'!E:E,'أرصدة نجارة'!D159,'حركة المخزون'!G:G,'أرصدة نجارة'!$R$2)</f>
        <v>0</v>
      </c>
      <c r="S159" s="21"/>
      <c r="T159" s="20">
        <f>SUMIFS('حركة المخزون'!F:F,'حركة المخزون'!E:E,'أرصدة نجارة'!D159,'حركة المخزون'!H:H,'أرصدة نجارة'!$T$2)-SUMIFS('حركة المخزون'!F:F,'حركة المخزون'!E:E,'أرصدة نجارة'!D159,'حركة المخزون'!G:G,'أرصدة نجارة'!$T$2)</f>
        <v>0</v>
      </c>
      <c r="U159" s="21"/>
      <c r="V159" s="20">
        <f>SUMIFS('حركة المخزون'!F:F,'حركة المخزون'!E:E,'أرصدة نجارة'!D159,'حركة المخزون'!H:H,'أرصدة نجارة'!$V$2)-SUMIFS('حركة المخزون'!F:F,'حركة المخزون'!E:E,'أرصدة نجارة'!D159,'حركة المخزون'!G:G,'أرصدة نجارة'!$V$2)</f>
        <v>0</v>
      </c>
      <c r="W159" s="21"/>
      <c r="X159" s="20">
        <f>SUMIFS('حركة المخزون'!F:F,'حركة المخزون'!E:E,'أرصدة نجارة'!D159,'حركة المخزون'!H:H,'أرصدة نجارة'!$X$2)-SUMIFS('حركة المخزون'!F:F,'حركة المخزون'!E:E,'أرصدة نجارة'!D159,'حركة المخزون'!G:G,'أرصدة نجارة'!$X$2)</f>
        <v>0</v>
      </c>
      <c r="Y159" s="21"/>
      <c r="Z159" s="20">
        <f>SUMIFS('حركة المخزون'!F:F,'حركة المخزون'!E:E,'أرصدة نجارة'!D159,'حركة المخزون'!H:H,'أرصدة نجارة'!$Z$2)-SUMIFS('حركة المخزون'!F:F,'حركة المخزون'!E:E,'أرصدة نجارة'!D159,'حركة المخزون'!G:G,'أرصدة نجارة'!$Z$2)</f>
        <v>0</v>
      </c>
      <c r="AA159" s="21"/>
      <c r="AB159" s="20">
        <f>SUMIFS('حركة المخزون'!F:F,'حركة المخزون'!E:E,'أرصدة نجارة'!D159,'حركة المخزون'!H:H,'أرصدة نجارة'!$AB$2)-SUMIFS('حركة المخزون'!F:F,'حركة المخزون'!E:E,'أرصدة نجارة'!D159,'حركة المخزون'!G:G,'أرصدة نجارة'!$AB$2)</f>
        <v>0</v>
      </c>
      <c r="AC159" s="21"/>
      <c r="AD159" s="20">
        <f>SUMIFS('حركة المخزون'!F:F,'حركة المخزون'!E:E,'أرصدة نجارة'!D159,'حركة المخزون'!H:H,'أرصدة نجارة'!$AD$2)-SUMIFS('حركة المخزون'!F:F,'حركة المخزون'!E:E,'أرصدة نجارة'!D159,'حركة المخزون'!G:G,'أرصدة نجارة'!$AD$2)</f>
        <v>0</v>
      </c>
      <c r="AE159" s="21"/>
      <c r="AF159" s="20">
        <f>SUMIFS('حركة المخزون'!F:F,'حركة المخزون'!E:E,'أرصدة نجارة'!D159,'حركة المخزون'!H:H,'أرصدة نجارة'!$AF$2)-SUMIFS('حركة المخزون'!F:F,'حركة المخزون'!E:E,'أرصدة نجارة'!D159,'حركة المخزون'!G:G,'أرصدة نجارة'!$AF$2)</f>
        <v>0</v>
      </c>
    </row>
    <row r="160" spans="2:32" ht="24" customHeight="1" x14ac:dyDescent="0.2">
      <c r="B160" s="19">
        <v>158</v>
      </c>
      <c r="C160" s="18" t="str">
        <f>VLOOKUP(B160,'قاعدة البيانات'!B:F,5,0)</f>
        <v xml:space="preserve"> </v>
      </c>
      <c r="D160" s="18" t="str">
        <f>VLOOKUP(C160,'قاعدة البيانات'!F:G,2,0)</f>
        <v/>
      </c>
      <c r="F160" s="20">
        <f>SUMIFS('حركة المخزون'!F:F,'حركة المخزون'!E:E,'أرصدة نجارة'!D160,'حركة المخزون'!H:H,'أرصدة نجارة'!$F$2)-SUMIFS('حركة المخزون'!F:F,'حركة المخزون'!E:E,'أرصدة نجارة'!D160,'حركة المخزون'!G:G,'أرصدة نجارة'!$F$2)</f>
        <v>0</v>
      </c>
      <c r="G160" s="21"/>
      <c r="H160" s="20">
        <f>SUMIFS('حركة المخزون'!F:F,'حركة المخزون'!E:E,'أرصدة نجارة'!D160,'حركة المخزون'!H:H,'أرصدة نجارة'!$H$2)-SUMIFS('حركة المخزون'!F:F,'حركة المخزون'!E:E,'أرصدة نجارة'!D160,'حركة المخزون'!G:G,'أرصدة نجارة'!$H$2)</f>
        <v>0</v>
      </c>
      <c r="I160" s="21"/>
      <c r="J160" s="20">
        <f>SUMIFS('حركة المخزون'!F:F,'حركة المخزون'!E:E,'أرصدة نجارة'!D160,'حركة المخزون'!H:H,'أرصدة نجارة'!$J$2)-SUMIFS('حركة المخزون'!F:F,'حركة المخزون'!E:E,'أرصدة نجارة'!D160,'حركة المخزون'!G:G,'أرصدة نجارة'!$J$2)</f>
        <v>0</v>
      </c>
      <c r="K160" s="21"/>
      <c r="L160" s="20">
        <f>SUMIFS('حركة المخزون'!F:F,'حركة المخزون'!E:E,'أرصدة نجارة'!D160,'حركة المخزون'!H:H,'أرصدة نجارة'!$L$2)-SUMIFS('حركة المخزون'!F:F,'حركة المخزون'!E:E,'أرصدة نجارة'!D160,'حركة المخزون'!G:G,'أرصدة نجارة'!$L$2)</f>
        <v>0</v>
      </c>
      <c r="M160" s="21"/>
      <c r="N160" s="20">
        <f>SUMIFS('حركة المخزون'!F:F,'حركة المخزون'!E:E,'أرصدة نجارة'!D160,'حركة المخزون'!H:H,'أرصدة نجارة'!$N$2)-SUMIFS('حركة المخزون'!F:F,'حركة المخزون'!E:E,'أرصدة نجارة'!D160,'حركة المخزون'!G:G,'أرصدة نجارة'!$N$2)</f>
        <v>0</v>
      </c>
      <c r="O160" s="21"/>
      <c r="P160" s="20">
        <f>SUMIFS('حركة المخزون'!F:F,'حركة المخزون'!E:E,'أرصدة نجارة'!D160,'حركة المخزون'!H:H,'أرصدة نجارة'!$P$2)-SUMIFS('حركة المخزون'!F:F,'حركة المخزون'!E:E,'أرصدة نجارة'!D160,'حركة المخزون'!G:G,'أرصدة نجارة'!$P$2)</f>
        <v>0</v>
      </c>
      <c r="Q160" s="21"/>
      <c r="R160" s="20">
        <f>SUMIFS('حركة المخزون'!F:F,'حركة المخزون'!E:E,'أرصدة نجارة'!D160,'حركة المخزون'!H:H,'أرصدة نجارة'!$R$2)-SUMIFS('حركة المخزون'!F:F,'حركة المخزون'!E:E,'أرصدة نجارة'!D160,'حركة المخزون'!G:G,'أرصدة نجارة'!$R$2)</f>
        <v>0</v>
      </c>
      <c r="S160" s="21"/>
      <c r="T160" s="20">
        <f>SUMIFS('حركة المخزون'!F:F,'حركة المخزون'!E:E,'أرصدة نجارة'!D160,'حركة المخزون'!H:H,'أرصدة نجارة'!$T$2)-SUMIFS('حركة المخزون'!F:F,'حركة المخزون'!E:E,'أرصدة نجارة'!D160,'حركة المخزون'!G:G,'أرصدة نجارة'!$T$2)</f>
        <v>0</v>
      </c>
      <c r="U160" s="21"/>
      <c r="V160" s="20">
        <f>SUMIFS('حركة المخزون'!F:F,'حركة المخزون'!E:E,'أرصدة نجارة'!D160,'حركة المخزون'!H:H,'أرصدة نجارة'!$V$2)-SUMIFS('حركة المخزون'!F:F,'حركة المخزون'!E:E,'أرصدة نجارة'!D160,'حركة المخزون'!G:G,'أرصدة نجارة'!$V$2)</f>
        <v>0</v>
      </c>
      <c r="W160" s="21"/>
      <c r="X160" s="20">
        <f>SUMIFS('حركة المخزون'!F:F,'حركة المخزون'!E:E,'أرصدة نجارة'!D160,'حركة المخزون'!H:H,'أرصدة نجارة'!$X$2)-SUMIFS('حركة المخزون'!F:F,'حركة المخزون'!E:E,'أرصدة نجارة'!D160,'حركة المخزون'!G:G,'أرصدة نجارة'!$X$2)</f>
        <v>0</v>
      </c>
      <c r="Y160" s="21"/>
      <c r="Z160" s="20">
        <f>SUMIFS('حركة المخزون'!F:F,'حركة المخزون'!E:E,'أرصدة نجارة'!D160,'حركة المخزون'!H:H,'أرصدة نجارة'!$Z$2)-SUMIFS('حركة المخزون'!F:F,'حركة المخزون'!E:E,'أرصدة نجارة'!D160,'حركة المخزون'!G:G,'أرصدة نجارة'!$Z$2)</f>
        <v>0</v>
      </c>
      <c r="AA160" s="21"/>
      <c r="AB160" s="20">
        <f>SUMIFS('حركة المخزون'!F:F,'حركة المخزون'!E:E,'أرصدة نجارة'!D160,'حركة المخزون'!H:H,'أرصدة نجارة'!$AB$2)-SUMIFS('حركة المخزون'!F:F,'حركة المخزون'!E:E,'أرصدة نجارة'!D160,'حركة المخزون'!G:G,'أرصدة نجارة'!$AB$2)</f>
        <v>0</v>
      </c>
      <c r="AC160" s="21"/>
      <c r="AD160" s="20">
        <f>SUMIFS('حركة المخزون'!F:F,'حركة المخزون'!E:E,'أرصدة نجارة'!D160,'حركة المخزون'!H:H,'أرصدة نجارة'!$AD$2)-SUMIFS('حركة المخزون'!F:F,'حركة المخزون'!E:E,'أرصدة نجارة'!D160,'حركة المخزون'!G:G,'أرصدة نجارة'!$AD$2)</f>
        <v>0</v>
      </c>
      <c r="AE160" s="21"/>
      <c r="AF160" s="20">
        <f>SUMIFS('حركة المخزون'!F:F,'حركة المخزون'!E:E,'أرصدة نجارة'!D160,'حركة المخزون'!H:H,'أرصدة نجارة'!$AF$2)-SUMIFS('حركة المخزون'!F:F,'حركة المخزون'!E:E,'أرصدة نجارة'!D160,'حركة المخزون'!G:G,'أرصدة نجارة'!$AF$2)</f>
        <v>0</v>
      </c>
    </row>
    <row r="161" spans="2:32" ht="24" customHeight="1" x14ac:dyDescent="0.2">
      <c r="B161" s="18">
        <v>159</v>
      </c>
      <c r="C161" s="18" t="str">
        <f>VLOOKUP(B161,'قاعدة البيانات'!B:F,5,0)</f>
        <v xml:space="preserve"> </v>
      </c>
      <c r="D161" s="18" t="str">
        <f>VLOOKUP(C161,'قاعدة البيانات'!F:G,2,0)</f>
        <v/>
      </c>
      <c r="F161" s="20">
        <f>SUMIFS('حركة المخزون'!F:F,'حركة المخزون'!E:E,'أرصدة نجارة'!D161,'حركة المخزون'!H:H,'أرصدة نجارة'!$F$2)-SUMIFS('حركة المخزون'!F:F,'حركة المخزون'!E:E,'أرصدة نجارة'!D161,'حركة المخزون'!G:G,'أرصدة نجارة'!$F$2)</f>
        <v>0</v>
      </c>
      <c r="G161" s="21"/>
      <c r="H161" s="20">
        <f>SUMIFS('حركة المخزون'!F:F,'حركة المخزون'!E:E,'أرصدة نجارة'!D161,'حركة المخزون'!H:H,'أرصدة نجارة'!$H$2)-SUMIFS('حركة المخزون'!F:F,'حركة المخزون'!E:E,'أرصدة نجارة'!D161,'حركة المخزون'!G:G,'أرصدة نجارة'!$H$2)</f>
        <v>0</v>
      </c>
      <c r="I161" s="21"/>
      <c r="J161" s="20">
        <f>SUMIFS('حركة المخزون'!F:F,'حركة المخزون'!E:E,'أرصدة نجارة'!D161,'حركة المخزون'!H:H,'أرصدة نجارة'!$J$2)-SUMIFS('حركة المخزون'!F:F,'حركة المخزون'!E:E,'أرصدة نجارة'!D161,'حركة المخزون'!G:G,'أرصدة نجارة'!$J$2)</f>
        <v>0</v>
      </c>
      <c r="K161" s="21"/>
      <c r="L161" s="20">
        <f>SUMIFS('حركة المخزون'!F:F,'حركة المخزون'!E:E,'أرصدة نجارة'!D161,'حركة المخزون'!H:H,'أرصدة نجارة'!$L$2)-SUMIFS('حركة المخزون'!F:F,'حركة المخزون'!E:E,'أرصدة نجارة'!D161,'حركة المخزون'!G:G,'أرصدة نجارة'!$L$2)</f>
        <v>0</v>
      </c>
      <c r="M161" s="21"/>
      <c r="N161" s="20">
        <f>SUMIFS('حركة المخزون'!F:F,'حركة المخزون'!E:E,'أرصدة نجارة'!D161,'حركة المخزون'!H:H,'أرصدة نجارة'!$N$2)-SUMIFS('حركة المخزون'!F:F,'حركة المخزون'!E:E,'أرصدة نجارة'!D161,'حركة المخزون'!G:G,'أرصدة نجارة'!$N$2)</f>
        <v>0</v>
      </c>
      <c r="O161" s="21"/>
      <c r="P161" s="20">
        <f>SUMIFS('حركة المخزون'!F:F,'حركة المخزون'!E:E,'أرصدة نجارة'!D161,'حركة المخزون'!H:H,'أرصدة نجارة'!$P$2)-SUMIFS('حركة المخزون'!F:F,'حركة المخزون'!E:E,'أرصدة نجارة'!D161,'حركة المخزون'!G:G,'أرصدة نجارة'!$P$2)</f>
        <v>0</v>
      </c>
      <c r="Q161" s="21"/>
      <c r="R161" s="20">
        <f>SUMIFS('حركة المخزون'!F:F,'حركة المخزون'!E:E,'أرصدة نجارة'!D161,'حركة المخزون'!H:H,'أرصدة نجارة'!$R$2)-SUMIFS('حركة المخزون'!F:F,'حركة المخزون'!E:E,'أرصدة نجارة'!D161,'حركة المخزون'!G:G,'أرصدة نجارة'!$R$2)</f>
        <v>0</v>
      </c>
      <c r="S161" s="21"/>
      <c r="T161" s="20">
        <f>SUMIFS('حركة المخزون'!F:F,'حركة المخزون'!E:E,'أرصدة نجارة'!D161,'حركة المخزون'!H:H,'أرصدة نجارة'!$T$2)-SUMIFS('حركة المخزون'!F:F,'حركة المخزون'!E:E,'أرصدة نجارة'!D161,'حركة المخزون'!G:G,'أرصدة نجارة'!$T$2)</f>
        <v>0</v>
      </c>
      <c r="U161" s="21"/>
      <c r="V161" s="20">
        <f>SUMIFS('حركة المخزون'!F:F,'حركة المخزون'!E:E,'أرصدة نجارة'!D161,'حركة المخزون'!H:H,'أرصدة نجارة'!$V$2)-SUMIFS('حركة المخزون'!F:F,'حركة المخزون'!E:E,'أرصدة نجارة'!D161,'حركة المخزون'!G:G,'أرصدة نجارة'!$V$2)</f>
        <v>0</v>
      </c>
      <c r="W161" s="21"/>
      <c r="X161" s="20">
        <f>SUMIFS('حركة المخزون'!F:F,'حركة المخزون'!E:E,'أرصدة نجارة'!D161,'حركة المخزون'!H:H,'أرصدة نجارة'!$X$2)-SUMIFS('حركة المخزون'!F:F,'حركة المخزون'!E:E,'أرصدة نجارة'!D161,'حركة المخزون'!G:G,'أرصدة نجارة'!$X$2)</f>
        <v>0</v>
      </c>
      <c r="Y161" s="21"/>
      <c r="Z161" s="20">
        <f>SUMIFS('حركة المخزون'!F:F,'حركة المخزون'!E:E,'أرصدة نجارة'!D161,'حركة المخزون'!H:H,'أرصدة نجارة'!$Z$2)-SUMIFS('حركة المخزون'!F:F,'حركة المخزون'!E:E,'أرصدة نجارة'!D161,'حركة المخزون'!G:G,'أرصدة نجارة'!$Z$2)</f>
        <v>0</v>
      </c>
      <c r="AA161" s="21"/>
      <c r="AB161" s="20">
        <f>SUMIFS('حركة المخزون'!F:F,'حركة المخزون'!E:E,'أرصدة نجارة'!D161,'حركة المخزون'!H:H,'أرصدة نجارة'!$AB$2)-SUMIFS('حركة المخزون'!F:F,'حركة المخزون'!E:E,'أرصدة نجارة'!D161,'حركة المخزون'!G:G,'أرصدة نجارة'!$AB$2)</f>
        <v>0</v>
      </c>
      <c r="AC161" s="21"/>
      <c r="AD161" s="20">
        <f>SUMIFS('حركة المخزون'!F:F,'حركة المخزون'!E:E,'أرصدة نجارة'!D161,'حركة المخزون'!H:H,'أرصدة نجارة'!$AD$2)-SUMIFS('حركة المخزون'!F:F,'حركة المخزون'!E:E,'أرصدة نجارة'!D161,'حركة المخزون'!G:G,'أرصدة نجارة'!$AD$2)</f>
        <v>0</v>
      </c>
      <c r="AE161" s="21"/>
      <c r="AF161" s="20">
        <f>SUMIFS('حركة المخزون'!F:F,'حركة المخزون'!E:E,'أرصدة نجارة'!D161,'حركة المخزون'!H:H,'أرصدة نجارة'!$AF$2)-SUMIFS('حركة المخزون'!F:F,'حركة المخزون'!E:E,'أرصدة نجارة'!D161,'حركة المخزون'!G:G,'أرصدة نجارة'!$AF$2)</f>
        <v>0</v>
      </c>
    </row>
    <row r="162" spans="2:32" ht="24" customHeight="1" x14ac:dyDescent="0.2">
      <c r="B162" s="18">
        <v>160</v>
      </c>
      <c r="C162" s="18" t="str">
        <f>VLOOKUP(B162,'قاعدة البيانات'!B:F,5,0)</f>
        <v xml:space="preserve"> </v>
      </c>
      <c r="D162" s="18" t="str">
        <f>VLOOKUP(C162,'قاعدة البيانات'!F:G,2,0)</f>
        <v/>
      </c>
      <c r="F162" s="20">
        <f>SUMIFS('حركة المخزون'!F:F,'حركة المخزون'!E:E,'أرصدة نجارة'!D162,'حركة المخزون'!H:H,'أرصدة نجارة'!$F$2)-SUMIFS('حركة المخزون'!F:F,'حركة المخزون'!E:E,'أرصدة نجارة'!D162,'حركة المخزون'!G:G,'أرصدة نجارة'!$F$2)</f>
        <v>0</v>
      </c>
      <c r="G162" s="21"/>
      <c r="H162" s="20">
        <f>SUMIFS('حركة المخزون'!F:F,'حركة المخزون'!E:E,'أرصدة نجارة'!D162,'حركة المخزون'!H:H,'أرصدة نجارة'!$H$2)-SUMIFS('حركة المخزون'!F:F,'حركة المخزون'!E:E,'أرصدة نجارة'!D162,'حركة المخزون'!G:G,'أرصدة نجارة'!$H$2)</f>
        <v>0</v>
      </c>
      <c r="I162" s="21"/>
      <c r="J162" s="20">
        <f>SUMIFS('حركة المخزون'!F:F,'حركة المخزون'!E:E,'أرصدة نجارة'!D162,'حركة المخزون'!H:H,'أرصدة نجارة'!$J$2)-SUMIFS('حركة المخزون'!F:F,'حركة المخزون'!E:E,'أرصدة نجارة'!D162,'حركة المخزون'!G:G,'أرصدة نجارة'!$J$2)</f>
        <v>0</v>
      </c>
      <c r="K162" s="21"/>
      <c r="L162" s="20">
        <f>SUMIFS('حركة المخزون'!F:F,'حركة المخزون'!E:E,'أرصدة نجارة'!D162,'حركة المخزون'!H:H,'أرصدة نجارة'!$L$2)-SUMIFS('حركة المخزون'!F:F,'حركة المخزون'!E:E,'أرصدة نجارة'!D162,'حركة المخزون'!G:G,'أرصدة نجارة'!$L$2)</f>
        <v>0</v>
      </c>
      <c r="M162" s="21"/>
      <c r="N162" s="20">
        <f>SUMIFS('حركة المخزون'!F:F,'حركة المخزون'!E:E,'أرصدة نجارة'!D162,'حركة المخزون'!H:H,'أرصدة نجارة'!$N$2)-SUMIFS('حركة المخزون'!F:F,'حركة المخزون'!E:E,'أرصدة نجارة'!D162,'حركة المخزون'!G:G,'أرصدة نجارة'!$N$2)</f>
        <v>0</v>
      </c>
      <c r="O162" s="21"/>
      <c r="P162" s="20">
        <f>SUMIFS('حركة المخزون'!F:F,'حركة المخزون'!E:E,'أرصدة نجارة'!D162,'حركة المخزون'!H:H,'أرصدة نجارة'!$P$2)-SUMIFS('حركة المخزون'!F:F,'حركة المخزون'!E:E,'أرصدة نجارة'!D162,'حركة المخزون'!G:G,'أرصدة نجارة'!$P$2)</f>
        <v>0</v>
      </c>
      <c r="Q162" s="21"/>
      <c r="R162" s="20">
        <f>SUMIFS('حركة المخزون'!F:F,'حركة المخزون'!E:E,'أرصدة نجارة'!D162,'حركة المخزون'!H:H,'أرصدة نجارة'!$R$2)-SUMIFS('حركة المخزون'!F:F,'حركة المخزون'!E:E,'أرصدة نجارة'!D162,'حركة المخزون'!G:G,'أرصدة نجارة'!$R$2)</f>
        <v>0</v>
      </c>
      <c r="S162" s="21"/>
      <c r="T162" s="20">
        <f>SUMIFS('حركة المخزون'!F:F,'حركة المخزون'!E:E,'أرصدة نجارة'!D162,'حركة المخزون'!H:H,'أرصدة نجارة'!$T$2)-SUMIFS('حركة المخزون'!F:F,'حركة المخزون'!E:E,'أرصدة نجارة'!D162,'حركة المخزون'!G:G,'أرصدة نجارة'!$T$2)</f>
        <v>0</v>
      </c>
      <c r="U162" s="21"/>
      <c r="V162" s="20">
        <f>SUMIFS('حركة المخزون'!F:F,'حركة المخزون'!E:E,'أرصدة نجارة'!D162,'حركة المخزون'!H:H,'أرصدة نجارة'!$V$2)-SUMIFS('حركة المخزون'!F:F,'حركة المخزون'!E:E,'أرصدة نجارة'!D162,'حركة المخزون'!G:G,'أرصدة نجارة'!$V$2)</f>
        <v>0</v>
      </c>
      <c r="W162" s="21"/>
      <c r="X162" s="20">
        <f>SUMIFS('حركة المخزون'!F:F,'حركة المخزون'!E:E,'أرصدة نجارة'!D162,'حركة المخزون'!H:H,'أرصدة نجارة'!$X$2)-SUMIFS('حركة المخزون'!F:F,'حركة المخزون'!E:E,'أرصدة نجارة'!D162,'حركة المخزون'!G:G,'أرصدة نجارة'!$X$2)</f>
        <v>0</v>
      </c>
      <c r="Y162" s="21"/>
      <c r="Z162" s="20">
        <f>SUMIFS('حركة المخزون'!F:F,'حركة المخزون'!E:E,'أرصدة نجارة'!D162,'حركة المخزون'!H:H,'أرصدة نجارة'!$Z$2)-SUMIFS('حركة المخزون'!F:F,'حركة المخزون'!E:E,'أرصدة نجارة'!D162,'حركة المخزون'!G:G,'أرصدة نجارة'!$Z$2)</f>
        <v>0</v>
      </c>
      <c r="AA162" s="21"/>
      <c r="AB162" s="20">
        <f>SUMIFS('حركة المخزون'!F:F,'حركة المخزون'!E:E,'أرصدة نجارة'!D162,'حركة المخزون'!H:H,'أرصدة نجارة'!$AB$2)-SUMIFS('حركة المخزون'!F:F,'حركة المخزون'!E:E,'أرصدة نجارة'!D162,'حركة المخزون'!G:G,'أرصدة نجارة'!$AB$2)</f>
        <v>0</v>
      </c>
      <c r="AC162" s="21"/>
      <c r="AD162" s="20">
        <f>SUMIFS('حركة المخزون'!F:F,'حركة المخزون'!E:E,'أرصدة نجارة'!D162,'حركة المخزون'!H:H,'أرصدة نجارة'!$AD$2)-SUMIFS('حركة المخزون'!F:F,'حركة المخزون'!E:E,'أرصدة نجارة'!D162,'حركة المخزون'!G:G,'أرصدة نجارة'!$AD$2)</f>
        <v>0</v>
      </c>
      <c r="AE162" s="21"/>
      <c r="AF162" s="20">
        <f>SUMIFS('حركة المخزون'!F:F,'حركة المخزون'!E:E,'أرصدة نجارة'!D162,'حركة المخزون'!H:H,'أرصدة نجارة'!$AF$2)-SUMIFS('حركة المخزون'!F:F,'حركة المخزون'!E:E,'أرصدة نجارة'!D162,'حركة المخزون'!G:G,'أرصدة نجارة'!$AF$2)</f>
        <v>0</v>
      </c>
    </row>
    <row r="163" spans="2:32" ht="24" customHeight="1" x14ac:dyDescent="0.2">
      <c r="B163" s="19">
        <v>161</v>
      </c>
      <c r="C163" s="18" t="str">
        <f>VLOOKUP(B163,'قاعدة البيانات'!B:F,5,0)</f>
        <v xml:space="preserve"> </v>
      </c>
      <c r="D163" s="18" t="str">
        <f>VLOOKUP(C163,'قاعدة البيانات'!F:G,2,0)</f>
        <v/>
      </c>
      <c r="F163" s="20">
        <f>SUMIFS('حركة المخزون'!F:F,'حركة المخزون'!E:E,'أرصدة نجارة'!D163,'حركة المخزون'!H:H,'أرصدة نجارة'!$F$2)-SUMIFS('حركة المخزون'!F:F,'حركة المخزون'!E:E,'أرصدة نجارة'!D163,'حركة المخزون'!G:G,'أرصدة نجارة'!$F$2)</f>
        <v>0</v>
      </c>
      <c r="G163" s="21"/>
      <c r="H163" s="20">
        <f>SUMIFS('حركة المخزون'!F:F,'حركة المخزون'!E:E,'أرصدة نجارة'!D163,'حركة المخزون'!H:H,'أرصدة نجارة'!$H$2)-SUMIFS('حركة المخزون'!F:F,'حركة المخزون'!E:E,'أرصدة نجارة'!D163,'حركة المخزون'!G:G,'أرصدة نجارة'!$H$2)</f>
        <v>0</v>
      </c>
      <c r="I163" s="21"/>
      <c r="J163" s="20">
        <f>SUMIFS('حركة المخزون'!F:F,'حركة المخزون'!E:E,'أرصدة نجارة'!D163,'حركة المخزون'!H:H,'أرصدة نجارة'!$J$2)-SUMIFS('حركة المخزون'!F:F,'حركة المخزون'!E:E,'أرصدة نجارة'!D163,'حركة المخزون'!G:G,'أرصدة نجارة'!$J$2)</f>
        <v>0</v>
      </c>
      <c r="K163" s="21"/>
      <c r="L163" s="20">
        <f>SUMIFS('حركة المخزون'!F:F,'حركة المخزون'!E:E,'أرصدة نجارة'!D163,'حركة المخزون'!H:H,'أرصدة نجارة'!$L$2)-SUMIFS('حركة المخزون'!F:F,'حركة المخزون'!E:E,'أرصدة نجارة'!D163,'حركة المخزون'!G:G,'أرصدة نجارة'!$L$2)</f>
        <v>0</v>
      </c>
      <c r="M163" s="21"/>
      <c r="N163" s="20">
        <f>SUMIFS('حركة المخزون'!F:F,'حركة المخزون'!E:E,'أرصدة نجارة'!D163,'حركة المخزون'!H:H,'أرصدة نجارة'!$N$2)-SUMIFS('حركة المخزون'!F:F,'حركة المخزون'!E:E,'أرصدة نجارة'!D163,'حركة المخزون'!G:G,'أرصدة نجارة'!$N$2)</f>
        <v>0</v>
      </c>
      <c r="O163" s="21"/>
      <c r="P163" s="20">
        <f>SUMIFS('حركة المخزون'!F:F,'حركة المخزون'!E:E,'أرصدة نجارة'!D163,'حركة المخزون'!H:H,'أرصدة نجارة'!$P$2)-SUMIFS('حركة المخزون'!F:F,'حركة المخزون'!E:E,'أرصدة نجارة'!D163,'حركة المخزون'!G:G,'أرصدة نجارة'!$P$2)</f>
        <v>0</v>
      </c>
      <c r="Q163" s="21"/>
      <c r="R163" s="20">
        <f>SUMIFS('حركة المخزون'!F:F,'حركة المخزون'!E:E,'أرصدة نجارة'!D163,'حركة المخزون'!H:H,'أرصدة نجارة'!$R$2)-SUMIFS('حركة المخزون'!F:F,'حركة المخزون'!E:E,'أرصدة نجارة'!D163,'حركة المخزون'!G:G,'أرصدة نجارة'!$R$2)</f>
        <v>0</v>
      </c>
      <c r="S163" s="21"/>
      <c r="T163" s="20">
        <f>SUMIFS('حركة المخزون'!F:F,'حركة المخزون'!E:E,'أرصدة نجارة'!D163,'حركة المخزون'!H:H,'أرصدة نجارة'!$T$2)-SUMIFS('حركة المخزون'!F:F,'حركة المخزون'!E:E,'أرصدة نجارة'!D163,'حركة المخزون'!G:G,'أرصدة نجارة'!$T$2)</f>
        <v>0</v>
      </c>
      <c r="U163" s="21"/>
      <c r="V163" s="20">
        <f>SUMIFS('حركة المخزون'!F:F,'حركة المخزون'!E:E,'أرصدة نجارة'!D163,'حركة المخزون'!H:H,'أرصدة نجارة'!$V$2)-SUMIFS('حركة المخزون'!F:F,'حركة المخزون'!E:E,'أرصدة نجارة'!D163,'حركة المخزون'!G:G,'أرصدة نجارة'!$V$2)</f>
        <v>0</v>
      </c>
      <c r="W163" s="21"/>
      <c r="X163" s="20">
        <f>SUMIFS('حركة المخزون'!F:F,'حركة المخزون'!E:E,'أرصدة نجارة'!D163,'حركة المخزون'!H:H,'أرصدة نجارة'!$X$2)-SUMIFS('حركة المخزون'!F:F,'حركة المخزون'!E:E,'أرصدة نجارة'!D163,'حركة المخزون'!G:G,'أرصدة نجارة'!$X$2)</f>
        <v>0</v>
      </c>
      <c r="Y163" s="21"/>
      <c r="Z163" s="20">
        <f>SUMIFS('حركة المخزون'!F:F,'حركة المخزون'!E:E,'أرصدة نجارة'!D163,'حركة المخزون'!H:H,'أرصدة نجارة'!$Z$2)-SUMIFS('حركة المخزون'!F:F,'حركة المخزون'!E:E,'أرصدة نجارة'!D163,'حركة المخزون'!G:G,'أرصدة نجارة'!$Z$2)</f>
        <v>0</v>
      </c>
      <c r="AA163" s="21"/>
      <c r="AB163" s="20">
        <f>SUMIFS('حركة المخزون'!F:F,'حركة المخزون'!E:E,'أرصدة نجارة'!D163,'حركة المخزون'!H:H,'أرصدة نجارة'!$AB$2)-SUMIFS('حركة المخزون'!F:F,'حركة المخزون'!E:E,'أرصدة نجارة'!D163,'حركة المخزون'!G:G,'أرصدة نجارة'!$AB$2)</f>
        <v>0</v>
      </c>
      <c r="AC163" s="21"/>
      <c r="AD163" s="20">
        <f>SUMIFS('حركة المخزون'!F:F,'حركة المخزون'!E:E,'أرصدة نجارة'!D163,'حركة المخزون'!H:H,'أرصدة نجارة'!$AD$2)-SUMIFS('حركة المخزون'!F:F,'حركة المخزون'!E:E,'أرصدة نجارة'!D163,'حركة المخزون'!G:G,'أرصدة نجارة'!$AD$2)</f>
        <v>0</v>
      </c>
      <c r="AE163" s="21"/>
      <c r="AF163" s="20">
        <f>SUMIFS('حركة المخزون'!F:F,'حركة المخزون'!E:E,'أرصدة نجارة'!D163,'حركة المخزون'!H:H,'أرصدة نجارة'!$AF$2)-SUMIFS('حركة المخزون'!F:F,'حركة المخزون'!E:E,'أرصدة نجارة'!D163,'حركة المخزون'!G:G,'أرصدة نجارة'!$AF$2)</f>
        <v>0</v>
      </c>
    </row>
    <row r="164" spans="2:32" ht="24" customHeight="1" x14ac:dyDescent="0.2">
      <c r="B164" s="18">
        <v>162</v>
      </c>
      <c r="C164" s="18" t="str">
        <f>VLOOKUP(B164,'قاعدة البيانات'!B:F,5,0)</f>
        <v xml:space="preserve"> </v>
      </c>
      <c r="D164" s="18" t="str">
        <f>VLOOKUP(C164,'قاعدة البيانات'!F:G,2,0)</f>
        <v/>
      </c>
      <c r="F164" s="20">
        <f>SUMIFS('حركة المخزون'!F:F,'حركة المخزون'!E:E,'أرصدة نجارة'!D164,'حركة المخزون'!H:H,'أرصدة نجارة'!$F$2)-SUMIFS('حركة المخزون'!F:F,'حركة المخزون'!E:E,'أرصدة نجارة'!D164,'حركة المخزون'!G:G,'أرصدة نجارة'!$F$2)</f>
        <v>0</v>
      </c>
      <c r="G164" s="21"/>
      <c r="H164" s="20">
        <f>SUMIFS('حركة المخزون'!F:F,'حركة المخزون'!E:E,'أرصدة نجارة'!D164,'حركة المخزون'!H:H,'أرصدة نجارة'!$H$2)-SUMIFS('حركة المخزون'!F:F,'حركة المخزون'!E:E,'أرصدة نجارة'!D164,'حركة المخزون'!G:G,'أرصدة نجارة'!$H$2)</f>
        <v>0</v>
      </c>
      <c r="I164" s="21"/>
      <c r="J164" s="20">
        <f>SUMIFS('حركة المخزون'!F:F,'حركة المخزون'!E:E,'أرصدة نجارة'!D164,'حركة المخزون'!H:H,'أرصدة نجارة'!$J$2)-SUMIFS('حركة المخزون'!F:F,'حركة المخزون'!E:E,'أرصدة نجارة'!D164,'حركة المخزون'!G:G,'أرصدة نجارة'!$J$2)</f>
        <v>0</v>
      </c>
      <c r="K164" s="21"/>
      <c r="L164" s="20">
        <f>SUMIFS('حركة المخزون'!F:F,'حركة المخزون'!E:E,'أرصدة نجارة'!D164,'حركة المخزون'!H:H,'أرصدة نجارة'!$L$2)-SUMIFS('حركة المخزون'!F:F,'حركة المخزون'!E:E,'أرصدة نجارة'!D164,'حركة المخزون'!G:G,'أرصدة نجارة'!$L$2)</f>
        <v>0</v>
      </c>
      <c r="M164" s="21"/>
      <c r="N164" s="20">
        <f>SUMIFS('حركة المخزون'!F:F,'حركة المخزون'!E:E,'أرصدة نجارة'!D164,'حركة المخزون'!H:H,'أرصدة نجارة'!$N$2)-SUMIFS('حركة المخزون'!F:F,'حركة المخزون'!E:E,'أرصدة نجارة'!D164,'حركة المخزون'!G:G,'أرصدة نجارة'!$N$2)</f>
        <v>0</v>
      </c>
      <c r="O164" s="21"/>
      <c r="P164" s="20">
        <f>SUMIFS('حركة المخزون'!F:F,'حركة المخزون'!E:E,'أرصدة نجارة'!D164,'حركة المخزون'!H:H,'أرصدة نجارة'!$P$2)-SUMIFS('حركة المخزون'!F:F,'حركة المخزون'!E:E,'أرصدة نجارة'!D164,'حركة المخزون'!G:G,'أرصدة نجارة'!$P$2)</f>
        <v>0</v>
      </c>
      <c r="Q164" s="21"/>
      <c r="R164" s="20">
        <f>SUMIFS('حركة المخزون'!F:F,'حركة المخزون'!E:E,'أرصدة نجارة'!D164,'حركة المخزون'!H:H,'أرصدة نجارة'!$R$2)-SUMIFS('حركة المخزون'!F:F,'حركة المخزون'!E:E,'أرصدة نجارة'!D164,'حركة المخزون'!G:G,'أرصدة نجارة'!$R$2)</f>
        <v>0</v>
      </c>
      <c r="S164" s="21"/>
      <c r="T164" s="20">
        <f>SUMIFS('حركة المخزون'!F:F,'حركة المخزون'!E:E,'أرصدة نجارة'!D164,'حركة المخزون'!H:H,'أرصدة نجارة'!$T$2)-SUMIFS('حركة المخزون'!F:F,'حركة المخزون'!E:E,'أرصدة نجارة'!D164,'حركة المخزون'!G:G,'أرصدة نجارة'!$T$2)</f>
        <v>0</v>
      </c>
      <c r="U164" s="21"/>
      <c r="V164" s="20">
        <f>SUMIFS('حركة المخزون'!F:F,'حركة المخزون'!E:E,'أرصدة نجارة'!D164,'حركة المخزون'!H:H,'أرصدة نجارة'!$V$2)-SUMIFS('حركة المخزون'!F:F,'حركة المخزون'!E:E,'أرصدة نجارة'!D164,'حركة المخزون'!G:G,'أرصدة نجارة'!$V$2)</f>
        <v>0</v>
      </c>
      <c r="W164" s="21"/>
      <c r="X164" s="20">
        <f>SUMIFS('حركة المخزون'!F:F,'حركة المخزون'!E:E,'أرصدة نجارة'!D164,'حركة المخزون'!H:H,'أرصدة نجارة'!$X$2)-SUMIFS('حركة المخزون'!F:F,'حركة المخزون'!E:E,'أرصدة نجارة'!D164,'حركة المخزون'!G:G,'أرصدة نجارة'!$X$2)</f>
        <v>0</v>
      </c>
      <c r="Y164" s="21"/>
      <c r="Z164" s="20">
        <f>SUMIFS('حركة المخزون'!F:F,'حركة المخزون'!E:E,'أرصدة نجارة'!D164,'حركة المخزون'!H:H,'أرصدة نجارة'!$Z$2)-SUMIFS('حركة المخزون'!F:F,'حركة المخزون'!E:E,'أرصدة نجارة'!D164,'حركة المخزون'!G:G,'أرصدة نجارة'!$Z$2)</f>
        <v>0</v>
      </c>
      <c r="AA164" s="21"/>
      <c r="AB164" s="20">
        <f>SUMIFS('حركة المخزون'!F:F,'حركة المخزون'!E:E,'أرصدة نجارة'!D164,'حركة المخزون'!H:H,'أرصدة نجارة'!$AB$2)-SUMIFS('حركة المخزون'!F:F,'حركة المخزون'!E:E,'أرصدة نجارة'!D164,'حركة المخزون'!G:G,'أرصدة نجارة'!$AB$2)</f>
        <v>0</v>
      </c>
      <c r="AC164" s="21"/>
      <c r="AD164" s="20">
        <f>SUMIFS('حركة المخزون'!F:F,'حركة المخزون'!E:E,'أرصدة نجارة'!D164,'حركة المخزون'!H:H,'أرصدة نجارة'!$AD$2)-SUMIFS('حركة المخزون'!F:F,'حركة المخزون'!E:E,'أرصدة نجارة'!D164,'حركة المخزون'!G:G,'أرصدة نجارة'!$AD$2)</f>
        <v>0</v>
      </c>
      <c r="AE164" s="21"/>
      <c r="AF164" s="20">
        <f>SUMIFS('حركة المخزون'!F:F,'حركة المخزون'!E:E,'أرصدة نجارة'!D164,'حركة المخزون'!H:H,'أرصدة نجارة'!$AF$2)-SUMIFS('حركة المخزون'!F:F,'حركة المخزون'!E:E,'أرصدة نجارة'!D164,'حركة المخزون'!G:G,'أرصدة نجارة'!$AF$2)</f>
        <v>0</v>
      </c>
    </row>
    <row r="165" spans="2:32" ht="24" customHeight="1" x14ac:dyDescent="0.2">
      <c r="B165" s="18">
        <v>163</v>
      </c>
      <c r="C165" s="18" t="str">
        <f>VLOOKUP(B165,'قاعدة البيانات'!B:F,5,0)</f>
        <v xml:space="preserve"> </v>
      </c>
      <c r="D165" s="18" t="str">
        <f>VLOOKUP(C165,'قاعدة البيانات'!F:G,2,0)</f>
        <v/>
      </c>
      <c r="F165" s="20">
        <f>SUMIFS('حركة المخزون'!F:F,'حركة المخزون'!E:E,'أرصدة نجارة'!D165,'حركة المخزون'!H:H,'أرصدة نجارة'!$F$2)-SUMIFS('حركة المخزون'!F:F,'حركة المخزون'!E:E,'أرصدة نجارة'!D165,'حركة المخزون'!G:G,'أرصدة نجارة'!$F$2)</f>
        <v>0</v>
      </c>
      <c r="G165" s="21"/>
      <c r="H165" s="20">
        <f>SUMIFS('حركة المخزون'!F:F,'حركة المخزون'!E:E,'أرصدة نجارة'!D165,'حركة المخزون'!H:H,'أرصدة نجارة'!$H$2)-SUMIFS('حركة المخزون'!F:F,'حركة المخزون'!E:E,'أرصدة نجارة'!D165,'حركة المخزون'!G:G,'أرصدة نجارة'!$H$2)</f>
        <v>0</v>
      </c>
      <c r="I165" s="21"/>
      <c r="J165" s="20">
        <f>SUMIFS('حركة المخزون'!F:F,'حركة المخزون'!E:E,'أرصدة نجارة'!D165,'حركة المخزون'!H:H,'أرصدة نجارة'!$J$2)-SUMIFS('حركة المخزون'!F:F,'حركة المخزون'!E:E,'أرصدة نجارة'!D165,'حركة المخزون'!G:G,'أرصدة نجارة'!$J$2)</f>
        <v>0</v>
      </c>
      <c r="K165" s="21"/>
      <c r="L165" s="20">
        <f>SUMIFS('حركة المخزون'!F:F,'حركة المخزون'!E:E,'أرصدة نجارة'!D165,'حركة المخزون'!H:H,'أرصدة نجارة'!$L$2)-SUMIFS('حركة المخزون'!F:F,'حركة المخزون'!E:E,'أرصدة نجارة'!D165,'حركة المخزون'!G:G,'أرصدة نجارة'!$L$2)</f>
        <v>0</v>
      </c>
      <c r="M165" s="21"/>
      <c r="N165" s="20">
        <f>SUMIFS('حركة المخزون'!F:F,'حركة المخزون'!E:E,'أرصدة نجارة'!D165,'حركة المخزون'!H:H,'أرصدة نجارة'!$N$2)-SUMIFS('حركة المخزون'!F:F,'حركة المخزون'!E:E,'أرصدة نجارة'!D165,'حركة المخزون'!G:G,'أرصدة نجارة'!$N$2)</f>
        <v>0</v>
      </c>
      <c r="O165" s="21"/>
      <c r="P165" s="20">
        <f>SUMIFS('حركة المخزون'!F:F,'حركة المخزون'!E:E,'أرصدة نجارة'!D165,'حركة المخزون'!H:H,'أرصدة نجارة'!$P$2)-SUMIFS('حركة المخزون'!F:F,'حركة المخزون'!E:E,'أرصدة نجارة'!D165,'حركة المخزون'!G:G,'أرصدة نجارة'!$P$2)</f>
        <v>0</v>
      </c>
      <c r="Q165" s="21"/>
      <c r="R165" s="20">
        <f>SUMIFS('حركة المخزون'!F:F,'حركة المخزون'!E:E,'أرصدة نجارة'!D165,'حركة المخزون'!H:H,'أرصدة نجارة'!$R$2)-SUMIFS('حركة المخزون'!F:F,'حركة المخزون'!E:E,'أرصدة نجارة'!D165,'حركة المخزون'!G:G,'أرصدة نجارة'!$R$2)</f>
        <v>0</v>
      </c>
      <c r="S165" s="21"/>
      <c r="T165" s="20">
        <f>SUMIFS('حركة المخزون'!F:F,'حركة المخزون'!E:E,'أرصدة نجارة'!D165,'حركة المخزون'!H:H,'أرصدة نجارة'!$T$2)-SUMIFS('حركة المخزون'!F:F,'حركة المخزون'!E:E,'أرصدة نجارة'!D165,'حركة المخزون'!G:G,'أرصدة نجارة'!$T$2)</f>
        <v>0</v>
      </c>
      <c r="U165" s="21"/>
      <c r="V165" s="20">
        <f>SUMIFS('حركة المخزون'!F:F,'حركة المخزون'!E:E,'أرصدة نجارة'!D165,'حركة المخزون'!H:H,'أرصدة نجارة'!$V$2)-SUMIFS('حركة المخزون'!F:F,'حركة المخزون'!E:E,'أرصدة نجارة'!D165,'حركة المخزون'!G:G,'أرصدة نجارة'!$V$2)</f>
        <v>0</v>
      </c>
      <c r="W165" s="21"/>
      <c r="X165" s="20">
        <f>SUMIFS('حركة المخزون'!F:F,'حركة المخزون'!E:E,'أرصدة نجارة'!D165,'حركة المخزون'!H:H,'أرصدة نجارة'!$X$2)-SUMIFS('حركة المخزون'!F:F,'حركة المخزون'!E:E,'أرصدة نجارة'!D165,'حركة المخزون'!G:G,'أرصدة نجارة'!$X$2)</f>
        <v>0</v>
      </c>
      <c r="Y165" s="21"/>
      <c r="Z165" s="20">
        <f>SUMIFS('حركة المخزون'!F:F,'حركة المخزون'!E:E,'أرصدة نجارة'!D165,'حركة المخزون'!H:H,'أرصدة نجارة'!$Z$2)-SUMIFS('حركة المخزون'!F:F,'حركة المخزون'!E:E,'أرصدة نجارة'!D165,'حركة المخزون'!G:G,'أرصدة نجارة'!$Z$2)</f>
        <v>0</v>
      </c>
      <c r="AA165" s="21"/>
      <c r="AB165" s="20">
        <f>SUMIFS('حركة المخزون'!F:F,'حركة المخزون'!E:E,'أرصدة نجارة'!D165,'حركة المخزون'!H:H,'أرصدة نجارة'!$AB$2)-SUMIFS('حركة المخزون'!F:F,'حركة المخزون'!E:E,'أرصدة نجارة'!D165,'حركة المخزون'!G:G,'أرصدة نجارة'!$AB$2)</f>
        <v>0</v>
      </c>
      <c r="AC165" s="21"/>
      <c r="AD165" s="20">
        <f>SUMIFS('حركة المخزون'!F:F,'حركة المخزون'!E:E,'أرصدة نجارة'!D165,'حركة المخزون'!H:H,'أرصدة نجارة'!$AD$2)-SUMIFS('حركة المخزون'!F:F,'حركة المخزون'!E:E,'أرصدة نجارة'!D165,'حركة المخزون'!G:G,'أرصدة نجارة'!$AD$2)</f>
        <v>0</v>
      </c>
      <c r="AE165" s="21"/>
      <c r="AF165" s="20">
        <f>SUMIFS('حركة المخزون'!F:F,'حركة المخزون'!E:E,'أرصدة نجارة'!D165,'حركة المخزون'!H:H,'أرصدة نجارة'!$AF$2)-SUMIFS('حركة المخزون'!F:F,'حركة المخزون'!E:E,'أرصدة نجارة'!D165,'حركة المخزون'!G:G,'أرصدة نجارة'!$AF$2)</f>
        <v>0</v>
      </c>
    </row>
    <row r="166" spans="2:32" ht="24" customHeight="1" x14ac:dyDescent="0.2">
      <c r="B166" s="19">
        <v>164</v>
      </c>
      <c r="C166" s="18" t="str">
        <f>VLOOKUP(B166,'قاعدة البيانات'!B:F,5,0)</f>
        <v xml:space="preserve"> </v>
      </c>
      <c r="D166" s="18" t="str">
        <f>VLOOKUP(C166,'قاعدة البيانات'!F:G,2,0)</f>
        <v/>
      </c>
      <c r="F166" s="20">
        <f>SUMIFS('حركة المخزون'!F:F,'حركة المخزون'!E:E,'أرصدة نجارة'!D166,'حركة المخزون'!H:H,'أرصدة نجارة'!$F$2)-SUMIFS('حركة المخزون'!F:F,'حركة المخزون'!E:E,'أرصدة نجارة'!D166,'حركة المخزون'!G:G,'أرصدة نجارة'!$F$2)</f>
        <v>0</v>
      </c>
      <c r="G166" s="21"/>
      <c r="H166" s="20">
        <f>SUMIFS('حركة المخزون'!F:F,'حركة المخزون'!E:E,'أرصدة نجارة'!D166,'حركة المخزون'!H:H,'أرصدة نجارة'!$H$2)-SUMIFS('حركة المخزون'!F:F,'حركة المخزون'!E:E,'أرصدة نجارة'!D166,'حركة المخزون'!G:G,'أرصدة نجارة'!$H$2)</f>
        <v>0</v>
      </c>
      <c r="I166" s="21"/>
      <c r="J166" s="20">
        <f>SUMIFS('حركة المخزون'!F:F,'حركة المخزون'!E:E,'أرصدة نجارة'!D166,'حركة المخزون'!H:H,'أرصدة نجارة'!$J$2)-SUMIFS('حركة المخزون'!F:F,'حركة المخزون'!E:E,'أرصدة نجارة'!D166,'حركة المخزون'!G:G,'أرصدة نجارة'!$J$2)</f>
        <v>0</v>
      </c>
      <c r="K166" s="21"/>
      <c r="L166" s="20">
        <f>SUMIFS('حركة المخزون'!F:F,'حركة المخزون'!E:E,'أرصدة نجارة'!D166,'حركة المخزون'!H:H,'أرصدة نجارة'!$L$2)-SUMIFS('حركة المخزون'!F:F,'حركة المخزون'!E:E,'أرصدة نجارة'!D166,'حركة المخزون'!G:G,'أرصدة نجارة'!$L$2)</f>
        <v>0</v>
      </c>
      <c r="M166" s="21"/>
      <c r="N166" s="20">
        <f>SUMIFS('حركة المخزون'!F:F,'حركة المخزون'!E:E,'أرصدة نجارة'!D166,'حركة المخزون'!H:H,'أرصدة نجارة'!$N$2)-SUMIFS('حركة المخزون'!F:F,'حركة المخزون'!E:E,'أرصدة نجارة'!D166,'حركة المخزون'!G:G,'أرصدة نجارة'!$N$2)</f>
        <v>0</v>
      </c>
      <c r="O166" s="21"/>
      <c r="P166" s="20">
        <f>SUMIFS('حركة المخزون'!F:F,'حركة المخزون'!E:E,'أرصدة نجارة'!D166,'حركة المخزون'!H:H,'أرصدة نجارة'!$P$2)-SUMIFS('حركة المخزون'!F:F,'حركة المخزون'!E:E,'أرصدة نجارة'!D166,'حركة المخزون'!G:G,'أرصدة نجارة'!$P$2)</f>
        <v>0</v>
      </c>
      <c r="Q166" s="21"/>
      <c r="R166" s="20">
        <f>SUMIFS('حركة المخزون'!F:F,'حركة المخزون'!E:E,'أرصدة نجارة'!D166,'حركة المخزون'!H:H,'أرصدة نجارة'!$R$2)-SUMIFS('حركة المخزون'!F:F,'حركة المخزون'!E:E,'أرصدة نجارة'!D166,'حركة المخزون'!G:G,'أرصدة نجارة'!$R$2)</f>
        <v>0</v>
      </c>
      <c r="S166" s="21"/>
      <c r="T166" s="20">
        <f>SUMIFS('حركة المخزون'!F:F,'حركة المخزون'!E:E,'أرصدة نجارة'!D166,'حركة المخزون'!H:H,'أرصدة نجارة'!$T$2)-SUMIFS('حركة المخزون'!F:F,'حركة المخزون'!E:E,'أرصدة نجارة'!D166,'حركة المخزون'!G:G,'أرصدة نجارة'!$T$2)</f>
        <v>0</v>
      </c>
      <c r="U166" s="21"/>
      <c r="V166" s="20">
        <f>SUMIFS('حركة المخزون'!F:F,'حركة المخزون'!E:E,'أرصدة نجارة'!D166,'حركة المخزون'!H:H,'أرصدة نجارة'!$V$2)-SUMIFS('حركة المخزون'!F:F,'حركة المخزون'!E:E,'أرصدة نجارة'!D166,'حركة المخزون'!G:G,'أرصدة نجارة'!$V$2)</f>
        <v>0</v>
      </c>
      <c r="W166" s="21"/>
      <c r="X166" s="20">
        <f>SUMIFS('حركة المخزون'!F:F,'حركة المخزون'!E:E,'أرصدة نجارة'!D166,'حركة المخزون'!H:H,'أرصدة نجارة'!$X$2)-SUMIFS('حركة المخزون'!F:F,'حركة المخزون'!E:E,'أرصدة نجارة'!D166,'حركة المخزون'!G:G,'أرصدة نجارة'!$X$2)</f>
        <v>0</v>
      </c>
      <c r="Y166" s="21"/>
      <c r="Z166" s="20">
        <f>SUMIFS('حركة المخزون'!F:F,'حركة المخزون'!E:E,'أرصدة نجارة'!D166,'حركة المخزون'!H:H,'أرصدة نجارة'!$Z$2)-SUMIFS('حركة المخزون'!F:F,'حركة المخزون'!E:E,'أرصدة نجارة'!D166,'حركة المخزون'!G:G,'أرصدة نجارة'!$Z$2)</f>
        <v>0</v>
      </c>
      <c r="AA166" s="21"/>
      <c r="AB166" s="20">
        <f>SUMIFS('حركة المخزون'!F:F,'حركة المخزون'!E:E,'أرصدة نجارة'!D166,'حركة المخزون'!H:H,'أرصدة نجارة'!$AB$2)-SUMIFS('حركة المخزون'!F:F,'حركة المخزون'!E:E,'أرصدة نجارة'!D166,'حركة المخزون'!G:G,'أرصدة نجارة'!$AB$2)</f>
        <v>0</v>
      </c>
      <c r="AC166" s="21"/>
      <c r="AD166" s="20">
        <f>SUMIFS('حركة المخزون'!F:F,'حركة المخزون'!E:E,'أرصدة نجارة'!D166,'حركة المخزون'!H:H,'أرصدة نجارة'!$AD$2)-SUMIFS('حركة المخزون'!F:F,'حركة المخزون'!E:E,'أرصدة نجارة'!D166,'حركة المخزون'!G:G,'أرصدة نجارة'!$AD$2)</f>
        <v>0</v>
      </c>
      <c r="AE166" s="21"/>
      <c r="AF166" s="20">
        <f>SUMIFS('حركة المخزون'!F:F,'حركة المخزون'!E:E,'أرصدة نجارة'!D166,'حركة المخزون'!H:H,'أرصدة نجارة'!$AF$2)-SUMIFS('حركة المخزون'!F:F,'حركة المخزون'!E:E,'أرصدة نجارة'!D166,'حركة المخزون'!G:G,'أرصدة نجارة'!$AF$2)</f>
        <v>0</v>
      </c>
    </row>
    <row r="167" spans="2:32" ht="24" customHeight="1" x14ac:dyDescent="0.2">
      <c r="B167" s="18">
        <v>165</v>
      </c>
      <c r="C167" s="18" t="str">
        <f>VLOOKUP(B167,'قاعدة البيانات'!B:F,5,0)</f>
        <v xml:space="preserve"> </v>
      </c>
      <c r="D167" s="18" t="str">
        <f>VLOOKUP(C167,'قاعدة البيانات'!F:G,2,0)</f>
        <v/>
      </c>
      <c r="F167" s="20">
        <f>SUMIFS('حركة المخزون'!F:F,'حركة المخزون'!E:E,'أرصدة نجارة'!D167,'حركة المخزون'!H:H,'أرصدة نجارة'!$F$2)-SUMIFS('حركة المخزون'!F:F,'حركة المخزون'!E:E,'أرصدة نجارة'!D167,'حركة المخزون'!G:G,'أرصدة نجارة'!$F$2)</f>
        <v>0</v>
      </c>
      <c r="G167" s="21"/>
      <c r="H167" s="20">
        <f>SUMIFS('حركة المخزون'!F:F,'حركة المخزون'!E:E,'أرصدة نجارة'!D167,'حركة المخزون'!H:H,'أرصدة نجارة'!$H$2)-SUMIFS('حركة المخزون'!F:F,'حركة المخزون'!E:E,'أرصدة نجارة'!D167,'حركة المخزون'!G:G,'أرصدة نجارة'!$H$2)</f>
        <v>0</v>
      </c>
      <c r="I167" s="21"/>
      <c r="J167" s="20">
        <f>SUMIFS('حركة المخزون'!F:F,'حركة المخزون'!E:E,'أرصدة نجارة'!D167,'حركة المخزون'!H:H,'أرصدة نجارة'!$J$2)-SUMIFS('حركة المخزون'!F:F,'حركة المخزون'!E:E,'أرصدة نجارة'!D167,'حركة المخزون'!G:G,'أرصدة نجارة'!$J$2)</f>
        <v>0</v>
      </c>
      <c r="K167" s="21"/>
      <c r="L167" s="20">
        <f>SUMIFS('حركة المخزون'!F:F,'حركة المخزون'!E:E,'أرصدة نجارة'!D167,'حركة المخزون'!H:H,'أرصدة نجارة'!$L$2)-SUMIFS('حركة المخزون'!F:F,'حركة المخزون'!E:E,'أرصدة نجارة'!D167,'حركة المخزون'!G:G,'أرصدة نجارة'!$L$2)</f>
        <v>0</v>
      </c>
      <c r="M167" s="21"/>
      <c r="N167" s="20">
        <f>SUMIFS('حركة المخزون'!F:F,'حركة المخزون'!E:E,'أرصدة نجارة'!D167,'حركة المخزون'!H:H,'أرصدة نجارة'!$N$2)-SUMIFS('حركة المخزون'!F:F,'حركة المخزون'!E:E,'أرصدة نجارة'!D167,'حركة المخزون'!G:G,'أرصدة نجارة'!$N$2)</f>
        <v>0</v>
      </c>
      <c r="O167" s="21"/>
      <c r="P167" s="20">
        <f>SUMIFS('حركة المخزون'!F:F,'حركة المخزون'!E:E,'أرصدة نجارة'!D167,'حركة المخزون'!H:H,'أرصدة نجارة'!$P$2)-SUMIFS('حركة المخزون'!F:F,'حركة المخزون'!E:E,'أرصدة نجارة'!D167,'حركة المخزون'!G:G,'أرصدة نجارة'!$P$2)</f>
        <v>0</v>
      </c>
      <c r="Q167" s="21"/>
      <c r="R167" s="20">
        <f>SUMIFS('حركة المخزون'!F:F,'حركة المخزون'!E:E,'أرصدة نجارة'!D167,'حركة المخزون'!H:H,'أرصدة نجارة'!$R$2)-SUMIFS('حركة المخزون'!F:F,'حركة المخزون'!E:E,'أرصدة نجارة'!D167,'حركة المخزون'!G:G,'أرصدة نجارة'!$R$2)</f>
        <v>0</v>
      </c>
      <c r="S167" s="21"/>
      <c r="T167" s="20">
        <f>SUMIFS('حركة المخزون'!F:F,'حركة المخزون'!E:E,'أرصدة نجارة'!D167,'حركة المخزون'!H:H,'أرصدة نجارة'!$T$2)-SUMIFS('حركة المخزون'!F:F,'حركة المخزون'!E:E,'أرصدة نجارة'!D167,'حركة المخزون'!G:G,'أرصدة نجارة'!$T$2)</f>
        <v>0</v>
      </c>
      <c r="U167" s="21"/>
      <c r="V167" s="20">
        <f>SUMIFS('حركة المخزون'!F:F,'حركة المخزون'!E:E,'أرصدة نجارة'!D167,'حركة المخزون'!H:H,'أرصدة نجارة'!$V$2)-SUMIFS('حركة المخزون'!F:F,'حركة المخزون'!E:E,'أرصدة نجارة'!D167,'حركة المخزون'!G:G,'أرصدة نجارة'!$V$2)</f>
        <v>0</v>
      </c>
      <c r="W167" s="21"/>
      <c r="X167" s="20">
        <f>SUMIFS('حركة المخزون'!F:F,'حركة المخزون'!E:E,'أرصدة نجارة'!D167,'حركة المخزون'!H:H,'أرصدة نجارة'!$X$2)-SUMIFS('حركة المخزون'!F:F,'حركة المخزون'!E:E,'أرصدة نجارة'!D167,'حركة المخزون'!G:G,'أرصدة نجارة'!$X$2)</f>
        <v>0</v>
      </c>
      <c r="Y167" s="21"/>
      <c r="Z167" s="20">
        <f>SUMIFS('حركة المخزون'!F:F,'حركة المخزون'!E:E,'أرصدة نجارة'!D167,'حركة المخزون'!H:H,'أرصدة نجارة'!$Z$2)-SUMIFS('حركة المخزون'!F:F,'حركة المخزون'!E:E,'أرصدة نجارة'!D167,'حركة المخزون'!G:G,'أرصدة نجارة'!$Z$2)</f>
        <v>0</v>
      </c>
      <c r="AA167" s="21"/>
      <c r="AB167" s="20">
        <f>SUMIFS('حركة المخزون'!F:F,'حركة المخزون'!E:E,'أرصدة نجارة'!D167,'حركة المخزون'!H:H,'أرصدة نجارة'!$AB$2)-SUMIFS('حركة المخزون'!F:F,'حركة المخزون'!E:E,'أرصدة نجارة'!D167,'حركة المخزون'!G:G,'أرصدة نجارة'!$AB$2)</f>
        <v>0</v>
      </c>
      <c r="AC167" s="21"/>
      <c r="AD167" s="20">
        <f>SUMIFS('حركة المخزون'!F:F,'حركة المخزون'!E:E,'أرصدة نجارة'!D167,'حركة المخزون'!H:H,'أرصدة نجارة'!$AD$2)-SUMIFS('حركة المخزون'!F:F,'حركة المخزون'!E:E,'أرصدة نجارة'!D167,'حركة المخزون'!G:G,'أرصدة نجارة'!$AD$2)</f>
        <v>0</v>
      </c>
      <c r="AE167" s="21"/>
      <c r="AF167" s="20">
        <f>SUMIFS('حركة المخزون'!F:F,'حركة المخزون'!E:E,'أرصدة نجارة'!D167,'حركة المخزون'!H:H,'أرصدة نجارة'!$AF$2)-SUMIFS('حركة المخزون'!F:F,'حركة المخزون'!E:E,'أرصدة نجارة'!D167,'حركة المخزون'!G:G,'أرصدة نجارة'!$AF$2)</f>
        <v>0</v>
      </c>
    </row>
    <row r="168" spans="2:32" ht="24" customHeight="1" x14ac:dyDescent="0.2">
      <c r="B168" s="18">
        <v>166</v>
      </c>
      <c r="C168" s="18" t="str">
        <f>VLOOKUP(B168,'قاعدة البيانات'!B:F,5,0)</f>
        <v xml:space="preserve"> </v>
      </c>
      <c r="D168" s="18" t="str">
        <f>VLOOKUP(C168,'قاعدة البيانات'!F:G,2,0)</f>
        <v/>
      </c>
      <c r="F168" s="20">
        <f>SUMIFS('حركة المخزون'!F:F,'حركة المخزون'!E:E,'أرصدة نجارة'!D168,'حركة المخزون'!H:H,'أرصدة نجارة'!$F$2)-SUMIFS('حركة المخزون'!F:F,'حركة المخزون'!E:E,'أرصدة نجارة'!D168,'حركة المخزون'!G:G,'أرصدة نجارة'!$F$2)</f>
        <v>0</v>
      </c>
      <c r="G168" s="21"/>
      <c r="H168" s="20">
        <f>SUMIFS('حركة المخزون'!F:F,'حركة المخزون'!E:E,'أرصدة نجارة'!D168,'حركة المخزون'!H:H,'أرصدة نجارة'!$H$2)-SUMIFS('حركة المخزون'!F:F,'حركة المخزون'!E:E,'أرصدة نجارة'!D168,'حركة المخزون'!G:G,'أرصدة نجارة'!$H$2)</f>
        <v>0</v>
      </c>
      <c r="I168" s="21"/>
      <c r="J168" s="20">
        <f>SUMIFS('حركة المخزون'!F:F,'حركة المخزون'!E:E,'أرصدة نجارة'!D168,'حركة المخزون'!H:H,'أرصدة نجارة'!$J$2)-SUMIFS('حركة المخزون'!F:F,'حركة المخزون'!E:E,'أرصدة نجارة'!D168,'حركة المخزون'!G:G,'أرصدة نجارة'!$J$2)</f>
        <v>0</v>
      </c>
      <c r="K168" s="21"/>
      <c r="L168" s="20">
        <f>SUMIFS('حركة المخزون'!F:F,'حركة المخزون'!E:E,'أرصدة نجارة'!D168,'حركة المخزون'!H:H,'أرصدة نجارة'!$L$2)-SUMIFS('حركة المخزون'!F:F,'حركة المخزون'!E:E,'أرصدة نجارة'!D168,'حركة المخزون'!G:G,'أرصدة نجارة'!$L$2)</f>
        <v>0</v>
      </c>
      <c r="M168" s="21"/>
      <c r="N168" s="20">
        <f>SUMIFS('حركة المخزون'!F:F,'حركة المخزون'!E:E,'أرصدة نجارة'!D168,'حركة المخزون'!H:H,'أرصدة نجارة'!$N$2)-SUMIFS('حركة المخزون'!F:F,'حركة المخزون'!E:E,'أرصدة نجارة'!D168,'حركة المخزون'!G:G,'أرصدة نجارة'!$N$2)</f>
        <v>0</v>
      </c>
      <c r="O168" s="21"/>
      <c r="P168" s="20">
        <f>SUMIFS('حركة المخزون'!F:F,'حركة المخزون'!E:E,'أرصدة نجارة'!D168,'حركة المخزون'!H:H,'أرصدة نجارة'!$P$2)-SUMIFS('حركة المخزون'!F:F,'حركة المخزون'!E:E,'أرصدة نجارة'!D168,'حركة المخزون'!G:G,'أرصدة نجارة'!$P$2)</f>
        <v>0</v>
      </c>
      <c r="Q168" s="21"/>
      <c r="R168" s="20">
        <f>SUMIFS('حركة المخزون'!F:F,'حركة المخزون'!E:E,'أرصدة نجارة'!D168,'حركة المخزون'!H:H,'أرصدة نجارة'!$R$2)-SUMIFS('حركة المخزون'!F:F,'حركة المخزون'!E:E,'أرصدة نجارة'!D168,'حركة المخزون'!G:G,'أرصدة نجارة'!$R$2)</f>
        <v>0</v>
      </c>
      <c r="S168" s="21"/>
      <c r="T168" s="20">
        <f>SUMIFS('حركة المخزون'!F:F,'حركة المخزون'!E:E,'أرصدة نجارة'!D168,'حركة المخزون'!H:H,'أرصدة نجارة'!$T$2)-SUMIFS('حركة المخزون'!F:F,'حركة المخزون'!E:E,'أرصدة نجارة'!D168,'حركة المخزون'!G:G,'أرصدة نجارة'!$T$2)</f>
        <v>0</v>
      </c>
      <c r="U168" s="21"/>
      <c r="V168" s="20">
        <f>SUMIFS('حركة المخزون'!F:F,'حركة المخزون'!E:E,'أرصدة نجارة'!D168,'حركة المخزون'!H:H,'أرصدة نجارة'!$V$2)-SUMIFS('حركة المخزون'!F:F,'حركة المخزون'!E:E,'أرصدة نجارة'!D168,'حركة المخزون'!G:G,'أرصدة نجارة'!$V$2)</f>
        <v>0</v>
      </c>
      <c r="W168" s="21"/>
      <c r="X168" s="20">
        <f>SUMIFS('حركة المخزون'!F:F,'حركة المخزون'!E:E,'أرصدة نجارة'!D168,'حركة المخزون'!H:H,'أرصدة نجارة'!$X$2)-SUMIFS('حركة المخزون'!F:F,'حركة المخزون'!E:E,'أرصدة نجارة'!D168,'حركة المخزون'!G:G,'أرصدة نجارة'!$X$2)</f>
        <v>0</v>
      </c>
      <c r="Y168" s="21"/>
      <c r="Z168" s="20">
        <f>SUMIFS('حركة المخزون'!F:F,'حركة المخزون'!E:E,'أرصدة نجارة'!D168,'حركة المخزون'!H:H,'أرصدة نجارة'!$Z$2)-SUMIFS('حركة المخزون'!F:F,'حركة المخزون'!E:E,'أرصدة نجارة'!D168,'حركة المخزون'!G:G,'أرصدة نجارة'!$Z$2)</f>
        <v>0</v>
      </c>
      <c r="AA168" s="21"/>
      <c r="AB168" s="20">
        <f>SUMIFS('حركة المخزون'!F:F,'حركة المخزون'!E:E,'أرصدة نجارة'!D168,'حركة المخزون'!H:H,'أرصدة نجارة'!$AB$2)-SUMIFS('حركة المخزون'!F:F,'حركة المخزون'!E:E,'أرصدة نجارة'!D168,'حركة المخزون'!G:G,'أرصدة نجارة'!$AB$2)</f>
        <v>0</v>
      </c>
      <c r="AC168" s="21"/>
      <c r="AD168" s="20">
        <f>SUMIFS('حركة المخزون'!F:F,'حركة المخزون'!E:E,'أرصدة نجارة'!D168,'حركة المخزون'!H:H,'أرصدة نجارة'!$AD$2)-SUMIFS('حركة المخزون'!F:F,'حركة المخزون'!E:E,'أرصدة نجارة'!D168,'حركة المخزون'!G:G,'أرصدة نجارة'!$AD$2)</f>
        <v>0</v>
      </c>
      <c r="AE168" s="21"/>
      <c r="AF168" s="20">
        <f>SUMIFS('حركة المخزون'!F:F,'حركة المخزون'!E:E,'أرصدة نجارة'!D168,'حركة المخزون'!H:H,'أرصدة نجارة'!$AF$2)-SUMIFS('حركة المخزون'!F:F,'حركة المخزون'!E:E,'أرصدة نجارة'!D168,'حركة المخزون'!G:G,'أرصدة نجارة'!$AF$2)</f>
        <v>0</v>
      </c>
    </row>
    <row r="169" spans="2:32" ht="24" customHeight="1" x14ac:dyDescent="0.2">
      <c r="B169" s="19">
        <v>167</v>
      </c>
      <c r="C169" s="18" t="str">
        <f>VLOOKUP(B169,'قاعدة البيانات'!B:F,5,0)</f>
        <v xml:space="preserve"> </v>
      </c>
      <c r="D169" s="18" t="str">
        <f>VLOOKUP(C169,'قاعدة البيانات'!F:G,2,0)</f>
        <v/>
      </c>
      <c r="F169" s="20">
        <f>SUMIFS('حركة المخزون'!F:F,'حركة المخزون'!E:E,'أرصدة نجارة'!D169,'حركة المخزون'!H:H,'أرصدة نجارة'!$F$2)-SUMIFS('حركة المخزون'!F:F,'حركة المخزون'!E:E,'أرصدة نجارة'!D169,'حركة المخزون'!G:G,'أرصدة نجارة'!$F$2)</f>
        <v>0</v>
      </c>
      <c r="G169" s="21"/>
      <c r="H169" s="20">
        <f>SUMIFS('حركة المخزون'!F:F,'حركة المخزون'!E:E,'أرصدة نجارة'!D169,'حركة المخزون'!H:H,'أرصدة نجارة'!$H$2)-SUMIFS('حركة المخزون'!F:F,'حركة المخزون'!E:E,'أرصدة نجارة'!D169,'حركة المخزون'!G:G,'أرصدة نجارة'!$H$2)</f>
        <v>0</v>
      </c>
      <c r="I169" s="21"/>
      <c r="J169" s="20">
        <f>SUMIFS('حركة المخزون'!F:F,'حركة المخزون'!E:E,'أرصدة نجارة'!D169,'حركة المخزون'!H:H,'أرصدة نجارة'!$J$2)-SUMIFS('حركة المخزون'!F:F,'حركة المخزون'!E:E,'أرصدة نجارة'!D169,'حركة المخزون'!G:G,'أرصدة نجارة'!$J$2)</f>
        <v>0</v>
      </c>
      <c r="K169" s="21"/>
      <c r="L169" s="20">
        <f>SUMIFS('حركة المخزون'!F:F,'حركة المخزون'!E:E,'أرصدة نجارة'!D169,'حركة المخزون'!H:H,'أرصدة نجارة'!$L$2)-SUMIFS('حركة المخزون'!F:F,'حركة المخزون'!E:E,'أرصدة نجارة'!D169,'حركة المخزون'!G:G,'أرصدة نجارة'!$L$2)</f>
        <v>0</v>
      </c>
      <c r="M169" s="21"/>
      <c r="N169" s="20">
        <f>SUMIFS('حركة المخزون'!F:F,'حركة المخزون'!E:E,'أرصدة نجارة'!D169,'حركة المخزون'!H:H,'أرصدة نجارة'!$N$2)-SUMIFS('حركة المخزون'!F:F,'حركة المخزون'!E:E,'أرصدة نجارة'!D169,'حركة المخزون'!G:G,'أرصدة نجارة'!$N$2)</f>
        <v>0</v>
      </c>
      <c r="O169" s="21"/>
      <c r="P169" s="20">
        <f>SUMIFS('حركة المخزون'!F:F,'حركة المخزون'!E:E,'أرصدة نجارة'!D169,'حركة المخزون'!H:H,'أرصدة نجارة'!$P$2)-SUMIFS('حركة المخزون'!F:F,'حركة المخزون'!E:E,'أرصدة نجارة'!D169,'حركة المخزون'!G:G,'أرصدة نجارة'!$P$2)</f>
        <v>0</v>
      </c>
      <c r="Q169" s="21"/>
      <c r="R169" s="20">
        <f>SUMIFS('حركة المخزون'!F:F,'حركة المخزون'!E:E,'أرصدة نجارة'!D169,'حركة المخزون'!H:H,'أرصدة نجارة'!$R$2)-SUMIFS('حركة المخزون'!F:F,'حركة المخزون'!E:E,'أرصدة نجارة'!D169,'حركة المخزون'!G:G,'أرصدة نجارة'!$R$2)</f>
        <v>0</v>
      </c>
      <c r="S169" s="21"/>
      <c r="T169" s="20">
        <f>SUMIFS('حركة المخزون'!F:F,'حركة المخزون'!E:E,'أرصدة نجارة'!D169,'حركة المخزون'!H:H,'أرصدة نجارة'!$T$2)-SUMIFS('حركة المخزون'!F:F,'حركة المخزون'!E:E,'أرصدة نجارة'!D169,'حركة المخزون'!G:G,'أرصدة نجارة'!$T$2)</f>
        <v>0</v>
      </c>
      <c r="U169" s="21"/>
      <c r="V169" s="20">
        <f>SUMIFS('حركة المخزون'!F:F,'حركة المخزون'!E:E,'أرصدة نجارة'!D169,'حركة المخزون'!H:H,'أرصدة نجارة'!$V$2)-SUMIFS('حركة المخزون'!F:F,'حركة المخزون'!E:E,'أرصدة نجارة'!D169,'حركة المخزون'!G:G,'أرصدة نجارة'!$V$2)</f>
        <v>0</v>
      </c>
      <c r="W169" s="21"/>
      <c r="X169" s="20">
        <f>SUMIFS('حركة المخزون'!F:F,'حركة المخزون'!E:E,'أرصدة نجارة'!D169,'حركة المخزون'!H:H,'أرصدة نجارة'!$X$2)-SUMIFS('حركة المخزون'!F:F,'حركة المخزون'!E:E,'أرصدة نجارة'!D169,'حركة المخزون'!G:G,'أرصدة نجارة'!$X$2)</f>
        <v>0</v>
      </c>
      <c r="Y169" s="21"/>
      <c r="Z169" s="20">
        <f>SUMIFS('حركة المخزون'!F:F,'حركة المخزون'!E:E,'أرصدة نجارة'!D169,'حركة المخزون'!H:H,'أرصدة نجارة'!$Z$2)-SUMIFS('حركة المخزون'!F:F,'حركة المخزون'!E:E,'أرصدة نجارة'!D169,'حركة المخزون'!G:G,'أرصدة نجارة'!$Z$2)</f>
        <v>0</v>
      </c>
      <c r="AA169" s="21"/>
      <c r="AB169" s="20">
        <f>SUMIFS('حركة المخزون'!F:F,'حركة المخزون'!E:E,'أرصدة نجارة'!D169,'حركة المخزون'!H:H,'أرصدة نجارة'!$AB$2)-SUMIFS('حركة المخزون'!F:F,'حركة المخزون'!E:E,'أرصدة نجارة'!D169,'حركة المخزون'!G:G,'أرصدة نجارة'!$AB$2)</f>
        <v>0</v>
      </c>
      <c r="AC169" s="21"/>
      <c r="AD169" s="20">
        <f>SUMIFS('حركة المخزون'!F:F,'حركة المخزون'!E:E,'أرصدة نجارة'!D169,'حركة المخزون'!H:H,'أرصدة نجارة'!$AD$2)-SUMIFS('حركة المخزون'!F:F,'حركة المخزون'!E:E,'أرصدة نجارة'!D169,'حركة المخزون'!G:G,'أرصدة نجارة'!$AD$2)</f>
        <v>0</v>
      </c>
      <c r="AE169" s="21"/>
      <c r="AF169" s="20">
        <f>SUMIFS('حركة المخزون'!F:F,'حركة المخزون'!E:E,'أرصدة نجارة'!D169,'حركة المخزون'!H:H,'أرصدة نجارة'!$AF$2)-SUMIFS('حركة المخزون'!F:F,'حركة المخزون'!E:E,'أرصدة نجارة'!D169,'حركة المخزون'!G:G,'أرصدة نجارة'!$AF$2)</f>
        <v>0</v>
      </c>
    </row>
    <row r="170" spans="2:32" ht="24" customHeight="1" x14ac:dyDescent="0.2">
      <c r="B170" s="18">
        <v>168</v>
      </c>
      <c r="C170" s="18" t="str">
        <f>VLOOKUP(B170,'قاعدة البيانات'!B:F,5,0)</f>
        <v xml:space="preserve"> </v>
      </c>
      <c r="D170" s="18" t="str">
        <f>VLOOKUP(C170,'قاعدة البيانات'!F:G,2,0)</f>
        <v/>
      </c>
      <c r="F170" s="20">
        <f>SUMIFS('حركة المخزون'!F:F,'حركة المخزون'!E:E,'أرصدة نجارة'!D170,'حركة المخزون'!H:H,'أرصدة نجارة'!$F$2)-SUMIFS('حركة المخزون'!F:F,'حركة المخزون'!E:E,'أرصدة نجارة'!D170,'حركة المخزون'!G:G,'أرصدة نجارة'!$F$2)</f>
        <v>0</v>
      </c>
      <c r="G170" s="21"/>
      <c r="H170" s="20">
        <f>SUMIFS('حركة المخزون'!F:F,'حركة المخزون'!E:E,'أرصدة نجارة'!D170,'حركة المخزون'!H:H,'أرصدة نجارة'!$H$2)-SUMIFS('حركة المخزون'!F:F,'حركة المخزون'!E:E,'أرصدة نجارة'!D170,'حركة المخزون'!G:G,'أرصدة نجارة'!$H$2)</f>
        <v>0</v>
      </c>
      <c r="I170" s="21"/>
      <c r="J170" s="20">
        <f>SUMIFS('حركة المخزون'!F:F,'حركة المخزون'!E:E,'أرصدة نجارة'!D170,'حركة المخزون'!H:H,'أرصدة نجارة'!$J$2)-SUMIFS('حركة المخزون'!F:F,'حركة المخزون'!E:E,'أرصدة نجارة'!D170,'حركة المخزون'!G:G,'أرصدة نجارة'!$J$2)</f>
        <v>0</v>
      </c>
      <c r="K170" s="21"/>
      <c r="L170" s="20">
        <f>SUMIFS('حركة المخزون'!F:F,'حركة المخزون'!E:E,'أرصدة نجارة'!D170,'حركة المخزون'!H:H,'أرصدة نجارة'!$L$2)-SUMIFS('حركة المخزون'!F:F,'حركة المخزون'!E:E,'أرصدة نجارة'!D170,'حركة المخزون'!G:G,'أرصدة نجارة'!$L$2)</f>
        <v>0</v>
      </c>
      <c r="M170" s="21"/>
      <c r="N170" s="20">
        <f>SUMIFS('حركة المخزون'!F:F,'حركة المخزون'!E:E,'أرصدة نجارة'!D170,'حركة المخزون'!H:H,'أرصدة نجارة'!$N$2)-SUMIFS('حركة المخزون'!F:F,'حركة المخزون'!E:E,'أرصدة نجارة'!D170,'حركة المخزون'!G:G,'أرصدة نجارة'!$N$2)</f>
        <v>0</v>
      </c>
      <c r="O170" s="21"/>
      <c r="P170" s="20">
        <f>SUMIFS('حركة المخزون'!F:F,'حركة المخزون'!E:E,'أرصدة نجارة'!D170,'حركة المخزون'!H:H,'أرصدة نجارة'!$P$2)-SUMIFS('حركة المخزون'!F:F,'حركة المخزون'!E:E,'أرصدة نجارة'!D170,'حركة المخزون'!G:G,'أرصدة نجارة'!$P$2)</f>
        <v>0</v>
      </c>
      <c r="Q170" s="21"/>
      <c r="R170" s="20">
        <f>SUMIFS('حركة المخزون'!F:F,'حركة المخزون'!E:E,'أرصدة نجارة'!D170,'حركة المخزون'!H:H,'أرصدة نجارة'!$R$2)-SUMIFS('حركة المخزون'!F:F,'حركة المخزون'!E:E,'أرصدة نجارة'!D170,'حركة المخزون'!G:G,'أرصدة نجارة'!$R$2)</f>
        <v>0</v>
      </c>
      <c r="S170" s="21"/>
      <c r="T170" s="20">
        <f>SUMIFS('حركة المخزون'!F:F,'حركة المخزون'!E:E,'أرصدة نجارة'!D170,'حركة المخزون'!H:H,'أرصدة نجارة'!$T$2)-SUMIFS('حركة المخزون'!F:F,'حركة المخزون'!E:E,'أرصدة نجارة'!D170,'حركة المخزون'!G:G,'أرصدة نجارة'!$T$2)</f>
        <v>0</v>
      </c>
      <c r="U170" s="21"/>
      <c r="V170" s="20">
        <f>SUMIFS('حركة المخزون'!F:F,'حركة المخزون'!E:E,'أرصدة نجارة'!D170,'حركة المخزون'!H:H,'أرصدة نجارة'!$V$2)-SUMIFS('حركة المخزون'!F:F,'حركة المخزون'!E:E,'أرصدة نجارة'!D170,'حركة المخزون'!G:G,'أرصدة نجارة'!$V$2)</f>
        <v>0</v>
      </c>
      <c r="W170" s="21"/>
      <c r="X170" s="20">
        <f>SUMIFS('حركة المخزون'!F:F,'حركة المخزون'!E:E,'أرصدة نجارة'!D170,'حركة المخزون'!H:H,'أرصدة نجارة'!$X$2)-SUMIFS('حركة المخزون'!F:F,'حركة المخزون'!E:E,'أرصدة نجارة'!D170,'حركة المخزون'!G:G,'أرصدة نجارة'!$X$2)</f>
        <v>0</v>
      </c>
      <c r="Y170" s="21"/>
      <c r="Z170" s="20">
        <f>SUMIFS('حركة المخزون'!F:F,'حركة المخزون'!E:E,'أرصدة نجارة'!D170,'حركة المخزون'!H:H,'أرصدة نجارة'!$Z$2)-SUMIFS('حركة المخزون'!F:F,'حركة المخزون'!E:E,'أرصدة نجارة'!D170,'حركة المخزون'!G:G,'أرصدة نجارة'!$Z$2)</f>
        <v>0</v>
      </c>
      <c r="AA170" s="21"/>
      <c r="AB170" s="20">
        <f>SUMIFS('حركة المخزون'!F:F,'حركة المخزون'!E:E,'أرصدة نجارة'!D170,'حركة المخزون'!H:H,'أرصدة نجارة'!$AB$2)-SUMIFS('حركة المخزون'!F:F,'حركة المخزون'!E:E,'أرصدة نجارة'!D170,'حركة المخزون'!G:G,'أرصدة نجارة'!$AB$2)</f>
        <v>0</v>
      </c>
      <c r="AC170" s="21"/>
      <c r="AD170" s="20">
        <f>SUMIFS('حركة المخزون'!F:F,'حركة المخزون'!E:E,'أرصدة نجارة'!D170,'حركة المخزون'!H:H,'أرصدة نجارة'!$AD$2)-SUMIFS('حركة المخزون'!F:F,'حركة المخزون'!E:E,'أرصدة نجارة'!D170,'حركة المخزون'!G:G,'أرصدة نجارة'!$AD$2)</f>
        <v>0</v>
      </c>
      <c r="AE170" s="21"/>
      <c r="AF170" s="20">
        <f>SUMIFS('حركة المخزون'!F:F,'حركة المخزون'!E:E,'أرصدة نجارة'!D170,'حركة المخزون'!H:H,'أرصدة نجارة'!$AF$2)-SUMIFS('حركة المخزون'!F:F,'حركة المخزون'!E:E,'أرصدة نجارة'!D170,'حركة المخزون'!G:G,'أرصدة نجارة'!$AF$2)</f>
        <v>0</v>
      </c>
    </row>
    <row r="171" spans="2:32" ht="24" customHeight="1" x14ac:dyDescent="0.2">
      <c r="B171" s="18">
        <v>169</v>
      </c>
      <c r="C171" s="18" t="str">
        <f>VLOOKUP(B171,'قاعدة البيانات'!B:F,5,0)</f>
        <v xml:space="preserve"> </v>
      </c>
      <c r="D171" s="18" t="str">
        <f>VLOOKUP(C171,'قاعدة البيانات'!F:G,2,0)</f>
        <v/>
      </c>
      <c r="F171" s="20">
        <f>SUMIFS('حركة المخزون'!F:F,'حركة المخزون'!E:E,'أرصدة نجارة'!D171,'حركة المخزون'!H:H,'أرصدة نجارة'!$F$2)-SUMIFS('حركة المخزون'!F:F,'حركة المخزون'!E:E,'أرصدة نجارة'!D171,'حركة المخزون'!G:G,'أرصدة نجارة'!$F$2)</f>
        <v>0</v>
      </c>
      <c r="G171" s="21"/>
      <c r="H171" s="20">
        <f>SUMIFS('حركة المخزون'!F:F,'حركة المخزون'!E:E,'أرصدة نجارة'!D171,'حركة المخزون'!H:H,'أرصدة نجارة'!$H$2)-SUMIFS('حركة المخزون'!F:F,'حركة المخزون'!E:E,'أرصدة نجارة'!D171,'حركة المخزون'!G:G,'أرصدة نجارة'!$H$2)</f>
        <v>0</v>
      </c>
      <c r="I171" s="21"/>
      <c r="J171" s="20">
        <f>SUMIFS('حركة المخزون'!F:F,'حركة المخزون'!E:E,'أرصدة نجارة'!D171,'حركة المخزون'!H:H,'أرصدة نجارة'!$J$2)-SUMIFS('حركة المخزون'!F:F,'حركة المخزون'!E:E,'أرصدة نجارة'!D171,'حركة المخزون'!G:G,'أرصدة نجارة'!$J$2)</f>
        <v>0</v>
      </c>
      <c r="K171" s="21"/>
      <c r="L171" s="20">
        <f>SUMIFS('حركة المخزون'!F:F,'حركة المخزون'!E:E,'أرصدة نجارة'!D171,'حركة المخزون'!H:H,'أرصدة نجارة'!$L$2)-SUMIFS('حركة المخزون'!F:F,'حركة المخزون'!E:E,'أرصدة نجارة'!D171,'حركة المخزون'!G:G,'أرصدة نجارة'!$L$2)</f>
        <v>0</v>
      </c>
      <c r="M171" s="21"/>
      <c r="N171" s="20">
        <f>SUMIFS('حركة المخزون'!F:F,'حركة المخزون'!E:E,'أرصدة نجارة'!D171,'حركة المخزون'!H:H,'أرصدة نجارة'!$N$2)-SUMIFS('حركة المخزون'!F:F,'حركة المخزون'!E:E,'أرصدة نجارة'!D171,'حركة المخزون'!G:G,'أرصدة نجارة'!$N$2)</f>
        <v>0</v>
      </c>
      <c r="O171" s="21"/>
      <c r="P171" s="20">
        <f>SUMIFS('حركة المخزون'!F:F,'حركة المخزون'!E:E,'أرصدة نجارة'!D171,'حركة المخزون'!H:H,'أرصدة نجارة'!$P$2)-SUMIFS('حركة المخزون'!F:F,'حركة المخزون'!E:E,'أرصدة نجارة'!D171,'حركة المخزون'!G:G,'أرصدة نجارة'!$P$2)</f>
        <v>0</v>
      </c>
      <c r="Q171" s="21"/>
      <c r="R171" s="20">
        <f>SUMIFS('حركة المخزون'!F:F,'حركة المخزون'!E:E,'أرصدة نجارة'!D171,'حركة المخزون'!H:H,'أرصدة نجارة'!$R$2)-SUMIFS('حركة المخزون'!F:F,'حركة المخزون'!E:E,'أرصدة نجارة'!D171,'حركة المخزون'!G:G,'أرصدة نجارة'!$R$2)</f>
        <v>0</v>
      </c>
      <c r="S171" s="21"/>
      <c r="T171" s="20">
        <f>SUMIFS('حركة المخزون'!F:F,'حركة المخزون'!E:E,'أرصدة نجارة'!D171,'حركة المخزون'!H:H,'أرصدة نجارة'!$T$2)-SUMIFS('حركة المخزون'!F:F,'حركة المخزون'!E:E,'أرصدة نجارة'!D171,'حركة المخزون'!G:G,'أرصدة نجارة'!$T$2)</f>
        <v>0</v>
      </c>
      <c r="U171" s="21"/>
      <c r="V171" s="20">
        <f>SUMIFS('حركة المخزون'!F:F,'حركة المخزون'!E:E,'أرصدة نجارة'!D171,'حركة المخزون'!H:H,'أرصدة نجارة'!$V$2)-SUMIFS('حركة المخزون'!F:F,'حركة المخزون'!E:E,'أرصدة نجارة'!D171,'حركة المخزون'!G:G,'أرصدة نجارة'!$V$2)</f>
        <v>0</v>
      </c>
      <c r="W171" s="21"/>
      <c r="X171" s="20">
        <f>SUMIFS('حركة المخزون'!F:F,'حركة المخزون'!E:E,'أرصدة نجارة'!D171,'حركة المخزون'!H:H,'أرصدة نجارة'!$X$2)-SUMIFS('حركة المخزون'!F:F,'حركة المخزون'!E:E,'أرصدة نجارة'!D171,'حركة المخزون'!G:G,'أرصدة نجارة'!$X$2)</f>
        <v>0</v>
      </c>
      <c r="Y171" s="21"/>
      <c r="Z171" s="20">
        <f>SUMIFS('حركة المخزون'!F:F,'حركة المخزون'!E:E,'أرصدة نجارة'!D171,'حركة المخزون'!H:H,'أرصدة نجارة'!$Z$2)-SUMIFS('حركة المخزون'!F:F,'حركة المخزون'!E:E,'أرصدة نجارة'!D171,'حركة المخزون'!G:G,'أرصدة نجارة'!$Z$2)</f>
        <v>0</v>
      </c>
      <c r="AA171" s="21"/>
      <c r="AB171" s="20">
        <f>SUMIFS('حركة المخزون'!F:F,'حركة المخزون'!E:E,'أرصدة نجارة'!D171,'حركة المخزون'!H:H,'أرصدة نجارة'!$AB$2)-SUMIFS('حركة المخزون'!F:F,'حركة المخزون'!E:E,'أرصدة نجارة'!D171,'حركة المخزون'!G:G,'أرصدة نجارة'!$AB$2)</f>
        <v>0</v>
      </c>
      <c r="AC171" s="21"/>
      <c r="AD171" s="20">
        <f>SUMIFS('حركة المخزون'!F:F,'حركة المخزون'!E:E,'أرصدة نجارة'!D171,'حركة المخزون'!H:H,'أرصدة نجارة'!$AD$2)-SUMIFS('حركة المخزون'!F:F,'حركة المخزون'!E:E,'أرصدة نجارة'!D171,'حركة المخزون'!G:G,'أرصدة نجارة'!$AD$2)</f>
        <v>0</v>
      </c>
      <c r="AE171" s="21"/>
      <c r="AF171" s="20">
        <f>SUMIFS('حركة المخزون'!F:F,'حركة المخزون'!E:E,'أرصدة نجارة'!D171,'حركة المخزون'!H:H,'أرصدة نجارة'!$AF$2)-SUMIFS('حركة المخزون'!F:F,'حركة المخزون'!E:E,'أرصدة نجارة'!D171,'حركة المخزون'!G:G,'أرصدة نجارة'!$AF$2)</f>
        <v>0</v>
      </c>
    </row>
    <row r="172" spans="2:32" ht="24" customHeight="1" x14ac:dyDescent="0.2">
      <c r="B172" s="19">
        <v>170</v>
      </c>
      <c r="C172" s="18" t="str">
        <f>VLOOKUP(B172,'قاعدة البيانات'!B:F,5,0)</f>
        <v xml:space="preserve"> </v>
      </c>
      <c r="D172" s="18" t="str">
        <f>VLOOKUP(C172,'قاعدة البيانات'!F:G,2,0)</f>
        <v/>
      </c>
      <c r="F172" s="20">
        <f>SUMIFS('حركة المخزون'!F:F,'حركة المخزون'!E:E,'أرصدة نجارة'!D172,'حركة المخزون'!H:H,'أرصدة نجارة'!$F$2)-SUMIFS('حركة المخزون'!F:F,'حركة المخزون'!E:E,'أرصدة نجارة'!D172,'حركة المخزون'!G:G,'أرصدة نجارة'!$F$2)</f>
        <v>0</v>
      </c>
      <c r="G172" s="21"/>
      <c r="H172" s="20">
        <f>SUMIFS('حركة المخزون'!F:F,'حركة المخزون'!E:E,'أرصدة نجارة'!D172,'حركة المخزون'!H:H,'أرصدة نجارة'!$H$2)-SUMIFS('حركة المخزون'!F:F,'حركة المخزون'!E:E,'أرصدة نجارة'!D172,'حركة المخزون'!G:G,'أرصدة نجارة'!$H$2)</f>
        <v>0</v>
      </c>
      <c r="I172" s="21"/>
      <c r="J172" s="20">
        <f>SUMIFS('حركة المخزون'!F:F,'حركة المخزون'!E:E,'أرصدة نجارة'!D172,'حركة المخزون'!H:H,'أرصدة نجارة'!$J$2)-SUMIFS('حركة المخزون'!F:F,'حركة المخزون'!E:E,'أرصدة نجارة'!D172,'حركة المخزون'!G:G,'أرصدة نجارة'!$J$2)</f>
        <v>0</v>
      </c>
      <c r="K172" s="21"/>
      <c r="L172" s="20">
        <f>SUMIFS('حركة المخزون'!F:F,'حركة المخزون'!E:E,'أرصدة نجارة'!D172,'حركة المخزون'!H:H,'أرصدة نجارة'!$L$2)-SUMIFS('حركة المخزون'!F:F,'حركة المخزون'!E:E,'أرصدة نجارة'!D172,'حركة المخزون'!G:G,'أرصدة نجارة'!$L$2)</f>
        <v>0</v>
      </c>
      <c r="M172" s="21"/>
      <c r="N172" s="20">
        <f>SUMIFS('حركة المخزون'!F:F,'حركة المخزون'!E:E,'أرصدة نجارة'!D172,'حركة المخزون'!H:H,'أرصدة نجارة'!$N$2)-SUMIFS('حركة المخزون'!F:F,'حركة المخزون'!E:E,'أرصدة نجارة'!D172,'حركة المخزون'!G:G,'أرصدة نجارة'!$N$2)</f>
        <v>0</v>
      </c>
      <c r="O172" s="21"/>
      <c r="P172" s="20">
        <f>SUMIFS('حركة المخزون'!F:F,'حركة المخزون'!E:E,'أرصدة نجارة'!D172,'حركة المخزون'!H:H,'أرصدة نجارة'!$P$2)-SUMIFS('حركة المخزون'!F:F,'حركة المخزون'!E:E,'أرصدة نجارة'!D172,'حركة المخزون'!G:G,'أرصدة نجارة'!$P$2)</f>
        <v>0</v>
      </c>
      <c r="Q172" s="21"/>
      <c r="R172" s="20">
        <f>SUMIFS('حركة المخزون'!F:F,'حركة المخزون'!E:E,'أرصدة نجارة'!D172,'حركة المخزون'!H:H,'أرصدة نجارة'!$R$2)-SUMIFS('حركة المخزون'!F:F,'حركة المخزون'!E:E,'أرصدة نجارة'!D172,'حركة المخزون'!G:G,'أرصدة نجارة'!$R$2)</f>
        <v>0</v>
      </c>
      <c r="S172" s="21"/>
      <c r="T172" s="20">
        <f>SUMIFS('حركة المخزون'!F:F,'حركة المخزون'!E:E,'أرصدة نجارة'!D172,'حركة المخزون'!H:H,'أرصدة نجارة'!$T$2)-SUMIFS('حركة المخزون'!F:F,'حركة المخزون'!E:E,'أرصدة نجارة'!D172,'حركة المخزون'!G:G,'أرصدة نجارة'!$T$2)</f>
        <v>0</v>
      </c>
      <c r="U172" s="21"/>
      <c r="V172" s="20">
        <f>SUMIFS('حركة المخزون'!F:F,'حركة المخزون'!E:E,'أرصدة نجارة'!D172,'حركة المخزون'!H:H,'أرصدة نجارة'!$V$2)-SUMIFS('حركة المخزون'!F:F,'حركة المخزون'!E:E,'أرصدة نجارة'!D172,'حركة المخزون'!G:G,'أرصدة نجارة'!$V$2)</f>
        <v>0</v>
      </c>
      <c r="W172" s="21"/>
      <c r="X172" s="20">
        <f>SUMIFS('حركة المخزون'!F:F,'حركة المخزون'!E:E,'أرصدة نجارة'!D172,'حركة المخزون'!H:H,'أرصدة نجارة'!$X$2)-SUMIFS('حركة المخزون'!F:F,'حركة المخزون'!E:E,'أرصدة نجارة'!D172,'حركة المخزون'!G:G,'أرصدة نجارة'!$X$2)</f>
        <v>0</v>
      </c>
      <c r="Y172" s="21"/>
      <c r="Z172" s="20">
        <f>SUMIFS('حركة المخزون'!F:F,'حركة المخزون'!E:E,'أرصدة نجارة'!D172,'حركة المخزون'!H:H,'أرصدة نجارة'!$Z$2)-SUMIFS('حركة المخزون'!F:F,'حركة المخزون'!E:E,'أرصدة نجارة'!D172,'حركة المخزون'!G:G,'أرصدة نجارة'!$Z$2)</f>
        <v>0</v>
      </c>
      <c r="AA172" s="21"/>
      <c r="AB172" s="20">
        <f>SUMIFS('حركة المخزون'!F:F,'حركة المخزون'!E:E,'أرصدة نجارة'!D172,'حركة المخزون'!H:H,'أرصدة نجارة'!$AB$2)-SUMIFS('حركة المخزون'!F:F,'حركة المخزون'!E:E,'أرصدة نجارة'!D172,'حركة المخزون'!G:G,'أرصدة نجارة'!$AB$2)</f>
        <v>0</v>
      </c>
      <c r="AC172" s="21"/>
      <c r="AD172" s="20">
        <f>SUMIFS('حركة المخزون'!F:F,'حركة المخزون'!E:E,'أرصدة نجارة'!D172,'حركة المخزون'!H:H,'أرصدة نجارة'!$AD$2)-SUMIFS('حركة المخزون'!F:F,'حركة المخزون'!E:E,'أرصدة نجارة'!D172,'حركة المخزون'!G:G,'أرصدة نجارة'!$AD$2)</f>
        <v>0</v>
      </c>
      <c r="AE172" s="21"/>
      <c r="AF172" s="20">
        <f>SUMIFS('حركة المخزون'!F:F,'حركة المخزون'!E:E,'أرصدة نجارة'!D172,'حركة المخزون'!H:H,'أرصدة نجارة'!$AF$2)-SUMIFS('حركة المخزون'!F:F,'حركة المخزون'!E:E,'أرصدة نجارة'!D172,'حركة المخزون'!G:G,'أرصدة نجارة'!$AF$2)</f>
        <v>0</v>
      </c>
    </row>
    <row r="173" spans="2:32" ht="24" customHeight="1" x14ac:dyDescent="0.2">
      <c r="B173" s="18">
        <v>171</v>
      </c>
      <c r="C173" s="18" t="str">
        <f>VLOOKUP(B173,'قاعدة البيانات'!B:F,5,0)</f>
        <v xml:space="preserve"> </v>
      </c>
      <c r="D173" s="18" t="str">
        <f>VLOOKUP(C173,'قاعدة البيانات'!F:G,2,0)</f>
        <v/>
      </c>
      <c r="F173" s="20">
        <f>SUMIFS('حركة المخزون'!F:F,'حركة المخزون'!E:E,'أرصدة نجارة'!D173,'حركة المخزون'!H:H,'أرصدة نجارة'!$F$2)-SUMIFS('حركة المخزون'!F:F,'حركة المخزون'!E:E,'أرصدة نجارة'!D173,'حركة المخزون'!G:G,'أرصدة نجارة'!$F$2)</f>
        <v>0</v>
      </c>
      <c r="G173" s="21"/>
      <c r="H173" s="20">
        <f>SUMIFS('حركة المخزون'!F:F,'حركة المخزون'!E:E,'أرصدة نجارة'!D173,'حركة المخزون'!H:H,'أرصدة نجارة'!$H$2)-SUMIFS('حركة المخزون'!F:F,'حركة المخزون'!E:E,'أرصدة نجارة'!D173,'حركة المخزون'!G:G,'أرصدة نجارة'!$H$2)</f>
        <v>0</v>
      </c>
      <c r="I173" s="21"/>
      <c r="J173" s="20">
        <f>SUMIFS('حركة المخزون'!F:F,'حركة المخزون'!E:E,'أرصدة نجارة'!D173,'حركة المخزون'!H:H,'أرصدة نجارة'!$J$2)-SUMIFS('حركة المخزون'!F:F,'حركة المخزون'!E:E,'أرصدة نجارة'!D173,'حركة المخزون'!G:G,'أرصدة نجارة'!$J$2)</f>
        <v>0</v>
      </c>
      <c r="K173" s="21"/>
      <c r="L173" s="20">
        <f>SUMIFS('حركة المخزون'!F:F,'حركة المخزون'!E:E,'أرصدة نجارة'!D173,'حركة المخزون'!H:H,'أرصدة نجارة'!$L$2)-SUMIFS('حركة المخزون'!F:F,'حركة المخزون'!E:E,'أرصدة نجارة'!D173,'حركة المخزون'!G:G,'أرصدة نجارة'!$L$2)</f>
        <v>0</v>
      </c>
      <c r="M173" s="21"/>
      <c r="N173" s="20">
        <f>SUMIFS('حركة المخزون'!F:F,'حركة المخزون'!E:E,'أرصدة نجارة'!D173,'حركة المخزون'!H:H,'أرصدة نجارة'!$N$2)-SUMIFS('حركة المخزون'!F:F,'حركة المخزون'!E:E,'أرصدة نجارة'!D173,'حركة المخزون'!G:G,'أرصدة نجارة'!$N$2)</f>
        <v>0</v>
      </c>
      <c r="O173" s="21"/>
      <c r="P173" s="20">
        <f>SUMIFS('حركة المخزون'!F:F,'حركة المخزون'!E:E,'أرصدة نجارة'!D173,'حركة المخزون'!H:H,'أرصدة نجارة'!$P$2)-SUMIFS('حركة المخزون'!F:F,'حركة المخزون'!E:E,'أرصدة نجارة'!D173,'حركة المخزون'!G:G,'أرصدة نجارة'!$P$2)</f>
        <v>0</v>
      </c>
      <c r="Q173" s="21"/>
      <c r="R173" s="20">
        <f>SUMIFS('حركة المخزون'!F:F,'حركة المخزون'!E:E,'أرصدة نجارة'!D173,'حركة المخزون'!H:H,'أرصدة نجارة'!$R$2)-SUMIFS('حركة المخزون'!F:F,'حركة المخزون'!E:E,'أرصدة نجارة'!D173,'حركة المخزون'!G:G,'أرصدة نجارة'!$R$2)</f>
        <v>0</v>
      </c>
      <c r="S173" s="21"/>
      <c r="T173" s="20">
        <f>SUMIFS('حركة المخزون'!F:F,'حركة المخزون'!E:E,'أرصدة نجارة'!D173,'حركة المخزون'!H:H,'أرصدة نجارة'!$T$2)-SUMIFS('حركة المخزون'!F:F,'حركة المخزون'!E:E,'أرصدة نجارة'!D173,'حركة المخزون'!G:G,'أرصدة نجارة'!$T$2)</f>
        <v>0</v>
      </c>
      <c r="U173" s="21"/>
      <c r="V173" s="20">
        <f>SUMIFS('حركة المخزون'!F:F,'حركة المخزون'!E:E,'أرصدة نجارة'!D173,'حركة المخزون'!H:H,'أرصدة نجارة'!$V$2)-SUMIFS('حركة المخزون'!F:F,'حركة المخزون'!E:E,'أرصدة نجارة'!D173,'حركة المخزون'!G:G,'أرصدة نجارة'!$V$2)</f>
        <v>0</v>
      </c>
      <c r="W173" s="21"/>
      <c r="X173" s="20">
        <f>SUMIFS('حركة المخزون'!F:F,'حركة المخزون'!E:E,'أرصدة نجارة'!D173,'حركة المخزون'!H:H,'أرصدة نجارة'!$X$2)-SUMIFS('حركة المخزون'!F:F,'حركة المخزون'!E:E,'أرصدة نجارة'!D173,'حركة المخزون'!G:G,'أرصدة نجارة'!$X$2)</f>
        <v>0</v>
      </c>
      <c r="Y173" s="21"/>
      <c r="Z173" s="20">
        <f>SUMIFS('حركة المخزون'!F:F,'حركة المخزون'!E:E,'أرصدة نجارة'!D173,'حركة المخزون'!H:H,'أرصدة نجارة'!$Z$2)-SUMIFS('حركة المخزون'!F:F,'حركة المخزون'!E:E,'أرصدة نجارة'!D173,'حركة المخزون'!G:G,'أرصدة نجارة'!$Z$2)</f>
        <v>0</v>
      </c>
      <c r="AA173" s="21"/>
      <c r="AB173" s="20">
        <f>SUMIFS('حركة المخزون'!F:F,'حركة المخزون'!E:E,'أرصدة نجارة'!D173,'حركة المخزون'!H:H,'أرصدة نجارة'!$AB$2)-SUMIFS('حركة المخزون'!F:F,'حركة المخزون'!E:E,'أرصدة نجارة'!D173,'حركة المخزون'!G:G,'أرصدة نجارة'!$AB$2)</f>
        <v>0</v>
      </c>
      <c r="AC173" s="21"/>
      <c r="AD173" s="20">
        <f>SUMIFS('حركة المخزون'!F:F,'حركة المخزون'!E:E,'أرصدة نجارة'!D173,'حركة المخزون'!H:H,'أرصدة نجارة'!$AD$2)-SUMIFS('حركة المخزون'!F:F,'حركة المخزون'!E:E,'أرصدة نجارة'!D173,'حركة المخزون'!G:G,'أرصدة نجارة'!$AD$2)</f>
        <v>0</v>
      </c>
      <c r="AE173" s="21"/>
      <c r="AF173" s="20">
        <f>SUMIFS('حركة المخزون'!F:F,'حركة المخزون'!E:E,'أرصدة نجارة'!D173,'حركة المخزون'!H:H,'أرصدة نجارة'!$AF$2)-SUMIFS('حركة المخزون'!F:F,'حركة المخزون'!E:E,'أرصدة نجارة'!D173,'حركة المخزون'!G:G,'أرصدة نجارة'!$AF$2)</f>
        <v>0</v>
      </c>
    </row>
    <row r="174" spans="2:32" ht="24" customHeight="1" x14ac:dyDescent="0.2">
      <c r="B174" s="18">
        <v>172</v>
      </c>
      <c r="C174" s="18" t="str">
        <f>VLOOKUP(B174,'قاعدة البيانات'!B:F,5,0)</f>
        <v xml:space="preserve"> </v>
      </c>
      <c r="D174" s="18" t="str">
        <f>VLOOKUP(C174,'قاعدة البيانات'!F:G,2,0)</f>
        <v/>
      </c>
      <c r="F174" s="20">
        <f>SUMIFS('حركة المخزون'!F:F,'حركة المخزون'!E:E,'أرصدة نجارة'!D174,'حركة المخزون'!H:H,'أرصدة نجارة'!$F$2)-SUMIFS('حركة المخزون'!F:F,'حركة المخزون'!E:E,'أرصدة نجارة'!D174,'حركة المخزون'!G:G,'أرصدة نجارة'!$F$2)</f>
        <v>0</v>
      </c>
      <c r="G174" s="21"/>
      <c r="H174" s="20">
        <f>SUMIFS('حركة المخزون'!F:F,'حركة المخزون'!E:E,'أرصدة نجارة'!D174,'حركة المخزون'!H:H,'أرصدة نجارة'!$H$2)-SUMIFS('حركة المخزون'!F:F,'حركة المخزون'!E:E,'أرصدة نجارة'!D174,'حركة المخزون'!G:G,'أرصدة نجارة'!$H$2)</f>
        <v>0</v>
      </c>
      <c r="I174" s="21"/>
      <c r="J174" s="20">
        <f>SUMIFS('حركة المخزون'!F:F,'حركة المخزون'!E:E,'أرصدة نجارة'!D174,'حركة المخزون'!H:H,'أرصدة نجارة'!$J$2)-SUMIFS('حركة المخزون'!F:F,'حركة المخزون'!E:E,'أرصدة نجارة'!D174,'حركة المخزون'!G:G,'أرصدة نجارة'!$J$2)</f>
        <v>0</v>
      </c>
      <c r="K174" s="21"/>
      <c r="L174" s="20">
        <f>SUMIFS('حركة المخزون'!F:F,'حركة المخزون'!E:E,'أرصدة نجارة'!D174,'حركة المخزون'!H:H,'أرصدة نجارة'!$L$2)-SUMIFS('حركة المخزون'!F:F,'حركة المخزون'!E:E,'أرصدة نجارة'!D174,'حركة المخزون'!G:G,'أرصدة نجارة'!$L$2)</f>
        <v>0</v>
      </c>
      <c r="M174" s="21"/>
      <c r="N174" s="20">
        <f>SUMIFS('حركة المخزون'!F:F,'حركة المخزون'!E:E,'أرصدة نجارة'!D174,'حركة المخزون'!H:H,'أرصدة نجارة'!$N$2)-SUMIFS('حركة المخزون'!F:F,'حركة المخزون'!E:E,'أرصدة نجارة'!D174,'حركة المخزون'!G:G,'أرصدة نجارة'!$N$2)</f>
        <v>0</v>
      </c>
      <c r="O174" s="21"/>
      <c r="P174" s="20">
        <f>SUMIFS('حركة المخزون'!F:F,'حركة المخزون'!E:E,'أرصدة نجارة'!D174,'حركة المخزون'!H:H,'أرصدة نجارة'!$P$2)-SUMIFS('حركة المخزون'!F:F,'حركة المخزون'!E:E,'أرصدة نجارة'!D174,'حركة المخزون'!G:G,'أرصدة نجارة'!$P$2)</f>
        <v>0</v>
      </c>
      <c r="Q174" s="21"/>
      <c r="R174" s="20">
        <f>SUMIFS('حركة المخزون'!F:F,'حركة المخزون'!E:E,'أرصدة نجارة'!D174,'حركة المخزون'!H:H,'أرصدة نجارة'!$R$2)-SUMIFS('حركة المخزون'!F:F,'حركة المخزون'!E:E,'أرصدة نجارة'!D174,'حركة المخزون'!G:G,'أرصدة نجارة'!$R$2)</f>
        <v>0</v>
      </c>
      <c r="S174" s="21"/>
      <c r="T174" s="20">
        <f>SUMIFS('حركة المخزون'!F:F,'حركة المخزون'!E:E,'أرصدة نجارة'!D174,'حركة المخزون'!H:H,'أرصدة نجارة'!$T$2)-SUMIFS('حركة المخزون'!F:F,'حركة المخزون'!E:E,'أرصدة نجارة'!D174,'حركة المخزون'!G:G,'أرصدة نجارة'!$T$2)</f>
        <v>0</v>
      </c>
      <c r="U174" s="21"/>
      <c r="V174" s="20">
        <f>SUMIFS('حركة المخزون'!F:F,'حركة المخزون'!E:E,'أرصدة نجارة'!D174,'حركة المخزون'!H:H,'أرصدة نجارة'!$V$2)-SUMIFS('حركة المخزون'!F:F,'حركة المخزون'!E:E,'أرصدة نجارة'!D174,'حركة المخزون'!G:G,'أرصدة نجارة'!$V$2)</f>
        <v>0</v>
      </c>
      <c r="W174" s="21"/>
      <c r="X174" s="20">
        <f>SUMIFS('حركة المخزون'!F:F,'حركة المخزون'!E:E,'أرصدة نجارة'!D174,'حركة المخزون'!H:H,'أرصدة نجارة'!$X$2)-SUMIFS('حركة المخزون'!F:F,'حركة المخزون'!E:E,'أرصدة نجارة'!D174,'حركة المخزون'!G:G,'أرصدة نجارة'!$X$2)</f>
        <v>0</v>
      </c>
      <c r="Y174" s="21"/>
      <c r="Z174" s="20">
        <f>SUMIFS('حركة المخزون'!F:F,'حركة المخزون'!E:E,'أرصدة نجارة'!D174,'حركة المخزون'!H:H,'أرصدة نجارة'!$Z$2)-SUMIFS('حركة المخزون'!F:F,'حركة المخزون'!E:E,'أرصدة نجارة'!D174,'حركة المخزون'!G:G,'أرصدة نجارة'!$Z$2)</f>
        <v>0</v>
      </c>
      <c r="AA174" s="21"/>
      <c r="AB174" s="20">
        <f>SUMIFS('حركة المخزون'!F:F,'حركة المخزون'!E:E,'أرصدة نجارة'!D174,'حركة المخزون'!H:H,'أرصدة نجارة'!$AB$2)-SUMIFS('حركة المخزون'!F:F,'حركة المخزون'!E:E,'أرصدة نجارة'!D174,'حركة المخزون'!G:G,'أرصدة نجارة'!$AB$2)</f>
        <v>0</v>
      </c>
      <c r="AC174" s="21"/>
      <c r="AD174" s="20">
        <f>SUMIFS('حركة المخزون'!F:F,'حركة المخزون'!E:E,'أرصدة نجارة'!D174,'حركة المخزون'!H:H,'أرصدة نجارة'!$AD$2)-SUMIFS('حركة المخزون'!F:F,'حركة المخزون'!E:E,'أرصدة نجارة'!D174,'حركة المخزون'!G:G,'أرصدة نجارة'!$AD$2)</f>
        <v>0</v>
      </c>
      <c r="AE174" s="21"/>
      <c r="AF174" s="20">
        <f>SUMIFS('حركة المخزون'!F:F,'حركة المخزون'!E:E,'أرصدة نجارة'!D174,'حركة المخزون'!H:H,'أرصدة نجارة'!$AF$2)-SUMIFS('حركة المخزون'!F:F,'حركة المخزون'!E:E,'أرصدة نجارة'!D174,'حركة المخزون'!G:G,'أرصدة نجارة'!$AF$2)</f>
        <v>0</v>
      </c>
    </row>
    <row r="175" spans="2:32" ht="24" customHeight="1" x14ac:dyDescent="0.2">
      <c r="B175" s="19">
        <v>173</v>
      </c>
      <c r="C175" s="18" t="str">
        <f>VLOOKUP(B175,'قاعدة البيانات'!B:F,5,0)</f>
        <v xml:space="preserve"> </v>
      </c>
      <c r="D175" s="18" t="str">
        <f>VLOOKUP(C175,'قاعدة البيانات'!F:G,2,0)</f>
        <v/>
      </c>
      <c r="F175" s="20">
        <f>SUMIFS('حركة المخزون'!F:F,'حركة المخزون'!E:E,'أرصدة نجارة'!D175,'حركة المخزون'!H:H,'أرصدة نجارة'!$F$2)-SUMIFS('حركة المخزون'!F:F,'حركة المخزون'!E:E,'أرصدة نجارة'!D175,'حركة المخزون'!G:G,'أرصدة نجارة'!$F$2)</f>
        <v>0</v>
      </c>
      <c r="G175" s="21"/>
      <c r="H175" s="20">
        <f>SUMIFS('حركة المخزون'!F:F,'حركة المخزون'!E:E,'أرصدة نجارة'!D175,'حركة المخزون'!H:H,'أرصدة نجارة'!$H$2)-SUMIFS('حركة المخزون'!F:F,'حركة المخزون'!E:E,'أرصدة نجارة'!D175,'حركة المخزون'!G:G,'أرصدة نجارة'!$H$2)</f>
        <v>0</v>
      </c>
      <c r="I175" s="21"/>
      <c r="J175" s="20">
        <f>SUMIFS('حركة المخزون'!F:F,'حركة المخزون'!E:E,'أرصدة نجارة'!D175,'حركة المخزون'!H:H,'أرصدة نجارة'!$J$2)-SUMIFS('حركة المخزون'!F:F,'حركة المخزون'!E:E,'أرصدة نجارة'!D175,'حركة المخزون'!G:G,'أرصدة نجارة'!$J$2)</f>
        <v>0</v>
      </c>
      <c r="K175" s="21"/>
      <c r="L175" s="20">
        <f>SUMIFS('حركة المخزون'!F:F,'حركة المخزون'!E:E,'أرصدة نجارة'!D175,'حركة المخزون'!H:H,'أرصدة نجارة'!$L$2)-SUMIFS('حركة المخزون'!F:F,'حركة المخزون'!E:E,'أرصدة نجارة'!D175,'حركة المخزون'!G:G,'أرصدة نجارة'!$L$2)</f>
        <v>0</v>
      </c>
      <c r="M175" s="21"/>
      <c r="N175" s="20">
        <f>SUMIFS('حركة المخزون'!F:F,'حركة المخزون'!E:E,'أرصدة نجارة'!D175,'حركة المخزون'!H:H,'أرصدة نجارة'!$N$2)-SUMIFS('حركة المخزون'!F:F,'حركة المخزون'!E:E,'أرصدة نجارة'!D175,'حركة المخزون'!G:G,'أرصدة نجارة'!$N$2)</f>
        <v>0</v>
      </c>
      <c r="O175" s="21"/>
      <c r="P175" s="20">
        <f>SUMIFS('حركة المخزون'!F:F,'حركة المخزون'!E:E,'أرصدة نجارة'!D175,'حركة المخزون'!H:H,'أرصدة نجارة'!$P$2)-SUMIFS('حركة المخزون'!F:F,'حركة المخزون'!E:E,'أرصدة نجارة'!D175,'حركة المخزون'!G:G,'أرصدة نجارة'!$P$2)</f>
        <v>0</v>
      </c>
      <c r="Q175" s="21"/>
      <c r="R175" s="20">
        <f>SUMIFS('حركة المخزون'!F:F,'حركة المخزون'!E:E,'أرصدة نجارة'!D175,'حركة المخزون'!H:H,'أرصدة نجارة'!$R$2)-SUMIFS('حركة المخزون'!F:F,'حركة المخزون'!E:E,'أرصدة نجارة'!D175,'حركة المخزون'!G:G,'أرصدة نجارة'!$R$2)</f>
        <v>0</v>
      </c>
      <c r="S175" s="21"/>
      <c r="T175" s="20">
        <f>SUMIFS('حركة المخزون'!F:F,'حركة المخزون'!E:E,'أرصدة نجارة'!D175,'حركة المخزون'!H:H,'أرصدة نجارة'!$T$2)-SUMIFS('حركة المخزون'!F:F,'حركة المخزون'!E:E,'أرصدة نجارة'!D175,'حركة المخزون'!G:G,'أرصدة نجارة'!$T$2)</f>
        <v>0</v>
      </c>
      <c r="U175" s="21"/>
      <c r="V175" s="20">
        <f>SUMIFS('حركة المخزون'!F:F,'حركة المخزون'!E:E,'أرصدة نجارة'!D175,'حركة المخزون'!H:H,'أرصدة نجارة'!$V$2)-SUMIFS('حركة المخزون'!F:F,'حركة المخزون'!E:E,'أرصدة نجارة'!D175,'حركة المخزون'!G:G,'أرصدة نجارة'!$V$2)</f>
        <v>0</v>
      </c>
      <c r="W175" s="21"/>
      <c r="X175" s="20">
        <f>SUMIFS('حركة المخزون'!F:F,'حركة المخزون'!E:E,'أرصدة نجارة'!D175,'حركة المخزون'!H:H,'أرصدة نجارة'!$X$2)-SUMIFS('حركة المخزون'!F:F,'حركة المخزون'!E:E,'أرصدة نجارة'!D175,'حركة المخزون'!G:G,'أرصدة نجارة'!$X$2)</f>
        <v>0</v>
      </c>
      <c r="Y175" s="21"/>
      <c r="Z175" s="20">
        <f>SUMIFS('حركة المخزون'!F:F,'حركة المخزون'!E:E,'أرصدة نجارة'!D175,'حركة المخزون'!H:H,'أرصدة نجارة'!$Z$2)-SUMIFS('حركة المخزون'!F:F,'حركة المخزون'!E:E,'أرصدة نجارة'!D175,'حركة المخزون'!G:G,'أرصدة نجارة'!$Z$2)</f>
        <v>0</v>
      </c>
      <c r="AA175" s="21"/>
      <c r="AB175" s="20">
        <f>SUMIFS('حركة المخزون'!F:F,'حركة المخزون'!E:E,'أرصدة نجارة'!D175,'حركة المخزون'!H:H,'أرصدة نجارة'!$AB$2)-SUMIFS('حركة المخزون'!F:F,'حركة المخزون'!E:E,'أرصدة نجارة'!D175,'حركة المخزون'!G:G,'أرصدة نجارة'!$AB$2)</f>
        <v>0</v>
      </c>
      <c r="AC175" s="21"/>
      <c r="AD175" s="20">
        <f>SUMIFS('حركة المخزون'!F:F,'حركة المخزون'!E:E,'أرصدة نجارة'!D175,'حركة المخزون'!H:H,'أرصدة نجارة'!$AD$2)-SUMIFS('حركة المخزون'!F:F,'حركة المخزون'!E:E,'أرصدة نجارة'!D175,'حركة المخزون'!G:G,'أرصدة نجارة'!$AD$2)</f>
        <v>0</v>
      </c>
      <c r="AE175" s="21"/>
      <c r="AF175" s="20">
        <f>SUMIFS('حركة المخزون'!F:F,'حركة المخزون'!E:E,'أرصدة نجارة'!D175,'حركة المخزون'!H:H,'أرصدة نجارة'!$AF$2)-SUMIFS('حركة المخزون'!F:F,'حركة المخزون'!E:E,'أرصدة نجارة'!D175,'حركة المخزون'!G:G,'أرصدة نجارة'!$AF$2)</f>
        <v>0</v>
      </c>
    </row>
    <row r="176" spans="2:32" ht="24" customHeight="1" x14ac:dyDescent="0.2">
      <c r="B176" s="18">
        <v>174</v>
      </c>
      <c r="C176" s="18" t="str">
        <f>VLOOKUP(B176,'قاعدة البيانات'!B:F,5,0)</f>
        <v xml:space="preserve"> </v>
      </c>
      <c r="D176" s="18" t="str">
        <f>VLOOKUP(C176,'قاعدة البيانات'!F:G,2,0)</f>
        <v/>
      </c>
      <c r="F176" s="20">
        <f>SUMIFS('حركة المخزون'!F:F,'حركة المخزون'!E:E,'أرصدة نجارة'!D176,'حركة المخزون'!H:H,'أرصدة نجارة'!$F$2)-SUMIFS('حركة المخزون'!F:F,'حركة المخزون'!E:E,'أرصدة نجارة'!D176,'حركة المخزون'!G:G,'أرصدة نجارة'!$F$2)</f>
        <v>0</v>
      </c>
      <c r="G176" s="21"/>
      <c r="H176" s="20">
        <f>SUMIFS('حركة المخزون'!F:F,'حركة المخزون'!E:E,'أرصدة نجارة'!D176,'حركة المخزون'!H:H,'أرصدة نجارة'!$H$2)-SUMIFS('حركة المخزون'!F:F,'حركة المخزون'!E:E,'أرصدة نجارة'!D176,'حركة المخزون'!G:G,'أرصدة نجارة'!$H$2)</f>
        <v>0</v>
      </c>
      <c r="I176" s="21"/>
      <c r="J176" s="20">
        <f>SUMIFS('حركة المخزون'!F:F,'حركة المخزون'!E:E,'أرصدة نجارة'!D176,'حركة المخزون'!H:H,'أرصدة نجارة'!$J$2)-SUMIFS('حركة المخزون'!F:F,'حركة المخزون'!E:E,'أرصدة نجارة'!D176,'حركة المخزون'!G:G,'أرصدة نجارة'!$J$2)</f>
        <v>0</v>
      </c>
      <c r="K176" s="21"/>
      <c r="L176" s="20">
        <f>SUMIFS('حركة المخزون'!F:F,'حركة المخزون'!E:E,'أرصدة نجارة'!D176,'حركة المخزون'!H:H,'أرصدة نجارة'!$L$2)-SUMIFS('حركة المخزون'!F:F,'حركة المخزون'!E:E,'أرصدة نجارة'!D176,'حركة المخزون'!G:G,'أرصدة نجارة'!$L$2)</f>
        <v>0</v>
      </c>
      <c r="M176" s="21"/>
      <c r="N176" s="20">
        <f>SUMIFS('حركة المخزون'!F:F,'حركة المخزون'!E:E,'أرصدة نجارة'!D176,'حركة المخزون'!H:H,'أرصدة نجارة'!$N$2)-SUMIFS('حركة المخزون'!F:F,'حركة المخزون'!E:E,'أرصدة نجارة'!D176,'حركة المخزون'!G:G,'أرصدة نجارة'!$N$2)</f>
        <v>0</v>
      </c>
      <c r="O176" s="21"/>
      <c r="P176" s="20">
        <f>SUMIFS('حركة المخزون'!F:F,'حركة المخزون'!E:E,'أرصدة نجارة'!D176,'حركة المخزون'!H:H,'أرصدة نجارة'!$P$2)-SUMIFS('حركة المخزون'!F:F,'حركة المخزون'!E:E,'أرصدة نجارة'!D176,'حركة المخزون'!G:G,'أرصدة نجارة'!$P$2)</f>
        <v>0</v>
      </c>
      <c r="Q176" s="21"/>
      <c r="R176" s="20">
        <f>SUMIFS('حركة المخزون'!F:F,'حركة المخزون'!E:E,'أرصدة نجارة'!D176,'حركة المخزون'!H:H,'أرصدة نجارة'!$R$2)-SUMIFS('حركة المخزون'!F:F,'حركة المخزون'!E:E,'أرصدة نجارة'!D176,'حركة المخزون'!G:G,'أرصدة نجارة'!$R$2)</f>
        <v>0</v>
      </c>
      <c r="S176" s="21"/>
      <c r="T176" s="20">
        <f>SUMIFS('حركة المخزون'!F:F,'حركة المخزون'!E:E,'أرصدة نجارة'!D176,'حركة المخزون'!H:H,'أرصدة نجارة'!$T$2)-SUMIFS('حركة المخزون'!F:F,'حركة المخزون'!E:E,'أرصدة نجارة'!D176,'حركة المخزون'!G:G,'أرصدة نجارة'!$T$2)</f>
        <v>0</v>
      </c>
      <c r="U176" s="21"/>
      <c r="V176" s="20">
        <f>SUMIFS('حركة المخزون'!F:F,'حركة المخزون'!E:E,'أرصدة نجارة'!D176,'حركة المخزون'!H:H,'أرصدة نجارة'!$V$2)-SUMIFS('حركة المخزون'!F:F,'حركة المخزون'!E:E,'أرصدة نجارة'!D176,'حركة المخزون'!G:G,'أرصدة نجارة'!$V$2)</f>
        <v>0</v>
      </c>
      <c r="W176" s="21"/>
      <c r="X176" s="20">
        <f>SUMIFS('حركة المخزون'!F:F,'حركة المخزون'!E:E,'أرصدة نجارة'!D176,'حركة المخزون'!H:H,'أرصدة نجارة'!$X$2)-SUMIFS('حركة المخزون'!F:F,'حركة المخزون'!E:E,'أرصدة نجارة'!D176,'حركة المخزون'!G:G,'أرصدة نجارة'!$X$2)</f>
        <v>0</v>
      </c>
      <c r="Y176" s="21"/>
      <c r="Z176" s="20">
        <f>SUMIFS('حركة المخزون'!F:F,'حركة المخزون'!E:E,'أرصدة نجارة'!D176,'حركة المخزون'!H:H,'أرصدة نجارة'!$Z$2)-SUMIFS('حركة المخزون'!F:F,'حركة المخزون'!E:E,'أرصدة نجارة'!D176,'حركة المخزون'!G:G,'أرصدة نجارة'!$Z$2)</f>
        <v>0</v>
      </c>
      <c r="AA176" s="21"/>
      <c r="AB176" s="20">
        <f>SUMIFS('حركة المخزون'!F:F,'حركة المخزون'!E:E,'أرصدة نجارة'!D176,'حركة المخزون'!H:H,'أرصدة نجارة'!$AB$2)-SUMIFS('حركة المخزون'!F:F,'حركة المخزون'!E:E,'أرصدة نجارة'!D176,'حركة المخزون'!G:G,'أرصدة نجارة'!$AB$2)</f>
        <v>0</v>
      </c>
      <c r="AC176" s="21"/>
      <c r="AD176" s="20">
        <f>SUMIFS('حركة المخزون'!F:F,'حركة المخزون'!E:E,'أرصدة نجارة'!D176,'حركة المخزون'!H:H,'أرصدة نجارة'!$AD$2)-SUMIFS('حركة المخزون'!F:F,'حركة المخزون'!E:E,'أرصدة نجارة'!D176,'حركة المخزون'!G:G,'أرصدة نجارة'!$AD$2)</f>
        <v>0</v>
      </c>
      <c r="AE176" s="21"/>
      <c r="AF176" s="20">
        <f>SUMIFS('حركة المخزون'!F:F,'حركة المخزون'!E:E,'أرصدة نجارة'!D176,'حركة المخزون'!H:H,'أرصدة نجارة'!$AF$2)-SUMIFS('حركة المخزون'!F:F,'حركة المخزون'!E:E,'أرصدة نجارة'!D176,'حركة المخزون'!G:G,'أرصدة نجارة'!$AF$2)</f>
        <v>0</v>
      </c>
    </row>
    <row r="177" spans="2:32" ht="24" customHeight="1" x14ac:dyDescent="0.2">
      <c r="B177" s="18">
        <v>175</v>
      </c>
      <c r="C177" s="18" t="str">
        <f>VLOOKUP(B177,'قاعدة البيانات'!B:F,5,0)</f>
        <v xml:space="preserve"> </v>
      </c>
      <c r="D177" s="18" t="str">
        <f>VLOOKUP(C177,'قاعدة البيانات'!F:G,2,0)</f>
        <v/>
      </c>
      <c r="F177" s="20">
        <f>SUMIFS('حركة المخزون'!F:F,'حركة المخزون'!E:E,'أرصدة نجارة'!D177,'حركة المخزون'!H:H,'أرصدة نجارة'!$F$2)-SUMIFS('حركة المخزون'!F:F,'حركة المخزون'!E:E,'أرصدة نجارة'!D177,'حركة المخزون'!G:G,'أرصدة نجارة'!$F$2)</f>
        <v>0</v>
      </c>
      <c r="G177" s="21"/>
      <c r="H177" s="20">
        <f>SUMIFS('حركة المخزون'!F:F,'حركة المخزون'!E:E,'أرصدة نجارة'!D177,'حركة المخزون'!H:H,'أرصدة نجارة'!$H$2)-SUMIFS('حركة المخزون'!F:F,'حركة المخزون'!E:E,'أرصدة نجارة'!D177,'حركة المخزون'!G:G,'أرصدة نجارة'!$H$2)</f>
        <v>0</v>
      </c>
      <c r="I177" s="21"/>
      <c r="J177" s="20">
        <f>SUMIFS('حركة المخزون'!F:F,'حركة المخزون'!E:E,'أرصدة نجارة'!D177,'حركة المخزون'!H:H,'أرصدة نجارة'!$J$2)-SUMIFS('حركة المخزون'!F:F,'حركة المخزون'!E:E,'أرصدة نجارة'!D177,'حركة المخزون'!G:G,'أرصدة نجارة'!$J$2)</f>
        <v>0</v>
      </c>
      <c r="K177" s="21"/>
      <c r="L177" s="20">
        <f>SUMIFS('حركة المخزون'!F:F,'حركة المخزون'!E:E,'أرصدة نجارة'!D177,'حركة المخزون'!H:H,'أرصدة نجارة'!$L$2)-SUMIFS('حركة المخزون'!F:F,'حركة المخزون'!E:E,'أرصدة نجارة'!D177,'حركة المخزون'!G:G,'أرصدة نجارة'!$L$2)</f>
        <v>0</v>
      </c>
      <c r="M177" s="21"/>
      <c r="N177" s="20">
        <f>SUMIFS('حركة المخزون'!F:F,'حركة المخزون'!E:E,'أرصدة نجارة'!D177,'حركة المخزون'!H:H,'أرصدة نجارة'!$N$2)-SUMIFS('حركة المخزون'!F:F,'حركة المخزون'!E:E,'أرصدة نجارة'!D177,'حركة المخزون'!G:G,'أرصدة نجارة'!$N$2)</f>
        <v>0</v>
      </c>
      <c r="O177" s="21"/>
      <c r="P177" s="20">
        <f>SUMIFS('حركة المخزون'!F:F,'حركة المخزون'!E:E,'أرصدة نجارة'!D177,'حركة المخزون'!H:H,'أرصدة نجارة'!$P$2)-SUMIFS('حركة المخزون'!F:F,'حركة المخزون'!E:E,'أرصدة نجارة'!D177,'حركة المخزون'!G:G,'أرصدة نجارة'!$P$2)</f>
        <v>0</v>
      </c>
      <c r="Q177" s="21"/>
      <c r="R177" s="20">
        <f>SUMIFS('حركة المخزون'!F:F,'حركة المخزون'!E:E,'أرصدة نجارة'!D177,'حركة المخزون'!H:H,'أرصدة نجارة'!$R$2)-SUMIFS('حركة المخزون'!F:F,'حركة المخزون'!E:E,'أرصدة نجارة'!D177,'حركة المخزون'!G:G,'أرصدة نجارة'!$R$2)</f>
        <v>0</v>
      </c>
      <c r="S177" s="21"/>
      <c r="T177" s="20">
        <f>SUMIFS('حركة المخزون'!F:F,'حركة المخزون'!E:E,'أرصدة نجارة'!D177,'حركة المخزون'!H:H,'أرصدة نجارة'!$T$2)-SUMIFS('حركة المخزون'!F:F,'حركة المخزون'!E:E,'أرصدة نجارة'!D177,'حركة المخزون'!G:G,'أرصدة نجارة'!$T$2)</f>
        <v>0</v>
      </c>
      <c r="U177" s="21"/>
      <c r="V177" s="20">
        <f>SUMIFS('حركة المخزون'!F:F,'حركة المخزون'!E:E,'أرصدة نجارة'!D177,'حركة المخزون'!H:H,'أرصدة نجارة'!$V$2)-SUMIFS('حركة المخزون'!F:F,'حركة المخزون'!E:E,'أرصدة نجارة'!D177,'حركة المخزون'!G:G,'أرصدة نجارة'!$V$2)</f>
        <v>0</v>
      </c>
      <c r="W177" s="21"/>
      <c r="X177" s="20">
        <f>SUMIFS('حركة المخزون'!F:F,'حركة المخزون'!E:E,'أرصدة نجارة'!D177,'حركة المخزون'!H:H,'أرصدة نجارة'!$X$2)-SUMIFS('حركة المخزون'!F:F,'حركة المخزون'!E:E,'أرصدة نجارة'!D177,'حركة المخزون'!G:G,'أرصدة نجارة'!$X$2)</f>
        <v>0</v>
      </c>
      <c r="Y177" s="21"/>
      <c r="Z177" s="20">
        <f>SUMIFS('حركة المخزون'!F:F,'حركة المخزون'!E:E,'أرصدة نجارة'!D177,'حركة المخزون'!H:H,'أرصدة نجارة'!$Z$2)-SUMIFS('حركة المخزون'!F:F,'حركة المخزون'!E:E,'أرصدة نجارة'!D177,'حركة المخزون'!G:G,'أرصدة نجارة'!$Z$2)</f>
        <v>0</v>
      </c>
      <c r="AA177" s="21"/>
      <c r="AB177" s="20">
        <f>SUMIFS('حركة المخزون'!F:F,'حركة المخزون'!E:E,'أرصدة نجارة'!D177,'حركة المخزون'!H:H,'أرصدة نجارة'!$AB$2)-SUMIFS('حركة المخزون'!F:F,'حركة المخزون'!E:E,'أرصدة نجارة'!D177,'حركة المخزون'!G:G,'أرصدة نجارة'!$AB$2)</f>
        <v>0</v>
      </c>
      <c r="AC177" s="21"/>
      <c r="AD177" s="20">
        <f>SUMIFS('حركة المخزون'!F:F,'حركة المخزون'!E:E,'أرصدة نجارة'!D177,'حركة المخزون'!H:H,'أرصدة نجارة'!$AD$2)-SUMIFS('حركة المخزون'!F:F,'حركة المخزون'!E:E,'أرصدة نجارة'!D177,'حركة المخزون'!G:G,'أرصدة نجارة'!$AD$2)</f>
        <v>0</v>
      </c>
      <c r="AE177" s="21"/>
      <c r="AF177" s="20">
        <f>SUMIFS('حركة المخزون'!F:F,'حركة المخزون'!E:E,'أرصدة نجارة'!D177,'حركة المخزون'!H:H,'أرصدة نجارة'!$AF$2)-SUMIFS('حركة المخزون'!F:F,'حركة المخزون'!E:E,'أرصدة نجارة'!D177,'حركة المخزون'!G:G,'أرصدة نجارة'!$AF$2)</f>
        <v>0</v>
      </c>
    </row>
    <row r="178" spans="2:32" ht="24" customHeight="1" x14ac:dyDescent="0.2">
      <c r="B178" s="19">
        <v>176</v>
      </c>
      <c r="C178" s="18" t="str">
        <f>VLOOKUP(B178,'قاعدة البيانات'!B:F,5,0)</f>
        <v xml:space="preserve"> </v>
      </c>
      <c r="D178" s="18" t="str">
        <f>VLOOKUP(C178,'قاعدة البيانات'!F:G,2,0)</f>
        <v/>
      </c>
      <c r="F178" s="20">
        <f>SUMIFS('حركة المخزون'!F:F,'حركة المخزون'!E:E,'أرصدة نجارة'!D178,'حركة المخزون'!H:H,'أرصدة نجارة'!$F$2)-SUMIFS('حركة المخزون'!F:F,'حركة المخزون'!E:E,'أرصدة نجارة'!D178,'حركة المخزون'!G:G,'أرصدة نجارة'!$F$2)</f>
        <v>0</v>
      </c>
      <c r="G178" s="21"/>
      <c r="H178" s="20">
        <f>SUMIFS('حركة المخزون'!F:F,'حركة المخزون'!E:E,'أرصدة نجارة'!D178,'حركة المخزون'!H:H,'أرصدة نجارة'!$H$2)-SUMIFS('حركة المخزون'!F:F,'حركة المخزون'!E:E,'أرصدة نجارة'!D178,'حركة المخزون'!G:G,'أرصدة نجارة'!$H$2)</f>
        <v>0</v>
      </c>
      <c r="I178" s="21"/>
      <c r="J178" s="20">
        <f>SUMIFS('حركة المخزون'!F:F,'حركة المخزون'!E:E,'أرصدة نجارة'!D178,'حركة المخزون'!H:H,'أرصدة نجارة'!$J$2)-SUMIFS('حركة المخزون'!F:F,'حركة المخزون'!E:E,'أرصدة نجارة'!D178,'حركة المخزون'!G:G,'أرصدة نجارة'!$J$2)</f>
        <v>0</v>
      </c>
      <c r="K178" s="21"/>
      <c r="L178" s="20">
        <f>SUMIFS('حركة المخزون'!F:F,'حركة المخزون'!E:E,'أرصدة نجارة'!D178,'حركة المخزون'!H:H,'أرصدة نجارة'!$L$2)-SUMIFS('حركة المخزون'!F:F,'حركة المخزون'!E:E,'أرصدة نجارة'!D178,'حركة المخزون'!G:G,'أرصدة نجارة'!$L$2)</f>
        <v>0</v>
      </c>
      <c r="M178" s="21"/>
      <c r="N178" s="20">
        <f>SUMIFS('حركة المخزون'!F:F,'حركة المخزون'!E:E,'أرصدة نجارة'!D178,'حركة المخزون'!H:H,'أرصدة نجارة'!$N$2)-SUMIFS('حركة المخزون'!F:F,'حركة المخزون'!E:E,'أرصدة نجارة'!D178,'حركة المخزون'!G:G,'أرصدة نجارة'!$N$2)</f>
        <v>0</v>
      </c>
      <c r="O178" s="21"/>
      <c r="P178" s="20">
        <f>SUMIFS('حركة المخزون'!F:F,'حركة المخزون'!E:E,'أرصدة نجارة'!D178,'حركة المخزون'!H:H,'أرصدة نجارة'!$P$2)-SUMIFS('حركة المخزون'!F:F,'حركة المخزون'!E:E,'أرصدة نجارة'!D178,'حركة المخزون'!G:G,'أرصدة نجارة'!$P$2)</f>
        <v>0</v>
      </c>
      <c r="Q178" s="21"/>
      <c r="R178" s="20">
        <f>SUMIFS('حركة المخزون'!F:F,'حركة المخزون'!E:E,'أرصدة نجارة'!D178,'حركة المخزون'!H:H,'أرصدة نجارة'!$R$2)-SUMIFS('حركة المخزون'!F:F,'حركة المخزون'!E:E,'أرصدة نجارة'!D178,'حركة المخزون'!G:G,'أرصدة نجارة'!$R$2)</f>
        <v>0</v>
      </c>
      <c r="S178" s="21"/>
      <c r="T178" s="20">
        <f>SUMIFS('حركة المخزون'!F:F,'حركة المخزون'!E:E,'أرصدة نجارة'!D178,'حركة المخزون'!H:H,'أرصدة نجارة'!$T$2)-SUMIFS('حركة المخزون'!F:F,'حركة المخزون'!E:E,'أرصدة نجارة'!D178,'حركة المخزون'!G:G,'أرصدة نجارة'!$T$2)</f>
        <v>0</v>
      </c>
      <c r="U178" s="21"/>
      <c r="V178" s="20">
        <f>SUMIFS('حركة المخزون'!F:F,'حركة المخزون'!E:E,'أرصدة نجارة'!D178,'حركة المخزون'!H:H,'أرصدة نجارة'!$V$2)-SUMIFS('حركة المخزون'!F:F,'حركة المخزون'!E:E,'أرصدة نجارة'!D178,'حركة المخزون'!G:G,'أرصدة نجارة'!$V$2)</f>
        <v>0</v>
      </c>
      <c r="W178" s="21"/>
      <c r="X178" s="20">
        <f>SUMIFS('حركة المخزون'!F:F,'حركة المخزون'!E:E,'أرصدة نجارة'!D178,'حركة المخزون'!H:H,'أرصدة نجارة'!$X$2)-SUMIFS('حركة المخزون'!F:F,'حركة المخزون'!E:E,'أرصدة نجارة'!D178,'حركة المخزون'!G:G,'أرصدة نجارة'!$X$2)</f>
        <v>0</v>
      </c>
      <c r="Y178" s="21"/>
      <c r="Z178" s="20">
        <f>SUMIFS('حركة المخزون'!F:F,'حركة المخزون'!E:E,'أرصدة نجارة'!D178,'حركة المخزون'!H:H,'أرصدة نجارة'!$Z$2)-SUMIFS('حركة المخزون'!F:F,'حركة المخزون'!E:E,'أرصدة نجارة'!D178,'حركة المخزون'!G:G,'أرصدة نجارة'!$Z$2)</f>
        <v>0</v>
      </c>
      <c r="AA178" s="21"/>
      <c r="AB178" s="20">
        <f>SUMIFS('حركة المخزون'!F:F,'حركة المخزون'!E:E,'أرصدة نجارة'!D178,'حركة المخزون'!H:H,'أرصدة نجارة'!$AB$2)-SUMIFS('حركة المخزون'!F:F,'حركة المخزون'!E:E,'أرصدة نجارة'!D178,'حركة المخزون'!G:G,'أرصدة نجارة'!$AB$2)</f>
        <v>0</v>
      </c>
      <c r="AC178" s="21"/>
      <c r="AD178" s="20">
        <f>SUMIFS('حركة المخزون'!F:F,'حركة المخزون'!E:E,'أرصدة نجارة'!D178,'حركة المخزون'!H:H,'أرصدة نجارة'!$AD$2)-SUMIFS('حركة المخزون'!F:F,'حركة المخزون'!E:E,'أرصدة نجارة'!D178,'حركة المخزون'!G:G,'أرصدة نجارة'!$AD$2)</f>
        <v>0</v>
      </c>
      <c r="AE178" s="21"/>
      <c r="AF178" s="20">
        <f>SUMIFS('حركة المخزون'!F:F,'حركة المخزون'!E:E,'أرصدة نجارة'!D178,'حركة المخزون'!H:H,'أرصدة نجارة'!$AF$2)-SUMIFS('حركة المخزون'!F:F,'حركة المخزون'!E:E,'أرصدة نجارة'!D178,'حركة المخزون'!G:G,'أرصدة نجارة'!$AF$2)</f>
        <v>0</v>
      </c>
    </row>
    <row r="179" spans="2:32" ht="24" customHeight="1" x14ac:dyDescent="0.2">
      <c r="B179" s="18">
        <v>177</v>
      </c>
      <c r="C179" s="18" t="str">
        <f>VLOOKUP(B179,'قاعدة البيانات'!B:F,5,0)</f>
        <v xml:space="preserve"> </v>
      </c>
      <c r="D179" s="18" t="str">
        <f>VLOOKUP(C179,'قاعدة البيانات'!F:G,2,0)</f>
        <v/>
      </c>
      <c r="F179" s="20">
        <f>SUMIFS('حركة المخزون'!F:F,'حركة المخزون'!E:E,'أرصدة نجارة'!D179,'حركة المخزون'!H:H,'أرصدة نجارة'!$F$2)-SUMIFS('حركة المخزون'!F:F,'حركة المخزون'!E:E,'أرصدة نجارة'!D179,'حركة المخزون'!G:G,'أرصدة نجارة'!$F$2)</f>
        <v>0</v>
      </c>
      <c r="G179" s="21"/>
      <c r="H179" s="20">
        <f>SUMIFS('حركة المخزون'!F:F,'حركة المخزون'!E:E,'أرصدة نجارة'!D179,'حركة المخزون'!H:H,'أرصدة نجارة'!$H$2)-SUMIFS('حركة المخزون'!F:F,'حركة المخزون'!E:E,'أرصدة نجارة'!D179,'حركة المخزون'!G:G,'أرصدة نجارة'!$H$2)</f>
        <v>0</v>
      </c>
      <c r="I179" s="21"/>
      <c r="J179" s="20">
        <f>SUMIFS('حركة المخزون'!F:F,'حركة المخزون'!E:E,'أرصدة نجارة'!D179,'حركة المخزون'!H:H,'أرصدة نجارة'!$J$2)-SUMIFS('حركة المخزون'!F:F,'حركة المخزون'!E:E,'أرصدة نجارة'!D179,'حركة المخزون'!G:G,'أرصدة نجارة'!$J$2)</f>
        <v>0</v>
      </c>
      <c r="K179" s="21"/>
      <c r="L179" s="20">
        <f>SUMIFS('حركة المخزون'!F:F,'حركة المخزون'!E:E,'أرصدة نجارة'!D179,'حركة المخزون'!H:H,'أرصدة نجارة'!$L$2)-SUMIFS('حركة المخزون'!F:F,'حركة المخزون'!E:E,'أرصدة نجارة'!D179,'حركة المخزون'!G:G,'أرصدة نجارة'!$L$2)</f>
        <v>0</v>
      </c>
      <c r="M179" s="21"/>
      <c r="N179" s="20">
        <f>SUMIFS('حركة المخزون'!F:F,'حركة المخزون'!E:E,'أرصدة نجارة'!D179,'حركة المخزون'!H:H,'أرصدة نجارة'!$N$2)-SUMIFS('حركة المخزون'!F:F,'حركة المخزون'!E:E,'أرصدة نجارة'!D179,'حركة المخزون'!G:G,'أرصدة نجارة'!$N$2)</f>
        <v>0</v>
      </c>
      <c r="O179" s="21"/>
      <c r="P179" s="20">
        <f>SUMIFS('حركة المخزون'!F:F,'حركة المخزون'!E:E,'أرصدة نجارة'!D179,'حركة المخزون'!H:H,'أرصدة نجارة'!$P$2)-SUMIFS('حركة المخزون'!F:F,'حركة المخزون'!E:E,'أرصدة نجارة'!D179,'حركة المخزون'!G:G,'أرصدة نجارة'!$P$2)</f>
        <v>0</v>
      </c>
      <c r="Q179" s="21"/>
      <c r="R179" s="20">
        <f>SUMIFS('حركة المخزون'!F:F,'حركة المخزون'!E:E,'أرصدة نجارة'!D179,'حركة المخزون'!H:H,'أرصدة نجارة'!$R$2)-SUMIFS('حركة المخزون'!F:F,'حركة المخزون'!E:E,'أرصدة نجارة'!D179,'حركة المخزون'!G:G,'أرصدة نجارة'!$R$2)</f>
        <v>0</v>
      </c>
      <c r="S179" s="21"/>
      <c r="T179" s="20">
        <f>SUMIFS('حركة المخزون'!F:F,'حركة المخزون'!E:E,'أرصدة نجارة'!D179,'حركة المخزون'!H:H,'أرصدة نجارة'!$T$2)-SUMIFS('حركة المخزون'!F:F,'حركة المخزون'!E:E,'أرصدة نجارة'!D179,'حركة المخزون'!G:G,'أرصدة نجارة'!$T$2)</f>
        <v>0</v>
      </c>
      <c r="U179" s="21"/>
      <c r="V179" s="20">
        <f>SUMIFS('حركة المخزون'!F:F,'حركة المخزون'!E:E,'أرصدة نجارة'!D179,'حركة المخزون'!H:H,'أرصدة نجارة'!$V$2)-SUMIFS('حركة المخزون'!F:F,'حركة المخزون'!E:E,'أرصدة نجارة'!D179,'حركة المخزون'!G:G,'أرصدة نجارة'!$V$2)</f>
        <v>0</v>
      </c>
      <c r="W179" s="21"/>
      <c r="X179" s="20">
        <f>SUMIFS('حركة المخزون'!F:F,'حركة المخزون'!E:E,'أرصدة نجارة'!D179,'حركة المخزون'!H:H,'أرصدة نجارة'!$X$2)-SUMIFS('حركة المخزون'!F:F,'حركة المخزون'!E:E,'أرصدة نجارة'!D179,'حركة المخزون'!G:G,'أرصدة نجارة'!$X$2)</f>
        <v>0</v>
      </c>
      <c r="Y179" s="21"/>
      <c r="Z179" s="20">
        <f>SUMIFS('حركة المخزون'!F:F,'حركة المخزون'!E:E,'أرصدة نجارة'!D179,'حركة المخزون'!H:H,'أرصدة نجارة'!$Z$2)-SUMIFS('حركة المخزون'!F:F,'حركة المخزون'!E:E,'أرصدة نجارة'!D179,'حركة المخزون'!G:G,'أرصدة نجارة'!$Z$2)</f>
        <v>0</v>
      </c>
      <c r="AA179" s="21"/>
      <c r="AB179" s="20">
        <f>SUMIFS('حركة المخزون'!F:F,'حركة المخزون'!E:E,'أرصدة نجارة'!D179,'حركة المخزون'!H:H,'أرصدة نجارة'!$AB$2)-SUMIFS('حركة المخزون'!F:F,'حركة المخزون'!E:E,'أرصدة نجارة'!D179,'حركة المخزون'!G:G,'أرصدة نجارة'!$AB$2)</f>
        <v>0</v>
      </c>
      <c r="AC179" s="21"/>
      <c r="AD179" s="20">
        <f>SUMIFS('حركة المخزون'!F:F,'حركة المخزون'!E:E,'أرصدة نجارة'!D179,'حركة المخزون'!H:H,'أرصدة نجارة'!$AD$2)-SUMIFS('حركة المخزون'!F:F,'حركة المخزون'!E:E,'أرصدة نجارة'!D179,'حركة المخزون'!G:G,'أرصدة نجارة'!$AD$2)</f>
        <v>0</v>
      </c>
      <c r="AE179" s="21"/>
      <c r="AF179" s="20">
        <f>SUMIFS('حركة المخزون'!F:F,'حركة المخزون'!E:E,'أرصدة نجارة'!D179,'حركة المخزون'!H:H,'أرصدة نجارة'!$AF$2)-SUMIFS('حركة المخزون'!F:F,'حركة المخزون'!E:E,'أرصدة نجارة'!D179,'حركة المخزون'!G:G,'أرصدة نجارة'!$AF$2)</f>
        <v>0</v>
      </c>
    </row>
    <row r="180" spans="2:32" ht="24" customHeight="1" x14ac:dyDescent="0.2">
      <c r="B180" s="18">
        <v>178</v>
      </c>
      <c r="C180" s="18" t="str">
        <f>VLOOKUP(B180,'قاعدة البيانات'!B:F,5,0)</f>
        <v xml:space="preserve"> </v>
      </c>
      <c r="D180" s="18" t="str">
        <f>VLOOKUP(C180,'قاعدة البيانات'!F:G,2,0)</f>
        <v/>
      </c>
      <c r="F180" s="20">
        <f>SUMIFS('حركة المخزون'!F:F,'حركة المخزون'!E:E,'أرصدة نجارة'!D180,'حركة المخزون'!H:H,'أرصدة نجارة'!$F$2)-SUMIFS('حركة المخزون'!F:F,'حركة المخزون'!E:E,'أرصدة نجارة'!D180,'حركة المخزون'!G:G,'أرصدة نجارة'!$F$2)</f>
        <v>0</v>
      </c>
      <c r="G180" s="21"/>
      <c r="H180" s="20">
        <f>SUMIFS('حركة المخزون'!F:F,'حركة المخزون'!E:E,'أرصدة نجارة'!D180,'حركة المخزون'!H:H,'أرصدة نجارة'!$H$2)-SUMIFS('حركة المخزون'!F:F,'حركة المخزون'!E:E,'أرصدة نجارة'!D180,'حركة المخزون'!G:G,'أرصدة نجارة'!$H$2)</f>
        <v>0</v>
      </c>
      <c r="I180" s="21"/>
      <c r="J180" s="20">
        <f>SUMIFS('حركة المخزون'!F:F,'حركة المخزون'!E:E,'أرصدة نجارة'!D180,'حركة المخزون'!H:H,'أرصدة نجارة'!$J$2)-SUMIFS('حركة المخزون'!F:F,'حركة المخزون'!E:E,'أرصدة نجارة'!D180,'حركة المخزون'!G:G,'أرصدة نجارة'!$J$2)</f>
        <v>0</v>
      </c>
      <c r="K180" s="21"/>
      <c r="L180" s="20">
        <f>SUMIFS('حركة المخزون'!F:F,'حركة المخزون'!E:E,'أرصدة نجارة'!D180,'حركة المخزون'!H:H,'أرصدة نجارة'!$L$2)-SUMIFS('حركة المخزون'!F:F,'حركة المخزون'!E:E,'أرصدة نجارة'!D180,'حركة المخزون'!G:G,'أرصدة نجارة'!$L$2)</f>
        <v>0</v>
      </c>
      <c r="M180" s="21"/>
      <c r="N180" s="20">
        <f>SUMIFS('حركة المخزون'!F:F,'حركة المخزون'!E:E,'أرصدة نجارة'!D180,'حركة المخزون'!H:H,'أرصدة نجارة'!$N$2)-SUMIFS('حركة المخزون'!F:F,'حركة المخزون'!E:E,'أرصدة نجارة'!D180,'حركة المخزون'!G:G,'أرصدة نجارة'!$N$2)</f>
        <v>0</v>
      </c>
      <c r="O180" s="21"/>
      <c r="P180" s="20">
        <f>SUMIFS('حركة المخزون'!F:F,'حركة المخزون'!E:E,'أرصدة نجارة'!D180,'حركة المخزون'!H:H,'أرصدة نجارة'!$P$2)-SUMIFS('حركة المخزون'!F:F,'حركة المخزون'!E:E,'أرصدة نجارة'!D180,'حركة المخزون'!G:G,'أرصدة نجارة'!$P$2)</f>
        <v>0</v>
      </c>
      <c r="Q180" s="21"/>
      <c r="R180" s="20">
        <f>SUMIFS('حركة المخزون'!F:F,'حركة المخزون'!E:E,'أرصدة نجارة'!D180,'حركة المخزون'!H:H,'أرصدة نجارة'!$R$2)-SUMIFS('حركة المخزون'!F:F,'حركة المخزون'!E:E,'أرصدة نجارة'!D180,'حركة المخزون'!G:G,'أرصدة نجارة'!$R$2)</f>
        <v>0</v>
      </c>
      <c r="S180" s="21"/>
      <c r="T180" s="20">
        <f>SUMIFS('حركة المخزون'!F:F,'حركة المخزون'!E:E,'أرصدة نجارة'!D180,'حركة المخزون'!H:H,'أرصدة نجارة'!$T$2)-SUMIFS('حركة المخزون'!F:F,'حركة المخزون'!E:E,'أرصدة نجارة'!D180,'حركة المخزون'!G:G,'أرصدة نجارة'!$T$2)</f>
        <v>0</v>
      </c>
      <c r="U180" s="21"/>
      <c r="V180" s="20">
        <f>SUMIFS('حركة المخزون'!F:F,'حركة المخزون'!E:E,'أرصدة نجارة'!D180,'حركة المخزون'!H:H,'أرصدة نجارة'!$V$2)-SUMIFS('حركة المخزون'!F:F,'حركة المخزون'!E:E,'أرصدة نجارة'!D180,'حركة المخزون'!G:G,'أرصدة نجارة'!$V$2)</f>
        <v>0</v>
      </c>
      <c r="W180" s="21"/>
      <c r="X180" s="20">
        <f>SUMIFS('حركة المخزون'!F:F,'حركة المخزون'!E:E,'أرصدة نجارة'!D180,'حركة المخزون'!H:H,'أرصدة نجارة'!$X$2)-SUMIFS('حركة المخزون'!F:F,'حركة المخزون'!E:E,'أرصدة نجارة'!D180,'حركة المخزون'!G:G,'أرصدة نجارة'!$X$2)</f>
        <v>0</v>
      </c>
      <c r="Y180" s="21"/>
      <c r="Z180" s="20">
        <f>SUMIFS('حركة المخزون'!F:F,'حركة المخزون'!E:E,'أرصدة نجارة'!D180,'حركة المخزون'!H:H,'أرصدة نجارة'!$Z$2)-SUMIFS('حركة المخزون'!F:F,'حركة المخزون'!E:E,'أرصدة نجارة'!D180,'حركة المخزون'!G:G,'أرصدة نجارة'!$Z$2)</f>
        <v>0</v>
      </c>
      <c r="AA180" s="21"/>
      <c r="AB180" s="20">
        <f>SUMIFS('حركة المخزون'!F:F,'حركة المخزون'!E:E,'أرصدة نجارة'!D180,'حركة المخزون'!H:H,'أرصدة نجارة'!$AB$2)-SUMIFS('حركة المخزون'!F:F,'حركة المخزون'!E:E,'أرصدة نجارة'!D180,'حركة المخزون'!G:G,'أرصدة نجارة'!$AB$2)</f>
        <v>0</v>
      </c>
      <c r="AC180" s="21"/>
      <c r="AD180" s="20">
        <f>SUMIFS('حركة المخزون'!F:F,'حركة المخزون'!E:E,'أرصدة نجارة'!D180,'حركة المخزون'!H:H,'أرصدة نجارة'!$AD$2)-SUMIFS('حركة المخزون'!F:F,'حركة المخزون'!E:E,'أرصدة نجارة'!D180,'حركة المخزون'!G:G,'أرصدة نجارة'!$AD$2)</f>
        <v>0</v>
      </c>
      <c r="AE180" s="21"/>
      <c r="AF180" s="20">
        <f>SUMIFS('حركة المخزون'!F:F,'حركة المخزون'!E:E,'أرصدة نجارة'!D180,'حركة المخزون'!H:H,'أرصدة نجارة'!$AF$2)-SUMIFS('حركة المخزون'!F:F,'حركة المخزون'!E:E,'أرصدة نجارة'!D180,'حركة المخزون'!G:G,'أرصدة نجارة'!$AF$2)</f>
        <v>0</v>
      </c>
    </row>
    <row r="181" spans="2:32" ht="24" customHeight="1" x14ac:dyDescent="0.2">
      <c r="B181" s="19">
        <v>179</v>
      </c>
      <c r="C181" s="18" t="str">
        <f>VLOOKUP(B181,'قاعدة البيانات'!B:F,5,0)</f>
        <v xml:space="preserve"> </v>
      </c>
      <c r="D181" s="18" t="str">
        <f>VLOOKUP(C181,'قاعدة البيانات'!F:G,2,0)</f>
        <v/>
      </c>
      <c r="F181" s="20">
        <f>SUMIFS('حركة المخزون'!F:F,'حركة المخزون'!E:E,'أرصدة نجارة'!D181,'حركة المخزون'!H:H,'أرصدة نجارة'!$F$2)-SUMIFS('حركة المخزون'!F:F,'حركة المخزون'!E:E,'أرصدة نجارة'!D181,'حركة المخزون'!G:G,'أرصدة نجارة'!$F$2)</f>
        <v>0</v>
      </c>
      <c r="G181" s="21"/>
      <c r="H181" s="20">
        <f>SUMIFS('حركة المخزون'!F:F,'حركة المخزون'!E:E,'أرصدة نجارة'!D181,'حركة المخزون'!H:H,'أرصدة نجارة'!$H$2)-SUMIFS('حركة المخزون'!F:F,'حركة المخزون'!E:E,'أرصدة نجارة'!D181,'حركة المخزون'!G:G,'أرصدة نجارة'!$H$2)</f>
        <v>0</v>
      </c>
      <c r="I181" s="21"/>
      <c r="J181" s="20">
        <f>SUMIFS('حركة المخزون'!F:F,'حركة المخزون'!E:E,'أرصدة نجارة'!D181,'حركة المخزون'!H:H,'أرصدة نجارة'!$J$2)-SUMIFS('حركة المخزون'!F:F,'حركة المخزون'!E:E,'أرصدة نجارة'!D181,'حركة المخزون'!G:G,'أرصدة نجارة'!$J$2)</f>
        <v>0</v>
      </c>
      <c r="K181" s="21"/>
      <c r="L181" s="20">
        <f>SUMIFS('حركة المخزون'!F:F,'حركة المخزون'!E:E,'أرصدة نجارة'!D181,'حركة المخزون'!H:H,'أرصدة نجارة'!$L$2)-SUMIFS('حركة المخزون'!F:F,'حركة المخزون'!E:E,'أرصدة نجارة'!D181,'حركة المخزون'!G:G,'أرصدة نجارة'!$L$2)</f>
        <v>0</v>
      </c>
      <c r="M181" s="21"/>
      <c r="N181" s="20">
        <f>SUMIFS('حركة المخزون'!F:F,'حركة المخزون'!E:E,'أرصدة نجارة'!D181,'حركة المخزون'!H:H,'أرصدة نجارة'!$N$2)-SUMIFS('حركة المخزون'!F:F,'حركة المخزون'!E:E,'أرصدة نجارة'!D181,'حركة المخزون'!G:G,'أرصدة نجارة'!$N$2)</f>
        <v>0</v>
      </c>
      <c r="O181" s="21"/>
      <c r="P181" s="20">
        <f>SUMIFS('حركة المخزون'!F:F,'حركة المخزون'!E:E,'أرصدة نجارة'!D181,'حركة المخزون'!H:H,'أرصدة نجارة'!$P$2)-SUMIFS('حركة المخزون'!F:F,'حركة المخزون'!E:E,'أرصدة نجارة'!D181,'حركة المخزون'!G:G,'أرصدة نجارة'!$P$2)</f>
        <v>0</v>
      </c>
      <c r="Q181" s="21"/>
      <c r="R181" s="20">
        <f>SUMIFS('حركة المخزون'!F:F,'حركة المخزون'!E:E,'أرصدة نجارة'!D181,'حركة المخزون'!H:H,'أرصدة نجارة'!$R$2)-SUMIFS('حركة المخزون'!F:F,'حركة المخزون'!E:E,'أرصدة نجارة'!D181,'حركة المخزون'!G:G,'أرصدة نجارة'!$R$2)</f>
        <v>0</v>
      </c>
      <c r="S181" s="21"/>
      <c r="T181" s="20">
        <f>SUMIFS('حركة المخزون'!F:F,'حركة المخزون'!E:E,'أرصدة نجارة'!D181,'حركة المخزون'!H:H,'أرصدة نجارة'!$T$2)-SUMIFS('حركة المخزون'!F:F,'حركة المخزون'!E:E,'أرصدة نجارة'!D181,'حركة المخزون'!G:G,'أرصدة نجارة'!$T$2)</f>
        <v>0</v>
      </c>
      <c r="U181" s="21"/>
      <c r="V181" s="20">
        <f>SUMIFS('حركة المخزون'!F:F,'حركة المخزون'!E:E,'أرصدة نجارة'!D181,'حركة المخزون'!H:H,'أرصدة نجارة'!$V$2)-SUMIFS('حركة المخزون'!F:F,'حركة المخزون'!E:E,'أرصدة نجارة'!D181,'حركة المخزون'!G:G,'أرصدة نجارة'!$V$2)</f>
        <v>0</v>
      </c>
      <c r="W181" s="21"/>
      <c r="X181" s="20">
        <f>SUMIFS('حركة المخزون'!F:F,'حركة المخزون'!E:E,'أرصدة نجارة'!D181,'حركة المخزون'!H:H,'أرصدة نجارة'!$X$2)-SUMIFS('حركة المخزون'!F:F,'حركة المخزون'!E:E,'أرصدة نجارة'!D181,'حركة المخزون'!G:G,'أرصدة نجارة'!$X$2)</f>
        <v>0</v>
      </c>
      <c r="Y181" s="21"/>
      <c r="Z181" s="20">
        <f>SUMIFS('حركة المخزون'!F:F,'حركة المخزون'!E:E,'أرصدة نجارة'!D181,'حركة المخزون'!H:H,'أرصدة نجارة'!$Z$2)-SUMIFS('حركة المخزون'!F:F,'حركة المخزون'!E:E,'أرصدة نجارة'!D181,'حركة المخزون'!G:G,'أرصدة نجارة'!$Z$2)</f>
        <v>0</v>
      </c>
      <c r="AA181" s="21"/>
      <c r="AB181" s="20">
        <f>SUMIFS('حركة المخزون'!F:F,'حركة المخزون'!E:E,'أرصدة نجارة'!D181,'حركة المخزون'!H:H,'أرصدة نجارة'!$AB$2)-SUMIFS('حركة المخزون'!F:F,'حركة المخزون'!E:E,'أرصدة نجارة'!D181,'حركة المخزون'!G:G,'أرصدة نجارة'!$AB$2)</f>
        <v>0</v>
      </c>
      <c r="AC181" s="21"/>
      <c r="AD181" s="20">
        <f>SUMIFS('حركة المخزون'!F:F,'حركة المخزون'!E:E,'أرصدة نجارة'!D181,'حركة المخزون'!H:H,'أرصدة نجارة'!$AD$2)-SUMIFS('حركة المخزون'!F:F,'حركة المخزون'!E:E,'أرصدة نجارة'!D181,'حركة المخزون'!G:G,'أرصدة نجارة'!$AD$2)</f>
        <v>0</v>
      </c>
      <c r="AE181" s="21"/>
      <c r="AF181" s="20">
        <f>SUMIFS('حركة المخزون'!F:F,'حركة المخزون'!E:E,'أرصدة نجارة'!D181,'حركة المخزون'!H:H,'أرصدة نجارة'!$AF$2)-SUMIFS('حركة المخزون'!F:F,'حركة المخزون'!E:E,'أرصدة نجارة'!D181,'حركة المخزون'!G:G,'أرصدة نجارة'!$AF$2)</f>
        <v>0</v>
      </c>
    </row>
    <row r="182" spans="2:32" ht="24" customHeight="1" x14ac:dyDescent="0.2">
      <c r="B182" s="18">
        <v>180</v>
      </c>
      <c r="C182" s="18" t="str">
        <f>VLOOKUP(B182,'قاعدة البيانات'!B:F,5,0)</f>
        <v xml:space="preserve"> </v>
      </c>
      <c r="D182" s="18" t="str">
        <f>VLOOKUP(C182,'قاعدة البيانات'!F:G,2,0)</f>
        <v/>
      </c>
      <c r="F182" s="20">
        <f>SUMIFS('حركة المخزون'!F:F,'حركة المخزون'!E:E,'أرصدة نجارة'!D182,'حركة المخزون'!H:H,'أرصدة نجارة'!$F$2)-SUMIFS('حركة المخزون'!F:F,'حركة المخزون'!E:E,'أرصدة نجارة'!D182,'حركة المخزون'!G:G,'أرصدة نجارة'!$F$2)</f>
        <v>0</v>
      </c>
      <c r="G182" s="21"/>
      <c r="H182" s="20">
        <f>SUMIFS('حركة المخزون'!F:F,'حركة المخزون'!E:E,'أرصدة نجارة'!D182,'حركة المخزون'!H:H,'أرصدة نجارة'!$H$2)-SUMIFS('حركة المخزون'!F:F,'حركة المخزون'!E:E,'أرصدة نجارة'!D182,'حركة المخزون'!G:G,'أرصدة نجارة'!$H$2)</f>
        <v>0</v>
      </c>
      <c r="I182" s="21"/>
      <c r="J182" s="20">
        <f>SUMIFS('حركة المخزون'!F:F,'حركة المخزون'!E:E,'أرصدة نجارة'!D182,'حركة المخزون'!H:H,'أرصدة نجارة'!$J$2)-SUMIFS('حركة المخزون'!F:F,'حركة المخزون'!E:E,'أرصدة نجارة'!D182,'حركة المخزون'!G:G,'أرصدة نجارة'!$J$2)</f>
        <v>0</v>
      </c>
      <c r="K182" s="21"/>
      <c r="L182" s="20">
        <f>SUMIFS('حركة المخزون'!F:F,'حركة المخزون'!E:E,'أرصدة نجارة'!D182,'حركة المخزون'!H:H,'أرصدة نجارة'!$L$2)-SUMIFS('حركة المخزون'!F:F,'حركة المخزون'!E:E,'أرصدة نجارة'!D182,'حركة المخزون'!G:G,'أرصدة نجارة'!$L$2)</f>
        <v>0</v>
      </c>
      <c r="M182" s="21"/>
      <c r="N182" s="20">
        <f>SUMIFS('حركة المخزون'!F:F,'حركة المخزون'!E:E,'أرصدة نجارة'!D182,'حركة المخزون'!H:H,'أرصدة نجارة'!$N$2)-SUMIFS('حركة المخزون'!F:F,'حركة المخزون'!E:E,'أرصدة نجارة'!D182,'حركة المخزون'!G:G,'أرصدة نجارة'!$N$2)</f>
        <v>0</v>
      </c>
      <c r="O182" s="21"/>
      <c r="P182" s="20">
        <f>SUMIFS('حركة المخزون'!F:F,'حركة المخزون'!E:E,'أرصدة نجارة'!D182,'حركة المخزون'!H:H,'أرصدة نجارة'!$P$2)-SUMIFS('حركة المخزون'!F:F,'حركة المخزون'!E:E,'أرصدة نجارة'!D182,'حركة المخزون'!G:G,'أرصدة نجارة'!$P$2)</f>
        <v>0</v>
      </c>
      <c r="Q182" s="21"/>
      <c r="R182" s="20">
        <f>SUMIFS('حركة المخزون'!F:F,'حركة المخزون'!E:E,'أرصدة نجارة'!D182,'حركة المخزون'!H:H,'أرصدة نجارة'!$R$2)-SUMIFS('حركة المخزون'!F:F,'حركة المخزون'!E:E,'أرصدة نجارة'!D182,'حركة المخزون'!G:G,'أرصدة نجارة'!$R$2)</f>
        <v>0</v>
      </c>
      <c r="S182" s="21"/>
      <c r="T182" s="20">
        <f>SUMIFS('حركة المخزون'!F:F,'حركة المخزون'!E:E,'أرصدة نجارة'!D182,'حركة المخزون'!H:H,'أرصدة نجارة'!$T$2)-SUMIFS('حركة المخزون'!F:F,'حركة المخزون'!E:E,'أرصدة نجارة'!D182,'حركة المخزون'!G:G,'أرصدة نجارة'!$T$2)</f>
        <v>0</v>
      </c>
      <c r="U182" s="21"/>
      <c r="V182" s="20">
        <f>SUMIFS('حركة المخزون'!F:F,'حركة المخزون'!E:E,'أرصدة نجارة'!D182,'حركة المخزون'!H:H,'أرصدة نجارة'!$V$2)-SUMIFS('حركة المخزون'!F:F,'حركة المخزون'!E:E,'أرصدة نجارة'!D182,'حركة المخزون'!G:G,'أرصدة نجارة'!$V$2)</f>
        <v>0</v>
      </c>
      <c r="W182" s="21"/>
      <c r="X182" s="20">
        <f>SUMIFS('حركة المخزون'!F:F,'حركة المخزون'!E:E,'أرصدة نجارة'!D182,'حركة المخزون'!H:H,'أرصدة نجارة'!$X$2)-SUMIFS('حركة المخزون'!F:F,'حركة المخزون'!E:E,'أرصدة نجارة'!D182,'حركة المخزون'!G:G,'أرصدة نجارة'!$X$2)</f>
        <v>0</v>
      </c>
      <c r="Y182" s="21"/>
      <c r="Z182" s="20">
        <f>SUMIFS('حركة المخزون'!F:F,'حركة المخزون'!E:E,'أرصدة نجارة'!D182,'حركة المخزون'!H:H,'أرصدة نجارة'!$Z$2)-SUMIFS('حركة المخزون'!F:F,'حركة المخزون'!E:E,'أرصدة نجارة'!D182,'حركة المخزون'!G:G,'أرصدة نجارة'!$Z$2)</f>
        <v>0</v>
      </c>
      <c r="AA182" s="21"/>
      <c r="AB182" s="20">
        <f>SUMIFS('حركة المخزون'!F:F,'حركة المخزون'!E:E,'أرصدة نجارة'!D182,'حركة المخزون'!H:H,'أرصدة نجارة'!$AB$2)-SUMIFS('حركة المخزون'!F:F,'حركة المخزون'!E:E,'أرصدة نجارة'!D182,'حركة المخزون'!G:G,'أرصدة نجارة'!$AB$2)</f>
        <v>0</v>
      </c>
      <c r="AC182" s="21"/>
      <c r="AD182" s="20">
        <f>SUMIFS('حركة المخزون'!F:F,'حركة المخزون'!E:E,'أرصدة نجارة'!D182,'حركة المخزون'!H:H,'أرصدة نجارة'!$AD$2)-SUMIFS('حركة المخزون'!F:F,'حركة المخزون'!E:E,'أرصدة نجارة'!D182,'حركة المخزون'!G:G,'أرصدة نجارة'!$AD$2)</f>
        <v>0</v>
      </c>
      <c r="AE182" s="21"/>
      <c r="AF182" s="20">
        <f>SUMIFS('حركة المخزون'!F:F,'حركة المخزون'!E:E,'أرصدة نجارة'!D182,'حركة المخزون'!H:H,'أرصدة نجارة'!$AF$2)-SUMIFS('حركة المخزون'!F:F,'حركة المخزون'!E:E,'أرصدة نجارة'!D182,'حركة المخزون'!G:G,'أرصدة نجارة'!$AF$2)</f>
        <v>0</v>
      </c>
    </row>
    <row r="183" spans="2:32" ht="24" customHeight="1" x14ac:dyDescent="0.2">
      <c r="B183" s="18">
        <v>181</v>
      </c>
      <c r="C183" s="18" t="str">
        <f>VLOOKUP(B183,'قاعدة البيانات'!B:F,5,0)</f>
        <v xml:space="preserve"> </v>
      </c>
      <c r="D183" s="18" t="str">
        <f>VLOOKUP(C183,'قاعدة البيانات'!F:G,2,0)</f>
        <v/>
      </c>
      <c r="F183" s="20">
        <f>SUMIFS('حركة المخزون'!F:F,'حركة المخزون'!E:E,'أرصدة نجارة'!D183,'حركة المخزون'!H:H,'أرصدة نجارة'!$F$2)-SUMIFS('حركة المخزون'!F:F,'حركة المخزون'!E:E,'أرصدة نجارة'!D183,'حركة المخزون'!G:G,'أرصدة نجارة'!$F$2)</f>
        <v>0</v>
      </c>
      <c r="G183" s="21"/>
      <c r="H183" s="20">
        <f>SUMIFS('حركة المخزون'!F:F,'حركة المخزون'!E:E,'أرصدة نجارة'!D183,'حركة المخزون'!H:H,'أرصدة نجارة'!$H$2)-SUMIFS('حركة المخزون'!F:F,'حركة المخزون'!E:E,'أرصدة نجارة'!D183,'حركة المخزون'!G:G,'أرصدة نجارة'!$H$2)</f>
        <v>0</v>
      </c>
      <c r="I183" s="21"/>
      <c r="J183" s="20">
        <f>SUMIFS('حركة المخزون'!F:F,'حركة المخزون'!E:E,'أرصدة نجارة'!D183,'حركة المخزون'!H:H,'أرصدة نجارة'!$J$2)-SUMIFS('حركة المخزون'!F:F,'حركة المخزون'!E:E,'أرصدة نجارة'!D183,'حركة المخزون'!G:G,'أرصدة نجارة'!$J$2)</f>
        <v>0</v>
      </c>
      <c r="K183" s="21"/>
      <c r="L183" s="20">
        <f>SUMIFS('حركة المخزون'!F:F,'حركة المخزون'!E:E,'أرصدة نجارة'!D183,'حركة المخزون'!H:H,'أرصدة نجارة'!$L$2)-SUMIFS('حركة المخزون'!F:F,'حركة المخزون'!E:E,'أرصدة نجارة'!D183,'حركة المخزون'!G:G,'أرصدة نجارة'!$L$2)</f>
        <v>0</v>
      </c>
      <c r="M183" s="21"/>
      <c r="N183" s="20">
        <f>SUMIFS('حركة المخزون'!F:F,'حركة المخزون'!E:E,'أرصدة نجارة'!D183,'حركة المخزون'!H:H,'أرصدة نجارة'!$N$2)-SUMIFS('حركة المخزون'!F:F,'حركة المخزون'!E:E,'أرصدة نجارة'!D183,'حركة المخزون'!G:G,'أرصدة نجارة'!$N$2)</f>
        <v>0</v>
      </c>
      <c r="O183" s="21"/>
      <c r="P183" s="20">
        <f>SUMIFS('حركة المخزون'!F:F,'حركة المخزون'!E:E,'أرصدة نجارة'!D183,'حركة المخزون'!H:H,'أرصدة نجارة'!$P$2)-SUMIFS('حركة المخزون'!F:F,'حركة المخزون'!E:E,'أرصدة نجارة'!D183,'حركة المخزون'!G:G,'أرصدة نجارة'!$P$2)</f>
        <v>0</v>
      </c>
      <c r="Q183" s="21"/>
      <c r="R183" s="20">
        <f>SUMIFS('حركة المخزون'!F:F,'حركة المخزون'!E:E,'أرصدة نجارة'!D183,'حركة المخزون'!H:H,'أرصدة نجارة'!$R$2)-SUMIFS('حركة المخزون'!F:F,'حركة المخزون'!E:E,'أرصدة نجارة'!D183,'حركة المخزون'!G:G,'أرصدة نجارة'!$R$2)</f>
        <v>0</v>
      </c>
      <c r="S183" s="21"/>
      <c r="T183" s="20">
        <f>SUMIFS('حركة المخزون'!F:F,'حركة المخزون'!E:E,'أرصدة نجارة'!D183,'حركة المخزون'!H:H,'أرصدة نجارة'!$T$2)-SUMIFS('حركة المخزون'!F:F,'حركة المخزون'!E:E,'أرصدة نجارة'!D183,'حركة المخزون'!G:G,'أرصدة نجارة'!$T$2)</f>
        <v>0</v>
      </c>
      <c r="U183" s="21"/>
      <c r="V183" s="20">
        <f>SUMIFS('حركة المخزون'!F:F,'حركة المخزون'!E:E,'أرصدة نجارة'!D183,'حركة المخزون'!H:H,'أرصدة نجارة'!$V$2)-SUMIFS('حركة المخزون'!F:F,'حركة المخزون'!E:E,'أرصدة نجارة'!D183,'حركة المخزون'!G:G,'أرصدة نجارة'!$V$2)</f>
        <v>0</v>
      </c>
      <c r="W183" s="21"/>
      <c r="X183" s="20">
        <f>SUMIFS('حركة المخزون'!F:F,'حركة المخزون'!E:E,'أرصدة نجارة'!D183,'حركة المخزون'!H:H,'أرصدة نجارة'!$X$2)-SUMIFS('حركة المخزون'!F:F,'حركة المخزون'!E:E,'أرصدة نجارة'!D183,'حركة المخزون'!G:G,'أرصدة نجارة'!$X$2)</f>
        <v>0</v>
      </c>
      <c r="Y183" s="21"/>
      <c r="Z183" s="20">
        <f>SUMIFS('حركة المخزون'!F:F,'حركة المخزون'!E:E,'أرصدة نجارة'!D183,'حركة المخزون'!H:H,'أرصدة نجارة'!$Z$2)-SUMIFS('حركة المخزون'!F:F,'حركة المخزون'!E:E,'أرصدة نجارة'!D183,'حركة المخزون'!G:G,'أرصدة نجارة'!$Z$2)</f>
        <v>0</v>
      </c>
      <c r="AA183" s="21"/>
      <c r="AB183" s="20">
        <f>SUMIFS('حركة المخزون'!F:F,'حركة المخزون'!E:E,'أرصدة نجارة'!D183,'حركة المخزون'!H:H,'أرصدة نجارة'!$AB$2)-SUMIFS('حركة المخزون'!F:F,'حركة المخزون'!E:E,'أرصدة نجارة'!D183,'حركة المخزون'!G:G,'أرصدة نجارة'!$AB$2)</f>
        <v>0</v>
      </c>
      <c r="AC183" s="21"/>
      <c r="AD183" s="20">
        <f>SUMIFS('حركة المخزون'!F:F,'حركة المخزون'!E:E,'أرصدة نجارة'!D183,'حركة المخزون'!H:H,'أرصدة نجارة'!$AD$2)-SUMIFS('حركة المخزون'!F:F,'حركة المخزون'!E:E,'أرصدة نجارة'!D183,'حركة المخزون'!G:G,'أرصدة نجارة'!$AD$2)</f>
        <v>0</v>
      </c>
      <c r="AE183" s="21"/>
      <c r="AF183" s="20">
        <f>SUMIFS('حركة المخزون'!F:F,'حركة المخزون'!E:E,'أرصدة نجارة'!D183,'حركة المخزون'!H:H,'أرصدة نجارة'!$AF$2)-SUMIFS('حركة المخزون'!F:F,'حركة المخزون'!E:E,'أرصدة نجارة'!D183,'حركة المخزون'!G:G,'أرصدة نجارة'!$AF$2)</f>
        <v>0</v>
      </c>
    </row>
    <row r="184" spans="2:32" ht="24" customHeight="1" x14ac:dyDescent="0.2">
      <c r="B184" s="19">
        <v>182</v>
      </c>
      <c r="C184" s="18" t="str">
        <f>VLOOKUP(B184,'قاعدة البيانات'!B:F,5,0)</f>
        <v xml:space="preserve"> </v>
      </c>
      <c r="D184" s="18" t="str">
        <f>VLOOKUP(C184,'قاعدة البيانات'!F:G,2,0)</f>
        <v/>
      </c>
      <c r="F184" s="20">
        <f>SUMIFS('حركة المخزون'!F:F,'حركة المخزون'!E:E,'أرصدة نجارة'!D184,'حركة المخزون'!H:H,'أرصدة نجارة'!$F$2)-SUMIFS('حركة المخزون'!F:F,'حركة المخزون'!E:E,'أرصدة نجارة'!D184,'حركة المخزون'!G:G,'أرصدة نجارة'!$F$2)</f>
        <v>0</v>
      </c>
      <c r="G184" s="21"/>
      <c r="H184" s="20">
        <f>SUMIFS('حركة المخزون'!F:F,'حركة المخزون'!E:E,'أرصدة نجارة'!D184,'حركة المخزون'!H:H,'أرصدة نجارة'!$H$2)-SUMIFS('حركة المخزون'!F:F,'حركة المخزون'!E:E,'أرصدة نجارة'!D184,'حركة المخزون'!G:G,'أرصدة نجارة'!$H$2)</f>
        <v>0</v>
      </c>
      <c r="I184" s="21"/>
      <c r="J184" s="20">
        <f>SUMIFS('حركة المخزون'!F:F,'حركة المخزون'!E:E,'أرصدة نجارة'!D184,'حركة المخزون'!H:H,'أرصدة نجارة'!$J$2)-SUMIFS('حركة المخزون'!F:F,'حركة المخزون'!E:E,'أرصدة نجارة'!D184,'حركة المخزون'!G:G,'أرصدة نجارة'!$J$2)</f>
        <v>0</v>
      </c>
      <c r="K184" s="21"/>
      <c r="L184" s="20">
        <f>SUMIFS('حركة المخزون'!F:F,'حركة المخزون'!E:E,'أرصدة نجارة'!D184,'حركة المخزون'!H:H,'أرصدة نجارة'!$L$2)-SUMIFS('حركة المخزون'!F:F,'حركة المخزون'!E:E,'أرصدة نجارة'!D184,'حركة المخزون'!G:G,'أرصدة نجارة'!$L$2)</f>
        <v>0</v>
      </c>
      <c r="M184" s="21"/>
      <c r="N184" s="20">
        <f>SUMIFS('حركة المخزون'!F:F,'حركة المخزون'!E:E,'أرصدة نجارة'!D184,'حركة المخزون'!H:H,'أرصدة نجارة'!$N$2)-SUMIFS('حركة المخزون'!F:F,'حركة المخزون'!E:E,'أرصدة نجارة'!D184,'حركة المخزون'!G:G,'أرصدة نجارة'!$N$2)</f>
        <v>0</v>
      </c>
      <c r="O184" s="21"/>
      <c r="P184" s="20">
        <f>SUMIFS('حركة المخزون'!F:F,'حركة المخزون'!E:E,'أرصدة نجارة'!D184,'حركة المخزون'!H:H,'أرصدة نجارة'!$P$2)-SUMIFS('حركة المخزون'!F:F,'حركة المخزون'!E:E,'أرصدة نجارة'!D184,'حركة المخزون'!G:G,'أرصدة نجارة'!$P$2)</f>
        <v>0</v>
      </c>
      <c r="Q184" s="21"/>
      <c r="R184" s="20">
        <f>SUMIFS('حركة المخزون'!F:F,'حركة المخزون'!E:E,'أرصدة نجارة'!D184,'حركة المخزون'!H:H,'أرصدة نجارة'!$R$2)-SUMIFS('حركة المخزون'!F:F,'حركة المخزون'!E:E,'أرصدة نجارة'!D184,'حركة المخزون'!G:G,'أرصدة نجارة'!$R$2)</f>
        <v>0</v>
      </c>
      <c r="S184" s="21"/>
      <c r="T184" s="20">
        <f>SUMIFS('حركة المخزون'!F:F,'حركة المخزون'!E:E,'أرصدة نجارة'!D184,'حركة المخزون'!H:H,'أرصدة نجارة'!$T$2)-SUMIFS('حركة المخزون'!F:F,'حركة المخزون'!E:E,'أرصدة نجارة'!D184,'حركة المخزون'!G:G,'أرصدة نجارة'!$T$2)</f>
        <v>0</v>
      </c>
      <c r="U184" s="21"/>
      <c r="V184" s="20">
        <f>SUMIFS('حركة المخزون'!F:F,'حركة المخزون'!E:E,'أرصدة نجارة'!D184,'حركة المخزون'!H:H,'أرصدة نجارة'!$V$2)-SUMIFS('حركة المخزون'!F:F,'حركة المخزون'!E:E,'أرصدة نجارة'!D184,'حركة المخزون'!G:G,'أرصدة نجارة'!$V$2)</f>
        <v>0</v>
      </c>
      <c r="W184" s="21"/>
      <c r="X184" s="20">
        <f>SUMIFS('حركة المخزون'!F:F,'حركة المخزون'!E:E,'أرصدة نجارة'!D184,'حركة المخزون'!H:H,'أرصدة نجارة'!$X$2)-SUMIFS('حركة المخزون'!F:F,'حركة المخزون'!E:E,'أرصدة نجارة'!D184,'حركة المخزون'!G:G,'أرصدة نجارة'!$X$2)</f>
        <v>0</v>
      </c>
      <c r="Y184" s="21"/>
      <c r="Z184" s="20">
        <f>SUMIFS('حركة المخزون'!F:F,'حركة المخزون'!E:E,'أرصدة نجارة'!D184,'حركة المخزون'!H:H,'أرصدة نجارة'!$Z$2)-SUMIFS('حركة المخزون'!F:F,'حركة المخزون'!E:E,'أرصدة نجارة'!D184,'حركة المخزون'!G:G,'أرصدة نجارة'!$Z$2)</f>
        <v>0</v>
      </c>
      <c r="AA184" s="21"/>
      <c r="AB184" s="20">
        <f>SUMIFS('حركة المخزون'!F:F,'حركة المخزون'!E:E,'أرصدة نجارة'!D184,'حركة المخزون'!H:H,'أرصدة نجارة'!$AB$2)-SUMIFS('حركة المخزون'!F:F,'حركة المخزون'!E:E,'أرصدة نجارة'!D184,'حركة المخزون'!G:G,'أرصدة نجارة'!$AB$2)</f>
        <v>0</v>
      </c>
      <c r="AC184" s="21"/>
      <c r="AD184" s="20">
        <f>SUMIFS('حركة المخزون'!F:F,'حركة المخزون'!E:E,'أرصدة نجارة'!D184,'حركة المخزون'!H:H,'أرصدة نجارة'!$AD$2)-SUMIFS('حركة المخزون'!F:F,'حركة المخزون'!E:E,'أرصدة نجارة'!D184,'حركة المخزون'!G:G,'أرصدة نجارة'!$AD$2)</f>
        <v>0</v>
      </c>
      <c r="AE184" s="21"/>
      <c r="AF184" s="20">
        <f>SUMIFS('حركة المخزون'!F:F,'حركة المخزون'!E:E,'أرصدة نجارة'!D184,'حركة المخزون'!H:H,'أرصدة نجارة'!$AF$2)-SUMIFS('حركة المخزون'!F:F,'حركة المخزون'!E:E,'أرصدة نجارة'!D184,'حركة المخزون'!G:G,'أرصدة نجارة'!$AF$2)</f>
        <v>0</v>
      </c>
    </row>
    <row r="185" spans="2:32" ht="24" customHeight="1" x14ac:dyDescent="0.2">
      <c r="B185" s="18">
        <v>183</v>
      </c>
      <c r="C185" s="18" t="str">
        <f>VLOOKUP(B185,'قاعدة البيانات'!B:F,5,0)</f>
        <v xml:space="preserve"> </v>
      </c>
      <c r="D185" s="18" t="str">
        <f>VLOOKUP(C185,'قاعدة البيانات'!F:G,2,0)</f>
        <v/>
      </c>
      <c r="F185" s="20">
        <f>SUMIFS('حركة المخزون'!F:F,'حركة المخزون'!E:E,'أرصدة نجارة'!D185,'حركة المخزون'!H:H,'أرصدة نجارة'!$F$2)-SUMIFS('حركة المخزون'!F:F,'حركة المخزون'!E:E,'أرصدة نجارة'!D185,'حركة المخزون'!G:G,'أرصدة نجارة'!$F$2)</f>
        <v>0</v>
      </c>
      <c r="G185" s="21"/>
      <c r="H185" s="20">
        <f>SUMIFS('حركة المخزون'!F:F,'حركة المخزون'!E:E,'أرصدة نجارة'!D185,'حركة المخزون'!H:H,'أرصدة نجارة'!$H$2)-SUMIFS('حركة المخزون'!F:F,'حركة المخزون'!E:E,'أرصدة نجارة'!D185,'حركة المخزون'!G:G,'أرصدة نجارة'!$H$2)</f>
        <v>0</v>
      </c>
      <c r="I185" s="21"/>
      <c r="J185" s="20">
        <f>SUMIFS('حركة المخزون'!F:F,'حركة المخزون'!E:E,'أرصدة نجارة'!D185,'حركة المخزون'!H:H,'أرصدة نجارة'!$J$2)-SUMIFS('حركة المخزون'!F:F,'حركة المخزون'!E:E,'أرصدة نجارة'!D185,'حركة المخزون'!G:G,'أرصدة نجارة'!$J$2)</f>
        <v>0</v>
      </c>
      <c r="K185" s="21"/>
      <c r="L185" s="20">
        <f>SUMIFS('حركة المخزون'!F:F,'حركة المخزون'!E:E,'أرصدة نجارة'!D185,'حركة المخزون'!H:H,'أرصدة نجارة'!$L$2)-SUMIFS('حركة المخزون'!F:F,'حركة المخزون'!E:E,'أرصدة نجارة'!D185,'حركة المخزون'!G:G,'أرصدة نجارة'!$L$2)</f>
        <v>0</v>
      </c>
      <c r="M185" s="21"/>
      <c r="N185" s="20">
        <f>SUMIFS('حركة المخزون'!F:F,'حركة المخزون'!E:E,'أرصدة نجارة'!D185,'حركة المخزون'!H:H,'أرصدة نجارة'!$N$2)-SUMIFS('حركة المخزون'!F:F,'حركة المخزون'!E:E,'أرصدة نجارة'!D185,'حركة المخزون'!G:G,'أرصدة نجارة'!$N$2)</f>
        <v>0</v>
      </c>
      <c r="O185" s="21"/>
      <c r="P185" s="20">
        <f>SUMIFS('حركة المخزون'!F:F,'حركة المخزون'!E:E,'أرصدة نجارة'!D185,'حركة المخزون'!H:H,'أرصدة نجارة'!$P$2)-SUMIFS('حركة المخزون'!F:F,'حركة المخزون'!E:E,'أرصدة نجارة'!D185,'حركة المخزون'!G:G,'أرصدة نجارة'!$P$2)</f>
        <v>0</v>
      </c>
      <c r="Q185" s="21"/>
      <c r="R185" s="20">
        <f>SUMIFS('حركة المخزون'!F:F,'حركة المخزون'!E:E,'أرصدة نجارة'!D185,'حركة المخزون'!H:H,'أرصدة نجارة'!$R$2)-SUMIFS('حركة المخزون'!F:F,'حركة المخزون'!E:E,'أرصدة نجارة'!D185,'حركة المخزون'!G:G,'أرصدة نجارة'!$R$2)</f>
        <v>0</v>
      </c>
      <c r="S185" s="21"/>
      <c r="T185" s="20">
        <f>SUMIFS('حركة المخزون'!F:F,'حركة المخزون'!E:E,'أرصدة نجارة'!D185,'حركة المخزون'!H:H,'أرصدة نجارة'!$T$2)-SUMIFS('حركة المخزون'!F:F,'حركة المخزون'!E:E,'أرصدة نجارة'!D185,'حركة المخزون'!G:G,'أرصدة نجارة'!$T$2)</f>
        <v>0</v>
      </c>
      <c r="U185" s="21"/>
      <c r="V185" s="20">
        <f>SUMIFS('حركة المخزون'!F:F,'حركة المخزون'!E:E,'أرصدة نجارة'!D185,'حركة المخزون'!H:H,'أرصدة نجارة'!$V$2)-SUMIFS('حركة المخزون'!F:F,'حركة المخزون'!E:E,'أرصدة نجارة'!D185,'حركة المخزون'!G:G,'أرصدة نجارة'!$V$2)</f>
        <v>0</v>
      </c>
      <c r="W185" s="21"/>
      <c r="X185" s="20">
        <f>SUMIFS('حركة المخزون'!F:F,'حركة المخزون'!E:E,'أرصدة نجارة'!D185,'حركة المخزون'!H:H,'أرصدة نجارة'!$X$2)-SUMIFS('حركة المخزون'!F:F,'حركة المخزون'!E:E,'أرصدة نجارة'!D185,'حركة المخزون'!G:G,'أرصدة نجارة'!$X$2)</f>
        <v>0</v>
      </c>
      <c r="Y185" s="21"/>
      <c r="Z185" s="20">
        <f>SUMIFS('حركة المخزون'!F:F,'حركة المخزون'!E:E,'أرصدة نجارة'!D185,'حركة المخزون'!H:H,'أرصدة نجارة'!$Z$2)-SUMIFS('حركة المخزون'!F:F,'حركة المخزون'!E:E,'أرصدة نجارة'!D185,'حركة المخزون'!G:G,'أرصدة نجارة'!$Z$2)</f>
        <v>0</v>
      </c>
      <c r="AA185" s="21"/>
      <c r="AB185" s="20">
        <f>SUMIFS('حركة المخزون'!F:F,'حركة المخزون'!E:E,'أرصدة نجارة'!D185,'حركة المخزون'!H:H,'أرصدة نجارة'!$AB$2)-SUMIFS('حركة المخزون'!F:F,'حركة المخزون'!E:E,'أرصدة نجارة'!D185,'حركة المخزون'!G:G,'أرصدة نجارة'!$AB$2)</f>
        <v>0</v>
      </c>
      <c r="AC185" s="21"/>
      <c r="AD185" s="20">
        <f>SUMIFS('حركة المخزون'!F:F,'حركة المخزون'!E:E,'أرصدة نجارة'!D185,'حركة المخزون'!H:H,'أرصدة نجارة'!$AD$2)-SUMIFS('حركة المخزون'!F:F,'حركة المخزون'!E:E,'أرصدة نجارة'!D185,'حركة المخزون'!G:G,'أرصدة نجارة'!$AD$2)</f>
        <v>0</v>
      </c>
      <c r="AE185" s="21"/>
      <c r="AF185" s="20">
        <f>SUMIFS('حركة المخزون'!F:F,'حركة المخزون'!E:E,'أرصدة نجارة'!D185,'حركة المخزون'!H:H,'أرصدة نجارة'!$AF$2)-SUMIFS('حركة المخزون'!F:F,'حركة المخزون'!E:E,'أرصدة نجارة'!D185,'حركة المخزون'!G:G,'أرصدة نجارة'!$AF$2)</f>
        <v>0</v>
      </c>
    </row>
    <row r="186" spans="2:32" ht="24" customHeight="1" x14ac:dyDescent="0.2">
      <c r="B186" s="18">
        <v>184</v>
      </c>
      <c r="C186" s="18" t="str">
        <f>VLOOKUP(B186,'قاعدة البيانات'!B:F,5,0)</f>
        <v xml:space="preserve"> </v>
      </c>
      <c r="D186" s="18" t="str">
        <f>VLOOKUP(C186,'قاعدة البيانات'!F:G,2,0)</f>
        <v/>
      </c>
      <c r="F186" s="20">
        <f>SUMIFS('حركة المخزون'!F:F,'حركة المخزون'!E:E,'أرصدة نجارة'!D186,'حركة المخزون'!H:H,'أرصدة نجارة'!$F$2)-SUMIFS('حركة المخزون'!F:F,'حركة المخزون'!E:E,'أرصدة نجارة'!D186,'حركة المخزون'!G:G,'أرصدة نجارة'!$F$2)</f>
        <v>0</v>
      </c>
      <c r="G186" s="21"/>
      <c r="H186" s="20">
        <f>SUMIFS('حركة المخزون'!F:F,'حركة المخزون'!E:E,'أرصدة نجارة'!D186,'حركة المخزون'!H:H,'أرصدة نجارة'!$H$2)-SUMIFS('حركة المخزون'!F:F,'حركة المخزون'!E:E,'أرصدة نجارة'!D186,'حركة المخزون'!G:G,'أرصدة نجارة'!$H$2)</f>
        <v>0</v>
      </c>
      <c r="I186" s="21"/>
      <c r="J186" s="20">
        <f>SUMIFS('حركة المخزون'!F:F,'حركة المخزون'!E:E,'أرصدة نجارة'!D186,'حركة المخزون'!H:H,'أرصدة نجارة'!$J$2)-SUMIFS('حركة المخزون'!F:F,'حركة المخزون'!E:E,'أرصدة نجارة'!D186,'حركة المخزون'!G:G,'أرصدة نجارة'!$J$2)</f>
        <v>0</v>
      </c>
      <c r="K186" s="21"/>
      <c r="L186" s="20">
        <f>SUMIFS('حركة المخزون'!F:F,'حركة المخزون'!E:E,'أرصدة نجارة'!D186,'حركة المخزون'!H:H,'أرصدة نجارة'!$L$2)-SUMIFS('حركة المخزون'!F:F,'حركة المخزون'!E:E,'أرصدة نجارة'!D186,'حركة المخزون'!G:G,'أرصدة نجارة'!$L$2)</f>
        <v>0</v>
      </c>
      <c r="M186" s="21"/>
      <c r="N186" s="20">
        <f>SUMIFS('حركة المخزون'!F:F,'حركة المخزون'!E:E,'أرصدة نجارة'!D186,'حركة المخزون'!H:H,'أرصدة نجارة'!$N$2)-SUMIFS('حركة المخزون'!F:F,'حركة المخزون'!E:E,'أرصدة نجارة'!D186,'حركة المخزون'!G:G,'أرصدة نجارة'!$N$2)</f>
        <v>0</v>
      </c>
      <c r="O186" s="21"/>
      <c r="P186" s="20">
        <f>SUMIFS('حركة المخزون'!F:F,'حركة المخزون'!E:E,'أرصدة نجارة'!D186,'حركة المخزون'!H:H,'أرصدة نجارة'!$P$2)-SUMIFS('حركة المخزون'!F:F,'حركة المخزون'!E:E,'أرصدة نجارة'!D186,'حركة المخزون'!G:G,'أرصدة نجارة'!$P$2)</f>
        <v>0</v>
      </c>
      <c r="Q186" s="21"/>
      <c r="R186" s="20">
        <f>SUMIFS('حركة المخزون'!F:F,'حركة المخزون'!E:E,'أرصدة نجارة'!D186,'حركة المخزون'!H:H,'أرصدة نجارة'!$R$2)-SUMIFS('حركة المخزون'!F:F,'حركة المخزون'!E:E,'أرصدة نجارة'!D186,'حركة المخزون'!G:G,'أرصدة نجارة'!$R$2)</f>
        <v>0</v>
      </c>
      <c r="S186" s="21"/>
      <c r="T186" s="20">
        <f>SUMIFS('حركة المخزون'!F:F,'حركة المخزون'!E:E,'أرصدة نجارة'!D186,'حركة المخزون'!H:H,'أرصدة نجارة'!$T$2)-SUMIFS('حركة المخزون'!F:F,'حركة المخزون'!E:E,'أرصدة نجارة'!D186,'حركة المخزون'!G:G,'أرصدة نجارة'!$T$2)</f>
        <v>0</v>
      </c>
      <c r="U186" s="21"/>
      <c r="V186" s="20">
        <f>SUMIFS('حركة المخزون'!F:F,'حركة المخزون'!E:E,'أرصدة نجارة'!D186,'حركة المخزون'!H:H,'أرصدة نجارة'!$V$2)-SUMIFS('حركة المخزون'!F:F,'حركة المخزون'!E:E,'أرصدة نجارة'!D186,'حركة المخزون'!G:G,'أرصدة نجارة'!$V$2)</f>
        <v>0</v>
      </c>
      <c r="W186" s="21"/>
      <c r="X186" s="20">
        <f>SUMIFS('حركة المخزون'!F:F,'حركة المخزون'!E:E,'أرصدة نجارة'!D186,'حركة المخزون'!H:H,'أرصدة نجارة'!$X$2)-SUMIFS('حركة المخزون'!F:F,'حركة المخزون'!E:E,'أرصدة نجارة'!D186,'حركة المخزون'!G:G,'أرصدة نجارة'!$X$2)</f>
        <v>0</v>
      </c>
      <c r="Y186" s="21"/>
      <c r="Z186" s="20">
        <f>SUMIFS('حركة المخزون'!F:F,'حركة المخزون'!E:E,'أرصدة نجارة'!D186,'حركة المخزون'!H:H,'أرصدة نجارة'!$Z$2)-SUMIFS('حركة المخزون'!F:F,'حركة المخزون'!E:E,'أرصدة نجارة'!D186,'حركة المخزون'!G:G,'أرصدة نجارة'!$Z$2)</f>
        <v>0</v>
      </c>
      <c r="AA186" s="21"/>
      <c r="AB186" s="20">
        <f>SUMIFS('حركة المخزون'!F:F,'حركة المخزون'!E:E,'أرصدة نجارة'!D186,'حركة المخزون'!H:H,'أرصدة نجارة'!$AB$2)-SUMIFS('حركة المخزون'!F:F,'حركة المخزون'!E:E,'أرصدة نجارة'!D186,'حركة المخزون'!G:G,'أرصدة نجارة'!$AB$2)</f>
        <v>0</v>
      </c>
      <c r="AC186" s="21"/>
      <c r="AD186" s="20">
        <f>SUMIFS('حركة المخزون'!F:F,'حركة المخزون'!E:E,'أرصدة نجارة'!D186,'حركة المخزون'!H:H,'أرصدة نجارة'!$AD$2)-SUMIFS('حركة المخزون'!F:F,'حركة المخزون'!E:E,'أرصدة نجارة'!D186,'حركة المخزون'!G:G,'أرصدة نجارة'!$AD$2)</f>
        <v>0</v>
      </c>
      <c r="AE186" s="21"/>
      <c r="AF186" s="20">
        <f>SUMIFS('حركة المخزون'!F:F,'حركة المخزون'!E:E,'أرصدة نجارة'!D186,'حركة المخزون'!H:H,'أرصدة نجارة'!$AF$2)-SUMIFS('حركة المخزون'!F:F,'حركة المخزون'!E:E,'أرصدة نجارة'!D186,'حركة المخزون'!G:G,'أرصدة نجارة'!$AF$2)</f>
        <v>0</v>
      </c>
    </row>
    <row r="187" spans="2:32" ht="24" customHeight="1" x14ac:dyDescent="0.2">
      <c r="B187" s="19">
        <v>185</v>
      </c>
      <c r="C187" s="18" t="str">
        <f>VLOOKUP(B187,'قاعدة البيانات'!B:F,5,0)</f>
        <v xml:space="preserve"> </v>
      </c>
      <c r="D187" s="18" t="str">
        <f>VLOOKUP(C187,'قاعدة البيانات'!F:G,2,0)</f>
        <v/>
      </c>
      <c r="F187" s="20">
        <f>SUMIFS('حركة المخزون'!F:F,'حركة المخزون'!E:E,'أرصدة نجارة'!D187,'حركة المخزون'!H:H,'أرصدة نجارة'!$F$2)-SUMIFS('حركة المخزون'!F:F,'حركة المخزون'!E:E,'أرصدة نجارة'!D187,'حركة المخزون'!G:G,'أرصدة نجارة'!$F$2)</f>
        <v>0</v>
      </c>
      <c r="G187" s="21"/>
      <c r="H187" s="20">
        <f>SUMIFS('حركة المخزون'!F:F,'حركة المخزون'!E:E,'أرصدة نجارة'!D187,'حركة المخزون'!H:H,'أرصدة نجارة'!$H$2)-SUMIFS('حركة المخزون'!F:F,'حركة المخزون'!E:E,'أرصدة نجارة'!D187,'حركة المخزون'!G:G,'أرصدة نجارة'!$H$2)</f>
        <v>0</v>
      </c>
      <c r="I187" s="21"/>
      <c r="J187" s="20">
        <f>SUMIFS('حركة المخزون'!F:F,'حركة المخزون'!E:E,'أرصدة نجارة'!D187,'حركة المخزون'!H:H,'أرصدة نجارة'!$J$2)-SUMIFS('حركة المخزون'!F:F,'حركة المخزون'!E:E,'أرصدة نجارة'!D187,'حركة المخزون'!G:G,'أرصدة نجارة'!$J$2)</f>
        <v>0</v>
      </c>
      <c r="K187" s="21"/>
      <c r="L187" s="20">
        <f>SUMIFS('حركة المخزون'!F:F,'حركة المخزون'!E:E,'أرصدة نجارة'!D187,'حركة المخزون'!H:H,'أرصدة نجارة'!$L$2)-SUMIFS('حركة المخزون'!F:F,'حركة المخزون'!E:E,'أرصدة نجارة'!D187,'حركة المخزون'!G:G,'أرصدة نجارة'!$L$2)</f>
        <v>0</v>
      </c>
      <c r="M187" s="21"/>
      <c r="N187" s="20">
        <f>SUMIFS('حركة المخزون'!F:F,'حركة المخزون'!E:E,'أرصدة نجارة'!D187,'حركة المخزون'!H:H,'أرصدة نجارة'!$N$2)-SUMIFS('حركة المخزون'!F:F,'حركة المخزون'!E:E,'أرصدة نجارة'!D187,'حركة المخزون'!G:G,'أرصدة نجارة'!$N$2)</f>
        <v>0</v>
      </c>
      <c r="O187" s="21"/>
      <c r="P187" s="20">
        <f>SUMIFS('حركة المخزون'!F:F,'حركة المخزون'!E:E,'أرصدة نجارة'!D187,'حركة المخزون'!H:H,'أرصدة نجارة'!$P$2)-SUMIFS('حركة المخزون'!F:F,'حركة المخزون'!E:E,'أرصدة نجارة'!D187,'حركة المخزون'!G:G,'أرصدة نجارة'!$P$2)</f>
        <v>0</v>
      </c>
      <c r="Q187" s="21"/>
      <c r="R187" s="20">
        <f>SUMIFS('حركة المخزون'!F:F,'حركة المخزون'!E:E,'أرصدة نجارة'!D187,'حركة المخزون'!H:H,'أرصدة نجارة'!$R$2)-SUMIFS('حركة المخزون'!F:F,'حركة المخزون'!E:E,'أرصدة نجارة'!D187,'حركة المخزون'!G:G,'أرصدة نجارة'!$R$2)</f>
        <v>0</v>
      </c>
      <c r="S187" s="21"/>
      <c r="T187" s="20">
        <f>SUMIFS('حركة المخزون'!F:F,'حركة المخزون'!E:E,'أرصدة نجارة'!D187,'حركة المخزون'!H:H,'أرصدة نجارة'!$T$2)-SUMIFS('حركة المخزون'!F:F,'حركة المخزون'!E:E,'أرصدة نجارة'!D187,'حركة المخزون'!G:G,'أرصدة نجارة'!$T$2)</f>
        <v>0</v>
      </c>
      <c r="U187" s="21"/>
      <c r="V187" s="20">
        <f>SUMIFS('حركة المخزون'!F:F,'حركة المخزون'!E:E,'أرصدة نجارة'!D187,'حركة المخزون'!H:H,'أرصدة نجارة'!$V$2)-SUMIFS('حركة المخزون'!F:F,'حركة المخزون'!E:E,'أرصدة نجارة'!D187,'حركة المخزون'!G:G,'أرصدة نجارة'!$V$2)</f>
        <v>0</v>
      </c>
      <c r="W187" s="21"/>
      <c r="X187" s="20">
        <f>SUMIFS('حركة المخزون'!F:F,'حركة المخزون'!E:E,'أرصدة نجارة'!D187,'حركة المخزون'!H:H,'أرصدة نجارة'!$X$2)-SUMIFS('حركة المخزون'!F:F,'حركة المخزون'!E:E,'أرصدة نجارة'!D187,'حركة المخزون'!G:G,'أرصدة نجارة'!$X$2)</f>
        <v>0</v>
      </c>
      <c r="Y187" s="21"/>
      <c r="Z187" s="20">
        <f>SUMIFS('حركة المخزون'!F:F,'حركة المخزون'!E:E,'أرصدة نجارة'!D187,'حركة المخزون'!H:H,'أرصدة نجارة'!$Z$2)-SUMIFS('حركة المخزون'!F:F,'حركة المخزون'!E:E,'أرصدة نجارة'!D187,'حركة المخزون'!G:G,'أرصدة نجارة'!$Z$2)</f>
        <v>0</v>
      </c>
      <c r="AA187" s="21"/>
      <c r="AB187" s="20">
        <f>SUMIFS('حركة المخزون'!F:F,'حركة المخزون'!E:E,'أرصدة نجارة'!D187,'حركة المخزون'!H:H,'أرصدة نجارة'!$AB$2)-SUMIFS('حركة المخزون'!F:F,'حركة المخزون'!E:E,'أرصدة نجارة'!D187,'حركة المخزون'!G:G,'أرصدة نجارة'!$AB$2)</f>
        <v>0</v>
      </c>
      <c r="AC187" s="21"/>
      <c r="AD187" s="20">
        <f>SUMIFS('حركة المخزون'!F:F,'حركة المخزون'!E:E,'أرصدة نجارة'!D187,'حركة المخزون'!H:H,'أرصدة نجارة'!$AD$2)-SUMIFS('حركة المخزون'!F:F,'حركة المخزون'!E:E,'أرصدة نجارة'!D187,'حركة المخزون'!G:G,'أرصدة نجارة'!$AD$2)</f>
        <v>0</v>
      </c>
      <c r="AE187" s="21"/>
      <c r="AF187" s="20">
        <f>SUMIFS('حركة المخزون'!F:F,'حركة المخزون'!E:E,'أرصدة نجارة'!D187,'حركة المخزون'!H:H,'أرصدة نجارة'!$AF$2)-SUMIFS('حركة المخزون'!F:F,'حركة المخزون'!E:E,'أرصدة نجارة'!D187,'حركة المخزون'!G:G,'أرصدة نجارة'!$AF$2)</f>
        <v>0</v>
      </c>
    </row>
    <row r="188" spans="2:32" ht="24" customHeight="1" x14ac:dyDescent="0.2">
      <c r="B188" s="18">
        <v>186</v>
      </c>
      <c r="C188" s="18" t="str">
        <f>VLOOKUP(B188,'قاعدة البيانات'!B:F,5,0)</f>
        <v xml:space="preserve"> </v>
      </c>
      <c r="D188" s="18" t="str">
        <f>VLOOKUP(C188,'قاعدة البيانات'!F:G,2,0)</f>
        <v/>
      </c>
      <c r="F188" s="20">
        <f>SUMIFS('حركة المخزون'!F:F,'حركة المخزون'!E:E,'أرصدة نجارة'!D188,'حركة المخزون'!H:H,'أرصدة نجارة'!$F$2)-SUMIFS('حركة المخزون'!F:F,'حركة المخزون'!E:E,'أرصدة نجارة'!D188,'حركة المخزون'!G:G,'أرصدة نجارة'!$F$2)</f>
        <v>0</v>
      </c>
      <c r="G188" s="21"/>
      <c r="H188" s="20">
        <f>SUMIFS('حركة المخزون'!F:F,'حركة المخزون'!E:E,'أرصدة نجارة'!D188,'حركة المخزون'!H:H,'أرصدة نجارة'!$H$2)-SUMIFS('حركة المخزون'!F:F,'حركة المخزون'!E:E,'أرصدة نجارة'!D188,'حركة المخزون'!G:G,'أرصدة نجارة'!$H$2)</f>
        <v>0</v>
      </c>
      <c r="I188" s="21"/>
      <c r="J188" s="20">
        <f>SUMIFS('حركة المخزون'!F:F,'حركة المخزون'!E:E,'أرصدة نجارة'!D188,'حركة المخزون'!H:H,'أرصدة نجارة'!$J$2)-SUMIFS('حركة المخزون'!F:F,'حركة المخزون'!E:E,'أرصدة نجارة'!D188,'حركة المخزون'!G:G,'أرصدة نجارة'!$J$2)</f>
        <v>0</v>
      </c>
      <c r="K188" s="21"/>
      <c r="L188" s="20">
        <f>SUMIFS('حركة المخزون'!F:F,'حركة المخزون'!E:E,'أرصدة نجارة'!D188,'حركة المخزون'!H:H,'أرصدة نجارة'!$L$2)-SUMIFS('حركة المخزون'!F:F,'حركة المخزون'!E:E,'أرصدة نجارة'!D188,'حركة المخزون'!G:G,'أرصدة نجارة'!$L$2)</f>
        <v>0</v>
      </c>
      <c r="M188" s="21"/>
      <c r="N188" s="20">
        <f>SUMIFS('حركة المخزون'!F:F,'حركة المخزون'!E:E,'أرصدة نجارة'!D188,'حركة المخزون'!H:H,'أرصدة نجارة'!$N$2)-SUMIFS('حركة المخزون'!F:F,'حركة المخزون'!E:E,'أرصدة نجارة'!D188,'حركة المخزون'!G:G,'أرصدة نجارة'!$N$2)</f>
        <v>0</v>
      </c>
      <c r="O188" s="21"/>
      <c r="P188" s="20">
        <f>SUMIFS('حركة المخزون'!F:F,'حركة المخزون'!E:E,'أرصدة نجارة'!D188,'حركة المخزون'!H:H,'أرصدة نجارة'!$P$2)-SUMIFS('حركة المخزون'!F:F,'حركة المخزون'!E:E,'أرصدة نجارة'!D188,'حركة المخزون'!G:G,'أرصدة نجارة'!$P$2)</f>
        <v>0</v>
      </c>
      <c r="Q188" s="21"/>
      <c r="R188" s="20">
        <f>SUMIFS('حركة المخزون'!F:F,'حركة المخزون'!E:E,'أرصدة نجارة'!D188,'حركة المخزون'!H:H,'أرصدة نجارة'!$R$2)-SUMIFS('حركة المخزون'!F:F,'حركة المخزون'!E:E,'أرصدة نجارة'!D188,'حركة المخزون'!G:G,'أرصدة نجارة'!$R$2)</f>
        <v>0</v>
      </c>
      <c r="S188" s="21"/>
      <c r="T188" s="20">
        <f>SUMIFS('حركة المخزون'!F:F,'حركة المخزون'!E:E,'أرصدة نجارة'!D188,'حركة المخزون'!H:H,'أرصدة نجارة'!$T$2)-SUMIFS('حركة المخزون'!F:F,'حركة المخزون'!E:E,'أرصدة نجارة'!D188,'حركة المخزون'!G:G,'أرصدة نجارة'!$T$2)</f>
        <v>0</v>
      </c>
      <c r="U188" s="21"/>
      <c r="V188" s="20">
        <f>SUMIFS('حركة المخزون'!F:F,'حركة المخزون'!E:E,'أرصدة نجارة'!D188,'حركة المخزون'!H:H,'أرصدة نجارة'!$V$2)-SUMIFS('حركة المخزون'!F:F,'حركة المخزون'!E:E,'أرصدة نجارة'!D188,'حركة المخزون'!G:G,'أرصدة نجارة'!$V$2)</f>
        <v>0</v>
      </c>
      <c r="W188" s="21"/>
      <c r="X188" s="20">
        <f>SUMIFS('حركة المخزون'!F:F,'حركة المخزون'!E:E,'أرصدة نجارة'!D188,'حركة المخزون'!H:H,'أرصدة نجارة'!$X$2)-SUMIFS('حركة المخزون'!F:F,'حركة المخزون'!E:E,'أرصدة نجارة'!D188,'حركة المخزون'!G:G,'أرصدة نجارة'!$X$2)</f>
        <v>0</v>
      </c>
      <c r="Y188" s="21"/>
      <c r="Z188" s="20">
        <f>SUMIFS('حركة المخزون'!F:F,'حركة المخزون'!E:E,'أرصدة نجارة'!D188,'حركة المخزون'!H:H,'أرصدة نجارة'!$Z$2)-SUMIFS('حركة المخزون'!F:F,'حركة المخزون'!E:E,'أرصدة نجارة'!D188,'حركة المخزون'!G:G,'أرصدة نجارة'!$Z$2)</f>
        <v>0</v>
      </c>
      <c r="AA188" s="21"/>
      <c r="AB188" s="20">
        <f>SUMIFS('حركة المخزون'!F:F,'حركة المخزون'!E:E,'أرصدة نجارة'!D188,'حركة المخزون'!H:H,'أرصدة نجارة'!$AB$2)-SUMIFS('حركة المخزون'!F:F,'حركة المخزون'!E:E,'أرصدة نجارة'!D188,'حركة المخزون'!G:G,'أرصدة نجارة'!$AB$2)</f>
        <v>0</v>
      </c>
      <c r="AC188" s="21"/>
      <c r="AD188" s="20">
        <f>SUMIFS('حركة المخزون'!F:F,'حركة المخزون'!E:E,'أرصدة نجارة'!D188,'حركة المخزون'!H:H,'أرصدة نجارة'!$AD$2)-SUMIFS('حركة المخزون'!F:F,'حركة المخزون'!E:E,'أرصدة نجارة'!D188,'حركة المخزون'!G:G,'أرصدة نجارة'!$AD$2)</f>
        <v>0</v>
      </c>
      <c r="AE188" s="21"/>
      <c r="AF188" s="20">
        <f>SUMIFS('حركة المخزون'!F:F,'حركة المخزون'!E:E,'أرصدة نجارة'!D188,'حركة المخزون'!H:H,'أرصدة نجارة'!$AF$2)-SUMIFS('حركة المخزون'!F:F,'حركة المخزون'!E:E,'أرصدة نجارة'!D188,'حركة المخزون'!G:G,'أرصدة نجارة'!$AF$2)</f>
        <v>0</v>
      </c>
    </row>
    <row r="189" spans="2:32" ht="24" customHeight="1" x14ac:dyDescent="0.2">
      <c r="B189" s="18">
        <v>187</v>
      </c>
      <c r="C189" s="18" t="str">
        <f>VLOOKUP(B189,'قاعدة البيانات'!B:F,5,0)</f>
        <v xml:space="preserve"> </v>
      </c>
      <c r="D189" s="18" t="str">
        <f>VLOOKUP(C189,'قاعدة البيانات'!F:G,2,0)</f>
        <v/>
      </c>
      <c r="F189" s="20">
        <f>SUMIFS('حركة المخزون'!F:F,'حركة المخزون'!E:E,'أرصدة نجارة'!D189,'حركة المخزون'!H:H,'أرصدة نجارة'!$F$2)-SUMIFS('حركة المخزون'!F:F,'حركة المخزون'!E:E,'أرصدة نجارة'!D189,'حركة المخزون'!G:G,'أرصدة نجارة'!$F$2)</f>
        <v>0</v>
      </c>
      <c r="G189" s="21"/>
      <c r="H189" s="20">
        <f>SUMIFS('حركة المخزون'!F:F,'حركة المخزون'!E:E,'أرصدة نجارة'!D189,'حركة المخزون'!H:H,'أرصدة نجارة'!$H$2)-SUMIFS('حركة المخزون'!F:F,'حركة المخزون'!E:E,'أرصدة نجارة'!D189,'حركة المخزون'!G:G,'أرصدة نجارة'!$H$2)</f>
        <v>0</v>
      </c>
      <c r="I189" s="21"/>
      <c r="J189" s="20">
        <f>SUMIFS('حركة المخزون'!F:F,'حركة المخزون'!E:E,'أرصدة نجارة'!D189,'حركة المخزون'!H:H,'أرصدة نجارة'!$J$2)-SUMIFS('حركة المخزون'!F:F,'حركة المخزون'!E:E,'أرصدة نجارة'!D189,'حركة المخزون'!G:G,'أرصدة نجارة'!$J$2)</f>
        <v>0</v>
      </c>
      <c r="K189" s="21"/>
      <c r="L189" s="20">
        <f>SUMIFS('حركة المخزون'!F:F,'حركة المخزون'!E:E,'أرصدة نجارة'!D189,'حركة المخزون'!H:H,'أرصدة نجارة'!$L$2)-SUMIFS('حركة المخزون'!F:F,'حركة المخزون'!E:E,'أرصدة نجارة'!D189,'حركة المخزون'!G:G,'أرصدة نجارة'!$L$2)</f>
        <v>0</v>
      </c>
      <c r="M189" s="21"/>
      <c r="N189" s="20">
        <f>SUMIFS('حركة المخزون'!F:F,'حركة المخزون'!E:E,'أرصدة نجارة'!D189,'حركة المخزون'!H:H,'أرصدة نجارة'!$N$2)-SUMIFS('حركة المخزون'!F:F,'حركة المخزون'!E:E,'أرصدة نجارة'!D189,'حركة المخزون'!G:G,'أرصدة نجارة'!$N$2)</f>
        <v>0</v>
      </c>
      <c r="O189" s="21"/>
      <c r="P189" s="20">
        <f>SUMIFS('حركة المخزون'!F:F,'حركة المخزون'!E:E,'أرصدة نجارة'!D189,'حركة المخزون'!H:H,'أرصدة نجارة'!$P$2)-SUMIFS('حركة المخزون'!F:F,'حركة المخزون'!E:E,'أرصدة نجارة'!D189,'حركة المخزون'!G:G,'أرصدة نجارة'!$P$2)</f>
        <v>0</v>
      </c>
      <c r="Q189" s="21"/>
      <c r="R189" s="20">
        <f>SUMIFS('حركة المخزون'!F:F,'حركة المخزون'!E:E,'أرصدة نجارة'!D189,'حركة المخزون'!H:H,'أرصدة نجارة'!$R$2)-SUMIFS('حركة المخزون'!F:F,'حركة المخزون'!E:E,'أرصدة نجارة'!D189,'حركة المخزون'!G:G,'أرصدة نجارة'!$R$2)</f>
        <v>0</v>
      </c>
      <c r="S189" s="21"/>
      <c r="T189" s="20">
        <f>SUMIFS('حركة المخزون'!F:F,'حركة المخزون'!E:E,'أرصدة نجارة'!D189,'حركة المخزون'!H:H,'أرصدة نجارة'!$T$2)-SUMIFS('حركة المخزون'!F:F,'حركة المخزون'!E:E,'أرصدة نجارة'!D189,'حركة المخزون'!G:G,'أرصدة نجارة'!$T$2)</f>
        <v>0</v>
      </c>
      <c r="U189" s="21"/>
      <c r="V189" s="20">
        <f>SUMIFS('حركة المخزون'!F:F,'حركة المخزون'!E:E,'أرصدة نجارة'!D189,'حركة المخزون'!H:H,'أرصدة نجارة'!$V$2)-SUMIFS('حركة المخزون'!F:F,'حركة المخزون'!E:E,'أرصدة نجارة'!D189,'حركة المخزون'!G:G,'أرصدة نجارة'!$V$2)</f>
        <v>0</v>
      </c>
      <c r="W189" s="21"/>
      <c r="X189" s="20">
        <f>SUMIFS('حركة المخزون'!F:F,'حركة المخزون'!E:E,'أرصدة نجارة'!D189,'حركة المخزون'!H:H,'أرصدة نجارة'!$X$2)-SUMIFS('حركة المخزون'!F:F,'حركة المخزون'!E:E,'أرصدة نجارة'!D189,'حركة المخزون'!G:G,'أرصدة نجارة'!$X$2)</f>
        <v>0</v>
      </c>
      <c r="Y189" s="21"/>
      <c r="Z189" s="20">
        <f>SUMIFS('حركة المخزون'!F:F,'حركة المخزون'!E:E,'أرصدة نجارة'!D189,'حركة المخزون'!H:H,'أرصدة نجارة'!$Z$2)-SUMIFS('حركة المخزون'!F:F,'حركة المخزون'!E:E,'أرصدة نجارة'!D189,'حركة المخزون'!G:G,'أرصدة نجارة'!$Z$2)</f>
        <v>0</v>
      </c>
      <c r="AA189" s="21"/>
      <c r="AB189" s="20">
        <f>SUMIFS('حركة المخزون'!F:F,'حركة المخزون'!E:E,'أرصدة نجارة'!D189,'حركة المخزون'!H:H,'أرصدة نجارة'!$AB$2)-SUMIFS('حركة المخزون'!F:F,'حركة المخزون'!E:E,'أرصدة نجارة'!D189,'حركة المخزون'!G:G,'أرصدة نجارة'!$AB$2)</f>
        <v>0</v>
      </c>
      <c r="AC189" s="21"/>
      <c r="AD189" s="20">
        <f>SUMIFS('حركة المخزون'!F:F,'حركة المخزون'!E:E,'أرصدة نجارة'!D189,'حركة المخزون'!H:H,'أرصدة نجارة'!$AD$2)-SUMIFS('حركة المخزون'!F:F,'حركة المخزون'!E:E,'أرصدة نجارة'!D189,'حركة المخزون'!G:G,'أرصدة نجارة'!$AD$2)</f>
        <v>0</v>
      </c>
      <c r="AE189" s="21"/>
      <c r="AF189" s="20">
        <f>SUMIFS('حركة المخزون'!F:F,'حركة المخزون'!E:E,'أرصدة نجارة'!D189,'حركة المخزون'!H:H,'أرصدة نجارة'!$AF$2)-SUMIFS('حركة المخزون'!F:F,'حركة المخزون'!E:E,'أرصدة نجارة'!D189,'حركة المخزون'!G:G,'أرصدة نجارة'!$AF$2)</f>
        <v>0</v>
      </c>
    </row>
    <row r="190" spans="2:32" ht="24" customHeight="1" x14ac:dyDescent="0.2">
      <c r="B190" s="19">
        <v>188</v>
      </c>
      <c r="C190" s="18" t="str">
        <f>VLOOKUP(B190,'قاعدة البيانات'!B:F,5,0)</f>
        <v xml:space="preserve"> </v>
      </c>
      <c r="D190" s="18" t="str">
        <f>VLOOKUP(C190,'قاعدة البيانات'!F:G,2,0)</f>
        <v/>
      </c>
      <c r="F190" s="20">
        <f>SUMIFS('حركة المخزون'!F:F,'حركة المخزون'!E:E,'أرصدة نجارة'!D190,'حركة المخزون'!H:H,'أرصدة نجارة'!$F$2)-SUMIFS('حركة المخزون'!F:F,'حركة المخزون'!E:E,'أرصدة نجارة'!D190,'حركة المخزون'!G:G,'أرصدة نجارة'!$F$2)</f>
        <v>0</v>
      </c>
      <c r="G190" s="21"/>
      <c r="H190" s="20">
        <f>SUMIFS('حركة المخزون'!F:F,'حركة المخزون'!E:E,'أرصدة نجارة'!D190,'حركة المخزون'!H:H,'أرصدة نجارة'!$H$2)-SUMIFS('حركة المخزون'!F:F,'حركة المخزون'!E:E,'أرصدة نجارة'!D190,'حركة المخزون'!G:G,'أرصدة نجارة'!$H$2)</f>
        <v>0</v>
      </c>
      <c r="I190" s="21"/>
      <c r="J190" s="20">
        <f>SUMIFS('حركة المخزون'!F:F,'حركة المخزون'!E:E,'أرصدة نجارة'!D190,'حركة المخزون'!H:H,'أرصدة نجارة'!$J$2)-SUMIFS('حركة المخزون'!F:F,'حركة المخزون'!E:E,'أرصدة نجارة'!D190,'حركة المخزون'!G:G,'أرصدة نجارة'!$J$2)</f>
        <v>0</v>
      </c>
      <c r="K190" s="21"/>
      <c r="L190" s="20">
        <f>SUMIFS('حركة المخزون'!F:F,'حركة المخزون'!E:E,'أرصدة نجارة'!D190,'حركة المخزون'!H:H,'أرصدة نجارة'!$L$2)-SUMIFS('حركة المخزون'!F:F,'حركة المخزون'!E:E,'أرصدة نجارة'!D190,'حركة المخزون'!G:G,'أرصدة نجارة'!$L$2)</f>
        <v>0</v>
      </c>
      <c r="M190" s="21"/>
      <c r="N190" s="20">
        <f>SUMIFS('حركة المخزون'!F:F,'حركة المخزون'!E:E,'أرصدة نجارة'!D190,'حركة المخزون'!H:H,'أرصدة نجارة'!$N$2)-SUMIFS('حركة المخزون'!F:F,'حركة المخزون'!E:E,'أرصدة نجارة'!D190,'حركة المخزون'!G:G,'أرصدة نجارة'!$N$2)</f>
        <v>0</v>
      </c>
      <c r="O190" s="21"/>
      <c r="P190" s="20">
        <f>SUMIFS('حركة المخزون'!F:F,'حركة المخزون'!E:E,'أرصدة نجارة'!D190,'حركة المخزون'!H:H,'أرصدة نجارة'!$P$2)-SUMIFS('حركة المخزون'!F:F,'حركة المخزون'!E:E,'أرصدة نجارة'!D190,'حركة المخزون'!G:G,'أرصدة نجارة'!$P$2)</f>
        <v>0</v>
      </c>
      <c r="Q190" s="21"/>
      <c r="R190" s="20">
        <f>SUMIFS('حركة المخزون'!F:F,'حركة المخزون'!E:E,'أرصدة نجارة'!D190,'حركة المخزون'!H:H,'أرصدة نجارة'!$R$2)-SUMIFS('حركة المخزون'!F:F,'حركة المخزون'!E:E,'أرصدة نجارة'!D190,'حركة المخزون'!G:G,'أرصدة نجارة'!$R$2)</f>
        <v>0</v>
      </c>
      <c r="S190" s="21"/>
      <c r="T190" s="20">
        <f>SUMIFS('حركة المخزون'!F:F,'حركة المخزون'!E:E,'أرصدة نجارة'!D190,'حركة المخزون'!H:H,'أرصدة نجارة'!$T$2)-SUMIFS('حركة المخزون'!F:F,'حركة المخزون'!E:E,'أرصدة نجارة'!D190,'حركة المخزون'!G:G,'أرصدة نجارة'!$T$2)</f>
        <v>0</v>
      </c>
      <c r="U190" s="21"/>
      <c r="V190" s="20">
        <f>SUMIFS('حركة المخزون'!F:F,'حركة المخزون'!E:E,'أرصدة نجارة'!D190,'حركة المخزون'!H:H,'أرصدة نجارة'!$V$2)-SUMIFS('حركة المخزون'!F:F,'حركة المخزون'!E:E,'أرصدة نجارة'!D190,'حركة المخزون'!G:G,'أرصدة نجارة'!$V$2)</f>
        <v>0</v>
      </c>
      <c r="W190" s="21"/>
      <c r="X190" s="20">
        <f>SUMIFS('حركة المخزون'!F:F,'حركة المخزون'!E:E,'أرصدة نجارة'!D190,'حركة المخزون'!H:H,'أرصدة نجارة'!$X$2)-SUMIFS('حركة المخزون'!F:F,'حركة المخزون'!E:E,'أرصدة نجارة'!D190,'حركة المخزون'!G:G,'أرصدة نجارة'!$X$2)</f>
        <v>0</v>
      </c>
      <c r="Y190" s="21"/>
      <c r="Z190" s="20">
        <f>SUMIFS('حركة المخزون'!F:F,'حركة المخزون'!E:E,'أرصدة نجارة'!D190,'حركة المخزون'!H:H,'أرصدة نجارة'!$Z$2)-SUMIFS('حركة المخزون'!F:F,'حركة المخزون'!E:E,'أرصدة نجارة'!D190,'حركة المخزون'!G:G,'أرصدة نجارة'!$Z$2)</f>
        <v>0</v>
      </c>
      <c r="AA190" s="21"/>
      <c r="AB190" s="20">
        <f>SUMIFS('حركة المخزون'!F:F,'حركة المخزون'!E:E,'أرصدة نجارة'!D190,'حركة المخزون'!H:H,'أرصدة نجارة'!$AB$2)-SUMIFS('حركة المخزون'!F:F,'حركة المخزون'!E:E,'أرصدة نجارة'!D190,'حركة المخزون'!G:G,'أرصدة نجارة'!$AB$2)</f>
        <v>0</v>
      </c>
      <c r="AC190" s="21"/>
      <c r="AD190" s="20">
        <f>SUMIFS('حركة المخزون'!F:F,'حركة المخزون'!E:E,'أرصدة نجارة'!D190,'حركة المخزون'!H:H,'أرصدة نجارة'!$AD$2)-SUMIFS('حركة المخزون'!F:F,'حركة المخزون'!E:E,'أرصدة نجارة'!D190,'حركة المخزون'!G:G,'أرصدة نجارة'!$AD$2)</f>
        <v>0</v>
      </c>
      <c r="AE190" s="21"/>
      <c r="AF190" s="20">
        <f>SUMIFS('حركة المخزون'!F:F,'حركة المخزون'!E:E,'أرصدة نجارة'!D190,'حركة المخزون'!H:H,'أرصدة نجارة'!$AF$2)-SUMIFS('حركة المخزون'!F:F,'حركة المخزون'!E:E,'أرصدة نجارة'!D190,'حركة المخزون'!G:G,'أرصدة نجارة'!$AF$2)</f>
        <v>0</v>
      </c>
    </row>
    <row r="191" spans="2:32" ht="24" customHeight="1" x14ac:dyDescent="0.2">
      <c r="B191" s="18">
        <v>189</v>
      </c>
      <c r="C191" s="18" t="str">
        <f>VLOOKUP(B191,'قاعدة البيانات'!B:F,5,0)</f>
        <v xml:space="preserve"> </v>
      </c>
      <c r="D191" s="18" t="str">
        <f>VLOOKUP(C191,'قاعدة البيانات'!F:G,2,0)</f>
        <v/>
      </c>
      <c r="F191" s="20">
        <f>SUMIFS('حركة المخزون'!F:F,'حركة المخزون'!E:E,'أرصدة نجارة'!D191,'حركة المخزون'!H:H,'أرصدة نجارة'!$F$2)-SUMIFS('حركة المخزون'!F:F,'حركة المخزون'!E:E,'أرصدة نجارة'!D191,'حركة المخزون'!G:G,'أرصدة نجارة'!$F$2)</f>
        <v>0</v>
      </c>
      <c r="G191" s="21"/>
      <c r="H191" s="20">
        <f>SUMIFS('حركة المخزون'!F:F,'حركة المخزون'!E:E,'أرصدة نجارة'!D191,'حركة المخزون'!H:H,'أرصدة نجارة'!$H$2)-SUMIFS('حركة المخزون'!F:F,'حركة المخزون'!E:E,'أرصدة نجارة'!D191,'حركة المخزون'!G:G,'أرصدة نجارة'!$H$2)</f>
        <v>0</v>
      </c>
      <c r="I191" s="21"/>
      <c r="J191" s="20">
        <f>SUMIFS('حركة المخزون'!F:F,'حركة المخزون'!E:E,'أرصدة نجارة'!D191,'حركة المخزون'!H:H,'أرصدة نجارة'!$J$2)-SUMIFS('حركة المخزون'!F:F,'حركة المخزون'!E:E,'أرصدة نجارة'!D191,'حركة المخزون'!G:G,'أرصدة نجارة'!$J$2)</f>
        <v>0</v>
      </c>
      <c r="K191" s="21"/>
      <c r="L191" s="20">
        <f>SUMIFS('حركة المخزون'!F:F,'حركة المخزون'!E:E,'أرصدة نجارة'!D191,'حركة المخزون'!H:H,'أرصدة نجارة'!$L$2)-SUMIFS('حركة المخزون'!F:F,'حركة المخزون'!E:E,'أرصدة نجارة'!D191,'حركة المخزون'!G:G,'أرصدة نجارة'!$L$2)</f>
        <v>0</v>
      </c>
      <c r="M191" s="21"/>
      <c r="N191" s="20">
        <f>SUMIFS('حركة المخزون'!F:F,'حركة المخزون'!E:E,'أرصدة نجارة'!D191,'حركة المخزون'!H:H,'أرصدة نجارة'!$N$2)-SUMIFS('حركة المخزون'!F:F,'حركة المخزون'!E:E,'أرصدة نجارة'!D191,'حركة المخزون'!G:G,'أرصدة نجارة'!$N$2)</f>
        <v>0</v>
      </c>
      <c r="O191" s="21"/>
      <c r="P191" s="20">
        <f>SUMIFS('حركة المخزون'!F:F,'حركة المخزون'!E:E,'أرصدة نجارة'!D191,'حركة المخزون'!H:H,'أرصدة نجارة'!$P$2)-SUMIFS('حركة المخزون'!F:F,'حركة المخزون'!E:E,'أرصدة نجارة'!D191,'حركة المخزون'!G:G,'أرصدة نجارة'!$P$2)</f>
        <v>0</v>
      </c>
      <c r="Q191" s="21"/>
      <c r="R191" s="20">
        <f>SUMIFS('حركة المخزون'!F:F,'حركة المخزون'!E:E,'أرصدة نجارة'!D191,'حركة المخزون'!H:H,'أرصدة نجارة'!$R$2)-SUMIFS('حركة المخزون'!F:F,'حركة المخزون'!E:E,'أرصدة نجارة'!D191,'حركة المخزون'!G:G,'أرصدة نجارة'!$R$2)</f>
        <v>0</v>
      </c>
      <c r="S191" s="21"/>
      <c r="T191" s="20">
        <f>SUMIFS('حركة المخزون'!F:F,'حركة المخزون'!E:E,'أرصدة نجارة'!D191,'حركة المخزون'!H:H,'أرصدة نجارة'!$T$2)-SUMIFS('حركة المخزون'!F:F,'حركة المخزون'!E:E,'أرصدة نجارة'!D191,'حركة المخزون'!G:G,'أرصدة نجارة'!$T$2)</f>
        <v>0</v>
      </c>
      <c r="U191" s="21"/>
      <c r="V191" s="20">
        <f>SUMIFS('حركة المخزون'!F:F,'حركة المخزون'!E:E,'أرصدة نجارة'!D191,'حركة المخزون'!H:H,'أرصدة نجارة'!$V$2)-SUMIFS('حركة المخزون'!F:F,'حركة المخزون'!E:E,'أرصدة نجارة'!D191,'حركة المخزون'!G:G,'أرصدة نجارة'!$V$2)</f>
        <v>0</v>
      </c>
      <c r="W191" s="21"/>
      <c r="X191" s="20">
        <f>SUMIFS('حركة المخزون'!F:F,'حركة المخزون'!E:E,'أرصدة نجارة'!D191,'حركة المخزون'!H:H,'أرصدة نجارة'!$X$2)-SUMIFS('حركة المخزون'!F:F,'حركة المخزون'!E:E,'أرصدة نجارة'!D191,'حركة المخزون'!G:G,'أرصدة نجارة'!$X$2)</f>
        <v>0</v>
      </c>
      <c r="Y191" s="21"/>
      <c r="Z191" s="20">
        <f>SUMIFS('حركة المخزون'!F:F,'حركة المخزون'!E:E,'أرصدة نجارة'!D191,'حركة المخزون'!H:H,'أرصدة نجارة'!$Z$2)-SUMIFS('حركة المخزون'!F:F,'حركة المخزون'!E:E,'أرصدة نجارة'!D191,'حركة المخزون'!G:G,'أرصدة نجارة'!$Z$2)</f>
        <v>0</v>
      </c>
      <c r="AA191" s="21"/>
      <c r="AB191" s="20">
        <f>SUMIFS('حركة المخزون'!F:F,'حركة المخزون'!E:E,'أرصدة نجارة'!D191,'حركة المخزون'!H:H,'أرصدة نجارة'!$AB$2)-SUMIFS('حركة المخزون'!F:F,'حركة المخزون'!E:E,'أرصدة نجارة'!D191,'حركة المخزون'!G:G,'أرصدة نجارة'!$AB$2)</f>
        <v>0</v>
      </c>
      <c r="AC191" s="21"/>
      <c r="AD191" s="20">
        <f>SUMIFS('حركة المخزون'!F:F,'حركة المخزون'!E:E,'أرصدة نجارة'!D191,'حركة المخزون'!H:H,'أرصدة نجارة'!$AD$2)-SUMIFS('حركة المخزون'!F:F,'حركة المخزون'!E:E,'أرصدة نجارة'!D191,'حركة المخزون'!G:G,'أرصدة نجارة'!$AD$2)</f>
        <v>0</v>
      </c>
      <c r="AE191" s="21"/>
      <c r="AF191" s="20">
        <f>SUMIFS('حركة المخزون'!F:F,'حركة المخزون'!E:E,'أرصدة نجارة'!D191,'حركة المخزون'!H:H,'أرصدة نجارة'!$AF$2)-SUMIFS('حركة المخزون'!F:F,'حركة المخزون'!E:E,'أرصدة نجارة'!D191,'حركة المخزون'!G:G,'أرصدة نجارة'!$AF$2)</f>
        <v>0</v>
      </c>
    </row>
    <row r="192" spans="2:32" ht="24" customHeight="1" x14ac:dyDescent="0.2">
      <c r="B192" s="18">
        <v>190</v>
      </c>
      <c r="C192" s="18" t="str">
        <f>VLOOKUP(B192,'قاعدة البيانات'!B:F,5,0)</f>
        <v xml:space="preserve"> </v>
      </c>
      <c r="D192" s="18" t="str">
        <f>VLOOKUP(C192,'قاعدة البيانات'!F:G,2,0)</f>
        <v/>
      </c>
      <c r="F192" s="20">
        <f>SUMIFS('حركة المخزون'!F:F,'حركة المخزون'!E:E,'أرصدة نجارة'!D192,'حركة المخزون'!H:H,'أرصدة نجارة'!$F$2)-SUMIFS('حركة المخزون'!F:F,'حركة المخزون'!E:E,'أرصدة نجارة'!D192,'حركة المخزون'!G:G,'أرصدة نجارة'!$F$2)</f>
        <v>0</v>
      </c>
      <c r="G192" s="21"/>
      <c r="H192" s="20">
        <f>SUMIFS('حركة المخزون'!F:F,'حركة المخزون'!E:E,'أرصدة نجارة'!D192,'حركة المخزون'!H:H,'أرصدة نجارة'!$H$2)-SUMIFS('حركة المخزون'!F:F,'حركة المخزون'!E:E,'أرصدة نجارة'!D192,'حركة المخزون'!G:G,'أرصدة نجارة'!$H$2)</f>
        <v>0</v>
      </c>
      <c r="I192" s="21"/>
      <c r="J192" s="20">
        <f>SUMIFS('حركة المخزون'!F:F,'حركة المخزون'!E:E,'أرصدة نجارة'!D192,'حركة المخزون'!H:H,'أرصدة نجارة'!$J$2)-SUMIFS('حركة المخزون'!F:F,'حركة المخزون'!E:E,'أرصدة نجارة'!D192,'حركة المخزون'!G:G,'أرصدة نجارة'!$J$2)</f>
        <v>0</v>
      </c>
      <c r="K192" s="21"/>
      <c r="L192" s="20">
        <f>SUMIFS('حركة المخزون'!F:F,'حركة المخزون'!E:E,'أرصدة نجارة'!D192,'حركة المخزون'!H:H,'أرصدة نجارة'!$L$2)-SUMIFS('حركة المخزون'!F:F,'حركة المخزون'!E:E,'أرصدة نجارة'!D192,'حركة المخزون'!G:G,'أرصدة نجارة'!$L$2)</f>
        <v>0</v>
      </c>
      <c r="M192" s="21"/>
      <c r="N192" s="20">
        <f>SUMIFS('حركة المخزون'!F:F,'حركة المخزون'!E:E,'أرصدة نجارة'!D192,'حركة المخزون'!H:H,'أرصدة نجارة'!$N$2)-SUMIFS('حركة المخزون'!F:F,'حركة المخزون'!E:E,'أرصدة نجارة'!D192,'حركة المخزون'!G:G,'أرصدة نجارة'!$N$2)</f>
        <v>0</v>
      </c>
      <c r="O192" s="21"/>
      <c r="P192" s="20">
        <f>SUMIFS('حركة المخزون'!F:F,'حركة المخزون'!E:E,'أرصدة نجارة'!D192,'حركة المخزون'!H:H,'أرصدة نجارة'!$P$2)-SUMIFS('حركة المخزون'!F:F,'حركة المخزون'!E:E,'أرصدة نجارة'!D192,'حركة المخزون'!G:G,'أرصدة نجارة'!$P$2)</f>
        <v>0</v>
      </c>
      <c r="Q192" s="21"/>
      <c r="R192" s="20">
        <f>SUMIFS('حركة المخزون'!F:F,'حركة المخزون'!E:E,'أرصدة نجارة'!D192,'حركة المخزون'!H:H,'أرصدة نجارة'!$R$2)-SUMIFS('حركة المخزون'!F:F,'حركة المخزون'!E:E,'أرصدة نجارة'!D192,'حركة المخزون'!G:G,'أرصدة نجارة'!$R$2)</f>
        <v>0</v>
      </c>
      <c r="S192" s="21"/>
      <c r="T192" s="20">
        <f>SUMIFS('حركة المخزون'!F:F,'حركة المخزون'!E:E,'أرصدة نجارة'!D192,'حركة المخزون'!H:H,'أرصدة نجارة'!$T$2)-SUMIFS('حركة المخزون'!F:F,'حركة المخزون'!E:E,'أرصدة نجارة'!D192,'حركة المخزون'!G:G,'أرصدة نجارة'!$T$2)</f>
        <v>0</v>
      </c>
      <c r="U192" s="21"/>
      <c r="V192" s="20">
        <f>SUMIFS('حركة المخزون'!F:F,'حركة المخزون'!E:E,'أرصدة نجارة'!D192,'حركة المخزون'!H:H,'أرصدة نجارة'!$V$2)-SUMIFS('حركة المخزون'!F:F,'حركة المخزون'!E:E,'أرصدة نجارة'!D192,'حركة المخزون'!G:G,'أرصدة نجارة'!$V$2)</f>
        <v>0</v>
      </c>
      <c r="W192" s="21"/>
      <c r="X192" s="20">
        <f>SUMIFS('حركة المخزون'!F:F,'حركة المخزون'!E:E,'أرصدة نجارة'!D192,'حركة المخزون'!H:H,'أرصدة نجارة'!$X$2)-SUMIFS('حركة المخزون'!F:F,'حركة المخزون'!E:E,'أرصدة نجارة'!D192,'حركة المخزون'!G:G,'أرصدة نجارة'!$X$2)</f>
        <v>0</v>
      </c>
      <c r="Y192" s="21"/>
      <c r="Z192" s="20">
        <f>SUMIFS('حركة المخزون'!F:F,'حركة المخزون'!E:E,'أرصدة نجارة'!D192,'حركة المخزون'!H:H,'أرصدة نجارة'!$Z$2)-SUMIFS('حركة المخزون'!F:F,'حركة المخزون'!E:E,'أرصدة نجارة'!D192,'حركة المخزون'!G:G,'أرصدة نجارة'!$Z$2)</f>
        <v>0</v>
      </c>
      <c r="AA192" s="21"/>
      <c r="AB192" s="20">
        <f>SUMIFS('حركة المخزون'!F:F,'حركة المخزون'!E:E,'أرصدة نجارة'!D192,'حركة المخزون'!H:H,'أرصدة نجارة'!$AB$2)-SUMIFS('حركة المخزون'!F:F,'حركة المخزون'!E:E,'أرصدة نجارة'!D192,'حركة المخزون'!G:G,'أرصدة نجارة'!$AB$2)</f>
        <v>0</v>
      </c>
      <c r="AC192" s="21"/>
      <c r="AD192" s="20">
        <f>SUMIFS('حركة المخزون'!F:F,'حركة المخزون'!E:E,'أرصدة نجارة'!D192,'حركة المخزون'!H:H,'أرصدة نجارة'!$AD$2)-SUMIFS('حركة المخزون'!F:F,'حركة المخزون'!E:E,'أرصدة نجارة'!D192,'حركة المخزون'!G:G,'أرصدة نجارة'!$AD$2)</f>
        <v>0</v>
      </c>
      <c r="AE192" s="21"/>
      <c r="AF192" s="20">
        <f>SUMIFS('حركة المخزون'!F:F,'حركة المخزون'!E:E,'أرصدة نجارة'!D192,'حركة المخزون'!H:H,'أرصدة نجارة'!$AF$2)-SUMIFS('حركة المخزون'!F:F,'حركة المخزون'!E:E,'أرصدة نجارة'!D192,'حركة المخزون'!G:G,'أرصدة نجارة'!$AF$2)</f>
        <v>0</v>
      </c>
    </row>
    <row r="193" spans="2:32" ht="24" customHeight="1" x14ac:dyDescent="0.2">
      <c r="B193" s="19">
        <v>191</v>
      </c>
      <c r="C193" s="18" t="str">
        <f>VLOOKUP(B193,'قاعدة البيانات'!B:F,5,0)</f>
        <v xml:space="preserve"> </v>
      </c>
      <c r="D193" s="18" t="str">
        <f>VLOOKUP(C193,'قاعدة البيانات'!F:G,2,0)</f>
        <v/>
      </c>
      <c r="F193" s="20">
        <f>SUMIFS('حركة المخزون'!F:F,'حركة المخزون'!E:E,'أرصدة نجارة'!D193,'حركة المخزون'!H:H,'أرصدة نجارة'!$F$2)-SUMIFS('حركة المخزون'!F:F,'حركة المخزون'!E:E,'أرصدة نجارة'!D193,'حركة المخزون'!G:G,'أرصدة نجارة'!$F$2)</f>
        <v>0</v>
      </c>
      <c r="G193" s="21"/>
      <c r="H193" s="20">
        <f>SUMIFS('حركة المخزون'!F:F,'حركة المخزون'!E:E,'أرصدة نجارة'!D193,'حركة المخزون'!H:H,'أرصدة نجارة'!$H$2)-SUMIFS('حركة المخزون'!F:F,'حركة المخزون'!E:E,'أرصدة نجارة'!D193,'حركة المخزون'!G:G,'أرصدة نجارة'!$H$2)</f>
        <v>0</v>
      </c>
      <c r="I193" s="21"/>
      <c r="J193" s="20">
        <f>SUMIFS('حركة المخزون'!F:F,'حركة المخزون'!E:E,'أرصدة نجارة'!D193,'حركة المخزون'!H:H,'أرصدة نجارة'!$J$2)-SUMIFS('حركة المخزون'!F:F,'حركة المخزون'!E:E,'أرصدة نجارة'!D193,'حركة المخزون'!G:G,'أرصدة نجارة'!$J$2)</f>
        <v>0</v>
      </c>
      <c r="K193" s="21"/>
      <c r="L193" s="20">
        <f>SUMIFS('حركة المخزون'!F:F,'حركة المخزون'!E:E,'أرصدة نجارة'!D193,'حركة المخزون'!H:H,'أرصدة نجارة'!$L$2)-SUMIFS('حركة المخزون'!F:F,'حركة المخزون'!E:E,'أرصدة نجارة'!D193,'حركة المخزون'!G:G,'أرصدة نجارة'!$L$2)</f>
        <v>0</v>
      </c>
      <c r="M193" s="21"/>
      <c r="N193" s="20">
        <f>SUMIFS('حركة المخزون'!F:F,'حركة المخزون'!E:E,'أرصدة نجارة'!D193,'حركة المخزون'!H:H,'أرصدة نجارة'!$N$2)-SUMIFS('حركة المخزون'!F:F,'حركة المخزون'!E:E,'أرصدة نجارة'!D193,'حركة المخزون'!G:G,'أرصدة نجارة'!$N$2)</f>
        <v>0</v>
      </c>
      <c r="O193" s="21"/>
      <c r="P193" s="20">
        <f>SUMIFS('حركة المخزون'!F:F,'حركة المخزون'!E:E,'أرصدة نجارة'!D193,'حركة المخزون'!H:H,'أرصدة نجارة'!$P$2)-SUMIFS('حركة المخزون'!F:F,'حركة المخزون'!E:E,'أرصدة نجارة'!D193,'حركة المخزون'!G:G,'أرصدة نجارة'!$P$2)</f>
        <v>0</v>
      </c>
      <c r="Q193" s="21"/>
      <c r="R193" s="20">
        <f>SUMIFS('حركة المخزون'!F:F,'حركة المخزون'!E:E,'أرصدة نجارة'!D193,'حركة المخزون'!H:H,'أرصدة نجارة'!$R$2)-SUMIFS('حركة المخزون'!F:F,'حركة المخزون'!E:E,'أرصدة نجارة'!D193,'حركة المخزون'!G:G,'أرصدة نجارة'!$R$2)</f>
        <v>0</v>
      </c>
      <c r="S193" s="21"/>
      <c r="T193" s="20">
        <f>SUMIFS('حركة المخزون'!F:F,'حركة المخزون'!E:E,'أرصدة نجارة'!D193,'حركة المخزون'!H:H,'أرصدة نجارة'!$T$2)-SUMIFS('حركة المخزون'!F:F,'حركة المخزون'!E:E,'أرصدة نجارة'!D193,'حركة المخزون'!G:G,'أرصدة نجارة'!$T$2)</f>
        <v>0</v>
      </c>
      <c r="U193" s="21"/>
      <c r="V193" s="20">
        <f>SUMIFS('حركة المخزون'!F:F,'حركة المخزون'!E:E,'أرصدة نجارة'!D193,'حركة المخزون'!H:H,'أرصدة نجارة'!$V$2)-SUMIFS('حركة المخزون'!F:F,'حركة المخزون'!E:E,'أرصدة نجارة'!D193,'حركة المخزون'!G:G,'أرصدة نجارة'!$V$2)</f>
        <v>0</v>
      </c>
      <c r="W193" s="21"/>
      <c r="X193" s="20">
        <f>SUMIFS('حركة المخزون'!F:F,'حركة المخزون'!E:E,'أرصدة نجارة'!D193,'حركة المخزون'!H:H,'أرصدة نجارة'!$X$2)-SUMIFS('حركة المخزون'!F:F,'حركة المخزون'!E:E,'أرصدة نجارة'!D193,'حركة المخزون'!G:G,'أرصدة نجارة'!$X$2)</f>
        <v>0</v>
      </c>
      <c r="Y193" s="21"/>
      <c r="Z193" s="20">
        <f>SUMIFS('حركة المخزون'!F:F,'حركة المخزون'!E:E,'أرصدة نجارة'!D193,'حركة المخزون'!H:H,'أرصدة نجارة'!$Z$2)-SUMIFS('حركة المخزون'!F:F,'حركة المخزون'!E:E,'أرصدة نجارة'!D193,'حركة المخزون'!G:G,'أرصدة نجارة'!$Z$2)</f>
        <v>0</v>
      </c>
      <c r="AA193" s="21"/>
      <c r="AB193" s="20">
        <f>SUMIFS('حركة المخزون'!F:F,'حركة المخزون'!E:E,'أرصدة نجارة'!D193,'حركة المخزون'!H:H,'أرصدة نجارة'!$AB$2)-SUMIFS('حركة المخزون'!F:F,'حركة المخزون'!E:E,'أرصدة نجارة'!D193,'حركة المخزون'!G:G,'أرصدة نجارة'!$AB$2)</f>
        <v>0</v>
      </c>
      <c r="AC193" s="21"/>
      <c r="AD193" s="20">
        <f>SUMIFS('حركة المخزون'!F:F,'حركة المخزون'!E:E,'أرصدة نجارة'!D193,'حركة المخزون'!H:H,'أرصدة نجارة'!$AD$2)-SUMIFS('حركة المخزون'!F:F,'حركة المخزون'!E:E,'أرصدة نجارة'!D193,'حركة المخزون'!G:G,'أرصدة نجارة'!$AD$2)</f>
        <v>0</v>
      </c>
      <c r="AE193" s="21"/>
      <c r="AF193" s="20">
        <f>SUMIFS('حركة المخزون'!F:F,'حركة المخزون'!E:E,'أرصدة نجارة'!D193,'حركة المخزون'!H:H,'أرصدة نجارة'!$AF$2)-SUMIFS('حركة المخزون'!F:F,'حركة المخزون'!E:E,'أرصدة نجارة'!D193,'حركة المخزون'!G:G,'أرصدة نجارة'!$AF$2)</f>
        <v>0</v>
      </c>
    </row>
    <row r="194" spans="2:32" ht="24" customHeight="1" x14ac:dyDescent="0.2">
      <c r="B194" s="18">
        <v>192</v>
      </c>
      <c r="C194" s="18" t="str">
        <f>VLOOKUP(B194,'قاعدة البيانات'!B:F,5,0)</f>
        <v xml:space="preserve"> </v>
      </c>
      <c r="D194" s="18" t="str">
        <f>VLOOKUP(C194,'قاعدة البيانات'!F:G,2,0)</f>
        <v/>
      </c>
      <c r="F194" s="20">
        <f>SUMIFS('حركة المخزون'!F:F,'حركة المخزون'!E:E,'أرصدة نجارة'!D194,'حركة المخزون'!H:H,'أرصدة نجارة'!$F$2)-SUMIFS('حركة المخزون'!F:F,'حركة المخزون'!E:E,'أرصدة نجارة'!D194,'حركة المخزون'!G:G,'أرصدة نجارة'!$F$2)</f>
        <v>0</v>
      </c>
      <c r="G194" s="21"/>
      <c r="H194" s="20">
        <f>SUMIFS('حركة المخزون'!F:F,'حركة المخزون'!E:E,'أرصدة نجارة'!D194,'حركة المخزون'!H:H,'أرصدة نجارة'!$H$2)-SUMIFS('حركة المخزون'!F:F,'حركة المخزون'!E:E,'أرصدة نجارة'!D194,'حركة المخزون'!G:G,'أرصدة نجارة'!$H$2)</f>
        <v>0</v>
      </c>
      <c r="I194" s="21"/>
      <c r="J194" s="20">
        <f>SUMIFS('حركة المخزون'!F:F,'حركة المخزون'!E:E,'أرصدة نجارة'!D194,'حركة المخزون'!H:H,'أرصدة نجارة'!$J$2)-SUMIFS('حركة المخزون'!F:F,'حركة المخزون'!E:E,'أرصدة نجارة'!D194,'حركة المخزون'!G:G,'أرصدة نجارة'!$J$2)</f>
        <v>0</v>
      </c>
      <c r="K194" s="21"/>
      <c r="L194" s="20">
        <f>SUMIFS('حركة المخزون'!F:F,'حركة المخزون'!E:E,'أرصدة نجارة'!D194,'حركة المخزون'!H:H,'أرصدة نجارة'!$L$2)-SUMIFS('حركة المخزون'!F:F,'حركة المخزون'!E:E,'أرصدة نجارة'!D194,'حركة المخزون'!G:G,'أرصدة نجارة'!$L$2)</f>
        <v>0</v>
      </c>
      <c r="M194" s="21"/>
      <c r="N194" s="20">
        <f>SUMIFS('حركة المخزون'!F:F,'حركة المخزون'!E:E,'أرصدة نجارة'!D194,'حركة المخزون'!H:H,'أرصدة نجارة'!$N$2)-SUMIFS('حركة المخزون'!F:F,'حركة المخزون'!E:E,'أرصدة نجارة'!D194,'حركة المخزون'!G:G,'أرصدة نجارة'!$N$2)</f>
        <v>0</v>
      </c>
      <c r="O194" s="21"/>
      <c r="P194" s="20">
        <f>SUMIFS('حركة المخزون'!F:F,'حركة المخزون'!E:E,'أرصدة نجارة'!D194,'حركة المخزون'!H:H,'أرصدة نجارة'!$P$2)-SUMIFS('حركة المخزون'!F:F,'حركة المخزون'!E:E,'أرصدة نجارة'!D194,'حركة المخزون'!G:G,'أرصدة نجارة'!$P$2)</f>
        <v>0</v>
      </c>
      <c r="Q194" s="21"/>
      <c r="R194" s="20">
        <f>SUMIFS('حركة المخزون'!F:F,'حركة المخزون'!E:E,'أرصدة نجارة'!D194,'حركة المخزون'!H:H,'أرصدة نجارة'!$R$2)-SUMIFS('حركة المخزون'!F:F,'حركة المخزون'!E:E,'أرصدة نجارة'!D194,'حركة المخزون'!G:G,'أرصدة نجارة'!$R$2)</f>
        <v>0</v>
      </c>
      <c r="S194" s="21"/>
      <c r="T194" s="20">
        <f>SUMIFS('حركة المخزون'!F:F,'حركة المخزون'!E:E,'أرصدة نجارة'!D194,'حركة المخزون'!H:H,'أرصدة نجارة'!$T$2)-SUMIFS('حركة المخزون'!F:F,'حركة المخزون'!E:E,'أرصدة نجارة'!D194,'حركة المخزون'!G:G,'أرصدة نجارة'!$T$2)</f>
        <v>0</v>
      </c>
      <c r="U194" s="21"/>
      <c r="V194" s="20">
        <f>SUMIFS('حركة المخزون'!F:F,'حركة المخزون'!E:E,'أرصدة نجارة'!D194,'حركة المخزون'!H:H,'أرصدة نجارة'!$V$2)-SUMIFS('حركة المخزون'!F:F,'حركة المخزون'!E:E,'أرصدة نجارة'!D194,'حركة المخزون'!G:G,'أرصدة نجارة'!$V$2)</f>
        <v>0</v>
      </c>
      <c r="W194" s="21"/>
      <c r="X194" s="20">
        <f>SUMIFS('حركة المخزون'!F:F,'حركة المخزون'!E:E,'أرصدة نجارة'!D194,'حركة المخزون'!H:H,'أرصدة نجارة'!$X$2)-SUMIFS('حركة المخزون'!F:F,'حركة المخزون'!E:E,'أرصدة نجارة'!D194,'حركة المخزون'!G:G,'أرصدة نجارة'!$X$2)</f>
        <v>0</v>
      </c>
      <c r="Y194" s="21"/>
      <c r="Z194" s="20">
        <f>SUMIFS('حركة المخزون'!F:F,'حركة المخزون'!E:E,'أرصدة نجارة'!D194,'حركة المخزون'!H:H,'أرصدة نجارة'!$Z$2)-SUMIFS('حركة المخزون'!F:F,'حركة المخزون'!E:E,'أرصدة نجارة'!D194,'حركة المخزون'!G:G,'أرصدة نجارة'!$Z$2)</f>
        <v>0</v>
      </c>
      <c r="AA194" s="21"/>
      <c r="AB194" s="20">
        <f>SUMIFS('حركة المخزون'!F:F,'حركة المخزون'!E:E,'أرصدة نجارة'!D194,'حركة المخزون'!H:H,'أرصدة نجارة'!$AB$2)-SUMIFS('حركة المخزون'!F:F,'حركة المخزون'!E:E,'أرصدة نجارة'!D194,'حركة المخزون'!G:G,'أرصدة نجارة'!$AB$2)</f>
        <v>0</v>
      </c>
      <c r="AC194" s="21"/>
      <c r="AD194" s="20">
        <f>SUMIFS('حركة المخزون'!F:F,'حركة المخزون'!E:E,'أرصدة نجارة'!D194,'حركة المخزون'!H:H,'أرصدة نجارة'!$AD$2)-SUMIFS('حركة المخزون'!F:F,'حركة المخزون'!E:E,'أرصدة نجارة'!D194,'حركة المخزون'!G:G,'أرصدة نجارة'!$AD$2)</f>
        <v>0</v>
      </c>
      <c r="AE194" s="21"/>
      <c r="AF194" s="20">
        <f>SUMIFS('حركة المخزون'!F:F,'حركة المخزون'!E:E,'أرصدة نجارة'!D194,'حركة المخزون'!H:H,'أرصدة نجارة'!$AF$2)-SUMIFS('حركة المخزون'!F:F,'حركة المخزون'!E:E,'أرصدة نجارة'!D194,'حركة المخزون'!G:G,'أرصدة نجارة'!$AF$2)</f>
        <v>0</v>
      </c>
    </row>
    <row r="195" spans="2:32" ht="24" customHeight="1" x14ac:dyDescent="0.2">
      <c r="B195" s="18">
        <v>193</v>
      </c>
      <c r="C195" s="18" t="str">
        <f>VLOOKUP(B195,'قاعدة البيانات'!B:F,5,0)</f>
        <v xml:space="preserve"> </v>
      </c>
      <c r="D195" s="18" t="str">
        <f>VLOOKUP(C195,'قاعدة البيانات'!F:G,2,0)</f>
        <v/>
      </c>
      <c r="F195" s="20">
        <f>SUMIFS('حركة المخزون'!F:F,'حركة المخزون'!E:E,'أرصدة نجارة'!D195,'حركة المخزون'!H:H,'أرصدة نجارة'!$F$2)-SUMIFS('حركة المخزون'!F:F,'حركة المخزون'!E:E,'أرصدة نجارة'!D195,'حركة المخزون'!G:G,'أرصدة نجارة'!$F$2)</f>
        <v>0</v>
      </c>
      <c r="G195" s="21"/>
      <c r="H195" s="20">
        <f>SUMIFS('حركة المخزون'!F:F,'حركة المخزون'!E:E,'أرصدة نجارة'!D195,'حركة المخزون'!H:H,'أرصدة نجارة'!$H$2)-SUMIFS('حركة المخزون'!F:F,'حركة المخزون'!E:E,'أرصدة نجارة'!D195,'حركة المخزون'!G:G,'أرصدة نجارة'!$H$2)</f>
        <v>0</v>
      </c>
      <c r="I195" s="21"/>
      <c r="J195" s="20">
        <f>SUMIFS('حركة المخزون'!F:F,'حركة المخزون'!E:E,'أرصدة نجارة'!D195,'حركة المخزون'!H:H,'أرصدة نجارة'!$J$2)-SUMIFS('حركة المخزون'!F:F,'حركة المخزون'!E:E,'أرصدة نجارة'!D195,'حركة المخزون'!G:G,'أرصدة نجارة'!$J$2)</f>
        <v>0</v>
      </c>
      <c r="K195" s="21"/>
      <c r="L195" s="20">
        <f>SUMIFS('حركة المخزون'!F:F,'حركة المخزون'!E:E,'أرصدة نجارة'!D195,'حركة المخزون'!H:H,'أرصدة نجارة'!$L$2)-SUMIFS('حركة المخزون'!F:F,'حركة المخزون'!E:E,'أرصدة نجارة'!D195,'حركة المخزون'!G:G,'أرصدة نجارة'!$L$2)</f>
        <v>0</v>
      </c>
      <c r="M195" s="21"/>
      <c r="N195" s="20">
        <f>SUMIFS('حركة المخزون'!F:F,'حركة المخزون'!E:E,'أرصدة نجارة'!D195,'حركة المخزون'!H:H,'أرصدة نجارة'!$N$2)-SUMIFS('حركة المخزون'!F:F,'حركة المخزون'!E:E,'أرصدة نجارة'!D195,'حركة المخزون'!G:G,'أرصدة نجارة'!$N$2)</f>
        <v>0</v>
      </c>
      <c r="O195" s="21"/>
      <c r="P195" s="20">
        <f>SUMIFS('حركة المخزون'!F:F,'حركة المخزون'!E:E,'أرصدة نجارة'!D195,'حركة المخزون'!H:H,'أرصدة نجارة'!$P$2)-SUMIFS('حركة المخزون'!F:F,'حركة المخزون'!E:E,'أرصدة نجارة'!D195,'حركة المخزون'!G:G,'أرصدة نجارة'!$P$2)</f>
        <v>0</v>
      </c>
      <c r="Q195" s="21"/>
      <c r="R195" s="20">
        <f>SUMIFS('حركة المخزون'!F:F,'حركة المخزون'!E:E,'أرصدة نجارة'!D195,'حركة المخزون'!H:H,'أرصدة نجارة'!$R$2)-SUMIFS('حركة المخزون'!F:F,'حركة المخزون'!E:E,'أرصدة نجارة'!D195,'حركة المخزون'!G:G,'أرصدة نجارة'!$R$2)</f>
        <v>0</v>
      </c>
      <c r="S195" s="21"/>
      <c r="T195" s="20">
        <f>SUMIFS('حركة المخزون'!F:F,'حركة المخزون'!E:E,'أرصدة نجارة'!D195,'حركة المخزون'!H:H,'أرصدة نجارة'!$T$2)-SUMIFS('حركة المخزون'!F:F,'حركة المخزون'!E:E,'أرصدة نجارة'!D195,'حركة المخزون'!G:G,'أرصدة نجارة'!$T$2)</f>
        <v>0</v>
      </c>
      <c r="U195" s="21"/>
      <c r="V195" s="20">
        <f>SUMIFS('حركة المخزون'!F:F,'حركة المخزون'!E:E,'أرصدة نجارة'!D195,'حركة المخزون'!H:H,'أرصدة نجارة'!$V$2)-SUMIFS('حركة المخزون'!F:F,'حركة المخزون'!E:E,'أرصدة نجارة'!D195,'حركة المخزون'!G:G,'أرصدة نجارة'!$V$2)</f>
        <v>0</v>
      </c>
      <c r="W195" s="21"/>
      <c r="X195" s="20">
        <f>SUMIFS('حركة المخزون'!F:F,'حركة المخزون'!E:E,'أرصدة نجارة'!D195,'حركة المخزون'!H:H,'أرصدة نجارة'!$X$2)-SUMIFS('حركة المخزون'!F:F,'حركة المخزون'!E:E,'أرصدة نجارة'!D195,'حركة المخزون'!G:G,'أرصدة نجارة'!$X$2)</f>
        <v>0</v>
      </c>
      <c r="Y195" s="21"/>
      <c r="Z195" s="20">
        <f>SUMIFS('حركة المخزون'!F:F,'حركة المخزون'!E:E,'أرصدة نجارة'!D195,'حركة المخزون'!H:H,'أرصدة نجارة'!$Z$2)-SUMIFS('حركة المخزون'!F:F,'حركة المخزون'!E:E,'أرصدة نجارة'!D195,'حركة المخزون'!G:G,'أرصدة نجارة'!$Z$2)</f>
        <v>0</v>
      </c>
      <c r="AA195" s="21"/>
      <c r="AB195" s="20">
        <f>SUMIFS('حركة المخزون'!F:F,'حركة المخزون'!E:E,'أرصدة نجارة'!D195,'حركة المخزون'!H:H,'أرصدة نجارة'!$AB$2)-SUMIFS('حركة المخزون'!F:F,'حركة المخزون'!E:E,'أرصدة نجارة'!D195,'حركة المخزون'!G:G,'أرصدة نجارة'!$AB$2)</f>
        <v>0</v>
      </c>
      <c r="AC195" s="21"/>
      <c r="AD195" s="20">
        <f>SUMIFS('حركة المخزون'!F:F,'حركة المخزون'!E:E,'أرصدة نجارة'!D195,'حركة المخزون'!H:H,'أرصدة نجارة'!$AD$2)-SUMIFS('حركة المخزون'!F:F,'حركة المخزون'!E:E,'أرصدة نجارة'!D195,'حركة المخزون'!G:G,'أرصدة نجارة'!$AD$2)</f>
        <v>0</v>
      </c>
      <c r="AE195" s="21"/>
      <c r="AF195" s="20">
        <f>SUMIFS('حركة المخزون'!F:F,'حركة المخزون'!E:E,'أرصدة نجارة'!D195,'حركة المخزون'!H:H,'أرصدة نجارة'!$AF$2)-SUMIFS('حركة المخزون'!F:F,'حركة المخزون'!E:E,'أرصدة نجارة'!D195,'حركة المخزون'!G:G,'أرصدة نجارة'!$AF$2)</f>
        <v>0</v>
      </c>
    </row>
    <row r="196" spans="2:32" ht="24" customHeight="1" x14ac:dyDescent="0.2">
      <c r="B196" s="19">
        <v>194</v>
      </c>
      <c r="C196" s="18" t="str">
        <f>VLOOKUP(B196,'قاعدة البيانات'!B:F,5,0)</f>
        <v xml:space="preserve"> </v>
      </c>
      <c r="D196" s="18" t="str">
        <f>VLOOKUP(C196,'قاعدة البيانات'!F:G,2,0)</f>
        <v/>
      </c>
      <c r="F196" s="20">
        <f>SUMIFS('حركة المخزون'!F:F,'حركة المخزون'!E:E,'أرصدة نجارة'!D196,'حركة المخزون'!H:H,'أرصدة نجارة'!$F$2)-SUMIFS('حركة المخزون'!F:F,'حركة المخزون'!E:E,'أرصدة نجارة'!D196,'حركة المخزون'!G:G,'أرصدة نجارة'!$F$2)</f>
        <v>0</v>
      </c>
      <c r="G196" s="21"/>
      <c r="H196" s="20">
        <f>SUMIFS('حركة المخزون'!F:F,'حركة المخزون'!E:E,'أرصدة نجارة'!D196,'حركة المخزون'!H:H,'أرصدة نجارة'!$H$2)-SUMIFS('حركة المخزون'!F:F,'حركة المخزون'!E:E,'أرصدة نجارة'!D196,'حركة المخزون'!G:G,'أرصدة نجارة'!$H$2)</f>
        <v>0</v>
      </c>
      <c r="I196" s="21"/>
      <c r="J196" s="20">
        <f>SUMIFS('حركة المخزون'!F:F,'حركة المخزون'!E:E,'أرصدة نجارة'!D196,'حركة المخزون'!H:H,'أرصدة نجارة'!$J$2)-SUMIFS('حركة المخزون'!F:F,'حركة المخزون'!E:E,'أرصدة نجارة'!D196,'حركة المخزون'!G:G,'أرصدة نجارة'!$J$2)</f>
        <v>0</v>
      </c>
      <c r="K196" s="21"/>
      <c r="L196" s="20">
        <f>SUMIFS('حركة المخزون'!F:F,'حركة المخزون'!E:E,'أرصدة نجارة'!D196,'حركة المخزون'!H:H,'أرصدة نجارة'!$L$2)-SUMIFS('حركة المخزون'!F:F,'حركة المخزون'!E:E,'أرصدة نجارة'!D196,'حركة المخزون'!G:G,'أرصدة نجارة'!$L$2)</f>
        <v>0</v>
      </c>
      <c r="M196" s="21"/>
      <c r="N196" s="20">
        <f>SUMIFS('حركة المخزون'!F:F,'حركة المخزون'!E:E,'أرصدة نجارة'!D196,'حركة المخزون'!H:H,'أرصدة نجارة'!$N$2)-SUMIFS('حركة المخزون'!F:F,'حركة المخزون'!E:E,'أرصدة نجارة'!D196,'حركة المخزون'!G:G,'أرصدة نجارة'!$N$2)</f>
        <v>0</v>
      </c>
      <c r="O196" s="21"/>
      <c r="P196" s="20">
        <f>SUMIFS('حركة المخزون'!F:F,'حركة المخزون'!E:E,'أرصدة نجارة'!D196,'حركة المخزون'!H:H,'أرصدة نجارة'!$P$2)-SUMIFS('حركة المخزون'!F:F,'حركة المخزون'!E:E,'أرصدة نجارة'!D196,'حركة المخزون'!G:G,'أرصدة نجارة'!$P$2)</f>
        <v>0</v>
      </c>
      <c r="Q196" s="21"/>
      <c r="R196" s="20">
        <f>SUMIFS('حركة المخزون'!F:F,'حركة المخزون'!E:E,'أرصدة نجارة'!D196,'حركة المخزون'!H:H,'أرصدة نجارة'!$R$2)-SUMIFS('حركة المخزون'!F:F,'حركة المخزون'!E:E,'أرصدة نجارة'!D196,'حركة المخزون'!G:G,'أرصدة نجارة'!$R$2)</f>
        <v>0</v>
      </c>
      <c r="S196" s="21"/>
      <c r="T196" s="20">
        <f>SUMIFS('حركة المخزون'!F:F,'حركة المخزون'!E:E,'أرصدة نجارة'!D196,'حركة المخزون'!H:H,'أرصدة نجارة'!$T$2)-SUMIFS('حركة المخزون'!F:F,'حركة المخزون'!E:E,'أرصدة نجارة'!D196,'حركة المخزون'!G:G,'أرصدة نجارة'!$T$2)</f>
        <v>0</v>
      </c>
      <c r="U196" s="21"/>
      <c r="V196" s="20">
        <f>SUMIFS('حركة المخزون'!F:F,'حركة المخزون'!E:E,'أرصدة نجارة'!D196,'حركة المخزون'!H:H,'أرصدة نجارة'!$V$2)-SUMIFS('حركة المخزون'!F:F,'حركة المخزون'!E:E,'أرصدة نجارة'!D196,'حركة المخزون'!G:G,'أرصدة نجارة'!$V$2)</f>
        <v>0</v>
      </c>
      <c r="W196" s="21"/>
      <c r="X196" s="20">
        <f>SUMIFS('حركة المخزون'!F:F,'حركة المخزون'!E:E,'أرصدة نجارة'!D196,'حركة المخزون'!H:H,'أرصدة نجارة'!$X$2)-SUMIFS('حركة المخزون'!F:F,'حركة المخزون'!E:E,'أرصدة نجارة'!D196,'حركة المخزون'!G:G,'أرصدة نجارة'!$X$2)</f>
        <v>0</v>
      </c>
      <c r="Y196" s="21"/>
      <c r="Z196" s="20">
        <f>SUMIFS('حركة المخزون'!F:F,'حركة المخزون'!E:E,'أرصدة نجارة'!D196,'حركة المخزون'!H:H,'أرصدة نجارة'!$Z$2)-SUMIFS('حركة المخزون'!F:F,'حركة المخزون'!E:E,'أرصدة نجارة'!D196,'حركة المخزون'!G:G,'أرصدة نجارة'!$Z$2)</f>
        <v>0</v>
      </c>
      <c r="AA196" s="21"/>
      <c r="AB196" s="20">
        <f>SUMIFS('حركة المخزون'!F:F,'حركة المخزون'!E:E,'أرصدة نجارة'!D196,'حركة المخزون'!H:H,'أرصدة نجارة'!$AB$2)-SUMIFS('حركة المخزون'!F:F,'حركة المخزون'!E:E,'أرصدة نجارة'!D196,'حركة المخزون'!G:G,'أرصدة نجارة'!$AB$2)</f>
        <v>0</v>
      </c>
      <c r="AC196" s="21"/>
      <c r="AD196" s="20">
        <f>SUMIFS('حركة المخزون'!F:F,'حركة المخزون'!E:E,'أرصدة نجارة'!D196,'حركة المخزون'!H:H,'أرصدة نجارة'!$AD$2)-SUMIFS('حركة المخزون'!F:F,'حركة المخزون'!E:E,'أرصدة نجارة'!D196,'حركة المخزون'!G:G,'أرصدة نجارة'!$AD$2)</f>
        <v>0</v>
      </c>
      <c r="AE196" s="21"/>
      <c r="AF196" s="20">
        <f>SUMIFS('حركة المخزون'!F:F,'حركة المخزون'!E:E,'أرصدة نجارة'!D196,'حركة المخزون'!H:H,'أرصدة نجارة'!$AF$2)-SUMIFS('حركة المخزون'!F:F,'حركة المخزون'!E:E,'أرصدة نجارة'!D196,'حركة المخزون'!G:G,'أرصدة نجارة'!$AF$2)</f>
        <v>0</v>
      </c>
    </row>
    <row r="197" spans="2:32" ht="24" customHeight="1" x14ac:dyDescent="0.2">
      <c r="B197" s="18">
        <v>195</v>
      </c>
      <c r="C197" s="18" t="str">
        <f>VLOOKUP(B197,'قاعدة البيانات'!B:F,5,0)</f>
        <v xml:space="preserve"> </v>
      </c>
      <c r="D197" s="18" t="str">
        <f>VLOOKUP(C197,'قاعدة البيانات'!F:G,2,0)</f>
        <v/>
      </c>
      <c r="F197" s="20">
        <f>SUMIFS('حركة المخزون'!F:F,'حركة المخزون'!E:E,'أرصدة نجارة'!D197,'حركة المخزون'!H:H,'أرصدة نجارة'!$F$2)-SUMIFS('حركة المخزون'!F:F,'حركة المخزون'!E:E,'أرصدة نجارة'!D197,'حركة المخزون'!G:G,'أرصدة نجارة'!$F$2)</f>
        <v>0</v>
      </c>
      <c r="G197" s="21"/>
      <c r="H197" s="20">
        <f>SUMIFS('حركة المخزون'!F:F,'حركة المخزون'!E:E,'أرصدة نجارة'!D197,'حركة المخزون'!H:H,'أرصدة نجارة'!$H$2)-SUMIFS('حركة المخزون'!F:F,'حركة المخزون'!E:E,'أرصدة نجارة'!D197,'حركة المخزون'!G:G,'أرصدة نجارة'!$H$2)</f>
        <v>0</v>
      </c>
      <c r="I197" s="21"/>
      <c r="J197" s="20">
        <f>SUMIFS('حركة المخزون'!F:F,'حركة المخزون'!E:E,'أرصدة نجارة'!D197,'حركة المخزون'!H:H,'أرصدة نجارة'!$J$2)-SUMIFS('حركة المخزون'!F:F,'حركة المخزون'!E:E,'أرصدة نجارة'!D197,'حركة المخزون'!G:G,'أرصدة نجارة'!$J$2)</f>
        <v>0</v>
      </c>
      <c r="K197" s="21"/>
      <c r="L197" s="20">
        <f>SUMIFS('حركة المخزون'!F:F,'حركة المخزون'!E:E,'أرصدة نجارة'!D197,'حركة المخزون'!H:H,'أرصدة نجارة'!$L$2)-SUMIFS('حركة المخزون'!F:F,'حركة المخزون'!E:E,'أرصدة نجارة'!D197,'حركة المخزون'!G:G,'أرصدة نجارة'!$L$2)</f>
        <v>0</v>
      </c>
      <c r="M197" s="21"/>
      <c r="N197" s="20">
        <f>SUMIFS('حركة المخزون'!F:F,'حركة المخزون'!E:E,'أرصدة نجارة'!D197,'حركة المخزون'!H:H,'أرصدة نجارة'!$N$2)-SUMIFS('حركة المخزون'!F:F,'حركة المخزون'!E:E,'أرصدة نجارة'!D197,'حركة المخزون'!G:G,'أرصدة نجارة'!$N$2)</f>
        <v>0</v>
      </c>
      <c r="O197" s="21"/>
      <c r="P197" s="20">
        <f>SUMIFS('حركة المخزون'!F:F,'حركة المخزون'!E:E,'أرصدة نجارة'!D197,'حركة المخزون'!H:H,'أرصدة نجارة'!$P$2)-SUMIFS('حركة المخزون'!F:F,'حركة المخزون'!E:E,'أرصدة نجارة'!D197,'حركة المخزون'!G:G,'أرصدة نجارة'!$P$2)</f>
        <v>0</v>
      </c>
      <c r="Q197" s="21"/>
      <c r="R197" s="20">
        <f>SUMIFS('حركة المخزون'!F:F,'حركة المخزون'!E:E,'أرصدة نجارة'!D197,'حركة المخزون'!H:H,'أرصدة نجارة'!$R$2)-SUMIFS('حركة المخزون'!F:F,'حركة المخزون'!E:E,'أرصدة نجارة'!D197,'حركة المخزون'!G:G,'أرصدة نجارة'!$R$2)</f>
        <v>0</v>
      </c>
      <c r="S197" s="21"/>
      <c r="T197" s="20">
        <f>SUMIFS('حركة المخزون'!F:F,'حركة المخزون'!E:E,'أرصدة نجارة'!D197,'حركة المخزون'!H:H,'أرصدة نجارة'!$T$2)-SUMIFS('حركة المخزون'!F:F,'حركة المخزون'!E:E,'أرصدة نجارة'!D197,'حركة المخزون'!G:G,'أرصدة نجارة'!$T$2)</f>
        <v>0</v>
      </c>
      <c r="U197" s="21"/>
      <c r="V197" s="20">
        <f>SUMIFS('حركة المخزون'!F:F,'حركة المخزون'!E:E,'أرصدة نجارة'!D197,'حركة المخزون'!H:H,'أرصدة نجارة'!$V$2)-SUMIFS('حركة المخزون'!F:F,'حركة المخزون'!E:E,'أرصدة نجارة'!D197,'حركة المخزون'!G:G,'أرصدة نجارة'!$V$2)</f>
        <v>0</v>
      </c>
      <c r="W197" s="21"/>
      <c r="X197" s="20">
        <f>SUMIFS('حركة المخزون'!F:F,'حركة المخزون'!E:E,'أرصدة نجارة'!D197,'حركة المخزون'!H:H,'أرصدة نجارة'!$X$2)-SUMIFS('حركة المخزون'!F:F,'حركة المخزون'!E:E,'أرصدة نجارة'!D197,'حركة المخزون'!G:G,'أرصدة نجارة'!$X$2)</f>
        <v>0</v>
      </c>
      <c r="Y197" s="21"/>
      <c r="Z197" s="20">
        <f>SUMIFS('حركة المخزون'!F:F,'حركة المخزون'!E:E,'أرصدة نجارة'!D197,'حركة المخزون'!H:H,'أرصدة نجارة'!$Z$2)-SUMIFS('حركة المخزون'!F:F,'حركة المخزون'!E:E,'أرصدة نجارة'!D197,'حركة المخزون'!G:G,'أرصدة نجارة'!$Z$2)</f>
        <v>0</v>
      </c>
      <c r="AA197" s="21"/>
      <c r="AB197" s="20">
        <f>SUMIFS('حركة المخزون'!F:F,'حركة المخزون'!E:E,'أرصدة نجارة'!D197,'حركة المخزون'!H:H,'أرصدة نجارة'!$AB$2)-SUMIFS('حركة المخزون'!F:F,'حركة المخزون'!E:E,'أرصدة نجارة'!D197,'حركة المخزون'!G:G,'أرصدة نجارة'!$AB$2)</f>
        <v>0</v>
      </c>
      <c r="AC197" s="21"/>
      <c r="AD197" s="20">
        <f>SUMIFS('حركة المخزون'!F:F,'حركة المخزون'!E:E,'أرصدة نجارة'!D197,'حركة المخزون'!H:H,'أرصدة نجارة'!$AD$2)-SUMIFS('حركة المخزون'!F:F,'حركة المخزون'!E:E,'أرصدة نجارة'!D197,'حركة المخزون'!G:G,'أرصدة نجارة'!$AD$2)</f>
        <v>0</v>
      </c>
      <c r="AE197" s="21"/>
      <c r="AF197" s="20">
        <f>SUMIFS('حركة المخزون'!F:F,'حركة المخزون'!E:E,'أرصدة نجارة'!D197,'حركة المخزون'!H:H,'أرصدة نجارة'!$AF$2)-SUMIFS('حركة المخزون'!F:F,'حركة المخزون'!E:E,'أرصدة نجارة'!D197,'حركة المخزون'!G:G,'أرصدة نجارة'!$AF$2)</f>
        <v>0</v>
      </c>
    </row>
    <row r="198" spans="2:32" ht="24" customHeight="1" x14ac:dyDescent="0.2">
      <c r="B198" s="18">
        <v>196</v>
      </c>
      <c r="C198" s="18" t="str">
        <f>VLOOKUP(B198,'قاعدة البيانات'!B:F,5,0)</f>
        <v xml:space="preserve"> </v>
      </c>
      <c r="D198" s="18" t="str">
        <f>VLOOKUP(C198,'قاعدة البيانات'!F:G,2,0)</f>
        <v/>
      </c>
      <c r="F198" s="20">
        <f>SUMIFS('حركة المخزون'!F:F,'حركة المخزون'!E:E,'أرصدة نجارة'!D198,'حركة المخزون'!H:H,'أرصدة نجارة'!$F$2)-SUMIFS('حركة المخزون'!F:F,'حركة المخزون'!E:E,'أرصدة نجارة'!D198,'حركة المخزون'!G:G,'أرصدة نجارة'!$F$2)</f>
        <v>0</v>
      </c>
      <c r="G198" s="21"/>
      <c r="H198" s="20">
        <f>SUMIFS('حركة المخزون'!F:F,'حركة المخزون'!E:E,'أرصدة نجارة'!D198,'حركة المخزون'!H:H,'أرصدة نجارة'!$H$2)-SUMIFS('حركة المخزون'!F:F,'حركة المخزون'!E:E,'أرصدة نجارة'!D198,'حركة المخزون'!G:G,'أرصدة نجارة'!$H$2)</f>
        <v>0</v>
      </c>
      <c r="I198" s="21"/>
      <c r="J198" s="20">
        <f>SUMIFS('حركة المخزون'!F:F,'حركة المخزون'!E:E,'أرصدة نجارة'!D198,'حركة المخزون'!H:H,'أرصدة نجارة'!$J$2)-SUMIFS('حركة المخزون'!F:F,'حركة المخزون'!E:E,'أرصدة نجارة'!D198,'حركة المخزون'!G:G,'أرصدة نجارة'!$J$2)</f>
        <v>0</v>
      </c>
      <c r="K198" s="21"/>
      <c r="L198" s="20">
        <f>SUMIFS('حركة المخزون'!F:F,'حركة المخزون'!E:E,'أرصدة نجارة'!D198,'حركة المخزون'!H:H,'أرصدة نجارة'!$L$2)-SUMIFS('حركة المخزون'!F:F,'حركة المخزون'!E:E,'أرصدة نجارة'!D198,'حركة المخزون'!G:G,'أرصدة نجارة'!$L$2)</f>
        <v>0</v>
      </c>
      <c r="M198" s="21"/>
      <c r="N198" s="20">
        <f>SUMIFS('حركة المخزون'!F:F,'حركة المخزون'!E:E,'أرصدة نجارة'!D198,'حركة المخزون'!H:H,'أرصدة نجارة'!$N$2)-SUMIFS('حركة المخزون'!F:F,'حركة المخزون'!E:E,'أرصدة نجارة'!D198,'حركة المخزون'!G:G,'أرصدة نجارة'!$N$2)</f>
        <v>0</v>
      </c>
      <c r="O198" s="21"/>
      <c r="P198" s="20">
        <f>SUMIFS('حركة المخزون'!F:F,'حركة المخزون'!E:E,'أرصدة نجارة'!D198,'حركة المخزون'!H:H,'أرصدة نجارة'!$P$2)-SUMIFS('حركة المخزون'!F:F,'حركة المخزون'!E:E,'أرصدة نجارة'!D198,'حركة المخزون'!G:G,'أرصدة نجارة'!$P$2)</f>
        <v>0</v>
      </c>
      <c r="Q198" s="21"/>
      <c r="R198" s="20">
        <f>SUMIFS('حركة المخزون'!F:F,'حركة المخزون'!E:E,'أرصدة نجارة'!D198,'حركة المخزون'!H:H,'أرصدة نجارة'!$R$2)-SUMIFS('حركة المخزون'!F:F,'حركة المخزون'!E:E,'أرصدة نجارة'!D198,'حركة المخزون'!G:G,'أرصدة نجارة'!$R$2)</f>
        <v>0</v>
      </c>
      <c r="S198" s="21"/>
      <c r="T198" s="20">
        <f>SUMIFS('حركة المخزون'!F:F,'حركة المخزون'!E:E,'أرصدة نجارة'!D198,'حركة المخزون'!H:H,'أرصدة نجارة'!$T$2)-SUMIFS('حركة المخزون'!F:F,'حركة المخزون'!E:E,'أرصدة نجارة'!D198,'حركة المخزون'!G:G,'أرصدة نجارة'!$T$2)</f>
        <v>0</v>
      </c>
      <c r="U198" s="21"/>
      <c r="V198" s="20">
        <f>SUMIFS('حركة المخزون'!F:F,'حركة المخزون'!E:E,'أرصدة نجارة'!D198,'حركة المخزون'!H:H,'أرصدة نجارة'!$V$2)-SUMIFS('حركة المخزون'!F:F,'حركة المخزون'!E:E,'أرصدة نجارة'!D198,'حركة المخزون'!G:G,'أرصدة نجارة'!$V$2)</f>
        <v>0</v>
      </c>
      <c r="W198" s="21"/>
      <c r="X198" s="20">
        <f>SUMIFS('حركة المخزون'!F:F,'حركة المخزون'!E:E,'أرصدة نجارة'!D198,'حركة المخزون'!H:H,'أرصدة نجارة'!$X$2)-SUMIFS('حركة المخزون'!F:F,'حركة المخزون'!E:E,'أرصدة نجارة'!D198,'حركة المخزون'!G:G,'أرصدة نجارة'!$X$2)</f>
        <v>0</v>
      </c>
      <c r="Y198" s="21"/>
      <c r="Z198" s="20">
        <f>SUMIFS('حركة المخزون'!F:F,'حركة المخزون'!E:E,'أرصدة نجارة'!D198,'حركة المخزون'!H:H,'أرصدة نجارة'!$Z$2)-SUMIFS('حركة المخزون'!F:F,'حركة المخزون'!E:E,'أرصدة نجارة'!D198,'حركة المخزون'!G:G,'أرصدة نجارة'!$Z$2)</f>
        <v>0</v>
      </c>
      <c r="AA198" s="21"/>
      <c r="AB198" s="20">
        <f>SUMIFS('حركة المخزون'!F:F,'حركة المخزون'!E:E,'أرصدة نجارة'!D198,'حركة المخزون'!H:H,'أرصدة نجارة'!$AB$2)-SUMIFS('حركة المخزون'!F:F,'حركة المخزون'!E:E,'أرصدة نجارة'!D198,'حركة المخزون'!G:G,'أرصدة نجارة'!$AB$2)</f>
        <v>0</v>
      </c>
      <c r="AC198" s="21"/>
      <c r="AD198" s="20">
        <f>SUMIFS('حركة المخزون'!F:F,'حركة المخزون'!E:E,'أرصدة نجارة'!D198,'حركة المخزون'!H:H,'أرصدة نجارة'!$AD$2)-SUMIFS('حركة المخزون'!F:F,'حركة المخزون'!E:E,'أرصدة نجارة'!D198,'حركة المخزون'!G:G,'أرصدة نجارة'!$AD$2)</f>
        <v>0</v>
      </c>
      <c r="AE198" s="21"/>
      <c r="AF198" s="20">
        <f>SUMIFS('حركة المخزون'!F:F,'حركة المخزون'!E:E,'أرصدة نجارة'!D198,'حركة المخزون'!H:H,'أرصدة نجارة'!$AF$2)-SUMIFS('حركة المخزون'!F:F,'حركة المخزون'!E:E,'أرصدة نجارة'!D198,'حركة المخزون'!G:G,'أرصدة نجارة'!$AF$2)</f>
        <v>0</v>
      </c>
    </row>
    <row r="199" spans="2:32" ht="24" customHeight="1" x14ac:dyDescent="0.2">
      <c r="B199" s="19">
        <v>197</v>
      </c>
      <c r="C199" s="18" t="str">
        <f>VLOOKUP(B199,'قاعدة البيانات'!B:F,5,0)</f>
        <v xml:space="preserve"> </v>
      </c>
      <c r="D199" s="18" t="str">
        <f>VLOOKUP(C199,'قاعدة البيانات'!F:G,2,0)</f>
        <v/>
      </c>
      <c r="F199" s="20">
        <f>SUMIFS('حركة المخزون'!F:F,'حركة المخزون'!E:E,'أرصدة نجارة'!D199,'حركة المخزون'!H:H,'أرصدة نجارة'!$F$2)-SUMIFS('حركة المخزون'!F:F,'حركة المخزون'!E:E,'أرصدة نجارة'!D199,'حركة المخزون'!G:G,'أرصدة نجارة'!$F$2)</f>
        <v>0</v>
      </c>
      <c r="G199" s="21"/>
      <c r="H199" s="20">
        <f>SUMIFS('حركة المخزون'!F:F,'حركة المخزون'!E:E,'أرصدة نجارة'!D199,'حركة المخزون'!H:H,'أرصدة نجارة'!$H$2)-SUMIFS('حركة المخزون'!F:F,'حركة المخزون'!E:E,'أرصدة نجارة'!D199,'حركة المخزون'!G:G,'أرصدة نجارة'!$H$2)</f>
        <v>0</v>
      </c>
      <c r="I199" s="21"/>
      <c r="J199" s="20">
        <f>SUMIFS('حركة المخزون'!F:F,'حركة المخزون'!E:E,'أرصدة نجارة'!D199,'حركة المخزون'!H:H,'أرصدة نجارة'!$J$2)-SUMIFS('حركة المخزون'!F:F,'حركة المخزون'!E:E,'أرصدة نجارة'!D199,'حركة المخزون'!G:G,'أرصدة نجارة'!$J$2)</f>
        <v>0</v>
      </c>
      <c r="K199" s="21"/>
      <c r="L199" s="20">
        <f>SUMIFS('حركة المخزون'!F:F,'حركة المخزون'!E:E,'أرصدة نجارة'!D199,'حركة المخزون'!H:H,'أرصدة نجارة'!$L$2)-SUMIFS('حركة المخزون'!F:F,'حركة المخزون'!E:E,'أرصدة نجارة'!D199,'حركة المخزون'!G:G,'أرصدة نجارة'!$L$2)</f>
        <v>0</v>
      </c>
      <c r="M199" s="21"/>
      <c r="N199" s="20">
        <f>SUMIFS('حركة المخزون'!F:F,'حركة المخزون'!E:E,'أرصدة نجارة'!D199,'حركة المخزون'!H:H,'أرصدة نجارة'!$N$2)-SUMIFS('حركة المخزون'!F:F,'حركة المخزون'!E:E,'أرصدة نجارة'!D199,'حركة المخزون'!G:G,'أرصدة نجارة'!$N$2)</f>
        <v>0</v>
      </c>
      <c r="O199" s="21"/>
      <c r="P199" s="20">
        <f>SUMIFS('حركة المخزون'!F:F,'حركة المخزون'!E:E,'أرصدة نجارة'!D199,'حركة المخزون'!H:H,'أرصدة نجارة'!$P$2)-SUMIFS('حركة المخزون'!F:F,'حركة المخزون'!E:E,'أرصدة نجارة'!D199,'حركة المخزون'!G:G,'أرصدة نجارة'!$P$2)</f>
        <v>0</v>
      </c>
      <c r="Q199" s="21"/>
      <c r="R199" s="20">
        <f>SUMIFS('حركة المخزون'!F:F,'حركة المخزون'!E:E,'أرصدة نجارة'!D199,'حركة المخزون'!H:H,'أرصدة نجارة'!$R$2)-SUMIFS('حركة المخزون'!F:F,'حركة المخزون'!E:E,'أرصدة نجارة'!D199,'حركة المخزون'!G:G,'أرصدة نجارة'!$R$2)</f>
        <v>0</v>
      </c>
      <c r="S199" s="21"/>
      <c r="T199" s="20">
        <f>SUMIFS('حركة المخزون'!F:F,'حركة المخزون'!E:E,'أرصدة نجارة'!D199,'حركة المخزون'!H:H,'أرصدة نجارة'!$T$2)-SUMIFS('حركة المخزون'!F:F,'حركة المخزون'!E:E,'أرصدة نجارة'!D199,'حركة المخزون'!G:G,'أرصدة نجارة'!$T$2)</f>
        <v>0</v>
      </c>
      <c r="U199" s="21"/>
      <c r="V199" s="20">
        <f>SUMIFS('حركة المخزون'!F:F,'حركة المخزون'!E:E,'أرصدة نجارة'!D199,'حركة المخزون'!H:H,'أرصدة نجارة'!$V$2)-SUMIFS('حركة المخزون'!F:F,'حركة المخزون'!E:E,'أرصدة نجارة'!D199,'حركة المخزون'!G:G,'أرصدة نجارة'!$V$2)</f>
        <v>0</v>
      </c>
      <c r="W199" s="21"/>
      <c r="X199" s="20">
        <f>SUMIFS('حركة المخزون'!F:F,'حركة المخزون'!E:E,'أرصدة نجارة'!D199,'حركة المخزون'!H:H,'أرصدة نجارة'!$X$2)-SUMIFS('حركة المخزون'!F:F,'حركة المخزون'!E:E,'أرصدة نجارة'!D199,'حركة المخزون'!G:G,'أرصدة نجارة'!$X$2)</f>
        <v>0</v>
      </c>
      <c r="Y199" s="21"/>
      <c r="Z199" s="20">
        <f>SUMIFS('حركة المخزون'!F:F,'حركة المخزون'!E:E,'أرصدة نجارة'!D199,'حركة المخزون'!H:H,'أرصدة نجارة'!$Z$2)-SUMIFS('حركة المخزون'!F:F,'حركة المخزون'!E:E,'أرصدة نجارة'!D199,'حركة المخزون'!G:G,'أرصدة نجارة'!$Z$2)</f>
        <v>0</v>
      </c>
      <c r="AA199" s="21"/>
      <c r="AB199" s="20">
        <f>SUMIFS('حركة المخزون'!F:F,'حركة المخزون'!E:E,'أرصدة نجارة'!D199,'حركة المخزون'!H:H,'أرصدة نجارة'!$AB$2)-SUMIFS('حركة المخزون'!F:F,'حركة المخزون'!E:E,'أرصدة نجارة'!D199,'حركة المخزون'!G:G,'أرصدة نجارة'!$AB$2)</f>
        <v>0</v>
      </c>
      <c r="AC199" s="21"/>
      <c r="AD199" s="20">
        <f>SUMIFS('حركة المخزون'!F:F,'حركة المخزون'!E:E,'أرصدة نجارة'!D199,'حركة المخزون'!H:H,'أرصدة نجارة'!$AD$2)-SUMIFS('حركة المخزون'!F:F,'حركة المخزون'!E:E,'أرصدة نجارة'!D199,'حركة المخزون'!G:G,'أرصدة نجارة'!$AD$2)</f>
        <v>0</v>
      </c>
      <c r="AE199" s="21"/>
      <c r="AF199" s="20">
        <f>SUMIFS('حركة المخزون'!F:F,'حركة المخزون'!E:E,'أرصدة نجارة'!D199,'حركة المخزون'!H:H,'أرصدة نجارة'!$AF$2)-SUMIFS('حركة المخزون'!F:F,'حركة المخزون'!E:E,'أرصدة نجارة'!D199,'حركة المخزون'!G:G,'أرصدة نجارة'!$AF$2)</f>
        <v>0</v>
      </c>
    </row>
    <row r="200" spans="2:32" ht="24" customHeight="1" x14ac:dyDescent="0.2">
      <c r="B200" s="18">
        <v>198</v>
      </c>
      <c r="C200" s="18" t="str">
        <f>VLOOKUP(B200,'قاعدة البيانات'!B:F,5,0)</f>
        <v xml:space="preserve"> </v>
      </c>
      <c r="D200" s="18" t="str">
        <f>VLOOKUP(C200,'قاعدة البيانات'!F:G,2,0)</f>
        <v/>
      </c>
      <c r="F200" s="20">
        <f>SUMIFS('حركة المخزون'!F:F,'حركة المخزون'!E:E,'أرصدة نجارة'!D200,'حركة المخزون'!H:H,'أرصدة نجارة'!$F$2)-SUMIFS('حركة المخزون'!F:F,'حركة المخزون'!E:E,'أرصدة نجارة'!D200,'حركة المخزون'!G:G,'أرصدة نجارة'!$F$2)</f>
        <v>0</v>
      </c>
      <c r="G200" s="21"/>
      <c r="H200" s="20">
        <f>SUMIFS('حركة المخزون'!F:F,'حركة المخزون'!E:E,'أرصدة نجارة'!D200,'حركة المخزون'!H:H,'أرصدة نجارة'!$H$2)-SUMIFS('حركة المخزون'!F:F,'حركة المخزون'!E:E,'أرصدة نجارة'!D200,'حركة المخزون'!G:G,'أرصدة نجارة'!$H$2)</f>
        <v>0</v>
      </c>
      <c r="I200" s="21"/>
      <c r="J200" s="20">
        <f>SUMIFS('حركة المخزون'!F:F,'حركة المخزون'!E:E,'أرصدة نجارة'!D200,'حركة المخزون'!H:H,'أرصدة نجارة'!$J$2)-SUMIFS('حركة المخزون'!F:F,'حركة المخزون'!E:E,'أرصدة نجارة'!D200,'حركة المخزون'!G:G,'أرصدة نجارة'!$J$2)</f>
        <v>0</v>
      </c>
      <c r="K200" s="21"/>
      <c r="L200" s="20">
        <f>SUMIFS('حركة المخزون'!F:F,'حركة المخزون'!E:E,'أرصدة نجارة'!D200,'حركة المخزون'!H:H,'أرصدة نجارة'!$L$2)-SUMIFS('حركة المخزون'!F:F,'حركة المخزون'!E:E,'أرصدة نجارة'!D200,'حركة المخزون'!G:G,'أرصدة نجارة'!$L$2)</f>
        <v>0</v>
      </c>
      <c r="M200" s="21"/>
      <c r="N200" s="20">
        <f>SUMIFS('حركة المخزون'!F:F,'حركة المخزون'!E:E,'أرصدة نجارة'!D200,'حركة المخزون'!H:H,'أرصدة نجارة'!$N$2)-SUMIFS('حركة المخزون'!F:F,'حركة المخزون'!E:E,'أرصدة نجارة'!D200,'حركة المخزون'!G:G,'أرصدة نجارة'!$N$2)</f>
        <v>0</v>
      </c>
      <c r="O200" s="21"/>
      <c r="P200" s="20">
        <f>SUMIFS('حركة المخزون'!F:F,'حركة المخزون'!E:E,'أرصدة نجارة'!D200,'حركة المخزون'!H:H,'أرصدة نجارة'!$P$2)-SUMIFS('حركة المخزون'!F:F,'حركة المخزون'!E:E,'أرصدة نجارة'!D200,'حركة المخزون'!G:G,'أرصدة نجارة'!$P$2)</f>
        <v>0</v>
      </c>
      <c r="Q200" s="21"/>
      <c r="R200" s="20">
        <f>SUMIFS('حركة المخزون'!F:F,'حركة المخزون'!E:E,'أرصدة نجارة'!D200,'حركة المخزون'!H:H,'أرصدة نجارة'!$R$2)-SUMIFS('حركة المخزون'!F:F,'حركة المخزون'!E:E,'أرصدة نجارة'!D200,'حركة المخزون'!G:G,'أرصدة نجارة'!$R$2)</f>
        <v>0</v>
      </c>
      <c r="S200" s="21"/>
      <c r="T200" s="20">
        <f>SUMIFS('حركة المخزون'!F:F,'حركة المخزون'!E:E,'أرصدة نجارة'!D200,'حركة المخزون'!H:H,'أرصدة نجارة'!$T$2)-SUMIFS('حركة المخزون'!F:F,'حركة المخزون'!E:E,'أرصدة نجارة'!D200,'حركة المخزون'!G:G,'أرصدة نجارة'!$T$2)</f>
        <v>0</v>
      </c>
      <c r="U200" s="21"/>
      <c r="V200" s="20">
        <f>SUMIFS('حركة المخزون'!F:F,'حركة المخزون'!E:E,'أرصدة نجارة'!D200,'حركة المخزون'!H:H,'أرصدة نجارة'!$V$2)-SUMIFS('حركة المخزون'!F:F,'حركة المخزون'!E:E,'أرصدة نجارة'!D200,'حركة المخزون'!G:G,'أرصدة نجارة'!$V$2)</f>
        <v>0</v>
      </c>
      <c r="W200" s="21"/>
      <c r="X200" s="20">
        <f>SUMIFS('حركة المخزون'!F:F,'حركة المخزون'!E:E,'أرصدة نجارة'!D200,'حركة المخزون'!H:H,'أرصدة نجارة'!$X$2)-SUMIFS('حركة المخزون'!F:F,'حركة المخزون'!E:E,'أرصدة نجارة'!D200,'حركة المخزون'!G:G,'أرصدة نجارة'!$X$2)</f>
        <v>0</v>
      </c>
      <c r="Y200" s="21"/>
      <c r="Z200" s="20">
        <f>SUMIFS('حركة المخزون'!F:F,'حركة المخزون'!E:E,'أرصدة نجارة'!D200,'حركة المخزون'!H:H,'أرصدة نجارة'!$Z$2)-SUMIFS('حركة المخزون'!F:F,'حركة المخزون'!E:E,'أرصدة نجارة'!D200,'حركة المخزون'!G:G,'أرصدة نجارة'!$Z$2)</f>
        <v>0</v>
      </c>
      <c r="AA200" s="21"/>
      <c r="AB200" s="20">
        <f>SUMIFS('حركة المخزون'!F:F,'حركة المخزون'!E:E,'أرصدة نجارة'!D200,'حركة المخزون'!H:H,'أرصدة نجارة'!$AB$2)-SUMIFS('حركة المخزون'!F:F,'حركة المخزون'!E:E,'أرصدة نجارة'!D200,'حركة المخزون'!G:G,'أرصدة نجارة'!$AB$2)</f>
        <v>0</v>
      </c>
      <c r="AC200" s="21"/>
      <c r="AD200" s="20">
        <f>SUMIFS('حركة المخزون'!F:F,'حركة المخزون'!E:E,'أرصدة نجارة'!D200,'حركة المخزون'!H:H,'أرصدة نجارة'!$AD$2)-SUMIFS('حركة المخزون'!F:F,'حركة المخزون'!E:E,'أرصدة نجارة'!D200,'حركة المخزون'!G:G,'أرصدة نجارة'!$AD$2)</f>
        <v>0</v>
      </c>
      <c r="AE200" s="21"/>
      <c r="AF200" s="20">
        <f>SUMIFS('حركة المخزون'!F:F,'حركة المخزون'!E:E,'أرصدة نجارة'!D200,'حركة المخزون'!H:H,'أرصدة نجارة'!$AF$2)-SUMIFS('حركة المخزون'!F:F,'حركة المخزون'!E:E,'أرصدة نجارة'!D200,'حركة المخزون'!G:G,'أرصدة نجارة'!$AF$2)</f>
        <v>0</v>
      </c>
    </row>
    <row r="201" spans="2:32" ht="24" customHeight="1" x14ac:dyDescent="0.2">
      <c r="B201" s="18">
        <v>199</v>
      </c>
      <c r="C201" s="18" t="str">
        <f>VLOOKUP(B201,'قاعدة البيانات'!B:F,5,0)</f>
        <v xml:space="preserve"> </v>
      </c>
      <c r="D201" s="18" t="str">
        <f>VLOOKUP(C201,'قاعدة البيانات'!F:G,2,0)</f>
        <v/>
      </c>
      <c r="F201" s="20">
        <f>SUMIFS('حركة المخزون'!F:F,'حركة المخزون'!E:E,'أرصدة نجارة'!D201,'حركة المخزون'!H:H,'أرصدة نجارة'!$F$2)-SUMIFS('حركة المخزون'!F:F,'حركة المخزون'!E:E,'أرصدة نجارة'!D201,'حركة المخزون'!G:G,'أرصدة نجارة'!$F$2)</f>
        <v>0</v>
      </c>
      <c r="G201" s="21"/>
      <c r="H201" s="20">
        <f>SUMIFS('حركة المخزون'!F:F,'حركة المخزون'!E:E,'أرصدة نجارة'!D201,'حركة المخزون'!H:H,'أرصدة نجارة'!$H$2)-SUMIFS('حركة المخزون'!F:F,'حركة المخزون'!E:E,'أرصدة نجارة'!D201,'حركة المخزون'!G:G,'أرصدة نجارة'!$H$2)</f>
        <v>0</v>
      </c>
      <c r="I201" s="21"/>
      <c r="J201" s="20">
        <f>SUMIFS('حركة المخزون'!F:F,'حركة المخزون'!E:E,'أرصدة نجارة'!D201,'حركة المخزون'!H:H,'أرصدة نجارة'!$J$2)-SUMIFS('حركة المخزون'!F:F,'حركة المخزون'!E:E,'أرصدة نجارة'!D201,'حركة المخزون'!G:G,'أرصدة نجارة'!$J$2)</f>
        <v>0</v>
      </c>
      <c r="K201" s="21"/>
      <c r="L201" s="20">
        <f>SUMIFS('حركة المخزون'!F:F,'حركة المخزون'!E:E,'أرصدة نجارة'!D201,'حركة المخزون'!H:H,'أرصدة نجارة'!$L$2)-SUMIFS('حركة المخزون'!F:F,'حركة المخزون'!E:E,'أرصدة نجارة'!D201,'حركة المخزون'!G:G,'أرصدة نجارة'!$L$2)</f>
        <v>0</v>
      </c>
      <c r="M201" s="21"/>
      <c r="N201" s="20">
        <f>SUMIFS('حركة المخزون'!F:F,'حركة المخزون'!E:E,'أرصدة نجارة'!D201,'حركة المخزون'!H:H,'أرصدة نجارة'!$N$2)-SUMIFS('حركة المخزون'!F:F,'حركة المخزون'!E:E,'أرصدة نجارة'!D201,'حركة المخزون'!G:G,'أرصدة نجارة'!$N$2)</f>
        <v>0</v>
      </c>
      <c r="O201" s="21"/>
      <c r="P201" s="20">
        <f>SUMIFS('حركة المخزون'!F:F,'حركة المخزون'!E:E,'أرصدة نجارة'!D201,'حركة المخزون'!H:H,'أرصدة نجارة'!$P$2)-SUMIFS('حركة المخزون'!F:F,'حركة المخزون'!E:E,'أرصدة نجارة'!D201,'حركة المخزون'!G:G,'أرصدة نجارة'!$P$2)</f>
        <v>0</v>
      </c>
      <c r="Q201" s="21"/>
      <c r="R201" s="20">
        <f>SUMIFS('حركة المخزون'!F:F,'حركة المخزون'!E:E,'أرصدة نجارة'!D201,'حركة المخزون'!H:H,'أرصدة نجارة'!$R$2)-SUMIFS('حركة المخزون'!F:F,'حركة المخزون'!E:E,'أرصدة نجارة'!D201,'حركة المخزون'!G:G,'أرصدة نجارة'!$R$2)</f>
        <v>0</v>
      </c>
      <c r="S201" s="21"/>
      <c r="T201" s="20">
        <f>SUMIFS('حركة المخزون'!F:F,'حركة المخزون'!E:E,'أرصدة نجارة'!D201,'حركة المخزون'!H:H,'أرصدة نجارة'!$T$2)-SUMIFS('حركة المخزون'!F:F,'حركة المخزون'!E:E,'أرصدة نجارة'!D201,'حركة المخزون'!G:G,'أرصدة نجارة'!$T$2)</f>
        <v>0</v>
      </c>
      <c r="U201" s="21"/>
      <c r="V201" s="20">
        <f>SUMIFS('حركة المخزون'!F:F,'حركة المخزون'!E:E,'أرصدة نجارة'!D201,'حركة المخزون'!H:H,'أرصدة نجارة'!$V$2)-SUMIFS('حركة المخزون'!F:F,'حركة المخزون'!E:E,'أرصدة نجارة'!D201,'حركة المخزون'!G:G,'أرصدة نجارة'!$V$2)</f>
        <v>0</v>
      </c>
      <c r="W201" s="21"/>
      <c r="X201" s="20">
        <f>SUMIFS('حركة المخزون'!F:F,'حركة المخزون'!E:E,'أرصدة نجارة'!D201,'حركة المخزون'!H:H,'أرصدة نجارة'!$X$2)-SUMIFS('حركة المخزون'!F:F,'حركة المخزون'!E:E,'أرصدة نجارة'!D201,'حركة المخزون'!G:G,'أرصدة نجارة'!$X$2)</f>
        <v>0</v>
      </c>
      <c r="Y201" s="21"/>
      <c r="Z201" s="20">
        <f>SUMIFS('حركة المخزون'!F:F,'حركة المخزون'!E:E,'أرصدة نجارة'!D201,'حركة المخزون'!H:H,'أرصدة نجارة'!$Z$2)-SUMIFS('حركة المخزون'!F:F,'حركة المخزون'!E:E,'أرصدة نجارة'!D201,'حركة المخزون'!G:G,'أرصدة نجارة'!$Z$2)</f>
        <v>0</v>
      </c>
      <c r="AA201" s="21"/>
      <c r="AB201" s="20">
        <f>SUMIFS('حركة المخزون'!F:F,'حركة المخزون'!E:E,'أرصدة نجارة'!D201,'حركة المخزون'!H:H,'أرصدة نجارة'!$AB$2)-SUMIFS('حركة المخزون'!F:F,'حركة المخزون'!E:E,'أرصدة نجارة'!D201,'حركة المخزون'!G:G,'أرصدة نجارة'!$AB$2)</f>
        <v>0</v>
      </c>
      <c r="AC201" s="21"/>
      <c r="AD201" s="20">
        <f>SUMIFS('حركة المخزون'!F:F,'حركة المخزون'!E:E,'أرصدة نجارة'!D201,'حركة المخزون'!H:H,'أرصدة نجارة'!$AD$2)-SUMIFS('حركة المخزون'!F:F,'حركة المخزون'!E:E,'أرصدة نجارة'!D201,'حركة المخزون'!G:G,'أرصدة نجارة'!$AD$2)</f>
        <v>0</v>
      </c>
      <c r="AE201" s="21"/>
      <c r="AF201" s="20">
        <f>SUMIFS('حركة المخزون'!F:F,'حركة المخزون'!E:E,'أرصدة نجارة'!D201,'حركة المخزون'!H:H,'أرصدة نجارة'!$AF$2)-SUMIFS('حركة المخزون'!F:F,'حركة المخزون'!E:E,'أرصدة نجارة'!D201,'حركة المخزون'!G:G,'أرصدة نجارة'!$AF$2)</f>
        <v>0</v>
      </c>
    </row>
    <row r="202" spans="2:32" ht="24" customHeight="1" x14ac:dyDescent="0.2">
      <c r="B202" s="19">
        <v>200</v>
      </c>
      <c r="C202" s="18" t="str">
        <f>VLOOKUP(B202,'قاعدة البيانات'!B:F,5,0)</f>
        <v xml:space="preserve"> </v>
      </c>
      <c r="D202" s="18" t="str">
        <f>VLOOKUP(C202,'قاعدة البيانات'!F:G,2,0)</f>
        <v/>
      </c>
      <c r="F202" s="20">
        <f>SUMIFS('حركة المخزون'!F:F,'حركة المخزون'!E:E,'أرصدة نجارة'!D202,'حركة المخزون'!H:H,'أرصدة نجارة'!$F$2)-SUMIFS('حركة المخزون'!F:F,'حركة المخزون'!E:E,'أرصدة نجارة'!D202,'حركة المخزون'!G:G,'أرصدة نجارة'!$F$2)</f>
        <v>0</v>
      </c>
      <c r="G202" s="21"/>
      <c r="H202" s="20">
        <f>SUMIFS('حركة المخزون'!F:F,'حركة المخزون'!E:E,'أرصدة نجارة'!D202,'حركة المخزون'!H:H,'أرصدة نجارة'!$H$2)-SUMIFS('حركة المخزون'!F:F,'حركة المخزون'!E:E,'أرصدة نجارة'!D202,'حركة المخزون'!G:G,'أرصدة نجارة'!$H$2)</f>
        <v>0</v>
      </c>
      <c r="I202" s="21"/>
      <c r="J202" s="20">
        <f>SUMIFS('حركة المخزون'!F:F,'حركة المخزون'!E:E,'أرصدة نجارة'!D202,'حركة المخزون'!H:H,'أرصدة نجارة'!$J$2)-SUMIFS('حركة المخزون'!F:F,'حركة المخزون'!E:E,'أرصدة نجارة'!D202,'حركة المخزون'!G:G,'أرصدة نجارة'!$J$2)</f>
        <v>0</v>
      </c>
      <c r="K202" s="21"/>
      <c r="L202" s="20">
        <f>SUMIFS('حركة المخزون'!F:F,'حركة المخزون'!E:E,'أرصدة نجارة'!D202,'حركة المخزون'!H:H,'أرصدة نجارة'!$L$2)-SUMIFS('حركة المخزون'!F:F,'حركة المخزون'!E:E,'أرصدة نجارة'!D202,'حركة المخزون'!G:G,'أرصدة نجارة'!$L$2)</f>
        <v>0</v>
      </c>
      <c r="M202" s="21"/>
      <c r="N202" s="20">
        <f>SUMIFS('حركة المخزون'!F:F,'حركة المخزون'!E:E,'أرصدة نجارة'!D202,'حركة المخزون'!H:H,'أرصدة نجارة'!$N$2)-SUMIFS('حركة المخزون'!F:F,'حركة المخزون'!E:E,'أرصدة نجارة'!D202,'حركة المخزون'!G:G,'أرصدة نجارة'!$N$2)</f>
        <v>0</v>
      </c>
      <c r="O202" s="21"/>
      <c r="P202" s="20">
        <f>SUMIFS('حركة المخزون'!F:F,'حركة المخزون'!E:E,'أرصدة نجارة'!D202,'حركة المخزون'!H:H,'أرصدة نجارة'!$P$2)-SUMIFS('حركة المخزون'!F:F,'حركة المخزون'!E:E,'أرصدة نجارة'!D202,'حركة المخزون'!G:G,'أرصدة نجارة'!$P$2)</f>
        <v>0</v>
      </c>
      <c r="Q202" s="21"/>
      <c r="R202" s="20">
        <f>SUMIFS('حركة المخزون'!F:F,'حركة المخزون'!E:E,'أرصدة نجارة'!D202,'حركة المخزون'!H:H,'أرصدة نجارة'!$R$2)-SUMIFS('حركة المخزون'!F:F,'حركة المخزون'!E:E,'أرصدة نجارة'!D202,'حركة المخزون'!G:G,'أرصدة نجارة'!$R$2)</f>
        <v>0</v>
      </c>
      <c r="S202" s="21"/>
      <c r="T202" s="20">
        <f>SUMIFS('حركة المخزون'!F:F,'حركة المخزون'!E:E,'أرصدة نجارة'!D202,'حركة المخزون'!H:H,'أرصدة نجارة'!$T$2)-SUMIFS('حركة المخزون'!F:F,'حركة المخزون'!E:E,'أرصدة نجارة'!D202,'حركة المخزون'!G:G,'أرصدة نجارة'!$T$2)</f>
        <v>0</v>
      </c>
      <c r="U202" s="21"/>
      <c r="V202" s="20">
        <f>SUMIFS('حركة المخزون'!F:F,'حركة المخزون'!E:E,'أرصدة نجارة'!D202,'حركة المخزون'!H:H,'أرصدة نجارة'!$V$2)-SUMIFS('حركة المخزون'!F:F,'حركة المخزون'!E:E,'أرصدة نجارة'!D202,'حركة المخزون'!G:G,'أرصدة نجارة'!$V$2)</f>
        <v>0</v>
      </c>
      <c r="W202" s="21"/>
      <c r="X202" s="20">
        <f>SUMIFS('حركة المخزون'!F:F,'حركة المخزون'!E:E,'أرصدة نجارة'!D202,'حركة المخزون'!H:H,'أرصدة نجارة'!$X$2)-SUMIFS('حركة المخزون'!F:F,'حركة المخزون'!E:E,'أرصدة نجارة'!D202,'حركة المخزون'!G:G,'أرصدة نجارة'!$X$2)</f>
        <v>0</v>
      </c>
      <c r="Y202" s="21"/>
      <c r="Z202" s="20">
        <f>SUMIFS('حركة المخزون'!F:F,'حركة المخزون'!E:E,'أرصدة نجارة'!D202,'حركة المخزون'!H:H,'أرصدة نجارة'!$Z$2)-SUMIFS('حركة المخزون'!F:F,'حركة المخزون'!E:E,'أرصدة نجارة'!D202,'حركة المخزون'!G:G,'أرصدة نجارة'!$Z$2)</f>
        <v>0</v>
      </c>
      <c r="AA202" s="21"/>
      <c r="AB202" s="20">
        <f>SUMIFS('حركة المخزون'!F:F,'حركة المخزون'!E:E,'أرصدة نجارة'!D202,'حركة المخزون'!H:H,'أرصدة نجارة'!$AB$2)-SUMIFS('حركة المخزون'!F:F,'حركة المخزون'!E:E,'أرصدة نجارة'!D202,'حركة المخزون'!G:G,'أرصدة نجارة'!$AB$2)</f>
        <v>0</v>
      </c>
      <c r="AC202" s="21"/>
      <c r="AD202" s="20">
        <f>SUMIFS('حركة المخزون'!F:F,'حركة المخزون'!E:E,'أرصدة نجارة'!D202,'حركة المخزون'!H:H,'أرصدة نجارة'!$AD$2)-SUMIFS('حركة المخزون'!F:F,'حركة المخزون'!E:E,'أرصدة نجارة'!D202,'حركة المخزون'!G:G,'أرصدة نجارة'!$AD$2)</f>
        <v>0</v>
      </c>
      <c r="AE202" s="21"/>
      <c r="AF202" s="20">
        <f>SUMIFS('حركة المخزون'!F:F,'حركة المخزون'!E:E,'أرصدة نجارة'!D202,'حركة المخزون'!H:H,'أرصدة نجارة'!$AF$2)-SUMIFS('حركة المخزون'!F:F,'حركة المخزون'!E:E,'أرصدة نجارة'!D202,'حركة المخزون'!G:G,'أرصدة نجارة'!$AF$2)</f>
        <v>0</v>
      </c>
    </row>
    <row r="203" spans="2:32" ht="24" customHeight="1" x14ac:dyDescent="0.2">
      <c r="B203" s="18">
        <v>201</v>
      </c>
      <c r="C203" s="18" t="str">
        <f>VLOOKUP(B203,'قاعدة البيانات'!B:F,5,0)</f>
        <v xml:space="preserve"> </v>
      </c>
      <c r="D203" s="18" t="str">
        <f>VLOOKUP(C203,'قاعدة البيانات'!F:G,2,0)</f>
        <v/>
      </c>
      <c r="F203" s="20">
        <f>SUMIFS('حركة المخزون'!F:F,'حركة المخزون'!E:E,'أرصدة نجارة'!D203,'حركة المخزون'!H:H,'أرصدة نجارة'!$F$2)-SUMIFS('حركة المخزون'!F:F,'حركة المخزون'!E:E,'أرصدة نجارة'!D203,'حركة المخزون'!G:G,'أرصدة نجارة'!$F$2)</f>
        <v>0</v>
      </c>
      <c r="G203" s="21"/>
      <c r="H203" s="20">
        <f>SUMIFS('حركة المخزون'!F:F,'حركة المخزون'!E:E,'أرصدة نجارة'!D203,'حركة المخزون'!H:H,'أرصدة نجارة'!$H$2)-SUMIFS('حركة المخزون'!F:F,'حركة المخزون'!E:E,'أرصدة نجارة'!D203,'حركة المخزون'!G:G,'أرصدة نجارة'!$H$2)</f>
        <v>0</v>
      </c>
      <c r="I203" s="21"/>
      <c r="J203" s="20">
        <f>SUMIFS('حركة المخزون'!F:F,'حركة المخزون'!E:E,'أرصدة نجارة'!D203,'حركة المخزون'!H:H,'أرصدة نجارة'!$J$2)-SUMIFS('حركة المخزون'!F:F,'حركة المخزون'!E:E,'أرصدة نجارة'!D203,'حركة المخزون'!G:G,'أرصدة نجارة'!$J$2)</f>
        <v>0</v>
      </c>
      <c r="K203" s="21"/>
      <c r="L203" s="20">
        <f>SUMIFS('حركة المخزون'!F:F,'حركة المخزون'!E:E,'أرصدة نجارة'!D203,'حركة المخزون'!H:H,'أرصدة نجارة'!$L$2)-SUMIFS('حركة المخزون'!F:F,'حركة المخزون'!E:E,'أرصدة نجارة'!D203,'حركة المخزون'!G:G,'أرصدة نجارة'!$L$2)</f>
        <v>0</v>
      </c>
      <c r="M203" s="21"/>
      <c r="N203" s="20">
        <f>SUMIFS('حركة المخزون'!F:F,'حركة المخزون'!E:E,'أرصدة نجارة'!D203,'حركة المخزون'!H:H,'أرصدة نجارة'!$N$2)-SUMIFS('حركة المخزون'!F:F,'حركة المخزون'!E:E,'أرصدة نجارة'!D203,'حركة المخزون'!G:G,'أرصدة نجارة'!$N$2)</f>
        <v>0</v>
      </c>
      <c r="O203" s="21"/>
      <c r="P203" s="20">
        <f>SUMIFS('حركة المخزون'!F:F,'حركة المخزون'!E:E,'أرصدة نجارة'!D203,'حركة المخزون'!H:H,'أرصدة نجارة'!$P$2)-SUMIFS('حركة المخزون'!F:F,'حركة المخزون'!E:E,'أرصدة نجارة'!D203,'حركة المخزون'!G:G,'أرصدة نجارة'!$P$2)</f>
        <v>0</v>
      </c>
      <c r="Q203" s="21"/>
      <c r="R203" s="20">
        <f>SUMIFS('حركة المخزون'!F:F,'حركة المخزون'!E:E,'أرصدة نجارة'!D203,'حركة المخزون'!H:H,'أرصدة نجارة'!$R$2)-SUMIFS('حركة المخزون'!F:F,'حركة المخزون'!E:E,'أرصدة نجارة'!D203,'حركة المخزون'!G:G,'أرصدة نجارة'!$R$2)</f>
        <v>0</v>
      </c>
      <c r="S203" s="21"/>
      <c r="T203" s="20">
        <f>SUMIFS('حركة المخزون'!F:F,'حركة المخزون'!E:E,'أرصدة نجارة'!D203,'حركة المخزون'!H:H,'أرصدة نجارة'!$T$2)-SUMIFS('حركة المخزون'!F:F,'حركة المخزون'!E:E,'أرصدة نجارة'!D203,'حركة المخزون'!G:G,'أرصدة نجارة'!$T$2)</f>
        <v>0</v>
      </c>
      <c r="U203" s="21"/>
      <c r="V203" s="20">
        <f>SUMIFS('حركة المخزون'!F:F,'حركة المخزون'!E:E,'أرصدة نجارة'!D203,'حركة المخزون'!H:H,'أرصدة نجارة'!$V$2)-SUMIFS('حركة المخزون'!F:F,'حركة المخزون'!E:E,'أرصدة نجارة'!D203,'حركة المخزون'!G:G,'أرصدة نجارة'!$V$2)</f>
        <v>0</v>
      </c>
      <c r="W203" s="21"/>
      <c r="X203" s="20">
        <f>SUMIFS('حركة المخزون'!F:F,'حركة المخزون'!E:E,'أرصدة نجارة'!D203,'حركة المخزون'!H:H,'أرصدة نجارة'!$X$2)-SUMIFS('حركة المخزون'!F:F,'حركة المخزون'!E:E,'أرصدة نجارة'!D203,'حركة المخزون'!G:G,'أرصدة نجارة'!$X$2)</f>
        <v>0</v>
      </c>
      <c r="Y203" s="21"/>
      <c r="Z203" s="20">
        <f>SUMIFS('حركة المخزون'!F:F,'حركة المخزون'!E:E,'أرصدة نجارة'!D203,'حركة المخزون'!H:H,'أرصدة نجارة'!$Z$2)-SUMIFS('حركة المخزون'!F:F,'حركة المخزون'!E:E,'أرصدة نجارة'!D203,'حركة المخزون'!G:G,'أرصدة نجارة'!$Z$2)</f>
        <v>0</v>
      </c>
      <c r="AA203" s="21"/>
      <c r="AB203" s="20">
        <f>SUMIFS('حركة المخزون'!F:F,'حركة المخزون'!E:E,'أرصدة نجارة'!D203,'حركة المخزون'!H:H,'أرصدة نجارة'!$AB$2)-SUMIFS('حركة المخزون'!F:F,'حركة المخزون'!E:E,'أرصدة نجارة'!D203,'حركة المخزون'!G:G,'أرصدة نجارة'!$AB$2)</f>
        <v>0</v>
      </c>
      <c r="AC203" s="21"/>
      <c r="AD203" s="20">
        <f>SUMIFS('حركة المخزون'!F:F,'حركة المخزون'!E:E,'أرصدة نجارة'!D203,'حركة المخزون'!H:H,'أرصدة نجارة'!$AD$2)-SUMIFS('حركة المخزون'!F:F,'حركة المخزون'!E:E,'أرصدة نجارة'!D203,'حركة المخزون'!G:G,'أرصدة نجارة'!$AD$2)</f>
        <v>0</v>
      </c>
      <c r="AE203" s="21"/>
      <c r="AF203" s="20">
        <f>SUMIFS('حركة المخزون'!F:F,'حركة المخزون'!E:E,'أرصدة نجارة'!D203,'حركة المخزون'!H:H,'أرصدة نجارة'!$AF$2)-SUMIFS('حركة المخزون'!F:F,'حركة المخزون'!E:E,'أرصدة نجارة'!D203,'حركة المخزون'!G:G,'أرصدة نجارة'!$AF$2)</f>
        <v>0</v>
      </c>
    </row>
    <row r="204" spans="2:32" ht="24" customHeight="1" x14ac:dyDescent="0.2">
      <c r="B204" s="18">
        <v>202</v>
      </c>
      <c r="C204" s="18" t="str">
        <f>VLOOKUP(B204,'قاعدة البيانات'!B:F,5,0)</f>
        <v xml:space="preserve"> </v>
      </c>
      <c r="D204" s="18" t="str">
        <f>VLOOKUP(C204,'قاعدة البيانات'!F:G,2,0)</f>
        <v/>
      </c>
      <c r="F204" s="20">
        <f>SUMIFS('حركة المخزون'!F:F,'حركة المخزون'!E:E,'أرصدة نجارة'!D204,'حركة المخزون'!H:H,'أرصدة نجارة'!$F$2)-SUMIFS('حركة المخزون'!F:F,'حركة المخزون'!E:E,'أرصدة نجارة'!D204,'حركة المخزون'!G:G,'أرصدة نجارة'!$F$2)</f>
        <v>0</v>
      </c>
      <c r="G204" s="21"/>
      <c r="H204" s="20">
        <f>SUMIFS('حركة المخزون'!F:F,'حركة المخزون'!E:E,'أرصدة نجارة'!D204,'حركة المخزون'!H:H,'أرصدة نجارة'!$H$2)-SUMIFS('حركة المخزون'!F:F,'حركة المخزون'!E:E,'أرصدة نجارة'!D204,'حركة المخزون'!G:G,'أرصدة نجارة'!$H$2)</f>
        <v>0</v>
      </c>
      <c r="I204" s="21"/>
      <c r="J204" s="20">
        <f>SUMIFS('حركة المخزون'!F:F,'حركة المخزون'!E:E,'أرصدة نجارة'!D204,'حركة المخزون'!H:H,'أرصدة نجارة'!$J$2)-SUMIFS('حركة المخزون'!F:F,'حركة المخزون'!E:E,'أرصدة نجارة'!D204,'حركة المخزون'!G:G,'أرصدة نجارة'!$J$2)</f>
        <v>0</v>
      </c>
      <c r="K204" s="21"/>
      <c r="L204" s="20">
        <f>SUMIFS('حركة المخزون'!F:F,'حركة المخزون'!E:E,'أرصدة نجارة'!D204,'حركة المخزون'!H:H,'أرصدة نجارة'!$L$2)-SUMIFS('حركة المخزون'!F:F,'حركة المخزون'!E:E,'أرصدة نجارة'!D204,'حركة المخزون'!G:G,'أرصدة نجارة'!$L$2)</f>
        <v>0</v>
      </c>
      <c r="M204" s="21"/>
      <c r="N204" s="20">
        <f>SUMIFS('حركة المخزون'!F:F,'حركة المخزون'!E:E,'أرصدة نجارة'!D204,'حركة المخزون'!H:H,'أرصدة نجارة'!$N$2)-SUMIFS('حركة المخزون'!F:F,'حركة المخزون'!E:E,'أرصدة نجارة'!D204,'حركة المخزون'!G:G,'أرصدة نجارة'!$N$2)</f>
        <v>0</v>
      </c>
      <c r="O204" s="21"/>
      <c r="P204" s="20">
        <f>SUMIFS('حركة المخزون'!F:F,'حركة المخزون'!E:E,'أرصدة نجارة'!D204,'حركة المخزون'!H:H,'أرصدة نجارة'!$P$2)-SUMIFS('حركة المخزون'!F:F,'حركة المخزون'!E:E,'أرصدة نجارة'!D204,'حركة المخزون'!G:G,'أرصدة نجارة'!$P$2)</f>
        <v>0</v>
      </c>
      <c r="Q204" s="21"/>
      <c r="R204" s="20">
        <f>SUMIFS('حركة المخزون'!F:F,'حركة المخزون'!E:E,'أرصدة نجارة'!D204,'حركة المخزون'!H:H,'أرصدة نجارة'!$R$2)-SUMIFS('حركة المخزون'!F:F,'حركة المخزون'!E:E,'أرصدة نجارة'!D204,'حركة المخزون'!G:G,'أرصدة نجارة'!$R$2)</f>
        <v>0</v>
      </c>
      <c r="S204" s="21"/>
      <c r="T204" s="20">
        <f>SUMIFS('حركة المخزون'!F:F,'حركة المخزون'!E:E,'أرصدة نجارة'!D204,'حركة المخزون'!H:H,'أرصدة نجارة'!$T$2)-SUMIFS('حركة المخزون'!F:F,'حركة المخزون'!E:E,'أرصدة نجارة'!D204,'حركة المخزون'!G:G,'أرصدة نجارة'!$T$2)</f>
        <v>0</v>
      </c>
      <c r="U204" s="21"/>
      <c r="V204" s="20">
        <f>SUMIFS('حركة المخزون'!F:F,'حركة المخزون'!E:E,'أرصدة نجارة'!D204,'حركة المخزون'!H:H,'أرصدة نجارة'!$V$2)-SUMIFS('حركة المخزون'!F:F,'حركة المخزون'!E:E,'أرصدة نجارة'!D204,'حركة المخزون'!G:G,'أرصدة نجارة'!$V$2)</f>
        <v>0</v>
      </c>
      <c r="W204" s="21"/>
      <c r="X204" s="20">
        <f>SUMIFS('حركة المخزون'!F:F,'حركة المخزون'!E:E,'أرصدة نجارة'!D204,'حركة المخزون'!H:H,'أرصدة نجارة'!$X$2)-SUMIFS('حركة المخزون'!F:F,'حركة المخزون'!E:E,'أرصدة نجارة'!D204,'حركة المخزون'!G:G,'أرصدة نجارة'!$X$2)</f>
        <v>0</v>
      </c>
      <c r="Y204" s="21"/>
      <c r="Z204" s="20">
        <f>SUMIFS('حركة المخزون'!F:F,'حركة المخزون'!E:E,'أرصدة نجارة'!D204,'حركة المخزون'!H:H,'أرصدة نجارة'!$Z$2)-SUMIFS('حركة المخزون'!F:F,'حركة المخزون'!E:E,'أرصدة نجارة'!D204,'حركة المخزون'!G:G,'أرصدة نجارة'!$Z$2)</f>
        <v>0</v>
      </c>
      <c r="AA204" s="21"/>
      <c r="AB204" s="20">
        <f>SUMIFS('حركة المخزون'!F:F,'حركة المخزون'!E:E,'أرصدة نجارة'!D204,'حركة المخزون'!H:H,'أرصدة نجارة'!$AB$2)-SUMIFS('حركة المخزون'!F:F,'حركة المخزون'!E:E,'أرصدة نجارة'!D204,'حركة المخزون'!G:G,'أرصدة نجارة'!$AB$2)</f>
        <v>0</v>
      </c>
      <c r="AC204" s="21"/>
      <c r="AD204" s="20">
        <f>SUMIFS('حركة المخزون'!F:F,'حركة المخزون'!E:E,'أرصدة نجارة'!D204,'حركة المخزون'!H:H,'أرصدة نجارة'!$AD$2)-SUMIFS('حركة المخزون'!F:F,'حركة المخزون'!E:E,'أرصدة نجارة'!D204,'حركة المخزون'!G:G,'أرصدة نجارة'!$AD$2)</f>
        <v>0</v>
      </c>
      <c r="AE204" s="21"/>
      <c r="AF204" s="20">
        <f>SUMIFS('حركة المخزون'!F:F,'حركة المخزون'!E:E,'أرصدة نجارة'!D204,'حركة المخزون'!H:H,'أرصدة نجارة'!$AF$2)-SUMIFS('حركة المخزون'!F:F,'حركة المخزون'!E:E,'أرصدة نجارة'!D204,'حركة المخزون'!G:G,'أرصدة نجارة'!$AF$2)</f>
        <v>0</v>
      </c>
    </row>
    <row r="205" spans="2:32" ht="24" customHeight="1" x14ac:dyDescent="0.2">
      <c r="B205" s="19">
        <v>203</v>
      </c>
      <c r="C205" s="18" t="str">
        <f>VLOOKUP(B205,'قاعدة البيانات'!B:F,5,0)</f>
        <v xml:space="preserve"> </v>
      </c>
      <c r="D205" s="18" t="str">
        <f>VLOOKUP(C205,'قاعدة البيانات'!F:G,2,0)</f>
        <v/>
      </c>
      <c r="F205" s="20">
        <f>SUMIFS('حركة المخزون'!F:F,'حركة المخزون'!E:E,'أرصدة نجارة'!D205,'حركة المخزون'!H:H,'أرصدة نجارة'!$F$2)-SUMIFS('حركة المخزون'!F:F,'حركة المخزون'!E:E,'أرصدة نجارة'!D205,'حركة المخزون'!G:G,'أرصدة نجارة'!$F$2)</f>
        <v>0</v>
      </c>
      <c r="G205" s="21"/>
      <c r="H205" s="20">
        <f>SUMIFS('حركة المخزون'!F:F,'حركة المخزون'!E:E,'أرصدة نجارة'!D205,'حركة المخزون'!H:H,'أرصدة نجارة'!$H$2)-SUMIFS('حركة المخزون'!F:F,'حركة المخزون'!E:E,'أرصدة نجارة'!D205,'حركة المخزون'!G:G,'أرصدة نجارة'!$H$2)</f>
        <v>0</v>
      </c>
      <c r="I205" s="21"/>
      <c r="J205" s="20">
        <f>SUMIFS('حركة المخزون'!F:F,'حركة المخزون'!E:E,'أرصدة نجارة'!D205,'حركة المخزون'!H:H,'أرصدة نجارة'!$J$2)-SUMIFS('حركة المخزون'!F:F,'حركة المخزون'!E:E,'أرصدة نجارة'!D205,'حركة المخزون'!G:G,'أرصدة نجارة'!$J$2)</f>
        <v>0</v>
      </c>
      <c r="K205" s="21"/>
      <c r="L205" s="20">
        <f>SUMIFS('حركة المخزون'!F:F,'حركة المخزون'!E:E,'أرصدة نجارة'!D205,'حركة المخزون'!H:H,'أرصدة نجارة'!$L$2)-SUMIFS('حركة المخزون'!F:F,'حركة المخزون'!E:E,'أرصدة نجارة'!D205,'حركة المخزون'!G:G,'أرصدة نجارة'!$L$2)</f>
        <v>0</v>
      </c>
      <c r="M205" s="21"/>
      <c r="N205" s="20">
        <f>SUMIFS('حركة المخزون'!F:F,'حركة المخزون'!E:E,'أرصدة نجارة'!D205,'حركة المخزون'!H:H,'أرصدة نجارة'!$N$2)-SUMIFS('حركة المخزون'!F:F,'حركة المخزون'!E:E,'أرصدة نجارة'!D205,'حركة المخزون'!G:G,'أرصدة نجارة'!$N$2)</f>
        <v>0</v>
      </c>
      <c r="O205" s="21"/>
      <c r="P205" s="20">
        <f>SUMIFS('حركة المخزون'!F:F,'حركة المخزون'!E:E,'أرصدة نجارة'!D205,'حركة المخزون'!H:H,'أرصدة نجارة'!$P$2)-SUMIFS('حركة المخزون'!F:F,'حركة المخزون'!E:E,'أرصدة نجارة'!D205,'حركة المخزون'!G:G,'أرصدة نجارة'!$P$2)</f>
        <v>0</v>
      </c>
      <c r="Q205" s="21"/>
      <c r="R205" s="20">
        <f>SUMIFS('حركة المخزون'!F:F,'حركة المخزون'!E:E,'أرصدة نجارة'!D205,'حركة المخزون'!H:H,'أرصدة نجارة'!$R$2)-SUMIFS('حركة المخزون'!F:F,'حركة المخزون'!E:E,'أرصدة نجارة'!D205,'حركة المخزون'!G:G,'أرصدة نجارة'!$R$2)</f>
        <v>0</v>
      </c>
      <c r="S205" s="21"/>
      <c r="T205" s="20">
        <f>SUMIFS('حركة المخزون'!F:F,'حركة المخزون'!E:E,'أرصدة نجارة'!D205,'حركة المخزون'!H:H,'أرصدة نجارة'!$T$2)-SUMIFS('حركة المخزون'!F:F,'حركة المخزون'!E:E,'أرصدة نجارة'!D205,'حركة المخزون'!G:G,'أرصدة نجارة'!$T$2)</f>
        <v>0</v>
      </c>
      <c r="U205" s="21"/>
      <c r="V205" s="20">
        <f>SUMIFS('حركة المخزون'!F:F,'حركة المخزون'!E:E,'أرصدة نجارة'!D205,'حركة المخزون'!H:H,'أرصدة نجارة'!$V$2)-SUMIFS('حركة المخزون'!F:F,'حركة المخزون'!E:E,'أرصدة نجارة'!D205,'حركة المخزون'!G:G,'أرصدة نجارة'!$V$2)</f>
        <v>0</v>
      </c>
      <c r="W205" s="21"/>
      <c r="X205" s="20">
        <f>SUMIFS('حركة المخزون'!F:F,'حركة المخزون'!E:E,'أرصدة نجارة'!D205,'حركة المخزون'!H:H,'أرصدة نجارة'!$X$2)-SUMIFS('حركة المخزون'!F:F,'حركة المخزون'!E:E,'أرصدة نجارة'!D205,'حركة المخزون'!G:G,'أرصدة نجارة'!$X$2)</f>
        <v>0</v>
      </c>
      <c r="Y205" s="21"/>
      <c r="Z205" s="20">
        <f>SUMIFS('حركة المخزون'!F:F,'حركة المخزون'!E:E,'أرصدة نجارة'!D205,'حركة المخزون'!H:H,'أرصدة نجارة'!$Z$2)-SUMIFS('حركة المخزون'!F:F,'حركة المخزون'!E:E,'أرصدة نجارة'!D205,'حركة المخزون'!G:G,'أرصدة نجارة'!$Z$2)</f>
        <v>0</v>
      </c>
      <c r="AA205" s="21"/>
      <c r="AB205" s="20">
        <f>SUMIFS('حركة المخزون'!F:F,'حركة المخزون'!E:E,'أرصدة نجارة'!D205,'حركة المخزون'!H:H,'أرصدة نجارة'!$AB$2)-SUMIFS('حركة المخزون'!F:F,'حركة المخزون'!E:E,'أرصدة نجارة'!D205,'حركة المخزون'!G:G,'أرصدة نجارة'!$AB$2)</f>
        <v>0</v>
      </c>
      <c r="AC205" s="21"/>
      <c r="AD205" s="20">
        <f>SUMIFS('حركة المخزون'!F:F,'حركة المخزون'!E:E,'أرصدة نجارة'!D205,'حركة المخزون'!H:H,'أرصدة نجارة'!$AD$2)-SUMIFS('حركة المخزون'!F:F,'حركة المخزون'!E:E,'أرصدة نجارة'!D205,'حركة المخزون'!G:G,'أرصدة نجارة'!$AD$2)</f>
        <v>0</v>
      </c>
      <c r="AE205" s="21"/>
      <c r="AF205" s="20">
        <f>SUMIFS('حركة المخزون'!F:F,'حركة المخزون'!E:E,'أرصدة نجارة'!D205,'حركة المخزون'!H:H,'أرصدة نجارة'!$AF$2)-SUMIFS('حركة المخزون'!F:F,'حركة المخزون'!E:E,'أرصدة نجارة'!D205,'حركة المخزون'!G:G,'أرصدة نجارة'!$AF$2)</f>
        <v>0</v>
      </c>
    </row>
    <row r="206" spans="2:32" ht="24" customHeight="1" x14ac:dyDescent="0.2">
      <c r="B206" s="18">
        <v>204</v>
      </c>
      <c r="C206" s="18" t="str">
        <f>VLOOKUP(B206,'قاعدة البيانات'!B:F,5,0)</f>
        <v xml:space="preserve"> </v>
      </c>
      <c r="D206" s="18" t="str">
        <f>VLOOKUP(C206,'قاعدة البيانات'!F:G,2,0)</f>
        <v/>
      </c>
      <c r="F206" s="20">
        <f>SUMIFS('حركة المخزون'!F:F,'حركة المخزون'!E:E,'أرصدة نجارة'!D206,'حركة المخزون'!H:H,'أرصدة نجارة'!$F$2)-SUMIFS('حركة المخزون'!F:F,'حركة المخزون'!E:E,'أرصدة نجارة'!D206,'حركة المخزون'!G:G,'أرصدة نجارة'!$F$2)</f>
        <v>0</v>
      </c>
      <c r="G206" s="21"/>
      <c r="H206" s="20">
        <f>SUMIFS('حركة المخزون'!F:F,'حركة المخزون'!E:E,'أرصدة نجارة'!D206,'حركة المخزون'!H:H,'أرصدة نجارة'!$H$2)-SUMIFS('حركة المخزون'!F:F,'حركة المخزون'!E:E,'أرصدة نجارة'!D206,'حركة المخزون'!G:G,'أرصدة نجارة'!$H$2)</f>
        <v>0</v>
      </c>
      <c r="I206" s="21"/>
      <c r="J206" s="20">
        <f>SUMIFS('حركة المخزون'!F:F,'حركة المخزون'!E:E,'أرصدة نجارة'!D206,'حركة المخزون'!H:H,'أرصدة نجارة'!$J$2)-SUMIFS('حركة المخزون'!F:F,'حركة المخزون'!E:E,'أرصدة نجارة'!D206,'حركة المخزون'!G:G,'أرصدة نجارة'!$J$2)</f>
        <v>0</v>
      </c>
      <c r="K206" s="21"/>
      <c r="L206" s="20">
        <f>SUMIFS('حركة المخزون'!F:F,'حركة المخزون'!E:E,'أرصدة نجارة'!D206,'حركة المخزون'!H:H,'أرصدة نجارة'!$L$2)-SUMIFS('حركة المخزون'!F:F,'حركة المخزون'!E:E,'أرصدة نجارة'!D206,'حركة المخزون'!G:G,'أرصدة نجارة'!$L$2)</f>
        <v>0</v>
      </c>
      <c r="M206" s="21"/>
      <c r="N206" s="20">
        <f>SUMIFS('حركة المخزون'!F:F,'حركة المخزون'!E:E,'أرصدة نجارة'!D206,'حركة المخزون'!H:H,'أرصدة نجارة'!$N$2)-SUMIFS('حركة المخزون'!F:F,'حركة المخزون'!E:E,'أرصدة نجارة'!D206,'حركة المخزون'!G:G,'أرصدة نجارة'!$N$2)</f>
        <v>0</v>
      </c>
      <c r="O206" s="21"/>
      <c r="P206" s="20">
        <f>SUMIFS('حركة المخزون'!F:F,'حركة المخزون'!E:E,'أرصدة نجارة'!D206,'حركة المخزون'!H:H,'أرصدة نجارة'!$P$2)-SUMIFS('حركة المخزون'!F:F,'حركة المخزون'!E:E,'أرصدة نجارة'!D206,'حركة المخزون'!G:G,'أرصدة نجارة'!$P$2)</f>
        <v>0</v>
      </c>
      <c r="Q206" s="21"/>
      <c r="R206" s="20">
        <f>SUMIFS('حركة المخزون'!F:F,'حركة المخزون'!E:E,'أرصدة نجارة'!D206,'حركة المخزون'!H:H,'أرصدة نجارة'!$R$2)-SUMIFS('حركة المخزون'!F:F,'حركة المخزون'!E:E,'أرصدة نجارة'!D206,'حركة المخزون'!G:G,'أرصدة نجارة'!$R$2)</f>
        <v>0</v>
      </c>
      <c r="S206" s="21"/>
      <c r="T206" s="20">
        <f>SUMIFS('حركة المخزون'!F:F,'حركة المخزون'!E:E,'أرصدة نجارة'!D206,'حركة المخزون'!H:H,'أرصدة نجارة'!$T$2)-SUMIFS('حركة المخزون'!F:F,'حركة المخزون'!E:E,'أرصدة نجارة'!D206,'حركة المخزون'!G:G,'أرصدة نجارة'!$T$2)</f>
        <v>0</v>
      </c>
      <c r="U206" s="21"/>
      <c r="V206" s="20">
        <f>SUMIFS('حركة المخزون'!F:F,'حركة المخزون'!E:E,'أرصدة نجارة'!D206,'حركة المخزون'!H:H,'أرصدة نجارة'!$V$2)-SUMIFS('حركة المخزون'!F:F,'حركة المخزون'!E:E,'أرصدة نجارة'!D206,'حركة المخزون'!G:G,'أرصدة نجارة'!$V$2)</f>
        <v>0</v>
      </c>
      <c r="W206" s="21"/>
      <c r="X206" s="20">
        <f>SUMIFS('حركة المخزون'!F:F,'حركة المخزون'!E:E,'أرصدة نجارة'!D206,'حركة المخزون'!H:H,'أرصدة نجارة'!$X$2)-SUMIFS('حركة المخزون'!F:F,'حركة المخزون'!E:E,'أرصدة نجارة'!D206,'حركة المخزون'!G:G,'أرصدة نجارة'!$X$2)</f>
        <v>0</v>
      </c>
      <c r="Y206" s="21"/>
      <c r="Z206" s="20">
        <f>SUMIFS('حركة المخزون'!F:F,'حركة المخزون'!E:E,'أرصدة نجارة'!D206,'حركة المخزون'!H:H,'أرصدة نجارة'!$Z$2)-SUMIFS('حركة المخزون'!F:F,'حركة المخزون'!E:E,'أرصدة نجارة'!D206,'حركة المخزون'!G:G,'أرصدة نجارة'!$Z$2)</f>
        <v>0</v>
      </c>
      <c r="AA206" s="21"/>
      <c r="AB206" s="20">
        <f>SUMIFS('حركة المخزون'!F:F,'حركة المخزون'!E:E,'أرصدة نجارة'!D206,'حركة المخزون'!H:H,'أرصدة نجارة'!$AB$2)-SUMIFS('حركة المخزون'!F:F,'حركة المخزون'!E:E,'أرصدة نجارة'!D206,'حركة المخزون'!G:G,'أرصدة نجارة'!$AB$2)</f>
        <v>0</v>
      </c>
      <c r="AC206" s="21"/>
      <c r="AD206" s="20">
        <f>SUMIFS('حركة المخزون'!F:F,'حركة المخزون'!E:E,'أرصدة نجارة'!D206,'حركة المخزون'!H:H,'أرصدة نجارة'!$AD$2)-SUMIFS('حركة المخزون'!F:F,'حركة المخزون'!E:E,'أرصدة نجارة'!D206,'حركة المخزون'!G:G,'أرصدة نجارة'!$AD$2)</f>
        <v>0</v>
      </c>
      <c r="AE206" s="21"/>
      <c r="AF206" s="20">
        <f>SUMIFS('حركة المخزون'!F:F,'حركة المخزون'!E:E,'أرصدة نجارة'!D206,'حركة المخزون'!H:H,'أرصدة نجارة'!$AF$2)-SUMIFS('حركة المخزون'!F:F,'حركة المخزون'!E:E,'أرصدة نجارة'!D206,'حركة المخزون'!G:G,'أرصدة نجارة'!$AF$2)</f>
        <v>0</v>
      </c>
    </row>
    <row r="207" spans="2:32" ht="24" customHeight="1" x14ac:dyDescent="0.2">
      <c r="B207" s="18">
        <v>205</v>
      </c>
      <c r="C207" s="18" t="str">
        <f>VLOOKUP(B207,'قاعدة البيانات'!B:F,5,0)</f>
        <v xml:space="preserve"> </v>
      </c>
      <c r="D207" s="18" t="str">
        <f>VLOOKUP(C207,'قاعدة البيانات'!F:G,2,0)</f>
        <v/>
      </c>
      <c r="F207" s="20">
        <f>SUMIFS('حركة المخزون'!F:F,'حركة المخزون'!E:E,'أرصدة نجارة'!D207,'حركة المخزون'!H:H,'أرصدة نجارة'!$F$2)-SUMIFS('حركة المخزون'!F:F,'حركة المخزون'!E:E,'أرصدة نجارة'!D207,'حركة المخزون'!G:G,'أرصدة نجارة'!$F$2)</f>
        <v>0</v>
      </c>
      <c r="G207" s="21"/>
      <c r="H207" s="20">
        <f>SUMIFS('حركة المخزون'!F:F,'حركة المخزون'!E:E,'أرصدة نجارة'!D207,'حركة المخزون'!H:H,'أرصدة نجارة'!$H$2)-SUMIFS('حركة المخزون'!F:F,'حركة المخزون'!E:E,'أرصدة نجارة'!D207,'حركة المخزون'!G:G,'أرصدة نجارة'!$H$2)</f>
        <v>0</v>
      </c>
      <c r="I207" s="21"/>
      <c r="J207" s="20">
        <f>SUMIFS('حركة المخزون'!F:F,'حركة المخزون'!E:E,'أرصدة نجارة'!D207,'حركة المخزون'!H:H,'أرصدة نجارة'!$J$2)-SUMIFS('حركة المخزون'!F:F,'حركة المخزون'!E:E,'أرصدة نجارة'!D207,'حركة المخزون'!G:G,'أرصدة نجارة'!$J$2)</f>
        <v>0</v>
      </c>
      <c r="K207" s="21"/>
      <c r="L207" s="20">
        <f>SUMIFS('حركة المخزون'!F:F,'حركة المخزون'!E:E,'أرصدة نجارة'!D207,'حركة المخزون'!H:H,'أرصدة نجارة'!$L$2)-SUMIFS('حركة المخزون'!F:F,'حركة المخزون'!E:E,'أرصدة نجارة'!D207,'حركة المخزون'!G:G,'أرصدة نجارة'!$L$2)</f>
        <v>0</v>
      </c>
      <c r="M207" s="21"/>
      <c r="N207" s="20">
        <f>SUMIFS('حركة المخزون'!F:F,'حركة المخزون'!E:E,'أرصدة نجارة'!D207,'حركة المخزون'!H:H,'أرصدة نجارة'!$N$2)-SUMIFS('حركة المخزون'!F:F,'حركة المخزون'!E:E,'أرصدة نجارة'!D207,'حركة المخزون'!G:G,'أرصدة نجارة'!$N$2)</f>
        <v>0</v>
      </c>
      <c r="O207" s="21"/>
      <c r="P207" s="20">
        <f>SUMIFS('حركة المخزون'!F:F,'حركة المخزون'!E:E,'أرصدة نجارة'!D207,'حركة المخزون'!H:H,'أرصدة نجارة'!$P$2)-SUMIFS('حركة المخزون'!F:F,'حركة المخزون'!E:E,'أرصدة نجارة'!D207,'حركة المخزون'!G:G,'أرصدة نجارة'!$P$2)</f>
        <v>0</v>
      </c>
      <c r="Q207" s="21"/>
      <c r="R207" s="20">
        <f>SUMIFS('حركة المخزون'!F:F,'حركة المخزون'!E:E,'أرصدة نجارة'!D207,'حركة المخزون'!H:H,'أرصدة نجارة'!$R$2)-SUMIFS('حركة المخزون'!F:F,'حركة المخزون'!E:E,'أرصدة نجارة'!D207,'حركة المخزون'!G:G,'أرصدة نجارة'!$R$2)</f>
        <v>0</v>
      </c>
      <c r="S207" s="21"/>
      <c r="T207" s="20">
        <f>SUMIFS('حركة المخزون'!F:F,'حركة المخزون'!E:E,'أرصدة نجارة'!D207,'حركة المخزون'!H:H,'أرصدة نجارة'!$T$2)-SUMIFS('حركة المخزون'!F:F,'حركة المخزون'!E:E,'أرصدة نجارة'!D207,'حركة المخزون'!G:G,'أرصدة نجارة'!$T$2)</f>
        <v>0</v>
      </c>
      <c r="U207" s="21"/>
      <c r="V207" s="20">
        <f>SUMIFS('حركة المخزون'!F:F,'حركة المخزون'!E:E,'أرصدة نجارة'!D207,'حركة المخزون'!H:H,'أرصدة نجارة'!$V$2)-SUMIFS('حركة المخزون'!F:F,'حركة المخزون'!E:E,'أرصدة نجارة'!D207,'حركة المخزون'!G:G,'أرصدة نجارة'!$V$2)</f>
        <v>0</v>
      </c>
      <c r="W207" s="21"/>
      <c r="X207" s="20">
        <f>SUMIFS('حركة المخزون'!F:F,'حركة المخزون'!E:E,'أرصدة نجارة'!D207,'حركة المخزون'!H:H,'أرصدة نجارة'!$X$2)-SUMIFS('حركة المخزون'!F:F,'حركة المخزون'!E:E,'أرصدة نجارة'!D207,'حركة المخزون'!G:G,'أرصدة نجارة'!$X$2)</f>
        <v>0</v>
      </c>
      <c r="Y207" s="21"/>
      <c r="Z207" s="20">
        <f>SUMIFS('حركة المخزون'!F:F,'حركة المخزون'!E:E,'أرصدة نجارة'!D207,'حركة المخزون'!H:H,'أرصدة نجارة'!$Z$2)-SUMIFS('حركة المخزون'!F:F,'حركة المخزون'!E:E,'أرصدة نجارة'!D207,'حركة المخزون'!G:G,'أرصدة نجارة'!$Z$2)</f>
        <v>0</v>
      </c>
      <c r="AA207" s="21"/>
      <c r="AB207" s="20">
        <f>SUMIFS('حركة المخزون'!F:F,'حركة المخزون'!E:E,'أرصدة نجارة'!D207,'حركة المخزون'!H:H,'أرصدة نجارة'!$AB$2)-SUMIFS('حركة المخزون'!F:F,'حركة المخزون'!E:E,'أرصدة نجارة'!D207,'حركة المخزون'!G:G,'أرصدة نجارة'!$AB$2)</f>
        <v>0</v>
      </c>
      <c r="AC207" s="21"/>
      <c r="AD207" s="20">
        <f>SUMIFS('حركة المخزون'!F:F,'حركة المخزون'!E:E,'أرصدة نجارة'!D207,'حركة المخزون'!H:H,'أرصدة نجارة'!$AD$2)-SUMIFS('حركة المخزون'!F:F,'حركة المخزون'!E:E,'أرصدة نجارة'!D207,'حركة المخزون'!G:G,'أرصدة نجارة'!$AD$2)</f>
        <v>0</v>
      </c>
      <c r="AE207" s="21"/>
      <c r="AF207" s="20">
        <f>SUMIFS('حركة المخزون'!F:F,'حركة المخزون'!E:E,'أرصدة نجارة'!D207,'حركة المخزون'!H:H,'أرصدة نجارة'!$AF$2)-SUMIFS('حركة المخزون'!F:F,'حركة المخزون'!E:E,'أرصدة نجارة'!D207,'حركة المخزون'!G:G,'أرصدة نجارة'!$AF$2)</f>
        <v>0</v>
      </c>
    </row>
    <row r="208" spans="2:32" ht="24" customHeight="1" x14ac:dyDescent="0.2">
      <c r="B208" s="19">
        <v>206</v>
      </c>
      <c r="C208" s="18" t="str">
        <f>VLOOKUP(B208,'قاعدة البيانات'!B:F,5,0)</f>
        <v xml:space="preserve"> </v>
      </c>
      <c r="D208" s="18" t="str">
        <f>VLOOKUP(C208,'قاعدة البيانات'!F:G,2,0)</f>
        <v/>
      </c>
      <c r="F208" s="20">
        <f>SUMIFS('حركة المخزون'!F:F,'حركة المخزون'!E:E,'أرصدة نجارة'!D208,'حركة المخزون'!H:H,'أرصدة نجارة'!$F$2)-SUMIFS('حركة المخزون'!F:F,'حركة المخزون'!E:E,'أرصدة نجارة'!D208,'حركة المخزون'!G:G,'أرصدة نجارة'!$F$2)</f>
        <v>0</v>
      </c>
      <c r="G208" s="21"/>
      <c r="H208" s="20">
        <f>SUMIFS('حركة المخزون'!F:F,'حركة المخزون'!E:E,'أرصدة نجارة'!D208,'حركة المخزون'!H:H,'أرصدة نجارة'!$H$2)-SUMIFS('حركة المخزون'!F:F,'حركة المخزون'!E:E,'أرصدة نجارة'!D208,'حركة المخزون'!G:G,'أرصدة نجارة'!$H$2)</f>
        <v>0</v>
      </c>
      <c r="I208" s="21"/>
      <c r="J208" s="20">
        <f>SUMIFS('حركة المخزون'!F:F,'حركة المخزون'!E:E,'أرصدة نجارة'!D208,'حركة المخزون'!H:H,'أرصدة نجارة'!$J$2)-SUMIFS('حركة المخزون'!F:F,'حركة المخزون'!E:E,'أرصدة نجارة'!D208,'حركة المخزون'!G:G,'أرصدة نجارة'!$J$2)</f>
        <v>0</v>
      </c>
      <c r="K208" s="21"/>
      <c r="L208" s="20">
        <f>SUMIFS('حركة المخزون'!F:F,'حركة المخزون'!E:E,'أرصدة نجارة'!D208,'حركة المخزون'!H:H,'أرصدة نجارة'!$L$2)-SUMIFS('حركة المخزون'!F:F,'حركة المخزون'!E:E,'أرصدة نجارة'!D208,'حركة المخزون'!G:G,'أرصدة نجارة'!$L$2)</f>
        <v>0</v>
      </c>
      <c r="M208" s="21"/>
      <c r="N208" s="20">
        <f>SUMIFS('حركة المخزون'!F:F,'حركة المخزون'!E:E,'أرصدة نجارة'!D208,'حركة المخزون'!H:H,'أرصدة نجارة'!$N$2)-SUMIFS('حركة المخزون'!F:F,'حركة المخزون'!E:E,'أرصدة نجارة'!D208,'حركة المخزون'!G:G,'أرصدة نجارة'!$N$2)</f>
        <v>0</v>
      </c>
      <c r="O208" s="21"/>
      <c r="P208" s="20">
        <f>SUMIFS('حركة المخزون'!F:F,'حركة المخزون'!E:E,'أرصدة نجارة'!D208,'حركة المخزون'!H:H,'أرصدة نجارة'!$P$2)-SUMIFS('حركة المخزون'!F:F,'حركة المخزون'!E:E,'أرصدة نجارة'!D208,'حركة المخزون'!G:G,'أرصدة نجارة'!$P$2)</f>
        <v>0</v>
      </c>
      <c r="Q208" s="21"/>
      <c r="R208" s="20">
        <f>SUMIFS('حركة المخزون'!F:F,'حركة المخزون'!E:E,'أرصدة نجارة'!D208,'حركة المخزون'!H:H,'أرصدة نجارة'!$R$2)-SUMIFS('حركة المخزون'!F:F,'حركة المخزون'!E:E,'أرصدة نجارة'!D208,'حركة المخزون'!G:G,'أرصدة نجارة'!$R$2)</f>
        <v>0</v>
      </c>
      <c r="S208" s="21"/>
      <c r="T208" s="20">
        <f>SUMIFS('حركة المخزون'!F:F,'حركة المخزون'!E:E,'أرصدة نجارة'!D208,'حركة المخزون'!H:H,'أرصدة نجارة'!$T$2)-SUMIFS('حركة المخزون'!F:F,'حركة المخزون'!E:E,'أرصدة نجارة'!D208,'حركة المخزون'!G:G,'أرصدة نجارة'!$T$2)</f>
        <v>0</v>
      </c>
      <c r="U208" s="21"/>
      <c r="V208" s="20">
        <f>SUMIFS('حركة المخزون'!F:F,'حركة المخزون'!E:E,'أرصدة نجارة'!D208,'حركة المخزون'!H:H,'أرصدة نجارة'!$V$2)-SUMIFS('حركة المخزون'!F:F,'حركة المخزون'!E:E,'أرصدة نجارة'!D208,'حركة المخزون'!G:G,'أرصدة نجارة'!$V$2)</f>
        <v>0</v>
      </c>
      <c r="W208" s="21"/>
      <c r="X208" s="20">
        <f>SUMIFS('حركة المخزون'!F:F,'حركة المخزون'!E:E,'أرصدة نجارة'!D208,'حركة المخزون'!H:H,'أرصدة نجارة'!$X$2)-SUMIFS('حركة المخزون'!F:F,'حركة المخزون'!E:E,'أرصدة نجارة'!D208,'حركة المخزون'!G:G,'أرصدة نجارة'!$X$2)</f>
        <v>0</v>
      </c>
      <c r="Y208" s="21"/>
      <c r="Z208" s="20">
        <f>SUMIFS('حركة المخزون'!F:F,'حركة المخزون'!E:E,'أرصدة نجارة'!D208,'حركة المخزون'!H:H,'أرصدة نجارة'!$Z$2)-SUMIFS('حركة المخزون'!F:F,'حركة المخزون'!E:E,'أرصدة نجارة'!D208,'حركة المخزون'!G:G,'أرصدة نجارة'!$Z$2)</f>
        <v>0</v>
      </c>
      <c r="AA208" s="21"/>
      <c r="AB208" s="20">
        <f>SUMIFS('حركة المخزون'!F:F,'حركة المخزون'!E:E,'أرصدة نجارة'!D208,'حركة المخزون'!H:H,'أرصدة نجارة'!$AB$2)-SUMIFS('حركة المخزون'!F:F,'حركة المخزون'!E:E,'أرصدة نجارة'!D208,'حركة المخزون'!G:G,'أرصدة نجارة'!$AB$2)</f>
        <v>0</v>
      </c>
      <c r="AC208" s="21"/>
      <c r="AD208" s="20">
        <f>SUMIFS('حركة المخزون'!F:F,'حركة المخزون'!E:E,'أرصدة نجارة'!D208,'حركة المخزون'!H:H,'أرصدة نجارة'!$AD$2)-SUMIFS('حركة المخزون'!F:F,'حركة المخزون'!E:E,'أرصدة نجارة'!D208,'حركة المخزون'!G:G,'أرصدة نجارة'!$AD$2)</f>
        <v>0</v>
      </c>
      <c r="AE208" s="21"/>
      <c r="AF208" s="20">
        <f>SUMIFS('حركة المخزون'!F:F,'حركة المخزون'!E:E,'أرصدة نجارة'!D208,'حركة المخزون'!H:H,'أرصدة نجارة'!$AF$2)-SUMIFS('حركة المخزون'!F:F,'حركة المخزون'!E:E,'أرصدة نجارة'!D208,'حركة المخزون'!G:G,'أرصدة نجارة'!$AF$2)</f>
        <v>0</v>
      </c>
    </row>
    <row r="209" spans="2:32" ht="24" customHeight="1" x14ac:dyDescent="0.2">
      <c r="B209" s="18">
        <v>207</v>
      </c>
      <c r="C209" s="18" t="str">
        <f>VLOOKUP(B209,'قاعدة البيانات'!B:F,5,0)</f>
        <v xml:space="preserve"> </v>
      </c>
      <c r="D209" s="18" t="str">
        <f>VLOOKUP(C209,'قاعدة البيانات'!F:G,2,0)</f>
        <v/>
      </c>
      <c r="F209" s="20">
        <f>SUMIFS('حركة المخزون'!F:F,'حركة المخزون'!E:E,'أرصدة نجارة'!D209,'حركة المخزون'!H:H,'أرصدة نجارة'!$F$2)-SUMIFS('حركة المخزون'!F:F,'حركة المخزون'!E:E,'أرصدة نجارة'!D209,'حركة المخزون'!G:G,'أرصدة نجارة'!$F$2)</f>
        <v>0</v>
      </c>
      <c r="G209" s="21"/>
      <c r="H209" s="20">
        <f>SUMIFS('حركة المخزون'!F:F,'حركة المخزون'!E:E,'أرصدة نجارة'!D209,'حركة المخزون'!H:H,'أرصدة نجارة'!$H$2)-SUMIFS('حركة المخزون'!F:F,'حركة المخزون'!E:E,'أرصدة نجارة'!D209,'حركة المخزون'!G:G,'أرصدة نجارة'!$H$2)</f>
        <v>0</v>
      </c>
      <c r="I209" s="21"/>
      <c r="J209" s="20">
        <f>SUMIFS('حركة المخزون'!F:F,'حركة المخزون'!E:E,'أرصدة نجارة'!D209,'حركة المخزون'!H:H,'أرصدة نجارة'!$J$2)-SUMIFS('حركة المخزون'!F:F,'حركة المخزون'!E:E,'أرصدة نجارة'!D209,'حركة المخزون'!G:G,'أرصدة نجارة'!$J$2)</f>
        <v>0</v>
      </c>
      <c r="K209" s="21"/>
      <c r="L209" s="20">
        <f>SUMIFS('حركة المخزون'!F:F,'حركة المخزون'!E:E,'أرصدة نجارة'!D209,'حركة المخزون'!H:H,'أرصدة نجارة'!$L$2)-SUMIFS('حركة المخزون'!F:F,'حركة المخزون'!E:E,'أرصدة نجارة'!D209,'حركة المخزون'!G:G,'أرصدة نجارة'!$L$2)</f>
        <v>0</v>
      </c>
      <c r="M209" s="21"/>
      <c r="N209" s="20">
        <f>SUMIFS('حركة المخزون'!F:F,'حركة المخزون'!E:E,'أرصدة نجارة'!D209,'حركة المخزون'!H:H,'أرصدة نجارة'!$N$2)-SUMIFS('حركة المخزون'!F:F,'حركة المخزون'!E:E,'أرصدة نجارة'!D209,'حركة المخزون'!G:G,'أرصدة نجارة'!$N$2)</f>
        <v>0</v>
      </c>
      <c r="O209" s="21"/>
      <c r="P209" s="20">
        <f>SUMIFS('حركة المخزون'!F:F,'حركة المخزون'!E:E,'أرصدة نجارة'!D209,'حركة المخزون'!H:H,'أرصدة نجارة'!$P$2)-SUMIFS('حركة المخزون'!F:F,'حركة المخزون'!E:E,'أرصدة نجارة'!D209,'حركة المخزون'!G:G,'أرصدة نجارة'!$P$2)</f>
        <v>0</v>
      </c>
      <c r="Q209" s="21"/>
      <c r="R209" s="20">
        <f>SUMIFS('حركة المخزون'!F:F,'حركة المخزون'!E:E,'أرصدة نجارة'!D209,'حركة المخزون'!H:H,'أرصدة نجارة'!$R$2)-SUMIFS('حركة المخزون'!F:F,'حركة المخزون'!E:E,'أرصدة نجارة'!D209,'حركة المخزون'!G:G,'أرصدة نجارة'!$R$2)</f>
        <v>0</v>
      </c>
      <c r="S209" s="21"/>
      <c r="T209" s="20">
        <f>SUMIFS('حركة المخزون'!F:F,'حركة المخزون'!E:E,'أرصدة نجارة'!D209,'حركة المخزون'!H:H,'أرصدة نجارة'!$T$2)-SUMIFS('حركة المخزون'!F:F,'حركة المخزون'!E:E,'أرصدة نجارة'!D209,'حركة المخزون'!G:G,'أرصدة نجارة'!$T$2)</f>
        <v>0</v>
      </c>
      <c r="U209" s="21"/>
      <c r="V209" s="20">
        <f>SUMIFS('حركة المخزون'!F:F,'حركة المخزون'!E:E,'أرصدة نجارة'!D209,'حركة المخزون'!H:H,'أرصدة نجارة'!$V$2)-SUMIFS('حركة المخزون'!F:F,'حركة المخزون'!E:E,'أرصدة نجارة'!D209,'حركة المخزون'!G:G,'أرصدة نجارة'!$V$2)</f>
        <v>0</v>
      </c>
      <c r="W209" s="21"/>
      <c r="X209" s="20">
        <f>SUMIFS('حركة المخزون'!F:F,'حركة المخزون'!E:E,'أرصدة نجارة'!D209,'حركة المخزون'!H:H,'أرصدة نجارة'!$X$2)-SUMIFS('حركة المخزون'!F:F,'حركة المخزون'!E:E,'أرصدة نجارة'!D209,'حركة المخزون'!G:G,'أرصدة نجارة'!$X$2)</f>
        <v>0</v>
      </c>
      <c r="Y209" s="21"/>
      <c r="Z209" s="20">
        <f>SUMIFS('حركة المخزون'!F:F,'حركة المخزون'!E:E,'أرصدة نجارة'!D209,'حركة المخزون'!H:H,'أرصدة نجارة'!$Z$2)-SUMIFS('حركة المخزون'!F:F,'حركة المخزون'!E:E,'أرصدة نجارة'!D209,'حركة المخزون'!G:G,'أرصدة نجارة'!$Z$2)</f>
        <v>0</v>
      </c>
      <c r="AA209" s="21"/>
      <c r="AB209" s="20">
        <f>SUMIFS('حركة المخزون'!F:F,'حركة المخزون'!E:E,'أرصدة نجارة'!D209,'حركة المخزون'!H:H,'أرصدة نجارة'!$AB$2)-SUMIFS('حركة المخزون'!F:F,'حركة المخزون'!E:E,'أرصدة نجارة'!D209,'حركة المخزون'!G:G,'أرصدة نجارة'!$AB$2)</f>
        <v>0</v>
      </c>
      <c r="AC209" s="21"/>
      <c r="AD209" s="20">
        <f>SUMIFS('حركة المخزون'!F:F,'حركة المخزون'!E:E,'أرصدة نجارة'!D209,'حركة المخزون'!H:H,'أرصدة نجارة'!$AD$2)-SUMIFS('حركة المخزون'!F:F,'حركة المخزون'!E:E,'أرصدة نجارة'!D209,'حركة المخزون'!G:G,'أرصدة نجارة'!$AD$2)</f>
        <v>0</v>
      </c>
      <c r="AE209" s="21"/>
      <c r="AF209" s="20">
        <f>SUMIFS('حركة المخزون'!F:F,'حركة المخزون'!E:E,'أرصدة نجارة'!D209,'حركة المخزون'!H:H,'أرصدة نجارة'!$AF$2)-SUMIFS('حركة المخزون'!F:F,'حركة المخزون'!E:E,'أرصدة نجارة'!D209,'حركة المخزون'!G:G,'أرصدة نجارة'!$AF$2)</f>
        <v>0</v>
      </c>
    </row>
    <row r="210" spans="2:32" ht="24" customHeight="1" x14ac:dyDescent="0.2">
      <c r="B210" s="18">
        <v>208</v>
      </c>
      <c r="C210" s="18" t="str">
        <f>VLOOKUP(B210,'قاعدة البيانات'!B:F,5,0)</f>
        <v xml:space="preserve"> </v>
      </c>
      <c r="D210" s="18" t="str">
        <f>VLOOKUP(C210,'قاعدة البيانات'!F:G,2,0)</f>
        <v/>
      </c>
      <c r="F210" s="20">
        <f>SUMIFS('حركة المخزون'!F:F,'حركة المخزون'!E:E,'أرصدة نجارة'!D210,'حركة المخزون'!H:H,'أرصدة نجارة'!$F$2)-SUMIFS('حركة المخزون'!F:F,'حركة المخزون'!E:E,'أرصدة نجارة'!D210,'حركة المخزون'!G:G,'أرصدة نجارة'!$F$2)</f>
        <v>0</v>
      </c>
      <c r="G210" s="21"/>
      <c r="H210" s="20">
        <f>SUMIFS('حركة المخزون'!F:F,'حركة المخزون'!E:E,'أرصدة نجارة'!D210,'حركة المخزون'!H:H,'أرصدة نجارة'!$H$2)-SUMIFS('حركة المخزون'!F:F,'حركة المخزون'!E:E,'أرصدة نجارة'!D210,'حركة المخزون'!G:G,'أرصدة نجارة'!$H$2)</f>
        <v>0</v>
      </c>
      <c r="I210" s="21"/>
      <c r="J210" s="20">
        <f>SUMIFS('حركة المخزون'!F:F,'حركة المخزون'!E:E,'أرصدة نجارة'!D210,'حركة المخزون'!H:H,'أرصدة نجارة'!$J$2)-SUMIFS('حركة المخزون'!F:F,'حركة المخزون'!E:E,'أرصدة نجارة'!D210,'حركة المخزون'!G:G,'أرصدة نجارة'!$J$2)</f>
        <v>0</v>
      </c>
      <c r="K210" s="21"/>
      <c r="L210" s="20">
        <f>SUMIFS('حركة المخزون'!F:F,'حركة المخزون'!E:E,'أرصدة نجارة'!D210,'حركة المخزون'!H:H,'أرصدة نجارة'!$L$2)-SUMIFS('حركة المخزون'!F:F,'حركة المخزون'!E:E,'أرصدة نجارة'!D210,'حركة المخزون'!G:G,'أرصدة نجارة'!$L$2)</f>
        <v>0</v>
      </c>
      <c r="M210" s="21"/>
      <c r="N210" s="20">
        <f>SUMIFS('حركة المخزون'!F:F,'حركة المخزون'!E:E,'أرصدة نجارة'!D210,'حركة المخزون'!H:H,'أرصدة نجارة'!$N$2)-SUMIFS('حركة المخزون'!F:F,'حركة المخزون'!E:E,'أرصدة نجارة'!D210,'حركة المخزون'!G:G,'أرصدة نجارة'!$N$2)</f>
        <v>0</v>
      </c>
      <c r="O210" s="21"/>
      <c r="P210" s="20">
        <f>SUMIFS('حركة المخزون'!F:F,'حركة المخزون'!E:E,'أرصدة نجارة'!D210,'حركة المخزون'!H:H,'أرصدة نجارة'!$P$2)-SUMIFS('حركة المخزون'!F:F,'حركة المخزون'!E:E,'أرصدة نجارة'!D210,'حركة المخزون'!G:G,'أرصدة نجارة'!$P$2)</f>
        <v>0</v>
      </c>
      <c r="Q210" s="21"/>
      <c r="R210" s="20">
        <f>SUMIFS('حركة المخزون'!F:F,'حركة المخزون'!E:E,'أرصدة نجارة'!D210,'حركة المخزون'!H:H,'أرصدة نجارة'!$R$2)-SUMIFS('حركة المخزون'!F:F,'حركة المخزون'!E:E,'أرصدة نجارة'!D210,'حركة المخزون'!G:G,'أرصدة نجارة'!$R$2)</f>
        <v>0</v>
      </c>
      <c r="S210" s="21"/>
      <c r="T210" s="20">
        <f>SUMIFS('حركة المخزون'!F:F,'حركة المخزون'!E:E,'أرصدة نجارة'!D210,'حركة المخزون'!H:H,'أرصدة نجارة'!$T$2)-SUMIFS('حركة المخزون'!F:F,'حركة المخزون'!E:E,'أرصدة نجارة'!D210,'حركة المخزون'!G:G,'أرصدة نجارة'!$T$2)</f>
        <v>0</v>
      </c>
      <c r="U210" s="21"/>
      <c r="V210" s="20">
        <f>SUMIFS('حركة المخزون'!F:F,'حركة المخزون'!E:E,'أرصدة نجارة'!D210,'حركة المخزون'!H:H,'أرصدة نجارة'!$V$2)-SUMIFS('حركة المخزون'!F:F,'حركة المخزون'!E:E,'أرصدة نجارة'!D210,'حركة المخزون'!G:G,'أرصدة نجارة'!$V$2)</f>
        <v>0</v>
      </c>
      <c r="W210" s="21"/>
      <c r="X210" s="20">
        <f>SUMIFS('حركة المخزون'!F:F,'حركة المخزون'!E:E,'أرصدة نجارة'!D210,'حركة المخزون'!H:H,'أرصدة نجارة'!$X$2)-SUMIFS('حركة المخزون'!F:F,'حركة المخزون'!E:E,'أرصدة نجارة'!D210,'حركة المخزون'!G:G,'أرصدة نجارة'!$X$2)</f>
        <v>0</v>
      </c>
      <c r="Y210" s="21"/>
      <c r="Z210" s="20">
        <f>SUMIFS('حركة المخزون'!F:F,'حركة المخزون'!E:E,'أرصدة نجارة'!D210,'حركة المخزون'!H:H,'أرصدة نجارة'!$Z$2)-SUMIFS('حركة المخزون'!F:F,'حركة المخزون'!E:E,'أرصدة نجارة'!D210,'حركة المخزون'!G:G,'أرصدة نجارة'!$Z$2)</f>
        <v>0</v>
      </c>
      <c r="AA210" s="21"/>
      <c r="AB210" s="20">
        <f>SUMIFS('حركة المخزون'!F:F,'حركة المخزون'!E:E,'أرصدة نجارة'!D210,'حركة المخزون'!H:H,'أرصدة نجارة'!$AB$2)-SUMIFS('حركة المخزون'!F:F,'حركة المخزون'!E:E,'أرصدة نجارة'!D210,'حركة المخزون'!G:G,'أرصدة نجارة'!$AB$2)</f>
        <v>0</v>
      </c>
      <c r="AC210" s="21"/>
      <c r="AD210" s="20">
        <f>SUMIFS('حركة المخزون'!F:F,'حركة المخزون'!E:E,'أرصدة نجارة'!D210,'حركة المخزون'!H:H,'أرصدة نجارة'!$AD$2)-SUMIFS('حركة المخزون'!F:F,'حركة المخزون'!E:E,'أرصدة نجارة'!D210,'حركة المخزون'!G:G,'أرصدة نجارة'!$AD$2)</f>
        <v>0</v>
      </c>
      <c r="AE210" s="21"/>
      <c r="AF210" s="20">
        <f>SUMIFS('حركة المخزون'!F:F,'حركة المخزون'!E:E,'أرصدة نجارة'!D210,'حركة المخزون'!H:H,'أرصدة نجارة'!$AF$2)-SUMIFS('حركة المخزون'!F:F,'حركة المخزون'!E:E,'أرصدة نجارة'!D210,'حركة المخزون'!G:G,'أرصدة نجارة'!$AF$2)</f>
        <v>0</v>
      </c>
    </row>
    <row r="211" spans="2:32" ht="24" customHeight="1" x14ac:dyDescent="0.2">
      <c r="B211" s="19">
        <v>209</v>
      </c>
      <c r="C211" s="18" t="str">
        <f>VLOOKUP(B211,'قاعدة البيانات'!B:F,5,0)</f>
        <v xml:space="preserve"> </v>
      </c>
      <c r="D211" s="18" t="str">
        <f>VLOOKUP(C211,'قاعدة البيانات'!F:G,2,0)</f>
        <v/>
      </c>
      <c r="F211" s="20">
        <f>SUMIFS('حركة المخزون'!F:F,'حركة المخزون'!E:E,'أرصدة نجارة'!D211,'حركة المخزون'!H:H,'أرصدة نجارة'!$F$2)-SUMIFS('حركة المخزون'!F:F,'حركة المخزون'!E:E,'أرصدة نجارة'!D211,'حركة المخزون'!G:G,'أرصدة نجارة'!$F$2)</f>
        <v>0</v>
      </c>
      <c r="G211" s="21"/>
      <c r="H211" s="20">
        <f>SUMIFS('حركة المخزون'!F:F,'حركة المخزون'!E:E,'أرصدة نجارة'!D211,'حركة المخزون'!H:H,'أرصدة نجارة'!$H$2)-SUMIFS('حركة المخزون'!F:F,'حركة المخزون'!E:E,'أرصدة نجارة'!D211,'حركة المخزون'!G:G,'أرصدة نجارة'!$H$2)</f>
        <v>0</v>
      </c>
      <c r="I211" s="21"/>
      <c r="J211" s="20">
        <f>SUMIFS('حركة المخزون'!F:F,'حركة المخزون'!E:E,'أرصدة نجارة'!D211,'حركة المخزون'!H:H,'أرصدة نجارة'!$J$2)-SUMIFS('حركة المخزون'!F:F,'حركة المخزون'!E:E,'أرصدة نجارة'!D211,'حركة المخزون'!G:G,'أرصدة نجارة'!$J$2)</f>
        <v>0</v>
      </c>
      <c r="K211" s="21"/>
      <c r="L211" s="20">
        <f>SUMIFS('حركة المخزون'!F:F,'حركة المخزون'!E:E,'أرصدة نجارة'!D211,'حركة المخزون'!H:H,'أرصدة نجارة'!$L$2)-SUMIFS('حركة المخزون'!F:F,'حركة المخزون'!E:E,'أرصدة نجارة'!D211,'حركة المخزون'!G:G,'أرصدة نجارة'!$L$2)</f>
        <v>0</v>
      </c>
      <c r="M211" s="21"/>
      <c r="N211" s="20">
        <f>SUMIFS('حركة المخزون'!F:F,'حركة المخزون'!E:E,'أرصدة نجارة'!D211,'حركة المخزون'!H:H,'أرصدة نجارة'!$N$2)-SUMIFS('حركة المخزون'!F:F,'حركة المخزون'!E:E,'أرصدة نجارة'!D211,'حركة المخزون'!G:G,'أرصدة نجارة'!$N$2)</f>
        <v>0</v>
      </c>
      <c r="O211" s="21"/>
      <c r="P211" s="20">
        <f>SUMIFS('حركة المخزون'!F:F,'حركة المخزون'!E:E,'أرصدة نجارة'!D211,'حركة المخزون'!H:H,'أرصدة نجارة'!$P$2)-SUMIFS('حركة المخزون'!F:F,'حركة المخزون'!E:E,'أرصدة نجارة'!D211,'حركة المخزون'!G:G,'أرصدة نجارة'!$P$2)</f>
        <v>0</v>
      </c>
      <c r="Q211" s="21"/>
      <c r="R211" s="20">
        <f>SUMIFS('حركة المخزون'!F:F,'حركة المخزون'!E:E,'أرصدة نجارة'!D211,'حركة المخزون'!H:H,'أرصدة نجارة'!$R$2)-SUMIFS('حركة المخزون'!F:F,'حركة المخزون'!E:E,'أرصدة نجارة'!D211,'حركة المخزون'!G:G,'أرصدة نجارة'!$R$2)</f>
        <v>0</v>
      </c>
      <c r="S211" s="21"/>
      <c r="T211" s="20">
        <f>SUMIFS('حركة المخزون'!F:F,'حركة المخزون'!E:E,'أرصدة نجارة'!D211,'حركة المخزون'!H:H,'أرصدة نجارة'!$T$2)-SUMIFS('حركة المخزون'!F:F,'حركة المخزون'!E:E,'أرصدة نجارة'!D211,'حركة المخزون'!G:G,'أرصدة نجارة'!$T$2)</f>
        <v>0</v>
      </c>
      <c r="U211" s="21"/>
      <c r="V211" s="20">
        <f>SUMIFS('حركة المخزون'!F:F,'حركة المخزون'!E:E,'أرصدة نجارة'!D211,'حركة المخزون'!H:H,'أرصدة نجارة'!$V$2)-SUMIFS('حركة المخزون'!F:F,'حركة المخزون'!E:E,'أرصدة نجارة'!D211,'حركة المخزون'!G:G,'أرصدة نجارة'!$V$2)</f>
        <v>0</v>
      </c>
      <c r="W211" s="21"/>
      <c r="X211" s="20">
        <f>SUMIFS('حركة المخزون'!F:F,'حركة المخزون'!E:E,'أرصدة نجارة'!D211,'حركة المخزون'!H:H,'أرصدة نجارة'!$X$2)-SUMIFS('حركة المخزون'!F:F,'حركة المخزون'!E:E,'أرصدة نجارة'!D211,'حركة المخزون'!G:G,'أرصدة نجارة'!$X$2)</f>
        <v>0</v>
      </c>
      <c r="Y211" s="21"/>
      <c r="Z211" s="20">
        <f>SUMIFS('حركة المخزون'!F:F,'حركة المخزون'!E:E,'أرصدة نجارة'!D211,'حركة المخزون'!H:H,'أرصدة نجارة'!$Z$2)-SUMIFS('حركة المخزون'!F:F,'حركة المخزون'!E:E,'أرصدة نجارة'!D211,'حركة المخزون'!G:G,'أرصدة نجارة'!$Z$2)</f>
        <v>0</v>
      </c>
      <c r="AA211" s="21"/>
      <c r="AB211" s="20">
        <f>SUMIFS('حركة المخزون'!F:F,'حركة المخزون'!E:E,'أرصدة نجارة'!D211,'حركة المخزون'!H:H,'أرصدة نجارة'!$AB$2)-SUMIFS('حركة المخزون'!F:F,'حركة المخزون'!E:E,'أرصدة نجارة'!D211,'حركة المخزون'!G:G,'أرصدة نجارة'!$AB$2)</f>
        <v>0</v>
      </c>
      <c r="AC211" s="21"/>
      <c r="AD211" s="20">
        <f>SUMIFS('حركة المخزون'!F:F,'حركة المخزون'!E:E,'أرصدة نجارة'!D211,'حركة المخزون'!H:H,'أرصدة نجارة'!$AD$2)-SUMIFS('حركة المخزون'!F:F,'حركة المخزون'!E:E,'أرصدة نجارة'!D211,'حركة المخزون'!G:G,'أرصدة نجارة'!$AD$2)</f>
        <v>0</v>
      </c>
      <c r="AE211" s="21"/>
      <c r="AF211" s="20">
        <f>SUMIFS('حركة المخزون'!F:F,'حركة المخزون'!E:E,'أرصدة نجارة'!D211,'حركة المخزون'!H:H,'أرصدة نجارة'!$AF$2)-SUMIFS('حركة المخزون'!F:F,'حركة المخزون'!E:E,'أرصدة نجارة'!D211,'حركة المخزون'!G:G,'أرصدة نجارة'!$AF$2)</f>
        <v>0</v>
      </c>
    </row>
    <row r="212" spans="2:32" ht="24" customHeight="1" x14ac:dyDescent="0.2">
      <c r="B212" s="18">
        <v>210</v>
      </c>
      <c r="C212" s="18" t="str">
        <f>VLOOKUP(B212,'قاعدة البيانات'!B:F,5,0)</f>
        <v xml:space="preserve"> </v>
      </c>
      <c r="D212" s="18" t="str">
        <f>VLOOKUP(C212,'قاعدة البيانات'!F:G,2,0)</f>
        <v/>
      </c>
      <c r="F212" s="20">
        <f>SUMIFS('حركة المخزون'!F:F,'حركة المخزون'!E:E,'أرصدة نجارة'!D212,'حركة المخزون'!H:H,'أرصدة نجارة'!$F$2)-SUMIFS('حركة المخزون'!F:F,'حركة المخزون'!E:E,'أرصدة نجارة'!D212,'حركة المخزون'!G:G,'أرصدة نجارة'!$F$2)</f>
        <v>0</v>
      </c>
      <c r="G212" s="21"/>
      <c r="H212" s="20">
        <f>SUMIFS('حركة المخزون'!F:F,'حركة المخزون'!E:E,'أرصدة نجارة'!D212,'حركة المخزون'!H:H,'أرصدة نجارة'!$H$2)-SUMIFS('حركة المخزون'!F:F,'حركة المخزون'!E:E,'أرصدة نجارة'!D212,'حركة المخزون'!G:G,'أرصدة نجارة'!$H$2)</f>
        <v>0</v>
      </c>
      <c r="I212" s="21"/>
      <c r="J212" s="20">
        <f>SUMIFS('حركة المخزون'!F:F,'حركة المخزون'!E:E,'أرصدة نجارة'!D212,'حركة المخزون'!H:H,'أرصدة نجارة'!$J$2)-SUMIFS('حركة المخزون'!F:F,'حركة المخزون'!E:E,'أرصدة نجارة'!D212,'حركة المخزون'!G:G,'أرصدة نجارة'!$J$2)</f>
        <v>0</v>
      </c>
      <c r="K212" s="21"/>
      <c r="L212" s="20">
        <f>SUMIFS('حركة المخزون'!F:F,'حركة المخزون'!E:E,'أرصدة نجارة'!D212,'حركة المخزون'!H:H,'أرصدة نجارة'!$L$2)-SUMIFS('حركة المخزون'!F:F,'حركة المخزون'!E:E,'أرصدة نجارة'!D212,'حركة المخزون'!G:G,'أرصدة نجارة'!$L$2)</f>
        <v>0</v>
      </c>
      <c r="M212" s="21"/>
      <c r="N212" s="20">
        <f>SUMIFS('حركة المخزون'!F:F,'حركة المخزون'!E:E,'أرصدة نجارة'!D212,'حركة المخزون'!H:H,'أرصدة نجارة'!$N$2)-SUMIFS('حركة المخزون'!F:F,'حركة المخزون'!E:E,'أرصدة نجارة'!D212,'حركة المخزون'!G:G,'أرصدة نجارة'!$N$2)</f>
        <v>0</v>
      </c>
      <c r="O212" s="21"/>
      <c r="P212" s="20">
        <f>SUMIFS('حركة المخزون'!F:F,'حركة المخزون'!E:E,'أرصدة نجارة'!D212,'حركة المخزون'!H:H,'أرصدة نجارة'!$P$2)-SUMIFS('حركة المخزون'!F:F,'حركة المخزون'!E:E,'أرصدة نجارة'!D212,'حركة المخزون'!G:G,'أرصدة نجارة'!$P$2)</f>
        <v>0</v>
      </c>
      <c r="Q212" s="21"/>
      <c r="R212" s="20">
        <f>SUMIFS('حركة المخزون'!F:F,'حركة المخزون'!E:E,'أرصدة نجارة'!D212,'حركة المخزون'!H:H,'أرصدة نجارة'!$R$2)-SUMIFS('حركة المخزون'!F:F,'حركة المخزون'!E:E,'أرصدة نجارة'!D212,'حركة المخزون'!G:G,'أرصدة نجارة'!$R$2)</f>
        <v>0</v>
      </c>
      <c r="S212" s="21"/>
      <c r="T212" s="20">
        <f>SUMIFS('حركة المخزون'!F:F,'حركة المخزون'!E:E,'أرصدة نجارة'!D212,'حركة المخزون'!H:H,'أرصدة نجارة'!$T$2)-SUMIFS('حركة المخزون'!F:F,'حركة المخزون'!E:E,'أرصدة نجارة'!D212,'حركة المخزون'!G:G,'أرصدة نجارة'!$T$2)</f>
        <v>0</v>
      </c>
      <c r="U212" s="21"/>
      <c r="V212" s="20">
        <f>SUMIFS('حركة المخزون'!F:F,'حركة المخزون'!E:E,'أرصدة نجارة'!D212,'حركة المخزون'!H:H,'أرصدة نجارة'!$V$2)-SUMIFS('حركة المخزون'!F:F,'حركة المخزون'!E:E,'أرصدة نجارة'!D212,'حركة المخزون'!G:G,'أرصدة نجارة'!$V$2)</f>
        <v>0</v>
      </c>
      <c r="W212" s="21"/>
      <c r="X212" s="20">
        <f>SUMIFS('حركة المخزون'!F:F,'حركة المخزون'!E:E,'أرصدة نجارة'!D212,'حركة المخزون'!H:H,'أرصدة نجارة'!$X$2)-SUMIFS('حركة المخزون'!F:F,'حركة المخزون'!E:E,'أرصدة نجارة'!D212,'حركة المخزون'!G:G,'أرصدة نجارة'!$X$2)</f>
        <v>0</v>
      </c>
      <c r="Y212" s="21"/>
      <c r="Z212" s="20">
        <f>SUMIFS('حركة المخزون'!F:F,'حركة المخزون'!E:E,'أرصدة نجارة'!D212,'حركة المخزون'!H:H,'أرصدة نجارة'!$Z$2)-SUMIFS('حركة المخزون'!F:F,'حركة المخزون'!E:E,'أرصدة نجارة'!D212,'حركة المخزون'!G:G,'أرصدة نجارة'!$Z$2)</f>
        <v>0</v>
      </c>
      <c r="AA212" s="21"/>
      <c r="AB212" s="20">
        <f>SUMIFS('حركة المخزون'!F:F,'حركة المخزون'!E:E,'أرصدة نجارة'!D212,'حركة المخزون'!H:H,'أرصدة نجارة'!$AB$2)-SUMIFS('حركة المخزون'!F:F,'حركة المخزون'!E:E,'أرصدة نجارة'!D212,'حركة المخزون'!G:G,'أرصدة نجارة'!$AB$2)</f>
        <v>0</v>
      </c>
      <c r="AC212" s="21"/>
      <c r="AD212" s="20">
        <f>SUMIFS('حركة المخزون'!F:F,'حركة المخزون'!E:E,'أرصدة نجارة'!D212,'حركة المخزون'!H:H,'أرصدة نجارة'!$AD$2)-SUMIFS('حركة المخزون'!F:F,'حركة المخزون'!E:E,'أرصدة نجارة'!D212,'حركة المخزون'!G:G,'أرصدة نجارة'!$AD$2)</f>
        <v>0</v>
      </c>
      <c r="AE212" s="21"/>
      <c r="AF212" s="20">
        <f>SUMIFS('حركة المخزون'!F:F,'حركة المخزون'!E:E,'أرصدة نجارة'!D212,'حركة المخزون'!H:H,'أرصدة نجارة'!$AF$2)-SUMIFS('حركة المخزون'!F:F,'حركة المخزون'!E:E,'أرصدة نجارة'!D212,'حركة المخزون'!G:G,'أرصدة نجارة'!$AF$2)</f>
        <v>0</v>
      </c>
    </row>
    <row r="213" spans="2:32" ht="24" customHeight="1" x14ac:dyDescent="0.2">
      <c r="B213" s="18">
        <v>211</v>
      </c>
      <c r="C213" s="18" t="str">
        <f>VLOOKUP(B213,'قاعدة البيانات'!B:F,5,0)</f>
        <v xml:space="preserve"> </v>
      </c>
      <c r="D213" s="18" t="str">
        <f>VLOOKUP(C213,'قاعدة البيانات'!F:G,2,0)</f>
        <v/>
      </c>
      <c r="F213" s="20">
        <f>SUMIFS('حركة المخزون'!F:F,'حركة المخزون'!E:E,'أرصدة نجارة'!D213,'حركة المخزون'!H:H,'أرصدة نجارة'!$F$2)-SUMIFS('حركة المخزون'!F:F,'حركة المخزون'!E:E,'أرصدة نجارة'!D213,'حركة المخزون'!G:G,'أرصدة نجارة'!$F$2)</f>
        <v>0</v>
      </c>
      <c r="G213" s="21"/>
      <c r="H213" s="20">
        <f>SUMIFS('حركة المخزون'!F:F,'حركة المخزون'!E:E,'أرصدة نجارة'!D213,'حركة المخزون'!H:H,'أرصدة نجارة'!$H$2)-SUMIFS('حركة المخزون'!F:F,'حركة المخزون'!E:E,'أرصدة نجارة'!D213,'حركة المخزون'!G:G,'أرصدة نجارة'!$H$2)</f>
        <v>0</v>
      </c>
      <c r="I213" s="21"/>
      <c r="J213" s="20">
        <f>SUMIFS('حركة المخزون'!F:F,'حركة المخزون'!E:E,'أرصدة نجارة'!D213,'حركة المخزون'!H:H,'أرصدة نجارة'!$J$2)-SUMIFS('حركة المخزون'!F:F,'حركة المخزون'!E:E,'أرصدة نجارة'!D213,'حركة المخزون'!G:G,'أرصدة نجارة'!$J$2)</f>
        <v>0</v>
      </c>
      <c r="K213" s="21"/>
      <c r="L213" s="20">
        <f>SUMIFS('حركة المخزون'!F:F,'حركة المخزون'!E:E,'أرصدة نجارة'!D213,'حركة المخزون'!H:H,'أرصدة نجارة'!$L$2)-SUMIFS('حركة المخزون'!F:F,'حركة المخزون'!E:E,'أرصدة نجارة'!D213,'حركة المخزون'!G:G,'أرصدة نجارة'!$L$2)</f>
        <v>0</v>
      </c>
      <c r="M213" s="21"/>
      <c r="N213" s="20">
        <f>SUMIFS('حركة المخزون'!F:F,'حركة المخزون'!E:E,'أرصدة نجارة'!D213,'حركة المخزون'!H:H,'أرصدة نجارة'!$N$2)-SUMIFS('حركة المخزون'!F:F,'حركة المخزون'!E:E,'أرصدة نجارة'!D213,'حركة المخزون'!G:G,'أرصدة نجارة'!$N$2)</f>
        <v>0</v>
      </c>
      <c r="O213" s="21"/>
      <c r="P213" s="20">
        <f>SUMIFS('حركة المخزون'!F:F,'حركة المخزون'!E:E,'أرصدة نجارة'!D213,'حركة المخزون'!H:H,'أرصدة نجارة'!$P$2)-SUMIFS('حركة المخزون'!F:F,'حركة المخزون'!E:E,'أرصدة نجارة'!D213,'حركة المخزون'!G:G,'أرصدة نجارة'!$P$2)</f>
        <v>0</v>
      </c>
      <c r="Q213" s="21"/>
      <c r="R213" s="20">
        <f>SUMIFS('حركة المخزون'!F:F,'حركة المخزون'!E:E,'أرصدة نجارة'!D213,'حركة المخزون'!H:H,'أرصدة نجارة'!$R$2)-SUMIFS('حركة المخزون'!F:F,'حركة المخزون'!E:E,'أرصدة نجارة'!D213,'حركة المخزون'!G:G,'أرصدة نجارة'!$R$2)</f>
        <v>0</v>
      </c>
      <c r="S213" s="21"/>
      <c r="T213" s="20">
        <f>SUMIFS('حركة المخزون'!F:F,'حركة المخزون'!E:E,'أرصدة نجارة'!D213,'حركة المخزون'!H:H,'أرصدة نجارة'!$T$2)-SUMIFS('حركة المخزون'!F:F,'حركة المخزون'!E:E,'أرصدة نجارة'!D213,'حركة المخزون'!G:G,'أرصدة نجارة'!$T$2)</f>
        <v>0</v>
      </c>
      <c r="U213" s="21"/>
      <c r="V213" s="20">
        <f>SUMIFS('حركة المخزون'!F:F,'حركة المخزون'!E:E,'أرصدة نجارة'!D213,'حركة المخزون'!H:H,'أرصدة نجارة'!$V$2)-SUMIFS('حركة المخزون'!F:F,'حركة المخزون'!E:E,'أرصدة نجارة'!D213,'حركة المخزون'!G:G,'أرصدة نجارة'!$V$2)</f>
        <v>0</v>
      </c>
      <c r="W213" s="21"/>
      <c r="X213" s="20">
        <f>SUMIFS('حركة المخزون'!F:F,'حركة المخزون'!E:E,'أرصدة نجارة'!D213,'حركة المخزون'!H:H,'أرصدة نجارة'!$X$2)-SUMIFS('حركة المخزون'!F:F,'حركة المخزون'!E:E,'أرصدة نجارة'!D213,'حركة المخزون'!G:G,'أرصدة نجارة'!$X$2)</f>
        <v>0</v>
      </c>
      <c r="Y213" s="21"/>
      <c r="Z213" s="20">
        <f>SUMIFS('حركة المخزون'!F:F,'حركة المخزون'!E:E,'أرصدة نجارة'!D213,'حركة المخزون'!H:H,'أرصدة نجارة'!$Z$2)-SUMIFS('حركة المخزون'!F:F,'حركة المخزون'!E:E,'أرصدة نجارة'!D213,'حركة المخزون'!G:G,'أرصدة نجارة'!$Z$2)</f>
        <v>0</v>
      </c>
      <c r="AA213" s="21"/>
      <c r="AB213" s="20">
        <f>SUMIFS('حركة المخزون'!F:F,'حركة المخزون'!E:E,'أرصدة نجارة'!D213,'حركة المخزون'!H:H,'أرصدة نجارة'!$AB$2)-SUMIFS('حركة المخزون'!F:F,'حركة المخزون'!E:E,'أرصدة نجارة'!D213,'حركة المخزون'!G:G,'أرصدة نجارة'!$AB$2)</f>
        <v>0</v>
      </c>
      <c r="AC213" s="21"/>
      <c r="AD213" s="20">
        <f>SUMIFS('حركة المخزون'!F:F,'حركة المخزون'!E:E,'أرصدة نجارة'!D213,'حركة المخزون'!H:H,'أرصدة نجارة'!$AD$2)-SUMIFS('حركة المخزون'!F:F,'حركة المخزون'!E:E,'أرصدة نجارة'!D213,'حركة المخزون'!G:G,'أرصدة نجارة'!$AD$2)</f>
        <v>0</v>
      </c>
      <c r="AE213" s="21"/>
      <c r="AF213" s="20">
        <f>SUMIFS('حركة المخزون'!F:F,'حركة المخزون'!E:E,'أرصدة نجارة'!D213,'حركة المخزون'!H:H,'أرصدة نجارة'!$AF$2)-SUMIFS('حركة المخزون'!F:F,'حركة المخزون'!E:E,'أرصدة نجارة'!D213,'حركة المخزون'!G:G,'أرصدة نجارة'!$AF$2)</f>
        <v>0</v>
      </c>
    </row>
    <row r="214" spans="2:32" ht="24" customHeight="1" x14ac:dyDescent="0.2">
      <c r="B214" s="19">
        <v>212</v>
      </c>
      <c r="C214" s="18" t="str">
        <f>VLOOKUP(B214,'قاعدة البيانات'!B:F,5,0)</f>
        <v xml:space="preserve"> </v>
      </c>
      <c r="D214" s="18" t="str">
        <f>VLOOKUP(C214,'قاعدة البيانات'!F:G,2,0)</f>
        <v/>
      </c>
      <c r="F214" s="20">
        <f>SUMIFS('حركة المخزون'!F:F,'حركة المخزون'!E:E,'أرصدة نجارة'!D214,'حركة المخزون'!H:H,'أرصدة نجارة'!$F$2)-SUMIFS('حركة المخزون'!F:F,'حركة المخزون'!E:E,'أرصدة نجارة'!D214,'حركة المخزون'!G:G,'أرصدة نجارة'!$F$2)</f>
        <v>0</v>
      </c>
      <c r="G214" s="21"/>
      <c r="H214" s="20">
        <f>SUMIFS('حركة المخزون'!F:F,'حركة المخزون'!E:E,'أرصدة نجارة'!D214,'حركة المخزون'!H:H,'أرصدة نجارة'!$H$2)-SUMIFS('حركة المخزون'!F:F,'حركة المخزون'!E:E,'أرصدة نجارة'!D214,'حركة المخزون'!G:G,'أرصدة نجارة'!$H$2)</f>
        <v>0</v>
      </c>
      <c r="I214" s="21"/>
      <c r="J214" s="20">
        <f>SUMIFS('حركة المخزون'!F:F,'حركة المخزون'!E:E,'أرصدة نجارة'!D214,'حركة المخزون'!H:H,'أرصدة نجارة'!$J$2)-SUMIFS('حركة المخزون'!F:F,'حركة المخزون'!E:E,'أرصدة نجارة'!D214,'حركة المخزون'!G:G,'أرصدة نجارة'!$J$2)</f>
        <v>0</v>
      </c>
      <c r="K214" s="21"/>
      <c r="L214" s="20">
        <f>SUMIFS('حركة المخزون'!F:F,'حركة المخزون'!E:E,'أرصدة نجارة'!D214,'حركة المخزون'!H:H,'أرصدة نجارة'!$L$2)-SUMIFS('حركة المخزون'!F:F,'حركة المخزون'!E:E,'أرصدة نجارة'!D214,'حركة المخزون'!G:G,'أرصدة نجارة'!$L$2)</f>
        <v>0</v>
      </c>
      <c r="M214" s="21"/>
      <c r="N214" s="20">
        <f>SUMIFS('حركة المخزون'!F:F,'حركة المخزون'!E:E,'أرصدة نجارة'!D214,'حركة المخزون'!H:H,'أرصدة نجارة'!$N$2)-SUMIFS('حركة المخزون'!F:F,'حركة المخزون'!E:E,'أرصدة نجارة'!D214,'حركة المخزون'!G:G,'أرصدة نجارة'!$N$2)</f>
        <v>0</v>
      </c>
      <c r="O214" s="21"/>
      <c r="P214" s="20">
        <f>SUMIFS('حركة المخزون'!F:F,'حركة المخزون'!E:E,'أرصدة نجارة'!D214,'حركة المخزون'!H:H,'أرصدة نجارة'!$P$2)-SUMIFS('حركة المخزون'!F:F,'حركة المخزون'!E:E,'أرصدة نجارة'!D214,'حركة المخزون'!G:G,'أرصدة نجارة'!$P$2)</f>
        <v>0</v>
      </c>
      <c r="Q214" s="21"/>
      <c r="R214" s="20">
        <f>SUMIFS('حركة المخزون'!F:F,'حركة المخزون'!E:E,'أرصدة نجارة'!D214,'حركة المخزون'!H:H,'أرصدة نجارة'!$R$2)-SUMIFS('حركة المخزون'!F:F,'حركة المخزون'!E:E,'أرصدة نجارة'!D214,'حركة المخزون'!G:G,'أرصدة نجارة'!$R$2)</f>
        <v>0</v>
      </c>
      <c r="S214" s="21"/>
      <c r="T214" s="20">
        <f>SUMIFS('حركة المخزون'!F:F,'حركة المخزون'!E:E,'أرصدة نجارة'!D214,'حركة المخزون'!H:H,'أرصدة نجارة'!$T$2)-SUMIFS('حركة المخزون'!F:F,'حركة المخزون'!E:E,'أرصدة نجارة'!D214,'حركة المخزون'!G:G,'أرصدة نجارة'!$T$2)</f>
        <v>0</v>
      </c>
      <c r="U214" s="21"/>
      <c r="V214" s="20">
        <f>SUMIFS('حركة المخزون'!F:F,'حركة المخزون'!E:E,'أرصدة نجارة'!D214,'حركة المخزون'!H:H,'أرصدة نجارة'!$V$2)-SUMIFS('حركة المخزون'!F:F,'حركة المخزون'!E:E,'أرصدة نجارة'!D214,'حركة المخزون'!G:G,'أرصدة نجارة'!$V$2)</f>
        <v>0</v>
      </c>
      <c r="W214" s="21"/>
      <c r="X214" s="20">
        <f>SUMIFS('حركة المخزون'!F:F,'حركة المخزون'!E:E,'أرصدة نجارة'!D214,'حركة المخزون'!H:H,'أرصدة نجارة'!$X$2)-SUMIFS('حركة المخزون'!F:F,'حركة المخزون'!E:E,'أرصدة نجارة'!D214,'حركة المخزون'!G:G,'أرصدة نجارة'!$X$2)</f>
        <v>0</v>
      </c>
      <c r="Y214" s="21"/>
      <c r="Z214" s="20">
        <f>SUMIFS('حركة المخزون'!F:F,'حركة المخزون'!E:E,'أرصدة نجارة'!D214,'حركة المخزون'!H:H,'أرصدة نجارة'!$Z$2)-SUMIFS('حركة المخزون'!F:F,'حركة المخزون'!E:E,'أرصدة نجارة'!D214,'حركة المخزون'!G:G,'أرصدة نجارة'!$Z$2)</f>
        <v>0</v>
      </c>
      <c r="AA214" s="21"/>
      <c r="AB214" s="20">
        <f>SUMIFS('حركة المخزون'!F:F,'حركة المخزون'!E:E,'أرصدة نجارة'!D214,'حركة المخزون'!H:H,'أرصدة نجارة'!$AB$2)-SUMIFS('حركة المخزون'!F:F,'حركة المخزون'!E:E,'أرصدة نجارة'!D214,'حركة المخزون'!G:G,'أرصدة نجارة'!$AB$2)</f>
        <v>0</v>
      </c>
      <c r="AC214" s="21"/>
      <c r="AD214" s="20">
        <f>SUMIFS('حركة المخزون'!F:F,'حركة المخزون'!E:E,'أرصدة نجارة'!D214,'حركة المخزون'!H:H,'أرصدة نجارة'!$AD$2)-SUMIFS('حركة المخزون'!F:F,'حركة المخزون'!E:E,'أرصدة نجارة'!D214,'حركة المخزون'!G:G,'أرصدة نجارة'!$AD$2)</f>
        <v>0</v>
      </c>
      <c r="AE214" s="21"/>
      <c r="AF214" s="20">
        <f>SUMIFS('حركة المخزون'!F:F,'حركة المخزون'!E:E,'أرصدة نجارة'!D214,'حركة المخزون'!H:H,'أرصدة نجارة'!$AF$2)-SUMIFS('حركة المخزون'!F:F,'حركة المخزون'!E:E,'أرصدة نجارة'!D214,'حركة المخزون'!G:G,'أرصدة نجارة'!$AF$2)</f>
        <v>0</v>
      </c>
    </row>
    <row r="215" spans="2:32" ht="24" customHeight="1" x14ac:dyDescent="0.2">
      <c r="B215" s="18">
        <v>213</v>
      </c>
      <c r="C215" s="18" t="str">
        <f>VLOOKUP(B215,'قاعدة البيانات'!B:F,5,0)</f>
        <v xml:space="preserve"> </v>
      </c>
      <c r="D215" s="18" t="str">
        <f>VLOOKUP(C215,'قاعدة البيانات'!F:G,2,0)</f>
        <v/>
      </c>
      <c r="F215" s="20">
        <f>SUMIFS('حركة المخزون'!F:F,'حركة المخزون'!E:E,'أرصدة نجارة'!D215,'حركة المخزون'!H:H,'أرصدة نجارة'!$F$2)-SUMIFS('حركة المخزون'!F:F,'حركة المخزون'!E:E,'أرصدة نجارة'!D215,'حركة المخزون'!G:G,'أرصدة نجارة'!$F$2)</f>
        <v>0</v>
      </c>
      <c r="G215" s="21"/>
      <c r="H215" s="20">
        <f>SUMIFS('حركة المخزون'!F:F,'حركة المخزون'!E:E,'أرصدة نجارة'!D215,'حركة المخزون'!H:H,'أرصدة نجارة'!$H$2)-SUMIFS('حركة المخزون'!F:F,'حركة المخزون'!E:E,'أرصدة نجارة'!D215,'حركة المخزون'!G:G,'أرصدة نجارة'!$H$2)</f>
        <v>0</v>
      </c>
      <c r="I215" s="21"/>
      <c r="J215" s="20">
        <f>SUMIFS('حركة المخزون'!F:F,'حركة المخزون'!E:E,'أرصدة نجارة'!D215,'حركة المخزون'!H:H,'أرصدة نجارة'!$J$2)-SUMIFS('حركة المخزون'!F:F,'حركة المخزون'!E:E,'أرصدة نجارة'!D215,'حركة المخزون'!G:G,'أرصدة نجارة'!$J$2)</f>
        <v>0</v>
      </c>
      <c r="K215" s="21"/>
      <c r="L215" s="20">
        <f>SUMIFS('حركة المخزون'!F:F,'حركة المخزون'!E:E,'أرصدة نجارة'!D215,'حركة المخزون'!H:H,'أرصدة نجارة'!$L$2)-SUMIFS('حركة المخزون'!F:F,'حركة المخزون'!E:E,'أرصدة نجارة'!D215,'حركة المخزون'!G:G,'أرصدة نجارة'!$L$2)</f>
        <v>0</v>
      </c>
      <c r="M215" s="21"/>
      <c r="N215" s="20">
        <f>SUMIFS('حركة المخزون'!F:F,'حركة المخزون'!E:E,'أرصدة نجارة'!D215,'حركة المخزون'!H:H,'أرصدة نجارة'!$N$2)-SUMIFS('حركة المخزون'!F:F,'حركة المخزون'!E:E,'أرصدة نجارة'!D215,'حركة المخزون'!G:G,'أرصدة نجارة'!$N$2)</f>
        <v>0</v>
      </c>
      <c r="O215" s="21"/>
      <c r="P215" s="20">
        <f>SUMIFS('حركة المخزون'!F:F,'حركة المخزون'!E:E,'أرصدة نجارة'!D215,'حركة المخزون'!H:H,'أرصدة نجارة'!$P$2)-SUMIFS('حركة المخزون'!F:F,'حركة المخزون'!E:E,'أرصدة نجارة'!D215,'حركة المخزون'!G:G,'أرصدة نجارة'!$P$2)</f>
        <v>0</v>
      </c>
      <c r="Q215" s="21"/>
      <c r="R215" s="20">
        <f>SUMIFS('حركة المخزون'!F:F,'حركة المخزون'!E:E,'أرصدة نجارة'!D215,'حركة المخزون'!H:H,'أرصدة نجارة'!$R$2)-SUMIFS('حركة المخزون'!F:F,'حركة المخزون'!E:E,'أرصدة نجارة'!D215,'حركة المخزون'!G:G,'أرصدة نجارة'!$R$2)</f>
        <v>0</v>
      </c>
      <c r="S215" s="21"/>
      <c r="T215" s="20">
        <f>SUMIFS('حركة المخزون'!F:F,'حركة المخزون'!E:E,'أرصدة نجارة'!D215,'حركة المخزون'!H:H,'أرصدة نجارة'!$T$2)-SUMIFS('حركة المخزون'!F:F,'حركة المخزون'!E:E,'أرصدة نجارة'!D215,'حركة المخزون'!G:G,'أرصدة نجارة'!$T$2)</f>
        <v>0</v>
      </c>
      <c r="U215" s="21"/>
      <c r="V215" s="20">
        <f>SUMIFS('حركة المخزون'!F:F,'حركة المخزون'!E:E,'أرصدة نجارة'!D215,'حركة المخزون'!H:H,'أرصدة نجارة'!$V$2)-SUMIFS('حركة المخزون'!F:F,'حركة المخزون'!E:E,'أرصدة نجارة'!D215,'حركة المخزون'!G:G,'أرصدة نجارة'!$V$2)</f>
        <v>0</v>
      </c>
      <c r="W215" s="21"/>
      <c r="X215" s="20">
        <f>SUMIFS('حركة المخزون'!F:F,'حركة المخزون'!E:E,'أرصدة نجارة'!D215,'حركة المخزون'!H:H,'أرصدة نجارة'!$X$2)-SUMIFS('حركة المخزون'!F:F,'حركة المخزون'!E:E,'أرصدة نجارة'!D215,'حركة المخزون'!G:G,'أرصدة نجارة'!$X$2)</f>
        <v>0</v>
      </c>
      <c r="Y215" s="21"/>
      <c r="Z215" s="20">
        <f>SUMIFS('حركة المخزون'!F:F,'حركة المخزون'!E:E,'أرصدة نجارة'!D215,'حركة المخزون'!H:H,'أرصدة نجارة'!$Z$2)-SUMIFS('حركة المخزون'!F:F,'حركة المخزون'!E:E,'أرصدة نجارة'!D215,'حركة المخزون'!G:G,'أرصدة نجارة'!$Z$2)</f>
        <v>0</v>
      </c>
      <c r="AA215" s="21"/>
      <c r="AB215" s="20">
        <f>SUMIFS('حركة المخزون'!F:F,'حركة المخزون'!E:E,'أرصدة نجارة'!D215,'حركة المخزون'!H:H,'أرصدة نجارة'!$AB$2)-SUMIFS('حركة المخزون'!F:F,'حركة المخزون'!E:E,'أرصدة نجارة'!D215,'حركة المخزون'!G:G,'أرصدة نجارة'!$AB$2)</f>
        <v>0</v>
      </c>
      <c r="AC215" s="21"/>
      <c r="AD215" s="20">
        <f>SUMIFS('حركة المخزون'!F:F,'حركة المخزون'!E:E,'أرصدة نجارة'!D215,'حركة المخزون'!H:H,'أرصدة نجارة'!$AD$2)-SUMIFS('حركة المخزون'!F:F,'حركة المخزون'!E:E,'أرصدة نجارة'!D215,'حركة المخزون'!G:G,'أرصدة نجارة'!$AD$2)</f>
        <v>0</v>
      </c>
      <c r="AE215" s="21"/>
      <c r="AF215" s="20">
        <f>SUMIFS('حركة المخزون'!F:F,'حركة المخزون'!E:E,'أرصدة نجارة'!D215,'حركة المخزون'!H:H,'أرصدة نجارة'!$AF$2)-SUMIFS('حركة المخزون'!F:F,'حركة المخزون'!E:E,'أرصدة نجارة'!D215,'حركة المخزون'!G:G,'أرصدة نجارة'!$AF$2)</f>
        <v>0</v>
      </c>
    </row>
    <row r="216" spans="2:32" ht="24" customHeight="1" x14ac:dyDescent="0.2">
      <c r="B216" s="18">
        <v>214</v>
      </c>
      <c r="C216" s="18" t="str">
        <f>VLOOKUP(B216,'قاعدة البيانات'!B:F,5,0)</f>
        <v xml:space="preserve"> </v>
      </c>
      <c r="D216" s="18" t="str">
        <f>VLOOKUP(C216,'قاعدة البيانات'!F:G,2,0)</f>
        <v/>
      </c>
      <c r="F216" s="20">
        <f>SUMIFS('حركة المخزون'!F:F,'حركة المخزون'!E:E,'أرصدة نجارة'!D216,'حركة المخزون'!H:H,'أرصدة نجارة'!$F$2)-SUMIFS('حركة المخزون'!F:F,'حركة المخزون'!E:E,'أرصدة نجارة'!D216,'حركة المخزون'!G:G,'أرصدة نجارة'!$F$2)</f>
        <v>0</v>
      </c>
      <c r="G216" s="21"/>
      <c r="H216" s="20">
        <f>SUMIFS('حركة المخزون'!F:F,'حركة المخزون'!E:E,'أرصدة نجارة'!D216,'حركة المخزون'!H:H,'أرصدة نجارة'!$H$2)-SUMIFS('حركة المخزون'!F:F,'حركة المخزون'!E:E,'أرصدة نجارة'!D216,'حركة المخزون'!G:G,'أرصدة نجارة'!$H$2)</f>
        <v>0</v>
      </c>
      <c r="I216" s="21"/>
      <c r="J216" s="20">
        <f>SUMIFS('حركة المخزون'!F:F,'حركة المخزون'!E:E,'أرصدة نجارة'!D216,'حركة المخزون'!H:H,'أرصدة نجارة'!$J$2)-SUMIFS('حركة المخزون'!F:F,'حركة المخزون'!E:E,'أرصدة نجارة'!D216,'حركة المخزون'!G:G,'أرصدة نجارة'!$J$2)</f>
        <v>0</v>
      </c>
      <c r="K216" s="21"/>
      <c r="L216" s="20">
        <f>SUMIFS('حركة المخزون'!F:F,'حركة المخزون'!E:E,'أرصدة نجارة'!D216,'حركة المخزون'!H:H,'أرصدة نجارة'!$L$2)-SUMIFS('حركة المخزون'!F:F,'حركة المخزون'!E:E,'أرصدة نجارة'!D216,'حركة المخزون'!G:G,'أرصدة نجارة'!$L$2)</f>
        <v>0</v>
      </c>
      <c r="M216" s="21"/>
      <c r="N216" s="20">
        <f>SUMIFS('حركة المخزون'!F:F,'حركة المخزون'!E:E,'أرصدة نجارة'!D216,'حركة المخزون'!H:H,'أرصدة نجارة'!$N$2)-SUMIFS('حركة المخزون'!F:F,'حركة المخزون'!E:E,'أرصدة نجارة'!D216,'حركة المخزون'!G:G,'أرصدة نجارة'!$N$2)</f>
        <v>0</v>
      </c>
      <c r="O216" s="21"/>
      <c r="P216" s="20">
        <f>SUMIFS('حركة المخزون'!F:F,'حركة المخزون'!E:E,'أرصدة نجارة'!D216,'حركة المخزون'!H:H,'أرصدة نجارة'!$P$2)-SUMIFS('حركة المخزون'!F:F,'حركة المخزون'!E:E,'أرصدة نجارة'!D216,'حركة المخزون'!G:G,'أرصدة نجارة'!$P$2)</f>
        <v>0</v>
      </c>
      <c r="Q216" s="21"/>
      <c r="R216" s="20">
        <f>SUMIFS('حركة المخزون'!F:F,'حركة المخزون'!E:E,'أرصدة نجارة'!D216,'حركة المخزون'!H:H,'أرصدة نجارة'!$R$2)-SUMIFS('حركة المخزون'!F:F,'حركة المخزون'!E:E,'أرصدة نجارة'!D216,'حركة المخزون'!G:G,'أرصدة نجارة'!$R$2)</f>
        <v>0</v>
      </c>
      <c r="S216" s="21"/>
      <c r="T216" s="20">
        <f>SUMIFS('حركة المخزون'!F:F,'حركة المخزون'!E:E,'أرصدة نجارة'!D216,'حركة المخزون'!H:H,'أرصدة نجارة'!$T$2)-SUMIFS('حركة المخزون'!F:F,'حركة المخزون'!E:E,'أرصدة نجارة'!D216,'حركة المخزون'!G:G,'أرصدة نجارة'!$T$2)</f>
        <v>0</v>
      </c>
      <c r="U216" s="21"/>
      <c r="V216" s="20">
        <f>SUMIFS('حركة المخزون'!F:F,'حركة المخزون'!E:E,'أرصدة نجارة'!D216,'حركة المخزون'!H:H,'أرصدة نجارة'!$V$2)-SUMIFS('حركة المخزون'!F:F,'حركة المخزون'!E:E,'أرصدة نجارة'!D216,'حركة المخزون'!G:G,'أرصدة نجارة'!$V$2)</f>
        <v>0</v>
      </c>
      <c r="W216" s="21"/>
      <c r="X216" s="20">
        <f>SUMIFS('حركة المخزون'!F:F,'حركة المخزون'!E:E,'أرصدة نجارة'!D216,'حركة المخزون'!H:H,'أرصدة نجارة'!$X$2)-SUMIFS('حركة المخزون'!F:F,'حركة المخزون'!E:E,'أرصدة نجارة'!D216,'حركة المخزون'!G:G,'أرصدة نجارة'!$X$2)</f>
        <v>0</v>
      </c>
      <c r="Y216" s="21"/>
      <c r="Z216" s="20">
        <f>SUMIFS('حركة المخزون'!F:F,'حركة المخزون'!E:E,'أرصدة نجارة'!D216,'حركة المخزون'!H:H,'أرصدة نجارة'!$Z$2)-SUMIFS('حركة المخزون'!F:F,'حركة المخزون'!E:E,'أرصدة نجارة'!D216,'حركة المخزون'!G:G,'أرصدة نجارة'!$Z$2)</f>
        <v>0</v>
      </c>
      <c r="AA216" s="21"/>
      <c r="AB216" s="20">
        <f>SUMIFS('حركة المخزون'!F:F,'حركة المخزون'!E:E,'أرصدة نجارة'!D216,'حركة المخزون'!H:H,'أرصدة نجارة'!$AB$2)-SUMIFS('حركة المخزون'!F:F,'حركة المخزون'!E:E,'أرصدة نجارة'!D216,'حركة المخزون'!G:G,'أرصدة نجارة'!$AB$2)</f>
        <v>0</v>
      </c>
      <c r="AC216" s="21"/>
      <c r="AD216" s="20">
        <f>SUMIFS('حركة المخزون'!F:F,'حركة المخزون'!E:E,'أرصدة نجارة'!D216,'حركة المخزون'!H:H,'أرصدة نجارة'!$AD$2)-SUMIFS('حركة المخزون'!F:F,'حركة المخزون'!E:E,'أرصدة نجارة'!D216,'حركة المخزون'!G:G,'أرصدة نجارة'!$AD$2)</f>
        <v>0</v>
      </c>
      <c r="AE216" s="21"/>
      <c r="AF216" s="20">
        <f>SUMIFS('حركة المخزون'!F:F,'حركة المخزون'!E:E,'أرصدة نجارة'!D216,'حركة المخزون'!H:H,'أرصدة نجارة'!$AF$2)-SUMIFS('حركة المخزون'!F:F,'حركة المخزون'!E:E,'أرصدة نجارة'!D216,'حركة المخزون'!G:G,'أرصدة نجارة'!$AF$2)</f>
        <v>0</v>
      </c>
    </row>
    <row r="217" spans="2:32" ht="24" customHeight="1" x14ac:dyDescent="0.2">
      <c r="B217" s="19">
        <v>215</v>
      </c>
      <c r="C217" s="18" t="str">
        <f>VLOOKUP(B217,'قاعدة البيانات'!B:F,5,0)</f>
        <v xml:space="preserve"> </v>
      </c>
      <c r="D217" s="18" t="str">
        <f>VLOOKUP(C217,'قاعدة البيانات'!F:G,2,0)</f>
        <v/>
      </c>
      <c r="F217" s="20">
        <f>SUMIFS('حركة المخزون'!F:F,'حركة المخزون'!E:E,'أرصدة نجارة'!D217,'حركة المخزون'!H:H,'أرصدة نجارة'!$F$2)-SUMIFS('حركة المخزون'!F:F,'حركة المخزون'!E:E,'أرصدة نجارة'!D217,'حركة المخزون'!G:G,'أرصدة نجارة'!$F$2)</f>
        <v>0</v>
      </c>
      <c r="G217" s="21"/>
      <c r="H217" s="20">
        <f>SUMIFS('حركة المخزون'!F:F,'حركة المخزون'!E:E,'أرصدة نجارة'!D217,'حركة المخزون'!H:H,'أرصدة نجارة'!$H$2)-SUMIFS('حركة المخزون'!F:F,'حركة المخزون'!E:E,'أرصدة نجارة'!D217,'حركة المخزون'!G:G,'أرصدة نجارة'!$H$2)</f>
        <v>0</v>
      </c>
      <c r="I217" s="21"/>
      <c r="J217" s="20">
        <f>SUMIFS('حركة المخزون'!F:F,'حركة المخزون'!E:E,'أرصدة نجارة'!D217,'حركة المخزون'!H:H,'أرصدة نجارة'!$J$2)-SUMIFS('حركة المخزون'!F:F,'حركة المخزون'!E:E,'أرصدة نجارة'!D217,'حركة المخزون'!G:G,'أرصدة نجارة'!$J$2)</f>
        <v>0</v>
      </c>
      <c r="K217" s="21"/>
      <c r="L217" s="20">
        <f>SUMIFS('حركة المخزون'!F:F,'حركة المخزون'!E:E,'أرصدة نجارة'!D217,'حركة المخزون'!H:H,'أرصدة نجارة'!$L$2)-SUMIFS('حركة المخزون'!F:F,'حركة المخزون'!E:E,'أرصدة نجارة'!D217,'حركة المخزون'!G:G,'أرصدة نجارة'!$L$2)</f>
        <v>0</v>
      </c>
      <c r="M217" s="21"/>
      <c r="N217" s="20">
        <f>SUMIFS('حركة المخزون'!F:F,'حركة المخزون'!E:E,'أرصدة نجارة'!D217,'حركة المخزون'!H:H,'أرصدة نجارة'!$N$2)-SUMIFS('حركة المخزون'!F:F,'حركة المخزون'!E:E,'أرصدة نجارة'!D217,'حركة المخزون'!G:G,'أرصدة نجارة'!$N$2)</f>
        <v>0</v>
      </c>
      <c r="O217" s="21"/>
      <c r="P217" s="20">
        <f>SUMIFS('حركة المخزون'!F:F,'حركة المخزون'!E:E,'أرصدة نجارة'!D217,'حركة المخزون'!H:H,'أرصدة نجارة'!$P$2)-SUMIFS('حركة المخزون'!F:F,'حركة المخزون'!E:E,'أرصدة نجارة'!D217,'حركة المخزون'!G:G,'أرصدة نجارة'!$P$2)</f>
        <v>0</v>
      </c>
      <c r="Q217" s="21"/>
      <c r="R217" s="20">
        <f>SUMIFS('حركة المخزون'!F:F,'حركة المخزون'!E:E,'أرصدة نجارة'!D217,'حركة المخزون'!H:H,'أرصدة نجارة'!$R$2)-SUMIFS('حركة المخزون'!F:F,'حركة المخزون'!E:E,'أرصدة نجارة'!D217,'حركة المخزون'!G:G,'أرصدة نجارة'!$R$2)</f>
        <v>0</v>
      </c>
      <c r="S217" s="21"/>
      <c r="T217" s="20">
        <f>SUMIFS('حركة المخزون'!F:F,'حركة المخزون'!E:E,'أرصدة نجارة'!D217,'حركة المخزون'!H:H,'أرصدة نجارة'!$T$2)-SUMIFS('حركة المخزون'!F:F,'حركة المخزون'!E:E,'أرصدة نجارة'!D217,'حركة المخزون'!G:G,'أرصدة نجارة'!$T$2)</f>
        <v>0</v>
      </c>
      <c r="U217" s="21"/>
      <c r="V217" s="20">
        <f>SUMIFS('حركة المخزون'!F:F,'حركة المخزون'!E:E,'أرصدة نجارة'!D217,'حركة المخزون'!H:H,'أرصدة نجارة'!$V$2)-SUMIFS('حركة المخزون'!F:F,'حركة المخزون'!E:E,'أرصدة نجارة'!D217,'حركة المخزون'!G:G,'أرصدة نجارة'!$V$2)</f>
        <v>0</v>
      </c>
      <c r="W217" s="21"/>
      <c r="X217" s="20">
        <f>SUMIFS('حركة المخزون'!F:F,'حركة المخزون'!E:E,'أرصدة نجارة'!D217,'حركة المخزون'!H:H,'أرصدة نجارة'!$X$2)-SUMIFS('حركة المخزون'!F:F,'حركة المخزون'!E:E,'أرصدة نجارة'!D217,'حركة المخزون'!G:G,'أرصدة نجارة'!$X$2)</f>
        <v>0</v>
      </c>
      <c r="Y217" s="21"/>
      <c r="Z217" s="20">
        <f>SUMIFS('حركة المخزون'!F:F,'حركة المخزون'!E:E,'أرصدة نجارة'!D217,'حركة المخزون'!H:H,'أرصدة نجارة'!$Z$2)-SUMIFS('حركة المخزون'!F:F,'حركة المخزون'!E:E,'أرصدة نجارة'!D217,'حركة المخزون'!G:G,'أرصدة نجارة'!$Z$2)</f>
        <v>0</v>
      </c>
      <c r="AA217" s="21"/>
      <c r="AB217" s="20">
        <f>SUMIFS('حركة المخزون'!F:F,'حركة المخزون'!E:E,'أرصدة نجارة'!D217,'حركة المخزون'!H:H,'أرصدة نجارة'!$AB$2)-SUMIFS('حركة المخزون'!F:F,'حركة المخزون'!E:E,'أرصدة نجارة'!D217,'حركة المخزون'!G:G,'أرصدة نجارة'!$AB$2)</f>
        <v>0</v>
      </c>
      <c r="AC217" s="21"/>
      <c r="AD217" s="20">
        <f>SUMIFS('حركة المخزون'!F:F,'حركة المخزون'!E:E,'أرصدة نجارة'!D217,'حركة المخزون'!H:H,'أرصدة نجارة'!$AD$2)-SUMIFS('حركة المخزون'!F:F,'حركة المخزون'!E:E,'أرصدة نجارة'!D217,'حركة المخزون'!G:G,'أرصدة نجارة'!$AD$2)</f>
        <v>0</v>
      </c>
      <c r="AE217" s="21"/>
      <c r="AF217" s="20">
        <f>SUMIFS('حركة المخزون'!F:F,'حركة المخزون'!E:E,'أرصدة نجارة'!D217,'حركة المخزون'!H:H,'أرصدة نجارة'!$AF$2)-SUMIFS('حركة المخزون'!F:F,'حركة المخزون'!E:E,'أرصدة نجارة'!D217,'حركة المخزون'!G:G,'أرصدة نجارة'!$AF$2)</f>
        <v>0</v>
      </c>
    </row>
    <row r="218" spans="2:32" ht="24" customHeight="1" x14ac:dyDescent="0.2">
      <c r="B218" s="18">
        <v>216</v>
      </c>
      <c r="C218" s="18" t="str">
        <f>VLOOKUP(B218,'قاعدة البيانات'!B:F,5,0)</f>
        <v xml:space="preserve"> </v>
      </c>
      <c r="D218" s="18" t="str">
        <f>VLOOKUP(C218,'قاعدة البيانات'!F:G,2,0)</f>
        <v/>
      </c>
      <c r="F218" s="20">
        <f>SUMIFS('حركة المخزون'!F:F,'حركة المخزون'!E:E,'أرصدة نجارة'!D218,'حركة المخزون'!H:H,'أرصدة نجارة'!$F$2)-SUMIFS('حركة المخزون'!F:F,'حركة المخزون'!E:E,'أرصدة نجارة'!D218,'حركة المخزون'!G:G,'أرصدة نجارة'!$F$2)</f>
        <v>0</v>
      </c>
      <c r="G218" s="21"/>
      <c r="H218" s="20">
        <f>SUMIFS('حركة المخزون'!F:F,'حركة المخزون'!E:E,'أرصدة نجارة'!D218,'حركة المخزون'!H:H,'أرصدة نجارة'!$H$2)-SUMIFS('حركة المخزون'!F:F,'حركة المخزون'!E:E,'أرصدة نجارة'!D218,'حركة المخزون'!G:G,'أرصدة نجارة'!$H$2)</f>
        <v>0</v>
      </c>
      <c r="I218" s="21"/>
      <c r="J218" s="20">
        <f>SUMIFS('حركة المخزون'!F:F,'حركة المخزون'!E:E,'أرصدة نجارة'!D218,'حركة المخزون'!H:H,'أرصدة نجارة'!$J$2)-SUMIFS('حركة المخزون'!F:F,'حركة المخزون'!E:E,'أرصدة نجارة'!D218,'حركة المخزون'!G:G,'أرصدة نجارة'!$J$2)</f>
        <v>0</v>
      </c>
      <c r="K218" s="21"/>
      <c r="L218" s="20">
        <f>SUMIFS('حركة المخزون'!F:F,'حركة المخزون'!E:E,'أرصدة نجارة'!D218,'حركة المخزون'!H:H,'أرصدة نجارة'!$L$2)-SUMIFS('حركة المخزون'!F:F,'حركة المخزون'!E:E,'أرصدة نجارة'!D218,'حركة المخزون'!G:G,'أرصدة نجارة'!$L$2)</f>
        <v>0</v>
      </c>
      <c r="M218" s="21"/>
      <c r="N218" s="20">
        <f>SUMIFS('حركة المخزون'!F:F,'حركة المخزون'!E:E,'أرصدة نجارة'!D218,'حركة المخزون'!H:H,'أرصدة نجارة'!$N$2)-SUMIFS('حركة المخزون'!F:F,'حركة المخزون'!E:E,'أرصدة نجارة'!D218,'حركة المخزون'!G:G,'أرصدة نجارة'!$N$2)</f>
        <v>0</v>
      </c>
      <c r="O218" s="21"/>
      <c r="P218" s="20">
        <f>SUMIFS('حركة المخزون'!F:F,'حركة المخزون'!E:E,'أرصدة نجارة'!D218,'حركة المخزون'!H:H,'أرصدة نجارة'!$P$2)-SUMIFS('حركة المخزون'!F:F,'حركة المخزون'!E:E,'أرصدة نجارة'!D218,'حركة المخزون'!G:G,'أرصدة نجارة'!$P$2)</f>
        <v>0</v>
      </c>
      <c r="Q218" s="21"/>
      <c r="R218" s="20">
        <f>SUMIFS('حركة المخزون'!F:F,'حركة المخزون'!E:E,'أرصدة نجارة'!D218,'حركة المخزون'!H:H,'أرصدة نجارة'!$R$2)-SUMIFS('حركة المخزون'!F:F,'حركة المخزون'!E:E,'أرصدة نجارة'!D218,'حركة المخزون'!G:G,'أرصدة نجارة'!$R$2)</f>
        <v>0</v>
      </c>
      <c r="S218" s="21"/>
      <c r="T218" s="20">
        <f>SUMIFS('حركة المخزون'!F:F,'حركة المخزون'!E:E,'أرصدة نجارة'!D218,'حركة المخزون'!H:H,'أرصدة نجارة'!$T$2)-SUMIFS('حركة المخزون'!F:F,'حركة المخزون'!E:E,'أرصدة نجارة'!D218,'حركة المخزون'!G:G,'أرصدة نجارة'!$T$2)</f>
        <v>0</v>
      </c>
      <c r="U218" s="21"/>
      <c r="V218" s="20">
        <f>SUMIFS('حركة المخزون'!F:F,'حركة المخزون'!E:E,'أرصدة نجارة'!D218,'حركة المخزون'!H:H,'أرصدة نجارة'!$V$2)-SUMIFS('حركة المخزون'!F:F,'حركة المخزون'!E:E,'أرصدة نجارة'!D218,'حركة المخزون'!G:G,'أرصدة نجارة'!$V$2)</f>
        <v>0</v>
      </c>
      <c r="W218" s="21"/>
      <c r="X218" s="20">
        <f>SUMIFS('حركة المخزون'!F:F,'حركة المخزون'!E:E,'أرصدة نجارة'!D218,'حركة المخزون'!H:H,'أرصدة نجارة'!$X$2)-SUMIFS('حركة المخزون'!F:F,'حركة المخزون'!E:E,'أرصدة نجارة'!D218,'حركة المخزون'!G:G,'أرصدة نجارة'!$X$2)</f>
        <v>0</v>
      </c>
      <c r="Y218" s="21"/>
      <c r="Z218" s="20">
        <f>SUMIFS('حركة المخزون'!F:F,'حركة المخزون'!E:E,'أرصدة نجارة'!D218,'حركة المخزون'!H:H,'أرصدة نجارة'!$Z$2)-SUMIFS('حركة المخزون'!F:F,'حركة المخزون'!E:E,'أرصدة نجارة'!D218,'حركة المخزون'!G:G,'أرصدة نجارة'!$Z$2)</f>
        <v>0</v>
      </c>
      <c r="AA218" s="21"/>
      <c r="AB218" s="20">
        <f>SUMIFS('حركة المخزون'!F:F,'حركة المخزون'!E:E,'أرصدة نجارة'!D218,'حركة المخزون'!H:H,'أرصدة نجارة'!$AB$2)-SUMIFS('حركة المخزون'!F:F,'حركة المخزون'!E:E,'أرصدة نجارة'!D218,'حركة المخزون'!G:G,'أرصدة نجارة'!$AB$2)</f>
        <v>0</v>
      </c>
      <c r="AC218" s="21"/>
      <c r="AD218" s="20">
        <f>SUMIFS('حركة المخزون'!F:F,'حركة المخزون'!E:E,'أرصدة نجارة'!D218,'حركة المخزون'!H:H,'أرصدة نجارة'!$AD$2)-SUMIFS('حركة المخزون'!F:F,'حركة المخزون'!E:E,'أرصدة نجارة'!D218,'حركة المخزون'!G:G,'أرصدة نجارة'!$AD$2)</f>
        <v>0</v>
      </c>
      <c r="AE218" s="21"/>
      <c r="AF218" s="20">
        <f>SUMIFS('حركة المخزون'!F:F,'حركة المخزون'!E:E,'أرصدة نجارة'!D218,'حركة المخزون'!H:H,'أرصدة نجارة'!$AF$2)-SUMIFS('حركة المخزون'!F:F,'حركة المخزون'!E:E,'أرصدة نجارة'!D218,'حركة المخزون'!G:G,'أرصدة نجارة'!$AF$2)</f>
        <v>0</v>
      </c>
    </row>
    <row r="219" spans="2:32" ht="24" customHeight="1" x14ac:dyDescent="0.2">
      <c r="B219" s="18">
        <v>217</v>
      </c>
      <c r="C219" s="18" t="str">
        <f>VLOOKUP(B219,'قاعدة البيانات'!B:F,5,0)</f>
        <v xml:space="preserve"> </v>
      </c>
      <c r="D219" s="18" t="str">
        <f>VLOOKUP(C219,'قاعدة البيانات'!F:G,2,0)</f>
        <v/>
      </c>
      <c r="F219" s="20">
        <f>SUMIFS('حركة المخزون'!F:F,'حركة المخزون'!E:E,'أرصدة نجارة'!D219,'حركة المخزون'!H:H,'أرصدة نجارة'!$F$2)-SUMIFS('حركة المخزون'!F:F,'حركة المخزون'!E:E,'أرصدة نجارة'!D219,'حركة المخزون'!G:G,'أرصدة نجارة'!$F$2)</f>
        <v>0</v>
      </c>
      <c r="G219" s="21"/>
      <c r="H219" s="20">
        <f>SUMIFS('حركة المخزون'!F:F,'حركة المخزون'!E:E,'أرصدة نجارة'!D219,'حركة المخزون'!H:H,'أرصدة نجارة'!$H$2)-SUMIFS('حركة المخزون'!F:F,'حركة المخزون'!E:E,'أرصدة نجارة'!D219,'حركة المخزون'!G:G,'أرصدة نجارة'!$H$2)</f>
        <v>0</v>
      </c>
      <c r="I219" s="21"/>
      <c r="J219" s="20">
        <f>SUMIFS('حركة المخزون'!F:F,'حركة المخزون'!E:E,'أرصدة نجارة'!D219,'حركة المخزون'!H:H,'أرصدة نجارة'!$J$2)-SUMIFS('حركة المخزون'!F:F,'حركة المخزون'!E:E,'أرصدة نجارة'!D219,'حركة المخزون'!G:G,'أرصدة نجارة'!$J$2)</f>
        <v>0</v>
      </c>
      <c r="K219" s="21"/>
      <c r="L219" s="20">
        <f>SUMIFS('حركة المخزون'!F:F,'حركة المخزون'!E:E,'أرصدة نجارة'!D219,'حركة المخزون'!H:H,'أرصدة نجارة'!$L$2)-SUMIFS('حركة المخزون'!F:F,'حركة المخزون'!E:E,'أرصدة نجارة'!D219,'حركة المخزون'!G:G,'أرصدة نجارة'!$L$2)</f>
        <v>0</v>
      </c>
      <c r="M219" s="21"/>
      <c r="N219" s="20">
        <f>SUMIFS('حركة المخزون'!F:F,'حركة المخزون'!E:E,'أرصدة نجارة'!D219,'حركة المخزون'!H:H,'أرصدة نجارة'!$N$2)-SUMIFS('حركة المخزون'!F:F,'حركة المخزون'!E:E,'أرصدة نجارة'!D219,'حركة المخزون'!G:G,'أرصدة نجارة'!$N$2)</f>
        <v>0</v>
      </c>
      <c r="O219" s="21"/>
      <c r="P219" s="20">
        <f>SUMIFS('حركة المخزون'!F:F,'حركة المخزون'!E:E,'أرصدة نجارة'!D219,'حركة المخزون'!H:H,'أرصدة نجارة'!$P$2)-SUMIFS('حركة المخزون'!F:F,'حركة المخزون'!E:E,'أرصدة نجارة'!D219,'حركة المخزون'!G:G,'أرصدة نجارة'!$P$2)</f>
        <v>0</v>
      </c>
      <c r="Q219" s="21"/>
      <c r="R219" s="20">
        <f>SUMIFS('حركة المخزون'!F:F,'حركة المخزون'!E:E,'أرصدة نجارة'!D219,'حركة المخزون'!H:H,'أرصدة نجارة'!$R$2)-SUMIFS('حركة المخزون'!F:F,'حركة المخزون'!E:E,'أرصدة نجارة'!D219,'حركة المخزون'!G:G,'أرصدة نجارة'!$R$2)</f>
        <v>0</v>
      </c>
      <c r="S219" s="21"/>
      <c r="T219" s="20">
        <f>SUMIFS('حركة المخزون'!F:F,'حركة المخزون'!E:E,'أرصدة نجارة'!D219,'حركة المخزون'!H:H,'أرصدة نجارة'!$T$2)-SUMIFS('حركة المخزون'!F:F,'حركة المخزون'!E:E,'أرصدة نجارة'!D219,'حركة المخزون'!G:G,'أرصدة نجارة'!$T$2)</f>
        <v>0</v>
      </c>
      <c r="U219" s="21"/>
      <c r="V219" s="20">
        <f>SUMIFS('حركة المخزون'!F:F,'حركة المخزون'!E:E,'أرصدة نجارة'!D219,'حركة المخزون'!H:H,'أرصدة نجارة'!$V$2)-SUMIFS('حركة المخزون'!F:F,'حركة المخزون'!E:E,'أرصدة نجارة'!D219,'حركة المخزون'!G:G,'أرصدة نجارة'!$V$2)</f>
        <v>0</v>
      </c>
      <c r="W219" s="21"/>
      <c r="X219" s="20">
        <f>SUMIFS('حركة المخزون'!F:F,'حركة المخزون'!E:E,'أرصدة نجارة'!D219,'حركة المخزون'!H:H,'أرصدة نجارة'!$X$2)-SUMIFS('حركة المخزون'!F:F,'حركة المخزون'!E:E,'أرصدة نجارة'!D219,'حركة المخزون'!G:G,'أرصدة نجارة'!$X$2)</f>
        <v>0</v>
      </c>
      <c r="Y219" s="21"/>
      <c r="Z219" s="20">
        <f>SUMIFS('حركة المخزون'!F:F,'حركة المخزون'!E:E,'أرصدة نجارة'!D219,'حركة المخزون'!H:H,'أرصدة نجارة'!$Z$2)-SUMIFS('حركة المخزون'!F:F,'حركة المخزون'!E:E,'أرصدة نجارة'!D219,'حركة المخزون'!G:G,'أرصدة نجارة'!$Z$2)</f>
        <v>0</v>
      </c>
      <c r="AA219" s="21"/>
      <c r="AB219" s="20">
        <f>SUMIFS('حركة المخزون'!F:F,'حركة المخزون'!E:E,'أرصدة نجارة'!D219,'حركة المخزون'!H:H,'أرصدة نجارة'!$AB$2)-SUMIFS('حركة المخزون'!F:F,'حركة المخزون'!E:E,'أرصدة نجارة'!D219,'حركة المخزون'!G:G,'أرصدة نجارة'!$AB$2)</f>
        <v>0</v>
      </c>
      <c r="AC219" s="21"/>
      <c r="AD219" s="20">
        <f>SUMIFS('حركة المخزون'!F:F,'حركة المخزون'!E:E,'أرصدة نجارة'!D219,'حركة المخزون'!H:H,'أرصدة نجارة'!$AD$2)-SUMIFS('حركة المخزون'!F:F,'حركة المخزون'!E:E,'أرصدة نجارة'!D219,'حركة المخزون'!G:G,'أرصدة نجارة'!$AD$2)</f>
        <v>0</v>
      </c>
      <c r="AE219" s="21"/>
      <c r="AF219" s="20">
        <f>SUMIFS('حركة المخزون'!F:F,'حركة المخزون'!E:E,'أرصدة نجارة'!D219,'حركة المخزون'!H:H,'أرصدة نجارة'!$AF$2)-SUMIFS('حركة المخزون'!F:F,'حركة المخزون'!E:E,'أرصدة نجارة'!D219,'حركة المخزون'!G:G,'أرصدة نجارة'!$AF$2)</f>
        <v>0</v>
      </c>
    </row>
    <row r="220" spans="2:32" ht="24" customHeight="1" x14ac:dyDescent="0.2">
      <c r="B220" s="19">
        <v>218</v>
      </c>
      <c r="C220" s="18" t="str">
        <f>VLOOKUP(B220,'قاعدة البيانات'!B:F,5,0)</f>
        <v xml:space="preserve"> </v>
      </c>
      <c r="D220" s="18" t="str">
        <f>VLOOKUP(C220,'قاعدة البيانات'!F:G,2,0)</f>
        <v/>
      </c>
      <c r="F220" s="20">
        <f>SUMIFS('حركة المخزون'!F:F,'حركة المخزون'!E:E,'أرصدة نجارة'!D220,'حركة المخزون'!H:H,'أرصدة نجارة'!$F$2)-SUMIFS('حركة المخزون'!F:F,'حركة المخزون'!E:E,'أرصدة نجارة'!D220,'حركة المخزون'!G:G,'أرصدة نجارة'!$F$2)</f>
        <v>0</v>
      </c>
      <c r="G220" s="21"/>
      <c r="H220" s="20">
        <f>SUMIFS('حركة المخزون'!F:F,'حركة المخزون'!E:E,'أرصدة نجارة'!D220,'حركة المخزون'!H:H,'أرصدة نجارة'!$H$2)-SUMIFS('حركة المخزون'!F:F,'حركة المخزون'!E:E,'أرصدة نجارة'!D220,'حركة المخزون'!G:G,'أرصدة نجارة'!$H$2)</f>
        <v>0</v>
      </c>
      <c r="I220" s="21"/>
      <c r="J220" s="20">
        <f>SUMIFS('حركة المخزون'!F:F,'حركة المخزون'!E:E,'أرصدة نجارة'!D220,'حركة المخزون'!H:H,'أرصدة نجارة'!$J$2)-SUMIFS('حركة المخزون'!F:F,'حركة المخزون'!E:E,'أرصدة نجارة'!D220,'حركة المخزون'!G:G,'أرصدة نجارة'!$J$2)</f>
        <v>0</v>
      </c>
      <c r="K220" s="21"/>
      <c r="L220" s="20">
        <f>SUMIFS('حركة المخزون'!F:F,'حركة المخزون'!E:E,'أرصدة نجارة'!D220,'حركة المخزون'!H:H,'أرصدة نجارة'!$L$2)-SUMIFS('حركة المخزون'!F:F,'حركة المخزون'!E:E,'أرصدة نجارة'!D220,'حركة المخزون'!G:G,'أرصدة نجارة'!$L$2)</f>
        <v>0</v>
      </c>
      <c r="M220" s="21"/>
      <c r="N220" s="20">
        <f>SUMIFS('حركة المخزون'!F:F,'حركة المخزون'!E:E,'أرصدة نجارة'!D220,'حركة المخزون'!H:H,'أرصدة نجارة'!$N$2)-SUMIFS('حركة المخزون'!F:F,'حركة المخزون'!E:E,'أرصدة نجارة'!D220,'حركة المخزون'!G:G,'أرصدة نجارة'!$N$2)</f>
        <v>0</v>
      </c>
      <c r="O220" s="21"/>
      <c r="P220" s="20">
        <f>SUMIFS('حركة المخزون'!F:F,'حركة المخزون'!E:E,'أرصدة نجارة'!D220,'حركة المخزون'!H:H,'أرصدة نجارة'!$P$2)-SUMIFS('حركة المخزون'!F:F,'حركة المخزون'!E:E,'أرصدة نجارة'!D220,'حركة المخزون'!G:G,'أرصدة نجارة'!$P$2)</f>
        <v>0</v>
      </c>
      <c r="Q220" s="21"/>
      <c r="R220" s="20">
        <f>SUMIFS('حركة المخزون'!F:F,'حركة المخزون'!E:E,'أرصدة نجارة'!D220,'حركة المخزون'!H:H,'أرصدة نجارة'!$R$2)-SUMIFS('حركة المخزون'!F:F,'حركة المخزون'!E:E,'أرصدة نجارة'!D220,'حركة المخزون'!G:G,'أرصدة نجارة'!$R$2)</f>
        <v>0</v>
      </c>
      <c r="S220" s="21"/>
      <c r="T220" s="20">
        <f>SUMIFS('حركة المخزون'!F:F,'حركة المخزون'!E:E,'أرصدة نجارة'!D220,'حركة المخزون'!H:H,'أرصدة نجارة'!$T$2)-SUMIFS('حركة المخزون'!F:F,'حركة المخزون'!E:E,'أرصدة نجارة'!D220,'حركة المخزون'!G:G,'أرصدة نجارة'!$T$2)</f>
        <v>0</v>
      </c>
      <c r="U220" s="21"/>
      <c r="V220" s="20">
        <f>SUMIFS('حركة المخزون'!F:F,'حركة المخزون'!E:E,'أرصدة نجارة'!D220,'حركة المخزون'!H:H,'أرصدة نجارة'!$V$2)-SUMIFS('حركة المخزون'!F:F,'حركة المخزون'!E:E,'أرصدة نجارة'!D220,'حركة المخزون'!G:G,'أرصدة نجارة'!$V$2)</f>
        <v>0</v>
      </c>
      <c r="W220" s="21"/>
      <c r="X220" s="20">
        <f>SUMIFS('حركة المخزون'!F:F,'حركة المخزون'!E:E,'أرصدة نجارة'!D220,'حركة المخزون'!H:H,'أرصدة نجارة'!$X$2)-SUMIFS('حركة المخزون'!F:F,'حركة المخزون'!E:E,'أرصدة نجارة'!D220,'حركة المخزون'!G:G,'أرصدة نجارة'!$X$2)</f>
        <v>0</v>
      </c>
      <c r="Y220" s="21"/>
      <c r="Z220" s="20">
        <f>SUMIFS('حركة المخزون'!F:F,'حركة المخزون'!E:E,'أرصدة نجارة'!D220,'حركة المخزون'!H:H,'أرصدة نجارة'!$Z$2)-SUMIFS('حركة المخزون'!F:F,'حركة المخزون'!E:E,'أرصدة نجارة'!D220,'حركة المخزون'!G:G,'أرصدة نجارة'!$Z$2)</f>
        <v>0</v>
      </c>
      <c r="AA220" s="21"/>
      <c r="AB220" s="20">
        <f>SUMIFS('حركة المخزون'!F:F,'حركة المخزون'!E:E,'أرصدة نجارة'!D220,'حركة المخزون'!H:H,'أرصدة نجارة'!$AB$2)-SUMIFS('حركة المخزون'!F:F,'حركة المخزون'!E:E,'أرصدة نجارة'!D220,'حركة المخزون'!G:G,'أرصدة نجارة'!$AB$2)</f>
        <v>0</v>
      </c>
      <c r="AC220" s="21"/>
      <c r="AD220" s="20">
        <f>SUMIFS('حركة المخزون'!F:F,'حركة المخزون'!E:E,'أرصدة نجارة'!D220,'حركة المخزون'!H:H,'أرصدة نجارة'!$AD$2)-SUMIFS('حركة المخزون'!F:F,'حركة المخزون'!E:E,'أرصدة نجارة'!D220,'حركة المخزون'!G:G,'أرصدة نجارة'!$AD$2)</f>
        <v>0</v>
      </c>
      <c r="AE220" s="21"/>
      <c r="AF220" s="20">
        <f>SUMIFS('حركة المخزون'!F:F,'حركة المخزون'!E:E,'أرصدة نجارة'!D220,'حركة المخزون'!H:H,'أرصدة نجارة'!$AF$2)-SUMIFS('حركة المخزون'!F:F,'حركة المخزون'!E:E,'أرصدة نجارة'!D220,'حركة المخزون'!G:G,'أرصدة نجارة'!$AF$2)</f>
        <v>0</v>
      </c>
    </row>
    <row r="221" spans="2:32" ht="24" customHeight="1" x14ac:dyDescent="0.2">
      <c r="B221" s="18">
        <v>219</v>
      </c>
      <c r="C221" s="18" t="str">
        <f>VLOOKUP(B221,'قاعدة البيانات'!B:F,5,0)</f>
        <v xml:space="preserve"> </v>
      </c>
      <c r="D221" s="18" t="str">
        <f>VLOOKUP(C221,'قاعدة البيانات'!F:G,2,0)</f>
        <v/>
      </c>
      <c r="F221" s="20">
        <f>SUMIFS('حركة المخزون'!F:F,'حركة المخزون'!E:E,'أرصدة نجارة'!D221,'حركة المخزون'!H:H,'أرصدة نجارة'!$F$2)-SUMIFS('حركة المخزون'!F:F,'حركة المخزون'!E:E,'أرصدة نجارة'!D221,'حركة المخزون'!G:G,'أرصدة نجارة'!$F$2)</f>
        <v>0</v>
      </c>
      <c r="G221" s="21"/>
      <c r="H221" s="20">
        <f>SUMIFS('حركة المخزون'!F:F,'حركة المخزون'!E:E,'أرصدة نجارة'!D221,'حركة المخزون'!H:H,'أرصدة نجارة'!$H$2)-SUMIFS('حركة المخزون'!F:F,'حركة المخزون'!E:E,'أرصدة نجارة'!D221,'حركة المخزون'!G:G,'أرصدة نجارة'!$H$2)</f>
        <v>0</v>
      </c>
      <c r="I221" s="21"/>
      <c r="J221" s="20">
        <f>SUMIFS('حركة المخزون'!F:F,'حركة المخزون'!E:E,'أرصدة نجارة'!D221,'حركة المخزون'!H:H,'أرصدة نجارة'!$J$2)-SUMIFS('حركة المخزون'!F:F,'حركة المخزون'!E:E,'أرصدة نجارة'!D221,'حركة المخزون'!G:G,'أرصدة نجارة'!$J$2)</f>
        <v>0</v>
      </c>
      <c r="K221" s="21"/>
      <c r="L221" s="20">
        <f>SUMIFS('حركة المخزون'!F:F,'حركة المخزون'!E:E,'أرصدة نجارة'!D221,'حركة المخزون'!H:H,'أرصدة نجارة'!$L$2)-SUMIFS('حركة المخزون'!F:F,'حركة المخزون'!E:E,'أرصدة نجارة'!D221,'حركة المخزون'!G:G,'أرصدة نجارة'!$L$2)</f>
        <v>0</v>
      </c>
      <c r="M221" s="21"/>
      <c r="N221" s="20">
        <f>SUMIFS('حركة المخزون'!F:F,'حركة المخزون'!E:E,'أرصدة نجارة'!D221,'حركة المخزون'!H:H,'أرصدة نجارة'!$N$2)-SUMIFS('حركة المخزون'!F:F,'حركة المخزون'!E:E,'أرصدة نجارة'!D221,'حركة المخزون'!G:G,'أرصدة نجارة'!$N$2)</f>
        <v>0</v>
      </c>
      <c r="O221" s="21"/>
      <c r="P221" s="20">
        <f>SUMIFS('حركة المخزون'!F:F,'حركة المخزون'!E:E,'أرصدة نجارة'!D221,'حركة المخزون'!H:H,'أرصدة نجارة'!$P$2)-SUMIFS('حركة المخزون'!F:F,'حركة المخزون'!E:E,'أرصدة نجارة'!D221,'حركة المخزون'!G:G,'أرصدة نجارة'!$P$2)</f>
        <v>0</v>
      </c>
      <c r="Q221" s="21"/>
      <c r="R221" s="20">
        <f>SUMIFS('حركة المخزون'!F:F,'حركة المخزون'!E:E,'أرصدة نجارة'!D221,'حركة المخزون'!H:H,'أرصدة نجارة'!$R$2)-SUMIFS('حركة المخزون'!F:F,'حركة المخزون'!E:E,'أرصدة نجارة'!D221,'حركة المخزون'!G:G,'أرصدة نجارة'!$R$2)</f>
        <v>0</v>
      </c>
      <c r="S221" s="21"/>
      <c r="T221" s="20">
        <f>SUMIFS('حركة المخزون'!F:F,'حركة المخزون'!E:E,'أرصدة نجارة'!D221,'حركة المخزون'!H:H,'أرصدة نجارة'!$T$2)-SUMIFS('حركة المخزون'!F:F,'حركة المخزون'!E:E,'أرصدة نجارة'!D221,'حركة المخزون'!G:G,'أرصدة نجارة'!$T$2)</f>
        <v>0</v>
      </c>
      <c r="U221" s="21"/>
      <c r="V221" s="20">
        <f>SUMIFS('حركة المخزون'!F:F,'حركة المخزون'!E:E,'أرصدة نجارة'!D221,'حركة المخزون'!H:H,'أرصدة نجارة'!$V$2)-SUMIFS('حركة المخزون'!F:F,'حركة المخزون'!E:E,'أرصدة نجارة'!D221,'حركة المخزون'!G:G,'أرصدة نجارة'!$V$2)</f>
        <v>0</v>
      </c>
      <c r="W221" s="21"/>
      <c r="X221" s="20">
        <f>SUMIFS('حركة المخزون'!F:F,'حركة المخزون'!E:E,'أرصدة نجارة'!D221,'حركة المخزون'!H:H,'أرصدة نجارة'!$X$2)-SUMIFS('حركة المخزون'!F:F,'حركة المخزون'!E:E,'أرصدة نجارة'!D221,'حركة المخزون'!G:G,'أرصدة نجارة'!$X$2)</f>
        <v>0</v>
      </c>
      <c r="Y221" s="21"/>
      <c r="Z221" s="20">
        <f>SUMIFS('حركة المخزون'!F:F,'حركة المخزون'!E:E,'أرصدة نجارة'!D221,'حركة المخزون'!H:H,'أرصدة نجارة'!$Z$2)-SUMIFS('حركة المخزون'!F:F,'حركة المخزون'!E:E,'أرصدة نجارة'!D221,'حركة المخزون'!G:G,'أرصدة نجارة'!$Z$2)</f>
        <v>0</v>
      </c>
      <c r="AA221" s="21"/>
      <c r="AB221" s="20">
        <f>SUMIFS('حركة المخزون'!F:F,'حركة المخزون'!E:E,'أرصدة نجارة'!D221,'حركة المخزون'!H:H,'أرصدة نجارة'!$AB$2)-SUMIFS('حركة المخزون'!F:F,'حركة المخزون'!E:E,'أرصدة نجارة'!D221,'حركة المخزون'!G:G,'أرصدة نجارة'!$AB$2)</f>
        <v>0</v>
      </c>
      <c r="AC221" s="21"/>
      <c r="AD221" s="20">
        <f>SUMIFS('حركة المخزون'!F:F,'حركة المخزون'!E:E,'أرصدة نجارة'!D221,'حركة المخزون'!H:H,'أرصدة نجارة'!$AD$2)-SUMIFS('حركة المخزون'!F:F,'حركة المخزون'!E:E,'أرصدة نجارة'!D221,'حركة المخزون'!G:G,'أرصدة نجارة'!$AD$2)</f>
        <v>0</v>
      </c>
      <c r="AE221" s="21"/>
      <c r="AF221" s="20">
        <f>SUMIFS('حركة المخزون'!F:F,'حركة المخزون'!E:E,'أرصدة نجارة'!D221,'حركة المخزون'!H:H,'أرصدة نجارة'!$AF$2)-SUMIFS('حركة المخزون'!F:F,'حركة المخزون'!E:E,'أرصدة نجارة'!D221,'حركة المخزون'!G:G,'أرصدة نجارة'!$AF$2)</f>
        <v>0</v>
      </c>
    </row>
    <row r="222" spans="2:32" ht="24" customHeight="1" x14ac:dyDescent="0.2">
      <c r="B222" s="18">
        <v>220</v>
      </c>
      <c r="C222" s="18" t="str">
        <f>VLOOKUP(B222,'قاعدة البيانات'!B:F,5,0)</f>
        <v xml:space="preserve"> </v>
      </c>
      <c r="D222" s="18" t="str">
        <f>VLOOKUP(C222,'قاعدة البيانات'!F:G,2,0)</f>
        <v/>
      </c>
      <c r="F222" s="20">
        <f>SUMIFS('حركة المخزون'!F:F,'حركة المخزون'!E:E,'أرصدة نجارة'!D222,'حركة المخزون'!H:H,'أرصدة نجارة'!$F$2)-SUMIFS('حركة المخزون'!F:F,'حركة المخزون'!E:E,'أرصدة نجارة'!D222,'حركة المخزون'!G:G,'أرصدة نجارة'!$F$2)</f>
        <v>0</v>
      </c>
      <c r="G222" s="21"/>
      <c r="H222" s="20">
        <f>SUMIFS('حركة المخزون'!F:F,'حركة المخزون'!E:E,'أرصدة نجارة'!D222,'حركة المخزون'!H:H,'أرصدة نجارة'!$H$2)-SUMIFS('حركة المخزون'!F:F,'حركة المخزون'!E:E,'أرصدة نجارة'!D222,'حركة المخزون'!G:G,'أرصدة نجارة'!$H$2)</f>
        <v>0</v>
      </c>
      <c r="I222" s="21"/>
      <c r="J222" s="20">
        <f>SUMIFS('حركة المخزون'!F:F,'حركة المخزون'!E:E,'أرصدة نجارة'!D222,'حركة المخزون'!H:H,'أرصدة نجارة'!$J$2)-SUMIFS('حركة المخزون'!F:F,'حركة المخزون'!E:E,'أرصدة نجارة'!D222,'حركة المخزون'!G:G,'أرصدة نجارة'!$J$2)</f>
        <v>0</v>
      </c>
      <c r="K222" s="21"/>
      <c r="L222" s="20">
        <f>SUMIFS('حركة المخزون'!F:F,'حركة المخزون'!E:E,'أرصدة نجارة'!D222,'حركة المخزون'!H:H,'أرصدة نجارة'!$L$2)-SUMIFS('حركة المخزون'!F:F,'حركة المخزون'!E:E,'أرصدة نجارة'!D222,'حركة المخزون'!G:G,'أرصدة نجارة'!$L$2)</f>
        <v>0</v>
      </c>
      <c r="M222" s="21"/>
      <c r="N222" s="20">
        <f>SUMIFS('حركة المخزون'!F:F,'حركة المخزون'!E:E,'أرصدة نجارة'!D222,'حركة المخزون'!H:H,'أرصدة نجارة'!$N$2)-SUMIFS('حركة المخزون'!F:F,'حركة المخزون'!E:E,'أرصدة نجارة'!D222,'حركة المخزون'!G:G,'أرصدة نجارة'!$N$2)</f>
        <v>0</v>
      </c>
      <c r="O222" s="21"/>
      <c r="P222" s="20">
        <f>SUMIFS('حركة المخزون'!F:F,'حركة المخزون'!E:E,'أرصدة نجارة'!D222,'حركة المخزون'!H:H,'أرصدة نجارة'!$P$2)-SUMIFS('حركة المخزون'!F:F,'حركة المخزون'!E:E,'أرصدة نجارة'!D222,'حركة المخزون'!G:G,'أرصدة نجارة'!$P$2)</f>
        <v>0</v>
      </c>
      <c r="Q222" s="21"/>
      <c r="R222" s="20">
        <f>SUMIFS('حركة المخزون'!F:F,'حركة المخزون'!E:E,'أرصدة نجارة'!D222,'حركة المخزون'!H:H,'أرصدة نجارة'!$R$2)-SUMIFS('حركة المخزون'!F:F,'حركة المخزون'!E:E,'أرصدة نجارة'!D222,'حركة المخزون'!G:G,'أرصدة نجارة'!$R$2)</f>
        <v>0</v>
      </c>
      <c r="S222" s="21"/>
      <c r="T222" s="20">
        <f>SUMIFS('حركة المخزون'!F:F,'حركة المخزون'!E:E,'أرصدة نجارة'!D222,'حركة المخزون'!H:H,'أرصدة نجارة'!$T$2)-SUMIFS('حركة المخزون'!F:F,'حركة المخزون'!E:E,'أرصدة نجارة'!D222,'حركة المخزون'!G:G,'أرصدة نجارة'!$T$2)</f>
        <v>0</v>
      </c>
      <c r="U222" s="21"/>
      <c r="V222" s="20">
        <f>SUMIFS('حركة المخزون'!F:F,'حركة المخزون'!E:E,'أرصدة نجارة'!D222,'حركة المخزون'!H:H,'أرصدة نجارة'!$V$2)-SUMIFS('حركة المخزون'!F:F,'حركة المخزون'!E:E,'أرصدة نجارة'!D222,'حركة المخزون'!G:G,'أرصدة نجارة'!$V$2)</f>
        <v>0</v>
      </c>
      <c r="W222" s="21"/>
      <c r="X222" s="20">
        <f>SUMIFS('حركة المخزون'!F:F,'حركة المخزون'!E:E,'أرصدة نجارة'!D222,'حركة المخزون'!H:H,'أرصدة نجارة'!$X$2)-SUMIFS('حركة المخزون'!F:F,'حركة المخزون'!E:E,'أرصدة نجارة'!D222,'حركة المخزون'!G:G,'أرصدة نجارة'!$X$2)</f>
        <v>0</v>
      </c>
      <c r="Y222" s="21"/>
      <c r="Z222" s="20">
        <f>SUMIFS('حركة المخزون'!F:F,'حركة المخزون'!E:E,'أرصدة نجارة'!D222,'حركة المخزون'!H:H,'أرصدة نجارة'!$Z$2)-SUMIFS('حركة المخزون'!F:F,'حركة المخزون'!E:E,'أرصدة نجارة'!D222,'حركة المخزون'!G:G,'أرصدة نجارة'!$Z$2)</f>
        <v>0</v>
      </c>
      <c r="AA222" s="21"/>
      <c r="AB222" s="20">
        <f>SUMIFS('حركة المخزون'!F:F,'حركة المخزون'!E:E,'أرصدة نجارة'!D222,'حركة المخزون'!H:H,'أرصدة نجارة'!$AB$2)-SUMIFS('حركة المخزون'!F:F,'حركة المخزون'!E:E,'أرصدة نجارة'!D222,'حركة المخزون'!G:G,'أرصدة نجارة'!$AB$2)</f>
        <v>0</v>
      </c>
      <c r="AC222" s="21"/>
      <c r="AD222" s="20">
        <f>SUMIFS('حركة المخزون'!F:F,'حركة المخزون'!E:E,'أرصدة نجارة'!D222,'حركة المخزون'!H:H,'أرصدة نجارة'!$AD$2)-SUMIFS('حركة المخزون'!F:F,'حركة المخزون'!E:E,'أرصدة نجارة'!D222,'حركة المخزون'!G:G,'أرصدة نجارة'!$AD$2)</f>
        <v>0</v>
      </c>
      <c r="AE222" s="21"/>
      <c r="AF222" s="20">
        <f>SUMIFS('حركة المخزون'!F:F,'حركة المخزون'!E:E,'أرصدة نجارة'!D222,'حركة المخزون'!H:H,'أرصدة نجارة'!$AF$2)-SUMIFS('حركة المخزون'!F:F,'حركة المخزون'!E:E,'أرصدة نجارة'!D222,'حركة المخزون'!G:G,'أرصدة نجارة'!$AF$2)</f>
        <v>0</v>
      </c>
    </row>
    <row r="223" spans="2:32" ht="24" customHeight="1" x14ac:dyDescent="0.2">
      <c r="B223" s="19">
        <v>221</v>
      </c>
      <c r="C223" s="18" t="str">
        <f>VLOOKUP(B223,'قاعدة البيانات'!B:F,5,0)</f>
        <v xml:space="preserve"> </v>
      </c>
      <c r="D223" s="18" t="str">
        <f>VLOOKUP(C223,'قاعدة البيانات'!F:G,2,0)</f>
        <v/>
      </c>
      <c r="F223" s="20">
        <f>SUMIFS('حركة المخزون'!F:F,'حركة المخزون'!E:E,'أرصدة نجارة'!D223,'حركة المخزون'!H:H,'أرصدة نجارة'!$F$2)-SUMIFS('حركة المخزون'!F:F,'حركة المخزون'!E:E,'أرصدة نجارة'!D223,'حركة المخزون'!G:G,'أرصدة نجارة'!$F$2)</f>
        <v>0</v>
      </c>
      <c r="G223" s="21"/>
      <c r="H223" s="20">
        <f>SUMIFS('حركة المخزون'!F:F,'حركة المخزون'!E:E,'أرصدة نجارة'!D223,'حركة المخزون'!H:H,'أرصدة نجارة'!$H$2)-SUMIFS('حركة المخزون'!F:F,'حركة المخزون'!E:E,'أرصدة نجارة'!D223,'حركة المخزون'!G:G,'أرصدة نجارة'!$H$2)</f>
        <v>0</v>
      </c>
      <c r="I223" s="21"/>
      <c r="J223" s="20">
        <f>SUMIFS('حركة المخزون'!F:F,'حركة المخزون'!E:E,'أرصدة نجارة'!D223,'حركة المخزون'!H:H,'أرصدة نجارة'!$J$2)-SUMIFS('حركة المخزون'!F:F,'حركة المخزون'!E:E,'أرصدة نجارة'!D223,'حركة المخزون'!G:G,'أرصدة نجارة'!$J$2)</f>
        <v>0</v>
      </c>
      <c r="K223" s="21"/>
      <c r="L223" s="20">
        <f>SUMIFS('حركة المخزون'!F:F,'حركة المخزون'!E:E,'أرصدة نجارة'!D223,'حركة المخزون'!H:H,'أرصدة نجارة'!$L$2)-SUMIFS('حركة المخزون'!F:F,'حركة المخزون'!E:E,'أرصدة نجارة'!D223,'حركة المخزون'!G:G,'أرصدة نجارة'!$L$2)</f>
        <v>0</v>
      </c>
      <c r="M223" s="21"/>
      <c r="N223" s="20">
        <f>SUMIFS('حركة المخزون'!F:F,'حركة المخزون'!E:E,'أرصدة نجارة'!D223,'حركة المخزون'!H:H,'أرصدة نجارة'!$N$2)-SUMIFS('حركة المخزون'!F:F,'حركة المخزون'!E:E,'أرصدة نجارة'!D223,'حركة المخزون'!G:G,'أرصدة نجارة'!$N$2)</f>
        <v>0</v>
      </c>
      <c r="O223" s="21"/>
      <c r="P223" s="20">
        <f>SUMIFS('حركة المخزون'!F:F,'حركة المخزون'!E:E,'أرصدة نجارة'!D223,'حركة المخزون'!H:H,'أرصدة نجارة'!$P$2)-SUMIFS('حركة المخزون'!F:F,'حركة المخزون'!E:E,'أرصدة نجارة'!D223,'حركة المخزون'!G:G,'أرصدة نجارة'!$P$2)</f>
        <v>0</v>
      </c>
      <c r="Q223" s="21"/>
      <c r="R223" s="20">
        <f>SUMIFS('حركة المخزون'!F:F,'حركة المخزون'!E:E,'أرصدة نجارة'!D223,'حركة المخزون'!H:H,'أرصدة نجارة'!$R$2)-SUMIFS('حركة المخزون'!F:F,'حركة المخزون'!E:E,'أرصدة نجارة'!D223,'حركة المخزون'!G:G,'أرصدة نجارة'!$R$2)</f>
        <v>0</v>
      </c>
      <c r="S223" s="21"/>
      <c r="T223" s="20">
        <f>SUMIFS('حركة المخزون'!F:F,'حركة المخزون'!E:E,'أرصدة نجارة'!D223,'حركة المخزون'!H:H,'أرصدة نجارة'!$T$2)-SUMIFS('حركة المخزون'!F:F,'حركة المخزون'!E:E,'أرصدة نجارة'!D223,'حركة المخزون'!G:G,'أرصدة نجارة'!$T$2)</f>
        <v>0</v>
      </c>
      <c r="U223" s="21"/>
      <c r="V223" s="20">
        <f>SUMIFS('حركة المخزون'!F:F,'حركة المخزون'!E:E,'أرصدة نجارة'!D223,'حركة المخزون'!H:H,'أرصدة نجارة'!$V$2)-SUMIFS('حركة المخزون'!F:F,'حركة المخزون'!E:E,'أرصدة نجارة'!D223,'حركة المخزون'!G:G,'أرصدة نجارة'!$V$2)</f>
        <v>0</v>
      </c>
      <c r="W223" s="21"/>
      <c r="X223" s="20">
        <f>SUMIFS('حركة المخزون'!F:F,'حركة المخزون'!E:E,'أرصدة نجارة'!D223,'حركة المخزون'!H:H,'أرصدة نجارة'!$X$2)-SUMIFS('حركة المخزون'!F:F,'حركة المخزون'!E:E,'أرصدة نجارة'!D223,'حركة المخزون'!G:G,'أرصدة نجارة'!$X$2)</f>
        <v>0</v>
      </c>
      <c r="Y223" s="21"/>
      <c r="Z223" s="20">
        <f>SUMIFS('حركة المخزون'!F:F,'حركة المخزون'!E:E,'أرصدة نجارة'!D223,'حركة المخزون'!H:H,'أرصدة نجارة'!$Z$2)-SUMIFS('حركة المخزون'!F:F,'حركة المخزون'!E:E,'أرصدة نجارة'!D223,'حركة المخزون'!G:G,'أرصدة نجارة'!$Z$2)</f>
        <v>0</v>
      </c>
      <c r="AA223" s="21"/>
      <c r="AB223" s="20">
        <f>SUMIFS('حركة المخزون'!F:F,'حركة المخزون'!E:E,'أرصدة نجارة'!D223,'حركة المخزون'!H:H,'أرصدة نجارة'!$AB$2)-SUMIFS('حركة المخزون'!F:F,'حركة المخزون'!E:E,'أرصدة نجارة'!D223,'حركة المخزون'!G:G,'أرصدة نجارة'!$AB$2)</f>
        <v>0</v>
      </c>
      <c r="AC223" s="21"/>
      <c r="AD223" s="20">
        <f>SUMIFS('حركة المخزون'!F:F,'حركة المخزون'!E:E,'أرصدة نجارة'!D223,'حركة المخزون'!H:H,'أرصدة نجارة'!$AD$2)-SUMIFS('حركة المخزون'!F:F,'حركة المخزون'!E:E,'أرصدة نجارة'!D223,'حركة المخزون'!G:G,'أرصدة نجارة'!$AD$2)</f>
        <v>0</v>
      </c>
      <c r="AE223" s="21"/>
      <c r="AF223" s="20">
        <f>SUMIFS('حركة المخزون'!F:F,'حركة المخزون'!E:E,'أرصدة نجارة'!D223,'حركة المخزون'!H:H,'أرصدة نجارة'!$AF$2)-SUMIFS('حركة المخزون'!F:F,'حركة المخزون'!E:E,'أرصدة نجارة'!D223,'حركة المخزون'!G:G,'أرصدة نجارة'!$AF$2)</f>
        <v>0</v>
      </c>
    </row>
    <row r="224" spans="2:32" ht="24" customHeight="1" x14ac:dyDescent="0.2">
      <c r="B224" s="18">
        <v>222</v>
      </c>
      <c r="C224" s="18" t="str">
        <f>VLOOKUP(B224,'قاعدة البيانات'!B:F,5,0)</f>
        <v xml:space="preserve"> </v>
      </c>
      <c r="D224" s="18" t="str">
        <f>VLOOKUP(C224,'قاعدة البيانات'!F:G,2,0)</f>
        <v/>
      </c>
      <c r="F224" s="20">
        <f>SUMIFS('حركة المخزون'!F:F,'حركة المخزون'!E:E,'أرصدة نجارة'!D224,'حركة المخزون'!H:H,'أرصدة نجارة'!$F$2)-SUMIFS('حركة المخزون'!F:F,'حركة المخزون'!E:E,'أرصدة نجارة'!D224,'حركة المخزون'!G:G,'أرصدة نجارة'!$F$2)</f>
        <v>0</v>
      </c>
      <c r="G224" s="21"/>
      <c r="H224" s="20">
        <f>SUMIFS('حركة المخزون'!F:F,'حركة المخزون'!E:E,'أرصدة نجارة'!D224,'حركة المخزون'!H:H,'أرصدة نجارة'!$H$2)-SUMIFS('حركة المخزون'!F:F,'حركة المخزون'!E:E,'أرصدة نجارة'!D224,'حركة المخزون'!G:G,'أرصدة نجارة'!$H$2)</f>
        <v>0</v>
      </c>
      <c r="I224" s="21"/>
      <c r="J224" s="20">
        <f>SUMIFS('حركة المخزون'!F:F,'حركة المخزون'!E:E,'أرصدة نجارة'!D224,'حركة المخزون'!H:H,'أرصدة نجارة'!$J$2)-SUMIFS('حركة المخزون'!F:F,'حركة المخزون'!E:E,'أرصدة نجارة'!D224,'حركة المخزون'!G:G,'أرصدة نجارة'!$J$2)</f>
        <v>0</v>
      </c>
      <c r="K224" s="21"/>
      <c r="L224" s="20">
        <f>SUMIFS('حركة المخزون'!F:F,'حركة المخزون'!E:E,'أرصدة نجارة'!D224,'حركة المخزون'!H:H,'أرصدة نجارة'!$L$2)-SUMIFS('حركة المخزون'!F:F,'حركة المخزون'!E:E,'أرصدة نجارة'!D224,'حركة المخزون'!G:G,'أرصدة نجارة'!$L$2)</f>
        <v>0</v>
      </c>
      <c r="M224" s="21"/>
      <c r="N224" s="20">
        <f>SUMIFS('حركة المخزون'!F:F,'حركة المخزون'!E:E,'أرصدة نجارة'!D224,'حركة المخزون'!H:H,'أرصدة نجارة'!$N$2)-SUMIFS('حركة المخزون'!F:F,'حركة المخزون'!E:E,'أرصدة نجارة'!D224,'حركة المخزون'!G:G,'أرصدة نجارة'!$N$2)</f>
        <v>0</v>
      </c>
      <c r="O224" s="21"/>
      <c r="P224" s="20">
        <f>SUMIFS('حركة المخزون'!F:F,'حركة المخزون'!E:E,'أرصدة نجارة'!D224,'حركة المخزون'!H:H,'أرصدة نجارة'!$P$2)-SUMIFS('حركة المخزون'!F:F,'حركة المخزون'!E:E,'أرصدة نجارة'!D224,'حركة المخزون'!G:G,'أرصدة نجارة'!$P$2)</f>
        <v>0</v>
      </c>
      <c r="Q224" s="21"/>
      <c r="R224" s="20">
        <f>SUMIFS('حركة المخزون'!F:F,'حركة المخزون'!E:E,'أرصدة نجارة'!D224,'حركة المخزون'!H:H,'أرصدة نجارة'!$R$2)-SUMIFS('حركة المخزون'!F:F,'حركة المخزون'!E:E,'أرصدة نجارة'!D224,'حركة المخزون'!G:G,'أرصدة نجارة'!$R$2)</f>
        <v>0</v>
      </c>
      <c r="S224" s="21"/>
      <c r="T224" s="20">
        <f>SUMIFS('حركة المخزون'!F:F,'حركة المخزون'!E:E,'أرصدة نجارة'!D224,'حركة المخزون'!H:H,'أرصدة نجارة'!$T$2)-SUMIFS('حركة المخزون'!F:F,'حركة المخزون'!E:E,'أرصدة نجارة'!D224,'حركة المخزون'!G:G,'أرصدة نجارة'!$T$2)</f>
        <v>0</v>
      </c>
      <c r="U224" s="21"/>
      <c r="V224" s="20">
        <f>SUMIFS('حركة المخزون'!F:F,'حركة المخزون'!E:E,'أرصدة نجارة'!D224,'حركة المخزون'!H:H,'أرصدة نجارة'!$V$2)-SUMIFS('حركة المخزون'!F:F,'حركة المخزون'!E:E,'أرصدة نجارة'!D224,'حركة المخزون'!G:G,'أرصدة نجارة'!$V$2)</f>
        <v>0</v>
      </c>
      <c r="W224" s="21"/>
      <c r="X224" s="20">
        <f>SUMIFS('حركة المخزون'!F:F,'حركة المخزون'!E:E,'أرصدة نجارة'!D224,'حركة المخزون'!H:H,'أرصدة نجارة'!$X$2)-SUMIFS('حركة المخزون'!F:F,'حركة المخزون'!E:E,'أرصدة نجارة'!D224,'حركة المخزون'!G:G,'أرصدة نجارة'!$X$2)</f>
        <v>0</v>
      </c>
      <c r="Y224" s="21"/>
      <c r="Z224" s="20">
        <f>SUMIFS('حركة المخزون'!F:F,'حركة المخزون'!E:E,'أرصدة نجارة'!D224,'حركة المخزون'!H:H,'أرصدة نجارة'!$Z$2)-SUMIFS('حركة المخزون'!F:F,'حركة المخزون'!E:E,'أرصدة نجارة'!D224,'حركة المخزون'!G:G,'أرصدة نجارة'!$Z$2)</f>
        <v>0</v>
      </c>
      <c r="AA224" s="21"/>
      <c r="AB224" s="20">
        <f>SUMIFS('حركة المخزون'!F:F,'حركة المخزون'!E:E,'أرصدة نجارة'!D224,'حركة المخزون'!H:H,'أرصدة نجارة'!$AB$2)-SUMIFS('حركة المخزون'!F:F,'حركة المخزون'!E:E,'أرصدة نجارة'!D224,'حركة المخزون'!G:G,'أرصدة نجارة'!$AB$2)</f>
        <v>0</v>
      </c>
      <c r="AC224" s="21"/>
      <c r="AD224" s="20">
        <f>SUMIFS('حركة المخزون'!F:F,'حركة المخزون'!E:E,'أرصدة نجارة'!D224,'حركة المخزون'!H:H,'أرصدة نجارة'!$AD$2)-SUMIFS('حركة المخزون'!F:F,'حركة المخزون'!E:E,'أرصدة نجارة'!D224,'حركة المخزون'!G:G,'أرصدة نجارة'!$AD$2)</f>
        <v>0</v>
      </c>
      <c r="AE224" s="21"/>
      <c r="AF224" s="20">
        <f>SUMIFS('حركة المخزون'!F:F,'حركة المخزون'!E:E,'أرصدة نجارة'!D224,'حركة المخزون'!H:H,'أرصدة نجارة'!$AF$2)-SUMIFS('حركة المخزون'!F:F,'حركة المخزون'!E:E,'أرصدة نجارة'!D224,'حركة المخزون'!G:G,'أرصدة نجارة'!$AF$2)</f>
        <v>0</v>
      </c>
    </row>
    <row r="225" spans="2:32" ht="24" customHeight="1" x14ac:dyDescent="0.2">
      <c r="B225" s="18">
        <v>223</v>
      </c>
      <c r="C225" s="18" t="str">
        <f>VLOOKUP(B225,'قاعدة البيانات'!B:F,5,0)</f>
        <v xml:space="preserve"> </v>
      </c>
      <c r="D225" s="18" t="str">
        <f>VLOOKUP(C225,'قاعدة البيانات'!F:G,2,0)</f>
        <v/>
      </c>
      <c r="F225" s="20">
        <f>SUMIFS('حركة المخزون'!F:F,'حركة المخزون'!E:E,'أرصدة نجارة'!D225,'حركة المخزون'!H:H,'أرصدة نجارة'!$F$2)-SUMIFS('حركة المخزون'!F:F,'حركة المخزون'!E:E,'أرصدة نجارة'!D225,'حركة المخزون'!G:G,'أرصدة نجارة'!$F$2)</f>
        <v>0</v>
      </c>
      <c r="G225" s="21"/>
      <c r="H225" s="20">
        <f>SUMIFS('حركة المخزون'!F:F,'حركة المخزون'!E:E,'أرصدة نجارة'!D225,'حركة المخزون'!H:H,'أرصدة نجارة'!$H$2)-SUMIFS('حركة المخزون'!F:F,'حركة المخزون'!E:E,'أرصدة نجارة'!D225,'حركة المخزون'!G:G,'أرصدة نجارة'!$H$2)</f>
        <v>0</v>
      </c>
      <c r="I225" s="21"/>
      <c r="J225" s="20">
        <f>SUMIFS('حركة المخزون'!F:F,'حركة المخزون'!E:E,'أرصدة نجارة'!D225,'حركة المخزون'!H:H,'أرصدة نجارة'!$J$2)-SUMIFS('حركة المخزون'!F:F,'حركة المخزون'!E:E,'أرصدة نجارة'!D225,'حركة المخزون'!G:G,'أرصدة نجارة'!$J$2)</f>
        <v>0</v>
      </c>
      <c r="K225" s="21"/>
      <c r="L225" s="20">
        <f>SUMIFS('حركة المخزون'!F:F,'حركة المخزون'!E:E,'أرصدة نجارة'!D225,'حركة المخزون'!H:H,'أرصدة نجارة'!$L$2)-SUMIFS('حركة المخزون'!F:F,'حركة المخزون'!E:E,'أرصدة نجارة'!D225,'حركة المخزون'!G:G,'أرصدة نجارة'!$L$2)</f>
        <v>0</v>
      </c>
      <c r="M225" s="21"/>
      <c r="N225" s="20">
        <f>SUMIFS('حركة المخزون'!F:F,'حركة المخزون'!E:E,'أرصدة نجارة'!D225,'حركة المخزون'!H:H,'أرصدة نجارة'!$N$2)-SUMIFS('حركة المخزون'!F:F,'حركة المخزون'!E:E,'أرصدة نجارة'!D225,'حركة المخزون'!G:G,'أرصدة نجارة'!$N$2)</f>
        <v>0</v>
      </c>
      <c r="O225" s="21"/>
      <c r="P225" s="20">
        <f>SUMIFS('حركة المخزون'!F:F,'حركة المخزون'!E:E,'أرصدة نجارة'!D225,'حركة المخزون'!H:H,'أرصدة نجارة'!$P$2)-SUMIFS('حركة المخزون'!F:F,'حركة المخزون'!E:E,'أرصدة نجارة'!D225,'حركة المخزون'!G:G,'أرصدة نجارة'!$P$2)</f>
        <v>0</v>
      </c>
      <c r="Q225" s="21"/>
      <c r="R225" s="20">
        <f>SUMIFS('حركة المخزون'!F:F,'حركة المخزون'!E:E,'أرصدة نجارة'!D225,'حركة المخزون'!H:H,'أرصدة نجارة'!$R$2)-SUMIFS('حركة المخزون'!F:F,'حركة المخزون'!E:E,'أرصدة نجارة'!D225,'حركة المخزون'!G:G,'أرصدة نجارة'!$R$2)</f>
        <v>0</v>
      </c>
      <c r="S225" s="21"/>
      <c r="T225" s="20">
        <f>SUMIFS('حركة المخزون'!F:F,'حركة المخزون'!E:E,'أرصدة نجارة'!D225,'حركة المخزون'!H:H,'أرصدة نجارة'!$T$2)-SUMIFS('حركة المخزون'!F:F,'حركة المخزون'!E:E,'أرصدة نجارة'!D225,'حركة المخزون'!G:G,'أرصدة نجارة'!$T$2)</f>
        <v>0</v>
      </c>
      <c r="U225" s="21"/>
      <c r="V225" s="20">
        <f>SUMIFS('حركة المخزون'!F:F,'حركة المخزون'!E:E,'أرصدة نجارة'!D225,'حركة المخزون'!H:H,'أرصدة نجارة'!$V$2)-SUMIFS('حركة المخزون'!F:F,'حركة المخزون'!E:E,'أرصدة نجارة'!D225,'حركة المخزون'!G:G,'أرصدة نجارة'!$V$2)</f>
        <v>0</v>
      </c>
      <c r="W225" s="21"/>
      <c r="X225" s="20">
        <f>SUMIFS('حركة المخزون'!F:F,'حركة المخزون'!E:E,'أرصدة نجارة'!D225,'حركة المخزون'!H:H,'أرصدة نجارة'!$X$2)-SUMIFS('حركة المخزون'!F:F,'حركة المخزون'!E:E,'أرصدة نجارة'!D225,'حركة المخزون'!G:G,'أرصدة نجارة'!$X$2)</f>
        <v>0</v>
      </c>
      <c r="Y225" s="21"/>
      <c r="Z225" s="20">
        <f>SUMIFS('حركة المخزون'!F:F,'حركة المخزون'!E:E,'أرصدة نجارة'!D225,'حركة المخزون'!H:H,'أرصدة نجارة'!$Z$2)-SUMIFS('حركة المخزون'!F:F,'حركة المخزون'!E:E,'أرصدة نجارة'!D225,'حركة المخزون'!G:G,'أرصدة نجارة'!$Z$2)</f>
        <v>0</v>
      </c>
      <c r="AA225" s="21"/>
      <c r="AB225" s="20">
        <f>SUMIFS('حركة المخزون'!F:F,'حركة المخزون'!E:E,'أرصدة نجارة'!D225,'حركة المخزون'!H:H,'أرصدة نجارة'!$AB$2)-SUMIFS('حركة المخزون'!F:F,'حركة المخزون'!E:E,'أرصدة نجارة'!D225,'حركة المخزون'!G:G,'أرصدة نجارة'!$AB$2)</f>
        <v>0</v>
      </c>
      <c r="AC225" s="21"/>
      <c r="AD225" s="20">
        <f>SUMIFS('حركة المخزون'!F:F,'حركة المخزون'!E:E,'أرصدة نجارة'!D225,'حركة المخزون'!H:H,'أرصدة نجارة'!$AD$2)-SUMIFS('حركة المخزون'!F:F,'حركة المخزون'!E:E,'أرصدة نجارة'!D225,'حركة المخزون'!G:G,'أرصدة نجارة'!$AD$2)</f>
        <v>0</v>
      </c>
      <c r="AE225" s="21"/>
      <c r="AF225" s="20">
        <f>SUMIFS('حركة المخزون'!F:F,'حركة المخزون'!E:E,'أرصدة نجارة'!D225,'حركة المخزون'!H:H,'أرصدة نجارة'!$AF$2)-SUMIFS('حركة المخزون'!F:F,'حركة المخزون'!E:E,'أرصدة نجارة'!D225,'حركة المخزون'!G:G,'أرصدة نجارة'!$AF$2)</f>
        <v>0</v>
      </c>
    </row>
    <row r="226" spans="2:32" ht="24" customHeight="1" x14ac:dyDescent="0.2">
      <c r="B226" s="19">
        <v>224</v>
      </c>
      <c r="C226" s="18" t="str">
        <f>VLOOKUP(B226,'قاعدة البيانات'!B:F,5,0)</f>
        <v xml:space="preserve"> </v>
      </c>
      <c r="D226" s="18" t="str">
        <f>VLOOKUP(C226,'قاعدة البيانات'!F:G,2,0)</f>
        <v/>
      </c>
      <c r="F226" s="20">
        <f>SUMIFS('حركة المخزون'!F:F,'حركة المخزون'!E:E,'أرصدة نجارة'!D226,'حركة المخزون'!H:H,'أرصدة نجارة'!$F$2)-SUMIFS('حركة المخزون'!F:F,'حركة المخزون'!E:E,'أرصدة نجارة'!D226,'حركة المخزون'!G:G,'أرصدة نجارة'!$F$2)</f>
        <v>0</v>
      </c>
      <c r="G226" s="21"/>
      <c r="H226" s="20">
        <f>SUMIFS('حركة المخزون'!F:F,'حركة المخزون'!E:E,'أرصدة نجارة'!D226,'حركة المخزون'!H:H,'أرصدة نجارة'!$H$2)-SUMIFS('حركة المخزون'!F:F,'حركة المخزون'!E:E,'أرصدة نجارة'!D226,'حركة المخزون'!G:G,'أرصدة نجارة'!$H$2)</f>
        <v>0</v>
      </c>
      <c r="I226" s="21"/>
      <c r="J226" s="20">
        <f>SUMIFS('حركة المخزون'!F:F,'حركة المخزون'!E:E,'أرصدة نجارة'!D226,'حركة المخزون'!H:H,'أرصدة نجارة'!$J$2)-SUMIFS('حركة المخزون'!F:F,'حركة المخزون'!E:E,'أرصدة نجارة'!D226,'حركة المخزون'!G:G,'أرصدة نجارة'!$J$2)</f>
        <v>0</v>
      </c>
      <c r="K226" s="21"/>
      <c r="L226" s="20">
        <f>SUMIFS('حركة المخزون'!F:F,'حركة المخزون'!E:E,'أرصدة نجارة'!D226,'حركة المخزون'!H:H,'أرصدة نجارة'!$L$2)-SUMIFS('حركة المخزون'!F:F,'حركة المخزون'!E:E,'أرصدة نجارة'!D226,'حركة المخزون'!G:G,'أرصدة نجارة'!$L$2)</f>
        <v>0</v>
      </c>
      <c r="M226" s="21"/>
      <c r="N226" s="20">
        <f>SUMIFS('حركة المخزون'!F:F,'حركة المخزون'!E:E,'أرصدة نجارة'!D226,'حركة المخزون'!H:H,'أرصدة نجارة'!$N$2)-SUMIFS('حركة المخزون'!F:F,'حركة المخزون'!E:E,'أرصدة نجارة'!D226,'حركة المخزون'!G:G,'أرصدة نجارة'!$N$2)</f>
        <v>0</v>
      </c>
      <c r="O226" s="21"/>
      <c r="P226" s="20">
        <f>SUMIFS('حركة المخزون'!F:F,'حركة المخزون'!E:E,'أرصدة نجارة'!D226,'حركة المخزون'!H:H,'أرصدة نجارة'!$P$2)-SUMIFS('حركة المخزون'!F:F,'حركة المخزون'!E:E,'أرصدة نجارة'!D226,'حركة المخزون'!G:G,'أرصدة نجارة'!$P$2)</f>
        <v>0</v>
      </c>
      <c r="Q226" s="21"/>
      <c r="R226" s="20">
        <f>SUMIFS('حركة المخزون'!F:F,'حركة المخزون'!E:E,'أرصدة نجارة'!D226,'حركة المخزون'!H:H,'أرصدة نجارة'!$R$2)-SUMIFS('حركة المخزون'!F:F,'حركة المخزون'!E:E,'أرصدة نجارة'!D226,'حركة المخزون'!G:G,'أرصدة نجارة'!$R$2)</f>
        <v>0</v>
      </c>
      <c r="S226" s="21"/>
      <c r="T226" s="20">
        <f>SUMIFS('حركة المخزون'!F:F,'حركة المخزون'!E:E,'أرصدة نجارة'!D226,'حركة المخزون'!H:H,'أرصدة نجارة'!$T$2)-SUMIFS('حركة المخزون'!F:F,'حركة المخزون'!E:E,'أرصدة نجارة'!D226,'حركة المخزون'!G:G,'أرصدة نجارة'!$T$2)</f>
        <v>0</v>
      </c>
      <c r="U226" s="21"/>
      <c r="V226" s="20">
        <f>SUMIFS('حركة المخزون'!F:F,'حركة المخزون'!E:E,'أرصدة نجارة'!D226,'حركة المخزون'!H:H,'أرصدة نجارة'!$V$2)-SUMIFS('حركة المخزون'!F:F,'حركة المخزون'!E:E,'أرصدة نجارة'!D226,'حركة المخزون'!G:G,'أرصدة نجارة'!$V$2)</f>
        <v>0</v>
      </c>
      <c r="W226" s="21"/>
      <c r="X226" s="20">
        <f>SUMIFS('حركة المخزون'!F:F,'حركة المخزون'!E:E,'أرصدة نجارة'!D226,'حركة المخزون'!H:H,'أرصدة نجارة'!$X$2)-SUMIFS('حركة المخزون'!F:F,'حركة المخزون'!E:E,'أرصدة نجارة'!D226,'حركة المخزون'!G:G,'أرصدة نجارة'!$X$2)</f>
        <v>0</v>
      </c>
      <c r="Y226" s="21"/>
      <c r="Z226" s="20">
        <f>SUMIFS('حركة المخزون'!F:F,'حركة المخزون'!E:E,'أرصدة نجارة'!D226,'حركة المخزون'!H:H,'أرصدة نجارة'!$Z$2)-SUMIFS('حركة المخزون'!F:F,'حركة المخزون'!E:E,'أرصدة نجارة'!D226,'حركة المخزون'!G:G,'أرصدة نجارة'!$Z$2)</f>
        <v>0</v>
      </c>
      <c r="AA226" s="21"/>
      <c r="AB226" s="20">
        <f>SUMIFS('حركة المخزون'!F:F,'حركة المخزون'!E:E,'أرصدة نجارة'!D226,'حركة المخزون'!H:H,'أرصدة نجارة'!$AB$2)-SUMIFS('حركة المخزون'!F:F,'حركة المخزون'!E:E,'أرصدة نجارة'!D226,'حركة المخزون'!G:G,'أرصدة نجارة'!$AB$2)</f>
        <v>0</v>
      </c>
      <c r="AC226" s="21"/>
      <c r="AD226" s="20">
        <f>SUMIFS('حركة المخزون'!F:F,'حركة المخزون'!E:E,'أرصدة نجارة'!D226,'حركة المخزون'!H:H,'أرصدة نجارة'!$AD$2)-SUMIFS('حركة المخزون'!F:F,'حركة المخزون'!E:E,'أرصدة نجارة'!D226,'حركة المخزون'!G:G,'أرصدة نجارة'!$AD$2)</f>
        <v>0</v>
      </c>
      <c r="AE226" s="21"/>
      <c r="AF226" s="20">
        <f>SUMIFS('حركة المخزون'!F:F,'حركة المخزون'!E:E,'أرصدة نجارة'!D226,'حركة المخزون'!H:H,'أرصدة نجارة'!$AF$2)-SUMIFS('حركة المخزون'!F:F,'حركة المخزون'!E:E,'أرصدة نجارة'!D226,'حركة المخزون'!G:G,'أرصدة نجارة'!$AF$2)</f>
        <v>0</v>
      </c>
    </row>
    <row r="227" spans="2:32" ht="24" customHeight="1" x14ac:dyDescent="0.2">
      <c r="B227" s="18">
        <v>225</v>
      </c>
      <c r="C227" s="18" t="str">
        <f>VLOOKUP(B227,'قاعدة البيانات'!B:F,5,0)</f>
        <v xml:space="preserve"> </v>
      </c>
      <c r="D227" s="18" t="str">
        <f>VLOOKUP(C227,'قاعدة البيانات'!F:G,2,0)</f>
        <v/>
      </c>
      <c r="F227" s="20">
        <f>SUMIFS('حركة المخزون'!F:F,'حركة المخزون'!E:E,'أرصدة نجارة'!D227,'حركة المخزون'!H:H,'أرصدة نجارة'!$F$2)-SUMIFS('حركة المخزون'!F:F,'حركة المخزون'!E:E,'أرصدة نجارة'!D227,'حركة المخزون'!G:G,'أرصدة نجارة'!$F$2)</f>
        <v>0</v>
      </c>
      <c r="G227" s="21"/>
      <c r="H227" s="20">
        <f>SUMIFS('حركة المخزون'!F:F,'حركة المخزون'!E:E,'أرصدة نجارة'!D227,'حركة المخزون'!H:H,'أرصدة نجارة'!$H$2)-SUMIFS('حركة المخزون'!F:F,'حركة المخزون'!E:E,'أرصدة نجارة'!D227,'حركة المخزون'!G:G,'أرصدة نجارة'!$H$2)</f>
        <v>0</v>
      </c>
      <c r="I227" s="21"/>
      <c r="J227" s="20">
        <f>SUMIFS('حركة المخزون'!F:F,'حركة المخزون'!E:E,'أرصدة نجارة'!D227,'حركة المخزون'!H:H,'أرصدة نجارة'!$J$2)-SUMIFS('حركة المخزون'!F:F,'حركة المخزون'!E:E,'أرصدة نجارة'!D227,'حركة المخزون'!G:G,'أرصدة نجارة'!$J$2)</f>
        <v>0</v>
      </c>
      <c r="K227" s="21"/>
      <c r="L227" s="20">
        <f>SUMIFS('حركة المخزون'!F:F,'حركة المخزون'!E:E,'أرصدة نجارة'!D227,'حركة المخزون'!H:H,'أرصدة نجارة'!$L$2)-SUMIFS('حركة المخزون'!F:F,'حركة المخزون'!E:E,'أرصدة نجارة'!D227,'حركة المخزون'!G:G,'أرصدة نجارة'!$L$2)</f>
        <v>0</v>
      </c>
      <c r="M227" s="21"/>
      <c r="N227" s="20">
        <f>SUMIFS('حركة المخزون'!F:F,'حركة المخزون'!E:E,'أرصدة نجارة'!D227,'حركة المخزون'!H:H,'أرصدة نجارة'!$N$2)-SUMIFS('حركة المخزون'!F:F,'حركة المخزون'!E:E,'أرصدة نجارة'!D227,'حركة المخزون'!G:G,'أرصدة نجارة'!$N$2)</f>
        <v>0</v>
      </c>
      <c r="O227" s="21"/>
      <c r="P227" s="20">
        <f>SUMIFS('حركة المخزون'!F:F,'حركة المخزون'!E:E,'أرصدة نجارة'!D227,'حركة المخزون'!H:H,'أرصدة نجارة'!$P$2)-SUMIFS('حركة المخزون'!F:F,'حركة المخزون'!E:E,'أرصدة نجارة'!D227,'حركة المخزون'!G:G,'أرصدة نجارة'!$P$2)</f>
        <v>0</v>
      </c>
      <c r="Q227" s="21"/>
      <c r="R227" s="20">
        <f>SUMIFS('حركة المخزون'!F:F,'حركة المخزون'!E:E,'أرصدة نجارة'!D227,'حركة المخزون'!H:H,'أرصدة نجارة'!$R$2)-SUMIFS('حركة المخزون'!F:F,'حركة المخزون'!E:E,'أرصدة نجارة'!D227,'حركة المخزون'!G:G,'أرصدة نجارة'!$R$2)</f>
        <v>0</v>
      </c>
      <c r="S227" s="21"/>
      <c r="T227" s="20">
        <f>SUMIFS('حركة المخزون'!F:F,'حركة المخزون'!E:E,'أرصدة نجارة'!D227,'حركة المخزون'!H:H,'أرصدة نجارة'!$T$2)-SUMIFS('حركة المخزون'!F:F,'حركة المخزون'!E:E,'أرصدة نجارة'!D227,'حركة المخزون'!G:G,'أرصدة نجارة'!$T$2)</f>
        <v>0</v>
      </c>
      <c r="U227" s="21"/>
      <c r="V227" s="20">
        <f>SUMIFS('حركة المخزون'!F:F,'حركة المخزون'!E:E,'أرصدة نجارة'!D227,'حركة المخزون'!H:H,'أرصدة نجارة'!$V$2)-SUMIFS('حركة المخزون'!F:F,'حركة المخزون'!E:E,'أرصدة نجارة'!D227,'حركة المخزون'!G:G,'أرصدة نجارة'!$V$2)</f>
        <v>0</v>
      </c>
      <c r="W227" s="21"/>
      <c r="X227" s="20">
        <f>SUMIFS('حركة المخزون'!F:F,'حركة المخزون'!E:E,'أرصدة نجارة'!D227,'حركة المخزون'!H:H,'أرصدة نجارة'!$X$2)-SUMIFS('حركة المخزون'!F:F,'حركة المخزون'!E:E,'أرصدة نجارة'!D227,'حركة المخزون'!G:G,'أرصدة نجارة'!$X$2)</f>
        <v>0</v>
      </c>
      <c r="Y227" s="21"/>
      <c r="Z227" s="20">
        <f>SUMIFS('حركة المخزون'!F:F,'حركة المخزون'!E:E,'أرصدة نجارة'!D227,'حركة المخزون'!H:H,'أرصدة نجارة'!$Z$2)-SUMIFS('حركة المخزون'!F:F,'حركة المخزون'!E:E,'أرصدة نجارة'!D227,'حركة المخزون'!G:G,'أرصدة نجارة'!$Z$2)</f>
        <v>0</v>
      </c>
      <c r="AA227" s="21"/>
      <c r="AB227" s="20">
        <f>SUMIFS('حركة المخزون'!F:F,'حركة المخزون'!E:E,'أرصدة نجارة'!D227,'حركة المخزون'!H:H,'أرصدة نجارة'!$AB$2)-SUMIFS('حركة المخزون'!F:F,'حركة المخزون'!E:E,'أرصدة نجارة'!D227,'حركة المخزون'!G:G,'أرصدة نجارة'!$AB$2)</f>
        <v>0</v>
      </c>
      <c r="AC227" s="21"/>
      <c r="AD227" s="20">
        <f>SUMIFS('حركة المخزون'!F:F,'حركة المخزون'!E:E,'أرصدة نجارة'!D227,'حركة المخزون'!H:H,'أرصدة نجارة'!$AD$2)-SUMIFS('حركة المخزون'!F:F,'حركة المخزون'!E:E,'أرصدة نجارة'!D227,'حركة المخزون'!G:G,'أرصدة نجارة'!$AD$2)</f>
        <v>0</v>
      </c>
      <c r="AE227" s="21"/>
      <c r="AF227" s="20">
        <f>SUMIFS('حركة المخزون'!F:F,'حركة المخزون'!E:E,'أرصدة نجارة'!D227,'حركة المخزون'!H:H,'أرصدة نجارة'!$AF$2)-SUMIFS('حركة المخزون'!F:F,'حركة المخزون'!E:E,'أرصدة نجارة'!D227,'حركة المخزون'!G:G,'أرصدة نجارة'!$AF$2)</f>
        <v>0</v>
      </c>
    </row>
    <row r="228" spans="2:32" ht="24" customHeight="1" x14ac:dyDescent="0.2">
      <c r="B228" s="18">
        <v>226</v>
      </c>
      <c r="C228" s="18" t="str">
        <f>VLOOKUP(B228,'قاعدة البيانات'!B:F,5,0)</f>
        <v xml:space="preserve"> </v>
      </c>
      <c r="D228" s="18" t="str">
        <f>VLOOKUP(C228,'قاعدة البيانات'!F:G,2,0)</f>
        <v/>
      </c>
      <c r="F228" s="20">
        <f>SUMIFS('حركة المخزون'!F:F,'حركة المخزون'!E:E,'أرصدة نجارة'!D228,'حركة المخزون'!H:H,'أرصدة نجارة'!$F$2)-SUMIFS('حركة المخزون'!F:F,'حركة المخزون'!E:E,'أرصدة نجارة'!D228,'حركة المخزون'!G:G,'أرصدة نجارة'!$F$2)</f>
        <v>0</v>
      </c>
      <c r="G228" s="21"/>
      <c r="H228" s="20">
        <f>SUMIFS('حركة المخزون'!F:F,'حركة المخزون'!E:E,'أرصدة نجارة'!D228,'حركة المخزون'!H:H,'أرصدة نجارة'!$H$2)-SUMIFS('حركة المخزون'!F:F,'حركة المخزون'!E:E,'أرصدة نجارة'!D228,'حركة المخزون'!G:G,'أرصدة نجارة'!$H$2)</f>
        <v>0</v>
      </c>
      <c r="I228" s="21"/>
      <c r="J228" s="20">
        <f>SUMIFS('حركة المخزون'!F:F,'حركة المخزون'!E:E,'أرصدة نجارة'!D228,'حركة المخزون'!H:H,'أرصدة نجارة'!$J$2)-SUMIFS('حركة المخزون'!F:F,'حركة المخزون'!E:E,'أرصدة نجارة'!D228,'حركة المخزون'!G:G,'أرصدة نجارة'!$J$2)</f>
        <v>0</v>
      </c>
      <c r="K228" s="21"/>
      <c r="L228" s="20">
        <f>SUMIFS('حركة المخزون'!F:F,'حركة المخزون'!E:E,'أرصدة نجارة'!D228,'حركة المخزون'!H:H,'أرصدة نجارة'!$L$2)-SUMIFS('حركة المخزون'!F:F,'حركة المخزون'!E:E,'أرصدة نجارة'!D228,'حركة المخزون'!G:G,'أرصدة نجارة'!$L$2)</f>
        <v>0</v>
      </c>
      <c r="M228" s="21"/>
      <c r="N228" s="20">
        <f>SUMIFS('حركة المخزون'!F:F,'حركة المخزون'!E:E,'أرصدة نجارة'!D228,'حركة المخزون'!H:H,'أرصدة نجارة'!$N$2)-SUMIFS('حركة المخزون'!F:F,'حركة المخزون'!E:E,'أرصدة نجارة'!D228,'حركة المخزون'!G:G,'أرصدة نجارة'!$N$2)</f>
        <v>0</v>
      </c>
      <c r="O228" s="21"/>
      <c r="P228" s="20">
        <f>SUMIFS('حركة المخزون'!F:F,'حركة المخزون'!E:E,'أرصدة نجارة'!D228,'حركة المخزون'!H:H,'أرصدة نجارة'!$P$2)-SUMIFS('حركة المخزون'!F:F,'حركة المخزون'!E:E,'أرصدة نجارة'!D228,'حركة المخزون'!G:G,'أرصدة نجارة'!$P$2)</f>
        <v>0</v>
      </c>
      <c r="Q228" s="21"/>
      <c r="R228" s="20">
        <f>SUMIFS('حركة المخزون'!F:F,'حركة المخزون'!E:E,'أرصدة نجارة'!D228,'حركة المخزون'!H:H,'أرصدة نجارة'!$R$2)-SUMIFS('حركة المخزون'!F:F,'حركة المخزون'!E:E,'أرصدة نجارة'!D228,'حركة المخزون'!G:G,'أرصدة نجارة'!$R$2)</f>
        <v>0</v>
      </c>
      <c r="S228" s="21"/>
      <c r="T228" s="20">
        <f>SUMIFS('حركة المخزون'!F:F,'حركة المخزون'!E:E,'أرصدة نجارة'!D228,'حركة المخزون'!H:H,'أرصدة نجارة'!$T$2)-SUMIFS('حركة المخزون'!F:F,'حركة المخزون'!E:E,'أرصدة نجارة'!D228,'حركة المخزون'!G:G,'أرصدة نجارة'!$T$2)</f>
        <v>0</v>
      </c>
      <c r="U228" s="21"/>
      <c r="V228" s="20">
        <f>SUMIFS('حركة المخزون'!F:F,'حركة المخزون'!E:E,'أرصدة نجارة'!D228,'حركة المخزون'!H:H,'أرصدة نجارة'!$V$2)-SUMIFS('حركة المخزون'!F:F,'حركة المخزون'!E:E,'أرصدة نجارة'!D228,'حركة المخزون'!G:G,'أرصدة نجارة'!$V$2)</f>
        <v>0</v>
      </c>
      <c r="W228" s="21"/>
      <c r="X228" s="20">
        <f>SUMIFS('حركة المخزون'!F:F,'حركة المخزون'!E:E,'أرصدة نجارة'!D228,'حركة المخزون'!H:H,'أرصدة نجارة'!$X$2)-SUMIFS('حركة المخزون'!F:F,'حركة المخزون'!E:E,'أرصدة نجارة'!D228,'حركة المخزون'!G:G,'أرصدة نجارة'!$X$2)</f>
        <v>0</v>
      </c>
      <c r="Y228" s="21"/>
      <c r="Z228" s="20">
        <f>SUMIFS('حركة المخزون'!F:F,'حركة المخزون'!E:E,'أرصدة نجارة'!D228,'حركة المخزون'!H:H,'أرصدة نجارة'!$Z$2)-SUMIFS('حركة المخزون'!F:F,'حركة المخزون'!E:E,'أرصدة نجارة'!D228,'حركة المخزون'!G:G,'أرصدة نجارة'!$Z$2)</f>
        <v>0</v>
      </c>
      <c r="AA228" s="21"/>
      <c r="AB228" s="20">
        <f>SUMIFS('حركة المخزون'!F:F,'حركة المخزون'!E:E,'أرصدة نجارة'!D228,'حركة المخزون'!H:H,'أرصدة نجارة'!$AB$2)-SUMIFS('حركة المخزون'!F:F,'حركة المخزون'!E:E,'أرصدة نجارة'!D228,'حركة المخزون'!G:G,'أرصدة نجارة'!$AB$2)</f>
        <v>0</v>
      </c>
      <c r="AC228" s="21"/>
      <c r="AD228" s="20">
        <f>SUMIFS('حركة المخزون'!F:F,'حركة المخزون'!E:E,'أرصدة نجارة'!D228,'حركة المخزون'!H:H,'أرصدة نجارة'!$AD$2)-SUMIFS('حركة المخزون'!F:F,'حركة المخزون'!E:E,'أرصدة نجارة'!D228,'حركة المخزون'!G:G,'أرصدة نجارة'!$AD$2)</f>
        <v>0</v>
      </c>
      <c r="AE228" s="21"/>
      <c r="AF228" s="20">
        <f>SUMIFS('حركة المخزون'!F:F,'حركة المخزون'!E:E,'أرصدة نجارة'!D228,'حركة المخزون'!H:H,'أرصدة نجارة'!$AF$2)-SUMIFS('حركة المخزون'!F:F,'حركة المخزون'!E:E,'أرصدة نجارة'!D228,'حركة المخزون'!G:G,'أرصدة نجارة'!$AF$2)</f>
        <v>0</v>
      </c>
    </row>
    <row r="229" spans="2:32" ht="24" customHeight="1" x14ac:dyDescent="0.2">
      <c r="B229" s="19">
        <v>227</v>
      </c>
      <c r="C229" s="18" t="str">
        <f>VLOOKUP(B229,'قاعدة البيانات'!B:F,5,0)</f>
        <v xml:space="preserve"> </v>
      </c>
      <c r="D229" s="18" t="str">
        <f>VLOOKUP(C229,'قاعدة البيانات'!F:G,2,0)</f>
        <v/>
      </c>
      <c r="F229" s="20">
        <f>SUMIFS('حركة المخزون'!F:F,'حركة المخزون'!E:E,'أرصدة نجارة'!D229,'حركة المخزون'!H:H,'أرصدة نجارة'!$F$2)-SUMIFS('حركة المخزون'!F:F,'حركة المخزون'!E:E,'أرصدة نجارة'!D229,'حركة المخزون'!G:G,'أرصدة نجارة'!$F$2)</f>
        <v>0</v>
      </c>
      <c r="G229" s="21"/>
      <c r="H229" s="20">
        <f>SUMIFS('حركة المخزون'!F:F,'حركة المخزون'!E:E,'أرصدة نجارة'!D229,'حركة المخزون'!H:H,'أرصدة نجارة'!$H$2)-SUMIFS('حركة المخزون'!F:F,'حركة المخزون'!E:E,'أرصدة نجارة'!D229,'حركة المخزون'!G:G,'أرصدة نجارة'!$H$2)</f>
        <v>0</v>
      </c>
      <c r="I229" s="21"/>
      <c r="J229" s="20">
        <f>SUMIFS('حركة المخزون'!F:F,'حركة المخزون'!E:E,'أرصدة نجارة'!D229,'حركة المخزون'!H:H,'أرصدة نجارة'!$J$2)-SUMIFS('حركة المخزون'!F:F,'حركة المخزون'!E:E,'أرصدة نجارة'!D229,'حركة المخزون'!G:G,'أرصدة نجارة'!$J$2)</f>
        <v>0</v>
      </c>
      <c r="K229" s="21"/>
      <c r="L229" s="20">
        <f>SUMIFS('حركة المخزون'!F:F,'حركة المخزون'!E:E,'أرصدة نجارة'!D229,'حركة المخزون'!H:H,'أرصدة نجارة'!$L$2)-SUMIFS('حركة المخزون'!F:F,'حركة المخزون'!E:E,'أرصدة نجارة'!D229,'حركة المخزون'!G:G,'أرصدة نجارة'!$L$2)</f>
        <v>0</v>
      </c>
      <c r="M229" s="21"/>
      <c r="N229" s="20">
        <f>SUMIFS('حركة المخزون'!F:F,'حركة المخزون'!E:E,'أرصدة نجارة'!D229,'حركة المخزون'!H:H,'أرصدة نجارة'!$N$2)-SUMIFS('حركة المخزون'!F:F,'حركة المخزون'!E:E,'أرصدة نجارة'!D229,'حركة المخزون'!G:G,'أرصدة نجارة'!$N$2)</f>
        <v>0</v>
      </c>
      <c r="O229" s="21"/>
      <c r="P229" s="20">
        <f>SUMIFS('حركة المخزون'!F:F,'حركة المخزون'!E:E,'أرصدة نجارة'!D229,'حركة المخزون'!H:H,'أرصدة نجارة'!$P$2)-SUMIFS('حركة المخزون'!F:F,'حركة المخزون'!E:E,'أرصدة نجارة'!D229,'حركة المخزون'!G:G,'أرصدة نجارة'!$P$2)</f>
        <v>0</v>
      </c>
      <c r="Q229" s="21"/>
      <c r="R229" s="20">
        <f>SUMIFS('حركة المخزون'!F:F,'حركة المخزون'!E:E,'أرصدة نجارة'!D229,'حركة المخزون'!H:H,'أرصدة نجارة'!$R$2)-SUMIFS('حركة المخزون'!F:F,'حركة المخزون'!E:E,'أرصدة نجارة'!D229,'حركة المخزون'!G:G,'أرصدة نجارة'!$R$2)</f>
        <v>0</v>
      </c>
      <c r="S229" s="21"/>
      <c r="T229" s="20">
        <f>SUMIFS('حركة المخزون'!F:F,'حركة المخزون'!E:E,'أرصدة نجارة'!D229,'حركة المخزون'!H:H,'أرصدة نجارة'!$T$2)-SUMIFS('حركة المخزون'!F:F,'حركة المخزون'!E:E,'أرصدة نجارة'!D229,'حركة المخزون'!G:G,'أرصدة نجارة'!$T$2)</f>
        <v>0</v>
      </c>
      <c r="U229" s="21"/>
      <c r="V229" s="20">
        <f>SUMIFS('حركة المخزون'!F:F,'حركة المخزون'!E:E,'أرصدة نجارة'!D229,'حركة المخزون'!H:H,'أرصدة نجارة'!$V$2)-SUMIFS('حركة المخزون'!F:F,'حركة المخزون'!E:E,'أرصدة نجارة'!D229,'حركة المخزون'!G:G,'أرصدة نجارة'!$V$2)</f>
        <v>0</v>
      </c>
      <c r="W229" s="21"/>
      <c r="X229" s="20">
        <f>SUMIFS('حركة المخزون'!F:F,'حركة المخزون'!E:E,'أرصدة نجارة'!D229,'حركة المخزون'!H:H,'أرصدة نجارة'!$X$2)-SUMIFS('حركة المخزون'!F:F,'حركة المخزون'!E:E,'أرصدة نجارة'!D229,'حركة المخزون'!G:G,'أرصدة نجارة'!$X$2)</f>
        <v>0</v>
      </c>
      <c r="Y229" s="21"/>
      <c r="Z229" s="20">
        <f>SUMIFS('حركة المخزون'!F:F,'حركة المخزون'!E:E,'أرصدة نجارة'!D229,'حركة المخزون'!H:H,'أرصدة نجارة'!$Z$2)-SUMIFS('حركة المخزون'!F:F,'حركة المخزون'!E:E,'أرصدة نجارة'!D229,'حركة المخزون'!G:G,'أرصدة نجارة'!$Z$2)</f>
        <v>0</v>
      </c>
      <c r="AA229" s="21"/>
      <c r="AB229" s="20">
        <f>SUMIFS('حركة المخزون'!F:F,'حركة المخزون'!E:E,'أرصدة نجارة'!D229,'حركة المخزون'!H:H,'أرصدة نجارة'!$AB$2)-SUMIFS('حركة المخزون'!F:F,'حركة المخزون'!E:E,'أرصدة نجارة'!D229,'حركة المخزون'!G:G,'أرصدة نجارة'!$AB$2)</f>
        <v>0</v>
      </c>
      <c r="AC229" s="21"/>
      <c r="AD229" s="20">
        <f>SUMIFS('حركة المخزون'!F:F,'حركة المخزون'!E:E,'أرصدة نجارة'!D229,'حركة المخزون'!H:H,'أرصدة نجارة'!$AD$2)-SUMIFS('حركة المخزون'!F:F,'حركة المخزون'!E:E,'أرصدة نجارة'!D229,'حركة المخزون'!G:G,'أرصدة نجارة'!$AD$2)</f>
        <v>0</v>
      </c>
      <c r="AE229" s="21"/>
      <c r="AF229" s="20">
        <f>SUMIFS('حركة المخزون'!F:F,'حركة المخزون'!E:E,'أرصدة نجارة'!D229,'حركة المخزون'!H:H,'أرصدة نجارة'!$AF$2)-SUMIFS('حركة المخزون'!F:F,'حركة المخزون'!E:E,'أرصدة نجارة'!D229,'حركة المخزون'!G:G,'أرصدة نجارة'!$AF$2)</f>
        <v>0</v>
      </c>
    </row>
    <row r="230" spans="2:32" ht="24" customHeight="1" x14ac:dyDescent="0.2">
      <c r="B230" s="18">
        <v>228</v>
      </c>
      <c r="C230" s="18" t="str">
        <f>VLOOKUP(B230,'قاعدة البيانات'!B:F,5,0)</f>
        <v xml:space="preserve"> </v>
      </c>
      <c r="D230" s="18" t="str">
        <f>VLOOKUP(C230,'قاعدة البيانات'!F:G,2,0)</f>
        <v/>
      </c>
      <c r="F230" s="20">
        <f>SUMIFS('حركة المخزون'!F:F,'حركة المخزون'!E:E,'أرصدة نجارة'!D230,'حركة المخزون'!H:H,'أرصدة نجارة'!$F$2)-SUMIFS('حركة المخزون'!F:F,'حركة المخزون'!E:E,'أرصدة نجارة'!D230,'حركة المخزون'!G:G,'أرصدة نجارة'!$F$2)</f>
        <v>0</v>
      </c>
      <c r="G230" s="21"/>
      <c r="H230" s="20">
        <f>SUMIFS('حركة المخزون'!F:F,'حركة المخزون'!E:E,'أرصدة نجارة'!D230,'حركة المخزون'!H:H,'أرصدة نجارة'!$H$2)-SUMIFS('حركة المخزون'!F:F,'حركة المخزون'!E:E,'أرصدة نجارة'!D230,'حركة المخزون'!G:G,'أرصدة نجارة'!$H$2)</f>
        <v>0</v>
      </c>
      <c r="I230" s="21"/>
      <c r="J230" s="20">
        <f>SUMIFS('حركة المخزون'!F:F,'حركة المخزون'!E:E,'أرصدة نجارة'!D230,'حركة المخزون'!H:H,'أرصدة نجارة'!$J$2)-SUMIFS('حركة المخزون'!F:F,'حركة المخزون'!E:E,'أرصدة نجارة'!D230,'حركة المخزون'!G:G,'أرصدة نجارة'!$J$2)</f>
        <v>0</v>
      </c>
      <c r="K230" s="21"/>
      <c r="L230" s="20">
        <f>SUMIFS('حركة المخزون'!F:F,'حركة المخزون'!E:E,'أرصدة نجارة'!D230,'حركة المخزون'!H:H,'أرصدة نجارة'!$L$2)-SUMIFS('حركة المخزون'!F:F,'حركة المخزون'!E:E,'أرصدة نجارة'!D230,'حركة المخزون'!G:G,'أرصدة نجارة'!$L$2)</f>
        <v>0</v>
      </c>
      <c r="M230" s="21"/>
      <c r="N230" s="20">
        <f>SUMIFS('حركة المخزون'!F:F,'حركة المخزون'!E:E,'أرصدة نجارة'!D230,'حركة المخزون'!H:H,'أرصدة نجارة'!$N$2)-SUMIFS('حركة المخزون'!F:F,'حركة المخزون'!E:E,'أرصدة نجارة'!D230,'حركة المخزون'!G:G,'أرصدة نجارة'!$N$2)</f>
        <v>0</v>
      </c>
      <c r="O230" s="21"/>
      <c r="P230" s="20">
        <f>SUMIFS('حركة المخزون'!F:F,'حركة المخزون'!E:E,'أرصدة نجارة'!D230,'حركة المخزون'!H:H,'أرصدة نجارة'!$P$2)-SUMIFS('حركة المخزون'!F:F,'حركة المخزون'!E:E,'أرصدة نجارة'!D230,'حركة المخزون'!G:G,'أرصدة نجارة'!$P$2)</f>
        <v>0</v>
      </c>
      <c r="Q230" s="21"/>
      <c r="R230" s="20">
        <f>SUMIFS('حركة المخزون'!F:F,'حركة المخزون'!E:E,'أرصدة نجارة'!D230,'حركة المخزون'!H:H,'أرصدة نجارة'!$R$2)-SUMIFS('حركة المخزون'!F:F,'حركة المخزون'!E:E,'أرصدة نجارة'!D230,'حركة المخزون'!G:G,'أرصدة نجارة'!$R$2)</f>
        <v>0</v>
      </c>
      <c r="S230" s="21"/>
      <c r="T230" s="20">
        <f>SUMIFS('حركة المخزون'!F:F,'حركة المخزون'!E:E,'أرصدة نجارة'!D230,'حركة المخزون'!H:H,'أرصدة نجارة'!$T$2)-SUMIFS('حركة المخزون'!F:F,'حركة المخزون'!E:E,'أرصدة نجارة'!D230,'حركة المخزون'!G:G,'أرصدة نجارة'!$T$2)</f>
        <v>0</v>
      </c>
      <c r="U230" s="21"/>
      <c r="V230" s="20">
        <f>SUMIFS('حركة المخزون'!F:F,'حركة المخزون'!E:E,'أرصدة نجارة'!D230,'حركة المخزون'!H:H,'أرصدة نجارة'!$V$2)-SUMIFS('حركة المخزون'!F:F,'حركة المخزون'!E:E,'أرصدة نجارة'!D230,'حركة المخزون'!G:G,'أرصدة نجارة'!$V$2)</f>
        <v>0</v>
      </c>
      <c r="W230" s="21"/>
      <c r="X230" s="20">
        <f>SUMIFS('حركة المخزون'!F:F,'حركة المخزون'!E:E,'أرصدة نجارة'!D230,'حركة المخزون'!H:H,'أرصدة نجارة'!$X$2)-SUMIFS('حركة المخزون'!F:F,'حركة المخزون'!E:E,'أرصدة نجارة'!D230,'حركة المخزون'!G:G,'أرصدة نجارة'!$X$2)</f>
        <v>0</v>
      </c>
      <c r="Y230" s="21"/>
      <c r="Z230" s="20">
        <f>SUMIFS('حركة المخزون'!F:F,'حركة المخزون'!E:E,'أرصدة نجارة'!D230,'حركة المخزون'!H:H,'أرصدة نجارة'!$Z$2)-SUMIFS('حركة المخزون'!F:F,'حركة المخزون'!E:E,'أرصدة نجارة'!D230,'حركة المخزون'!G:G,'أرصدة نجارة'!$Z$2)</f>
        <v>0</v>
      </c>
      <c r="AA230" s="21"/>
      <c r="AB230" s="20">
        <f>SUMIFS('حركة المخزون'!F:F,'حركة المخزون'!E:E,'أرصدة نجارة'!D230,'حركة المخزون'!H:H,'أرصدة نجارة'!$AB$2)-SUMIFS('حركة المخزون'!F:F,'حركة المخزون'!E:E,'أرصدة نجارة'!D230,'حركة المخزون'!G:G,'أرصدة نجارة'!$AB$2)</f>
        <v>0</v>
      </c>
      <c r="AC230" s="21"/>
      <c r="AD230" s="20">
        <f>SUMIFS('حركة المخزون'!F:F,'حركة المخزون'!E:E,'أرصدة نجارة'!D230,'حركة المخزون'!H:H,'أرصدة نجارة'!$AD$2)-SUMIFS('حركة المخزون'!F:F,'حركة المخزون'!E:E,'أرصدة نجارة'!D230,'حركة المخزون'!G:G,'أرصدة نجارة'!$AD$2)</f>
        <v>0</v>
      </c>
      <c r="AE230" s="21"/>
      <c r="AF230" s="20">
        <f>SUMIFS('حركة المخزون'!F:F,'حركة المخزون'!E:E,'أرصدة نجارة'!D230,'حركة المخزون'!H:H,'أرصدة نجارة'!$AF$2)-SUMIFS('حركة المخزون'!F:F,'حركة المخزون'!E:E,'أرصدة نجارة'!D230,'حركة المخزون'!G:G,'أرصدة نجارة'!$AF$2)</f>
        <v>0</v>
      </c>
    </row>
    <row r="231" spans="2:32" ht="24" customHeight="1" x14ac:dyDescent="0.2">
      <c r="B231" s="18">
        <v>229</v>
      </c>
      <c r="C231" s="18" t="str">
        <f>VLOOKUP(B231,'قاعدة البيانات'!B:F,5,0)</f>
        <v xml:space="preserve"> </v>
      </c>
      <c r="D231" s="18" t="str">
        <f>VLOOKUP(C231,'قاعدة البيانات'!F:G,2,0)</f>
        <v/>
      </c>
      <c r="F231" s="20">
        <f>SUMIFS('حركة المخزون'!F:F,'حركة المخزون'!E:E,'أرصدة نجارة'!D231,'حركة المخزون'!H:H,'أرصدة نجارة'!$F$2)-SUMIFS('حركة المخزون'!F:F,'حركة المخزون'!E:E,'أرصدة نجارة'!D231,'حركة المخزون'!G:G,'أرصدة نجارة'!$F$2)</f>
        <v>0</v>
      </c>
      <c r="G231" s="21"/>
      <c r="H231" s="20">
        <f>SUMIFS('حركة المخزون'!F:F,'حركة المخزون'!E:E,'أرصدة نجارة'!D231,'حركة المخزون'!H:H,'أرصدة نجارة'!$H$2)-SUMIFS('حركة المخزون'!F:F,'حركة المخزون'!E:E,'أرصدة نجارة'!D231,'حركة المخزون'!G:G,'أرصدة نجارة'!$H$2)</f>
        <v>0</v>
      </c>
      <c r="I231" s="21"/>
      <c r="J231" s="20">
        <f>SUMIFS('حركة المخزون'!F:F,'حركة المخزون'!E:E,'أرصدة نجارة'!D231,'حركة المخزون'!H:H,'أرصدة نجارة'!$J$2)-SUMIFS('حركة المخزون'!F:F,'حركة المخزون'!E:E,'أرصدة نجارة'!D231,'حركة المخزون'!G:G,'أرصدة نجارة'!$J$2)</f>
        <v>0</v>
      </c>
      <c r="K231" s="21"/>
      <c r="L231" s="20">
        <f>SUMIFS('حركة المخزون'!F:F,'حركة المخزون'!E:E,'أرصدة نجارة'!D231,'حركة المخزون'!H:H,'أرصدة نجارة'!$L$2)-SUMIFS('حركة المخزون'!F:F,'حركة المخزون'!E:E,'أرصدة نجارة'!D231,'حركة المخزون'!G:G,'أرصدة نجارة'!$L$2)</f>
        <v>0</v>
      </c>
      <c r="M231" s="21"/>
      <c r="N231" s="20">
        <f>SUMIFS('حركة المخزون'!F:F,'حركة المخزون'!E:E,'أرصدة نجارة'!D231,'حركة المخزون'!H:H,'أرصدة نجارة'!$N$2)-SUMIFS('حركة المخزون'!F:F,'حركة المخزون'!E:E,'أرصدة نجارة'!D231,'حركة المخزون'!G:G,'أرصدة نجارة'!$N$2)</f>
        <v>0</v>
      </c>
      <c r="O231" s="21"/>
      <c r="P231" s="20">
        <f>SUMIFS('حركة المخزون'!F:F,'حركة المخزون'!E:E,'أرصدة نجارة'!D231,'حركة المخزون'!H:H,'أرصدة نجارة'!$P$2)-SUMIFS('حركة المخزون'!F:F,'حركة المخزون'!E:E,'أرصدة نجارة'!D231,'حركة المخزون'!G:G,'أرصدة نجارة'!$P$2)</f>
        <v>0</v>
      </c>
      <c r="Q231" s="21"/>
      <c r="R231" s="20">
        <f>SUMIFS('حركة المخزون'!F:F,'حركة المخزون'!E:E,'أرصدة نجارة'!D231,'حركة المخزون'!H:H,'أرصدة نجارة'!$R$2)-SUMIFS('حركة المخزون'!F:F,'حركة المخزون'!E:E,'أرصدة نجارة'!D231,'حركة المخزون'!G:G,'أرصدة نجارة'!$R$2)</f>
        <v>0</v>
      </c>
      <c r="S231" s="21"/>
      <c r="T231" s="20">
        <f>SUMIFS('حركة المخزون'!F:F,'حركة المخزون'!E:E,'أرصدة نجارة'!D231,'حركة المخزون'!H:H,'أرصدة نجارة'!$T$2)-SUMIFS('حركة المخزون'!F:F,'حركة المخزون'!E:E,'أرصدة نجارة'!D231,'حركة المخزون'!G:G,'أرصدة نجارة'!$T$2)</f>
        <v>0</v>
      </c>
      <c r="U231" s="21"/>
      <c r="V231" s="20">
        <f>SUMIFS('حركة المخزون'!F:F,'حركة المخزون'!E:E,'أرصدة نجارة'!D231,'حركة المخزون'!H:H,'أرصدة نجارة'!$V$2)-SUMIFS('حركة المخزون'!F:F,'حركة المخزون'!E:E,'أرصدة نجارة'!D231,'حركة المخزون'!G:G,'أرصدة نجارة'!$V$2)</f>
        <v>0</v>
      </c>
      <c r="W231" s="21"/>
      <c r="X231" s="20">
        <f>SUMIFS('حركة المخزون'!F:F,'حركة المخزون'!E:E,'أرصدة نجارة'!D231,'حركة المخزون'!H:H,'أرصدة نجارة'!$X$2)-SUMIFS('حركة المخزون'!F:F,'حركة المخزون'!E:E,'أرصدة نجارة'!D231,'حركة المخزون'!G:G,'أرصدة نجارة'!$X$2)</f>
        <v>0</v>
      </c>
      <c r="Y231" s="21"/>
      <c r="Z231" s="20">
        <f>SUMIFS('حركة المخزون'!F:F,'حركة المخزون'!E:E,'أرصدة نجارة'!D231,'حركة المخزون'!H:H,'أرصدة نجارة'!$Z$2)-SUMIFS('حركة المخزون'!F:F,'حركة المخزون'!E:E,'أرصدة نجارة'!D231,'حركة المخزون'!G:G,'أرصدة نجارة'!$Z$2)</f>
        <v>0</v>
      </c>
      <c r="AA231" s="21"/>
      <c r="AB231" s="20">
        <f>SUMIFS('حركة المخزون'!F:F,'حركة المخزون'!E:E,'أرصدة نجارة'!D231,'حركة المخزون'!H:H,'أرصدة نجارة'!$AB$2)-SUMIFS('حركة المخزون'!F:F,'حركة المخزون'!E:E,'أرصدة نجارة'!D231,'حركة المخزون'!G:G,'أرصدة نجارة'!$AB$2)</f>
        <v>0</v>
      </c>
      <c r="AC231" s="21"/>
      <c r="AD231" s="20">
        <f>SUMIFS('حركة المخزون'!F:F,'حركة المخزون'!E:E,'أرصدة نجارة'!D231,'حركة المخزون'!H:H,'أرصدة نجارة'!$AD$2)-SUMIFS('حركة المخزون'!F:F,'حركة المخزون'!E:E,'أرصدة نجارة'!D231,'حركة المخزون'!G:G,'أرصدة نجارة'!$AD$2)</f>
        <v>0</v>
      </c>
      <c r="AE231" s="21"/>
      <c r="AF231" s="20">
        <f>SUMIFS('حركة المخزون'!F:F,'حركة المخزون'!E:E,'أرصدة نجارة'!D231,'حركة المخزون'!H:H,'أرصدة نجارة'!$AF$2)-SUMIFS('حركة المخزون'!F:F,'حركة المخزون'!E:E,'أرصدة نجارة'!D231,'حركة المخزون'!G:G,'أرصدة نجارة'!$AF$2)</f>
        <v>0</v>
      </c>
    </row>
    <row r="232" spans="2:32" ht="24" customHeight="1" x14ac:dyDescent="0.2">
      <c r="B232" s="19">
        <v>230</v>
      </c>
      <c r="C232" s="18" t="str">
        <f>VLOOKUP(B232,'قاعدة البيانات'!B:F,5,0)</f>
        <v xml:space="preserve"> </v>
      </c>
      <c r="D232" s="18" t="str">
        <f>VLOOKUP(C232,'قاعدة البيانات'!F:G,2,0)</f>
        <v/>
      </c>
      <c r="F232" s="20">
        <f>SUMIFS('حركة المخزون'!F:F,'حركة المخزون'!E:E,'أرصدة نجارة'!D232,'حركة المخزون'!H:H,'أرصدة نجارة'!$F$2)-SUMIFS('حركة المخزون'!F:F,'حركة المخزون'!E:E,'أرصدة نجارة'!D232,'حركة المخزون'!G:G,'أرصدة نجارة'!$F$2)</f>
        <v>0</v>
      </c>
      <c r="G232" s="21"/>
      <c r="H232" s="20">
        <f>SUMIFS('حركة المخزون'!F:F,'حركة المخزون'!E:E,'أرصدة نجارة'!D232,'حركة المخزون'!H:H,'أرصدة نجارة'!$H$2)-SUMIFS('حركة المخزون'!F:F,'حركة المخزون'!E:E,'أرصدة نجارة'!D232,'حركة المخزون'!G:G,'أرصدة نجارة'!$H$2)</f>
        <v>0</v>
      </c>
      <c r="I232" s="21"/>
      <c r="J232" s="20">
        <f>SUMIFS('حركة المخزون'!F:F,'حركة المخزون'!E:E,'أرصدة نجارة'!D232,'حركة المخزون'!H:H,'أرصدة نجارة'!$J$2)-SUMIFS('حركة المخزون'!F:F,'حركة المخزون'!E:E,'أرصدة نجارة'!D232,'حركة المخزون'!G:G,'أرصدة نجارة'!$J$2)</f>
        <v>0</v>
      </c>
      <c r="K232" s="21"/>
      <c r="L232" s="20">
        <f>SUMIFS('حركة المخزون'!F:F,'حركة المخزون'!E:E,'أرصدة نجارة'!D232,'حركة المخزون'!H:H,'أرصدة نجارة'!$L$2)-SUMIFS('حركة المخزون'!F:F,'حركة المخزون'!E:E,'أرصدة نجارة'!D232,'حركة المخزون'!G:G,'أرصدة نجارة'!$L$2)</f>
        <v>0</v>
      </c>
      <c r="M232" s="21"/>
      <c r="N232" s="20">
        <f>SUMIFS('حركة المخزون'!F:F,'حركة المخزون'!E:E,'أرصدة نجارة'!D232,'حركة المخزون'!H:H,'أرصدة نجارة'!$N$2)-SUMIFS('حركة المخزون'!F:F,'حركة المخزون'!E:E,'أرصدة نجارة'!D232,'حركة المخزون'!G:G,'أرصدة نجارة'!$N$2)</f>
        <v>0</v>
      </c>
      <c r="O232" s="21"/>
      <c r="P232" s="20">
        <f>SUMIFS('حركة المخزون'!F:F,'حركة المخزون'!E:E,'أرصدة نجارة'!D232,'حركة المخزون'!H:H,'أرصدة نجارة'!$P$2)-SUMIFS('حركة المخزون'!F:F,'حركة المخزون'!E:E,'أرصدة نجارة'!D232,'حركة المخزون'!G:G,'أرصدة نجارة'!$P$2)</f>
        <v>0</v>
      </c>
      <c r="Q232" s="21"/>
      <c r="R232" s="20">
        <f>SUMIFS('حركة المخزون'!F:F,'حركة المخزون'!E:E,'أرصدة نجارة'!D232,'حركة المخزون'!H:H,'أرصدة نجارة'!$R$2)-SUMIFS('حركة المخزون'!F:F,'حركة المخزون'!E:E,'أرصدة نجارة'!D232,'حركة المخزون'!G:G,'أرصدة نجارة'!$R$2)</f>
        <v>0</v>
      </c>
      <c r="S232" s="21"/>
      <c r="T232" s="20">
        <f>SUMIFS('حركة المخزون'!F:F,'حركة المخزون'!E:E,'أرصدة نجارة'!D232,'حركة المخزون'!H:H,'أرصدة نجارة'!$T$2)-SUMIFS('حركة المخزون'!F:F,'حركة المخزون'!E:E,'أرصدة نجارة'!D232,'حركة المخزون'!G:G,'أرصدة نجارة'!$T$2)</f>
        <v>0</v>
      </c>
      <c r="U232" s="21"/>
      <c r="V232" s="20">
        <f>SUMIFS('حركة المخزون'!F:F,'حركة المخزون'!E:E,'أرصدة نجارة'!D232,'حركة المخزون'!H:H,'أرصدة نجارة'!$V$2)-SUMIFS('حركة المخزون'!F:F,'حركة المخزون'!E:E,'أرصدة نجارة'!D232,'حركة المخزون'!G:G,'أرصدة نجارة'!$V$2)</f>
        <v>0</v>
      </c>
      <c r="W232" s="21"/>
      <c r="X232" s="20">
        <f>SUMIFS('حركة المخزون'!F:F,'حركة المخزون'!E:E,'أرصدة نجارة'!D232,'حركة المخزون'!H:H,'أرصدة نجارة'!$X$2)-SUMIFS('حركة المخزون'!F:F,'حركة المخزون'!E:E,'أرصدة نجارة'!D232,'حركة المخزون'!G:G,'أرصدة نجارة'!$X$2)</f>
        <v>0</v>
      </c>
      <c r="Y232" s="21"/>
      <c r="Z232" s="20">
        <f>SUMIFS('حركة المخزون'!F:F,'حركة المخزون'!E:E,'أرصدة نجارة'!D232,'حركة المخزون'!H:H,'أرصدة نجارة'!$Z$2)-SUMIFS('حركة المخزون'!F:F,'حركة المخزون'!E:E,'أرصدة نجارة'!D232,'حركة المخزون'!G:G,'أرصدة نجارة'!$Z$2)</f>
        <v>0</v>
      </c>
      <c r="AA232" s="21"/>
      <c r="AB232" s="20">
        <f>SUMIFS('حركة المخزون'!F:F,'حركة المخزون'!E:E,'أرصدة نجارة'!D232,'حركة المخزون'!H:H,'أرصدة نجارة'!$AB$2)-SUMIFS('حركة المخزون'!F:F,'حركة المخزون'!E:E,'أرصدة نجارة'!D232,'حركة المخزون'!G:G,'أرصدة نجارة'!$AB$2)</f>
        <v>0</v>
      </c>
      <c r="AC232" s="21"/>
      <c r="AD232" s="20">
        <f>SUMIFS('حركة المخزون'!F:F,'حركة المخزون'!E:E,'أرصدة نجارة'!D232,'حركة المخزون'!H:H,'أرصدة نجارة'!$AD$2)-SUMIFS('حركة المخزون'!F:F,'حركة المخزون'!E:E,'أرصدة نجارة'!D232,'حركة المخزون'!G:G,'أرصدة نجارة'!$AD$2)</f>
        <v>0</v>
      </c>
      <c r="AE232" s="21"/>
      <c r="AF232" s="20">
        <f>SUMIFS('حركة المخزون'!F:F,'حركة المخزون'!E:E,'أرصدة نجارة'!D232,'حركة المخزون'!H:H,'أرصدة نجارة'!$AF$2)-SUMIFS('حركة المخزون'!F:F,'حركة المخزون'!E:E,'أرصدة نجارة'!D232,'حركة المخزون'!G:G,'أرصدة نجارة'!$AF$2)</f>
        <v>0</v>
      </c>
    </row>
    <row r="233" spans="2:32" ht="24" customHeight="1" x14ac:dyDescent="0.2">
      <c r="B233" s="18">
        <v>231</v>
      </c>
      <c r="C233" s="18" t="str">
        <f>VLOOKUP(B233,'قاعدة البيانات'!B:F,5,0)</f>
        <v xml:space="preserve"> </v>
      </c>
      <c r="D233" s="18" t="str">
        <f>VLOOKUP(C233,'قاعدة البيانات'!F:G,2,0)</f>
        <v/>
      </c>
      <c r="F233" s="20">
        <f>SUMIFS('حركة المخزون'!F:F,'حركة المخزون'!E:E,'أرصدة نجارة'!D233,'حركة المخزون'!H:H,'أرصدة نجارة'!$F$2)-SUMIFS('حركة المخزون'!F:F,'حركة المخزون'!E:E,'أرصدة نجارة'!D233,'حركة المخزون'!G:G,'أرصدة نجارة'!$F$2)</f>
        <v>0</v>
      </c>
      <c r="G233" s="21"/>
      <c r="H233" s="20">
        <f>SUMIFS('حركة المخزون'!F:F,'حركة المخزون'!E:E,'أرصدة نجارة'!D233,'حركة المخزون'!H:H,'أرصدة نجارة'!$H$2)-SUMIFS('حركة المخزون'!F:F,'حركة المخزون'!E:E,'أرصدة نجارة'!D233,'حركة المخزون'!G:G,'أرصدة نجارة'!$H$2)</f>
        <v>0</v>
      </c>
      <c r="I233" s="21"/>
      <c r="J233" s="20">
        <f>SUMIFS('حركة المخزون'!F:F,'حركة المخزون'!E:E,'أرصدة نجارة'!D233,'حركة المخزون'!H:H,'أرصدة نجارة'!$J$2)-SUMIFS('حركة المخزون'!F:F,'حركة المخزون'!E:E,'أرصدة نجارة'!D233,'حركة المخزون'!G:G,'أرصدة نجارة'!$J$2)</f>
        <v>0</v>
      </c>
      <c r="K233" s="21"/>
      <c r="L233" s="20">
        <f>SUMIFS('حركة المخزون'!F:F,'حركة المخزون'!E:E,'أرصدة نجارة'!D233,'حركة المخزون'!H:H,'أرصدة نجارة'!$L$2)-SUMIFS('حركة المخزون'!F:F,'حركة المخزون'!E:E,'أرصدة نجارة'!D233,'حركة المخزون'!G:G,'أرصدة نجارة'!$L$2)</f>
        <v>0</v>
      </c>
      <c r="M233" s="21"/>
      <c r="N233" s="20">
        <f>SUMIFS('حركة المخزون'!F:F,'حركة المخزون'!E:E,'أرصدة نجارة'!D233,'حركة المخزون'!H:H,'أرصدة نجارة'!$N$2)-SUMIFS('حركة المخزون'!F:F,'حركة المخزون'!E:E,'أرصدة نجارة'!D233,'حركة المخزون'!G:G,'أرصدة نجارة'!$N$2)</f>
        <v>0</v>
      </c>
      <c r="O233" s="21"/>
      <c r="P233" s="20">
        <f>SUMIFS('حركة المخزون'!F:F,'حركة المخزون'!E:E,'أرصدة نجارة'!D233,'حركة المخزون'!H:H,'أرصدة نجارة'!$P$2)-SUMIFS('حركة المخزون'!F:F,'حركة المخزون'!E:E,'أرصدة نجارة'!D233,'حركة المخزون'!G:G,'أرصدة نجارة'!$P$2)</f>
        <v>0</v>
      </c>
      <c r="Q233" s="21"/>
      <c r="R233" s="20">
        <f>SUMIFS('حركة المخزون'!F:F,'حركة المخزون'!E:E,'أرصدة نجارة'!D233,'حركة المخزون'!H:H,'أرصدة نجارة'!$R$2)-SUMIFS('حركة المخزون'!F:F,'حركة المخزون'!E:E,'أرصدة نجارة'!D233,'حركة المخزون'!G:G,'أرصدة نجارة'!$R$2)</f>
        <v>0</v>
      </c>
      <c r="S233" s="21"/>
      <c r="T233" s="20">
        <f>SUMIFS('حركة المخزون'!F:F,'حركة المخزون'!E:E,'أرصدة نجارة'!D233,'حركة المخزون'!H:H,'أرصدة نجارة'!$T$2)-SUMIFS('حركة المخزون'!F:F,'حركة المخزون'!E:E,'أرصدة نجارة'!D233,'حركة المخزون'!G:G,'أرصدة نجارة'!$T$2)</f>
        <v>0</v>
      </c>
      <c r="U233" s="21"/>
      <c r="V233" s="20">
        <f>SUMIFS('حركة المخزون'!F:F,'حركة المخزون'!E:E,'أرصدة نجارة'!D233,'حركة المخزون'!H:H,'أرصدة نجارة'!$V$2)-SUMIFS('حركة المخزون'!F:F,'حركة المخزون'!E:E,'أرصدة نجارة'!D233,'حركة المخزون'!G:G,'أرصدة نجارة'!$V$2)</f>
        <v>0</v>
      </c>
      <c r="W233" s="21"/>
      <c r="X233" s="20">
        <f>SUMIFS('حركة المخزون'!F:F,'حركة المخزون'!E:E,'أرصدة نجارة'!D233,'حركة المخزون'!H:H,'أرصدة نجارة'!$X$2)-SUMIFS('حركة المخزون'!F:F,'حركة المخزون'!E:E,'أرصدة نجارة'!D233,'حركة المخزون'!G:G,'أرصدة نجارة'!$X$2)</f>
        <v>0</v>
      </c>
      <c r="Y233" s="21"/>
      <c r="Z233" s="20">
        <f>SUMIFS('حركة المخزون'!F:F,'حركة المخزون'!E:E,'أرصدة نجارة'!D233,'حركة المخزون'!H:H,'أرصدة نجارة'!$Z$2)-SUMIFS('حركة المخزون'!F:F,'حركة المخزون'!E:E,'أرصدة نجارة'!D233,'حركة المخزون'!G:G,'أرصدة نجارة'!$Z$2)</f>
        <v>0</v>
      </c>
      <c r="AA233" s="21"/>
      <c r="AB233" s="20">
        <f>SUMIFS('حركة المخزون'!F:F,'حركة المخزون'!E:E,'أرصدة نجارة'!D233,'حركة المخزون'!H:H,'أرصدة نجارة'!$AB$2)-SUMIFS('حركة المخزون'!F:F,'حركة المخزون'!E:E,'أرصدة نجارة'!D233,'حركة المخزون'!G:G,'أرصدة نجارة'!$AB$2)</f>
        <v>0</v>
      </c>
      <c r="AC233" s="21"/>
      <c r="AD233" s="20">
        <f>SUMIFS('حركة المخزون'!F:F,'حركة المخزون'!E:E,'أرصدة نجارة'!D233,'حركة المخزون'!H:H,'أرصدة نجارة'!$AD$2)-SUMIFS('حركة المخزون'!F:F,'حركة المخزون'!E:E,'أرصدة نجارة'!D233,'حركة المخزون'!G:G,'أرصدة نجارة'!$AD$2)</f>
        <v>0</v>
      </c>
      <c r="AE233" s="21"/>
      <c r="AF233" s="20">
        <f>SUMIFS('حركة المخزون'!F:F,'حركة المخزون'!E:E,'أرصدة نجارة'!D233,'حركة المخزون'!H:H,'أرصدة نجارة'!$AF$2)-SUMIFS('حركة المخزون'!F:F,'حركة المخزون'!E:E,'أرصدة نجارة'!D233,'حركة المخزون'!G:G,'أرصدة نجارة'!$AF$2)</f>
        <v>0</v>
      </c>
    </row>
    <row r="234" spans="2:32" ht="24" customHeight="1" x14ac:dyDescent="0.2">
      <c r="B234" s="18">
        <v>232</v>
      </c>
      <c r="C234" s="18" t="str">
        <f>VLOOKUP(B234,'قاعدة البيانات'!B:F,5,0)</f>
        <v xml:space="preserve"> </v>
      </c>
      <c r="D234" s="18" t="str">
        <f>VLOOKUP(C234,'قاعدة البيانات'!F:G,2,0)</f>
        <v/>
      </c>
      <c r="F234" s="20">
        <f>SUMIFS('حركة المخزون'!F:F,'حركة المخزون'!E:E,'أرصدة نجارة'!D234,'حركة المخزون'!H:H,'أرصدة نجارة'!$F$2)-SUMIFS('حركة المخزون'!F:F,'حركة المخزون'!E:E,'أرصدة نجارة'!D234,'حركة المخزون'!G:G,'أرصدة نجارة'!$F$2)</f>
        <v>0</v>
      </c>
      <c r="G234" s="21"/>
      <c r="H234" s="20">
        <f>SUMIFS('حركة المخزون'!F:F,'حركة المخزون'!E:E,'أرصدة نجارة'!D234,'حركة المخزون'!H:H,'أرصدة نجارة'!$H$2)-SUMIFS('حركة المخزون'!F:F,'حركة المخزون'!E:E,'أرصدة نجارة'!D234,'حركة المخزون'!G:G,'أرصدة نجارة'!$H$2)</f>
        <v>0</v>
      </c>
      <c r="I234" s="21"/>
      <c r="J234" s="20">
        <f>SUMIFS('حركة المخزون'!F:F,'حركة المخزون'!E:E,'أرصدة نجارة'!D234,'حركة المخزون'!H:H,'أرصدة نجارة'!$J$2)-SUMIFS('حركة المخزون'!F:F,'حركة المخزون'!E:E,'أرصدة نجارة'!D234,'حركة المخزون'!G:G,'أرصدة نجارة'!$J$2)</f>
        <v>0</v>
      </c>
      <c r="K234" s="21"/>
      <c r="L234" s="20">
        <f>SUMIFS('حركة المخزون'!F:F,'حركة المخزون'!E:E,'أرصدة نجارة'!D234,'حركة المخزون'!H:H,'أرصدة نجارة'!$L$2)-SUMIFS('حركة المخزون'!F:F,'حركة المخزون'!E:E,'أرصدة نجارة'!D234,'حركة المخزون'!G:G,'أرصدة نجارة'!$L$2)</f>
        <v>0</v>
      </c>
      <c r="M234" s="21"/>
      <c r="N234" s="20">
        <f>SUMIFS('حركة المخزون'!F:F,'حركة المخزون'!E:E,'أرصدة نجارة'!D234,'حركة المخزون'!H:H,'أرصدة نجارة'!$N$2)-SUMIFS('حركة المخزون'!F:F,'حركة المخزون'!E:E,'أرصدة نجارة'!D234,'حركة المخزون'!G:G,'أرصدة نجارة'!$N$2)</f>
        <v>0</v>
      </c>
      <c r="O234" s="21"/>
      <c r="P234" s="20">
        <f>SUMIFS('حركة المخزون'!F:F,'حركة المخزون'!E:E,'أرصدة نجارة'!D234,'حركة المخزون'!H:H,'أرصدة نجارة'!$P$2)-SUMIFS('حركة المخزون'!F:F,'حركة المخزون'!E:E,'أرصدة نجارة'!D234,'حركة المخزون'!G:G,'أرصدة نجارة'!$P$2)</f>
        <v>0</v>
      </c>
      <c r="Q234" s="21"/>
      <c r="R234" s="20">
        <f>SUMIFS('حركة المخزون'!F:F,'حركة المخزون'!E:E,'أرصدة نجارة'!D234,'حركة المخزون'!H:H,'أرصدة نجارة'!$R$2)-SUMIFS('حركة المخزون'!F:F,'حركة المخزون'!E:E,'أرصدة نجارة'!D234,'حركة المخزون'!G:G,'أرصدة نجارة'!$R$2)</f>
        <v>0</v>
      </c>
      <c r="S234" s="21"/>
      <c r="T234" s="20">
        <f>SUMIFS('حركة المخزون'!F:F,'حركة المخزون'!E:E,'أرصدة نجارة'!D234,'حركة المخزون'!H:H,'أرصدة نجارة'!$T$2)-SUMIFS('حركة المخزون'!F:F,'حركة المخزون'!E:E,'أرصدة نجارة'!D234,'حركة المخزون'!G:G,'أرصدة نجارة'!$T$2)</f>
        <v>0</v>
      </c>
      <c r="U234" s="21"/>
      <c r="V234" s="20">
        <f>SUMIFS('حركة المخزون'!F:F,'حركة المخزون'!E:E,'أرصدة نجارة'!D234,'حركة المخزون'!H:H,'أرصدة نجارة'!$V$2)-SUMIFS('حركة المخزون'!F:F,'حركة المخزون'!E:E,'أرصدة نجارة'!D234,'حركة المخزون'!G:G,'أرصدة نجارة'!$V$2)</f>
        <v>0</v>
      </c>
      <c r="W234" s="21"/>
      <c r="X234" s="20">
        <f>SUMIFS('حركة المخزون'!F:F,'حركة المخزون'!E:E,'أرصدة نجارة'!D234,'حركة المخزون'!H:H,'أرصدة نجارة'!$X$2)-SUMIFS('حركة المخزون'!F:F,'حركة المخزون'!E:E,'أرصدة نجارة'!D234,'حركة المخزون'!G:G,'أرصدة نجارة'!$X$2)</f>
        <v>0</v>
      </c>
      <c r="Y234" s="21"/>
      <c r="Z234" s="20">
        <f>SUMIFS('حركة المخزون'!F:F,'حركة المخزون'!E:E,'أرصدة نجارة'!D234,'حركة المخزون'!H:H,'أرصدة نجارة'!$Z$2)-SUMIFS('حركة المخزون'!F:F,'حركة المخزون'!E:E,'أرصدة نجارة'!D234,'حركة المخزون'!G:G,'أرصدة نجارة'!$Z$2)</f>
        <v>0</v>
      </c>
      <c r="AA234" s="21"/>
      <c r="AB234" s="20">
        <f>SUMIFS('حركة المخزون'!F:F,'حركة المخزون'!E:E,'أرصدة نجارة'!D234,'حركة المخزون'!H:H,'أرصدة نجارة'!$AB$2)-SUMIFS('حركة المخزون'!F:F,'حركة المخزون'!E:E,'أرصدة نجارة'!D234,'حركة المخزون'!G:G,'أرصدة نجارة'!$AB$2)</f>
        <v>0</v>
      </c>
      <c r="AC234" s="21"/>
      <c r="AD234" s="20">
        <f>SUMIFS('حركة المخزون'!F:F,'حركة المخزون'!E:E,'أرصدة نجارة'!D234,'حركة المخزون'!H:H,'أرصدة نجارة'!$AD$2)-SUMIFS('حركة المخزون'!F:F,'حركة المخزون'!E:E,'أرصدة نجارة'!D234,'حركة المخزون'!G:G,'أرصدة نجارة'!$AD$2)</f>
        <v>0</v>
      </c>
      <c r="AE234" s="21"/>
      <c r="AF234" s="20">
        <f>SUMIFS('حركة المخزون'!F:F,'حركة المخزون'!E:E,'أرصدة نجارة'!D234,'حركة المخزون'!H:H,'أرصدة نجارة'!$AF$2)-SUMIFS('حركة المخزون'!F:F,'حركة المخزون'!E:E,'أرصدة نجارة'!D234,'حركة المخزون'!G:G,'أرصدة نجارة'!$AF$2)</f>
        <v>0</v>
      </c>
    </row>
    <row r="235" spans="2:32" ht="24" customHeight="1" x14ac:dyDescent="0.2">
      <c r="B235" s="19">
        <v>233</v>
      </c>
      <c r="C235" s="18" t="str">
        <f>VLOOKUP(B235,'قاعدة البيانات'!B:F,5,0)</f>
        <v xml:space="preserve"> </v>
      </c>
      <c r="D235" s="18" t="str">
        <f>VLOOKUP(C235,'قاعدة البيانات'!F:G,2,0)</f>
        <v/>
      </c>
      <c r="F235" s="20">
        <f>SUMIFS('حركة المخزون'!F:F,'حركة المخزون'!E:E,'أرصدة نجارة'!D235,'حركة المخزون'!H:H,'أرصدة نجارة'!$F$2)-SUMIFS('حركة المخزون'!F:F,'حركة المخزون'!E:E,'أرصدة نجارة'!D235,'حركة المخزون'!G:G,'أرصدة نجارة'!$F$2)</f>
        <v>0</v>
      </c>
      <c r="G235" s="21"/>
      <c r="H235" s="20">
        <f>SUMIFS('حركة المخزون'!F:F,'حركة المخزون'!E:E,'أرصدة نجارة'!D235,'حركة المخزون'!H:H,'أرصدة نجارة'!$H$2)-SUMIFS('حركة المخزون'!F:F,'حركة المخزون'!E:E,'أرصدة نجارة'!D235,'حركة المخزون'!G:G,'أرصدة نجارة'!$H$2)</f>
        <v>0</v>
      </c>
      <c r="I235" s="21"/>
      <c r="J235" s="20">
        <f>SUMIFS('حركة المخزون'!F:F,'حركة المخزون'!E:E,'أرصدة نجارة'!D235,'حركة المخزون'!H:H,'أرصدة نجارة'!$J$2)-SUMIFS('حركة المخزون'!F:F,'حركة المخزون'!E:E,'أرصدة نجارة'!D235,'حركة المخزون'!G:G,'أرصدة نجارة'!$J$2)</f>
        <v>0</v>
      </c>
      <c r="K235" s="21"/>
      <c r="L235" s="20">
        <f>SUMIFS('حركة المخزون'!F:F,'حركة المخزون'!E:E,'أرصدة نجارة'!D235,'حركة المخزون'!H:H,'أرصدة نجارة'!$L$2)-SUMIFS('حركة المخزون'!F:F,'حركة المخزون'!E:E,'أرصدة نجارة'!D235,'حركة المخزون'!G:G,'أرصدة نجارة'!$L$2)</f>
        <v>0</v>
      </c>
      <c r="M235" s="21"/>
      <c r="N235" s="20">
        <f>SUMIFS('حركة المخزون'!F:F,'حركة المخزون'!E:E,'أرصدة نجارة'!D235,'حركة المخزون'!H:H,'أرصدة نجارة'!$N$2)-SUMIFS('حركة المخزون'!F:F,'حركة المخزون'!E:E,'أرصدة نجارة'!D235,'حركة المخزون'!G:G,'أرصدة نجارة'!$N$2)</f>
        <v>0</v>
      </c>
      <c r="O235" s="21"/>
      <c r="P235" s="20">
        <f>SUMIFS('حركة المخزون'!F:F,'حركة المخزون'!E:E,'أرصدة نجارة'!D235,'حركة المخزون'!H:H,'أرصدة نجارة'!$P$2)-SUMIFS('حركة المخزون'!F:F,'حركة المخزون'!E:E,'أرصدة نجارة'!D235,'حركة المخزون'!G:G,'أرصدة نجارة'!$P$2)</f>
        <v>0</v>
      </c>
      <c r="Q235" s="21"/>
      <c r="R235" s="20">
        <f>SUMIFS('حركة المخزون'!F:F,'حركة المخزون'!E:E,'أرصدة نجارة'!D235,'حركة المخزون'!H:H,'أرصدة نجارة'!$R$2)-SUMIFS('حركة المخزون'!F:F,'حركة المخزون'!E:E,'أرصدة نجارة'!D235,'حركة المخزون'!G:G,'أرصدة نجارة'!$R$2)</f>
        <v>0</v>
      </c>
      <c r="S235" s="21"/>
      <c r="T235" s="20">
        <f>SUMIFS('حركة المخزون'!F:F,'حركة المخزون'!E:E,'أرصدة نجارة'!D235,'حركة المخزون'!H:H,'أرصدة نجارة'!$T$2)-SUMIFS('حركة المخزون'!F:F,'حركة المخزون'!E:E,'أرصدة نجارة'!D235,'حركة المخزون'!G:G,'أرصدة نجارة'!$T$2)</f>
        <v>0</v>
      </c>
      <c r="U235" s="21"/>
      <c r="V235" s="20">
        <f>SUMIFS('حركة المخزون'!F:F,'حركة المخزون'!E:E,'أرصدة نجارة'!D235,'حركة المخزون'!H:H,'أرصدة نجارة'!$V$2)-SUMIFS('حركة المخزون'!F:F,'حركة المخزون'!E:E,'أرصدة نجارة'!D235,'حركة المخزون'!G:G,'أرصدة نجارة'!$V$2)</f>
        <v>0</v>
      </c>
      <c r="W235" s="21"/>
      <c r="X235" s="20">
        <f>SUMIFS('حركة المخزون'!F:F,'حركة المخزون'!E:E,'أرصدة نجارة'!D235,'حركة المخزون'!H:H,'أرصدة نجارة'!$X$2)-SUMIFS('حركة المخزون'!F:F,'حركة المخزون'!E:E,'أرصدة نجارة'!D235,'حركة المخزون'!G:G,'أرصدة نجارة'!$X$2)</f>
        <v>0</v>
      </c>
      <c r="Y235" s="21"/>
      <c r="Z235" s="20">
        <f>SUMIFS('حركة المخزون'!F:F,'حركة المخزون'!E:E,'أرصدة نجارة'!D235,'حركة المخزون'!H:H,'أرصدة نجارة'!$Z$2)-SUMIFS('حركة المخزون'!F:F,'حركة المخزون'!E:E,'أرصدة نجارة'!D235,'حركة المخزون'!G:G,'أرصدة نجارة'!$Z$2)</f>
        <v>0</v>
      </c>
      <c r="AA235" s="21"/>
      <c r="AB235" s="20">
        <f>SUMIFS('حركة المخزون'!F:F,'حركة المخزون'!E:E,'أرصدة نجارة'!D235,'حركة المخزون'!H:H,'أرصدة نجارة'!$AB$2)-SUMIFS('حركة المخزون'!F:F,'حركة المخزون'!E:E,'أرصدة نجارة'!D235,'حركة المخزون'!G:G,'أرصدة نجارة'!$AB$2)</f>
        <v>0</v>
      </c>
      <c r="AC235" s="21"/>
      <c r="AD235" s="20">
        <f>SUMIFS('حركة المخزون'!F:F,'حركة المخزون'!E:E,'أرصدة نجارة'!D235,'حركة المخزون'!H:H,'أرصدة نجارة'!$AD$2)-SUMIFS('حركة المخزون'!F:F,'حركة المخزون'!E:E,'أرصدة نجارة'!D235,'حركة المخزون'!G:G,'أرصدة نجارة'!$AD$2)</f>
        <v>0</v>
      </c>
      <c r="AE235" s="21"/>
      <c r="AF235" s="20">
        <f>SUMIFS('حركة المخزون'!F:F,'حركة المخزون'!E:E,'أرصدة نجارة'!D235,'حركة المخزون'!H:H,'أرصدة نجارة'!$AF$2)-SUMIFS('حركة المخزون'!F:F,'حركة المخزون'!E:E,'أرصدة نجارة'!D235,'حركة المخزون'!G:G,'أرصدة نجارة'!$AF$2)</f>
        <v>0</v>
      </c>
    </row>
    <row r="236" spans="2:32" ht="24" customHeight="1" x14ac:dyDescent="0.2">
      <c r="B236" s="18">
        <v>234</v>
      </c>
      <c r="C236" s="18" t="str">
        <f>VLOOKUP(B236,'قاعدة البيانات'!B:F,5,0)</f>
        <v xml:space="preserve"> </v>
      </c>
      <c r="D236" s="18" t="str">
        <f>VLOOKUP(C236,'قاعدة البيانات'!F:G,2,0)</f>
        <v/>
      </c>
      <c r="F236" s="20">
        <f>SUMIFS('حركة المخزون'!F:F,'حركة المخزون'!E:E,'أرصدة نجارة'!D236,'حركة المخزون'!H:H,'أرصدة نجارة'!$F$2)-SUMIFS('حركة المخزون'!F:F,'حركة المخزون'!E:E,'أرصدة نجارة'!D236,'حركة المخزون'!G:G,'أرصدة نجارة'!$F$2)</f>
        <v>0</v>
      </c>
      <c r="G236" s="21"/>
      <c r="H236" s="20">
        <f>SUMIFS('حركة المخزون'!F:F,'حركة المخزون'!E:E,'أرصدة نجارة'!D236,'حركة المخزون'!H:H,'أرصدة نجارة'!$H$2)-SUMIFS('حركة المخزون'!F:F,'حركة المخزون'!E:E,'أرصدة نجارة'!D236,'حركة المخزون'!G:G,'أرصدة نجارة'!$H$2)</f>
        <v>0</v>
      </c>
      <c r="I236" s="21"/>
      <c r="J236" s="20">
        <f>SUMIFS('حركة المخزون'!F:F,'حركة المخزون'!E:E,'أرصدة نجارة'!D236,'حركة المخزون'!H:H,'أرصدة نجارة'!$J$2)-SUMIFS('حركة المخزون'!F:F,'حركة المخزون'!E:E,'أرصدة نجارة'!D236,'حركة المخزون'!G:G,'أرصدة نجارة'!$J$2)</f>
        <v>0</v>
      </c>
      <c r="K236" s="21"/>
      <c r="L236" s="20">
        <f>SUMIFS('حركة المخزون'!F:F,'حركة المخزون'!E:E,'أرصدة نجارة'!D236,'حركة المخزون'!H:H,'أرصدة نجارة'!$L$2)-SUMIFS('حركة المخزون'!F:F,'حركة المخزون'!E:E,'أرصدة نجارة'!D236,'حركة المخزون'!G:G,'أرصدة نجارة'!$L$2)</f>
        <v>0</v>
      </c>
      <c r="M236" s="21"/>
      <c r="N236" s="20">
        <f>SUMIFS('حركة المخزون'!F:F,'حركة المخزون'!E:E,'أرصدة نجارة'!D236,'حركة المخزون'!H:H,'أرصدة نجارة'!$N$2)-SUMIFS('حركة المخزون'!F:F,'حركة المخزون'!E:E,'أرصدة نجارة'!D236,'حركة المخزون'!G:G,'أرصدة نجارة'!$N$2)</f>
        <v>0</v>
      </c>
      <c r="O236" s="21"/>
      <c r="P236" s="20">
        <f>SUMIFS('حركة المخزون'!F:F,'حركة المخزون'!E:E,'أرصدة نجارة'!D236,'حركة المخزون'!H:H,'أرصدة نجارة'!$P$2)-SUMIFS('حركة المخزون'!F:F,'حركة المخزون'!E:E,'أرصدة نجارة'!D236,'حركة المخزون'!G:G,'أرصدة نجارة'!$P$2)</f>
        <v>0</v>
      </c>
      <c r="Q236" s="21"/>
      <c r="R236" s="20">
        <f>SUMIFS('حركة المخزون'!F:F,'حركة المخزون'!E:E,'أرصدة نجارة'!D236,'حركة المخزون'!H:H,'أرصدة نجارة'!$R$2)-SUMIFS('حركة المخزون'!F:F,'حركة المخزون'!E:E,'أرصدة نجارة'!D236,'حركة المخزون'!G:G,'أرصدة نجارة'!$R$2)</f>
        <v>0</v>
      </c>
      <c r="S236" s="21"/>
      <c r="T236" s="20">
        <f>SUMIFS('حركة المخزون'!F:F,'حركة المخزون'!E:E,'أرصدة نجارة'!D236,'حركة المخزون'!H:H,'أرصدة نجارة'!$T$2)-SUMIFS('حركة المخزون'!F:F,'حركة المخزون'!E:E,'أرصدة نجارة'!D236,'حركة المخزون'!G:G,'أرصدة نجارة'!$T$2)</f>
        <v>0</v>
      </c>
      <c r="U236" s="21"/>
      <c r="V236" s="20">
        <f>SUMIFS('حركة المخزون'!F:F,'حركة المخزون'!E:E,'أرصدة نجارة'!D236,'حركة المخزون'!H:H,'أرصدة نجارة'!$V$2)-SUMIFS('حركة المخزون'!F:F,'حركة المخزون'!E:E,'أرصدة نجارة'!D236,'حركة المخزون'!G:G,'أرصدة نجارة'!$V$2)</f>
        <v>0</v>
      </c>
      <c r="W236" s="21"/>
      <c r="X236" s="20">
        <f>SUMIFS('حركة المخزون'!F:F,'حركة المخزون'!E:E,'أرصدة نجارة'!D236,'حركة المخزون'!H:H,'أرصدة نجارة'!$X$2)-SUMIFS('حركة المخزون'!F:F,'حركة المخزون'!E:E,'أرصدة نجارة'!D236,'حركة المخزون'!G:G,'أرصدة نجارة'!$X$2)</f>
        <v>0</v>
      </c>
      <c r="Y236" s="21"/>
      <c r="Z236" s="20">
        <f>SUMIFS('حركة المخزون'!F:F,'حركة المخزون'!E:E,'أرصدة نجارة'!D236,'حركة المخزون'!H:H,'أرصدة نجارة'!$Z$2)-SUMIFS('حركة المخزون'!F:F,'حركة المخزون'!E:E,'أرصدة نجارة'!D236,'حركة المخزون'!G:G,'أرصدة نجارة'!$Z$2)</f>
        <v>0</v>
      </c>
      <c r="AA236" s="21"/>
      <c r="AB236" s="20">
        <f>SUMIFS('حركة المخزون'!F:F,'حركة المخزون'!E:E,'أرصدة نجارة'!D236,'حركة المخزون'!H:H,'أرصدة نجارة'!$AB$2)-SUMIFS('حركة المخزون'!F:F,'حركة المخزون'!E:E,'أرصدة نجارة'!D236,'حركة المخزون'!G:G,'أرصدة نجارة'!$AB$2)</f>
        <v>0</v>
      </c>
      <c r="AC236" s="21"/>
      <c r="AD236" s="20">
        <f>SUMIFS('حركة المخزون'!F:F,'حركة المخزون'!E:E,'أرصدة نجارة'!D236,'حركة المخزون'!H:H,'أرصدة نجارة'!$AD$2)-SUMIFS('حركة المخزون'!F:F,'حركة المخزون'!E:E,'أرصدة نجارة'!D236,'حركة المخزون'!G:G,'أرصدة نجارة'!$AD$2)</f>
        <v>0</v>
      </c>
      <c r="AE236" s="21"/>
      <c r="AF236" s="20">
        <f>SUMIFS('حركة المخزون'!F:F,'حركة المخزون'!E:E,'أرصدة نجارة'!D236,'حركة المخزون'!H:H,'أرصدة نجارة'!$AF$2)-SUMIFS('حركة المخزون'!F:F,'حركة المخزون'!E:E,'أرصدة نجارة'!D236,'حركة المخزون'!G:G,'أرصدة نجارة'!$AF$2)</f>
        <v>0</v>
      </c>
    </row>
    <row r="237" spans="2:32" ht="24" customHeight="1" x14ac:dyDescent="0.2">
      <c r="B237" s="18">
        <v>235</v>
      </c>
      <c r="C237" s="18" t="str">
        <f>VLOOKUP(B237,'قاعدة البيانات'!B:F,5,0)</f>
        <v xml:space="preserve"> </v>
      </c>
      <c r="D237" s="18" t="str">
        <f>VLOOKUP(C237,'قاعدة البيانات'!F:G,2,0)</f>
        <v/>
      </c>
      <c r="F237" s="20">
        <f>SUMIFS('حركة المخزون'!F:F,'حركة المخزون'!E:E,'أرصدة نجارة'!D237,'حركة المخزون'!H:H,'أرصدة نجارة'!$F$2)-SUMIFS('حركة المخزون'!F:F,'حركة المخزون'!E:E,'أرصدة نجارة'!D237,'حركة المخزون'!G:G,'أرصدة نجارة'!$F$2)</f>
        <v>0</v>
      </c>
      <c r="G237" s="21"/>
      <c r="H237" s="20">
        <f>SUMIFS('حركة المخزون'!F:F,'حركة المخزون'!E:E,'أرصدة نجارة'!D237,'حركة المخزون'!H:H,'أرصدة نجارة'!$H$2)-SUMIFS('حركة المخزون'!F:F,'حركة المخزون'!E:E,'أرصدة نجارة'!D237,'حركة المخزون'!G:G,'أرصدة نجارة'!$H$2)</f>
        <v>0</v>
      </c>
      <c r="I237" s="21"/>
      <c r="J237" s="20">
        <f>SUMIFS('حركة المخزون'!F:F,'حركة المخزون'!E:E,'أرصدة نجارة'!D237,'حركة المخزون'!H:H,'أرصدة نجارة'!$J$2)-SUMIFS('حركة المخزون'!F:F,'حركة المخزون'!E:E,'أرصدة نجارة'!D237,'حركة المخزون'!G:G,'أرصدة نجارة'!$J$2)</f>
        <v>0</v>
      </c>
      <c r="K237" s="21"/>
      <c r="L237" s="20">
        <f>SUMIFS('حركة المخزون'!F:F,'حركة المخزون'!E:E,'أرصدة نجارة'!D237,'حركة المخزون'!H:H,'أرصدة نجارة'!$L$2)-SUMIFS('حركة المخزون'!F:F,'حركة المخزون'!E:E,'أرصدة نجارة'!D237,'حركة المخزون'!G:G,'أرصدة نجارة'!$L$2)</f>
        <v>0</v>
      </c>
      <c r="M237" s="21"/>
      <c r="N237" s="20">
        <f>SUMIFS('حركة المخزون'!F:F,'حركة المخزون'!E:E,'أرصدة نجارة'!D237,'حركة المخزون'!H:H,'أرصدة نجارة'!$N$2)-SUMIFS('حركة المخزون'!F:F,'حركة المخزون'!E:E,'أرصدة نجارة'!D237,'حركة المخزون'!G:G,'أرصدة نجارة'!$N$2)</f>
        <v>0</v>
      </c>
      <c r="O237" s="21"/>
      <c r="P237" s="20">
        <f>SUMIFS('حركة المخزون'!F:F,'حركة المخزون'!E:E,'أرصدة نجارة'!D237,'حركة المخزون'!H:H,'أرصدة نجارة'!$P$2)-SUMIFS('حركة المخزون'!F:F,'حركة المخزون'!E:E,'أرصدة نجارة'!D237,'حركة المخزون'!G:G,'أرصدة نجارة'!$P$2)</f>
        <v>0</v>
      </c>
      <c r="Q237" s="21"/>
      <c r="R237" s="20">
        <f>SUMIFS('حركة المخزون'!F:F,'حركة المخزون'!E:E,'أرصدة نجارة'!D237,'حركة المخزون'!H:H,'أرصدة نجارة'!$R$2)-SUMIFS('حركة المخزون'!F:F,'حركة المخزون'!E:E,'أرصدة نجارة'!D237,'حركة المخزون'!G:G,'أرصدة نجارة'!$R$2)</f>
        <v>0</v>
      </c>
      <c r="S237" s="21"/>
      <c r="T237" s="20">
        <f>SUMIFS('حركة المخزون'!F:F,'حركة المخزون'!E:E,'أرصدة نجارة'!D237,'حركة المخزون'!H:H,'أرصدة نجارة'!$T$2)-SUMIFS('حركة المخزون'!F:F,'حركة المخزون'!E:E,'أرصدة نجارة'!D237,'حركة المخزون'!G:G,'أرصدة نجارة'!$T$2)</f>
        <v>0</v>
      </c>
      <c r="U237" s="21"/>
      <c r="V237" s="20">
        <f>SUMIFS('حركة المخزون'!F:F,'حركة المخزون'!E:E,'أرصدة نجارة'!D237,'حركة المخزون'!H:H,'أرصدة نجارة'!$V$2)-SUMIFS('حركة المخزون'!F:F,'حركة المخزون'!E:E,'أرصدة نجارة'!D237,'حركة المخزون'!G:G,'أرصدة نجارة'!$V$2)</f>
        <v>0</v>
      </c>
      <c r="W237" s="21"/>
      <c r="X237" s="20">
        <f>SUMIFS('حركة المخزون'!F:F,'حركة المخزون'!E:E,'أرصدة نجارة'!D237,'حركة المخزون'!H:H,'أرصدة نجارة'!$X$2)-SUMIFS('حركة المخزون'!F:F,'حركة المخزون'!E:E,'أرصدة نجارة'!D237,'حركة المخزون'!G:G,'أرصدة نجارة'!$X$2)</f>
        <v>0</v>
      </c>
      <c r="Y237" s="21"/>
      <c r="Z237" s="20">
        <f>SUMIFS('حركة المخزون'!F:F,'حركة المخزون'!E:E,'أرصدة نجارة'!D237,'حركة المخزون'!H:H,'أرصدة نجارة'!$Z$2)-SUMIFS('حركة المخزون'!F:F,'حركة المخزون'!E:E,'أرصدة نجارة'!D237,'حركة المخزون'!G:G,'أرصدة نجارة'!$Z$2)</f>
        <v>0</v>
      </c>
      <c r="AA237" s="21"/>
      <c r="AB237" s="20">
        <f>SUMIFS('حركة المخزون'!F:F,'حركة المخزون'!E:E,'أرصدة نجارة'!D237,'حركة المخزون'!H:H,'أرصدة نجارة'!$AB$2)-SUMIFS('حركة المخزون'!F:F,'حركة المخزون'!E:E,'أرصدة نجارة'!D237,'حركة المخزون'!G:G,'أرصدة نجارة'!$AB$2)</f>
        <v>0</v>
      </c>
      <c r="AC237" s="21"/>
      <c r="AD237" s="20">
        <f>SUMIFS('حركة المخزون'!F:F,'حركة المخزون'!E:E,'أرصدة نجارة'!D237,'حركة المخزون'!H:H,'أرصدة نجارة'!$AD$2)-SUMIFS('حركة المخزون'!F:F,'حركة المخزون'!E:E,'أرصدة نجارة'!D237,'حركة المخزون'!G:G,'أرصدة نجارة'!$AD$2)</f>
        <v>0</v>
      </c>
      <c r="AE237" s="21"/>
      <c r="AF237" s="20">
        <f>SUMIFS('حركة المخزون'!F:F,'حركة المخزون'!E:E,'أرصدة نجارة'!D237,'حركة المخزون'!H:H,'أرصدة نجارة'!$AF$2)-SUMIFS('حركة المخزون'!F:F,'حركة المخزون'!E:E,'أرصدة نجارة'!D237,'حركة المخزون'!G:G,'أرصدة نجارة'!$AF$2)</f>
        <v>0</v>
      </c>
    </row>
    <row r="238" spans="2:32" ht="24" customHeight="1" x14ac:dyDescent="0.2">
      <c r="B238" s="19">
        <v>236</v>
      </c>
      <c r="C238" s="18" t="str">
        <f>VLOOKUP(B238,'قاعدة البيانات'!B:F,5,0)</f>
        <v xml:space="preserve"> </v>
      </c>
      <c r="D238" s="18" t="str">
        <f>VLOOKUP(C238,'قاعدة البيانات'!F:G,2,0)</f>
        <v/>
      </c>
      <c r="F238" s="20">
        <f>SUMIFS('حركة المخزون'!F:F,'حركة المخزون'!E:E,'أرصدة نجارة'!D238,'حركة المخزون'!H:H,'أرصدة نجارة'!$F$2)-SUMIFS('حركة المخزون'!F:F,'حركة المخزون'!E:E,'أرصدة نجارة'!D238,'حركة المخزون'!G:G,'أرصدة نجارة'!$F$2)</f>
        <v>0</v>
      </c>
      <c r="G238" s="21"/>
      <c r="H238" s="20">
        <f>SUMIFS('حركة المخزون'!F:F,'حركة المخزون'!E:E,'أرصدة نجارة'!D238,'حركة المخزون'!H:H,'أرصدة نجارة'!$H$2)-SUMIFS('حركة المخزون'!F:F,'حركة المخزون'!E:E,'أرصدة نجارة'!D238,'حركة المخزون'!G:G,'أرصدة نجارة'!$H$2)</f>
        <v>0</v>
      </c>
      <c r="I238" s="21"/>
      <c r="J238" s="20">
        <f>SUMIFS('حركة المخزون'!F:F,'حركة المخزون'!E:E,'أرصدة نجارة'!D238,'حركة المخزون'!H:H,'أرصدة نجارة'!$J$2)-SUMIFS('حركة المخزون'!F:F,'حركة المخزون'!E:E,'أرصدة نجارة'!D238,'حركة المخزون'!G:G,'أرصدة نجارة'!$J$2)</f>
        <v>0</v>
      </c>
      <c r="K238" s="21"/>
      <c r="L238" s="20">
        <f>SUMIFS('حركة المخزون'!F:F,'حركة المخزون'!E:E,'أرصدة نجارة'!D238,'حركة المخزون'!H:H,'أرصدة نجارة'!$L$2)-SUMIFS('حركة المخزون'!F:F,'حركة المخزون'!E:E,'أرصدة نجارة'!D238,'حركة المخزون'!G:G,'أرصدة نجارة'!$L$2)</f>
        <v>0</v>
      </c>
      <c r="M238" s="21"/>
      <c r="N238" s="20">
        <f>SUMIFS('حركة المخزون'!F:F,'حركة المخزون'!E:E,'أرصدة نجارة'!D238,'حركة المخزون'!H:H,'أرصدة نجارة'!$N$2)-SUMIFS('حركة المخزون'!F:F,'حركة المخزون'!E:E,'أرصدة نجارة'!D238,'حركة المخزون'!G:G,'أرصدة نجارة'!$N$2)</f>
        <v>0</v>
      </c>
      <c r="O238" s="21"/>
      <c r="P238" s="20">
        <f>SUMIFS('حركة المخزون'!F:F,'حركة المخزون'!E:E,'أرصدة نجارة'!D238,'حركة المخزون'!H:H,'أرصدة نجارة'!$P$2)-SUMIFS('حركة المخزون'!F:F,'حركة المخزون'!E:E,'أرصدة نجارة'!D238,'حركة المخزون'!G:G,'أرصدة نجارة'!$P$2)</f>
        <v>0</v>
      </c>
      <c r="Q238" s="21"/>
      <c r="R238" s="20">
        <f>SUMIFS('حركة المخزون'!F:F,'حركة المخزون'!E:E,'أرصدة نجارة'!D238,'حركة المخزون'!H:H,'أرصدة نجارة'!$R$2)-SUMIFS('حركة المخزون'!F:F,'حركة المخزون'!E:E,'أرصدة نجارة'!D238,'حركة المخزون'!G:G,'أرصدة نجارة'!$R$2)</f>
        <v>0</v>
      </c>
      <c r="S238" s="21"/>
      <c r="T238" s="20">
        <f>SUMIFS('حركة المخزون'!F:F,'حركة المخزون'!E:E,'أرصدة نجارة'!D238,'حركة المخزون'!H:H,'أرصدة نجارة'!$T$2)-SUMIFS('حركة المخزون'!F:F,'حركة المخزون'!E:E,'أرصدة نجارة'!D238,'حركة المخزون'!G:G,'أرصدة نجارة'!$T$2)</f>
        <v>0</v>
      </c>
      <c r="U238" s="21"/>
      <c r="V238" s="20">
        <f>SUMIFS('حركة المخزون'!F:F,'حركة المخزون'!E:E,'أرصدة نجارة'!D238,'حركة المخزون'!H:H,'أرصدة نجارة'!$V$2)-SUMIFS('حركة المخزون'!F:F,'حركة المخزون'!E:E,'أرصدة نجارة'!D238,'حركة المخزون'!G:G,'أرصدة نجارة'!$V$2)</f>
        <v>0</v>
      </c>
      <c r="W238" s="21"/>
      <c r="X238" s="20">
        <f>SUMIFS('حركة المخزون'!F:F,'حركة المخزون'!E:E,'أرصدة نجارة'!D238,'حركة المخزون'!H:H,'أرصدة نجارة'!$X$2)-SUMIFS('حركة المخزون'!F:F,'حركة المخزون'!E:E,'أرصدة نجارة'!D238,'حركة المخزون'!G:G,'أرصدة نجارة'!$X$2)</f>
        <v>0</v>
      </c>
      <c r="Y238" s="21"/>
      <c r="Z238" s="20">
        <f>SUMIFS('حركة المخزون'!F:F,'حركة المخزون'!E:E,'أرصدة نجارة'!D238,'حركة المخزون'!H:H,'أرصدة نجارة'!$Z$2)-SUMIFS('حركة المخزون'!F:F,'حركة المخزون'!E:E,'أرصدة نجارة'!D238,'حركة المخزون'!G:G,'أرصدة نجارة'!$Z$2)</f>
        <v>0</v>
      </c>
      <c r="AA238" s="21"/>
      <c r="AB238" s="20">
        <f>SUMIFS('حركة المخزون'!F:F,'حركة المخزون'!E:E,'أرصدة نجارة'!D238,'حركة المخزون'!H:H,'أرصدة نجارة'!$AB$2)-SUMIFS('حركة المخزون'!F:F,'حركة المخزون'!E:E,'أرصدة نجارة'!D238,'حركة المخزون'!G:G,'أرصدة نجارة'!$AB$2)</f>
        <v>0</v>
      </c>
      <c r="AC238" s="21"/>
      <c r="AD238" s="20">
        <f>SUMIFS('حركة المخزون'!F:F,'حركة المخزون'!E:E,'أرصدة نجارة'!D238,'حركة المخزون'!H:H,'أرصدة نجارة'!$AD$2)-SUMIFS('حركة المخزون'!F:F,'حركة المخزون'!E:E,'أرصدة نجارة'!D238,'حركة المخزون'!G:G,'أرصدة نجارة'!$AD$2)</f>
        <v>0</v>
      </c>
      <c r="AE238" s="21"/>
      <c r="AF238" s="20">
        <f>SUMIFS('حركة المخزون'!F:F,'حركة المخزون'!E:E,'أرصدة نجارة'!D238,'حركة المخزون'!H:H,'أرصدة نجارة'!$AF$2)-SUMIFS('حركة المخزون'!F:F,'حركة المخزون'!E:E,'أرصدة نجارة'!D238,'حركة المخزون'!G:G,'أرصدة نجارة'!$AF$2)</f>
        <v>0</v>
      </c>
    </row>
    <row r="239" spans="2:32" ht="24" customHeight="1" x14ac:dyDescent="0.2">
      <c r="B239" s="18">
        <v>237</v>
      </c>
      <c r="C239" s="18" t="str">
        <f>VLOOKUP(B239,'قاعدة البيانات'!B:F,5,0)</f>
        <v xml:space="preserve"> </v>
      </c>
      <c r="D239" s="18" t="str">
        <f>VLOOKUP(C239,'قاعدة البيانات'!F:G,2,0)</f>
        <v/>
      </c>
      <c r="F239" s="20">
        <f>SUMIFS('حركة المخزون'!F:F,'حركة المخزون'!E:E,'أرصدة نجارة'!D239,'حركة المخزون'!H:H,'أرصدة نجارة'!$F$2)-SUMIFS('حركة المخزون'!F:F,'حركة المخزون'!E:E,'أرصدة نجارة'!D239,'حركة المخزون'!G:G,'أرصدة نجارة'!$F$2)</f>
        <v>0</v>
      </c>
      <c r="G239" s="21"/>
      <c r="H239" s="20">
        <f>SUMIFS('حركة المخزون'!F:F,'حركة المخزون'!E:E,'أرصدة نجارة'!D239,'حركة المخزون'!H:H,'أرصدة نجارة'!$H$2)-SUMIFS('حركة المخزون'!F:F,'حركة المخزون'!E:E,'أرصدة نجارة'!D239,'حركة المخزون'!G:G,'أرصدة نجارة'!$H$2)</f>
        <v>0</v>
      </c>
      <c r="I239" s="21"/>
      <c r="J239" s="20">
        <f>SUMIFS('حركة المخزون'!F:F,'حركة المخزون'!E:E,'أرصدة نجارة'!D239,'حركة المخزون'!H:H,'أرصدة نجارة'!$J$2)-SUMIFS('حركة المخزون'!F:F,'حركة المخزون'!E:E,'أرصدة نجارة'!D239,'حركة المخزون'!G:G,'أرصدة نجارة'!$J$2)</f>
        <v>0</v>
      </c>
      <c r="K239" s="21"/>
      <c r="L239" s="20">
        <f>SUMIFS('حركة المخزون'!F:F,'حركة المخزون'!E:E,'أرصدة نجارة'!D239,'حركة المخزون'!H:H,'أرصدة نجارة'!$L$2)-SUMIFS('حركة المخزون'!F:F,'حركة المخزون'!E:E,'أرصدة نجارة'!D239,'حركة المخزون'!G:G,'أرصدة نجارة'!$L$2)</f>
        <v>0</v>
      </c>
      <c r="M239" s="21"/>
      <c r="N239" s="20">
        <f>SUMIFS('حركة المخزون'!F:F,'حركة المخزون'!E:E,'أرصدة نجارة'!D239,'حركة المخزون'!H:H,'أرصدة نجارة'!$N$2)-SUMIFS('حركة المخزون'!F:F,'حركة المخزون'!E:E,'أرصدة نجارة'!D239,'حركة المخزون'!G:G,'أرصدة نجارة'!$N$2)</f>
        <v>0</v>
      </c>
      <c r="O239" s="21"/>
      <c r="P239" s="20">
        <f>SUMIFS('حركة المخزون'!F:F,'حركة المخزون'!E:E,'أرصدة نجارة'!D239,'حركة المخزون'!H:H,'أرصدة نجارة'!$P$2)-SUMIFS('حركة المخزون'!F:F,'حركة المخزون'!E:E,'أرصدة نجارة'!D239,'حركة المخزون'!G:G,'أرصدة نجارة'!$P$2)</f>
        <v>0</v>
      </c>
      <c r="Q239" s="21"/>
      <c r="R239" s="20">
        <f>SUMIFS('حركة المخزون'!F:F,'حركة المخزون'!E:E,'أرصدة نجارة'!D239,'حركة المخزون'!H:H,'أرصدة نجارة'!$R$2)-SUMIFS('حركة المخزون'!F:F,'حركة المخزون'!E:E,'أرصدة نجارة'!D239,'حركة المخزون'!G:G,'أرصدة نجارة'!$R$2)</f>
        <v>0</v>
      </c>
      <c r="S239" s="21"/>
      <c r="T239" s="20">
        <f>SUMIFS('حركة المخزون'!F:F,'حركة المخزون'!E:E,'أرصدة نجارة'!D239,'حركة المخزون'!H:H,'أرصدة نجارة'!$T$2)-SUMIFS('حركة المخزون'!F:F,'حركة المخزون'!E:E,'أرصدة نجارة'!D239,'حركة المخزون'!G:G,'أرصدة نجارة'!$T$2)</f>
        <v>0</v>
      </c>
      <c r="U239" s="21"/>
      <c r="V239" s="20">
        <f>SUMIFS('حركة المخزون'!F:F,'حركة المخزون'!E:E,'أرصدة نجارة'!D239,'حركة المخزون'!H:H,'أرصدة نجارة'!$V$2)-SUMIFS('حركة المخزون'!F:F,'حركة المخزون'!E:E,'أرصدة نجارة'!D239,'حركة المخزون'!G:G,'أرصدة نجارة'!$V$2)</f>
        <v>0</v>
      </c>
      <c r="W239" s="21"/>
      <c r="X239" s="20">
        <f>SUMIFS('حركة المخزون'!F:F,'حركة المخزون'!E:E,'أرصدة نجارة'!D239,'حركة المخزون'!H:H,'أرصدة نجارة'!$X$2)-SUMIFS('حركة المخزون'!F:F,'حركة المخزون'!E:E,'أرصدة نجارة'!D239,'حركة المخزون'!G:G,'أرصدة نجارة'!$X$2)</f>
        <v>0</v>
      </c>
      <c r="Y239" s="21"/>
      <c r="Z239" s="20">
        <f>SUMIFS('حركة المخزون'!F:F,'حركة المخزون'!E:E,'أرصدة نجارة'!D239,'حركة المخزون'!H:H,'أرصدة نجارة'!$Z$2)-SUMIFS('حركة المخزون'!F:F,'حركة المخزون'!E:E,'أرصدة نجارة'!D239,'حركة المخزون'!G:G,'أرصدة نجارة'!$Z$2)</f>
        <v>0</v>
      </c>
      <c r="AA239" s="21"/>
      <c r="AB239" s="20">
        <f>SUMIFS('حركة المخزون'!F:F,'حركة المخزون'!E:E,'أرصدة نجارة'!D239,'حركة المخزون'!H:H,'أرصدة نجارة'!$AB$2)-SUMIFS('حركة المخزون'!F:F,'حركة المخزون'!E:E,'أرصدة نجارة'!D239,'حركة المخزون'!G:G,'أرصدة نجارة'!$AB$2)</f>
        <v>0</v>
      </c>
      <c r="AC239" s="21"/>
      <c r="AD239" s="20">
        <f>SUMIFS('حركة المخزون'!F:F,'حركة المخزون'!E:E,'أرصدة نجارة'!D239,'حركة المخزون'!H:H,'أرصدة نجارة'!$AD$2)-SUMIFS('حركة المخزون'!F:F,'حركة المخزون'!E:E,'أرصدة نجارة'!D239,'حركة المخزون'!G:G,'أرصدة نجارة'!$AD$2)</f>
        <v>0</v>
      </c>
      <c r="AE239" s="21"/>
      <c r="AF239" s="20">
        <f>SUMIFS('حركة المخزون'!F:F,'حركة المخزون'!E:E,'أرصدة نجارة'!D239,'حركة المخزون'!H:H,'أرصدة نجارة'!$AF$2)-SUMIFS('حركة المخزون'!F:F,'حركة المخزون'!E:E,'أرصدة نجارة'!D239,'حركة المخزون'!G:G,'أرصدة نجارة'!$AF$2)</f>
        <v>0</v>
      </c>
    </row>
    <row r="240" spans="2:32" ht="24" customHeight="1" x14ac:dyDescent="0.2">
      <c r="B240" s="18">
        <v>238</v>
      </c>
      <c r="C240" s="18" t="str">
        <f>VLOOKUP(B240,'قاعدة البيانات'!B:F,5,0)</f>
        <v xml:space="preserve"> </v>
      </c>
      <c r="D240" s="18" t="str">
        <f>VLOOKUP(C240,'قاعدة البيانات'!F:G,2,0)</f>
        <v/>
      </c>
      <c r="F240" s="20">
        <f>SUMIFS('حركة المخزون'!F:F,'حركة المخزون'!E:E,'أرصدة نجارة'!D240,'حركة المخزون'!H:H,'أرصدة نجارة'!$F$2)-SUMIFS('حركة المخزون'!F:F,'حركة المخزون'!E:E,'أرصدة نجارة'!D240,'حركة المخزون'!G:G,'أرصدة نجارة'!$F$2)</f>
        <v>0</v>
      </c>
      <c r="G240" s="21"/>
      <c r="H240" s="20">
        <f>SUMIFS('حركة المخزون'!F:F,'حركة المخزون'!E:E,'أرصدة نجارة'!D240,'حركة المخزون'!H:H,'أرصدة نجارة'!$H$2)-SUMIFS('حركة المخزون'!F:F,'حركة المخزون'!E:E,'أرصدة نجارة'!D240,'حركة المخزون'!G:G,'أرصدة نجارة'!$H$2)</f>
        <v>0</v>
      </c>
      <c r="I240" s="21"/>
      <c r="J240" s="20">
        <f>SUMIFS('حركة المخزون'!F:F,'حركة المخزون'!E:E,'أرصدة نجارة'!D240,'حركة المخزون'!H:H,'أرصدة نجارة'!$J$2)-SUMIFS('حركة المخزون'!F:F,'حركة المخزون'!E:E,'أرصدة نجارة'!D240,'حركة المخزون'!G:G,'أرصدة نجارة'!$J$2)</f>
        <v>0</v>
      </c>
      <c r="K240" s="21"/>
      <c r="L240" s="20">
        <f>SUMIFS('حركة المخزون'!F:F,'حركة المخزون'!E:E,'أرصدة نجارة'!D240,'حركة المخزون'!H:H,'أرصدة نجارة'!$L$2)-SUMIFS('حركة المخزون'!F:F,'حركة المخزون'!E:E,'أرصدة نجارة'!D240,'حركة المخزون'!G:G,'أرصدة نجارة'!$L$2)</f>
        <v>0</v>
      </c>
      <c r="M240" s="21"/>
      <c r="N240" s="20">
        <f>SUMIFS('حركة المخزون'!F:F,'حركة المخزون'!E:E,'أرصدة نجارة'!D240,'حركة المخزون'!H:H,'أرصدة نجارة'!$N$2)-SUMIFS('حركة المخزون'!F:F,'حركة المخزون'!E:E,'أرصدة نجارة'!D240,'حركة المخزون'!G:G,'أرصدة نجارة'!$N$2)</f>
        <v>0</v>
      </c>
      <c r="O240" s="21"/>
      <c r="P240" s="20">
        <f>SUMIFS('حركة المخزون'!F:F,'حركة المخزون'!E:E,'أرصدة نجارة'!D240,'حركة المخزون'!H:H,'أرصدة نجارة'!$P$2)-SUMIFS('حركة المخزون'!F:F,'حركة المخزون'!E:E,'أرصدة نجارة'!D240,'حركة المخزون'!G:G,'أرصدة نجارة'!$P$2)</f>
        <v>0</v>
      </c>
      <c r="Q240" s="21"/>
      <c r="R240" s="20">
        <f>SUMIFS('حركة المخزون'!F:F,'حركة المخزون'!E:E,'أرصدة نجارة'!D240,'حركة المخزون'!H:H,'أرصدة نجارة'!$R$2)-SUMIFS('حركة المخزون'!F:F,'حركة المخزون'!E:E,'أرصدة نجارة'!D240,'حركة المخزون'!G:G,'أرصدة نجارة'!$R$2)</f>
        <v>0</v>
      </c>
      <c r="S240" s="21"/>
      <c r="T240" s="20">
        <f>SUMIFS('حركة المخزون'!F:F,'حركة المخزون'!E:E,'أرصدة نجارة'!D240,'حركة المخزون'!H:H,'أرصدة نجارة'!$T$2)-SUMIFS('حركة المخزون'!F:F,'حركة المخزون'!E:E,'أرصدة نجارة'!D240,'حركة المخزون'!G:G,'أرصدة نجارة'!$T$2)</f>
        <v>0</v>
      </c>
      <c r="U240" s="21"/>
      <c r="V240" s="20">
        <f>SUMIFS('حركة المخزون'!F:F,'حركة المخزون'!E:E,'أرصدة نجارة'!D240,'حركة المخزون'!H:H,'أرصدة نجارة'!$V$2)-SUMIFS('حركة المخزون'!F:F,'حركة المخزون'!E:E,'أرصدة نجارة'!D240,'حركة المخزون'!G:G,'أرصدة نجارة'!$V$2)</f>
        <v>0</v>
      </c>
      <c r="W240" s="21"/>
      <c r="X240" s="20">
        <f>SUMIFS('حركة المخزون'!F:F,'حركة المخزون'!E:E,'أرصدة نجارة'!D240,'حركة المخزون'!H:H,'أرصدة نجارة'!$X$2)-SUMIFS('حركة المخزون'!F:F,'حركة المخزون'!E:E,'أرصدة نجارة'!D240,'حركة المخزون'!G:G,'أرصدة نجارة'!$X$2)</f>
        <v>0</v>
      </c>
      <c r="Y240" s="21"/>
      <c r="Z240" s="20">
        <f>SUMIFS('حركة المخزون'!F:F,'حركة المخزون'!E:E,'أرصدة نجارة'!D240,'حركة المخزون'!H:H,'أرصدة نجارة'!$Z$2)-SUMIFS('حركة المخزون'!F:F,'حركة المخزون'!E:E,'أرصدة نجارة'!D240,'حركة المخزون'!G:G,'أرصدة نجارة'!$Z$2)</f>
        <v>0</v>
      </c>
      <c r="AA240" s="21"/>
      <c r="AB240" s="20">
        <f>SUMIFS('حركة المخزون'!F:F,'حركة المخزون'!E:E,'أرصدة نجارة'!D240,'حركة المخزون'!H:H,'أرصدة نجارة'!$AB$2)-SUMIFS('حركة المخزون'!F:F,'حركة المخزون'!E:E,'أرصدة نجارة'!D240,'حركة المخزون'!G:G,'أرصدة نجارة'!$AB$2)</f>
        <v>0</v>
      </c>
      <c r="AC240" s="21"/>
      <c r="AD240" s="20">
        <f>SUMIFS('حركة المخزون'!F:F,'حركة المخزون'!E:E,'أرصدة نجارة'!D240,'حركة المخزون'!H:H,'أرصدة نجارة'!$AD$2)-SUMIFS('حركة المخزون'!F:F,'حركة المخزون'!E:E,'أرصدة نجارة'!D240,'حركة المخزون'!G:G,'أرصدة نجارة'!$AD$2)</f>
        <v>0</v>
      </c>
      <c r="AE240" s="21"/>
      <c r="AF240" s="20">
        <f>SUMIFS('حركة المخزون'!F:F,'حركة المخزون'!E:E,'أرصدة نجارة'!D240,'حركة المخزون'!H:H,'أرصدة نجارة'!$AF$2)-SUMIFS('حركة المخزون'!F:F,'حركة المخزون'!E:E,'أرصدة نجارة'!D240,'حركة المخزون'!G:G,'أرصدة نجارة'!$AF$2)</f>
        <v>0</v>
      </c>
    </row>
    <row r="241" spans="2:32" ht="24" customHeight="1" x14ac:dyDescent="0.2">
      <c r="B241" s="19">
        <v>239</v>
      </c>
      <c r="C241" s="18" t="str">
        <f>VLOOKUP(B241,'قاعدة البيانات'!B:F,5,0)</f>
        <v xml:space="preserve"> </v>
      </c>
      <c r="D241" s="18" t="str">
        <f>VLOOKUP(C241,'قاعدة البيانات'!F:G,2,0)</f>
        <v/>
      </c>
      <c r="F241" s="20">
        <f>SUMIFS('حركة المخزون'!F:F,'حركة المخزون'!E:E,'أرصدة نجارة'!D241,'حركة المخزون'!H:H,'أرصدة نجارة'!$F$2)-SUMIFS('حركة المخزون'!F:F,'حركة المخزون'!E:E,'أرصدة نجارة'!D241,'حركة المخزون'!G:G,'أرصدة نجارة'!$F$2)</f>
        <v>0</v>
      </c>
      <c r="G241" s="21"/>
      <c r="H241" s="20">
        <f>SUMIFS('حركة المخزون'!F:F,'حركة المخزون'!E:E,'أرصدة نجارة'!D241,'حركة المخزون'!H:H,'أرصدة نجارة'!$H$2)-SUMIFS('حركة المخزون'!F:F,'حركة المخزون'!E:E,'أرصدة نجارة'!D241,'حركة المخزون'!G:G,'أرصدة نجارة'!$H$2)</f>
        <v>0</v>
      </c>
      <c r="I241" s="21"/>
      <c r="J241" s="20">
        <f>SUMIFS('حركة المخزون'!F:F,'حركة المخزون'!E:E,'أرصدة نجارة'!D241,'حركة المخزون'!H:H,'أرصدة نجارة'!$J$2)-SUMIFS('حركة المخزون'!F:F,'حركة المخزون'!E:E,'أرصدة نجارة'!D241,'حركة المخزون'!G:G,'أرصدة نجارة'!$J$2)</f>
        <v>0</v>
      </c>
      <c r="K241" s="21"/>
      <c r="L241" s="20">
        <f>SUMIFS('حركة المخزون'!F:F,'حركة المخزون'!E:E,'أرصدة نجارة'!D241,'حركة المخزون'!H:H,'أرصدة نجارة'!$L$2)-SUMIFS('حركة المخزون'!F:F,'حركة المخزون'!E:E,'أرصدة نجارة'!D241,'حركة المخزون'!G:G,'أرصدة نجارة'!$L$2)</f>
        <v>0</v>
      </c>
      <c r="M241" s="21"/>
      <c r="N241" s="20">
        <f>SUMIFS('حركة المخزون'!F:F,'حركة المخزون'!E:E,'أرصدة نجارة'!D241,'حركة المخزون'!H:H,'أرصدة نجارة'!$N$2)-SUMIFS('حركة المخزون'!F:F,'حركة المخزون'!E:E,'أرصدة نجارة'!D241,'حركة المخزون'!G:G,'أرصدة نجارة'!$N$2)</f>
        <v>0</v>
      </c>
      <c r="O241" s="21"/>
      <c r="P241" s="20">
        <f>SUMIFS('حركة المخزون'!F:F,'حركة المخزون'!E:E,'أرصدة نجارة'!D241,'حركة المخزون'!H:H,'أرصدة نجارة'!$P$2)-SUMIFS('حركة المخزون'!F:F,'حركة المخزون'!E:E,'أرصدة نجارة'!D241,'حركة المخزون'!G:G,'أرصدة نجارة'!$P$2)</f>
        <v>0</v>
      </c>
      <c r="Q241" s="21"/>
      <c r="R241" s="20">
        <f>SUMIFS('حركة المخزون'!F:F,'حركة المخزون'!E:E,'أرصدة نجارة'!D241,'حركة المخزون'!H:H,'أرصدة نجارة'!$R$2)-SUMIFS('حركة المخزون'!F:F,'حركة المخزون'!E:E,'أرصدة نجارة'!D241,'حركة المخزون'!G:G,'أرصدة نجارة'!$R$2)</f>
        <v>0</v>
      </c>
      <c r="S241" s="21"/>
      <c r="T241" s="20">
        <f>SUMIFS('حركة المخزون'!F:F,'حركة المخزون'!E:E,'أرصدة نجارة'!D241,'حركة المخزون'!H:H,'أرصدة نجارة'!$T$2)-SUMIFS('حركة المخزون'!F:F,'حركة المخزون'!E:E,'أرصدة نجارة'!D241,'حركة المخزون'!G:G,'أرصدة نجارة'!$T$2)</f>
        <v>0</v>
      </c>
      <c r="U241" s="21"/>
      <c r="V241" s="20">
        <f>SUMIFS('حركة المخزون'!F:F,'حركة المخزون'!E:E,'أرصدة نجارة'!D241,'حركة المخزون'!H:H,'أرصدة نجارة'!$V$2)-SUMIFS('حركة المخزون'!F:F,'حركة المخزون'!E:E,'أرصدة نجارة'!D241,'حركة المخزون'!G:G,'أرصدة نجارة'!$V$2)</f>
        <v>0</v>
      </c>
      <c r="W241" s="21"/>
      <c r="X241" s="20">
        <f>SUMIFS('حركة المخزون'!F:F,'حركة المخزون'!E:E,'أرصدة نجارة'!D241,'حركة المخزون'!H:H,'أرصدة نجارة'!$X$2)-SUMIFS('حركة المخزون'!F:F,'حركة المخزون'!E:E,'أرصدة نجارة'!D241,'حركة المخزون'!G:G,'أرصدة نجارة'!$X$2)</f>
        <v>0</v>
      </c>
      <c r="Y241" s="21"/>
      <c r="Z241" s="20">
        <f>SUMIFS('حركة المخزون'!F:F,'حركة المخزون'!E:E,'أرصدة نجارة'!D241,'حركة المخزون'!H:H,'أرصدة نجارة'!$Z$2)-SUMIFS('حركة المخزون'!F:F,'حركة المخزون'!E:E,'أرصدة نجارة'!D241,'حركة المخزون'!G:G,'أرصدة نجارة'!$Z$2)</f>
        <v>0</v>
      </c>
      <c r="AA241" s="21"/>
      <c r="AB241" s="20">
        <f>SUMIFS('حركة المخزون'!F:F,'حركة المخزون'!E:E,'أرصدة نجارة'!D241,'حركة المخزون'!H:H,'أرصدة نجارة'!$AB$2)-SUMIFS('حركة المخزون'!F:F,'حركة المخزون'!E:E,'أرصدة نجارة'!D241,'حركة المخزون'!G:G,'أرصدة نجارة'!$AB$2)</f>
        <v>0</v>
      </c>
      <c r="AC241" s="21"/>
      <c r="AD241" s="20">
        <f>SUMIFS('حركة المخزون'!F:F,'حركة المخزون'!E:E,'أرصدة نجارة'!D241,'حركة المخزون'!H:H,'أرصدة نجارة'!$AD$2)-SUMIFS('حركة المخزون'!F:F,'حركة المخزون'!E:E,'أرصدة نجارة'!D241,'حركة المخزون'!G:G,'أرصدة نجارة'!$AD$2)</f>
        <v>0</v>
      </c>
      <c r="AE241" s="21"/>
      <c r="AF241" s="20">
        <f>SUMIFS('حركة المخزون'!F:F,'حركة المخزون'!E:E,'أرصدة نجارة'!D241,'حركة المخزون'!H:H,'أرصدة نجارة'!$AF$2)-SUMIFS('حركة المخزون'!F:F,'حركة المخزون'!E:E,'أرصدة نجارة'!D241,'حركة المخزون'!G:G,'أرصدة نجارة'!$AF$2)</f>
        <v>0</v>
      </c>
    </row>
    <row r="242" spans="2:32" ht="24" customHeight="1" x14ac:dyDescent="0.2">
      <c r="B242" s="18">
        <v>240</v>
      </c>
      <c r="C242" s="18" t="str">
        <f>VLOOKUP(B242,'قاعدة البيانات'!B:F,5,0)</f>
        <v xml:space="preserve"> </v>
      </c>
      <c r="D242" s="18" t="str">
        <f>VLOOKUP(C242,'قاعدة البيانات'!F:G,2,0)</f>
        <v/>
      </c>
      <c r="F242" s="20">
        <f>SUMIFS('حركة المخزون'!F:F,'حركة المخزون'!E:E,'أرصدة نجارة'!D242,'حركة المخزون'!H:H,'أرصدة نجارة'!$F$2)-SUMIFS('حركة المخزون'!F:F,'حركة المخزون'!E:E,'أرصدة نجارة'!D242,'حركة المخزون'!G:G,'أرصدة نجارة'!$F$2)</f>
        <v>0</v>
      </c>
      <c r="G242" s="21"/>
      <c r="H242" s="20">
        <f>SUMIFS('حركة المخزون'!F:F,'حركة المخزون'!E:E,'أرصدة نجارة'!D242,'حركة المخزون'!H:H,'أرصدة نجارة'!$H$2)-SUMIFS('حركة المخزون'!F:F,'حركة المخزون'!E:E,'أرصدة نجارة'!D242,'حركة المخزون'!G:G,'أرصدة نجارة'!$H$2)</f>
        <v>0</v>
      </c>
      <c r="I242" s="21"/>
      <c r="J242" s="20">
        <f>SUMIFS('حركة المخزون'!F:F,'حركة المخزون'!E:E,'أرصدة نجارة'!D242,'حركة المخزون'!H:H,'أرصدة نجارة'!$J$2)-SUMIFS('حركة المخزون'!F:F,'حركة المخزون'!E:E,'أرصدة نجارة'!D242,'حركة المخزون'!G:G,'أرصدة نجارة'!$J$2)</f>
        <v>0</v>
      </c>
      <c r="K242" s="21"/>
      <c r="L242" s="20">
        <f>SUMIFS('حركة المخزون'!F:F,'حركة المخزون'!E:E,'أرصدة نجارة'!D242,'حركة المخزون'!H:H,'أرصدة نجارة'!$L$2)-SUMIFS('حركة المخزون'!F:F,'حركة المخزون'!E:E,'أرصدة نجارة'!D242,'حركة المخزون'!G:G,'أرصدة نجارة'!$L$2)</f>
        <v>0</v>
      </c>
      <c r="M242" s="21"/>
      <c r="N242" s="20">
        <f>SUMIFS('حركة المخزون'!F:F,'حركة المخزون'!E:E,'أرصدة نجارة'!D242,'حركة المخزون'!H:H,'أرصدة نجارة'!$N$2)-SUMIFS('حركة المخزون'!F:F,'حركة المخزون'!E:E,'أرصدة نجارة'!D242,'حركة المخزون'!G:G,'أرصدة نجارة'!$N$2)</f>
        <v>0</v>
      </c>
      <c r="O242" s="21"/>
      <c r="P242" s="20">
        <f>SUMIFS('حركة المخزون'!F:F,'حركة المخزون'!E:E,'أرصدة نجارة'!D242,'حركة المخزون'!H:H,'أرصدة نجارة'!$P$2)-SUMIFS('حركة المخزون'!F:F,'حركة المخزون'!E:E,'أرصدة نجارة'!D242,'حركة المخزون'!G:G,'أرصدة نجارة'!$P$2)</f>
        <v>0</v>
      </c>
      <c r="Q242" s="21"/>
      <c r="R242" s="20">
        <f>SUMIFS('حركة المخزون'!F:F,'حركة المخزون'!E:E,'أرصدة نجارة'!D242,'حركة المخزون'!H:H,'أرصدة نجارة'!$R$2)-SUMIFS('حركة المخزون'!F:F,'حركة المخزون'!E:E,'أرصدة نجارة'!D242,'حركة المخزون'!G:G,'أرصدة نجارة'!$R$2)</f>
        <v>0</v>
      </c>
      <c r="S242" s="21"/>
      <c r="T242" s="20">
        <f>SUMIFS('حركة المخزون'!F:F,'حركة المخزون'!E:E,'أرصدة نجارة'!D242,'حركة المخزون'!H:H,'أرصدة نجارة'!$T$2)-SUMIFS('حركة المخزون'!F:F,'حركة المخزون'!E:E,'أرصدة نجارة'!D242,'حركة المخزون'!G:G,'أرصدة نجارة'!$T$2)</f>
        <v>0</v>
      </c>
      <c r="U242" s="21"/>
      <c r="V242" s="20">
        <f>SUMIFS('حركة المخزون'!F:F,'حركة المخزون'!E:E,'أرصدة نجارة'!D242,'حركة المخزون'!H:H,'أرصدة نجارة'!$V$2)-SUMIFS('حركة المخزون'!F:F,'حركة المخزون'!E:E,'أرصدة نجارة'!D242,'حركة المخزون'!G:G,'أرصدة نجارة'!$V$2)</f>
        <v>0</v>
      </c>
      <c r="W242" s="21"/>
      <c r="X242" s="20">
        <f>SUMIFS('حركة المخزون'!F:F,'حركة المخزون'!E:E,'أرصدة نجارة'!D242,'حركة المخزون'!H:H,'أرصدة نجارة'!$X$2)-SUMIFS('حركة المخزون'!F:F,'حركة المخزون'!E:E,'أرصدة نجارة'!D242,'حركة المخزون'!G:G,'أرصدة نجارة'!$X$2)</f>
        <v>0</v>
      </c>
      <c r="Y242" s="21"/>
      <c r="Z242" s="20">
        <f>SUMIFS('حركة المخزون'!F:F,'حركة المخزون'!E:E,'أرصدة نجارة'!D242,'حركة المخزون'!H:H,'أرصدة نجارة'!$Z$2)-SUMIFS('حركة المخزون'!F:F,'حركة المخزون'!E:E,'أرصدة نجارة'!D242,'حركة المخزون'!G:G,'أرصدة نجارة'!$Z$2)</f>
        <v>0</v>
      </c>
      <c r="AA242" s="21"/>
      <c r="AB242" s="20">
        <f>SUMIFS('حركة المخزون'!F:F,'حركة المخزون'!E:E,'أرصدة نجارة'!D242,'حركة المخزون'!H:H,'أرصدة نجارة'!$AB$2)-SUMIFS('حركة المخزون'!F:F,'حركة المخزون'!E:E,'أرصدة نجارة'!D242,'حركة المخزون'!G:G,'أرصدة نجارة'!$AB$2)</f>
        <v>0</v>
      </c>
      <c r="AC242" s="21"/>
      <c r="AD242" s="20">
        <f>SUMIFS('حركة المخزون'!F:F,'حركة المخزون'!E:E,'أرصدة نجارة'!D242,'حركة المخزون'!H:H,'أرصدة نجارة'!$AD$2)-SUMIFS('حركة المخزون'!F:F,'حركة المخزون'!E:E,'أرصدة نجارة'!D242,'حركة المخزون'!G:G,'أرصدة نجارة'!$AD$2)</f>
        <v>0</v>
      </c>
      <c r="AE242" s="21"/>
      <c r="AF242" s="20">
        <f>SUMIFS('حركة المخزون'!F:F,'حركة المخزون'!E:E,'أرصدة نجارة'!D242,'حركة المخزون'!H:H,'أرصدة نجارة'!$AF$2)-SUMIFS('حركة المخزون'!F:F,'حركة المخزون'!E:E,'أرصدة نجارة'!D242,'حركة المخزون'!G:G,'أرصدة نجارة'!$AF$2)</f>
        <v>0</v>
      </c>
    </row>
    <row r="243" spans="2:32" ht="24" customHeight="1" x14ac:dyDescent="0.2">
      <c r="B243" s="18">
        <v>241</v>
      </c>
      <c r="C243" s="18" t="str">
        <f>VLOOKUP(B243,'قاعدة البيانات'!B:F,5,0)</f>
        <v xml:space="preserve"> </v>
      </c>
      <c r="D243" s="18" t="str">
        <f>VLOOKUP(C243,'قاعدة البيانات'!F:G,2,0)</f>
        <v/>
      </c>
      <c r="F243" s="20">
        <f>SUMIFS('حركة المخزون'!F:F,'حركة المخزون'!E:E,'أرصدة نجارة'!D243,'حركة المخزون'!H:H,'أرصدة نجارة'!$F$2)-SUMIFS('حركة المخزون'!F:F,'حركة المخزون'!E:E,'أرصدة نجارة'!D243,'حركة المخزون'!G:G,'أرصدة نجارة'!$F$2)</f>
        <v>0</v>
      </c>
      <c r="G243" s="21"/>
      <c r="H243" s="20">
        <f>SUMIFS('حركة المخزون'!F:F,'حركة المخزون'!E:E,'أرصدة نجارة'!D243,'حركة المخزون'!H:H,'أرصدة نجارة'!$H$2)-SUMIFS('حركة المخزون'!F:F,'حركة المخزون'!E:E,'أرصدة نجارة'!D243,'حركة المخزون'!G:G,'أرصدة نجارة'!$H$2)</f>
        <v>0</v>
      </c>
      <c r="I243" s="21"/>
      <c r="J243" s="20">
        <f>SUMIFS('حركة المخزون'!F:F,'حركة المخزون'!E:E,'أرصدة نجارة'!D243,'حركة المخزون'!H:H,'أرصدة نجارة'!$J$2)-SUMIFS('حركة المخزون'!F:F,'حركة المخزون'!E:E,'أرصدة نجارة'!D243,'حركة المخزون'!G:G,'أرصدة نجارة'!$J$2)</f>
        <v>0</v>
      </c>
      <c r="K243" s="21"/>
      <c r="L243" s="20">
        <f>SUMIFS('حركة المخزون'!F:F,'حركة المخزون'!E:E,'أرصدة نجارة'!D243,'حركة المخزون'!H:H,'أرصدة نجارة'!$L$2)-SUMIFS('حركة المخزون'!F:F,'حركة المخزون'!E:E,'أرصدة نجارة'!D243,'حركة المخزون'!G:G,'أرصدة نجارة'!$L$2)</f>
        <v>0</v>
      </c>
      <c r="M243" s="21"/>
      <c r="N243" s="20">
        <f>SUMIFS('حركة المخزون'!F:F,'حركة المخزون'!E:E,'أرصدة نجارة'!D243,'حركة المخزون'!H:H,'أرصدة نجارة'!$N$2)-SUMIFS('حركة المخزون'!F:F,'حركة المخزون'!E:E,'أرصدة نجارة'!D243,'حركة المخزون'!G:G,'أرصدة نجارة'!$N$2)</f>
        <v>0</v>
      </c>
      <c r="O243" s="21"/>
      <c r="P243" s="20">
        <f>SUMIFS('حركة المخزون'!F:F,'حركة المخزون'!E:E,'أرصدة نجارة'!D243,'حركة المخزون'!H:H,'أرصدة نجارة'!$P$2)-SUMIFS('حركة المخزون'!F:F,'حركة المخزون'!E:E,'أرصدة نجارة'!D243,'حركة المخزون'!G:G,'أرصدة نجارة'!$P$2)</f>
        <v>0</v>
      </c>
      <c r="Q243" s="21"/>
      <c r="R243" s="20">
        <f>SUMIFS('حركة المخزون'!F:F,'حركة المخزون'!E:E,'أرصدة نجارة'!D243,'حركة المخزون'!H:H,'أرصدة نجارة'!$R$2)-SUMIFS('حركة المخزون'!F:F,'حركة المخزون'!E:E,'أرصدة نجارة'!D243,'حركة المخزون'!G:G,'أرصدة نجارة'!$R$2)</f>
        <v>0</v>
      </c>
      <c r="S243" s="21"/>
      <c r="T243" s="20">
        <f>SUMIFS('حركة المخزون'!F:F,'حركة المخزون'!E:E,'أرصدة نجارة'!D243,'حركة المخزون'!H:H,'أرصدة نجارة'!$T$2)-SUMIFS('حركة المخزون'!F:F,'حركة المخزون'!E:E,'أرصدة نجارة'!D243,'حركة المخزون'!G:G,'أرصدة نجارة'!$T$2)</f>
        <v>0</v>
      </c>
      <c r="U243" s="21"/>
      <c r="V243" s="20">
        <f>SUMIFS('حركة المخزون'!F:F,'حركة المخزون'!E:E,'أرصدة نجارة'!D243,'حركة المخزون'!H:H,'أرصدة نجارة'!$V$2)-SUMIFS('حركة المخزون'!F:F,'حركة المخزون'!E:E,'أرصدة نجارة'!D243,'حركة المخزون'!G:G,'أرصدة نجارة'!$V$2)</f>
        <v>0</v>
      </c>
      <c r="W243" s="21"/>
      <c r="X243" s="20">
        <f>SUMIFS('حركة المخزون'!F:F,'حركة المخزون'!E:E,'أرصدة نجارة'!D243,'حركة المخزون'!H:H,'أرصدة نجارة'!$X$2)-SUMIFS('حركة المخزون'!F:F,'حركة المخزون'!E:E,'أرصدة نجارة'!D243,'حركة المخزون'!G:G,'أرصدة نجارة'!$X$2)</f>
        <v>0</v>
      </c>
      <c r="Y243" s="21"/>
      <c r="Z243" s="20">
        <f>SUMIFS('حركة المخزون'!F:F,'حركة المخزون'!E:E,'أرصدة نجارة'!D243,'حركة المخزون'!H:H,'أرصدة نجارة'!$Z$2)-SUMIFS('حركة المخزون'!F:F,'حركة المخزون'!E:E,'أرصدة نجارة'!D243,'حركة المخزون'!G:G,'أرصدة نجارة'!$Z$2)</f>
        <v>0</v>
      </c>
      <c r="AA243" s="21"/>
      <c r="AB243" s="20">
        <f>SUMIFS('حركة المخزون'!F:F,'حركة المخزون'!E:E,'أرصدة نجارة'!D243,'حركة المخزون'!H:H,'أرصدة نجارة'!$AB$2)-SUMIFS('حركة المخزون'!F:F,'حركة المخزون'!E:E,'أرصدة نجارة'!D243,'حركة المخزون'!G:G,'أرصدة نجارة'!$AB$2)</f>
        <v>0</v>
      </c>
      <c r="AC243" s="21"/>
      <c r="AD243" s="20">
        <f>SUMIFS('حركة المخزون'!F:F,'حركة المخزون'!E:E,'أرصدة نجارة'!D243,'حركة المخزون'!H:H,'أرصدة نجارة'!$AD$2)-SUMIFS('حركة المخزون'!F:F,'حركة المخزون'!E:E,'أرصدة نجارة'!D243,'حركة المخزون'!G:G,'أرصدة نجارة'!$AD$2)</f>
        <v>0</v>
      </c>
      <c r="AE243" s="21"/>
      <c r="AF243" s="20">
        <f>SUMIFS('حركة المخزون'!F:F,'حركة المخزون'!E:E,'أرصدة نجارة'!D243,'حركة المخزون'!H:H,'أرصدة نجارة'!$AF$2)-SUMIFS('حركة المخزون'!F:F,'حركة المخزون'!E:E,'أرصدة نجارة'!D243,'حركة المخزون'!G:G,'أرصدة نجارة'!$AF$2)</f>
        <v>0</v>
      </c>
    </row>
    <row r="244" spans="2:32" ht="24" customHeight="1" x14ac:dyDescent="0.2">
      <c r="B244" s="19">
        <v>242</v>
      </c>
      <c r="C244" s="18" t="str">
        <f>VLOOKUP(B244,'قاعدة البيانات'!B:F,5,0)</f>
        <v xml:space="preserve"> </v>
      </c>
      <c r="D244" s="18" t="str">
        <f>VLOOKUP(C244,'قاعدة البيانات'!F:G,2,0)</f>
        <v/>
      </c>
      <c r="F244" s="20">
        <f>SUMIFS('حركة المخزون'!F:F,'حركة المخزون'!E:E,'أرصدة نجارة'!D244,'حركة المخزون'!H:H,'أرصدة نجارة'!$F$2)-SUMIFS('حركة المخزون'!F:F,'حركة المخزون'!E:E,'أرصدة نجارة'!D244,'حركة المخزون'!G:G,'أرصدة نجارة'!$F$2)</f>
        <v>0</v>
      </c>
      <c r="G244" s="21"/>
      <c r="H244" s="20">
        <f>SUMIFS('حركة المخزون'!F:F,'حركة المخزون'!E:E,'أرصدة نجارة'!D244,'حركة المخزون'!H:H,'أرصدة نجارة'!$H$2)-SUMIFS('حركة المخزون'!F:F,'حركة المخزون'!E:E,'أرصدة نجارة'!D244,'حركة المخزون'!G:G,'أرصدة نجارة'!$H$2)</f>
        <v>0</v>
      </c>
      <c r="I244" s="21"/>
      <c r="J244" s="20">
        <f>SUMIFS('حركة المخزون'!F:F,'حركة المخزون'!E:E,'أرصدة نجارة'!D244,'حركة المخزون'!H:H,'أرصدة نجارة'!$J$2)-SUMIFS('حركة المخزون'!F:F,'حركة المخزون'!E:E,'أرصدة نجارة'!D244,'حركة المخزون'!G:G,'أرصدة نجارة'!$J$2)</f>
        <v>0</v>
      </c>
      <c r="K244" s="21"/>
      <c r="L244" s="20">
        <f>SUMIFS('حركة المخزون'!F:F,'حركة المخزون'!E:E,'أرصدة نجارة'!D244,'حركة المخزون'!H:H,'أرصدة نجارة'!$L$2)-SUMIFS('حركة المخزون'!F:F,'حركة المخزون'!E:E,'أرصدة نجارة'!D244,'حركة المخزون'!G:G,'أرصدة نجارة'!$L$2)</f>
        <v>0</v>
      </c>
      <c r="M244" s="21"/>
      <c r="N244" s="20">
        <f>SUMIFS('حركة المخزون'!F:F,'حركة المخزون'!E:E,'أرصدة نجارة'!D244,'حركة المخزون'!H:H,'أرصدة نجارة'!$N$2)-SUMIFS('حركة المخزون'!F:F,'حركة المخزون'!E:E,'أرصدة نجارة'!D244,'حركة المخزون'!G:G,'أرصدة نجارة'!$N$2)</f>
        <v>0</v>
      </c>
      <c r="O244" s="21"/>
      <c r="P244" s="20">
        <f>SUMIFS('حركة المخزون'!F:F,'حركة المخزون'!E:E,'أرصدة نجارة'!D244,'حركة المخزون'!H:H,'أرصدة نجارة'!$P$2)-SUMIFS('حركة المخزون'!F:F,'حركة المخزون'!E:E,'أرصدة نجارة'!D244,'حركة المخزون'!G:G,'أرصدة نجارة'!$P$2)</f>
        <v>0</v>
      </c>
      <c r="Q244" s="21"/>
      <c r="R244" s="20">
        <f>SUMIFS('حركة المخزون'!F:F,'حركة المخزون'!E:E,'أرصدة نجارة'!D244,'حركة المخزون'!H:H,'أرصدة نجارة'!$R$2)-SUMIFS('حركة المخزون'!F:F,'حركة المخزون'!E:E,'أرصدة نجارة'!D244,'حركة المخزون'!G:G,'أرصدة نجارة'!$R$2)</f>
        <v>0</v>
      </c>
      <c r="S244" s="21"/>
      <c r="T244" s="20">
        <f>SUMIFS('حركة المخزون'!F:F,'حركة المخزون'!E:E,'أرصدة نجارة'!D244,'حركة المخزون'!H:H,'أرصدة نجارة'!$T$2)-SUMIFS('حركة المخزون'!F:F,'حركة المخزون'!E:E,'أرصدة نجارة'!D244,'حركة المخزون'!G:G,'أرصدة نجارة'!$T$2)</f>
        <v>0</v>
      </c>
      <c r="U244" s="21"/>
      <c r="V244" s="20">
        <f>SUMIFS('حركة المخزون'!F:F,'حركة المخزون'!E:E,'أرصدة نجارة'!D244,'حركة المخزون'!H:H,'أرصدة نجارة'!$V$2)-SUMIFS('حركة المخزون'!F:F,'حركة المخزون'!E:E,'أرصدة نجارة'!D244,'حركة المخزون'!G:G,'أرصدة نجارة'!$V$2)</f>
        <v>0</v>
      </c>
      <c r="W244" s="21"/>
      <c r="X244" s="20">
        <f>SUMIFS('حركة المخزون'!F:F,'حركة المخزون'!E:E,'أرصدة نجارة'!D244,'حركة المخزون'!H:H,'أرصدة نجارة'!$X$2)-SUMIFS('حركة المخزون'!F:F,'حركة المخزون'!E:E,'أرصدة نجارة'!D244,'حركة المخزون'!G:G,'أرصدة نجارة'!$X$2)</f>
        <v>0</v>
      </c>
      <c r="Y244" s="21"/>
      <c r="Z244" s="20">
        <f>SUMIFS('حركة المخزون'!F:F,'حركة المخزون'!E:E,'أرصدة نجارة'!D244,'حركة المخزون'!H:H,'أرصدة نجارة'!$Z$2)-SUMIFS('حركة المخزون'!F:F,'حركة المخزون'!E:E,'أرصدة نجارة'!D244,'حركة المخزون'!G:G,'أرصدة نجارة'!$Z$2)</f>
        <v>0</v>
      </c>
      <c r="AA244" s="21"/>
      <c r="AB244" s="20">
        <f>SUMIFS('حركة المخزون'!F:F,'حركة المخزون'!E:E,'أرصدة نجارة'!D244,'حركة المخزون'!H:H,'أرصدة نجارة'!$AB$2)-SUMIFS('حركة المخزون'!F:F,'حركة المخزون'!E:E,'أرصدة نجارة'!D244,'حركة المخزون'!G:G,'أرصدة نجارة'!$AB$2)</f>
        <v>0</v>
      </c>
      <c r="AC244" s="21"/>
      <c r="AD244" s="20">
        <f>SUMIFS('حركة المخزون'!F:F,'حركة المخزون'!E:E,'أرصدة نجارة'!D244,'حركة المخزون'!H:H,'أرصدة نجارة'!$AD$2)-SUMIFS('حركة المخزون'!F:F,'حركة المخزون'!E:E,'أرصدة نجارة'!D244,'حركة المخزون'!G:G,'أرصدة نجارة'!$AD$2)</f>
        <v>0</v>
      </c>
      <c r="AE244" s="21"/>
      <c r="AF244" s="20">
        <f>SUMIFS('حركة المخزون'!F:F,'حركة المخزون'!E:E,'أرصدة نجارة'!D244,'حركة المخزون'!H:H,'أرصدة نجارة'!$AF$2)-SUMIFS('حركة المخزون'!F:F,'حركة المخزون'!E:E,'أرصدة نجارة'!D244,'حركة المخزون'!G:G,'أرصدة نجارة'!$AF$2)</f>
        <v>0</v>
      </c>
    </row>
    <row r="245" spans="2:32" ht="24" customHeight="1" x14ac:dyDescent="0.2">
      <c r="B245" s="18">
        <v>243</v>
      </c>
      <c r="C245" s="18" t="str">
        <f>VLOOKUP(B245,'قاعدة البيانات'!B:F,5,0)</f>
        <v xml:space="preserve"> </v>
      </c>
      <c r="D245" s="18" t="str">
        <f>VLOOKUP(C245,'قاعدة البيانات'!F:G,2,0)</f>
        <v/>
      </c>
      <c r="F245" s="20">
        <f>SUMIFS('حركة المخزون'!F:F,'حركة المخزون'!E:E,'أرصدة نجارة'!D245,'حركة المخزون'!H:H,'أرصدة نجارة'!$F$2)-SUMIFS('حركة المخزون'!F:F,'حركة المخزون'!E:E,'أرصدة نجارة'!D245,'حركة المخزون'!G:G,'أرصدة نجارة'!$F$2)</f>
        <v>0</v>
      </c>
      <c r="G245" s="21"/>
      <c r="H245" s="20">
        <f>SUMIFS('حركة المخزون'!F:F,'حركة المخزون'!E:E,'أرصدة نجارة'!D245,'حركة المخزون'!H:H,'أرصدة نجارة'!$H$2)-SUMIFS('حركة المخزون'!F:F,'حركة المخزون'!E:E,'أرصدة نجارة'!D245,'حركة المخزون'!G:G,'أرصدة نجارة'!$H$2)</f>
        <v>0</v>
      </c>
      <c r="I245" s="21"/>
      <c r="J245" s="20">
        <f>SUMIFS('حركة المخزون'!F:F,'حركة المخزون'!E:E,'أرصدة نجارة'!D245,'حركة المخزون'!H:H,'أرصدة نجارة'!$J$2)-SUMIFS('حركة المخزون'!F:F,'حركة المخزون'!E:E,'أرصدة نجارة'!D245,'حركة المخزون'!G:G,'أرصدة نجارة'!$J$2)</f>
        <v>0</v>
      </c>
      <c r="K245" s="21"/>
      <c r="L245" s="20">
        <f>SUMIFS('حركة المخزون'!F:F,'حركة المخزون'!E:E,'أرصدة نجارة'!D245,'حركة المخزون'!H:H,'أرصدة نجارة'!$L$2)-SUMIFS('حركة المخزون'!F:F,'حركة المخزون'!E:E,'أرصدة نجارة'!D245,'حركة المخزون'!G:G,'أرصدة نجارة'!$L$2)</f>
        <v>0</v>
      </c>
      <c r="M245" s="21"/>
      <c r="N245" s="20">
        <f>SUMIFS('حركة المخزون'!F:F,'حركة المخزون'!E:E,'أرصدة نجارة'!D245,'حركة المخزون'!H:H,'أرصدة نجارة'!$N$2)-SUMIFS('حركة المخزون'!F:F,'حركة المخزون'!E:E,'أرصدة نجارة'!D245,'حركة المخزون'!G:G,'أرصدة نجارة'!$N$2)</f>
        <v>0</v>
      </c>
      <c r="O245" s="21"/>
      <c r="P245" s="20">
        <f>SUMIFS('حركة المخزون'!F:F,'حركة المخزون'!E:E,'أرصدة نجارة'!D245,'حركة المخزون'!H:H,'أرصدة نجارة'!$P$2)-SUMIFS('حركة المخزون'!F:F,'حركة المخزون'!E:E,'أرصدة نجارة'!D245,'حركة المخزون'!G:G,'أرصدة نجارة'!$P$2)</f>
        <v>0</v>
      </c>
      <c r="Q245" s="21"/>
      <c r="R245" s="20">
        <f>SUMIFS('حركة المخزون'!F:F,'حركة المخزون'!E:E,'أرصدة نجارة'!D245,'حركة المخزون'!H:H,'أرصدة نجارة'!$R$2)-SUMIFS('حركة المخزون'!F:F,'حركة المخزون'!E:E,'أرصدة نجارة'!D245,'حركة المخزون'!G:G,'أرصدة نجارة'!$R$2)</f>
        <v>0</v>
      </c>
      <c r="S245" s="21"/>
      <c r="T245" s="20">
        <f>SUMIFS('حركة المخزون'!F:F,'حركة المخزون'!E:E,'أرصدة نجارة'!D245,'حركة المخزون'!H:H,'أرصدة نجارة'!$T$2)-SUMIFS('حركة المخزون'!F:F,'حركة المخزون'!E:E,'أرصدة نجارة'!D245,'حركة المخزون'!G:G,'أرصدة نجارة'!$T$2)</f>
        <v>0</v>
      </c>
      <c r="U245" s="21"/>
      <c r="V245" s="20">
        <f>SUMIFS('حركة المخزون'!F:F,'حركة المخزون'!E:E,'أرصدة نجارة'!D245,'حركة المخزون'!H:H,'أرصدة نجارة'!$V$2)-SUMIFS('حركة المخزون'!F:F,'حركة المخزون'!E:E,'أرصدة نجارة'!D245,'حركة المخزون'!G:G,'أرصدة نجارة'!$V$2)</f>
        <v>0</v>
      </c>
      <c r="W245" s="21"/>
      <c r="X245" s="20">
        <f>SUMIFS('حركة المخزون'!F:F,'حركة المخزون'!E:E,'أرصدة نجارة'!D245,'حركة المخزون'!H:H,'أرصدة نجارة'!$X$2)-SUMIFS('حركة المخزون'!F:F,'حركة المخزون'!E:E,'أرصدة نجارة'!D245,'حركة المخزون'!G:G,'أرصدة نجارة'!$X$2)</f>
        <v>0</v>
      </c>
      <c r="Y245" s="21"/>
      <c r="Z245" s="20">
        <f>SUMIFS('حركة المخزون'!F:F,'حركة المخزون'!E:E,'أرصدة نجارة'!D245,'حركة المخزون'!H:H,'أرصدة نجارة'!$Z$2)-SUMIFS('حركة المخزون'!F:F,'حركة المخزون'!E:E,'أرصدة نجارة'!D245,'حركة المخزون'!G:G,'أرصدة نجارة'!$Z$2)</f>
        <v>0</v>
      </c>
      <c r="AA245" s="21"/>
      <c r="AB245" s="20">
        <f>SUMIFS('حركة المخزون'!F:F,'حركة المخزون'!E:E,'أرصدة نجارة'!D245,'حركة المخزون'!H:H,'أرصدة نجارة'!$AB$2)-SUMIFS('حركة المخزون'!F:F,'حركة المخزون'!E:E,'أرصدة نجارة'!D245,'حركة المخزون'!G:G,'أرصدة نجارة'!$AB$2)</f>
        <v>0</v>
      </c>
      <c r="AC245" s="21"/>
      <c r="AD245" s="20">
        <f>SUMIFS('حركة المخزون'!F:F,'حركة المخزون'!E:E,'أرصدة نجارة'!D245,'حركة المخزون'!H:H,'أرصدة نجارة'!$AD$2)-SUMIFS('حركة المخزون'!F:F,'حركة المخزون'!E:E,'أرصدة نجارة'!D245,'حركة المخزون'!G:G,'أرصدة نجارة'!$AD$2)</f>
        <v>0</v>
      </c>
      <c r="AE245" s="21"/>
      <c r="AF245" s="20">
        <f>SUMIFS('حركة المخزون'!F:F,'حركة المخزون'!E:E,'أرصدة نجارة'!D245,'حركة المخزون'!H:H,'أرصدة نجارة'!$AF$2)-SUMIFS('حركة المخزون'!F:F,'حركة المخزون'!E:E,'أرصدة نجارة'!D245,'حركة المخزون'!G:G,'أرصدة نجارة'!$AF$2)</f>
        <v>0</v>
      </c>
    </row>
    <row r="246" spans="2:32" ht="24" customHeight="1" x14ac:dyDescent="0.2">
      <c r="B246" s="18">
        <v>244</v>
      </c>
      <c r="C246" s="18" t="str">
        <f>VLOOKUP(B246,'قاعدة البيانات'!B:F,5,0)</f>
        <v xml:space="preserve"> </v>
      </c>
      <c r="D246" s="18" t="str">
        <f>VLOOKUP(C246,'قاعدة البيانات'!F:G,2,0)</f>
        <v/>
      </c>
      <c r="F246" s="20">
        <f>SUMIFS('حركة المخزون'!F:F,'حركة المخزون'!E:E,'أرصدة نجارة'!D246,'حركة المخزون'!H:H,'أرصدة نجارة'!$F$2)-SUMIFS('حركة المخزون'!F:F,'حركة المخزون'!E:E,'أرصدة نجارة'!D246,'حركة المخزون'!G:G,'أرصدة نجارة'!$F$2)</f>
        <v>0</v>
      </c>
      <c r="G246" s="21"/>
      <c r="H246" s="20">
        <f>SUMIFS('حركة المخزون'!F:F,'حركة المخزون'!E:E,'أرصدة نجارة'!D246,'حركة المخزون'!H:H,'أرصدة نجارة'!$H$2)-SUMIFS('حركة المخزون'!F:F,'حركة المخزون'!E:E,'أرصدة نجارة'!D246,'حركة المخزون'!G:G,'أرصدة نجارة'!$H$2)</f>
        <v>0</v>
      </c>
      <c r="I246" s="21"/>
      <c r="J246" s="20">
        <f>SUMIFS('حركة المخزون'!F:F,'حركة المخزون'!E:E,'أرصدة نجارة'!D246,'حركة المخزون'!H:H,'أرصدة نجارة'!$J$2)-SUMIFS('حركة المخزون'!F:F,'حركة المخزون'!E:E,'أرصدة نجارة'!D246,'حركة المخزون'!G:G,'أرصدة نجارة'!$J$2)</f>
        <v>0</v>
      </c>
      <c r="K246" s="21"/>
      <c r="L246" s="20">
        <f>SUMIFS('حركة المخزون'!F:F,'حركة المخزون'!E:E,'أرصدة نجارة'!D246,'حركة المخزون'!H:H,'أرصدة نجارة'!$L$2)-SUMIFS('حركة المخزون'!F:F,'حركة المخزون'!E:E,'أرصدة نجارة'!D246,'حركة المخزون'!G:G,'أرصدة نجارة'!$L$2)</f>
        <v>0</v>
      </c>
      <c r="M246" s="21"/>
      <c r="N246" s="20">
        <f>SUMIFS('حركة المخزون'!F:F,'حركة المخزون'!E:E,'أرصدة نجارة'!D246,'حركة المخزون'!H:H,'أرصدة نجارة'!$N$2)-SUMIFS('حركة المخزون'!F:F,'حركة المخزون'!E:E,'أرصدة نجارة'!D246,'حركة المخزون'!G:G,'أرصدة نجارة'!$N$2)</f>
        <v>0</v>
      </c>
      <c r="O246" s="21"/>
      <c r="P246" s="20">
        <f>SUMIFS('حركة المخزون'!F:F,'حركة المخزون'!E:E,'أرصدة نجارة'!D246,'حركة المخزون'!H:H,'أرصدة نجارة'!$P$2)-SUMIFS('حركة المخزون'!F:F,'حركة المخزون'!E:E,'أرصدة نجارة'!D246,'حركة المخزون'!G:G,'أرصدة نجارة'!$P$2)</f>
        <v>0</v>
      </c>
      <c r="Q246" s="21"/>
      <c r="R246" s="20">
        <f>SUMIFS('حركة المخزون'!F:F,'حركة المخزون'!E:E,'أرصدة نجارة'!D246,'حركة المخزون'!H:H,'أرصدة نجارة'!$R$2)-SUMIFS('حركة المخزون'!F:F,'حركة المخزون'!E:E,'أرصدة نجارة'!D246,'حركة المخزون'!G:G,'أرصدة نجارة'!$R$2)</f>
        <v>0</v>
      </c>
      <c r="S246" s="21"/>
      <c r="T246" s="20">
        <f>SUMIFS('حركة المخزون'!F:F,'حركة المخزون'!E:E,'أرصدة نجارة'!D246,'حركة المخزون'!H:H,'أرصدة نجارة'!$T$2)-SUMIFS('حركة المخزون'!F:F,'حركة المخزون'!E:E,'أرصدة نجارة'!D246,'حركة المخزون'!G:G,'أرصدة نجارة'!$T$2)</f>
        <v>0</v>
      </c>
      <c r="U246" s="21"/>
      <c r="V246" s="20">
        <f>SUMIFS('حركة المخزون'!F:F,'حركة المخزون'!E:E,'أرصدة نجارة'!D246,'حركة المخزون'!H:H,'أرصدة نجارة'!$V$2)-SUMIFS('حركة المخزون'!F:F,'حركة المخزون'!E:E,'أرصدة نجارة'!D246,'حركة المخزون'!G:G,'أرصدة نجارة'!$V$2)</f>
        <v>0</v>
      </c>
      <c r="W246" s="21"/>
      <c r="X246" s="20">
        <f>SUMIFS('حركة المخزون'!F:F,'حركة المخزون'!E:E,'أرصدة نجارة'!D246,'حركة المخزون'!H:H,'أرصدة نجارة'!$X$2)-SUMIFS('حركة المخزون'!F:F,'حركة المخزون'!E:E,'أرصدة نجارة'!D246,'حركة المخزون'!G:G,'أرصدة نجارة'!$X$2)</f>
        <v>0</v>
      </c>
      <c r="Y246" s="21"/>
      <c r="Z246" s="20">
        <f>SUMIFS('حركة المخزون'!F:F,'حركة المخزون'!E:E,'أرصدة نجارة'!D246,'حركة المخزون'!H:H,'أرصدة نجارة'!$Z$2)-SUMIFS('حركة المخزون'!F:F,'حركة المخزون'!E:E,'أرصدة نجارة'!D246,'حركة المخزون'!G:G,'أرصدة نجارة'!$Z$2)</f>
        <v>0</v>
      </c>
      <c r="AA246" s="21"/>
      <c r="AB246" s="20">
        <f>SUMIFS('حركة المخزون'!F:F,'حركة المخزون'!E:E,'أرصدة نجارة'!D246,'حركة المخزون'!H:H,'أرصدة نجارة'!$AB$2)-SUMIFS('حركة المخزون'!F:F,'حركة المخزون'!E:E,'أرصدة نجارة'!D246,'حركة المخزون'!G:G,'أرصدة نجارة'!$AB$2)</f>
        <v>0</v>
      </c>
      <c r="AC246" s="21"/>
      <c r="AD246" s="20">
        <f>SUMIFS('حركة المخزون'!F:F,'حركة المخزون'!E:E,'أرصدة نجارة'!D246,'حركة المخزون'!H:H,'أرصدة نجارة'!$AD$2)-SUMIFS('حركة المخزون'!F:F,'حركة المخزون'!E:E,'أرصدة نجارة'!D246,'حركة المخزون'!G:G,'أرصدة نجارة'!$AD$2)</f>
        <v>0</v>
      </c>
      <c r="AE246" s="21"/>
      <c r="AF246" s="20">
        <f>SUMIFS('حركة المخزون'!F:F,'حركة المخزون'!E:E,'أرصدة نجارة'!D246,'حركة المخزون'!H:H,'أرصدة نجارة'!$AF$2)-SUMIFS('حركة المخزون'!F:F,'حركة المخزون'!E:E,'أرصدة نجارة'!D246,'حركة المخزون'!G:G,'أرصدة نجارة'!$AF$2)</f>
        <v>0</v>
      </c>
    </row>
    <row r="247" spans="2:32" ht="24" customHeight="1" x14ac:dyDescent="0.2">
      <c r="B247" s="19">
        <v>245</v>
      </c>
      <c r="C247" s="18" t="str">
        <f>VLOOKUP(B247,'قاعدة البيانات'!B:F,5,0)</f>
        <v xml:space="preserve"> </v>
      </c>
      <c r="D247" s="18" t="str">
        <f>VLOOKUP(C247,'قاعدة البيانات'!F:G,2,0)</f>
        <v/>
      </c>
      <c r="F247" s="20">
        <f>SUMIFS('حركة المخزون'!F:F,'حركة المخزون'!E:E,'أرصدة نجارة'!D247,'حركة المخزون'!H:H,'أرصدة نجارة'!$F$2)-SUMIFS('حركة المخزون'!F:F,'حركة المخزون'!E:E,'أرصدة نجارة'!D247,'حركة المخزون'!G:G,'أرصدة نجارة'!$F$2)</f>
        <v>0</v>
      </c>
      <c r="G247" s="21"/>
      <c r="H247" s="20">
        <f>SUMIFS('حركة المخزون'!F:F,'حركة المخزون'!E:E,'أرصدة نجارة'!D247,'حركة المخزون'!H:H,'أرصدة نجارة'!$H$2)-SUMIFS('حركة المخزون'!F:F,'حركة المخزون'!E:E,'أرصدة نجارة'!D247,'حركة المخزون'!G:G,'أرصدة نجارة'!$H$2)</f>
        <v>0</v>
      </c>
      <c r="I247" s="21"/>
      <c r="J247" s="20">
        <f>SUMIFS('حركة المخزون'!F:F,'حركة المخزون'!E:E,'أرصدة نجارة'!D247,'حركة المخزون'!H:H,'أرصدة نجارة'!$J$2)-SUMIFS('حركة المخزون'!F:F,'حركة المخزون'!E:E,'أرصدة نجارة'!D247,'حركة المخزون'!G:G,'أرصدة نجارة'!$J$2)</f>
        <v>0</v>
      </c>
      <c r="K247" s="21"/>
      <c r="L247" s="20">
        <f>SUMIFS('حركة المخزون'!F:F,'حركة المخزون'!E:E,'أرصدة نجارة'!D247,'حركة المخزون'!H:H,'أرصدة نجارة'!$L$2)-SUMIFS('حركة المخزون'!F:F,'حركة المخزون'!E:E,'أرصدة نجارة'!D247,'حركة المخزون'!G:G,'أرصدة نجارة'!$L$2)</f>
        <v>0</v>
      </c>
      <c r="M247" s="21"/>
      <c r="N247" s="20">
        <f>SUMIFS('حركة المخزون'!F:F,'حركة المخزون'!E:E,'أرصدة نجارة'!D247,'حركة المخزون'!H:H,'أرصدة نجارة'!$N$2)-SUMIFS('حركة المخزون'!F:F,'حركة المخزون'!E:E,'أرصدة نجارة'!D247,'حركة المخزون'!G:G,'أرصدة نجارة'!$N$2)</f>
        <v>0</v>
      </c>
      <c r="O247" s="21"/>
      <c r="P247" s="20">
        <f>SUMIFS('حركة المخزون'!F:F,'حركة المخزون'!E:E,'أرصدة نجارة'!D247,'حركة المخزون'!H:H,'أرصدة نجارة'!$P$2)-SUMIFS('حركة المخزون'!F:F,'حركة المخزون'!E:E,'أرصدة نجارة'!D247,'حركة المخزون'!G:G,'أرصدة نجارة'!$P$2)</f>
        <v>0</v>
      </c>
      <c r="Q247" s="21"/>
      <c r="R247" s="20">
        <f>SUMIFS('حركة المخزون'!F:F,'حركة المخزون'!E:E,'أرصدة نجارة'!D247,'حركة المخزون'!H:H,'أرصدة نجارة'!$R$2)-SUMIFS('حركة المخزون'!F:F,'حركة المخزون'!E:E,'أرصدة نجارة'!D247,'حركة المخزون'!G:G,'أرصدة نجارة'!$R$2)</f>
        <v>0</v>
      </c>
      <c r="S247" s="21"/>
      <c r="T247" s="20">
        <f>SUMIFS('حركة المخزون'!F:F,'حركة المخزون'!E:E,'أرصدة نجارة'!D247,'حركة المخزون'!H:H,'أرصدة نجارة'!$T$2)-SUMIFS('حركة المخزون'!F:F,'حركة المخزون'!E:E,'أرصدة نجارة'!D247,'حركة المخزون'!G:G,'أرصدة نجارة'!$T$2)</f>
        <v>0</v>
      </c>
      <c r="U247" s="21"/>
      <c r="V247" s="20">
        <f>SUMIFS('حركة المخزون'!F:F,'حركة المخزون'!E:E,'أرصدة نجارة'!D247,'حركة المخزون'!H:H,'أرصدة نجارة'!$V$2)-SUMIFS('حركة المخزون'!F:F,'حركة المخزون'!E:E,'أرصدة نجارة'!D247,'حركة المخزون'!G:G,'أرصدة نجارة'!$V$2)</f>
        <v>0</v>
      </c>
      <c r="W247" s="21"/>
      <c r="X247" s="20">
        <f>SUMIFS('حركة المخزون'!F:F,'حركة المخزون'!E:E,'أرصدة نجارة'!D247,'حركة المخزون'!H:H,'أرصدة نجارة'!$X$2)-SUMIFS('حركة المخزون'!F:F,'حركة المخزون'!E:E,'أرصدة نجارة'!D247,'حركة المخزون'!G:G,'أرصدة نجارة'!$X$2)</f>
        <v>0</v>
      </c>
      <c r="Y247" s="21"/>
      <c r="Z247" s="20">
        <f>SUMIFS('حركة المخزون'!F:F,'حركة المخزون'!E:E,'أرصدة نجارة'!D247,'حركة المخزون'!H:H,'أرصدة نجارة'!$Z$2)-SUMIFS('حركة المخزون'!F:F,'حركة المخزون'!E:E,'أرصدة نجارة'!D247,'حركة المخزون'!G:G,'أرصدة نجارة'!$Z$2)</f>
        <v>0</v>
      </c>
      <c r="AA247" s="21"/>
      <c r="AB247" s="20">
        <f>SUMIFS('حركة المخزون'!F:F,'حركة المخزون'!E:E,'أرصدة نجارة'!D247,'حركة المخزون'!H:H,'أرصدة نجارة'!$AB$2)-SUMIFS('حركة المخزون'!F:F,'حركة المخزون'!E:E,'أرصدة نجارة'!D247,'حركة المخزون'!G:G,'أرصدة نجارة'!$AB$2)</f>
        <v>0</v>
      </c>
      <c r="AC247" s="21"/>
      <c r="AD247" s="20">
        <f>SUMIFS('حركة المخزون'!F:F,'حركة المخزون'!E:E,'أرصدة نجارة'!D247,'حركة المخزون'!H:H,'أرصدة نجارة'!$AD$2)-SUMIFS('حركة المخزون'!F:F,'حركة المخزون'!E:E,'أرصدة نجارة'!D247,'حركة المخزون'!G:G,'أرصدة نجارة'!$AD$2)</f>
        <v>0</v>
      </c>
      <c r="AE247" s="21"/>
      <c r="AF247" s="20">
        <f>SUMIFS('حركة المخزون'!F:F,'حركة المخزون'!E:E,'أرصدة نجارة'!D247,'حركة المخزون'!H:H,'أرصدة نجارة'!$AF$2)-SUMIFS('حركة المخزون'!F:F,'حركة المخزون'!E:E,'أرصدة نجارة'!D247,'حركة المخزون'!G:G,'أرصدة نجارة'!$AF$2)</f>
        <v>0</v>
      </c>
    </row>
    <row r="248" spans="2:32" ht="24" customHeight="1" x14ac:dyDescent="0.2">
      <c r="B248" s="18">
        <v>246</v>
      </c>
      <c r="C248" s="18" t="str">
        <f>VLOOKUP(B248,'قاعدة البيانات'!B:F,5,0)</f>
        <v xml:space="preserve"> </v>
      </c>
      <c r="D248" s="18" t="str">
        <f>VLOOKUP(C248,'قاعدة البيانات'!F:G,2,0)</f>
        <v/>
      </c>
      <c r="F248" s="20">
        <f>SUMIFS('حركة المخزون'!F:F,'حركة المخزون'!E:E,'أرصدة نجارة'!D248,'حركة المخزون'!H:H,'أرصدة نجارة'!$F$2)-SUMIFS('حركة المخزون'!F:F,'حركة المخزون'!E:E,'أرصدة نجارة'!D248,'حركة المخزون'!G:G,'أرصدة نجارة'!$F$2)</f>
        <v>0</v>
      </c>
      <c r="G248" s="21"/>
      <c r="H248" s="20">
        <f>SUMIFS('حركة المخزون'!F:F,'حركة المخزون'!E:E,'أرصدة نجارة'!D248,'حركة المخزون'!H:H,'أرصدة نجارة'!$H$2)-SUMIFS('حركة المخزون'!F:F,'حركة المخزون'!E:E,'أرصدة نجارة'!D248,'حركة المخزون'!G:G,'أرصدة نجارة'!$H$2)</f>
        <v>0</v>
      </c>
      <c r="I248" s="21"/>
      <c r="J248" s="20">
        <f>SUMIFS('حركة المخزون'!F:F,'حركة المخزون'!E:E,'أرصدة نجارة'!D248,'حركة المخزون'!H:H,'أرصدة نجارة'!$J$2)-SUMIFS('حركة المخزون'!F:F,'حركة المخزون'!E:E,'أرصدة نجارة'!D248,'حركة المخزون'!G:G,'أرصدة نجارة'!$J$2)</f>
        <v>0</v>
      </c>
      <c r="K248" s="21"/>
      <c r="L248" s="20">
        <f>SUMIFS('حركة المخزون'!F:F,'حركة المخزون'!E:E,'أرصدة نجارة'!D248,'حركة المخزون'!H:H,'أرصدة نجارة'!$L$2)-SUMIFS('حركة المخزون'!F:F,'حركة المخزون'!E:E,'أرصدة نجارة'!D248,'حركة المخزون'!G:G,'أرصدة نجارة'!$L$2)</f>
        <v>0</v>
      </c>
      <c r="M248" s="21"/>
      <c r="N248" s="20">
        <f>SUMIFS('حركة المخزون'!F:F,'حركة المخزون'!E:E,'أرصدة نجارة'!D248,'حركة المخزون'!H:H,'أرصدة نجارة'!$N$2)-SUMIFS('حركة المخزون'!F:F,'حركة المخزون'!E:E,'أرصدة نجارة'!D248,'حركة المخزون'!G:G,'أرصدة نجارة'!$N$2)</f>
        <v>0</v>
      </c>
      <c r="O248" s="21"/>
      <c r="P248" s="20">
        <f>SUMIFS('حركة المخزون'!F:F,'حركة المخزون'!E:E,'أرصدة نجارة'!D248,'حركة المخزون'!H:H,'أرصدة نجارة'!$P$2)-SUMIFS('حركة المخزون'!F:F,'حركة المخزون'!E:E,'أرصدة نجارة'!D248,'حركة المخزون'!G:G,'أرصدة نجارة'!$P$2)</f>
        <v>0</v>
      </c>
      <c r="Q248" s="21"/>
      <c r="R248" s="20">
        <f>SUMIFS('حركة المخزون'!F:F,'حركة المخزون'!E:E,'أرصدة نجارة'!D248,'حركة المخزون'!H:H,'أرصدة نجارة'!$R$2)-SUMIFS('حركة المخزون'!F:F,'حركة المخزون'!E:E,'أرصدة نجارة'!D248,'حركة المخزون'!G:G,'أرصدة نجارة'!$R$2)</f>
        <v>0</v>
      </c>
      <c r="S248" s="21"/>
      <c r="T248" s="20">
        <f>SUMIFS('حركة المخزون'!F:F,'حركة المخزون'!E:E,'أرصدة نجارة'!D248,'حركة المخزون'!H:H,'أرصدة نجارة'!$T$2)-SUMIFS('حركة المخزون'!F:F,'حركة المخزون'!E:E,'أرصدة نجارة'!D248,'حركة المخزون'!G:G,'أرصدة نجارة'!$T$2)</f>
        <v>0</v>
      </c>
      <c r="U248" s="21"/>
      <c r="V248" s="20">
        <f>SUMIFS('حركة المخزون'!F:F,'حركة المخزون'!E:E,'أرصدة نجارة'!D248,'حركة المخزون'!H:H,'أرصدة نجارة'!$V$2)-SUMIFS('حركة المخزون'!F:F,'حركة المخزون'!E:E,'أرصدة نجارة'!D248,'حركة المخزون'!G:G,'أرصدة نجارة'!$V$2)</f>
        <v>0</v>
      </c>
      <c r="W248" s="21"/>
      <c r="X248" s="20">
        <f>SUMIFS('حركة المخزون'!F:F,'حركة المخزون'!E:E,'أرصدة نجارة'!D248,'حركة المخزون'!H:H,'أرصدة نجارة'!$X$2)-SUMIFS('حركة المخزون'!F:F,'حركة المخزون'!E:E,'أرصدة نجارة'!D248,'حركة المخزون'!G:G,'أرصدة نجارة'!$X$2)</f>
        <v>0</v>
      </c>
      <c r="Y248" s="21"/>
      <c r="Z248" s="20">
        <f>SUMIFS('حركة المخزون'!F:F,'حركة المخزون'!E:E,'أرصدة نجارة'!D248,'حركة المخزون'!H:H,'أرصدة نجارة'!$Z$2)-SUMIFS('حركة المخزون'!F:F,'حركة المخزون'!E:E,'أرصدة نجارة'!D248,'حركة المخزون'!G:G,'أرصدة نجارة'!$Z$2)</f>
        <v>0</v>
      </c>
      <c r="AA248" s="21"/>
      <c r="AB248" s="20">
        <f>SUMIFS('حركة المخزون'!F:F,'حركة المخزون'!E:E,'أرصدة نجارة'!D248,'حركة المخزون'!H:H,'أرصدة نجارة'!$AB$2)-SUMIFS('حركة المخزون'!F:F,'حركة المخزون'!E:E,'أرصدة نجارة'!D248,'حركة المخزون'!G:G,'أرصدة نجارة'!$AB$2)</f>
        <v>0</v>
      </c>
      <c r="AC248" s="21"/>
      <c r="AD248" s="20">
        <f>SUMIFS('حركة المخزون'!F:F,'حركة المخزون'!E:E,'أرصدة نجارة'!D248,'حركة المخزون'!H:H,'أرصدة نجارة'!$AD$2)-SUMIFS('حركة المخزون'!F:F,'حركة المخزون'!E:E,'أرصدة نجارة'!D248,'حركة المخزون'!G:G,'أرصدة نجارة'!$AD$2)</f>
        <v>0</v>
      </c>
      <c r="AE248" s="21"/>
      <c r="AF248" s="20">
        <f>SUMIFS('حركة المخزون'!F:F,'حركة المخزون'!E:E,'أرصدة نجارة'!D248,'حركة المخزون'!H:H,'أرصدة نجارة'!$AF$2)-SUMIFS('حركة المخزون'!F:F,'حركة المخزون'!E:E,'أرصدة نجارة'!D248,'حركة المخزون'!G:G,'أرصدة نجارة'!$AF$2)</f>
        <v>0</v>
      </c>
    </row>
    <row r="249" spans="2:32" ht="24" customHeight="1" x14ac:dyDescent="0.2">
      <c r="B249" s="18">
        <v>247</v>
      </c>
      <c r="C249" s="18" t="str">
        <f>VLOOKUP(B249,'قاعدة البيانات'!B:F,5,0)</f>
        <v xml:space="preserve"> </v>
      </c>
      <c r="D249" s="18" t="str">
        <f>VLOOKUP(C249,'قاعدة البيانات'!F:G,2,0)</f>
        <v/>
      </c>
      <c r="F249" s="20">
        <f>SUMIFS('حركة المخزون'!F:F,'حركة المخزون'!E:E,'أرصدة نجارة'!D249,'حركة المخزون'!H:H,'أرصدة نجارة'!$F$2)-SUMIFS('حركة المخزون'!F:F,'حركة المخزون'!E:E,'أرصدة نجارة'!D249,'حركة المخزون'!G:G,'أرصدة نجارة'!$F$2)</f>
        <v>0</v>
      </c>
      <c r="G249" s="21"/>
      <c r="H249" s="20">
        <f>SUMIFS('حركة المخزون'!F:F,'حركة المخزون'!E:E,'أرصدة نجارة'!D249,'حركة المخزون'!H:H,'أرصدة نجارة'!$H$2)-SUMIFS('حركة المخزون'!F:F,'حركة المخزون'!E:E,'أرصدة نجارة'!D249,'حركة المخزون'!G:G,'أرصدة نجارة'!$H$2)</f>
        <v>0</v>
      </c>
      <c r="I249" s="21"/>
      <c r="J249" s="20">
        <f>SUMIFS('حركة المخزون'!F:F,'حركة المخزون'!E:E,'أرصدة نجارة'!D249,'حركة المخزون'!H:H,'أرصدة نجارة'!$J$2)-SUMIFS('حركة المخزون'!F:F,'حركة المخزون'!E:E,'أرصدة نجارة'!D249,'حركة المخزون'!G:G,'أرصدة نجارة'!$J$2)</f>
        <v>0</v>
      </c>
      <c r="K249" s="21"/>
      <c r="L249" s="20">
        <f>SUMIFS('حركة المخزون'!F:F,'حركة المخزون'!E:E,'أرصدة نجارة'!D249,'حركة المخزون'!H:H,'أرصدة نجارة'!$L$2)-SUMIFS('حركة المخزون'!F:F,'حركة المخزون'!E:E,'أرصدة نجارة'!D249,'حركة المخزون'!G:G,'أرصدة نجارة'!$L$2)</f>
        <v>0</v>
      </c>
      <c r="M249" s="21"/>
      <c r="N249" s="20">
        <f>SUMIFS('حركة المخزون'!F:F,'حركة المخزون'!E:E,'أرصدة نجارة'!D249,'حركة المخزون'!H:H,'أرصدة نجارة'!$N$2)-SUMIFS('حركة المخزون'!F:F,'حركة المخزون'!E:E,'أرصدة نجارة'!D249,'حركة المخزون'!G:G,'أرصدة نجارة'!$N$2)</f>
        <v>0</v>
      </c>
      <c r="O249" s="21"/>
      <c r="P249" s="20">
        <f>SUMIFS('حركة المخزون'!F:F,'حركة المخزون'!E:E,'أرصدة نجارة'!D249,'حركة المخزون'!H:H,'أرصدة نجارة'!$P$2)-SUMIFS('حركة المخزون'!F:F,'حركة المخزون'!E:E,'أرصدة نجارة'!D249,'حركة المخزون'!G:G,'أرصدة نجارة'!$P$2)</f>
        <v>0</v>
      </c>
      <c r="Q249" s="21"/>
      <c r="R249" s="20">
        <f>SUMIFS('حركة المخزون'!F:F,'حركة المخزون'!E:E,'أرصدة نجارة'!D249,'حركة المخزون'!H:H,'أرصدة نجارة'!$R$2)-SUMIFS('حركة المخزون'!F:F,'حركة المخزون'!E:E,'أرصدة نجارة'!D249,'حركة المخزون'!G:G,'أرصدة نجارة'!$R$2)</f>
        <v>0</v>
      </c>
      <c r="S249" s="21"/>
      <c r="T249" s="20">
        <f>SUMIFS('حركة المخزون'!F:F,'حركة المخزون'!E:E,'أرصدة نجارة'!D249,'حركة المخزون'!H:H,'أرصدة نجارة'!$T$2)-SUMIFS('حركة المخزون'!F:F,'حركة المخزون'!E:E,'أرصدة نجارة'!D249,'حركة المخزون'!G:G,'أرصدة نجارة'!$T$2)</f>
        <v>0</v>
      </c>
      <c r="U249" s="21"/>
      <c r="V249" s="20">
        <f>SUMIFS('حركة المخزون'!F:F,'حركة المخزون'!E:E,'أرصدة نجارة'!D249,'حركة المخزون'!H:H,'أرصدة نجارة'!$V$2)-SUMIFS('حركة المخزون'!F:F,'حركة المخزون'!E:E,'أرصدة نجارة'!D249,'حركة المخزون'!G:G,'أرصدة نجارة'!$V$2)</f>
        <v>0</v>
      </c>
      <c r="W249" s="21"/>
      <c r="X249" s="20">
        <f>SUMIFS('حركة المخزون'!F:F,'حركة المخزون'!E:E,'أرصدة نجارة'!D249,'حركة المخزون'!H:H,'أرصدة نجارة'!$X$2)-SUMIFS('حركة المخزون'!F:F,'حركة المخزون'!E:E,'أرصدة نجارة'!D249,'حركة المخزون'!G:G,'أرصدة نجارة'!$X$2)</f>
        <v>0</v>
      </c>
      <c r="Y249" s="21"/>
      <c r="Z249" s="20">
        <f>SUMIFS('حركة المخزون'!F:F,'حركة المخزون'!E:E,'أرصدة نجارة'!D249,'حركة المخزون'!H:H,'أرصدة نجارة'!$Z$2)-SUMIFS('حركة المخزون'!F:F,'حركة المخزون'!E:E,'أرصدة نجارة'!D249,'حركة المخزون'!G:G,'أرصدة نجارة'!$Z$2)</f>
        <v>0</v>
      </c>
      <c r="AA249" s="21"/>
      <c r="AB249" s="20">
        <f>SUMIFS('حركة المخزون'!F:F,'حركة المخزون'!E:E,'أرصدة نجارة'!D249,'حركة المخزون'!H:H,'أرصدة نجارة'!$AB$2)-SUMIFS('حركة المخزون'!F:F,'حركة المخزون'!E:E,'أرصدة نجارة'!D249,'حركة المخزون'!G:G,'أرصدة نجارة'!$AB$2)</f>
        <v>0</v>
      </c>
      <c r="AC249" s="21"/>
      <c r="AD249" s="20">
        <f>SUMIFS('حركة المخزون'!F:F,'حركة المخزون'!E:E,'أرصدة نجارة'!D249,'حركة المخزون'!H:H,'أرصدة نجارة'!$AD$2)-SUMIFS('حركة المخزون'!F:F,'حركة المخزون'!E:E,'أرصدة نجارة'!D249,'حركة المخزون'!G:G,'أرصدة نجارة'!$AD$2)</f>
        <v>0</v>
      </c>
      <c r="AE249" s="21"/>
      <c r="AF249" s="20">
        <f>SUMIFS('حركة المخزون'!F:F,'حركة المخزون'!E:E,'أرصدة نجارة'!D249,'حركة المخزون'!H:H,'أرصدة نجارة'!$AF$2)-SUMIFS('حركة المخزون'!F:F,'حركة المخزون'!E:E,'أرصدة نجارة'!D249,'حركة المخزون'!G:G,'أرصدة نجارة'!$AF$2)</f>
        <v>0</v>
      </c>
    </row>
    <row r="250" spans="2:32" ht="24" customHeight="1" x14ac:dyDescent="0.2">
      <c r="B250" s="19">
        <v>248</v>
      </c>
      <c r="C250" s="18" t="str">
        <f>VLOOKUP(B250,'قاعدة البيانات'!B:F,5,0)</f>
        <v xml:space="preserve"> </v>
      </c>
      <c r="D250" s="18" t="str">
        <f>VLOOKUP(C250,'قاعدة البيانات'!F:G,2,0)</f>
        <v/>
      </c>
      <c r="F250" s="20">
        <f>SUMIFS('حركة المخزون'!F:F,'حركة المخزون'!E:E,'أرصدة نجارة'!D250,'حركة المخزون'!H:H,'أرصدة نجارة'!$F$2)-SUMIFS('حركة المخزون'!F:F,'حركة المخزون'!E:E,'أرصدة نجارة'!D250,'حركة المخزون'!G:G,'أرصدة نجارة'!$F$2)</f>
        <v>0</v>
      </c>
      <c r="G250" s="21"/>
      <c r="H250" s="20">
        <f>SUMIFS('حركة المخزون'!F:F,'حركة المخزون'!E:E,'أرصدة نجارة'!D250,'حركة المخزون'!H:H,'أرصدة نجارة'!$H$2)-SUMIFS('حركة المخزون'!F:F,'حركة المخزون'!E:E,'أرصدة نجارة'!D250,'حركة المخزون'!G:G,'أرصدة نجارة'!$H$2)</f>
        <v>0</v>
      </c>
      <c r="I250" s="21"/>
      <c r="J250" s="20">
        <f>SUMIFS('حركة المخزون'!F:F,'حركة المخزون'!E:E,'أرصدة نجارة'!D250,'حركة المخزون'!H:H,'أرصدة نجارة'!$J$2)-SUMIFS('حركة المخزون'!F:F,'حركة المخزون'!E:E,'أرصدة نجارة'!D250,'حركة المخزون'!G:G,'أرصدة نجارة'!$J$2)</f>
        <v>0</v>
      </c>
      <c r="K250" s="21"/>
      <c r="L250" s="20">
        <f>SUMIFS('حركة المخزون'!F:F,'حركة المخزون'!E:E,'أرصدة نجارة'!D250,'حركة المخزون'!H:H,'أرصدة نجارة'!$L$2)-SUMIFS('حركة المخزون'!F:F,'حركة المخزون'!E:E,'أرصدة نجارة'!D250,'حركة المخزون'!G:G,'أرصدة نجارة'!$L$2)</f>
        <v>0</v>
      </c>
      <c r="M250" s="21"/>
      <c r="N250" s="20">
        <f>SUMIFS('حركة المخزون'!F:F,'حركة المخزون'!E:E,'أرصدة نجارة'!D250,'حركة المخزون'!H:H,'أرصدة نجارة'!$N$2)-SUMIFS('حركة المخزون'!F:F,'حركة المخزون'!E:E,'أرصدة نجارة'!D250,'حركة المخزون'!G:G,'أرصدة نجارة'!$N$2)</f>
        <v>0</v>
      </c>
      <c r="O250" s="21"/>
      <c r="P250" s="20">
        <f>SUMIFS('حركة المخزون'!F:F,'حركة المخزون'!E:E,'أرصدة نجارة'!D250,'حركة المخزون'!H:H,'أرصدة نجارة'!$P$2)-SUMIFS('حركة المخزون'!F:F,'حركة المخزون'!E:E,'أرصدة نجارة'!D250,'حركة المخزون'!G:G,'أرصدة نجارة'!$P$2)</f>
        <v>0</v>
      </c>
      <c r="Q250" s="21"/>
      <c r="R250" s="20">
        <f>SUMIFS('حركة المخزون'!F:F,'حركة المخزون'!E:E,'أرصدة نجارة'!D250,'حركة المخزون'!H:H,'أرصدة نجارة'!$R$2)-SUMIFS('حركة المخزون'!F:F,'حركة المخزون'!E:E,'أرصدة نجارة'!D250,'حركة المخزون'!G:G,'أرصدة نجارة'!$R$2)</f>
        <v>0</v>
      </c>
      <c r="S250" s="21"/>
      <c r="T250" s="20">
        <f>SUMIFS('حركة المخزون'!F:F,'حركة المخزون'!E:E,'أرصدة نجارة'!D250,'حركة المخزون'!H:H,'أرصدة نجارة'!$T$2)-SUMIFS('حركة المخزون'!F:F,'حركة المخزون'!E:E,'أرصدة نجارة'!D250,'حركة المخزون'!G:G,'أرصدة نجارة'!$T$2)</f>
        <v>0</v>
      </c>
      <c r="U250" s="21"/>
      <c r="V250" s="20">
        <f>SUMIFS('حركة المخزون'!F:F,'حركة المخزون'!E:E,'أرصدة نجارة'!D250,'حركة المخزون'!H:H,'أرصدة نجارة'!$V$2)-SUMIFS('حركة المخزون'!F:F,'حركة المخزون'!E:E,'أرصدة نجارة'!D250,'حركة المخزون'!G:G,'أرصدة نجارة'!$V$2)</f>
        <v>0</v>
      </c>
      <c r="W250" s="21"/>
      <c r="X250" s="20">
        <f>SUMIFS('حركة المخزون'!F:F,'حركة المخزون'!E:E,'أرصدة نجارة'!D250,'حركة المخزون'!H:H,'أرصدة نجارة'!$X$2)-SUMIFS('حركة المخزون'!F:F,'حركة المخزون'!E:E,'أرصدة نجارة'!D250,'حركة المخزون'!G:G,'أرصدة نجارة'!$X$2)</f>
        <v>0</v>
      </c>
      <c r="Y250" s="21"/>
      <c r="Z250" s="20">
        <f>SUMIFS('حركة المخزون'!F:F,'حركة المخزون'!E:E,'أرصدة نجارة'!D250,'حركة المخزون'!H:H,'أرصدة نجارة'!$Z$2)-SUMIFS('حركة المخزون'!F:F,'حركة المخزون'!E:E,'أرصدة نجارة'!D250,'حركة المخزون'!G:G,'أرصدة نجارة'!$Z$2)</f>
        <v>0</v>
      </c>
      <c r="AA250" s="21"/>
      <c r="AB250" s="20">
        <f>SUMIFS('حركة المخزون'!F:F,'حركة المخزون'!E:E,'أرصدة نجارة'!D250,'حركة المخزون'!H:H,'أرصدة نجارة'!$AB$2)-SUMIFS('حركة المخزون'!F:F,'حركة المخزون'!E:E,'أرصدة نجارة'!D250,'حركة المخزون'!G:G,'أرصدة نجارة'!$AB$2)</f>
        <v>0</v>
      </c>
      <c r="AC250" s="21"/>
      <c r="AD250" s="20">
        <f>SUMIFS('حركة المخزون'!F:F,'حركة المخزون'!E:E,'أرصدة نجارة'!D250,'حركة المخزون'!H:H,'أرصدة نجارة'!$AD$2)-SUMIFS('حركة المخزون'!F:F,'حركة المخزون'!E:E,'أرصدة نجارة'!D250,'حركة المخزون'!G:G,'أرصدة نجارة'!$AD$2)</f>
        <v>0</v>
      </c>
      <c r="AE250" s="21"/>
      <c r="AF250" s="20">
        <f>SUMIFS('حركة المخزون'!F:F,'حركة المخزون'!E:E,'أرصدة نجارة'!D250,'حركة المخزون'!H:H,'أرصدة نجارة'!$AF$2)-SUMIFS('حركة المخزون'!F:F,'حركة المخزون'!E:E,'أرصدة نجارة'!D250,'حركة المخزون'!G:G,'أرصدة نجارة'!$AF$2)</f>
        <v>0</v>
      </c>
    </row>
    <row r="251" spans="2:32" ht="24" customHeight="1" x14ac:dyDescent="0.2">
      <c r="B251" s="18">
        <v>249</v>
      </c>
      <c r="C251" s="18" t="str">
        <f>VLOOKUP(B251,'قاعدة البيانات'!B:F,5,0)</f>
        <v xml:space="preserve"> </v>
      </c>
      <c r="D251" s="18" t="str">
        <f>VLOOKUP(C251,'قاعدة البيانات'!F:G,2,0)</f>
        <v/>
      </c>
      <c r="F251" s="20">
        <f>SUMIFS('حركة المخزون'!F:F,'حركة المخزون'!E:E,'أرصدة نجارة'!D251,'حركة المخزون'!H:H,'أرصدة نجارة'!$F$2)-SUMIFS('حركة المخزون'!F:F,'حركة المخزون'!E:E,'أرصدة نجارة'!D251,'حركة المخزون'!G:G,'أرصدة نجارة'!$F$2)</f>
        <v>0</v>
      </c>
      <c r="G251" s="21"/>
      <c r="H251" s="20">
        <f>SUMIFS('حركة المخزون'!F:F,'حركة المخزون'!E:E,'أرصدة نجارة'!D251,'حركة المخزون'!H:H,'أرصدة نجارة'!$H$2)-SUMIFS('حركة المخزون'!F:F,'حركة المخزون'!E:E,'أرصدة نجارة'!D251,'حركة المخزون'!G:G,'أرصدة نجارة'!$H$2)</f>
        <v>0</v>
      </c>
      <c r="I251" s="21"/>
      <c r="J251" s="20">
        <f>SUMIFS('حركة المخزون'!F:F,'حركة المخزون'!E:E,'أرصدة نجارة'!D251,'حركة المخزون'!H:H,'أرصدة نجارة'!$J$2)-SUMIFS('حركة المخزون'!F:F,'حركة المخزون'!E:E,'أرصدة نجارة'!D251,'حركة المخزون'!G:G,'أرصدة نجارة'!$J$2)</f>
        <v>0</v>
      </c>
      <c r="K251" s="21"/>
      <c r="L251" s="20">
        <f>SUMIFS('حركة المخزون'!F:F,'حركة المخزون'!E:E,'أرصدة نجارة'!D251,'حركة المخزون'!H:H,'أرصدة نجارة'!$L$2)-SUMIFS('حركة المخزون'!F:F,'حركة المخزون'!E:E,'أرصدة نجارة'!D251,'حركة المخزون'!G:G,'أرصدة نجارة'!$L$2)</f>
        <v>0</v>
      </c>
      <c r="M251" s="21"/>
      <c r="N251" s="20">
        <f>SUMIFS('حركة المخزون'!F:F,'حركة المخزون'!E:E,'أرصدة نجارة'!D251,'حركة المخزون'!H:H,'أرصدة نجارة'!$N$2)-SUMIFS('حركة المخزون'!F:F,'حركة المخزون'!E:E,'أرصدة نجارة'!D251,'حركة المخزون'!G:G,'أرصدة نجارة'!$N$2)</f>
        <v>0</v>
      </c>
      <c r="O251" s="21"/>
      <c r="P251" s="20">
        <f>SUMIFS('حركة المخزون'!F:F,'حركة المخزون'!E:E,'أرصدة نجارة'!D251,'حركة المخزون'!H:H,'أرصدة نجارة'!$P$2)-SUMIFS('حركة المخزون'!F:F,'حركة المخزون'!E:E,'أرصدة نجارة'!D251,'حركة المخزون'!G:G,'أرصدة نجارة'!$P$2)</f>
        <v>0</v>
      </c>
      <c r="Q251" s="21"/>
      <c r="R251" s="20">
        <f>SUMIFS('حركة المخزون'!F:F,'حركة المخزون'!E:E,'أرصدة نجارة'!D251,'حركة المخزون'!H:H,'أرصدة نجارة'!$R$2)-SUMIFS('حركة المخزون'!F:F,'حركة المخزون'!E:E,'أرصدة نجارة'!D251,'حركة المخزون'!G:G,'أرصدة نجارة'!$R$2)</f>
        <v>0</v>
      </c>
      <c r="S251" s="21"/>
      <c r="T251" s="20">
        <f>SUMIFS('حركة المخزون'!F:F,'حركة المخزون'!E:E,'أرصدة نجارة'!D251,'حركة المخزون'!H:H,'أرصدة نجارة'!$T$2)-SUMIFS('حركة المخزون'!F:F,'حركة المخزون'!E:E,'أرصدة نجارة'!D251,'حركة المخزون'!G:G,'أرصدة نجارة'!$T$2)</f>
        <v>0</v>
      </c>
      <c r="U251" s="21"/>
      <c r="V251" s="20">
        <f>SUMIFS('حركة المخزون'!F:F,'حركة المخزون'!E:E,'أرصدة نجارة'!D251,'حركة المخزون'!H:H,'أرصدة نجارة'!$V$2)-SUMIFS('حركة المخزون'!F:F,'حركة المخزون'!E:E,'أرصدة نجارة'!D251,'حركة المخزون'!G:G,'أرصدة نجارة'!$V$2)</f>
        <v>0</v>
      </c>
      <c r="W251" s="21"/>
      <c r="X251" s="20">
        <f>SUMIFS('حركة المخزون'!F:F,'حركة المخزون'!E:E,'أرصدة نجارة'!D251,'حركة المخزون'!H:H,'أرصدة نجارة'!$X$2)-SUMIFS('حركة المخزون'!F:F,'حركة المخزون'!E:E,'أرصدة نجارة'!D251,'حركة المخزون'!G:G,'أرصدة نجارة'!$X$2)</f>
        <v>0</v>
      </c>
      <c r="Y251" s="21"/>
      <c r="Z251" s="20">
        <f>SUMIFS('حركة المخزون'!F:F,'حركة المخزون'!E:E,'أرصدة نجارة'!D251,'حركة المخزون'!H:H,'أرصدة نجارة'!$Z$2)-SUMIFS('حركة المخزون'!F:F,'حركة المخزون'!E:E,'أرصدة نجارة'!D251,'حركة المخزون'!G:G,'أرصدة نجارة'!$Z$2)</f>
        <v>0</v>
      </c>
      <c r="AA251" s="21"/>
      <c r="AB251" s="20">
        <f>SUMIFS('حركة المخزون'!F:F,'حركة المخزون'!E:E,'أرصدة نجارة'!D251,'حركة المخزون'!H:H,'أرصدة نجارة'!$AB$2)-SUMIFS('حركة المخزون'!F:F,'حركة المخزون'!E:E,'أرصدة نجارة'!D251,'حركة المخزون'!G:G,'أرصدة نجارة'!$AB$2)</f>
        <v>0</v>
      </c>
      <c r="AC251" s="21"/>
      <c r="AD251" s="20">
        <f>SUMIFS('حركة المخزون'!F:F,'حركة المخزون'!E:E,'أرصدة نجارة'!D251,'حركة المخزون'!H:H,'أرصدة نجارة'!$AD$2)-SUMIFS('حركة المخزون'!F:F,'حركة المخزون'!E:E,'أرصدة نجارة'!D251,'حركة المخزون'!G:G,'أرصدة نجارة'!$AD$2)</f>
        <v>0</v>
      </c>
      <c r="AE251" s="21"/>
      <c r="AF251" s="20">
        <f>SUMIFS('حركة المخزون'!F:F,'حركة المخزون'!E:E,'أرصدة نجارة'!D251,'حركة المخزون'!H:H,'أرصدة نجارة'!$AF$2)-SUMIFS('حركة المخزون'!F:F,'حركة المخزون'!E:E,'أرصدة نجارة'!D251,'حركة المخزون'!G:G,'أرصدة نجارة'!$AF$2)</f>
        <v>0</v>
      </c>
    </row>
    <row r="252" spans="2:32" ht="24" customHeight="1" x14ac:dyDescent="0.2">
      <c r="B252" s="18">
        <v>250</v>
      </c>
      <c r="C252" s="18" t="str">
        <f>VLOOKUP(B252,'قاعدة البيانات'!B:F,5,0)</f>
        <v xml:space="preserve"> </v>
      </c>
      <c r="D252" s="18" t="str">
        <f>VLOOKUP(C252,'قاعدة البيانات'!F:G,2,0)</f>
        <v/>
      </c>
      <c r="F252" s="20">
        <f>SUMIFS('حركة المخزون'!F:F,'حركة المخزون'!E:E,'أرصدة نجارة'!D252,'حركة المخزون'!H:H,'أرصدة نجارة'!$F$2)-SUMIFS('حركة المخزون'!F:F,'حركة المخزون'!E:E,'أرصدة نجارة'!D252,'حركة المخزون'!G:G,'أرصدة نجارة'!$F$2)</f>
        <v>0</v>
      </c>
      <c r="G252" s="21"/>
      <c r="H252" s="20">
        <f>SUMIFS('حركة المخزون'!F:F,'حركة المخزون'!E:E,'أرصدة نجارة'!D252,'حركة المخزون'!H:H,'أرصدة نجارة'!$H$2)-SUMIFS('حركة المخزون'!F:F,'حركة المخزون'!E:E,'أرصدة نجارة'!D252,'حركة المخزون'!G:G,'أرصدة نجارة'!$H$2)</f>
        <v>0</v>
      </c>
      <c r="I252" s="21"/>
      <c r="J252" s="20">
        <f>SUMIFS('حركة المخزون'!F:F,'حركة المخزون'!E:E,'أرصدة نجارة'!D252,'حركة المخزون'!H:H,'أرصدة نجارة'!$J$2)-SUMIFS('حركة المخزون'!F:F,'حركة المخزون'!E:E,'أرصدة نجارة'!D252,'حركة المخزون'!G:G,'أرصدة نجارة'!$J$2)</f>
        <v>0</v>
      </c>
      <c r="K252" s="21"/>
      <c r="L252" s="20">
        <f>SUMIFS('حركة المخزون'!F:F,'حركة المخزون'!E:E,'أرصدة نجارة'!D252,'حركة المخزون'!H:H,'أرصدة نجارة'!$L$2)-SUMIFS('حركة المخزون'!F:F,'حركة المخزون'!E:E,'أرصدة نجارة'!D252,'حركة المخزون'!G:G,'أرصدة نجارة'!$L$2)</f>
        <v>0</v>
      </c>
      <c r="M252" s="21"/>
      <c r="N252" s="20">
        <f>SUMIFS('حركة المخزون'!F:F,'حركة المخزون'!E:E,'أرصدة نجارة'!D252,'حركة المخزون'!H:H,'أرصدة نجارة'!$N$2)-SUMIFS('حركة المخزون'!F:F,'حركة المخزون'!E:E,'أرصدة نجارة'!D252,'حركة المخزون'!G:G,'أرصدة نجارة'!$N$2)</f>
        <v>0</v>
      </c>
      <c r="O252" s="21"/>
      <c r="P252" s="20">
        <f>SUMIFS('حركة المخزون'!F:F,'حركة المخزون'!E:E,'أرصدة نجارة'!D252,'حركة المخزون'!H:H,'أرصدة نجارة'!$P$2)-SUMIFS('حركة المخزون'!F:F,'حركة المخزون'!E:E,'أرصدة نجارة'!D252,'حركة المخزون'!G:G,'أرصدة نجارة'!$P$2)</f>
        <v>0</v>
      </c>
      <c r="Q252" s="21"/>
      <c r="R252" s="20">
        <f>SUMIFS('حركة المخزون'!F:F,'حركة المخزون'!E:E,'أرصدة نجارة'!D252,'حركة المخزون'!H:H,'أرصدة نجارة'!$R$2)-SUMIFS('حركة المخزون'!F:F,'حركة المخزون'!E:E,'أرصدة نجارة'!D252,'حركة المخزون'!G:G,'أرصدة نجارة'!$R$2)</f>
        <v>0</v>
      </c>
      <c r="S252" s="21"/>
      <c r="T252" s="20">
        <f>SUMIFS('حركة المخزون'!F:F,'حركة المخزون'!E:E,'أرصدة نجارة'!D252,'حركة المخزون'!H:H,'أرصدة نجارة'!$T$2)-SUMIFS('حركة المخزون'!F:F,'حركة المخزون'!E:E,'أرصدة نجارة'!D252,'حركة المخزون'!G:G,'أرصدة نجارة'!$T$2)</f>
        <v>0</v>
      </c>
      <c r="U252" s="21"/>
      <c r="V252" s="20">
        <f>SUMIFS('حركة المخزون'!F:F,'حركة المخزون'!E:E,'أرصدة نجارة'!D252,'حركة المخزون'!H:H,'أرصدة نجارة'!$V$2)-SUMIFS('حركة المخزون'!F:F,'حركة المخزون'!E:E,'أرصدة نجارة'!D252,'حركة المخزون'!G:G,'أرصدة نجارة'!$V$2)</f>
        <v>0</v>
      </c>
      <c r="W252" s="21"/>
      <c r="X252" s="20">
        <f>SUMIFS('حركة المخزون'!F:F,'حركة المخزون'!E:E,'أرصدة نجارة'!D252,'حركة المخزون'!H:H,'أرصدة نجارة'!$X$2)-SUMIFS('حركة المخزون'!F:F,'حركة المخزون'!E:E,'أرصدة نجارة'!D252,'حركة المخزون'!G:G,'أرصدة نجارة'!$X$2)</f>
        <v>0</v>
      </c>
      <c r="Y252" s="21"/>
      <c r="Z252" s="20">
        <f>SUMIFS('حركة المخزون'!F:F,'حركة المخزون'!E:E,'أرصدة نجارة'!D252,'حركة المخزون'!H:H,'أرصدة نجارة'!$Z$2)-SUMIFS('حركة المخزون'!F:F,'حركة المخزون'!E:E,'أرصدة نجارة'!D252,'حركة المخزون'!G:G,'أرصدة نجارة'!$Z$2)</f>
        <v>0</v>
      </c>
      <c r="AA252" s="21"/>
      <c r="AB252" s="20">
        <f>SUMIFS('حركة المخزون'!F:F,'حركة المخزون'!E:E,'أرصدة نجارة'!D252,'حركة المخزون'!H:H,'أرصدة نجارة'!$AB$2)-SUMIFS('حركة المخزون'!F:F,'حركة المخزون'!E:E,'أرصدة نجارة'!D252,'حركة المخزون'!G:G,'أرصدة نجارة'!$AB$2)</f>
        <v>0</v>
      </c>
      <c r="AC252" s="21"/>
      <c r="AD252" s="20">
        <f>SUMIFS('حركة المخزون'!F:F,'حركة المخزون'!E:E,'أرصدة نجارة'!D252,'حركة المخزون'!H:H,'أرصدة نجارة'!$AD$2)-SUMIFS('حركة المخزون'!F:F,'حركة المخزون'!E:E,'أرصدة نجارة'!D252,'حركة المخزون'!G:G,'أرصدة نجارة'!$AD$2)</f>
        <v>0</v>
      </c>
      <c r="AE252" s="21"/>
      <c r="AF252" s="20">
        <f>SUMIFS('حركة المخزون'!F:F,'حركة المخزون'!E:E,'أرصدة نجارة'!D252,'حركة المخزون'!H:H,'أرصدة نجارة'!$AF$2)-SUMIFS('حركة المخزون'!F:F,'حركة المخزون'!E:E,'أرصدة نجارة'!D252,'حركة المخزون'!G:G,'أرصدة نجارة'!$AF$2)</f>
        <v>0</v>
      </c>
    </row>
    <row r="253" spans="2:32" ht="24" customHeight="1" x14ac:dyDescent="0.2">
      <c r="B253" s="19">
        <v>251</v>
      </c>
      <c r="C253" s="18" t="str">
        <f>VLOOKUP(B253,'قاعدة البيانات'!B:F,5,0)</f>
        <v xml:space="preserve"> </v>
      </c>
      <c r="D253" s="18" t="str">
        <f>VLOOKUP(C253,'قاعدة البيانات'!F:G,2,0)</f>
        <v/>
      </c>
      <c r="F253" s="20">
        <f>SUMIFS('حركة المخزون'!F:F,'حركة المخزون'!E:E,'أرصدة نجارة'!D253,'حركة المخزون'!H:H,'أرصدة نجارة'!$F$2)-SUMIFS('حركة المخزون'!F:F,'حركة المخزون'!E:E,'أرصدة نجارة'!D253,'حركة المخزون'!G:G,'أرصدة نجارة'!$F$2)</f>
        <v>0</v>
      </c>
      <c r="G253" s="21"/>
      <c r="H253" s="20">
        <f>SUMIFS('حركة المخزون'!F:F,'حركة المخزون'!E:E,'أرصدة نجارة'!D253,'حركة المخزون'!H:H,'أرصدة نجارة'!$H$2)-SUMIFS('حركة المخزون'!F:F,'حركة المخزون'!E:E,'أرصدة نجارة'!D253,'حركة المخزون'!G:G,'أرصدة نجارة'!$H$2)</f>
        <v>0</v>
      </c>
      <c r="I253" s="21"/>
      <c r="J253" s="20">
        <f>SUMIFS('حركة المخزون'!F:F,'حركة المخزون'!E:E,'أرصدة نجارة'!D253,'حركة المخزون'!H:H,'أرصدة نجارة'!$J$2)-SUMIFS('حركة المخزون'!F:F,'حركة المخزون'!E:E,'أرصدة نجارة'!D253,'حركة المخزون'!G:G,'أرصدة نجارة'!$J$2)</f>
        <v>0</v>
      </c>
      <c r="K253" s="21"/>
      <c r="L253" s="20">
        <f>SUMIFS('حركة المخزون'!F:F,'حركة المخزون'!E:E,'أرصدة نجارة'!D253,'حركة المخزون'!H:H,'أرصدة نجارة'!$L$2)-SUMIFS('حركة المخزون'!F:F,'حركة المخزون'!E:E,'أرصدة نجارة'!D253,'حركة المخزون'!G:G,'أرصدة نجارة'!$L$2)</f>
        <v>0</v>
      </c>
      <c r="M253" s="21"/>
      <c r="N253" s="20">
        <f>SUMIFS('حركة المخزون'!F:F,'حركة المخزون'!E:E,'أرصدة نجارة'!D253,'حركة المخزون'!H:H,'أرصدة نجارة'!$N$2)-SUMIFS('حركة المخزون'!F:F,'حركة المخزون'!E:E,'أرصدة نجارة'!D253,'حركة المخزون'!G:G,'أرصدة نجارة'!$N$2)</f>
        <v>0</v>
      </c>
      <c r="O253" s="21"/>
      <c r="P253" s="20">
        <f>SUMIFS('حركة المخزون'!F:F,'حركة المخزون'!E:E,'أرصدة نجارة'!D253,'حركة المخزون'!H:H,'أرصدة نجارة'!$P$2)-SUMIFS('حركة المخزون'!F:F,'حركة المخزون'!E:E,'أرصدة نجارة'!D253,'حركة المخزون'!G:G,'أرصدة نجارة'!$P$2)</f>
        <v>0</v>
      </c>
      <c r="Q253" s="21"/>
      <c r="R253" s="20">
        <f>SUMIFS('حركة المخزون'!F:F,'حركة المخزون'!E:E,'أرصدة نجارة'!D253,'حركة المخزون'!H:H,'أرصدة نجارة'!$R$2)-SUMIFS('حركة المخزون'!F:F,'حركة المخزون'!E:E,'أرصدة نجارة'!D253,'حركة المخزون'!G:G,'أرصدة نجارة'!$R$2)</f>
        <v>0</v>
      </c>
      <c r="S253" s="21"/>
      <c r="T253" s="20">
        <f>SUMIFS('حركة المخزون'!F:F,'حركة المخزون'!E:E,'أرصدة نجارة'!D253,'حركة المخزون'!H:H,'أرصدة نجارة'!$T$2)-SUMIFS('حركة المخزون'!F:F,'حركة المخزون'!E:E,'أرصدة نجارة'!D253,'حركة المخزون'!G:G,'أرصدة نجارة'!$T$2)</f>
        <v>0</v>
      </c>
      <c r="U253" s="21"/>
      <c r="V253" s="20">
        <f>SUMIFS('حركة المخزون'!F:F,'حركة المخزون'!E:E,'أرصدة نجارة'!D253,'حركة المخزون'!H:H,'أرصدة نجارة'!$V$2)-SUMIFS('حركة المخزون'!F:F,'حركة المخزون'!E:E,'أرصدة نجارة'!D253,'حركة المخزون'!G:G,'أرصدة نجارة'!$V$2)</f>
        <v>0</v>
      </c>
      <c r="W253" s="21"/>
      <c r="X253" s="20">
        <f>SUMIFS('حركة المخزون'!F:F,'حركة المخزون'!E:E,'أرصدة نجارة'!D253,'حركة المخزون'!H:H,'أرصدة نجارة'!$X$2)-SUMIFS('حركة المخزون'!F:F,'حركة المخزون'!E:E,'أرصدة نجارة'!D253,'حركة المخزون'!G:G,'أرصدة نجارة'!$X$2)</f>
        <v>0</v>
      </c>
      <c r="Y253" s="21"/>
      <c r="Z253" s="20">
        <f>SUMIFS('حركة المخزون'!F:F,'حركة المخزون'!E:E,'أرصدة نجارة'!D253,'حركة المخزون'!H:H,'أرصدة نجارة'!$Z$2)-SUMIFS('حركة المخزون'!F:F,'حركة المخزون'!E:E,'أرصدة نجارة'!D253,'حركة المخزون'!G:G,'أرصدة نجارة'!$Z$2)</f>
        <v>0</v>
      </c>
      <c r="AA253" s="21"/>
      <c r="AB253" s="20">
        <f>SUMIFS('حركة المخزون'!F:F,'حركة المخزون'!E:E,'أرصدة نجارة'!D253,'حركة المخزون'!H:H,'أرصدة نجارة'!$AB$2)-SUMIFS('حركة المخزون'!F:F,'حركة المخزون'!E:E,'أرصدة نجارة'!D253,'حركة المخزون'!G:G,'أرصدة نجارة'!$AB$2)</f>
        <v>0</v>
      </c>
      <c r="AC253" s="21"/>
      <c r="AD253" s="20">
        <f>SUMIFS('حركة المخزون'!F:F,'حركة المخزون'!E:E,'أرصدة نجارة'!D253,'حركة المخزون'!H:H,'أرصدة نجارة'!$AD$2)-SUMIFS('حركة المخزون'!F:F,'حركة المخزون'!E:E,'أرصدة نجارة'!D253,'حركة المخزون'!G:G,'أرصدة نجارة'!$AD$2)</f>
        <v>0</v>
      </c>
      <c r="AE253" s="21"/>
      <c r="AF253" s="20">
        <f>SUMIFS('حركة المخزون'!F:F,'حركة المخزون'!E:E,'أرصدة نجارة'!D253,'حركة المخزون'!H:H,'أرصدة نجارة'!$AF$2)-SUMIFS('حركة المخزون'!F:F,'حركة المخزون'!E:E,'أرصدة نجارة'!D253,'حركة المخزون'!G:G,'أرصدة نجارة'!$AF$2)</f>
        <v>0</v>
      </c>
    </row>
    <row r="254" spans="2:32" ht="24" customHeight="1" x14ac:dyDescent="0.2">
      <c r="B254" s="18">
        <v>252</v>
      </c>
      <c r="C254" s="18" t="str">
        <f>VLOOKUP(B254,'قاعدة البيانات'!B:F,5,0)</f>
        <v xml:space="preserve"> </v>
      </c>
      <c r="D254" s="18" t="str">
        <f>VLOOKUP(C254,'قاعدة البيانات'!F:G,2,0)</f>
        <v/>
      </c>
      <c r="F254" s="20">
        <f>SUMIFS('حركة المخزون'!F:F,'حركة المخزون'!E:E,'أرصدة نجارة'!D254,'حركة المخزون'!H:H,'أرصدة نجارة'!$F$2)-SUMIFS('حركة المخزون'!F:F,'حركة المخزون'!E:E,'أرصدة نجارة'!D254,'حركة المخزون'!G:G,'أرصدة نجارة'!$F$2)</f>
        <v>0</v>
      </c>
      <c r="G254" s="21"/>
      <c r="H254" s="20">
        <f>SUMIFS('حركة المخزون'!F:F,'حركة المخزون'!E:E,'أرصدة نجارة'!D254,'حركة المخزون'!H:H,'أرصدة نجارة'!$H$2)-SUMIFS('حركة المخزون'!F:F,'حركة المخزون'!E:E,'أرصدة نجارة'!D254,'حركة المخزون'!G:G,'أرصدة نجارة'!$H$2)</f>
        <v>0</v>
      </c>
      <c r="I254" s="21"/>
      <c r="J254" s="20">
        <f>SUMIFS('حركة المخزون'!F:F,'حركة المخزون'!E:E,'أرصدة نجارة'!D254,'حركة المخزون'!H:H,'أرصدة نجارة'!$J$2)-SUMIFS('حركة المخزون'!F:F,'حركة المخزون'!E:E,'أرصدة نجارة'!D254,'حركة المخزون'!G:G,'أرصدة نجارة'!$J$2)</f>
        <v>0</v>
      </c>
      <c r="K254" s="21"/>
      <c r="L254" s="20">
        <f>SUMIFS('حركة المخزون'!F:F,'حركة المخزون'!E:E,'أرصدة نجارة'!D254,'حركة المخزون'!H:H,'أرصدة نجارة'!$L$2)-SUMIFS('حركة المخزون'!F:F,'حركة المخزون'!E:E,'أرصدة نجارة'!D254,'حركة المخزون'!G:G,'أرصدة نجارة'!$L$2)</f>
        <v>0</v>
      </c>
      <c r="M254" s="21"/>
      <c r="N254" s="20">
        <f>SUMIFS('حركة المخزون'!F:F,'حركة المخزون'!E:E,'أرصدة نجارة'!D254,'حركة المخزون'!H:H,'أرصدة نجارة'!$N$2)-SUMIFS('حركة المخزون'!F:F,'حركة المخزون'!E:E,'أرصدة نجارة'!D254,'حركة المخزون'!G:G,'أرصدة نجارة'!$N$2)</f>
        <v>0</v>
      </c>
      <c r="O254" s="21"/>
      <c r="P254" s="20">
        <f>SUMIFS('حركة المخزون'!F:F,'حركة المخزون'!E:E,'أرصدة نجارة'!D254,'حركة المخزون'!H:H,'أرصدة نجارة'!$P$2)-SUMIFS('حركة المخزون'!F:F,'حركة المخزون'!E:E,'أرصدة نجارة'!D254,'حركة المخزون'!G:G,'أرصدة نجارة'!$P$2)</f>
        <v>0</v>
      </c>
      <c r="Q254" s="21"/>
      <c r="R254" s="20">
        <f>SUMIFS('حركة المخزون'!F:F,'حركة المخزون'!E:E,'أرصدة نجارة'!D254,'حركة المخزون'!H:H,'أرصدة نجارة'!$R$2)-SUMIFS('حركة المخزون'!F:F,'حركة المخزون'!E:E,'أرصدة نجارة'!D254,'حركة المخزون'!G:G,'أرصدة نجارة'!$R$2)</f>
        <v>0</v>
      </c>
      <c r="S254" s="21"/>
      <c r="T254" s="20">
        <f>SUMIFS('حركة المخزون'!F:F,'حركة المخزون'!E:E,'أرصدة نجارة'!D254,'حركة المخزون'!H:H,'أرصدة نجارة'!$T$2)-SUMIFS('حركة المخزون'!F:F,'حركة المخزون'!E:E,'أرصدة نجارة'!D254,'حركة المخزون'!G:G,'أرصدة نجارة'!$T$2)</f>
        <v>0</v>
      </c>
      <c r="U254" s="21"/>
      <c r="V254" s="20">
        <f>SUMIFS('حركة المخزون'!F:F,'حركة المخزون'!E:E,'أرصدة نجارة'!D254,'حركة المخزون'!H:H,'أرصدة نجارة'!$V$2)-SUMIFS('حركة المخزون'!F:F,'حركة المخزون'!E:E,'أرصدة نجارة'!D254,'حركة المخزون'!G:G,'أرصدة نجارة'!$V$2)</f>
        <v>0</v>
      </c>
      <c r="W254" s="21"/>
      <c r="X254" s="20">
        <f>SUMIFS('حركة المخزون'!F:F,'حركة المخزون'!E:E,'أرصدة نجارة'!D254,'حركة المخزون'!H:H,'أرصدة نجارة'!$X$2)-SUMIFS('حركة المخزون'!F:F,'حركة المخزون'!E:E,'أرصدة نجارة'!D254,'حركة المخزون'!G:G,'أرصدة نجارة'!$X$2)</f>
        <v>0</v>
      </c>
      <c r="Y254" s="21"/>
      <c r="Z254" s="20">
        <f>SUMIFS('حركة المخزون'!F:F,'حركة المخزون'!E:E,'أرصدة نجارة'!D254,'حركة المخزون'!H:H,'أرصدة نجارة'!$Z$2)-SUMIFS('حركة المخزون'!F:F,'حركة المخزون'!E:E,'أرصدة نجارة'!D254,'حركة المخزون'!G:G,'أرصدة نجارة'!$Z$2)</f>
        <v>0</v>
      </c>
      <c r="AA254" s="21"/>
      <c r="AB254" s="20">
        <f>SUMIFS('حركة المخزون'!F:F,'حركة المخزون'!E:E,'أرصدة نجارة'!D254,'حركة المخزون'!H:H,'أرصدة نجارة'!$AB$2)-SUMIFS('حركة المخزون'!F:F,'حركة المخزون'!E:E,'أرصدة نجارة'!D254,'حركة المخزون'!G:G,'أرصدة نجارة'!$AB$2)</f>
        <v>0</v>
      </c>
      <c r="AC254" s="21"/>
      <c r="AD254" s="20">
        <f>SUMIFS('حركة المخزون'!F:F,'حركة المخزون'!E:E,'أرصدة نجارة'!D254,'حركة المخزون'!H:H,'أرصدة نجارة'!$AD$2)-SUMIFS('حركة المخزون'!F:F,'حركة المخزون'!E:E,'أرصدة نجارة'!D254,'حركة المخزون'!G:G,'أرصدة نجارة'!$AD$2)</f>
        <v>0</v>
      </c>
      <c r="AE254" s="21"/>
      <c r="AF254" s="20">
        <f>SUMIFS('حركة المخزون'!F:F,'حركة المخزون'!E:E,'أرصدة نجارة'!D254,'حركة المخزون'!H:H,'أرصدة نجارة'!$AF$2)-SUMIFS('حركة المخزون'!F:F,'حركة المخزون'!E:E,'أرصدة نجارة'!D254,'حركة المخزون'!G:G,'أرصدة نجارة'!$AF$2)</f>
        <v>0</v>
      </c>
    </row>
    <row r="255" spans="2:32" ht="24" customHeight="1" x14ac:dyDescent="0.2">
      <c r="B255" s="18">
        <v>253</v>
      </c>
      <c r="C255" s="18" t="str">
        <f>VLOOKUP(B255,'قاعدة البيانات'!B:F,5,0)</f>
        <v xml:space="preserve"> </v>
      </c>
      <c r="D255" s="18" t="str">
        <f>VLOOKUP(C255,'قاعدة البيانات'!F:G,2,0)</f>
        <v/>
      </c>
      <c r="F255" s="20">
        <f>SUMIFS('حركة المخزون'!F:F,'حركة المخزون'!E:E,'أرصدة نجارة'!D255,'حركة المخزون'!H:H,'أرصدة نجارة'!$F$2)-SUMIFS('حركة المخزون'!F:F,'حركة المخزون'!E:E,'أرصدة نجارة'!D255,'حركة المخزون'!G:G,'أرصدة نجارة'!$F$2)</f>
        <v>0</v>
      </c>
      <c r="G255" s="21"/>
      <c r="H255" s="20">
        <f>SUMIFS('حركة المخزون'!F:F,'حركة المخزون'!E:E,'أرصدة نجارة'!D255,'حركة المخزون'!H:H,'أرصدة نجارة'!$H$2)-SUMIFS('حركة المخزون'!F:F,'حركة المخزون'!E:E,'أرصدة نجارة'!D255,'حركة المخزون'!G:G,'أرصدة نجارة'!$H$2)</f>
        <v>0</v>
      </c>
      <c r="I255" s="21"/>
      <c r="J255" s="20">
        <f>SUMIFS('حركة المخزون'!F:F,'حركة المخزون'!E:E,'أرصدة نجارة'!D255,'حركة المخزون'!H:H,'أرصدة نجارة'!$J$2)-SUMIFS('حركة المخزون'!F:F,'حركة المخزون'!E:E,'أرصدة نجارة'!D255,'حركة المخزون'!G:G,'أرصدة نجارة'!$J$2)</f>
        <v>0</v>
      </c>
      <c r="K255" s="21"/>
      <c r="L255" s="20">
        <f>SUMIFS('حركة المخزون'!F:F,'حركة المخزون'!E:E,'أرصدة نجارة'!D255,'حركة المخزون'!H:H,'أرصدة نجارة'!$L$2)-SUMIFS('حركة المخزون'!F:F,'حركة المخزون'!E:E,'أرصدة نجارة'!D255,'حركة المخزون'!G:G,'أرصدة نجارة'!$L$2)</f>
        <v>0</v>
      </c>
      <c r="M255" s="21"/>
      <c r="N255" s="20">
        <f>SUMIFS('حركة المخزون'!F:F,'حركة المخزون'!E:E,'أرصدة نجارة'!D255,'حركة المخزون'!H:H,'أرصدة نجارة'!$N$2)-SUMIFS('حركة المخزون'!F:F,'حركة المخزون'!E:E,'أرصدة نجارة'!D255,'حركة المخزون'!G:G,'أرصدة نجارة'!$N$2)</f>
        <v>0</v>
      </c>
      <c r="O255" s="21"/>
      <c r="P255" s="20">
        <f>SUMIFS('حركة المخزون'!F:F,'حركة المخزون'!E:E,'أرصدة نجارة'!D255,'حركة المخزون'!H:H,'أرصدة نجارة'!$P$2)-SUMIFS('حركة المخزون'!F:F,'حركة المخزون'!E:E,'أرصدة نجارة'!D255,'حركة المخزون'!G:G,'أرصدة نجارة'!$P$2)</f>
        <v>0</v>
      </c>
      <c r="Q255" s="21"/>
      <c r="R255" s="20">
        <f>SUMIFS('حركة المخزون'!F:F,'حركة المخزون'!E:E,'أرصدة نجارة'!D255,'حركة المخزون'!H:H,'أرصدة نجارة'!$R$2)-SUMIFS('حركة المخزون'!F:F,'حركة المخزون'!E:E,'أرصدة نجارة'!D255,'حركة المخزون'!G:G,'أرصدة نجارة'!$R$2)</f>
        <v>0</v>
      </c>
      <c r="S255" s="21"/>
      <c r="T255" s="20">
        <f>SUMIFS('حركة المخزون'!F:F,'حركة المخزون'!E:E,'أرصدة نجارة'!D255,'حركة المخزون'!H:H,'أرصدة نجارة'!$T$2)-SUMIFS('حركة المخزون'!F:F,'حركة المخزون'!E:E,'أرصدة نجارة'!D255,'حركة المخزون'!G:G,'أرصدة نجارة'!$T$2)</f>
        <v>0</v>
      </c>
      <c r="U255" s="21"/>
      <c r="V255" s="20">
        <f>SUMIFS('حركة المخزون'!F:F,'حركة المخزون'!E:E,'أرصدة نجارة'!D255,'حركة المخزون'!H:H,'أرصدة نجارة'!$V$2)-SUMIFS('حركة المخزون'!F:F,'حركة المخزون'!E:E,'أرصدة نجارة'!D255,'حركة المخزون'!G:G,'أرصدة نجارة'!$V$2)</f>
        <v>0</v>
      </c>
      <c r="W255" s="21"/>
      <c r="X255" s="20">
        <f>SUMIFS('حركة المخزون'!F:F,'حركة المخزون'!E:E,'أرصدة نجارة'!D255,'حركة المخزون'!H:H,'أرصدة نجارة'!$X$2)-SUMIFS('حركة المخزون'!F:F,'حركة المخزون'!E:E,'أرصدة نجارة'!D255,'حركة المخزون'!G:G,'أرصدة نجارة'!$X$2)</f>
        <v>0</v>
      </c>
      <c r="Y255" s="21"/>
      <c r="Z255" s="20">
        <f>SUMIFS('حركة المخزون'!F:F,'حركة المخزون'!E:E,'أرصدة نجارة'!D255,'حركة المخزون'!H:H,'أرصدة نجارة'!$Z$2)-SUMIFS('حركة المخزون'!F:F,'حركة المخزون'!E:E,'أرصدة نجارة'!D255,'حركة المخزون'!G:G,'أرصدة نجارة'!$Z$2)</f>
        <v>0</v>
      </c>
      <c r="AA255" s="21"/>
      <c r="AB255" s="20">
        <f>SUMIFS('حركة المخزون'!F:F,'حركة المخزون'!E:E,'أرصدة نجارة'!D255,'حركة المخزون'!H:H,'أرصدة نجارة'!$AB$2)-SUMIFS('حركة المخزون'!F:F,'حركة المخزون'!E:E,'أرصدة نجارة'!D255,'حركة المخزون'!G:G,'أرصدة نجارة'!$AB$2)</f>
        <v>0</v>
      </c>
      <c r="AC255" s="21"/>
      <c r="AD255" s="20">
        <f>SUMIFS('حركة المخزون'!F:F,'حركة المخزون'!E:E,'أرصدة نجارة'!D255,'حركة المخزون'!H:H,'أرصدة نجارة'!$AD$2)-SUMIFS('حركة المخزون'!F:F,'حركة المخزون'!E:E,'أرصدة نجارة'!D255,'حركة المخزون'!G:G,'أرصدة نجارة'!$AD$2)</f>
        <v>0</v>
      </c>
      <c r="AE255" s="21"/>
      <c r="AF255" s="20">
        <f>SUMIFS('حركة المخزون'!F:F,'حركة المخزون'!E:E,'أرصدة نجارة'!D255,'حركة المخزون'!H:H,'أرصدة نجارة'!$AF$2)-SUMIFS('حركة المخزون'!F:F,'حركة المخزون'!E:E,'أرصدة نجارة'!D255,'حركة المخزون'!G:G,'أرصدة نجارة'!$AF$2)</f>
        <v>0</v>
      </c>
    </row>
    <row r="256" spans="2:32" ht="24" customHeight="1" x14ac:dyDescent="0.2">
      <c r="B256" s="19">
        <v>254</v>
      </c>
      <c r="C256" s="18" t="str">
        <f>VLOOKUP(B256,'قاعدة البيانات'!B:F,5,0)</f>
        <v xml:space="preserve"> </v>
      </c>
      <c r="D256" s="18" t="str">
        <f>VLOOKUP(C256,'قاعدة البيانات'!F:G,2,0)</f>
        <v/>
      </c>
      <c r="F256" s="20">
        <f>SUMIFS('حركة المخزون'!F:F,'حركة المخزون'!E:E,'أرصدة نجارة'!D256,'حركة المخزون'!H:H,'أرصدة نجارة'!$F$2)-SUMIFS('حركة المخزون'!F:F,'حركة المخزون'!E:E,'أرصدة نجارة'!D256,'حركة المخزون'!G:G,'أرصدة نجارة'!$F$2)</f>
        <v>0</v>
      </c>
      <c r="G256" s="21"/>
      <c r="H256" s="20">
        <f>SUMIFS('حركة المخزون'!F:F,'حركة المخزون'!E:E,'أرصدة نجارة'!D256,'حركة المخزون'!H:H,'أرصدة نجارة'!$H$2)-SUMIFS('حركة المخزون'!F:F,'حركة المخزون'!E:E,'أرصدة نجارة'!D256,'حركة المخزون'!G:G,'أرصدة نجارة'!$H$2)</f>
        <v>0</v>
      </c>
      <c r="I256" s="21"/>
      <c r="J256" s="20">
        <f>SUMIFS('حركة المخزون'!F:F,'حركة المخزون'!E:E,'أرصدة نجارة'!D256,'حركة المخزون'!H:H,'أرصدة نجارة'!$J$2)-SUMIFS('حركة المخزون'!F:F,'حركة المخزون'!E:E,'أرصدة نجارة'!D256,'حركة المخزون'!G:G,'أرصدة نجارة'!$J$2)</f>
        <v>0</v>
      </c>
      <c r="K256" s="21"/>
      <c r="L256" s="20">
        <f>SUMIFS('حركة المخزون'!F:F,'حركة المخزون'!E:E,'أرصدة نجارة'!D256,'حركة المخزون'!H:H,'أرصدة نجارة'!$L$2)-SUMIFS('حركة المخزون'!F:F,'حركة المخزون'!E:E,'أرصدة نجارة'!D256,'حركة المخزون'!G:G,'أرصدة نجارة'!$L$2)</f>
        <v>0</v>
      </c>
      <c r="M256" s="21"/>
      <c r="N256" s="20">
        <f>SUMIFS('حركة المخزون'!F:F,'حركة المخزون'!E:E,'أرصدة نجارة'!D256,'حركة المخزون'!H:H,'أرصدة نجارة'!$N$2)-SUMIFS('حركة المخزون'!F:F,'حركة المخزون'!E:E,'أرصدة نجارة'!D256,'حركة المخزون'!G:G,'أرصدة نجارة'!$N$2)</f>
        <v>0</v>
      </c>
      <c r="O256" s="21"/>
      <c r="P256" s="20">
        <f>SUMIFS('حركة المخزون'!F:F,'حركة المخزون'!E:E,'أرصدة نجارة'!D256,'حركة المخزون'!H:H,'أرصدة نجارة'!$P$2)-SUMIFS('حركة المخزون'!F:F,'حركة المخزون'!E:E,'أرصدة نجارة'!D256,'حركة المخزون'!G:G,'أرصدة نجارة'!$P$2)</f>
        <v>0</v>
      </c>
      <c r="Q256" s="21"/>
      <c r="R256" s="20">
        <f>SUMIFS('حركة المخزون'!F:F,'حركة المخزون'!E:E,'أرصدة نجارة'!D256,'حركة المخزون'!H:H,'أرصدة نجارة'!$R$2)-SUMIFS('حركة المخزون'!F:F,'حركة المخزون'!E:E,'أرصدة نجارة'!D256,'حركة المخزون'!G:G,'أرصدة نجارة'!$R$2)</f>
        <v>0</v>
      </c>
      <c r="S256" s="21"/>
      <c r="T256" s="20">
        <f>SUMIFS('حركة المخزون'!F:F,'حركة المخزون'!E:E,'أرصدة نجارة'!D256,'حركة المخزون'!H:H,'أرصدة نجارة'!$T$2)-SUMIFS('حركة المخزون'!F:F,'حركة المخزون'!E:E,'أرصدة نجارة'!D256,'حركة المخزون'!G:G,'أرصدة نجارة'!$T$2)</f>
        <v>0</v>
      </c>
      <c r="U256" s="21"/>
      <c r="V256" s="20">
        <f>SUMIFS('حركة المخزون'!F:F,'حركة المخزون'!E:E,'أرصدة نجارة'!D256,'حركة المخزون'!H:H,'أرصدة نجارة'!$V$2)-SUMIFS('حركة المخزون'!F:F,'حركة المخزون'!E:E,'أرصدة نجارة'!D256,'حركة المخزون'!G:G,'أرصدة نجارة'!$V$2)</f>
        <v>0</v>
      </c>
      <c r="W256" s="21"/>
      <c r="X256" s="20">
        <f>SUMIFS('حركة المخزون'!F:F,'حركة المخزون'!E:E,'أرصدة نجارة'!D256,'حركة المخزون'!H:H,'أرصدة نجارة'!$X$2)-SUMIFS('حركة المخزون'!F:F,'حركة المخزون'!E:E,'أرصدة نجارة'!D256,'حركة المخزون'!G:G,'أرصدة نجارة'!$X$2)</f>
        <v>0</v>
      </c>
      <c r="Y256" s="21"/>
      <c r="Z256" s="20">
        <f>SUMIFS('حركة المخزون'!F:F,'حركة المخزون'!E:E,'أرصدة نجارة'!D256,'حركة المخزون'!H:H,'أرصدة نجارة'!$Z$2)-SUMIFS('حركة المخزون'!F:F,'حركة المخزون'!E:E,'أرصدة نجارة'!D256,'حركة المخزون'!G:G,'أرصدة نجارة'!$Z$2)</f>
        <v>0</v>
      </c>
      <c r="AA256" s="21"/>
      <c r="AB256" s="20">
        <f>SUMIFS('حركة المخزون'!F:F,'حركة المخزون'!E:E,'أرصدة نجارة'!D256,'حركة المخزون'!H:H,'أرصدة نجارة'!$AB$2)-SUMIFS('حركة المخزون'!F:F,'حركة المخزون'!E:E,'أرصدة نجارة'!D256,'حركة المخزون'!G:G,'أرصدة نجارة'!$AB$2)</f>
        <v>0</v>
      </c>
      <c r="AC256" s="21"/>
      <c r="AD256" s="20">
        <f>SUMIFS('حركة المخزون'!F:F,'حركة المخزون'!E:E,'أرصدة نجارة'!D256,'حركة المخزون'!H:H,'أرصدة نجارة'!$AD$2)-SUMIFS('حركة المخزون'!F:F,'حركة المخزون'!E:E,'أرصدة نجارة'!D256,'حركة المخزون'!G:G,'أرصدة نجارة'!$AD$2)</f>
        <v>0</v>
      </c>
      <c r="AE256" s="21"/>
      <c r="AF256" s="20">
        <f>SUMIFS('حركة المخزون'!F:F,'حركة المخزون'!E:E,'أرصدة نجارة'!D256,'حركة المخزون'!H:H,'أرصدة نجارة'!$AF$2)-SUMIFS('حركة المخزون'!F:F,'حركة المخزون'!E:E,'أرصدة نجارة'!D256,'حركة المخزون'!G:G,'أرصدة نجارة'!$AF$2)</f>
        <v>0</v>
      </c>
    </row>
    <row r="257" spans="2:32" ht="24" customHeight="1" x14ac:dyDescent="0.2">
      <c r="B257" s="18">
        <v>255</v>
      </c>
      <c r="C257" s="18" t="str">
        <f>VLOOKUP(B257,'قاعدة البيانات'!B:F,5,0)</f>
        <v xml:space="preserve"> </v>
      </c>
      <c r="D257" s="18" t="str">
        <f>VLOOKUP(C257,'قاعدة البيانات'!F:G,2,0)</f>
        <v/>
      </c>
      <c r="F257" s="20">
        <f>SUMIFS('حركة المخزون'!F:F,'حركة المخزون'!E:E,'أرصدة نجارة'!D257,'حركة المخزون'!H:H,'أرصدة نجارة'!$F$2)-SUMIFS('حركة المخزون'!F:F,'حركة المخزون'!E:E,'أرصدة نجارة'!D257,'حركة المخزون'!G:G,'أرصدة نجارة'!$F$2)</f>
        <v>0</v>
      </c>
      <c r="G257" s="21"/>
      <c r="H257" s="20">
        <f>SUMIFS('حركة المخزون'!F:F,'حركة المخزون'!E:E,'أرصدة نجارة'!D257,'حركة المخزون'!H:H,'أرصدة نجارة'!$H$2)-SUMIFS('حركة المخزون'!F:F,'حركة المخزون'!E:E,'أرصدة نجارة'!D257,'حركة المخزون'!G:G,'أرصدة نجارة'!$H$2)</f>
        <v>0</v>
      </c>
      <c r="I257" s="21"/>
      <c r="J257" s="20">
        <f>SUMIFS('حركة المخزون'!F:F,'حركة المخزون'!E:E,'أرصدة نجارة'!D257,'حركة المخزون'!H:H,'أرصدة نجارة'!$J$2)-SUMIFS('حركة المخزون'!F:F,'حركة المخزون'!E:E,'أرصدة نجارة'!D257,'حركة المخزون'!G:G,'أرصدة نجارة'!$J$2)</f>
        <v>0</v>
      </c>
      <c r="K257" s="21"/>
      <c r="L257" s="20">
        <f>SUMIFS('حركة المخزون'!F:F,'حركة المخزون'!E:E,'أرصدة نجارة'!D257,'حركة المخزون'!H:H,'أرصدة نجارة'!$L$2)-SUMIFS('حركة المخزون'!F:F,'حركة المخزون'!E:E,'أرصدة نجارة'!D257,'حركة المخزون'!G:G,'أرصدة نجارة'!$L$2)</f>
        <v>0</v>
      </c>
      <c r="M257" s="21"/>
      <c r="N257" s="20">
        <f>SUMIFS('حركة المخزون'!F:F,'حركة المخزون'!E:E,'أرصدة نجارة'!D257,'حركة المخزون'!H:H,'أرصدة نجارة'!$N$2)-SUMIFS('حركة المخزون'!F:F,'حركة المخزون'!E:E,'أرصدة نجارة'!D257,'حركة المخزون'!G:G,'أرصدة نجارة'!$N$2)</f>
        <v>0</v>
      </c>
      <c r="O257" s="21"/>
      <c r="P257" s="20">
        <f>SUMIFS('حركة المخزون'!F:F,'حركة المخزون'!E:E,'أرصدة نجارة'!D257,'حركة المخزون'!H:H,'أرصدة نجارة'!$P$2)-SUMIFS('حركة المخزون'!F:F,'حركة المخزون'!E:E,'أرصدة نجارة'!D257,'حركة المخزون'!G:G,'أرصدة نجارة'!$P$2)</f>
        <v>0</v>
      </c>
      <c r="Q257" s="21"/>
      <c r="R257" s="20">
        <f>SUMIFS('حركة المخزون'!F:F,'حركة المخزون'!E:E,'أرصدة نجارة'!D257,'حركة المخزون'!H:H,'أرصدة نجارة'!$R$2)-SUMIFS('حركة المخزون'!F:F,'حركة المخزون'!E:E,'أرصدة نجارة'!D257,'حركة المخزون'!G:G,'أرصدة نجارة'!$R$2)</f>
        <v>0</v>
      </c>
      <c r="S257" s="21"/>
      <c r="T257" s="20">
        <f>SUMIFS('حركة المخزون'!F:F,'حركة المخزون'!E:E,'أرصدة نجارة'!D257,'حركة المخزون'!H:H,'أرصدة نجارة'!$T$2)-SUMIFS('حركة المخزون'!F:F,'حركة المخزون'!E:E,'أرصدة نجارة'!D257,'حركة المخزون'!G:G,'أرصدة نجارة'!$T$2)</f>
        <v>0</v>
      </c>
      <c r="U257" s="21"/>
      <c r="V257" s="20">
        <f>SUMIFS('حركة المخزون'!F:F,'حركة المخزون'!E:E,'أرصدة نجارة'!D257,'حركة المخزون'!H:H,'أرصدة نجارة'!$V$2)-SUMIFS('حركة المخزون'!F:F,'حركة المخزون'!E:E,'أرصدة نجارة'!D257,'حركة المخزون'!G:G,'أرصدة نجارة'!$V$2)</f>
        <v>0</v>
      </c>
      <c r="W257" s="21"/>
      <c r="X257" s="20">
        <f>SUMIFS('حركة المخزون'!F:F,'حركة المخزون'!E:E,'أرصدة نجارة'!D257,'حركة المخزون'!H:H,'أرصدة نجارة'!$X$2)-SUMIFS('حركة المخزون'!F:F,'حركة المخزون'!E:E,'أرصدة نجارة'!D257,'حركة المخزون'!G:G,'أرصدة نجارة'!$X$2)</f>
        <v>0</v>
      </c>
      <c r="Y257" s="21"/>
      <c r="Z257" s="20">
        <f>SUMIFS('حركة المخزون'!F:F,'حركة المخزون'!E:E,'أرصدة نجارة'!D257,'حركة المخزون'!H:H,'أرصدة نجارة'!$Z$2)-SUMIFS('حركة المخزون'!F:F,'حركة المخزون'!E:E,'أرصدة نجارة'!D257,'حركة المخزون'!G:G,'أرصدة نجارة'!$Z$2)</f>
        <v>0</v>
      </c>
      <c r="AA257" s="21"/>
      <c r="AB257" s="20">
        <f>SUMIFS('حركة المخزون'!F:F,'حركة المخزون'!E:E,'أرصدة نجارة'!D257,'حركة المخزون'!H:H,'أرصدة نجارة'!$AB$2)-SUMIFS('حركة المخزون'!F:F,'حركة المخزون'!E:E,'أرصدة نجارة'!D257,'حركة المخزون'!G:G,'أرصدة نجارة'!$AB$2)</f>
        <v>0</v>
      </c>
      <c r="AC257" s="21"/>
      <c r="AD257" s="20">
        <f>SUMIFS('حركة المخزون'!F:F,'حركة المخزون'!E:E,'أرصدة نجارة'!D257,'حركة المخزون'!H:H,'أرصدة نجارة'!$AD$2)-SUMIFS('حركة المخزون'!F:F,'حركة المخزون'!E:E,'أرصدة نجارة'!D257,'حركة المخزون'!G:G,'أرصدة نجارة'!$AD$2)</f>
        <v>0</v>
      </c>
      <c r="AE257" s="21"/>
      <c r="AF257" s="20">
        <f>SUMIFS('حركة المخزون'!F:F,'حركة المخزون'!E:E,'أرصدة نجارة'!D257,'حركة المخزون'!H:H,'أرصدة نجارة'!$AF$2)-SUMIFS('حركة المخزون'!F:F,'حركة المخزون'!E:E,'أرصدة نجارة'!D257,'حركة المخزون'!G:G,'أرصدة نجارة'!$AF$2)</f>
        <v>0</v>
      </c>
    </row>
    <row r="258" spans="2:32" ht="24" customHeight="1" x14ac:dyDescent="0.2">
      <c r="B258" s="18">
        <v>256</v>
      </c>
      <c r="C258" s="18" t="str">
        <f>VLOOKUP(B258,'قاعدة البيانات'!B:F,5,0)</f>
        <v xml:space="preserve"> </v>
      </c>
      <c r="D258" s="18" t="str">
        <f>VLOOKUP(C258,'قاعدة البيانات'!F:G,2,0)</f>
        <v/>
      </c>
      <c r="F258" s="20">
        <f>SUMIFS('حركة المخزون'!F:F,'حركة المخزون'!E:E,'أرصدة نجارة'!D258,'حركة المخزون'!H:H,'أرصدة نجارة'!$F$2)-SUMIFS('حركة المخزون'!F:F,'حركة المخزون'!E:E,'أرصدة نجارة'!D258,'حركة المخزون'!G:G,'أرصدة نجارة'!$F$2)</f>
        <v>0</v>
      </c>
      <c r="G258" s="21"/>
      <c r="H258" s="20">
        <f>SUMIFS('حركة المخزون'!F:F,'حركة المخزون'!E:E,'أرصدة نجارة'!D258,'حركة المخزون'!H:H,'أرصدة نجارة'!$H$2)-SUMIFS('حركة المخزون'!F:F,'حركة المخزون'!E:E,'أرصدة نجارة'!D258,'حركة المخزون'!G:G,'أرصدة نجارة'!$H$2)</f>
        <v>0</v>
      </c>
      <c r="I258" s="21"/>
      <c r="J258" s="20">
        <f>SUMIFS('حركة المخزون'!F:F,'حركة المخزون'!E:E,'أرصدة نجارة'!D258,'حركة المخزون'!H:H,'أرصدة نجارة'!$J$2)-SUMIFS('حركة المخزون'!F:F,'حركة المخزون'!E:E,'أرصدة نجارة'!D258,'حركة المخزون'!G:G,'أرصدة نجارة'!$J$2)</f>
        <v>0</v>
      </c>
      <c r="K258" s="21"/>
      <c r="L258" s="20">
        <f>SUMIFS('حركة المخزون'!F:F,'حركة المخزون'!E:E,'أرصدة نجارة'!D258,'حركة المخزون'!H:H,'أرصدة نجارة'!$L$2)-SUMIFS('حركة المخزون'!F:F,'حركة المخزون'!E:E,'أرصدة نجارة'!D258,'حركة المخزون'!G:G,'أرصدة نجارة'!$L$2)</f>
        <v>0</v>
      </c>
      <c r="M258" s="21"/>
      <c r="N258" s="20">
        <f>SUMIFS('حركة المخزون'!F:F,'حركة المخزون'!E:E,'أرصدة نجارة'!D258,'حركة المخزون'!H:H,'أرصدة نجارة'!$N$2)-SUMIFS('حركة المخزون'!F:F,'حركة المخزون'!E:E,'أرصدة نجارة'!D258,'حركة المخزون'!G:G,'أرصدة نجارة'!$N$2)</f>
        <v>0</v>
      </c>
      <c r="O258" s="21"/>
      <c r="P258" s="20">
        <f>SUMIFS('حركة المخزون'!F:F,'حركة المخزون'!E:E,'أرصدة نجارة'!D258,'حركة المخزون'!H:H,'أرصدة نجارة'!$P$2)-SUMIFS('حركة المخزون'!F:F,'حركة المخزون'!E:E,'أرصدة نجارة'!D258,'حركة المخزون'!G:G,'أرصدة نجارة'!$P$2)</f>
        <v>0</v>
      </c>
      <c r="Q258" s="21"/>
      <c r="R258" s="20">
        <f>SUMIFS('حركة المخزون'!F:F,'حركة المخزون'!E:E,'أرصدة نجارة'!D258,'حركة المخزون'!H:H,'أرصدة نجارة'!$R$2)-SUMIFS('حركة المخزون'!F:F,'حركة المخزون'!E:E,'أرصدة نجارة'!D258,'حركة المخزون'!G:G,'أرصدة نجارة'!$R$2)</f>
        <v>0</v>
      </c>
      <c r="S258" s="21"/>
      <c r="T258" s="20">
        <f>SUMIFS('حركة المخزون'!F:F,'حركة المخزون'!E:E,'أرصدة نجارة'!D258,'حركة المخزون'!H:H,'أرصدة نجارة'!$T$2)-SUMIFS('حركة المخزون'!F:F,'حركة المخزون'!E:E,'أرصدة نجارة'!D258,'حركة المخزون'!G:G,'أرصدة نجارة'!$T$2)</f>
        <v>0</v>
      </c>
      <c r="U258" s="21"/>
      <c r="V258" s="20">
        <f>SUMIFS('حركة المخزون'!F:F,'حركة المخزون'!E:E,'أرصدة نجارة'!D258,'حركة المخزون'!H:H,'أرصدة نجارة'!$V$2)-SUMIFS('حركة المخزون'!F:F,'حركة المخزون'!E:E,'أرصدة نجارة'!D258,'حركة المخزون'!G:G,'أرصدة نجارة'!$V$2)</f>
        <v>0</v>
      </c>
      <c r="W258" s="21"/>
      <c r="X258" s="20">
        <f>SUMIFS('حركة المخزون'!F:F,'حركة المخزون'!E:E,'أرصدة نجارة'!D258,'حركة المخزون'!H:H,'أرصدة نجارة'!$X$2)-SUMIFS('حركة المخزون'!F:F,'حركة المخزون'!E:E,'أرصدة نجارة'!D258,'حركة المخزون'!G:G,'أرصدة نجارة'!$X$2)</f>
        <v>0</v>
      </c>
      <c r="Y258" s="21"/>
      <c r="Z258" s="20">
        <f>SUMIFS('حركة المخزون'!F:F,'حركة المخزون'!E:E,'أرصدة نجارة'!D258,'حركة المخزون'!H:H,'أرصدة نجارة'!$Z$2)-SUMIFS('حركة المخزون'!F:F,'حركة المخزون'!E:E,'أرصدة نجارة'!D258,'حركة المخزون'!G:G,'أرصدة نجارة'!$Z$2)</f>
        <v>0</v>
      </c>
      <c r="AA258" s="21"/>
      <c r="AB258" s="20">
        <f>SUMIFS('حركة المخزون'!F:F,'حركة المخزون'!E:E,'أرصدة نجارة'!D258,'حركة المخزون'!H:H,'أرصدة نجارة'!$AB$2)-SUMIFS('حركة المخزون'!F:F,'حركة المخزون'!E:E,'أرصدة نجارة'!D258,'حركة المخزون'!G:G,'أرصدة نجارة'!$AB$2)</f>
        <v>0</v>
      </c>
      <c r="AC258" s="21"/>
      <c r="AD258" s="20">
        <f>SUMIFS('حركة المخزون'!F:F,'حركة المخزون'!E:E,'أرصدة نجارة'!D258,'حركة المخزون'!H:H,'أرصدة نجارة'!$AD$2)-SUMIFS('حركة المخزون'!F:F,'حركة المخزون'!E:E,'أرصدة نجارة'!D258,'حركة المخزون'!G:G,'أرصدة نجارة'!$AD$2)</f>
        <v>0</v>
      </c>
      <c r="AE258" s="21"/>
      <c r="AF258" s="20">
        <f>SUMIFS('حركة المخزون'!F:F,'حركة المخزون'!E:E,'أرصدة نجارة'!D258,'حركة المخزون'!H:H,'أرصدة نجارة'!$AF$2)-SUMIFS('حركة المخزون'!F:F,'حركة المخزون'!E:E,'أرصدة نجارة'!D258,'حركة المخزون'!G:G,'أرصدة نجارة'!$AF$2)</f>
        <v>0</v>
      </c>
    </row>
    <row r="259" spans="2:32" ht="24" customHeight="1" x14ac:dyDescent="0.2">
      <c r="B259" s="19">
        <v>257</v>
      </c>
      <c r="C259" s="18" t="str">
        <f>VLOOKUP(B259,'قاعدة البيانات'!B:F,5,0)</f>
        <v xml:space="preserve"> </v>
      </c>
      <c r="D259" s="18" t="str">
        <f>VLOOKUP(C259,'قاعدة البيانات'!F:G,2,0)</f>
        <v/>
      </c>
      <c r="F259" s="20">
        <f>SUMIFS('حركة المخزون'!F:F,'حركة المخزون'!E:E,'أرصدة نجارة'!D259,'حركة المخزون'!H:H,'أرصدة نجارة'!$F$2)-SUMIFS('حركة المخزون'!F:F,'حركة المخزون'!E:E,'أرصدة نجارة'!D259,'حركة المخزون'!G:G,'أرصدة نجارة'!$F$2)</f>
        <v>0</v>
      </c>
      <c r="G259" s="21"/>
      <c r="H259" s="20">
        <f>SUMIFS('حركة المخزون'!F:F,'حركة المخزون'!E:E,'أرصدة نجارة'!D259,'حركة المخزون'!H:H,'أرصدة نجارة'!$H$2)-SUMIFS('حركة المخزون'!F:F,'حركة المخزون'!E:E,'أرصدة نجارة'!D259,'حركة المخزون'!G:G,'أرصدة نجارة'!$H$2)</f>
        <v>0</v>
      </c>
      <c r="I259" s="21"/>
      <c r="J259" s="20">
        <f>SUMIFS('حركة المخزون'!F:F,'حركة المخزون'!E:E,'أرصدة نجارة'!D259,'حركة المخزون'!H:H,'أرصدة نجارة'!$J$2)-SUMIFS('حركة المخزون'!F:F,'حركة المخزون'!E:E,'أرصدة نجارة'!D259,'حركة المخزون'!G:G,'أرصدة نجارة'!$J$2)</f>
        <v>0</v>
      </c>
      <c r="K259" s="21"/>
      <c r="L259" s="20">
        <f>SUMIFS('حركة المخزون'!F:F,'حركة المخزون'!E:E,'أرصدة نجارة'!D259,'حركة المخزون'!H:H,'أرصدة نجارة'!$L$2)-SUMIFS('حركة المخزون'!F:F,'حركة المخزون'!E:E,'أرصدة نجارة'!D259,'حركة المخزون'!G:G,'أرصدة نجارة'!$L$2)</f>
        <v>0</v>
      </c>
      <c r="M259" s="21"/>
      <c r="N259" s="20">
        <f>SUMIFS('حركة المخزون'!F:F,'حركة المخزون'!E:E,'أرصدة نجارة'!D259,'حركة المخزون'!H:H,'أرصدة نجارة'!$N$2)-SUMIFS('حركة المخزون'!F:F,'حركة المخزون'!E:E,'أرصدة نجارة'!D259,'حركة المخزون'!G:G,'أرصدة نجارة'!$N$2)</f>
        <v>0</v>
      </c>
      <c r="O259" s="21"/>
      <c r="P259" s="20">
        <f>SUMIFS('حركة المخزون'!F:F,'حركة المخزون'!E:E,'أرصدة نجارة'!D259,'حركة المخزون'!H:H,'أرصدة نجارة'!$P$2)-SUMIFS('حركة المخزون'!F:F,'حركة المخزون'!E:E,'أرصدة نجارة'!D259,'حركة المخزون'!G:G,'أرصدة نجارة'!$P$2)</f>
        <v>0</v>
      </c>
      <c r="Q259" s="21"/>
      <c r="R259" s="20">
        <f>SUMIFS('حركة المخزون'!F:F,'حركة المخزون'!E:E,'أرصدة نجارة'!D259,'حركة المخزون'!H:H,'أرصدة نجارة'!$R$2)-SUMIFS('حركة المخزون'!F:F,'حركة المخزون'!E:E,'أرصدة نجارة'!D259,'حركة المخزون'!G:G,'أرصدة نجارة'!$R$2)</f>
        <v>0</v>
      </c>
      <c r="S259" s="21"/>
      <c r="T259" s="20">
        <f>SUMIFS('حركة المخزون'!F:F,'حركة المخزون'!E:E,'أرصدة نجارة'!D259,'حركة المخزون'!H:H,'أرصدة نجارة'!$T$2)-SUMIFS('حركة المخزون'!F:F,'حركة المخزون'!E:E,'أرصدة نجارة'!D259,'حركة المخزون'!G:G,'أرصدة نجارة'!$T$2)</f>
        <v>0</v>
      </c>
      <c r="U259" s="21"/>
      <c r="V259" s="20">
        <f>SUMIFS('حركة المخزون'!F:F,'حركة المخزون'!E:E,'أرصدة نجارة'!D259,'حركة المخزون'!H:H,'أرصدة نجارة'!$V$2)-SUMIFS('حركة المخزون'!F:F,'حركة المخزون'!E:E,'أرصدة نجارة'!D259,'حركة المخزون'!G:G,'أرصدة نجارة'!$V$2)</f>
        <v>0</v>
      </c>
      <c r="W259" s="21"/>
      <c r="X259" s="20">
        <f>SUMIFS('حركة المخزون'!F:F,'حركة المخزون'!E:E,'أرصدة نجارة'!D259,'حركة المخزون'!H:H,'أرصدة نجارة'!$X$2)-SUMIFS('حركة المخزون'!F:F,'حركة المخزون'!E:E,'أرصدة نجارة'!D259,'حركة المخزون'!G:G,'أرصدة نجارة'!$X$2)</f>
        <v>0</v>
      </c>
      <c r="Y259" s="21"/>
      <c r="Z259" s="20">
        <f>SUMIFS('حركة المخزون'!F:F,'حركة المخزون'!E:E,'أرصدة نجارة'!D259,'حركة المخزون'!H:H,'أرصدة نجارة'!$Z$2)-SUMIFS('حركة المخزون'!F:F,'حركة المخزون'!E:E,'أرصدة نجارة'!D259,'حركة المخزون'!G:G,'أرصدة نجارة'!$Z$2)</f>
        <v>0</v>
      </c>
      <c r="AA259" s="21"/>
      <c r="AB259" s="20">
        <f>SUMIFS('حركة المخزون'!F:F,'حركة المخزون'!E:E,'أرصدة نجارة'!D259,'حركة المخزون'!H:H,'أرصدة نجارة'!$AB$2)-SUMIFS('حركة المخزون'!F:F,'حركة المخزون'!E:E,'أرصدة نجارة'!D259,'حركة المخزون'!G:G,'أرصدة نجارة'!$AB$2)</f>
        <v>0</v>
      </c>
      <c r="AC259" s="21"/>
      <c r="AD259" s="20">
        <f>SUMIFS('حركة المخزون'!F:F,'حركة المخزون'!E:E,'أرصدة نجارة'!D259,'حركة المخزون'!H:H,'أرصدة نجارة'!$AD$2)-SUMIFS('حركة المخزون'!F:F,'حركة المخزون'!E:E,'أرصدة نجارة'!D259,'حركة المخزون'!G:G,'أرصدة نجارة'!$AD$2)</f>
        <v>0</v>
      </c>
      <c r="AE259" s="21"/>
      <c r="AF259" s="20">
        <f>SUMIFS('حركة المخزون'!F:F,'حركة المخزون'!E:E,'أرصدة نجارة'!D259,'حركة المخزون'!H:H,'أرصدة نجارة'!$AF$2)-SUMIFS('حركة المخزون'!F:F,'حركة المخزون'!E:E,'أرصدة نجارة'!D259,'حركة المخزون'!G:G,'أرصدة نجارة'!$AF$2)</f>
        <v>0</v>
      </c>
    </row>
    <row r="260" spans="2:32" ht="24" customHeight="1" x14ac:dyDescent="0.2">
      <c r="B260" s="18">
        <v>258</v>
      </c>
      <c r="C260" s="18" t="str">
        <f>VLOOKUP(B260,'قاعدة البيانات'!B:F,5,0)</f>
        <v xml:space="preserve"> </v>
      </c>
      <c r="D260" s="18" t="str">
        <f>VLOOKUP(C260,'قاعدة البيانات'!F:G,2,0)</f>
        <v/>
      </c>
      <c r="F260" s="20">
        <f>SUMIFS('حركة المخزون'!F:F,'حركة المخزون'!E:E,'أرصدة نجارة'!D260,'حركة المخزون'!H:H,'أرصدة نجارة'!$F$2)-SUMIFS('حركة المخزون'!F:F,'حركة المخزون'!E:E,'أرصدة نجارة'!D260,'حركة المخزون'!G:G,'أرصدة نجارة'!$F$2)</f>
        <v>0</v>
      </c>
      <c r="G260" s="21"/>
      <c r="H260" s="20">
        <f>SUMIFS('حركة المخزون'!F:F,'حركة المخزون'!E:E,'أرصدة نجارة'!D260,'حركة المخزون'!H:H,'أرصدة نجارة'!$H$2)-SUMIFS('حركة المخزون'!F:F,'حركة المخزون'!E:E,'أرصدة نجارة'!D260,'حركة المخزون'!G:G,'أرصدة نجارة'!$H$2)</f>
        <v>0</v>
      </c>
      <c r="I260" s="21"/>
      <c r="J260" s="20">
        <f>SUMIFS('حركة المخزون'!F:F,'حركة المخزون'!E:E,'أرصدة نجارة'!D260,'حركة المخزون'!H:H,'أرصدة نجارة'!$J$2)-SUMIFS('حركة المخزون'!F:F,'حركة المخزون'!E:E,'أرصدة نجارة'!D260,'حركة المخزون'!G:G,'أرصدة نجارة'!$J$2)</f>
        <v>0</v>
      </c>
      <c r="K260" s="21"/>
      <c r="L260" s="20">
        <f>SUMIFS('حركة المخزون'!F:F,'حركة المخزون'!E:E,'أرصدة نجارة'!D260,'حركة المخزون'!H:H,'أرصدة نجارة'!$L$2)-SUMIFS('حركة المخزون'!F:F,'حركة المخزون'!E:E,'أرصدة نجارة'!D260,'حركة المخزون'!G:G,'أرصدة نجارة'!$L$2)</f>
        <v>0</v>
      </c>
      <c r="M260" s="21"/>
      <c r="N260" s="20">
        <f>SUMIFS('حركة المخزون'!F:F,'حركة المخزون'!E:E,'أرصدة نجارة'!D260,'حركة المخزون'!H:H,'أرصدة نجارة'!$N$2)-SUMIFS('حركة المخزون'!F:F,'حركة المخزون'!E:E,'أرصدة نجارة'!D260,'حركة المخزون'!G:G,'أرصدة نجارة'!$N$2)</f>
        <v>0</v>
      </c>
      <c r="O260" s="21"/>
      <c r="P260" s="20">
        <f>SUMIFS('حركة المخزون'!F:F,'حركة المخزون'!E:E,'أرصدة نجارة'!D260,'حركة المخزون'!H:H,'أرصدة نجارة'!$P$2)-SUMIFS('حركة المخزون'!F:F,'حركة المخزون'!E:E,'أرصدة نجارة'!D260,'حركة المخزون'!G:G,'أرصدة نجارة'!$P$2)</f>
        <v>0</v>
      </c>
      <c r="Q260" s="21"/>
      <c r="R260" s="20">
        <f>SUMIFS('حركة المخزون'!F:F,'حركة المخزون'!E:E,'أرصدة نجارة'!D260,'حركة المخزون'!H:H,'أرصدة نجارة'!$R$2)-SUMIFS('حركة المخزون'!F:F,'حركة المخزون'!E:E,'أرصدة نجارة'!D260,'حركة المخزون'!G:G,'أرصدة نجارة'!$R$2)</f>
        <v>0</v>
      </c>
      <c r="S260" s="21"/>
      <c r="T260" s="20">
        <f>SUMIFS('حركة المخزون'!F:F,'حركة المخزون'!E:E,'أرصدة نجارة'!D260,'حركة المخزون'!H:H,'أرصدة نجارة'!$T$2)-SUMIFS('حركة المخزون'!F:F,'حركة المخزون'!E:E,'أرصدة نجارة'!D260,'حركة المخزون'!G:G,'أرصدة نجارة'!$T$2)</f>
        <v>0</v>
      </c>
      <c r="U260" s="21"/>
      <c r="V260" s="20">
        <f>SUMIFS('حركة المخزون'!F:F,'حركة المخزون'!E:E,'أرصدة نجارة'!D260,'حركة المخزون'!H:H,'أرصدة نجارة'!$V$2)-SUMIFS('حركة المخزون'!F:F,'حركة المخزون'!E:E,'أرصدة نجارة'!D260,'حركة المخزون'!G:G,'أرصدة نجارة'!$V$2)</f>
        <v>0</v>
      </c>
      <c r="W260" s="21"/>
      <c r="X260" s="20">
        <f>SUMIFS('حركة المخزون'!F:F,'حركة المخزون'!E:E,'أرصدة نجارة'!D260,'حركة المخزون'!H:H,'أرصدة نجارة'!$X$2)-SUMIFS('حركة المخزون'!F:F,'حركة المخزون'!E:E,'أرصدة نجارة'!D260,'حركة المخزون'!G:G,'أرصدة نجارة'!$X$2)</f>
        <v>0</v>
      </c>
      <c r="Y260" s="21"/>
      <c r="Z260" s="20">
        <f>SUMIFS('حركة المخزون'!F:F,'حركة المخزون'!E:E,'أرصدة نجارة'!D260,'حركة المخزون'!H:H,'أرصدة نجارة'!$Z$2)-SUMIFS('حركة المخزون'!F:F,'حركة المخزون'!E:E,'أرصدة نجارة'!D260,'حركة المخزون'!G:G,'أرصدة نجارة'!$Z$2)</f>
        <v>0</v>
      </c>
      <c r="AA260" s="21"/>
      <c r="AB260" s="20">
        <f>SUMIFS('حركة المخزون'!F:F,'حركة المخزون'!E:E,'أرصدة نجارة'!D260,'حركة المخزون'!H:H,'أرصدة نجارة'!$AB$2)-SUMIFS('حركة المخزون'!F:F,'حركة المخزون'!E:E,'أرصدة نجارة'!D260,'حركة المخزون'!G:G,'أرصدة نجارة'!$AB$2)</f>
        <v>0</v>
      </c>
      <c r="AC260" s="21"/>
      <c r="AD260" s="20">
        <f>SUMIFS('حركة المخزون'!F:F,'حركة المخزون'!E:E,'أرصدة نجارة'!D260,'حركة المخزون'!H:H,'أرصدة نجارة'!$AD$2)-SUMIFS('حركة المخزون'!F:F,'حركة المخزون'!E:E,'أرصدة نجارة'!D260,'حركة المخزون'!G:G,'أرصدة نجارة'!$AD$2)</f>
        <v>0</v>
      </c>
      <c r="AE260" s="21"/>
      <c r="AF260" s="20">
        <f>SUMIFS('حركة المخزون'!F:F,'حركة المخزون'!E:E,'أرصدة نجارة'!D260,'حركة المخزون'!H:H,'أرصدة نجارة'!$AF$2)-SUMIFS('حركة المخزون'!F:F,'حركة المخزون'!E:E,'أرصدة نجارة'!D260,'حركة المخزون'!G:G,'أرصدة نجارة'!$AF$2)</f>
        <v>0</v>
      </c>
    </row>
    <row r="261" spans="2:32" ht="24" customHeight="1" x14ac:dyDescent="0.2">
      <c r="B261" s="18">
        <v>259</v>
      </c>
      <c r="C261" s="18" t="str">
        <f>VLOOKUP(B261,'قاعدة البيانات'!B:F,5,0)</f>
        <v xml:space="preserve"> </v>
      </c>
      <c r="D261" s="18" t="str">
        <f>VLOOKUP(C261,'قاعدة البيانات'!F:G,2,0)</f>
        <v/>
      </c>
      <c r="F261" s="20">
        <f>SUMIFS('حركة المخزون'!F:F,'حركة المخزون'!E:E,'أرصدة نجارة'!D261,'حركة المخزون'!H:H,'أرصدة نجارة'!$F$2)-SUMIFS('حركة المخزون'!F:F,'حركة المخزون'!E:E,'أرصدة نجارة'!D261,'حركة المخزون'!G:G,'أرصدة نجارة'!$F$2)</f>
        <v>0</v>
      </c>
      <c r="G261" s="21"/>
      <c r="H261" s="20">
        <f>SUMIFS('حركة المخزون'!F:F,'حركة المخزون'!E:E,'أرصدة نجارة'!D261,'حركة المخزون'!H:H,'أرصدة نجارة'!$H$2)-SUMIFS('حركة المخزون'!F:F,'حركة المخزون'!E:E,'أرصدة نجارة'!D261,'حركة المخزون'!G:G,'أرصدة نجارة'!$H$2)</f>
        <v>0</v>
      </c>
      <c r="I261" s="21"/>
      <c r="J261" s="20">
        <f>SUMIFS('حركة المخزون'!F:F,'حركة المخزون'!E:E,'أرصدة نجارة'!D261,'حركة المخزون'!H:H,'أرصدة نجارة'!$J$2)-SUMIFS('حركة المخزون'!F:F,'حركة المخزون'!E:E,'أرصدة نجارة'!D261,'حركة المخزون'!G:G,'أرصدة نجارة'!$J$2)</f>
        <v>0</v>
      </c>
      <c r="K261" s="21"/>
      <c r="L261" s="20">
        <f>SUMIFS('حركة المخزون'!F:F,'حركة المخزون'!E:E,'أرصدة نجارة'!D261,'حركة المخزون'!H:H,'أرصدة نجارة'!$L$2)-SUMIFS('حركة المخزون'!F:F,'حركة المخزون'!E:E,'أرصدة نجارة'!D261,'حركة المخزون'!G:G,'أرصدة نجارة'!$L$2)</f>
        <v>0</v>
      </c>
      <c r="M261" s="21"/>
      <c r="N261" s="20">
        <f>SUMIFS('حركة المخزون'!F:F,'حركة المخزون'!E:E,'أرصدة نجارة'!D261,'حركة المخزون'!H:H,'أرصدة نجارة'!$N$2)-SUMIFS('حركة المخزون'!F:F,'حركة المخزون'!E:E,'أرصدة نجارة'!D261,'حركة المخزون'!G:G,'أرصدة نجارة'!$N$2)</f>
        <v>0</v>
      </c>
      <c r="O261" s="21"/>
      <c r="P261" s="20">
        <f>SUMIFS('حركة المخزون'!F:F,'حركة المخزون'!E:E,'أرصدة نجارة'!D261,'حركة المخزون'!H:H,'أرصدة نجارة'!$P$2)-SUMIFS('حركة المخزون'!F:F,'حركة المخزون'!E:E,'أرصدة نجارة'!D261,'حركة المخزون'!G:G,'أرصدة نجارة'!$P$2)</f>
        <v>0</v>
      </c>
      <c r="Q261" s="21"/>
      <c r="R261" s="20">
        <f>SUMIFS('حركة المخزون'!F:F,'حركة المخزون'!E:E,'أرصدة نجارة'!D261,'حركة المخزون'!H:H,'أرصدة نجارة'!$R$2)-SUMIFS('حركة المخزون'!F:F,'حركة المخزون'!E:E,'أرصدة نجارة'!D261,'حركة المخزون'!G:G,'أرصدة نجارة'!$R$2)</f>
        <v>0</v>
      </c>
      <c r="S261" s="21"/>
      <c r="T261" s="20">
        <f>SUMIFS('حركة المخزون'!F:F,'حركة المخزون'!E:E,'أرصدة نجارة'!D261,'حركة المخزون'!H:H,'أرصدة نجارة'!$T$2)-SUMIFS('حركة المخزون'!F:F,'حركة المخزون'!E:E,'أرصدة نجارة'!D261,'حركة المخزون'!G:G,'أرصدة نجارة'!$T$2)</f>
        <v>0</v>
      </c>
      <c r="U261" s="21"/>
      <c r="V261" s="20">
        <f>SUMIFS('حركة المخزون'!F:F,'حركة المخزون'!E:E,'أرصدة نجارة'!D261,'حركة المخزون'!H:H,'أرصدة نجارة'!$V$2)-SUMIFS('حركة المخزون'!F:F,'حركة المخزون'!E:E,'أرصدة نجارة'!D261,'حركة المخزون'!G:G,'أرصدة نجارة'!$V$2)</f>
        <v>0</v>
      </c>
      <c r="W261" s="21"/>
      <c r="X261" s="20">
        <f>SUMIFS('حركة المخزون'!F:F,'حركة المخزون'!E:E,'أرصدة نجارة'!D261,'حركة المخزون'!H:H,'أرصدة نجارة'!$X$2)-SUMIFS('حركة المخزون'!F:F,'حركة المخزون'!E:E,'أرصدة نجارة'!D261,'حركة المخزون'!G:G,'أرصدة نجارة'!$X$2)</f>
        <v>0</v>
      </c>
      <c r="Y261" s="21"/>
      <c r="Z261" s="20">
        <f>SUMIFS('حركة المخزون'!F:F,'حركة المخزون'!E:E,'أرصدة نجارة'!D261,'حركة المخزون'!H:H,'أرصدة نجارة'!$Z$2)-SUMIFS('حركة المخزون'!F:F,'حركة المخزون'!E:E,'أرصدة نجارة'!D261,'حركة المخزون'!G:G,'أرصدة نجارة'!$Z$2)</f>
        <v>0</v>
      </c>
      <c r="AA261" s="21"/>
      <c r="AB261" s="20">
        <f>SUMIFS('حركة المخزون'!F:F,'حركة المخزون'!E:E,'أرصدة نجارة'!D261,'حركة المخزون'!H:H,'أرصدة نجارة'!$AB$2)-SUMIFS('حركة المخزون'!F:F,'حركة المخزون'!E:E,'أرصدة نجارة'!D261,'حركة المخزون'!G:G,'أرصدة نجارة'!$AB$2)</f>
        <v>0</v>
      </c>
      <c r="AC261" s="21"/>
      <c r="AD261" s="20">
        <f>SUMIFS('حركة المخزون'!F:F,'حركة المخزون'!E:E,'أرصدة نجارة'!D261,'حركة المخزون'!H:H,'أرصدة نجارة'!$AD$2)-SUMIFS('حركة المخزون'!F:F,'حركة المخزون'!E:E,'أرصدة نجارة'!D261,'حركة المخزون'!G:G,'أرصدة نجارة'!$AD$2)</f>
        <v>0</v>
      </c>
      <c r="AE261" s="21"/>
      <c r="AF261" s="20">
        <f>SUMIFS('حركة المخزون'!F:F,'حركة المخزون'!E:E,'أرصدة نجارة'!D261,'حركة المخزون'!H:H,'أرصدة نجارة'!$AF$2)-SUMIFS('حركة المخزون'!F:F,'حركة المخزون'!E:E,'أرصدة نجارة'!D261,'حركة المخزون'!G:G,'أرصدة نجارة'!$AF$2)</f>
        <v>0</v>
      </c>
    </row>
    <row r="262" spans="2:32" ht="24" customHeight="1" x14ac:dyDescent="0.2">
      <c r="B262" s="19">
        <v>260</v>
      </c>
      <c r="C262" s="18" t="str">
        <f>VLOOKUP(B262,'قاعدة البيانات'!B:F,5,0)</f>
        <v xml:space="preserve"> </v>
      </c>
      <c r="D262" s="18" t="str">
        <f>VLOOKUP(C262,'قاعدة البيانات'!F:G,2,0)</f>
        <v/>
      </c>
      <c r="F262" s="20">
        <f>SUMIFS('حركة المخزون'!F:F,'حركة المخزون'!E:E,'أرصدة نجارة'!D262,'حركة المخزون'!H:H,'أرصدة نجارة'!$F$2)-SUMIFS('حركة المخزون'!F:F,'حركة المخزون'!E:E,'أرصدة نجارة'!D262,'حركة المخزون'!G:G,'أرصدة نجارة'!$F$2)</f>
        <v>0</v>
      </c>
      <c r="G262" s="21"/>
      <c r="H262" s="20">
        <f>SUMIFS('حركة المخزون'!F:F,'حركة المخزون'!E:E,'أرصدة نجارة'!D262,'حركة المخزون'!H:H,'أرصدة نجارة'!$H$2)-SUMIFS('حركة المخزون'!F:F,'حركة المخزون'!E:E,'أرصدة نجارة'!D262,'حركة المخزون'!G:G,'أرصدة نجارة'!$H$2)</f>
        <v>0</v>
      </c>
      <c r="I262" s="21"/>
      <c r="J262" s="20">
        <f>SUMIFS('حركة المخزون'!F:F,'حركة المخزون'!E:E,'أرصدة نجارة'!D262,'حركة المخزون'!H:H,'أرصدة نجارة'!$J$2)-SUMIFS('حركة المخزون'!F:F,'حركة المخزون'!E:E,'أرصدة نجارة'!D262,'حركة المخزون'!G:G,'أرصدة نجارة'!$J$2)</f>
        <v>0</v>
      </c>
      <c r="K262" s="21"/>
      <c r="L262" s="20">
        <f>SUMIFS('حركة المخزون'!F:F,'حركة المخزون'!E:E,'أرصدة نجارة'!D262,'حركة المخزون'!H:H,'أرصدة نجارة'!$L$2)-SUMIFS('حركة المخزون'!F:F,'حركة المخزون'!E:E,'أرصدة نجارة'!D262,'حركة المخزون'!G:G,'أرصدة نجارة'!$L$2)</f>
        <v>0</v>
      </c>
      <c r="M262" s="21"/>
      <c r="N262" s="20">
        <f>SUMIFS('حركة المخزون'!F:F,'حركة المخزون'!E:E,'أرصدة نجارة'!D262,'حركة المخزون'!H:H,'أرصدة نجارة'!$N$2)-SUMIFS('حركة المخزون'!F:F,'حركة المخزون'!E:E,'أرصدة نجارة'!D262,'حركة المخزون'!G:G,'أرصدة نجارة'!$N$2)</f>
        <v>0</v>
      </c>
      <c r="O262" s="21"/>
      <c r="P262" s="20">
        <f>SUMIFS('حركة المخزون'!F:F,'حركة المخزون'!E:E,'أرصدة نجارة'!D262,'حركة المخزون'!H:H,'أرصدة نجارة'!$P$2)-SUMIFS('حركة المخزون'!F:F,'حركة المخزون'!E:E,'أرصدة نجارة'!D262,'حركة المخزون'!G:G,'أرصدة نجارة'!$P$2)</f>
        <v>0</v>
      </c>
      <c r="Q262" s="21"/>
      <c r="R262" s="20">
        <f>SUMIFS('حركة المخزون'!F:F,'حركة المخزون'!E:E,'أرصدة نجارة'!D262,'حركة المخزون'!H:H,'أرصدة نجارة'!$R$2)-SUMIFS('حركة المخزون'!F:F,'حركة المخزون'!E:E,'أرصدة نجارة'!D262,'حركة المخزون'!G:G,'أرصدة نجارة'!$R$2)</f>
        <v>0</v>
      </c>
      <c r="S262" s="21"/>
      <c r="T262" s="20">
        <f>SUMIFS('حركة المخزون'!F:F,'حركة المخزون'!E:E,'أرصدة نجارة'!D262,'حركة المخزون'!H:H,'أرصدة نجارة'!$T$2)-SUMIFS('حركة المخزون'!F:F,'حركة المخزون'!E:E,'أرصدة نجارة'!D262,'حركة المخزون'!G:G,'أرصدة نجارة'!$T$2)</f>
        <v>0</v>
      </c>
      <c r="U262" s="21"/>
      <c r="V262" s="20">
        <f>SUMIFS('حركة المخزون'!F:F,'حركة المخزون'!E:E,'أرصدة نجارة'!D262,'حركة المخزون'!H:H,'أرصدة نجارة'!$V$2)-SUMIFS('حركة المخزون'!F:F,'حركة المخزون'!E:E,'أرصدة نجارة'!D262,'حركة المخزون'!G:G,'أرصدة نجارة'!$V$2)</f>
        <v>0</v>
      </c>
      <c r="W262" s="21"/>
      <c r="X262" s="20">
        <f>SUMIFS('حركة المخزون'!F:F,'حركة المخزون'!E:E,'أرصدة نجارة'!D262,'حركة المخزون'!H:H,'أرصدة نجارة'!$X$2)-SUMIFS('حركة المخزون'!F:F,'حركة المخزون'!E:E,'أرصدة نجارة'!D262,'حركة المخزون'!G:G,'أرصدة نجارة'!$X$2)</f>
        <v>0</v>
      </c>
      <c r="Y262" s="21"/>
      <c r="Z262" s="20">
        <f>SUMIFS('حركة المخزون'!F:F,'حركة المخزون'!E:E,'أرصدة نجارة'!D262,'حركة المخزون'!H:H,'أرصدة نجارة'!$Z$2)-SUMIFS('حركة المخزون'!F:F,'حركة المخزون'!E:E,'أرصدة نجارة'!D262,'حركة المخزون'!G:G,'أرصدة نجارة'!$Z$2)</f>
        <v>0</v>
      </c>
      <c r="AA262" s="21"/>
      <c r="AB262" s="20">
        <f>SUMIFS('حركة المخزون'!F:F,'حركة المخزون'!E:E,'أرصدة نجارة'!D262,'حركة المخزون'!H:H,'أرصدة نجارة'!$AB$2)-SUMIFS('حركة المخزون'!F:F,'حركة المخزون'!E:E,'أرصدة نجارة'!D262,'حركة المخزون'!G:G,'أرصدة نجارة'!$AB$2)</f>
        <v>0</v>
      </c>
      <c r="AC262" s="21"/>
      <c r="AD262" s="20">
        <f>SUMIFS('حركة المخزون'!F:F,'حركة المخزون'!E:E,'أرصدة نجارة'!D262,'حركة المخزون'!H:H,'أرصدة نجارة'!$AD$2)-SUMIFS('حركة المخزون'!F:F,'حركة المخزون'!E:E,'أرصدة نجارة'!D262,'حركة المخزون'!G:G,'أرصدة نجارة'!$AD$2)</f>
        <v>0</v>
      </c>
      <c r="AE262" s="21"/>
      <c r="AF262" s="20">
        <f>SUMIFS('حركة المخزون'!F:F,'حركة المخزون'!E:E,'أرصدة نجارة'!D262,'حركة المخزون'!H:H,'أرصدة نجارة'!$AF$2)-SUMIFS('حركة المخزون'!F:F,'حركة المخزون'!E:E,'أرصدة نجارة'!D262,'حركة المخزون'!G:G,'أرصدة نجارة'!$AF$2)</f>
        <v>0</v>
      </c>
    </row>
    <row r="263" spans="2:32" ht="24" customHeight="1" x14ac:dyDescent="0.2">
      <c r="B263" s="18">
        <v>261</v>
      </c>
      <c r="C263" s="18" t="str">
        <f>VLOOKUP(B263,'قاعدة البيانات'!B:F,5,0)</f>
        <v xml:space="preserve"> </v>
      </c>
      <c r="D263" s="18" t="str">
        <f>VLOOKUP(C263,'قاعدة البيانات'!F:G,2,0)</f>
        <v/>
      </c>
      <c r="F263" s="20">
        <f>SUMIFS('حركة المخزون'!F:F,'حركة المخزون'!E:E,'أرصدة نجارة'!D263,'حركة المخزون'!H:H,'أرصدة نجارة'!$F$2)-SUMIFS('حركة المخزون'!F:F,'حركة المخزون'!E:E,'أرصدة نجارة'!D263,'حركة المخزون'!G:G,'أرصدة نجارة'!$F$2)</f>
        <v>0</v>
      </c>
      <c r="G263" s="21"/>
      <c r="H263" s="20">
        <f>SUMIFS('حركة المخزون'!F:F,'حركة المخزون'!E:E,'أرصدة نجارة'!D263,'حركة المخزون'!H:H,'أرصدة نجارة'!$H$2)-SUMIFS('حركة المخزون'!F:F,'حركة المخزون'!E:E,'أرصدة نجارة'!D263,'حركة المخزون'!G:G,'أرصدة نجارة'!$H$2)</f>
        <v>0</v>
      </c>
      <c r="I263" s="21"/>
      <c r="J263" s="20">
        <f>SUMIFS('حركة المخزون'!F:F,'حركة المخزون'!E:E,'أرصدة نجارة'!D263,'حركة المخزون'!H:H,'أرصدة نجارة'!$J$2)-SUMIFS('حركة المخزون'!F:F,'حركة المخزون'!E:E,'أرصدة نجارة'!D263,'حركة المخزون'!G:G,'أرصدة نجارة'!$J$2)</f>
        <v>0</v>
      </c>
      <c r="K263" s="21"/>
      <c r="L263" s="20">
        <f>SUMIFS('حركة المخزون'!F:F,'حركة المخزون'!E:E,'أرصدة نجارة'!D263,'حركة المخزون'!H:H,'أرصدة نجارة'!$L$2)-SUMIFS('حركة المخزون'!F:F,'حركة المخزون'!E:E,'أرصدة نجارة'!D263,'حركة المخزون'!G:G,'أرصدة نجارة'!$L$2)</f>
        <v>0</v>
      </c>
      <c r="M263" s="21"/>
      <c r="N263" s="20">
        <f>SUMIFS('حركة المخزون'!F:F,'حركة المخزون'!E:E,'أرصدة نجارة'!D263,'حركة المخزون'!H:H,'أرصدة نجارة'!$N$2)-SUMIFS('حركة المخزون'!F:F,'حركة المخزون'!E:E,'أرصدة نجارة'!D263,'حركة المخزون'!G:G,'أرصدة نجارة'!$N$2)</f>
        <v>0</v>
      </c>
      <c r="O263" s="21"/>
      <c r="P263" s="20">
        <f>SUMIFS('حركة المخزون'!F:F,'حركة المخزون'!E:E,'أرصدة نجارة'!D263,'حركة المخزون'!H:H,'أرصدة نجارة'!$P$2)-SUMIFS('حركة المخزون'!F:F,'حركة المخزون'!E:E,'أرصدة نجارة'!D263,'حركة المخزون'!G:G,'أرصدة نجارة'!$P$2)</f>
        <v>0</v>
      </c>
      <c r="Q263" s="21"/>
      <c r="R263" s="20">
        <f>SUMIFS('حركة المخزون'!F:F,'حركة المخزون'!E:E,'أرصدة نجارة'!D263,'حركة المخزون'!H:H,'أرصدة نجارة'!$R$2)-SUMIFS('حركة المخزون'!F:F,'حركة المخزون'!E:E,'أرصدة نجارة'!D263,'حركة المخزون'!G:G,'أرصدة نجارة'!$R$2)</f>
        <v>0</v>
      </c>
      <c r="S263" s="21"/>
      <c r="T263" s="20">
        <f>SUMIFS('حركة المخزون'!F:F,'حركة المخزون'!E:E,'أرصدة نجارة'!D263,'حركة المخزون'!H:H,'أرصدة نجارة'!$T$2)-SUMIFS('حركة المخزون'!F:F,'حركة المخزون'!E:E,'أرصدة نجارة'!D263,'حركة المخزون'!G:G,'أرصدة نجارة'!$T$2)</f>
        <v>0</v>
      </c>
      <c r="U263" s="21"/>
      <c r="V263" s="20">
        <f>SUMIFS('حركة المخزون'!F:F,'حركة المخزون'!E:E,'أرصدة نجارة'!D263,'حركة المخزون'!H:H,'أرصدة نجارة'!$V$2)-SUMIFS('حركة المخزون'!F:F,'حركة المخزون'!E:E,'أرصدة نجارة'!D263,'حركة المخزون'!G:G,'أرصدة نجارة'!$V$2)</f>
        <v>0</v>
      </c>
      <c r="W263" s="21"/>
      <c r="X263" s="20">
        <f>SUMIFS('حركة المخزون'!F:F,'حركة المخزون'!E:E,'أرصدة نجارة'!D263,'حركة المخزون'!H:H,'أرصدة نجارة'!$X$2)-SUMIFS('حركة المخزون'!F:F,'حركة المخزون'!E:E,'أرصدة نجارة'!D263,'حركة المخزون'!G:G,'أرصدة نجارة'!$X$2)</f>
        <v>0</v>
      </c>
      <c r="Y263" s="21"/>
      <c r="Z263" s="20">
        <f>SUMIFS('حركة المخزون'!F:F,'حركة المخزون'!E:E,'أرصدة نجارة'!D263,'حركة المخزون'!H:H,'أرصدة نجارة'!$Z$2)-SUMIFS('حركة المخزون'!F:F,'حركة المخزون'!E:E,'أرصدة نجارة'!D263,'حركة المخزون'!G:G,'أرصدة نجارة'!$Z$2)</f>
        <v>0</v>
      </c>
      <c r="AA263" s="21"/>
      <c r="AB263" s="20">
        <f>SUMIFS('حركة المخزون'!F:F,'حركة المخزون'!E:E,'أرصدة نجارة'!D263,'حركة المخزون'!H:H,'أرصدة نجارة'!$AB$2)-SUMIFS('حركة المخزون'!F:F,'حركة المخزون'!E:E,'أرصدة نجارة'!D263,'حركة المخزون'!G:G,'أرصدة نجارة'!$AB$2)</f>
        <v>0</v>
      </c>
      <c r="AC263" s="21"/>
      <c r="AD263" s="20">
        <f>SUMIFS('حركة المخزون'!F:F,'حركة المخزون'!E:E,'أرصدة نجارة'!D263,'حركة المخزون'!H:H,'أرصدة نجارة'!$AD$2)-SUMIFS('حركة المخزون'!F:F,'حركة المخزون'!E:E,'أرصدة نجارة'!D263,'حركة المخزون'!G:G,'أرصدة نجارة'!$AD$2)</f>
        <v>0</v>
      </c>
      <c r="AE263" s="21"/>
      <c r="AF263" s="20">
        <f>SUMIFS('حركة المخزون'!F:F,'حركة المخزون'!E:E,'أرصدة نجارة'!D263,'حركة المخزون'!H:H,'أرصدة نجارة'!$AF$2)-SUMIFS('حركة المخزون'!F:F,'حركة المخزون'!E:E,'أرصدة نجارة'!D263,'حركة المخزون'!G:G,'أرصدة نجارة'!$AF$2)</f>
        <v>0</v>
      </c>
    </row>
    <row r="264" spans="2:32" ht="24" customHeight="1" x14ac:dyDescent="0.2">
      <c r="B264" s="18">
        <v>262</v>
      </c>
      <c r="C264" s="18" t="str">
        <f>VLOOKUP(B264,'قاعدة البيانات'!B:F,5,0)</f>
        <v xml:space="preserve"> </v>
      </c>
      <c r="D264" s="18" t="str">
        <f>VLOOKUP(C264,'قاعدة البيانات'!F:G,2,0)</f>
        <v/>
      </c>
      <c r="F264" s="20">
        <f>SUMIFS('حركة المخزون'!F:F,'حركة المخزون'!E:E,'أرصدة نجارة'!D264,'حركة المخزون'!H:H,'أرصدة نجارة'!$F$2)-SUMIFS('حركة المخزون'!F:F,'حركة المخزون'!E:E,'أرصدة نجارة'!D264,'حركة المخزون'!G:G,'أرصدة نجارة'!$F$2)</f>
        <v>0</v>
      </c>
      <c r="G264" s="21"/>
      <c r="H264" s="20">
        <f>SUMIFS('حركة المخزون'!F:F,'حركة المخزون'!E:E,'أرصدة نجارة'!D264,'حركة المخزون'!H:H,'أرصدة نجارة'!$H$2)-SUMIFS('حركة المخزون'!F:F,'حركة المخزون'!E:E,'أرصدة نجارة'!D264,'حركة المخزون'!G:G,'أرصدة نجارة'!$H$2)</f>
        <v>0</v>
      </c>
      <c r="I264" s="21"/>
      <c r="J264" s="20">
        <f>SUMIFS('حركة المخزون'!F:F,'حركة المخزون'!E:E,'أرصدة نجارة'!D264,'حركة المخزون'!H:H,'أرصدة نجارة'!$J$2)-SUMIFS('حركة المخزون'!F:F,'حركة المخزون'!E:E,'أرصدة نجارة'!D264,'حركة المخزون'!G:G,'أرصدة نجارة'!$J$2)</f>
        <v>0</v>
      </c>
      <c r="K264" s="21"/>
      <c r="L264" s="20">
        <f>SUMIFS('حركة المخزون'!F:F,'حركة المخزون'!E:E,'أرصدة نجارة'!D264,'حركة المخزون'!H:H,'أرصدة نجارة'!$L$2)-SUMIFS('حركة المخزون'!F:F,'حركة المخزون'!E:E,'أرصدة نجارة'!D264,'حركة المخزون'!G:G,'أرصدة نجارة'!$L$2)</f>
        <v>0</v>
      </c>
      <c r="M264" s="21"/>
      <c r="N264" s="20">
        <f>SUMIFS('حركة المخزون'!F:F,'حركة المخزون'!E:E,'أرصدة نجارة'!D264,'حركة المخزون'!H:H,'أرصدة نجارة'!$N$2)-SUMIFS('حركة المخزون'!F:F,'حركة المخزون'!E:E,'أرصدة نجارة'!D264,'حركة المخزون'!G:G,'أرصدة نجارة'!$N$2)</f>
        <v>0</v>
      </c>
      <c r="O264" s="21"/>
      <c r="P264" s="20">
        <f>SUMIFS('حركة المخزون'!F:F,'حركة المخزون'!E:E,'أرصدة نجارة'!D264,'حركة المخزون'!H:H,'أرصدة نجارة'!$P$2)-SUMIFS('حركة المخزون'!F:F,'حركة المخزون'!E:E,'أرصدة نجارة'!D264,'حركة المخزون'!G:G,'أرصدة نجارة'!$P$2)</f>
        <v>0</v>
      </c>
      <c r="Q264" s="21"/>
      <c r="R264" s="20">
        <f>SUMIFS('حركة المخزون'!F:F,'حركة المخزون'!E:E,'أرصدة نجارة'!D264,'حركة المخزون'!H:H,'أرصدة نجارة'!$R$2)-SUMIFS('حركة المخزون'!F:F,'حركة المخزون'!E:E,'أرصدة نجارة'!D264,'حركة المخزون'!G:G,'أرصدة نجارة'!$R$2)</f>
        <v>0</v>
      </c>
      <c r="S264" s="21"/>
      <c r="T264" s="20">
        <f>SUMIFS('حركة المخزون'!F:F,'حركة المخزون'!E:E,'أرصدة نجارة'!D264,'حركة المخزون'!H:H,'أرصدة نجارة'!$T$2)-SUMIFS('حركة المخزون'!F:F,'حركة المخزون'!E:E,'أرصدة نجارة'!D264,'حركة المخزون'!G:G,'أرصدة نجارة'!$T$2)</f>
        <v>0</v>
      </c>
      <c r="U264" s="21"/>
      <c r="V264" s="20">
        <f>SUMIFS('حركة المخزون'!F:F,'حركة المخزون'!E:E,'أرصدة نجارة'!D264,'حركة المخزون'!H:H,'أرصدة نجارة'!$V$2)-SUMIFS('حركة المخزون'!F:F,'حركة المخزون'!E:E,'أرصدة نجارة'!D264,'حركة المخزون'!G:G,'أرصدة نجارة'!$V$2)</f>
        <v>0</v>
      </c>
      <c r="W264" s="21"/>
      <c r="X264" s="20">
        <f>SUMIFS('حركة المخزون'!F:F,'حركة المخزون'!E:E,'أرصدة نجارة'!D264,'حركة المخزون'!H:H,'أرصدة نجارة'!$X$2)-SUMIFS('حركة المخزون'!F:F,'حركة المخزون'!E:E,'أرصدة نجارة'!D264,'حركة المخزون'!G:G,'أرصدة نجارة'!$X$2)</f>
        <v>0</v>
      </c>
      <c r="Y264" s="21"/>
      <c r="Z264" s="20">
        <f>SUMIFS('حركة المخزون'!F:F,'حركة المخزون'!E:E,'أرصدة نجارة'!D264,'حركة المخزون'!H:H,'أرصدة نجارة'!$Z$2)-SUMIFS('حركة المخزون'!F:F,'حركة المخزون'!E:E,'أرصدة نجارة'!D264,'حركة المخزون'!G:G,'أرصدة نجارة'!$Z$2)</f>
        <v>0</v>
      </c>
      <c r="AA264" s="21"/>
      <c r="AB264" s="20">
        <f>SUMIFS('حركة المخزون'!F:F,'حركة المخزون'!E:E,'أرصدة نجارة'!D264,'حركة المخزون'!H:H,'أرصدة نجارة'!$AB$2)-SUMIFS('حركة المخزون'!F:F,'حركة المخزون'!E:E,'أرصدة نجارة'!D264,'حركة المخزون'!G:G,'أرصدة نجارة'!$AB$2)</f>
        <v>0</v>
      </c>
      <c r="AC264" s="21"/>
      <c r="AD264" s="20">
        <f>SUMIFS('حركة المخزون'!F:F,'حركة المخزون'!E:E,'أرصدة نجارة'!D264,'حركة المخزون'!H:H,'أرصدة نجارة'!$AD$2)-SUMIFS('حركة المخزون'!F:F,'حركة المخزون'!E:E,'أرصدة نجارة'!D264,'حركة المخزون'!G:G,'أرصدة نجارة'!$AD$2)</f>
        <v>0</v>
      </c>
      <c r="AE264" s="21"/>
      <c r="AF264" s="20">
        <f>SUMIFS('حركة المخزون'!F:F,'حركة المخزون'!E:E,'أرصدة نجارة'!D264,'حركة المخزون'!H:H,'أرصدة نجارة'!$AF$2)-SUMIFS('حركة المخزون'!F:F,'حركة المخزون'!E:E,'أرصدة نجارة'!D264,'حركة المخزون'!G:G,'أرصدة نجارة'!$AF$2)</f>
        <v>0</v>
      </c>
    </row>
    <row r="265" spans="2:32" ht="24" customHeight="1" x14ac:dyDescent="0.2">
      <c r="B265" s="19">
        <v>263</v>
      </c>
      <c r="C265" s="18" t="str">
        <f>VLOOKUP(B265,'قاعدة البيانات'!B:F,5,0)</f>
        <v xml:space="preserve"> </v>
      </c>
      <c r="D265" s="18" t="str">
        <f>VLOOKUP(C265,'قاعدة البيانات'!F:G,2,0)</f>
        <v/>
      </c>
      <c r="F265" s="20">
        <f>SUMIFS('حركة المخزون'!F:F,'حركة المخزون'!E:E,'أرصدة نجارة'!D265,'حركة المخزون'!H:H,'أرصدة نجارة'!$F$2)-SUMIFS('حركة المخزون'!F:F,'حركة المخزون'!E:E,'أرصدة نجارة'!D265,'حركة المخزون'!G:G,'أرصدة نجارة'!$F$2)</f>
        <v>0</v>
      </c>
      <c r="G265" s="21"/>
      <c r="H265" s="20">
        <f>SUMIFS('حركة المخزون'!F:F,'حركة المخزون'!E:E,'أرصدة نجارة'!D265,'حركة المخزون'!H:H,'أرصدة نجارة'!$H$2)-SUMIFS('حركة المخزون'!F:F,'حركة المخزون'!E:E,'أرصدة نجارة'!D265,'حركة المخزون'!G:G,'أرصدة نجارة'!$H$2)</f>
        <v>0</v>
      </c>
      <c r="I265" s="21"/>
      <c r="J265" s="20">
        <f>SUMIFS('حركة المخزون'!F:F,'حركة المخزون'!E:E,'أرصدة نجارة'!D265,'حركة المخزون'!H:H,'أرصدة نجارة'!$J$2)-SUMIFS('حركة المخزون'!F:F,'حركة المخزون'!E:E,'أرصدة نجارة'!D265,'حركة المخزون'!G:G,'أرصدة نجارة'!$J$2)</f>
        <v>0</v>
      </c>
      <c r="K265" s="21"/>
      <c r="L265" s="20">
        <f>SUMIFS('حركة المخزون'!F:F,'حركة المخزون'!E:E,'أرصدة نجارة'!D265,'حركة المخزون'!H:H,'أرصدة نجارة'!$L$2)-SUMIFS('حركة المخزون'!F:F,'حركة المخزون'!E:E,'أرصدة نجارة'!D265,'حركة المخزون'!G:G,'أرصدة نجارة'!$L$2)</f>
        <v>0</v>
      </c>
      <c r="M265" s="21"/>
      <c r="N265" s="20">
        <f>SUMIFS('حركة المخزون'!F:F,'حركة المخزون'!E:E,'أرصدة نجارة'!D265,'حركة المخزون'!H:H,'أرصدة نجارة'!$N$2)-SUMIFS('حركة المخزون'!F:F,'حركة المخزون'!E:E,'أرصدة نجارة'!D265,'حركة المخزون'!G:G,'أرصدة نجارة'!$N$2)</f>
        <v>0</v>
      </c>
      <c r="O265" s="21"/>
      <c r="P265" s="20">
        <f>SUMIFS('حركة المخزون'!F:F,'حركة المخزون'!E:E,'أرصدة نجارة'!D265,'حركة المخزون'!H:H,'أرصدة نجارة'!$P$2)-SUMIFS('حركة المخزون'!F:F,'حركة المخزون'!E:E,'أرصدة نجارة'!D265,'حركة المخزون'!G:G,'أرصدة نجارة'!$P$2)</f>
        <v>0</v>
      </c>
      <c r="Q265" s="21"/>
      <c r="R265" s="20">
        <f>SUMIFS('حركة المخزون'!F:F,'حركة المخزون'!E:E,'أرصدة نجارة'!D265,'حركة المخزون'!H:H,'أرصدة نجارة'!$R$2)-SUMIFS('حركة المخزون'!F:F,'حركة المخزون'!E:E,'أرصدة نجارة'!D265,'حركة المخزون'!G:G,'أرصدة نجارة'!$R$2)</f>
        <v>0</v>
      </c>
      <c r="S265" s="21"/>
      <c r="T265" s="20">
        <f>SUMIFS('حركة المخزون'!F:F,'حركة المخزون'!E:E,'أرصدة نجارة'!D265,'حركة المخزون'!H:H,'أرصدة نجارة'!$T$2)-SUMIFS('حركة المخزون'!F:F,'حركة المخزون'!E:E,'أرصدة نجارة'!D265,'حركة المخزون'!G:G,'أرصدة نجارة'!$T$2)</f>
        <v>0</v>
      </c>
      <c r="U265" s="21"/>
      <c r="V265" s="20">
        <f>SUMIFS('حركة المخزون'!F:F,'حركة المخزون'!E:E,'أرصدة نجارة'!D265,'حركة المخزون'!H:H,'أرصدة نجارة'!$V$2)-SUMIFS('حركة المخزون'!F:F,'حركة المخزون'!E:E,'أرصدة نجارة'!D265,'حركة المخزون'!G:G,'أرصدة نجارة'!$V$2)</f>
        <v>0</v>
      </c>
      <c r="W265" s="21"/>
      <c r="X265" s="20">
        <f>SUMIFS('حركة المخزون'!F:F,'حركة المخزون'!E:E,'أرصدة نجارة'!D265,'حركة المخزون'!H:H,'أرصدة نجارة'!$X$2)-SUMIFS('حركة المخزون'!F:F,'حركة المخزون'!E:E,'أرصدة نجارة'!D265,'حركة المخزون'!G:G,'أرصدة نجارة'!$X$2)</f>
        <v>0</v>
      </c>
      <c r="Y265" s="21"/>
      <c r="Z265" s="20">
        <f>SUMIFS('حركة المخزون'!F:F,'حركة المخزون'!E:E,'أرصدة نجارة'!D265,'حركة المخزون'!H:H,'أرصدة نجارة'!$Z$2)-SUMIFS('حركة المخزون'!F:F,'حركة المخزون'!E:E,'أرصدة نجارة'!D265,'حركة المخزون'!G:G,'أرصدة نجارة'!$Z$2)</f>
        <v>0</v>
      </c>
      <c r="AA265" s="21"/>
      <c r="AB265" s="20">
        <f>SUMIFS('حركة المخزون'!F:F,'حركة المخزون'!E:E,'أرصدة نجارة'!D265,'حركة المخزون'!H:H,'أرصدة نجارة'!$AB$2)-SUMIFS('حركة المخزون'!F:F,'حركة المخزون'!E:E,'أرصدة نجارة'!D265,'حركة المخزون'!G:G,'أرصدة نجارة'!$AB$2)</f>
        <v>0</v>
      </c>
      <c r="AC265" s="21"/>
      <c r="AD265" s="20">
        <f>SUMIFS('حركة المخزون'!F:F,'حركة المخزون'!E:E,'أرصدة نجارة'!D265,'حركة المخزون'!H:H,'أرصدة نجارة'!$AD$2)-SUMIFS('حركة المخزون'!F:F,'حركة المخزون'!E:E,'أرصدة نجارة'!D265,'حركة المخزون'!G:G,'أرصدة نجارة'!$AD$2)</f>
        <v>0</v>
      </c>
      <c r="AE265" s="21"/>
      <c r="AF265" s="20">
        <f>SUMIFS('حركة المخزون'!F:F,'حركة المخزون'!E:E,'أرصدة نجارة'!D265,'حركة المخزون'!H:H,'أرصدة نجارة'!$AF$2)-SUMIFS('حركة المخزون'!F:F,'حركة المخزون'!E:E,'أرصدة نجارة'!D265,'حركة المخزون'!G:G,'أرصدة نجارة'!$AF$2)</f>
        <v>0</v>
      </c>
    </row>
    <row r="266" spans="2:32" ht="24" customHeight="1" x14ac:dyDescent="0.2">
      <c r="B266" s="18">
        <v>264</v>
      </c>
      <c r="C266" s="18" t="str">
        <f>VLOOKUP(B266,'قاعدة البيانات'!B:F,5,0)</f>
        <v xml:space="preserve"> </v>
      </c>
      <c r="D266" s="18" t="str">
        <f>VLOOKUP(C266,'قاعدة البيانات'!F:G,2,0)</f>
        <v/>
      </c>
      <c r="F266" s="20">
        <f>SUMIFS('حركة المخزون'!F:F,'حركة المخزون'!E:E,'أرصدة نجارة'!D266,'حركة المخزون'!H:H,'أرصدة نجارة'!$F$2)-SUMIFS('حركة المخزون'!F:F,'حركة المخزون'!E:E,'أرصدة نجارة'!D266,'حركة المخزون'!G:G,'أرصدة نجارة'!$F$2)</f>
        <v>0</v>
      </c>
      <c r="G266" s="21"/>
      <c r="H266" s="20">
        <f>SUMIFS('حركة المخزون'!F:F,'حركة المخزون'!E:E,'أرصدة نجارة'!D266,'حركة المخزون'!H:H,'أرصدة نجارة'!$H$2)-SUMIFS('حركة المخزون'!F:F,'حركة المخزون'!E:E,'أرصدة نجارة'!D266,'حركة المخزون'!G:G,'أرصدة نجارة'!$H$2)</f>
        <v>0</v>
      </c>
      <c r="I266" s="21"/>
      <c r="J266" s="20">
        <f>SUMIFS('حركة المخزون'!F:F,'حركة المخزون'!E:E,'أرصدة نجارة'!D266,'حركة المخزون'!H:H,'أرصدة نجارة'!$J$2)-SUMIFS('حركة المخزون'!F:F,'حركة المخزون'!E:E,'أرصدة نجارة'!D266,'حركة المخزون'!G:G,'أرصدة نجارة'!$J$2)</f>
        <v>0</v>
      </c>
      <c r="K266" s="21"/>
      <c r="L266" s="20">
        <f>SUMIFS('حركة المخزون'!F:F,'حركة المخزون'!E:E,'أرصدة نجارة'!D266,'حركة المخزون'!H:H,'أرصدة نجارة'!$L$2)-SUMIFS('حركة المخزون'!F:F,'حركة المخزون'!E:E,'أرصدة نجارة'!D266,'حركة المخزون'!G:G,'أرصدة نجارة'!$L$2)</f>
        <v>0</v>
      </c>
      <c r="M266" s="21"/>
      <c r="N266" s="20">
        <f>SUMIFS('حركة المخزون'!F:F,'حركة المخزون'!E:E,'أرصدة نجارة'!D266,'حركة المخزون'!H:H,'أرصدة نجارة'!$N$2)-SUMIFS('حركة المخزون'!F:F,'حركة المخزون'!E:E,'أرصدة نجارة'!D266,'حركة المخزون'!G:G,'أرصدة نجارة'!$N$2)</f>
        <v>0</v>
      </c>
      <c r="O266" s="21"/>
      <c r="P266" s="20">
        <f>SUMIFS('حركة المخزون'!F:F,'حركة المخزون'!E:E,'أرصدة نجارة'!D266,'حركة المخزون'!H:H,'أرصدة نجارة'!$P$2)-SUMIFS('حركة المخزون'!F:F,'حركة المخزون'!E:E,'أرصدة نجارة'!D266,'حركة المخزون'!G:G,'أرصدة نجارة'!$P$2)</f>
        <v>0</v>
      </c>
      <c r="Q266" s="21"/>
      <c r="R266" s="20">
        <f>SUMIFS('حركة المخزون'!F:F,'حركة المخزون'!E:E,'أرصدة نجارة'!D266,'حركة المخزون'!H:H,'أرصدة نجارة'!$R$2)-SUMIFS('حركة المخزون'!F:F,'حركة المخزون'!E:E,'أرصدة نجارة'!D266,'حركة المخزون'!G:G,'أرصدة نجارة'!$R$2)</f>
        <v>0</v>
      </c>
      <c r="S266" s="21"/>
      <c r="T266" s="20">
        <f>SUMIFS('حركة المخزون'!F:F,'حركة المخزون'!E:E,'أرصدة نجارة'!D266,'حركة المخزون'!H:H,'أرصدة نجارة'!$T$2)-SUMIFS('حركة المخزون'!F:F,'حركة المخزون'!E:E,'أرصدة نجارة'!D266,'حركة المخزون'!G:G,'أرصدة نجارة'!$T$2)</f>
        <v>0</v>
      </c>
      <c r="U266" s="21"/>
      <c r="V266" s="20">
        <f>SUMIFS('حركة المخزون'!F:F,'حركة المخزون'!E:E,'أرصدة نجارة'!D266,'حركة المخزون'!H:H,'أرصدة نجارة'!$V$2)-SUMIFS('حركة المخزون'!F:F,'حركة المخزون'!E:E,'أرصدة نجارة'!D266,'حركة المخزون'!G:G,'أرصدة نجارة'!$V$2)</f>
        <v>0</v>
      </c>
      <c r="W266" s="21"/>
      <c r="X266" s="20">
        <f>SUMIFS('حركة المخزون'!F:F,'حركة المخزون'!E:E,'أرصدة نجارة'!D266,'حركة المخزون'!H:H,'أرصدة نجارة'!$X$2)-SUMIFS('حركة المخزون'!F:F,'حركة المخزون'!E:E,'أرصدة نجارة'!D266,'حركة المخزون'!G:G,'أرصدة نجارة'!$X$2)</f>
        <v>0</v>
      </c>
      <c r="Y266" s="21"/>
      <c r="Z266" s="20">
        <f>SUMIFS('حركة المخزون'!F:F,'حركة المخزون'!E:E,'أرصدة نجارة'!D266,'حركة المخزون'!H:H,'أرصدة نجارة'!$Z$2)-SUMIFS('حركة المخزون'!F:F,'حركة المخزون'!E:E,'أرصدة نجارة'!D266,'حركة المخزون'!G:G,'أرصدة نجارة'!$Z$2)</f>
        <v>0</v>
      </c>
      <c r="AA266" s="21"/>
      <c r="AB266" s="20">
        <f>SUMIFS('حركة المخزون'!F:F,'حركة المخزون'!E:E,'أرصدة نجارة'!D266,'حركة المخزون'!H:H,'أرصدة نجارة'!$AB$2)-SUMIFS('حركة المخزون'!F:F,'حركة المخزون'!E:E,'أرصدة نجارة'!D266,'حركة المخزون'!G:G,'أرصدة نجارة'!$AB$2)</f>
        <v>0</v>
      </c>
      <c r="AC266" s="21"/>
      <c r="AD266" s="20">
        <f>SUMIFS('حركة المخزون'!F:F,'حركة المخزون'!E:E,'أرصدة نجارة'!D266,'حركة المخزون'!H:H,'أرصدة نجارة'!$AD$2)-SUMIFS('حركة المخزون'!F:F,'حركة المخزون'!E:E,'أرصدة نجارة'!D266,'حركة المخزون'!G:G,'أرصدة نجارة'!$AD$2)</f>
        <v>0</v>
      </c>
      <c r="AE266" s="21"/>
      <c r="AF266" s="20">
        <f>SUMIFS('حركة المخزون'!F:F,'حركة المخزون'!E:E,'أرصدة نجارة'!D266,'حركة المخزون'!H:H,'أرصدة نجارة'!$AF$2)-SUMIFS('حركة المخزون'!F:F,'حركة المخزون'!E:E,'أرصدة نجارة'!D266,'حركة المخزون'!G:G,'أرصدة نجارة'!$AF$2)</f>
        <v>0</v>
      </c>
    </row>
    <row r="267" spans="2:32" ht="24" customHeight="1" x14ac:dyDescent="0.2">
      <c r="B267" s="18">
        <v>265</v>
      </c>
      <c r="C267" s="18" t="str">
        <f>VLOOKUP(B267,'قاعدة البيانات'!B:F,5,0)</f>
        <v xml:space="preserve"> </v>
      </c>
      <c r="D267" s="18" t="str">
        <f>VLOOKUP(C267,'قاعدة البيانات'!F:G,2,0)</f>
        <v/>
      </c>
      <c r="F267" s="20">
        <f>SUMIFS('حركة المخزون'!F:F,'حركة المخزون'!E:E,'أرصدة نجارة'!D267,'حركة المخزون'!H:H,'أرصدة نجارة'!$F$2)-SUMIFS('حركة المخزون'!F:F,'حركة المخزون'!E:E,'أرصدة نجارة'!D267,'حركة المخزون'!G:G,'أرصدة نجارة'!$F$2)</f>
        <v>0</v>
      </c>
      <c r="G267" s="21"/>
      <c r="H267" s="20">
        <f>SUMIFS('حركة المخزون'!F:F,'حركة المخزون'!E:E,'أرصدة نجارة'!D267,'حركة المخزون'!H:H,'أرصدة نجارة'!$H$2)-SUMIFS('حركة المخزون'!F:F,'حركة المخزون'!E:E,'أرصدة نجارة'!D267,'حركة المخزون'!G:G,'أرصدة نجارة'!$H$2)</f>
        <v>0</v>
      </c>
      <c r="I267" s="21"/>
      <c r="J267" s="20">
        <f>SUMIFS('حركة المخزون'!F:F,'حركة المخزون'!E:E,'أرصدة نجارة'!D267,'حركة المخزون'!H:H,'أرصدة نجارة'!$J$2)-SUMIFS('حركة المخزون'!F:F,'حركة المخزون'!E:E,'أرصدة نجارة'!D267,'حركة المخزون'!G:G,'أرصدة نجارة'!$J$2)</f>
        <v>0</v>
      </c>
      <c r="K267" s="21"/>
      <c r="L267" s="20">
        <f>SUMIFS('حركة المخزون'!F:F,'حركة المخزون'!E:E,'أرصدة نجارة'!D267,'حركة المخزون'!H:H,'أرصدة نجارة'!$L$2)-SUMIFS('حركة المخزون'!F:F,'حركة المخزون'!E:E,'أرصدة نجارة'!D267,'حركة المخزون'!G:G,'أرصدة نجارة'!$L$2)</f>
        <v>0</v>
      </c>
      <c r="M267" s="21"/>
      <c r="N267" s="20">
        <f>SUMIFS('حركة المخزون'!F:F,'حركة المخزون'!E:E,'أرصدة نجارة'!D267,'حركة المخزون'!H:H,'أرصدة نجارة'!$N$2)-SUMIFS('حركة المخزون'!F:F,'حركة المخزون'!E:E,'أرصدة نجارة'!D267,'حركة المخزون'!G:G,'أرصدة نجارة'!$N$2)</f>
        <v>0</v>
      </c>
      <c r="O267" s="21"/>
      <c r="P267" s="20">
        <f>SUMIFS('حركة المخزون'!F:F,'حركة المخزون'!E:E,'أرصدة نجارة'!D267,'حركة المخزون'!H:H,'أرصدة نجارة'!$P$2)-SUMIFS('حركة المخزون'!F:F,'حركة المخزون'!E:E,'أرصدة نجارة'!D267,'حركة المخزون'!G:G,'أرصدة نجارة'!$P$2)</f>
        <v>0</v>
      </c>
      <c r="Q267" s="21"/>
      <c r="R267" s="20">
        <f>SUMIFS('حركة المخزون'!F:F,'حركة المخزون'!E:E,'أرصدة نجارة'!D267,'حركة المخزون'!H:H,'أرصدة نجارة'!$R$2)-SUMIFS('حركة المخزون'!F:F,'حركة المخزون'!E:E,'أرصدة نجارة'!D267,'حركة المخزون'!G:G,'أرصدة نجارة'!$R$2)</f>
        <v>0</v>
      </c>
      <c r="S267" s="21"/>
      <c r="T267" s="20">
        <f>SUMIFS('حركة المخزون'!F:F,'حركة المخزون'!E:E,'أرصدة نجارة'!D267,'حركة المخزون'!H:H,'أرصدة نجارة'!$T$2)-SUMIFS('حركة المخزون'!F:F,'حركة المخزون'!E:E,'أرصدة نجارة'!D267,'حركة المخزون'!G:G,'أرصدة نجارة'!$T$2)</f>
        <v>0</v>
      </c>
      <c r="U267" s="21"/>
      <c r="V267" s="20">
        <f>SUMIFS('حركة المخزون'!F:F,'حركة المخزون'!E:E,'أرصدة نجارة'!D267,'حركة المخزون'!H:H,'أرصدة نجارة'!$V$2)-SUMIFS('حركة المخزون'!F:F,'حركة المخزون'!E:E,'أرصدة نجارة'!D267,'حركة المخزون'!G:G,'أرصدة نجارة'!$V$2)</f>
        <v>0</v>
      </c>
      <c r="W267" s="21"/>
      <c r="X267" s="20">
        <f>SUMIFS('حركة المخزون'!F:F,'حركة المخزون'!E:E,'أرصدة نجارة'!D267,'حركة المخزون'!H:H,'أرصدة نجارة'!$X$2)-SUMIFS('حركة المخزون'!F:F,'حركة المخزون'!E:E,'أرصدة نجارة'!D267,'حركة المخزون'!G:G,'أرصدة نجارة'!$X$2)</f>
        <v>0</v>
      </c>
      <c r="Y267" s="21"/>
      <c r="Z267" s="20">
        <f>SUMIFS('حركة المخزون'!F:F,'حركة المخزون'!E:E,'أرصدة نجارة'!D267,'حركة المخزون'!H:H,'أرصدة نجارة'!$Z$2)-SUMIFS('حركة المخزون'!F:F,'حركة المخزون'!E:E,'أرصدة نجارة'!D267,'حركة المخزون'!G:G,'أرصدة نجارة'!$Z$2)</f>
        <v>0</v>
      </c>
      <c r="AA267" s="21"/>
      <c r="AB267" s="20">
        <f>SUMIFS('حركة المخزون'!F:F,'حركة المخزون'!E:E,'أرصدة نجارة'!D267,'حركة المخزون'!H:H,'أرصدة نجارة'!$AB$2)-SUMIFS('حركة المخزون'!F:F,'حركة المخزون'!E:E,'أرصدة نجارة'!D267,'حركة المخزون'!G:G,'أرصدة نجارة'!$AB$2)</f>
        <v>0</v>
      </c>
      <c r="AC267" s="21"/>
      <c r="AD267" s="20">
        <f>SUMIFS('حركة المخزون'!F:F,'حركة المخزون'!E:E,'أرصدة نجارة'!D267,'حركة المخزون'!H:H,'أرصدة نجارة'!$AD$2)-SUMIFS('حركة المخزون'!F:F,'حركة المخزون'!E:E,'أرصدة نجارة'!D267,'حركة المخزون'!G:G,'أرصدة نجارة'!$AD$2)</f>
        <v>0</v>
      </c>
      <c r="AE267" s="21"/>
      <c r="AF267" s="20">
        <f>SUMIFS('حركة المخزون'!F:F,'حركة المخزون'!E:E,'أرصدة نجارة'!D267,'حركة المخزون'!H:H,'أرصدة نجارة'!$AF$2)-SUMIFS('حركة المخزون'!F:F,'حركة المخزون'!E:E,'أرصدة نجارة'!D267,'حركة المخزون'!G:G,'أرصدة نجارة'!$AF$2)</f>
        <v>0</v>
      </c>
    </row>
    <row r="268" spans="2:32" ht="24" customHeight="1" x14ac:dyDescent="0.2">
      <c r="B268" s="19">
        <v>266</v>
      </c>
      <c r="C268" s="18" t="str">
        <f>VLOOKUP(B268,'قاعدة البيانات'!B:F,5,0)</f>
        <v xml:space="preserve"> </v>
      </c>
      <c r="D268" s="18" t="str">
        <f>VLOOKUP(C268,'قاعدة البيانات'!F:G,2,0)</f>
        <v/>
      </c>
      <c r="F268" s="20">
        <f>SUMIFS('حركة المخزون'!F:F,'حركة المخزون'!E:E,'أرصدة نجارة'!D268,'حركة المخزون'!H:H,'أرصدة نجارة'!$F$2)-SUMIFS('حركة المخزون'!F:F,'حركة المخزون'!E:E,'أرصدة نجارة'!D268,'حركة المخزون'!G:G,'أرصدة نجارة'!$F$2)</f>
        <v>0</v>
      </c>
      <c r="G268" s="21"/>
      <c r="H268" s="20">
        <f>SUMIFS('حركة المخزون'!F:F,'حركة المخزون'!E:E,'أرصدة نجارة'!D268,'حركة المخزون'!H:H,'أرصدة نجارة'!$H$2)-SUMIFS('حركة المخزون'!F:F,'حركة المخزون'!E:E,'أرصدة نجارة'!D268,'حركة المخزون'!G:G,'أرصدة نجارة'!$H$2)</f>
        <v>0</v>
      </c>
      <c r="I268" s="21"/>
      <c r="J268" s="20">
        <f>SUMIFS('حركة المخزون'!F:F,'حركة المخزون'!E:E,'أرصدة نجارة'!D268,'حركة المخزون'!H:H,'أرصدة نجارة'!$J$2)-SUMIFS('حركة المخزون'!F:F,'حركة المخزون'!E:E,'أرصدة نجارة'!D268,'حركة المخزون'!G:G,'أرصدة نجارة'!$J$2)</f>
        <v>0</v>
      </c>
      <c r="K268" s="21"/>
      <c r="L268" s="20">
        <f>SUMIFS('حركة المخزون'!F:F,'حركة المخزون'!E:E,'أرصدة نجارة'!D268,'حركة المخزون'!H:H,'أرصدة نجارة'!$L$2)-SUMIFS('حركة المخزون'!F:F,'حركة المخزون'!E:E,'أرصدة نجارة'!D268,'حركة المخزون'!G:G,'أرصدة نجارة'!$L$2)</f>
        <v>0</v>
      </c>
      <c r="M268" s="21"/>
      <c r="N268" s="20">
        <f>SUMIFS('حركة المخزون'!F:F,'حركة المخزون'!E:E,'أرصدة نجارة'!D268,'حركة المخزون'!H:H,'أرصدة نجارة'!$N$2)-SUMIFS('حركة المخزون'!F:F,'حركة المخزون'!E:E,'أرصدة نجارة'!D268,'حركة المخزون'!G:G,'أرصدة نجارة'!$N$2)</f>
        <v>0</v>
      </c>
      <c r="O268" s="21"/>
      <c r="P268" s="20">
        <f>SUMIFS('حركة المخزون'!F:F,'حركة المخزون'!E:E,'أرصدة نجارة'!D268,'حركة المخزون'!H:H,'أرصدة نجارة'!$P$2)-SUMIFS('حركة المخزون'!F:F,'حركة المخزون'!E:E,'أرصدة نجارة'!D268,'حركة المخزون'!G:G,'أرصدة نجارة'!$P$2)</f>
        <v>0</v>
      </c>
      <c r="Q268" s="21"/>
      <c r="R268" s="20">
        <f>SUMIFS('حركة المخزون'!F:F,'حركة المخزون'!E:E,'أرصدة نجارة'!D268,'حركة المخزون'!H:H,'أرصدة نجارة'!$R$2)-SUMIFS('حركة المخزون'!F:F,'حركة المخزون'!E:E,'أرصدة نجارة'!D268,'حركة المخزون'!G:G,'أرصدة نجارة'!$R$2)</f>
        <v>0</v>
      </c>
      <c r="S268" s="21"/>
      <c r="T268" s="20">
        <f>SUMIFS('حركة المخزون'!F:F,'حركة المخزون'!E:E,'أرصدة نجارة'!D268,'حركة المخزون'!H:H,'أرصدة نجارة'!$T$2)-SUMIFS('حركة المخزون'!F:F,'حركة المخزون'!E:E,'أرصدة نجارة'!D268,'حركة المخزون'!G:G,'أرصدة نجارة'!$T$2)</f>
        <v>0</v>
      </c>
      <c r="U268" s="21"/>
      <c r="V268" s="20">
        <f>SUMIFS('حركة المخزون'!F:F,'حركة المخزون'!E:E,'أرصدة نجارة'!D268,'حركة المخزون'!H:H,'أرصدة نجارة'!$V$2)-SUMIFS('حركة المخزون'!F:F,'حركة المخزون'!E:E,'أرصدة نجارة'!D268,'حركة المخزون'!G:G,'أرصدة نجارة'!$V$2)</f>
        <v>0</v>
      </c>
      <c r="W268" s="21"/>
      <c r="X268" s="20">
        <f>SUMIFS('حركة المخزون'!F:F,'حركة المخزون'!E:E,'أرصدة نجارة'!D268,'حركة المخزون'!H:H,'أرصدة نجارة'!$X$2)-SUMIFS('حركة المخزون'!F:F,'حركة المخزون'!E:E,'أرصدة نجارة'!D268,'حركة المخزون'!G:G,'أرصدة نجارة'!$X$2)</f>
        <v>0</v>
      </c>
      <c r="Y268" s="21"/>
      <c r="Z268" s="20">
        <f>SUMIFS('حركة المخزون'!F:F,'حركة المخزون'!E:E,'أرصدة نجارة'!D268,'حركة المخزون'!H:H,'أرصدة نجارة'!$Z$2)-SUMIFS('حركة المخزون'!F:F,'حركة المخزون'!E:E,'أرصدة نجارة'!D268,'حركة المخزون'!G:G,'أرصدة نجارة'!$Z$2)</f>
        <v>0</v>
      </c>
      <c r="AA268" s="21"/>
      <c r="AB268" s="20">
        <f>SUMIFS('حركة المخزون'!F:F,'حركة المخزون'!E:E,'أرصدة نجارة'!D268,'حركة المخزون'!H:H,'أرصدة نجارة'!$AB$2)-SUMIFS('حركة المخزون'!F:F,'حركة المخزون'!E:E,'أرصدة نجارة'!D268,'حركة المخزون'!G:G,'أرصدة نجارة'!$AB$2)</f>
        <v>0</v>
      </c>
      <c r="AC268" s="21"/>
      <c r="AD268" s="20">
        <f>SUMIFS('حركة المخزون'!F:F,'حركة المخزون'!E:E,'أرصدة نجارة'!D268,'حركة المخزون'!H:H,'أرصدة نجارة'!$AD$2)-SUMIFS('حركة المخزون'!F:F,'حركة المخزون'!E:E,'أرصدة نجارة'!D268,'حركة المخزون'!G:G,'أرصدة نجارة'!$AD$2)</f>
        <v>0</v>
      </c>
      <c r="AE268" s="21"/>
      <c r="AF268" s="20">
        <f>SUMIFS('حركة المخزون'!F:F,'حركة المخزون'!E:E,'أرصدة نجارة'!D268,'حركة المخزون'!H:H,'أرصدة نجارة'!$AF$2)-SUMIFS('حركة المخزون'!F:F,'حركة المخزون'!E:E,'أرصدة نجارة'!D268,'حركة المخزون'!G:G,'أرصدة نجارة'!$AF$2)</f>
        <v>0</v>
      </c>
    </row>
    <row r="269" spans="2:32" ht="24" customHeight="1" x14ac:dyDescent="0.2">
      <c r="B269" s="18">
        <v>267</v>
      </c>
      <c r="C269" s="18" t="str">
        <f>VLOOKUP(B269,'قاعدة البيانات'!B:F,5,0)</f>
        <v xml:space="preserve"> </v>
      </c>
      <c r="D269" s="18" t="str">
        <f>VLOOKUP(C269,'قاعدة البيانات'!F:G,2,0)</f>
        <v/>
      </c>
      <c r="F269" s="20">
        <f>SUMIFS('حركة المخزون'!F:F,'حركة المخزون'!E:E,'أرصدة نجارة'!D269,'حركة المخزون'!H:H,'أرصدة نجارة'!$F$2)-SUMIFS('حركة المخزون'!F:F,'حركة المخزون'!E:E,'أرصدة نجارة'!D269,'حركة المخزون'!G:G,'أرصدة نجارة'!$F$2)</f>
        <v>0</v>
      </c>
      <c r="G269" s="21"/>
      <c r="H269" s="20">
        <f>SUMIFS('حركة المخزون'!F:F,'حركة المخزون'!E:E,'أرصدة نجارة'!D269,'حركة المخزون'!H:H,'أرصدة نجارة'!$H$2)-SUMIFS('حركة المخزون'!F:F,'حركة المخزون'!E:E,'أرصدة نجارة'!D269,'حركة المخزون'!G:G,'أرصدة نجارة'!$H$2)</f>
        <v>0</v>
      </c>
      <c r="I269" s="21"/>
      <c r="J269" s="20">
        <f>SUMIFS('حركة المخزون'!F:F,'حركة المخزون'!E:E,'أرصدة نجارة'!D269,'حركة المخزون'!H:H,'أرصدة نجارة'!$J$2)-SUMIFS('حركة المخزون'!F:F,'حركة المخزون'!E:E,'أرصدة نجارة'!D269,'حركة المخزون'!G:G,'أرصدة نجارة'!$J$2)</f>
        <v>0</v>
      </c>
      <c r="K269" s="21"/>
      <c r="L269" s="20">
        <f>SUMIFS('حركة المخزون'!F:F,'حركة المخزون'!E:E,'أرصدة نجارة'!D269,'حركة المخزون'!H:H,'أرصدة نجارة'!$L$2)-SUMIFS('حركة المخزون'!F:F,'حركة المخزون'!E:E,'أرصدة نجارة'!D269,'حركة المخزون'!G:G,'أرصدة نجارة'!$L$2)</f>
        <v>0</v>
      </c>
      <c r="M269" s="21"/>
      <c r="N269" s="20">
        <f>SUMIFS('حركة المخزون'!F:F,'حركة المخزون'!E:E,'أرصدة نجارة'!D269,'حركة المخزون'!H:H,'أرصدة نجارة'!$N$2)-SUMIFS('حركة المخزون'!F:F,'حركة المخزون'!E:E,'أرصدة نجارة'!D269,'حركة المخزون'!G:G,'أرصدة نجارة'!$N$2)</f>
        <v>0</v>
      </c>
      <c r="O269" s="21"/>
      <c r="P269" s="20">
        <f>SUMIFS('حركة المخزون'!F:F,'حركة المخزون'!E:E,'أرصدة نجارة'!D269,'حركة المخزون'!H:H,'أرصدة نجارة'!$P$2)-SUMIFS('حركة المخزون'!F:F,'حركة المخزون'!E:E,'أرصدة نجارة'!D269,'حركة المخزون'!G:G,'أرصدة نجارة'!$P$2)</f>
        <v>0</v>
      </c>
      <c r="Q269" s="21"/>
      <c r="R269" s="20">
        <f>SUMIFS('حركة المخزون'!F:F,'حركة المخزون'!E:E,'أرصدة نجارة'!D269,'حركة المخزون'!H:H,'أرصدة نجارة'!$R$2)-SUMIFS('حركة المخزون'!F:F,'حركة المخزون'!E:E,'أرصدة نجارة'!D269,'حركة المخزون'!G:G,'أرصدة نجارة'!$R$2)</f>
        <v>0</v>
      </c>
      <c r="S269" s="21"/>
      <c r="T269" s="20">
        <f>SUMIFS('حركة المخزون'!F:F,'حركة المخزون'!E:E,'أرصدة نجارة'!D269,'حركة المخزون'!H:H,'أرصدة نجارة'!$T$2)-SUMIFS('حركة المخزون'!F:F,'حركة المخزون'!E:E,'أرصدة نجارة'!D269,'حركة المخزون'!G:G,'أرصدة نجارة'!$T$2)</f>
        <v>0</v>
      </c>
      <c r="U269" s="21"/>
      <c r="V269" s="20">
        <f>SUMIFS('حركة المخزون'!F:F,'حركة المخزون'!E:E,'أرصدة نجارة'!D269,'حركة المخزون'!H:H,'أرصدة نجارة'!$V$2)-SUMIFS('حركة المخزون'!F:F,'حركة المخزون'!E:E,'أرصدة نجارة'!D269,'حركة المخزون'!G:G,'أرصدة نجارة'!$V$2)</f>
        <v>0</v>
      </c>
      <c r="W269" s="21"/>
      <c r="X269" s="20">
        <f>SUMIFS('حركة المخزون'!F:F,'حركة المخزون'!E:E,'أرصدة نجارة'!D269,'حركة المخزون'!H:H,'أرصدة نجارة'!$X$2)-SUMIFS('حركة المخزون'!F:F,'حركة المخزون'!E:E,'أرصدة نجارة'!D269,'حركة المخزون'!G:G,'أرصدة نجارة'!$X$2)</f>
        <v>0</v>
      </c>
      <c r="Y269" s="21"/>
      <c r="Z269" s="20">
        <f>SUMIFS('حركة المخزون'!F:F,'حركة المخزون'!E:E,'أرصدة نجارة'!D269,'حركة المخزون'!H:H,'أرصدة نجارة'!$Z$2)-SUMIFS('حركة المخزون'!F:F,'حركة المخزون'!E:E,'أرصدة نجارة'!D269,'حركة المخزون'!G:G,'أرصدة نجارة'!$Z$2)</f>
        <v>0</v>
      </c>
      <c r="AA269" s="21"/>
      <c r="AB269" s="20">
        <f>SUMIFS('حركة المخزون'!F:F,'حركة المخزون'!E:E,'أرصدة نجارة'!D269,'حركة المخزون'!H:H,'أرصدة نجارة'!$AB$2)-SUMIFS('حركة المخزون'!F:F,'حركة المخزون'!E:E,'أرصدة نجارة'!D269,'حركة المخزون'!G:G,'أرصدة نجارة'!$AB$2)</f>
        <v>0</v>
      </c>
      <c r="AC269" s="21"/>
      <c r="AD269" s="20">
        <f>SUMIFS('حركة المخزون'!F:F,'حركة المخزون'!E:E,'أرصدة نجارة'!D269,'حركة المخزون'!H:H,'أرصدة نجارة'!$AD$2)-SUMIFS('حركة المخزون'!F:F,'حركة المخزون'!E:E,'أرصدة نجارة'!D269,'حركة المخزون'!G:G,'أرصدة نجارة'!$AD$2)</f>
        <v>0</v>
      </c>
      <c r="AE269" s="21"/>
      <c r="AF269" s="20">
        <f>SUMIFS('حركة المخزون'!F:F,'حركة المخزون'!E:E,'أرصدة نجارة'!D269,'حركة المخزون'!H:H,'أرصدة نجارة'!$AF$2)-SUMIFS('حركة المخزون'!F:F,'حركة المخزون'!E:E,'أرصدة نجارة'!D269,'حركة المخزون'!G:G,'أرصدة نجارة'!$AF$2)</f>
        <v>0</v>
      </c>
    </row>
    <row r="270" spans="2:32" ht="24" customHeight="1" x14ac:dyDescent="0.2">
      <c r="B270" s="18">
        <v>268</v>
      </c>
      <c r="C270" s="18" t="str">
        <f>VLOOKUP(B270,'قاعدة البيانات'!B:F,5,0)</f>
        <v xml:space="preserve"> </v>
      </c>
      <c r="D270" s="18" t="str">
        <f>VLOOKUP(C270,'قاعدة البيانات'!F:G,2,0)</f>
        <v/>
      </c>
      <c r="F270" s="20">
        <f>SUMIFS('حركة المخزون'!F:F,'حركة المخزون'!E:E,'أرصدة نجارة'!D270,'حركة المخزون'!H:H,'أرصدة نجارة'!$F$2)-SUMIFS('حركة المخزون'!F:F,'حركة المخزون'!E:E,'أرصدة نجارة'!D270,'حركة المخزون'!G:G,'أرصدة نجارة'!$F$2)</f>
        <v>0</v>
      </c>
      <c r="G270" s="21"/>
      <c r="H270" s="20">
        <f>SUMIFS('حركة المخزون'!F:F,'حركة المخزون'!E:E,'أرصدة نجارة'!D270,'حركة المخزون'!H:H,'أرصدة نجارة'!$H$2)-SUMIFS('حركة المخزون'!F:F,'حركة المخزون'!E:E,'أرصدة نجارة'!D270,'حركة المخزون'!G:G,'أرصدة نجارة'!$H$2)</f>
        <v>0</v>
      </c>
      <c r="I270" s="21"/>
      <c r="J270" s="20">
        <f>SUMIFS('حركة المخزون'!F:F,'حركة المخزون'!E:E,'أرصدة نجارة'!D270,'حركة المخزون'!H:H,'أرصدة نجارة'!$J$2)-SUMIFS('حركة المخزون'!F:F,'حركة المخزون'!E:E,'أرصدة نجارة'!D270,'حركة المخزون'!G:G,'أرصدة نجارة'!$J$2)</f>
        <v>0</v>
      </c>
      <c r="K270" s="21"/>
      <c r="L270" s="20">
        <f>SUMIFS('حركة المخزون'!F:F,'حركة المخزون'!E:E,'أرصدة نجارة'!D270,'حركة المخزون'!H:H,'أرصدة نجارة'!$L$2)-SUMIFS('حركة المخزون'!F:F,'حركة المخزون'!E:E,'أرصدة نجارة'!D270,'حركة المخزون'!G:G,'أرصدة نجارة'!$L$2)</f>
        <v>0</v>
      </c>
      <c r="M270" s="21"/>
      <c r="N270" s="20">
        <f>SUMIFS('حركة المخزون'!F:F,'حركة المخزون'!E:E,'أرصدة نجارة'!D270,'حركة المخزون'!H:H,'أرصدة نجارة'!$N$2)-SUMIFS('حركة المخزون'!F:F,'حركة المخزون'!E:E,'أرصدة نجارة'!D270,'حركة المخزون'!G:G,'أرصدة نجارة'!$N$2)</f>
        <v>0</v>
      </c>
      <c r="O270" s="21"/>
      <c r="P270" s="20">
        <f>SUMIFS('حركة المخزون'!F:F,'حركة المخزون'!E:E,'أرصدة نجارة'!D270,'حركة المخزون'!H:H,'أرصدة نجارة'!$P$2)-SUMIFS('حركة المخزون'!F:F,'حركة المخزون'!E:E,'أرصدة نجارة'!D270,'حركة المخزون'!G:G,'أرصدة نجارة'!$P$2)</f>
        <v>0</v>
      </c>
      <c r="Q270" s="21"/>
      <c r="R270" s="20">
        <f>SUMIFS('حركة المخزون'!F:F,'حركة المخزون'!E:E,'أرصدة نجارة'!D270,'حركة المخزون'!H:H,'أرصدة نجارة'!$R$2)-SUMIFS('حركة المخزون'!F:F,'حركة المخزون'!E:E,'أرصدة نجارة'!D270,'حركة المخزون'!G:G,'أرصدة نجارة'!$R$2)</f>
        <v>0</v>
      </c>
      <c r="S270" s="21"/>
      <c r="T270" s="20">
        <f>SUMIFS('حركة المخزون'!F:F,'حركة المخزون'!E:E,'أرصدة نجارة'!D270,'حركة المخزون'!H:H,'أرصدة نجارة'!$T$2)-SUMIFS('حركة المخزون'!F:F,'حركة المخزون'!E:E,'أرصدة نجارة'!D270,'حركة المخزون'!G:G,'أرصدة نجارة'!$T$2)</f>
        <v>0</v>
      </c>
      <c r="U270" s="21"/>
      <c r="V270" s="20">
        <f>SUMIFS('حركة المخزون'!F:F,'حركة المخزون'!E:E,'أرصدة نجارة'!D270,'حركة المخزون'!H:H,'أرصدة نجارة'!$V$2)-SUMIFS('حركة المخزون'!F:F,'حركة المخزون'!E:E,'أرصدة نجارة'!D270,'حركة المخزون'!G:G,'أرصدة نجارة'!$V$2)</f>
        <v>0</v>
      </c>
      <c r="W270" s="21"/>
      <c r="X270" s="20">
        <f>SUMIFS('حركة المخزون'!F:F,'حركة المخزون'!E:E,'أرصدة نجارة'!D270,'حركة المخزون'!H:H,'أرصدة نجارة'!$X$2)-SUMIFS('حركة المخزون'!F:F,'حركة المخزون'!E:E,'أرصدة نجارة'!D270,'حركة المخزون'!G:G,'أرصدة نجارة'!$X$2)</f>
        <v>0</v>
      </c>
      <c r="Y270" s="21"/>
      <c r="Z270" s="20">
        <f>SUMIFS('حركة المخزون'!F:F,'حركة المخزون'!E:E,'أرصدة نجارة'!D270,'حركة المخزون'!H:H,'أرصدة نجارة'!$Z$2)-SUMIFS('حركة المخزون'!F:F,'حركة المخزون'!E:E,'أرصدة نجارة'!D270,'حركة المخزون'!G:G,'أرصدة نجارة'!$Z$2)</f>
        <v>0</v>
      </c>
      <c r="AA270" s="21"/>
      <c r="AB270" s="20">
        <f>SUMIFS('حركة المخزون'!F:F,'حركة المخزون'!E:E,'أرصدة نجارة'!D270,'حركة المخزون'!H:H,'أرصدة نجارة'!$AB$2)-SUMIFS('حركة المخزون'!F:F,'حركة المخزون'!E:E,'أرصدة نجارة'!D270,'حركة المخزون'!G:G,'أرصدة نجارة'!$AB$2)</f>
        <v>0</v>
      </c>
      <c r="AC270" s="21"/>
      <c r="AD270" s="20">
        <f>SUMIFS('حركة المخزون'!F:F,'حركة المخزون'!E:E,'أرصدة نجارة'!D270,'حركة المخزون'!H:H,'أرصدة نجارة'!$AD$2)-SUMIFS('حركة المخزون'!F:F,'حركة المخزون'!E:E,'أرصدة نجارة'!D270,'حركة المخزون'!G:G,'أرصدة نجارة'!$AD$2)</f>
        <v>0</v>
      </c>
      <c r="AE270" s="21"/>
      <c r="AF270" s="20">
        <f>SUMIFS('حركة المخزون'!F:F,'حركة المخزون'!E:E,'أرصدة نجارة'!D270,'حركة المخزون'!H:H,'أرصدة نجارة'!$AF$2)-SUMIFS('حركة المخزون'!F:F,'حركة المخزون'!E:E,'أرصدة نجارة'!D270,'حركة المخزون'!G:G,'أرصدة نجارة'!$AF$2)</f>
        <v>0</v>
      </c>
    </row>
    <row r="271" spans="2:32" ht="24" customHeight="1" x14ac:dyDescent="0.2">
      <c r="B271" s="19">
        <v>269</v>
      </c>
      <c r="C271" s="18" t="str">
        <f>VLOOKUP(B271,'قاعدة البيانات'!B:F,5,0)</f>
        <v xml:space="preserve"> </v>
      </c>
      <c r="D271" s="18" t="str">
        <f>VLOOKUP(C271,'قاعدة البيانات'!F:G,2,0)</f>
        <v/>
      </c>
      <c r="F271" s="20">
        <f>SUMIFS('حركة المخزون'!F:F,'حركة المخزون'!E:E,'أرصدة نجارة'!D271,'حركة المخزون'!H:H,'أرصدة نجارة'!$F$2)-SUMIFS('حركة المخزون'!F:F,'حركة المخزون'!E:E,'أرصدة نجارة'!D271,'حركة المخزون'!G:G,'أرصدة نجارة'!$F$2)</f>
        <v>0</v>
      </c>
      <c r="G271" s="21"/>
      <c r="H271" s="20">
        <f>SUMIFS('حركة المخزون'!F:F,'حركة المخزون'!E:E,'أرصدة نجارة'!D271,'حركة المخزون'!H:H,'أرصدة نجارة'!$H$2)-SUMIFS('حركة المخزون'!F:F,'حركة المخزون'!E:E,'أرصدة نجارة'!D271,'حركة المخزون'!G:G,'أرصدة نجارة'!$H$2)</f>
        <v>0</v>
      </c>
      <c r="I271" s="21"/>
      <c r="J271" s="20">
        <f>SUMIFS('حركة المخزون'!F:F,'حركة المخزون'!E:E,'أرصدة نجارة'!D271,'حركة المخزون'!H:H,'أرصدة نجارة'!$J$2)-SUMIFS('حركة المخزون'!F:F,'حركة المخزون'!E:E,'أرصدة نجارة'!D271,'حركة المخزون'!G:G,'أرصدة نجارة'!$J$2)</f>
        <v>0</v>
      </c>
      <c r="K271" s="21"/>
      <c r="L271" s="20">
        <f>SUMIFS('حركة المخزون'!F:F,'حركة المخزون'!E:E,'أرصدة نجارة'!D271,'حركة المخزون'!H:H,'أرصدة نجارة'!$L$2)-SUMIFS('حركة المخزون'!F:F,'حركة المخزون'!E:E,'أرصدة نجارة'!D271,'حركة المخزون'!G:G,'أرصدة نجارة'!$L$2)</f>
        <v>0</v>
      </c>
      <c r="M271" s="21"/>
      <c r="N271" s="20">
        <f>SUMIFS('حركة المخزون'!F:F,'حركة المخزون'!E:E,'أرصدة نجارة'!D271,'حركة المخزون'!H:H,'أرصدة نجارة'!$N$2)-SUMIFS('حركة المخزون'!F:F,'حركة المخزون'!E:E,'أرصدة نجارة'!D271,'حركة المخزون'!G:G,'أرصدة نجارة'!$N$2)</f>
        <v>0</v>
      </c>
      <c r="O271" s="21"/>
      <c r="P271" s="20">
        <f>SUMIFS('حركة المخزون'!F:F,'حركة المخزون'!E:E,'أرصدة نجارة'!D271,'حركة المخزون'!H:H,'أرصدة نجارة'!$P$2)-SUMIFS('حركة المخزون'!F:F,'حركة المخزون'!E:E,'أرصدة نجارة'!D271,'حركة المخزون'!G:G,'أرصدة نجارة'!$P$2)</f>
        <v>0</v>
      </c>
      <c r="Q271" s="21"/>
      <c r="R271" s="20">
        <f>SUMIFS('حركة المخزون'!F:F,'حركة المخزون'!E:E,'أرصدة نجارة'!D271,'حركة المخزون'!H:H,'أرصدة نجارة'!$R$2)-SUMIFS('حركة المخزون'!F:F,'حركة المخزون'!E:E,'أرصدة نجارة'!D271,'حركة المخزون'!G:G,'أرصدة نجارة'!$R$2)</f>
        <v>0</v>
      </c>
      <c r="S271" s="21"/>
      <c r="T271" s="20">
        <f>SUMIFS('حركة المخزون'!F:F,'حركة المخزون'!E:E,'أرصدة نجارة'!D271,'حركة المخزون'!H:H,'أرصدة نجارة'!$T$2)-SUMIFS('حركة المخزون'!F:F,'حركة المخزون'!E:E,'أرصدة نجارة'!D271,'حركة المخزون'!G:G,'أرصدة نجارة'!$T$2)</f>
        <v>0</v>
      </c>
      <c r="U271" s="21"/>
      <c r="V271" s="20">
        <f>SUMIFS('حركة المخزون'!F:F,'حركة المخزون'!E:E,'أرصدة نجارة'!D271,'حركة المخزون'!H:H,'أرصدة نجارة'!$V$2)-SUMIFS('حركة المخزون'!F:F,'حركة المخزون'!E:E,'أرصدة نجارة'!D271,'حركة المخزون'!G:G,'أرصدة نجارة'!$V$2)</f>
        <v>0</v>
      </c>
      <c r="W271" s="21"/>
      <c r="X271" s="20">
        <f>SUMIFS('حركة المخزون'!F:F,'حركة المخزون'!E:E,'أرصدة نجارة'!D271,'حركة المخزون'!H:H,'أرصدة نجارة'!$X$2)-SUMIFS('حركة المخزون'!F:F,'حركة المخزون'!E:E,'أرصدة نجارة'!D271,'حركة المخزون'!G:G,'أرصدة نجارة'!$X$2)</f>
        <v>0</v>
      </c>
      <c r="Y271" s="21"/>
      <c r="Z271" s="20">
        <f>SUMIFS('حركة المخزون'!F:F,'حركة المخزون'!E:E,'أرصدة نجارة'!D271,'حركة المخزون'!H:H,'أرصدة نجارة'!$Z$2)-SUMIFS('حركة المخزون'!F:F,'حركة المخزون'!E:E,'أرصدة نجارة'!D271,'حركة المخزون'!G:G,'أرصدة نجارة'!$Z$2)</f>
        <v>0</v>
      </c>
      <c r="AA271" s="21"/>
      <c r="AB271" s="20">
        <f>SUMIFS('حركة المخزون'!F:F,'حركة المخزون'!E:E,'أرصدة نجارة'!D271,'حركة المخزون'!H:H,'أرصدة نجارة'!$AB$2)-SUMIFS('حركة المخزون'!F:F,'حركة المخزون'!E:E,'أرصدة نجارة'!D271,'حركة المخزون'!G:G,'أرصدة نجارة'!$AB$2)</f>
        <v>0</v>
      </c>
      <c r="AC271" s="21"/>
      <c r="AD271" s="20">
        <f>SUMIFS('حركة المخزون'!F:F,'حركة المخزون'!E:E,'أرصدة نجارة'!D271,'حركة المخزون'!H:H,'أرصدة نجارة'!$AD$2)-SUMIFS('حركة المخزون'!F:F,'حركة المخزون'!E:E,'أرصدة نجارة'!D271,'حركة المخزون'!G:G,'أرصدة نجارة'!$AD$2)</f>
        <v>0</v>
      </c>
      <c r="AE271" s="21"/>
      <c r="AF271" s="20">
        <f>SUMIFS('حركة المخزون'!F:F,'حركة المخزون'!E:E,'أرصدة نجارة'!D271,'حركة المخزون'!H:H,'أرصدة نجارة'!$AF$2)-SUMIFS('حركة المخزون'!F:F,'حركة المخزون'!E:E,'أرصدة نجارة'!D271,'حركة المخزون'!G:G,'أرصدة نجارة'!$AF$2)</f>
        <v>0</v>
      </c>
    </row>
    <row r="272" spans="2:32" ht="24" customHeight="1" x14ac:dyDescent="0.2">
      <c r="B272" s="18">
        <v>270</v>
      </c>
      <c r="C272" s="18" t="str">
        <f>VLOOKUP(B272,'قاعدة البيانات'!B:F,5,0)</f>
        <v xml:space="preserve"> </v>
      </c>
      <c r="D272" s="18" t="str">
        <f>VLOOKUP(C272,'قاعدة البيانات'!F:G,2,0)</f>
        <v/>
      </c>
      <c r="F272" s="20">
        <f>SUMIFS('حركة المخزون'!F:F,'حركة المخزون'!E:E,'أرصدة نجارة'!D272,'حركة المخزون'!H:H,'أرصدة نجارة'!$F$2)-SUMIFS('حركة المخزون'!F:F,'حركة المخزون'!E:E,'أرصدة نجارة'!D272,'حركة المخزون'!G:G,'أرصدة نجارة'!$F$2)</f>
        <v>0</v>
      </c>
      <c r="G272" s="21"/>
      <c r="H272" s="20">
        <f>SUMIFS('حركة المخزون'!F:F,'حركة المخزون'!E:E,'أرصدة نجارة'!D272,'حركة المخزون'!H:H,'أرصدة نجارة'!$H$2)-SUMIFS('حركة المخزون'!F:F,'حركة المخزون'!E:E,'أرصدة نجارة'!D272,'حركة المخزون'!G:G,'أرصدة نجارة'!$H$2)</f>
        <v>0</v>
      </c>
      <c r="I272" s="21"/>
      <c r="J272" s="20">
        <f>SUMIFS('حركة المخزون'!F:F,'حركة المخزون'!E:E,'أرصدة نجارة'!D272,'حركة المخزون'!H:H,'أرصدة نجارة'!$J$2)-SUMIFS('حركة المخزون'!F:F,'حركة المخزون'!E:E,'أرصدة نجارة'!D272,'حركة المخزون'!G:G,'أرصدة نجارة'!$J$2)</f>
        <v>0</v>
      </c>
      <c r="K272" s="21"/>
      <c r="L272" s="20">
        <f>SUMIFS('حركة المخزون'!F:F,'حركة المخزون'!E:E,'أرصدة نجارة'!D272,'حركة المخزون'!H:H,'أرصدة نجارة'!$L$2)-SUMIFS('حركة المخزون'!F:F,'حركة المخزون'!E:E,'أرصدة نجارة'!D272,'حركة المخزون'!G:G,'أرصدة نجارة'!$L$2)</f>
        <v>0</v>
      </c>
      <c r="M272" s="21"/>
      <c r="N272" s="20">
        <f>SUMIFS('حركة المخزون'!F:F,'حركة المخزون'!E:E,'أرصدة نجارة'!D272,'حركة المخزون'!H:H,'أرصدة نجارة'!$N$2)-SUMIFS('حركة المخزون'!F:F,'حركة المخزون'!E:E,'أرصدة نجارة'!D272,'حركة المخزون'!G:G,'أرصدة نجارة'!$N$2)</f>
        <v>0</v>
      </c>
      <c r="O272" s="21"/>
      <c r="P272" s="20">
        <f>SUMIFS('حركة المخزون'!F:F,'حركة المخزون'!E:E,'أرصدة نجارة'!D272,'حركة المخزون'!H:H,'أرصدة نجارة'!$P$2)-SUMIFS('حركة المخزون'!F:F,'حركة المخزون'!E:E,'أرصدة نجارة'!D272,'حركة المخزون'!G:G,'أرصدة نجارة'!$P$2)</f>
        <v>0</v>
      </c>
      <c r="Q272" s="21"/>
      <c r="R272" s="20">
        <f>SUMIFS('حركة المخزون'!F:F,'حركة المخزون'!E:E,'أرصدة نجارة'!D272,'حركة المخزون'!H:H,'أرصدة نجارة'!$R$2)-SUMIFS('حركة المخزون'!F:F,'حركة المخزون'!E:E,'أرصدة نجارة'!D272,'حركة المخزون'!G:G,'أرصدة نجارة'!$R$2)</f>
        <v>0</v>
      </c>
      <c r="S272" s="21"/>
      <c r="T272" s="20">
        <f>SUMIFS('حركة المخزون'!F:F,'حركة المخزون'!E:E,'أرصدة نجارة'!D272,'حركة المخزون'!H:H,'أرصدة نجارة'!$T$2)-SUMIFS('حركة المخزون'!F:F,'حركة المخزون'!E:E,'أرصدة نجارة'!D272,'حركة المخزون'!G:G,'أرصدة نجارة'!$T$2)</f>
        <v>0</v>
      </c>
      <c r="U272" s="21"/>
      <c r="V272" s="20">
        <f>SUMIFS('حركة المخزون'!F:F,'حركة المخزون'!E:E,'أرصدة نجارة'!D272,'حركة المخزون'!H:H,'أرصدة نجارة'!$V$2)-SUMIFS('حركة المخزون'!F:F,'حركة المخزون'!E:E,'أرصدة نجارة'!D272,'حركة المخزون'!G:G,'أرصدة نجارة'!$V$2)</f>
        <v>0</v>
      </c>
      <c r="W272" s="21"/>
      <c r="X272" s="20">
        <f>SUMIFS('حركة المخزون'!F:F,'حركة المخزون'!E:E,'أرصدة نجارة'!D272,'حركة المخزون'!H:H,'أرصدة نجارة'!$X$2)-SUMIFS('حركة المخزون'!F:F,'حركة المخزون'!E:E,'أرصدة نجارة'!D272,'حركة المخزون'!G:G,'أرصدة نجارة'!$X$2)</f>
        <v>0</v>
      </c>
      <c r="Y272" s="21"/>
      <c r="Z272" s="20">
        <f>SUMIFS('حركة المخزون'!F:F,'حركة المخزون'!E:E,'أرصدة نجارة'!D272,'حركة المخزون'!H:H,'أرصدة نجارة'!$Z$2)-SUMIFS('حركة المخزون'!F:F,'حركة المخزون'!E:E,'أرصدة نجارة'!D272,'حركة المخزون'!G:G,'أرصدة نجارة'!$Z$2)</f>
        <v>0</v>
      </c>
      <c r="AA272" s="21"/>
      <c r="AB272" s="20">
        <f>SUMIFS('حركة المخزون'!F:F,'حركة المخزون'!E:E,'أرصدة نجارة'!D272,'حركة المخزون'!H:H,'أرصدة نجارة'!$AB$2)-SUMIFS('حركة المخزون'!F:F,'حركة المخزون'!E:E,'أرصدة نجارة'!D272,'حركة المخزون'!G:G,'أرصدة نجارة'!$AB$2)</f>
        <v>0</v>
      </c>
      <c r="AC272" s="21"/>
      <c r="AD272" s="20">
        <f>SUMIFS('حركة المخزون'!F:F,'حركة المخزون'!E:E,'أرصدة نجارة'!D272,'حركة المخزون'!H:H,'أرصدة نجارة'!$AD$2)-SUMIFS('حركة المخزون'!F:F,'حركة المخزون'!E:E,'أرصدة نجارة'!D272,'حركة المخزون'!G:G,'أرصدة نجارة'!$AD$2)</f>
        <v>0</v>
      </c>
      <c r="AE272" s="21"/>
      <c r="AF272" s="20">
        <f>SUMIFS('حركة المخزون'!F:F,'حركة المخزون'!E:E,'أرصدة نجارة'!D272,'حركة المخزون'!H:H,'أرصدة نجارة'!$AF$2)-SUMIFS('حركة المخزون'!F:F,'حركة المخزون'!E:E,'أرصدة نجارة'!D272,'حركة المخزون'!G:G,'أرصدة نجارة'!$AF$2)</f>
        <v>0</v>
      </c>
    </row>
    <row r="273" spans="2:32" ht="24" customHeight="1" x14ac:dyDescent="0.2">
      <c r="B273" s="18">
        <v>271</v>
      </c>
      <c r="C273" s="18" t="str">
        <f>VLOOKUP(B273,'قاعدة البيانات'!B:F,5,0)</f>
        <v xml:space="preserve"> </v>
      </c>
      <c r="D273" s="18" t="str">
        <f>VLOOKUP(C273,'قاعدة البيانات'!F:G,2,0)</f>
        <v/>
      </c>
      <c r="F273" s="20">
        <f>SUMIFS('حركة المخزون'!F:F,'حركة المخزون'!E:E,'أرصدة نجارة'!D273,'حركة المخزون'!H:H,'أرصدة نجارة'!$F$2)-SUMIFS('حركة المخزون'!F:F,'حركة المخزون'!E:E,'أرصدة نجارة'!D273,'حركة المخزون'!G:G,'أرصدة نجارة'!$F$2)</f>
        <v>0</v>
      </c>
      <c r="G273" s="21"/>
      <c r="H273" s="20">
        <f>SUMIFS('حركة المخزون'!F:F,'حركة المخزون'!E:E,'أرصدة نجارة'!D273,'حركة المخزون'!H:H,'أرصدة نجارة'!$H$2)-SUMIFS('حركة المخزون'!F:F,'حركة المخزون'!E:E,'أرصدة نجارة'!D273,'حركة المخزون'!G:G,'أرصدة نجارة'!$H$2)</f>
        <v>0</v>
      </c>
      <c r="I273" s="21"/>
      <c r="J273" s="20">
        <f>SUMIFS('حركة المخزون'!F:F,'حركة المخزون'!E:E,'أرصدة نجارة'!D273,'حركة المخزون'!H:H,'أرصدة نجارة'!$J$2)-SUMIFS('حركة المخزون'!F:F,'حركة المخزون'!E:E,'أرصدة نجارة'!D273,'حركة المخزون'!G:G,'أرصدة نجارة'!$J$2)</f>
        <v>0</v>
      </c>
      <c r="K273" s="21"/>
      <c r="L273" s="20">
        <f>SUMIFS('حركة المخزون'!F:F,'حركة المخزون'!E:E,'أرصدة نجارة'!D273,'حركة المخزون'!H:H,'أرصدة نجارة'!$L$2)-SUMIFS('حركة المخزون'!F:F,'حركة المخزون'!E:E,'أرصدة نجارة'!D273,'حركة المخزون'!G:G,'أرصدة نجارة'!$L$2)</f>
        <v>0</v>
      </c>
      <c r="M273" s="21"/>
      <c r="N273" s="20">
        <f>SUMIFS('حركة المخزون'!F:F,'حركة المخزون'!E:E,'أرصدة نجارة'!D273,'حركة المخزون'!H:H,'أرصدة نجارة'!$N$2)-SUMIFS('حركة المخزون'!F:F,'حركة المخزون'!E:E,'أرصدة نجارة'!D273,'حركة المخزون'!G:G,'أرصدة نجارة'!$N$2)</f>
        <v>0</v>
      </c>
      <c r="O273" s="21"/>
      <c r="P273" s="20">
        <f>SUMIFS('حركة المخزون'!F:F,'حركة المخزون'!E:E,'أرصدة نجارة'!D273,'حركة المخزون'!H:H,'أرصدة نجارة'!$P$2)-SUMIFS('حركة المخزون'!F:F,'حركة المخزون'!E:E,'أرصدة نجارة'!D273,'حركة المخزون'!G:G,'أرصدة نجارة'!$P$2)</f>
        <v>0</v>
      </c>
      <c r="Q273" s="21"/>
      <c r="R273" s="20">
        <f>SUMIFS('حركة المخزون'!F:F,'حركة المخزون'!E:E,'أرصدة نجارة'!D273,'حركة المخزون'!H:H,'أرصدة نجارة'!$R$2)-SUMIFS('حركة المخزون'!F:F,'حركة المخزون'!E:E,'أرصدة نجارة'!D273,'حركة المخزون'!G:G,'أرصدة نجارة'!$R$2)</f>
        <v>0</v>
      </c>
      <c r="S273" s="21"/>
      <c r="T273" s="20">
        <f>SUMIFS('حركة المخزون'!F:F,'حركة المخزون'!E:E,'أرصدة نجارة'!D273,'حركة المخزون'!H:H,'أرصدة نجارة'!$T$2)-SUMIFS('حركة المخزون'!F:F,'حركة المخزون'!E:E,'أرصدة نجارة'!D273,'حركة المخزون'!G:G,'أرصدة نجارة'!$T$2)</f>
        <v>0</v>
      </c>
      <c r="U273" s="21"/>
      <c r="V273" s="20">
        <f>SUMIFS('حركة المخزون'!F:F,'حركة المخزون'!E:E,'أرصدة نجارة'!D273,'حركة المخزون'!H:H,'أرصدة نجارة'!$V$2)-SUMIFS('حركة المخزون'!F:F,'حركة المخزون'!E:E,'أرصدة نجارة'!D273,'حركة المخزون'!G:G,'أرصدة نجارة'!$V$2)</f>
        <v>0</v>
      </c>
      <c r="W273" s="21"/>
      <c r="X273" s="20">
        <f>SUMIFS('حركة المخزون'!F:F,'حركة المخزون'!E:E,'أرصدة نجارة'!D273,'حركة المخزون'!H:H,'أرصدة نجارة'!$X$2)-SUMIFS('حركة المخزون'!F:F,'حركة المخزون'!E:E,'أرصدة نجارة'!D273,'حركة المخزون'!G:G,'أرصدة نجارة'!$X$2)</f>
        <v>0</v>
      </c>
      <c r="Y273" s="21"/>
      <c r="Z273" s="20">
        <f>SUMIFS('حركة المخزون'!F:F,'حركة المخزون'!E:E,'أرصدة نجارة'!D273,'حركة المخزون'!H:H,'أرصدة نجارة'!$Z$2)-SUMIFS('حركة المخزون'!F:F,'حركة المخزون'!E:E,'أرصدة نجارة'!D273,'حركة المخزون'!G:G,'أرصدة نجارة'!$Z$2)</f>
        <v>0</v>
      </c>
      <c r="AA273" s="21"/>
      <c r="AB273" s="20">
        <f>SUMIFS('حركة المخزون'!F:F,'حركة المخزون'!E:E,'أرصدة نجارة'!D273,'حركة المخزون'!H:H,'أرصدة نجارة'!$AB$2)-SUMIFS('حركة المخزون'!F:F,'حركة المخزون'!E:E,'أرصدة نجارة'!D273,'حركة المخزون'!G:G,'أرصدة نجارة'!$AB$2)</f>
        <v>0</v>
      </c>
      <c r="AC273" s="21"/>
      <c r="AD273" s="20">
        <f>SUMIFS('حركة المخزون'!F:F,'حركة المخزون'!E:E,'أرصدة نجارة'!D273,'حركة المخزون'!H:H,'أرصدة نجارة'!$AD$2)-SUMIFS('حركة المخزون'!F:F,'حركة المخزون'!E:E,'أرصدة نجارة'!D273,'حركة المخزون'!G:G,'أرصدة نجارة'!$AD$2)</f>
        <v>0</v>
      </c>
      <c r="AE273" s="21"/>
      <c r="AF273" s="20">
        <f>SUMIFS('حركة المخزون'!F:F,'حركة المخزون'!E:E,'أرصدة نجارة'!D273,'حركة المخزون'!H:H,'أرصدة نجارة'!$AF$2)-SUMIFS('حركة المخزون'!F:F,'حركة المخزون'!E:E,'أرصدة نجارة'!D273,'حركة المخزون'!G:G,'أرصدة نجارة'!$AF$2)</f>
        <v>0</v>
      </c>
    </row>
    <row r="274" spans="2:32" ht="24" customHeight="1" x14ac:dyDescent="0.2">
      <c r="B274" s="19">
        <v>272</v>
      </c>
      <c r="C274" s="18" t="str">
        <f>VLOOKUP(B274,'قاعدة البيانات'!B:F,5,0)</f>
        <v xml:space="preserve"> </v>
      </c>
      <c r="D274" s="18" t="str">
        <f>VLOOKUP(C274,'قاعدة البيانات'!F:G,2,0)</f>
        <v/>
      </c>
      <c r="F274" s="20">
        <f>SUMIFS('حركة المخزون'!F:F,'حركة المخزون'!E:E,'أرصدة نجارة'!D274,'حركة المخزون'!H:H,'أرصدة نجارة'!$F$2)-SUMIFS('حركة المخزون'!F:F,'حركة المخزون'!E:E,'أرصدة نجارة'!D274,'حركة المخزون'!G:G,'أرصدة نجارة'!$F$2)</f>
        <v>0</v>
      </c>
      <c r="G274" s="21"/>
      <c r="H274" s="20">
        <f>SUMIFS('حركة المخزون'!F:F,'حركة المخزون'!E:E,'أرصدة نجارة'!D274,'حركة المخزون'!H:H,'أرصدة نجارة'!$H$2)-SUMIFS('حركة المخزون'!F:F,'حركة المخزون'!E:E,'أرصدة نجارة'!D274,'حركة المخزون'!G:G,'أرصدة نجارة'!$H$2)</f>
        <v>0</v>
      </c>
      <c r="I274" s="21"/>
      <c r="J274" s="20">
        <f>SUMIFS('حركة المخزون'!F:F,'حركة المخزون'!E:E,'أرصدة نجارة'!D274,'حركة المخزون'!H:H,'أرصدة نجارة'!$J$2)-SUMIFS('حركة المخزون'!F:F,'حركة المخزون'!E:E,'أرصدة نجارة'!D274,'حركة المخزون'!G:G,'أرصدة نجارة'!$J$2)</f>
        <v>0</v>
      </c>
      <c r="K274" s="21"/>
      <c r="L274" s="20">
        <f>SUMIFS('حركة المخزون'!F:F,'حركة المخزون'!E:E,'أرصدة نجارة'!D274,'حركة المخزون'!H:H,'أرصدة نجارة'!$L$2)-SUMIFS('حركة المخزون'!F:F,'حركة المخزون'!E:E,'أرصدة نجارة'!D274,'حركة المخزون'!G:G,'أرصدة نجارة'!$L$2)</f>
        <v>0</v>
      </c>
      <c r="M274" s="21"/>
      <c r="N274" s="20">
        <f>SUMIFS('حركة المخزون'!F:F,'حركة المخزون'!E:E,'أرصدة نجارة'!D274,'حركة المخزون'!H:H,'أرصدة نجارة'!$N$2)-SUMIFS('حركة المخزون'!F:F,'حركة المخزون'!E:E,'أرصدة نجارة'!D274,'حركة المخزون'!G:G,'أرصدة نجارة'!$N$2)</f>
        <v>0</v>
      </c>
      <c r="O274" s="21"/>
      <c r="P274" s="20">
        <f>SUMIFS('حركة المخزون'!F:F,'حركة المخزون'!E:E,'أرصدة نجارة'!D274,'حركة المخزون'!H:H,'أرصدة نجارة'!$P$2)-SUMIFS('حركة المخزون'!F:F,'حركة المخزون'!E:E,'أرصدة نجارة'!D274,'حركة المخزون'!G:G,'أرصدة نجارة'!$P$2)</f>
        <v>0</v>
      </c>
      <c r="Q274" s="21"/>
      <c r="R274" s="20">
        <f>SUMIFS('حركة المخزون'!F:F,'حركة المخزون'!E:E,'أرصدة نجارة'!D274,'حركة المخزون'!H:H,'أرصدة نجارة'!$R$2)-SUMIFS('حركة المخزون'!F:F,'حركة المخزون'!E:E,'أرصدة نجارة'!D274,'حركة المخزون'!G:G,'أرصدة نجارة'!$R$2)</f>
        <v>0</v>
      </c>
      <c r="S274" s="21"/>
      <c r="T274" s="20">
        <f>SUMIFS('حركة المخزون'!F:F,'حركة المخزون'!E:E,'أرصدة نجارة'!D274,'حركة المخزون'!H:H,'أرصدة نجارة'!$T$2)-SUMIFS('حركة المخزون'!F:F,'حركة المخزون'!E:E,'أرصدة نجارة'!D274,'حركة المخزون'!G:G,'أرصدة نجارة'!$T$2)</f>
        <v>0</v>
      </c>
      <c r="U274" s="21"/>
      <c r="V274" s="20">
        <f>SUMIFS('حركة المخزون'!F:F,'حركة المخزون'!E:E,'أرصدة نجارة'!D274,'حركة المخزون'!H:H,'أرصدة نجارة'!$V$2)-SUMIFS('حركة المخزون'!F:F,'حركة المخزون'!E:E,'أرصدة نجارة'!D274,'حركة المخزون'!G:G,'أرصدة نجارة'!$V$2)</f>
        <v>0</v>
      </c>
      <c r="W274" s="21"/>
      <c r="X274" s="20">
        <f>SUMIFS('حركة المخزون'!F:F,'حركة المخزون'!E:E,'أرصدة نجارة'!D274,'حركة المخزون'!H:H,'أرصدة نجارة'!$X$2)-SUMIFS('حركة المخزون'!F:F,'حركة المخزون'!E:E,'أرصدة نجارة'!D274,'حركة المخزون'!G:G,'أرصدة نجارة'!$X$2)</f>
        <v>0</v>
      </c>
      <c r="Y274" s="21"/>
      <c r="Z274" s="20">
        <f>SUMIFS('حركة المخزون'!F:F,'حركة المخزون'!E:E,'أرصدة نجارة'!D274,'حركة المخزون'!H:H,'أرصدة نجارة'!$Z$2)-SUMIFS('حركة المخزون'!F:F,'حركة المخزون'!E:E,'أرصدة نجارة'!D274,'حركة المخزون'!G:G,'أرصدة نجارة'!$Z$2)</f>
        <v>0</v>
      </c>
      <c r="AA274" s="21"/>
      <c r="AB274" s="20">
        <f>SUMIFS('حركة المخزون'!F:F,'حركة المخزون'!E:E,'أرصدة نجارة'!D274,'حركة المخزون'!H:H,'أرصدة نجارة'!$AB$2)-SUMIFS('حركة المخزون'!F:F,'حركة المخزون'!E:E,'أرصدة نجارة'!D274,'حركة المخزون'!G:G,'أرصدة نجارة'!$AB$2)</f>
        <v>0</v>
      </c>
      <c r="AC274" s="21"/>
      <c r="AD274" s="20">
        <f>SUMIFS('حركة المخزون'!F:F,'حركة المخزون'!E:E,'أرصدة نجارة'!D274,'حركة المخزون'!H:H,'أرصدة نجارة'!$AD$2)-SUMIFS('حركة المخزون'!F:F,'حركة المخزون'!E:E,'أرصدة نجارة'!D274,'حركة المخزون'!G:G,'أرصدة نجارة'!$AD$2)</f>
        <v>0</v>
      </c>
      <c r="AE274" s="21"/>
      <c r="AF274" s="20">
        <f>SUMIFS('حركة المخزون'!F:F,'حركة المخزون'!E:E,'أرصدة نجارة'!D274,'حركة المخزون'!H:H,'أرصدة نجارة'!$AF$2)-SUMIFS('حركة المخزون'!F:F,'حركة المخزون'!E:E,'أرصدة نجارة'!D274,'حركة المخزون'!G:G,'أرصدة نجارة'!$AF$2)</f>
        <v>0</v>
      </c>
    </row>
    <row r="275" spans="2:32" ht="24" customHeight="1" x14ac:dyDescent="0.2">
      <c r="B275" s="18">
        <v>273</v>
      </c>
      <c r="C275" s="18" t="str">
        <f>VLOOKUP(B275,'قاعدة البيانات'!B:F,5,0)</f>
        <v xml:space="preserve"> </v>
      </c>
      <c r="D275" s="18" t="str">
        <f>VLOOKUP(C275,'قاعدة البيانات'!F:G,2,0)</f>
        <v/>
      </c>
      <c r="F275" s="20">
        <f>SUMIFS('حركة المخزون'!F:F,'حركة المخزون'!E:E,'أرصدة نجارة'!D275,'حركة المخزون'!H:H,'أرصدة نجارة'!$F$2)-SUMIFS('حركة المخزون'!F:F,'حركة المخزون'!E:E,'أرصدة نجارة'!D275,'حركة المخزون'!G:G,'أرصدة نجارة'!$F$2)</f>
        <v>0</v>
      </c>
      <c r="G275" s="21"/>
      <c r="H275" s="20">
        <f>SUMIFS('حركة المخزون'!F:F,'حركة المخزون'!E:E,'أرصدة نجارة'!D275,'حركة المخزون'!H:H,'أرصدة نجارة'!$H$2)-SUMIFS('حركة المخزون'!F:F,'حركة المخزون'!E:E,'أرصدة نجارة'!D275,'حركة المخزون'!G:G,'أرصدة نجارة'!$H$2)</f>
        <v>0</v>
      </c>
      <c r="I275" s="21"/>
      <c r="J275" s="20">
        <f>SUMIFS('حركة المخزون'!F:F,'حركة المخزون'!E:E,'أرصدة نجارة'!D275,'حركة المخزون'!H:H,'أرصدة نجارة'!$J$2)-SUMIFS('حركة المخزون'!F:F,'حركة المخزون'!E:E,'أرصدة نجارة'!D275,'حركة المخزون'!G:G,'أرصدة نجارة'!$J$2)</f>
        <v>0</v>
      </c>
      <c r="K275" s="21"/>
      <c r="L275" s="20">
        <f>SUMIFS('حركة المخزون'!F:F,'حركة المخزون'!E:E,'أرصدة نجارة'!D275,'حركة المخزون'!H:H,'أرصدة نجارة'!$L$2)-SUMIFS('حركة المخزون'!F:F,'حركة المخزون'!E:E,'أرصدة نجارة'!D275,'حركة المخزون'!G:G,'أرصدة نجارة'!$L$2)</f>
        <v>0</v>
      </c>
      <c r="M275" s="21"/>
      <c r="N275" s="20">
        <f>SUMIFS('حركة المخزون'!F:F,'حركة المخزون'!E:E,'أرصدة نجارة'!D275,'حركة المخزون'!H:H,'أرصدة نجارة'!$N$2)-SUMIFS('حركة المخزون'!F:F,'حركة المخزون'!E:E,'أرصدة نجارة'!D275,'حركة المخزون'!G:G,'أرصدة نجارة'!$N$2)</f>
        <v>0</v>
      </c>
      <c r="O275" s="21"/>
      <c r="P275" s="20">
        <f>SUMIFS('حركة المخزون'!F:F,'حركة المخزون'!E:E,'أرصدة نجارة'!D275,'حركة المخزون'!H:H,'أرصدة نجارة'!$P$2)-SUMIFS('حركة المخزون'!F:F,'حركة المخزون'!E:E,'أرصدة نجارة'!D275,'حركة المخزون'!G:G,'أرصدة نجارة'!$P$2)</f>
        <v>0</v>
      </c>
      <c r="Q275" s="21"/>
      <c r="R275" s="20">
        <f>SUMIFS('حركة المخزون'!F:F,'حركة المخزون'!E:E,'أرصدة نجارة'!D275,'حركة المخزون'!H:H,'أرصدة نجارة'!$R$2)-SUMIFS('حركة المخزون'!F:F,'حركة المخزون'!E:E,'أرصدة نجارة'!D275,'حركة المخزون'!G:G,'أرصدة نجارة'!$R$2)</f>
        <v>0</v>
      </c>
      <c r="S275" s="21"/>
      <c r="T275" s="20">
        <f>SUMIFS('حركة المخزون'!F:F,'حركة المخزون'!E:E,'أرصدة نجارة'!D275,'حركة المخزون'!H:H,'أرصدة نجارة'!$T$2)-SUMIFS('حركة المخزون'!F:F,'حركة المخزون'!E:E,'أرصدة نجارة'!D275,'حركة المخزون'!G:G,'أرصدة نجارة'!$T$2)</f>
        <v>0</v>
      </c>
      <c r="U275" s="21"/>
      <c r="V275" s="20">
        <f>SUMIFS('حركة المخزون'!F:F,'حركة المخزون'!E:E,'أرصدة نجارة'!D275,'حركة المخزون'!H:H,'أرصدة نجارة'!$V$2)-SUMIFS('حركة المخزون'!F:F,'حركة المخزون'!E:E,'أرصدة نجارة'!D275,'حركة المخزون'!G:G,'أرصدة نجارة'!$V$2)</f>
        <v>0</v>
      </c>
      <c r="W275" s="21"/>
      <c r="X275" s="20">
        <f>SUMIFS('حركة المخزون'!F:F,'حركة المخزون'!E:E,'أرصدة نجارة'!D275,'حركة المخزون'!H:H,'أرصدة نجارة'!$X$2)-SUMIFS('حركة المخزون'!F:F,'حركة المخزون'!E:E,'أرصدة نجارة'!D275,'حركة المخزون'!G:G,'أرصدة نجارة'!$X$2)</f>
        <v>0</v>
      </c>
      <c r="Y275" s="21"/>
      <c r="Z275" s="20">
        <f>SUMIFS('حركة المخزون'!F:F,'حركة المخزون'!E:E,'أرصدة نجارة'!D275,'حركة المخزون'!H:H,'أرصدة نجارة'!$Z$2)-SUMIFS('حركة المخزون'!F:F,'حركة المخزون'!E:E,'أرصدة نجارة'!D275,'حركة المخزون'!G:G,'أرصدة نجارة'!$Z$2)</f>
        <v>0</v>
      </c>
      <c r="AA275" s="21"/>
      <c r="AB275" s="20">
        <f>SUMIFS('حركة المخزون'!F:F,'حركة المخزون'!E:E,'أرصدة نجارة'!D275,'حركة المخزون'!H:H,'أرصدة نجارة'!$AB$2)-SUMIFS('حركة المخزون'!F:F,'حركة المخزون'!E:E,'أرصدة نجارة'!D275,'حركة المخزون'!G:G,'أرصدة نجارة'!$AB$2)</f>
        <v>0</v>
      </c>
      <c r="AC275" s="21"/>
      <c r="AD275" s="20">
        <f>SUMIFS('حركة المخزون'!F:F,'حركة المخزون'!E:E,'أرصدة نجارة'!D275,'حركة المخزون'!H:H,'أرصدة نجارة'!$AD$2)-SUMIFS('حركة المخزون'!F:F,'حركة المخزون'!E:E,'أرصدة نجارة'!D275,'حركة المخزون'!G:G,'أرصدة نجارة'!$AD$2)</f>
        <v>0</v>
      </c>
      <c r="AE275" s="21"/>
      <c r="AF275" s="20">
        <f>SUMIFS('حركة المخزون'!F:F,'حركة المخزون'!E:E,'أرصدة نجارة'!D275,'حركة المخزون'!H:H,'أرصدة نجارة'!$AF$2)-SUMIFS('حركة المخزون'!F:F,'حركة المخزون'!E:E,'أرصدة نجارة'!D275,'حركة المخزون'!G:G,'أرصدة نجارة'!$AF$2)</f>
        <v>0</v>
      </c>
    </row>
    <row r="276" spans="2:32" ht="24" customHeight="1" x14ac:dyDescent="0.2">
      <c r="B276" s="18">
        <v>274</v>
      </c>
      <c r="C276" s="18" t="str">
        <f>VLOOKUP(B276,'قاعدة البيانات'!B:F,5,0)</f>
        <v xml:space="preserve"> </v>
      </c>
      <c r="D276" s="18" t="str">
        <f>VLOOKUP(C276,'قاعدة البيانات'!F:G,2,0)</f>
        <v/>
      </c>
      <c r="F276" s="20">
        <f>SUMIFS('حركة المخزون'!F:F,'حركة المخزون'!E:E,'أرصدة نجارة'!D276,'حركة المخزون'!H:H,'أرصدة نجارة'!$F$2)-SUMIFS('حركة المخزون'!F:F,'حركة المخزون'!E:E,'أرصدة نجارة'!D276,'حركة المخزون'!G:G,'أرصدة نجارة'!$F$2)</f>
        <v>0</v>
      </c>
      <c r="G276" s="21"/>
      <c r="H276" s="20">
        <f>SUMIFS('حركة المخزون'!F:F,'حركة المخزون'!E:E,'أرصدة نجارة'!D276,'حركة المخزون'!H:H,'أرصدة نجارة'!$H$2)-SUMIFS('حركة المخزون'!F:F,'حركة المخزون'!E:E,'أرصدة نجارة'!D276,'حركة المخزون'!G:G,'أرصدة نجارة'!$H$2)</f>
        <v>0</v>
      </c>
      <c r="I276" s="21"/>
      <c r="J276" s="20">
        <f>SUMIFS('حركة المخزون'!F:F,'حركة المخزون'!E:E,'أرصدة نجارة'!D276,'حركة المخزون'!H:H,'أرصدة نجارة'!$J$2)-SUMIFS('حركة المخزون'!F:F,'حركة المخزون'!E:E,'أرصدة نجارة'!D276,'حركة المخزون'!G:G,'أرصدة نجارة'!$J$2)</f>
        <v>0</v>
      </c>
      <c r="K276" s="21"/>
      <c r="L276" s="20">
        <f>SUMIFS('حركة المخزون'!F:F,'حركة المخزون'!E:E,'أرصدة نجارة'!D276,'حركة المخزون'!H:H,'أرصدة نجارة'!$L$2)-SUMIFS('حركة المخزون'!F:F,'حركة المخزون'!E:E,'أرصدة نجارة'!D276,'حركة المخزون'!G:G,'أرصدة نجارة'!$L$2)</f>
        <v>0</v>
      </c>
      <c r="M276" s="21"/>
      <c r="N276" s="20">
        <f>SUMIFS('حركة المخزون'!F:F,'حركة المخزون'!E:E,'أرصدة نجارة'!D276,'حركة المخزون'!H:H,'أرصدة نجارة'!$N$2)-SUMIFS('حركة المخزون'!F:F,'حركة المخزون'!E:E,'أرصدة نجارة'!D276,'حركة المخزون'!G:G,'أرصدة نجارة'!$N$2)</f>
        <v>0</v>
      </c>
      <c r="O276" s="21"/>
      <c r="P276" s="20">
        <f>SUMIFS('حركة المخزون'!F:F,'حركة المخزون'!E:E,'أرصدة نجارة'!D276,'حركة المخزون'!H:H,'أرصدة نجارة'!$P$2)-SUMIFS('حركة المخزون'!F:F,'حركة المخزون'!E:E,'أرصدة نجارة'!D276,'حركة المخزون'!G:G,'أرصدة نجارة'!$P$2)</f>
        <v>0</v>
      </c>
      <c r="Q276" s="21"/>
      <c r="R276" s="20">
        <f>SUMIFS('حركة المخزون'!F:F,'حركة المخزون'!E:E,'أرصدة نجارة'!D276,'حركة المخزون'!H:H,'أرصدة نجارة'!$R$2)-SUMIFS('حركة المخزون'!F:F,'حركة المخزون'!E:E,'أرصدة نجارة'!D276,'حركة المخزون'!G:G,'أرصدة نجارة'!$R$2)</f>
        <v>0</v>
      </c>
      <c r="S276" s="21"/>
      <c r="T276" s="20">
        <f>SUMIFS('حركة المخزون'!F:F,'حركة المخزون'!E:E,'أرصدة نجارة'!D276,'حركة المخزون'!H:H,'أرصدة نجارة'!$T$2)-SUMIFS('حركة المخزون'!F:F,'حركة المخزون'!E:E,'أرصدة نجارة'!D276,'حركة المخزون'!G:G,'أرصدة نجارة'!$T$2)</f>
        <v>0</v>
      </c>
      <c r="U276" s="21"/>
      <c r="V276" s="20">
        <f>SUMIFS('حركة المخزون'!F:F,'حركة المخزون'!E:E,'أرصدة نجارة'!D276,'حركة المخزون'!H:H,'أرصدة نجارة'!$V$2)-SUMIFS('حركة المخزون'!F:F,'حركة المخزون'!E:E,'أرصدة نجارة'!D276,'حركة المخزون'!G:G,'أرصدة نجارة'!$V$2)</f>
        <v>0</v>
      </c>
      <c r="W276" s="21"/>
      <c r="X276" s="20">
        <f>SUMIFS('حركة المخزون'!F:F,'حركة المخزون'!E:E,'أرصدة نجارة'!D276,'حركة المخزون'!H:H,'أرصدة نجارة'!$X$2)-SUMIFS('حركة المخزون'!F:F,'حركة المخزون'!E:E,'أرصدة نجارة'!D276,'حركة المخزون'!G:G,'أرصدة نجارة'!$X$2)</f>
        <v>0</v>
      </c>
      <c r="Y276" s="21"/>
      <c r="Z276" s="20">
        <f>SUMIFS('حركة المخزون'!F:F,'حركة المخزون'!E:E,'أرصدة نجارة'!D276,'حركة المخزون'!H:H,'أرصدة نجارة'!$Z$2)-SUMIFS('حركة المخزون'!F:F,'حركة المخزون'!E:E,'أرصدة نجارة'!D276,'حركة المخزون'!G:G,'أرصدة نجارة'!$Z$2)</f>
        <v>0</v>
      </c>
      <c r="AA276" s="21"/>
      <c r="AB276" s="20">
        <f>SUMIFS('حركة المخزون'!F:F,'حركة المخزون'!E:E,'أرصدة نجارة'!D276,'حركة المخزون'!H:H,'أرصدة نجارة'!$AB$2)-SUMIFS('حركة المخزون'!F:F,'حركة المخزون'!E:E,'أرصدة نجارة'!D276,'حركة المخزون'!G:G,'أرصدة نجارة'!$AB$2)</f>
        <v>0</v>
      </c>
      <c r="AC276" s="21"/>
      <c r="AD276" s="20">
        <f>SUMIFS('حركة المخزون'!F:F,'حركة المخزون'!E:E,'أرصدة نجارة'!D276,'حركة المخزون'!H:H,'أرصدة نجارة'!$AD$2)-SUMIFS('حركة المخزون'!F:F,'حركة المخزون'!E:E,'أرصدة نجارة'!D276,'حركة المخزون'!G:G,'أرصدة نجارة'!$AD$2)</f>
        <v>0</v>
      </c>
      <c r="AE276" s="21"/>
      <c r="AF276" s="20">
        <f>SUMIFS('حركة المخزون'!F:F,'حركة المخزون'!E:E,'أرصدة نجارة'!D276,'حركة المخزون'!H:H,'أرصدة نجارة'!$AF$2)-SUMIFS('حركة المخزون'!F:F,'حركة المخزون'!E:E,'أرصدة نجارة'!D276,'حركة المخزون'!G:G,'أرصدة نجارة'!$AF$2)</f>
        <v>0</v>
      </c>
    </row>
    <row r="277" spans="2:32" ht="24" customHeight="1" x14ac:dyDescent="0.2">
      <c r="B277" s="19">
        <v>275</v>
      </c>
      <c r="C277" s="18" t="str">
        <f>VLOOKUP(B277,'قاعدة البيانات'!B:F,5,0)</f>
        <v xml:space="preserve"> </v>
      </c>
      <c r="D277" s="18" t="str">
        <f>VLOOKUP(C277,'قاعدة البيانات'!F:G,2,0)</f>
        <v/>
      </c>
      <c r="F277" s="20">
        <f>SUMIFS('حركة المخزون'!F:F,'حركة المخزون'!E:E,'أرصدة نجارة'!D277,'حركة المخزون'!H:H,'أرصدة نجارة'!$F$2)-SUMIFS('حركة المخزون'!F:F,'حركة المخزون'!E:E,'أرصدة نجارة'!D277,'حركة المخزون'!G:G,'أرصدة نجارة'!$F$2)</f>
        <v>0</v>
      </c>
      <c r="G277" s="21"/>
      <c r="H277" s="20">
        <f>SUMIFS('حركة المخزون'!F:F,'حركة المخزون'!E:E,'أرصدة نجارة'!D277,'حركة المخزون'!H:H,'أرصدة نجارة'!$H$2)-SUMIFS('حركة المخزون'!F:F,'حركة المخزون'!E:E,'أرصدة نجارة'!D277,'حركة المخزون'!G:G,'أرصدة نجارة'!$H$2)</f>
        <v>0</v>
      </c>
      <c r="I277" s="21"/>
      <c r="J277" s="20">
        <f>SUMIFS('حركة المخزون'!F:F,'حركة المخزون'!E:E,'أرصدة نجارة'!D277,'حركة المخزون'!H:H,'أرصدة نجارة'!$J$2)-SUMIFS('حركة المخزون'!F:F,'حركة المخزون'!E:E,'أرصدة نجارة'!D277,'حركة المخزون'!G:G,'أرصدة نجارة'!$J$2)</f>
        <v>0</v>
      </c>
      <c r="K277" s="21"/>
      <c r="L277" s="20">
        <f>SUMIFS('حركة المخزون'!F:F,'حركة المخزون'!E:E,'أرصدة نجارة'!D277,'حركة المخزون'!H:H,'أرصدة نجارة'!$L$2)-SUMIFS('حركة المخزون'!F:F,'حركة المخزون'!E:E,'أرصدة نجارة'!D277,'حركة المخزون'!G:G,'أرصدة نجارة'!$L$2)</f>
        <v>0</v>
      </c>
      <c r="M277" s="21"/>
      <c r="N277" s="20">
        <f>SUMIFS('حركة المخزون'!F:F,'حركة المخزون'!E:E,'أرصدة نجارة'!D277,'حركة المخزون'!H:H,'أرصدة نجارة'!$N$2)-SUMIFS('حركة المخزون'!F:F,'حركة المخزون'!E:E,'أرصدة نجارة'!D277,'حركة المخزون'!G:G,'أرصدة نجارة'!$N$2)</f>
        <v>0</v>
      </c>
      <c r="O277" s="21"/>
      <c r="P277" s="20">
        <f>SUMIFS('حركة المخزون'!F:F,'حركة المخزون'!E:E,'أرصدة نجارة'!D277,'حركة المخزون'!H:H,'أرصدة نجارة'!$P$2)-SUMIFS('حركة المخزون'!F:F,'حركة المخزون'!E:E,'أرصدة نجارة'!D277,'حركة المخزون'!G:G,'أرصدة نجارة'!$P$2)</f>
        <v>0</v>
      </c>
      <c r="Q277" s="21"/>
      <c r="R277" s="20">
        <f>SUMIFS('حركة المخزون'!F:F,'حركة المخزون'!E:E,'أرصدة نجارة'!D277,'حركة المخزون'!H:H,'أرصدة نجارة'!$R$2)-SUMIFS('حركة المخزون'!F:F,'حركة المخزون'!E:E,'أرصدة نجارة'!D277,'حركة المخزون'!G:G,'أرصدة نجارة'!$R$2)</f>
        <v>0</v>
      </c>
      <c r="S277" s="21"/>
      <c r="T277" s="20">
        <f>SUMIFS('حركة المخزون'!F:F,'حركة المخزون'!E:E,'أرصدة نجارة'!D277,'حركة المخزون'!H:H,'أرصدة نجارة'!$T$2)-SUMIFS('حركة المخزون'!F:F,'حركة المخزون'!E:E,'أرصدة نجارة'!D277,'حركة المخزون'!G:G,'أرصدة نجارة'!$T$2)</f>
        <v>0</v>
      </c>
      <c r="U277" s="21"/>
      <c r="V277" s="20">
        <f>SUMIFS('حركة المخزون'!F:F,'حركة المخزون'!E:E,'أرصدة نجارة'!D277,'حركة المخزون'!H:H,'أرصدة نجارة'!$V$2)-SUMIFS('حركة المخزون'!F:F,'حركة المخزون'!E:E,'أرصدة نجارة'!D277,'حركة المخزون'!G:G,'أرصدة نجارة'!$V$2)</f>
        <v>0</v>
      </c>
      <c r="W277" s="21"/>
      <c r="X277" s="20">
        <f>SUMIFS('حركة المخزون'!F:F,'حركة المخزون'!E:E,'أرصدة نجارة'!D277,'حركة المخزون'!H:H,'أرصدة نجارة'!$X$2)-SUMIFS('حركة المخزون'!F:F,'حركة المخزون'!E:E,'أرصدة نجارة'!D277,'حركة المخزون'!G:G,'أرصدة نجارة'!$X$2)</f>
        <v>0</v>
      </c>
      <c r="Y277" s="21"/>
      <c r="Z277" s="20">
        <f>SUMIFS('حركة المخزون'!F:F,'حركة المخزون'!E:E,'أرصدة نجارة'!D277,'حركة المخزون'!H:H,'أرصدة نجارة'!$Z$2)-SUMIFS('حركة المخزون'!F:F,'حركة المخزون'!E:E,'أرصدة نجارة'!D277,'حركة المخزون'!G:G,'أرصدة نجارة'!$Z$2)</f>
        <v>0</v>
      </c>
      <c r="AA277" s="21"/>
      <c r="AB277" s="20">
        <f>SUMIFS('حركة المخزون'!F:F,'حركة المخزون'!E:E,'أرصدة نجارة'!D277,'حركة المخزون'!H:H,'أرصدة نجارة'!$AB$2)-SUMIFS('حركة المخزون'!F:F,'حركة المخزون'!E:E,'أرصدة نجارة'!D277,'حركة المخزون'!G:G,'أرصدة نجارة'!$AB$2)</f>
        <v>0</v>
      </c>
      <c r="AC277" s="21"/>
      <c r="AD277" s="20">
        <f>SUMIFS('حركة المخزون'!F:F,'حركة المخزون'!E:E,'أرصدة نجارة'!D277,'حركة المخزون'!H:H,'أرصدة نجارة'!$AD$2)-SUMIFS('حركة المخزون'!F:F,'حركة المخزون'!E:E,'أرصدة نجارة'!D277,'حركة المخزون'!G:G,'أرصدة نجارة'!$AD$2)</f>
        <v>0</v>
      </c>
      <c r="AE277" s="21"/>
      <c r="AF277" s="20">
        <f>SUMIFS('حركة المخزون'!F:F,'حركة المخزون'!E:E,'أرصدة نجارة'!D277,'حركة المخزون'!H:H,'أرصدة نجارة'!$AF$2)-SUMIFS('حركة المخزون'!F:F,'حركة المخزون'!E:E,'أرصدة نجارة'!D277,'حركة المخزون'!G:G,'أرصدة نجارة'!$AF$2)</f>
        <v>0</v>
      </c>
    </row>
    <row r="278" spans="2:32" ht="24" customHeight="1" x14ac:dyDescent="0.2">
      <c r="B278" s="18">
        <v>276</v>
      </c>
      <c r="C278" s="18" t="str">
        <f>VLOOKUP(B278,'قاعدة البيانات'!B:F,5,0)</f>
        <v xml:space="preserve"> </v>
      </c>
      <c r="D278" s="18" t="str">
        <f>VLOOKUP(C278,'قاعدة البيانات'!F:G,2,0)</f>
        <v/>
      </c>
      <c r="F278" s="20">
        <f>SUMIFS('حركة المخزون'!F:F,'حركة المخزون'!E:E,'أرصدة نجارة'!D278,'حركة المخزون'!H:H,'أرصدة نجارة'!$F$2)-SUMIFS('حركة المخزون'!F:F,'حركة المخزون'!E:E,'أرصدة نجارة'!D278,'حركة المخزون'!G:G,'أرصدة نجارة'!$F$2)</f>
        <v>0</v>
      </c>
      <c r="G278" s="21"/>
      <c r="H278" s="20">
        <f>SUMIFS('حركة المخزون'!F:F,'حركة المخزون'!E:E,'أرصدة نجارة'!D278,'حركة المخزون'!H:H,'أرصدة نجارة'!$H$2)-SUMIFS('حركة المخزون'!F:F,'حركة المخزون'!E:E,'أرصدة نجارة'!D278,'حركة المخزون'!G:G,'أرصدة نجارة'!$H$2)</f>
        <v>0</v>
      </c>
      <c r="I278" s="21"/>
      <c r="J278" s="20">
        <f>SUMIFS('حركة المخزون'!F:F,'حركة المخزون'!E:E,'أرصدة نجارة'!D278,'حركة المخزون'!H:H,'أرصدة نجارة'!$J$2)-SUMIFS('حركة المخزون'!F:F,'حركة المخزون'!E:E,'أرصدة نجارة'!D278,'حركة المخزون'!G:G,'أرصدة نجارة'!$J$2)</f>
        <v>0</v>
      </c>
      <c r="K278" s="21"/>
      <c r="L278" s="20">
        <f>SUMIFS('حركة المخزون'!F:F,'حركة المخزون'!E:E,'أرصدة نجارة'!D278,'حركة المخزون'!H:H,'أرصدة نجارة'!$L$2)-SUMIFS('حركة المخزون'!F:F,'حركة المخزون'!E:E,'أرصدة نجارة'!D278,'حركة المخزون'!G:G,'أرصدة نجارة'!$L$2)</f>
        <v>0</v>
      </c>
      <c r="M278" s="21"/>
      <c r="N278" s="20">
        <f>SUMIFS('حركة المخزون'!F:F,'حركة المخزون'!E:E,'أرصدة نجارة'!D278,'حركة المخزون'!H:H,'أرصدة نجارة'!$N$2)-SUMIFS('حركة المخزون'!F:F,'حركة المخزون'!E:E,'أرصدة نجارة'!D278,'حركة المخزون'!G:G,'أرصدة نجارة'!$N$2)</f>
        <v>0</v>
      </c>
      <c r="O278" s="21"/>
      <c r="P278" s="20">
        <f>SUMIFS('حركة المخزون'!F:F,'حركة المخزون'!E:E,'أرصدة نجارة'!D278,'حركة المخزون'!H:H,'أرصدة نجارة'!$P$2)-SUMIFS('حركة المخزون'!F:F,'حركة المخزون'!E:E,'أرصدة نجارة'!D278,'حركة المخزون'!G:G,'أرصدة نجارة'!$P$2)</f>
        <v>0</v>
      </c>
      <c r="Q278" s="21"/>
      <c r="R278" s="20">
        <f>SUMIFS('حركة المخزون'!F:F,'حركة المخزون'!E:E,'أرصدة نجارة'!D278,'حركة المخزون'!H:H,'أرصدة نجارة'!$R$2)-SUMIFS('حركة المخزون'!F:F,'حركة المخزون'!E:E,'أرصدة نجارة'!D278,'حركة المخزون'!G:G,'أرصدة نجارة'!$R$2)</f>
        <v>0</v>
      </c>
      <c r="S278" s="21"/>
      <c r="T278" s="20">
        <f>SUMIFS('حركة المخزون'!F:F,'حركة المخزون'!E:E,'أرصدة نجارة'!D278,'حركة المخزون'!H:H,'أرصدة نجارة'!$T$2)-SUMIFS('حركة المخزون'!F:F,'حركة المخزون'!E:E,'أرصدة نجارة'!D278,'حركة المخزون'!G:G,'أرصدة نجارة'!$T$2)</f>
        <v>0</v>
      </c>
      <c r="U278" s="21"/>
      <c r="V278" s="20">
        <f>SUMIFS('حركة المخزون'!F:F,'حركة المخزون'!E:E,'أرصدة نجارة'!D278,'حركة المخزون'!H:H,'أرصدة نجارة'!$V$2)-SUMIFS('حركة المخزون'!F:F,'حركة المخزون'!E:E,'أرصدة نجارة'!D278,'حركة المخزون'!G:G,'أرصدة نجارة'!$V$2)</f>
        <v>0</v>
      </c>
      <c r="W278" s="21"/>
      <c r="X278" s="20">
        <f>SUMIFS('حركة المخزون'!F:F,'حركة المخزون'!E:E,'أرصدة نجارة'!D278,'حركة المخزون'!H:H,'أرصدة نجارة'!$X$2)-SUMIFS('حركة المخزون'!F:F,'حركة المخزون'!E:E,'أرصدة نجارة'!D278,'حركة المخزون'!G:G,'أرصدة نجارة'!$X$2)</f>
        <v>0</v>
      </c>
      <c r="Y278" s="21"/>
      <c r="Z278" s="20">
        <f>SUMIFS('حركة المخزون'!F:F,'حركة المخزون'!E:E,'أرصدة نجارة'!D278,'حركة المخزون'!H:H,'أرصدة نجارة'!$Z$2)-SUMIFS('حركة المخزون'!F:F,'حركة المخزون'!E:E,'أرصدة نجارة'!D278,'حركة المخزون'!G:G,'أرصدة نجارة'!$Z$2)</f>
        <v>0</v>
      </c>
      <c r="AA278" s="21"/>
      <c r="AB278" s="20">
        <f>SUMIFS('حركة المخزون'!F:F,'حركة المخزون'!E:E,'أرصدة نجارة'!D278,'حركة المخزون'!H:H,'أرصدة نجارة'!$AB$2)-SUMIFS('حركة المخزون'!F:F,'حركة المخزون'!E:E,'أرصدة نجارة'!D278,'حركة المخزون'!G:G,'أرصدة نجارة'!$AB$2)</f>
        <v>0</v>
      </c>
      <c r="AC278" s="21"/>
      <c r="AD278" s="20">
        <f>SUMIFS('حركة المخزون'!F:F,'حركة المخزون'!E:E,'أرصدة نجارة'!D278,'حركة المخزون'!H:H,'أرصدة نجارة'!$AD$2)-SUMIFS('حركة المخزون'!F:F,'حركة المخزون'!E:E,'أرصدة نجارة'!D278,'حركة المخزون'!G:G,'أرصدة نجارة'!$AD$2)</f>
        <v>0</v>
      </c>
      <c r="AE278" s="21"/>
      <c r="AF278" s="20">
        <f>SUMIFS('حركة المخزون'!F:F,'حركة المخزون'!E:E,'أرصدة نجارة'!D278,'حركة المخزون'!H:H,'أرصدة نجارة'!$AF$2)-SUMIFS('حركة المخزون'!F:F,'حركة المخزون'!E:E,'أرصدة نجارة'!D278,'حركة المخزون'!G:G,'أرصدة نجارة'!$AF$2)</f>
        <v>0</v>
      </c>
    </row>
    <row r="279" spans="2:32" ht="24" customHeight="1" x14ac:dyDescent="0.2">
      <c r="B279" s="18">
        <v>277</v>
      </c>
      <c r="C279" s="18" t="str">
        <f>VLOOKUP(B279,'قاعدة البيانات'!B:F,5,0)</f>
        <v xml:space="preserve"> </v>
      </c>
      <c r="D279" s="18" t="str">
        <f>VLOOKUP(C279,'قاعدة البيانات'!F:G,2,0)</f>
        <v/>
      </c>
      <c r="F279" s="20">
        <f>SUMIFS('حركة المخزون'!F:F,'حركة المخزون'!E:E,'أرصدة نجارة'!D279,'حركة المخزون'!H:H,'أرصدة نجارة'!$F$2)-SUMIFS('حركة المخزون'!F:F,'حركة المخزون'!E:E,'أرصدة نجارة'!D279,'حركة المخزون'!G:G,'أرصدة نجارة'!$F$2)</f>
        <v>0</v>
      </c>
      <c r="G279" s="21"/>
      <c r="H279" s="20">
        <f>SUMIFS('حركة المخزون'!F:F,'حركة المخزون'!E:E,'أرصدة نجارة'!D279,'حركة المخزون'!H:H,'أرصدة نجارة'!$H$2)-SUMIFS('حركة المخزون'!F:F,'حركة المخزون'!E:E,'أرصدة نجارة'!D279,'حركة المخزون'!G:G,'أرصدة نجارة'!$H$2)</f>
        <v>0</v>
      </c>
      <c r="I279" s="21"/>
      <c r="J279" s="20">
        <f>SUMIFS('حركة المخزون'!F:F,'حركة المخزون'!E:E,'أرصدة نجارة'!D279,'حركة المخزون'!H:H,'أرصدة نجارة'!$J$2)-SUMIFS('حركة المخزون'!F:F,'حركة المخزون'!E:E,'أرصدة نجارة'!D279,'حركة المخزون'!G:G,'أرصدة نجارة'!$J$2)</f>
        <v>0</v>
      </c>
      <c r="K279" s="21"/>
      <c r="L279" s="20">
        <f>SUMIFS('حركة المخزون'!F:F,'حركة المخزون'!E:E,'أرصدة نجارة'!D279,'حركة المخزون'!H:H,'أرصدة نجارة'!$L$2)-SUMIFS('حركة المخزون'!F:F,'حركة المخزون'!E:E,'أرصدة نجارة'!D279,'حركة المخزون'!G:G,'أرصدة نجارة'!$L$2)</f>
        <v>0</v>
      </c>
      <c r="M279" s="21"/>
      <c r="N279" s="20">
        <f>SUMIFS('حركة المخزون'!F:F,'حركة المخزون'!E:E,'أرصدة نجارة'!D279,'حركة المخزون'!H:H,'أرصدة نجارة'!$N$2)-SUMIFS('حركة المخزون'!F:F,'حركة المخزون'!E:E,'أرصدة نجارة'!D279,'حركة المخزون'!G:G,'أرصدة نجارة'!$N$2)</f>
        <v>0</v>
      </c>
      <c r="O279" s="21"/>
      <c r="P279" s="20">
        <f>SUMIFS('حركة المخزون'!F:F,'حركة المخزون'!E:E,'أرصدة نجارة'!D279,'حركة المخزون'!H:H,'أرصدة نجارة'!$P$2)-SUMIFS('حركة المخزون'!F:F,'حركة المخزون'!E:E,'أرصدة نجارة'!D279,'حركة المخزون'!G:G,'أرصدة نجارة'!$P$2)</f>
        <v>0</v>
      </c>
      <c r="Q279" s="21"/>
      <c r="R279" s="20">
        <f>SUMIFS('حركة المخزون'!F:F,'حركة المخزون'!E:E,'أرصدة نجارة'!D279,'حركة المخزون'!H:H,'أرصدة نجارة'!$R$2)-SUMIFS('حركة المخزون'!F:F,'حركة المخزون'!E:E,'أرصدة نجارة'!D279,'حركة المخزون'!G:G,'أرصدة نجارة'!$R$2)</f>
        <v>0</v>
      </c>
      <c r="S279" s="21"/>
      <c r="T279" s="20">
        <f>SUMIFS('حركة المخزون'!F:F,'حركة المخزون'!E:E,'أرصدة نجارة'!D279,'حركة المخزون'!H:H,'أرصدة نجارة'!$T$2)-SUMIFS('حركة المخزون'!F:F,'حركة المخزون'!E:E,'أرصدة نجارة'!D279,'حركة المخزون'!G:G,'أرصدة نجارة'!$T$2)</f>
        <v>0</v>
      </c>
      <c r="U279" s="21"/>
      <c r="V279" s="20">
        <f>SUMIFS('حركة المخزون'!F:F,'حركة المخزون'!E:E,'أرصدة نجارة'!D279,'حركة المخزون'!H:H,'أرصدة نجارة'!$V$2)-SUMIFS('حركة المخزون'!F:F,'حركة المخزون'!E:E,'أرصدة نجارة'!D279,'حركة المخزون'!G:G,'أرصدة نجارة'!$V$2)</f>
        <v>0</v>
      </c>
      <c r="W279" s="21"/>
      <c r="X279" s="20">
        <f>SUMIFS('حركة المخزون'!F:F,'حركة المخزون'!E:E,'أرصدة نجارة'!D279,'حركة المخزون'!H:H,'أرصدة نجارة'!$X$2)-SUMIFS('حركة المخزون'!F:F,'حركة المخزون'!E:E,'أرصدة نجارة'!D279,'حركة المخزون'!G:G,'أرصدة نجارة'!$X$2)</f>
        <v>0</v>
      </c>
      <c r="Y279" s="21"/>
      <c r="Z279" s="20">
        <f>SUMIFS('حركة المخزون'!F:F,'حركة المخزون'!E:E,'أرصدة نجارة'!D279,'حركة المخزون'!H:H,'أرصدة نجارة'!$Z$2)-SUMIFS('حركة المخزون'!F:F,'حركة المخزون'!E:E,'أرصدة نجارة'!D279,'حركة المخزون'!G:G,'أرصدة نجارة'!$Z$2)</f>
        <v>0</v>
      </c>
      <c r="AA279" s="21"/>
      <c r="AB279" s="20">
        <f>SUMIFS('حركة المخزون'!F:F,'حركة المخزون'!E:E,'أرصدة نجارة'!D279,'حركة المخزون'!H:H,'أرصدة نجارة'!$AB$2)-SUMIFS('حركة المخزون'!F:F,'حركة المخزون'!E:E,'أرصدة نجارة'!D279,'حركة المخزون'!G:G,'أرصدة نجارة'!$AB$2)</f>
        <v>0</v>
      </c>
      <c r="AC279" s="21"/>
      <c r="AD279" s="20">
        <f>SUMIFS('حركة المخزون'!F:F,'حركة المخزون'!E:E,'أرصدة نجارة'!D279,'حركة المخزون'!H:H,'أرصدة نجارة'!$AD$2)-SUMIFS('حركة المخزون'!F:F,'حركة المخزون'!E:E,'أرصدة نجارة'!D279,'حركة المخزون'!G:G,'أرصدة نجارة'!$AD$2)</f>
        <v>0</v>
      </c>
      <c r="AE279" s="21"/>
      <c r="AF279" s="20">
        <f>SUMIFS('حركة المخزون'!F:F,'حركة المخزون'!E:E,'أرصدة نجارة'!D279,'حركة المخزون'!H:H,'أرصدة نجارة'!$AF$2)-SUMIFS('حركة المخزون'!F:F,'حركة المخزون'!E:E,'أرصدة نجارة'!D279,'حركة المخزون'!G:G,'أرصدة نجارة'!$AF$2)</f>
        <v>0</v>
      </c>
    </row>
    <row r="280" spans="2:32" ht="24" customHeight="1" x14ac:dyDescent="0.2">
      <c r="B280" s="19">
        <v>278</v>
      </c>
      <c r="C280" s="18" t="str">
        <f>VLOOKUP(B280,'قاعدة البيانات'!B:F,5,0)</f>
        <v xml:space="preserve"> </v>
      </c>
      <c r="D280" s="18" t="str">
        <f>VLOOKUP(C280,'قاعدة البيانات'!F:G,2,0)</f>
        <v/>
      </c>
      <c r="F280" s="20">
        <f>SUMIFS('حركة المخزون'!F:F,'حركة المخزون'!E:E,'أرصدة نجارة'!D280,'حركة المخزون'!H:H,'أرصدة نجارة'!$F$2)-SUMIFS('حركة المخزون'!F:F,'حركة المخزون'!E:E,'أرصدة نجارة'!D280,'حركة المخزون'!G:G,'أرصدة نجارة'!$F$2)</f>
        <v>0</v>
      </c>
      <c r="G280" s="21"/>
      <c r="H280" s="20">
        <f>SUMIFS('حركة المخزون'!F:F,'حركة المخزون'!E:E,'أرصدة نجارة'!D280,'حركة المخزون'!H:H,'أرصدة نجارة'!$H$2)-SUMIFS('حركة المخزون'!F:F,'حركة المخزون'!E:E,'أرصدة نجارة'!D280,'حركة المخزون'!G:G,'أرصدة نجارة'!$H$2)</f>
        <v>0</v>
      </c>
      <c r="I280" s="21"/>
      <c r="J280" s="20">
        <f>SUMIFS('حركة المخزون'!F:F,'حركة المخزون'!E:E,'أرصدة نجارة'!D280,'حركة المخزون'!H:H,'أرصدة نجارة'!$J$2)-SUMIFS('حركة المخزون'!F:F,'حركة المخزون'!E:E,'أرصدة نجارة'!D280,'حركة المخزون'!G:G,'أرصدة نجارة'!$J$2)</f>
        <v>0</v>
      </c>
      <c r="K280" s="21"/>
      <c r="L280" s="20">
        <f>SUMIFS('حركة المخزون'!F:F,'حركة المخزون'!E:E,'أرصدة نجارة'!D280,'حركة المخزون'!H:H,'أرصدة نجارة'!$L$2)-SUMIFS('حركة المخزون'!F:F,'حركة المخزون'!E:E,'أرصدة نجارة'!D280,'حركة المخزون'!G:G,'أرصدة نجارة'!$L$2)</f>
        <v>0</v>
      </c>
      <c r="M280" s="21"/>
      <c r="N280" s="20">
        <f>SUMIFS('حركة المخزون'!F:F,'حركة المخزون'!E:E,'أرصدة نجارة'!D280,'حركة المخزون'!H:H,'أرصدة نجارة'!$N$2)-SUMIFS('حركة المخزون'!F:F,'حركة المخزون'!E:E,'أرصدة نجارة'!D280,'حركة المخزون'!G:G,'أرصدة نجارة'!$N$2)</f>
        <v>0</v>
      </c>
      <c r="O280" s="21"/>
      <c r="P280" s="20">
        <f>SUMIFS('حركة المخزون'!F:F,'حركة المخزون'!E:E,'أرصدة نجارة'!D280,'حركة المخزون'!H:H,'أرصدة نجارة'!$P$2)-SUMIFS('حركة المخزون'!F:F,'حركة المخزون'!E:E,'أرصدة نجارة'!D280,'حركة المخزون'!G:G,'أرصدة نجارة'!$P$2)</f>
        <v>0</v>
      </c>
      <c r="Q280" s="21"/>
      <c r="R280" s="20">
        <f>SUMIFS('حركة المخزون'!F:F,'حركة المخزون'!E:E,'أرصدة نجارة'!D280,'حركة المخزون'!H:H,'أرصدة نجارة'!$R$2)-SUMIFS('حركة المخزون'!F:F,'حركة المخزون'!E:E,'أرصدة نجارة'!D280,'حركة المخزون'!G:G,'أرصدة نجارة'!$R$2)</f>
        <v>0</v>
      </c>
      <c r="S280" s="21"/>
      <c r="T280" s="20">
        <f>SUMIFS('حركة المخزون'!F:F,'حركة المخزون'!E:E,'أرصدة نجارة'!D280,'حركة المخزون'!H:H,'أرصدة نجارة'!$T$2)-SUMIFS('حركة المخزون'!F:F,'حركة المخزون'!E:E,'أرصدة نجارة'!D280,'حركة المخزون'!G:G,'أرصدة نجارة'!$T$2)</f>
        <v>0</v>
      </c>
      <c r="U280" s="21"/>
      <c r="V280" s="20">
        <f>SUMIFS('حركة المخزون'!F:F,'حركة المخزون'!E:E,'أرصدة نجارة'!D280,'حركة المخزون'!H:H,'أرصدة نجارة'!$V$2)-SUMIFS('حركة المخزون'!F:F,'حركة المخزون'!E:E,'أرصدة نجارة'!D280,'حركة المخزون'!G:G,'أرصدة نجارة'!$V$2)</f>
        <v>0</v>
      </c>
      <c r="W280" s="21"/>
      <c r="X280" s="20">
        <f>SUMIFS('حركة المخزون'!F:F,'حركة المخزون'!E:E,'أرصدة نجارة'!D280,'حركة المخزون'!H:H,'أرصدة نجارة'!$X$2)-SUMIFS('حركة المخزون'!F:F,'حركة المخزون'!E:E,'أرصدة نجارة'!D280,'حركة المخزون'!G:G,'أرصدة نجارة'!$X$2)</f>
        <v>0</v>
      </c>
      <c r="Y280" s="21"/>
      <c r="Z280" s="20">
        <f>SUMIFS('حركة المخزون'!F:F,'حركة المخزون'!E:E,'أرصدة نجارة'!D280,'حركة المخزون'!H:H,'أرصدة نجارة'!$Z$2)-SUMIFS('حركة المخزون'!F:F,'حركة المخزون'!E:E,'أرصدة نجارة'!D280,'حركة المخزون'!G:G,'أرصدة نجارة'!$Z$2)</f>
        <v>0</v>
      </c>
      <c r="AA280" s="21"/>
      <c r="AB280" s="20">
        <f>SUMIFS('حركة المخزون'!F:F,'حركة المخزون'!E:E,'أرصدة نجارة'!D280,'حركة المخزون'!H:H,'أرصدة نجارة'!$AB$2)-SUMIFS('حركة المخزون'!F:F,'حركة المخزون'!E:E,'أرصدة نجارة'!D280,'حركة المخزون'!G:G,'أرصدة نجارة'!$AB$2)</f>
        <v>0</v>
      </c>
      <c r="AC280" s="21"/>
      <c r="AD280" s="20">
        <f>SUMIFS('حركة المخزون'!F:F,'حركة المخزون'!E:E,'أرصدة نجارة'!D280,'حركة المخزون'!H:H,'أرصدة نجارة'!$AD$2)-SUMIFS('حركة المخزون'!F:F,'حركة المخزون'!E:E,'أرصدة نجارة'!D280,'حركة المخزون'!G:G,'أرصدة نجارة'!$AD$2)</f>
        <v>0</v>
      </c>
      <c r="AE280" s="21"/>
      <c r="AF280" s="20">
        <f>SUMIFS('حركة المخزون'!F:F,'حركة المخزون'!E:E,'أرصدة نجارة'!D280,'حركة المخزون'!H:H,'أرصدة نجارة'!$AF$2)-SUMIFS('حركة المخزون'!F:F,'حركة المخزون'!E:E,'أرصدة نجارة'!D280,'حركة المخزون'!G:G,'أرصدة نجارة'!$AF$2)</f>
        <v>0</v>
      </c>
    </row>
    <row r="281" spans="2:32" ht="24" customHeight="1" x14ac:dyDescent="0.2">
      <c r="B281" s="18">
        <v>279</v>
      </c>
      <c r="C281" s="18" t="str">
        <f>VLOOKUP(B281,'قاعدة البيانات'!B:F,5,0)</f>
        <v xml:space="preserve"> </v>
      </c>
      <c r="D281" s="18" t="str">
        <f>VLOOKUP(C281,'قاعدة البيانات'!F:G,2,0)</f>
        <v/>
      </c>
      <c r="F281" s="20">
        <f>SUMIFS('حركة المخزون'!F:F,'حركة المخزون'!E:E,'أرصدة نجارة'!D281,'حركة المخزون'!H:H,'أرصدة نجارة'!$F$2)-SUMIFS('حركة المخزون'!F:F,'حركة المخزون'!E:E,'أرصدة نجارة'!D281,'حركة المخزون'!G:G,'أرصدة نجارة'!$F$2)</f>
        <v>0</v>
      </c>
      <c r="G281" s="21"/>
      <c r="H281" s="20">
        <f>SUMIFS('حركة المخزون'!F:F,'حركة المخزون'!E:E,'أرصدة نجارة'!D281,'حركة المخزون'!H:H,'أرصدة نجارة'!$H$2)-SUMIFS('حركة المخزون'!F:F,'حركة المخزون'!E:E,'أرصدة نجارة'!D281,'حركة المخزون'!G:G,'أرصدة نجارة'!$H$2)</f>
        <v>0</v>
      </c>
      <c r="I281" s="21"/>
      <c r="J281" s="20">
        <f>SUMIFS('حركة المخزون'!F:F,'حركة المخزون'!E:E,'أرصدة نجارة'!D281,'حركة المخزون'!H:H,'أرصدة نجارة'!$J$2)-SUMIFS('حركة المخزون'!F:F,'حركة المخزون'!E:E,'أرصدة نجارة'!D281,'حركة المخزون'!G:G,'أرصدة نجارة'!$J$2)</f>
        <v>0</v>
      </c>
      <c r="K281" s="21"/>
      <c r="L281" s="20">
        <f>SUMIFS('حركة المخزون'!F:F,'حركة المخزون'!E:E,'أرصدة نجارة'!D281,'حركة المخزون'!H:H,'أرصدة نجارة'!$L$2)-SUMIFS('حركة المخزون'!F:F,'حركة المخزون'!E:E,'أرصدة نجارة'!D281,'حركة المخزون'!G:G,'أرصدة نجارة'!$L$2)</f>
        <v>0</v>
      </c>
      <c r="M281" s="21"/>
      <c r="N281" s="20">
        <f>SUMIFS('حركة المخزون'!F:F,'حركة المخزون'!E:E,'أرصدة نجارة'!D281,'حركة المخزون'!H:H,'أرصدة نجارة'!$N$2)-SUMIFS('حركة المخزون'!F:F,'حركة المخزون'!E:E,'أرصدة نجارة'!D281,'حركة المخزون'!G:G,'أرصدة نجارة'!$N$2)</f>
        <v>0</v>
      </c>
      <c r="O281" s="21"/>
      <c r="P281" s="20">
        <f>SUMIFS('حركة المخزون'!F:F,'حركة المخزون'!E:E,'أرصدة نجارة'!D281,'حركة المخزون'!H:H,'أرصدة نجارة'!$P$2)-SUMIFS('حركة المخزون'!F:F,'حركة المخزون'!E:E,'أرصدة نجارة'!D281,'حركة المخزون'!G:G,'أرصدة نجارة'!$P$2)</f>
        <v>0</v>
      </c>
      <c r="Q281" s="21"/>
      <c r="R281" s="20">
        <f>SUMIFS('حركة المخزون'!F:F,'حركة المخزون'!E:E,'أرصدة نجارة'!D281,'حركة المخزون'!H:H,'أرصدة نجارة'!$R$2)-SUMIFS('حركة المخزون'!F:F,'حركة المخزون'!E:E,'أرصدة نجارة'!D281,'حركة المخزون'!G:G,'أرصدة نجارة'!$R$2)</f>
        <v>0</v>
      </c>
      <c r="S281" s="21"/>
      <c r="T281" s="20">
        <f>SUMIFS('حركة المخزون'!F:F,'حركة المخزون'!E:E,'أرصدة نجارة'!D281,'حركة المخزون'!H:H,'أرصدة نجارة'!$T$2)-SUMIFS('حركة المخزون'!F:F,'حركة المخزون'!E:E,'أرصدة نجارة'!D281,'حركة المخزون'!G:G,'أرصدة نجارة'!$T$2)</f>
        <v>0</v>
      </c>
      <c r="U281" s="21"/>
      <c r="V281" s="20">
        <f>SUMIFS('حركة المخزون'!F:F,'حركة المخزون'!E:E,'أرصدة نجارة'!D281,'حركة المخزون'!H:H,'أرصدة نجارة'!$V$2)-SUMIFS('حركة المخزون'!F:F,'حركة المخزون'!E:E,'أرصدة نجارة'!D281,'حركة المخزون'!G:G,'أرصدة نجارة'!$V$2)</f>
        <v>0</v>
      </c>
      <c r="W281" s="21"/>
      <c r="X281" s="20">
        <f>SUMIFS('حركة المخزون'!F:F,'حركة المخزون'!E:E,'أرصدة نجارة'!D281,'حركة المخزون'!H:H,'أرصدة نجارة'!$X$2)-SUMIFS('حركة المخزون'!F:F,'حركة المخزون'!E:E,'أرصدة نجارة'!D281,'حركة المخزون'!G:G,'أرصدة نجارة'!$X$2)</f>
        <v>0</v>
      </c>
      <c r="Y281" s="21"/>
      <c r="Z281" s="20">
        <f>SUMIFS('حركة المخزون'!F:F,'حركة المخزون'!E:E,'أرصدة نجارة'!D281,'حركة المخزون'!H:H,'أرصدة نجارة'!$Z$2)-SUMIFS('حركة المخزون'!F:F,'حركة المخزون'!E:E,'أرصدة نجارة'!D281,'حركة المخزون'!G:G,'أرصدة نجارة'!$Z$2)</f>
        <v>0</v>
      </c>
      <c r="AA281" s="21"/>
      <c r="AB281" s="20">
        <f>SUMIFS('حركة المخزون'!F:F,'حركة المخزون'!E:E,'أرصدة نجارة'!D281,'حركة المخزون'!H:H,'أرصدة نجارة'!$AB$2)-SUMIFS('حركة المخزون'!F:F,'حركة المخزون'!E:E,'أرصدة نجارة'!D281,'حركة المخزون'!G:G,'أرصدة نجارة'!$AB$2)</f>
        <v>0</v>
      </c>
      <c r="AC281" s="21"/>
      <c r="AD281" s="20">
        <f>SUMIFS('حركة المخزون'!F:F,'حركة المخزون'!E:E,'أرصدة نجارة'!D281,'حركة المخزون'!H:H,'أرصدة نجارة'!$AD$2)-SUMIFS('حركة المخزون'!F:F,'حركة المخزون'!E:E,'أرصدة نجارة'!D281,'حركة المخزون'!G:G,'أرصدة نجارة'!$AD$2)</f>
        <v>0</v>
      </c>
      <c r="AE281" s="21"/>
      <c r="AF281" s="20">
        <f>SUMIFS('حركة المخزون'!F:F,'حركة المخزون'!E:E,'أرصدة نجارة'!D281,'حركة المخزون'!H:H,'أرصدة نجارة'!$AF$2)-SUMIFS('حركة المخزون'!F:F,'حركة المخزون'!E:E,'أرصدة نجارة'!D281,'حركة المخزون'!G:G,'أرصدة نجارة'!$AF$2)</f>
        <v>0</v>
      </c>
    </row>
    <row r="282" spans="2:32" ht="24" customHeight="1" x14ac:dyDescent="0.2">
      <c r="B282" s="18">
        <v>280</v>
      </c>
      <c r="C282" s="18" t="str">
        <f>VLOOKUP(B282,'قاعدة البيانات'!B:F,5,0)</f>
        <v xml:space="preserve"> </v>
      </c>
      <c r="D282" s="18" t="str">
        <f>VLOOKUP(C282,'قاعدة البيانات'!F:G,2,0)</f>
        <v/>
      </c>
      <c r="F282" s="20">
        <f>SUMIFS('حركة المخزون'!F:F,'حركة المخزون'!E:E,'أرصدة نجارة'!D282,'حركة المخزون'!H:H,'أرصدة نجارة'!$F$2)-SUMIFS('حركة المخزون'!F:F,'حركة المخزون'!E:E,'أرصدة نجارة'!D282,'حركة المخزون'!G:G,'أرصدة نجارة'!$F$2)</f>
        <v>0</v>
      </c>
      <c r="G282" s="21"/>
      <c r="H282" s="20">
        <f>SUMIFS('حركة المخزون'!F:F,'حركة المخزون'!E:E,'أرصدة نجارة'!D282,'حركة المخزون'!H:H,'أرصدة نجارة'!$H$2)-SUMIFS('حركة المخزون'!F:F,'حركة المخزون'!E:E,'أرصدة نجارة'!D282,'حركة المخزون'!G:G,'أرصدة نجارة'!$H$2)</f>
        <v>0</v>
      </c>
      <c r="I282" s="21"/>
      <c r="J282" s="20">
        <f>SUMIFS('حركة المخزون'!F:F,'حركة المخزون'!E:E,'أرصدة نجارة'!D282,'حركة المخزون'!H:H,'أرصدة نجارة'!$J$2)-SUMIFS('حركة المخزون'!F:F,'حركة المخزون'!E:E,'أرصدة نجارة'!D282,'حركة المخزون'!G:G,'أرصدة نجارة'!$J$2)</f>
        <v>0</v>
      </c>
      <c r="K282" s="21"/>
      <c r="L282" s="20">
        <f>SUMIFS('حركة المخزون'!F:F,'حركة المخزون'!E:E,'أرصدة نجارة'!D282,'حركة المخزون'!H:H,'أرصدة نجارة'!$L$2)-SUMIFS('حركة المخزون'!F:F,'حركة المخزون'!E:E,'أرصدة نجارة'!D282,'حركة المخزون'!G:G,'أرصدة نجارة'!$L$2)</f>
        <v>0</v>
      </c>
      <c r="M282" s="21"/>
      <c r="N282" s="20">
        <f>SUMIFS('حركة المخزون'!F:F,'حركة المخزون'!E:E,'أرصدة نجارة'!D282,'حركة المخزون'!H:H,'أرصدة نجارة'!$N$2)-SUMIFS('حركة المخزون'!F:F,'حركة المخزون'!E:E,'أرصدة نجارة'!D282,'حركة المخزون'!G:G,'أرصدة نجارة'!$N$2)</f>
        <v>0</v>
      </c>
      <c r="O282" s="21"/>
      <c r="P282" s="20">
        <f>SUMIFS('حركة المخزون'!F:F,'حركة المخزون'!E:E,'أرصدة نجارة'!D282,'حركة المخزون'!H:H,'أرصدة نجارة'!$P$2)-SUMIFS('حركة المخزون'!F:F,'حركة المخزون'!E:E,'أرصدة نجارة'!D282,'حركة المخزون'!G:G,'أرصدة نجارة'!$P$2)</f>
        <v>0</v>
      </c>
      <c r="Q282" s="21"/>
      <c r="R282" s="20">
        <f>SUMIFS('حركة المخزون'!F:F,'حركة المخزون'!E:E,'أرصدة نجارة'!D282,'حركة المخزون'!H:H,'أرصدة نجارة'!$R$2)-SUMIFS('حركة المخزون'!F:F,'حركة المخزون'!E:E,'أرصدة نجارة'!D282,'حركة المخزون'!G:G,'أرصدة نجارة'!$R$2)</f>
        <v>0</v>
      </c>
      <c r="S282" s="21"/>
      <c r="T282" s="20">
        <f>SUMIFS('حركة المخزون'!F:F,'حركة المخزون'!E:E,'أرصدة نجارة'!D282,'حركة المخزون'!H:H,'أرصدة نجارة'!$T$2)-SUMIFS('حركة المخزون'!F:F,'حركة المخزون'!E:E,'أرصدة نجارة'!D282,'حركة المخزون'!G:G,'أرصدة نجارة'!$T$2)</f>
        <v>0</v>
      </c>
      <c r="U282" s="21"/>
      <c r="V282" s="20">
        <f>SUMIFS('حركة المخزون'!F:F,'حركة المخزون'!E:E,'أرصدة نجارة'!D282,'حركة المخزون'!H:H,'أرصدة نجارة'!$V$2)-SUMIFS('حركة المخزون'!F:F,'حركة المخزون'!E:E,'أرصدة نجارة'!D282,'حركة المخزون'!G:G,'أرصدة نجارة'!$V$2)</f>
        <v>0</v>
      </c>
      <c r="W282" s="21"/>
      <c r="X282" s="20">
        <f>SUMIFS('حركة المخزون'!F:F,'حركة المخزون'!E:E,'أرصدة نجارة'!D282,'حركة المخزون'!H:H,'أرصدة نجارة'!$X$2)-SUMIFS('حركة المخزون'!F:F,'حركة المخزون'!E:E,'أرصدة نجارة'!D282,'حركة المخزون'!G:G,'أرصدة نجارة'!$X$2)</f>
        <v>0</v>
      </c>
      <c r="Y282" s="21"/>
      <c r="Z282" s="20">
        <f>SUMIFS('حركة المخزون'!F:F,'حركة المخزون'!E:E,'أرصدة نجارة'!D282,'حركة المخزون'!H:H,'أرصدة نجارة'!$Z$2)-SUMIFS('حركة المخزون'!F:F,'حركة المخزون'!E:E,'أرصدة نجارة'!D282,'حركة المخزون'!G:G,'أرصدة نجارة'!$Z$2)</f>
        <v>0</v>
      </c>
      <c r="AA282" s="21"/>
      <c r="AB282" s="20">
        <f>SUMIFS('حركة المخزون'!F:F,'حركة المخزون'!E:E,'أرصدة نجارة'!D282,'حركة المخزون'!H:H,'أرصدة نجارة'!$AB$2)-SUMIFS('حركة المخزون'!F:F,'حركة المخزون'!E:E,'أرصدة نجارة'!D282,'حركة المخزون'!G:G,'أرصدة نجارة'!$AB$2)</f>
        <v>0</v>
      </c>
      <c r="AC282" s="21"/>
      <c r="AD282" s="20">
        <f>SUMIFS('حركة المخزون'!F:F,'حركة المخزون'!E:E,'أرصدة نجارة'!D282,'حركة المخزون'!H:H,'أرصدة نجارة'!$AD$2)-SUMIFS('حركة المخزون'!F:F,'حركة المخزون'!E:E,'أرصدة نجارة'!D282,'حركة المخزون'!G:G,'أرصدة نجارة'!$AD$2)</f>
        <v>0</v>
      </c>
      <c r="AE282" s="21"/>
      <c r="AF282" s="20">
        <f>SUMIFS('حركة المخزون'!F:F,'حركة المخزون'!E:E,'أرصدة نجارة'!D282,'حركة المخزون'!H:H,'أرصدة نجارة'!$AF$2)-SUMIFS('حركة المخزون'!F:F,'حركة المخزون'!E:E,'أرصدة نجارة'!D282,'حركة المخزون'!G:G,'أرصدة نجارة'!$AF$2)</f>
        <v>0</v>
      </c>
    </row>
    <row r="283" spans="2:32" ht="24" customHeight="1" x14ac:dyDescent="0.2">
      <c r="B283" s="19">
        <v>281</v>
      </c>
      <c r="C283" s="18" t="str">
        <f>VLOOKUP(B283,'قاعدة البيانات'!B:F,5,0)</f>
        <v xml:space="preserve"> </v>
      </c>
      <c r="D283" s="18" t="str">
        <f>VLOOKUP(C283,'قاعدة البيانات'!F:G,2,0)</f>
        <v/>
      </c>
      <c r="F283" s="20">
        <f>SUMIFS('حركة المخزون'!F:F,'حركة المخزون'!E:E,'أرصدة نجارة'!D283,'حركة المخزون'!H:H,'أرصدة نجارة'!$F$2)-SUMIFS('حركة المخزون'!F:F,'حركة المخزون'!E:E,'أرصدة نجارة'!D283,'حركة المخزون'!G:G,'أرصدة نجارة'!$F$2)</f>
        <v>0</v>
      </c>
      <c r="G283" s="21"/>
      <c r="H283" s="20">
        <f>SUMIFS('حركة المخزون'!F:F,'حركة المخزون'!E:E,'أرصدة نجارة'!D283,'حركة المخزون'!H:H,'أرصدة نجارة'!$H$2)-SUMIFS('حركة المخزون'!F:F,'حركة المخزون'!E:E,'أرصدة نجارة'!D283,'حركة المخزون'!G:G,'أرصدة نجارة'!$H$2)</f>
        <v>0</v>
      </c>
      <c r="I283" s="21"/>
      <c r="J283" s="20">
        <f>SUMIFS('حركة المخزون'!F:F,'حركة المخزون'!E:E,'أرصدة نجارة'!D283,'حركة المخزون'!H:H,'أرصدة نجارة'!$J$2)-SUMIFS('حركة المخزون'!F:F,'حركة المخزون'!E:E,'أرصدة نجارة'!D283,'حركة المخزون'!G:G,'أرصدة نجارة'!$J$2)</f>
        <v>0</v>
      </c>
      <c r="K283" s="21"/>
      <c r="L283" s="20">
        <f>SUMIFS('حركة المخزون'!F:F,'حركة المخزون'!E:E,'أرصدة نجارة'!D283,'حركة المخزون'!H:H,'أرصدة نجارة'!$L$2)-SUMIFS('حركة المخزون'!F:F,'حركة المخزون'!E:E,'أرصدة نجارة'!D283,'حركة المخزون'!G:G,'أرصدة نجارة'!$L$2)</f>
        <v>0</v>
      </c>
      <c r="M283" s="21"/>
      <c r="N283" s="20">
        <f>SUMIFS('حركة المخزون'!F:F,'حركة المخزون'!E:E,'أرصدة نجارة'!D283,'حركة المخزون'!H:H,'أرصدة نجارة'!$N$2)-SUMIFS('حركة المخزون'!F:F,'حركة المخزون'!E:E,'أرصدة نجارة'!D283,'حركة المخزون'!G:G,'أرصدة نجارة'!$N$2)</f>
        <v>0</v>
      </c>
      <c r="O283" s="21"/>
      <c r="P283" s="20">
        <f>SUMIFS('حركة المخزون'!F:F,'حركة المخزون'!E:E,'أرصدة نجارة'!D283,'حركة المخزون'!H:H,'أرصدة نجارة'!$P$2)-SUMIFS('حركة المخزون'!F:F,'حركة المخزون'!E:E,'أرصدة نجارة'!D283,'حركة المخزون'!G:G,'أرصدة نجارة'!$P$2)</f>
        <v>0</v>
      </c>
      <c r="Q283" s="21"/>
      <c r="R283" s="20">
        <f>SUMIFS('حركة المخزون'!F:F,'حركة المخزون'!E:E,'أرصدة نجارة'!D283,'حركة المخزون'!H:H,'أرصدة نجارة'!$R$2)-SUMIFS('حركة المخزون'!F:F,'حركة المخزون'!E:E,'أرصدة نجارة'!D283,'حركة المخزون'!G:G,'أرصدة نجارة'!$R$2)</f>
        <v>0</v>
      </c>
      <c r="S283" s="21"/>
      <c r="T283" s="20">
        <f>SUMIFS('حركة المخزون'!F:F,'حركة المخزون'!E:E,'أرصدة نجارة'!D283,'حركة المخزون'!H:H,'أرصدة نجارة'!$T$2)-SUMIFS('حركة المخزون'!F:F,'حركة المخزون'!E:E,'أرصدة نجارة'!D283,'حركة المخزون'!G:G,'أرصدة نجارة'!$T$2)</f>
        <v>0</v>
      </c>
      <c r="U283" s="21"/>
      <c r="V283" s="20">
        <f>SUMIFS('حركة المخزون'!F:F,'حركة المخزون'!E:E,'أرصدة نجارة'!D283,'حركة المخزون'!H:H,'أرصدة نجارة'!$V$2)-SUMIFS('حركة المخزون'!F:F,'حركة المخزون'!E:E,'أرصدة نجارة'!D283,'حركة المخزون'!G:G,'أرصدة نجارة'!$V$2)</f>
        <v>0</v>
      </c>
      <c r="W283" s="21"/>
      <c r="X283" s="20">
        <f>SUMIFS('حركة المخزون'!F:F,'حركة المخزون'!E:E,'أرصدة نجارة'!D283,'حركة المخزون'!H:H,'أرصدة نجارة'!$X$2)-SUMIFS('حركة المخزون'!F:F,'حركة المخزون'!E:E,'أرصدة نجارة'!D283,'حركة المخزون'!G:G,'أرصدة نجارة'!$X$2)</f>
        <v>0</v>
      </c>
      <c r="Y283" s="21"/>
      <c r="Z283" s="20">
        <f>SUMIFS('حركة المخزون'!F:F,'حركة المخزون'!E:E,'أرصدة نجارة'!D283,'حركة المخزون'!H:H,'أرصدة نجارة'!$Z$2)-SUMIFS('حركة المخزون'!F:F,'حركة المخزون'!E:E,'أرصدة نجارة'!D283,'حركة المخزون'!G:G,'أرصدة نجارة'!$Z$2)</f>
        <v>0</v>
      </c>
      <c r="AA283" s="21"/>
      <c r="AB283" s="20">
        <f>SUMIFS('حركة المخزون'!F:F,'حركة المخزون'!E:E,'أرصدة نجارة'!D283,'حركة المخزون'!H:H,'أرصدة نجارة'!$AB$2)-SUMIFS('حركة المخزون'!F:F,'حركة المخزون'!E:E,'أرصدة نجارة'!D283,'حركة المخزون'!G:G,'أرصدة نجارة'!$AB$2)</f>
        <v>0</v>
      </c>
      <c r="AC283" s="21"/>
      <c r="AD283" s="20">
        <f>SUMIFS('حركة المخزون'!F:F,'حركة المخزون'!E:E,'أرصدة نجارة'!D283,'حركة المخزون'!H:H,'أرصدة نجارة'!$AD$2)-SUMIFS('حركة المخزون'!F:F,'حركة المخزون'!E:E,'أرصدة نجارة'!D283,'حركة المخزون'!G:G,'أرصدة نجارة'!$AD$2)</f>
        <v>0</v>
      </c>
      <c r="AE283" s="21"/>
      <c r="AF283" s="20">
        <f>SUMIFS('حركة المخزون'!F:F,'حركة المخزون'!E:E,'أرصدة نجارة'!D283,'حركة المخزون'!H:H,'أرصدة نجارة'!$AF$2)-SUMIFS('حركة المخزون'!F:F,'حركة المخزون'!E:E,'أرصدة نجارة'!D283,'حركة المخزون'!G:G,'أرصدة نجارة'!$AF$2)</f>
        <v>0</v>
      </c>
    </row>
    <row r="284" spans="2:32" ht="24" customHeight="1" x14ac:dyDescent="0.2">
      <c r="B284" s="18">
        <v>282</v>
      </c>
      <c r="C284" s="18" t="str">
        <f>VLOOKUP(B284,'قاعدة البيانات'!B:F,5,0)</f>
        <v xml:space="preserve"> </v>
      </c>
      <c r="D284" s="18" t="str">
        <f>VLOOKUP(C284,'قاعدة البيانات'!F:G,2,0)</f>
        <v/>
      </c>
      <c r="F284" s="20">
        <f>SUMIFS('حركة المخزون'!F:F,'حركة المخزون'!E:E,'أرصدة نجارة'!D284,'حركة المخزون'!H:H,'أرصدة نجارة'!$F$2)-SUMIFS('حركة المخزون'!F:F,'حركة المخزون'!E:E,'أرصدة نجارة'!D284,'حركة المخزون'!G:G,'أرصدة نجارة'!$F$2)</f>
        <v>0</v>
      </c>
      <c r="G284" s="21"/>
      <c r="H284" s="20">
        <f>SUMIFS('حركة المخزون'!F:F,'حركة المخزون'!E:E,'أرصدة نجارة'!D284,'حركة المخزون'!H:H,'أرصدة نجارة'!$H$2)-SUMIFS('حركة المخزون'!F:F,'حركة المخزون'!E:E,'أرصدة نجارة'!D284,'حركة المخزون'!G:G,'أرصدة نجارة'!$H$2)</f>
        <v>0</v>
      </c>
      <c r="I284" s="21"/>
      <c r="J284" s="20">
        <f>SUMIFS('حركة المخزون'!F:F,'حركة المخزون'!E:E,'أرصدة نجارة'!D284,'حركة المخزون'!H:H,'أرصدة نجارة'!$J$2)-SUMIFS('حركة المخزون'!F:F,'حركة المخزون'!E:E,'أرصدة نجارة'!D284,'حركة المخزون'!G:G,'أرصدة نجارة'!$J$2)</f>
        <v>0</v>
      </c>
      <c r="K284" s="21"/>
      <c r="L284" s="20">
        <f>SUMIFS('حركة المخزون'!F:F,'حركة المخزون'!E:E,'أرصدة نجارة'!D284,'حركة المخزون'!H:H,'أرصدة نجارة'!$L$2)-SUMIFS('حركة المخزون'!F:F,'حركة المخزون'!E:E,'أرصدة نجارة'!D284,'حركة المخزون'!G:G,'أرصدة نجارة'!$L$2)</f>
        <v>0</v>
      </c>
      <c r="M284" s="21"/>
      <c r="N284" s="20">
        <f>SUMIFS('حركة المخزون'!F:F,'حركة المخزون'!E:E,'أرصدة نجارة'!D284,'حركة المخزون'!H:H,'أرصدة نجارة'!$N$2)-SUMIFS('حركة المخزون'!F:F,'حركة المخزون'!E:E,'أرصدة نجارة'!D284,'حركة المخزون'!G:G,'أرصدة نجارة'!$N$2)</f>
        <v>0</v>
      </c>
      <c r="O284" s="21"/>
      <c r="P284" s="20">
        <f>SUMIFS('حركة المخزون'!F:F,'حركة المخزون'!E:E,'أرصدة نجارة'!D284,'حركة المخزون'!H:H,'أرصدة نجارة'!$P$2)-SUMIFS('حركة المخزون'!F:F,'حركة المخزون'!E:E,'أرصدة نجارة'!D284,'حركة المخزون'!G:G,'أرصدة نجارة'!$P$2)</f>
        <v>0</v>
      </c>
      <c r="Q284" s="21"/>
      <c r="R284" s="20">
        <f>SUMIFS('حركة المخزون'!F:F,'حركة المخزون'!E:E,'أرصدة نجارة'!D284,'حركة المخزون'!H:H,'أرصدة نجارة'!$R$2)-SUMIFS('حركة المخزون'!F:F,'حركة المخزون'!E:E,'أرصدة نجارة'!D284,'حركة المخزون'!G:G,'أرصدة نجارة'!$R$2)</f>
        <v>0</v>
      </c>
      <c r="S284" s="21"/>
      <c r="T284" s="20">
        <f>SUMIFS('حركة المخزون'!F:F,'حركة المخزون'!E:E,'أرصدة نجارة'!D284,'حركة المخزون'!H:H,'أرصدة نجارة'!$T$2)-SUMIFS('حركة المخزون'!F:F,'حركة المخزون'!E:E,'أرصدة نجارة'!D284,'حركة المخزون'!G:G,'أرصدة نجارة'!$T$2)</f>
        <v>0</v>
      </c>
      <c r="U284" s="21"/>
      <c r="V284" s="20">
        <f>SUMIFS('حركة المخزون'!F:F,'حركة المخزون'!E:E,'أرصدة نجارة'!D284,'حركة المخزون'!H:H,'أرصدة نجارة'!$V$2)-SUMIFS('حركة المخزون'!F:F,'حركة المخزون'!E:E,'أرصدة نجارة'!D284,'حركة المخزون'!G:G,'أرصدة نجارة'!$V$2)</f>
        <v>0</v>
      </c>
      <c r="W284" s="21"/>
      <c r="X284" s="20">
        <f>SUMIFS('حركة المخزون'!F:F,'حركة المخزون'!E:E,'أرصدة نجارة'!D284,'حركة المخزون'!H:H,'أرصدة نجارة'!$X$2)-SUMIFS('حركة المخزون'!F:F,'حركة المخزون'!E:E,'أرصدة نجارة'!D284,'حركة المخزون'!G:G,'أرصدة نجارة'!$X$2)</f>
        <v>0</v>
      </c>
      <c r="Y284" s="21"/>
      <c r="Z284" s="20">
        <f>SUMIFS('حركة المخزون'!F:F,'حركة المخزون'!E:E,'أرصدة نجارة'!D284,'حركة المخزون'!H:H,'أرصدة نجارة'!$Z$2)-SUMIFS('حركة المخزون'!F:F,'حركة المخزون'!E:E,'أرصدة نجارة'!D284,'حركة المخزون'!G:G,'أرصدة نجارة'!$Z$2)</f>
        <v>0</v>
      </c>
      <c r="AA284" s="21"/>
      <c r="AB284" s="20">
        <f>SUMIFS('حركة المخزون'!F:F,'حركة المخزون'!E:E,'أرصدة نجارة'!D284,'حركة المخزون'!H:H,'أرصدة نجارة'!$AB$2)-SUMIFS('حركة المخزون'!F:F,'حركة المخزون'!E:E,'أرصدة نجارة'!D284,'حركة المخزون'!G:G,'أرصدة نجارة'!$AB$2)</f>
        <v>0</v>
      </c>
      <c r="AC284" s="21"/>
      <c r="AD284" s="20">
        <f>SUMIFS('حركة المخزون'!F:F,'حركة المخزون'!E:E,'أرصدة نجارة'!D284,'حركة المخزون'!H:H,'أرصدة نجارة'!$AD$2)-SUMIFS('حركة المخزون'!F:F,'حركة المخزون'!E:E,'أرصدة نجارة'!D284,'حركة المخزون'!G:G,'أرصدة نجارة'!$AD$2)</f>
        <v>0</v>
      </c>
      <c r="AE284" s="21"/>
      <c r="AF284" s="20">
        <f>SUMIFS('حركة المخزون'!F:F,'حركة المخزون'!E:E,'أرصدة نجارة'!D284,'حركة المخزون'!H:H,'أرصدة نجارة'!$AF$2)-SUMIFS('حركة المخزون'!F:F,'حركة المخزون'!E:E,'أرصدة نجارة'!D284,'حركة المخزون'!G:G,'أرصدة نجارة'!$AF$2)</f>
        <v>0</v>
      </c>
    </row>
    <row r="285" spans="2:32" ht="24" customHeight="1" x14ac:dyDescent="0.2">
      <c r="B285" s="18">
        <v>283</v>
      </c>
      <c r="C285" s="18" t="str">
        <f>VLOOKUP(B285,'قاعدة البيانات'!B:F,5,0)</f>
        <v xml:space="preserve"> </v>
      </c>
      <c r="D285" s="18" t="str">
        <f>VLOOKUP(C285,'قاعدة البيانات'!F:G,2,0)</f>
        <v/>
      </c>
      <c r="F285" s="20">
        <f>SUMIFS('حركة المخزون'!F:F,'حركة المخزون'!E:E,'أرصدة نجارة'!D285,'حركة المخزون'!H:H,'أرصدة نجارة'!$F$2)-SUMIFS('حركة المخزون'!F:F,'حركة المخزون'!E:E,'أرصدة نجارة'!D285,'حركة المخزون'!G:G,'أرصدة نجارة'!$F$2)</f>
        <v>0</v>
      </c>
      <c r="G285" s="21"/>
      <c r="H285" s="20">
        <f>SUMIFS('حركة المخزون'!F:F,'حركة المخزون'!E:E,'أرصدة نجارة'!D285,'حركة المخزون'!H:H,'أرصدة نجارة'!$H$2)-SUMIFS('حركة المخزون'!F:F,'حركة المخزون'!E:E,'أرصدة نجارة'!D285,'حركة المخزون'!G:G,'أرصدة نجارة'!$H$2)</f>
        <v>0</v>
      </c>
      <c r="I285" s="21"/>
      <c r="J285" s="20">
        <f>SUMIFS('حركة المخزون'!F:F,'حركة المخزون'!E:E,'أرصدة نجارة'!D285,'حركة المخزون'!H:H,'أرصدة نجارة'!$J$2)-SUMIFS('حركة المخزون'!F:F,'حركة المخزون'!E:E,'أرصدة نجارة'!D285,'حركة المخزون'!G:G,'أرصدة نجارة'!$J$2)</f>
        <v>0</v>
      </c>
      <c r="K285" s="21"/>
      <c r="L285" s="20">
        <f>SUMIFS('حركة المخزون'!F:F,'حركة المخزون'!E:E,'أرصدة نجارة'!D285,'حركة المخزون'!H:H,'أرصدة نجارة'!$L$2)-SUMIFS('حركة المخزون'!F:F,'حركة المخزون'!E:E,'أرصدة نجارة'!D285,'حركة المخزون'!G:G,'أرصدة نجارة'!$L$2)</f>
        <v>0</v>
      </c>
      <c r="M285" s="21"/>
      <c r="N285" s="20">
        <f>SUMIFS('حركة المخزون'!F:F,'حركة المخزون'!E:E,'أرصدة نجارة'!D285,'حركة المخزون'!H:H,'أرصدة نجارة'!$N$2)-SUMIFS('حركة المخزون'!F:F,'حركة المخزون'!E:E,'أرصدة نجارة'!D285,'حركة المخزون'!G:G,'أرصدة نجارة'!$N$2)</f>
        <v>0</v>
      </c>
      <c r="O285" s="21"/>
      <c r="P285" s="20">
        <f>SUMIFS('حركة المخزون'!F:F,'حركة المخزون'!E:E,'أرصدة نجارة'!D285,'حركة المخزون'!H:H,'أرصدة نجارة'!$P$2)-SUMIFS('حركة المخزون'!F:F,'حركة المخزون'!E:E,'أرصدة نجارة'!D285,'حركة المخزون'!G:G,'أرصدة نجارة'!$P$2)</f>
        <v>0</v>
      </c>
      <c r="Q285" s="21"/>
      <c r="R285" s="20">
        <f>SUMIFS('حركة المخزون'!F:F,'حركة المخزون'!E:E,'أرصدة نجارة'!D285,'حركة المخزون'!H:H,'أرصدة نجارة'!$R$2)-SUMIFS('حركة المخزون'!F:F,'حركة المخزون'!E:E,'أرصدة نجارة'!D285,'حركة المخزون'!G:G,'أرصدة نجارة'!$R$2)</f>
        <v>0</v>
      </c>
      <c r="S285" s="21"/>
      <c r="T285" s="20">
        <f>SUMIFS('حركة المخزون'!F:F,'حركة المخزون'!E:E,'أرصدة نجارة'!D285,'حركة المخزون'!H:H,'أرصدة نجارة'!$T$2)-SUMIFS('حركة المخزون'!F:F,'حركة المخزون'!E:E,'أرصدة نجارة'!D285,'حركة المخزون'!G:G,'أرصدة نجارة'!$T$2)</f>
        <v>0</v>
      </c>
      <c r="U285" s="21"/>
      <c r="V285" s="20">
        <f>SUMIFS('حركة المخزون'!F:F,'حركة المخزون'!E:E,'أرصدة نجارة'!D285,'حركة المخزون'!H:H,'أرصدة نجارة'!$V$2)-SUMIFS('حركة المخزون'!F:F,'حركة المخزون'!E:E,'أرصدة نجارة'!D285,'حركة المخزون'!G:G,'أرصدة نجارة'!$V$2)</f>
        <v>0</v>
      </c>
      <c r="W285" s="21"/>
      <c r="X285" s="20">
        <f>SUMIFS('حركة المخزون'!F:F,'حركة المخزون'!E:E,'أرصدة نجارة'!D285,'حركة المخزون'!H:H,'أرصدة نجارة'!$X$2)-SUMIFS('حركة المخزون'!F:F,'حركة المخزون'!E:E,'أرصدة نجارة'!D285,'حركة المخزون'!G:G,'أرصدة نجارة'!$X$2)</f>
        <v>0</v>
      </c>
      <c r="Y285" s="21"/>
      <c r="Z285" s="20">
        <f>SUMIFS('حركة المخزون'!F:F,'حركة المخزون'!E:E,'أرصدة نجارة'!D285,'حركة المخزون'!H:H,'أرصدة نجارة'!$Z$2)-SUMIFS('حركة المخزون'!F:F,'حركة المخزون'!E:E,'أرصدة نجارة'!D285,'حركة المخزون'!G:G,'أرصدة نجارة'!$Z$2)</f>
        <v>0</v>
      </c>
      <c r="AA285" s="21"/>
      <c r="AB285" s="20">
        <f>SUMIFS('حركة المخزون'!F:F,'حركة المخزون'!E:E,'أرصدة نجارة'!D285,'حركة المخزون'!H:H,'أرصدة نجارة'!$AB$2)-SUMIFS('حركة المخزون'!F:F,'حركة المخزون'!E:E,'أرصدة نجارة'!D285,'حركة المخزون'!G:G,'أرصدة نجارة'!$AB$2)</f>
        <v>0</v>
      </c>
      <c r="AC285" s="21"/>
      <c r="AD285" s="20">
        <f>SUMIFS('حركة المخزون'!F:F,'حركة المخزون'!E:E,'أرصدة نجارة'!D285,'حركة المخزون'!H:H,'أرصدة نجارة'!$AD$2)-SUMIFS('حركة المخزون'!F:F,'حركة المخزون'!E:E,'أرصدة نجارة'!D285,'حركة المخزون'!G:G,'أرصدة نجارة'!$AD$2)</f>
        <v>0</v>
      </c>
      <c r="AE285" s="21"/>
      <c r="AF285" s="20">
        <f>SUMIFS('حركة المخزون'!F:F,'حركة المخزون'!E:E,'أرصدة نجارة'!D285,'حركة المخزون'!H:H,'أرصدة نجارة'!$AF$2)-SUMIFS('حركة المخزون'!F:F,'حركة المخزون'!E:E,'أرصدة نجارة'!D285,'حركة المخزون'!G:G,'أرصدة نجارة'!$AF$2)</f>
        <v>0</v>
      </c>
    </row>
    <row r="286" spans="2:32" ht="24" customHeight="1" x14ac:dyDescent="0.2">
      <c r="B286" s="19">
        <v>284</v>
      </c>
      <c r="C286" s="18" t="str">
        <f>VLOOKUP(B286,'قاعدة البيانات'!B:F,5,0)</f>
        <v xml:space="preserve"> </v>
      </c>
      <c r="D286" s="18" t="str">
        <f>VLOOKUP(C286,'قاعدة البيانات'!F:G,2,0)</f>
        <v/>
      </c>
      <c r="F286" s="20">
        <f>SUMIFS('حركة المخزون'!F:F,'حركة المخزون'!E:E,'أرصدة نجارة'!D286,'حركة المخزون'!H:H,'أرصدة نجارة'!$F$2)-SUMIFS('حركة المخزون'!F:F,'حركة المخزون'!E:E,'أرصدة نجارة'!D286,'حركة المخزون'!G:G,'أرصدة نجارة'!$F$2)</f>
        <v>0</v>
      </c>
      <c r="G286" s="21"/>
      <c r="H286" s="20">
        <f>SUMIFS('حركة المخزون'!F:F,'حركة المخزون'!E:E,'أرصدة نجارة'!D286,'حركة المخزون'!H:H,'أرصدة نجارة'!$H$2)-SUMIFS('حركة المخزون'!F:F,'حركة المخزون'!E:E,'أرصدة نجارة'!D286,'حركة المخزون'!G:G,'أرصدة نجارة'!$H$2)</f>
        <v>0</v>
      </c>
      <c r="I286" s="21"/>
      <c r="J286" s="20">
        <f>SUMIFS('حركة المخزون'!F:F,'حركة المخزون'!E:E,'أرصدة نجارة'!D286,'حركة المخزون'!H:H,'أرصدة نجارة'!$J$2)-SUMIFS('حركة المخزون'!F:F,'حركة المخزون'!E:E,'أرصدة نجارة'!D286,'حركة المخزون'!G:G,'أرصدة نجارة'!$J$2)</f>
        <v>0</v>
      </c>
      <c r="K286" s="21"/>
      <c r="L286" s="20">
        <f>SUMIFS('حركة المخزون'!F:F,'حركة المخزون'!E:E,'أرصدة نجارة'!D286,'حركة المخزون'!H:H,'أرصدة نجارة'!$L$2)-SUMIFS('حركة المخزون'!F:F,'حركة المخزون'!E:E,'أرصدة نجارة'!D286,'حركة المخزون'!G:G,'أرصدة نجارة'!$L$2)</f>
        <v>0</v>
      </c>
      <c r="M286" s="21"/>
      <c r="N286" s="20">
        <f>SUMIFS('حركة المخزون'!F:F,'حركة المخزون'!E:E,'أرصدة نجارة'!D286,'حركة المخزون'!H:H,'أرصدة نجارة'!$N$2)-SUMIFS('حركة المخزون'!F:F,'حركة المخزون'!E:E,'أرصدة نجارة'!D286,'حركة المخزون'!G:G,'أرصدة نجارة'!$N$2)</f>
        <v>0</v>
      </c>
      <c r="O286" s="21"/>
      <c r="P286" s="20">
        <f>SUMIFS('حركة المخزون'!F:F,'حركة المخزون'!E:E,'أرصدة نجارة'!D286,'حركة المخزون'!H:H,'أرصدة نجارة'!$P$2)-SUMIFS('حركة المخزون'!F:F,'حركة المخزون'!E:E,'أرصدة نجارة'!D286,'حركة المخزون'!G:G,'أرصدة نجارة'!$P$2)</f>
        <v>0</v>
      </c>
      <c r="Q286" s="21"/>
      <c r="R286" s="20">
        <f>SUMIFS('حركة المخزون'!F:F,'حركة المخزون'!E:E,'أرصدة نجارة'!D286,'حركة المخزون'!H:H,'أرصدة نجارة'!$R$2)-SUMIFS('حركة المخزون'!F:F,'حركة المخزون'!E:E,'أرصدة نجارة'!D286,'حركة المخزون'!G:G,'أرصدة نجارة'!$R$2)</f>
        <v>0</v>
      </c>
      <c r="S286" s="21"/>
      <c r="T286" s="20">
        <f>SUMIFS('حركة المخزون'!F:F,'حركة المخزون'!E:E,'أرصدة نجارة'!D286,'حركة المخزون'!H:H,'أرصدة نجارة'!$T$2)-SUMIFS('حركة المخزون'!F:F,'حركة المخزون'!E:E,'أرصدة نجارة'!D286,'حركة المخزون'!G:G,'أرصدة نجارة'!$T$2)</f>
        <v>0</v>
      </c>
      <c r="U286" s="21"/>
      <c r="V286" s="20">
        <f>SUMIFS('حركة المخزون'!F:F,'حركة المخزون'!E:E,'أرصدة نجارة'!D286,'حركة المخزون'!H:H,'أرصدة نجارة'!$V$2)-SUMIFS('حركة المخزون'!F:F,'حركة المخزون'!E:E,'أرصدة نجارة'!D286,'حركة المخزون'!G:G,'أرصدة نجارة'!$V$2)</f>
        <v>0</v>
      </c>
      <c r="W286" s="21"/>
      <c r="X286" s="20">
        <f>SUMIFS('حركة المخزون'!F:F,'حركة المخزون'!E:E,'أرصدة نجارة'!D286,'حركة المخزون'!H:H,'أرصدة نجارة'!$X$2)-SUMIFS('حركة المخزون'!F:F,'حركة المخزون'!E:E,'أرصدة نجارة'!D286,'حركة المخزون'!G:G,'أرصدة نجارة'!$X$2)</f>
        <v>0</v>
      </c>
      <c r="Y286" s="21"/>
      <c r="Z286" s="20">
        <f>SUMIFS('حركة المخزون'!F:F,'حركة المخزون'!E:E,'أرصدة نجارة'!D286,'حركة المخزون'!H:H,'أرصدة نجارة'!$Z$2)-SUMIFS('حركة المخزون'!F:F,'حركة المخزون'!E:E,'أرصدة نجارة'!D286,'حركة المخزون'!G:G,'أرصدة نجارة'!$Z$2)</f>
        <v>0</v>
      </c>
      <c r="AA286" s="21"/>
      <c r="AB286" s="20">
        <f>SUMIFS('حركة المخزون'!F:F,'حركة المخزون'!E:E,'أرصدة نجارة'!D286,'حركة المخزون'!H:H,'أرصدة نجارة'!$AB$2)-SUMIFS('حركة المخزون'!F:F,'حركة المخزون'!E:E,'أرصدة نجارة'!D286,'حركة المخزون'!G:G,'أرصدة نجارة'!$AB$2)</f>
        <v>0</v>
      </c>
      <c r="AC286" s="21"/>
      <c r="AD286" s="20">
        <f>SUMIFS('حركة المخزون'!F:F,'حركة المخزون'!E:E,'أرصدة نجارة'!D286,'حركة المخزون'!H:H,'أرصدة نجارة'!$AD$2)-SUMIFS('حركة المخزون'!F:F,'حركة المخزون'!E:E,'أرصدة نجارة'!D286,'حركة المخزون'!G:G,'أرصدة نجارة'!$AD$2)</f>
        <v>0</v>
      </c>
      <c r="AE286" s="21"/>
      <c r="AF286" s="20">
        <f>SUMIFS('حركة المخزون'!F:F,'حركة المخزون'!E:E,'أرصدة نجارة'!D286,'حركة المخزون'!H:H,'أرصدة نجارة'!$AF$2)-SUMIFS('حركة المخزون'!F:F,'حركة المخزون'!E:E,'أرصدة نجارة'!D286,'حركة المخزون'!G:G,'أرصدة نجارة'!$AF$2)</f>
        <v>0</v>
      </c>
    </row>
    <row r="287" spans="2:32" ht="24" customHeight="1" x14ac:dyDescent="0.2">
      <c r="B287" s="18">
        <v>285</v>
      </c>
      <c r="C287" s="18" t="str">
        <f>VLOOKUP(B287,'قاعدة البيانات'!B:F,5,0)</f>
        <v xml:space="preserve"> </v>
      </c>
      <c r="D287" s="18" t="str">
        <f>VLOOKUP(C287,'قاعدة البيانات'!F:G,2,0)</f>
        <v/>
      </c>
      <c r="F287" s="20">
        <f>SUMIFS('حركة المخزون'!F:F,'حركة المخزون'!E:E,'أرصدة نجارة'!D287,'حركة المخزون'!H:H,'أرصدة نجارة'!$F$2)-SUMIFS('حركة المخزون'!F:F,'حركة المخزون'!E:E,'أرصدة نجارة'!D287,'حركة المخزون'!G:G,'أرصدة نجارة'!$F$2)</f>
        <v>0</v>
      </c>
      <c r="G287" s="21"/>
      <c r="H287" s="20">
        <f>SUMIFS('حركة المخزون'!F:F,'حركة المخزون'!E:E,'أرصدة نجارة'!D287,'حركة المخزون'!H:H,'أرصدة نجارة'!$H$2)-SUMIFS('حركة المخزون'!F:F,'حركة المخزون'!E:E,'أرصدة نجارة'!D287,'حركة المخزون'!G:G,'أرصدة نجارة'!$H$2)</f>
        <v>0</v>
      </c>
      <c r="I287" s="21"/>
      <c r="J287" s="20">
        <f>SUMIFS('حركة المخزون'!F:F,'حركة المخزون'!E:E,'أرصدة نجارة'!D287,'حركة المخزون'!H:H,'أرصدة نجارة'!$J$2)-SUMIFS('حركة المخزون'!F:F,'حركة المخزون'!E:E,'أرصدة نجارة'!D287,'حركة المخزون'!G:G,'أرصدة نجارة'!$J$2)</f>
        <v>0</v>
      </c>
      <c r="K287" s="21"/>
      <c r="L287" s="20">
        <f>SUMIFS('حركة المخزون'!F:F,'حركة المخزون'!E:E,'أرصدة نجارة'!D287,'حركة المخزون'!H:H,'أرصدة نجارة'!$L$2)-SUMIFS('حركة المخزون'!F:F,'حركة المخزون'!E:E,'أرصدة نجارة'!D287,'حركة المخزون'!G:G,'أرصدة نجارة'!$L$2)</f>
        <v>0</v>
      </c>
      <c r="M287" s="21"/>
      <c r="N287" s="20">
        <f>SUMIFS('حركة المخزون'!F:F,'حركة المخزون'!E:E,'أرصدة نجارة'!D287,'حركة المخزون'!H:H,'أرصدة نجارة'!$N$2)-SUMIFS('حركة المخزون'!F:F,'حركة المخزون'!E:E,'أرصدة نجارة'!D287,'حركة المخزون'!G:G,'أرصدة نجارة'!$N$2)</f>
        <v>0</v>
      </c>
      <c r="O287" s="21"/>
      <c r="P287" s="20">
        <f>SUMIFS('حركة المخزون'!F:F,'حركة المخزون'!E:E,'أرصدة نجارة'!D287,'حركة المخزون'!H:H,'أرصدة نجارة'!$P$2)-SUMIFS('حركة المخزون'!F:F,'حركة المخزون'!E:E,'أرصدة نجارة'!D287,'حركة المخزون'!G:G,'أرصدة نجارة'!$P$2)</f>
        <v>0</v>
      </c>
      <c r="Q287" s="21"/>
      <c r="R287" s="20">
        <f>SUMIFS('حركة المخزون'!F:F,'حركة المخزون'!E:E,'أرصدة نجارة'!D287,'حركة المخزون'!H:H,'أرصدة نجارة'!$R$2)-SUMIFS('حركة المخزون'!F:F,'حركة المخزون'!E:E,'أرصدة نجارة'!D287,'حركة المخزون'!G:G,'أرصدة نجارة'!$R$2)</f>
        <v>0</v>
      </c>
      <c r="S287" s="21"/>
      <c r="T287" s="20">
        <f>SUMIFS('حركة المخزون'!F:F,'حركة المخزون'!E:E,'أرصدة نجارة'!D287,'حركة المخزون'!H:H,'أرصدة نجارة'!$T$2)-SUMIFS('حركة المخزون'!F:F,'حركة المخزون'!E:E,'أرصدة نجارة'!D287,'حركة المخزون'!G:G,'أرصدة نجارة'!$T$2)</f>
        <v>0</v>
      </c>
      <c r="U287" s="21"/>
      <c r="V287" s="20">
        <f>SUMIFS('حركة المخزون'!F:F,'حركة المخزون'!E:E,'أرصدة نجارة'!D287,'حركة المخزون'!H:H,'أرصدة نجارة'!$V$2)-SUMIFS('حركة المخزون'!F:F,'حركة المخزون'!E:E,'أرصدة نجارة'!D287,'حركة المخزون'!G:G,'أرصدة نجارة'!$V$2)</f>
        <v>0</v>
      </c>
      <c r="W287" s="21"/>
      <c r="X287" s="20">
        <f>SUMIFS('حركة المخزون'!F:F,'حركة المخزون'!E:E,'أرصدة نجارة'!D287,'حركة المخزون'!H:H,'أرصدة نجارة'!$X$2)-SUMIFS('حركة المخزون'!F:F,'حركة المخزون'!E:E,'أرصدة نجارة'!D287,'حركة المخزون'!G:G,'أرصدة نجارة'!$X$2)</f>
        <v>0</v>
      </c>
      <c r="Y287" s="21"/>
      <c r="Z287" s="20">
        <f>SUMIFS('حركة المخزون'!F:F,'حركة المخزون'!E:E,'أرصدة نجارة'!D287,'حركة المخزون'!H:H,'أرصدة نجارة'!$Z$2)-SUMIFS('حركة المخزون'!F:F,'حركة المخزون'!E:E,'أرصدة نجارة'!D287,'حركة المخزون'!G:G,'أرصدة نجارة'!$Z$2)</f>
        <v>0</v>
      </c>
      <c r="AA287" s="21"/>
      <c r="AB287" s="20">
        <f>SUMIFS('حركة المخزون'!F:F,'حركة المخزون'!E:E,'أرصدة نجارة'!D287,'حركة المخزون'!H:H,'أرصدة نجارة'!$AB$2)-SUMIFS('حركة المخزون'!F:F,'حركة المخزون'!E:E,'أرصدة نجارة'!D287,'حركة المخزون'!G:G,'أرصدة نجارة'!$AB$2)</f>
        <v>0</v>
      </c>
      <c r="AC287" s="21"/>
      <c r="AD287" s="20">
        <f>SUMIFS('حركة المخزون'!F:F,'حركة المخزون'!E:E,'أرصدة نجارة'!D287,'حركة المخزون'!H:H,'أرصدة نجارة'!$AD$2)-SUMIFS('حركة المخزون'!F:F,'حركة المخزون'!E:E,'أرصدة نجارة'!D287,'حركة المخزون'!G:G,'أرصدة نجارة'!$AD$2)</f>
        <v>0</v>
      </c>
      <c r="AE287" s="21"/>
      <c r="AF287" s="20">
        <f>SUMIFS('حركة المخزون'!F:F,'حركة المخزون'!E:E,'أرصدة نجارة'!D287,'حركة المخزون'!H:H,'أرصدة نجارة'!$AF$2)-SUMIFS('حركة المخزون'!F:F,'حركة المخزون'!E:E,'أرصدة نجارة'!D287,'حركة المخزون'!G:G,'أرصدة نجارة'!$AF$2)</f>
        <v>0</v>
      </c>
    </row>
    <row r="288" spans="2:32" ht="24" customHeight="1" x14ac:dyDescent="0.2">
      <c r="B288" s="18">
        <v>286</v>
      </c>
      <c r="C288" s="18" t="str">
        <f>VLOOKUP(B288,'قاعدة البيانات'!B:F,5,0)</f>
        <v xml:space="preserve"> </v>
      </c>
      <c r="D288" s="18" t="str">
        <f>VLOOKUP(C288,'قاعدة البيانات'!F:G,2,0)</f>
        <v/>
      </c>
      <c r="F288" s="20">
        <f>SUMIFS('حركة المخزون'!F:F,'حركة المخزون'!E:E,'أرصدة نجارة'!D288,'حركة المخزون'!H:H,'أرصدة نجارة'!$F$2)-SUMIFS('حركة المخزون'!F:F,'حركة المخزون'!E:E,'أرصدة نجارة'!D288,'حركة المخزون'!G:G,'أرصدة نجارة'!$F$2)</f>
        <v>0</v>
      </c>
      <c r="G288" s="21"/>
      <c r="H288" s="20">
        <f>SUMIFS('حركة المخزون'!F:F,'حركة المخزون'!E:E,'أرصدة نجارة'!D288,'حركة المخزون'!H:H,'أرصدة نجارة'!$H$2)-SUMIFS('حركة المخزون'!F:F,'حركة المخزون'!E:E,'أرصدة نجارة'!D288,'حركة المخزون'!G:G,'أرصدة نجارة'!$H$2)</f>
        <v>0</v>
      </c>
      <c r="I288" s="21"/>
      <c r="J288" s="20">
        <f>SUMIFS('حركة المخزون'!F:F,'حركة المخزون'!E:E,'أرصدة نجارة'!D288,'حركة المخزون'!H:H,'أرصدة نجارة'!$J$2)-SUMIFS('حركة المخزون'!F:F,'حركة المخزون'!E:E,'أرصدة نجارة'!D288,'حركة المخزون'!G:G,'أرصدة نجارة'!$J$2)</f>
        <v>0</v>
      </c>
      <c r="K288" s="21"/>
      <c r="L288" s="20">
        <f>SUMIFS('حركة المخزون'!F:F,'حركة المخزون'!E:E,'أرصدة نجارة'!D288,'حركة المخزون'!H:H,'أرصدة نجارة'!$L$2)-SUMIFS('حركة المخزون'!F:F,'حركة المخزون'!E:E,'أرصدة نجارة'!D288,'حركة المخزون'!G:G,'أرصدة نجارة'!$L$2)</f>
        <v>0</v>
      </c>
      <c r="M288" s="21"/>
      <c r="N288" s="20">
        <f>SUMIFS('حركة المخزون'!F:F,'حركة المخزون'!E:E,'أرصدة نجارة'!D288,'حركة المخزون'!H:H,'أرصدة نجارة'!$N$2)-SUMIFS('حركة المخزون'!F:F,'حركة المخزون'!E:E,'أرصدة نجارة'!D288,'حركة المخزون'!G:G,'أرصدة نجارة'!$N$2)</f>
        <v>0</v>
      </c>
      <c r="O288" s="21"/>
      <c r="P288" s="20">
        <f>SUMIFS('حركة المخزون'!F:F,'حركة المخزون'!E:E,'أرصدة نجارة'!D288,'حركة المخزون'!H:H,'أرصدة نجارة'!$P$2)-SUMIFS('حركة المخزون'!F:F,'حركة المخزون'!E:E,'أرصدة نجارة'!D288,'حركة المخزون'!G:G,'أرصدة نجارة'!$P$2)</f>
        <v>0</v>
      </c>
      <c r="Q288" s="21"/>
      <c r="R288" s="20">
        <f>SUMIFS('حركة المخزون'!F:F,'حركة المخزون'!E:E,'أرصدة نجارة'!D288,'حركة المخزون'!H:H,'أرصدة نجارة'!$R$2)-SUMIFS('حركة المخزون'!F:F,'حركة المخزون'!E:E,'أرصدة نجارة'!D288,'حركة المخزون'!G:G,'أرصدة نجارة'!$R$2)</f>
        <v>0</v>
      </c>
      <c r="S288" s="21"/>
      <c r="T288" s="20">
        <f>SUMIFS('حركة المخزون'!F:F,'حركة المخزون'!E:E,'أرصدة نجارة'!D288,'حركة المخزون'!H:H,'أرصدة نجارة'!$T$2)-SUMIFS('حركة المخزون'!F:F,'حركة المخزون'!E:E,'أرصدة نجارة'!D288,'حركة المخزون'!G:G,'أرصدة نجارة'!$T$2)</f>
        <v>0</v>
      </c>
      <c r="U288" s="21"/>
      <c r="V288" s="20">
        <f>SUMIFS('حركة المخزون'!F:F,'حركة المخزون'!E:E,'أرصدة نجارة'!D288,'حركة المخزون'!H:H,'أرصدة نجارة'!$V$2)-SUMIFS('حركة المخزون'!F:F,'حركة المخزون'!E:E,'أرصدة نجارة'!D288,'حركة المخزون'!G:G,'أرصدة نجارة'!$V$2)</f>
        <v>0</v>
      </c>
      <c r="W288" s="21"/>
      <c r="X288" s="20">
        <f>SUMIFS('حركة المخزون'!F:F,'حركة المخزون'!E:E,'أرصدة نجارة'!D288,'حركة المخزون'!H:H,'أرصدة نجارة'!$X$2)-SUMIFS('حركة المخزون'!F:F,'حركة المخزون'!E:E,'أرصدة نجارة'!D288,'حركة المخزون'!G:G,'أرصدة نجارة'!$X$2)</f>
        <v>0</v>
      </c>
      <c r="Y288" s="21"/>
      <c r="Z288" s="20">
        <f>SUMIFS('حركة المخزون'!F:F,'حركة المخزون'!E:E,'أرصدة نجارة'!D288,'حركة المخزون'!H:H,'أرصدة نجارة'!$Z$2)-SUMIFS('حركة المخزون'!F:F,'حركة المخزون'!E:E,'أرصدة نجارة'!D288,'حركة المخزون'!G:G,'أرصدة نجارة'!$Z$2)</f>
        <v>0</v>
      </c>
      <c r="AA288" s="21"/>
      <c r="AB288" s="20">
        <f>SUMIFS('حركة المخزون'!F:F,'حركة المخزون'!E:E,'أرصدة نجارة'!D288,'حركة المخزون'!H:H,'أرصدة نجارة'!$AB$2)-SUMIFS('حركة المخزون'!F:F,'حركة المخزون'!E:E,'أرصدة نجارة'!D288,'حركة المخزون'!G:G,'أرصدة نجارة'!$AB$2)</f>
        <v>0</v>
      </c>
      <c r="AC288" s="21"/>
      <c r="AD288" s="20">
        <f>SUMIFS('حركة المخزون'!F:F,'حركة المخزون'!E:E,'أرصدة نجارة'!D288,'حركة المخزون'!H:H,'أرصدة نجارة'!$AD$2)-SUMIFS('حركة المخزون'!F:F,'حركة المخزون'!E:E,'أرصدة نجارة'!D288,'حركة المخزون'!G:G,'أرصدة نجارة'!$AD$2)</f>
        <v>0</v>
      </c>
      <c r="AE288" s="21"/>
      <c r="AF288" s="20">
        <f>SUMIFS('حركة المخزون'!F:F,'حركة المخزون'!E:E,'أرصدة نجارة'!D288,'حركة المخزون'!H:H,'أرصدة نجارة'!$AF$2)-SUMIFS('حركة المخزون'!F:F,'حركة المخزون'!E:E,'أرصدة نجارة'!D288,'حركة المخزون'!G:G,'أرصدة نجارة'!$AF$2)</f>
        <v>0</v>
      </c>
    </row>
    <row r="289" spans="2:32" ht="24" customHeight="1" x14ac:dyDescent="0.2">
      <c r="B289" s="19">
        <v>287</v>
      </c>
      <c r="C289" s="18" t="str">
        <f>VLOOKUP(B289,'قاعدة البيانات'!B:F,5,0)</f>
        <v xml:space="preserve"> </v>
      </c>
      <c r="D289" s="18" t="str">
        <f>VLOOKUP(C289,'قاعدة البيانات'!F:G,2,0)</f>
        <v/>
      </c>
      <c r="F289" s="20">
        <f>SUMIFS('حركة المخزون'!F:F,'حركة المخزون'!E:E,'أرصدة نجارة'!D289,'حركة المخزون'!H:H,'أرصدة نجارة'!$F$2)-SUMIFS('حركة المخزون'!F:F,'حركة المخزون'!E:E,'أرصدة نجارة'!D289,'حركة المخزون'!G:G,'أرصدة نجارة'!$F$2)</f>
        <v>0</v>
      </c>
      <c r="G289" s="21"/>
      <c r="H289" s="20">
        <f>SUMIFS('حركة المخزون'!F:F,'حركة المخزون'!E:E,'أرصدة نجارة'!D289,'حركة المخزون'!H:H,'أرصدة نجارة'!$H$2)-SUMIFS('حركة المخزون'!F:F,'حركة المخزون'!E:E,'أرصدة نجارة'!D289,'حركة المخزون'!G:G,'أرصدة نجارة'!$H$2)</f>
        <v>0</v>
      </c>
      <c r="I289" s="21"/>
      <c r="J289" s="20">
        <f>SUMIFS('حركة المخزون'!F:F,'حركة المخزون'!E:E,'أرصدة نجارة'!D289,'حركة المخزون'!H:H,'أرصدة نجارة'!$J$2)-SUMIFS('حركة المخزون'!F:F,'حركة المخزون'!E:E,'أرصدة نجارة'!D289,'حركة المخزون'!G:G,'أرصدة نجارة'!$J$2)</f>
        <v>0</v>
      </c>
      <c r="K289" s="21"/>
      <c r="L289" s="20">
        <f>SUMIFS('حركة المخزون'!F:F,'حركة المخزون'!E:E,'أرصدة نجارة'!D289,'حركة المخزون'!H:H,'أرصدة نجارة'!$L$2)-SUMIFS('حركة المخزون'!F:F,'حركة المخزون'!E:E,'أرصدة نجارة'!D289,'حركة المخزون'!G:G,'أرصدة نجارة'!$L$2)</f>
        <v>0</v>
      </c>
      <c r="M289" s="21"/>
      <c r="N289" s="20">
        <f>SUMIFS('حركة المخزون'!F:F,'حركة المخزون'!E:E,'أرصدة نجارة'!D289,'حركة المخزون'!H:H,'أرصدة نجارة'!$N$2)-SUMIFS('حركة المخزون'!F:F,'حركة المخزون'!E:E,'أرصدة نجارة'!D289,'حركة المخزون'!G:G,'أرصدة نجارة'!$N$2)</f>
        <v>0</v>
      </c>
      <c r="O289" s="21"/>
      <c r="P289" s="20">
        <f>SUMIFS('حركة المخزون'!F:F,'حركة المخزون'!E:E,'أرصدة نجارة'!D289,'حركة المخزون'!H:H,'أرصدة نجارة'!$P$2)-SUMIFS('حركة المخزون'!F:F,'حركة المخزون'!E:E,'أرصدة نجارة'!D289,'حركة المخزون'!G:G,'أرصدة نجارة'!$P$2)</f>
        <v>0</v>
      </c>
      <c r="Q289" s="21"/>
      <c r="R289" s="20">
        <f>SUMIFS('حركة المخزون'!F:F,'حركة المخزون'!E:E,'أرصدة نجارة'!D289,'حركة المخزون'!H:H,'أرصدة نجارة'!$R$2)-SUMIFS('حركة المخزون'!F:F,'حركة المخزون'!E:E,'أرصدة نجارة'!D289,'حركة المخزون'!G:G,'أرصدة نجارة'!$R$2)</f>
        <v>0</v>
      </c>
      <c r="S289" s="21"/>
      <c r="T289" s="20">
        <f>SUMIFS('حركة المخزون'!F:F,'حركة المخزون'!E:E,'أرصدة نجارة'!D289,'حركة المخزون'!H:H,'أرصدة نجارة'!$T$2)-SUMIFS('حركة المخزون'!F:F,'حركة المخزون'!E:E,'أرصدة نجارة'!D289,'حركة المخزون'!G:G,'أرصدة نجارة'!$T$2)</f>
        <v>0</v>
      </c>
      <c r="U289" s="21"/>
      <c r="V289" s="20">
        <f>SUMIFS('حركة المخزون'!F:F,'حركة المخزون'!E:E,'أرصدة نجارة'!D289,'حركة المخزون'!H:H,'أرصدة نجارة'!$V$2)-SUMIFS('حركة المخزون'!F:F,'حركة المخزون'!E:E,'أرصدة نجارة'!D289,'حركة المخزون'!G:G,'أرصدة نجارة'!$V$2)</f>
        <v>0</v>
      </c>
      <c r="W289" s="21"/>
      <c r="X289" s="20">
        <f>SUMIFS('حركة المخزون'!F:F,'حركة المخزون'!E:E,'أرصدة نجارة'!D289,'حركة المخزون'!H:H,'أرصدة نجارة'!$X$2)-SUMIFS('حركة المخزون'!F:F,'حركة المخزون'!E:E,'أرصدة نجارة'!D289,'حركة المخزون'!G:G,'أرصدة نجارة'!$X$2)</f>
        <v>0</v>
      </c>
      <c r="Y289" s="21"/>
      <c r="Z289" s="20">
        <f>SUMIFS('حركة المخزون'!F:F,'حركة المخزون'!E:E,'أرصدة نجارة'!D289,'حركة المخزون'!H:H,'أرصدة نجارة'!$Z$2)-SUMIFS('حركة المخزون'!F:F,'حركة المخزون'!E:E,'أرصدة نجارة'!D289,'حركة المخزون'!G:G,'أرصدة نجارة'!$Z$2)</f>
        <v>0</v>
      </c>
      <c r="AA289" s="21"/>
      <c r="AB289" s="20">
        <f>SUMIFS('حركة المخزون'!F:F,'حركة المخزون'!E:E,'أرصدة نجارة'!D289,'حركة المخزون'!H:H,'أرصدة نجارة'!$AB$2)-SUMIFS('حركة المخزون'!F:F,'حركة المخزون'!E:E,'أرصدة نجارة'!D289,'حركة المخزون'!G:G,'أرصدة نجارة'!$AB$2)</f>
        <v>0</v>
      </c>
      <c r="AC289" s="21"/>
      <c r="AD289" s="20">
        <f>SUMIFS('حركة المخزون'!F:F,'حركة المخزون'!E:E,'أرصدة نجارة'!D289,'حركة المخزون'!H:H,'أرصدة نجارة'!$AD$2)-SUMIFS('حركة المخزون'!F:F,'حركة المخزون'!E:E,'أرصدة نجارة'!D289,'حركة المخزون'!G:G,'أرصدة نجارة'!$AD$2)</f>
        <v>0</v>
      </c>
      <c r="AE289" s="21"/>
      <c r="AF289" s="20">
        <f>SUMIFS('حركة المخزون'!F:F,'حركة المخزون'!E:E,'أرصدة نجارة'!D289,'حركة المخزون'!H:H,'أرصدة نجارة'!$AF$2)-SUMIFS('حركة المخزون'!F:F,'حركة المخزون'!E:E,'أرصدة نجارة'!D289,'حركة المخزون'!G:G,'أرصدة نجارة'!$AF$2)</f>
        <v>0</v>
      </c>
    </row>
    <row r="290" spans="2:32" ht="24" customHeight="1" x14ac:dyDescent="0.2">
      <c r="B290" s="18">
        <v>288</v>
      </c>
      <c r="C290" s="18" t="str">
        <f>VLOOKUP(B290,'قاعدة البيانات'!B:F,5,0)</f>
        <v xml:space="preserve"> </v>
      </c>
      <c r="D290" s="18" t="str">
        <f>VLOOKUP(C290,'قاعدة البيانات'!F:G,2,0)</f>
        <v/>
      </c>
      <c r="F290" s="20">
        <f>SUMIFS('حركة المخزون'!F:F,'حركة المخزون'!E:E,'أرصدة نجارة'!D290,'حركة المخزون'!H:H,'أرصدة نجارة'!$F$2)-SUMIFS('حركة المخزون'!F:F,'حركة المخزون'!E:E,'أرصدة نجارة'!D290,'حركة المخزون'!G:G,'أرصدة نجارة'!$F$2)</f>
        <v>0</v>
      </c>
      <c r="G290" s="21"/>
      <c r="H290" s="20">
        <f>SUMIFS('حركة المخزون'!F:F,'حركة المخزون'!E:E,'أرصدة نجارة'!D290,'حركة المخزون'!H:H,'أرصدة نجارة'!$H$2)-SUMIFS('حركة المخزون'!F:F,'حركة المخزون'!E:E,'أرصدة نجارة'!D290,'حركة المخزون'!G:G,'أرصدة نجارة'!$H$2)</f>
        <v>0</v>
      </c>
      <c r="I290" s="21"/>
      <c r="J290" s="20">
        <f>SUMIFS('حركة المخزون'!F:F,'حركة المخزون'!E:E,'أرصدة نجارة'!D290,'حركة المخزون'!H:H,'أرصدة نجارة'!$J$2)-SUMIFS('حركة المخزون'!F:F,'حركة المخزون'!E:E,'أرصدة نجارة'!D290,'حركة المخزون'!G:G,'أرصدة نجارة'!$J$2)</f>
        <v>0</v>
      </c>
      <c r="K290" s="21"/>
      <c r="L290" s="20">
        <f>SUMIFS('حركة المخزون'!F:F,'حركة المخزون'!E:E,'أرصدة نجارة'!D290,'حركة المخزون'!H:H,'أرصدة نجارة'!$L$2)-SUMIFS('حركة المخزون'!F:F,'حركة المخزون'!E:E,'أرصدة نجارة'!D290,'حركة المخزون'!G:G,'أرصدة نجارة'!$L$2)</f>
        <v>0</v>
      </c>
      <c r="M290" s="21"/>
      <c r="N290" s="20">
        <f>SUMIFS('حركة المخزون'!F:F,'حركة المخزون'!E:E,'أرصدة نجارة'!D290,'حركة المخزون'!H:H,'أرصدة نجارة'!$N$2)-SUMIFS('حركة المخزون'!F:F,'حركة المخزون'!E:E,'أرصدة نجارة'!D290,'حركة المخزون'!G:G,'أرصدة نجارة'!$N$2)</f>
        <v>0</v>
      </c>
      <c r="O290" s="21"/>
      <c r="P290" s="20">
        <f>SUMIFS('حركة المخزون'!F:F,'حركة المخزون'!E:E,'أرصدة نجارة'!D290,'حركة المخزون'!H:H,'أرصدة نجارة'!$P$2)-SUMIFS('حركة المخزون'!F:F,'حركة المخزون'!E:E,'أرصدة نجارة'!D290,'حركة المخزون'!G:G,'أرصدة نجارة'!$P$2)</f>
        <v>0</v>
      </c>
      <c r="Q290" s="21"/>
      <c r="R290" s="20">
        <f>SUMIFS('حركة المخزون'!F:F,'حركة المخزون'!E:E,'أرصدة نجارة'!D290,'حركة المخزون'!H:H,'أرصدة نجارة'!$R$2)-SUMIFS('حركة المخزون'!F:F,'حركة المخزون'!E:E,'أرصدة نجارة'!D290,'حركة المخزون'!G:G,'أرصدة نجارة'!$R$2)</f>
        <v>0</v>
      </c>
      <c r="S290" s="21"/>
      <c r="T290" s="20">
        <f>SUMIFS('حركة المخزون'!F:F,'حركة المخزون'!E:E,'أرصدة نجارة'!D290,'حركة المخزون'!H:H,'أرصدة نجارة'!$T$2)-SUMIFS('حركة المخزون'!F:F,'حركة المخزون'!E:E,'أرصدة نجارة'!D290,'حركة المخزون'!G:G,'أرصدة نجارة'!$T$2)</f>
        <v>0</v>
      </c>
      <c r="U290" s="21"/>
      <c r="V290" s="20">
        <f>SUMIFS('حركة المخزون'!F:F,'حركة المخزون'!E:E,'أرصدة نجارة'!D290,'حركة المخزون'!H:H,'أرصدة نجارة'!$V$2)-SUMIFS('حركة المخزون'!F:F,'حركة المخزون'!E:E,'أرصدة نجارة'!D290,'حركة المخزون'!G:G,'أرصدة نجارة'!$V$2)</f>
        <v>0</v>
      </c>
      <c r="W290" s="21"/>
      <c r="X290" s="20">
        <f>SUMIFS('حركة المخزون'!F:F,'حركة المخزون'!E:E,'أرصدة نجارة'!D290,'حركة المخزون'!H:H,'أرصدة نجارة'!$X$2)-SUMIFS('حركة المخزون'!F:F,'حركة المخزون'!E:E,'أرصدة نجارة'!D290,'حركة المخزون'!G:G,'أرصدة نجارة'!$X$2)</f>
        <v>0</v>
      </c>
      <c r="Y290" s="21"/>
      <c r="Z290" s="20">
        <f>SUMIFS('حركة المخزون'!F:F,'حركة المخزون'!E:E,'أرصدة نجارة'!D290,'حركة المخزون'!H:H,'أرصدة نجارة'!$Z$2)-SUMIFS('حركة المخزون'!F:F,'حركة المخزون'!E:E,'أرصدة نجارة'!D290,'حركة المخزون'!G:G,'أرصدة نجارة'!$Z$2)</f>
        <v>0</v>
      </c>
      <c r="AA290" s="21"/>
      <c r="AB290" s="20">
        <f>SUMIFS('حركة المخزون'!F:F,'حركة المخزون'!E:E,'أرصدة نجارة'!D290,'حركة المخزون'!H:H,'أرصدة نجارة'!$AB$2)-SUMIFS('حركة المخزون'!F:F,'حركة المخزون'!E:E,'أرصدة نجارة'!D290,'حركة المخزون'!G:G,'أرصدة نجارة'!$AB$2)</f>
        <v>0</v>
      </c>
      <c r="AC290" s="21"/>
      <c r="AD290" s="20">
        <f>SUMIFS('حركة المخزون'!F:F,'حركة المخزون'!E:E,'أرصدة نجارة'!D290,'حركة المخزون'!H:H,'أرصدة نجارة'!$AD$2)-SUMIFS('حركة المخزون'!F:F,'حركة المخزون'!E:E,'أرصدة نجارة'!D290,'حركة المخزون'!G:G,'أرصدة نجارة'!$AD$2)</f>
        <v>0</v>
      </c>
      <c r="AE290" s="21"/>
      <c r="AF290" s="20">
        <f>SUMIFS('حركة المخزون'!F:F,'حركة المخزون'!E:E,'أرصدة نجارة'!D290,'حركة المخزون'!H:H,'أرصدة نجارة'!$AF$2)-SUMIFS('حركة المخزون'!F:F,'حركة المخزون'!E:E,'أرصدة نجارة'!D290,'حركة المخزون'!G:G,'أرصدة نجارة'!$AF$2)</f>
        <v>0</v>
      </c>
    </row>
    <row r="291" spans="2:32" ht="24" customHeight="1" x14ac:dyDescent="0.2">
      <c r="B291" s="18">
        <v>289</v>
      </c>
      <c r="C291" s="18" t="str">
        <f>VLOOKUP(B291,'قاعدة البيانات'!B:F,5,0)</f>
        <v xml:space="preserve"> </v>
      </c>
      <c r="D291" s="18" t="str">
        <f>VLOOKUP(C291,'قاعدة البيانات'!F:G,2,0)</f>
        <v/>
      </c>
      <c r="F291" s="20">
        <f>SUMIFS('حركة المخزون'!F:F,'حركة المخزون'!E:E,'أرصدة نجارة'!D291,'حركة المخزون'!H:H,'أرصدة نجارة'!$F$2)-SUMIFS('حركة المخزون'!F:F,'حركة المخزون'!E:E,'أرصدة نجارة'!D291,'حركة المخزون'!G:G,'أرصدة نجارة'!$F$2)</f>
        <v>0</v>
      </c>
      <c r="G291" s="21"/>
      <c r="H291" s="20">
        <f>SUMIFS('حركة المخزون'!F:F,'حركة المخزون'!E:E,'أرصدة نجارة'!D291,'حركة المخزون'!H:H,'أرصدة نجارة'!$H$2)-SUMIFS('حركة المخزون'!F:F,'حركة المخزون'!E:E,'أرصدة نجارة'!D291,'حركة المخزون'!G:G,'أرصدة نجارة'!$H$2)</f>
        <v>0</v>
      </c>
      <c r="I291" s="21"/>
      <c r="J291" s="20">
        <f>SUMIFS('حركة المخزون'!F:F,'حركة المخزون'!E:E,'أرصدة نجارة'!D291,'حركة المخزون'!H:H,'أرصدة نجارة'!$J$2)-SUMIFS('حركة المخزون'!F:F,'حركة المخزون'!E:E,'أرصدة نجارة'!D291,'حركة المخزون'!G:G,'أرصدة نجارة'!$J$2)</f>
        <v>0</v>
      </c>
      <c r="K291" s="21"/>
      <c r="L291" s="20">
        <f>SUMIFS('حركة المخزون'!F:F,'حركة المخزون'!E:E,'أرصدة نجارة'!D291,'حركة المخزون'!H:H,'أرصدة نجارة'!$L$2)-SUMIFS('حركة المخزون'!F:F,'حركة المخزون'!E:E,'أرصدة نجارة'!D291,'حركة المخزون'!G:G,'أرصدة نجارة'!$L$2)</f>
        <v>0</v>
      </c>
      <c r="M291" s="21"/>
      <c r="N291" s="20">
        <f>SUMIFS('حركة المخزون'!F:F,'حركة المخزون'!E:E,'أرصدة نجارة'!D291,'حركة المخزون'!H:H,'أرصدة نجارة'!$N$2)-SUMIFS('حركة المخزون'!F:F,'حركة المخزون'!E:E,'أرصدة نجارة'!D291,'حركة المخزون'!G:G,'أرصدة نجارة'!$N$2)</f>
        <v>0</v>
      </c>
      <c r="O291" s="21"/>
      <c r="P291" s="20">
        <f>SUMIFS('حركة المخزون'!F:F,'حركة المخزون'!E:E,'أرصدة نجارة'!D291,'حركة المخزون'!H:H,'أرصدة نجارة'!$P$2)-SUMIFS('حركة المخزون'!F:F,'حركة المخزون'!E:E,'أرصدة نجارة'!D291,'حركة المخزون'!G:G,'أرصدة نجارة'!$P$2)</f>
        <v>0</v>
      </c>
      <c r="Q291" s="21"/>
      <c r="R291" s="20">
        <f>SUMIFS('حركة المخزون'!F:F,'حركة المخزون'!E:E,'أرصدة نجارة'!D291,'حركة المخزون'!H:H,'أرصدة نجارة'!$R$2)-SUMIFS('حركة المخزون'!F:F,'حركة المخزون'!E:E,'أرصدة نجارة'!D291,'حركة المخزون'!G:G,'أرصدة نجارة'!$R$2)</f>
        <v>0</v>
      </c>
      <c r="S291" s="21"/>
      <c r="T291" s="20">
        <f>SUMIFS('حركة المخزون'!F:F,'حركة المخزون'!E:E,'أرصدة نجارة'!D291,'حركة المخزون'!H:H,'أرصدة نجارة'!$T$2)-SUMIFS('حركة المخزون'!F:F,'حركة المخزون'!E:E,'أرصدة نجارة'!D291,'حركة المخزون'!G:G,'أرصدة نجارة'!$T$2)</f>
        <v>0</v>
      </c>
      <c r="U291" s="21"/>
      <c r="V291" s="20">
        <f>SUMIFS('حركة المخزون'!F:F,'حركة المخزون'!E:E,'أرصدة نجارة'!D291,'حركة المخزون'!H:H,'أرصدة نجارة'!$V$2)-SUMIFS('حركة المخزون'!F:F,'حركة المخزون'!E:E,'أرصدة نجارة'!D291,'حركة المخزون'!G:G,'أرصدة نجارة'!$V$2)</f>
        <v>0</v>
      </c>
      <c r="W291" s="21"/>
      <c r="X291" s="20">
        <f>SUMIFS('حركة المخزون'!F:F,'حركة المخزون'!E:E,'أرصدة نجارة'!D291,'حركة المخزون'!H:H,'أرصدة نجارة'!$X$2)-SUMIFS('حركة المخزون'!F:F,'حركة المخزون'!E:E,'أرصدة نجارة'!D291,'حركة المخزون'!G:G,'أرصدة نجارة'!$X$2)</f>
        <v>0</v>
      </c>
      <c r="Y291" s="21"/>
      <c r="Z291" s="20">
        <f>SUMIFS('حركة المخزون'!F:F,'حركة المخزون'!E:E,'أرصدة نجارة'!D291,'حركة المخزون'!H:H,'أرصدة نجارة'!$Z$2)-SUMIFS('حركة المخزون'!F:F,'حركة المخزون'!E:E,'أرصدة نجارة'!D291,'حركة المخزون'!G:G,'أرصدة نجارة'!$Z$2)</f>
        <v>0</v>
      </c>
      <c r="AA291" s="21"/>
      <c r="AB291" s="20">
        <f>SUMIFS('حركة المخزون'!F:F,'حركة المخزون'!E:E,'أرصدة نجارة'!D291,'حركة المخزون'!H:H,'أرصدة نجارة'!$AB$2)-SUMIFS('حركة المخزون'!F:F,'حركة المخزون'!E:E,'أرصدة نجارة'!D291,'حركة المخزون'!G:G,'أرصدة نجارة'!$AB$2)</f>
        <v>0</v>
      </c>
      <c r="AC291" s="21"/>
      <c r="AD291" s="20">
        <f>SUMIFS('حركة المخزون'!F:F,'حركة المخزون'!E:E,'أرصدة نجارة'!D291,'حركة المخزون'!H:H,'أرصدة نجارة'!$AD$2)-SUMIFS('حركة المخزون'!F:F,'حركة المخزون'!E:E,'أرصدة نجارة'!D291,'حركة المخزون'!G:G,'أرصدة نجارة'!$AD$2)</f>
        <v>0</v>
      </c>
      <c r="AE291" s="21"/>
      <c r="AF291" s="20">
        <f>SUMIFS('حركة المخزون'!F:F,'حركة المخزون'!E:E,'أرصدة نجارة'!D291,'حركة المخزون'!H:H,'أرصدة نجارة'!$AF$2)-SUMIFS('حركة المخزون'!F:F,'حركة المخزون'!E:E,'أرصدة نجارة'!D291,'حركة المخزون'!G:G,'أرصدة نجارة'!$AF$2)</f>
        <v>0</v>
      </c>
    </row>
    <row r="292" spans="2:32" ht="24" customHeight="1" x14ac:dyDescent="0.2">
      <c r="B292" s="19">
        <v>290</v>
      </c>
      <c r="C292" s="18" t="str">
        <f>VLOOKUP(B292,'قاعدة البيانات'!B:F,5,0)</f>
        <v xml:space="preserve"> </v>
      </c>
      <c r="D292" s="18" t="str">
        <f>VLOOKUP(C292,'قاعدة البيانات'!F:G,2,0)</f>
        <v/>
      </c>
      <c r="F292" s="20">
        <f>SUMIFS('حركة المخزون'!F:F,'حركة المخزون'!E:E,'أرصدة نجارة'!D292,'حركة المخزون'!H:H,'أرصدة نجارة'!$F$2)-SUMIFS('حركة المخزون'!F:F,'حركة المخزون'!E:E,'أرصدة نجارة'!D292,'حركة المخزون'!G:G,'أرصدة نجارة'!$F$2)</f>
        <v>0</v>
      </c>
      <c r="G292" s="21"/>
      <c r="H292" s="20">
        <f>SUMIFS('حركة المخزون'!F:F,'حركة المخزون'!E:E,'أرصدة نجارة'!D292,'حركة المخزون'!H:H,'أرصدة نجارة'!$H$2)-SUMIFS('حركة المخزون'!F:F,'حركة المخزون'!E:E,'أرصدة نجارة'!D292,'حركة المخزون'!G:G,'أرصدة نجارة'!$H$2)</f>
        <v>0</v>
      </c>
      <c r="I292" s="21"/>
      <c r="J292" s="20">
        <f>SUMIFS('حركة المخزون'!F:F,'حركة المخزون'!E:E,'أرصدة نجارة'!D292,'حركة المخزون'!H:H,'أرصدة نجارة'!$J$2)-SUMIFS('حركة المخزون'!F:F,'حركة المخزون'!E:E,'أرصدة نجارة'!D292,'حركة المخزون'!G:G,'أرصدة نجارة'!$J$2)</f>
        <v>0</v>
      </c>
      <c r="K292" s="21"/>
      <c r="L292" s="20">
        <f>SUMIFS('حركة المخزون'!F:F,'حركة المخزون'!E:E,'أرصدة نجارة'!D292,'حركة المخزون'!H:H,'أرصدة نجارة'!$L$2)-SUMIFS('حركة المخزون'!F:F,'حركة المخزون'!E:E,'أرصدة نجارة'!D292,'حركة المخزون'!G:G,'أرصدة نجارة'!$L$2)</f>
        <v>0</v>
      </c>
      <c r="M292" s="21"/>
      <c r="N292" s="20">
        <f>SUMIFS('حركة المخزون'!F:F,'حركة المخزون'!E:E,'أرصدة نجارة'!D292,'حركة المخزون'!H:H,'أرصدة نجارة'!$N$2)-SUMIFS('حركة المخزون'!F:F,'حركة المخزون'!E:E,'أرصدة نجارة'!D292,'حركة المخزون'!G:G,'أرصدة نجارة'!$N$2)</f>
        <v>0</v>
      </c>
      <c r="O292" s="21"/>
      <c r="P292" s="20">
        <f>SUMIFS('حركة المخزون'!F:F,'حركة المخزون'!E:E,'أرصدة نجارة'!D292,'حركة المخزون'!H:H,'أرصدة نجارة'!$P$2)-SUMIFS('حركة المخزون'!F:F,'حركة المخزون'!E:E,'أرصدة نجارة'!D292,'حركة المخزون'!G:G,'أرصدة نجارة'!$P$2)</f>
        <v>0</v>
      </c>
      <c r="Q292" s="21"/>
      <c r="R292" s="20">
        <f>SUMIFS('حركة المخزون'!F:F,'حركة المخزون'!E:E,'أرصدة نجارة'!D292,'حركة المخزون'!H:H,'أرصدة نجارة'!$R$2)-SUMIFS('حركة المخزون'!F:F,'حركة المخزون'!E:E,'أرصدة نجارة'!D292,'حركة المخزون'!G:G,'أرصدة نجارة'!$R$2)</f>
        <v>0</v>
      </c>
      <c r="S292" s="21"/>
      <c r="T292" s="20">
        <f>SUMIFS('حركة المخزون'!F:F,'حركة المخزون'!E:E,'أرصدة نجارة'!D292,'حركة المخزون'!H:H,'أرصدة نجارة'!$T$2)-SUMIFS('حركة المخزون'!F:F,'حركة المخزون'!E:E,'أرصدة نجارة'!D292,'حركة المخزون'!G:G,'أرصدة نجارة'!$T$2)</f>
        <v>0</v>
      </c>
      <c r="U292" s="21"/>
      <c r="V292" s="20">
        <f>SUMIFS('حركة المخزون'!F:F,'حركة المخزون'!E:E,'أرصدة نجارة'!D292,'حركة المخزون'!H:H,'أرصدة نجارة'!$V$2)-SUMIFS('حركة المخزون'!F:F,'حركة المخزون'!E:E,'أرصدة نجارة'!D292,'حركة المخزون'!G:G,'أرصدة نجارة'!$V$2)</f>
        <v>0</v>
      </c>
      <c r="W292" s="21"/>
      <c r="X292" s="20">
        <f>SUMIFS('حركة المخزون'!F:F,'حركة المخزون'!E:E,'أرصدة نجارة'!D292,'حركة المخزون'!H:H,'أرصدة نجارة'!$X$2)-SUMIFS('حركة المخزون'!F:F,'حركة المخزون'!E:E,'أرصدة نجارة'!D292,'حركة المخزون'!G:G,'أرصدة نجارة'!$X$2)</f>
        <v>0</v>
      </c>
      <c r="Y292" s="21"/>
      <c r="Z292" s="20">
        <f>SUMIFS('حركة المخزون'!F:F,'حركة المخزون'!E:E,'أرصدة نجارة'!D292,'حركة المخزون'!H:H,'أرصدة نجارة'!$Z$2)-SUMIFS('حركة المخزون'!F:F,'حركة المخزون'!E:E,'أرصدة نجارة'!D292,'حركة المخزون'!G:G,'أرصدة نجارة'!$Z$2)</f>
        <v>0</v>
      </c>
      <c r="AA292" s="21"/>
      <c r="AB292" s="20">
        <f>SUMIFS('حركة المخزون'!F:F,'حركة المخزون'!E:E,'أرصدة نجارة'!D292,'حركة المخزون'!H:H,'أرصدة نجارة'!$AB$2)-SUMIFS('حركة المخزون'!F:F,'حركة المخزون'!E:E,'أرصدة نجارة'!D292,'حركة المخزون'!G:G,'أرصدة نجارة'!$AB$2)</f>
        <v>0</v>
      </c>
      <c r="AC292" s="21"/>
      <c r="AD292" s="20">
        <f>SUMIFS('حركة المخزون'!F:F,'حركة المخزون'!E:E,'أرصدة نجارة'!D292,'حركة المخزون'!H:H,'أرصدة نجارة'!$AD$2)-SUMIFS('حركة المخزون'!F:F,'حركة المخزون'!E:E,'أرصدة نجارة'!D292,'حركة المخزون'!G:G,'أرصدة نجارة'!$AD$2)</f>
        <v>0</v>
      </c>
      <c r="AE292" s="21"/>
      <c r="AF292" s="20">
        <f>SUMIFS('حركة المخزون'!F:F,'حركة المخزون'!E:E,'أرصدة نجارة'!D292,'حركة المخزون'!H:H,'أرصدة نجارة'!$AF$2)-SUMIFS('حركة المخزون'!F:F,'حركة المخزون'!E:E,'أرصدة نجارة'!D292,'حركة المخزون'!G:G,'أرصدة نجارة'!$AF$2)</f>
        <v>0</v>
      </c>
    </row>
    <row r="293" spans="2:32" ht="24" customHeight="1" x14ac:dyDescent="0.2">
      <c r="B293" s="18">
        <v>291</v>
      </c>
      <c r="C293" s="18" t="str">
        <f>VLOOKUP(B293,'قاعدة البيانات'!B:F,5,0)</f>
        <v xml:space="preserve"> </v>
      </c>
      <c r="D293" s="18" t="str">
        <f>VLOOKUP(C293,'قاعدة البيانات'!F:G,2,0)</f>
        <v/>
      </c>
      <c r="F293" s="20">
        <f>SUMIFS('حركة المخزون'!F:F,'حركة المخزون'!E:E,'أرصدة نجارة'!D293,'حركة المخزون'!H:H,'أرصدة نجارة'!$F$2)-SUMIFS('حركة المخزون'!F:F,'حركة المخزون'!E:E,'أرصدة نجارة'!D293,'حركة المخزون'!G:G,'أرصدة نجارة'!$F$2)</f>
        <v>0</v>
      </c>
      <c r="G293" s="21"/>
      <c r="H293" s="20">
        <f>SUMIFS('حركة المخزون'!F:F,'حركة المخزون'!E:E,'أرصدة نجارة'!D293,'حركة المخزون'!H:H,'أرصدة نجارة'!$H$2)-SUMIFS('حركة المخزون'!F:F,'حركة المخزون'!E:E,'أرصدة نجارة'!D293,'حركة المخزون'!G:G,'أرصدة نجارة'!$H$2)</f>
        <v>0</v>
      </c>
      <c r="I293" s="21"/>
      <c r="J293" s="20">
        <f>SUMIFS('حركة المخزون'!F:F,'حركة المخزون'!E:E,'أرصدة نجارة'!D293,'حركة المخزون'!H:H,'أرصدة نجارة'!$J$2)-SUMIFS('حركة المخزون'!F:F,'حركة المخزون'!E:E,'أرصدة نجارة'!D293,'حركة المخزون'!G:G,'أرصدة نجارة'!$J$2)</f>
        <v>0</v>
      </c>
      <c r="K293" s="21"/>
      <c r="L293" s="20">
        <f>SUMIFS('حركة المخزون'!F:F,'حركة المخزون'!E:E,'أرصدة نجارة'!D293,'حركة المخزون'!H:H,'أرصدة نجارة'!$L$2)-SUMIFS('حركة المخزون'!F:F,'حركة المخزون'!E:E,'أرصدة نجارة'!D293,'حركة المخزون'!G:G,'أرصدة نجارة'!$L$2)</f>
        <v>0</v>
      </c>
      <c r="M293" s="21"/>
      <c r="N293" s="20">
        <f>SUMIFS('حركة المخزون'!F:F,'حركة المخزون'!E:E,'أرصدة نجارة'!D293,'حركة المخزون'!H:H,'أرصدة نجارة'!$N$2)-SUMIFS('حركة المخزون'!F:F,'حركة المخزون'!E:E,'أرصدة نجارة'!D293,'حركة المخزون'!G:G,'أرصدة نجارة'!$N$2)</f>
        <v>0</v>
      </c>
      <c r="O293" s="21"/>
      <c r="P293" s="20">
        <f>SUMIFS('حركة المخزون'!F:F,'حركة المخزون'!E:E,'أرصدة نجارة'!D293,'حركة المخزون'!H:H,'أرصدة نجارة'!$P$2)-SUMIFS('حركة المخزون'!F:F,'حركة المخزون'!E:E,'أرصدة نجارة'!D293,'حركة المخزون'!G:G,'أرصدة نجارة'!$P$2)</f>
        <v>0</v>
      </c>
      <c r="Q293" s="21"/>
      <c r="R293" s="20">
        <f>SUMIFS('حركة المخزون'!F:F,'حركة المخزون'!E:E,'أرصدة نجارة'!D293,'حركة المخزون'!H:H,'أرصدة نجارة'!$R$2)-SUMIFS('حركة المخزون'!F:F,'حركة المخزون'!E:E,'أرصدة نجارة'!D293,'حركة المخزون'!G:G,'أرصدة نجارة'!$R$2)</f>
        <v>0</v>
      </c>
      <c r="S293" s="21"/>
      <c r="T293" s="20">
        <f>SUMIFS('حركة المخزون'!F:F,'حركة المخزون'!E:E,'أرصدة نجارة'!D293,'حركة المخزون'!H:H,'أرصدة نجارة'!$T$2)-SUMIFS('حركة المخزون'!F:F,'حركة المخزون'!E:E,'أرصدة نجارة'!D293,'حركة المخزون'!G:G,'أرصدة نجارة'!$T$2)</f>
        <v>0</v>
      </c>
      <c r="U293" s="21"/>
      <c r="V293" s="20">
        <f>SUMIFS('حركة المخزون'!F:F,'حركة المخزون'!E:E,'أرصدة نجارة'!D293,'حركة المخزون'!H:H,'أرصدة نجارة'!$V$2)-SUMIFS('حركة المخزون'!F:F,'حركة المخزون'!E:E,'أرصدة نجارة'!D293,'حركة المخزون'!G:G,'أرصدة نجارة'!$V$2)</f>
        <v>0</v>
      </c>
      <c r="W293" s="21"/>
      <c r="X293" s="20">
        <f>SUMIFS('حركة المخزون'!F:F,'حركة المخزون'!E:E,'أرصدة نجارة'!D293,'حركة المخزون'!H:H,'أرصدة نجارة'!$X$2)-SUMIFS('حركة المخزون'!F:F,'حركة المخزون'!E:E,'أرصدة نجارة'!D293,'حركة المخزون'!G:G,'أرصدة نجارة'!$X$2)</f>
        <v>0</v>
      </c>
      <c r="Y293" s="21"/>
      <c r="Z293" s="20">
        <f>SUMIFS('حركة المخزون'!F:F,'حركة المخزون'!E:E,'أرصدة نجارة'!D293,'حركة المخزون'!H:H,'أرصدة نجارة'!$Z$2)-SUMIFS('حركة المخزون'!F:F,'حركة المخزون'!E:E,'أرصدة نجارة'!D293,'حركة المخزون'!G:G,'أرصدة نجارة'!$Z$2)</f>
        <v>0</v>
      </c>
      <c r="AA293" s="21"/>
      <c r="AB293" s="20">
        <f>SUMIFS('حركة المخزون'!F:F,'حركة المخزون'!E:E,'أرصدة نجارة'!D293,'حركة المخزون'!H:H,'أرصدة نجارة'!$AB$2)-SUMIFS('حركة المخزون'!F:F,'حركة المخزون'!E:E,'أرصدة نجارة'!D293,'حركة المخزون'!G:G,'أرصدة نجارة'!$AB$2)</f>
        <v>0</v>
      </c>
      <c r="AC293" s="21"/>
      <c r="AD293" s="20">
        <f>SUMIFS('حركة المخزون'!F:F,'حركة المخزون'!E:E,'أرصدة نجارة'!D293,'حركة المخزون'!H:H,'أرصدة نجارة'!$AD$2)-SUMIFS('حركة المخزون'!F:F,'حركة المخزون'!E:E,'أرصدة نجارة'!D293,'حركة المخزون'!G:G,'أرصدة نجارة'!$AD$2)</f>
        <v>0</v>
      </c>
      <c r="AE293" s="21"/>
      <c r="AF293" s="20">
        <f>SUMIFS('حركة المخزون'!F:F,'حركة المخزون'!E:E,'أرصدة نجارة'!D293,'حركة المخزون'!H:H,'أرصدة نجارة'!$AF$2)-SUMIFS('حركة المخزون'!F:F,'حركة المخزون'!E:E,'أرصدة نجارة'!D293,'حركة المخزون'!G:G,'أرصدة نجارة'!$AF$2)</f>
        <v>0</v>
      </c>
    </row>
    <row r="294" spans="2:32" ht="24" customHeight="1" x14ac:dyDescent="0.2">
      <c r="B294" s="18">
        <v>292</v>
      </c>
      <c r="C294" s="18" t="str">
        <f>VLOOKUP(B294,'قاعدة البيانات'!B:F,5,0)</f>
        <v xml:space="preserve"> </v>
      </c>
      <c r="D294" s="18" t="str">
        <f>VLOOKUP(C294,'قاعدة البيانات'!F:G,2,0)</f>
        <v/>
      </c>
      <c r="F294" s="20">
        <f>SUMIFS('حركة المخزون'!F:F,'حركة المخزون'!E:E,'أرصدة نجارة'!D294,'حركة المخزون'!H:H,'أرصدة نجارة'!$F$2)-SUMIFS('حركة المخزون'!F:F,'حركة المخزون'!E:E,'أرصدة نجارة'!D294,'حركة المخزون'!G:G,'أرصدة نجارة'!$F$2)</f>
        <v>0</v>
      </c>
      <c r="G294" s="21"/>
      <c r="H294" s="20">
        <f>SUMIFS('حركة المخزون'!F:F,'حركة المخزون'!E:E,'أرصدة نجارة'!D294,'حركة المخزون'!H:H,'أرصدة نجارة'!$H$2)-SUMIFS('حركة المخزون'!F:F,'حركة المخزون'!E:E,'أرصدة نجارة'!D294,'حركة المخزون'!G:G,'أرصدة نجارة'!$H$2)</f>
        <v>0</v>
      </c>
      <c r="I294" s="21"/>
      <c r="J294" s="20">
        <f>SUMIFS('حركة المخزون'!F:F,'حركة المخزون'!E:E,'أرصدة نجارة'!D294,'حركة المخزون'!H:H,'أرصدة نجارة'!$J$2)-SUMIFS('حركة المخزون'!F:F,'حركة المخزون'!E:E,'أرصدة نجارة'!D294,'حركة المخزون'!G:G,'أرصدة نجارة'!$J$2)</f>
        <v>0</v>
      </c>
      <c r="K294" s="21"/>
      <c r="L294" s="20">
        <f>SUMIFS('حركة المخزون'!F:F,'حركة المخزون'!E:E,'أرصدة نجارة'!D294,'حركة المخزون'!H:H,'أرصدة نجارة'!$L$2)-SUMIFS('حركة المخزون'!F:F,'حركة المخزون'!E:E,'أرصدة نجارة'!D294,'حركة المخزون'!G:G,'أرصدة نجارة'!$L$2)</f>
        <v>0</v>
      </c>
      <c r="M294" s="21"/>
      <c r="N294" s="20">
        <f>SUMIFS('حركة المخزون'!F:F,'حركة المخزون'!E:E,'أرصدة نجارة'!D294,'حركة المخزون'!H:H,'أرصدة نجارة'!$N$2)-SUMIFS('حركة المخزون'!F:F,'حركة المخزون'!E:E,'أرصدة نجارة'!D294,'حركة المخزون'!G:G,'أرصدة نجارة'!$N$2)</f>
        <v>0</v>
      </c>
      <c r="O294" s="21"/>
      <c r="P294" s="20">
        <f>SUMIFS('حركة المخزون'!F:F,'حركة المخزون'!E:E,'أرصدة نجارة'!D294,'حركة المخزون'!H:H,'أرصدة نجارة'!$P$2)-SUMIFS('حركة المخزون'!F:F,'حركة المخزون'!E:E,'أرصدة نجارة'!D294,'حركة المخزون'!G:G,'أرصدة نجارة'!$P$2)</f>
        <v>0</v>
      </c>
      <c r="Q294" s="21"/>
      <c r="R294" s="20">
        <f>SUMIFS('حركة المخزون'!F:F,'حركة المخزون'!E:E,'أرصدة نجارة'!D294,'حركة المخزون'!H:H,'أرصدة نجارة'!$R$2)-SUMIFS('حركة المخزون'!F:F,'حركة المخزون'!E:E,'أرصدة نجارة'!D294,'حركة المخزون'!G:G,'أرصدة نجارة'!$R$2)</f>
        <v>0</v>
      </c>
      <c r="S294" s="21"/>
      <c r="T294" s="20">
        <f>SUMIFS('حركة المخزون'!F:F,'حركة المخزون'!E:E,'أرصدة نجارة'!D294,'حركة المخزون'!H:H,'أرصدة نجارة'!$T$2)-SUMIFS('حركة المخزون'!F:F,'حركة المخزون'!E:E,'أرصدة نجارة'!D294,'حركة المخزون'!G:G,'أرصدة نجارة'!$T$2)</f>
        <v>0</v>
      </c>
      <c r="U294" s="21"/>
      <c r="V294" s="20">
        <f>SUMIFS('حركة المخزون'!F:F,'حركة المخزون'!E:E,'أرصدة نجارة'!D294,'حركة المخزون'!H:H,'أرصدة نجارة'!$V$2)-SUMIFS('حركة المخزون'!F:F,'حركة المخزون'!E:E,'أرصدة نجارة'!D294,'حركة المخزون'!G:G,'أرصدة نجارة'!$V$2)</f>
        <v>0</v>
      </c>
      <c r="W294" s="21"/>
      <c r="X294" s="20">
        <f>SUMIFS('حركة المخزون'!F:F,'حركة المخزون'!E:E,'أرصدة نجارة'!D294,'حركة المخزون'!H:H,'أرصدة نجارة'!$X$2)-SUMIFS('حركة المخزون'!F:F,'حركة المخزون'!E:E,'أرصدة نجارة'!D294,'حركة المخزون'!G:G,'أرصدة نجارة'!$X$2)</f>
        <v>0</v>
      </c>
      <c r="Y294" s="21"/>
      <c r="Z294" s="20">
        <f>SUMIFS('حركة المخزون'!F:F,'حركة المخزون'!E:E,'أرصدة نجارة'!D294,'حركة المخزون'!H:H,'أرصدة نجارة'!$Z$2)-SUMIFS('حركة المخزون'!F:F,'حركة المخزون'!E:E,'أرصدة نجارة'!D294,'حركة المخزون'!G:G,'أرصدة نجارة'!$Z$2)</f>
        <v>0</v>
      </c>
      <c r="AA294" s="21"/>
      <c r="AB294" s="20">
        <f>SUMIFS('حركة المخزون'!F:F,'حركة المخزون'!E:E,'أرصدة نجارة'!D294,'حركة المخزون'!H:H,'أرصدة نجارة'!$AB$2)-SUMIFS('حركة المخزون'!F:F,'حركة المخزون'!E:E,'أرصدة نجارة'!D294,'حركة المخزون'!G:G,'أرصدة نجارة'!$AB$2)</f>
        <v>0</v>
      </c>
      <c r="AC294" s="21"/>
      <c r="AD294" s="20">
        <f>SUMIFS('حركة المخزون'!F:F,'حركة المخزون'!E:E,'أرصدة نجارة'!D294,'حركة المخزون'!H:H,'أرصدة نجارة'!$AD$2)-SUMIFS('حركة المخزون'!F:F,'حركة المخزون'!E:E,'أرصدة نجارة'!D294,'حركة المخزون'!G:G,'أرصدة نجارة'!$AD$2)</f>
        <v>0</v>
      </c>
      <c r="AE294" s="21"/>
      <c r="AF294" s="20">
        <f>SUMIFS('حركة المخزون'!F:F,'حركة المخزون'!E:E,'أرصدة نجارة'!D294,'حركة المخزون'!H:H,'أرصدة نجارة'!$AF$2)-SUMIFS('حركة المخزون'!F:F,'حركة المخزون'!E:E,'أرصدة نجارة'!D294,'حركة المخزون'!G:G,'أرصدة نجارة'!$AF$2)</f>
        <v>0</v>
      </c>
    </row>
    <row r="295" spans="2:32" ht="24" customHeight="1" x14ac:dyDescent="0.2">
      <c r="B295" s="19">
        <v>293</v>
      </c>
      <c r="C295" s="18" t="str">
        <f>VLOOKUP(B295,'قاعدة البيانات'!B:F,5,0)</f>
        <v xml:space="preserve"> </v>
      </c>
      <c r="D295" s="18" t="str">
        <f>VLOOKUP(C295,'قاعدة البيانات'!F:G,2,0)</f>
        <v/>
      </c>
      <c r="F295" s="20">
        <f>SUMIFS('حركة المخزون'!F:F,'حركة المخزون'!E:E,'أرصدة نجارة'!D295,'حركة المخزون'!H:H,'أرصدة نجارة'!$F$2)-SUMIFS('حركة المخزون'!F:F,'حركة المخزون'!E:E,'أرصدة نجارة'!D295,'حركة المخزون'!G:G,'أرصدة نجارة'!$F$2)</f>
        <v>0</v>
      </c>
      <c r="G295" s="21"/>
      <c r="H295" s="20">
        <f>SUMIFS('حركة المخزون'!F:F,'حركة المخزون'!E:E,'أرصدة نجارة'!D295,'حركة المخزون'!H:H,'أرصدة نجارة'!$H$2)-SUMIFS('حركة المخزون'!F:F,'حركة المخزون'!E:E,'أرصدة نجارة'!D295,'حركة المخزون'!G:G,'أرصدة نجارة'!$H$2)</f>
        <v>0</v>
      </c>
      <c r="I295" s="21"/>
      <c r="J295" s="20">
        <f>SUMIFS('حركة المخزون'!F:F,'حركة المخزون'!E:E,'أرصدة نجارة'!D295,'حركة المخزون'!H:H,'أرصدة نجارة'!$J$2)-SUMIFS('حركة المخزون'!F:F,'حركة المخزون'!E:E,'أرصدة نجارة'!D295,'حركة المخزون'!G:G,'أرصدة نجارة'!$J$2)</f>
        <v>0</v>
      </c>
      <c r="K295" s="21"/>
      <c r="L295" s="20">
        <f>SUMIFS('حركة المخزون'!F:F,'حركة المخزون'!E:E,'أرصدة نجارة'!D295,'حركة المخزون'!H:H,'أرصدة نجارة'!$L$2)-SUMIFS('حركة المخزون'!F:F,'حركة المخزون'!E:E,'أرصدة نجارة'!D295,'حركة المخزون'!G:G,'أرصدة نجارة'!$L$2)</f>
        <v>0</v>
      </c>
      <c r="M295" s="21"/>
      <c r="N295" s="20">
        <f>SUMIFS('حركة المخزون'!F:F,'حركة المخزون'!E:E,'أرصدة نجارة'!D295,'حركة المخزون'!H:H,'أرصدة نجارة'!$N$2)-SUMIFS('حركة المخزون'!F:F,'حركة المخزون'!E:E,'أرصدة نجارة'!D295,'حركة المخزون'!G:G,'أرصدة نجارة'!$N$2)</f>
        <v>0</v>
      </c>
      <c r="O295" s="21"/>
      <c r="P295" s="20">
        <f>SUMIFS('حركة المخزون'!F:F,'حركة المخزون'!E:E,'أرصدة نجارة'!D295,'حركة المخزون'!H:H,'أرصدة نجارة'!$P$2)-SUMIFS('حركة المخزون'!F:F,'حركة المخزون'!E:E,'أرصدة نجارة'!D295,'حركة المخزون'!G:G,'أرصدة نجارة'!$P$2)</f>
        <v>0</v>
      </c>
      <c r="Q295" s="21"/>
      <c r="R295" s="20">
        <f>SUMIFS('حركة المخزون'!F:F,'حركة المخزون'!E:E,'أرصدة نجارة'!D295,'حركة المخزون'!H:H,'أرصدة نجارة'!$R$2)-SUMIFS('حركة المخزون'!F:F,'حركة المخزون'!E:E,'أرصدة نجارة'!D295,'حركة المخزون'!G:G,'أرصدة نجارة'!$R$2)</f>
        <v>0</v>
      </c>
      <c r="S295" s="21"/>
      <c r="T295" s="20">
        <f>SUMIFS('حركة المخزون'!F:F,'حركة المخزون'!E:E,'أرصدة نجارة'!D295,'حركة المخزون'!H:H,'أرصدة نجارة'!$T$2)-SUMIFS('حركة المخزون'!F:F,'حركة المخزون'!E:E,'أرصدة نجارة'!D295,'حركة المخزون'!G:G,'أرصدة نجارة'!$T$2)</f>
        <v>0</v>
      </c>
      <c r="U295" s="21"/>
      <c r="V295" s="20">
        <f>SUMIFS('حركة المخزون'!F:F,'حركة المخزون'!E:E,'أرصدة نجارة'!D295,'حركة المخزون'!H:H,'أرصدة نجارة'!$V$2)-SUMIFS('حركة المخزون'!F:F,'حركة المخزون'!E:E,'أرصدة نجارة'!D295,'حركة المخزون'!G:G,'أرصدة نجارة'!$V$2)</f>
        <v>0</v>
      </c>
      <c r="W295" s="21"/>
      <c r="X295" s="20">
        <f>SUMIFS('حركة المخزون'!F:F,'حركة المخزون'!E:E,'أرصدة نجارة'!D295,'حركة المخزون'!H:H,'أرصدة نجارة'!$X$2)-SUMIFS('حركة المخزون'!F:F,'حركة المخزون'!E:E,'أرصدة نجارة'!D295,'حركة المخزون'!G:G,'أرصدة نجارة'!$X$2)</f>
        <v>0</v>
      </c>
      <c r="Y295" s="21"/>
      <c r="Z295" s="20">
        <f>SUMIFS('حركة المخزون'!F:F,'حركة المخزون'!E:E,'أرصدة نجارة'!D295,'حركة المخزون'!H:H,'أرصدة نجارة'!$Z$2)-SUMIFS('حركة المخزون'!F:F,'حركة المخزون'!E:E,'أرصدة نجارة'!D295,'حركة المخزون'!G:G,'أرصدة نجارة'!$Z$2)</f>
        <v>0</v>
      </c>
      <c r="AA295" s="21"/>
      <c r="AB295" s="20">
        <f>SUMIFS('حركة المخزون'!F:F,'حركة المخزون'!E:E,'أرصدة نجارة'!D295,'حركة المخزون'!H:H,'أرصدة نجارة'!$AB$2)-SUMIFS('حركة المخزون'!F:F,'حركة المخزون'!E:E,'أرصدة نجارة'!D295,'حركة المخزون'!G:G,'أرصدة نجارة'!$AB$2)</f>
        <v>0</v>
      </c>
      <c r="AC295" s="21"/>
      <c r="AD295" s="20">
        <f>SUMIFS('حركة المخزون'!F:F,'حركة المخزون'!E:E,'أرصدة نجارة'!D295,'حركة المخزون'!H:H,'أرصدة نجارة'!$AD$2)-SUMIFS('حركة المخزون'!F:F,'حركة المخزون'!E:E,'أرصدة نجارة'!D295,'حركة المخزون'!G:G,'أرصدة نجارة'!$AD$2)</f>
        <v>0</v>
      </c>
      <c r="AE295" s="21"/>
      <c r="AF295" s="20">
        <f>SUMIFS('حركة المخزون'!F:F,'حركة المخزون'!E:E,'أرصدة نجارة'!D295,'حركة المخزون'!H:H,'أرصدة نجارة'!$AF$2)-SUMIFS('حركة المخزون'!F:F,'حركة المخزون'!E:E,'أرصدة نجارة'!D295,'حركة المخزون'!G:G,'أرصدة نجارة'!$AF$2)</f>
        <v>0</v>
      </c>
    </row>
    <row r="296" spans="2:32" ht="24" customHeight="1" x14ac:dyDescent="0.2">
      <c r="B296" s="18">
        <v>294</v>
      </c>
      <c r="C296" s="18" t="str">
        <f>VLOOKUP(B296,'قاعدة البيانات'!B:F,5,0)</f>
        <v xml:space="preserve"> </v>
      </c>
      <c r="D296" s="18" t="str">
        <f>VLOOKUP(C296,'قاعدة البيانات'!F:G,2,0)</f>
        <v/>
      </c>
      <c r="F296" s="20">
        <f>SUMIFS('حركة المخزون'!F:F,'حركة المخزون'!E:E,'أرصدة نجارة'!D296,'حركة المخزون'!H:H,'أرصدة نجارة'!$F$2)-SUMIFS('حركة المخزون'!F:F,'حركة المخزون'!E:E,'أرصدة نجارة'!D296,'حركة المخزون'!G:G,'أرصدة نجارة'!$F$2)</f>
        <v>0</v>
      </c>
      <c r="G296" s="21"/>
      <c r="H296" s="20">
        <f>SUMIFS('حركة المخزون'!F:F,'حركة المخزون'!E:E,'أرصدة نجارة'!D296,'حركة المخزون'!H:H,'أرصدة نجارة'!$H$2)-SUMIFS('حركة المخزون'!F:F,'حركة المخزون'!E:E,'أرصدة نجارة'!D296,'حركة المخزون'!G:G,'أرصدة نجارة'!$H$2)</f>
        <v>0</v>
      </c>
      <c r="I296" s="21"/>
      <c r="J296" s="20">
        <f>SUMIFS('حركة المخزون'!F:F,'حركة المخزون'!E:E,'أرصدة نجارة'!D296,'حركة المخزون'!H:H,'أرصدة نجارة'!$J$2)-SUMIFS('حركة المخزون'!F:F,'حركة المخزون'!E:E,'أرصدة نجارة'!D296,'حركة المخزون'!G:G,'أرصدة نجارة'!$J$2)</f>
        <v>0</v>
      </c>
      <c r="K296" s="21"/>
      <c r="L296" s="20">
        <f>SUMIFS('حركة المخزون'!F:F,'حركة المخزون'!E:E,'أرصدة نجارة'!D296,'حركة المخزون'!H:H,'أرصدة نجارة'!$L$2)-SUMIFS('حركة المخزون'!F:F,'حركة المخزون'!E:E,'أرصدة نجارة'!D296,'حركة المخزون'!G:G,'أرصدة نجارة'!$L$2)</f>
        <v>0</v>
      </c>
      <c r="M296" s="21"/>
      <c r="N296" s="20">
        <f>SUMIFS('حركة المخزون'!F:F,'حركة المخزون'!E:E,'أرصدة نجارة'!D296,'حركة المخزون'!H:H,'أرصدة نجارة'!$N$2)-SUMIFS('حركة المخزون'!F:F,'حركة المخزون'!E:E,'أرصدة نجارة'!D296,'حركة المخزون'!G:G,'أرصدة نجارة'!$N$2)</f>
        <v>0</v>
      </c>
      <c r="O296" s="21"/>
      <c r="P296" s="20">
        <f>SUMIFS('حركة المخزون'!F:F,'حركة المخزون'!E:E,'أرصدة نجارة'!D296,'حركة المخزون'!H:H,'أرصدة نجارة'!$P$2)-SUMIFS('حركة المخزون'!F:F,'حركة المخزون'!E:E,'أرصدة نجارة'!D296,'حركة المخزون'!G:G,'أرصدة نجارة'!$P$2)</f>
        <v>0</v>
      </c>
      <c r="Q296" s="21"/>
      <c r="R296" s="20">
        <f>SUMIFS('حركة المخزون'!F:F,'حركة المخزون'!E:E,'أرصدة نجارة'!D296,'حركة المخزون'!H:H,'أرصدة نجارة'!$R$2)-SUMIFS('حركة المخزون'!F:F,'حركة المخزون'!E:E,'أرصدة نجارة'!D296,'حركة المخزون'!G:G,'أرصدة نجارة'!$R$2)</f>
        <v>0</v>
      </c>
      <c r="S296" s="21"/>
      <c r="T296" s="20">
        <f>SUMIFS('حركة المخزون'!F:F,'حركة المخزون'!E:E,'أرصدة نجارة'!D296,'حركة المخزون'!H:H,'أرصدة نجارة'!$T$2)-SUMIFS('حركة المخزون'!F:F,'حركة المخزون'!E:E,'أرصدة نجارة'!D296,'حركة المخزون'!G:G,'أرصدة نجارة'!$T$2)</f>
        <v>0</v>
      </c>
      <c r="U296" s="21"/>
      <c r="V296" s="20">
        <f>SUMIFS('حركة المخزون'!F:F,'حركة المخزون'!E:E,'أرصدة نجارة'!D296,'حركة المخزون'!H:H,'أرصدة نجارة'!$V$2)-SUMIFS('حركة المخزون'!F:F,'حركة المخزون'!E:E,'أرصدة نجارة'!D296,'حركة المخزون'!G:G,'أرصدة نجارة'!$V$2)</f>
        <v>0</v>
      </c>
      <c r="W296" s="21"/>
      <c r="X296" s="20">
        <f>SUMIFS('حركة المخزون'!F:F,'حركة المخزون'!E:E,'أرصدة نجارة'!D296,'حركة المخزون'!H:H,'أرصدة نجارة'!$X$2)-SUMIFS('حركة المخزون'!F:F,'حركة المخزون'!E:E,'أرصدة نجارة'!D296,'حركة المخزون'!G:G,'أرصدة نجارة'!$X$2)</f>
        <v>0</v>
      </c>
      <c r="Y296" s="21"/>
      <c r="Z296" s="20">
        <f>SUMIFS('حركة المخزون'!F:F,'حركة المخزون'!E:E,'أرصدة نجارة'!D296,'حركة المخزون'!H:H,'أرصدة نجارة'!$Z$2)-SUMIFS('حركة المخزون'!F:F,'حركة المخزون'!E:E,'أرصدة نجارة'!D296,'حركة المخزون'!G:G,'أرصدة نجارة'!$Z$2)</f>
        <v>0</v>
      </c>
      <c r="AA296" s="21"/>
      <c r="AB296" s="20">
        <f>SUMIFS('حركة المخزون'!F:F,'حركة المخزون'!E:E,'أرصدة نجارة'!D296,'حركة المخزون'!H:H,'أرصدة نجارة'!$AB$2)-SUMIFS('حركة المخزون'!F:F,'حركة المخزون'!E:E,'أرصدة نجارة'!D296,'حركة المخزون'!G:G,'أرصدة نجارة'!$AB$2)</f>
        <v>0</v>
      </c>
      <c r="AC296" s="21"/>
      <c r="AD296" s="20">
        <f>SUMIFS('حركة المخزون'!F:F,'حركة المخزون'!E:E,'أرصدة نجارة'!D296,'حركة المخزون'!H:H,'أرصدة نجارة'!$AD$2)-SUMIFS('حركة المخزون'!F:F,'حركة المخزون'!E:E,'أرصدة نجارة'!D296,'حركة المخزون'!G:G,'أرصدة نجارة'!$AD$2)</f>
        <v>0</v>
      </c>
      <c r="AE296" s="21"/>
      <c r="AF296" s="20">
        <f>SUMIFS('حركة المخزون'!F:F,'حركة المخزون'!E:E,'أرصدة نجارة'!D296,'حركة المخزون'!H:H,'أرصدة نجارة'!$AF$2)-SUMIFS('حركة المخزون'!F:F,'حركة المخزون'!E:E,'أرصدة نجارة'!D296,'حركة المخزون'!G:G,'أرصدة نجارة'!$AF$2)</f>
        <v>0</v>
      </c>
    </row>
    <row r="297" spans="2:32" ht="24" customHeight="1" x14ac:dyDescent="0.2">
      <c r="B297" s="18">
        <v>295</v>
      </c>
      <c r="C297" s="18" t="str">
        <f>VLOOKUP(B297,'قاعدة البيانات'!B:F,5,0)</f>
        <v xml:space="preserve"> </v>
      </c>
      <c r="D297" s="18" t="str">
        <f>VLOOKUP(C297,'قاعدة البيانات'!F:G,2,0)</f>
        <v/>
      </c>
      <c r="F297" s="20">
        <f>SUMIFS('حركة المخزون'!F:F,'حركة المخزون'!E:E,'أرصدة نجارة'!D297,'حركة المخزون'!H:H,'أرصدة نجارة'!$F$2)-SUMIFS('حركة المخزون'!F:F,'حركة المخزون'!E:E,'أرصدة نجارة'!D297,'حركة المخزون'!G:G,'أرصدة نجارة'!$F$2)</f>
        <v>0</v>
      </c>
      <c r="G297" s="21"/>
      <c r="H297" s="20">
        <f>SUMIFS('حركة المخزون'!F:F,'حركة المخزون'!E:E,'أرصدة نجارة'!D297,'حركة المخزون'!H:H,'أرصدة نجارة'!$H$2)-SUMIFS('حركة المخزون'!F:F,'حركة المخزون'!E:E,'أرصدة نجارة'!D297,'حركة المخزون'!G:G,'أرصدة نجارة'!$H$2)</f>
        <v>0</v>
      </c>
      <c r="I297" s="21"/>
      <c r="J297" s="20">
        <f>SUMIFS('حركة المخزون'!F:F,'حركة المخزون'!E:E,'أرصدة نجارة'!D297,'حركة المخزون'!H:H,'أرصدة نجارة'!$J$2)-SUMIFS('حركة المخزون'!F:F,'حركة المخزون'!E:E,'أرصدة نجارة'!D297,'حركة المخزون'!G:G,'أرصدة نجارة'!$J$2)</f>
        <v>0</v>
      </c>
      <c r="K297" s="21"/>
      <c r="L297" s="20">
        <f>SUMIFS('حركة المخزون'!F:F,'حركة المخزون'!E:E,'أرصدة نجارة'!D297,'حركة المخزون'!H:H,'أرصدة نجارة'!$L$2)-SUMIFS('حركة المخزون'!F:F,'حركة المخزون'!E:E,'أرصدة نجارة'!D297,'حركة المخزون'!G:G,'أرصدة نجارة'!$L$2)</f>
        <v>0</v>
      </c>
      <c r="M297" s="21"/>
      <c r="N297" s="20">
        <f>SUMIFS('حركة المخزون'!F:F,'حركة المخزون'!E:E,'أرصدة نجارة'!D297,'حركة المخزون'!H:H,'أرصدة نجارة'!$N$2)-SUMIFS('حركة المخزون'!F:F,'حركة المخزون'!E:E,'أرصدة نجارة'!D297,'حركة المخزون'!G:G,'أرصدة نجارة'!$N$2)</f>
        <v>0</v>
      </c>
      <c r="O297" s="21"/>
      <c r="P297" s="20">
        <f>SUMIFS('حركة المخزون'!F:F,'حركة المخزون'!E:E,'أرصدة نجارة'!D297,'حركة المخزون'!H:H,'أرصدة نجارة'!$P$2)-SUMIFS('حركة المخزون'!F:F,'حركة المخزون'!E:E,'أرصدة نجارة'!D297,'حركة المخزون'!G:G,'أرصدة نجارة'!$P$2)</f>
        <v>0</v>
      </c>
      <c r="Q297" s="21"/>
      <c r="R297" s="20">
        <f>SUMIFS('حركة المخزون'!F:F,'حركة المخزون'!E:E,'أرصدة نجارة'!D297,'حركة المخزون'!H:H,'أرصدة نجارة'!$R$2)-SUMIFS('حركة المخزون'!F:F,'حركة المخزون'!E:E,'أرصدة نجارة'!D297,'حركة المخزون'!G:G,'أرصدة نجارة'!$R$2)</f>
        <v>0</v>
      </c>
      <c r="S297" s="21"/>
      <c r="T297" s="20">
        <f>SUMIFS('حركة المخزون'!F:F,'حركة المخزون'!E:E,'أرصدة نجارة'!D297,'حركة المخزون'!H:H,'أرصدة نجارة'!$T$2)-SUMIFS('حركة المخزون'!F:F,'حركة المخزون'!E:E,'أرصدة نجارة'!D297,'حركة المخزون'!G:G,'أرصدة نجارة'!$T$2)</f>
        <v>0</v>
      </c>
      <c r="U297" s="21"/>
      <c r="V297" s="20">
        <f>SUMIFS('حركة المخزون'!F:F,'حركة المخزون'!E:E,'أرصدة نجارة'!D297,'حركة المخزون'!H:H,'أرصدة نجارة'!$V$2)-SUMIFS('حركة المخزون'!F:F,'حركة المخزون'!E:E,'أرصدة نجارة'!D297,'حركة المخزون'!G:G,'أرصدة نجارة'!$V$2)</f>
        <v>0</v>
      </c>
      <c r="W297" s="21"/>
      <c r="X297" s="20">
        <f>SUMIFS('حركة المخزون'!F:F,'حركة المخزون'!E:E,'أرصدة نجارة'!D297,'حركة المخزون'!H:H,'أرصدة نجارة'!$X$2)-SUMIFS('حركة المخزون'!F:F,'حركة المخزون'!E:E,'أرصدة نجارة'!D297,'حركة المخزون'!G:G,'أرصدة نجارة'!$X$2)</f>
        <v>0</v>
      </c>
      <c r="Y297" s="21"/>
      <c r="Z297" s="20">
        <f>SUMIFS('حركة المخزون'!F:F,'حركة المخزون'!E:E,'أرصدة نجارة'!D297,'حركة المخزون'!H:H,'أرصدة نجارة'!$Z$2)-SUMIFS('حركة المخزون'!F:F,'حركة المخزون'!E:E,'أرصدة نجارة'!D297,'حركة المخزون'!G:G,'أرصدة نجارة'!$Z$2)</f>
        <v>0</v>
      </c>
      <c r="AA297" s="21"/>
      <c r="AB297" s="20">
        <f>SUMIFS('حركة المخزون'!F:F,'حركة المخزون'!E:E,'أرصدة نجارة'!D297,'حركة المخزون'!H:H,'أرصدة نجارة'!$AB$2)-SUMIFS('حركة المخزون'!F:F,'حركة المخزون'!E:E,'أرصدة نجارة'!D297,'حركة المخزون'!G:G,'أرصدة نجارة'!$AB$2)</f>
        <v>0</v>
      </c>
      <c r="AC297" s="21"/>
      <c r="AD297" s="20">
        <f>SUMIFS('حركة المخزون'!F:F,'حركة المخزون'!E:E,'أرصدة نجارة'!D297,'حركة المخزون'!H:H,'أرصدة نجارة'!$AD$2)-SUMIFS('حركة المخزون'!F:F,'حركة المخزون'!E:E,'أرصدة نجارة'!D297,'حركة المخزون'!G:G,'أرصدة نجارة'!$AD$2)</f>
        <v>0</v>
      </c>
      <c r="AE297" s="21"/>
      <c r="AF297" s="20">
        <f>SUMIFS('حركة المخزون'!F:F,'حركة المخزون'!E:E,'أرصدة نجارة'!D297,'حركة المخزون'!H:H,'أرصدة نجارة'!$AF$2)-SUMIFS('حركة المخزون'!F:F,'حركة المخزون'!E:E,'أرصدة نجارة'!D297,'حركة المخزون'!G:G,'أرصدة نجارة'!$AF$2)</f>
        <v>0</v>
      </c>
    </row>
    <row r="298" spans="2:32" ht="24" customHeight="1" x14ac:dyDescent="0.2">
      <c r="B298" s="19">
        <v>296</v>
      </c>
      <c r="C298" s="18" t="str">
        <f>VLOOKUP(B298,'قاعدة البيانات'!B:F,5,0)</f>
        <v xml:space="preserve"> </v>
      </c>
      <c r="D298" s="18" t="str">
        <f>VLOOKUP(C298,'قاعدة البيانات'!F:G,2,0)</f>
        <v/>
      </c>
      <c r="F298" s="20">
        <f>SUMIFS('حركة المخزون'!F:F,'حركة المخزون'!E:E,'أرصدة نجارة'!D298,'حركة المخزون'!H:H,'أرصدة نجارة'!$F$2)-SUMIFS('حركة المخزون'!F:F,'حركة المخزون'!E:E,'أرصدة نجارة'!D298,'حركة المخزون'!G:G,'أرصدة نجارة'!$F$2)</f>
        <v>0</v>
      </c>
      <c r="G298" s="21"/>
      <c r="H298" s="20">
        <f>SUMIFS('حركة المخزون'!F:F,'حركة المخزون'!E:E,'أرصدة نجارة'!D298,'حركة المخزون'!H:H,'أرصدة نجارة'!$H$2)-SUMIFS('حركة المخزون'!F:F,'حركة المخزون'!E:E,'أرصدة نجارة'!D298,'حركة المخزون'!G:G,'أرصدة نجارة'!$H$2)</f>
        <v>0</v>
      </c>
      <c r="I298" s="21"/>
      <c r="J298" s="20">
        <f>SUMIFS('حركة المخزون'!F:F,'حركة المخزون'!E:E,'أرصدة نجارة'!D298,'حركة المخزون'!H:H,'أرصدة نجارة'!$J$2)-SUMIFS('حركة المخزون'!F:F,'حركة المخزون'!E:E,'أرصدة نجارة'!D298,'حركة المخزون'!G:G,'أرصدة نجارة'!$J$2)</f>
        <v>0</v>
      </c>
      <c r="K298" s="21"/>
      <c r="L298" s="20">
        <f>SUMIFS('حركة المخزون'!F:F,'حركة المخزون'!E:E,'أرصدة نجارة'!D298,'حركة المخزون'!H:H,'أرصدة نجارة'!$L$2)-SUMIFS('حركة المخزون'!F:F,'حركة المخزون'!E:E,'أرصدة نجارة'!D298,'حركة المخزون'!G:G,'أرصدة نجارة'!$L$2)</f>
        <v>0</v>
      </c>
      <c r="M298" s="21"/>
      <c r="N298" s="20">
        <f>SUMIFS('حركة المخزون'!F:F,'حركة المخزون'!E:E,'أرصدة نجارة'!D298,'حركة المخزون'!H:H,'أرصدة نجارة'!$N$2)-SUMIFS('حركة المخزون'!F:F,'حركة المخزون'!E:E,'أرصدة نجارة'!D298,'حركة المخزون'!G:G,'أرصدة نجارة'!$N$2)</f>
        <v>0</v>
      </c>
      <c r="O298" s="21"/>
      <c r="P298" s="20">
        <f>SUMIFS('حركة المخزون'!F:F,'حركة المخزون'!E:E,'أرصدة نجارة'!D298,'حركة المخزون'!H:H,'أرصدة نجارة'!$P$2)-SUMIFS('حركة المخزون'!F:F,'حركة المخزون'!E:E,'أرصدة نجارة'!D298,'حركة المخزون'!G:G,'أرصدة نجارة'!$P$2)</f>
        <v>0</v>
      </c>
      <c r="Q298" s="21"/>
      <c r="R298" s="20">
        <f>SUMIFS('حركة المخزون'!F:F,'حركة المخزون'!E:E,'أرصدة نجارة'!D298,'حركة المخزون'!H:H,'أرصدة نجارة'!$R$2)-SUMIFS('حركة المخزون'!F:F,'حركة المخزون'!E:E,'أرصدة نجارة'!D298,'حركة المخزون'!G:G,'أرصدة نجارة'!$R$2)</f>
        <v>0</v>
      </c>
      <c r="S298" s="21"/>
      <c r="T298" s="20">
        <f>SUMIFS('حركة المخزون'!F:F,'حركة المخزون'!E:E,'أرصدة نجارة'!D298,'حركة المخزون'!H:H,'أرصدة نجارة'!$T$2)-SUMIFS('حركة المخزون'!F:F,'حركة المخزون'!E:E,'أرصدة نجارة'!D298,'حركة المخزون'!G:G,'أرصدة نجارة'!$T$2)</f>
        <v>0</v>
      </c>
      <c r="U298" s="21"/>
      <c r="V298" s="20">
        <f>SUMIFS('حركة المخزون'!F:F,'حركة المخزون'!E:E,'أرصدة نجارة'!D298,'حركة المخزون'!H:H,'أرصدة نجارة'!$V$2)-SUMIFS('حركة المخزون'!F:F,'حركة المخزون'!E:E,'أرصدة نجارة'!D298,'حركة المخزون'!G:G,'أرصدة نجارة'!$V$2)</f>
        <v>0</v>
      </c>
      <c r="W298" s="21"/>
      <c r="X298" s="20">
        <f>SUMIFS('حركة المخزون'!F:F,'حركة المخزون'!E:E,'أرصدة نجارة'!D298,'حركة المخزون'!H:H,'أرصدة نجارة'!$X$2)-SUMIFS('حركة المخزون'!F:F,'حركة المخزون'!E:E,'أرصدة نجارة'!D298,'حركة المخزون'!G:G,'أرصدة نجارة'!$X$2)</f>
        <v>0</v>
      </c>
      <c r="Y298" s="21"/>
      <c r="Z298" s="20">
        <f>SUMIFS('حركة المخزون'!F:F,'حركة المخزون'!E:E,'أرصدة نجارة'!D298,'حركة المخزون'!H:H,'أرصدة نجارة'!$Z$2)-SUMIFS('حركة المخزون'!F:F,'حركة المخزون'!E:E,'أرصدة نجارة'!D298,'حركة المخزون'!G:G,'أرصدة نجارة'!$Z$2)</f>
        <v>0</v>
      </c>
      <c r="AA298" s="21"/>
      <c r="AB298" s="20">
        <f>SUMIFS('حركة المخزون'!F:F,'حركة المخزون'!E:E,'أرصدة نجارة'!D298,'حركة المخزون'!H:H,'أرصدة نجارة'!$AB$2)-SUMIFS('حركة المخزون'!F:F,'حركة المخزون'!E:E,'أرصدة نجارة'!D298,'حركة المخزون'!G:G,'أرصدة نجارة'!$AB$2)</f>
        <v>0</v>
      </c>
      <c r="AC298" s="21"/>
      <c r="AD298" s="20">
        <f>SUMIFS('حركة المخزون'!F:F,'حركة المخزون'!E:E,'أرصدة نجارة'!D298,'حركة المخزون'!H:H,'أرصدة نجارة'!$AD$2)-SUMIFS('حركة المخزون'!F:F,'حركة المخزون'!E:E,'أرصدة نجارة'!D298,'حركة المخزون'!G:G,'أرصدة نجارة'!$AD$2)</f>
        <v>0</v>
      </c>
      <c r="AE298" s="21"/>
      <c r="AF298" s="20">
        <f>SUMIFS('حركة المخزون'!F:F,'حركة المخزون'!E:E,'أرصدة نجارة'!D298,'حركة المخزون'!H:H,'أرصدة نجارة'!$AF$2)-SUMIFS('حركة المخزون'!F:F,'حركة المخزون'!E:E,'أرصدة نجارة'!D298,'حركة المخزون'!G:G,'أرصدة نجارة'!$AF$2)</f>
        <v>0</v>
      </c>
    </row>
    <row r="299" spans="2:32" ht="24" customHeight="1" x14ac:dyDescent="0.2">
      <c r="B299" s="18">
        <v>297</v>
      </c>
      <c r="C299" s="18" t="str">
        <f>VLOOKUP(B299,'قاعدة البيانات'!B:F,5,0)</f>
        <v xml:space="preserve"> </v>
      </c>
      <c r="D299" s="18" t="str">
        <f>VLOOKUP(C299,'قاعدة البيانات'!F:G,2,0)</f>
        <v/>
      </c>
      <c r="F299" s="20">
        <f>SUMIFS('حركة المخزون'!F:F,'حركة المخزون'!E:E,'أرصدة نجارة'!D299,'حركة المخزون'!H:H,'أرصدة نجارة'!$F$2)-SUMIFS('حركة المخزون'!F:F,'حركة المخزون'!E:E,'أرصدة نجارة'!D299,'حركة المخزون'!G:G,'أرصدة نجارة'!$F$2)</f>
        <v>0</v>
      </c>
      <c r="G299" s="21"/>
      <c r="H299" s="20">
        <f>SUMIFS('حركة المخزون'!F:F,'حركة المخزون'!E:E,'أرصدة نجارة'!D299,'حركة المخزون'!H:H,'أرصدة نجارة'!$H$2)-SUMIFS('حركة المخزون'!F:F,'حركة المخزون'!E:E,'أرصدة نجارة'!D299,'حركة المخزون'!G:G,'أرصدة نجارة'!$H$2)</f>
        <v>0</v>
      </c>
      <c r="I299" s="21"/>
      <c r="J299" s="20">
        <f>SUMIFS('حركة المخزون'!F:F,'حركة المخزون'!E:E,'أرصدة نجارة'!D299,'حركة المخزون'!H:H,'أرصدة نجارة'!$J$2)-SUMIFS('حركة المخزون'!F:F,'حركة المخزون'!E:E,'أرصدة نجارة'!D299,'حركة المخزون'!G:G,'أرصدة نجارة'!$J$2)</f>
        <v>0</v>
      </c>
      <c r="K299" s="21"/>
      <c r="L299" s="20">
        <f>SUMIFS('حركة المخزون'!F:F,'حركة المخزون'!E:E,'أرصدة نجارة'!D299,'حركة المخزون'!H:H,'أرصدة نجارة'!$L$2)-SUMIFS('حركة المخزون'!F:F,'حركة المخزون'!E:E,'أرصدة نجارة'!D299,'حركة المخزون'!G:G,'أرصدة نجارة'!$L$2)</f>
        <v>0</v>
      </c>
      <c r="M299" s="21"/>
      <c r="N299" s="20">
        <f>SUMIFS('حركة المخزون'!F:F,'حركة المخزون'!E:E,'أرصدة نجارة'!D299,'حركة المخزون'!H:H,'أرصدة نجارة'!$N$2)-SUMIFS('حركة المخزون'!F:F,'حركة المخزون'!E:E,'أرصدة نجارة'!D299,'حركة المخزون'!G:G,'أرصدة نجارة'!$N$2)</f>
        <v>0</v>
      </c>
      <c r="O299" s="21"/>
      <c r="P299" s="20">
        <f>SUMIFS('حركة المخزون'!F:F,'حركة المخزون'!E:E,'أرصدة نجارة'!D299,'حركة المخزون'!H:H,'أرصدة نجارة'!$P$2)-SUMIFS('حركة المخزون'!F:F,'حركة المخزون'!E:E,'أرصدة نجارة'!D299,'حركة المخزون'!G:G,'أرصدة نجارة'!$P$2)</f>
        <v>0</v>
      </c>
      <c r="Q299" s="21"/>
      <c r="R299" s="20">
        <f>SUMIFS('حركة المخزون'!F:F,'حركة المخزون'!E:E,'أرصدة نجارة'!D299,'حركة المخزون'!H:H,'أرصدة نجارة'!$R$2)-SUMIFS('حركة المخزون'!F:F,'حركة المخزون'!E:E,'أرصدة نجارة'!D299,'حركة المخزون'!G:G,'أرصدة نجارة'!$R$2)</f>
        <v>0</v>
      </c>
      <c r="S299" s="21"/>
      <c r="T299" s="20">
        <f>SUMIFS('حركة المخزون'!F:F,'حركة المخزون'!E:E,'أرصدة نجارة'!D299,'حركة المخزون'!H:H,'أرصدة نجارة'!$T$2)-SUMIFS('حركة المخزون'!F:F,'حركة المخزون'!E:E,'أرصدة نجارة'!D299,'حركة المخزون'!G:G,'أرصدة نجارة'!$T$2)</f>
        <v>0</v>
      </c>
      <c r="U299" s="21"/>
      <c r="V299" s="20">
        <f>SUMIFS('حركة المخزون'!F:F,'حركة المخزون'!E:E,'أرصدة نجارة'!D299,'حركة المخزون'!H:H,'أرصدة نجارة'!$V$2)-SUMIFS('حركة المخزون'!F:F,'حركة المخزون'!E:E,'أرصدة نجارة'!D299,'حركة المخزون'!G:G,'أرصدة نجارة'!$V$2)</f>
        <v>0</v>
      </c>
      <c r="W299" s="21"/>
      <c r="X299" s="20">
        <f>SUMIFS('حركة المخزون'!F:F,'حركة المخزون'!E:E,'أرصدة نجارة'!D299,'حركة المخزون'!H:H,'أرصدة نجارة'!$X$2)-SUMIFS('حركة المخزون'!F:F,'حركة المخزون'!E:E,'أرصدة نجارة'!D299,'حركة المخزون'!G:G,'أرصدة نجارة'!$X$2)</f>
        <v>0</v>
      </c>
      <c r="Y299" s="21"/>
      <c r="Z299" s="20">
        <f>SUMIFS('حركة المخزون'!F:F,'حركة المخزون'!E:E,'أرصدة نجارة'!D299,'حركة المخزون'!H:H,'أرصدة نجارة'!$Z$2)-SUMIFS('حركة المخزون'!F:F,'حركة المخزون'!E:E,'أرصدة نجارة'!D299,'حركة المخزون'!G:G,'أرصدة نجارة'!$Z$2)</f>
        <v>0</v>
      </c>
      <c r="AA299" s="21"/>
      <c r="AB299" s="20">
        <f>SUMIFS('حركة المخزون'!F:F,'حركة المخزون'!E:E,'أرصدة نجارة'!D299,'حركة المخزون'!H:H,'أرصدة نجارة'!$AB$2)-SUMIFS('حركة المخزون'!F:F,'حركة المخزون'!E:E,'أرصدة نجارة'!D299,'حركة المخزون'!G:G,'أرصدة نجارة'!$AB$2)</f>
        <v>0</v>
      </c>
      <c r="AC299" s="21"/>
      <c r="AD299" s="20">
        <f>SUMIFS('حركة المخزون'!F:F,'حركة المخزون'!E:E,'أرصدة نجارة'!D299,'حركة المخزون'!H:H,'أرصدة نجارة'!$AD$2)-SUMIFS('حركة المخزون'!F:F,'حركة المخزون'!E:E,'أرصدة نجارة'!D299,'حركة المخزون'!G:G,'أرصدة نجارة'!$AD$2)</f>
        <v>0</v>
      </c>
      <c r="AE299" s="21"/>
      <c r="AF299" s="20">
        <f>SUMIFS('حركة المخزون'!F:F,'حركة المخزون'!E:E,'أرصدة نجارة'!D299,'حركة المخزون'!H:H,'أرصدة نجارة'!$AF$2)-SUMIFS('حركة المخزون'!F:F,'حركة المخزون'!E:E,'أرصدة نجارة'!D299,'حركة المخزون'!G:G,'أرصدة نجارة'!$AF$2)</f>
        <v>0</v>
      </c>
    </row>
    <row r="300" spans="2:32" ht="24" customHeight="1" x14ac:dyDescent="0.2">
      <c r="B300" s="18">
        <v>298</v>
      </c>
      <c r="C300" s="18" t="str">
        <f>VLOOKUP(B300,'قاعدة البيانات'!B:F,5,0)</f>
        <v xml:space="preserve"> </v>
      </c>
      <c r="D300" s="18" t="str">
        <f>VLOOKUP(C300,'قاعدة البيانات'!F:G,2,0)</f>
        <v/>
      </c>
      <c r="F300" s="20">
        <f>SUMIFS('حركة المخزون'!F:F,'حركة المخزون'!E:E,'أرصدة نجارة'!D300,'حركة المخزون'!H:H,'أرصدة نجارة'!$F$2)-SUMIFS('حركة المخزون'!F:F,'حركة المخزون'!E:E,'أرصدة نجارة'!D300,'حركة المخزون'!G:G,'أرصدة نجارة'!$F$2)</f>
        <v>0</v>
      </c>
      <c r="G300" s="21"/>
      <c r="H300" s="20">
        <f>SUMIFS('حركة المخزون'!F:F,'حركة المخزون'!E:E,'أرصدة نجارة'!D300,'حركة المخزون'!H:H,'أرصدة نجارة'!$H$2)-SUMIFS('حركة المخزون'!F:F,'حركة المخزون'!E:E,'أرصدة نجارة'!D300,'حركة المخزون'!G:G,'أرصدة نجارة'!$H$2)</f>
        <v>0</v>
      </c>
      <c r="I300" s="21"/>
      <c r="J300" s="20">
        <f>SUMIFS('حركة المخزون'!F:F,'حركة المخزون'!E:E,'أرصدة نجارة'!D300,'حركة المخزون'!H:H,'أرصدة نجارة'!$J$2)-SUMIFS('حركة المخزون'!F:F,'حركة المخزون'!E:E,'أرصدة نجارة'!D300,'حركة المخزون'!G:G,'أرصدة نجارة'!$J$2)</f>
        <v>0</v>
      </c>
      <c r="K300" s="21"/>
      <c r="L300" s="20">
        <f>SUMIFS('حركة المخزون'!F:F,'حركة المخزون'!E:E,'أرصدة نجارة'!D300,'حركة المخزون'!H:H,'أرصدة نجارة'!$L$2)-SUMIFS('حركة المخزون'!F:F,'حركة المخزون'!E:E,'أرصدة نجارة'!D300,'حركة المخزون'!G:G,'أرصدة نجارة'!$L$2)</f>
        <v>0</v>
      </c>
      <c r="M300" s="21"/>
      <c r="N300" s="20">
        <f>SUMIFS('حركة المخزون'!F:F,'حركة المخزون'!E:E,'أرصدة نجارة'!D300,'حركة المخزون'!H:H,'أرصدة نجارة'!$N$2)-SUMIFS('حركة المخزون'!F:F,'حركة المخزون'!E:E,'أرصدة نجارة'!D300,'حركة المخزون'!G:G,'أرصدة نجارة'!$N$2)</f>
        <v>0</v>
      </c>
      <c r="O300" s="21"/>
      <c r="P300" s="20">
        <f>SUMIFS('حركة المخزون'!F:F,'حركة المخزون'!E:E,'أرصدة نجارة'!D300,'حركة المخزون'!H:H,'أرصدة نجارة'!$P$2)-SUMIFS('حركة المخزون'!F:F,'حركة المخزون'!E:E,'أرصدة نجارة'!D300,'حركة المخزون'!G:G,'أرصدة نجارة'!$P$2)</f>
        <v>0</v>
      </c>
      <c r="Q300" s="21"/>
      <c r="R300" s="20">
        <f>SUMIFS('حركة المخزون'!F:F,'حركة المخزون'!E:E,'أرصدة نجارة'!D300,'حركة المخزون'!H:H,'أرصدة نجارة'!$R$2)-SUMIFS('حركة المخزون'!F:F,'حركة المخزون'!E:E,'أرصدة نجارة'!D300,'حركة المخزون'!G:G,'أرصدة نجارة'!$R$2)</f>
        <v>0</v>
      </c>
      <c r="S300" s="21"/>
      <c r="T300" s="20">
        <f>SUMIFS('حركة المخزون'!F:F,'حركة المخزون'!E:E,'أرصدة نجارة'!D300,'حركة المخزون'!H:H,'أرصدة نجارة'!$T$2)-SUMIFS('حركة المخزون'!F:F,'حركة المخزون'!E:E,'أرصدة نجارة'!D300,'حركة المخزون'!G:G,'أرصدة نجارة'!$T$2)</f>
        <v>0</v>
      </c>
      <c r="U300" s="21"/>
      <c r="V300" s="20">
        <f>SUMIFS('حركة المخزون'!F:F,'حركة المخزون'!E:E,'أرصدة نجارة'!D300,'حركة المخزون'!H:H,'أرصدة نجارة'!$V$2)-SUMIFS('حركة المخزون'!F:F,'حركة المخزون'!E:E,'أرصدة نجارة'!D300,'حركة المخزون'!G:G,'أرصدة نجارة'!$V$2)</f>
        <v>0</v>
      </c>
      <c r="W300" s="21"/>
      <c r="X300" s="20">
        <f>SUMIFS('حركة المخزون'!F:F,'حركة المخزون'!E:E,'أرصدة نجارة'!D300,'حركة المخزون'!H:H,'أرصدة نجارة'!$X$2)-SUMIFS('حركة المخزون'!F:F,'حركة المخزون'!E:E,'أرصدة نجارة'!D300,'حركة المخزون'!G:G,'أرصدة نجارة'!$X$2)</f>
        <v>0</v>
      </c>
      <c r="Y300" s="21"/>
      <c r="Z300" s="20">
        <f>SUMIFS('حركة المخزون'!F:F,'حركة المخزون'!E:E,'أرصدة نجارة'!D300,'حركة المخزون'!H:H,'أرصدة نجارة'!$Z$2)-SUMIFS('حركة المخزون'!F:F,'حركة المخزون'!E:E,'أرصدة نجارة'!D300,'حركة المخزون'!G:G,'أرصدة نجارة'!$Z$2)</f>
        <v>0</v>
      </c>
      <c r="AA300" s="21"/>
      <c r="AB300" s="20">
        <f>SUMIFS('حركة المخزون'!F:F,'حركة المخزون'!E:E,'أرصدة نجارة'!D300,'حركة المخزون'!H:H,'أرصدة نجارة'!$AB$2)-SUMIFS('حركة المخزون'!F:F,'حركة المخزون'!E:E,'أرصدة نجارة'!D300,'حركة المخزون'!G:G,'أرصدة نجارة'!$AB$2)</f>
        <v>0</v>
      </c>
      <c r="AC300" s="21"/>
      <c r="AD300" s="20">
        <f>SUMIFS('حركة المخزون'!F:F,'حركة المخزون'!E:E,'أرصدة نجارة'!D300,'حركة المخزون'!H:H,'أرصدة نجارة'!$AD$2)-SUMIFS('حركة المخزون'!F:F,'حركة المخزون'!E:E,'أرصدة نجارة'!D300,'حركة المخزون'!G:G,'أرصدة نجارة'!$AD$2)</f>
        <v>0</v>
      </c>
      <c r="AE300" s="21"/>
      <c r="AF300" s="20">
        <f>SUMIFS('حركة المخزون'!F:F,'حركة المخزون'!E:E,'أرصدة نجارة'!D300,'حركة المخزون'!H:H,'أرصدة نجارة'!$AF$2)-SUMIFS('حركة المخزون'!F:F,'حركة المخزون'!E:E,'أرصدة نجارة'!D300,'حركة المخزون'!G:G,'أرصدة نجارة'!$AF$2)</f>
        <v>0</v>
      </c>
    </row>
    <row r="301" spans="2:32" ht="24" customHeight="1" x14ac:dyDescent="0.2">
      <c r="B301" s="19">
        <v>299</v>
      </c>
      <c r="C301" s="18" t="str">
        <f>VLOOKUP(B301,'قاعدة البيانات'!B:F,5,0)</f>
        <v xml:space="preserve"> </v>
      </c>
      <c r="D301" s="18" t="str">
        <f>VLOOKUP(C301,'قاعدة البيانات'!F:G,2,0)</f>
        <v/>
      </c>
      <c r="F301" s="20">
        <f>SUMIFS('حركة المخزون'!F:F,'حركة المخزون'!E:E,'أرصدة نجارة'!D301,'حركة المخزون'!H:H,'أرصدة نجارة'!$F$2)-SUMIFS('حركة المخزون'!F:F,'حركة المخزون'!E:E,'أرصدة نجارة'!D301,'حركة المخزون'!G:G,'أرصدة نجارة'!$F$2)</f>
        <v>0</v>
      </c>
      <c r="G301" s="21"/>
      <c r="H301" s="20">
        <f>SUMIFS('حركة المخزون'!F:F,'حركة المخزون'!E:E,'أرصدة نجارة'!D301,'حركة المخزون'!H:H,'أرصدة نجارة'!$H$2)-SUMIFS('حركة المخزون'!F:F,'حركة المخزون'!E:E,'أرصدة نجارة'!D301,'حركة المخزون'!G:G,'أرصدة نجارة'!$H$2)</f>
        <v>0</v>
      </c>
      <c r="I301" s="21"/>
      <c r="J301" s="20">
        <f>SUMIFS('حركة المخزون'!F:F,'حركة المخزون'!E:E,'أرصدة نجارة'!D301,'حركة المخزون'!H:H,'أرصدة نجارة'!$J$2)-SUMIFS('حركة المخزون'!F:F,'حركة المخزون'!E:E,'أرصدة نجارة'!D301,'حركة المخزون'!G:G,'أرصدة نجارة'!$J$2)</f>
        <v>0</v>
      </c>
      <c r="K301" s="21"/>
      <c r="L301" s="20">
        <f>SUMIFS('حركة المخزون'!F:F,'حركة المخزون'!E:E,'أرصدة نجارة'!D301,'حركة المخزون'!H:H,'أرصدة نجارة'!$L$2)-SUMIFS('حركة المخزون'!F:F,'حركة المخزون'!E:E,'أرصدة نجارة'!D301,'حركة المخزون'!G:G,'أرصدة نجارة'!$L$2)</f>
        <v>0</v>
      </c>
      <c r="M301" s="21"/>
      <c r="N301" s="20">
        <f>SUMIFS('حركة المخزون'!F:F,'حركة المخزون'!E:E,'أرصدة نجارة'!D301,'حركة المخزون'!H:H,'أرصدة نجارة'!$N$2)-SUMIFS('حركة المخزون'!F:F,'حركة المخزون'!E:E,'أرصدة نجارة'!D301,'حركة المخزون'!G:G,'أرصدة نجارة'!$N$2)</f>
        <v>0</v>
      </c>
      <c r="O301" s="21"/>
      <c r="P301" s="20">
        <f>SUMIFS('حركة المخزون'!F:F,'حركة المخزون'!E:E,'أرصدة نجارة'!D301,'حركة المخزون'!H:H,'أرصدة نجارة'!$P$2)-SUMIFS('حركة المخزون'!F:F,'حركة المخزون'!E:E,'أرصدة نجارة'!D301,'حركة المخزون'!G:G,'أرصدة نجارة'!$P$2)</f>
        <v>0</v>
      </c>
      <c r="Q301" s="21"/>
      <c r="R301" s="20">
        <f>SUMIFS('حركة المخزون'!F:F,'حركة المخزون'!E:E,'أرصدة نجارة'!D301,'حركة المخزون'!H:H,'أرصدة نجارة'!$R$2)-SUMIFS('حركة المخزون'!F:F,'حركة المخزون'!E:E,'أرصدة نجارة'!D301,'حركة المخزون'!G:G,'أرصدة نجارة'!$R$2)</f>
        <v>0</v>
      </c>
      <c r="S301" s="21"/>
      <c r="T301" s="20">
        <f>SUMIFS('حركة المخزون'!F:F,'حركة المخزون'!E:E,'أرصدة نجارة'!D301,'حركة المخزون'!H:H,'أرصدة نجارة'!$T$2)-SUMIFS('حركة المخزون'!F:F,'حركة المخزون'!E:E,'أرصدة نجارة'!D301,'حركة المخزون'!G:G,'أرصدة نجارة'!$T$2)</f>
        <v>0</v>
      </c>
      <c r="U301" s="21"/>
      <c r="V301" s="20">
        <f>SUMIFS('حركة المخزون'!F:F,'حركة المخزون'!E:E,'أرصدة نجارة'!D301,'حركة المخزون'!H:H,'أرصدة نجارة'!$V$2)-SUMIFS('حركة المخزون'!F:F,'حركة المخزون'!E:E,'أرصدة نجارة'!D301,'حركة المخزون'!G:G,'أرصدة نجارة'!$V$2)</f>
        <v>0</v>
      </c>
      <c r="W301" s="21"/>
      <c r="X301" s="20">
        <f>SUMIFS('حركة المخزون'!F:F,'حركة المخزون'!E:E,'أرصدة نجارة'!D301,'حركة المخزون'!H:H,'أرصدة نجارة'!$X$2)-SUMIFS('حركة المخزون'!F:F,'حركة المخزون'!E:E,'أرصدة نجارة'!D301,'حركة المخزون'!G:G,'أرصدة نجارة'!$X$2)</f>
        <v>0</v>
      </c>
      <c r="Y301" s="21"/>
      <c r="Z301" s="20">
        <f>SUMIFS('حركة المخزون'!F:F,'حركة المخزون'!E:E,'أرصدة نجارة'!D301,'حركة المخزون'!H:H,'أرصدة نجارة'!$Z$2)-SUMIFS('حركة المخزون'!F:F,'حركة المخزون'!E:E,'أرصدة نجارة'!D301,'حركة المخزون'!G:G,'أرصدة نجارة'!$Z$2)</f>
        <v>0</v>
      </c>
      <c r="AA301" s="21"/>
      <c r="AB301" s="20">
        <f>SUMIFS('حركة المخزون'!F:F,'حركة المخزون'!E:E,'أرصدة نجارة'!D301,'حركة المخزون'!H:H,'أرصدة نجارة'!$AB$2)-SUMIFS('حركة المخزون'!F:F,'حركة المخزون'!E:E,'أرصدة نجارة'!D301,'حركة المخزون'!G:G,'أرصدة نجارة'!$AB$2)</f>
        <v>0</v>
      </c>
      <c r="AC301" s="21"/>
      <c r="AD301" s="20">
        <f>SUMIFS('حركة المخزون'!F:F,'حركة المخزون'!E:E,'أرصدة نجارة'!D301,'حركة المخزون'!H:H,'أرصدة نجارة'!$AD$2)-SUMIFS('حركة المخزون'!F:F,'حركة المخزون'!E:E,'أرصدة نجارة'!D301,'حركة المخزون'!G:G,'أرصدة نجارة'!$AD$2)</f>
        <v>0</v>
      </c>
      <c r="AE301" s="21"/>
      <c r="AF301" s="20">
        <f>SUMIFS('حركة المخزون'!F:F,'حركة المخزون'!E:E,'أرصدة نجارة'!D301,'حركة المخزون'!H:H,'أرصدة نجارة'!$AF$2)-SUMIFS('حركة المخزون'!F:F,'حركة المخزون'!E:E,'أرصدة نجارة'!D301,'حركة المخزون'!G:G,'أرصدة نجارة'!$AF$2)</f>
        <v>0</v>
      </c>
    </row>
    <row r="302" spans="2:32" ht="24" customHeight="1" x14ac:dyDescent="0.2">
      <c r="B302" s="18">
        <v>300</v>
      </c>
      <c r="C302" s="18" t="str">
        <f>VLOOKUP(B302,'قاعدة البيانات'!B:F,5,0)</f>
        <v xml:space="preserve"> </v>
      </c>
      <c r="D302" s="18" t="str">
        <f>VLOOKUP(C302,'قاعدة البيانات'!F:G,2,0)</f>
        <v/>
      </c>
      <c r="F302" s="20">
        <f>SUMIFS('حركة المخزون'!F:F,'حركة المخزون'!E:E,'أرصدة نجارة'!D302,'حركة المخزون'!H:H,'أرصدة نجارة'!$F$2)-SUMIFS('حركة المخزون'!F:F,'حركة المخزون'!E:E,'أرصدة نجارة'!D302,'حركة المخزون'!G:G,'أرصدة نجارة'!$F$2)</f>
        <v>0</v>
      </c>
      <c r="G302" s="21"/>
      <c r="H302" s="20">
        <f>SUMIFS('حركة المخزون'!F:F,'حركة المخزون'!E:E,'أرصدة نجارة'!D302,'حركة المخزون'!H:H,'أرصدة نجارة'!$H$2)-SUMIFS('حركة المخزون'!F:F,'حركة المخزون'!E:E,'أرصدة نجارة'!D302,'حركة المخزون'!G:G,'أرصدة نجارة'!$H$2)</f>
        <v>0</v>
      </c>
      <c r="I302" s="21"/>
      <c r="J302" s="20">
        <f>SUMIFS('حركة المخزون'!F:F,'حركة المخزون'!E:E,'أرصدة نجارة'!D302,'حركة المخزون'!H:H,'أرصدة نجارة'!$J$2)-SUMIFS('حركة المخزون'!F:F,'حركة المخزون'!E:E,'أرصدة نجارة'!D302,'حركة المخزون'!G:G,'أرصدة نجارة'!$J$2)</f>
        <v>0</v>
      </c>
      <c r="K302" s="21"/>
      <c r="L302" s="20">
        <f>SUMIFS('حركة المخزون'!F:F,'حركة المخزون'!E:E,'أرصدة نجارة'!D302,'حركة المخزون'!H:H,'أرصدة نجارة'!$L$2)-SUMIFS('حركة المخزون'!F:F,'حركة المخزون'!E:E,'أرصدة نجارة'!D302,'حركة المخزون'!G:G,'أرصدة نجارة'!$L$2)</f>
        <v>0</v>
      </c>
      <c r="M302" s="21"/>
      <c r="N302" s="20">
        <f>SUMIFS('حركة المخزون'!F:F,'حركة المخزون'!E:E,'أرصدة نجارة'!D302,'حركة المخزون'!H:H,'أرصدة نجارة'!$N$2)-SUMIFS('حركة المخزون'!F:F,'حركة المخزون'!E:E,'أرصدة نجارة'!D302,'حركة المخزون'!G:G,'أرصدة نجارة'!$N$2)</f>
        <v>0</v>
      </c>
      <c r="O302" s="21"/>
      <c r="P302" s="20">
        <f>SUMIFS('حركة المخزون'!F:F,'حركة المخزون'!E:E,'أرصدة نجارة'!D302,'حركة المخزون'!H:H,'أرصدة نجارة'!$P$2)-SUMIFS('حركة المخزون'!F:F,'حركة المخزون'!E:E,'أرصدة نجارة'!D302,'حركة المخزون'!G:G,'أرصدة نجارة'!$P$2)</f>
        <v>0</v>
      </c>
      <c r="Q302" s="21"/>
      <c r="R302" s="20">
        <f>SUMIFS('حركة المخزون'!F:F,'حركة المخزون'!E:E,'أرصدة نجارة'!D302,'حركة المخزون'!H:H,'أرصدة نجارة'!$R$2)-SUMIFS('حركة المخزون'!F:F,'حركة المخزون'!E:E,'أرصدة نجارة'!D302,'حركة المخزون'!G:G,'أرصدة نجارة'!$R$2)</f>
        <v>0</v>
      </c>
      <c r="S302" s="21"/>
      <c r="T302" s="20">
        <f>SUMIFS('حركة المخزون'!F:F,'حركة المخزون'!E:E,'أرصدة نجارة'!D302,'حركة المخزون'!H:H,'أرصدة نجارة'!$T$2)-SUMIFS('حركة المخزون'!F:F,'حركة المخزون'!E:E,'أرصدة نجارة'!D302,'حركة المخزون'!G:G,'أرصدة نجارة'!$T$2)</f>
        <v>0</v>
      </c>
      <c r="U302" s="21"/>
      <c r="V302" s="20">
        <f>SUMIFS('حركة المخزون'!F:F,'حركة المخزون'!E:E,'أرصدة نجارة'!D302,'حركة المخزون'!H:H,'أرصدة نجارة'!$V$2)-SUMIFS('حركة المخزون'!F:F,'حركة المخزون'!E:E,'أرصدة نجارة'!D302,'حركة المخزون'!G:G,'أرصدة نجارة'!$V$2)</f>
        <v>0</v>
      </c>
      <c r="W302" s="21"/>
      <c r="X302" s="20">
        <f>SUMIFS('حركة المخزون'!F:F,'حركة المخزون'!E:E,'أرصدة نجارة'!D302,'حركة المخزون'!H:H,'أرصدة نجارة'!$X$2)-SUMIFS('حركة المخزون'!F:F,'حركة المخزون'!E:E,'أرصدة نجارة'!D302,'حركة المخزون'!G:G,'أرصدة نجارة'!$X$2)</f>
        <v>0</v>
      </c>
      <c r="Y302" s="21"/>
      <c r="Z302" s="20">
        <f>SUMIFS('حركة المخزون'!F:F,'حركة المخزون'!E:E,'أرصدة نجارة'!D302,'حركة المخزون'!H:H,'أرصدة نجارة'!$Z$2)-SUMIFS('حركة المخزون'!F:F,'حركة المخزون'!E:E,'أرصدة نجارة'!D302,'حركة المخزون'!G:G,'أرصدة نجارة'!$Z$2)</f>
        <v>0</v>
      </c>
      <c r="AA302" s="21"/>
      <c r="AB302" s="20">
        <f>SUMIFS('حركة المخزون'!F:F,'حركة المخزون'!E:E,'أرصدة نجارة'!D302,'حركة المخزون'!H:H,'أرصدة نجارة'!$AB$2)-SUMIFS('حركة المخزون'!F:F,'حركة المخزون'!E:E,'أرصدة نجارة'!D302,'حركة المخزون'!G:G,'أرصدة نجارة'!$AB$2)</f>
        <v>0</v>
      </c>
      <c r="AC302" s="21"/>
      <c r="AD302" s="20">
        <f>SUMIFS('حركة المخزون'!F:F,'حركة المخزون'!E:E,'أرصدة نجارة'!D302,'حركة المخزون'!H:H,'أرصدة نجارة'!$AD$2)-SUMIFS('حركة المخزون'!F:F,'حركة المخزون'!E:E,'أرصدة نجارة'!D302,'حركة المخزون'!G:G,'أرصدة نجارة'!$AD$2)</f>
        <v>0</v>
      </c>
      <c r="AE302" s="21"/>
      <c r="AF302" s="20">
        <f>SUMIFS('حركة المخزون'!F:F,'حركة المخزون'!E:E,'أرصدة نجارة'!D302,'حركة المخزون'!H:H,'أرصدة نجارة'!$AF$2)-SUMIFS('حركة المخزون'!F:F,'حركة المخزون'!E:E,'أرصدة نجارة'!D302,'حركة المخزون'!G:G,'أرصدة نجارة'!$AF$2)</f>
        <v>0</v>
      </c>
    </row>
    <row r="303" spans="2:32" ht="24" customHeight="1" x14ac:dyDescent="0.2">
      <c r="B303" s="18">
        <v>301</v>
      </c>
      <c r="C303" s="18" t="str">
        <f>VLOOKUP(B303,'قاعدة البيانات'!B:F,5,0)</f>
        <v xml:space="preserve"> </v>
      </c>
      <c r="D303" s="18" t="str">
        <f>VLOOKUP(C303,'قاعدة البيانات'!F:G,2,0)</f>
        <v/>
      </c>
      <c r="F303" s="20">
        <f>SUMIFS('حركة المخزون'!F:F,'حركة المخزون'!E:E,'أرصدة نجارة'!D303,'حركة المخزون'!H:H,'أرصدة نجارة'!$F$2)-SUMIFS('حركة المخزون'!F:F,'حركة المخزون'!E:E,'أرصدة نجارة'!D303,'حركة المخزون'!G:G,'أرصدة نجارة'!$F$2)</f>
        <v>0</v>
      </c>
      <c r="G303" s="21"/>
      <c r="H303" s="20">
        <f>SUMIFS('حركة المخزون'!F:F,'حركة المخزون'!E:E,'أرصدة نجارة'!D303,'حركة المخزون'!H:H,'أرصدة نجارة'!$H$2)-SUMIFS('حركة المخزون'!F:F,'حركة المخزون'!E:E,'أرصدة نجارة'!D303,'حركة المخزون'!G:G,'أرصدة نجارة'!$H$2)</f>
        <v>0</v>
      </c>
      <c r="I303" s="21"/>
      <c r="J303" s="20">
        <f>SUMIFS('حركة المخزون'!F:F,'حركة المخزون'!E:E,'أرصدة نجارة'!D303,'حركة المخزون'!H:H,'أرصدة نجارة'!$J$2)-SUMIFS('حركة المخزون'!F:F,'حركة المخزون'!E:E,'أرصدة نجارة'!D303,'حركة المخزون'!G:G,'أرصدة نجارة'!$J$2)</f>
        <v>0</v>
      </c>
      <c r="K303" s="21"/>
      <c r="L303" s="20">
        <f>SUMIFS('حركة المخزون'!F:F,'حركة المخزون'!E:E,'أرصدة نجارة'!D303,'حركة المخزون'!H:H,'أرصدة نجارة'!$L$2)-SUMIFS('حركة المخزون'!F:F,'حركة المخزون'!E:E,'أرصدة نجارة'!D303,'حركة المخزون'!G:G,'أرصدة نجارة'!$L$2)</f>
        <v>0</v>
      </c>
      <c r="M303" s="21"/>
      <c r="N303" s="20">
        <f>SUMIFS('حركة المخزون'!F:F,'حركة المخزون'!E:E,'أرصدة نجارة'!D303,'حركة المخزون'!H:H,'أرصدة نجارة'!$N$2)-SUMIFS('حركة المخزون'!F:F,'حركة المخزون'!E:E,'أرصدة نجارة'!D303,'حركة المخزون'!G:G,'أرصدة نجارة'!$N$2)</f>
        <v>0</v>
      </c>
      <c r="O303" s="21"/>
      <c r="P303" s="20">
        <f>SUMIFS('حركة المخزون'!F:F,'حركة المخزون'!E:E,'أرصدة نجارة'!D303,'حركة المخزون'!H:H,'أرصدة نجارة'!$P$2)-SUMIFS('حركة المخزون'!F:F,'حركة المخزون'!E:E,'أرصدة نجارة'!D303,'حركة المخزون'!G:G,'أرصدة نجارة'!$P$2)</f>
        <v>0</v>
      </c>
      <c r="Q303" s="21"/>
      <c r="R303" s="20">
        <f>SUMIFS('حركة المخزون'!F:F,'حركة المخزون'!E:E,'أرصدة نجارة'!D303,'حركة المخزون'!H:H,'أرصدة نجارة'!$R$2)-SUMIFS('حركة المخزون'!F:F,'حركة المخزون'!E:E,'أرصدة نجارة'!D303,'حركة المخزون'!G:G,'أرصدة نجارة'!$R$2)</f>
        <v>0</v>
      </c>
      <c r="S303" s="21"/>
      <c r="T303" s="20">
        <f>SUMIFS('حركة المخزون'!F:F,'حركة المخزون'!E:E,'أرصدة نجارة'!D303,'حركة المخزون'!H:H,'أرصدة نجارة'!$T$2)-SUMIFS('حركة المخزون'!F:F,'حركة المخزون'!E:E,'أرصدة نجارة'!D303,'حركة المخزون'!G:G,'أرصدة نجارة'!$T$2)</f>
        <v>0</v>
      </c>
      <c r="U303" s="21"/>
      <c r="V303" s="20">
        <f>SUMIFS('حركة المخزون'!F:F,'حركة المخزون'!E:E,'أرصدة نجارة'!D303,'حركة المخزون'!H:H,'أرصدة نجارة'!$V$2)-SUMIFS('حركة المخزون'!F:F,'حركة المخزون'!E:E,'أرصدة نجارة'!D303,'حركة المخزون'!G:G,'أرصدة نجارة'!$V$2)</f>
        <v>0</v>
      </c>
      <c r="W303" s="21"/>
      <c r="X303" s="20">
        <f>SUMIFS('حركة المخزون'!F:F,'حركة المخزون'!E:E,'أرصدة نجارة'!D303,'حركة المخزون'!H:H,'أرصدة نجارة'!$X$2)-SUMIFS('حركة المخزون'!F:F,'حركة المخزون'!E:E,'أرصدة نجارة'!D303,'حركة المخزون'!G:G,'أرصدة نجارة'!$X$2)</f>
        <v>0</v>
      </c>
      <c r="Y303" s="21"/>
      <c r="Z303" s="20">
        <f>SUMIFS('حركة المخزون'!F:F,'حركة المخزون'!E:E,'أرصدة نجارة'!D303,'حركة المخزون'!H:H,'أرصدة نجارة'!$Z$2)-SUMIFS('حركة المخزون'!F:F,'حركة المخزون'!E:E,'أرصدة نجارة'!D303,'حركة المخزون'!G:G,'أرصدة نجارة'!$Z$2)</f>
        <v>0</v>
      </c>
      <c r="AA303" s="21"/>
      <c r="AB303" s="20">
        <f>SUMIFS('حركة المخزون'!F:F,'حركة المخزون'!E:E,'أرصدة نجارة'!D303,'حركة المخزون'!H:H,'أرصدة نجارة'!$AB$2)-SUMIFS('حركة المخزون'!F:F,'حركة المخزون'!E:E,'أرصدة نجارة'!D303,'حركة المخزون'!G:G,'أرصدة نجارة'!$AB$2)</f>
        <v>0</v>
      </c>
      <c r="AC303" s="21"/>
      <c r="AD303" s="20">
        <f>SUMIFS('حركة المخزون'!F:F,'حركة المخزون'!E:E,'أرصدة نجارة'!D303,'حركة المخزون'!H:H,'أرصدة نجارة'!$AD$2)-SUMIFS('حركة المخزون'!F:F,'حركة المخزون'!E:E,'أرصدة نجارة'!D303,'حركة المخزون'!G:G,'أرصدة نجارة'!$AD$2)</f>
        <v>0</v>
      </c>
      <c r="AE303" s="21"/>
      <c r="AF303" s="20">
        <f>SUMIFS('حركة المخزون'!F:F,'حركة المخزون'!E:E,'أرصدة نجارة'!D303,'حركة المخزون'!H:H,'أرصدة نجارة'!$AF$2)-SUMIFS('حركة المخزون'!F:F,'حركة المخزون'!E:E,'أرصدة نجارة'!D303,'حركة المخزون'!G:G,'أرصدة نجارة'!$AF$2)</f>
        <v>0</v>
      </c>
    </row>
    <row r="304" spans="2:32" ht="24" customHeight="1" x14ac:dyDescent="0.2">
      <c r="B304" s="19">
        <v>302</v>
      </c>
      <c r="C304" s="18" t="str">
        <f>VLOOKUP(B304,'قاعدة البيانات'!B:F,5,0)</f>
        <v xml:space="preserve"> </v>
      </c>
      <c r="D304" s="18" t="str">
        <f>VLOOKUP(C304,'قاعدة البيانات'!F:G,2,0)</f>
        <v/>
      </c>
      <c r="F304" s="20">
        <f>SUMIFS('حركة المخزون'!F:F,'حركة المخزون'!E:E,'أرصدة نجارة'!D304,'حركة المخزون'!H:H,'أرصدة نجارة'!$F$2)-SUMIFS('حركة المخزون'!F:F,'حركة المخزون'!E:E,'أرصدة نجارة'!D304,'حركة المخزون'!G:G,'أرصدة نجارة'!$F$2)</f>
        <v>0</v>
      </c>
      <c r="G304" s="21"/>
      <c r="H304" s="20">
        <f>SUMIFS('حركة المخزون'!F:F,'حركة المخزون'!E:E,'أرصدة نجارة'!D304,'حركة المخزون'!H:H,'أرصدة نجارة'!$H$2)-SUMIFS('حركة المخزون'!F:F,'حركة المخزون'!E:E,'أرصدة نجارة'!D304,'حركة المخزون'!G:G,'أرصدة نجارة'!$H$2)</f>
        <v>0</v>
      </c>
      <c r="I304" s="21"/>
      <c r="J304" s="20">
        <f>SUMIFS('حركة المخزون'!F:F,'حركة المخزون'!E:E,'أرصدة نجارة'!D304,'حركة المخزون'!H:H,'أرصدة نجارة'!$J$2)-SUMIFS('حركة المخزون'!F:F,'حركة المخزون'!E:E,'أرصدة نجارة'!D304,'حركة المخزون'!G:G,'أرصدة نجارة'!$J$2)</f>
        <v>0</v>
      </c>
      <c r="K304" s="21"/>
      <c r="L304" s="20">
        <f>SUMIFS('حركة المخزون'!F:F,'حركة المخزون'!E:E,'أرصدة نجارة'!D304,'حركة المخزون'!H:H,'أرصدة نجارة'!$L$2)-SUMIFS('حركة المخزون'!F:F,'حركة المخزون'!E:E,'أرصدة نجارة'!D304,'حركة المخزون'!G:G,'أرصدة نجارة'!$L$2)</f>
        <v>0</v>
      </c>
      <c r="M304" s="21"/>
      <c r="N304" s="20">
        <f>SUMIFS('حركة المخزون'!F:F,'حركة المخزون'!E:E,'أرصدة نجارة'!D304,'حركة المخزون'!H:H,'أرصدة نجارة'!$N$2)-SUMIFS('حركة المخزون'!F:F,'حركة المخزون'!E:E,'أرصدة نجارة'!D304,'حركة المخزون'!G:G,'أرصدة نجارة'!$N$2)</f>
        <v>0</v>
      </c>
      <c r="O304" s="21"/>
      <c r="P304" s="20">
        <f>SUMIFS('حركة المخزون'!F:F,'حركة المخزون'!E:E,'أرصدة نجارة'!D304,'حركة المخزون'!H:H,'أرصدة نجارة'!$P$2)-SUMIFS('حركة المخزون'!F:F,'حركة المخزون'!E:E,'أرصدة نجارة'!D304,'حركة المخزون'!G:G,'أرصدة نجارة'!$P$2)</f>
        <v>0</v>
      </c>
      <c r="Q304" s="21"/>
      <c r="R304" s="20">
        <f>SUMIFS('حركة المخزون'!F:F,'حركة المخزون'!E:E,'أرصدة نجارة'!D304,'حركة المخزون'!H:H,'أرصدة نجارة'!$R$2)-SUMIFS('حركة المخزون'!F:F,'حركة المخزون'!E:E,'أرصدة نجارة'!D304,'حركة المخزون'!G:G,'أرصدة نجارة'!$R$2)</f>
        <v>0</v>
      </c>
      <c r="S304" s="21"/>
      <c r="T304" s="20">
        <f>SUMIFS('حركة المخزون'!F:F,'حركة المخزون'!E:E,'أرصدة نجارة'!D304,'حركة المخزون'!H:H,'أرصدة نجارة'!$T$2)-SUMIFS('حركة المخزون'!F:F,'حركة المخزون'!E:E,'أرصدة نجارة'!D304,'حركة المخزون'!G:G,'أرصدة نجارة'!$T$2)</f>
        <v>0</v>
      </c>
      <c r="U304" s="21"/>
      <c r="V304" s="20">
        <f>SUMIFS('حركة المخزون'!F:F,'حركة المخزون'!E:E,'أرصدة نجارة'!D304,'حركة المخزون'!H:H,'أرصدة نجارة'!$V$2)-SUMIFS('حركة المخزون'!F:F,'حركة المخزون'!E:E,'أرصدة نجارة'!D304,'حركة المخزون'!G:G,'أرصدة نجارة'!$V$2)</f>
        <v>0</v>
      </c>
      <c r="W304" s="21"/>
      <c r="X304" s="20">
        <f>SUMIFS('حركة المخزون'!F:F,'حركة المخزون'!E:E,'أرصدة نجارة'!D304,'حركة المخزون'!H:H,'أرصدة نجارة'!$X$2)-SUMIFS('حركة المخزون'!F:F,'حركة المخزون'!E:E,'أرصدة نجارة'!D304,'حركة المخزون'!G:G,'أرصدة نجارة'!$X$2)</f>
        <v>0</v>
      </c>
      <c r="Y304" s="21"/>
      <c r="Z304" s="20">
        <f>SUMIFS('حركة المخزون'!F:F,'حركة المخزون'!E:E,'أرصدة نجارة'!D304,'حركة المخزون'!H:H,'أرصدة نجارة'!$Z$2)-SUMIFS('حركة المخزون'!F:F,'حركة المخزون'!E:E,'أرصدة نجارة'!D304,'حركة المخزون'!G:G,'أرصدة نجارة'!$Z$2)</f>
        <v>0</v>
      </c>
      <c r="AA304" s="21"/>
      <c r="AB304" s="20">
        <f>SUMIFS('حركة المخزون'!F:F,'حركة المخزون'!E:E,'أرصدة نجارة'!D304,'حركة المخزون'!H:H,'أرصدة نجارة'!$AB$2)-SUMIFS('حركة المخزون'!F:F,'حركة المخزون'!E:E,'أرصدة نجارة'!D304,'حركة المخزون'!G:G,'أرصدة نجارة'!$AB$2)</f>
        <v>0</v>
      </c>
      <c r="AC304" s="21"/>
      <c r="AD304" s="20">
        <f>SUMIFS('حركة المخزون'!F:F,'حركة المخزون'!E:E,'أرصدة نجارة'!D304,'حركة المخزون'!H:H,'أرصدة نجارة'!$AD$2)-SUMIFS('حركة المخزون'!F:F,'حركة المخزون'!E:E,'أرصدة نجارة'!D304,'حركة المخزون'!G:G,'أرصدة نجارة'!$AD$2)</f>
        <v>0</v>
      </c>
      <c r="AE304" s="21"/>
      <c r="AF304" s="20">
        <f>SUMIFS('حركة المخزون'!F:F,'حركة المخزون'!E:E,'أرصدة نجارة'!D304,'حركة المخزون'!H:H,'أرصدة نجارة'!$AF$2)-SUMIFS('حركة المخزون'!F:F,'حركة المخزون'!E:E,'أرصدة نجارة'!D304,'حركة المخزون'!G:G,'أرصدة نجارة'!$AF$2)</f>
        <v>0</v>
      </c>
    </row>
    <row r="305" spans="2:32" ht="24" customHeight="1" x14ac:dyDescent="0.2">
      <c r="B305" s="18">
        <v>303</v>
      </c>
      <c r="C305" s="18" t="str">
        <f>VLOOKUP(B305,'قاعدة البيانات'!B:F,5,0)</f>
        <v xml:space="preserve"> </v>
      </c>
      <c r="D305" s="18" t="str">
        <f>VLOOKUP(C305,'قاعدة البيانات'!F:G,2,0)</f>
        <v/>
      </c>
      <c r="F305" s="20">
        <f>SUMIFS('حركة المخزون'!F:F,'حركة المخزون'!E:E,'أرصدة نجارة'!D305,'حركة المخزون'!H:H,'أرصدة نجارة'!$F$2)-SUMIFS('حركة المخزون'!F:F,'حركة المخزون'!E:E,'أرصدة نجارة'!D305,'حركة المخزون'!G:G,'أرصدة نجارة'!$F$2)</f>
        <v>0</v>
      </c>
      <c r="G305" s="21"/>
      <c r="H305" s="20">
        <f>SUMIFS('حركة المخزون'!F:F,'حركة المخزون'!E:E,'أرصدة نجارة'!D305,'حركة المخزون'!H:H,'أرصدة نجارة'!$H$2)-SUMIFS('حركة المخزون'!F:F,'حركة المخزون'!E:E,'أرصدة نجارة'!D305,'حركة المخزون'!G:G,'أرصدة نجارة'!$H$2)</f>
        <v>0</v>
      </c>
      <c r="I305" s="21"/>
      <c r="J305" s="20">
        <f>SUMIFS('حركة المخزون'!F:F,'حركة المخزون'!E:E,'أرصدة نجارة'!D305,'حركة المخزون'!H:H,'أرصدة نجارة'!$J$2)-SUMIFS('حركة المخزون'!F:F,'حركة المخزون'!E:E,'أرصدة نجارة'!D305,'حركة المخزون'!G:G,'أرصدة نجارة'!$J$2)</f>
        <v>0</v>
      </c>
      <c r="K305" s="21"/>
      <c r="L305" s="20">
        <f>SUMIFS('حركة المخزون'!F:F,'حركة المخزون'!E:E,'أرصدة نجارة'!D305,'حركة المخزون'!H:H,'أرصدة نجارة'!$L$2)-SUMIFS('حركة المخزون'!F:F,'حركة المخزون'!E:E,'أرصدة نجارة'!D305,'حركة المخزون'!G:G,'أرصدة نجارة'!$L$2)</f>
        <v>0</v>
      </c>
      <c r="M305" s="21"/>
      <c r="N305" s="20">
        <f>SUMIFS('حركة المخزون'!F:F,'حركة المخزون'!E:E,'أرصدة نجارة'!D305,'حركة المخزون'!H:H,'أرصدة نجارة'!$N$2)-SUMIFS('حركة المخزون'!F:F,'حركة المخزون'!E:E,'أرصدة نجارة'!D305,'حركة المخزون'!G:G,'أرصدة نجارة'!$N$2)</f>
        <v>0</v>
      </c>
      <c r="O305" s="21"/>
      <c r="P305" s="20">
        <f>SUMIFS('حركة المخزون'!F:F,'حركة المخزون'!E:E,'أرصدة نجارة'!D305,'حركة المخزون'!H:H,'أرصدة نجارة'!$P$2)-SUMIFS('حركة المخزون'!F:F,'حركة المخزون'!E:E,'أرصدة نجارة'!D305,'حركة المخزون'!G:G,'أرصدة نجارة'!$P$2)</f>
        <v>0</v>
      </c>
      <c r="Q305" s="21"/>
      <c r="R305" s="20">
        <f>SUMIFS('حركة المخزون'!F:F,'حركة المخزون'!E:E,'أرصدة نجارة'!D305,'حركة المخزون'!H:H,'أرصدة نجارة'!$R$2)-SUMIFS('حركة المخزون'!F:F,'حركة المخزون'!E:E,'أرصدة نجارة'!D305,'حركة المخزون'!G:G,'أرصدة نجارة'!$R$2)</f>
        <v>0</v>
      </c>
      <c r="S305" s="21"/>
      <c r="T305" s="20">
        <f>SUMIFS('حركة المخزون'!F:F,'حركة المخزون'!E:E,'أرصدة نجارة'!D305,'حركة المخزون'!H:H,'أرصدة نجارة'!$T$2)-SUMIFS('حركة المخزون'!F:F,'حركة المخزون'!E:E,'أرصدة نجارة'!D305,'حركة المخزون'!G:G,'أرصدة نجارة'!$T$2)</f>
        <v>0</v>
      </c>
      <c r="U305" s="21"/>
      <c r="V305" s="20">
        <f>SUMIFS('حركة المخزون'!F:F,'حركة المخزون'!E:E,'أرصدة نجارة'!D305,'حركة المخزون'!H:H,'أرصدة نجارة'!$V$2)-SUMIFS('حركة المخزون'!F:F,'حركة المخزون'!E:E,'أرصدة نجارة'!D305,'حركة المخزون'!G:G,'أرصدة نجارة'!$V$2)</f>
        <v>0</v>
      </c>
      <c r="W305" s="21"/>
      <c r="X305" s="20">
        <f>SUMIFS('حركة المخزون'!F:F,'حركة المخزون'!E:E,'أرصدة نجارة'!D305,'حركة المخزون'!H:H,'أرصدة نجارة'!$X$2)-SUMIFS('حركة المخزون'!F:F,'حركة المخزون'!E:E,'أرصدة نجارة'!D305,'حركة المخزون'!G:G,'أرصدة نجارة'!$X$2)</f>
        <v>0</v>
      </c>
      <c r="Y305" s="21"/>
      <c r="Z305" s="20">
        <f>SUMIFS('حركة المخزون'!F:F,'حركة المخزون'!E:E,'أرصدة نجارة'!D305,'حركة المخزون'!H:H,'أرصدة نجارة'!$Z$2)-SUMIFS('حركة المخزون'!F:F,'حركة المخزون'!E:E,'أرصدة نجارة'!D305,'حركة المخزون'!G:G,'أرصدة نجارة'!$Z$2)</f>
        <v>0</v>
      </c>
      <c r="AA305" s="21"/>
      <c r="AB305" s="20">
        <f>SUMIFS('حركة المخزون'!F:F,'حركة المخزون'!E:E,'أرصدة نجارة'!D305,'حركة المخزون'!H:H,'أرصدة نجارة'!$AB$2)-SUMIFS('حركة المخزون'!F:F,'حركة المخزون'!E:E,'أرصدة نجارة'!D305,'حركة المخزون'!G:G,'أرصدة نجارة'!$AB$2)</f>
        <v>0</v>
      </c>
      <c r="AC305" s="21"/>
      <c r="AD305" s="20">
        <f>SUMIFS('حركة المخزون'!F:F,'حركة المخزون'!E:E,'أرصدة نجارة'!D305,'حركة المخزون'!H:H,'أرصدة نجارة'!$AD$2)-SUMIFS('حركة المخزون'!F:F,'حركة المخزون'!E:E,'أرصدة نجارة'!D305,'حركة المخزون'!G:G,'أرصدة نجارة'!$AD$2)</f>
        <v>0</v>
      </c>
      <c r="AE305" s="21"/>
      <c r="AF305" s="20">
        <f>SUMIFS('حركة المخزون'!F:F,'حركة المخزون'!E:E,'أرصدة نجارة'!D305,'حركة المخزون'!H:H,'أرصدة نجارة'!$AF$2)-SUMIFS('حركة المخزون'!F:F,'حركة المخزون'!E:E,'أرصدة نجارة'!D305,'حركة المخزون'!G:G,'أرصدة نجارة'!$AF$2)</f>
        <v>0</v>
      </c>
    </row>
    <row r="306" spans="2:32" ht="24" customHeight="1" x14ac:dyDescent="0.2">
      <c r="B306" s="18">
        <v>304</v>
      </c>
      <c r="C306" s="18" t="str">
        <f>VLOOKUP(B306,'قاعدة البيانات'!B:F,5,0)</f>
        <v xml:space="preserve"> </v>
      </c>
      <c r="D306" s="18" t="str">
        <f>VLOOKUP(C306,'قاعدة البيانات'!F:G,2,0)</f>
        <v/>
      </c>
      <c r="F306" s="20">
        <f>SUMIFS('حركة المخزون'!F:F,'حركة المخزون'!E:E,'أرصدة نجارة'!D306,'حركة المخزون'!H:H,'أرصدة نجارة'!$F$2)-SUMIFS('حركة المخزون'!F:F,'حركة المخزون'!E:E,'أرصدة نجارة'!D306,'حركة المخزون'!G:G,'أرصدة نجارة'!$F$2)</f>
        <v>0</v>
      </c>
      <c r="G306" s="21"/>
      <c r="H306" s="20">
        <f>SUMIFS('حركة المخزون'!F:F,'حركة المخزون'!E:E,'أرصدة نجارة'!D306,'حركة المخزون'!H:H,'أرصدة نجارة'!$H$2)-SUMIFS('حركة المخزون'!F:F,'حركة المخزون'!E:E,'أرصدة نجارة'!D306,'حركة المخزون'!G:G,'أرصدة نجارة'!$H$2)</f>
        <v>0</v>
      </c>
      <c r="I306" s="21"/>
      <c r="J306" s="20">
        <f>SUMIFS('حركة المخزون'!F:F,'حركة المخزون'!E:E,'أرصدة نجارة'!D306,'حركة المخزون'!H:H,'أرصدة نجارة'!$J$2)-SUMIFS('حركة المخزون'!F:F,'حركة المخزون'!E:E,'أرصدة نجارة'!D306,'حركة المخزون'!G:G,'أرصدة نجارة'!$J$2)</f>
        <v>0</v>
      </c>
      <c r="K306" s="21"/>
      <c r="L306" s="20">
        <f>SUMIFS('حركة المخزون'!F:F,'حركة المخزون'!E:E,'أرصدة نجارة'!D306,'حركة المخزون'!H:H,'أرصدة نجارة'!$L$2)-SUMIFS('حركة المخزون'!F:F,'حركة المخزون'!E:E,'أرصدة نجارة'!D306,'حركة المخزون'!G:G,'أرصدة نجارة'!$L$2)</f>
        <v>0</v>
      </c>
      <c r="M306" s="21"/>
      <c r="N306" s="20">
        <f>SUMIFS('حركة المخزون'!F:F,'حركة المخزون'!E:E,'أرصدة نجارة'!D306,'حركة المخزون'!H:H,'أرصدة نجارة'!$N$2)-SUMIFS('حركة المخزون'!F:F,'حركة المخزون'!E:E,'أرصدة نجارة'!D306,'حركة المخزون'!G:G,'أرصدة نجارة'!$N$2)</f>
        <v>0</v>
      </c>
      <c r="O306" s="21"/>
      <c r="P306" s="20">
        <f>SUMIFS('حركة المخزون'!F:F,'حركة المخزون'!E:E,'أرصدة نجارة'!D306,'حركة المخزون'!H:H,'أرصدة نجارة'!$P$2)-SUMIFS('حركة المخزون'!F:F,'حركة المخزون'!E:E,'أرصدة نجارة'!D306,'حركة المخزون'!G:G,'أرصدة نجارة'!$P$2)</f>
        <v>0</v>
      </c>
      <c r="Q306" s="21"/>
      <c r="R306" s="20">
        <f>SUMIFS('حركة المخزون'!F:F,'حركة المخزون'!E:E,'أرصدة نجارة'!D306,'حركة المخزون'!H:H,'أرصدة نجارة'!$R$2)-SUMIFS('حركة المخزون'!F:F,'حركة المخزون'!E:E,'أرصدة نجارة'!D306,'حركة المخزون'!G:G,'أرصدة نجارة'!$R$2)</f>
        <v>0</v>
      </c>
      <c r="S306" s="21"/>
      <c r="T306" s="20">
        <f>SUMIFS('حركة المخزون'!F:F,'حركة المخزون'!E:E,'أرصدة نجارة'!D306,'حركة المخزون'!H:H,'أرصدة نجارة'!$T$2)-SUMIFS('حركة المخزون'!F:F,'حركة المخزون'!E:E,'أرصدة نجارة'!D306,'حركة المخزون'!G:G,'أرصدة نجارة'!$T$2)</f>
        <v>0</v>
      </c>
      <c r="U306" s="21"/>
      <c r="V306" s="20">
        <f>SUMIFS('حركة المخزون'!F:F,'حركة المخزون'!E:E,'أرصدة نجارة'!D306,'حركة المخزون'!H:H,'أرصدة نجارة'!$V$2)-SUMIFS('حركة المخزون'!F:F,'حركة المخزون'!E:E,'أرصدة نجارة'!D306,'حركة المخزون'!G:G,'أرصدة نجارة'!$V$2)</f>
        <v>0</v>
      </c>
      <c r="W306" s="21"/>
      <c r="X306" s="20">
        <f>SUMIFS('حركة المخزون'!F:F,'حركة المخزون'!E:E,'أرصدة نجارة'!D306,'حركة المخزون'!H:H,'أرصدة نجارة'!$X$2)-SUMIFS('حركة المخزون'!F:F,'حركة المخزون'!E:E,'أرصدة نجارة'!D306,'حركة المخزون'!G:G,'أرصدة نجارة'!$X$2)</f>
        <v>0</v>
      </c>
      <c r="Y306" s="21"/>
      <c r="Z306" s="20">
        <f>SUMIFS('حركة المخزون'!F:F,'حركة المخزون'!E:E,'أرصدة نجارة'!D306,'حركة المخزون'!H:H,'أرصدة نجارة'!$Z$2)-SUMIFS('حركة المخزون'!F:F,'حركة المخزون'!E:E,'أرصدة نجارة'!D306,'حركة المخزون'!G:G,'أرصدة نجارة'!$Z$2)</f>
        <v>0</v>
      </c>
      <c r="AA306" s="21"/>
      <c r="AB306" s="20">
        <f>SUMIFS('حركة المخزون'!F:F,'حركة المخزون'!E:E,'أرصدة نجارة'!D306,'حركة المخزون'!H:H,'أرصدة نجارة'!$AB$2)-SUMIFS('حركة المخزون'!F:F,'حركة المخزون'!E:E,'أرصدة نجارة'!D306,'حركة المخزون'!G:G,'أرصدة نجارة'!$AB$2)</f>
        <v>0</v>
      </c>
      <c r="AC306" s="21"/>
      <c r="AD306" s="20">
        <f>SUMIFS('حركة المخزون'!F:F,'حركة المخزون'!E:E,'أرصدة نجارة'!D306,'حركة المخزون'!H:H,'أرصدة نجارة'!$AD$2)-SUMIFS('حركة المخزون'!F:F,'حركة المخزون'!E:E,'أرصدة نجارة'!D306,'حركة المخزون'!G:G,'أرصدة نجارة'!$AD$2)</f>
        <v>0</v>
      </c>
      <c r="AE306" s="21"/>
      <c r="AF306" s="20">
        <f>SUMIFS('حركة المخزون'!F:F,'حركة المخزون'!E:E,'أرصدة نجارة'!D306,'حركة المخزون'!H:H,'أرصدة نجارة'!$AF$2)-SUMIFS('حركة المخزون'!F:F,'حركة المخزون'!E:E,'أرصدة نجارة'!D306,'حركة المخزون'!G:G,'أرصدة نجارة'!$AF$2)</f>
        <v>0</v>
      </c>
    </row>
    <row r="307" spans="2:32" ht="24" customHeight="1" x14ac:dyDescent="0.2">
      <c r="B307" s="19">
        <v>305</v>
      </c>
      <c r="C307" s="18" t="str">
        <f>VLOOKUP(B307,'قاعدة البيانات'!B:F,5,0)</f>
        <v xml:space="preserve"> </v>
      </c>
      <c r="D307" s="18" t="str">
        <f>VLOOKUP(C307,'قاعدة البيانات'!F:G,2,0)</f>
        <v/>
      </c>
      <c r="F307" s="20">
        <f>SUMIFS('حركة المخزون'!F:F,'حركة المخزون'!E:E,'أرصدة نجارة'!D307,'حركة المخزون'!H:H,'أرصدة نجارة'!$F$2)-SUMIFS('حركة المخزون'!F:F,'حركة المخزون'!E:E,'أرصدة نجارة'!D307,'حركة المخزون'!G:G,'أرصدة نجارة'!$F$2)</f>
        <v>0</v>
      </c>
      <c r="G307" s="21"/>
      <c r="H307" s="20">
        <f>SUMIFS('حركة المخزون'!F:F,'حركة المخزون'!E:E,'أرصدة نجارة'!D307,'حركة المخزون'!H:H,'أرصدة نجارة'!$H$2)-SUMIFS('حركة المخزون'!F:F,'حركة المخزون'!E:E,'أرصدة نجارة'!D307,'حركة المخزون'!G:G,'أرصدة نجارة'!$H$2)</f>
        <v>0</v>
      </c>
      <c r="I307" s="21"/>
      <c r="J307" s="20">
        <f>SUMIFS('حركة المخزون'!F:F,'حركة المخزون'!E:E,'أرصدة نجارة'!D307,'حركة المخزون'!H:H,'أرصدة نجارة'!$J$2)-SUMIFS('حركة المخزون'!F:F,'حركة المخزون'!E:E,'أرصدة نجارة'!D307,'حركة المخزون'!G:G,'أرصدة نجارة'!$J$2)</f>
        <v>0</v>
      </c>
      <c r="K307" s="21"/>
      <c r="L307" s="20">
        <f>SUMIFS('حركة المخزون'!F:F,'حركة المخزون'!E:E,'أرصدة نجارة'!D307,'حركة المخزون'!H:H,'أرصدة نجارة'!$L$2)-SUMIFS('حركة المخزون'!F:F,'حركة المخزون'!E:E,'أرصدة نجارة'!D307,'حركة المخزون'!G:G,'أرصدة نجارة'!$L$2)</f>
        <v>0</v>
      </c>
      <c r="M307" s="21"/>
      <c r="N307" s="20">
        <f>SUMIFS('حركة المخزون'!F:F,'حركة المخزون'!E:E,'أرصدة نجارة'!D307,'حركة المخزون'!H:H,'أرصدة نجارة'!$N$2)-SUMIFS('حركة المخزون'!F:F,'حركة المخزون'!E:E,'أرصدة نجارة'!D307,'حركة المخزون'!G:G,'أرصدة نجارة'!$N$2)</f>
        <v>0</v>
      </c>
      <c r="O307" s="21"/>
      <c r="P307" s="20">
        <f>SUMIFS('حركة المخزون'!F:F,'حركة المخزون'!E:E,'أرصدة نجارة'!D307,'حركة المخزون'!H:H,'أرصدة نجارة'!$P$2)-SUMIFS('حركة المخزون'!F:F,'حركة المخزون'!E:E,'أرصدة نجارة'!D307,'حركة المخزون'!G:G,'أرصدة نجارة'!$P$2)</f>
        <v>0</v>
      </c>
      <c r="Q307" s="21"/>
      <c r="R307" s="20">
        <f>SUMIFS('حركة المخزون'!F:F,'حركة المخزون'!E:E,'أرصدة نجارة'!D307,'حركة المخزون'!H:H,'أرصدة نجارة'!$R$2)-SUMIFS('حركة المخزون'!F:F,'حركة المخزون'!E:E,'أرصدة نجارة'!D307,'حركة المخزون'!G:G,'أرصدة نجارة'!$R$2)</f>
        <v>0</v>
      </c>
      <c r="S307" s="21"/>
      <c r="T307" s="20">
        <f>SUMIFS('حركة المخزون'!F:F,'حركة المخزون'!E:E,'أرصدة نجارة'!D307,'حركة المخزون'!H:H,'أرصدة نجارة'!$T$2)-SUMIFS('حركة المخزون'!F:F,'حركة المخزون'!E:E,'أرصدة نجارة'!D307,'حركة المخزون'!G:G,'أرصدة نجارة'!$T$2)</f>
        <v>0</v>
      </c>
      <c r="U307" s="21"/>
      <c r="V307" s="20">
        <f>SUMIFS('حركة المخزون'!F:F,'حركة المخزون'!E:E,'أرصدة نجارة'!D307,'حركة المخزون'!H:H,'أرصدة نجارة'!$V$2)-SUMIFS('حركة المخزون'!F:F,'حركة المخزون'!E:E,'أرصدة نجارة'!D307,'حركة المخزون'!G:G,'أرصدة نجارة'!$V$2)</f>
        <v>0</v>
      </c>
      <c r="W307" s="21"/>
      <c r="X307" s="20">
        <f>SUMIFS('حركة المخزون'!F:F,'حركة المخزون'!E:E,'أرصدة نجارة'!D307,'حركة المخزون'!H:H,'أرصدة نجارة'!$X$2)-SUMIFS('حركة المخزون'!F:F,'حركة المخزون'!E:E,'أرصدة نجارة'!D307,'حركة المخزون'!G:G,'أرصدة نجارة'!$X$2)</f>
        <v>0</v>
      </c>
      <c r="Y307" s="21"/>
      <c r="Z307" s="20">
        <f>SUMIFS('حركة المخزون'!F:F,'حركة المخزون'!E:E,'أرصدة نجارة'!D307,'حركة المخزون'!H:H,'أرصدة نجارة'!$Z$2)-SUMIFS('حركة المخزون'!F:F,'حركة المخزون'!E:E,'أرصدة نجارة'!D307,'حركة المخزون'!G:G,'أرصدة نجارة'!$Z$2)</f>
        <v>0</v>
      </c>
      <c r="AA307" s="21"/>
      <c r="AB307" s="20">
        <f>SUMIFS('حركة المخزون'!F:F,'حركة المخزون'!E:E,'أرصدة نجارة'!D307,'حركة المخزون'!H:H,'أرصدة نجارة'!$AB$2)-SUMIFS('حركة المخزون'!F:F,'حركة المخزون'!E:E,'أرصدة نجارة'!D307,'حركة المخزون'!G:G,'أرصدة نجارة'!$AB$2)</f>
        <v>0</v>
      </c>
      <c r="AC307" s="21"/>
      <c r="AD307" s="20">
        <f>SUMIFS('حركة المخزون'!F:F,'حركة المخزون'!E:E,'أرصدة نجارة'!D307,'حركة المخزون'!H:H,'أرصدة نجارة'!$AD$2)-SUMIFS('حركة المخزون'!F:F,'حركة المخزون'!E:E,'أرصدة نجارة'!D307,'حركة المخزون'!G:G,'أرصدة نجارة'!$AD$2)</f>
        <v>0</v>
      </c>
      <c r="AE307" s="21"/>
      <c r="AF307" s="20">
        <f>SUMIFS('حركة المخزون'!F:F,'حركة المخزون'!E:E,'أرصدة نجارة'!D307,'حركة المخزون'!H:H,'أرصدة نجارة'!$AF$2)-SUMIFS('حركة المخزون'!F:F,'حركة المخزون'!E:E,'أرصدة نجارة'!D307,'حركة المخزون'!G:G,'أرصدة نجارة'!$AF$2)</f>
        <v>0</v>
      </c>
    </row>
    <row r="308" spans="2:32" ht="24" customHeight="1" x14ac:dyDescent="0.2">
      <c r="B308" s="18">
        <v>306</v>
      </c>
      <c r="C308" s="18" t="str">
        <f>VLOOKUP(B308,'قاعدة البيانات'!B:F,5,0)</f>
        <v xml:space="preserve"> </v>
      </c>
      <c r="D308" s="18" t="str">
        <f>VLOOKUP(C308,'قاعدة البيانات'!F:G,2,0)</f>
        <v/>
      </c>
      <c r="F308" s="20">
        <f>SUMIFS('حركة المخزون'!F:F,'حركة المخزون'!E:E,'أرصدة نجارة'!D308,'حركة المخزون'!H:H,'أرصدة نجارة'!$F$2)-SUMIFS('حركة المخزون'!F:F,'حركة المخزون'!E:E,'أرصدة نجارة'!D308,'حركة المخزون'!G:G,'أرصدة نجارة'!$F$2)</f>
        <v>0</v>
      </c>
      <c r="G308" s="21"/>
      <c r="H308" s="20">
        <f>SUMIFS('حركة المخزون'!F:F,'حركة المخزون'!E:E,'أرصدة نجارة'!D308,'حركة المخزون'!H:H,'أرصدة نجارة'!$H$2)-SUMIFS('حركة المخزون'!F:F,'حركة المخزون'!E:E,'أرصدة نجارة'!D308,'حركة المخزون'!G:G,'أرصدة نجارة'!$H$2)</f>
        <v>0</v>
      </c>
      <c r="I308" s="21"/>
      <c r="J308" s="20">
        <f>SUMIFS('حركة المخزون'!F:F,'حركة المخزون'!E:E,'أرصدة نجارة'!D308,'حركة المخزون'!H:H,'أرصدة نجارة'!$J$2)-SUMIFS('حركة المخزون'!F:F,'حركة المخزون'!E:E,'أرصدة نجارة'!D308,'حركة المخزون'!G:G,'أرصدة نجارة'!$J$2)</f>
        <v>0</v>
      </c>
      <c r="K308" s="21"/>
      <c r="L308" s="20">
        <f>SUMIFS('حركة المخزون'!F:F,'حركة المخزون'!E:E,'أرصدة نجارة'!D308,'حركة المخزون'!H:H,'أرصدة نجارة'!$L$2)-SUMIFS('حركة المخزون'!F:F,'حركة المخزون'!E:E,'أرصدة نجارة'!D308,'حركة المخزون'!G:G,'أرصدة نجارة'!$L$2)</f>
        <v>0</v>
      </c>
      <c r="M308" s="21"/>
      <c r="N308" s="20">
        <f>SUMIFS('حركة المخزون'!F:F,'حركة المخزون'!E:E,'أرصدة نجارة'!D308,'حركة المخزون'!H:H,'أرصدة نجارة'!$N$2)-SUMIFS('حركة المخزون'!F:F,'حركة المخزون'!E:E,'أرصدة نجارة'!D308,'حركة المخزون'!G:G,'أرصدة نجارة'!$N$2)</f>
        <v>0</v>
      </c>
      <c r="O308" s="21"/>
      <c r="P308" s="20">
        <f>SUMIFS('حركة المخزون'!F:F,'حركة المخزون'!E:E,'أرصدة نجارة'!D308,'حركة المخزون'!H:H,'أرصدة نجارة'!$P$2)-SUMIFS('حركة المخزون'!F:F,'حركة المخزون'!E:E,'أرصدة نجارة'!D308,'حركة المخزون'!G:G,'أرصدة نجارة'!$P$2)</f>
        <v>0</v>
      </c>
      <c r="Q308" s="21"/>
      <c r="R308" s="20">
        <f>SUMIFS('حركة المخزون'!F:F,'حركة المخزون'!E:E,'أرصدة نجارة'!D308,'حركة المخزون'!H:H,'أرصدة نجارة'!$R$2)-SUMIFS('حركة المخزون'!F:F,'حركة المخزون'!E:E,'أرصدة نجارة'!D308,'حركة المخزون'!G:G,'أرصدة نجارة'!$R$2)</f>
        <v>0</v>
      </c>
      <c r="S308" s="21"/>
      <c r="T308" s="20">
        <f>SUMIFS('حركة المخزون'!F:F,'حركة المخزون'!E:E,'أرصدة نجارة'!D308,'حركة المخزون'!H:H,'أرصدة نجارة'!$T$2)-SUMIFS('حركة المخزون'!F:F,'حركة المخزون'!E:E,'أرصدة نجارة'!D308,'حركة المخزون'!G:G,'أرصدة نجارة'!$T$2)</f>
        <v>0</v>
      </c>
      <c r="U308" s="21"/>
      <c r="V308" s="20">
        <f>SUMIFS('حركة المخزون'!F:F,'حركة المخزون'!E:E,'أرصدة نجارة'!D308,'حركة المخزون'!H:H,'أرصدة نجارة'!$V$2)-SUMIFS('حركة المخزون'!F:F,'حركة المخزون'!E:E,'أرصدة نجارة'!D308,'حركة المخزون'!G:G,'أرصدة نجارة'!$V$2)</f>
        <v>0</v>
      </c>
      <c r="W308" s="21"/>
      <c r="X308" s="20">
        <f>SUMIFS('حركة المخزون'!F:F,'حركة المخزون'!E:E,'أرصدة نجارة'!D308,'حركة المخزون'!H:H,'أرصدة نجارة'!$X$2)-SUMIFS('حركة المخزون'!F:F,'حركة المخزون'!E:E,'أرصدة نجارة'!D308,'حركة المخزون'!G:G,'أرصدة نجارة'!$X$2)</f>
        <v>0</v>
      </c>
      <c r="Y308" s="21"/>
      <c r="Z308" s="20">
        <f>SUMIFS('حركة المخزون'!F:F,'حركة المخزون'!E:E,'أرصدة نجارة'!D308,'حركة المخزون'!H:H,'أرصدة نجارة'!$Z$2)-SUMIFS('حركة المخزون'!F:F,'حركة المخزون'!E:E,'أرصدة نجارة'!D308,'حركة المخزون'!G:G,'أرصدة نجارة'!$Z$2)</f>
        <v>0</v>
      </c>
      <c r="AA308" s="21"/>
      <c r="AB308" s="20">
        <f>SUMIFS('حركة المخزون'!F:F,'حركة المخزون'!E:E,'أرصدة نجارة'!D308,'حركة المخزون'!H:H,'أرصدة نجارة'!$AB$2)-SUMIFS('حركة المخزون'!F:F,'حركة المخزون'!E:E,'أرصدة نجارة'!D308,'حركة المخزون'!G:G,'أرصدة نجارة'!$AB$2)</f>
        <v>0</v>
      </c>
      <c r="AC308" s="21"/>
      <c r="AD308" s="20">
        <f>SUMIFS('حركة المخزون'!F:F,'حركة المخزون'!E:E,'أرصدة نجارة'!D308,'حركة المخزون'!H:H,'أرصدة نجارة'!$AD$2)-SUMIFS('حركة المخزون'!F:F,'حركة المخزون'!E:E,'أرصدة نجارة'!D308,'حركة المخزون'!G:G,'أرصدة نجارة'!$AD$2)</f>
        <v>0</v>
      </c>
      <c r="AE308" s="21"/>
      <c r="AF308" s="20">
        <f>SUMIFS('حركة المخزون'!F:F,'حركة المخزون'!E:E,'أرصدة نجارة'!D308,'حركة المخزون'!H:H,'أرصدة نجارة'!$AF$2)-SUMIFS('حركة المخزون'!F:F,'حركة المخزون'!E:E,'أرصدة نجارة'!D308,'حركة المخزون'!G:G,'أرصدة نجارة'!$AF$2)</f>
        <v>0</v>
      </c>
    </row>
    <row r="309" spans="2:32" ht="24" customHeight="1" x14ac:dyDescent="0.2">
      <c r="B309" s="18">
        <v>307</v>
      </c>
      <c r="C309" s="18" t="str">
        <f>VLOOKUP(B309,'قاعدة البيانات'!B:F,5,0)</f>
        <v xml:space="preserve"> </v>
      </c>
      <c r="D309" s="18" t="str">
        <f>VLOOKUP(C309,'قاعدة البيانات'!F:G,2,0)</f>
        <v/>
      </c>
      <c r="F309" s="20">
        <f>SUMIFS('حركة المخزون'!F:F,'حركة المخزون'!E:E,'أرصدة نجارة'!D309,'حركة المخزون'!H:H,'أرصدة نجارة'!$F$2)-SUMIFS('حركة المخزون'!F:F,'حركة المخزون'!E:E,'أرصدة نجارة'!D309,'حركة المخزون'!G:G,'أرصدة نجارة'!$F$2)</f>
        <v>0</v>
      </c>
      <c r="G309" s="21"/>
      <c r="H309" s="20">
        <f>SUMIFS('حركة المخزون'!F:F,'حركة المخزون'!E:E,'أرصدة نجارة'!D309,'حركة المخزون'!H:H,'أرصدة نجارة'!$H$2)-SUMIFS('حركة المخزون'!F:F,'حركة المخزون'!E:E,'أرصدة نجارة'!D309,'حركة المخزون'!G:G,'أرصدة نجارة'!$H$2)</f>
        <v>0</v>
      </c>
      <c r="I309" s="21"/>
      <c r="J309" s="20">
        <f>SUMIFS('حركة المخزون'!F:F,'حركة المخزون'!E:E,'أرصدة نجارة'!D309,'حركة المخزون'!H:H,'أرصدة نجارة'!$J$2)-SUMIFS('حركة المخزون'!F:F,'حركة المخزون'!E:E,'أرصدة نجارة'!D309,'حركة المخزون'!G:G,'أرصدة نجارة'!$J$2)</f>
        <v>0</v>
      </c>
      <c r="K309" s="21"/>
      <c r="L309" s="20">
        <f>SUMIFS('حركة المخزون'!F:F,'حركة المخزون'!E:E,'أرصدة نجارة'!D309,'حركة المخزون'!H:H,'أرصدة نجارة'!$L$2)-SUMIFS('حركة المخزون'!F:F,'حركة المخزون'!E:E,'أرصدة نجارة'!D309,'حركة المخزون'!G:G,'أرصدة نجارة'!$L$2)</f>
        <v>0</v>
      </c>
      <c r="M309" s="21"/>
      <c r="N309" s="20">
        <f>SUMIFS('حركة المخزون'!F:F,'حركة المخزون'!E:E,'أرصدة نجارة'!D309,'حركة المخزون'!H:H,'أرصدة نجارة'!$N$2)-SUMIFS('حركة المخزون'!F:F,'حركة المخزون'!E:E,'أرصدة نجارة'!D309,'حركة المخزون'!G:G,'أرصدة نجارة'!$N$2)</f>
        <v>0</v>
      </c>
      <c r="O309" s="21"/>
      <c r="P309" s="20">
        <f>SUMIFS('حركة المخزون'!F:F,'حركة المخزون'!E:E,'أرصدة نجارة'!D309,'حركة المخزون'!H:H,'أرصدة نجارة'!$P$2)-SUMIFS('حركة المخزون'!F:F,'حركة المخزون'!E:E,'أرصدة نجارة'!D309,'حركة المخزون'!G:G,'أرصدة نجارة'!$P$2)</f>
        <v>0</v>
      </c>
      <c r="Q309" s="21"/>
      <c r="R309" s="20">
        <f>SUMIFS('حركة المخزون'!F:F,'حركة المخزون'!E:E,'أرصدة نجارة'!D309,'حركة المخزون'!H:H,'أرصدة نجارة'!$R$2)-SUMIFS('حركة المخزون'!F:F,'حركة المخزون'!E:E,'أرصدة نجارة'!D309,'حركة المخزون'!G:G,'أرصدة نجارة'!$R$2)</f>
        <v>0</v>
      </c>
      <c r="S309" s="21"/>
      <c r="T309" s="20">
        <f>SUMIFS('حركة المخزون'!F:F,'حركة المخزون'!E:E,'أرصدة نجارة'!D309,'حركة المخزون'!H:H,'أرصدة نجارة'!$T$2)-SUMIFS('حركة المخزون'!F:F,'حركة المخزون'!E:E,'أرصدة نجارة'!D309,'حركة المخزون'!G:G,'أرصدة نجارة'!$T$2)</f>
        <v>0</v>
      </c>
      <c r="U309" s="21"/>
      <c r="V309" s="20">
        <f>SUMIFS('حركة المخزون'!F:F,'حركة المخزون'!E:E,'أرصدة نجارة'!D309,'حركة المخزون'!H:H,'أرصدة نجارة'!$V$2)-SUMIFS('حركة المخزون'!F:F,'حركة المخزون'!E:E,'أرصدة نجارة'!D309,'حركة المخزون'!G:G,'أرصدة نجارة'!$V$2)</f>
        <v>0</v>
      </c>
      <c r="W309" s="21"/>
      <c r="X309" s="20">
        <f>SUMIFS('حركة المخزون'!F:F,'حركة المخزون'!E:E,'أرصدة نجارة'!D309,'حركة المخزون'!H:H,'أرصدة نجارة'!$X$2)-SUMIFS('حركة المخزون'!F:F,'حركة المخزون'!E:E,'أرصدة نجارة'!D309,'حركة المخزون'!G:G,'أرصدة نجارة'!$X$2)</f>
        <v>0</v>
      </c>
      <c r="Y309" s="21"/>
      <c r="Z309" s="20">
        <f>SUMIFS('حركة المخزون'!F:F,'حركة المخزون'!E:E,'أرصدة نجارة'!D309,'حركة المخزون'!H:H,'أرصدة نجارة'!$Z$2)-SUMIFS('حركة المخزون'!F:F,'حركة المخزون'!E:E,'أرصدة نجارة'!D309,'حركة المخزون'!G:G,'أرصدة نجارة'!$Z$2)</f>
        <v>0</v>
      </c>
      <c r="AA309" s="21"/>
      <c r="AB309" s="20">
        <f>SUMIFS('حركة المخزون'!F:F,'حركة المخزون'!E:E,'أرصدة نجارة'!D309,'حركة المخزون'!H:H,'أرصدة نجارة'!$AB$2)-SUMIFS('حركة المخزون'!F:F,'حركة المخزون'!E:E,'أرصدة نجارة'!D309,'حركة المخزون'!G:G,'أرصدة نجارة'!$AB$2)</f>
        <v>0</v>
      </c>
      <c r="AC309" s="21"/>
      <c r="AD309" s="20">
        <f>SUMIFS('حركة المخزون'!F:F,'حركة المخزون'!E:E,'أرصدة نجارة'!D309,'حركة المخزون'!H:H,'أرصدة نجارة'!$AD$2)-SUMIFS('حركة المخزون'!F:F,'حركة المخزون'!E:E,'أرصدة نجارة'!D309,'حركة المخزون'!G:G,'أرصدة نجارة'!$AD$2)</f>
        <v>0</v>
      </c>
      <c r="AE309" s="21"/>
      <c r="AF309" s="20">
        <f>SUMIFS('حركة المخزون'!F:F,'حركة المخزون'!E:E,'أرصدة نجارة'!D309,'حركة المخزون'!H:H,'أرصدة نجارة'!$AF$2)-SUMIFS('حركة المخزون'!F:F,'حركة المخزون'!E:E,'أرصدة نجارة'!D309,'حركة المخزون'!G:G,'أرصدة نجارة'!$AF$2)</f>
        <v>0</v>
      </c>
    </row>
    <row r="310" spans="2:32" ht="24" customHeight="1" x14ac:dyDescent="0.2">
      <c r="B310" s="19">
        <v>308</v>
      </c>
      <c r="C310" s="18" t="str">
        <f>VLOOKUP(B310,'قاعدة البيانات'!B:F,5,0)</f>
        <v xml:space="preserve"> </v>
      </c>
      <c r="D310" s="18" t="str">
        <f>VLOOKUP(C310,'قاعدة البيانات'!F:G,2,0)</f>
        <v/>
      </c>
      <c r="F310" s="20">
        <f>SUMIFS('حركة المخزون'!F:F,'حركة المخزون'!E:E,'أرصدة نجارة'!D310,'حركة المخزون'!H:H,'أرصدة نجارة'!$F$2)-SUMIFS('حركة المخزون'!F:F,'حركة المخزون'!E:E,'أرصدة نجارة'!D310,'حركة المخزون'!G:G,'أرصدة نجارة'!$F$2)</f>
        <v>0</v>
      </c>
      <c r="G310" s="21"/>
      <c r="H310" s="20">
        <f>SUMIFS('حركة المخزون'!F:F,'حركة المخزون'!E:E,'أرصدة نجارة'!D310,'حركة المخزون'!H:H,'أرصدة نجارة'!$H$2)-SUMIFS('حركة المخزون'!F:F,'حركة المخزون'!E:E,'أرصدة نجارة'!D310,'حركة المخزون'!G:G,'أرصدة نجارة'!$H$2)</f>
        <v>0</v>
      </c>
      <c r="I310" s="21"/>
      <c r="J310" s="20">
        <f>SUMIFS('حركة المخزون'!F:F,'حركة المخزون'!E:E,'أرصدة نجارة'!D310,'حركة المخزون'!H:H,'أرصدة نجارة'!$J$2)-SUMIFS('حركة المخزون'!F:F,'حركة المخزون'!E:E,'أرصدة نجارة'!D310,'حركة المخزون'!G:G,'أرصدة نجارة'!$J$2)</f>
        <v>0</v>
      </c>
      <c r="K310" s="21"/>
      <c r="L310" s="20">
        <f>SUMIFS('حركة المخزون'!F:F,'حركة المخزون'!E:E,'أرصدة نجارة'!D310,'حركة المخزون'!H:H,'أرصدة نجارة'!$L$2)-SUMIFS('حركة المخزون'!F:F,'حركة المخزون'!E:E,'أرصدة نجارة'!D310,'حركة المخزون'!G:G,'أرصدة نجارة'!$L$2)</f>
        <v>0</v>
      </c>
      <c r="M310" s="21"/>
      <c r="N310" s="20">
        <f>SUMIFS('حركة المخزون'!F:F,'حركة المخزون'!E:E,'أرصدة نجارة'!D310,'حركة المخزون'!H:H,'أرصدة نجارة'!$N$2)-SUMIFS('حركة المخزون'!F:F,'حركة المخزون'!E:E,'أرصدة نجارة'!D310,'حركة المخزون'!G:G,'أرصدة نجارة'!$N$2)</f>
        <v>0</v>
      </c>
      <c r="O310" s="21"/>
      <c r="P310" s="20">
        <f>SUMIFS('حركة المخزون'!F:F,'حركة المخزون'!E:E,'أرصدة نجارة'!D310,'حركة المخزون'!H:H,'أرصدة نجارة'!$P$2)-SUMIFS('حركة المخزون'!F:F,'حركة المخزون'!E:E,'أرصدة نجارة'!D310,'حركة المخزون'!G:G,'أرصدة نجارة'!$P$2)</f>
        <v>0</v>
      </c>
      <c r="Q310" s="21"/>
      <c r="R310" s="20">
        <f>SUMIFS('حركة المخزون'!F:F,'حركة المخزون'!E:E,'أرصدة نجارة'!D310,'حركة المخزون'!H:H,'أرصدة نجارة'!$R$2)-SUMIFS('حركة المخزون'!F:F,'حركة المخزون'!E:E,'أرصدة نجارة'!D310,'حركة المخزون'!G:G,'أرصدة نجارة'!$R$2)</f>
        <v>0</v>
      </c>
      <c r="S310" s="21"/>
      <c r="T310" s="20">
        <f>SUMIFS('حركة المخزون'!F:F,'حركة المخزون'!E:E,'أرصدة نجارة'!D310,'حركة المخزون'!H:H,'أرصدة نجارة'!$T$2)-SUMIFS('حركة المخزون'!F:F,'حركة المخزون'!E:E,'أرصدة نجارة'!D310,'حركة المخزون'!G:G,'أرصدة نجارة'!$T$2)</f>
        <v>0</v>
      </c>
      <c r="U310" s="21"/>
      <c r="V310" s="20">
        <f>SUMIFS('حركة المخزون'!F:F,'حركة المخزون'!E:E,'أرصدة نجارة'!D310,'حركة المخزون'!H:H,'أرصدة نجارة'!$V$2)-SUMIFS('حركة المخزون'!F:F,'حركة المخزون'!E:E,'أرصدة نجارة'!D310,'حركة المخزون'!G:G,'أرصدة نجارة'!$V$2)</f>
        <v>0</v>
      </c>
      <c r="W310" s="21"/>
      <c r="X310" s="20">
        <f>SUMIFS('حركة المخزون'!F:F,'حركة المخزون'!E:E,'أرصدة نجارة'!D310,'حركة المخزون'!H:H,'أرصدة نجارة'!$X$2)-SUMIFS('حركة المخزون'!F:F,'حركة المخزون'!E:E,'أرصدة نجارة'!D310,'حركة المخزون'!G:G,'أرصدة نجارة'!$X$2)</f>
        <v>0</v>
      </c>
      <c r="Y310" s="21"/>
      <c r="Z310" s="20">
        <f>SUMIFS('حركة المخزون'!F:F,'حركة المخزون'!E:E,'أرصدة نجارة'!D310,'حركة المخزون'!H:H,'أرصدة نجارة'!$Z$2)-SUMIFS('حركة المخزون'!F:F,'حركة المخزون'!E:E,'أرصدة نجارة'!D310,'حركة المخزون'!G:G,'أرصدة نجارة'!$Z$2)</f>
        <v>0</v>
      </c>
      <c r="AA310" s="21"/>
      <c r="AB310" s="20">
        <f>SUMIFS('حركة المخزون'!F:F,'حركة المخزون'!E:E,'أرصدة نجارة'!D310,'حركة المخزون'!H:H,'أرصدة نجارة'!$AB$2)-SUMIFS('حركة المخزون'!F:F,'حركة المخزون'!E:E,'أرصدة نجارة'!D310,'حركة المخزون'!G:G,'أرصدة نجارة'!$AB$2)</f>
        <v>0</v>
      </c>
      <c r="AC310" s="21"/>
      <c r="AD310" s="20">
        <f>SUMIFS('حركة المخزون'!F:F,'حركة المخزون'!E:E,'أرصدة نجارة'!D310,'حركة المخزون'!H:H,'أرصدة نجارة'!$AD$2)-SUMIFS('حركة المخزون'!F:F,'حركة المخزون'!E:E,'أرصدة نجارة'!D310,'حركة المخزون'!G:G,'أرصدة نجارة'!$AD$2)</f>
        <v>0</v>
      </c>
      <c r="AE310" s="21"/>
      <c r="AF310" s="20">
        <f>SUMIFS('حركة المخزون'!F:F,'حركة المخزون'!E:E,'أرصدة نجارة'!D310,'حركة المخزون'!H:H,'أرصدة نجارة'!$AF$2)-SUMIFS('حركة المخزون'!F:F,'حركة المخزون'!E:E,'أرصدة نجارة'!D310,'حركة المخزون'!G:G,'أرصدة نجارة'!$AF$2)</f>
        <v>0</v>
      </c>
    </row>
    <row r="311" spans="2:32" ht="24" customHeight="1" x14ac:dyDescent="0.2">
      <c r="B311" s="18">
        <v>309</v>
      </c>
      <c r="C311" s="18" t="str">
        <f>VLOOKUP(B311,'قاعدة البيانات'!B:F,5,0)</f>
        <v xml:space="preserve"> </v>
      </c>
      <c r="D311" s="18" t="str">
        <f>VLOOKUP(C311,'قاعدة البيانات'!F:G,2,0)</f>
        <v/>
      </c>
      <c r="F311" s="20">
        <f>SUMIFS('حركة المخزون'!F:F,'حركة المخزون'!E:E,'أرصدة نجارة'!D311,'حركة المخزون'!H:H,'أرصدة نجارة'!$F$2)-SUMIFS('حركة المخزون'!F:F,'حركة المخزون'!E:E,'أرصدة نجارة'!D311,'حركة المخزون'!G:G,'أرصدة نجارة'!$F$2)</f>
        <v>0</v>
      </c>
      <c r="G311" s="21"/>
      <c r="H311" s="20">
        <f>SUMIFS('حركة المخزون'!F:F,'حركة المخزون'!E:E,'أرصدة نجارة'!D311,'حركة المخزون'!H:H,'أرصدة نجارة'!$H$2)-SUMIFS('حركة المخزون'!F:F,'حركة المخزون'!E:E,'أرصدة نجارة'!D311,'حركة المخزون'!G:G,'أرصدة نجارة'!$H$2)</f>
        <v>0</v>
      </c>
      <c r="I311" s="21"/>
      <c r="J311" s="20">
        <f>SUMIFS('حركة المخزون'!F:F,'حركة المخزون'!E:E,'أرصدة نجارة'!D311,'حركة المخزون'!H:H,'أرصدة نجارة'!$J$2)-SUMIFS('حركة المخزون'!F:F,'حركة المخزون'!E:E,'أرصدة نجارة'!D311,'حركة المخزون'!G:G,'أرصدة نجارة'!$J$2)</f>
        <v>0</v>
      </c>
      <c r="K311" s="21"/>
      <c r="L311" s="20">
        <f>SUMIFS('حركة المخزون'!F:F,'حركة المخزون'!E:E,'أرصدة نجارة'!D311,'حركة المخزون'!H:H,'أرصدة نجارة'!$L$2)-SUMIFS('حركة المخزون'!F:F,'حركة المخزون'!E:E,'أرصدة نجارة'!D311,'حركة المخزون'!G:G,'أرصدة نجارة'!$L$2)</f>
        <v>0</v>
      </c>
      <c r="M311" s="21"/>
      <c r="N311" s="20">
        <f>SUMIFS('حركة المخزون'!F:F,'حركة المخزون'!E:E,'أرصدة نجارة'!D311,'حركة المخزون'!H:H,'أرصدة نجارة'!$N$2)-SUMIFS('حركة المخزون'!F:F,'حركة المخزون'!E:E,'أرصدة نجارة'!D311,'حركة المخزون'!G:G,'أرصدة نجارة'!$N$2)</f>
        <v>0</v>
      </c>
      <c r="O311" s="21"/>
      <c r="P311" s="20">
        <f>SUMIFS('حركة المخزون'!F:F,'حركة المخزون'!E:E,'أرصدة نجارة'!D311,'حركة المخزون'!H:H,'أرصدة نجارة'!$P$2)-SUMIFS('حركة المخزون'!F:F,'حركة المخزون'!E:E,'أرصدة نجارة'!D311,'حركة المخزون'!G:G,'أرصدة نجارة'!$P$2)</f>
        <v>0</v>
      </c>
      <c r="Q311" s="21"/>
      <c r="R311" s="20">
        <f>SUMIFS('حركة المخزون'!F:F,'حركة المخزون'!E:E,'أرصدة نجارة'!D311,'حركة المخزون'!H:H,'أرصدة نجارة'!$R$2)-SUMIFS('حركة المخزون'!F:F,'حركة المخزون'!E:E,'أرصدة نجارة'!D311,'حركة المخزون'!G:G,'أرصدة نجارة'!$R$2)</f>
        <v>0</v>
      </c>
      <c r="S311" s="21"/>
      <c r="T311" s="20">
        <f>SUMIFS('حركة المخزون'!F:F,'حركة المخزون'!E:E,'أرصدة نجارة'!D311,'حركة المخزون'!H:H,'أرصدة نجارة'!$T$2)-SUMIFS('حركة المخزون'!F:F,'حركة المخزون'!E:E,'أرصدة نجارة'!D311,'حركة المخزون'!G:G,'أرصدة نجارة'!$T$2)</f>
        <v>0</v>
      </c>
      <c r="U311" s="21"/>
      <c r="V311" s="20">
        <f>SUMIFS('حركة المخزون'!F:F,'حركة المخزون'!E:E,'أرصدة نجارة'!D311,'حركة المخزون'!H:H,'أرصدة نجارة'!$V$2)-SUMIFS('حركة المخزون'!F:F,'حركة المخزون'!E:E,'أرصدة نجارة'!D311,'حركة المخزون'!G:G,'أرصدة نجارة'!$V$2)</f>
        <v>0</v>
      </c>
      <c r="W311" s="21"/>
      <c r="X311" s="20">
        <f>SUMIFS('حركة المخزون'!F:F,'حركة المخزون'!E:E,'أرصدة نجارة'!D311,'حركة المخزون'!H:H,'أرصدة نجارة'!$X$2)-SUMIFS('حركة المخزون'!F:F,'حركة المخزون'!E:E,'أرصدة نجارة'!D311,'حركة المخزون'!G:G,'أرصدة نجارة'!$X$2)</f>
        <v>0</v>
      </c>
      <c r="Y311" s="21"/>
      <c r="Z311" s="20">
        <f>SUMIFS('حركة المخزون'!F:F,'حركة المخزون'!E:E,'أرصدة نجارة'!D311,'حركة المخزون'!H:H,'أرصدة نجارة'!$Z$2)-SUMIFS('حركة المخزون'!F:F,'حركة المخزون'!E:E,'أرصدة نجارة'!D311,'حركة المخزون'!G:G,'أرصدة نجارة'!$Z$2)</f>
        <v>0</v>
      </c>
      <c r="AA311" s="21"/>
      <c r="AB311" s="20">
        <f>SUMIFS('حركة المخزون'!F:F,'حركة المخزون'!E:E,'أرصدة نجارة'!D311,'حركة المخزون'!H:H,'أرصدة نجارة'!$AB$2)-SUMIFS('حركة المخزون'!F:F,'حركة المخزون'!E:E,'أرصدة نجارة'!D311,'حركة المخزون'!G:G,'أرصدة نجارة'!$AB$2)</f>
        <v>0</v>
      </c>
      <c r="AC311" s="21"/>
      <c r="AD311" s="20">
        <f>SUMIFS('حركة المخزون'!F:F,'حركة المخزون'!E:E,'أرصدة نجارة'!D311,'حركة المخزون'!H:H,'أرصدة نجارة'!$AD$2)-SUMIFS('حركة المخزون'!F:F,'حركة المخزون'!E:E,'أرصدة نجارة'!D311,'حركة المخزون'!G:G,'أرصدة نجارة'!$AD$2)</f>
        <v>0</v>
      </c>
      <c r="AE311" s="21"/>
      <c r="AF311" s="20">
        <f>SUMIFS('حركة المخزون'!F:F,'حركة المخزون'!E:E,'أرصدة نجارة'!D311,'حركة المخزون'!H:H,'أرصدة نجارة'!$AF$2)-SUMIFS('حركة المخزون'!F:F,'حركة المخزون'!E:E,'أرصدة نجارة'!D311,'حركة المخزون'!G:G,'أرصدة نجارة'!$AF$2)</f>
        <v>0</v>
      </c>
    </row>
    <row r="312" spans="2:32" ht="24" customHeight="1" x14ac:dyDescent="0.2">
      <c r="B312" s="18">
        <v>310</v>
      </c>
      <c r="C312" s="18" t="str">
        <f>VLOOKUP(B312,'قاعدة البيانات'!B:F,5,0)</f>
        <v xml:space="preserve"> </v>
      </c>
      <c r="D312" s="18" t="str">
        <f>VLOOKUP(C312,'قاعدة البيانات'!F:G,2,0)</f>
        <v/>
      </c>
      <c r="F312" s="20">
        <f>SUMIFS('حركة المخزون'!F:F,'حركة المخزون'!E:E,'أرصدة نجارة'!D312,'حركة المخزون'!H:H,'أرصدة نجارة'!$F$2)-SUMIFS('حركة المخزون'!F:F,'حركة المخزون'!E:E,'أرصدة نجارة'!D312,'حركة المخزون'!G:G,'أرصدة نجارة'!$F$2)</f>
        <v>0</v>
      </c>
      <c r="G312" s="21"/>
      <c r="H312" s="20">
        <f>SUMIFS('حركة المخزون'!F:F,'حركة المخزون'!E:E,'أرصدة نجارة'!D312,'حركة المخزون'!H:H,'أرصدة نجارة'!$H$2)-SUMIFS('حركة المخزون'!F:F,'حركة المخزون'!E:E,'أرصدة نجارة'!D312,'حركة المخزون'!G:G,'أرصدة نجارة'!$H$2)</f>
        <v>0</v>
      </c>
      <c r="I312" s="21"/>
      <c r="J312" s="20">
        <f>SUMIFS('حركة المخزون'!F:F,'حركة المخزون'!E:E,'أرصدة نجارة'!D312,'حركة المخزون'!H:H,'أرصدة نجارة'!$J$2)-SUMIFS('حركة المخزون'!F:F,'حركة المخزون'!E:E,'أرصدة نجارة'!D312,'حركة المخزون'!G:G,'أرصدة نجارة'!$J$2)</f>
        <v>0</v>
      </c>
      <c r="K312" s="21"/>
      <c r="L312" s="20">
        <f>SUMIFS('حركة المخزون'!F:F,'حركة المخزون'!E:E,'أرصدة نجارة'!D312,'حركة المخزون'!H:H,'أرصدة نجارة'!$L$2)-SUMIFS('حركة المخزون'!F:F,'حركة المخزون'!E:E,'أرصدة نجارة'!D312,'حركة المخزون'!G:G,'أرصدة نجارة'!$L$2)</f>
        <v>0</v>
      </c>
      <c r="M312" s="21"/>
      <c r="N312" s="20">
        <f>SUMIFS('حركة المخزون'!F:F,'حركة المخزون'!E:E,'أرصدة نجارة'!D312,'حركة المخزون'!H:H,'أرصدة نجارة'!$N$2)-SUMIFS('حركة المخزون'!F:F,'حركة المخزون'!E:E,'أرصدة نجارة'!D312,'حركة المخزون'!G:G,'أرصدة نجارة'!$N$2)</f>
        <v>0</v>
      </c>
      <c r="O312" s="21"/>
      <c r="P312" s="20">
        <f>SUMIFS('حركة المخزون'!F:F,'حركة المخزون'!E:E,'أرصدة نجارة'!D312,'حركة المخزون'!H:H,'أرصدة نجارة'!$P$2)-SUMIFS('حركة المخزون'!F:F,'حركة المخزون'!E:E,'أرصدة نجارة'!D312,'حركة المخزون'!G:G,'أرصدة نجارة'!$P$2)</f>
        <v>0</v>
      </c>
      <c r="Q312" s="21"/>
      <c r="R312" s="20">
        <f>SUMIFS('حركة المخزون'!F:F,'حركة المخزون'!E:E,'أرصدة نجارة'!D312,'حركة المخزون'!H:H,'أرصدة نجارة'!$R$2)-SUMIFS('حركة المخزون'!F:F,'حركة المخزون'!E:E,'أرصدة نجارة'!D312,'حركة المخزون'!G:G,'أرصدة نجارة'!$R$2)</f>
        <v>0</v>
      </c>
      <c r="S312" s="21"/>
      <c r="T312" s="20">
        <f>SUMIFS('حركة المخزون'!F:F,'حركة المخزون'!E:E,'أرصدة نجارة'!D312,'حركة المخزون'!H:H,'أرصدة نجارة'!$T$2)-SUMIFS('حركة المخزون'!F:F,'حركة المخزون'!E:E,'أرصدة نجارة'!D312,'حركة المخزون'!G:G,'أرصدة نجارة'!$T$2)</f>
        <v>0</v>
      </c>
      <c r="U312" s="21"/>
      <c r="V312" s="20">
        <f>SUMIFS('حركة المخزون'!F:F,'حركة المخزون'!E:E,'أرصدة نجارة'!D312,'حركة المخزون'!H:H,'أرصدة نجارة'!$V$2)-SUMIFS('حركة المخزون'!F:F,'حركة المخزون'!E:E,'أرصدة نجارة'!D312,'حركة المخزون'!G:G,'أرصدة نجارة'!$V$2)</f>
        <v>0</v>
      </c>
      <c r="W312" s="21"/>
      <c r="X312" s="20">
        <f>SUMIFS('حركة المخزون'!F:F,'حركة المخزون'!E:E,'أرصدة نجارة'!D312,'حركة المخزون'!H:H,'أرصدة نجارة'!$X$2)-SUMIFS('حركة المخزون'!F:F,'حركة المخزون'!E:E,'أرصدة نجارة'!D312,'حركة المخزون'!G:G,'أرصدة نجارة'!$X$2)</f>
        <v>0</v>
      </c>
      <c r="Y312" s="21"/>
      <c r="Z312" s="20">
        <f>SUMIFS('حركة المخزون'!F:F,'حركة المخزون'!E:E,'أرصدة نجارة'!D312,'حركة المخزون'!H:H,'أرصدة نجارة'!$Z$2)-SUMIFS('حركة المخزون'!F:F,'حركة المخزون'!E:E,'أرصدة نجارة'!D312,'حركة المخزون'!G:G,'أرصدة نجارة'!$Z$2)</f>
        <v>0</v>
      </c>
      <c r="AA312" s="21"/>
      <c r="AB312" s="20">
        <f>SUMIFS('حركة المخزون'!F:F,'حركة المخزون'!E:E,'أرصدة نجارة'!D312,'حركة المخزون'!H:H,'أرصدة نجارة'!$AB$2)-SUMIFS('حركة المخزون'!F:F,'حركة المخزون'!E:E,'أرصدة نجارة'!D312,'حركة المخزون'!G:G,'أرصدة نجارة'!$AB$2)</f>
        <v>0</v>
      </c>
      <c r="AC312" s="21"/>
      <c r="AD312" s="20">
        <f>SUMIFS('حركة المخزون'!F:F,'حركة المخزون'!E:E,'أرصدة نجارة'!D312,'حركة المخزون'!H:H,'أرصدة نجارة'!$AD$2)-SUMIFS('حركة المخزون'!F:F,'حركة المخزون'!E:E,'أرصدة نجارة'!D312,'حركة المخزون'!G:G,'أرصدة نجارة'!$AD$2)</f>
        <v>0</v>
      </c>
      <c r="AE312" s="21"/>
      <c r="AF312" s="20">
        <f>SUMIFS('حركة المخزون'!F:F,'حركة المخزون'!E:E,'أرصدة نجارة'!D312,'حركة المخزون'!H:H,'أرصدة نجارة'!$AF$2)-SUMIFS('حركة المخزون'!F:F,'حركة المخزون'!E:E,'أرصدة نجارة'!D312,'حركة المخزون'!G:G,'أرصدة نجارة'!$AF$2)</f>
        <v>0</v>
      </c>
    </row>
    <row r="313" spans="2:32" ht="24" customHeight="1" x14ac:dyDescent="0.2">
      <c r="B313" s="19">
        <v>311</v>
      </c>
      <c r="C313" s="18" t="str">
        <f>VLOOKUP(B313,'قاعدة البيانات'!B:F,5,0)</f>
        <v xml:space="preserve"> </v>
      </c>
      <c r="D313" s="18" t="str">
        <f>VLOOKUP(C313,'قاعدة البيانات'!F:G,2,0)</f>
        <v/>
      </c>
      <c r="F313" s="20">
        <f>SUMIFS('حركة المخزون'!F:F,'حركة المخزون'!E:E,'أرصدة نجارة'!D313,'حركة المخزون'!H:H,'أرصدة نجارة'!$F$2)-SUMIFS('حركة المخزون'!F:F,'حركة المخزون'!E:E,'أرصدة نجارة'!D313,'حركة المخزون'!G:G,'أرصدة نجارة'!$F$2)</f>
        <v>0</v>
      </c>
      <c r="G313" s="21"/>
      <c r="H313" s="20">
        <f>SUMIFS('حركة المخزون'!F:F,'حركة المخزون'!E:E,'أرصدة نجارة'!D313,'حركة المخزون'!H:H,'أرصدة نجارة'!$H$2)-SUMIFS('حركة المخزون'!F:F,'حركة المخزون'!E:E,'أرصدة نجارة'!D313,'حركة المخزون'!G:G,'أرصدة نجارة'!$H$2)</f>
        <v>0</v>
      </c>
      <c r="I313" s="21"/>
      <c r="J313" s="20">
        <f>SUMIFS('حركة المخزون'!F:F,'حركة المخزون'!E:E,'أرصدة نجارة'!D313,'حركة المخزون'!H:H,'أرصدة نجارة'!$J$2)-SUMIFS('حركة المخزون'!F:F,'حركة المخزون'!E:E,'أرصدة نجارة'!D313,'حركة المخزون'!G:G,'أرصدة نجارة'!$J$2)</f>
        <v>0</v>
      </c>
      <c r="K313" s="21"/>
      <c r="L313" s="20">
        <f>SUMIFS('حركة المخزون'!F:F,'حركة المخزون'!E:E,'أرصدة نجارة'!D313,'حركة المخزون'!H:H,'أرصدة نجارة'!$L$2)-SUMIFS('حركة المخزون'!F:F,'حركة المخزون'!E:E,'أرصدة نجارة'!D313,'حركة المخزون'!G:G,'أرصدة نجارة'!$L$2)</f>
        <v>0</v>
      </c>
      <c r="M313" s="21"/>
      <c r="N313" s="20">
        <f>SUMIFS('حركة المخزون'!F:F,'حركة المخزون'!E:E,'أرصدة نجارة'!D313,'حركة المخزون'!H:H,'أرصدة نجارة'!$N$2)-SUMIFS('حركة المخزون'!F:F,'حركة المخزون'!E:E,'أرصدة نجارة'!D313,'حركة المخزون'!G:G,'أرصدة نجارة'!$N$2)</f>
        <v>0</v>
      </c>
      <c r="O313" s="21"/>
      <c r="P313" s="20">
        <f>SUMIFS('حركة المخزون'!F:F,'حركة المخزون'!E:E,'أرصدة نجارة'!D313,'حركة المخزون'!H:H,'أرصدة نجارة'!$P$2)-SUMIFS('حركة المخزون'!F:F,'حركة المخزون'!E:E,'أرصدة نجارة'!D313,'حركة المخزون'!G:G,'أرصدة نجارة'!$P$2)</f>
        <v>0</v>
      </c>
      <c r="Q313" s="21"/>
      <c r="R313" s="20">
        <f>SUMIFS('حركة المخزون'!F:F,'حركة المخزون'!E:E,'أرصدة نجارة'!D313,'حركة المخزون'!H:H,'أرصدة نجارة'!$R$2)-SUMIFS('حركة المخزون'!F:F,'حركة المخزون'!E:E,'أرصدة نجارة'!D313,'حركة المخزون'!G:G,'أرصدة نجارة'!$R$2)</f>
        <v>0</v>
      </c>
      <c r="S313" s="21"/>
      <c r="T313" s="20">
        <f>SUMIFS('حركة المخزون'!F:F,'حركة المخزون'!E:E,'أرصدة نجارة'!D313,'حركة المخزون'!H:H,'أرصدة نجارة'!$T$2)-SUMIFS('حركة المخزون'!F:F,'حركة المخزون'!E:E,'أرصدة نجارة'!D313,'حركة المخزون'!G:G,'أرصدة نجارة'!$T$2)</f>
        <v>0</v>
      </c>
      <c r="U313" s="21"/>
      <c r="V313" s="20">
        <f>SUMIFS('حركة المخزون'!F:F,'حركة المخزون'!E:E,'أرصدة نجارة'!D313,'حركة المخزون'!H:H,'أرصدة نجارة'!$V$2)-SUMIFS('حركة المخزون'!F:F,'حركة المخزون'!E:E,'أرصدة نجارة'!D313,'حركة المخزون'!G:G,'أرصدة نجارة'!$V$2)</f>
        <v>0</v>
      </c>
      <c r="W313" s="21"/>
      <c r="X313" s="20">
        <f>SUMIFS('حركة المخزون'!F:F,'حركة المخزون'!E:E,'أرصدة نجارة'!D313,'حركة المخزون'!H:H,'أرصدة نجارة'!$X$2)-SUMIFS('حركة المخزون'!F:F,'حركة المخزون'!E:E,'أرصدة نجارة'!D313,'حركة المخزون'!G:G,'أرصدة نجارة'!$X$2)</f>
        <v>0</v>
      </c>
      <c r="Y313" s="21"/>
      <c r="Z313" s="20">
        <f>SUMIFS('حركة المخزون'!F:F,'حركة المخزون'!E:E,'أرصدة نجارة'!D313,'حركة المخزون'!H:H,'أرصدة نجارة'!$Z$2)-SUMIFS('حركة المخزون'!F:F,'حركة المخزون'!E:E,'أرصدة نجارة'!D313,'حركة المخزون'!G:G,'أرصدة نجارة'!$Z$2)</f>
        <v>0</v>
      </c>
      <c r="AA313" s="21"/>
      <c r="AB313" s="20">
        <f>SUMIFS('حركة المخزون'!F:F,'حركة المخزون'!E:E,'أرصدة نجارة'!D313,'حركة المخزون'!H:H,'أرصدة نجارة'!$AB$2)-SUMIFS('حركة المخزون'!F:F,'حركة المخزون'!E:E,'أرصدة نجارة'!D313,'حركة المخزون'!G:G,'أرصدة نجارة'!$AB$2)</f>
        <v>0</v>
      </c>
      <c r="AC313" s="21"/>
      <c r="AD313" s="20">
        <f>SUMIFS('حركة المخزون'!F:F,'حركة المخزون'!E:E,'أرصدة نجارة'!D313,'حركة المخزون'!H:H,'أرصدة نجارة'!$AD$2)-SUMIFS('حركة المخزون'!F:F,'حركة المخزون'!E:E,'أرصدة نجارة'!D313,'حركة المخزون'!G:G,'أرصدة نجارة'!$AD$2)</f>
        <v>0</v>
      </c>
      <c r="AE313" s="21"/>
      <c r="AF313" s="20">
        <f>SUMIFS('حركة المخزون'!F:F,'حركة المخزون'!E:E,'أرصدة نجارة'!D313,'حركة المخزون'!H:H,'أرصدة نجارة'!$AF$2)-SUMIFS('حركة المخزون'!F:F,'حركة المخزون'!E:E,'أرصدة نجارة'!D313,'حركة المخزون'!G:G,'أرصدة نجارة'!$AF$2)</f>
        <v>0</v>
      </c>
    </row>
    <row r="314" spans="2:32" ht="24" customHeight="1" x14ac:dyDescent="0.2">
      <c r="B314" s="18">
        <v>312</v>
      </c>
      <c r="C314" s="18" t="str">
        <f>VLOOKUP(B314,'قاعدة البيانات'!B:F,5,0)</f>
        <v xml:space="preserve"> </v>
      </c>
      <c r="D314" s="18" t="str">
        <f>VLOOKUP(C314,'قاعدة البيانات'!F:G,2,0)</f>
        <v/>
      </c>
      <c r="F314" s="20">
        <f>SUMIFS('حركة المخزون'!F:F,'حركة المخزون'!E:E,'أرصدة نجارة'!D314,'حركة المخزون'!H:H,'أرصدة نجارة'!$F$2)-SUMIFS('حركة المخزون'!F:F,'حركة المخزون'!E:E,'أرصدة نجارة'!D314,'حركة المخزون'!G:G,'أرصدة نجارة'!$F$2)</f>
        <v>0</v>
      </c>
      <c r="G314" s="21"/>
      <c r="H314" s="20">
        <f>SUMIFS('حركة المخزون'!F:F,'حركة المخزون'!E:E,'أرصدة نجارة'!D314,'حركة المخزون'!H:H,'أرصدة نجارة'!$H$2)-SUMIFS('حركة المخزون'!F:F,'حركة المخزون'!E:E,'أرصدة نجارة'!D314,'حركة المخزون'!G:G,'أرصدة نجارة'!$H$2)</f>
        <v>0</v>
      </c>
      <c r="I314" s="21"/>
      <c r="J314" s="20">
        <f>SUMIFS('حركة المخزون'!F:F,'حركة المخزون'!E:E,'أرصدة نجارة'!D314,'حركة المخزون'!H:H,'أرصدة نجارة'!$J$2)-SUMIFS('حركة المخزون'!F:F,'حركة المخزون'!E:E,'أرصدة نجارة'!D314,'حركة المخزون'!G:G,'أرصدة نجارة'!$J$2)</f>
        <v>0</v>
      </c>
      <c r="K314" s="21"/>
      <c r="L314" s="20">
        <f>SUMIFS('حركة المخزون'!F:F,'حركة المخزون'!E:E,'أرصدة نجارة'!D314,'حركة المخزون'!H:H,'أرصدة نجارة'!$L$2)-SUMIFS('حركة المخزون'!F:F,'حركة المخزون'!E:E,'أرصدة نجارة'!D314,'حركة المخزون'!G:G,'أرصدة نجارة'!$L$2)</f>
        <v>0</v>
      </c>
      <c r="M314" s="21"/>
      <c r="N314" s="20">
        <f>SUMIFS('حركة المخزون'!F:F,'حركة المخزون'!E:E,'أرصدة نجارة'!D314,'حركة المخزون'!H:H,'أرصدة نجارة'!$N$2)-SUMIFS('حركة المخزون'!F:F,'حركة المخزون'!E:E,'أرصدة نجارة'!D314,'حركة المخزون'!G:G,'أرصدة نجارة'!$N$2)</f>
        <v>0</v>
      </c>
      <c r="O314" s="21"/>
      <c r="P314" s="20">
        <f>SUMIFS('حركة المخزون'!F:F,'حركة المخزون'!E:E,'أرصدة نجارة'!D314,'حركة المخزون'!H:H,'أرصدة نجارة'!$P$2)-SUMIFS('حركة المخزون'!F:F,'حركة المخزون'!E:E,'أرصدة نجارة'!D314,'حركة المخزون'!G:G,'أرصدة نجارة'!$P$2)</f>
        <v>0</v>
      </c>
      <c r="Q314" s="21"/>
      <c r="R314" s="20">
        <f>SUMIFS('حركة المخزون'!F:F,'حركة المخزون'!E:E,'أرصدة نجارة'!D314,'حركة المخزون'!H:H,'أرصدة نجارة'!$R$2)-SUMIFS('حركة المخزون'!F:F,'حركة المخزون'!E:E,'أرصدة نجارة'!D314,'حركة المخزون'!G:G,'أرصدة نجارة'!$R$2)</f>
        <v>0</v>
      </c>
      <c r="S314" s="21"/>
      <c r="T314" s="20">
        <f>SUMIFS('حركة المخزون'!F:F,'حركة المخزون'!E:E,'أرصدة نجارة'!D314,'حركة المخزون'!H:H,'أرصدة نجارة'!$T$2)-SUMIFS('حركة المخزون'!F:F,'حركة المخزون'!E:E,'أرصدة نجارة'!D314,'حركة المخزون'!G:G,'أرصدة نجارة'!$T$2)</f>
        <v>0</v>
      </c>
      <c r="U314" s="21"/>
      <c r="V314" s="20">
        <f>SUMIFS('حركة المخزون'!F:F,'حركة المخزون'!E:E,'أرصدة نجارة'!D314,'حركة المخزون'!H:H,'أرصدة نجارة'!$V$2)-SUMIFS('حركة المخزون'!F:F,'حركة المخزون'!E:E,'أرصدة نجارة'!D314,'حركة المخزون'!G:G,'أرصدة نجارة'!$V$2)</f>
        <v>0</v>
      </c>
      <c r="W314" s="21"/>
      <c r="X314" s="20">
        <f>SUMIFS('حركة المخزون'!F:F,'حركة المخزون'!E:E,'أرصدة نجارة'!D314,'حركة المخزون'!H:H,'أرصدة نجارة'!$X$2)-SUMIFS('حركة المخزون'!F:F,'حركة المخزون'!E:E,'أرصدة نجارة'!D314,'حركة المخزون'!G:G,'أرصدة نجارة'!$X$2)</f>
        <v>0</v>
      </c>
      <c r="Y314" s="21"/>
      <c r="Z314" s="20">
        <f>SUMIFS('حركة المخزون'!F:F,'حركة المخزون'!E:E,'أرصدة نجارة'!D314,'حركة المخزون'!H:H,'أرصدة نجارة'!$Z$2)-SUMIFS('حركة المخزون'!F:F,'حركة المخزون'!E:E,'أرصدة نجارة'!D314,'حركة المخزون'!G:G,'أرصدة نجارة'!$Z$2)</f>
        <v>0</v>
      </c>
      <c r="AA314" s="21"/>
      <c r="AB314" s="20">
        <f>SUMIFS('حركة المخزون'!F:F,'حركة المخزون'!E:E,'أرصدة نجارة'!D314,'حركة المخزون'!H:H,'أرصدة نجارة'!$AB$2)-SUMIFS('حركة المخزون'!F:F,'حركة المخزون'!E:E,'أرصدة نجارة'!D314,'حركة المخزون'!G:G,'أرصدة نجارة'!$AB$2)</f>
        <v>0</v>
      </c>
      <c r="AC314" s="21"/>
      <c r="AD314" s="20">
        <f>SUMIFS('حركة المخزون'!F:F,'حركة المخزون'!E:E,'أرصدة نجارة'!D314,'حركة المخزون'!H:H,'أرصدة نجارة'!$AD$2)-SUMIFS('حركة المخزون'!F:F,'حركة المخزون'!E:E,'أرصدة نجارة'!D314,'حركة المخزون'!G:G,'أرصدة نجارة'!$AD$2)</f>
        <v>0</v>
      </c>
      <c r="AE314" s="21"/>
      <c r="AF314" s="20">
        <f>SUMIFS('حركة المخزون'!F:F,'حركة المخزون'!E:E,'أرصدة نجارة'!D314,'حركة المخزون'!H:H,'أرصدة نجارة'!$AF$2)-SUMIFS('حركة المخزون'!F:F,'حركة المخزون'!E:E,'أرصدة نجارة'!D314,'حركة المخزون'!G:G,'أرصدة نجارة'!$AF$2)</f>
        <v>0</v>
      </c>
    </row>
    <row r="315" spans="2:32" ht="24" customHeight="1" x14ac:dyDescent="0.2">
      <c r="B315" s="18">
        <v>313</v>
      </c>
      <c r="C315" s="18" t="str">
        <f>VLOOKUP(B315,'قاعدة البيانات'!B:F,5,0)</f>
        <v xml:space="preserve"> </v>
      </c>
      <c r="D315" s="18" t="str">
        <f>VLOOKUP(C315,'قاعدة البيانات'!F:G,2,0)</f>
        <v/>
      </c>
      <c r="F315" s="20">
        <f>SUMIFS('حركة المخزون'!F:F,'حركة المخزون'!E:E,'أرصدة نجارة'!D315,'حركة المخزون'!H:H,'أرصدة نجارة'!$F$2)-SUMIFS('حركة المخزون'!F:F,'حركة المخزون'!E:E,'أرصدة نجارة'!D315,'حركة المخزون'!G:G,'أرصدة نجارة'!$F$2)</f>
        <v>0</v>
      </c>
      <c r="G315" s="21"/>
      <c r="H315" s="20">
        <f>SUMIFS('حركة المخزون'!F:F,'حركة المخزون'!E:E,'أرصدة نجارة'!D315,'حركة المخزون'!H:H,'أرصدة نجارة'!$H$2)-SUMIFS('حركة المخزون'!F:F,'حركة المخزون'!E:E,'أرصدة نجارة'!D315,'حركة المخزون'!G:G,'أرصدة نجارة'!$H$2)</f>
        <v>0</v>
      </c>
      <c r="I315" s="21"/>
      <c r="J315" s="20">
        <f>SUMIFS('حركة المخزون'!F:F,'حركة المخزون'!E:E,'أرصدة نجارة'!D315,'حركة المخزون'!H:H,'أرصدة نجارة'!$J$2)-SUMIFS('حركة المخزون'!F:F,'حركة المخزون'!E:E,'أرصدة نجارة'!D315,'حركة المخزون'!G:G,'أرصدة نجارة'!$J$2)</f>
        <v>0</v>
      </c>
      <c r="K315" s="21"/>
      <c r="L315" s="20">
        <f>SUMIFS('حركة المخزون'!F:F,'حركة المخزون'!E:E,'أرصدة نجارة'!D315,'حركة المخزون'!H:H,'أرصدة نجارة'!$L$2)-SUMIFS('حركة المخزون'!F:F,'حركة المخزون'!E:E,'أرصدة نجارة'!D315,'حركة المخزون'!G:G,'أرصدة نجارة'!$L$2)</f>
        <v>0</v>
      </c>
      <c r="M315" s="21"/>
      <c r="N315" s="20">
        <f>SUMIFS('حركة المخزون'!F:F,'حركة المخزون'!E:E,'أرصدة نجارة'!D315,'حركة المخزون'!H:H,'أرصدة نجارة'!$N$2)-SUMIFS('حركة المخزون'!F:F,'حركة المخزون'!E:E,'أرصدة نجارة'!D315,'حركة المخزون'!G:G,'أرصدة نجارة'!$N$2)</f>
        <v>0</v>
      </c>
      <c r="O315" s="21"/>
      <c r="P315" s="20">
        <f>SUMIFS('حركة المخزون'!F:F,'حركة المخزون'!E:E,'أرصدة نجارة'!D315,'حركة المخزون'!H:H,'أرصدة نجارة'!$P$2)-SUMIFS('حركة المخزون'!F:F,'حركة المخزون'!E:E,'أرصدة نجارة'!D315,'حركة المخزون'!G:G,'أرصدة نجارة'!$P$2)</f>
        <v>0</v>
      </c>
      <c r="Q315" s="21"/>
      <c r="R315" s="20">
        <f>SUMIFS('حركة المخزون'!F:F,'حركة المخزون'!E:E,'أرصدة نجارة'!D315,'حركة المخزون'!H:H,'أرصدة نجارة'!$R$2)-SUMIFS('حركة المخزون'!F:F,'حركة المخزون'!E:E,'أرصدة نجارة'!D315,'حركة المخزون'!G:G,'أرصدة نجارة'!$R$2)</f>
        <v>0</v>
      </c>
      <c r="S315" s="21"/>
      <c r="T315" s="20">
        <f>SUMIFS('حركة المخزون'!F:F,'حركة المخزون'!E:E,'أرصدة نجارة'!D315,'حركة المخزون'!H:H,'أرصدة نجارة'!$T$2)-SUMIFS('حركة المخزون'!F:F,'حركة المخزون'!E:E,'أرصدة نجارة'!D315,'حركة المخزون'!G:G,'أرصدة نجارة'!$T$2)</f>
        <v>0</v>
      </c>
      <c r="U315" s="21"/>
      <c r="V315" s="20">
        <f>SUMIFS('حركة المخزون'!F:F,'حركة المخزون'!E:E,'أرصدة نجارة'!D315,'حركة المخزون'!H:H,'أرصدة نجارة'!$V$2)-SUMIFS('حركة المخزون'!F:F,'حركة المخزون'!E:E,'أرصدة نجارة'!D315,'حركة المخزون'!G:G,'أرصدة نجارة'!$V$2)</f>
        <v>0</v>
      </c>
      <c r="W315" s="21"/>
      <c r="X315" s="20">
        <f>SUMIFS('حركة المخزون'!F:F,'حركة المخزون'!E:E,'أرصدة نجارة'!D315,'حركة المخزون'!H:H,'أرصدة نجارة'!$X$2)-SUMIFS('حركة المخزون'!F:F,'حركة المخزون'!E:E,'أرصدة نجارة'!D315,'حركة المخزون'!G:G,'أرصدة نجارة'!$X$2)</f>
        <v>0</v>
      </c>
      <c r="Y315" s="21"/>
      <c r="Z315" s="20">
        <f>SUMIFS('حركة المخزون'!F:F,'حركة المخزون'!E:E,'أرصدة نجارة'!D315,'حركة المخزون'!H:H,'أرصدة نجارة'!$Z$2)-SUMIFS('حركة المخزون'!F:F,'حركة المخزون'!E:E,'أرصدة نجارة'!D315,'حركة المخزون'!G:G,'أرصدة نجارة'!$Z$2)</f>
        <v>0</v>
      </c>
      <c r="AA315" s="21"/>
      <c r="AB315" s="20">
        <f>SUMIFS('حركة المخزون'!F:F,'حركة المخزون'!E:E,'أرصدة نجارة'!D315,'حركة المخزون'!H:H,'أرصدة نجارة'!$AB$2)-SUMIFS('حركة المخزون'!F:F,'حركة المخزون'!E:E,'أرصدة نجارة'!D315,'حركة المخزون'!G:G,'أرصدة نجارة'!$AB$2)</f>
        <v>0</v>
      </c>
      <c r="AC315" s="21"/>
      <c r="AD315" s="20">
        <f>SUMIFS('حركة المخزون'!F:F,'حركة المخزون'!E:E,'أرصدة نجارة'!D315,'حركة المخزون'!H:H,'أرصدة نجارة'!$AD$2)-SUMIFS('حركة المخزون'!F:F,'حركة المخزون'!E:E,'أرصدة نجارة'!D315,'حركة المخزون'!G:G,'أرصدة نجارة'!$AD$2)</f>
        <v>0</v>
      </c>
      <c r="AE315" s="21"/>
      <c r="AF315" s="20">
        <f>SUMIFS('حركة المخزون'!F:F,'حركة المخزون'!E:E,'أرصدة نجارة'!D315,'حركة المخزون'!H:H,'أرصدة نجارة'!$AF$2)-SUMIFS('حركة المخزون'!F:F,'حركة المخزون'!E:E,'أرصدة نجارة'!D315,'حركة المخزون'!G:G,'أرصدة نجارة'!$AF$2)</f>
        <v>0</v>
      </c>
    </row>
    <row r="316" spans="2:32" ht="24" customHeight="1" x14ac:dyDescent="0.2">
      <c r="B316" s="19">
        <v>314</v>
      </c>
      <c r="C316" s="18" t="str">
        <f>VLOOKUP(B316,'قاعدة البيانات'!B:F,5,0)</f>
        <v xml:space="preserve"> </v>
      </c>
      <c r="D316" s="18" t="str">
        <f>VLOOKUP(C316,'قاعدة البيانات'!F:G,2,0)</f>
        <v/>
      </c>
      <c r="F316" s="20">
        <f>SUMIFS('حركة المخزون'!F:F,'حركة المخزون'!E:E,'أرصدة نجارة'!D316,'حركة المخزون'!H:H,'أرصدة نجارة'!$F$2)-SUMIFS('حركة المخزون'!F:F,'حركة المخزون'!E:E,'أرصدة نجارة'!D316,'حركة المخزون'!G:G,'أرصدة نجارة'!$F$2)</f>
        <v>0</v>
      </c>
      <c r="G316" s="21"/>
      <c r="H316" s="20">
        <f>SUMIFS('حركة المخزون'!F:F,'حركة المخزون'!E:E,'أرصدة نجارة'!D316,'حركة المخزون'!H:H,'أرصدة نجارة'!$H$2)-SUMIFS('حركة المخزون'!F:F,'حركة المخزون'!E:E,'أرصدة نجارة'!D316,'حركة المخزون'!G:G,'أرصدة نجارة'!$H$2)</f>
        <v>0</v>
      </c>
      <c r="I316" s="21"/>
      <c r="J316" s="20">
        <f>SUMIFS('حركة المخزون'!F:F,'حركة المخزون'!E:E,'أرصدة نجارة'!D316,'حركة المخزون'!H:H,'أرصدة نجارة'!$J$2)-SUMIFS('حركة المخزون'!F:F,'حركة المخزون'!E:E,'أرصدة نجارة'!D316,'حركة المخزون'!G:G,'أرصدة نجارة'!$J$2)</f>
        <v>0</v>
      </c>
      <c r="K316" s="21"/>
      <c r="L316" s="20">
        <f>SUMIFS('حركة المخزون'!F:F,'حركة المخزون'!E:E,'أرصدة نجارة'!D316,'حركة المخزون'!H:H,'أرصدة نجارة'!$L$2)-SUMIFS('حركة المخزون'!F:F,'حركة المخزون'!E:E,'أرصدة نجارة'!D316,'حركة المخزون'!G:G,'أرصدة نجارة'!$L$2)</f>
        <v>0</v>
      </c>
      <c r="M316" s="21"/>
      <c r="N316" s="20">
        <f>SUMIFS('حركة المخزون'!F:F,'حركة المخزون'!E:E,'أرصدة نجارة'!D316,'حركة المخزون'!H:H,'أرصدة نجارة'!$N$2)-SUMIFS('حركة المخزون'!F:F,'حركة المخزون'!E:E,'أرصدة نجارة'!D316,'حركة المخزون'!G:G,'أرصدة نجارة'!$N$2)</f>
        <v>0</v>
      </c>
      <c r="O316" s="21"/>
      <c r="P316" s="20">
        <f>SUMIFS('حركة المخزون'!F:F,'حركة المخزون'!E:E,'أرصدة نجارة'!D316,'حركة المخزون'!H:H,'أرصدة نجارة'!$P$2)-SUMIFS('حركة المخزون'!F:F,'حركة المخزون'!E:E,'أرصدة نجارة'!D316,'حركة المخزون'!G:G,'أرصدة نجارة'!$P$2)</f>
        <v>0</v>
      </c>
      <c r="Q316" s="21"/>
      <c r="R316" s="20">
        <f>SUMIFS('حركة المخزون'!F:F,'حركة المخزون'!E:E,'أرصدة نجارة'!D316,'حركة المخزون'!H:H,'أرصدة نجارة'!$R$2)-SUMIFS('حركة المخزون'!F:F,'حركة المخزون'!E:E,'أرصدة نجارة'!D316,'حركة المخزون'!G:G,'أرصدة نجارة'!$R$2)</f>
        <v>0</v>
      </c>
      <c r="S316" s="21"/>
      <c r="T316" s="20">
        <f>SUMIFS('حركة المخزون'!F:F,'حركة المخزون'!E:E,'أرصدة نجارة'!D316,'حركة المخزون'!H:H,'أرصدة نجارة'!$T$2)-SUMIFS('حركة المخزون'!F:F,'حركة المخزون'!E:E,'أرصدة نجارة'!D316,'حركة المخزون'!G:G,'أرصدة نجارة'!$T$2)</f>
        <v>0</v>
      </c>
      <c r="U316" s="21"/>
      <c r="V316" s="20">
        <f>SUMIFS('حركة المخزون'!F:F,'حركة المخزون'!E:E,'أرصدة نجارة'!D316,'حركة المخزون'!H:H,'أرصدة نجارة'!$V$2)-SUMIFS('حركة المخزون'!F:F,'حركة المخزون'!E:E,'أرصدة نجارة'!D316,'حركة المخزون'!G:G,'أرصدة نجارة'!$V$2)</f>
        <v>0</v>
      </c>
      <c r="W316" s="21"/>
      <c r="X316" s="20">
        <f>SUMIFS('حركة المخزون'!F:F,'حركة المخزون'!E:E,'أرصدة نجارة'!D316,'حركة المخزون'!H:H,'أرصدة نجارة'!$X$2)-SUMIFS('حركة المخزون'!F:F,'حركة المخزون'!E:E,'أرصدة نجارة'!D316,'حركة المخزون'!G:G,'أرصدة نجارة'!$X$2)</f>
        <v>0</v>
      </c>
      <c r="Y316" s="21"/>
      <c r="Z316" s="20">
        <f>SUMIFS('حركة المخزون'!F:F,'حركة المخزون'!E:E,'أرصدة نجارة'!D316,'حركة المخزون'!H:H,'أرصدة نجارة'!$Z$2)-SUMIFS('حركة المخزون'!F:F,'حركة المخزون'!E:E,'أرصدة نجارة'!D316,'حركة المخزون'!G:G,'أرصدة نجارة'!$Z$2)</f>
        <v>0</v>
      </c>
      <c r="AA316" s="21"/>
      <c r="AB316" s="20">
        <f>SUMIFS('حركة المخزون'!F:F,'حركة المخزون'!E:E,'أرصدة نجارة'!D316,'حركة المخزون'!H:H,'أرصدة نجارة'!$AB$2)-SUMIFS('حركة المخزون'!F:F,'حركة المخزون'!E:E,'أرصدة نجارة'!D316,'حركة المخزون'!G:G,'أرصدة نجارة'!$AB$2)</f>
        <v>0</v>
      </c>
      <c r="AC316" s="21"/>
      <c r="AD316" s="20">
        <f>SUMIFS('حركة المخزون'!F:F,'حركة المخزون'!E:E,'أرصدة نجارة'!D316,'حركة المخزون'!H:H,'أرصدة نجارة'!$AD$2)-SUMIFS('حركة المخزون'!F:F,'حركة المخزون'!E:E,'أرصدة نجارة'!D316,'حركة المخزون'!G:G,'أرصدة نجارة'!$AD$2)</f>
        <v>0</v>
      </c>
      <c r="AE316" s="21"/>
      <c r="AF316" s="20">
        <f>SUMIFS('حركة المخزون'!F:F,'حركة المخزون'!E:E,'أرصدة نجارة'!D316,'حركة المخزون'!H:H,'أرصدة نجارة'!$AF$2)-SUMIFS('حركة المخزون'!F:F,'حركة المخزون'!E:E,'أرصدة نجارة'!D316,'حركة المخزون'!G:G,'أرصدة نجارة'!$AF$2)</f>
        <v>0</v>
      </c>
    </row>
    <row r="317" spans="2:32" ht="24" customHeight="1" x14ac:dyDescent="0.2">
      <c r="B317" s="18">
        <v>315</v>
      </c>
      <c r="C317" s="18" t="str">
        <f>VLOOKUP(B317,'قاعدة البيانات'!B:F,5,0)</f>
        <v xml:space="preserve"> </v>
      </c>
      <c r="D317" s="18" t="str">
        <f>VLOOKUP(C317,'قاعدة البيانات'!F:G,2,0)</f>
        <v/>
      </c>
      <c r="F317" s="20">
        <f>SUMIFS('حركة المخزون'!F:F,'حركة المخزون'!E:E,'أرصدة نجارة'!D317,'حركة المخزون'!H:H,'أرصدة نجارة'!$F$2)-SUMIFS('حركة المخزون'!F:F,'حركة المخزون'!E:E,'أرصدة نجارة'!D317,'حركة المخزون'!G:G,'أرصدة نجارة'!$F$2)</f>
        <v>0</v>
      </c>
      <c r="G317" s="21"/>
      <c r="H317" s="20">
        <f>SUMIFS('حركة المخزون'!F:F,'حركة المخزون'!E:E,'أرصدة نجارة'!D317,'حركة المخزون'!H:H,'أرصدة نجارة'!$H$2)-SUMIFS('حركة المخزون'!F:F,'حركة المخزون'!E:E,'أرصدة نجارة'!D317,'حركة المخزون'!G:G,'أرصدة نجارة'!$H$2)</f>
        <v>0</v>
      </c>
      <c r="I317" s="21"/>
      <c r="J317" s="20">
        <f>SUMIFS('حركة المخزون'!F:F,'حركة المخزون'!E:E,'أرصدة نجارة'!D317,'حركة المخزون'!H:H,'أرصدة نجارة'!$J$2)-SUMIFS('حركة المخزون'!F:F,'حركة المخزون'!E:E,'أرصدة نجارة'!D317,'حركة المخزون'!G:G,'أرصدة نجارة'!$J$2)</f>
        <v>0</v>
      </c>
      <c r="K317" s="21"/>
      <c r="L317" s="20">
        <f>SUMIFS('حركة المخزون'!F:F,'حركة المخزون'!E:E,'أرصدة نجارة'!D317,'حركة المخزون'!H:H,'أرصدة نجارة'!$L$2)-SUMIFS('حركة المخزون'!F:F,'حركة المخزون'!E:E,'أرصدة نجارة'!D317,'حركة المخزون'!G:G,'أرصدة نجارة'!$L$2)</f>
        <v>0</v>
      </c>
      <c r="M317" s="21"/>
      <c r="N317" s="20">
        <f>SUMIFS('حركة المخزون'!F:F,'حركة المخزون'!E:E,'أرصدة نجارة'!D317,'حركة المخزون'!H:H,'أرصدة نجارة'!$N$2)-SUMIFS('حركة المخزون'!F:F,'حركة المخزون'!E:E,'أرصدة نجارة'!D317,'حركة المخزون'!G:G,'أرصدة نجارة'!$N$2)</f>
        <v>0</v>
      </c>
      <c r="O317" s="21"/>
      <c r="P317" s="20">
        <f>SUMIFS('حركة المخزون'!F:F,'حركة المخزون'!E:E,'أرصدة نجارة'!D317,'حركة المخزون'!H:H,'أرصدة نجارة'!$P$2)-SUMIFS('حركة المخزون'!F:F,'حركة المخزون'!E:E,'أرصدة نجارة'!D317,'حركة المخزون'!G:G,'أرصدة نجارة'!$P$2)</f>
        <v>0</v>
      </c>
      <c r="Q317" s="21"/>
      <c r="R317" s="20">
        <f>SUMIFS('حركة المخزون'!F:F,'حركة المخزون'!E:E,'أرصدة نجارة'!D317,'حركة المخزون'!H:H,'أرصدة نجارة'!$R$2)-SUMIFS('حركة المخزون'!F:F,'حركة المخزون'!E:E,'أرصدة نجارة'!D317,'حركة المخزون'!G:G,'أرصدة نجارة'!$R$2)</f>
        <v>0</v>
      </c>
      <c r="S317" s="21"/>
      <c r="T317" s="20">
        <f>SUMIFS('حركة المخزون'!F:F,'حركة المخزون'!E:E,'أرصدة نجارة'!D317,'حركة المخزون'!H:H,'أرصدة نجارة'!$T$2)-SUMIFS('حركة المخزون'!F:F,'حركة المخزون'!E:E,'أرصدة نجارة'!D317,'حركة المخزون'!G:G,'أرصدة نجارة'!$T$2)</f>
        <v>0</v>
      </c>
      <c r="U317" s="21"/>
      <c r="V317" s="20">
        <f>SUMIFS('حركة المخزون'!F:F,'حركة المخزون'!E:E,'أرصدة نجارة'!D317,'حركة المخزون'!H:H,'أرصدة نجارة'!$V$2)-SUMIFS('حركة المخزون'!F:F,'حركة المخزون'!E:E,'أرصدة نجارة'!D317,'حركة المخزون'!G:G,'أرصدة نجارة'!$V$2)</f>
        <v>0</v>
      </c>
      <c r="W317" s="21"/>
      <c r="X317" s="20">
        <f>SUMIFS('حركة المخزون'!F:F,'حركة المخزون'!E:E,'أرصدة نجارة'!D317,'حركة المخزون'!H:H,'أرصدة نجارة'!$X$2)-SUMIFS('حركة المخزون'!F:F,'حركة المخزون'!E:E,'أرصدة نجارة'!D317,'حركة المخزون'!G:G,'أرصدة نجارة'!$X$2)</f>
        <v>0</v>
      </c>
      <c r="Y317" s="21"/>
      <c r="Z317" s="20">
        <f>SUMIFS('حركة المخزون'!F:F,'حركة المخزون'!E:E,'أرصدة نجارة'!D317,'حركة المخزون'!H:H,'أرصدة نجارة'!$Z$2)-SUMIFS('حركة المخزون'!F:F,'حركة المخزون'!E:E,'أرصدة نجارة'!D317,'حركة المخزون'!G:G,'أرصدة نجارة'!$Z$2)</f>
        <v>0</v>
      </c>
      <c r="AA317" s="21"/>
      <c r="AB317" s="20">
        <f>SUMIFS('حركة المخزون'!F:F,'حركة المخزون'!E:E,'أرصدة نجارة'!D317,'حركة المخزون'!H:H,'أرصدة نجارة'!$AB$2)-SUMIFS('حركة المخزون'!F:F,'حركة المخزون'!E:E,'أرصدة نجارة'!D317,'حركة المخزون'!G:G,'أرصدة نجارة'!$AB$2)</f>
        <v>0</v>
      </c>
      <c r="AC317" s="21"/>
      <c r="AD317" s="20">
        <f>SUMIFS('حركة المخزون'!F:F,'حركة المخزون'!E:E,'أرصدة نجارة'!D317,'حركة المخزون'!H:H,'أرصدة نجارة'!$AD$2)-SUMIFS('حركة المخزون'!F:F,'حركة المخزون'!E:E,'أرصدة نجارة'!D317,'حركة المخزون'!G:G,'أرصدة نجارة'!$AD$2)</f>
        <v>0</v>
      </c>
      <c r="AE317" s="21"/>
      <c r="AF317" s="20">
        <f>SUMIFS('حركة المخزون'!F:F,'حركة المخزون'!E:E,'أرصدة نجارة'!D317,'حركة المخزون'!H:H,'أرصدة نجارة'!$AF$2)-SUMIFS('حركة المخزون'!F:F,'حركة المخزون'!E:E,'أرصدة نجارة'!D317,'حركة المخزون'!G:G,'أرصدة نجارة'!$AF$2)</f>
        <v>0</v>
      </c>
    </row>
    <row r="318" spans="2:32" ht="24" customHeight="1" x14ac:dyDescent="0.2">
      <c r="B318" s="18">
        <v>316</v>
      </c>
      <c r="C318" s="18" t="str">
        <f>VLOOKUP(B318,'قاعدة البيانات'!B:F,5,0)</f>
        <v xml:space="preserve"> </v>
      </c>
      <c r="D318" s="18" t="str">
        <f>VLOOKUP(C318,'قاعدة البيانات'!F:G,2,0)</f>
        <v/>
      </c>
      <c r="F318" s="20">
        <f>SUMIFS('حركة المخزون'!F:F,'حركة المخزون'!E:E,'أرصدة نجارة'!D318,'حركة المخزون'!H:H,'أرصدة نجارة'!$F$2)-SUMIFS('حركة المخزون'!F:F,'حركة المخزون'!E:E,'أرصدة نجارة'!D318,'حركة المخزون'!G:G,'أرصدة نجارة'!$F$2)</f>
        <v>0</v>
      </c>
      <c r="G318" s="21"/>
      <c r="H318" s="20">
        <f>SUMIFS('حركة المخزون'!F:F,'حركة المخزون'!E:E,'أرصدة نجارة'!D318,'حركة المخزون'!H:H,'أرصدة نجارة'!$H$2)-SUMIFS('حركة المخزون'!F:F,'حركة المخزون'!E:E,'أرصدة نجارة'!D318,'حركة المخزون'!G:G,'أرصدة نجارة'!$H$2)</f>
        <v>0</v>
      </c>
      <c r="I318" s="21"/>
      <c r="J318" s="20">
        <f>SUMIFS('حركة المخزون'!F:F,'حركة المخزون'!E:E,'أرصدة نجارة'!D318,'حركة المخزون'!H:H,'أرصدة نجارة'!$J$2)-SUMIFS('حركة المخزون'!F:F,'حركة المخزون'!E:E,'أرصدة نجارة'!D318,'حركة المخزون'!G:G,'أرصدة نجارة'!$J$2)</f>
        <v>0</v>
      </c>
      <c r="K318" s="21"/>
      <c r="L318" s="20">
        <f>SUMIFS('حركة المخزون'!F:F,'حركة المخزون'!E:E,'أرصدة نجارة'!D318,'حركة المخزون'!H:H,'أرصدة نجارة'!$L$2)-SUMIFS('حركة المخزون'!F:F,'حركة المخزون'!E:E,'أرصدة نجارة'!D318,'حركة المخزون'!G:G,'أرصدة نجارة'!$L$2)</f>
        <v>0</v>
      </c>
      <c r="M318" s="21"/>
      <c r="N318" s="20">
        <f>SUMIFS('حركة المخزون'!F:F,'حركة المخزون'!E:E,'أرصدة نجارة'!D318,'حركة المخزون'!H:H,'أرصدة نجارة'!$N$2)-SUMIFS('حركة المخزون'!F:F,'حركة المخزون'!E:E,'أرصدة نجارة'!D318,'حركة المخزون'!G:G,'أرصدة نجارة'!$N$2)</f>
        <v>0</v>
      </c>
      <c r="O318" s="21"/>
      <c r="P318" s="20">
        <f>SUMIFS('حركة المخزون'!F:F,'حركة المخزون'!E:E,'أرصدة نجارة'!D318,'حركة المخزون'!H:H,'أرصدة نجارة'!$P$2)-SUMIFS('حركة المخزون'!F:F,'حركة المخزون'!E:E,'أرصدة نجارة'!D318,'حركة المخزون'!G:G,'أرصدة نجارة'!$P$2)</f>
        <v>0</v>
      </c>
      <c r="Q318" s="21"/>
      <c r="R318" s="20">
        <f>SUMIFS('حركة المخزون'!F:F,'حركة المخزون'!E:E,'أرصدة نجارة'!D318,'حركة المخزون'!H:H,'أرصدة نجارة'!$R$2)-SUMIFS('حركة المخزون'!F:F,'حركة المخزون'!E:E,'أرصدة نجارة'!D318,'حركة المخزون'!G:G,'أرصدة نجارة'!$R$2)</f>
        <v>0</v>
      </c>
      <c r="S318" s="21"/>
      <c r="T318" s="20">
        <f>SUMIFS('حركة المخزون'!F:F,'حركة المخزون'!E:E,'أرصدة نجارة'!D318,'حركة المخزون'!H:H,'أرصدة نجارة'!$T$2)-SUMIFS('حركة المخزون'!F:F,'حركة المخزون'!E:E,'أرصدة نجارة'!D318,'حركة المخزون'!G:G,'أرصدة نجارة'!$T$2)</f>
        <v>0</v>
      </c>
      <c r="U318" s="21"/>
      <c r="V318" s="20">
        <f>SUMIFS('حركة المخزون'!F:F,'حركة المخزون'!E:E,'أرصدة نجارة'!D318,'حركة المخزون'!H:H,'أرصدة نجارة'!$V$2)-SUMIFS('حركة المخزون'!F:F,'حركة المخزون'!E:E,'أرصدة نجارة'!D318,'حركة المخزون'!G:G,'أرصدة نجارة'!$V$2)</f>
        <v>0</v>
      </c>
      <c r="W318" s="21"/>
      <c r="X318" s="20">
        <f>SUMIFS('حركة المخزون'!F:F,'حركة المخزون'!E:E,'أرصدة نجارة'!D318,'حركة المخزون'!H:H,'أرصدة نجارة'!$X$2)-SUMIFS('حركة المخزون'!F:F,'حركة المخزون'!E:E,'أرصدة نجارة'!D318,'حركة المخزون'!G:G,'أرصدة نجارة'!$X$2)</f>
        <v>0</v>
      </c>
      <c r="Y318" s="21"/>
      <c r="Z318" s="20">
        <f>SUMIFS('حركة المخزون'!F:F,'حركة المخزون'!E:E,'أرصدة نجارة'!D318,'حركة المخزون'!H:H,'أرصدة نجارة'!$Z$2)-SUMIFS('حركة المخزون'!F:F,'حركة المخزون'!E:E,'أرصدة نجارة'!D318,'حركة المخزون'!G:G,'أرصدة نجارة'!$Z$2)</f>
        <v>0</v>
      </c>
      <c r="AA318" s="21"/>
      <c r="AB318" s="20">
        <f>SUMIFS('حركة المخزون'!F:F,'حركة المخزون'!E:E,'أرصدة نجارة'!D318,'حركة المخزون'!H:H,'أرصدة نجارة'!$AB$2)-SUMIFS('حركة المخزون'!F:F,'حركة المخزون'!E:E,'أرصدة نجارة'!D318,'حركة المخزون'!G:G,'أرصدة نجارة'!$AB$2)</f>
        <v>0</v>
      </c>
      <c r="AC318" s="21"/>
      <c r="AD318" s="20">
        <f>SUMIFS('حركة المخزون'!F:F,'حركة المخزون'!E:E,'أرصدة نجارة'!D318,'حركة المخزون'!H:H,'أرصدة نجارة'!$AD$2)-SUMIFS('حركة المخزون'!F:F,'حركة المخزون'!E:E,'أرصدة نجارة'!D318,'حركة المخزون'!G:G,'أرصدة نجارة'!$AD$2)</f>
        <v>0</v>
      </c>
      <c r="AE318" s="21"/>
      <c r="AF318" s="20">
        <f>SUMIFS('حركة المخزون'!F:F,'حركة المخزون'!E:E,'أرصدة نجارة'!D318,'حركة المخزون'!H:H,'أرصدة نجارة'!$AF$2)-SUMIFS('حركة المخزون'!F:F,'حركة المخزون'!E:E,'أرصدة نجارة'!D318,'حركة المخزون'!G:G,'أرصدة نجارة'!$AF$2)</f>
        <v>0</v>
      </c>
    </row>
    <row r="319" spans="2:32" ht="24" customHeight="1" x14ac:dyDescent="0.2">
      <c r="B319" s="19">
        <v>317</v>
      </c>
      <c r="C319" s="18" t="str">
        <f>VLOOKUP(B319,'قاعدة البيانات'!B:F,5,0)</f>
        <v xml:space="preserve"> </v>
      </c>
      <c r="D319" s="18" t="str">
        <f>VLOOKUP(C319,'قاعدة البيانات'!F:G,2,0)</f>
        <v/>
      </c>
      <c r="F319" s="20">
        <f>SUMIFS('حركة المخزون'!F:F,'حركة المخزون'!E:E,'أرصدة نجارة'!D319,'حركة المخزون'!H:H,'أرصدة نجارة'!$F$2)-SUMIFS('حركة المخزون'!F:F,'حركة المخزون'!E:E,'أرصدة نجارة'!D319,'حركة المخزون'!G:G,'أرصدة نجارة'!$F$2)</f>
        <v>0</v>
      </c>
      <c r="G319" s="21"/>
      <c r="H319" s="20">
        <f>SUMIFS('حركة المخزون'!F:F,'حركة المخزون'!E:E,'أرصدة نجارة'!D319,'حركة المخزون'!H:H,'أرصدة نجارة'!$H$2)-SUMIFS('حركة المخزون'!F:F,'حركة المخزون'!E:E,'أرصدة نجارة'!D319,'حركة المخزون'!G:G,'أرصدة نجارة'!$H$2)</f>
        <v>0</v>
      </c>
      <c r="I319" s="21"/>
      <c r="J319" s="20">
        <f>SUMIFS('حركة المخزون'!F:F,'حركة المخزون'!E:E,'أرصدة نجارة'!D319,'حركة المخزون'!H:H,'أرصدة نجارة'!$J$2)-SUMIFS('حركة المخزون'!F:F,'حركة المخزون'!E:E,'أرصدة نجارة'!D319,'حركة المخزون'!G:G,'أرصدة نجارة'!$J$2)</f>
        <v>0</v>
      </c>
      <c r="K319" s="21"/>
      <c r="L319" s="20">
        <f>SUMIFS('حركة المخزون'!F:F,'حركة المخزون'!E:E,'أرصدة نجارة'!D319,'حركة المخزون'!H:H,'أرصدة نجارة'!$L$2)-SUMIFS('حركة المخزون'!F:F,'حركة المخزون'!E:E,'أرصدة نجارة'!D319,'حركة المخزون'!G:G,'أرصدة نجارة'!$L$2)</f>
        <v>0</v>
      </c>
      <c r="M319" s="21"/>
      <c r="N319" s="20">
        <f>SUMIFS('حركة المخزون'!F:F,'حركة المخزون'!E:E,'أرصدة نجارة'!D319,'حركة المخزون'!H:H,'أرصدة نجارة'!$N$2)-SUMIFS('حركة المخزون'!F:F,'حركة المخزون'!E:E,'أرصدة نجارة'!D319,'حركة المخزون'!G:G,'أرصدة نجارة'!$N$2)</f>
        <v>0</v>
      </c>
      <c r="O319" s="21"/>
      <c r="P319" s="20">
        <f>SUMIFS('حركة المخزون'!F:F,'حركة المخزون'!E:E,'أرصدة نجارة'!D319,'حركة المخزون'!H:H,'أرصدة نجارة'!$P$2)-SUMIFS('حركة المخزون'!F:F,'حركة المخزون'!E:E,'أرصدة نجارة'!D319,'حركة المخزون'!G:G,'أرصدة نجارة'!$P$2)</f>
        <v>0</v>
      </c>
      <c r="Q319" s="21"/>
      <c r="R319" s="20">
        <f>SUMIFS('حركة المخزون'!F:F,'حركة المخزون'!E:E,'أرصدة نجارة'!D319,'حركة المخزون'!H:H,'أرصدة نجارة'!$R$2)-SUMIFS('حركة المخزون'!F:F,'حركة المخزون'!E:E,'أرصدة نجارة'!D319,'حركة المخزون'!G:G,'أرصدة نجارة'!$R$2)</f>
        <v>0</v>
      </c>
      <c r="S319" s="21"/>
      <c r="T319" s="20">
        <f>SUMIFS('حركة المخزون'!F:F,'حركة المخزون'!E:E,'أرصدة نجارة'!D319,'حركة المخزون'!H:H,'أرصدة نجارة'!$T$2)-SUMIFS('حركة المخزون'!F:F,'حركة المخزون'!E:E,'أرصدة نجارة'!D319,'حركة المخزون'!G:G,'أرصدة نجارة'!$T$2)</f>
        <v>0</v>
      </c>
      <c r="U319" s="21"/>
      <c r="V319" s="20">
        <f>SUMIFS('حركة المخزون'!F:F,'حركة المخزون'!E:E,'أرصدة نجارة'!D319,'حركة المخزون'!H:H,'أرصدة نجارة'!$V$2)-SUMIFS('حركة المخزون'!F:F,'حركة المخزون'!E:E,'أرصدة نجارة'!D319,'حركة المخزون'!G:G,'أرصدة نجارة'!$V$2)</f>
        <v>0</v>
      </c>
      <c r="W319" s="21"/>
      <c r="X319" s="20">
        <f>SUMIFS('حركة المخزون'!F:F,'حركة المخزون'!E:E,'أرصدة نجارة'!D319,'حركة المخزون'!H:H,'أرصدة نجارة'!$X$2)-SUMIFS('حركة المخزون'!F:F,'حركة المخزون'!E:E,'أرصدة نجارة'!D319,'حركة المخزون'!G:G,'أرصدة نجارة'!$X$2)</f>
        <v>0</v>
      </c>
      <c r="Y319" s="21"/>
      <c r="Z319" s="20">
        <f>SUMIFS('حركة المخزون'!F:F,'حركة المخزون'!E:E,'أرصدة نجارة'!D319,'حركة المخزون'!H:H,'أرصدة نجارة'!$Z$2)-SUMIFS('حركة المخزون'!F:F,'حركة المخزون'!E:E,'أرصدة نجارة'!D319,'حركة المخزون'!G:G,'أرصدة نجارة'!$Z$2)</f>
        <v>0</v>
      </c>
      <c r="AA319" s="21"/>
      <c r="AB319" s="20">
        <f>SUMIFS('حركة المخزون'!F:F,'حركة المخزون'!E:E,'أرصدة نجارة'!D319,'حركة المخزون'!H:H,'أرصدة نجارة'!$AB$2)-SUMIFS('حركة المخزون'!F:F,'حركة المخزون'!E:E,'أرصدة نجارة'!D319,'حركة المخزون'!G:G,'أرصدة نجارة'!$AB$2)</f>
        <v>0</v>
      </c>
      <c r="AC319" s="21"/>
      <c r="AD319" s="20">
        <f>SUMIFS('حركة المخزون'!F:F,'حركة المخزون'!E:E,'أرصدة نجارة'!D319,'حركة المخزون'!H:H,'أرصدة نجارة'!$AD$2)-SUMIFS('حركة المخزون'!F:F,'حركة المخزون'!E:E,'أرصدة نجارة'!D319,'حركة المخزون'!G:G,'أرصدة نجارة'!$AD$2)</f>
        <v>0</v>
      </c>
      <c r="AE319" s="21"/>
      <c r="AF319" s="20">
        <f>SUMIFS('حركة المخزون'!F:F,'حركة المخزون'!E:E,'أرصدة نجارة'!D319,'حركة المخزون'!H:H,'أرصدة نجارة'!$AF$2)-SUMIFS('حركة المخزون'!F:F,'حركة المخزون'!E:E,'أرصدة نجارة'!D319,'حركة المخزون'!G:G,'أرصدة نجارة'!$AF$2)</f>
        <v>0</v>
      </c>
    </row>
    <row r="320" spans="2:32" ht="24" customHeight="1" x14ac:dyDescent="0.2">
      <c r="B320" s="18">
        <v>318</v>
      </c>
      <c r="C320" s="18" t="str">
        <f>VLOOKUP(B320,'قاعدة البيانات'!B:F,5,0)</f>
        <v xml:space="preserve"> </v>
      </c>
      <c r="D320" s="18" t="str">
        <f>VLOOKUP(C320,'قاعدة البيانات'!F:G,2,0)</f>
        <v/>
      </c>
      <c r="F320" s="20">
        <f>SUMIFS('حركة المخزون'!F:F,'حركة المخزون'!E:E,'أرصدة نجارة'!D320,'حركة المخزون'!H:H,'أرصدة نجارة'!$F$2)-SUMIFS('حركة المخزون'!F:F,'حركة المخزون'!E:E,'أرصدة نجارة'!D320,'حركة المخزون'!G:G,'أرصدة نجارة'!$F$2)</f>
        <v>0</v>
      </c>
      <c r="G320" s="21"/>
      <c r="H320" s="20">
        <f>SUMIFS('حركة المخزون'!F:F,'حركة المخزون'!E:E,'أرصدة نجارة'!D320,'حركة المخزون'!H:H,'أرصدة نجارة'!$H$2)-SUMIFS('حركة المخزون'!F:F,'حركة المخزون'!E:E,'أرصدة نجارة'!D320,'حركة المخزون'!G:G,'أرصدة نجارة'!$H$2)</f>
        <v>0</v>
      </c>
      <c r="I320" s="21"/>
      <c r="J320" s="20">
        <f>SUMIFS('حركة المخزون'!F:F,'حركة المخزون'!E:E,'أرصدة نجارة'!D320,'حركة المخزون'!H:H,'أرصدة نجارة'!$J$2)-SUMIFS('حركة المخزون'!F:F,'حركة المخزون'!E:E,'أرصدة نجارة'!D320,'حركة المخزون'!G:G,'أرصدة نجارة'!$J$2)</f>
        <v>0</v>
      </c>
      <c r="K320" s="21"/>
      <c r="L320" s="20">
        <f>SUMIFS('حركة المخزون'!F:F,'حركة المخزون'!E:E,'أرصدة نجارة'!D320,'حركة المخزون'!H:H,'أرصدة نجارة'!$L$2)-SUMIFS('حركة المخزون'!F:F,'حركة المخزون'!E:E,'أرصدة نجارة'!D320,'حركة المخزون'!G:G,'أرصدة نجارة'!$L$2)</f>
        <v>0</v>
      </c>
      <c r="M320" s="21"/>
      <c r="N320" s="20">
        <f>SUMIFS('حركة المخزون'!F:F,'حركة المخزون'!E:E,'أرصدة نجارة'!D320,'حركة المخزون'!H:H,'أرصدة نجارة'!$N$2)-SUMIFS('حركة المخزون'!F:F,'حركة المخزون'!E:E,'أرصدة نجارة'!D320,'حركة المخزون'!G:G,'أرصدة نجارة'!$N$2)</f>
        <v>0</v>
      </c>
      <c r="O320" s="21"/>
      <c r="P320" s="20">
        <f>SUMIFS('حركة المخزون'!F:F,'حركة المخزون'!E:E,'أرصدة نجارة'!D320,'حركة المخزون'!H:H,'أرصدة نجارة'!$P$2)-SUMIFS('حركة المخزون'!F:F,'حركة المخزون'!E:E,'أرصدة نجارة'!D320,'حركة المخزون'!G:G,'أرصدة نجارة'!$P$2)</f>
        <v>0</v>
      </c>
      <c r="Q320" s="21"/>
      <c r="R320" s="20">
        <f>SUMIFS('حركة المخزون'!F:F,'حركة المخزون'!E:E,'أرصدة نجارة'!D320,'حركة المخزون'!H:H,'أرصدة نجارة'!$R$2)-SUMIFS('حركة المخزون'!F:F,'حركة المخزون'!E:E,'أرصدة نجارة'!D320,'حركة المخزون'!G:G,'أرصدة نجارة'!$R$2)</f>
        <v>0</v>
      </c>
      <c r="S320" s="21"/>
      <c r="T320" s="20">
        <f>SUMIFS('حركة المخزون'!F:F,'حركة المخزون'!E:E,'أرصدة نجارة'!D320,'حركة المخزون'!H:H,'أرصدة نجارة'!$T$2)-SUMIFS('حركة المخزون'!F:F,'حركة المخزون'!E:E,'أرصدة نجارة'!D320,'حركة المخزون'!G:G,'أرصدة نجارة'!$T$2)</f>
        <v>0</v>
      </c>
      <c r="U320" s="21"/>
      <c r="V320" s="20">
        <f>SUMIFS('حركة المخزون'!F:F,'حركة المخزون'!E:E,'أرصدة نجارة'!D320,'حركة المخزون'!H:H,'أرصدة نجارة'!$V$2)-SUMIFS('حركة المخزون'!F:F,'حركة المخزون'!E:E,'أرصدة نجارة'!D320,'حركة المخزون'!G:G,'أرصدة نجارة'!$V$2)</f>
        <v>0</v>
      </c>
      <c r="W320" s="21"/>
      <c r="X320" s="20">
        <f>SUMIFS('حركة المخزون'!F:F,'حركة المخزون'!E:E,'أرصدة نجارة'!D320,'حركة المخزون'!H:H,'أرصدة نجارة'!$X$2)-SUMIFS('حركة المخزون'!F:F,'حركة المخزون'!E:E,'أرصدة نجارة'!D320,'حركة المخزون'!G:G,'أرصدة نجارة'!$X$2)</f>
        <v>0</v>
      </c>
      <c r="Y320" s="21"/>
      <c r="Z320" s="20">
        <f>SUMIFS('حركة المخزون'!F:F,'حركة المخزون'!E:E,'أرصدة نجارة'!D320,'حركة المخزون'!H:H,'أرصدة نجارة'!$Z$2)-SUMIFS('حركة المخزون'!F:F,'حركة المخزون'!E:E,'أرصدة نجارة'!D320,'حركة المخزون'!G:G,'أرصدة نجارة'!$Z$2)</f>
        <v>0</v>
      </c>
      <c r="AA320" s="21"/>
      <c r="AB320" s="20">
        <f>SUMIFS('حركة المخزون'!F:F,'حركة المخزون'!E:E,'أرصدة نجارة'!D320,'حركة المخزون'!H:H,'أرصدة نجارة'!$AB$2)-SUMIFS('حركة المخزون'!F:F,'حركة المخزون'!E:E,'أرصدة نجارة'!D320,'حركة المخزون'!G:G,'أرصدة نجارة'!$AB$2)</f>
        <v>0</v>
      </c>
      <c r="AC320" s="21"/>
      <c r="AD320" s="20">
        <f>SUMIFS('حركة المخزون'!F:F,'حركة المخزون'!E:E,'أرصدة نجارة'!D320,'حركة المخزون'!H:H,'أرصدة نجارة'!$AD$2)-SUMIFS('حركة المخزون'!F:F,'حركة المخزون'!E:E,'أرصدة نجارة'!D320,'حركة المخزون'!G:G,'أرصدة نجارة'!$AD$2)</f>
        <v>0</v>
      </c>
      <c r="AE320" s="21"/>
      <c r="AF320" s="20">
        <f>SUMIFS('حركة المخزون'!F:F,'حركة المخزون'!E:E,'أرصدة نجارة'!D320,'حركة المخزون'!H:H,'أرصدة نجارة'!$AF$2)-SUMIFS('حركة المخزون'!F:F,'حركة المخزون'!E:E,'أرصدة نجارة'!D320,'حركة المخزون'!G:G,'أرصدة نجارة'!$AF$2)</f>
        <v>0</v>
      </c>
    </row>
    <row r="321" spans="2:32" ht="24" customHeight="1" x14ac:dyDescent="0.2">
      <c r="B321" s="18">
        <v>319</v>
      </c>
      <c r="C321" s="18" t="str">
        <f>VLOOKUP(B321,'قاعدة البيانات'!B:F,5,0)</f>
        <v xml:space="preserve"> </v>
      </c>
      <c r="D321" s="18" t="str">
        <f>VLOOKUP(C321,'قاعدة البيانات'!F:G,2,0)</f>
        <v/>
      </c>
      <c r="F321" s="20">
        <f>SUMIFS('حركة المخزون'!F:F,'حركة المخزون'!E:E,'أرصدة نجارة'!D321,'حركة المخزون'!H:H,'أرصدة نجارة'!$F$2)-SUMIFS('حركة المخزون'!F:F,'حركة المخزون'!E:E,'أرصدة نجارة'!D321,'حركة المخزون'!G:G,'أرصدة نجارة'!$F$2)</f>
        <v>0</v>
      </c>
      <c r="G321" s="21"/>
      <c r="H321" s="20">
        <f>SUMIFS('حركة المخزون'!F:F,'حركة المخزون'!E:E,'أرصدة نجارة'!D321,'حركة المخزون'!H:H,'أرصدة نجارة'!$H$2)-SUMIFS('حركة المخزون'!F:F,'حركة المخزون'!E:E,'أرصدة نجارة'!D321,'حركة المخزون'!G:G,'أرصدة نجارة'!$H$2)</f>
        <v>0</v>
      </c>
      <c r="I321" s="21"/>
      <c r="J321" s="20">
        <f>SUMIFS('حركة المخزون'!F:F,'حركة المخزون'!E:E,'أرصدة نجارة'!D321,'حركة المخزون'!H:H,'أرصدة نجارة'!$J$2)-SUMIFS('حركة المخزون'!F:F,'حركة المخزون'!E:E,'أرصدة نجارة'!D321,'حركة المخزون'!G:G,'أرصدة نجارة'!$J$2)</f>
        <v>0</v>
      </c>
      <c r="K321" s="21"/>
      <c r="L321" s="20">
        <f>SUMIFS('حركة المخزون'!F:F,'حركة المخزون'!E:E,'أرصدة نجارة'!D321,'حركة المخزون'!H:H,'أرصدة نجارة'!$L$2)-SUMIFS('حركة المخزون'!F:F,'حركة المخزون'!E:E,'أرصدة نجارة'!D321,'حركة المخزون'!G:G,'أرصدة نجارة'!$L$2)</f>
        <v>0</v>
      </c>
      <c r="M321" s="21"/>
      <c r="N321" s="20">
        <f>SUMIFS('حركة المخزون'!F:F,'حركة المخزون'!E:E,'أرصدة نجارة'!D321,'حركة المخزون'!H:H,'أرصدة نجارة'!$N$2)-SUMIFS('حركة المخزون'!F:F,'حركة المخزون'!E:E,'أرصدة نجارة'!D321,'حركة المخزون'!G:G,'أرصدة نجارة'!$N$2)</f>
        <v>0</v>
      </c>
      <c r="O321" s="21"/>
      <c r="P321" s="20">
        <f>SUMIFS('حركة المخزون'!F:F,'حركة المخزون'!E:E,'أرصدة نجارة'!D321,'حركة المخزون'!H:H,'أرصدة نجارة'!$P$2)-SUMIFS('حركة المخزون'!F:F,'حركة المخزون'!E:E,'أرصدة نجارة'!D321,'حركة المخزون'!G:G,'أرصدة نجارة'!$P$2)</f>
        <v>0</v>
      </c>
      <c r="Q321" s="21"/>
      <c r="R321" s="20">
        <f>SUMIFS('حركة المخزون'!F:F,'حركة المخزون'!E:E,'أرصدة نجارة'!D321,'حركة المخزون'!H:H,'أرصدة نجارة'!$R$2)-SUMIFS('حركة المخزون'!F:F,'حركة المخزون'!E:E,'أرصدة نجارة'!D321,'حركة المخزون'!G:G,'أرصدة نجارة'!$R$2)</f>
        <v>0</v>
      </c>
      <c r="S321" s="21"/>
      <c r="T321" s="20">
        <f>SUMIFS('حركة المخزون'!F:F,'حركة المخزون'!E:E,'أرصدة نجارة'!D321,'حركة المخزون'!H:H,'أرصدة نجارة'!$T$2)-SUMIFS('حركة المخزون'!F:F,'حركة المخزون'!E:E,'أرصدة نجارة'!D321,'حركة المخزون'!G:G,'أرصدة نجارة'!$T$2)</f>
        <v>0</v>
      </c>
      <c r="U321" s="21"/>
      <c r="V321" s="20">
        <f>SUMIFS('حركة المخزون'!F:F,'حركة المخزون'!E:E,'أرصدة نجارة'!D321,'حركة المخزون'!H:H,'أرصدة نجارة'!$V$2)-SUMIFS('حركة المخزون'!F:F,'حركة المخزون'!E:E,'أرصدة نجارة'!D321,'حركة المخزون'!G:G,'أرصدة نجارة'!$V$2)</f>
        <v>0</v>
      </c>
      <c r="W321" s="21"/>
      <c r="X321" s="20">
        <f>SUMIFS('حركة المخزون'!F:F,'حركة المخزون'!E:E,'أرصدة نجارة'!D321,'حركة المخزون'!H:H,'أرصدة نجارة'!$X$2)-SUMIFS('حركة المخزون'!F:F,'حركة المخزون'!E:E,'أرصدة نجارة'!D321,'حركة المخزون'!G:G,'أرصدة نجارة'!$X$2)</f>
        <v>0</v>
      </c>
      <c r="Y321" s="21"/>
      <c r="Z321" s="20">
        <f>SUMIFS('حركة المخزون'!F:F,'حركة المخزون'!E:E,'أرصدة نجارة'!D321,'حركة المخزون'!H:H,'أرصدة نجارة'!$Z$2)-SUMIFS('حركة المخزون'!F:F,'حركة المخزون'!E:E,'أرصدة نجارة'!D321,'حركة المخزون'!G:G,'أرصدة نجارة'!$Z$2)</f>
        <v>0</v>
      </c>
      <c r="AA321" s="21"/>
      <c r="AB321" s="20">
        <f>SUMIFS('حركة المخزون'!F:F,'حركة المخزون'!E:E,'أرصدة نجارة'!D321,'حركة المخزون'!H:H,'أرصدة نجارة'!$AB$2)-SUMIFS('حركة المخزون'!F:F,'حركة المخزون'!E:E,'أرصدة نجارة'!D321,'حركة المخزون'!G:G,'أرصدة نجارة'!$AB$2)</f>
        <v>0</v>
      </c>
      <c r="AC321" s="21"/>
      <c r="AD321" s="20">
        <f>SUMIFS('حركة المخزون'!F:F,'حركة المخزون'!E:E,'أرصدة نجارة'!D321,'حركة المخزون'!H:H,'أرصدة نجارة'!$AD$2)-SUMIFS('حركة المخزون'!F:F,'حركة المخزون'!E:E,'أرصدة نجارة'!D321,'حركة المخزون'!G:G,'أرصدة نجارة'!$AD$2)</f>
        <v>0</v>
      </c>
      <c r="AE321" s="21"/>
      <c r="AF321" s="20">
        <f>SUMIFS('حركة المخزون'!F:F,'حركة المخزون'!E:E,'أرصدة نجارة'!D321,'حركة المخزون'!H:H,'أرصدة نجارة'!$AF$2)-SUMIFS('حركة المخزون'!F:F,'حركة المخزون'!E:E,'أرصدة نجارة'!D321,'حركة المخزون'!G:G,'أرصدة نجارة'!$AF$2)</f>
        <v>0</v>
      </c>
    </row>
    <row r="322" spans="2:32" ht="24" customHeight="1" x14ac:dyDescent="0.2">
      <c r="B322" s="19">
        <v>320</v>
      </c>
      <c r="C322" s="18" t="str">
        <f>VLOOKUP(B322,'قاعدة البيانات'!B:F,5,0)</f>
        <v xml:space="preserve"> </v>
      </c>
      <c r="D322" s="18" t="str">
        <f>VLOOKUP(C322,'قاعدة البيانات'!F:G,2,0)</f>
        <v/>
      </c>
      <c r="F322" s="20">
        <f>SUMIFS('حركة المخزون'!F:F,'حركة المخزون'!E:E,'أرصدة نجارة'!D322,'حركة المخزون'!H:H,'أرصدة نجارة'!$F$2)-SUMIFS('حركة المخزون'!F:F,'حركة المخزون'!E:E,'أرصدة نجارة'!D322,'حركة المخزون'!G:G,'أرصدة نجارة'!$F$2)</f>
        <v>0</v>
      </c>
      <c r="G322" s="21"/>
      <c r="H322" s="20">
        <f>SUMIFS('حركة المخزون'!F:F,'حركة المخزون'!E:E,'أرصدة نجارة'!D322,'حركة المخزون'!H:H,'أرصدة نجارة'!$H$2)-SUMIFS('حركة المخزون'!F:F,'حركة المخزون'!E:E,'أرصدة نجارة'!D322,'حركة المخزون'!G:G,'أرصدة نجارة'!$H$2)</f>
        <v>0</v>
      </c>
      <c r="I322" s="21"/>
      <c r="J322" s="20">
        <f>SUMIFS('حركة المخزون'!F:F,'حركة المخزون'!E:E,'أرصدة نجارة'!D322,'حركة المخزون'!H:H,'أرصدة نجارة'!$J$2)-SUMIFS('حركة المخزون'!F:F,'حركة المخزون'!E:E,'أرصدة نجارة'!D322,'حركة المخزون'!G:G,'أرصدة نجارة'!$J$2)</f>
        <v>0</v>
      </c>
      <c r="K322" s="21"/>
      <c r="L322" s="20">
        <f>SUMIFS('حركة المخزون'!F:F,'حركة المخزون'!E:E,'أرصدة نجارة'!D322,'حركة المخزون'!H:H,'أرصدة نجارة'!$L$2)-SUMIFS('حركة المخزون'!F:F,'حركة المخزون'!E:E,'أرصدة نجارة'!D322,'حركة المخزون'!G:G,'أرصدة نجارة'!$L$2)</f>
        <v>0</v>
      </c>
      <c r="M322" s="21"/>
      <c r="N322" s="20">
        <f>SUMIFS('حركة المخزون'!F:F,'حركة المخزون'!E:E,'أرصدة نجارة'!D322,'حركة المخزون'!H:H,'أرصدة نجارة'!$N$2)-SUMIFS('حركة المخزون'!F:F,'حركة المخزون'!E:E,'أرصدة نجارة'!D322,'حركة المخزون'!G:G,'أرصدة نجارة'!$N$2)</f>
        <v>0</v>
      </c>
      <c r="O322" s="21"/>
      <c r="P322" s="20">
        <f>SUMIFS('حركة المخزون'!F:F,'حركة المخزون'!E:E,'أرصدة نجارة'!D322,'حركة المخزون'!H:H,'أرصدة نجارة'!$P$2)-SUMIFS('حركة المخزون'!F:F,'حركة المخزون'!E:E,'أرصدة نجارة'!D322,'حركة المخزون'!G:G,'أرصدة نجارة'!$P$2)</f>
        <v>0</v>
      </c>
      <c r="Q322" s="21"/>
      <c r="R322" s="20">
        <f>SUMIFS('حركة المخزون'!F:F,'حركة المخزون'!E:E,'أرصدة نجارة'!D322,'حركة المخزون'!H:H,'أرصدة نجارة'!$R$2)-SUMIFS('حركة المخزون'!F:F,'حركة المخزون'!E:E,'أرصدة نجارة'!D322,'حركة المخزون'!G:G,'أرصدة نجارة'!$R$2)</f>
        <v>0</v>
      </c>
      <c r="S322" s="21"/>
      <c r="T322" s="20">
        <f>SUMIFS('حركة المخزون'!F:F,'حركة المخزون'!E:E,'أرصدة نجارة'!D322,'حركة المخزون'!H:H,'أرصدة نجارة'!$T$2)-SUMIFS('حركة المخزون'!F:F,'حركة المخزون'!E:E,'أرصدة نجارة'!D322,'حركة المخزون'!G:G,'أرصدة نجارة'!$T$2)</f>
        <v>0</v>
      </c>
      <c r="U322" s="21"/>
      <c r="V322" s="20">
        <f>SUMIFS('حركة المخزون'!F:F,'حركة المخزون'!E:E,'أرصدة نجارة'!D322,'حركة المخزون'!H:H,'أرصدة نجارة'!$V$2)-SUMIFS('حركة المخزون'!F:F,'حركة المخزون'!E:E,'أرصدة نجارة'!D322,'حركة المخزون'!G:G,'أرصدة نجارة'!$V$2)</f>
        <v>0</v>
      </c>
      <c r="W322" s="21"/>
      <c r="X322" s="20">
        <f>SUMIFS('حركة المخزون'!F:F,'حركة المخزون'!E:E,'أرصدة نجارة'!D322,'حركة المخزون'!H:H,'أرصدة نجارة'!$X$2)-SUMIFS('حركة المخزون'!F:F,'حركة المخزون'!E:E,'أرصدة نجارة'!D322,'حركة المخزون'!G:G,'أرصدة نجارة'!$X$2)</f>
        <v>0</v>
      </c>
      <c r="Y322" s="21"/>
      <c r="Z322" s="20">
        <f>SUMIFS('حركة المخزون'!F:F,'حركة المخزون'!E:E,'أرصدة نجارة'!D322,'حركة المخزون'!H:H,'أرصدة نجارة'!$Z$2)-SUMIFS('حركة المخزون'!F:F,'حركة المخزون'!E:E,'أرصدة نجارة'!D322,'حركة المخزون'!G:G,'أرصدة نجارة'!$Z$2)</f>
        <v>0</v>
      </c>
      <c r="AA322" s="21"/>
      <c r="AB322" s="20">
        <f>SUMIFS('حركة المخزون'!F:F,'حركة المخزون'!E:E,'أرصدة نجارة'!D322,'حركة المخزون'!H:H,'أرصدة نجارة'!$AB$2)-SUMIFS('حركة المخزون'!F:F,'حركة المخزون'!E:E,'أرصدة نجارة'!D322,'حركة المخزون'!G:G,'أرصدة نجارة'!$AB$2)</f>
        <v>0</v>
      </c>
      <c r="AC322" s="21"/>
      <c r="AD322" s="20">
        <f>SUMIFS('حركة المخزون'!F:F,'حركة المخزون'!E:E,'أرصدة نجارة'!D322,'حركة المخزون'!H:H,'أرصدة نجارة'!$AD$2)-SUMIFS('حركة المخزون'!F:F,'حركة المخزون'!E:E,'أرصدة نجارة'!D322,'حركة المخزون'!G:G,'أرصدة نجارة'!$AD$2)</f>
        <v>0</v>
      </c>
      <c r="AE322" s="21"/>
      <c r="AF322" s="20">
        <f>SUMIFS('حركة المخزون'!F:F,'حركة المخزون'!E:E,'أرصدة نجارة'!D322,'حركة المخزون'!H:H,'أرصدة نجارة'!$AF$2)-SUMIFS('حركة المخزون'!F:F,'حركة المخزون'!E:E,'أرصدة نجارة'!D322,'حركة المخزون'!G:G,'أرصدة نجارة'!$AF$2)</f>
        <v>0</v>
      </c>
    </row>
    <row r="323" spans="2:32" ht="24" customHeight="1" x14ac:dyDescent="0.2">
      <c r="B323" s="18">
        <v>321</v>
      </c>
      <c r="C323" s="18" t="str">
        <f>VLOOKUP(B323,'قاعدة البيانات'!B:F,5,0)</f>
        <v xml:space="preserve"> </v>
      </c>
      <c r="D323" s="18" t="str">
        <f>VLOOKUP(C323,'قاعدة البيانات'!F:G,2,0)</f>
        <v/>
      </c>
      <c r="F323" s="20">
        <f>SUMIFS('حركة المخزون'!F:F,'حركة المخزون'!E:E,'أرصدة نجارة'!D323,'حركة المخزون'!H:H,'أرصدة نجارة'!$F$2)-SUMIFS('حركة المخزون'!F:F,'حركة المخزون'!E:E,'أرصدة نجارة'!D323,'حركة المخزون'!G:G,'أرصدة نجارة'!$F$2)</f>
        <v>0</v>
      </c>
      <c r="G323" s="21"/>
      <c r="H323" s="20">
        <f>SUMIFS('حركة المخزون'!F:F,'حركة المخزون'!E:E,'أرصدة نجارة'!D323,'حركة المخزون'!H:H,'أرصدة نجارة'!$H$2)-SUMIFS('حركة المخزون'!F:F,'حركة المخزون'!E:E,'أرصدة نجارة'!D323,'حركة المخزون'!G:G,'أرصدة نجارة'!$H$2)</f>
        <v>0</v>
      </c>
      <c r="I323" s="21"/>
      <c r="J323" s="20">
        <f>SUMIFS('حركة المخزون'!F:F,'حركة المخزون'!E:E,'أرصدة نجارة'!D323,'حركة المخزون'!H:H,'أرصدة نجارة'!$J$2)-SUMIFS('حركة المخزون'!F:F,'حركة المخزون'!E:E,'أرصدة نجارة'!D323,'حركة المخزون'!G:G,'أرصدة نجارة'!$J$2)</f>
        <v>0</v>
      </c>
      <c r="K323" s="21"/>
      <c r="L323" s="20">
        <f>SUMIFS('حركة المخزون'!F:F,'حركة المخزون'!E:E,'أرصدة نجارة'!D323,'حركة المخزون'!H:H,'أرصدة نجارة'!$L$2)-SUMIFS('حركة المخزون'!F:F,'حركة المخزون'!E:E,'أرصدة نجارة'!D323,'حركة المخزون'!G:G,'أرصدة نجارة'!$L$2)</f>
        <v>0</v>
      </c>
      <c r="M323" s="21"/>
      <c r="N323" s="20">
        <f>SUMIFS('حركة المخزون'!F:F,'حركة المخزون'!E:E,'أرصدة نجارة'!D323,'حركة المخزون'!H:H,'أرصدة نجارة'!$N$2)-SUMIFS('حركة المخزون'!F:F,'حركة المخزون'!E:E,'أرصدة نجارة'!D323,'حركة المخزون'!G:G,'أرصدة نجارة'!$N$2)</f>
        <v>0</v>
      </c>
      <c r="O323" s="21"/>
      <c r="P323" s="20">
        <f>SUMIFS('حركة المخزون'!F:F,'حركة المخزون'!E:E,'أرصدة نجارة'!D323,'حركة المخزون'!H:H,'أرصدة نجارة'!$P$2)-SUMIFS('حركة المخزون'!F:F,'حركة المخزون'!E:E,'أرصدة نجارة'!D323,'حركة المخزون'!G:G,'أرصدة نجارة'!$P$2)</f>
        <v>0</v>
      </c>
      <c r="Q323" s="21"/>
      <c r="R323" s="20">
        <f>SUMIFS('حركة المخزون'!F:F,'حركة المخزون'!E:E,'أرصدة نجارة'!D323,'حركة المخزون'!H:H,'أرصدة نجارة'!$R$2)-SUMIFS('حركة المخزون'!F:F,'حركة المخزون'!E:E,'أرصدة نجارة'!D323,'حركة المخزون'!G:G,'أرصدة نجارة'!$R$2)</f>
        <v>0</v>
      </c>
      <c r="S323" s="21"/>
      <c r="T323" s="20">
        <f>SUMIFS('حركة المخزون'!F:F,'حركة المخزون'!E:E,'أرصدة نجارة'!D323,'حركة المخزون'!H:H,'أرصدة نجارة'!$T$2)-SUMIFS('حركة المخزون'!F:F,'حركة المخزون'!E:E,'أرصدة نجارة'!D323,'حركة المخزون'!G:G,'أرصدة نجارة'!$T$2)</f>
        <v>0</v>
      </c>
      <c r="U323" s="21"/>
      <c r="V323" s="20">
        <f>SUMIFS('حركة المخزون'!F:F,'حركة المخزون'!E:E,'أرصدة نجارة'!D323,'حركة المخزون'!H:H,'أرصدة نجارة'!$V$2)-SUMIFS('حركة المخزون'!F:F,'حركة المخزون'!E:E,'أرصدة نجارة'!D323,'حركة المخزون'!G:G,'أرصدة نجارة'!$V$2)</f>
        <v>0</v>
      </c>
      <c r="W323" s="21"/>
      <c r="X323" s="20">
        <f>SUMIFS('حركة المخزون'!F:F,'حركة المخزون'!E:E,'أرصدة نجارة'!D323,'حركة المخزون'!H:H,'أرصدة نجارة'!$X$2)-SUMIFS('حركة المخزون'!F:F,'حركة المخزون'!E:E,'أرصدة نجارة'!D323,'حركة المخزون'!G:G,'أرصدة نجارة'!$X$2)</f>
        <v>0</v>
      </c>
      <c r="Y323" s="21"/>
      <c r="Z323" s="20">
        <f>SUMIFS('حركة المخزون'!F:F,'حركة المخزون'!E:E,'أرصدة نجارة'!D323,'حركة المخزون'!H:H,'أرصدة نجارة'!$Z$2)-SUMIFS('حركة المخزون'!F:F,'حركة المخزون'!E:E,'أرصدة نجارة'!D323,'حركة المخزون'!G:G,'أرصدة نجارة'!$Z$2)</f>
        <v>0</v>
      </c>
      <c r="AA323" s="21"/>
      <c r="AB323" s="20">
        <f>SUMIFS('حركة المخزون'!F:F,'حركة المخزون'!E:E,'أرصدة نجارة'!D323,'حركة المخزون'!H:H,'أرصدة نجارة'!$AB$2)-SUMIFS('حركة المخزون'!F:F,'حركة المخزون'!E:E,'أرصدة نجارة'!D323,'حركة المخزون'!G:G,'أرصدة نجارة'!$AB$2)</f>
        <v>0</v>
      </c>
      <c r="AC323" s="21"/>
      <c r="AD323" s="20">
        <f>SUMIFS('حركة المخزون'!F:F,'حركة المخزون'!E:E,'أرصدة نجارة'!D323,'حركة المخزون'!H:H,'أرصدة نجارة'!$AD$2)-SUMIFS('حركة المخزون'!F:F,'حركة المخزون'!E:E,'أرصدة نجارة'!D323,'حركة المخزون'!G:G,'أرصدة نجارة'!$AD$2)</f>
        <v>0</v>
      </c>
      <c r="AE323" s="21"/>
      <c r="AF323" s="20">
        <f>SUMIFS('حركة المخزون'!F:F,'حركة المخزون'!E:E,'أرصدة نجارة'!D323,'حركة المخزون'!H:H,'أرصدة نجارة'!$AF$2)-SUMIFS('حركة المخزون'!F:F,'حركة المخزون'!E:E,'أرصدة نجارة'!D323,'حركة المخزون'!G:G,'أرصدة نجارة'!$AF$2)</f>
        <v>0</v>
      </c>
    </row>
    <row r="324" spans="2:32" ht="24" customHeight="1" x14ac:dyDescent="0.2">
      <c r="B324" s="18">
        <v>322</v>
      </c>
      <c r="C324" s="18" t="str">
        <f>VLOOKUP(B324,'قاعدة البيانات'!B:F,5,0)</f>
        <v xml:space="preserve"> </v>
      </c>
      <c r="D324" s="18" t="str">
        <f>VLOOKUP(C324,'قاعدة البيانات'!F:G,2,0)</f>
        <v/>
      </c>
      <c r="F324" s="20">
        <f>SUMIFS('حركة المخزون'!F:F,'حركة المخزون'!E:E,'أرصدة نجارة'!D324,'حركة المخزون'!H:H,'أرصدة نجارة'!$F$2)-SUMIFS('حركة المخزون'!F:F,'حركة المخزون'!E:E,'أرصدة نجارة'!D324,'حركة المخزون'!G:G,'أرصدة نجارة'!$F$2)</f>
        <v>0</v>
      </c>
      <c r="G324" s="21"/>
      <c r="H324" s="20">
        <f>SUMIFS('حركة المخزون'!F:F,'حركة المخزون'!E:E,'أرصدة نجارة'!D324,'حركة المخزون'!H:H,'أرصدة نجارة'!$H$2)-SUMIFS('حركة المخزون'!F:F,'حركة المخزون'!E:E,'أرصدة نجارة'!D324,'حركة المخزون'!G:G,'أرصدة نجارة'!$H$2)</f>
        <v>0</v>
      </c>
      <c r="I324" s="21"/>
      <c r="J324" s="20">
        <f>SUMIFS('حركة المخزون'!F:F,'حركة المخزون'!E:E,'أرصدة نجارة'!D324,'حركة المخزون'!H:H,'أرصدة نجارة'!$J$2)-SUMIFS('حركة المخزون'!F:F,'حركة المخزون'!E:E,'أرصدة نجارة'!D324,'حركة المخزون'!G:G,'أرصدة نجارة'!$J$2)</f>
        <v>0</v>
      </c>
      <c r="K324" s="21"/>
      <c r="L324" s="20">
        <f>SUMIFS('حركة المخزون'!F:F,'حركة المخزون'!E:E,'أرصدة نجارة'!D324,'حركة المخزون'!H:H,'أرصدة نجارة'!$L$2)-SUMIFS('حركة المخزون'!F:F,'حركة المخزون'!E:E,'أرصدة نجارة'!D324,'حركة المخزون'!G:G,'أرصدة نجارة'!$L$2)</f>
        <v>0</v>
      </c>
      <c r="M324" s="21"/>
      <c r="N324" s="20">
        <f>SUMIFS('حركة المخزون'!F:F,'حركة المخزون'!E:E,'أرصدة نجارة'!D324,'حركة المخزون'!H:H,'أرصدة نجارة'!$N$2)-SUMIFS('حركة المخزون'!F:F,'حركة المخزون'!E:E,'أرصدة نجارة'!D324,'حركة المخزون'!G:G,'أرصدة نجارة'!$N$2)</f>
        <v>0</v>
      </c>
      <c r="O324" s="21"/>
      <c r="P324" s="20">
        <f>SUMIFS('حركة المخزون'!F:F,'حركة المخزون'!E:E,'أرصدة نجارة'!D324,'حركة المخزون'!H:H,'أرصدة نجارة'!$P$2)-SUMIFS('حركة المخزون'!F:F,'حركة المخزون'!E:E,'أرصدة نجارة'!D324,'حركة المخزون'!G:G,'أرصدة نجارة'!$P$2)</f>
        <v>0</v>
      </c>
      <c r="Q324" s="21"/>
      <c r="R324" s="20">
        <f>SUMIFS('حركة المخزون'!F:F,'حركة المخزون'!E:E,'أرصدة نجارة'!D324,'حركة المخزون'!H:H,'أرصدة نجارة'!$R$2)-SUMIFS('حركة المخزون'!F:F,'حركة المخزون'!E:E,'أرصدة نجارة'!D324,'حركة المخزون'!G:G,'أرصدة نجارة'!$R$2)</f>
        <v>0</v>
      </c>
      <c r="S324" s="21"/>
      <c r="T324" s="20">
        <f>SUMIFS('حركة المخزون'!F:F,'حركة المخزون'!E:E,'أرصدة نجارة'!D324,'حركة المخزون'!H:H,'أرصدة نجارة'!$T$2)-SUMIFS('حركة المخزون'!F:F,'حركة المخزون'!E:E,'أرصدة نجارة'!D324,'حركة المخزون'!G:G,'أرصدة نجارة'!$T$2)</f>
        <v>0</v>
      </c>
      <c r="U324" s="21"/>
      <c r="V324" s="20">
        <f>SUMIFS('حركة المخزون'!F:F,'حركة المخزون'!E:E,'أرصدة نجارة'!D324,'حركة المخزون'!H:H,'أرصدة نجارة'!$V$2)-SUMIFS('حركة المخزون'!F:F,'حركة المخزون'!E:E,'أرصدة نجارة'!D324,'حركة المخزون'!G:G,'أرصدة نجارة'!$V$2)</f>
        <v>0</v>
      </c>
      <c r="W324" s="21"/>
      <c r="X324" s="20">
        <f>SUMIFS('حركة المخزون'!F:F,'حركة المخزون'!E:E,'أرصدة نجارة'!D324,'حركة المخزون'!H:H,'أرصدة نجارة'!$X$2)-SUMIFS('حركة المخزون'!F:F,'حركة المخزون'!E:E,'أرصدة نجارة'!D324,'حركة المخزون'!G:G,'أرصدة نجارة'!$X$2)</f>
        <v>0</v>
      </c>
      <c r="Y324" s="21"/>
      <c r="Z324" s="20">
        <f>SUMIFS('حركة المخزون'!F:F,'حركة المخزون'!E:E,'أرصدة نجارة'!D324,'حركة المخزون'!H:H,'أرصدة نجارة'!$Z$2)-SUMIFS('حركة المخزون'!F:F,'حركة المخزون'!E:E,'أرصدة نجارة'!D324,'حركة المخزون'!G:G,'أرصدة نجارة'!$Z$2)</f>
        <v>0</v>
      </c>
      <c r="AA324" s="21"/>
      <c r="AB324" s="20">
        <f>SUMIFS('حركة المخزون'!F:F,'حركة المخزون'!E:E,'أرصدة نجارة'!D324,'حركة المخزون'!H:H,'أرصدة نجارة'!$AB$2)-SUMIFS('حركة المخزون'!F:F,'حركة المخزون'!E:E,'أرصدة نجارة'!D324,'حركة المخزون'!G:G,'أرصدة نجارة'!$AB$2)</f>
        <v>0</v>
      </c>
      <c r="AC324" s="21"/>
      <c r="AD324" s="20">
        <f>SUMIFS('حركة المخزون'!F:F,'حركة المخزون'!E:E,'أرصدة نجارة'!D324,'حركة المخزون'!H:H,'أرصدة نجارة'!$AD$2)-SUMIFS('حركة المخزون'!F:F,'حركة المخزون'!E:E,'أرصدة نجارة'!D324,'حركة المخزون'!G:G,'أرصدة نجارة'!$AD$2)</f>
        <v>0</v>
      </c>
      <c r="AE324" s="21"/>
      <c r="AF324" s="20">
        <f>SUMIFS('حركة المخزون'!F:F,'حركة المخزون'!E:E,'أرصدة نجارة'!D324,'حركة المخزون'!H:H,'أرصدة نجارة'!$AF$2)-SUMIFS('حركة المخزون'!F:F,'حركة المخزون'!E:E,'أرصدة نجارة'!D324,'حركة المخزون'!G:G,'أرصدة نجارة'!$AF$2)</f>
        <v>0</v>
      </c>
    </row>
    <row r="325" spans="2:32" ht="24" customHeight="1" x14ac:dyDescent="0.2">
      <c r="B325" s="19">
        <v>323</v>
      </c>
      <c r="C325" s="18" t="str">
        <f>VLOOKUP(B325,'قاعدة البيانات'!B:F,5,0)</f>
        <v xml:space="preserve"> </v>
      </c>
      <c r="D325" s="18" t="str">
        <f>VLOOKUP(C325,'قاعدة البيانات'!F:G,2,0)</f>
        <v/>
      </c>
      <c r="F325" s="20">
        <f>SUMIFS('حركة المخزون'!F:F,'حركة المخزون'!E:E,'أرصدة نجارة'!D325,'حركة المخزون'!H:H,'أرصدة نجارة'!$F$2)-SUMIFS('حركة المخزون'!F:F,'حركة المخزون'!E:E,'أرصدة نجارة'!D325,'حركة المخزون'!G:G,'أرصدة نجارة'!$F$2)</f>
        <v>0</v>
      </c>
      <c r="G325" s="21"/>
      <c r="H325" s="20">
        <f>SUMIFS('حركة المخزون'!F:F,'حركة المخزون'!E:E,'أرصدة نجارة'!D325,'حركة المخزون'!H:H,'أرصدة نجارة'!$H$2)-SUMIFS('حركة المخزون'!F:F,'حركة المخزون'!E:E,'أرصدة نجارة'!D325,'حركة المخزون'!G:G,'أرصدة نجارة'!$H$2)</f>
        <v>0</v>
      </c>
      <c r="I325" s="21"/>
      <c r="J325" s="20">
        <f>SUMIFS('حركة المخزون'!F:F,'حركة المخزون'!E:E,'أرصدة نجارة'!D325,'حركة المخزون'!H:H,'أرصدة نجارة'!$J$2)-SUMIFS('حركة المخزون'!F:F,'حركة المخزون'!E:E,'أرصدة نجارة'!D325,'حركة المخزون'!G:G,'أرصدة نجارة'!$J$2)</f>
        <v>0</v>
      </c>
      <c r="K325" s="21"/>
      <c r="L325" s="20">
        <f>SUMIFS('حركة المخزون'!F:F,'حركة المخزون'!E:E,'أرصدة نجارة'!D325,'حركة المخزون'!H:H,'أرصدة نجارة'!$L$2)-SUMIFS('حركة المخزون'!F:F,'حركة المخزون'!E:E,'أرصدة نجارة'!D325,'حركة المخزون'!G:G,'أرصدة نجارة'!$L$2)</f>
        <v>0</v>
      </c>
      <c r="M325" s="21"/>
      <c r="N325" s="20">
        <f>SUMIFS('حركة المخزون'!F:F,'حركة المخزون'!E:E,'أرصدة نجارة'!D325,'حركة المخزون'!H:H,'أرصدة نجارة'!$N$2)-SUMIFS('حركة المخزون'!F:F,'حركة المخزون'!E:E,'أرصدة نجارة'!D325,'حركة المخزون'!G:G,'أرصدة نجارة'!$N$2)</f>
        <v>0</v>
      </c>
      <c r="O325" s="21"/>
      <c r="P325" s="20">
        <f>SUMIFS('حركة المخزون'!F:F,'حركة المخزون'!E:E,'أرصدة نجارة'!D325,'حركة المخزون'!H:H,'أرصدة نجارة'!$P$2)-SUMIFS('حركة المخزون'!F:F,'حركة المخزون'!E:E,'أرصدة نجارة'!D325,'حركة المخزون'!G:G,'أرصدة نجارة'!$P$2)</f>
        <v>0</v>
      </c>
      <c r="Q325" s="21"/>
      <c r="R325" s="20">
        <f>SUMIFS('حركة المخزون'!F:F,'حركة المخزون'!E:E,'أرصدة نجارة'!D325,'حركة المخزون'!H:H,'أرصدة نجارة'!$R$2)-SUMIFS('حركة المخزون'!F:F,'حركة المخزون'!E:E,'أرصدة نجارة'!D325,'حركة المخزون'!G:G,'أرصدة نجارة'!$R$2)</f>
        <v>0</v>
      </c>
      <c r="S325" s="21"/>
      <c r="T325" s="20">
        <f>SUMIFS('حركة المخزون'!F:F,'حركة المخزون'!E:E,'أرصدة نجارة'!D325,'حركة المخزون'!H:H,'أرصدة نجارة'!$T$2)-SUMIFS('حركة المخزون'!F:F,'حركة المخزون'!E:E,'أرصدة نجارة'!D325,'حركة المخزون'!G:G,'أرصدة نجارة'!$T$2)</f>
        <v>0</v>
      </c>
      <c r="U325" s="21"/>
      <c r="V325" s="20">
        <f>SUMIFS('حركة المخزون'!F:F,'حركة المخزون'!E:E,'أرصدة نجارة'!D325,'حركة المخزون'!H:H,'أرصدة نجارة'!$V$2)-SUMIFS('حركة المخزون'!F:F,'حركة المخزون'!E:E,'أرصدة نجارة'!D325,'حركة المخزون'!G:G,'أرصدة نجارة'!$V$2)</f>
        <v>0</v>
      </c>
      <c r="W325" s="21"/>
      <c r="X325" s="20">
        <f>SUMIFS('حركة المخزون'!F:F,'حركة المخزون'!E:E,'أرصدة نجارة'!D325,'حركة المخزون'!H:H,'أرصدة نجارة'!$X$2)-SUMIFS('حركة المخزون'!F:F,'حركة المخزون'!E:E,'أرصدة نجارة'!D325,'حركة المخزون'!G:G,'أرصدة نجارة'!$X$2)</f>
        <v>0</v>
      </c>
      <c r="Y325" s="21"/>
      <c r="Z325" s="20">
        <f>SUMIFS('حركة المخزون'!F:F,'حركة المخزون'!E:E,'أرصدة نجارة'!D325,'حركة المخزون'!H:H,'أرصدة نجارة'!$Z$2)-SUMIFS('حركة المخزون'!F:F,'حركة المخزون'!E:E,'أرصدة نجارة'!D325,'حركة المخزون'!G:G,'أرصدة نجارة'!$Z$2)</f>
        <v>0</v>
      </c>
      <c r="AA325" s="21"/>
      <c r="AB325" s="20">
        <f>SUMIFS('حركة المخزون'!F:F,'حركة المخزون'!E:E,'أرصدة نجارة'!D325,'حركة المخزون'!H:H,'أرصدة نجارة'!$AB$2)-SUMIFS('حركة المخزون'!F:F,'حركة المخزون'!E:E,'أرصدة نجارة'!D325,'حركة المخزون'!G:G,'أرصدة نجارة'!$AB$2)</f>
        <v>0</v>
      </c>
      <c r="AC325" s="21"/>
      <c r="AD325" s="20">
        <f>SUMIFS('حركة المخزون'!F:F,'حركة المخزون'!E:E,'أرصدة نجارة'!D325,'حركة المخزون'!H:H,'أرصدة نجارة'!$AD$2)-SUMIFS('حركة المخزون'!F:F,'حركة المخزون'!E:E,'أرصدة نجارة'!D325,'حركة المخزون'!G:G,'أرصدة نجارة'!$AD$2)</f>
        <v>0</v>
      </c>
      <c r="AE325" s="21"/>
      <c r="AF325" s="20">
        <f>SUMIFS('حركة المخزون'!F:F,'حركة المخزون'!E:E,'أرصدة نجارة'!D325,'حركة المخزون'!H:H,'أرصدة نجارة'!$AF$2)-SUMIFS('حركة المخزون'!F:F,'حركة المخزون'!E:E,'أرصدة نجارة'!D325,'حركة المخزون'!G:G,'أرصدة نجارة'!$AF$2)</f>
        <v>0</v>
      </c>
    </row>
    <row r="326" spans="2:32" ht="24" customHeight="1" x14ac:dyDescent="0.2">
      <c r="B326" s="18">
        <v>324</v>
      </c>
      <c r="C326" s="18" t="str">
        <f>VLOOKUP(B326,'قاعدة البيانات'!B:F,5,0)</f>
        <v xml:space="preserve"> </v>
      </c>
      <c r="D326" s="18" t="str">
        <f>VLOOKUP(C326,'قاعدة البيانات'!F:G,2,0)</f>
        <v/>
      </c>
      <c r="F326" s="20">
        <f>SUMIFS('حركة المخزون'!F:F,'حركة المخزون'!E:E,'أرصدة نجارة'!D326,'حركة المخزون'!H:H,'أرصدة نجارة'!$F$2)-SUMIFS('حركة المخزون'!F:F,'حركة المخزون'!E:E,'أرصدة نجارة'!D326,'حركة المخزون'!G:G,'أرصدة نجارة'!$F$2)</f>
        <v>0</v>
      </c>
      <c r="G326" s="21"/>
      <c r="H326" s="20">
        <f>SUMIFS('حركة المخزون'!F:F,'حركة المخزون'!E:E,'أرصدة نجارة'!D326,'حركة المخزون'!H:H,'أرصدة نجارة'!$H$2)-SUMIFS('حركة المخزون'!F:F,'حركة المخزون'!E:E,'أرصدة نجارة'!D326,'حركة المخزون'!G:G,'أرصدة نجارة'!$H$2)</f>
        <v>0</v>
      </c>
      <c r="I326" s="21"/>
      <c r="J326" s="20">
        <f>SUMIFS('حركة المخزون'!F:F,'حركة المخزون'!E:E,'أرصدة نجارة'!D326,'حركة المخزون'!H:H,'أرصدة نجارة'!$J$2)-SUMIFS('حركة المخزون'!F:F,'حركة المخزون'!E:E,'أرصدة نجارة'!D326,'حركة المخزون'!G:G,'أرصدة نجارة'!$J$2)</f>
        <v>0</v>
      </c>
      <c r="K326" s="21"/>
      <c r="L326" s="20">
        <f>SUMIFS('حركة المخزون'!F:F,'حركة المخزون'!E:E,'أرصدة نجارة'!D326,'حركة المخزون'!H:H,'أرصدة نجارة'!$L$2)-SUMIFS('حركة المخزون'!F:F,'حركة المخزون'!E:E,'أرصدة نجارة'!D326,'حركة المخزون'!G:G,'أرصدة نجارة'!$L$2)</f>
        <v>0</v>
      </c>
      <c r="M326" s="21"/>
      <c r="N326" s="20">
        <f>SUMIFS('حركة المخزون'!F:F,'حركة المخزون'!E:E,'أرصدة نجارة'!D326,'حركة المخزون'!H:H,'أرصدة نجارة'!$N$2)-SUMIFS('حركة المخزون'!F:F,'حركة المخزون'!E:E,'أرصدة نجارة'!D326,'حركة المخزون'!G:G,'أرصدة نجارة'!$N$2)</f>
        <v>0</v>
      </c>
      <c r="O326" s="21"/>
      <c r="P326" s="20">
        <f>SUMIFS('حركة المخزون'!F:F,'حركة المخزون'!E:E,'أرصدة نجارة'!D326,'حركة المخزون'!H:H,'أرصدة نجارة'!$P$2)-SUMIFS('حركة المخزون'!F:F,'حركة المخزون'!E:E,'أرصدة نجارة'!D326,'حركة المخزون'!G:G,'أرصدة نجارة'!$P$2)</f>
        <v>0</v>
      </c>
      <c r="Q326" s="21"/>
      <c r="R326" s="20">
        <f>SUMIFS('حركة المخزون'!F:F,'حركة المخزون'!E:E,'أرصدة نجارة'!D326,'حركة المخزون'!H:H,'أرصدة نجارة'!$R$2)-SUMIFS('حركة المخزون'!F:F,'حركة المخزون'!E:E,'أرصدة نجارة'!D326,'حركة المخزون'!G:G,'أرصدة نجارة'!$R$2)</f>
        <v>0</v>
      </c>
      <c r="S326" s="21"/>
      <c r="T326" s="20">
        <f>SUMIFS('حركة المخزون'!F:F,'حركة المخزون'!E:E,'أرصدة نجارة'!D326,'حركة المخزون'!H:H,'أرصدة نجارة'!$T$2)-SUMIFS('حركة المخزون'!F:F,'حركة المخزون'!E:E,'أرصدة نجارة'!D326,'حركة المخزون'!G:G,'أرصدة نجارة'!$T$2)</f>
        <v>0</v>
      </c>
      <c r="U326" s="21"/>
      <c r="V326" s="20">
        <f>SUMIFS('حركة المخزون'!F:F,'حركة المخزون'!E:E,'أرصدة نجارة'!D326,'حركة المخزون'!H:H,'أرصدة نجارة'!$V$2)-SUMIFS('حركة المخزون'!F:F,'حركة المخزون'!E:E,'أرصدة نجارة'!D326,'حركة المخزون'!G:G,'أرصدة نجارة'!$V$2)</f>
        <v>0</v>
      </c>
      <c r="W326" s="21"/>
      <c r="X326" s="20">
        <f>SUMIFS('حركة المخزون'!F:F,'حركة المخزون'!E:E,'أرصدة نجارة'!D326,'حركة المخزون'!H:H,'أرصدة نجارة'!$X$2)-SUMIFS('حركة المخزون'!F:F,'حركة المخزون'!E:E,'أرصدة نجارة'!D326,'حركة المخزون'!G:G,'أرصدة نجارة'!$X$2)</f>
        <v>0</v>
      </c>
      <c r="Y326" s="21"/>
      <c r="Z326" s="20">
        <f>SUMIFS('حركة المخزون'!F:F,'حركة المخزون'!E:E,'أرصدة نجارة'!D326,'حركة المخزون'!H:H,'أرصدة نجارة'!$Z$2)-SUMIFS('حركة المخزون'!F:F,'حركة المخزون'!E:E,'أرصدة نجارة'!D326,'حركة المخزون'!G:G,'أرصدة نجارة'!$Z$2)</f>
        <v>0</v>
      </c>
      <c r="AA326" s="21"/>
      <c r="AB326" s="20">
        <f>SUMIFS('حركة المخزون'!F:F,'حركة المخزون'!E:E,'أرصدة نجارة'!D326,'حركة المخزون'!H:H,'أرصدة نجارة'!$AB$2)-SUMIFS('حركة المخزون'!F:F,'حركة المخزون'!E:E,'أرصدة نجارة'!D326,'حركة المخزون'!G:G,'أرصدة نجارة'!$AB$2)</f>
        <v>0</v>
      </c>
      <c r="AC326" s="21"/>
      <c r="AD326" s="20">
        <f>SUMIFS('حركة المخزون'!F:F,'حركة المخزون'!E:E,'أرصدة نجارة'!D326,'حركة المخزون'!H:H,'أرصدة نجارة'!$AD$2)-SUMIFS('حركة المخزون'!F:F,'حركة المخزون'!E:E,'أرصدة نجارة'!D326,'حركة المخزون'!G:G,'أرصدة نجارة'!$AD$2)</f>
        <v>0</v>
      </c>
      <c r="AE326" s="21"/>
      <c r="AF326" s="20">
        <f>SUMIFS('حركة المخزون'!F:F,'حركة المخزون'!E:E,'أرصدة نجارة'!D326,'حركة المخزون'!H:H,'أرصدة نجارة'!$AF$2)-SUMIFS('حركة المخزون'!F:F,'حركة المخزون'!E:E,'أرصدة نجارة'!D326,'حركة المخزون'!G:G,'أرصدة نجارة'!$AF$2)</f>
        <v>0</v>
      </c>
    </row>
    <row r="327" spans="2:32" ht="24" customHeight="1" x14ac:dyDescent="0.2">
      <c r="B327" s="18">
        <v>325</v>
      </c>
      <c r="C327" s="18" t="str">
        <f>VLOOKUP(B327,'قاعدة البيانات'!B:F,5,0)</f>
        <v xml:space="preserve"> </v>
      </c>
      <c r="D327" s="18" t="str">
        <f>VLOOKUP(C327,'قاعدة البيانات'!F:G,2,0)</f>
        <v/>
      </c>
      <c r="F327" s="20">
        <f>SUMIFS('حركة المخزون'!F:F,'حركة المخزون'!E:E,'أرصدة نجارة'!D327,'حركة المخزون'!H:H,'أرصدة نجارة'!$F$2)-SUMIFS('حركة المخزون'!F:F,'حركة المخزون'!E:E,'أرصدة نجارة'!D327,'حركة المخزون'!G:G,'أرصدة نجارة'!$F$2)</f>
        <v>0</v>
      </c>
      <c r="G327" s="21"/>
      <c r="H327" s="20">
        <f>SUMIFS('حركة المخزون'!F:F,'حركة المخزون'!E:E,'أرصدة نجارة'!D327,'حركة المخزون'!H:H,'أرصدة نجارة'!$H$2)-SUMIFS('حركة المخزون'!F:F,'حركة المخزون'!E:E,'أرصدة نجارة'!D327,'حركة المخزون'!G:G,'أرصدة نجارة'!$H$2)</f>
        <v>0</v>
      </c>
      <c r="I327" s="21"/>
      <c r="J327" s="20">
        <f>SUMIFS('حركة المخزون'!F:F,'حركة المخزون'!E:E,'أرصدة نجارة'!D327,'حركة المخزون'!H:H,'أرصدة نجارة'!$J$2)-SUMIFS('حركة المخزون'!F:F,'حركة المخزون'!E:E,'أرصدة نجارة'!D327,'حركة المخزون'!G:G,'أرصدة نجارة'!$J$2)</f>
        <v>0</v>
      </c>
      <c r="K327" s="21"/>
      <c r="L327" s="20">
        <f>SUMIFS('حركة المخزون'!F:F,'حركة المخزون'!E:E,'أرصدة نجارة'!D327,'حركة المخزون'!H:H,'أرصدة نجارة'!$L$2)-SUMIFS('حركة المخزون'!F:F,'حركة المخزون'!E:E,'أرصدة نجارة'!D327,'حركة المخزون'!G:G,'أرصدة نجارة'!$L$2)</f>
        <v>0</v>
      </c>
      <c r="M327" s="21"/>
      <c r="N327" s="20">
        <f>SUMIFS('حركة المخزون'!F:F,'حركة المخزون'!E:E,'أرصدة نجارة'!D327,'حركة المخزون'!H:H,'أرصدة نجارة'!$N$2)-SUMIFS('حركة المخزون'!F:F,'حركة المخزون'!E:E,'أرصدة نجارة'!D327,'حركة المخزون'!G:G,'أرصدة نجارة'!$N$2)</f>
        <v>0</v>
      </c>
      <c r="O327" s="21"/>
      <c r="P327" s="20">
        <f>SUMIFS('حركة المخزون'!F:F,'حركة المخزون'!E:E,'أرصدة نجارة'!D327,'حركة المخزون'!H:H,'أرصدة نجارة'!$P$2)-SUMIFS('حركة المخزون'!F:F,'حركة المخزون'!E:E,'أرصدة نجارة'!D327,'حركة المخزون'!G:G,'أرصدة نجارة'!$P$2)</f>
        <v>0</v>
      </c>
      <c r="Q327" s="21"/>
      <c r="R327" s="20">
        <f>SUMIFS('حركة المخزون'!F:F,'حركة المخزون'!E:E,'أرصدة نجارة'!D327,'حركة المخزون'!H:H,'أرصدة نجارة'!$R$2)-SUMIFS('حركة المخزون'!F:F,'حركة المخزون'!E:E,'أرصدة نجارة'!D327,'حركة المخزون'!G:G,'أرصدة نجارة'!$R$2)</f>
        <v>0</v>
      </c>
      <c r="S327" s="21"/>
      <c r="T327" s="20">
        <f>SUMIFS('حركة المخزون'!F:F,'حركة المخزون'!E:E,'أرصدة نجارة'!D327,'حركة المخزون'!H:H,'أرصدة نجارة'!$T$2)-SUMIFS('حركة المخزون'!F:F,'حركة المخزون'!E:E,'أرصدة نجارة'!D327,'حركة المخزون'!G:G,'أرصدة نجارة'!$T$2)</f>
        <v>0</v>
      </c>
      <c r="U327" s="21"/>
      <c r="V327" s="20">
        <f>SUMIFS('حركة المخزون'!F:F,'حركة المخزون'!E:E,'أرصدة نجارة'!D327,'حركة المخزون'!H:H,'أرصدة نجارة'!$V$2)-SUMIFS('حركة المخزون'!F:F,'حركة المخزون'!E:E,'أرصدة نجارة'!D327,'حركة المخزون'!G:G,'أرصدة نجارة'!$V$2)</f>
        <v>0</v>
      </c>
      <c r="W327" s="21"/>
      <c r="X327" s="20">
        <f>SUMIFS('حركة المخزون'!F:F,'حركة المخزون'!E:E,'أرصدة نجارة'!D327,'حركة المخزون'!H:H,'أرصدة نجارة'!$X$2)-SUMIFS('حركة المخزون'!F:F,'حركة المخزون'!E:E,'أرصدة نجارة'!D327,'حركة المخزون'!G:G,'أرصدة نجارة'!$X$2)</f>
        <v>0</v>
      </c>
      <c r="Y327" s="21"/>
      <c r="Z327" s="20">
        <f>SUMIFS('حركة المخزون'!F:F,'حركة المخزون'!E:E,'أرصدة نجارة'!D327,'حركة المخزون'!H:H,'أرصدة نجارة'!$Z$2)-SUMIFS('حركة المخزون'!F:F,'حركة المخزون'!E:E,'أرصدة نجارة'!D327,'حركة المخزون'!G:G,'أرصدة نجارة'!$Z$2)</f>
        <v>0</v>
      </c>
      <c r="AA327" s="21"/>
      <c r="AB327" s="20">
        <f>SUMIFS('حركة المخزون'!F:F,'حركة المخزون'!E:E,'أرصدة نجارة'!D327,'حركة المخزون'!H:H,'أرصدة نجارة'!$AB$2)-SUMIFS('حركة المخزون'!F:F,'حركة المخزون'!E:E,'أرصدة نجارة'!D327,'حركة المخزون'!G:G,'أرصدة نجارة'!$AB$2)</f>
        <v>0</v>
      </c>
      <c r="AC327" s="21"/>
      <c r="AD327" s="20">
        <f>SUMIFS('حركة المخزون'!F:F,'حركة المخزون'!E:E,'أرصدة نجارة'!D327,'حركة المخزون'!H:H,'أرصدة نجارة'!$AD$2)-SUMIFS('حركة المخزون'!F:F,'حركة المخزون'!E:E,'أرصدة نجارة'!D327,'حركة المخزون'!G:G,'أرصدة نجارة'!$AD$2)</f>
        <v>0</v>
      </c>
      <c r="AE327" s="21"/>
      <c r="AF327" s="20">
        <f>SUMIFS('حركة المخزون'!F:F,'حركة المخزون'!E:E,'أرصدة نجارة'!D327,'حركة المخزون'!H:H,'أرصدة نجارة'!$AF$2)-SUMIFS('حركة المخزون'!F:F,'حركة المخزون'!E:E,'أرصدة نجارة'!D327,'حركة المخزون'!G:G,'أرصدة نجارة'!$AF$2)</f>
        <v>0</v>
      </c>
    </row>
    <row r="328" spans="2:32" ht="24" customHeight="1" x14ac:dyDescent="0.2">
      <c r="B328" s="19">
        <v>326</v>
      </c>
      <c r="C328" s="18" t="str">
        <f>VLOOKUP(B328,'قاعدة البيانات'!B:F,5,0)</f>
        <v xml:space="preserve"> </v>
      </c>
      <c r="D328" s="18" t="str">
        <f>VLOOKUP(C328,'قاعدة البيانات'!F:G,2,0)</f>
        <v/>
      </c>
      <c r="F328" s="20">
        <f>SUMIFS('حركة المخزون'!F:F,'حركة المخزون'!E:E,'أرصدة نجارة'!D328,'حركة المخزون'!H:H,'أرصدة نجارة'!$F$2)-SUMIFS('حركة المخزون'!F:F,'حركة المخزون'!E:E,'أرصدة نجارة'!D328,'حركة المخزون'!G:G,'أرصدة نجارة'!$F$2)</f>
        <v>0</v>
      </c>
      <c r="G328" s="21"/>
      <c r="H328" s="20">
        <f>SUMIFS('حركة المخزون'!F:F,'حركة المخزون'!E:E,'أرصدة نجارة'!D328,'حركة المخزون'!H:H,'أرصدة نجارة'!$H$2)-SUMIFS('حركة المخزون'!F:F,'حركة المخزون'!E:E,'أرصدة نجارة'!D328,'حركة المخزون'!G:G,'أرصدة نجارة'!$H$2)</f>
        <v>0</v>
      </c>
      <c r="I328" s="21"/>
      <c r="J328" s="20">
        <f>SUMIFS('حركة المخزون'!F:F,'حركة المخزون'!E:E,'أرصدة نجارة'!D328,'حركة المخزون'!H:H,'أرصدة نجارة'!$J$2)-SUMIFS('حركة المخزون'!F:F,'حركة المخزون'!E:E,'أرصدة نجارة'!D328,'حركة المخزون'!G:G,'أرصدة نجارة'!$J$2)</f>
        <v>0</v>
      </c>
      <c r="K328" s="21"/>
      <c r="L328" s="20">
        <f>SUMIFS('حركة المخزون'!F:F,'حركة المخزون'!E:E,'أرصدة نجارة'!D328,'حركة المخزون'!H:H,'أرصدة نجارة'!$L$2)-SUMIFS('حركة المخزون'!F:F,'حركة المخزون'!E:E,'أرصدة نجارة'!D328,'حركة المخزون'!G:G,'أرصدة نجارة'!$L$2)</f>
        <v>0</v>
      </c>
      <c r="M328" s="21"/>
      <c r="N328" s="20">
        <f>SUMIFS('حركة المخزون'!F:F,'حركة المخزون'!E:E,'أرصدة نجارة'!D328,'حركة المخزون'!H:H,'أرصدة نجارة'!$N$2)-SUMIFS('حركة المخزون'!F:F,'حركة المخزون'!E:E,'أرصدة نجارة'!D328,'حركة المخزون'!G:G,'أرصدة نجارة'!$N$2)</f>
        <v>0</v>
      </c>
      <c r="O328" s="21"/>
      <c r="P328" s="20">
        <f>SUMIFS('حركة المخزون'!F:F,'حركة المخزون'!E:E,'أرصدة نجارة'!D328,'حركة المخزون'!H:H,'أرصدة نجارة'!$P$2)-SUMIFS('حركة المخزون'!F:F,'حركة المخزون'!E:E,'أرصدة نجارة'!D328,'حركة المخزون'!G:G,'أرصدة نجارة'!$P$2)</f>
        <v>0</v>
      </c>
      <c r="Q328" s="21"/>
      <c r="R328" s="20">
        <f>SUMIFS('حركة المخزون'!F:F,'حركة المخزون'!E:E,'أرصدة نجارة'!D328,'حركة المخزون'!H:H,'أرصدة نجارة'!$R$2)-SUMIFS('حركة المخزون'!F:F,'حركة المخزون'!E:E,'أرصدة نجارة'!D328,'حركة المخزون'!G:G,'أرصدة نجارة'!$R$2)</f>
        <v>0</v>
      </c>
      <c r="S328" s="21"/>
      <c r="T328" s="20">
        <f>SUMIFS('حركة المخزون'!F:F,'حركة المخزون'!E:E,'أرصدة نجارة'!D328,'حركة المخزون'!H:H,'أرصدة نجارة'!$T$2)-SUMIFS('حركة المخزون'!F:F,'حركة المخزون'!E:E,'أرصدة نجارة'!D328,'حركة المخزون'!G:G,'أرصدة نجارة'!$T$2)</f>
        <v>0</v>
      </c>
      <c r="U328" s="21"/>
      <c r="V328" s="20">
        <f>SUMIFS('حركة المخزون'!F:F,'حركة المخزون'!E:E,'أرصدة نجارة'!D328,'حركة المخزون'!H:H,'أرصدة نجارة'!$V$2)-SUMIFS('حركة المخزون'!F:F,'حركة المخزون'!E:E,'أرصدة نجارة'!D328,'حركة المخزون'!G:G,'أرصدة نجارة'!$V$2)</f>
        <v>0</v>
      </c>
      <c r="W328" s="21"/>
      <c r="X328" s="20">
        <f>SUMIFS('حركة المخزون'!F:F,'حركة المخزون'!E:E,'أرصدة نجارة'!D328,'حركة المخزون'!H:H,'أرصدة نجارة'!$X$2)-SUMIFS('حركة المخزون'!F:F,'حركة المخزون'!E:E,'أرصدة نجارة'!D328,'حركة المخزون'!G:G,'أرصدة نجارة'!$X$2)</f>
        <v>0</v>
      </c>
      <c r="Y328" s="21"/>
      <c r="Z328" s="20">
        <f>SUMIFS('حركة المخزون'!F:F,'حركة المخزون'!E:E,'أرصدة نجارة'!D328,'حركة المخزون'!H:H,'أرصدة نجارة'!$Z$2)-SUMIFS('حركة المخزون'!F:F,'حركة المخزون'!E:E,'أرصدة نجارة'!D328,'حركة المخزون'!G:G,'أرصدة نجارة'!$Z$2)</f>
        <v>0</v>
      </c>
      <c r="AA328" s="21"/>
      <c r="AB328" s="20">
        <f>SUMIFS('حركة المخزون'!F:F,'حركة المخزون'!E:E,'أرصدة نجارة'!D328,'حركة المخزون'!H:H,'أرصدة نجارة'!$AB$2)-SUMIFS('حركة المخزون'!F:F,'حركة المخزون'!E:E,'أرصدة نجارة'!D328,'حركة المخزون'!G:G,'أرصدة نجارة'!$AB$2)</f>
        <v>0</v>
      </c>
      <c r="AC328" s="21"/>
      <c r="AD328" s="20">
        <f>SUMIFS('حركة المخزون'!F:F,'حركة المخزون'!E:E,'أرصدة نجارة'!D328,'حركة المخزون'!H:H,'أرصدة نجارة'!$AD$2)-SUMIFS('حركة المخزون'!F:F,'حركة المخزون'!E:E,'أرصدة نجارة'!D328,'حركة المخزون'!G:G,'أرصدة نجارة'!$AD$2)</f>
        <v>0</v>
      </c>
      <c r="AE328" s="21"/>
      <c r="AF328" s="20">
        <f>SUMIFS('حركة المخزون'!F:F,'حركة المخزون'!E:E,'أرصدة نجارة'!D328,'حركة المخزون'!H:H,'أرصدة نجارة'!$AF$2)-SUMIFS('حركة المخزون'!F:F,'حركة المخزون'!E:E,'أرصدة نجارة'!D328,'حركة المخزون'!G:G,'أرصدة نجارة'!$AF$2)</f>
        <v>0</v>
      </c>
    </row>
    <row r="329" spans="2:32" ht="24" customHeight="1" x14ac:dyDescent="0.2">
      <c r="B329" s="18">
        <v>327</v>
      </c>
      <c r="C329" s="18" t="str">
        <f>VLOOKUP(B329,'قاعدة البيانات'!B:F,5,0)</f>
        <v xml:space="preserve"> </v>
      </c>
      <c r="D329" s="18" t="str">
        <f>VLOOKUP(C329,'قاعدة البيانات'!F:G,2,0)</f>
        <v/>
      </c>
      <c r="F329" s="20">
        <f>SUMIFS('حركة المخزون'!F:F,'حركة المخزون'!E:E,'أرصدة نجارة'!D329,'حركة المخزون'!H:H,'أرصدة نجارة'!$F$2)-SUMIFS('حركة المخزون'!F:F,'حركة المخزون'!E:E,'أرصدة نجارة'!D329,'حركة المخزون'!G:G,'أرصدة نجارة'!$F$2)</f>
        <v>0</v>
      </c>
      <c r="G329" s="21"/>
      <c r="H329" s="20">
        <f>SUMIFS('حركة المخزون'!F:F,'حركة المخزون'!E:E,'أرصدة نجارة'!D329,'حركة المخزون'!H:H,'أرصدة نجارة'!$H$2)-SUMIFS('حركة المخزون'!F:F,'حركة المخزون'!E:E,'أرصدة نجارة'!D329,'حركة المخزون'!G:G,'أرصدة نجارة'!$H$2)</f>
        <v>0</v>
      </c>
      <c r="I329" s="21"/>
      <c r="J329" s="20">
        <f>SUMIFS('حركة المخزون'!F:F,'حركة المخزون'!E:E,'أرصدة نجارة'!D329,'حركة المخزون'!H:H,'أرصدة نجارة'!$J$2)-SUMIFS('حركة المخزون'!F:F,'حركة المخزون'!E:E,'أرصدة نجارة'!D329,'حركة المخزون'!G:G,'أرصدة نجارة'!$J$2)</f>
        <v>0</v>
      </c>
      <c r="K329" s="21"/>
      <c r="L329" s="20">
        <f>SUMIFS('حركة المخزون'!F:F,'حركة المخزون'!E:E,'أرصدة نجارة'!D329,'حركة المخزون'!H:H,'أرصدة نجارة'!$L$2)-SUMIFS('حركة المخزون'!F:F,'حركة المخزون'!E:E,'أرصدة نجارة'!D329,'حركة المخزون'!G:G,'أرصدة نجارة'!$L$2)</f>
        <v>0</v>
      </c>
      <c r="M329" s="21"/>
      <c r="N329" s="20">
        <f>SUMIFS('حركة المخزون'!F:F,'حركة المخزون'!E:E,'أرصدة نجارة'!D329,'حركة المخزون'!H:H,'أرصدة نجارة'!$N$2)-SUMIFS('حركة المخزون'!F:F,'حركة المخزون'!E:E,'أرصدة نجارة'!D329,'حركة المخزون'!G:G,'أرصدة نجارة'!$N$2)</f>
        <v>0</v>
      </c>
      <c r="O329" s="21"/>
      <c r="P329" s="20">
        <f>SUMIFS('حركة المخزون'!F:F,'حركة المخزون'!E:E,'أرصدة نجارة'!D329,'حركة المخزون'!H:H,'أرصدة نجارة'!$P$2)-SUMIFS('حركة المخزون'!F:F,'حركة المخزون'!E:E,'أرصدة نجارة'!D329,'حركة المخزون'!G:G,'أرصدة نجارة'!$P$2)</f>
        <v>0</v>
      </c>
      <c r="Q329" s="21"/>
      <c r="R329" s="20">
        <f>SUMIFS('حركة المخزون'!F:F,'حركة المخزون'!E:E,'أرصدة نجارة'!D329,'حركة المخزون'!H:H,'أرصدة نجارة'!$R$2)-SUMIFS('حركة المخزون'!F:F,'حركة المخزون'!E:E,'أرصدة نجارة'!D329,'حركة المخزون'!G:G,'أرصدة نجارة'!$R$2)</f>
        <v>0</v>
      </c>
      <c r="S329" s="21"/>
      <c r="T329" s="20">
        <f>SUMIFS('حركة المخزون'!F:F,'حركة المخزون'!E:E,'أرصدة نجارة'!D329,'حركة المخزون'!H:H,'أرصدة نجارة'!$T$2)-SUMIFS('حركة المخزون'!F:F,'حركة المخزون'!E:E,'أرصدة نجارة'!D329,'حركة المخزون'!G:G,'أرصدة نجارة'!$T$2)</f>
        <v>0</v>
      </c>
      <c r="U329" s="21"/>
      <c r="V329" s="20">
        <f>SUMIFS('حركة المخزون'!F:F,'حركة المخزون'!E:E,'أرصدة نجارة'!D329,'حركة المخزون'!H:H,'أرصدة نجارة'!$V$2)-SUMIFS('حركة المخزون'!F:F,'حركة المخزون'!E:E,'أرصدة نجارة'!D329,'حركة المخزون'!G:G,'أرصدة نجارة'!$V$2)</f>
        <v>0</v>
      </c>
      <c r="W329" s="21"/>
      <c r="X329" s="20">
        <f>SUMIFS('حركة المخزون'!F:F,'حركة المخزون'!E:E,'أرصدة نجارة'!D329,'حركة المخزون'!H:H,'أرصدة نجارة'!$X$2)-SUMIFS('حركة المخزون'!F:F,'حركة المخزون'!E:E,'أرصدة نجارة'!D329,'حركة المخزون'!G:G,'أرصدة نجارة'!$X$2)</f>
        <v>0</v>
      </c>
      <c r="Y329" s="21"/>
      <c r="Z329" s="20">
        <f>SUMIFS('حركة المخزون'!F:F,'حركة المخزون'!E:E,'أرصدة نجارة'!D329,'حركة المخزون'!H:H,'أرصدة نجارة'!$Z$2)-SUMIFS('حركة المخزون'!F:F,'حركة المخزون'!E:E,'أرصدة نجارة'!D329,'حركة المخزون'!G:G,'أرصدة نجارة'!$Z$2)</f>
        <v>0</v>
      </c>
      <c r="AA329" s="21"/>
      <c r="AB329" s="20">
        <f>SUMIFS('حركة المخزون'!F:F,'حركة المخزون'!E:E,'أرصدة نجارة'!D329,'حركة المخزون'!H:H,'أرصدة نجارة'!$AB$2)-SUMIFS('حركة المخزون'!F:F,'حركة المخزون'!E:E,'أرصدة نجارة'!D329,'حركة المخزون'!G:G,'أرصدة نجارة'!$AB$2)</f>
        <v>0</v>
      </c>
      <c r="AC329" s="21"/>
      <c r="AD329" s="20">
        <f>SUMIFS('حركة المخزون'!F:F,'حركة المخزون'!E:E,'أرصدة نجارة'!D329,'حركة المخزون'!H:H,'أرصدة نجارة'!$AD$2)-SUMIFS('حركة المخزون'!F:F,'حركة المخزون'!E:E,'أرصدة نجارة'!D329,'حركة المخزون'!G:G,'أرصدة نجارة'!$AD$2)</f>
        <v>0</v>
      </c>
      <c r="AE329" s="21"/>
      <c r="AF329" s="20">
        <f>SUMIFS('حركة المخزون'!F:F,'حركة المخزون'!E:E,'أرصدة نجارة'!D329,'حركة المخزون'!H:H,'أرصدة نجارة'!$AF$2)-SUMIFS('حركة المخزون'!F:F,'حركة المخزون'!E:E,'أرصدة نجارة'!D329,'حركة المخزون'!G:G,'أرصدة نجارة'!$AF$2)</f>
        <v>0</v>
      </c>
    </row>
    <row r="330" spans="2:32" ht="24" customHeight="1" x14ac:dyDescent="0.2">
      <c r="B330" s="18">
        <v>328</v>
      </c>
      <c r="C330" s="18" t="str">
        <f>VLOOKUP(B330,'قاعدة البيانات'!B:F,5,0)</f>
        <v xml:space="preserve"> </v>
      </c>
      <c r="D330" s="18" t="str">
        <f>VLOOKUP(C330,'قاعدة البيانات'!F:G,2,0)</f>
        <v/>
      </c>
      <c r="F330" s="20">
        <f>SUMIFS('حركة المخزون'!F:F,'حركة المخزون'!E:E,'أرصدة نجارة'!D330,'حركة المخزون'!H:H,'أرصدة نجارة'!$F$2)-SUMIFS('حركة المخزون'!F:F,'حركة المخزون'!E:E,'أرصدة نجارة'!D330,'حركة المخزون'!G:G,'أرصدة نجارة'!$F$2)</f>
        <v>0</v>
      </c>
      <c r="G330" s="21"/>
      <c r="H330" s="20">
        <f>SUMIFS('حركة المخزون'!F:F,'حركة المخزون'!E:E,'أرصدة نجارة'!D330,'حركة المخزون'!H:H,'أرصدة نجارة'!$H$2)-SUMIFS('حركة المخزون'!F:F,'حركة المخزون'!E:E,'أرصدة نجارة'!D330,'حركة المخزون'!G:G,'أرصدة نجارة'!$H$2)</f>
        <v>0</v>
      </c>
      <c r="I330" s="21"/>
      <c r="J330" s="20">
        <f>SUMIFS('حركة المخزون'!F:F,'حركة المخزون'!E:E,'أرصدة نجارة'!D330,'حركة المخزون'!H:H,'أرصدة نجارة'!$J$2)-SUMIFS('حركة المخزون'!F:F,'حركة المخزون'!E:E,'أرصدة نجارة'!D330,'حركة المخزون'!G:G,'أرصدة نجارة'!$J$2)</f>
        <v>0</v>
      </c>
      <c r="K330" s="21"/>
      <c r="L330" s="20">
        <f>SUMIFS('حركة المخزون'!F:F,'حركة المخزون'!E:E,'أرصدة نجارة'!D330,'حركة المخزون'!H:H,'أرصدة نجارة'!$L$2)-SUMIFS('حركة المخزون'!F:F,'حركة المخزون'!E:E,'أرصدة نجارة'!D330,'حركة المخزون'!G:G,'أرصدة نجارة'!$L$2)</f>
        <v>0</v>
      </c>
      <c r="M330" s="21"/>
      <c r="N330" s="20">
        <f>SUMIFS('حركة المخزون'!F:F,'حركة المخزون'!E:E,'أرصدة نجارة'!D330,'حركة المخزون'!H:H,'أرصدة نجارة'!$N$2)-SUMIFS('حركة المخزون'!F:F,'حركة المخزون'!E:E,'أرصدة نجارة'!D330,'حركة المخزون'!G:G,'أرصدة نجارة'!$N$2)</f>
        <v>0</v>
      </c>
      <c r="O330" s="21"/>
      <c r="P330" s="20">
        <f>SUMIFS('حركة المخزون'!F:F,'حركة المخزون'!E:E,'أرصدة نجارة'!D330,'حركة المخزون'!H:H,'أرصدة نجارة'!$P$2)-SUMIFS('حركة المخزون'!F:F,'حركة المخزون'!E:E,'أرصدة نجارة'!D330,'حركة المخزون'!G:G,'أرصدة نجارة'!$P$2)</f>
        <v>0</v>
      </c>
      <c r="Q330" s="21"/>
      <c r="R330" s="20">
        <f>SUMIFS('حركة المخزون'!F:F,'حركة المخزون'!E:E,'أرصدة نجارة'!D330,'حركة المخزون'!H:H,'أرصدة نجارة'!$R$2)-SUMIFS('حركة المخزون'!F:F,'حركة المخزون'!E:E,'أرصدة نجارة'!D330,'حركة المخزون'!G:G,'أرصدة نجارة'!$R$2)</f>
        <v>0</v>
      </c>
      <c r="S330" s="21"/>
      <c r="T330" s="20">
        <f>SUMIFS('حركة المخزون'!F:F,'حركة المخزون'!E:E,'أرصدة نجارة'!D330,'حركة المخزون'!H:H,'أرصدة نجارة'!$T$2)-SUMIFS('حركة المخزون'!F:F,'حركة المخزون'!E:E,'أرصدة نجارة'!D330,'حركة المخزون'!G:G,'أرصدة نجارة'!$T$2)</f>
        <v>0</v>
      </c>
      <c r="U330" s="21"/>
      <c r="V330" s="20">
        <f>SUMIFS('حركة المخزون'!F:F,'حركة المخزون'!E:E,'أرصدة نجارة'!D330,'حركة المخزون'!H:H,'أرصدة نجارة'!$V$2)-SUMIFS('حركة المخزون'!F:F,'حركة المخزون'!E:E,'أرصدة نجارة'!D330,'حركة المخزون'!G:G,'أرصدة نجارة'!$V$2)</f>
        <v>0</v>
      </c>
      <c r="W330" s="21"/>
      <c r="X330" s="20">
        <f>SUMIFS('حركة المخزون'!F:F,'حركة المخزون'!E:E,'أرصدة نجارة'!D330,'حركة المخزون'!H:H,'أرصدة نجارة'!$X$2)-SUMIFS('حركة المخزون'!F:F,'حركة المخزون'!E:E,'أرصدة نجارة'!D330,'حركة المخزون'!G:G,'أرصدة نجارة'!$X$2)</f>
        <v>0</v>
      </c>
      <c r="Y330" s="21"/>
      <c r="Z330" s="20">
        <f>SUMIFS('حركة المخزون'!F:F,'حركة المخزون'!E:E,'أرصدة نجارة'!D330,'حركة المخزون'!H:H,'أرصدة نجارة'!$Z$2)-SUMIFS('حركة المخزون'!F:F,'حركة المخزون'!E:E,'أرصدة نجارة'!D330,'حركة المخزون'!G:G,'أرصدة نجارة'!$Z$2)</f>
        <v>0</v>
      </c>
      <c r="AA330" s="21"/>
      <c r="AB330" s="20">
        <f>SUMIFS('حركة المخزون'!F:F,'حركة المخزون'!E:E,'أرصدة نجارة'!D330,'حركة المخزون'!H:H,'أرصدة نجارة'!$AB$2)-SUMIFS('حركة المخزون'!F:F,'حركة المخزون'!E:E,'أرصدة نجارة'!D330,'حركة المخزون'!G:G,'أرصدة نجارة'!$AB$2)</f>
        <v>0</v>
      </c>
      <c r="AC330" s="21"/>
      <c r="AD330" s="20">
        <f>SUMIFS('حركة المخزون'!F:F,'حركة المخزون'!E:E,'أرصدة نجارة'!D330,'حركة المخزون'!H:H,'أرصدة نجارة'!$AD$2)-SUMIFS('حركة المخزون'!F:F,'حركة المخزون'!E:E,'أرصدة نجارة'!D330,'حركة المخزون'!G:G,'أرصدة نجارة'!$AD$2)</f>
        <v>0</v>
      </c>
      <c r="AE330" s="21"/>
      <c r="AF330" s="20">
        <f>SUMIFS('حركة المخزون'!F:F,'حركة المخزون'!E:E,'أرصدة نجارة'!D330,'حركة المخزون'!H:H,'أرصدة نجارة'!$AF$2)-SUMIFS('حركة المخزون'!F:F,'حركة المخزون'!E:E,'أرصدة نجارة'!D330,'حركة المخزون'!G:G,'أرصدة نجارة'!$AF$2)</f>
        <v>0</v>
      </c>
    </row>
    <row r="331" spans="2:32" ht="24" customHeight="1" x14ac:dyDescent="0.2">
      <c r="B331" s="19">
        <v>329</v>
      </c>
      <c r="C331" s="18" t="str">
        <f>VLOOKUP(B331,'قاعدة البيانات'!B:F,5,0)</f>
        <v xml:space="preserve"> </v>
      </c>
      <c r="D331" s="18" t="str">
        <f>VLOOKUP(C331,'قاعدة البيانات'!F:G,2,0)</f>
        <v/>
      </c>
      <c r="F331" s="20">
        <f>SUMIFS('حركة المخزون'!F:F,'حركة المخزون'!E:E,'أرصدة نجارة'!D331,'حركة المخزون'!H:H,'أرصدة نجارة'!$F$2)-SUMIFS('حركة المخزون'!F:F,'حركة المخزون'!E:E,'أرصدة نجارة'!D331,'حركة المخزون'!G:G,'أرصدة نجارة'!$F$2)</f>
        <v>0</v>
      </c>
      <c r="G331" s="21"/>
      <c r="H331" s="20">
        <f>SUMIFS('حركة المخزون'!F:F,'حركة المخزون'!E:E,'أرصدة نجارة'!D331,'حركة المخزون'!H:H,'أرصدة نجارة'!$H$2)-SUMIFS('حركة المخزون'!F:F,'حركة المخزون'!E:E,'أرصدة نجارة'!D331,'حركة المخزون'!G:G,'أرصدة نجارة'!$H$2)</f>
        <v>0</v>
      </c>
      <c r="I331" s="21"/>
      <c r="J331" s="20">
        <f>SUMIFS('حركة المخزون'!F:F,'حركة المخزون'!E:E,'أرصدة نجارة'!D331,'حركة المخزون'!H:H,'أرصدة نجارة'!$J$2)-SUMIFS('حركة المخزون'!F:F,'حركة المخزون'!E:E,'أرصدة نجارة'!D331,'حركة المخزون'!G:G,'أرصدة نجارة'!$J$2)</f>
        <v>0</v>
      </c>
      <c r="K331" s="21"/>
      <c r="L331" s="20">
        <f>SUMIFS('حركة المخزون'!F:F,'حركة المخزون'!E:E,'أرصدة نجارة'!D331,'حركة المخزون'!H:H,'أرصدة نجارة'!$L$2)-SUMIFS('حركة المخزون'!F:F,'حركة المخزون'!E:E,'أرصدة نجارة'!D331,'حركة المخزون'!G:G,'أرصدة نجارة'!$L$2)</f>
        <v>0</v>
      </c>
      <c r="M331" s="21"/>
      <c r="N331" s="20">
        <f>SUMIFS('حركة المخزون'!F:F,'حركة المخزون'!E:E,'أرصدة نجارة'!D331,'حركة المخزون'!H:H,'أرصدة نجارة'!$N$2)-SUMIFS('حركة المخزون'!F:F,'حركة المخزون'!E:E,'أرصدة نجارة'!D331,'حركة المخزون'!G:G,'أرصدة نجارة'!$N$2)</f>
        <v>0</v>
      </c>
      <c r="O331" s="21"/>
      <c r="P331" s="20">
        <f>SUMIFS('حركة المخزون'!F:F,'حركة المخزون'!E:E,'أرصدة نجارة'!D331,'حركة المخزون'!H:H,'أرصدة نجارة'!$P$2)-SUMIFS('حركة المخزون'!F:F,'حركة المخزون'!E:E,'أرصدة نجارة'!D331,'حركة المخزون'!G:G,'أرصدة نجارة'!$P$2)</f>
        <v>0</v>
      </c>
      <c r="Q331" s="21"/>
      <c r="R331" s="20">
        <f>SUMIFS('حركة المخزون'!F:F,'حركة المخزون'!E:E,'أرصدة نجارة'!D331,'حركة المخزون'!H:H,'أرصدة نجارة'!$R$2)-SUMIFS('حركة المخزون'!F:F,'حركة المخزون'!E:E,'أرصدة نجارة'!D331,'حركة المخزون'!G:G,'أرصدة نجارة'!$R$2)</f>
        <v>0</v>
      </c>
      <c r="S331" s="21"/>
      <c r="T331" s="20">
        <f>SUMIFS('حركة المخزون'!F:F,'حركة المخزون'!E:E,'أرصدة نجارة'!D331,'حركة المخزون'!H:H,'أرصدة نجارة'!$T$2)-SUMIFS('حركة المخزون'!F:F,'حركة المخزون'!E:E,'أرصدة نجارة'!D331,'حركة المخزون'!G:G,'أرصدة نجارة'!$T$2)</f>
        <v>0</v>
      </c>
      <c r="U331" s="21"/>
      <c r="V331" s="20">
        <f>SUMIFS('حركة المخزون'!F:F,'حركة المخزون'!E:E,'أرصدة نجارة'!D331,'حركة المخزون'!H:H,'أرصدة نجارة'!$V$2)-SUMIFS('حركة المخزون'!F:F,'حركة المخزون'!E:E,'أرصدة نجارة'!D331,'حركة المخزون'!G:G,'أرصدة نجارة'!$V$2)</f>
        <v>0</v>
      </c>
      <c r="W331" s="21"/>
      <c r="X331" s="20">
        <f>SUMIFS('حركة المخزون'!F:F,'حركة المخزون'!E:E,'أرصدة نجارة'!D331,'حركة المخزون'!H:H,'أرصدة نجارة'!$X$2)-SUMIFS('حركة المخزون'!F:F,'حركة المخزون'!E:E,'أرصدة نجارة'!D331,'حركة المخزون'!G:G,'أرصدة نجارة'!$X$2)</f>
        <v>0</v>
      </c>
      <c r="Y331" s="21"/>
      <c r="Z331" s="20">
        <f>SUMIFS('حركة المخزون'!F:F,'حركة المخزون'!E:E,'أرصدة نجارة'!D331,'حركة المخزون'!H:H,'أرصدة نجارة'!$Z$2)-SUMIFS('حركة المخزون'!F:F,'حركة المخزون'!E:E,'أرصدة نجارة'!D331,'حركة المخزون'!G:G,'أرصدة نجارة'!$Z$2)</f>
        <v>0</v>
      </c>
      <c r="AA331" s="21"/>
      <c r="AB331" s="20">
        <f>SUMIFS('حركة المخزون'!F:F,'حركة المخزون'!E:E,'أرصدة نجارة'!D331,'حركة المخزون'!H:H,'أرصدة نجارة'!$AB$2)-SUMIFS('حركة المخزون'!F:F,'حركة المخزون'!E:E,'أرصدة نجارة'!D331,'حركة المخزون'!G:G,'أرصدة نجارة'!$AB$2)</f>
        <v>0</v>
      </c>
      <c r="AC331" s="21"/>
      <c r="AD331" s="20">
        <f>SUMIFS('حركة المخزون'!F:F,'حركة المخزون'!E:E,'أرصدة نجارة'!D331,'حركة المخزون'!H:H,'أرصدة نجارة'!$AD$2)-SUMIFS('حركة المخزون'!F:F,'حركة المخزون'!E:E,'أرصدة نجارة'!D331,'حركة المخزون'!G:G,'أرصدة نجارة'!$AD$2)</f>
        <v>0</v>
      </c>
      <c r="AE331" s="21"/>
      <c r="AF331" s="20">
        <f>SUMIFS('حركة المخزون'!F:F,'حركة المخزون'!E:E,'أرصدة نجارة'!D331,'حركة المخزون'!H:H,'أرصدة نجارة'!$AF$2)-SUMIFS('حركة المخزون'!F:F,'حركة المخزون'!E:E,'أرصدة نجارة'!D331,'حركة المخزون'!G:G,'أرصدة نجارة'!$AF$2)</f>
        <v>0</v>
      </c>
    </row>
    <row r="332" spans="2:32" ht="24" customHeight="1" x14ac:dyDescent="0.2">
      <c r="B332" s="18">
        <v>330</v>
      </c>
      <c r="C332" s="18" t="str">
        <f>VLOOKUP(B332,'قاعدة البيانات'!B:F,5,0)</f>
        <v xml:space="preserve"> </v>
      </c>
      <c r="D332" s="18" t="str">
        <f>VLOOKUP(C332,'قاعدة البيانات'!F:G,2,0)</f>
        <v/>
      </c>
      <c r="F332" s="20">
        <f>SUMIFS('حركة المخزون'!F:F,'حركة المخزون'!E:E,'أرصدة نجارة'!D332,'حركة المخزون'!H:H,'أرصدة نجارة'!$F$2)-SUMIFS('حركة المخزون'!F:F,'حركة المخزون'!E:E,'أرصدة نجارة'!D332,'حركة المخزون'!G:G,'أرصدة نجارة'!$F$2)</f>
        <v>0</v>
      </c>
      <c r="G332" s="21"/>
      <c r="H332" s="20">
        <f>SUMIFS('حركة المخزون'!F:F,'حركة المخزون'!E:E,'أرصدة نجارة'!D332,'حركة المخزون'!H:H,'أرصدة نجارة'!$H$2)-SUMIFS('حركة المخزون'!F:F,'حركة المخزون'!E:E,'أرصدة نجارة'!D332,'حركة المخزون'!G:G,'أرصدة نجارة'!$H$2)</f>
        <v>0</v>
      </c>
      <c r="I332" s="21"/>
      <c r="J332" s="20">
        <f>SUMIFS('حركة المخزون'!F:F,'حركة المخزون'!E:E,'أرصدة نجارة'!D332,'حركة المخزون'!H:H,'أرصدة نجارة'!$J$2)-SUMIFS('حركة المخزون'!F:F,'حركة المخزون'!E:E,'أرصدة نجارة'!D332,'حركة المخزون'!G:G,'أرصدة نجارة'!$J$2)</f>
        <v>0</v>
      </c>
      <c r="K332" s="21"/>
      <c r="L332" s="20">
        <f>SUMIFS('حركة المخزون'!F:F,'حركة المخزون'!E:E,'أرصدة نجارة'!D332,'حركة المخزون'!H:H,'أرصدة نجارة'!$L$2)-SUMIFS('حركة المخزون'!F:F,'حركة المخزون'!E:E,'أرصدة نجارة'!D332,'حركة المخزون'!G:G,'أرصدة نجارة'!$L$2)</f>
        <v>0</v>
      </c>
      <c r="M332" s="21"/>
      <c r="N332" s="20">
        <f>SUMIFS('حركة المخزون'!F:F,'حركة المخزون'!E:E,'أرصدة نجارة'!D332,'حركة المخزون'!H:H,'أرصدة نجارة'!$N$2)-SUMIFS('حركة المخزون'!F:F,'حركة المخزون'!E:E,'أرصدة نجارة'!D332,'حركة المخزون'!G:G,'أرصدة نجارة'!$N$2)</f>
        <v>0</v>
      </c>
      <c r="O332" s="21"/>
      <c r="P332" s="20">
        <f>SUMIFS('حركة المخزون'!F:F,'حركة المخزون'!E:E,'أرصدة نجارة'!D332,'حركة المخزون'!H:H,'أرصدة نجارة'!$P$2)-SUMIFS('حركة المخزون'!F:F,'حركة المخزون'!E:E,'أرصدة نجارة'!D332,'حركة المخزون'!G:G,'أرصدة نجارة'!$P$2)</f>
        <v>0</v>
      </c>
      <c r="Q332" s="21"/>
      <c r="R332" s="20">
        <f>SUMIFS('حركة المخزون'!F:F,'حركة المخزون'!E:E,'أرصدة نجارة'!D332,'حركة المخزون'!H:H,'أرصدة نجارة'!$R$2)-SUMIFS('حركة المخزون'!F:F,'حركة المخزون'!E:E,'أرصدة نجارة'!D332,'حركة المخزون'!G:G,'أرصدة نجارة'!$R$2)</f>
        <v>0</v>
      </c>
      <c r="S332" s="21"/>
      <c r="T332" s="20">
        <f>SUMIFS('حركة المخزون'!F:F,'حركة المخزون'!E:E,'أرصدة نجارة'!D332,'حركة المخزون'!H:H,'أرصدة نجارة'!$T$2)-SUMIFS('حركة المخزون'!F:F,'حركة المخزون'!E:E,'أرصدة نجارة'!D332,'حركة المخزون'!G:G,'أرصدة نجارة'!$T$2)</f>
        <v>0</v>
      </c>
      <c r="U332" s="21"/>
      <c r="V332" s="20">
        <f>SUMIFS('حركة المخزون'!F:F,'حركة المخزون'!E:E,'أرصدة نجارة'!D332,'حركة المخزون'!H:H,'أرصدة نجارة'!$V$2)-SUMIFS('حركة المخزون'!F:F,'حركة المخزون'!E:E,'أرصدة نجارة'!D332,'حركة المخزون'!G:G,'أرصدة نجارة'!$V$2)</f>
        <v>0</v>
      </c>
      <c r="W332" s="21"/>
      <c r="X332" s="20">
        <f>SUMIFS('حركة المخزون'!F:F,'حركة المخزون'!E:E,'أرصدة نجارة'!D332,'حركة المخزون'!H:H,'أرصدة نجارة'!$X$2)-SUMIFS('حركة المخزون'!F:F,'حركة المخزون'!E:E,'أرصدة نجارة'!D332,'حركة المخزون'!G:G,'أرصدة نجارة'!$X$2)</f>
        <v>0</v>
      </c>
      <c r="Y332" s="21"/>
      <c r="Z332" s="20">
        <f>SUMIFS('حركة المخزون'!F:F,'حركة المخزون'!E:E,'أرصدة نجارة'!D332,'حركة المخزون'!H:H,'أرصدة نجارة'!$Z$2)-SUMIFS('حركة المخزون'!F:F,'حركة المخزون'!E:E,'أرصدة نجارة'!D332,'حركة المخزون'!G:G,'أرصدة نجارة'!$Z$2)</f>
        <v>0</v>
      </c>
      <c r="AA332" s="21"/>
      <c r="AB332" s="20">
        <f>SUMIFS('حركة المخزون'!F:F,'حركة المخزون'!E:E,'أرصدة نجارة'!D332,'حركة المخزون'!H:H,'أرصدة نجارة'!$AB$2)-SUMIFS('حركة المخزون'!F:F,'حركة المخزون'!E:E,'أرصدة نجارة'!D332,'حركة المخزون'!G:G,'أرصدة نجارة'!$AB$2)</f>
        <v>0</v>
      </c>
      <c r="AC332" s="21"/>
      <c r="AD332" s="20">
        <f>SUMIFS('حركة المخزون'!F:F,'حركة المخزون'!E:E,'أرصدة نجارة'!D332,'حركة المخزون'!H:H,'أرصدة نجارة'!$AD$2)-SUMIFS('حركة المخزون'!F:F,'حركة المخزون'!E:E,'أرصدة نجارة'!D332,'حركة المخزون'!G:G,'أرصدة نجارة'!$AD$2)</f>
        <v>0</v>
      </c>
      <c r="AE332" s="21"/>
      <c r="AF332" s="20">
        <f>SUMIFS('حركة المخزون'!F:F,'حركة المخزون'!E:E,'أرصدة نجارة'!D332,'حركة المخزون'!H:H,'أرصدة نجارة'!$AF$2)-SUMIFS('حركة المخزون'!F:F,'حركة المخزون'!E:E,'أرصدة نجارة'!D332,'حركة المخزون'!G:G,'أرصدة نجارة'!$AF$2)</f>
        <v>0</v>
      </c>
    </row>
    <row r="333" spans="2:32" ht="24" customHeight="1" x14ac:dyDescent="0.2">
      <c r="B333" s="18">
        <v>331</v>
      </c>
      <c r="C333" s="18" t="str">
        <f>VLOOKUP(B333,'قاعدة البيانات'!B:F,5,0)</f>
        <v xml:space="preserve"> </v>
      </c>
      <c r="D333" s="18" t="str">
        <f>VLOOKUP(C333,'قاعدة البيانات'!F:G,2,0)</f>
        <v/>
      </c>
      <c r="F333" s="20">
        <f>SUMIFS('حركة المخزون'!F:F,'حركة المخزون'!E:E,'أرصدة نجارة'!D333,'حركة المخزون'!H:H,'أرصدة نجارة'!$F$2)-SUMIFS('حركة المخزون'!F:F,'حركة المخزون'!E:E,'أرصدة نجارة'!D333,'حركة المخزون'!G:G,'أرصدة نجارة'!$F$2)</f>
        <v>0</v>
      </c>
      <c r="G333" s="21"/>
      <c r="H333" s="20">
        <f>SUMIFS('حركة المخزون'!F:F,'حركة المخزون'!E:E,'أرصدة نجارة'!D333,'حركة المخزون'!H:H,'أرصدة نجارة'!$H$2)-SUMIFS('حركة المخزون'!F:F,'حركة المخزون'!E:E,'أرصدة نجارة'!D333,'حركة المخزون'!G:G,'أرصدة نجارة'!$H$2)</f>
        <v>0</v>
      </c>
      <c r="I333" s="21"/>
      <c r="J333" s="20">
        <f>SUMIFS('حركة المخزون'!F:F,'حركة المخزون'!E:E,'أرصدة نجارة'!D333,'حركة المخزون'!H:H,'أرصدة نجارة'!$J$2)-SUMIFS('حركة المخزون'!F:F,'حركة المخزون'!E:E,'أرصدة نجارة'!D333,'حركة المخزون'!G:G,'أرصدة نجارة'!$J$2)</f>
        <v>0</v>
      </c>
      <c r="K333" s="21"/>
      <c r="L333" s="20">
        <f>SUMIFS('حركة المخزون'!F:F,'حركة المخزون'!E:E,'أرصدة نجارة'!D333,'حركة المخزون'!H:H,'أرصدة نجارة'!$L$2)-SUMIFS('حركة المخزون'!F:F,'حركة المخزون'!E:E,'أرصدة نجارة'!D333,'حركة المخزون'!G:G,'أرصدة نجارة'!$L$2)</f>
        <v>0</v>
      </c>
      <c r="M333" s="21"/>
      <c r="N333" s="20">
        <f>SUMIFS('حركة المخزون'!F:F,'حركة المخزون'!E:E,'أرصدة نجارة'!D333,'حركة المخزون'!H:H,'أرصدة نجارة'!$N$2)-SUMIFS('حركة المخزون'!F:F,'حركة المخزون'!E:E,'أرصدة نجارة'!D333,'حركة المخزون'!G:G,'أرصدة نجارة'!$N$2)</f>
        <v>0</v>
      </c>
      <c r="O333" s="21"/>
      <c r="P333" s="20">
        <f>SUMIFS('حركة المخزون'!F:F,'حركة المخزون'!E:E,'أرصدة نجارة'!D333,'حركة المخزون'!H:H,'أرصدة نجارة'!$P$2)-SUMIFS('حركة المخزون'!F:F,'حركة المخزون'!E:E,'أرصدة نجارة'!D333,'حركة المخزون'!G:G,'أرصدة نجارة'!$P$2)</f>
        <v>0</v>
      </c>
      <c r="Q333" s="21"/>
      <c r="R333" s="20">
        <f>SUMIFS('حركة المخزون'!F:F,'حركة المخزون'!E:E,'أرصدة نجارة'!D333,'حركة المخزون'!H:H,'أرصدة نجارة'!$R$2)-SUMIFS('حركة المخزون'!F:F,'حركة المخزون'!E:E,'أرصدة نجارة'!D333,'حركة المخزون'!G:G,'أرصدة نجارة'!$R$2)</f>
        <v>0</v>
      </c>
      <c r="S333" s="21"/>
      <c r="T333" s="20">
        <f>SUMIFS('حركة المخزون'!F:F,'حركة المخزون'!E:E,'أرصدة نجارة'!D333,'حركة المخزون'!H:H,'أرصدة نجارة'!$T$2)-SUMIFS('حركة المخزون'!F:F,'حركة المخزون'!E:E,'أرصدة نجارة'!D333,'حركة المخزون'!G:G,'أرصدة نجارة'!$T$2)</f>
        <v>0</v>
      </c>
      <c r="U333" s="21"/>
      <c r="V333" s="20">
        <f>SUMIFS('حركة المخزون'!F:F,'حركة المخزون'!E:E,'أرصدة نجارة'!D333,'حركة المخزون'!H:H,'أرصدة نجارة'!$V$2)-SUMIFS('حركة المخزون'!F:F,'حركة المخزون'!E:E,'أرصدة نجارة'!D333,'حركة المخزون'!G:G,'أرصدة نجارة'!$V$2)</f>
        <v>0</v>
      </c>
      <c r="W333" s="21"/>
      <c r="X333" s="20">
        <f>SUMIFS('حركة المخزون'!F:F,'حركة المخزون'!E:E,'أرصدة نجارة'!D333,'حركة المخزون'!H:H,'أرصدة نجارة'!$X$2)-SUMIFS('حركة المخزون'!F:F,'حركة المخزون'!E:E,'أرصدة نجارة'!D333,'حركة المخزون'!G:G,'أرصدة نجارة'!$X$2)</f>
        <v>0</v>
      </c>
      <c r="Y333" s="21"/>
      <c r="Z333" s="20">
        <f>SUMIFS('حركة المخزون'!F:F,'حركة المخزون'!E:E,'أرصدة نجارة'!D333,'حركة المخزون'!H:H,'أرصدة نجارة'!$Z$2)-SUMIFS('حركة المخزون'!F:F,'حركة المخزون'!E:E,'أرصدة نجارة'!D333,'حركة المخزون'!G:G,'أرصدة نجارة'!$Z$2)</f>
        <v>0</v>
      </c>
      <c r="AA333" s="21"/>
      <c r="AB333" s="20">
        <f>SUMIFS('حركة المخزون'!F:F,'حركة المخزون'!E:E,'أرصدة نجارة'!D333,'حركة المخزون'!H:H,'أرصدة نجارة'!$AB$2)-SUMIFS('حركة المخزون'!F:F,'حركة المخزون'!E:E,'أرصدة نجارة'!D333,'حركة المخزون'!G:G,'أرصدة نجارة'!$AB$2)</f>
        <v>0</v>
      </c>
      <c r="AC333" s="21"/>
      <c r="AD333" s="20">
        <f>SUMIFS('حركة المخزون'!F:F,'حركة المخزون'!E:E,'أرصدة نجارة'!D333,'حركة المخزون'!H:H,'أرصدة نجارة'!$AD$2)-SUMIFS('حركة المخزون'!F:F,'حركة المخزون'!E:E,'أرصدة نجارة'!D333,'حركة المخزون'!G:G,'أرصدة نجارة'!$AD$2)</f>
        <v>0</v>
      </c>
      <c r="AE333" s="21"/>
      <c r="AF333" s="20">
        <f>SUMIFS('حركة المخزون'!F:F,'حركة المخزون'!E:E,'أرصدة نجارة'!D333,'حركة المخزون'!H:H,'أرصدة نجارة'!$AF$2)-SUMIFS('حركة المخزون'!F:F,'حركة المخزون'!E:E,'أرصدة نجارة'!D333,'حركة المخزون'!G:G,'أرصدة نجارة'!$AF$2)</f>
        <v>0</v>
      </c>
    </row>
    <row r="334" spans="2:32" ht="24" customHeight="1" x14ac:dyDescent="0.2">
      <c r="B334" s="19">
        <v>332</v>
      </c>
      <c r="C334" s="18" t="str">
        <f>VLOOKUP(B334,'قاعدة البيانات'!B:F,5,0)</f>
        <v xml:space="preserve"> </v>
      </c>
      <c r="D334" s="18" t="str">
        <f>VLOOKUP(C334,'قاعدة البيانات'!F:G,2,0)</f>
        <v/>
      </c>
      <c r="F334" s="20">
        <f>SUMIFS('حركة المخزون'!F:F,'حركة المخزون'!E:E,'أرصدة نجارة'!D334,'حركة المخزون'!H:H,'أرصدة نجارة'!$F$2)-SUMIFS('حركة المخزون'!F:F,'حركة المخزون'!E:E,'أرصدة نجارة'!D334,'حركة المخزون'!G:G,'أرصدة نجارة'!$F$2)</f>
        <v>0</v>
      </c>
      <c r="G334" s="21"/>
      <c r="H334" s="20">
        <f>SUMIFS('حركة المخزون'!F:F,'حركة المخزون'!E:E,'أرصدة نجارة'!D334,'حركة المخزون'!H:H,'أرصدة نجارة'!$H$2)-SUMIFS('حركة المخزون'!F:F,'حركة المخزون'!E:E,'أرصدة نجارة'!D334,'حركة المخزون'!G:G,'أرصدة نجارة'!$H$2)</f>
        <v>0</v>
      </c>
      <c r="I334" s="21"/>
      <c r="J334" s="20">
        <f>SUMIFS('حركة المخزون'!F:F,'حركة المخزون'!E:E,'أرصدة نجارة'!D334,'حركة المخزون'!H:H,'أرصدة نجارة'!$J$2)-SUMIFS('حركة المخزون'!F:F,'حركة المخزون'!E:E,'أرصدة نجارة'!D334,'حركة المخزون'!G:G,'أرصدة نجارة'!$J$2)</f>
        <v>0</v>
      </c>
      <c r="K334" s="21"/>
      <c r="L334" s="20">
        <f>SUMIFS('حركة المخزون'!F:F,'حركة المخزون'!E:E,'أرصدة نجارة'!D334,'حركة المخزون'!H:H,'أرصدة نجارة'!$L$2)-SUMIFS('حركة المخزون'!F:F,'حركة المخزون'!E:E,'أرصدة نجارة'!D334,'حركة المخزون'!G:G,'أرصدة نجارة'!$L$2)</f>
        <v>0</v>
      </c>
      <c r="M334" s="21"/>
      <c r="N334" s="20">
        <f>SUMIFS('حركة المخزون'!F:F,'حركة المخزون'!E:E,'أرصدة نجارة'!D334,'حركة المخزون'!H:H,'أرصدة نجارة'!$N$2)-SUMIFS('حركة المخزون'!F:F,'حركة المخزون'!E:E,'أرصدة نجارة'!D334,'حركة المخزون'!G:G,'أرصدة نجارة'!$N$2)</f>
        <v>0</v>
      </c>
      <c r="O334" s="21"/>
      <c r="P334" s="20">
        <f>SUMIFS('حركة المخزون'!F:F,'حركة المخزون'!E:E,'أرصدة نجارة'!D334,'حركة المخزون'!H:H,'أرصدة نجارة'!$P$2)-SUMIFS('حركة المخزون'!F:F,'حركة المخزون'!E:E,'أرصدة نجارة'!D334,'حركة المخزون'!G:G,'أرصدة نجارة'!$P$2)</f>
        <v>0</v>
      </c>
      <c r="Q334" s="21"/>
      <c r="R334" s="20">
        <f>SUMIFS('حركة المخزون'!F:F,'حركة المخزون'!E:E,'أرصدة نجارة'!D334,'حركة المخزون'!H:H,'أرصدة نجارة'!$R$2)-SUMIFS('حركة المخزون'!F:F,'حركة المخزون'!E:E,'أرصدة نجارة'!D334,'حركة المخزون'!G:G,'أرصدة نجارة'!$R$2)</f>
        <v>0</v>
      </c>
      <c r="S334" s="21"/>
      <c r="T334" s="20">
        <f>SUMIFS('حركة المخزون'!F:F,'حركة المخزون'!E:E,'أرصدة نجارة'!D334,'حركة المخزون'!H:H,'أرصدة نجارة'!$T$2)-SUMIFS('حركة المخزون'!F:F,'حركة المخزون'!E:E,'أرصدة نجارة'!D334,'حركة المخزون'!G:G,'أرصدة نجارة'!$T$2)</f>
        <v>0</v>
      </c>
      <c r="U334" s="21"/>
      <c r="V334" s="20">
        <f>SUMIFS('حركة المخزون'!F:F,'حركة المخزون'!E:E,'أرصدة نجارة'!D334,'حركة المخزون'!H:H,'أرصدة نجارة'!$V$2)-SUMIFS('حركة المخزون'!F:F,'حركة المخزون'!E:E,'أرصدة نجارة'!D334,'حركة المخزون'!G:G,'أرصدة نجارة'!$V$2)</f>
        <v>0</v>
      </c>
      <c r="W334" s="21"/>
      <c r="X334" s="20">
        <f>SUMIFS('حركة المخزون'!F:F,'حركة المخزون'!E:E,'أرصدة نجارة'!D334,'حركة المخزون'!H:H,'أرصدة نجارة'!$X$2)-SUMIFS('حركة المخزون'!F:F,'حركة المخزون'!E:E,'أرصدة نجارة'!D334,'حركة المخزون'!G:G,'أرصدة نجارة'!$X$2)</f>
        <v>0</v>
      </c>
      <c r="Y334" s="21"/>
      <c r="Z334" s="20">
        <f>SUMIFS('حركة المخزون'!F:F,'حركة المخزون'!E:E,'أرصدة نجارة'!D334,'حركة المخزون'!H:H,'أرصدة نجارة'!$Z$2)-SUMIFS('حركة المخزون'!F:F,'حركة المخزون'!E:E,'أرصدة نجارة'!D334,'حركة المخزون'!G:G,'أرصدة نجارة'!$Z$2)</f>
        <v>0</v>
      </c>
      <c r="AA334" s="21"/>
      <c r="AB334" s="20">
        <f>SUMIFS('حركة المخزون'!F:F,'حركة المخزون'!E:E,'أرصدة نجارة'!D334,'حركة المخزون'!H:H,'أرصدة نجارة'!$AB$2)-SUMIFS('حركة المخزون'!F:F,'حركة المخزون'!E:E,'أرصدة نجارة'!D334,'حركة المخزون'!G:G,'أرصدة نجارة'!$AB$2)</f>
        <v>0</v>
      </c>
      <c r="AC334" s="21"/>
      <c r="AD334" s="20">
        <f>SUMIFS('حركة المخزون'!F:F,'حركة المخزون'!E:E,'أرصدة نجارة'!D334,'حركة المخزون'!H:H,'أرصدة نجارة'!$AD$2)-SUMIFS('حركة المخزون'!F:F,'حركة المخزون'!E:E,'أرصدة نجارة'!D334,'حركة المخزون'!G:G,'أرصدة نجارة'!$AD$2)</f>
        <v>0</v>
      </c>
      <c r="AE334" s="21"/>
      <c r="AF334" s="20">
        <f>SUMIFS('حركة المخزون'!F:F,'حركة المخزون'!E:E,'أرصدة نجارة'!D334,'حركة المخزون'!H:H,'أرصدة نجارة'!$AF$2)-SUMIFS('حركة المخزون'!F:F,'حركة المخزون'!E:E,'أرصدة نجارة'!D334,'حركة المخزون'!G:G,'أرصدة نجارة'!$AF$2)</f>
        <v>0</v>
      </c>
    </row>
    <row r="335" spans="2:32" ht="24" customHeight="1" x14ac:dyDescent="0.2">
      <c r="B335" s="18">
        <v>333</v>
      </c>
      <c r="C335" s="18" t="str">
        <f>VLOOKUP(B335,'قاعدة البيانات'!B:F,5,0)</f>
        <v xml:space="preserve"> </v>
      </c>
      <c r="D335" s="18" t="str">
        <f>VLOOKUP(C335,'قاعدة البيانات'!F:G,2,0)</f>
        <v/>
      </c>
      <c r="F335" s="20">
        <f>SUMIFS('حركة المخزون'!F:F,'حركة المخزون'!E:E,'أرصدة نجارة'!D335,'حركة المخزون'!H:H,'أرصدة نجارة'!$F$2)-SUMIFS('حركة المخزون'!F:F,'حركة المخزون'!E:E,'أرصدة نجارة'!D335,'حركة المخزون'!G:G,'أرصدة نجارة'!$F$2)</f>
        <v>0</v>
      </c>
      <c r="G335" s="21"/>
      <c r="H335" s="20">
        <f>SUMIFS('حركة المخزون'!F:F,'حركة المخزون'!E:E,'أرصدة نجارة'!D335,'حركة المخزون'!H:H,'أرصدة نجارة'!$H$2)-SUMIFS('حركة المخزون'!F:F,'حركة المخزون'!E:E,'أرصدة نجارة'!D335,'حركة المخزون'!G:G,'أرصدة نجارة'!$H$2)</f>
        <v>0</v>
      </c>
      <c r="I335" s="21"/>
      <c r="J335" s="20">
        <f>SUMIFS('حركة المخزون'!F:F,'حركة المخزون'!E:E,'أرصدة نجارة'!D335,'حركة المخزون'!H:H,'أرصدة نجارة'!$J$2)-SUMIFS('حركة المخزون'!F:F,'حركة المخزون'!E:E,'أرصدة نجارة'!D335,'حركة المخزون'!G:G,'أرصدة نجارة'!$J$2)</f>
        <v>0</v>
      </c>
      <c r="K335" s="21"/>
      <c r="L335" s="20">
        <f>SUMIFS('حركة المخزون'!F:F,'حركة المخزون'!E:E,'أرصدة نجارة'!D335,'حركة المخزون'!H:H,'أرصدة نجارة'!$L$2)-SUMIFS('حركة المخزون'!F:F,'حركة المخزون'!E:E,'أرصدة نجارة'!D335,'حركة المخزون'!G:G,'أرصدة نجارة'!$L$2)</f>
        <v>0</v>
      </c>
      <c r="M335" s="21"/>
      <c r="N335" s="20">
        <f>SUMIFS('حركة المخزون'!F:F,'حركة المخزون'!E:E,'أرصدة نجارة'!D335,'حركة المخزون'!H:H,'أرصدة نجارة'!$N$2)-SUMIFS('حركة المخزون'!F:F,'حركة المخزون'!E:E,'أرصدة نجارة'!D335,'حركة المخزون'!G:G,'أرصدة نجارة'!$N$2)</f>
        <v>0</v>
      </c>
      <c r="O335" s="21"/>
      <c r="P335" s="20">
        <f>SUMIFS('حركة المخزون'!F:F,'حركة المخزون'!E:E,'أرصدة نجارة'!D335,'حركة المخزون'!H:H,'أرصدة نجارة'!$P$2)-SUMIFS('حركة المخزون'!F:F,'حركة المخزون'!E:E,'أرصدة نجارة'!D335,'حركة المخزون'!G:G,'أرصدة نجارة'!$P$2)</f>
        <v>0</v>
      </c>
      <c r="Q335" s="21"/>
      <c r="R335" s="20">
        <f>SUMIFS('حركة المخزون'!F:F,'حركة المخزون'!E:E,'أرصدة نجارة'!D335,'حركة المخزون'!H:H,'أرصدة نجارة'!$R$2)-SUMIFS('حركة المخزون'!F:F,'حركة المخزون'!E:E,'أرصدة نجارة'!D335,'حركة المخزون'!G:G,'أرصدة نجارة'!$R$2)</f>
        <v>0</v>
      </c>
      <c r="S335" s="21"/>
      <c r="T335" s="20">
        <f>SUMIFS('حركة المخزون'!F:F,'حركة المخزون'!E:E,'أرصدة نجارة'!D335,'حركة المخزون'!H:H,'أرصدة نجارة'!$T$2)-SUMIFS('حركة المخزون'!F:F,'حركة المخزون'!E:E,'أرصدة نجارة'!D335,'حركة المخزون'!G:G,'أرصدة نجارة'!$T$2)</f>
        <v>0</v>
      </c>
      <c r="U335" s="21"/>
      <c r="V335" s="20">
        <f>SUMIFS('حركة المخزون'!F:F,'حركة المخزون'!E:E,'أرصدة نجارة'!D335,'حركة المخزون'!H:H,'أرصدة نجارة'!$V$2)-SUMIFS('حركة المخزون'!F:F,'حركة المخزون'!E:E,'أرصدة نجارة'!D335,'حركة المخزون'!G:G,'أرصدة نجارة'!$V$2)</f>
        <v>0</v>
      </c>
      <c r="W335" s="21"/>
      <c r="X335" s="20">
        <f>SUMIFS('حركة المخزون'!F:F,'حركة المخزون'!E:E,'أرصدة نجارة'!D335,'حركة المخزون'!H:H,'أرصدة نجارة'!$X$2)-SUMIFS('حركة المخزون'!F:F,'حركة المخزون'!E:E,'أرصدة نجارة'!D335,'حركة المخزون'!G:G,'أرصدة نجارة'!$X$2)</f>
        <v>0</v>
      </c>
      <c r="Y335" s="21"/>
      <c r="Z335" s="20">
        <f>SUMIFS('حركة المخزون'!F:F,'حركة المخزون'!E:E,'أرصدة نجارة'!D335,'حركة المخزون'!H:H,'أرصدة نجارة'!$Z$2)-SUMIFS('حركة المخزون'!F:F,'حركة المخزون'!E:E,'أرصدة نجارة'!D335,'حركة المخزون'!G:G,'أرصدة نجارة'!$Z$2)</f>
        <v>0</v>
      </c>
      <c r="AA335" s="21"/>
      <c r="AB335" s="20">
        <f>SUMIFS('حركة المخزون'!F:F,'حركة المخزون'!E:E,'أرصدة نجارة'!D335,'حركة المخزون'!H:H,'أرصدة نجارة'!$AB$2)-SUMIFS('حركة المخزون'!F:F,'حركة المخزون'!E:E,'أرصدة نجارة'!D335,'حركة المخزون'!G:G,'أرصدة نجارة'!$AB$2)</f>
        <v>0</v>
      </c>
      <c r="AC335" s="21"/>
      <c r="AD335" s="20">
        <f>SUMIFS('حركة المخزون'!F:F,'حركة المخزون'!E:E,'أرصدة نجارة'!D335,'حركة المخزون'!H:H,'أرصدة نجارة'!$AD$2)-SUMIFS('حركة المخزون'!F:F,'حركة المخزون'!E:E,'أرصدة نجارة'!D335,'حركة المخزون'!G:G,'أرصدة نجارة'!$AD$2)</f>
        <v>0</v>
      </c>
      <c r="AE335" s="21"/>
      <c r="AF335" s="20">
        <f>SUMIFS('حركة المخزون'!F:F,'حركة المخزون'!E:E,'أرصدة نجارة'!D335,'حركة المخزون'!H:H,'أرصدة نجارة'!$AF$2)-SUMIFS('حركة المخزون'!F:F,'حركة المخزون'!E:E,'أرصدة نجارة'!D335,'حركة المخزون'!G:G,'أرصدة نجارة'!$AF$2)</f>
        <v>0</v>
      </c>
    </row>
    <row r="336" spans="2:32" ht="24" customHeight="1" x14ac:dyDescent="0.2">
      <c r="B336" s="18">
        <v>334</v>
      </c>
      <c r="C336" s="18" t="str">
        <f>VLOOKUP(B336,'قاعدة البيانات'!B:F,5,0)</f>
        <v xml:space="preserve"> </v>
      </c>
      <c r="D336" s="18" t="str">
        <f>VLOOKUP(C336,'قاعدة البيانات'!F:G,2,0)</f>
        <v/>
      </c>
      <c r="F336" s="20">
        <f>SUMIFS('حركة المخزون'!F:F,'حركة المخزون'!E:E,'أرصدة نجارة'!D336,'حركة المخزون'!H:H,'أرصدة نجارة'!$F$2)-SUMIFS('حركة المخزون'!F:F,'حركة المخزون'!E:E,'أرصدة نجارة'!D336,'حركة المخزون'!G:G,'أرصدة نجارة'!$F$2)</f>
        <v>0</v>
      </c>
      <c r="G336" s="21"/>
      <c r="H336" s="20">
        <f>SUMIFS('حركة المخزون'!F:F,'حركة المخزون'!E:E,'أرصدة نجارة'!D336,'حركة المخزون'!H:H,'أرصدة نجارة'!$H$2)-SUMIFS('حركة المخزون'!F:F,'حركة المخزون'!E:E,'أرصدة نجارة'!D336,'حركة المخزون'!G:G,'أرصدة نجارة'!$H$2)</f>
        <v>0</v>
      </c>
      <c r="I336" s="21"/>
      <c r="J336" s="20">
        <f>SUMIFS('حركة المخزون'!F:F,'حركة المخزون'!E:E,'أرصدة نجارة'!D336,'حركة المخزون'!H:H,'أرصدة نجارة'!$J$2)-SUMIFS('حركة المخزون'!F:F,'حركة المخزون'!E:E,'أرصدة نجارة'!D336,'حركة المخزون'!G:G,'أرصدة نجارة'!$J$2)</f>
        <v>0</v>
      </c>
      <c r="K336" s="21"/>
      <c r="L336" s="20">
        <f>SUMIFS('حركة المخزون'!F:F,'حركة المخزون'!E:E,'أرصدة نجارة'!D336,'حركة المخزون'!H:H,'أرصدة نجارة'!$L$2)-SUMIFS('حركة المخزون'!F:F,'حركة المخزون'!E:E,'أرصدة نجارة'!D336,'حركة المخزون'!G:G,'أرصدة نجارة'!$L$2)</f>
        <v>0</v>
      </c>
      <c r="M336" s="21"/>
      <c r="N336" s="20">
        <f>SUMIFS('حركة المخزون'!F:F,'حركة المخزون'!E:E,'أرصدة نجارة'!D336,'حركة المخزون'!H:H,'أرصدة نجارة'!$N$2)-SUMIFS('حركة المخزون'!F:F,'حركة المخزون'!E:E,'أرصدة نجارة'!D336,'حركة المخزون'!G:G,'أرصدة نجارة'!$N$2)</f>
        <v>0</v>
      </c>
      <c r="O336" s="21"/>
      <c r="P336" s="20">
        <f>SUMIFS('حركة المخزون'!F:F,'حركة المخزون'!E:E,'أرصدة نجارة'!D336,'حركة المخزون'!H:H,'أرصدة نجارة'!$P$2)-SUMIFS('حركة المخزون'!F:F,'حركة المخزون'!E:E,'أرصدة نجارة'!D336,'حركة المخزون'!G:G,'أرصدة نجارة'!$P$2)</f>
        <v>0</v>
      </c>
      <c r="Q336" s="21"/>
      <c r="R336" s="20">
        <f>SUMIFS('حركة المخزون'!F:F,'حركة المخزون'!E:E,'أرصدة نجارة'!D336,'حركة المخزون'!H:H,'أرصدة نجارة'!$R$2)-SUMIFS('حركة المخزون'!F:F,'حركة المخزون'!E:E,'أرصدة نجارة'!D336,'حركة المخزون'!G:G,'أرصدة نجارة'!$R$2)</f>
        <v>0</v>
      </c>
      <c r="S336" s="21"/>
      <c r="T336" s="20">
        <f>SUMIFS('حركة المخزون'!F:F,'حركة المخزون'!E:E,'أرصدة نجارة'!D336,'حركة المخزون'!H:H,'أرصدة نجارة'!$T$2)-SUMIFS('حركة المخزون'!F:F,'حركة المخزون'!E:E,'أرصدة نجارة'!D336,'حركة المخزون'!G:G,'أرصدة نجارة'!$T$2)</f>
        <v>0</v>
      </c>
      <c r="U336" s="21"/>
      <c r="V336" s="20">
        <f>SUMIFS('حركة المخزون'!F:F,'حركة المخزون'!E:E,'أرصدة نجارة'!D336,'حركة المخزون'!H:H,'أرصدة نجارة'!$V$2)-SUMIFS('حركة المخزون'!F:F,'حركة المخزون'!E:E,'أرصدة نجارة'!D336,'حركة المخزون'!G:G,'أرصدة نجارة'!$V$2)</f>
        <v>0</v>
      </c>
      <c r="W336" s="21"/>
      <c r="X336" s="20">
        <f>SUMIFS('حركة المخزون'!F:F,'حركة المخزون'!E:E,'أرصدة نجارة'!D336,'حركة المخزون'!H:H,'أرصدة نجارة'!$X$2)-SUMIFS('حركة المخزون'!F:F,'حركة المخزون'!E:E,'أرصدة نجارة'!D336,'حركة المخزون'!G:G,'أرصدة نجارة'!$X$2)</f>
        <v>0</v>
      </c>
      <c r="Y336" s="21"/>
      <c r="Z336" s="20">
        <f>SUMIFS('حركة المخزون'!F:F,'حركة المخزون'!E:E,'أرصدة نجارة'!D336,'حركة المخزون'!H:H,'أرصدة نجارة'!$Z$2)-SUMIFS('حركة المخزون'!F:F,'حركة المخزون'!E:E,'أرصدة نجارة'!D336,'حركة المخزون'!G:G,'أرصدة نجارة'!$Z$2)</f>
        <v>0</v>
      </c>
      <c r="AA336" s="21"/>
      <c r="AB336" s="20">
        <f>SUMIFS('حركة المخزون'!F:F,'حركة المخزون'!E:E,'أرصدة نجارة'!D336,'حركة المخزون'!H:H,'أرصدة نجارة'!$AB$2)-SUMIFS('حركة المخزون'!F:F,'حركة المخزون'!E:E,'أرصدة نجارة'!D336,'حركة المخزون'!G:G,'أرصدة نجارة'!$AB$2)</f>
        <v>0</v>
      </c>
      <c r="AC336" s="21"/>
      <c r="AD336" s="20">
        <f>SUMIFS('حركة المخزون'!F:F,'حركة المخزون'!E:E,'أرصدة نجارة'!D336,'حركة المخزون'!H:H,'أرصدة نجارة'!$AD$2)-SUMIFS('حركة المخزون'!F:F,'حركة المخزون'!E:E,'أرصدة نجارة'!D336,'حركة المخزون'!G:G,'أرصدة نجارة'!$AD$2)</f>
        <v>0</v>
      </c>
      <c r="AE336" s="21"/>
      <c r="AF336" s="20">
        <f>SUMIFS('حركة المخزون'!F:F,'حركة المخزون'!E:E,'أرصدة نجارة'!D336,'حركة المخزون'!H:H,'أرصدة نجارة'!$AF$2)-SUMIFS('حركة المخزون'!F:F,'حركة المخزون'!E:E,'أرصدة نجارة'!D336,'حركة المخزون'!G:G,'أرصدة نجارة'!$AF$2)</f>
        <v>0</v>
      </c>
    </row>
    <row r="337" spans="2:32" ht="24" customHeight="1" x14ac:dyDescent="0.2">
      <c r="B337" s="19">
        <v>335</v>
      </c>
      <c r="C337" s="18" t="str">
        <f>VLOOKUP(B337,'قاعدة البيانات'!B:F,5,0)</f>
        <v xml:space="preserve"> </v>
      </c>
      <c r="D337" s="18" t="str">
        <f>VLOOKUP(C337,'قاعدة البيانات'!F:G,2,0)</f>
        <v/>
      </c>
      <c r="F337" s="20">
        <f>SUMIFS('حركة المخزون'!F:F,'حركة المخزون'!E:E,'أرصدة نجارة'!D337,'حركة المخزون'!H:H,'أرصدة نجارة'!$F$2)-SUMIFS('حركة المخزون'!F:F,'حركة المخزون'!E:E,'أرصدة نجارة'!D337,'حركة المخزون'!G:G,'أرصدة نجارة'!$F$2)</f>
        <v>0</v>
      </c>
      <c r="G337" s="21"/>
      <c r="H337" s="20">
        <f>SUMIFS('حركة المخزون'!F:F,'حركة المخزون'!E:E,'أرصدة نجارة'!D337,'حركة المخزون'!H:H,'أرصدة نجارة'!$H$2)-SUMIFS('حركة المخزون'!F:F,'حركة المخزون'!E:E,'أرصدة نجارة'!D337,'حركة المخزون'!G:G,'أرصدة نجارة'!$H$2)</f>
        <v>0</v>
      </c>
      <c r="I337" s="21"/>
      <c r="J337" s="20">
        <f>SUMIFS('حركة المخزون'!F:F,'حركة المخزون'!E:E,'أرصدة نجارة'!D337,'حركة المخزون'!H:H,'أرصدة نجارة'!$J$2)-SUMIFS('حركة المخزون'!F:F,'حركة المخزون'!E:E,'أرصدة نجارة'!D337,'حركة المخزون'!G:G,'أرصدة نجارة'!$J$2)</f>
        <v>0</v>
      </c>
      <c r="K337" s="21"/>
      <c r="L337" s="20">
        <f>SUMIFS('حركة المخزون'!F:F,'حركة المخزون'!E:E,'أرصدة نجارة'!D337,'حركة المخزون'!H:H,'أرصدة نجارة'!$L$2)-SUMIFS('حركة المخزون'!F:F,'حركة المخزون'!E:E,'أرصدة نجارة'!D337,'حركة المخزون'!G:G,'أرصدة نجارة'!$L$2)</f>
        <v>0</v>
      </c>
      <c r="M337" s="21"/>
      <c r="N337" s="20">
        <f>SUMIFS('حركة المخزون'!F:F,'حركة المخزون'!E:E,'أرصدة نجارة'!D337,'حركة المخزون'!H:H,'أرصدة نجارة'!$N$2)-SUMIFS('حركة المخزون'!F:F,'حركة المخزون'!E:E,'أرصدة نجارة'!D337,'حركة المخزون'!G:G,'أرصدة نجارة'!$N$2)</f>
        <v>0</v>
      </c>
      <c r="O337" s="21"/>
      <c r="P337" s="20">
        <f>SUMIFS('حركة المخزون'!F:F,'حركة المخزون'!E:E,'أرصدة نجارة'!D337,'حركة المخزون'!H:H,'أرصدة نجارة'!$P$2)-SUMIFS('حركة المخزون'!F:F,'حركة المخزون'!E:E,'أرصدة نجارة'!D337,'حركة المخزون'!G:G,'أرصدة نجارة'!$P$2)</f>
        <v>0</v>
      </c>
      <c r="Q337" s="21"/>
      <c r="R337" s="20">
        <f>SUMIFS('حركة المخزون'!F:F,'حركة المخزون'!E:E,'أرصدة نجارة'!D337,'حركة المخزون'!H:H,'أرصدة نجارة'!$R$2)-SUMIFS('حركة المخزون'!F:F,'حركة المخزون'!E:E,'أرصدة نجارة'!D337,'حركة المخزون'!G:G,'أرصدة نجارة'!$R$2)</f>
        <v>0</v>
      </c>
      <c r="S337" s="21"/>
      <c r="T337" s="20">
        <f>SUMIFS('حركة المخزون'!F:F,'حركة المخزون'!E:E,'أرصدة نجارة'!D337,'حركة المخزون'!H:H,'أرصدة نجارة'!$T$2)-SUMIFS('حركة المخزون'!F:F,'حركة المخزون'!E:E,'أرصدة نجارة'!D337,'حركة المخزون'!G:G,'أرصدة نجارة'!$T$2)</f>
        <v>0</v>
      </c>
      <c r="U337" s="21"/>
      <c r="V337" s="20">
        <f>SUMIFS('حركة المخزون'!F:F,'حركة المخزون'!E:E,'أرصدة نجارة'!D337,'حركة المخزون'!H:H,'أرصدة نجارة'!$V$2)-SUMIFS('حركة المخزون'!F:F,'حركة المخزون'!E:E,'أرصدة نجارة'!D337,'حركة المخزون'!G:G,'أرصدة نجارة'!$V$2)</f>
        <v>0</v>
      </c>
      <c r="W337" s="21"/>
      <c r="X337" s="20">
        <f>SUMIFS('حركة المخزون'!F:F,'حركة المخزون'!E:E,'أرصدة نجارة'!D337,'حركة المخزون'!H:H,'أرصدة نجارة'!$X$2)-SUMIFS('حركة المخزون'!F:F,'حركة المخزون'!E:E,'أرصدة نجارة'!D337,'حركة المخزون'!G:G,'أرصدة نجارة'!$X$2)</f>
        <v>0</v>
      </c>
      <c r="Y337" s="21"/>
      <c r="Z337" s="20">
        <f>SUMIFS('حركة المخزون'!F:F,'حركة المخزون'!E:E,'أرصدة نجارة'!D337,'حركة المخزون'!H:H,'أرصدة نجارة'!$Z$2)-SUMIFS('حركة المخزون'!F:F,'حركة المخزون'!E:E,'أرصدة نجارة'!D337,'حركة المخزون'!G:G,'أرصدة نجارة'!$Z$2)</f>
        <v>0</v>
      </c>
      <c r="AA337" s="21"/>
      <c r="AB337" s="20">
        <f>SUMIFS('حركة المخزون'!F:F,'حركة المخزون'!E:E,'أرصدة نجارة'!D337,'حركة المخزون'!H:H,'أرصدة نجارة'!$AB$2)-SUMIFS('حركة المخزون'!F:F,'حركة المخزون'!E:E,'أرصدة نجارة'!D337,'حركة المخزون'!G:G,'أرصدة نجارة'!$AB$2)</f>
        <v>0</v>
      </c>
      <c r="AC337" s="21"/>
      <c r="AD337" s="20">
        <f>SUMIFS('حركة المخزون'!F:F,'حركة المخزون'!E:E,'أرصدة نجارة'!D337,'حركة المخزون'!H:H,'أرصدة نجارة'!$AD$2)-SUMIFS('حركة المخزون'!F:F,'حركة المخزون'!E:E,'أرصدة نجارة'!D337,'حركة المخزون'!G:G,'أرصدة نجارة'!$AD$2)</f>
        <v>0</v>
      </c>
      <c r="AE337" s="21"/>
      <c r="AF337" s="20">
        <f>SUMIFS('حركة المخزون'!F:F,'حركة المخزون'!E:E,'أرصدة نجارة'!D337,'حركة المخزون'!H:H,'أرصدة نجارة'!$AF$2)-SUMIFS('حركة المخزون'!F:F,'حركة المخزون'!E:E,'أرصدة نجارة'!D337,'حركة المخزون'!G:G,'أرصدة نجارة'!$AF$2)</f>
        <v>0</v>
      </c>
    </row>
    <row r="338" spans="2:32" ht="24" customHeight="1" x14ac:dyDescent="0.2">
      <c r="B338" s="18">
        <v>336</v>
      </c>
      <c r="C338" s="18" t="str">
        <f>VLOOKUP(B338,'قاعدة البيانات'!B:F,5,0)</f>
        <v xml:space="preserve"> </v>
      </c>
      <c r="D338" s="18" t="str">
        <f>VLOOKUP(C338,'قاعدة البيانات'!F:G,2,0)</f>
        <v/>
      </c>
      <c r="F338" s="20">
        <f>SUMIFS('حركة المخزون'!F:F,'حركة المخزون'!E:E,'أرصدة نجارة'!D338,'حركة المخزون'!H:H,'أرصدة نجارة'!$F$2)-SUMIFS('حركة المخزون'!F:F,'حركة المخزون'!E:E,'أرصدة نجارة'!D338,'حركة المخزون'!G:G,'أرصدة نجارة'!$F$2)</f>
        <v>0</v>
      </c>
      <c r="G338" s="21"/>
      <c r="H338" s="20">
        <f>SUMIFS('حركة المخزون'!F:F,'حركة المخزون'!E:E,'أرصدة نجارة'!D338,'حركة المخزون'!H:H,'أرصدة نجارة'!$H$2)-SUMIFS('حركة المخزون'!F:F,'حركة المخزون'!E:E,'أرصدة نجارة'!D338,'حركة المخزون'!G:G,'أرصدة نجارة'!$H$2)</f>
        <v>0</v>
      </c>
      <c r="I338" s="21"/>
      <c r="J338" s="20">
        <f>SUMIFS('حركة المخزون'!F:F,'حركة المخزون'!E:E,'أرصدة نجارة'!D338,'حركة المخزون'!H:H,'أرصدة نجارة'!$J$2)-SUMIFS('حركة المخزون'!F:F,'حركة المخزون'!E:E,'أرصدة نجارة'!D338,'حركة المخزون'!G:G,'أرصدة نجارة'!$J$2)</f>
        <v>0</v>
      </c>
      <c r="K338" s="21"/>
      <c r="L338" s="20">
        <f>SUMIFS('حركة المخزون'!F:F,'حركة المخزون'!E:E,'أرصدة نجارة'!D338,'حركة المخزون'!H:H,'أرصدة نجارة'!$L$2)-SUMIFS('حركة المخزون'!F:F,'حركة المخزون'!E:E,'أرصدة نجارة'!D338,'حركة المخزون'!G:G,'أرصدة نجارة'!$L$2)</f>
        <v>0</v>
      </c>
      <c r="M338" s="21"/>
      <c r="N338" s="20">
        <f>SUMIFS('حركة المخزون'!F:F,'حركة المخزون'!E:E,'أرصدة نجارة'!D338,'حركة المخزون'!H:H,'أرصدة نجارة'!$N$2)-SUMIFS('حركة المخزون'!F:F,'حركة المخزون'!E:E,'أرصدة نجارة'!D338,'حركة المخزون'!G:G,'أرصدة نجارة'!$N$2)</f>
        <v>0</v>
      </c>
      <c r="O338" s="21"/>
      <c r="P338" s="20">
        <f>SUMIFS('حركة المخزون'!F:F,'حركة المخزون'!E:E,'أرصدة نجارة'!D338,'حركة المخزون'!H:H,'أرصدة نجارة'!$P$2)-SUMIFS('حركة المخزون'!F:F,'حركة المخزون'!E:E,'أرصدة نجارة'!D338,'حركة المخزون'!G:G,'أرصدة نجارة'!$P$2)</f>
        <v>0</v>
      </c>
      <c r="Q338" s="21"/>
      <c r="R338" s="20">
        <f>SUMIFS('حركة المخزون'!F:F,'حركة المخزون'!E:E,'أرصدة نجارة'!D338,'حركة المخزون'!H:H,'أرصدة نجارة'!$R$2)-SUMIFS('حركة المخزون'!F:F,'حركة المخزون'!E:E,'أرصدة نجارة'!D338,'حركة المخزون'!G:G,'أرصدة نجارة'!$R$2)</f>
        <v>0</v>
      </c>
      <c r="S338" s="21"/>
      <c r="T338" s="20">
        <f>SUMIFS('حركة المخزون'!F:F,'حركة المخزون'!E:E,'أرصدة نجارة'!D338,'حركة المخزون'!H:H,'أرصدة نجارة'!$T$2)-SUMIFS('حركة المخزون'!F:F,'حركة المخزون'!E:E,'أرصدة نجارة'!D338,'حركة المخزون'!G:G,'أرصدة نجارة'!$T$2)</f>
        <v>0</v>
      </c>
      <c r="U338" s="21"/>
      <c r="V338" s="20">
        <f>SUMIFS('حركة المخزون'!F:F,'حركة المخزون'!E:E,'أرصدة نجارة'!D338,'حركة المخزون'!H:H,'أرصدة نجارة'!$V$2)-SUMIFS('حركة المخزون'!F:F,'حركة المخزون'!E:E,'أرصدة نجارة'!D338,'حركة المخزون'!G:G,'أرصدة نجارة'!$V$2)</f>
        <v>0</v>
      </c>
      <c r="W338" s="21"/>
      <c r="X338" s="20">
        <f>SUMIFS('حركة المخزون'!F:F,'حركة المخزون'!E:E,'أرصدة نجارة'!D338,'حركة المخزون'!H:H,'أرصدة نجارة'!$X$2)-SUMIFS('حركة المخزون'!F:F,'حركة المخزون'!E:E,'أرصدة نجارة'!D338,'حركة المخزون'!G:G,'أرصدة نجارة'!$X$2)</f>
        <v>0</v>
      </c>
      <c r="Y338" s="21"/>
      <c r="Z338" s="20">
        <f>SUMIFS('حركة المخزون'!F:F,'حركة المخزون'!E:E,'أرصدة نجارة'!D338,'حركة المخزون'!H:H,'أرصدة نجارة'!$Z$2)-SUMIFS('حركة المخزون'!F:F,'حركة المخزون'!E:E,'أرصدة نجارة'!D338,'حركة المخزون'!G:G,'أرصدة نجارة'!$Z$2)</f>
        <v>0</v>
      </c>
      <c r="AA338" s="21"/>
      <c r="AB338" s="20">
        <f>SUMIFS('حركة المخزون'!F:F,'حركة المخزون'!E:E,'أرصدة نجارة'!D338,'حركة المخزون'!H:H,'أرصدة نجارة'!$AB$2)-SUMIFS('حركة المخزون'!F:F,'حركة المخزون'!E:E,'أرصدة نجارة'!D338,'حركة المخزون'!G:G,'أرصدة نجارة'!$AB$2)</f>
        <v>0</v>
      </c>
      <c r="AC338" s="21"/>
      <c r="AD338" s="20">
        <f>SUMIFS('حركة المخزون'!F:F,'حركة المخزون'!E:E,'أرصدة نجارة'!D338,'حركة المخزون'!H:H,'أرصدة نجارة'!$AD$2)-SUMIFS('حركة المخزون'!F:F,'حركة المخزون'!E:E,'أرصدة نجارة'!D338,'حركة المخزون'!G:G,'أرصدة نجارة'!$AD$2)</f>
        <v>0</v>
      </c>
      <c r="AE338" s="21"/>
      <c r="AF338" s="20">
        <f>SUMIFS('حركة المخزون'!F:F,'حركة المخزون'!E:E,'أرصدة نجارة'!D338,'حركة المخزون'!H:H,'أرصدة نجارة'!$AF$2)-SUMIFS('حركة المخزون'!F:F,'حركة المخزون'!E:E,'أرصدة نجارة'!D338,'حركة المخزون'!G:G,'أرصدة نجارة'!$AF$2)</f>
        <v>0</v>
      </c>
    </row>
    <row r="339" spans="2:32" ht="24" customHeight="1" x14ac:dyDescent="0.2">
      <c r="B339" s="18">
        <v>337</v>
      </c>
      <c r="C339" s="18" t="str">
        <f>VLOOKUP(B339,'قاعدة البيانات'!B:F,5,0)</f>
        <v xml:space="preserve"> </v>
      </c>
      <c r="D339" s="18" t="str">
        <f>VLOOKUP(C339,'قاعدة البيانات'!F:G,2,0)</f>
        <v/>
      </c>
      <c r="F339" s="20">
        <f>SUMIFS('حركة المخزون'!F:F,'حركة المخزون'!E:E,'أرصدة نجارة'!D339,'حركة المخزون'!H:H,'أرصدة نجارة'!$F$2)-SUMIFS('حركة المخزون'!F:F,'حركة المخزون'!E:E,'أرصدة نجارة'!D339,'حركة المخزون'!G:G,'أرصدة نجارة'!$F$2)</f>
        <v>0</v>
      </c>
      <c r="G339" s="21"/>
      <c r="H339" s="20">
        <f>SUMIFS('حركة المخزون'!F:F,'حركة المخزون'!E:E,'أرصدة نجارة'!D339,'حركة المخزون'!H:H,'أرصدة نجارة'!$H$2)-SUMIFS('حركة المخزون'!F:F,'حركة المخزون'!E:E,'أرصدة نجارة'!D339,'حركة المخزون'!G:G,'أرصدة نجارة'!$H$2)</f>
        <v>0</v>
      </c>
      <c r="I339" s="21"/>
      <c r="J339" s="20">
        <f>SUMIFS('حركة المخزون'!F:F,'حركة المخزون'!E:E,'أرصدة نجارة'!D339,'حركة المخزون'!H:H,'أرصدة نجارة'!$J$2)-SUMIFS('حركة المخزون'!F:F,'حركة المخزون'!E:E,'أرصدة نجارة'!D339,'حركة المخزون'!G:G,'أرصدة نجارة'!$J$2)</f>
        <v>0</v>
      </c>
      <c r="K339" s="21"/>
      <c r="L339" s="20">
        <f>SUMIFS('حركة المخزون'!F:F,'حركة المخزون'!E:E,'أرصدة نجارة'!D339,'حركة المخزون'!H:H,'أرصدة نجارة'!$L$2)-SUMIFS('حركة المخزون'!F:F,'حركة المخزون'!E:E,'أرصدة نجارة'!D339,'حركة المخزون'!G:G,'أرصدة نجارة'!$L$2)</f>
        <v>0</v>
      </c>
      <c r="M339" s="21"/>
      <c r="N339" s="20">
        <f>SUMIFS('حركة المخزون'!F:F,'حركة المخزون'!E:E,'أرصدة نجارة'!D339,'حركة المخزون'!H:H,'أرصدة نجارة'!$N$2)-SUMIFS('حركة المخزون'!F:F,'حركة المخزون'!E:E,'أرصدة نجارة'!D339,'حركة المخزون'!G:G,'أرصدة نجارة'!$N$2)</f>
        <v>0</v>
      </c>
      <c r="O339" s="21"/>
      <c r="P339" s="20">
        <f>SUMIFS('حركة المخزون'!F:F,'حركة المخزون'!E:E,'أرصدة نجارة'!D339,'حركة المخزون'!H:H,'أرصدة نجارة'!$P$2)-SUMIFS('حركة المخزون'!F:F,'حركة المخزون'!E:E,'أرصدة نجارة'!D339,'حركة المخزون'!G:G,'أرصدة نجارة'!$P$2)</f>
        <v>0</v>
      </c>
      <c r="Q339" s="21"/>
      <c r="R339" s="20">
        <f>SUMIFS('حركة المخزون'!F:F,'حركة المخزون'!E:E,'أرصدة نجارة'!D339,'حركة المخزون'!H:H,'أرصدة نجارة'!$R$2)-SUMIFS('حركة المخزون'!F:F,'حركة المخزون'!E:E,'أرصدة نجارة'!D339,'حركة المخزون'!G:G,'أرصدة نجارة'!$R$2)</f>
        <v>0</v>
      </c>
      <c r="S339" s="21"/>
      <c r="T339" s="20">
        <f>SUMIFS('حركة المخزون'!F:F,'حركة المخزون'!E:E,'أرصدة نجارة'!D339,'حركة المخزون'!H:H,'أرصدة نجارة'!$T$2)-SUMIFS('حركة المخزون'!F:F,'حركة المخزون'!E:E,'أرصدة نجارة'!D339,'حركة المخزون'!G:G,'أرصدة نجارة'!$T$2)</f>
        <v>0</v>
      </c>
      <c r="U339" s="21"/>
      <c r="V339" s="20">
        <f>SUMIFS('حركة المخزون'!F:F,'حركة المخزون'!E:E,'أرصدة نجارة'!D339,'حركة المخزون'!H:H,'أرصدة نجارة'!$V$2)-SUMIFS('حركة المخزون'!F:F,'حركة المخزون'!E:E,'أرصدة نجارة'!D339,'حركة المخزون'!G:G,'أرصدة نجارة'!$V$2)</f>
        <v>0</v>
      </c>
      <c r="W339" s="21"/>
      <c r="X339" s="20">
        <f>SUMIFS('حركة المخزون'!F:F,'حركة المخزون'!E:E,'أرصدة نجارة'!D339,'حركة المخزون'!H:H,'أرصدة نجارة'!$X$2)-SUMIFS('حركة المخزون'!F:F,'حركة المخزون'!E:E,'أرصدة نجارة'!D339,'حركة المخزون'!G:G,'أرصدة نجارة'!$X$2)</f>
        <v>0</v>
      </c>
      <c r="Y339" s="21"/>
      <c r="Z339" s="20">
        <f>SUMIFS('حركة المخزون'!F:F,'حركة المخزون'!E:E,'أرصدة نجارة'!D339,'حركة المخزون'!H:H,'أرصدة نجارة'!$Z$2)-SUMIFS('حركة المخزون'!F:F,'حركة المخزون'!E:E,'أرصدة نجارة'!D339,'حركة المخزون'!G:G,'أرصدة نجارة'!$Z$2)</f>
        <v>0</v>
      </c>
      <c r="AA339" s="21"/>
      <c r="AB339" s="20">
        <f>SUMIFS('حركة المخزون'!F:F,'حركة المخزون'!E:E,'أرصدة نجارة'!D339,'حركة المخزون'!H:H,'أرصدة نجارة'!$AB$2)-SUMIFS('حركة المخزون'!F:F,'حركة المخزون'!E:E,'أرصدة نجارة'!D339,'حركة المخزون'!G:G,'أرصدة نجارة'!$AB$2)</f>
        <v>0</v>
      </c>
      <c r="AC339" s="21"/>
      <c r="AD339" s="20">
        <f>SUMIFS('حركة المخزون'!F:F,'حركة المخزون'!E:E,'أرصدة نجارة'!D339,'حركة المخزون'!H:H,'أرصدة نجارة'!$AD$2)-SUMIFS('حركة المخزون'!F:F,'حركة المخزون'!E:E,'أرصدة نجارة'!D339,'حركة المخزون'!G:G,'أرصدة نجارة'!$AD$2)</f>
        <v>0</v>
      </c>
      <c r="AE339" s="21"/>
      <c r="AF339" s="20">
        <f>SUMIFS('حركة المخزون'!F:F,'حركة المخزون'!E:E,'أرصدة نجارة'!D339,'حركة المخزون'!H:H,'أرصدة نجارة'!$AF$2)-SUMIFS('حركة المخزون'!F:F,'حركة المخزون'!E:E,'أرصدة نجارة'!D339,'حركة المخزون'!G:G,'أرصدة نجارة'!$AF$2)</f>
        <v>0</v>
      </c>
    </row>
    <row r="340" spans="2:32" ht="24" customHeight="1" x14ac:dyDescent="0.2">
      <c r="B340" s="19">
        <v>338</v>
      </c>
      <c r="C340" s="18" t="str">
        <f>VLOOKUP(B340,'قاعدة البيانات'!B:F,5,0)</f>
        <v xml:space="preserve"> </v>
      </c>
      <c r="D340" s="18" t="str">
        <f>VLOOKUP(C340,'قاعدة البيانات'!F:G,2,0)</f>
        <v/>
      </c>
      <c r="F340" s="20">
        <f>SUMIFS('حركة المخزون'!F:F,'حركة المخزون'!E:E,'أرصدة نجارة'!D340,'حركة المخزون'!H:H,'أرصدة نجارة'!$F$2)-SUMIFS('حركة المخزون'!F:F,'حركة المخزون'!E:E,'أرصدة نجارة'!D340,'حركة المخزون'!G:G,'أرصدة نجارة'!$F$2)</f>
        <v>0</v>
      </c>
      <c r="G340" s="21"/>
      <c r="H340" s="20">
        <f>SUMIFS('حركة المخزون'!F:F,'حركة المخزون'!E:E,'أرصدة نجارة'!D340,'حركة المخزون'!H:H,'أرصدة نجارة'!$H$2)-SUMIFS('حركة المخزون'!F:F,'حركة المخزون'!E:E,'أرصدة نجارة'!D340,'حركة المخزون'!G:G,'أرصدة نجارة'!$H$2)</f>
        <v>0</v>
      </c>
      <c r="I340" s="21"/>
      <c r="J340" s="20">
        <f>SUMIFS('حركة المخزون'!F:F,'حركة المخزون'!E:E,'أرصدة نجارة'!D340,'حركة المخزون'!H:H,'أرصدة نجارة'!$J$2)-SUMIFS('حركة المخزون'!F:F,'حركة المخزون'!E:E,'أرصدة نجارة'!D340,'حركة المخزون'!G:G,'أرصدة نجارة'!$J$2)</f>
        <v>0</v>
      </c>
      <c r="K340" s="21"/>
      <c r="L340" s="20">
        <f>SUMIFS('حركة المخزون'!F:F,'حركة المخزون'!E:E,'أرصدة نجارة'!D340,'حركة المخزون'!H:H,'أرصدة نجارة'!$L$2)-SUMIFS('حركة المخزون'!F:F,'حركة المخزون'!E:E,'أرصدة نجارة'!D340,'حركة المخزون'!G:G,'أرصدة نجارة'!$L$2)</f>
        <v>0</v>
      </c>
      <c r="M340" s="21"/>
      <c r="N340" s="20">
        <f>SUMIFS('حركة المخزون'!F:F,'حركة المخزون'!E:E,'أرصدة نجارة'!D340,'حركة المخزون'!H:H,'أرصدة نجارة'!$N$2)-SUMIFS('حركة المخزون'!F:F,'حركة المخزون'!E:E,'أرصدة نجارة'!D340,'حركة المخزون'!G:G,'أرصدة نجارة'!$N$2)</f>
        <v>0</v>
      </c>
      <c r="O340" s="21"/>
      <c r="P340" s="20">
        <f>SUMIFS('حركة المخزون'!F:F,'حركة المخزون'!E:E,'أرصدة نجارة'!D340,'حركة المخزون'!H:H,'أرصدة نجارة'!$P$2)-SUMIFS('حركة المخزون'!F:F,'حركة المخزون'!E:E,'أرصدة نجارة'!D340,'حركة المخزون'!G:G,'أرصدة نجارة'!$P$2)</f>
        <v>0</v>
      </c>
      <c r="Q340" s="21"/>
      <c r="R340" s="20">
        <f>SUMIFS('حركة المخزون'!F:F,'حركة المخزون'!E:E,'أرصدة نجارة'!D340,'حركة المخزون'!H:H,'أرصدة نجارة'!$R$2)-SUMIFS('حركة المخزون'!F:F,'حركة المخزون'!E:E,'أرصدة نجارة'!D340,'حركة المخزون'!G:G,'أرصدة نجارة'!$R$2)</f>
        <v>0</v>
      </c>
      <c r="S340" s="21"/>
      <c r="T340" s="20">
        <f>SUMIFS('حركة المخزون'!F:F,'حركة المخزون'!E:E,'أرصدة نجارة'!D340,'حركة المخزون'!H:H,'أرصدة نجارة'!$T$2)-SUMIFS('حركة المخزون'!F:F,'حركة المخزون'!E:E,'أرصدة نجارة'!D340,'حركة المخزون'!G:G,'أرصدة نجارة'!$T$2)</f>
        <v>0</v>
      </c>
      <c r="U340" s="21"/>
      <c r="V340" s="20">
        <f>SUMIFS('حركة المخزون'!F:F,'حركة المخزون'!E:E,'أرصدة نجارة'!D340,'حركة المخزون'!H:H,'أرصدة نجارة'!$V$2)-SUMIFS('حركة المخزون'!F:F,'حركة المخزون'!E:E,'أرصدة نجارة'!D340,'حركة المخزون'!G:G,'أرصدة نجارة'!$V$2)</f>
        <v>0</v>
      </c>
      <c r="W340" s="21"/>
      <c r="X340" s="20">
        <f>SUMIFS('حركة المخزون'!F:F,'حركة المخزون'!E:E,'أرصدة نجارة'!D340,'حركة المخزون'!H:H,'أرصدة نجارة'!$X$2)-SUMIFS('حركة المخزون'!F:F,'حركة المخزون'!E:E,'أرصدة نجارة'!D340,'حركة المخزون'!G:G,'أرصدة نجارة'!$X$2)</f>
        <v>0</v>
      </c>
      <c r="Y340" s="21"/>
      <c r="Z340" s="20">
        <f>SUMIFS('حركة المخزون'!F:F,'حركة المخزون'!E:E,'أرصدة نجارة'!D340,'حركة المخزون'!H:H,'أرصدة نجارة'!$Z$2)-SUMIFS('حركة المخزون'!F:F,'حركة المخزون'!E:E,'أرصدة نجارة'!D340,'حركة المخزون'!G:G,'أرصدة نجارة'!$Z$2)</f>
        <v>0</v>
      </c>
      <c r="AA340" s="21"/>
      <c r="AB340" s="20">
        <f>SUMIFS('حركة المخزون'!F:F,'حركة المخزون'!E:E,'أرصدة نجارة'!D340,'حركة المخزون'!H:H,'أرصدة نجارة'!$AB$2)-SUMIFS('حركة المخزون'!F:F,'حركة المخزون'!E:E,'أرصدة نجارة'!D340,'حركة المخزون'!G:G,'أرصدة نجارة'!$AB$2)</f>
        <v>0</v>
      </c>
      <c r="AC340" s="21"/>
      <c r="AD340" s="20">
        <f>SUMIFS('حركة المخزون'!F:F,'حركة المخزون'!E:E,'أرصدة نجارة'!D340,'حركة المخزون'!H:H,'أرصدة نجارة'!$AD$2)-SUMIFS('حركة المخزون'!F:F,'حركة المخزون'!E:E,'أرصدة نجارة'!D340,'حركة المخزون'!G:G,'أرصدة نجارة'!$AD$2)</f>
        <v>0</v>
      </c>
      <c r="AE340" s="21"/>
      <c r="AF340" s="20">
        <f>SUMIFS('حركة المخزون'!F:F,'حركة المخزون'!E:E,'أرصدة نجارة'!D340,'حركة المخزون'!H:H,'أرصدة نجارة'!$AF$2)-SUMIFS('حركة المخزون'!F:F,'حركة المخزون'!E:E,'أرصدة نجارة'!D340,'حركة المخزون'!G:G,'أرصدة نجارة'!$AF$2)</f>
        <v>0</v>
      </c>
    </row>
    <row r="341" spans="2:32" ht="24" customHeight="1" x14ac:dyDescent="0.2">
      <c r="B341" s="18">
        <v>339</v>
      </c>
      <c r="C341" s="18" t="str">
        <f>VLOOKUP(B341,'قاعدة البيانات'!B:F,5,0)</f>
        <v xml:space="preserve"> </v>
      </c>
      <c r="D341" s="18" t="str">
        <f>VLOOKUP(C341,'قاعدة البيانات'!F:G,2,0)</f>
        <v/>
      </c>
      <c r="F341" s="20">
        <f>SUMIFS('حركة المخزون'!F:F,'حركة المخزون'!E:E,'أرصدة نجارة'!D341,'حركة المخزون'!H:H,'أرصدة نجارة'!$F$2)-SUMIFS('حركة المخزون'!F:F,'حركة المخزون'!E:E,'أرصدة نجارة'!D341,'حركة المخزون'!G:G,'أرصدة نجارة'!$F$2)</f>
        <v>0</v>
      </c>
      <c r="G341" s="21"/>
      <c r="H341" s="20">
        <f>SUMIFS('حركة المخزون'!F:F,'حركة المخزون'!E:E,'أرصدة نجارة'!D341,'حركة المخزون'!H:H,'أرصدة نجارة'!$H$2)-SUMIFS('حركة المخزون'!F:F,'حركة المخزون'!E:E,'أرصدة نجارة'!D341,'حركة المخزون'!G:G,'أرصدة نجارة'!$H$2)</f>
        <v>0</v>
      </c>
      <c r="I341" s="21"/>
      <c r="J341" s="20">
        <f>SUMIFS('حركة المخزون'!F:F,'حركة المخزون'!E:E,'أرصدة نجارة'!D341,'حركة المخزون'!H:H,'أرصدة نجارة'!$J$2)-SUMIFS('حركة المخزون'!F:F,'حركة المخزون'!E:E,'أرصدة نجارة'!D341,'حركة المخزون'!G:G,'أرصدة نجارة'!$J$2)</f>
        <v>0</v>
      </c>
      <c r="K341" s="21"/>
      <c r="L341" s="20">
        <f>SUMIFS('حركة المخزون'!F:F,'حركة المخزون'!E:E,'أرصدة نجارة'!D341,'حركة المخزون'!H:H,'أرصدة نجارة'!$L$2)-SUMIFS('حركة المخزون'!F:F,'حركة المخزون'!E:E,'أرصدة نجارة'!D341,'حركة المخزون'!G:G,'أرصدة نجارة'!$L$2)</f>
        <v>0</v>
      </c>
      <c r="M341" s="21"/>
      <c r="N341" s="20">
        <f>SUMIFS('حركة المخزون'!F:F,'حركة المخزون'!E:E,'أرصدة نجارة'!D341,'حركة المخزون'!H:H,'أرصدة نجارة'!$N$2)-SUMIFS('حركة المخزون'!F:F,'حركة المخزون'!E:E,'أرصدة نجارة'!D341,'حركة المخزون'!G:G,'أرصدة نجارة'!$N$2)</f>
        <v>0</v>
      </c>
      <c r="O341" s="21"/>
      <c r="P341" s="20">
        <f>SUMIFS('حركة المخزون'!F:F,'حركة المخزون'!E:E,'أرصدة نجارة'!D341,'حركة المخزون'!H:H,'أرصدة نجارة'!$P$2)-SUMIFS('حركة المخزون'!F:F,'حركة المخزون'!E:E,'أرصدة نجارة'!D341,'حركة المخزون'!G:G,'أرصدة نجارة'!$P$2)</f>
        <v>0</v>
      </c>
      <c r="Q341" s="21"/>
      <c r="R341" s="20">
        <f>SUMIFS('حركة المخزون'!F:F,'حركة المخزون'!E:E,'أرصدة نجارة'!D341,'حركة المخزون'!H:H,'أرصدة نجارة'!$R$2)-SUMIFS('حركة المخزون'!F:F,'حركة المخزون'!E:E,'أرصدة نجارة'!D341,'حركة المخزون'!G:G,'أرصدة نجارة'!$R$2)</f>
        <v>0</v>
      </c>
      <c r="S341" s="21"/>
      <c r="T341" s="20">
        <f>SUMIFS('حركة المخزون'!F:F,'حركة المخزون'!E:E,'أرصدة نجارة'!D341,'حركة المخزون'!H:H,'أرصدة نجارة'!$T$2)-SUMIFS('حركة المخزون'!F:F,'حركة المخزون'!E:E,'أرصدة نجارة'!D341,'حركة المخزون'!G:G,'أرصدة نجارة'!$T$2)</f>
        <v>0</v>
      </c>
      <c r="U341" s="21"/>
      <c r="V341" s="20">
        <f>SUMIFS('حركة المخزون'!F:F,'حركة المخزون'!E:E,'أرصدة نجارة'!D341,'حركة المخزون'!H:H,'أرصدة نجارة'!$V$2)-SUMIFS('حركة المخزون'!F:F,'حركة المخزون'!E:E,'أرصدة نجارة'!D341,'حركة المخزون'!G:G,'أرصدة نجارة'!$V$2)</f>
        <v>0</v>
      </c>
      <c r="W341" s="21"/>
      <c r="X341" s="20">
        <f>SUMIFS('حركة المخزون'!F:F,'حركة المخزون'!E:E,'أرصدة نجارة'!D341,'حركة المخزون'!H:H,'أرصدة نجارة'!$X$2)-SUMIFS('حركة المخزون'!F:F,'حركة المخزون'!E:E,'أرصدة نجارة'!D341,'حركة المخزون'!G:G,'أرصدة نجارة'!$X$2)</f>
        <v>0</v>
      </c>
      <c r="Y341" s="21"/>
      <c r="Z341" s="20">
        <f>SUMIFS('حركة المخزون'!F:F,'حركة المخزون'!E:E,'أرصدة نجارة'!D341,'حركة المخزون'!H:H,'أرصدة نجارة'!$Z$2)-SUMIFS('حركة المخزون'!F:F,'حركة المخزون'!E:E,'أرصدة نجارة'!D341,'حركة المخزون'!G:G,'أرصدة نجارة'!$Z$2)</f>
        <v>0</v>
      </c>
      <c r="AA341" s="21"/>
      <c r="AB341" s="20">
        <f>SUMIFS('حركة المخزون'!F:F,'حركة المخزون'!E:E,'أرصدة نجارة'!D341,'حركة المخزون'!H:H,'أرصدة نجارة'!$AB$2)-SUMIFS('حركة المخزون'!F:F,'حركة المخزون'!E:E,'أرصدة نجارة'!D341,'حركة المخزون'!G:G,'أرصدة نجارة'!$AB$2)</f>
        <v>0</v>
      </c>
      <c r="AC341" s="21"/>
      <c r="AD341" s="20">
        <f>SUMIFS('حركة المخزون'!F:F,'حركة المخزون'!E:E,'أرصدة نجارة'!D341,'حركة المخزون'!H:H,'أرصدة نجارة'!$AD$2)-SUMIFS('حركة المخزون'!F:F,'حركة المخزون'!E:E,'أرصدة نجارة'!D341,'حركة المخزون'!G:G,'أرصدة نجارة'!$AD$2)</f>
        <v>0</v>
      </c>
      <c r="AE341" s="21"/>
      <c r="AF341" s="20">
        <f>SUMIFS('حركة المخزون'!F:F,'حركة المخزون'!E:E,'أرصدة نجارة'!D341,'حركة المخزون'!H:H,'أرصدة نجارة'!$AF$2)-SUMIFS('حركة المخزون'!F:F,'حركة المخزون'!E:E,'أرصدة نجارة'!D341,'حركة المخزون'!G:G,'أرصدة نجارة'!$AF$2)</f>
        <v>0</v>
      </c>
    </row>
    <row r="342" spans="2:32" ht="24" customHeight="1" x14ac:dyDescent="0.2">
      <c r="B342" s="18">
        <v>340</v>
      </c>
      <c r="C342" s="18" t="str">
        <f>VLOOKUP(B342,'قاعدة البيانات'!B:F,5,0)</f>
        <v xml:space="preserve"> </v>
      </c>
      <c r="D342" s="18" t="str">
        <f>VLOOKUP(C342,'قاعدة البيانات'!F:G,2,0)</f>
        <v/>
      </c>
      <c r="F342" s="20">
        <f>SUMIFS('حركة المخزون'!F:F,'حركة المخزون'!E:E,'أرصدة نجارة'!D342,'حركة المخزون'!H:H,'أرصدة نجارة'!$F$2)-SUMIFS('حركة المخزون'!F:F,'حركة المخزون'!E:E,'أرصدة نجارة'!D342,'حركة المخزون'!G:G,'أرصدة نجارة'!$F$2)</f>
        <v>0</v>
      </c>
      <c r="G342" s="21"/>
      <c r="H342" s="20">
        <f>SUMIFS('حركة المخزون'!F:F,'حركة المخزون'!E:E,'أرصدة نجارة'!D342,'حركة المخزون'!H:H,'أرصدة نجارة'!$H$2)-SUMIFS('حركة المخزون'!F:F,'حركة المخزون'!E:E,'أرصدة نجارة'!D342,'حركة المخزون'!G:G,'أرصدة نجارة'!$H$2)</f>
        <v>0</v>
      </c>
      <c r="I342" s="21"/>
      <c r="J342" s="20">
        <f>SUMIFS('حركة المخزون'!F:F,'حركة المخزون'!E:E,'أرصدة نجارة'!D342,'حركة المخزون'!H:H,'أرصدة نجارة'!$J$2)-SUMIFS('حركة المخزون'!F:F,'حركة المخزون'!E:E,'أرصدة نجارة'!D342,'حركة المخزون'!G:G,'أرصدة نجارة'!$J$2)</f>
        <v>0</v>
      </c>
      <c r="K342" s="21"/>
      <c r="L342" s="20">
        <f>SUMIFS('حركة المخزون'!F:F,'حركة المخزون'!E:E,'أرصدة نجارة'!D342,'حركة المخزون'!H:H,'أرصدة نجارة'!$L$2)-SUMIFS('حركة المخزون'!F:F,'حركة المخزون'!E:E,'أرصدة نجارة'!D342,'حركة المخزون'!G:G,'أرصدة نجارة'!$L$2)</f>
        <v>0</v>
      </c>
      <c r="M342" s="21"/>
      <c r="N342" s="20">
        <f>SUMIFS('حركة المخزون'!F:F,'حركة المخزون'!E:E,'أرصدة نجارة'!D342,'حركة المخزون'!H:H,'أرصدة نجارة'!$N$2)-SUMIFS('حركة المخزون'!F:F,'حركة المخزون'!E:E,'أرصدة نجارة'!D342,'حركة المخزون'!G:G,'أرصدة نجارة'!$N$2)</f>
        <v>0</v>
      </c>
      <c r="O342" s="21"/>
      <c r="P342" s="20">
        <f>SUMIFS('حركة المخزون'!F:F,'حركة المخزون'!E:E,'أرصدة نجارة'!D342,'حركة المخزون'!H:H,'أرصدة نجارة'!$P$2)-SUMIFS('حركة المخزون'!F:F,'حركة المخزون'!E:E,'أرصدة نجارة'!D342,'حركة المخزون'!G:G,'أرصدة نجارة'!$P$2)</f>
        <v>0</v>
      </c>
      <c r="Q342" s="21"/>
      <c r="R342" s="20">
        <f>SUMIFS('حركة المخزون'!F:F,'حركة المخزون'!E:E,'أرصدة نجارة'!D342,'حركة المخزون'!H:H,'أرصدة نجارة'!$R$2)-SUMIFS('حركة المخزون'!F:F,'حركة المخزون'!E:E,'أرصدة نجارة'!D342,'حركة المخزون'!G:G,'أرصدة نجارة'!$R$2)</f>
        <v>0</v>
      </c>
      <c r="S342" s="21"/>
      <c r="T342" s="20">
        <f>SUMIFS('حركة المخزون'!F:F,'حركة المخزون'!E:E,'أرصدة نجارة'!D342,'حركة المخزون'!H:H,'أرصدة نجارة'!$T$2)-SUMIFS('حركة المخزون'!F:F,'حركة المخزون'!E:E,'أرصدة نجارة'!D342,'حركة المخزون'!G:G,'أرصدة نجارة'!$T$2)</f>
        <v>0</v>
      </c>
      <c r="U342" s="21"/>
      <c r="V342" s="20">
        <f>SUMIFS('حركة المخزون'!F:F,'حركة المخزون'!E:E,'أرصدة نجارة'!D342,'حركة المخزون'!H:H,'أرصدة نجارة'!$V$2)-SUMIFS('حركة المخزون'!F:F,'حركة المخزون'!E:E,'أرصدة نجارة'!D342,'حركة المخزون'!G:G,'أرصدة نجارة'!$V$2)</f>
        <v>0</v>
      </c>
      <c r="W342" s="21"/>
      <c r="X342" s="20">
        <f>SUMIFS('حركة المخزون'!F:F,'حركة المخزون'!E:E,'أرصدة نجارة'!D342,'حركة المخزون'!H:H,'أرصدة نجارة'!$X$2)-SUMIFS('حركة المخزون'!F:F,'حركة المخزون'!E:E,'أرصدة نجارة'!D342,'حركة المخزون'!G:G,'أرصدة نجارة'!$X$2)</f>
        <v>0</v>
      </c>
      <c r="Y342" s="21"/>
      <c r="Z342" s="20">
        <f>SUMIFS('حركة المخزون'!F:F,'حركة المخزون'!E:E,'أرصدة نجارة'!D342,'حركة المخزون'!H:H,'أرصدة نجارة'!$Z$2)-SUMIFS('حركة المخزون'!F:F,'حركة المخزون'!E:E,'أرصدة نجارة'!D342,'حركة المخزون'!G:G,'أرصدة نجارة'!$Z$2)</f>
        <v>0</v>
      </c>
      <c r="AA342" s="21"/>
      <c r="AB342" s="20">
        <f>SUMIFS('حركة المخزون'!F:F,'حركة المخزون'!E:E,'أرصدة نجارة'!D342,'حركة المخزون'!H:H,'أرصدة نجارة'!$AB$2)-SUMIFS('حركة المخزون'!F:F,'حركة المخزون'!E:E,'أرصدة نجارة'!D342,'حركة المخزون'!G:G,'أرصدة نجارة'!$AB$2)</f>
        <v>0</v>
      </c>
      <c r="AC342" s="21"/>
      <c r="AD342" s="20">
        <f>SUMIFS('حركة المخزون'!F:F,'حركة المخزون'!E:E,'أرصدة نجارة'!D342,'حركة المخزون'!H:H,'أرصدة نجارة'!$AD$2)-SUMIFS('حركة المخزون'!F:F,'حركة المخزون'!E:E,'أرصدة نجارة'!D342,'حركة المخزون'!G:G,'أرصدة نجارة'!$AD$2)</f>
        <v>0</v>
      </c>
      <c r="AE342" s="21"/>
      <c r="AF342" s="20">
        <f>SUMIFS('حركة المخزون'!F:F,'حركة المخزون'!E:E,'أرصدة نجارة'!D342,'حركة المخزون'!H:H,'أرصدة نجارة'!$AF$2)-SUMIFS('حركة المخزون'!F:F,'حركة المخزون'!E:E,'أرصدة نجارة'!D342,'حركة المخزون'!G:G,'أرصدة نجارة'!$AF$2)</f>
        <v>0</v>
      </c>
    </row>
    <row r="343" spans="2:32" ht="24" customHeight="1" x14ac:dyDescent="0.2">
      <c r="B343" s="19">
        <v>341</v>
      </c>
      <c r="C343" s="18" t="str">
        <f>VLOOKUP(B343,'قاعدة البيانات'!B:F,5,0)</f>
        <v xml:space="preserve"> </v>
      </c>
      <c r="D343" s="18" t="str">
        <f>VLOOKUP(C343,'قاعدة البيانات'!F:G,2,0)</f>
        <v/>
      </c>
      <c r="F343" s="20">
        <f>SUMIFS('حركة المخزون'!F:F,'حركة المخزون'!E:E,'أرصدة نجارة'!D343,'حركة المخزون'!H:H,'أرصدة نجارة'!$F$2)-SUMIFS('حركة المخزون'!F:F,'حركة المخزون'!E:E,'أرصدة نجارة'!D343,'حركة المخزون'!G:G,'أرصدة نجارة'!$F$2)</f>
        <v>0</v>
      </c>
      <c r="G343" s="21"/>
      <c r="H343" s="20">
        <f>SUMIFS('حركة المخزون'!F:F,'حركة المخزون'!E:E,'أرصدة نجارة'!D343,'حركة المخزون'!H:H,'أرصدة نجارة'!$H$2)-SUMIFS('حركة المخزون'!F:F,'حركة المخزون'!E:E,'أرصدة نجارة'!D343,'حركة المخزون'!G:G,'أرصدة نجارة'!$H$2)</f>
        <v>0</v>
      </c>
      <c r="I343" s="21"/>
      <c r="J343" s="20">
        <f>SUMIFS('حركة المخزون'!F:F,'حركة المخزون'!E:E,'أرصدة نجارة'!D343,'حركة المخزون'!H:H,'أرصدة نجارة'!$J$2)-SUMIFS('حركة المخزون'!F:F,'حركة المخزون'!E:E,'أرصدة نجارة'!D343,'حركة المخزون'!G:G,'أرصدة نجارة'!$J$2)</f>
        <v>0</v>
      </c>
      <c r="K343" s="21"/>
      <c r="L343" s="20">
        <f>SUMIFS('حركة المخزون'!F:F,'حركة المخزون'!E:E,'أرصدة نجارة'!D343,'حركة المخزون'!H:H,'أرصدة نجارة'!$L$2)-SUMIFS('حركة المخزون'!F:F,'حركة المخزون'!E:E,'أرصدة نجارة'!D343,'حركة المخزون'!G:G,'أرصدة نجارة'!$L$2)</f>
        <v>0</v>
      </c>
      <c r="M343" s="21"/>
      <c r="N343" s="20">
        <f>SUMIFS('حركة المخزون'!F:F,'حركة المخزون'!E:E,'أرصدة نجارة'!D343,'حركة المخزون'!H:H,'أرصدة نجارة'!$N$2)-SUMIFS('حركة المخزون'!F:F,'حركة المخزون'!E:E,'أرصدة نجارة'!D343,'حركة المخزون'!G:G,'أرصدة نجارة'!$N$2)</f>
        <v>0</v>
      </c>
      <c r="O343" s="21"/>
      <c r="P343" s="20">
        <f>SUMIFS('حركة المخزون'!F:F,'حركة المخزون'!E:E,'أرصدة نجارة'!D343,'حركة المخزون'!H:H,'أرصدة نجارة'!$P$2)-SUMIFS('حركة المخزون'!F:F,'حركة المخزون'!E:E,'أرصدة نجارة'!D343,'حركة المخزون'!G:G,'أرصدة نجارة'!$P$2)</f>
        <v>0</v>
      </c>
      <c r="Q343" s="21"/>
      <c r="R343" s="20">
        <f>SUMIFS('حركة المخزون'!F:F,'حركة المخزون'!E:E,'أرصدة نجارة'!D343,'حركة المخزون'!H:H,'أرصدة نجارة'!$R$2)-SUMIFS('حركة المخزون'!F:F,'حركة المخزون'!E:E,'أرصدة نجارة'!D343,'حركة المخزون'!G:G,'أرصدة نجارة'!$R$2)</f>
        <v>0</v>
      </c>
      <c r="S343" s="21"/>
      <c r="T343" s="20">
        <f>SUMIFS('حركة المخزون'!F:F,'حركة المخزون'!E:E,'أرصدة نجارة'!D343,'حركة المخزون'!H:H,'أرصدة نجارة'!$T$2)-SUMIFS('حركة المخزون'!F:F,'حركة المخزون'!E:E,'أرصدة نجارة'!D343,'حركة المخزون'!G:G,'أرصدة نجارة'!$T$2)</f>
        <v>0</v>
      </c>
      <c r="U343" s="21"/>
      <c r="V343" s="20">
        <f>SUMIFS('حركة المخزون'!F:F,'حركة المخزون'!E:E,'أرصدة نجارة'!D343,'حركة المخزون'!H:H,'أرصدة نجارة'!$V$2)-SUMIFS('حركة المخزون'!F:F,'حركة المخزون'!E:E,'أرصدة نجارة'!D343,'حركة المخزون'!G:G,'أرصدة نجارة'!$V$2)</f>
        <v>0</v>
      </c>
      <c r="W343" s="21"/>
      <c r="X343" s="20">
        <f>SUMIFS('حركة المخزون'!F:F,'حركة المخزون'!E:E,'أرصدة نجارة'!D343,'حركة المخزون'!H:H,'أرصدة نجارة'!$X$2)-SUMIFS('حركة المخزون'!F:F,'حركة المخزون'!E:E,'أرصدة نجارة'!D343,'حركة المخزون'!G:G,'أرصدة نجارة'!$X$2)</f>
        <v>0</v>
      </c>
      <c r="Y343" s="21"/>
      <c r="Z343" s="20">
        <f>SUMIFS('حركة المخزون'!F:F,'حركة المخزون'!E:E,'أرصدة نجارة'!D343,'حركة المخزون'!H:H,'أرصدة نجارة'!$Z$2)-SUMIFS('حركة المخزون'!F:F,'حركة المخزون'!E:E,'أرصدة نجارة'!D343,'حركة المخزون'!G:G,'أرصدة نجارة'!$Z$2)</f>
        <v>0</v>
      </c>
      <c r="AA343" s="21"/>
      <c r="AB343" s="20">
        <f>SUMIFS('حركة المخزون'!F:F,'حركة المخزون'!E:E,'أرصدة نجارة'!D343,'حركة المخزون'!H:H,'أرصدة نجارة'!$AB$2)-SUMIFS('حركة المخزون'!F:F,'حركة المخزون'!E:E,'أرصدة نجارة'!D343,'حركة المخزون'!G:G,'أرصدة نجارة'!$AB$2)</f>
        <v>0</v>
      </c>
      <c r="AC343" s="21"/>
      <c r="AD343" s="20">
        <f>SUMIFS('حركة المخزون'!F:F,'حركة المخزون'!E:E,'أرصدة نجارة'!D343,'حركة المخزون'!H:H,'أرصدة نجارة'!$AD$2)-SUMIFS('حركة المخزون'!F:F,'حركة المخزون'!E:E,'أرصدة نجارة'!D343,'حركة المخزون'!G:G,'أرصدة نجارة'!$AD$2)</f>
        <v>0</v>
      </c>
      <c r="AE343" s="21"/>
      <c r="AF343" s="20">
        <f>SUMIFS('حركة المخزون'!F:F,'حركة المخزون'!E:E,'أرصدة نجارة'!D343,'حركة المخزون'!H:H,'أرصدة نجارة'!$AF$2)-SUMIFS('حركة المخزون'!F:F,'حركة المخزون'!E:E,'أرصدة نجارة'!D343,'حركة المخزون'!G:G,'أرصدة نجارة'!$AF$2)</f>
        <v>0</v>
      </c>
    </row>
    <row r="344" spans="2:32" ht="24" customHeight="1" x14ac:dyDescent="0.2">
      <c r="B344" s="18">
        <v>342</v>
      </c>
      <c r="C344" s="18" t="str">
        <f>VLOOKUP(B344,'قاعدة البيانات'!B:F,5,0)</f>
        <v xml:space="preserve"> </v>
      </c>
      <c r="D344" s="18" t="str">
        <f>VLOOKUP(C344,'قاعدة البيانات'!F:G,2,0)</f>
        <v/>
      </c>
      <c r="F344" s="20">
        <f>SUMIFS('حركة المخزون'!F:F,'حركة المخزون'!E:E,'أرصدة نجارة'!D344,'حركة المخزون'!H:H,'أرصدة نجارة'!$F$2)-SUMIFS('حركة المخزون'!F:F,'حركة المخزون'!E:E,'أرصدة نجارة'!D344,'حركة المخزون'!G:G,'أرصدة نجارة'!$F$2)</f>
        <v>0</v>
      </c>
      <c r="G344" s="21"/>
      <c r="H344" s="20">
        <f>SUMIFS('حركة المخزون'!F:F,'حركة المخزون'!E:E,'أرصدة نجارة'!D344,'حركة المخزون'!H:H,'أرصدة نجارة'!$H$2)-SUMIFS('حركة المخزون'!F:F,'حركة المخزون'!E:E,'أرصدة نجارة'!D344,'حركة المخزون'!G:G,'أرصدة نجارة'!$H$2)</f>
        <v>0</v>
      </c>
      <c r="I344" s="21"/>
      <c r="J344" s="20">
        <f>SUMIFS('حركة المخزون'!F:F,'حركة المخزون'!E:E,'أرصدة نجارة'!D344,'حركة المخزون'!H:H,'أرصدة نجارة'!$J$2)-SUMIFS('حركة المخزون'!F:F,'حركة المخزون'!E:E,'أرصدة نجارة'!D344,'حركة المخزون'!G:G,'أرصدة نجارة'!$J$2)</f>
        <v>0</v>
      </c>
      <c r="K344" s="21"/>
      <c r="L344" s="20">
        <f>SUMIFS('حركة المخزون'!F:F,'حركة المخزون'!E:E,'أرصدة نجارة'!D344,'حركة المخزون'!H:H,'أرصدة نجارة'!$L$2)-SUMIFS('حركة المخزون'!F:F,'حركة المخزون'!E:E,'أرصدة نجارة'!D344,'حركة المخزون'!G:G,'أرصدة نجارة'!$L$2)</f>
        <v>0</v>
      </c>
      <c r="M344" s="21"/>
      <c r="N344" s="20">
        <f>SUMIFS('حركة المخزون'!F:F,'حركة المخزون'!E:E,'أرصدة نجارة'!D344,'حركة المخزون'!H:H,'أرصدة نجارة'!$N$2)-SUMIFS('حركة المخزون'!F:F,'حركة المخزون'!E:E,'أرصدة نجارة'!D344,'حركة المخزون'!G:G,'أرصدة نجارة'!$N$2)</f>
        <v>0</v>
      </c>
      <c r="O344" s="21"/>
      <c r="P344" s="20">
        <f>SUMIFS('حركة المخزون'!F:F,'حركة المخزون'!E:E,'أرصدة نجارة'!D344,'حركة المخزون'!H:H,'أرصدة نجارة'!$P$2)-SUMIFS('حركة المخزون'!F:F,'حركة المخزون'!E:E,'أرصدة نجارة'!D344,'حركة المخزون'!G:G,'أرصدة نجارة'!$P$2)</f>
        <v>0</v>
      </c>
      <c r="Q344" s="21"/>
      <c r="R344" s="20">
        <f>SUMIFS('حركة المخزون'!F:F,'حركة المخزون'!E:E,'أرصدة نجارة'!D344,'حركة المخزون'!H:H,'أرصدة نجارة'!$R$2)-SUMIFS('حركة المخزون'!F:F,'حركة المخزون'!E:E,'أرصدة نجارة'!D344,'حركة المخزون'!G:G,'أرصدة نجارة'!$R$2)</f>
        <v>0</v>
      </c>
      <c r="S344" s="21"/>
      <c r="T344" s="20">
        <f>SUMIFS('حركة المخزون'!F:F,'حركة المخزون'!E:E,'أرصدة نجارة'!D344,'حركة المخزون'!H:H,'أرصدة نجارة'!$T$2)-SUMIFS('حركة المخزون'!F:F,'حركة المخزون'!E:E,'أرصدة نجارة'!D344,'حركة المخزون'!G:G,'أرصدة نجارة'!$T$2)</f>
        <v>0</v>
      </c>
      <c r="U344" s="21"/>
      <c r="V344" s="20">
        <f>SUMIFS('حركة المخزون'!F:F,'حركة المخزون'!E:E,'أرصدة نجارة'!D344,'حركة المخزون'!H:H,'أرصدة نجارة'!$V$2)-SUMIFS('حركة المخزون'!F:F,'حركة المخزون'!E:E,'أرصدة نجارة'!D344,'حركة المخزون'!G:G,'أرصدة نجارة'!$V$2)</f>
        <v>0</v>
      </c>
      <c r="W344" s="21"/>
      <c r="X344" s="20">
        <f>SUMIFS('حركة المخزون'!F:F,'حركة المخزون'!E:E,'أرصدة نجارة'!D344,'حركة المخزون'!H:H,'أرصدة نجارة'!$X$2)-SUMIFS('حركة المخزون'!F:F,'حركة المخزون'!E:E,'أرصدة نجارة'!D344,'حركة المخزون'!G:G,'أرصدة نجارة'!$X$2)</f>
        <v>0</v>
      </c>
      <c r="Y344" s="21"/>
      <c r="Z344" s="20">
        <f>SUMIFS('حركة المخزون'!F:F,'حركة المخزون'!E:E,'أرصدة نجارة'!D344,'حركة المخزون'!H:H,'أرصدة نجارة'!$Z$2)-SUMIFS('حركة المخزون'!F:F,'حركة المخزون'!E:E,'أرصدة نجارة'!D344,'حركة المخزون'!G:G,'أرصدة نجارة'!$Z$2)</f>
        <v>0</v>
      </c>
      <c r="AA344" s="21"/>
      <c r="AB344" s="20">
        <f>SUMIFS('حركة المخزون'!F:F,'حركة المخزون'!E:E,'أرصدة نجارة'!D344,'حركة المخزون'!H:H,'أرصدة نجارة'!$AB$2)-SUMIFS('حركة المخزون'!F:F,'حركة المخزون'!E:E,'أرصدة نجارة'!D344,'حركة المخزون'!G:G,'أرصدة نجارة'!$AB$2)</f>
        <v>0</v>
      </c>
      <c r="AC344" s="21"/>
      <c r="AD344" s="20">
        <f>SUMIFS('حركة المخزون'!F:F,'حركة المخزون'!E:E,'أرصدة نجارة'!D344,'حركة المخزون'!H:H,'أرصدة نجارة'!$AD$2)-SUMIFS('حركة المخزون'!F:F,'حركة المخزون'!E:E,'أرصدة نجارة'!D344,'حركة المخزون'!G:G,'أرصدة نجارة'!$AD$2)</f>
        <v>0</v>
      </c>
      <c r="AE344" s="21"/>
      <c r="AF344" s="20">
        <f>SUMIFS('حركة المخزون'!F:F,'حركة المخزون'!E:E,'أرصدة نجارة'!D344,'حركة المخزون'!H:H,'أرصدة نجارة'!$AF$2)-SUMIFS('حركة المخزون'!F:F,'حركة المخزون'!E:E,'أرصدة نجارة'!D344,'حركة المخزون'!G:G,'أرصدة نجارة'!$AF$2)</f>
        <v>0</v>
      </c>
    </row>
    <row r="345" spans="2:32" ht="24" customHeight="1" x14ac:dyDescent="0.2">
      <c r="B345" s="18">
        <v>343</v>
      </c>
      <c r="C345" s="18" t="str">
        <f>VLOOKUP(B345,'قاعدة البيانات'!B:F,5,0)</f>
        <v xml:space="preserve"> </v>
      </c>
      <c r="D345" s="18" t="str">
        <f>VLOOKUP(C345,'قاعدة البيانات'!F:G,2,0)</f>
        <v/>
      </c>
      <c r="F345" s="20">
        <f>SUMIFS('حركة المخزون'!F:F,'حركة المخزون'!E:E,'أرصدة نجارة'!D345,'حركة المخزون'!H:H,'أرصدة نجارة'!$F$2)-SUMIFS('حركة المخزون'!F:F,'حركة المخزون'!E:E,'أرصدة نجارة'!D345,'حركة المخزون'!G:G,'أرصدة نجارة'!$F$2)</f>
        <v>0</v>
      </c>
      <c r="G345" s="21"/>
      <c r="H345" s="20">
        <f>SUMIFS('حركة المخزون'!F:F,'حركة المخزون'!E:E,'أرصدة نجارة'!D345,'حركة المخزون'!H:H,'أرصدة نجارة'!$H$2)-SUMIFS('حركة المخزون'!F:F,'حركة المخزون'!E:E,'أرصدة نجارة'!D345,'حركة المخزون'!G:G,'أرصدة نجارة'!$H$2)</f>
        <v>0</v>
      </c>
      <c r="I345" s="21"/>
      <c r="J345" s="20">
        <f>SUMIFS('حركة المخزون'!F:F,'حركة المخزون'!E:E,'أرصدة نجارة'!D345,'حركة المخزون'!H:H,'أرصدة نجارة'!$J$2)-SUMIFS('حركة المخزون'!F:F,'حركة المخزون'!E:E,'أرصدة نجارة'!D345,'حركة المخزون'!G:G,'أرصدة نجارة'!$J$2)</f>
        <v>0</v>
      </c>
      <c r="K345" s="21"/>
      <c r="L345" s="20">
        <f>SUMIFS('حركة المخزون'!F:F,'حركة المخزون'!E:E,'أرصدة نجارة'!D345,'حركة المخزون'!H:H,'أرصدة نجارة'!$L$2)-SUMIFS('حركة المخزون'!F:F,'حركة المخزون'!E:E,'أرصدة نجارة'!D345,'حركة المخزون'!G:G,'أرصدة نجارة'!$L$2)</f>
        <v>0</v>
      </c>
      <c r="M345" s="21"/>
      <c r="N345" s="20">
        <f>SUMIFS('حركة المخزون'!F:F,'حركة المخزون'!E:E,'أرصدة نجارة'!D345,'حركة المخزون'!H:H,'أرصدة نجارة'!$N$2)-SUMIFS('حركة المخزون'!F:F,'حركة المخزون'!E:E,'أرصدة نجارة'!D345,'حركة المخزون'!G:G,'أرصدة نجارة'!$N$2)</f>
        <v>0</v>
      </c>
      <c r="O345" s="21"/>
      <c r="P345" s="20">
        <f>SUMIFS('حركة المخزون'!F:F,'حركة المخزون'!E:E,'أرصدة نجارة'!D345,'حركة المخزون'!H:H,'أرصدة نجارة'!$P$2)-SUMIFS('حركة المخزون'!F:F,'حركة المخزون'!E:E,'أرصدة نجارة'!D345,'حركة المخزون'!G:G,'أرصدة نجارة'!$P$2)</f>
        <v>0</v>
      </c>
      <c r="Q345" s="21"/>
      <c r="R345" s="20">
        <f>SUMIFS('حركة المخزون'!F:F,'حركة المخزون'!E:E,'أرصدة نجارة'!D345,'حركة المخزون'!H:H,'أرصدة نجارة'!$R$2)-SUMIFS('حركة المخزون'!F:F,'حركة المخزون'!E:E,'أرصدة نجارة'!D345,'حركة المخزون'!G:G,'أرصدة نجارة'!$R$2)</f>
        <v>0</v>
      </c>
      <c r="S345" s="21"/>
      <c r="T345" s="20">
        <f>SUMIFS('حركة المخزون'!F:F,'حركة المخزون'!E:E,'أرصدة نجارة'!D345,'حركة المخزون'!H:H,'أرصدة نجارة'!$T$2)-SUMIFS('حركة المخزون'!F:F,'حركة المخزون'!E:E,'أرصدة نجارة'!D345,'حركة المخزون'!G:G,'أرصدة نجارة'!$T$2)</f>
        <v>0</v>
      </c>
      <c r="U345" s="21"/>
      <c r="V345" s="20">
        <f>SUMIFS('حركة المخزون'!F:F,'حركة المخزون'!E:E,'أرصدة نجارة'!D345,'حركة المخزون'!H:H,'أرصدة نجارة'!$V$2)-SUMIFS('حركة المخزون'!F:F,'حركة المخزون'!E:E,'أرصدة نجارة'!D345,'حركة المخزون'!G:G,'أرصدة نجارة'!$V$2)</f>
        <v>0</v>
      </c>
      <c r="W345" s="21"/>
      <c r="X345" s="20">
        <f>SUMIFS('حركة المخزون'!F:F,'حركة المخزون'!E:E,'أرصدة نجارة'!D345,'حركة المخزون'!H:H,'أرصدة نجارة'!$X$2)-SUMIFS('حركة المخزون'!F:F,'حركة المخزون'!E:E,'أرصدة نجارة'!D345,'حركة المخزون'!G:G,'أرصدة نجارة'!$X$2)</f>
        <v>0</v>
      </c>
      <c r="Y345" s="21"/>
      <c r="Z345" s="20">
        <f>SUMIFS('حركة المخزون'!F:F,'حركة المخزون'!E:E,'أرصدة نجارة'!D345,'حركة المخزون'!H:H,'أرصدة نجارة'!$Z$2)-SUMIFS('حركة المخزون'!F:F,'حركة المخزون'!E:E,'أرصدة نجارة'!D345,'حركة المخزون'!G:G,'أرصدة نجارة'!$Z$2)</f>
        <v>0</v>
      </c>
      <c r="AA345" s="21"/>
      <c r="AB345" s="20">
        <f>SUMIFS('حركة المخزون'!F:F,'حركة المخزون'!E:E,'أرصدة نجارة'!D345,'حركة المخزون'!H:H,'أرصدة نجارة'!$AB$2)-SUMIFS('حركة المخزون'!F:F,'حركة المخزون'!E:E,'أرصدة نجارة'!D345,'حركة المخزون'!G:G,'أرصدة نجارة'!$AB$2)</f>
        <v>0</v>
      </c>
      <c r="AC345" s="21"/>
      <c r="AD345" s="20">
        <f>SUMIFS('حركة المخزون'!F:F,'حركة المخزون'!E:E,'أرصدة نجارة'!D345,'حركة المخزون'!H:H,'أرصدة نجارة'!$AD$2)-SUMIFS('حركة المخزون'!F:F,'حركة المخزون'!E:E,'أرصدة نجارة'!D345,'حركة المخزون'!G:G,'أرصدة نجارة'!$AD$2)</f>
        <v>0</v>
      </c>
      <c r="AE345" s="21"/>
      <c r="AF345" s="20">
        <f>SUMIFS('حركة المخزون'!F:F,'حركة المخزون'!E:E,'أرصدة نجارة'!D345,'حركة المخزون'!H:H,'أرصدة نجارة'!$AF$2)-SUMIFS('حركة المخزون'!F:F,'حركة المخزون'!E:E,'أرصدة نجارة'!D345,'حركة المخزون'!G:G,'أرصدة نجارة'!$AF$2)</f>
        <v>0</v>
      </c>
    </row>
    <row r="346" spans="2:32" ht="24" customHeight="1" x14ac:dyDescent="0.2">
      <c r="B346" s="19">
        <v>344</v>
      </c>
      <c r="C346" s="18" t="str">
        <f>VLOOKUP(B346,'قاعدة البيانات'!B:F,5,0)</f>
        <v xml:space="preserve"> </v>
      </c>
      <c r="D346" s="18" t="str">
        <f>VLOOKUP(C346,'قاعدة البيانات'!F:G,2,0)</f>
        <v/>
      </c>
      <c r="F346" s="20">
        <f>SUMIFS('حركة المخزون'!F:F,'حركة المخزون'!E:E,'أرصدة نجارة'!D346,'حركة المخزون'!H:H,'أرصدة نجارة'!$F$2)-SUMIFS('حركة المخزون'!F:F,'حركة المخزون'!E:E,'أرصدة نجارة'!D346,'حركة المخزون'!G:G,'أرصدة نجارة'!$F$2)</f>
        <v>0</v>
      </c>
      <c r="G346" s="21"/>
      <c r="H346" s="20">
        <f>SUMIFS('حركة المخزون'!F:F,'حركة المخزون'!E:E,'أرصدة نجارة'!D346,'حركة المخزون'!H:H,'أرصدة نجارة'!$H$2)-SUMIFS('حركة المخزون'!F:F,'حركة المخزون'!E:E,'أرصدة نجارة'!D346,'حركة المخزون'!G:G,'أرصدة نجارة'!$H$2)</f>
        <v>0</v>
      </c>
      <c r="I346" s="21"/>
      <c r="J346" s="20">
        <f>SUMIFS('حركة المخزون'!F:F,'حركة المخزون'!E:E,'أرصدة نجارة'!D346,'حركة المخزون'!H:H,'أرصدة نجارة'!$J$2)-SUMIFS('حركة المخزون'!F:F,'حركة المخزون'!E:E,'أرصدة نجارة'!D346,'حركة المخزون'!G:G,'أرصدة نجارة'!$J$2)</f>
        <v>0</v>
      </c>
      <c r="K346" s="21"/>
      <c r="L346" s="20">
        <f>SUMIFS('حركة المخزون'!F:F,'حركة المخزون'!E:E,'أرصدة نجارة'!D346,'حركة المخزون'!H:H,'أرصدة نجارة'!$L$2)-SUMIFS('حركة المخزون'!F:F,'حركة المخزون'!E:E,'أرصدة نجارة'!D346,'حركة المخزون'!G:G,'أرصدة نجارة'!$L$2)</f>
        <v>0</v>
      </c>
      <c r="M346" s="21"/>
      <c r="N346" s="20">
        <f>SUMIFS('حركة المخزون'!F:F,'حركة المخزون'!E:E,'أرصدة نجارة'!D346,'حركة المخزون'!H:H,'أرصدة نجارة'!$N$2)-SUMIFS('حركة المخزون'!F:F,'حركة المخزون'!E:E,'أرصدة نجارة'!D346,'حركة المخزون'!G:G,'أرصدة نجارة'!$N$2)</f>
        <v>0</v>
      </c>
      <c r="O346" s="21"/>
      <c r="P346" s="20">
        <f>SUMIFS('حركة المخزون'!F:F,'حركة المخزون'!E:E,'أرصدة نجارة'!D346,'حركة المخزون'!H:H,'أرصدة نجارة'!$P$2)-SUMIFS('حركة المخزون'!F:F,'حركة المخزون'!E:E,'أرصدة نجارة'!D346,'حركة المخزون'!G:G,'أرصدة نجارة'!$P$2)</f>
        <v>0</v>
      </c>
      <c r="Q346" s="21"/>
      <c r="R346" s="20">
        <f>SUMIFS('حركة المخزون'!F:F,'حركة المخزون'!E:E,'أرصدة نجارة'!D346,'حركة المخزون'!H:H,'أرصدة نجارة'!$R$2)-SUMIFS('حركة المخزون'!F:F,'حركة المخزون'!E:E,'أرصدة نجارة'!D346,'حركة المخزون'!G:G,'أرصدة نجارة'!$R$2)</f>
        <v>0</v>
      </c>
      <c r="S346" s="21"/>
      <c r="T346" s="20">
        <f>SUMIFS('حركة المخزون'!F:F,'حركة المخزون'!E:E,'أرصدة نجارة'!D346,'حركة المخزون'!H:H,'أرصدة نجارة'!$T$2)-SUMIFS('حركة المخزون'!F:F,'حركة المخزون'!E:E,'أرصدة نجارة'!D346,'حركة المخزون'!G:G,'أرصدة نجارة'!$T$2)</f>
        <v>0</v>
      </c>
      <c r="U346" s="21"/>
      <c r="V346" s="20">
        <f>SUMIFS('حركة المخزون'!F:F,'حركة المخزون'!E:E,'أرصدة نجارة'!D346,'حركة المخزون'!H:H,'أرصدة نجارة'!$V$2)-SUMIFS('حركة المخزون'!F:F,'حركة المخزون'!E:E,'أرصدة نجارة'!D346,'حركة المخزون'!G:G,'أرصدة نجارة'!$V$2)</f>
        <v>0</v>
      </c>
      <c r="W346" s="21"/>
      <c r="X346" s="20">
        <f>SUMIFS('حركة المخزون'!F:F,'حركة المخزون'!E:E,'أرصدة نجارة'!D346,'حركة المخزون'!H:H,'أرصدة نجارة'!$X$2)-SUMIFS('حركة المخزون'!F:F,'حركة المخزون'!E:E,'أرصدة نجارة'!D346,'حركة المخزون'!G:G,'أرصدة نجارة'!$X$2)</f>
        <v>0</v>
      </c>
      <c r="Y346" s="21"/>
      <c r="Z346" s="20">
        <f>SUMIFS('حركة المخزون'!F:F,'حركة المخزون'!E:E,'أرصدة نجارة'!D346,'حركة المخزون'!H:H,'أرصدة نجارة'!$Z$2)-SUMIFS('حركة المخزون'!F:F,'حركة المخزون'!E:E,'أرصدة نجارة'!D346,'حركة المخزون'!G:G,'أرصدة نجارة'!$Z$2)</f>
        <v>0</v>
      </c>
      <c r="AA346" s="21"/>
      <c r="AB346" s="20">
        <f>SUMIFS('حركة المخزون'!F:F,'حركة المخزون'!E:E,'أرصدة نجارة'!D346,'حركة المخزون'!H:H,'أرصدة نجارة'!$AB$2)-SUMIFS('حركة المخزون'!F:F,'حركة المخزون'!E:E,'أرصدة نجارة'!D346,'حركة المخزون'!G:G,'أرصدة نجارة'!$AB$2)</f>
        <v>0</v>
      </c>
      <c r="AC346" s="21"/>
      <c r="AD346" s="20">
        <f>SUMIFS('حركة المخزون'!F:F,'حركة المخزون'!E:E,'أرصدة نجارة'!D346,'حركة المخزون'!H:H,'أرصدة نجارة'!$AD$2)-SUMIFS('حركة المخزون'!F:F,'حركة المخزون'!E:E,'أرصدة نجارة'!D346,'حركة المخزون'!G:G,'أرصدة نجارة'!$AD$2)</f>
        <v>0</v>
      </c>
      <c r="AE346" s="21"/>
      <c r="AF346" s="20">
        <f>SUMIFS('حركة المخزون'!F:F,'حركة المخزون'!E:E,'أرصدة نجارة'!D346,'حركة المخزون'!H:H,'أرصدة نجارة'!$AF$2)-SUMIFS('حركة المخزون'!F:F,'حركة المخزون'!E:E,'أرصدة نجارة'!D346,'حركة المخزون'!G:G,'أرصدة نجارة'!$AF$2)</f>
        <v>0</v>
      </c>
    </row>
    <row r="347" spans="2:32" ht="24" customHeight="1" x14ac:dyDescent="0.2">
      <c r="B347" s="18">
        <v>345</v>
      </c>
      <c r="C347" s="18" t="str">
        <f>VLOOKUP(B347,'قاعدة البيانات'!B:F,5,0)</f>
        <v xml:space="preserve"> </v>
      </c>
      <c r="D347" s="18" t="str">
        <f>VLOOKUP(C347,'قاعدة البيانات'!F:G,2,0)</f>
        <v/>
      </c>
      <c r="F347" s="20">
        <f>SUMIFS('حركة المخزون'!F:F,'حركة المخزون'!E:E,'أرصدة نجارة'!D347,'حركة المخزون'!H:H,'أرصدة نجارة'!$F$2)-SUMIFS('حركة المخزون'!F:F,'حركة المخزون'!E:E,'أرصدة نجارة'!D347,'حركة المخزون'!G:G,'أرصدة نجارة'!$F$2)</f>
        <v>0</v>
      </c>
      <c r="G347" s="21"/>
      <c r="H347" s="20">
        <f>SUMIFS('حركة المخزون'!F:F,'حركة المخزون'!E:E,'أرصدة نجارة'!D347,'حركة المخزون'!H:H,'أرصدة نجارة'!$H$2)-SUMIFS('حركة المخزون'!F:F,'حركة المخزون'!E:E,'أرصدة نجارة'!D347,'حركة المخزون'!G:G,'أرصدة نجارة'!$H$2)</f>
        <v>0</v>
      </c>
      <c r="I347" s="21"/>
      <c r="J347" s="20">
        <f>SUMIFS('حركة المخزون'!F:F,'حركة المخزون'!E:E,'أرصدة نجارة'!D347,'حركة المخزون'!H:H,'أرصدة نجارة'!$J$2)-SUMIFS('حركة المخزون'!F:F,'حركة المخزون'!E:E,'أرصدة نجارة'!D347,'حركة المخزون'!G:G,'أرصدة نجارة'!$J$2)</f>
        <v>0</v>
      </c>
      <c r="K347" s="21"/>
      <c r="L347" s="20">
        <f>SUMIFS('حركة المخزون'!F:F,'حركة المخزون'!E:E,'أرصدة نجارة'!D347,'حركة المخزون'!H:H,'أرصدة نجارة'!$L$2)-SUMIFS('حركة المخزون'!F:F,'حركة المخزون'!E:E,'أرصدة نجارة'!D347,'حركة المخزون'!G:G,'أرصدة نجارة'!$L$2)</f>
        <v>0</v>
      </c>
      <c r="M347" s="21"/>
      <c r="N347" s="20">
        <f>SUMIFS('حركة المخزون'!F:F,'حركة المخزون'!E:E,'أرصدة نجارة'!D347,'حركة المخزون'!H:H,'أرصدة نجارة'!$N$2)-SUMIFS('حركة المخزون'!F:F,'حركة المخزون'!E:E,'أرصدة نجارة'!D347,'حركة المخزون'!G:G,'أرصدة نجارة'!$N$2)</f>
        <v>0</v>
      </c>
      <c r="O347" s="21"/>
      <c r="P347" s="20">
        <f>SUMIFS('حركة المخزون'!F:F,'حركة المخزون'!E:E,'أرصدة نجارة'!D347,'حركة المخزون'!H:H,'أرصدة نجارة'!$P$2)-SUMIFS('حركة المخزون'!F:F,'حركة المخزون'!E:E,'أرصدة نجارة'!D347,'حركة المخزون'!G:G,'أرصدة نجارة'!$P$2)</f>
        <v>0</v>
      </c>
      <c r="Q347" s="21"/>
      <c r="R347" s="20">
        <f>SUMIFS('حركة المخزون'!F:F,'حركة المخزون'!E:E,'أرصدة نجارة'!D347,'حركة المخزون'!H:H,'أرصدة نجارة'!$R$2)-SUMIFS('حركة المخزون'!F:F,'حركة المخزون'!E:E,'أرصدة نجارة'!D347,'حركة المخزون'!G:G,'أرصدة نجارة'!$R$2)</f>
        <v>0</v>
      </c>
      <c r="S347" s="21"/>
      <c r="T347" s="20">
        <f>SUMIFS('حركة المخزون'!F:F,'حركة المخزون'!E:E,'أرصدة نجارة'!D347,'حركة المخزون'!H:H,'أرصدة نجارة'!$T$2)-SUMIFS('حركة المخزون'!F:F,'حركة المخزون'!E:E,'أرصدة نجارة'!D347,'حركة المخزون'!G:G,'أرصدة نجارة'!$T$2)</f>
        <v>0</v>
      </c>
      <c r="U347" s="21"/>
      <c r="V347" s="20">
        <f>SUMIFS('حركة المخزون'!F:F,'حركة المخزون'!E:E,'أرصدة نجارة'!D347,'حركة المخزون'!H:H,'أرصدة نجارة'!$V$2)-SUMIFS('حركة المخزون'!F:F,'حركة المخزون'!E:E,'أرصدة نجارة'!D347,'حركة المخزون'!G:G,'أرصدة نجارة'!$V$2)</f>
        <v>0</v>
      </c>
      <c r="W347" s="21"/>
      <c r="X347" s="20">
        <f>SUMIFS('حركة المخزون'!F:F,'حركة المخزون'!E:E,'أرصدة نجارة'!D347,'حركة المخزون'!H:H,'أرصدة نجارة'!$X$2)-SUMIFS('حركة المخزون'!F:F,'حركة المخزون'!E:E,'أرصدة نجارة'!D347,'حركة المخزون'!G:G,'أرصدة نجارة'!$X$2)</f>
        <v>0</v>
      </c>
      <c r="Y347" s="21"/>
      <c r="Z347" s="20">
        <f>SUMIFS('حركة المخزون'!F:F,'حركة المخزون'!E:E,'أرصدة نجارة'!D347,'حركة المخزون'!H:H,'أرصدة نجارة'!$Z$2)-SUMIFS('حركة المخزون'!F:F,'حركة المخزون'!E:E,'أرصدة نجارة'!D347,'حركة المخزون'!G:G,'أرصدة نجارة'!$Z$2)</f>
        <v>0</v>
      </c>
      <c r="AA347" s="21"/>
      <c r="AB347" s="20">
        <f>SUMIFS('حركة المخزون'!F:F,'حركة المخزون'!E:E,'أرصدة نجارة'!D347,'حركة المخزون'!H:H,'أرصدة نجارة'!$AB$2)-SUMIFS('حركة المخزون'!F:F,'حركة المخزون'!E:E,'أرصدة نجارة'!D347,'حركة المخزون'!G:G,'أرصدة نجارة'!$AB$2)</f>
        <v>0</v>
      </c>
      <c r="AC347" s="21"/>
      <c r="AD347" s="20">
        <f>SUMIFS('حركة المخزون'!F:F,'حركة المخزون'!E:E,'أرصدة نجارة'!D347,'حركة المخزون'!H:H,'أرصدة نجارة'!$AD$2)-SUMIFS('حركة المخزون'!F:F,'حركة المخزون'!E:E,'أرصدة نجارة'!D347,'حركة المخزون'!G:G,'أرصدة نجارة'!$AD$2)</f>
        <v>0</v>
      </c>
      <c r="AE347" s="21"/>
      <c r="AF347" s="20">
        <f>SUMIFS('حركة المخزون'!F:F,'حركة المخزون'!E:E,'أرصدة نجارة'!D347,'حركة المخزون'!H:H,'أرصدة نجارة'!$AF$2)-SUMIFS('حركة المخزون'!F:F,'حركة المخزون'!E:E,'أرصدة نجارة'!D347,'حركة المخزون'!G:G,'أرصدة نجارة'!$AF$2)</f>
        <v>0</v>
      </c>
    </row>
    <row r="348" spans="2:32" ht="24" customHeight="1" x14ac:dyDescent="0.2">
      <c r="B348" s="18">
        <v>346</v>
      </c>
      <c r="C348" s="18" t="str">
        <f>VLOOKUP(B348,'قاعدة البيانات'!B:F,5,0)</f>
        <v xml:space="preserve"> </v>
      </c>
      <c r="D348" s="18" t="str">
        <f>VLOOKUP(C348,'قاعدة البيانات'!F:G,2,0)</f>
        <v/>
      </c>
      <c r="F348" s="20">
        <f>SUMIFS('حركة المخزون'!F:F,'حركة المخزون'!E:E,'أرصدة نجارة'!D348,'حركة المخزون'!H:H,'أرصدة نجارة'!$F$2)-SUMIFS('حركة المخزون'!F:F,'حركة المخزون'!E:E,'أرصدة نجارة'!D348,'حركة المخزون'!G:G,'أرصدة نجارة'!$F$2)</f>
        <v>0</v>
      </c>
      <c r="G348" s="21"/>
      <c r="H348" s="20">
        <f>SUMIFS('حركة المخزون'!F:F,'حركة المخزون'!E:E,'أرصدة نجارة'!D348,'حركة المخزون'!H:H,'أرصدة نجارة'!$H$2)-SUMIFS('حركة المخزون'!F:F,'حركة المخزون'!E:E,'أرصدة نجارة'!D348,'حركة المخزون'!G:G,'أرصدة نجارة'!$H$2)</f>
        <v>0</v>
      </c>
      <c r="I348" s="21"/>
      <c r="J348" s="20">
        <f>SUMIFS('حركة المخزون'!F:F,'حركة المخزون'!E:E,'أرصدة نجارة'!D348,'حركة المخزون'!H:H,'أرصدة نجارة'!$J$2)-SUMIFS('حركة المخزون'!F:F,'حركة المخزون'!E:E,'أرصدة نجارة'!D348,'حركة المخزون'!G:G,'أرصدة نجارة'!$J$2)</f>
        <v>0</v>
      </c>
      <c r="K348" s="21"/>
      <c r="L348" s="20">
        <f>SUMIFS('حركة المخزون'!F:F,'حركة المخزون'!E:E,'أرصدة نجارة'!D348,'حركة المخزون'!H:H,'أرصدة نجارة'!$L$2)-SUMIFS('حركة المخزون'!F:F,'حركة المخزون'!E:E,'أرصدة نجارة'!D348,'حركة المخزون'!G:G,'أرصدة نجارة'!$L$2)</f>
        <v>0</v>
      </c>
      <c r="M348" s="21"/>
      <c r="N348" s="20">
        <f>SUMIFS('حركة المخزون'!F:F,'حركة المخزون'!E:E,'أرصدة نجارة'!D348,'حركة المخزون'!H:H,'أرصدة نجارة'!$N$2)-SUMIFS('حركة المخزون'!F:F,'حركة المخزون'!E:E,'أرصدة نجارة'!D348,'حركة المخزون'!G:G,'أرصدة نجارة'!$N$2)</f>
        <v>0</v>
      </c>
      <c r="O348" s="21"/>
      <c r="P348" s="20">
        <f>SUMIFS('حركة المخزون'!F:F,'حركة المخزون'!E:E,'أرصدة نجارة'!D348,'حركة المخزون'!H:H,'أرصدة نجارة'!$P$2)-SUMIFS('حركة المخزون'!F:F,'حركة المخزون'!E:E,'أرصدة نجارة'!D348,'حركة المخزون'!G:G,'أرصدة نجارة'!$P$2)</f>
        <v>0</v>
      </c>
      <c r="Q348" s="21"/>
      <c r="R348" s="20">
        <f>SUMIFS('حركة المخزون'!F:F,'حركة المخزون'!E:E,'أرصدة نجارة'!D348,'حركة المخزون'!H:H,'أرصدة نجارة'!$R$2)-SUMIFS('حركة المخزون'!F:F,'حركة المخزون'!E:E,'أرصدة نجارة'!D348,'حركة المخزون'!G:G,'أرصدة نجارة'!$R$2)</f>
        <v>0</v>
      </c>
      <c r="S348" s="21"/>
      <c r="T348" s="20">
        <f>SUMIFS('حركة المخزون'!F:F,'حركة المخزون'!E:E,'أرصدة نجارة'!D348,'حركة المخزون'!H:H,'أرصدة نجارة'!$T$2)-SUMIFS('حركة المخزون'!F:F,'حركة المخزون'!E:E,'أرصدة نجارة'!D348,'حركة المخزون'!G:G,'أرصدة نجارة'!$T$2)</f>
        <v>0</v>
      </c>
      <c r="U348" s="21"/>
      <c r="V348" s="20">
        <f>SUMIFS('حركة المخزون'!F:F,'حركة المخزون'!E:E,'أرصدة نجارة'!D348,'حركة المخزون'!H:H,'أرصدة نجارة'!$V$2)-SUMIFS('حركة المخزون'!F:F,'حركة المخزون'!E:E,'أرصدة نجارة'!D348,'حركة المخزون'!G:G,'أرصدة نجارة'!$V$2)</f>
        <v>0</v>
      </c>
      <c r="W348" s="21"/>
      <c r="X348" s="20">
        <f>SUMIFS('حركة المخزون'!F:F,'حركة المخزون'!E:E,'أرصدة نجارة'!D348,'حركة المخزون'!H:H,'أرصدة نجارة'!$X$2)-SUMIFS('حركة المخزون'!F:F,'حركة المخزون'!E:E,'أرصدة نجارة'!D348,'حركة المخزون'!G:G,'أرصدة نجارة'!$X$2)</f>
        <v>0</v>
      </c>
      <c r="Y348" s="21"/>
      <c r="Z348" s="20">
        <f>SUMIFS('حركة المخزون'!F:F,'حركة المخزون'!E:E,'أرصدة نجارة'!D348,'حركة المخزون'!H:H,'أرصدة نجارة'!$Z$2)-SUMIFS('حركة المخزون'!F:F,'حركة المخزون'!E:E,'أرصدة نجارة'!D348,'حركة المخزون'!G:G,'أرصدة نجارة'!$Z$2)</f>
        <v>0</v>
      </c>
      <c r="AA348" s="21"/>
      <c r="AB348" s="20">
        <f>SUMIFS('حركة المخزون'!F:F,'حركة المخزون'!E:E,'أرصدة نجارة'!D348,'حركة المخزون'!H:H,'أرصدة نجارة'!$AB$2)-SUMIFS('حركة المخزون'!F:F,'حركة المخزون'!E:E,'أرصدة نجارة'!D348,'حركة المخزون'!G:G,'أرصدة نجارة'!$AB$2)</f>
        <v>0</v>
      </c>
      <c r="AC348" s="21"/>
      <c r="AD348" s="20">
        <f>SUMIFS('حركة المخزون'!F:F,'حركة المخزون'!E:E,'أرصدة نجارة'!D348,'حركة المخزون'!H:H,'أرصدة نجارة'!$AD$2)-SUMIFS('حركة المخزون'!F:F,'حركة المخزون'!E:E,'أرصدة نجارة'!D348,'حركة المخزون'!G:G,'أرصدة نجارة'!$AD$2)</f>
        <v>0</v>
      </c>
      <c r="AE348" s="21"/>
      <c r="AF348" s="20">
        <f>SUMIFS('حركة المخزون'!F:F,'حركة المخزون'!E:E,'أرصدة نجارة'!D348,'حركة المخزون'!H:H,'أرصدة نجارة'!$AF$2)-SUMIFS('حركة المخزون'!F:F,'حركة المخزون'!E:E,'أرصدة نجارة'!D348,'حركة المخزون'!G:G,'أرصدة نجارة'!$AF$2)</f>
        <v>0</v>
      </c>
    </row>
    <row r="349" spans="2:32" ht="24" customHeight="1" x14ac:dyDescent="0.2">
      <c r="B349" s="19">
        <v>347</v>
      </c>
      <c r="C349" s="18" t="str">
        <f>VLOOKUP(B349,'قاعدة البيانات'!B:F,5,0)</f>
        <v xml:space="preserve"> </v>
      </c>
      <c r="D349" s="18" t="str">
        <f>VLOOKUP(C349,'قاعدة البيانات'!F:G,2,0)</f>
        <v/>
      </c>
      <c r="F349" s="20">
        <f>SUMIFS('حركة المخزون'!F:F,'حركة المخزون'!E:E,'أرصدة نجارة'!D349,'حركة المخزون'!H:H,'أرصدة نجارة'!$F$2)-SUMIFS('حركة المخزون'!F:F,'حركة المخزون'!E:E,'أرصدة نجارة'!D349,'حركة المخزون'!G:G,'أرصدة نجارة'!$F$2)</f>
        <v>0</v>
      </c>
      <c r="G349" s="21"/>
      <c r="H349" s="20">
        <f>SUMIFS('حركة المخزون'!F:F,'حركة المخزون'!E:E,'أرصدة نجارة'!D349,'حركة المخزون'!H:H,'أرصدة نجارة'!$H$2)-SUMIFS('حركة المخزون'!F:F,'حركة المخزون'!E:E,'أرصدة نجارة'!D349,'حركة المخزون'!G:G,'أرصدة نجارة'!$H$2)</f>
        <v>0</v>
      </c>
      <c r="I349" s="21"/>
      <c r="J349" s="20">
        <f>SUMIFS('حركة المخزون'!F:F,'حركة المخزون'!E:E,'أرصدة نجارة'!D349,'حركة المخزون'!H:H,'أرصدة نجارة'!$J$2)-SUMIFS('حركة المخزون'!F:F,'حركة المخزون'!E:E,'أرصدة نجارة'!D349,'حركة المخزون'!G:G,'أرصدة نجارة'!$J$2)</f>
        <v>0</v>
      </c>
      <c r="K349" s="21"/>
      <c r="L349" s="20">
        <f>SUMIFS('حركة المخزون'!F:F,'حركة المخزون'!E:E,'أرصدة نجارة'!D349,'حركة المخزون'!H:H,'أرصدة نجارة'!$L$2)-SUMIFS('حركة المخزون'!F:F,'حركة المخزون'!E:E,'أرصدة نجارة'!D349,'حركة المخزون'!G:G,'أرصدة نجارة'!$L$2)</f>
        <v>0</v>
      </c>
      <c r="M349" s="21"/>
      <c r="N349" s="20">
        <f>SUMIFS('حركة المخزون'!F:F,'حركة المخزون'!E:E,'أرصدة نجارة'!D349,'حركة المخزون'!H:H,'أرصدة نجارة'!$N$2)-SUMIFS('حركة المخزون'!F:F,'حركة المخزون'!E:E,'أرصدة نجارة'!D349,'حركة المخزون'!G:G,'أرصدة نجارة'!$N$2)</f>
        <v>0</v>
      </c>
      <c r="O349" s="21"/>
      <c r="P349" s="20">
        <f>SUMIFS('حركة المخزون'!F:F,'حركة المخزون'!E:E,'أرصدة نجارة'!D349,'حركة المخزون'!H:H,'أرصدة نجارة'!$P$2)-SUMIFS('حركة المخزون'!F:F,'حركة المخزون'!E:E,'أرصدة نجارة'!D349,'حركة المخزون'!G:G,'أرصدة نجارة'!$P$2)</f>
        <v>0</v>
      </c>
      <c r="Q349" s="21"/>
      <c r="R349" s="20">
        <f>SUMIFS('حركة المخزون'!F:F,'حركة المخزون'!E:E,'أرصدة نجارة'!D349,'حركة المخزون'!H:H,'أرصدة نجارة'!$R$2)-SUMIFS('حركة المخزون'!F:F,'حركة المخزون'!E:E,'أرصدة نجارة'!D349,'حركة المخزون'!G:G,'أرصدة نجارة'!$R$2)</f>
        <v>0</v>
      </c>
      <c r="S349" s="21"/>
      <c r="T349" s="20">
        <f>SUMIFS('حركة المخزون'!F:F,'حركة المخزون'!E:E,'أرصدة نجارة'!D349,'حركة المخزون'!H:H,'أرصدة نجارة'!$T$2)-SUMIFS('حركة المخزون'!F:F,'حركة المخزون'!E:E,'أرصدة نجارة'!D349,'حركة المخزون'!G:G,'أرصدة نجارة'!$T$2)</f>
        <v>0</v>
      </c>
      <c r="U349" s="21"/>
      <c r="V349" s="20">
        <f>SUMIFS('حركة المخزون'!F:F,'حركة المخزون'!E:E,'أرصدة نجارة'!D349,'حركة المخزون'!H:H,'أرصدة نجارة'!$V$2)-SUMIFS('حركة المخزون'!F:F,'حركة المخزون'!E:E,'أرصدة نجارة'!D349,'حركة المخزون'!G:G,'أرصدة نجارة'!$V$2)</f>
        <v>0</v>
      </c>
      <c r="W349" s="21"/>
      <c r="X349" s="20">
        <f>SUMIFS('حركة المخزون'!F:F,'حركة المخزون'!E:E,'أرصدة نجارة'!D349,'حركة المخزون'!H:H,'أرصدة نجارة'!$X$2)-SUMIFS('حركة المخزون'!F:F,'حركة المخزون'!E:E,'أرصدة نجارة'!D349,'حركة المخزون'!G:G,'أرصدة نجارة'!$X$2)</f>
        <v>0</v>
      </c>
      <c r="Y349" s="21"/>
      <c r="Z349" s="20">
        <f>SUMIFS('حركة المخزون'!F:F,'حركة المخزون'!E:E,'أرصدة نجارة'!D349,'حركة المخزون'!H:H,'أرصدة نجارة'!$Z$2)-SUMIFS('حركة المخزون'!F:F,'حركة المخزون'!E:E,'أرصدة نجارة'!D349,'حركة المخزون'!G:G,'أرصدة نجارة'!$Z$2)</f>
        <v>0</v>
      </c>
      <c r="AA349" s="21"/>
      <c r="AB349" s="20">
        <f>SUMIFS('حركة المخزون'!F:F,'حركة المخزون'!E:E,'أرصدة نجارة'!D349,'حركة المخزون'!H:H,'أرصدة نجارة'!$AB$2)-SUMIFS('حركة المخزون'!F:F,'حركة المخزون'!E:E,'أرصدة نجارة'!D349,'حركة المخزون'!G:G,'أرصدة نجارة'!$AB$2)</f>
        <v>0</v>
      </c>
      <c r="AC349" s="21"/>
      <c r="AD349" s="20">
        <f>SUMIFS('حركة المخزون'!F:F,'حركة المخزون'!E:E,'أرصدة نجارة'!D349,'حركة المخزون'!H:H,'أرصدة نجارة'!$AD$2)-SUMIFS('حركة المخزون'!F:F,'حركة المخزون'!E:E,'أرصدة نجارة'!D349,'حركة المخزون'!G:G,'أرصدة نجارة'!$AD$2)</f>
        <v>0</v>
      </c>
      <c r="AE349" s="21"/>
      <c r="AF349" s="20">
        <f>SUMIFS('حركة المخزون'!F:F,'حركة المخزون'!E:E,'أرصدة نجارة'!D349,'حركة المخزون'!H:H,'أرصدة نجارة'!$AF$2)-SUMIFS('حركة المخزون'!F:F,'حركة المخزون'!E:E,'أرصدة نجارة'!D349,'حركة المخزون'!G:G,'أرصدة نجارة'!$AF$2)</f>
        <v>0</v>
      </c>
    </row>
    <row r="350" spans="2:32" ht="24" customHeight="1" x14ac:dyDescent="0.2">
      <c r="B350" s="18">
        <v>348</v>
      </c>
      <c r="C350" s="18" t="str">
        <f>VLOOKUP(B350,'قاعدة البيانات'!B:F,5,0)</f>
        <v xml:space="preserve"> </v>
      </c>
      <c r="D350" s="18" t="str">
        <f>VLOOKUP(C350,'قاعدة البيانات'!F:G,2,0)</f>
        <v/>
      </c>
      <c r="F350" s="20">
        <f>SUMIFS('حركة المخزون'!F:F,'حركة المخزون'!E:E,'أرصدة نجارة'!D350,'حركة المخزون'!H:H,'أرصدة نجارة'!$F$2)-SUMIFS('حركة المخزون'!F:F,'حركة المخزون'!E:E,'أرصدة نجارة'!D350,'حركة المخزون'!G:G,'أرصدة نجارة'!$F$2)</f>
        <v>0</v>
      </c>
      <c r="G350" s="21"/>
      <c r="H350" s="20">
        <f>SUMIFS('حركة المخزون'!F:F,'حركة المخزون'!E:E,'أرصدة نجارة'!D350,'حركة المخزون'!H:H,'أرصدة نجارة'!$H$2)-SUMIFS('حركة المخزون'!F:F,'حركة المخزون'!E:E,'أرصدة نجارة'!D350,'حركة المخزون'!G:G,'أرصدة نجارة'!$H$2)</f>
        <v>0</v>
      </c>
      <c r="I350" s="21"/>
      <c r="J350" s="20">
        <f>SUMIFS('حركة المخزون'!F:F,'حركة المخزون'!E:E,'أرصدة نجارة'!D350,'حركة المخزون'!H:H,'أرصدة نجارة'!$J$2)-SUMIFS('حركة المخزون'!F:F,'حركة المخزون'!E:E,'أرصدة نجارة'!D350,'حركة المخزون'!G:G,'أرصدة نجارة'!$J$2)</f>
        <v>0</v>
      </c>
      <c r="K350" s="21"/>
      <c r="L350" s="20">
        <f>SUMIFS('حركة المخزون'!F:F,'حركة المخزون'!E:E,'أرصدة نجارة'!D350,'حركة المخزون'!H:H,'أرصدة نجارة'!$L$2)-SUMIFS('حركة المخزون'!F:F,'حركة المخزون'!E:E,'أرصدة نجارة'!D350,'حركة المخزون'!G:G,'أرصدة نجارة'!$L$2)</f>
        <v>0</v>
      </c>
      <c r="M350" s="21"/>
      <c r="N350" s="20">
        <f>SUMIFS('حركة المخزون'!F:F,'حركة المخزون'!E:E,'أرصدة نجارة'!D350,'حركة المخزون'!H:H,'أرصدة نجارة'!$N$2)-SUMIFS('حركة المخزون'!F:F,'حركة المخزون'!E:E,'أرصدة نجارة'!D350,'حركة المخزون'!G:G,'أرصدة نجارة'!$N$2)</f>
        <v>0</v>
      </c>
      <c r="O350" s="21"/>
      <c r="P350" s="20">
        <f>SUMIFS('حركة المخزون'!F:F,'حركة المخزون'!E:E,'أرصدة نجارة'!D350,'حركة المخزون'!H:H,'أرصدة نجارة'!$P$2)-SUMIFS('حركة المخزون'!F:F,'حركة المخزون'!E:E,'أرصدة نجارة'!D350,'حركة المخزون'!G:G,'أرصدة نجارة'!$P$2)</f>
        <v>0</v>
      </c>
      <c r="Q350" s="21"/>
      <c r="R350" s="20">
        <f>SUMIFS('حركة المخزون'!F:F,'حركة المخزون'!E:E,'أرصدة نجارة'!D350,'حركة المخزون'!H:H,'أرصدة نجارة'!$R$2)-SUMIFS('حركة المخزون'!F:F,'حركة المخزون'!E:E,'أرصدة نجارة'!D350,'حركة المخزون'!G:G,'أرصدة نجارة'!$R$2)</f>
        <v>0</v>
      </c>
      <c r="S350" s="21"/>
      <c r="T350" s="20">
        <f>SUMIFS('حركة المخزون'!F:F,'حركة المخزون'!E:E,'أرصدة نجارة'!D350,'حركة المخزون'!H:H,'أرصدة نجارة'!$T$2)-SUMIFS('حركة المخزون'!F:F,'حركة المخزون'!E:E,'أرصدة نجارة'!D350,'حركة المخزون'!G:G,'أرصدة نجارة'!$T$2)</f>
        <v>0</v>
      </c>
      <c r="U350" s="21"/>
      <c r="V350" s="20">
        <f>SUMIFS('حركة المخزون'!F:F,'حركة المخزون'!E:E,'أرصدة نجارة'!D350,'حركة المخزون'!H:H,'أرصدة نجارة'!$V$2)-SUMIFS('حركة المخزون'!F:F,'حركة المخزون'!E:E,'أرصدة نجارة'!D350,'حركة المخزون'!G:G,'أرصدة نجارة'!$V$2)</f>
        <v>0</v>
      </c>
      <c r="W350" s="21"/>
      <c r="X350" s="20">
        <f>SUMIFS('حركة المخزون'!F:F,'حركة المخزون'!E:E,'أرصدة نجارة'!D350,'حركة المخزون'!H:H,'أرصدة نجارة'!$X$2)-SUMIFS('حركة المخزون'!F:F,'حركة المخزون'!E:E,'أرصدة نجارة'!D350,'حركة المخزون'!G:G,'أرصدة نجارة'!$X$2)</f>
        <v>0</v>
      </c>
      <c r="Y350" s="21"/>
      <c r="Z350" s="20">
        <f>SUMIFS('حركة المخزون'!F:F,'حركة المخزون'!E:E,'أرصدة نجارة'!D350,'حركة المخزون'!H:H,'أرصدة نجارة'!$Z$2)-SUMIFS('حركة المخزون'!F:F,'حركة المخزون'!E:E,'أرصدة نجارة'!D350,'حركة المخزون'!G:G,'أرصدة نجارة'!$Z$2)</f>
        <v>0</v>
      </c>
      <c r="AA350" s="21"/>
      <c r="AB350" s="20">
        <f>SUMIFS('حركة المخزون'!F:F,'حركة المخزون'!E:E,'أرصدة نجارة'!D350,'حركة المخزون'!H:H,'أرصدة نجارة'!$AB$2)-SUMIFS('حركة المخزون'!F:F,'حركة المخزون'!E:E,'أرصدة نجارة'!D350,'حركة المخزون'!G:G,'أرصدة نجارة'!$AB$2)</f>
        <v>0</v>
      </c>
      <c r="AC350" s="21"/>
      <c r="AD350" s="20">
        <f>SUMIFS('حركة المخزون'!F:F,'حركة المخزون'!E:E,'أرصدة نجارة'!D350,'حركة المخزون'!H:H,'أرصدة نجارة'!$AD$2)-SUMIFS('حركة المخزون'!F:F,'حركة المخزون'!E:E,'أرصدة نجارة'!D350,'حركة المخزون'!G:G,'أرصدة نجارة'!$AD$2)</f>
        <v>0</v>
      </c>
      <c r="AE350" s="21"/>
      <c r="AF350" s="20">
        <f>SUMIFS('حركة المخزون'!F:F,'حركة المخزون'!E:E,'أرصدة نجارة'!D350,'حركة المخزون'!H:H,'أرصدة نجارة'!$AF$2)-SUMIFS('حركة المخزون'!F:F,'حركة المخزون'!E:E,'أرصدة نجارة'!D350,'حركة المخزون'!G:G,'أرصدة نجارة'!$AF$2)</f>
        <v>0</v>
      </c>
    </row>
    <row r="351" spans="2:32" ht="24" customHeight="1" x14ac:dyDescent="0.2">
      <c r="B351" s="18">
        <v>349</v>
      </c>
      <c r="C351" s="18" t="str">
        <f>VLOOKUP(B351,'قاعدة البيانات'!B:F,5,0)</f>
        <v xml:space="preserve"> </v>
      </c>
      <c r="D351" s="18" t="str">
        <f>VLOOKUP(C351,'قاعدة البيانات'!F:G,2,0)</f>
        <v/>
      </c>
      <c r="F351" s="20">
        <f>SUMIFS('حركة المخزون'!F:F,'حركة المخزون'!E:E,'أرصدة نجارة'!D351,'حركة المخزون'!H:H,'أرصدة نجارة'!$F$2)-SUMIFS('حركة المخزون'!F:F,'حركة المخزون'!E:E,'أرصدة نجارة'!D351,'حركة المخزون'!G:G,'أرصدة نجارة'!$F$2)</f>
        <v>0</v>
      </c>
      <c r="G351" s="21"/>
      <c r="H351" s="20">
        <f>SUMIFS('حركة المخزون'!F:F,'حركة المخزون'!E:E,'أرصدة نجارة'!D351,'حركة المخزون'!H:H,'أرصدة نجارة'!$H$2)-SUMIFS('حركة المخزون'!F:F,'حركة المخزون'!E:E,'أرصدة نجارة'!D351,'حركة المخزون'!G:G,'أرصدة نجارة'!$H$2)</f>
        <v>0</v>
      </c>
      <c r="I351" s="21"/>
      <c r="J351" s="20">
        <f>SUMIFS('حركة المخزون'!F:F,'حركة المخزون'!E:E,'أرصدة نجارة'!D351,'حركة المخزون'!H:H,'أرصدة نجارة'!$J$2)-SUMIFS('حركة المخزون'!F:F,'حركة المخزون'!E:E,'أرصدة نجارة'!D351,'حركة المخزون'!G:G,'أرصدة نجارة'!$J$2)</f>
        <v>0</v>
      </c>
      <c r="K351" s="21"/>
      <c r="L351" s="20">
        <f>SUMIFS('حركة المخزون'!F:F,'حركة المخزون'!E:E,'أرصدة نجارة'!D351,'حركة المخزون'!H:H,'أرصدة نجارة'!$L$2)-SUMIFS('حركة المخزون'!F:F,'حركة المخزون'!E:E,'أرصدة نجارة'!D351,'حركة المخزون'!G:G,'أرصدة نجارة'!$L$2)</f>
        <v>0</v>
      </c>
      <c r="M351" s="21"/>
      <c r="N351" s="20">
        <f>SUMIFS('حركة المخزون'!F:F,'حركة المخزون'!E:E,'أرصدة نجارة'!D351,'حركة المخزون'!H:H,'أرصدة نجارة'!$N$2)-SUMIFS('حركة المخزون'!F:F,'حركة المخزون'!E:E,'أرصدة نجارة'!D351,'حركة المخزون'!G:G,'أرصدة نجارة'!$N$2)</f>
        <v>0</v>
      </c>
      <c r="O351" s="21"/>
      <c r="P351" s="20">
        <f>SUMIFS('حركة المخزون'!F:F,'حركة المخزون'!E:E,'أرصدة نجارة'!D351,'حركة المخزون'!H:H,'أرصدة نجارة'!$P$2)-SUMIFS('حركة المخزون'!F:F,'حركة المخزون'!E:E,'أرصدة نجارة'!D351,'حركة المخزون'!G:G,'أرصدة نجارة'!$P$2)</f>
        <v>0</v>
      </c>
      <c r="Q351" s="21"/>
      <c r="R351" s="20">
        <f>SUMIFS('حركة المخزون'!F:F,'حركة المخزون'!E:E,'أرصدة نجارة'!D351,'حركة المخزون'!H:H,'أرصدة نجارة'!$R$2)-SUMIFS('حركة المخزون'!F:F,'حركة المخزون'!E:E,'أرصدة نجارة'!D351,'حركة المخزون'!G:G,'أرصدة نجارة'!$R$2)</f>
        <v>0</v>
      </c>
      <c r="S351" s="21"/>
      <c r="T351" s="20">
        <f>SUMIFS('حركة المخزون'!F:F,'حركة المخزون'!E:E,'أرصدة نجارة'!D351,'حركة المخزون'!H:H,'أرصدة نجارة'!$T$2)-SUMIFS('حركة المخزون'!F:F,'حركة المخزون'!E:E,'أرصدة نجارة'!D351,'حركة المخزون'!G:G,'أرصدة نجارة'!$T$2)</f>
        <v>0</v>
      </c>
      <c r="U351" s="21"/>
      <c r="V351" s="20">
        <f>SUMIFS('حركة المخزون'!F:F,'حركة المخزون'!E:E,'أرصدة نجارة'!D351,'حركة المخزون'!H:H,'أرصدة نجارة'!$V$2)-SUMIFS('حركة المخزون'!F:F,'حركة المخزون'!E:E,'أرصدة نجارة'!D351,'حركة المخزون'!G:G,'أرصدة نجارة'!$V$2)</f>
        <v>0</v>
      </c>
      <c r="W351" s="21"/>
      <c r="X351" s="20">
        <f>SUMIFS('حركة المخزون'!F:F,'حركة المخزون'!E:E,'أرصدة نجارة'!D351,'حركة المخزون'!H:H,'أرصدة نجارة'!$X$2)-SUMIFS('حركة المخزون'!F:F,'حركة المخزون'!E:E,'أرصدة نجارة'!D351,'حركة المخزون'!G:G,'أرصدة نجارة'!$X$2)</f>
        <v>0</v>
      </c>
      <c r="Y351" s="21"/>
      <c r="Z351" s="20">
        <f>SUMIFS('حركة المخزون'!F:F,'حركة المخزون'!E:E,'أرصدة نجارة'!D351,'حركة المخزون'!H:H,'أرصدة نجارة'!$Z$2)-SUMIFS('حركة المخزون'!F:F,'حركة المخزون'!E:E,'أرصدة نجارة'!D351,'حركة المخزون'!G:G,'أرصدة نجارة'!$Z$2)</f>
        <v>0</v>
      </c>
      <c r="AA351" s="21"/>
      <c r="AB351" s="20">
        <f>SUMIFS('حركة المخزون'!F:F,'حركة المخزون'!E:E,'أرصدة نجارة'!D351,'حركة المخزون'!H:H,'أرصدة نجارة'!$AB$2)-SUMIFS('حركة المخزون'!F:F,'حركة المخزون'!E:E,'أرصدة نجارة'!D351,'حركة المخزون'!G:G,'أرصدة نجارة'!$AB$2)</f>
        <v>0</v>
      </c>
      <c r="AC351" s="21"/>
      <c r="AD351" s="20">
        <f>SUMIFS('حركة المخزون'!F:F,'حركة المخزون'!E:E,'أرصدة نجارة'!D351,'حركة المخزون'!H:H,'أرصدة نجارة'!$AD$2)-SUMIFS('حركة المخزون'!F:F,'حركة المخزون'!E:E,'أرصدة نجارة'!D351,'حركة المخزون'!G:G,'أرصدة نجارة'!$AD$2)</f>
        <v>0</v>
      </c>
      <c r="AE351" s="21"/>
      <c r="AF351" s="20">
        <f>SUMIFS('حركة المخزون'!F:F,'حركة المخزون'!E:E,'أرصدة نجارة'!D351,'حركة المخزون'!H:H,'أرصدة نجارة'!$AF$2)-SUMIFS('حركة المخزون'!F:F,'حركة المخزون'!E:E,'أرصدة نجارة'!D351,'حركة المخزون'!G:G,'أرصدة نجارة'!$AF$2)</f>
        <v>0</v>
      </c>
    </row>
    <row r="352" spans="2:32" ht="24" customHeight="1" x14ac:dyDescent="0.2">
      <c r="B352" s="19">
        <v>350</v>
      </c>
      <c r="C352" s="18" t="str">
        <f>VLOOKUP(B352,'قاعدة البيانات'!B:F,5,0)</f>
        <v xml:space="preserve"> </v>
      </c>
      <c r="D352" s="18" t="str">
        <f>VLOOKUP(C352,'قاعدة البيانات'!F:G,2,0)</f>
        <v/>
      </c>
      <c r="F352" s="20">
        <f>SUMIFS('حركة المخزون'!F:F,'حركة المخزون'!E:E,'أرصدة نجارة'!D352,'حركة المخزون'!H:H,'أرصدة نجارة'!$F$2)-SUMIFS('حركة المخزون'!F:F,'حركة المخزون'!E:E,'أرصدة نجارة'!D352,'حركة المخزون'!G:G,'أرصدة نجارة'!$F$2)</f>
        <v>0</v>
      </c>
      <c r="G352" s="21"/>
      <c r="H352" s="20">
        <f>SUMIFS('حركة المخزون'!F:F,'حركة المخزون'!E:E,'أرصدة نجارة'!D352,'حركة المخزون'!H:H,'أرصدة نجارة'!$H$2)-SUMIFS('حركة المخزون'!F:F,'حركة المخزون'!E:E,'أرصدة نجارة'!D352,'حركة المخزون'!G:G,'أرصدة نجارة'!$H$2)</f>
        <v>0</v>
      </c>
      <c r="I352" s="21"/>
      <c r="J352" s="20">
        <f>SUMIFS('حركة المخزون'!F:F,'حركة المخزون'!E:E,'أرصدة نجارة'!D352,'حركة المخزون'!H:H,'أرصدة نجارة'!$J$2)-SUMIFS('حركة المخزون'!F:F,'حركة المخزون'!E:E,'أرصدة نجارة'!D352,'حركة المخزون'!G:G,'أرصدة نجارة'!$J$2)</f>
        <v>0</v>
      </c>
      <c r="K352" s="21"/>
      <c r="L352" s="20">
        <f>SUMIFS('حركة المخزون'!F:F,'حركة المخزون'!E:E,'أرصدة نجارة'!D352,'حركة المخزون'!H:H,'أرصدة نجارة'!$L$2)-SUMIFS('حركة المخزون'!F:F,'حركة المخزون'!E:E,'أرصدة نجارة'!D352,'حركة المخزون'!G:G,'أرصدة نجارة'!$L$2)</f>
        <v>0</v>
      </c>
      <c r="M352" s="21"/>
      <c r="N352" s="20">
        <f>SUMIFS('حركة المخزون'!F:F,'حركة المخزون'!E:E,'أرصدة نجارة'!D352,'حركة المخزون'!H:H,'أرصدة نجارة'!$N$2)-SUMIFS('حركة المخزون'!F:F,'حركة المخزون'!E:E,'أرصدة نجارة'!D352,'حركة المخزون'!G:G,'أرصدة نجارة'!$N$2)</f>
        <v>0</v>
      </c>
      <c r="O352" s="21"/>
      <c r="P352" s="20">
        <f>SUMIFS('حركة المخزون'!F:F,'حركة المخزون'!E:E,'أرصدة نجارة'!D352,'حركة المخزون'!H:H,'أرصدة نجارة'!$P$2)-SUMIFS('حركة المخزون'!F:F,'حركة المخزون'!E:E,'أرصدة نجارة'!D352,'حركة المخزون'!G:G,'أرصدة نجارة'!$P$2)</f>
        <v>0</v>
      </c>
      <c r="Q352" s="21"/>
      <c r="R352" s="20">
        <f>SUMIFS('حركة المخزون'!F:F,'حركة المخزون'!E:E,'أرصدة نجارة'!D352,'حركة المخزون'!H:H,'أرصدة نجارة'!$R$2)-SUMIFS('حركة المخزون'!F:F,'حركة المخزون'!E:E,'أرصدة نجارة'!D352,'حركة المخزون'!G:G,'أرصدة نجارة'!$R$2)</f>
        <v>0</v>
      </c>
      <c r="S352" s="21"/>
      <c r="T352" s="20">
        <f>SUMIFS('حركة المخزون'!F:F,'حركة المخزون'!E:E,'أرصدة نجارة'!D352,'حركة المخزون'!H:H,'أرصدة نجارة'!$T$2)-SUMIFS('حركة المخزون'!F:F,'حركة المخزون'!E:E,'أرصدة نجارة'!D352,'حركة المخزون'!G:G,'أرصدة نجارة'!$T$2)</f>
        <v>0</v>
      </c>
      <c r="U352" s="21"/>
      <c r="V352" s="20">
        <f>SUMIFS('حركة المخزون'!F:F,'حركة المخزون'!E:E,'أرصدة نجارة'!D352,'حركة المخزون'!H:H,'أرصدة نجارة'!$V$2)-SUMIFS('حركة المخزون'!F:F,'حركة المخزون'!E:E,'أرصدة نجارة'!D352,'حركة المخزون'!G:G,'أرصدة نجارة'!$V$2)</f>
        <v>0</v>
      </c>
      <c r="W352" s="21"/>
      <c r="X352" s="20">
        <f>SUMIFS('حركة المخزون'!F:F,'حركة المخزون'!E:E,'أرصدة نجارة'!D352,'حركة المخزون'!H:H,'أرصدة نجارة'!$X$2)-SUMIFS('حركة المخزون'!F:F,'حركة المخزون'!E:E,'أرصدة نجارة'!D352,'حركة المخزون'!G:G,'أرصدة نجارة'!$X$2)</f>
        <v>0</v>
      </c>
      <c r="Y352" s="21"/>
      <c r="Z352" s="20">
        <f>SUMIFS('حركة المخزون'!F:F,'حركة المخزون'!E:E,'أرصدة نجارة'!D352,'حركة المخزون'!H:H,'أرصدة نجارة'!$Z$2)-SUMIFS('حركة المخزون'!F:F,'حركة المخزون'!E:E,'أرصدة نجارة'!D352,'حركة المخزون'!G:G,'أرصدة نجارة'!$Z$2)</f>
        <v>0</v>
      </c>
      <c r="AA352" s="21"/>
      <c r="AB352" s="20">
        <f>SUMIFS('حركة المخزون'!F:F,'حركة المخزون'!E:E,'أرصدة نجارة'!D352,'حركة المخزون'!H:H,'أرصدة نجارة'!$AB$2)-SUMIFS('حركة المخزون'!F:F,'حركة المخزون'!E:E,'أرصدة نجارة'!D352,'حركة المخزون'!G:G,'أرصدة نجارة'!$AB$2)</f>
        <v>0</v>
      </c>
      <c r="AC352" s="21"/>
      <c r="AD352" s="20">
        <f>SUMIFS('حركة المخزون'!F:F,'حركة المخزون'!E:E,'أرصدة نجارة'!D352,'حركة المخزون'!H:H,'أرصدة نجارة'!$AD$2)-SUMIFS('حركة المخزون'!F:F,'حركة المخزون'!E:E,'أرصدة نجارة'!D352,'حركة المخزون'!G:G,'أرصدة نجارة'!$AD$2)</f>
        <v>0</v>
      </c>
      <c r="AE352" s="21"/>
      <c r="AF352" s="20">
        <f>SUMIFS('حركة المخزون'!F:F,'حركة المخزون'!E:E,'أرصدة نجارة'!D352,'حركة المخزون'!H:H,'أرصدة نجارة'!$AF$2)-SUMIFS('حركة المخزون'!F:F,'حركة المخزون'!E:E,'أرصدة نجارة'!D352,'حركة المخزون'!G:G,'أرصدة نجارة'!$AF$2)</f>
        <v>0</v>
      </c>
    </row>
    <row r="353" spans="2:32" ht="24" customHeight="1" x14ac:dyDescent="0.2">
      <c r="B353" s="18">
        <v>351</v>
      </c>
      <c r="C353" s="18" t="str">
        <f>VLOOKUP(B353,'قاعدة البيانات'!B:F,5,0)</f>
        <v xml:space="preserve"> </v>
      </c>
      <c r="D353" s="18" t="str">
        <f>VLOOKUP(C353,'قاعدة البيانات'!F:G,2,0)</f>
        <v/>
      </c>
      <c r="F353" s="20">
        <f>SUMIFS('حركة المخزون'!F:F,'حركة المخزون'!E:E,'أرصدة نجارة'!D353,'حركة المخزون'!H:H,'أرصدة نجارة'!$F$2)-SUMIFS('حركة المخزون'!F:F,'حركة المخزون'!E:E,'أرصدة نجارة'!D353,'حركة المخزون'!G:G,'أرصدة نجارة'!$F$2)</f>
        <v>0</v>
      </c>
      <c r="G353" s="21"/>
      <c r="H353" s="20">
        <f>SUMIFS('حركة المخزون'!F:F,'حركة المخزون'!E:E,'أرصدة نجارة'!D353,'حركة المخزون'!H:H,'أرصدة نجارة'!$H$2)-SUMIFS('حركة المخزون'!F:F,'حركة المخزون'!E:E,'أرصدة نجارة'!D353,'حركة المخزون'!G:G,'أرصدة نجارة'!$H$2)</f>
        <v>0</v>
      </c>
      <c r="I353" s="21"/>
      <c r="J353" s="20">
        <f>SUMIFS('حركة المخزون'!F:F,'حركة المخزون'!E:E,'أرصدة نجارة'!D353,'حركة المخزون'!H:H,'أرصدة نجارة'!$J$2)-SUMIFS('حركة المخزون'!F:F,'حركة المخزون'!E:E,'أرصدة نجارة'!D353,'حركة المخزون'!G:G,'أرصدة نجارة'!$J$2)</f>
        <v>0</v>
      </c>
      <c r="K353" s="21"/>
      <c r="L353" s="20">
        <f>SUMIFS('حركة المخزون'!F:F,'حركة المخزون'!E:E,'أرصدة نجارة'!D353,'حركة المخزون'!H:H,'أرصدة نجارة'!$L$2)-SUMIFS('حركة المخزون'!F:F,'حركة المخزون'!E:E,'أرصدة نجارة'!D353,'حركة المخزون'!G:G,'أرصدة نجارة'!$L$2)</f>
        <v>0</v>
      </c>
      <c r="M353" s="21"/>
      <c r="N353" s="20">
        <f>SUMIFS('حركة المخزون'!F:F,'حركة المخزون'!E:E,'أرصدة نجارة'!D353,'حركة المخزون'!H:H,'أرصدة نجارة'!$N$2)-SUMIFS('حركة المخزون'!F:F,'حركة المخزون'!E:E,'أرصدة نجارة'!D353,'حركة المخزون'!G:G,'أرصدة نجارة'!$N$2)</f>
        <v>0</v>
      </c>
      <c r="O353" s="21"/>
      <c r="P353" s="20">
        <f>SUMIFS('حركة المخزون'!F:F,'حركة المخزون'!E:E,'أرصدة نجارة'!D353,'حركة المخزون'!H:H,'أرصدة نجارة'!$P$2)-SUMIFS('حركة المخزون'!F:F,'حركة المخزون'!E:E,'أرصدة نجارة'!D353,'حركة المخزون'!G:G,'أرصدة نجارة'!$P$2)</f>
        <v>0</v>
      </c>
      <c r="Q353" s="21"/>
      <c r="R353" s="20">
        <f>SUMIFS('حركة المخزون'!F:F,'حركة المخزون'!E:E,'أرصدة نجارة'!D353,'حركة المخزون'!H:H,'أرصدة نجارة'!$R$2)-SUMIFS('حركة المخزون'!F:F,'حركة المخزون'!E:E,'أرصدة نجارة'!D353,'حركة المخزون'!G:G,'أرصدة نجارة'!$R$2)</f>
        <v>0</v>
      </c>
      <c r="S353" s="21"/>
      <c r="T353" s="20">
        <f>SUMIFS('حركة المخزون'!F:F,'حركة المخزون'!E:E,'أرصدة نجارة'!D353,'حركة المخزون'!H:H,'أرصدة نجارة'!$T$2)-SUMIFS('حركة المخزون'!F:F,'حركة المخزون'!E:E,'أرصدة نجارة'!D353,'حركة المخزون'!G:G,'أرصدة نجارة'!$T$2)</f>
        <v>0</v>
      </c>
      <c r="U353" s="21"/>
      <c r="V353" s="20">
        <f>SUMIFS('حركة المخزون'!F:F,'حركة المخزون'!E:E,'أرصدة نجارة'!D353,'حركة المخزون'!H:H,'أرصدة نجارة'!$V$2)-SUMIFS('حركة المخزون'!F:F,'حركة المخزون'!E:E,'أرصدة نجارة'!D353,'حركة المخزون'!G:G,'أرصدة نجارة'!$V$2)</f>
        <v>0</v>
      </c>
      <c r="W353" s="21"/>
      <c r="X353" s="20">
        <f>SUMIFS('حركة المخزون'!F:F,'حركة المخزون'!E:E,'أرصدة نجارة'!D353,'حركة المخزون'!H:H,'أرصدة نجارة'!$X$2)-SUMIFS('حركة المخزون'!F:F,'حركة المخزون'!E:E,'أرصدة نجارة'!D353,'حركة المخزون'!G:G,'أرصدة نجارة'!$X$2)</f>
        <v>0</v>
      </c>
      <c r="Y353" s="21"/>
      <c r="Z353" s="20">
        <f>SUMIFS('حركة المخزون'!F:F,'حركة المخزون'!E:E,'أرصدة نجارة'!D353,'حركة المخزون'!H:H,'أرصدة نجارة'!$Z$2)-SUMIFS('حركة المخزون'!F:F,'حركة المخزون'!E:E,'أرصدة نجارة'!D353,'حركة المخزون'!G:G,'أرصدة نجارة'!$Z$2)</f>
        <v>0</v>
      </c>
      <c r="AA353" s="21"/>
      <c r="AB353" s="20">
        <f>SUMIFS('حركة المخزون'!F:F,'حركة المخزون'!E:E,'أرصدة نجارة'!D353,'حركة المخزون'!H:H,'أرصدة نجارة'!$AB$2)-SUMIFS('حركة المخزون'!F:F,'حركة المخزون'!E:E,'أرصدة نجارة'!D353,'حركة المخزون'!G:G,'أرصدة نجارة'!$AB$2)</f>
        <v>0</v>
      </c>
      <c r="AC353" s="21"/>
      <c r="AD353" s="20">
        <f>SUMIFS('حركة المخزون'!F:F,'حركة المخزون'!E:E,'أرصدة نجارة'!D353,'حركة المخزون'!H:H,'أرصدة نجارة'!$AD$2)-SUMIFS('حركة المخزون'!F:F,'حركة المخزون'!E:E,'أرصدة نجارة'!D353,'حركة المخزون'!G:G,'أرصدة نجارة'!$AD$2)</f>
        <v>0</v>
      </c>
      <c r="AE353" s="21"/>
      <c r="AF353" s="20">
        <f>SUMIFS('حركة المخزون'!F:F,'حركة المخزون'!E:E,'أرصدة نجارة'!D353,'حركة المخزون'!H:H,'أرصدة نجارة'!$AF$2)-SUMIFS('حركة المخزون'!F:F,'حركة المخزون'!E:E,'أرصدة نجارة'!D353,'حركة المخزون'!G:G,'أرصدة نجارة'!$AF$2)</f>
        <v>0</v>
      </c>
    </row>
    <row r="354" spans="2:32" ht="24" customHeight="1" x14ac:dyDescent="0.2">
      <c r="B354" s="18">
        <v>352</v>
      </c>
      <c r="C354" s="18" t="str">
        <f>VLOOKUP(B354,'قاعدة البيانات'!B:F,5,0)</f>
        <v xml:space="preserve"> </v>
      </c>
      <c r="D354" s="18" t="str">
        <f>VLOOKUP(C354,'قاعدة البيانات'!F:G,2,0)</f>
        <v/>
      </c>
      <c r="F354" s="20">
        <f>SUMIFS('حركة المخزون'!F:F,'حركة المخزون'!E:E,'أرصدة نجارة'!D354,'حركة المخزون'!H:H,'أرصدة نجارة'!$F$2)-SUMIFS('حركة المخزون'!F:F,'حركة المخزون'!E:E,'أرصدة نجارة'!D354,'حركة المخزون'!G:G,'أرصدة نجارة'!$F$2)</f>
        <v>0</v>
      </c>
      <c r="G354" s="21"/>
      <c r="H354" s="20">
        <f>SUMIFS('حركة المخزون'!F:F,'حركة المخزون'!E:E,'أرصدة نجارة'!D354,'حركة المخزون'!H:H,'أرصدة نجارة'!$H$2)-SUMIFS('حركة المخزون'!F:F,'حركة المخزون'!E:E,'أرصدة نجارة'!D354,'حركة المخزون'!G:G,'أرصدة نجارة'!$H$2)</f>
        <v>0</v>
      </c>
      <c r="I354" s="21"/>
      <c r="J354" s="20">
        <f>SUMIFS('حركة المخزون'!F:F,'حركة المخزون'!E:E,'أرصدة نجارة'!D354,'حركة المخزون'!H:H,'أرصدة نجارة'!$J$2)-SUMIFS('حركة المخزون'!F:F,'حركة المخزون'!E:E,'أرصدة نجارة'!D354,'حركة المخزون'!G:G,'أرصدة نجارة'!$J$2)</f>
        <v>0</v>
      </c>
      <c r="K354" s="21"/>
      <c r="L354" s="20">
        <f>SUMIFS('حركة المخزون'!F:F,'حركة المخزون'!E:E,'أرصدة نجارة'!D354,'حركة المخزون'!H:H,'أرصدة نجارة'!$L$2)-SUMIFS('حركة المخزون'!F:F,'حركة المخزون'!E:E,'أرصدة نجارة'!D354,'حركة المخزون'!G:G,'أرصدة نجارة'!$L$2)</f>
        <v>0</v>
      </c>
      <c r="M354" s="21"/>
      <c r="N354" s="20">
        <f>SUMIFS('حركة المخزون'!F:F,'حركة المخزون'!E:E,'أرصدة نجارة'!D354,'حركة المخزون'!H:H,'أرصدة نجارة'!$N$2)-SUMIFS('حركة المخزون'!F:F,'حركة المخزون'!E:E,'أرصدة نجارة'!D354,'حركة المخزون'!G:G,'أرصدة نجارة'!$N$2)</f>
        <v>0</v>
      </c>
      <c r="O354" s="21"/>
      <c r="P354" s="20">
        <f>SUMIFS('حركة المخزون'!F:F,'حركة المخزون'!E:E,'أرصدة نجارة'!D354,'حركة المخزون'!H:H,'أرصدة نجارة'!$P$2)-SUMIFS('حركة المخزون'!F:F,'حركة المخزون'!E:E,'أرصدة نجارة'!D354,'حركة المخزون'!G:G,'أرصدة نجارة'!$P$2)</f>
        <v>0</v>
      </c>
      <c r="Q354" s="21"/>
      <c r="R354" s="20">
        <f>SUMIFS('حركة المخزون'!F:F,'حركة المخزون'!E:E,'أرصدة نجارة'!D354,'حركة المخزون'!H:H,'أرصدة نجارة'!$R$2)-SUMIFS('حركة المخزون'!F:F,'حركة المخزون'!E:E,'أرصدة نجارة'!D354,'حركة المخزون'!G:G,'أرصدة نجارة'!$R$2)</f>
        <v>0</v>
      </c>
      <c r="S354" s="21"/>
      <c r="T354" s="20">
        <f>SUMIFS('حركة المخزون'!F:F,'حركة المخزون'!E:E,'أرصدة نجارة'!D354,'حركة المخزون'!H:H,'أرصدة نجارة'!$T$2)-SUMIFS('حركة المخزون'!F:F,'حركة المخزون'!E:E,'أرصدة نجارة'!D354,'حركة المخزون'!G:G,'أرصدة نجارة'!$T$2)</f>
        <v>0</v>
      </c>
      <c r="U354" s="21"/>
      <c r="V354" s="20">
        <f>SUMIFS('حركة المخزون'!F:F,'حركة المخزون'!E:E,'أرصدة نجارة'!D354,'حركة المخزون'!H:H,'أرصدة نجارة'!$V$2)-SUMIFS('حركة المخزون'!F:F,'حركة المخزون'!E:E,'أرصدة نجارة'!D354,'حركة المخزون'!G:G,'أرصدة نجارة'!$V$2)</f>
        <v>0</v>
      </c>
      <c r="W354" s="21"/>
      <c r="X354" s="20">
        <f>SUMIFS('حركة المخزون'!F:F,'حركة المخزون'!E:E,'أرصدة نجارة'!D354,'حركة المخزون'!H:H,'أرصدة نجارة'!$X$2)-SUMIFS('حركة المخزون'!F:F,'حركة المخزون'!E:E,'أرصدة نجارة'!D354,'حركة المخزون'!G:G,'أرصدة نجارة'!$X$2)</f>
        <v>0</v>
      </c>
      <c r="Y354" s="21"/>
      <c r="Z354" s="20">
        <f>SUMIFS('حركة المخزون'!F:F,'حركة المخزون'!E:E,'أرصدة نجارة'!D354,'حركة المخزون'!H:H,'أرصدة نجارة'!$Z$2)-SUMIFS('حركة المخزون'!F:F,'حركة المخزون'!E:E,'أرصدة نجارة'!D354,'حركة المخزون'!G:G,'أرصدة نجارة'!$Z$2)</f>
        <v>0</v>
      </c>
      <c r="AA354" s="21"/>
      <c r="AB354" s="20">
        <f>SUMIFS('حركة المخزون'!F:F,'حركة المخزون'!E:E,'أرصدة نجارة'!D354,'حركة المخزون'!H:H,'أرصدة نجارة'!$AB$2)-SUMIFS('حركة المخزون'!F:F,'حركة المخزون'!E:E,'أرصدة نجارة'!D354,'حركة المخزون'!G:G,'أرصدة نجارة'!$AB$2)</f>
        <v>0</v>
      </c>
      <c r="AC354" s="21"/>
      <c r="AD354" s="20">
        <f>SUMIFS('حركة المخزون'!F:F,'حركة المخزون'!E:E,'أرصدة نجارة'!D354,'حركة المخزون'!H:H,'أرصدة نجارة'!$AD$2)-SUMIFS('حركة المخزون'!F:F,'حركة المخزون'!E:E,'أرصدة نجارة'!D354,'حركة المخزون'!G:G,'أرصدة نجارة'!$AD$2)</f>
        <v>0</v>
      </c>
      <c r="AE354" s="21"/>
      <c r="AF354" s="20">
        <f>SUMIFS('حركة المخزون'!F:F,'حركة المخزون'!E:E,'أرصدة نجارة'!D354,'حركة المخزون'!H:H,'أرصدة نجارة'!$AF$2)-SUMIFS('حركة المخزون'!F:F,'حركة المخزون'!E:E,'أرصدة نجارة'!D354,'حركة المخزون'!G:G,'أرصدة نجارة'!$AF$2)</f>
        <v>0</v>
      </c>
    </row>
    <row r="355" spans="2:32" ht="24" customHeight="1" x14ac:dyDescent="0.2">
      <c r="B355" s="19">
        <v>353</v>
      </c>
      <c r="C355" s="18" t="str">
        <f>VLOOKUP(B355,'قاعدة البيانات'!B:F,5,0)</f>
        <v xml:space="preserve"> </v>
      </c>
      <c r="D355" s="18" t="str">
        <f>VLOOKUP(C355,'قاعدة البيانات'!F:G,2,0)</f>
        <v/>
      </c>
      <c r="F355" s="20">
        <f>SUMIFS('حركة المخزون'!F:F,'حركة المخزون'!E:E,'أرصدة نجارة'!D355,'حركة المخزون'!H:H,'أرصدة نجارة'!$F$2)-SUMIFS('حركة المخزون'!F:F,'حركة المخزون'!E:E,'أرصدة نجارة'!D355,'حركة المخزون'!G:G,'أرصدة نجارة'!$F$2)</f>
        <v>0</v>
      </c>
      <c r="G355" s="21"/>
      <c r="H355" s="20">
        <f>SUMIFS('حركة المخزون'!F:F,'حركة المخزون'!E:E,'أرصدة نجارة'!D355,'حركة المخزون'!H:H,'أرصدة نجارة'!$H$2)-SUMIFS('حركة المخزون'!F:F,'حركة المخزون'!E:E,'أرصدة نجارة'!D355,'حركة المخزون'!G:G,'أرصدة نجارة'!$H$2)</f>
        <v>0</v>
      </c>
      <c r="I355" s="21"/>
      <c r="J355" s="20">
        <f>SUMIFS('حركة المخزون'!F:F,'حركة المخزون'!E:E,'أرصدة نجارة'!D355,'حركة المخزون'!H:H,'أرصدة نجارة'!$J$2)-SUMIFS('حركة المخزون'!F:F,'حركة المخزون'!E:E,'أرصدة نجارة'!D355,'حركة المخزون'!G:G,'أرصدة نجارة'!$J$2)</f>
        <v>0</v>
      </c>
      <c r="K355" s="21"/>
      <c r="L355" s="20">
        <f>SUMIFS('حركة المخزون'!F:F,'حركة المخزون'!E:E,'أرصدة نجارة'!D355,'حركة المخزون'!H:H,'أرصدة نجارة'!$L$2)-SUMIFS('حركة المخزون'!F:F,'حركة المخزون'!E:E,'أرصدة نجارة'!D355,'حركة المخزون'!G:G,'أرصدة نجارة'!$L$2)</f>
        <v>0</v>
      </c>
      <c r="M355" s="21"/>
      <c r="N355" s="20">
        <f>SUMIFS('حركة المخزون'!F:F,'حركة المخزون'!E:E,'أرصدة نجارة'!D355,'حركة المخزون'!H:H,'أرصدة نجارة'!$N$2)-SUMIFS('حركة المخزون'!F:F,'حركة المخزون'!E:E,'أرصدة نجارة'!D355,'حركة المخزون'!G:G,'أرصدة نجارة'!$N$2)</f>
        <v>0</v>
      </c>
      <c r="O355" s="21"/>
      <c r="P355" s="20">
        <f>SUMIFS('حركة المخزون'!F:F,'حركة المخزون'!E:E,'أرصدة نجارة'!D355,'حركة المخزون'!H:H,'أرصدة نجارة'!$P$2)-SUMIFS('حركة المخزون'!F:F,'حركة المخزون'!E:E,'أرصدة نجارة'!D355,'حركة المخزون'!G:G,'أرصدة نجارة'!$P$2)</f>
        <v>0</v>
      </c>
      <c r="Q355" s="21"/>
      <c r="R355" s="20">
        <f>SUMIFS('حركة المخزون'!F:F,'حركة المخزون'!E:E,'أرصدة نجارة'!D355,'حركة المخزون'!H:H,'أرصدة نجارة'!$R$2)-SUMIFS('حركة المخزون'!F:F,'حركة المخزون'!E:E,'أرصدة نجارة'!D355,'حركة المخزون'!G:G,'أرصدة نجارة'!$R$2)</f>
        <v>0</v>
      </c>
      <c r="S355" s="21"/>
      <c r="T355" s="20">
        <f>SUMIFS('حركة المخزون'!F:F,'حركة المخزون'!E:E,'أرصدة نجارة'!D355,'حركة المخزون'!H:H,'أرصدة نجارة'!$T$2)-SUMIFS('حركة المخزون'!F:F,'حركة المخزون'!E:E,'أرصدة نجارة'!D355,'حركة المخزون'!G:G,'أرصدة نجارة'!$T$2)</f>
        <v>0</v>
      </c>
      <c r="U355" s="21"/>
      <c r="V355" s="20">
        <f>SUMIFS('حركة المخزون'!F:F,'حركة المخزون'!E:E,'أرصدة نجارة'!D355,'حركة المخزون'!H:H,'أرصدة نجارة'!$V$2)-SUMIFS('حركة المخزون'!F:F,'حركة المخزون'!E:E,'أرصدة نجارة'!D355,'حركة المخزون'!G:G,'أرصدة نجارة'!$V$2)</f>
        <v>0</v>
      </c>
      <c r="W355" s="21"/>
      <c r="X355" s="20">
        <f>SUMIFS('حركة المخزون'!F:F,'حركة المخزون'!E:E,'أرصدة نجارة'!D355,'حركة المخزون'!H:H,'أرصدة نجارة'!$X$2)-SUMIFS('حركة المخزون'!F:F,'حركة المخزون'!E:E,'أرصدة نجارة'!D355,'حركة المخزون'!G:G,'أرصدة نجارة'!$X$2)</f>
        <v>0</v>
      </c>
      <c r="Y355" s="21"/>
      <c r="Z355" s="20">
        <f>SUMIFS('حركة المخزون'!F:F,'حركة المخزون'!E:E,'أرصدة نجارة'!D355,'حركة المخزون'!H:H,'أرصدة نجارة'!$Z$2)-SUMIFS('حركة المخزون'!F:F,'حركة المخزون'!E:E,'أرصدة نجارة'!D355,'حركة المخزون'!G:G,'أرصدة نجارة'!$Z$2)</f>
        <v>0</v>
      </c>
      <c r="AA355" s="21"/>
      <c r="AB355" s="20">
        <f>SUMIFS('حركة المخزون'!F:F,'حركة المخزون'!E:E,'أرصدة نجارة'!D355,'حركة المخزون'!H:H,'أرصدة نجارة'!$AB$2)-SUMIFS('حركة المخزون'!F:F,'حركة المخزون'!E:E,'أرصدة نجارة'!D355,'حركة المخزون'!G:G,'أرصدة نجارة'!$AB$2)</f>
        <v>0</v>
      </c>
      <c r="AC355" s="21"/>
      <c r="AD355" s="20">
        <f>SUMIFS('حركة المخزون'!F:F,'حركة المخزون'!E:E,'أرصدة نجارة'!D355,'حركة المخزون'!H:H,'أرصدة نجارة'!$AD$2)-SUMIFS('حركة المخزون'!F:F,'حركة المخزون'!E:E,'أرصدة نجارة'!D355,'حركة المخزون'!G:G,'أرصدة نجارة'!$AD$2)</f>
        <v>0</v>
      </c>
      <c r="AE355" s="21"/>
      <c r="AF355" s="20">
        <f>SUMIFS('حركة المخزون'!F:F,'حركة المخزون'!E:E,'أرصدة نجارة'!D355,'حركة المخزون'!H:H,'أرصدة نجارة'!$AF$2)-SUMIFS('حركة المخزون'!F:F,'حركة المخزون'!E:E,'أرصدة نجارة'!D355,'حركة المخزون'!G:G,'أرصدة نجارة'!$AF$2)</f>
        <v>0</v>
      </c>
    </row>
    <row r="356" spans="2:32" ht="24" customHeight="1" x14ac:dyDescent="0.2">
      <c r="B356" s="18">
        <v>354</v>
      </c>
      <c r="C356" s="18" t="str">
        <f>VLOOKUP(B356,'قاعدة البيانات'!B:F,5,0)</f>
        <v xml:space="preserve"> </v>
      </c>
      <c r="D356" s="18" t="str">
        <f>VLOOKUP(C356,'قاعدة البيانات'!F:G,2,0)</f>
        <v/>
      </c>
      <c r="F356" s="20">
        <f>SUMIFS('حركة المخزون'!F:F,'حركة المخزون'!E:E,'أرصدة نجارة'!D356,'حركة المخزون'!H:H,'أرصدة نجارة'!$F$2)-SUMIFS('حركة المخزون'!F:F,'حركة المخزون'!E:E,'أرصدة نجارة'!D356,'حركة المخزون'!G:G,'أرصدة نجارة'!$F$2)</f>
        <v>0</v>
      </c>
      <c r="G356" s="21"/>
      <c r="H356" s="20">
        <f>SUMIFS('حركة المخزون'!F:F,'حركة المخزون'!E:E,'أرصدة نجارة'!D356,'حركة المخزون'!H:H,'أرصدة نجارة'!$H$2)-SUMIFS('حركة المخزون'!F:F,'حركة المخزون'!E:E,'أرصدة نجارة'!D356,'حركة المخزون'!G:G,'أرصدة نجارة'!$H$2)</f>
        <v>0</v>
      </c>
      <c r="I356" s="21"/>
      <c r="J356" s="20">
        <f>SUMIFS('حركة المخزون'!F:F,'حركة المخزون'!E:E,'أرصدة نجارة'!D356,'حركة المخزون'!H:H,'أرصدة نجارة'!$J$2)-SUMIFS('حركة المخزون'!F:F,'حركة المخزون'!E:E,'أرصدة نجارة'!D356,'حركة المخزون'!G:G,'أرصدة نجارة'!$J$2)</f>
        <v>0</v>
      </c>
      <c r="K356" s="21"/>
      <c r="L356" s="20">
        <f>SUMIFS('حركة المخزون'!F:F,'حركة المخزون'!E:E,'أرصدة نجارة'!D356,'حركة المخزون'!H:H,'أرصدة نجارة'!$L$2)-SUMIFS('حركة المخزون'!F:F,'حركة المخزون'!E:E,'أرصدة نجارة'!D356,'حركة المخزون'!G:G,'أرصدة نجارة'!$L$2)</f>
        <v>0</v>
      </c>
      <c r="M356" s="21"/>
      <c r="N356" s="20">
        <f>SUMIFS('حركة المخزون'!F:F,'حركة المخزون'!E:E,'أرصدة نجارة'!D356,'حركة المخزون'!H:H,'أرصدة نجارة'!$N$2)-SUMIFS('حركة المخزون'!F:F,'حركة المخزون'!E:E,'أرصدة نجارة'!D356,'حركة المخزون'!G:G,'أرصدة نجارة'!$N$2)</f>
        <v>0</v>
      </c>
      <c r="O356" s="21"/>
      <c r="P356" s="20">
        <f>SUMIFS('حركة المخزون'!F:F,'حركة المخزون'!E:E,'أرصدة نجارة'!D356,'حركة المخزون'!H:H,'أرصدة نجارة'!$P$2)-SUMIFS('حركة المخزون'!F:F,'حركة المخزون'!E:E,'أرصدة نجارة'!D356,'حركة المخزون'!G:G,'أرصدة نجارة'!$P$2)</f>
        <v>0</v>
      </c>
      <c r="Q356" s="21"/>
      <c r="R356" s="20">
        <f>SUMIFS('حركة المخزون'!F:F,'حركة المخزون'!E:E,'أرصدة نجارة'!D356,'حركة المخزون'!H:H,'أرصدة نجارة'!$R$2)-SUMIFS('حركة المخزون'!F:F,'حركة المخزون'!E:E,'أرصدة نجارة'!D356,'حركة المخزون'!G:G,'أرصدة نجارة'!$R$2)</f>
        <v>0</v>
      </c>
      <c r="S356" s="21"/>
      <c r="T356" s="20">
        <f>SUMIFS('حركة المخزون'!F:F,'حركة المخزون'!E:E,'أرصدة نجارة'!D356,'حركة المخزون'!H:H,'أرصدة نجارة'!$T$2)-SUMIFS('حركة المخزون'!F:F,'حركة المخزون'!E:E,'أرصدة نجارة'!D356,'حركة المخزون'!G:G,'أرصدة نجارة'!$T$2)</f>
        <v>0</v>
      </c>
      <c r="U356" s="21"/>
      <c r="V356" s="20">
        <f>SUMIFS('حركة المخزون'!F:F,'حركة المخزون'!E:E,'أرصدة نجارة'!D356,'حركة المخزون'!H:H,'أرصدة نجارة'!$V$2)-SUMIFS('حركة المخزون'!F:F,'حركة المخزون'!E:E,'أرصدة نجارة'!D356,'حركة المخزون'!G:G,'أرصدة نجارة'!$V$2)</f>
        <v>0</v>
      </c>
      <c r="W356" s="21"/>
      <c r="X356" s="20">
        <f>SUMIFS('حركة المخزون'!F:F,'حركة المخزون'!E:E,'أرصدة نجارة'!D356,'حركة المخزون'!H:H,'أرصدة نجارة'!$X$2)-SUMIFS('حركة المخزون'!F:F,'حركة المخزون'!E:E,'أرصدة نجارة'!D356,'حركة المخزون'!G:G,'أرصدة نجارة'!$X$2)</f>
        <v>0</v>
      </c>
      <c r="Y356" s="21"/>
      <c r="Z356" s="20">
        <f>SUMIFS('حركة المخزون'!F:F,'حركة المخزون'!E:E,'أرصدة نجارة'!D356,'حركة المخزون'!H:H,'أرصدة نجارة'!$Z$2)-SUMIFS('حركة المخزون'!F:F,'حركة المخزون'!E:E,'أرصدة نجارة'!D356,'حركة المخزون'!G:G,'أرصدة نجارة'!$Z$2)</f>
        <v>0</v>
      </c>
      <c r="AA356" s="21"/>
      <c r="AB356" s="20">
        <f>SUMIFS('حركة المخزون'!F:F,'حركة المخزون'!E:E,'أرصدة نجارة'!D356,'حركة المخزون'!H:H,'أرصدة نجارة'!$AB$2)-SUMIFS('حركة المخزون'!F:F,'حركة المخزون'!E:E,'أرصدة نجارة'!D356,'حركة المخزون'!G:G,'أرصدة نجارة'!$AB$2)</f>
        <v>0</v>
      </c>
      <c r="AC356" s="21"/>
      <c r="AD356" s="20">
        <f>SUMIFS('حركة المخزون'!F:F,'حركة المخزون'!E:E,'أرصدة نجارة'!D356,'حركة المخزون'!H:H,'أرصدة نجارة'!$AD$2)-SUMIFS('حركة المخزون'!F:F,'حركة المخزون'!E:E,'أرصدة نجارة'!D356,'حركة المخزون'!G:G,'أرصدة نجارة'!$AD$2)</f>
        <v>0</v>
      </c>
      <c r="AE356" s="21"/>
      <c r="AF356" s="20">
        <f>SUMIFS('حركة المخزون'!F:F,'حركة المخزون'!E:E,'أرصدة نجارة'!D356,'حركة المخزون'!H:H,'أرصدة نجارة'!$AF$2)-SUMIFS('حركة المخزون'!F:F,'حركة المخزون'!E:E,'أرصدة نجارة'!D356,'حركة المخزون'!G:G,'أرصدة نجارة'!$AF$2)</f>
        <v>0</v>
      </c>
    </row>
    <row r="357" spans="2:32" ht="24" customHeight="1" x14ac:dyDescent="0.2">
      <c r="B357" s="18">
        <v>355</v>
      </c>
      <c r="C357" s="18" t="str">
        <f>VLOOKUP(B357,'قاعدة البيانات'!B:F,5,0)</f>
        <v xml:space="preserve"> </v>
      </c>
      <c r="D357" s="18" t="str">
        <f>VLOOKUP(C357,'قاعدة البيانات'!F:G,2,0)</f>
        <v/>
      </c>
      <c r="F357" s="20">
        <f>SUMIFS('حركة المخزون'!F:F,'حركة المخزون'!E:E,'أرصدة نجارة'!D357,'حركة المخزون'!H:H,'أرصدة نجارة'!$F$2)-SUMIFS('حركة المخزون'!F:F,'حركة المخزون'!E:E,'أرصدة نجارة'!D357,'حركة المخزون'!G:G,'أرصدة نجارة'!$F$2)</f>
        <v>0</v>
      </c>
      <c r="G357" s="21"/>
      <c r="H357" s="20">
        <f>SUMIFS('حركة المخزون'!F:F,'حركة المخزون'!E:E,'أرصدة نجارة'!D357,'حركة المخزون'!H:H,'أرصدة نجارة'!$H$2)-SUMIFS('حركة المخزون'!F:F,'حركة المخزون'!E:E,'أرصدة نجارة'!D357,'حركة المخزون'!G:G,'أرصدة نجارة'!$H$2)</f>
        <v>0</v>
      </c>
      <c r="I357" s="21"/>
      <c r="J357" s="20">
        <f>SUMIFS('حركة المخزون'!F:F,'حركة المخزون'!E:E,'أرصدة نجارة'!D357,'حركة المخزون'!H:H,'أرصدة نجارة'!$J$2)-SUMIFS('حركة المخزون'!F:F,'حركة المخزون'!E:E,'أرصدة نجارة'!D357,'حركة المخزون'!G:G,'أرصدة نجارة'!$J$2)</f>
        <v>0</v>
      </c>
      <c r="K357" s="21"/>
      <c r="L357" s="20">
        <f>SUMIFS('حركة المخزون'!F:F,'حركة المخزون'!E:E,'أرصدة نجارة'!D357,'حركة المخزون'!H:H,'أرصدة نجارة'!$L$2)-SUMIFS('حركة المخزون'!F:F,'حركة المخزون'!E:E,'أرصدة نجارة'!D357,'حركة المخزون'!G:G,'أرصدة نجارة'!$L$2)</f>
        <v>0</v>
      </c>
      <c r="M357" s="21"/>
      <c r="N357" s="20">
        <f>SUMIFS('حركة المخزون'!F:F,'حركة المخزون'!E:E,'أرصدة نجارة'!D357,'حركة المخزون'!H:H,'أرصدة نجارة'!$N$2)-SUMIFS('حركة المخزون'!F:F,'حركة المخزون'!E:E,'أرصدة نجارة'!D357,'حركة المخزون'!G:G,'أرصدة نجارة'!$N$2)</f>
        <v>0</v>
      </c>
      <c r="O357" s="21"/>
      <c r="P357" s="20">
        <f>SUMIFS('حركة المخزون'!F:F,'حركة المخزون'!E:E,'أرصدة نجارة'!D357,'حركة المخزون'!H:H,'أرصدة نجارة'!$P$2)-SUMIFS('حركة المخزون'!F:F,'حركة المخزون'!E:E,'أرصدة نجارة'!D357,'حركة المخزون'!G:G,'أرصدة نجارة'!$P$2)</f>
        <v>0</v>
      </c>
      <c r="Q357" s="21"/>
      <c r="R357" s="20">
        <f>SUMIFS('حركة المخزون'!F:F,'حركة المخزون'!E:E,'أرصدة نجارة'!D357,'حركة المخزون'!H:H,'أرصدة نجارة'!$R$2)-SUMIFS('حركة المخزون'!F:F,'حركة المخزون'!E:E,'أرصدة نجارة'!D357,'حركة المخزون'!G:G,'أرصدة نجارة'!$R$2)</f>
        <v>0</v>
      </c>
      <c r="S357" s="21"/>
      <c r="T357" s="20">
        <f>SUMIFS('حركة المخزون'!F:F,'حركة المخزون'!E:E,'أرصدة نجارة'!D357,'حركة المخزون'!H:H,'أرصدة نجارة'!$T$2)-SUMIFS('حركة المخزون'!F:F,'حركة المخزون'!E:E,'أرصدة نجارة'!D357,'حركة المخزون'!G:G,'أرصدة نجارة'!$T$2)</f>
        <v>0</v>
      </c>
      <c r="U357" s="21"/>
      <c r="V357" s="20">
        <f>SUMIFS('حركة المخزون'!F:F,'حركة المخزون'!E:E,'أرصدة نجارة'!D357,'حركة المخزون'!H:H,'أرصدة نجارة'!$V$2)-SUMIFS('حركة المخزون'!F:F,'حركة المخزون'!E:E,'أرصدة نجارة'!D357,'حركة المخزون'!G:G,'أرصدة نجارة'!$V$2)</f>
        <v>0</v>
      </c>
      <c r="W357" s="21"/>
      <c r="X357" s="20">
        <f>SUMIFS('حركة المخزون'!F:F,'حركة المخزون'!E:E,'أرصدة نجارة'!D357,'حركة المخزون'!H:H,'أرصدة نجارة'!$X$2)-SUMIFS('حركة المخزون'!F:F,'حركة المخزون'!E:E,'أرصدة نجارة'!D357,'حركة المخزون'!G:G,'أرصدة نجارة'!$X$2)</f>
        <v>0</v>
      </c>
      <c r="Y357" s="21"/>
      <c r="Z357" s="20">
        <f>SUMIFS('حركة المخزون'!F:F,'حركة المخزون'!E:E,'أرصدة نجارة'!D357,'حركة المخزون'!H:H,'أرصدة نجارة'!$Z$2)-SUMIFS('حركة المخزون'!F:F,'حركة المخزون'!E:E,'أرصدة نجارة'!D357,'حركة المخزون'!G:G,'أرصدة نجارة'!$Z$2)</f>
        <v>0</v>
      </c>
      <c r="AA357" s="21"/>
      <c r="AB357" s="20">
        <f>SUMIFS('حركة المخزون'!F:F,'حركة المخزون'!E:E,'أرصدة نجارة'!D357,'حركة المخزون'!H:H,'أرصدة نجارة'!$AB$2)-SUMIFS('حركة المخزون'!F:F,'حركة المخزون'!E:E,'أرصدة نجارة'!D357,'حركة المخزون'!G:G,'أرصدة نجارة'!$AB$2)</f>
        <v>0</v>
      </c>
      <c r="AC357" s="21"/>
      <c r="AD357" s="20">
        <f>SUMIFS('حركة المخزون'!F:F,'حركة المخزون'!E:E,'أرصدة نجارة'!D357,'حركة المخزون'!H:H,'أرصدة نجارة'!$AD$2)-SUMIFS('حركة المخزون'!F:F,'حركة المخزون'!E:E,'أرصدة نجارة'!D357,'حركة المخزون'!G:G,'أرصدة نجارة'!$AD$2)</f>
        <v>0</v>
      </c>
      <c r="AE357" s="21"/>
      <c r="AF357" s="20">
        <f>SUMIFS('حركة المخزون'!F:F,'حركة المخزون'!E:E,'أرصدة نجارة'!D357,'حركة المخزون'!H:H,'أرصدة نجارة'!$AF$2)-SUMIFS('حركة المخزون'!F:F,'حركة المخزون'!E:E,'أرصدة نجارة'!D357,'حركة المخزون'!G:G,'أرصدة نجارة'!$AF$2)</f>
        <v>0</v>
      </c>
    </row>
    <row r="358" spans="2:32" ht="24" customHeight="1" x14ac:dyDescent="0.2">
      <c r="B358" s="19">
        <v>356</v>
      </c>
      <c r="C358" s="18" t="str">
        <f>VLOOKUP(B358,'قاعدة البيانات'!B:F,5,0)</f>
        <v xml:space="preserve"> </v>
      </c>
      <c r="D358" s="18" t="str">
        <f>VLOOKUP(C358,'قاعدة البيانات'!F:G,2,0)</f>
        <v/>
      </c>
      <c r="F358" s="20">
        <f>SUMIFS('حركة المخزون'!F:F,'حركة المخزون'!E:E,'أرصدة نجارة'!D358,'حركة المخزون'!H:H,'أرصدة نجارة'!$F$2)-SUMIFS('حركة المخزون'!F:F,'حركة المخزون'!E:E,'أرصدة نجارة'!D358,'حركة المخزون'!G:G,'أرصدة نجارة'!$F$2)</f>
        <v>0</v>
      </c>
      <c r="G358" s="21"/>
      <c r="H358" s="20">
        <f>SUMIFS('حركة المخزون'!F:F,'حركة المخزون'!E:E,'أرصدة نجارة'!D358,'حركة المخزون'!H:H,'أرصدة نجارة'!$H$2)-SUMIFS('حركة المخزون'!F:F,'حركة المخزون'!E:E,'أرصدة نجارة'!D358,'حركة المخزون'!G:G,'أرصدة نجارة'!$H$2)</f>
        <v>0</v>
      </c>
      <c r="I358" s="21"/>
      <c r="J358" s="20">
        <f>SUMIFS('حركة المخزون'!F:F,'حركة المخزون'!E:E,'أرصدة نجارة'!D358,'حركة المخزون'!H:H,'أرصدة نجارة'!$J$2)-SUMIFS('حركة المخزون'!F:F,'حركة المخزون'!E:E,'أرصدة نجارة'!D358,'حركة المخزون'!G:G,'أرصدة نجارة'!$J$2)</f>
        <v>0</v>
      </c>
      <c r="K358" s="21"/>
      <c r="L358" s="20">
        <f>SUMIFS('حركة المخزون'!F:F,'حركة المخزون'!E:E,'أرصدة نجارة'!D358,'حركة المخزون'!H:H,'أرصدة نجارة'!$L$2)-SUMIFS('حركة المخزون'!F:F,'حركة المخزون'!E:E,'أرصدة نجارة'!D358,'حركة المخزون'!G:G,'أرصدة نجارة'!$L$2)</f>
        <v>0</v>
      </c>
      <c r="M358" s="21"/>
      <c r="N358" s="20">
        <f>SUMIFS('حركة المخزون'!F:F,'حركة المخزون'!E:E,'أرصدة نجارة'!D358,'حركة المخزون'!H:H,'أرصدة نجارة'!$N$2)-SUMIFS('حركة المخزون'!F:F,'حركة المخزون'!E:E,'أرصدة نجارة'!D358,'حركة المخزون'!G:G,'أرصدة نجارة'!$N$2)</f>
        <v>0</v>
      </c>
      <c r="O358" s="21"/>
      <c r="P358" s="20">
        <f>SUMIFS('حركة المخزون'!F:F,'حركة المخزون'!E:E,'أرصدة نجارة'!D358,'حركة المخزون'!H:H,'أرصدة نجارة'!$P$2)-SUMIFS('حركة المخزون'!F:F,'حركة المخزون'!E:E,'أرصدة نجارة'!D358,'حركة المخزون'!G:G,'أرصدة نجارة'!$P$2)</f>
        <v>0</v>
      </c>
      <c r="Q358" s="21"/>
      <c r="R358" s="20">
        <f>SUMIFS('حركة المخزون'!F:F,'حركة المخزون'!E:E,'أرصدة نجارة'!D358,'حركة المخزون'!H:H,'أرصدة نجارة'!$R$2)-SUMIFS('حركة المخزون'!F:F,'حركة المخزون'!E:E,'أرصدة نجارة'!D358,'حركة المخزون'!G:G,'أرصدة نجارة'!$R$2)</f>
        <v>0</v>
      </c>
      <c r="S358" s="21"/>
      <c r="T358" s="20">
        <f>SUMIFS('حركة المخزون'!F:F,'حركة المخزون'!E:E,'أرصدة نجارة'!D358,'حركة المخزون'!H:H,'أرصدة نجارة'!$T$2)-SUMIFS('حركة المخزون'!F:F,'حركة المخزون'!E:E,'أرصدة نجارة'!D358,'حركة المخزون'!G:G,'أرصدة نجارة'!$T$2)</f>
        <v>0</v>
      </c>
      <c r="U358" s="21"/>
      <c r="V358" s="20">
        <f>SUMIFS('حركة المخزون'!F:F,'حركة المخزون'!E:E,'أرصدة نجارة'!D358,'حركة المخزون'!H:H,'أرصدة نجارة'!$V$2)-SUMIFS('حركة المخزون'!F:F,'حركة المخزون'!E:E,'أرصدة نجارة'!D358,'حركة المخزون'!G:G,'أرصدة نجارة'!$V$2)</f>
        <v>0</v>
      </c>
      <c r="W358" s="21"/>
      <c r="X358" s="20">
        <f>SUMIFS('حركة المخزون'!F:F,'حركة المخزون'!E:E,'أرصدة نجارة'!D358,'حركة المخزون'!H:H,'أرصدة نجارة'!$X$2)-SUMIFS('حركة المخزون'!F:F,'حركة المخزون'!E:E,'أرصدة نجارة'!D358,'حركة المخزون'!G:G,'أرصدة نجارة'!$X$2)</f>
        <v>0</v>
      </c>
      <c r="Y358" s="21"/>
      <c r="Z358" s="20">
        <f>SUMIFS('حركة المخزون'!F:F,'حركة المخزون'!E:E,'أرصدة نجارة'!D358,'حركة المخزون'!H:H,'أرصدة نجارة'!$Z$2)-SUMIFS('حركة المخزون'!F:F,'حركة المخزون'!E:E,'أرصدة نجارة'!D358,'حركة المخزون'!G:G,'أرصدة نجارة'!$Z$2)</f>
        <v>0</v>
      </c>
      <c r="AA358" s="21"/>
      <c r="AB358" s="20">
        <f>SUMIFS('حركة المخزون'!F:F,'حركة المخزون'!E:E,'أرصدة نجارة'!D358,'حركة المخزون'!H:H,'أرصدة نجارة'!$AB$2)-SUMIFS('حركة المخزون'!F:F,'حركة المخزون'!E:E,'أرصدة نجارة'!D358,'حركة المخزون'!G:G,'أرصدة نجارة'!$AB$2)</f>
        <v>0</v>
      </c>
      <c r="AC358" s="21"/>
      <c r="AD358" s="20">
        <f>SUMIFS('حركة المخزون'!F:F,'حركة المخزون'!E:E,'أرصدة نجارة'!D358,'حركة المخزون'!H:H,'أرصدة نجارة'!$AD$2)-SUMIFS('حركة المخزون'!F:F,'حركة المخزون'!E:E,'أرصدة نجارة'!D358,'حركة المخزون'!G:G,'أرصدة نجارة'!$AD$2)</f>
        <v>0</v>
      </c>
      <c r="AE358" s="21"/>
      <c r="AF358" s="20">
        <f>SUMIFS('حركة المخزون'!F:F,'حركة المخزون'!E:E,'أرصدة نجارة'!D358,'حركة المخزون'!H:H,'أرصدة نجارة'!$AF$2)-SUMIFS('حركة المخزون'!F:F,'حركة المخزون'!E:E,'أرصدة نجارة'!D358,'حركة المخزون'!G:G,'أرصدة نجارة'!$AF$2)</f>
        <v>0</v>
      </c>
    </row>
    <row r="359" spans="2:32" ht="24" customHeight="1" x14ac:dyDescent="0.2">
      <c r="B359" s="18">
        <v>357</v>
      </c>
      <c r="C359" s="18" t="str">
        <f>VLOOKUP(B359,'قاعدة البيانات'!B:F,5,0)</f>
        <v xml:space="preserve"> </v>
      </c>
      <c r="D359" s="18" t="str">
        <f>VLOOKUP(C359,'قاعدة البيانات'!F:G,2,0)</f>
        <v/>
      </c>
      <c r="F359" s="20">
        <f>SUMIFS('حركة المخزون'!F:F,'حركة المخزون'!E:E,'أرصدة نجارة'!D359,'حركة المخزون'!H:H,'أرصدة نجارة'!$F$2)-SUMIFS('حركة المخزون'!F:F,'حركة المخزون'!E:E,'أرصدة نجارة'!D359,'حركة المخزون'!G:G,'أرصدة نجارة'!$F$2)</f>
        <v>0</v>
      </c>
      <c r="G359" s="21"/>
      <c r="H359" s="20">
        <f>SUMIFS('حركة المخزون'!F:F,'حركة المخزون'!E:E,'أرصدة نجارة'!D359,'حركة المخزون'!H:H,'أرصدة نجارة'!$H$2)-SUMIFS('حركة المخزون'!F:F,'حركة المخزون'!E:E,'أرصدة نجارة'!D359,'حركة المخزون'!G:G,'أرصدة نجارة'!$H$2)</f>
        <v>0</v>
      </c>
      <c r="I359" s="21"/>
      <c r="J359" s="20">
        <f>SUMIFS('حركة المخزون'!F:F,'حركة المخزون'!E:E,'أرصدة نجارة'!D359,'حركة المخزون'!H:H,'أرصدة نجارة'!$J$2)-SUMIFS('حركة المخزون'!F:F,'حركة المخزون'!E:E,'أرصدة نجارة'!D359,'حركة المخزون'!G:G,'أرصدة نجارة'!$J$2)</f>
        <v>0</v>
      </c>
      <c r="K359" s="21"/>
      <c r="L359" s="20">
        <f>SUMIFS('حركة المخزون'!F:F,'حركة المخزون'!E:E,'أرصدة نجارة'!D359,'حركة المخزون'!H:H,'أرصدة نجارة'!$L$2)-SUMIFS('حركة المخزون'!F:F,'حركة المخزون'!E:E,'أرصدة نجارة'!D359,'حركة المخزون'!G:G,'أرصدة نجارة'!$L$2)</f>
        <v>0</v>
      </c>
      <c r="M359" s="21"/>
      <c r="N359" s="20">
        <f>SUMIFS('حركة المخزون'!F:F,'حركة المخزون'!E:E,'أرصدة نجارة'!D359,'حركة المخزون'!H:H,'أرصدة نجارة'!$N$2)-SUMIFS('حركة المخزون'!F:F,'حركة المخزون'!E:E,'أرصدة نجارة'!D359,'حركة المخزون'!G:G,'أرصدة نجارة'!$N$2)</f>
        <v>0</v>
      </c>
      <c r="O359" s="21"/>
      <c r="P359" s="20">
        <f>SUMIFS('حركة المخزون'!F:F,'حركة المخزون'!E:E,'أرصدة نجارة'!D359,'حركة المخزون'!H:H,'أرصدة نجارة'!$P$2)-SUMIFS('حركة المخزون'!F:F,'حركة المخزون'!E:E,'أرصدة نجارة'!D359,'حركة المخزون'!G:G,'أرصدة نجارة'!$P$2)</f>
        <v>0</v>
      </c>
      <c r="Q359" s="21"/>
      <c r="R359" s="20">
        <f>SUMIFS('حركة المخزون'!F:F,'حركة المخزون'!E:E,'أرصدة نجارة'!D359,'حركة المخزون'!H:H,'أرصدة نجارة'!$R$2)-SUMIFS('حركة المخزون'!F:F,'حركة المخزون'!E:E,'أرصدة نجارة'!D359,'حركة المخزون'!G:G,'أرصدة نجارة'!$R$2)</f>
        <v>0</v>
      </c>
      <c r="S359" s="21"/>
      <c r="T359" s="20">
        <f>SUMIFS('حركة المخزون'!F:F,'حركة المخزون'!E:E,'أرصدة نجارة'!D359,'حركة المخزون'!H:H,'أرصدة نجارة'!$T$2)-SUMIFS('حركة المخزون'!F:F,'حركة المخزون'!E:E,'أرصدة نجارة'!D359,'حركة المخزون'!G:G,'أرصدة نجارة'!$T$2)</f>
        <v>0</v>
      </c>
      <c r="U359" s="21"/>
      <c r="V359" s="20">
        <f>SUMIFS('حركة المخزون'!F:F,'حركة المخزون'!E:E,'أرصدة نجارة'!D359,'حركة المخزون'!H:H,'أرصدة نجارة'!$V$2)-SUMIFS('حركة المخزون'!F:F,'حركة المخزون'!E:E,'أرصدة نجارة'!D359,'حركة المخزون'!G:G,'أرصدة نجارة'!$V$2)</f>
        <v>0</v>
      </c>
      <c r="W359" s="21"/>
      <c r="X359" s="20">
        <f>SUMIFS('حركة المخزون'!F:F,'حركة المخزون'!E:E,'أرصدة نجارة'!D359,'حركة المخزون'!H:H,'أرصدة نجارة'!$X$2)-SUMIFS('حركة المخزون'!F:F,'حركة المخزون'!E:E,'أرصدة نجارة'!D359,'حركة المخزون'!G:G,'أرصدة نجارة'!$X$2)</f>
        <v>0</v>
      </c>
      <c r="Y359" s="21"/>
      <c r="Z359" s="20">
        <f>SUMIFS('حركة المخزون'!F:F,'حركة المخزون'!E:E,'أرصدة نجارة'!D359,'حركة المخزون'!H:H,'أرصدة نجارة'!$Z$2)-SUMIFS('حركة المخزون'!F:F,'حركة المخزون'!E:E,'أرصدة نجارة'!D359,'حركة المخزون'!G:G,'أرصدة نجارة'!$Z$2)</f>
        <v>0</v>
      </c>
      <c r="AA359" s="21"/>
      <c r="AB359" s="20">
        <f>SUMIFS('حركة المخزون'!F:F,'حركة المخزون'!E:E,'أرصدة نجارة'!D359,'حركة المخزون'!H:H,'أرصدة نجارة'!$AB$2)-SUMIFS('حركة المخزون'!F:F,'حركة المخزون'!E:E,'أرصدة نجارة'!D359,'حركة المخزون'!G:G,'أرصدة نجارة'!$AB$2)</f>
        <v>0</v>
      </c>
      <c r="AC359" s="21"/>
      <c r="AD359" s="20">
        <f>SUMIFS('حركة المخزون'!F:F,'حركة المخزون'!E:E,'أرصدة نجارة'!D359,'حركة المخزون'!H:H,'أرصدة نجارة'!$AD$2)-SUMIFS('حركة المخزون'!F:F,'حركة المخزون'!E:E,'أرصدة نجارة'!D359,'حركة المخزون'!G:G,'أرصدة نجارة'!$AD$2)</f>
        <v>0</v>
      </c>
      <c r="AE359" s="21"/>
      <c r="AF359" s="20">
        <f>SUMIFS('حركة المخزون'!F:F,'حركة المخزون'!E:E,'أرصدة نجارة'!D359,'حركة المخزون'!H:H,'أرصدة نجارة'!$AF$2)-SUMIFS('حركة المخزون'!F:F,'حركة المخزون'!E:E,'أرصدة نجارة'!D359,'حركة المخزون'!G:G,'أرصدة نجارة'!$AF$2)</f>
        <v>0</v>
      </c>
    </row>
    <row r="360" spans="2:32" ht="24" customHeight="1" x14ac:dyDescent="0.2">
      <c r="B360" s="18">
        <v>358</v>
      </c>
      <c r="C360" s="18" t="str">
        <f>VLOOKUP(B360,'قاعدة البيانات'!B:F,5,0)</f>
        <v xml:space="preserve"> </v>
      </c>
      <c r="D360" s="18" t="str">
        <f>VLOOKUP(C360,'قاعدة البيانات'!F:G,2,0)</f>
        <v/>
      </c>
      <c r="F360" s="20">
        <f>SUMIFS('حركة المخزون'!F:F,'حركة المخزون'!E:E,'أرصدة نجارة'!D360,'حركة المخزون'!H:H,'أرصدة نجارة'!$F$2)-SUMIFS('حركة المخزون'!F:F,'حركة المخزون'!E:E,'أرصدة نجارة'!D360,'حركة المخزون'!G:G,'أرصدة نجارة'!$F$2)</f>
        <v>0</v>
      </c>
      <c r="G360" s="21"/>
      <c r="H360" s="20">
        <f>SUMIFS('حركة المخزون'!F:F,'حركة المخزون'!E:E,'أرصدة نجارة'!D360,'حركة المخزون'!H:H,'أرصدة نجارة'!$H$2)-SUMIFS('حركة المخزون'!F:F,'حركة المخزون'!E:E,'أرصدة نجارة'!D360,'حركة المخزون'!G:G,'أرصدة نجارة'!$H$2)</f>
        <v>0</v>
      </c>
      <c r="I360" s="21"/>
      <c r="J360" s="20">
        <f>SUMIFS('حركة المخزون'!F:F,'حركة المخزون'!E:E,'أرصدة نجارة'!D360,'حركة المخزون'!H:H,'أرصدة نجارة'!$J$2)-SUMIFS('حركة المخزون'!F:F,'حركة المخزون'!E:E,'أرصدة نجارة'!D360,'حركة المخزون'!G:G,'أرصدة نجارة'!$J$2)</f>
        <v>0</v>
      </c>
      <c r="K360" s="21"/>
      <c r="L360" s="20">
        <f>SUMIFS('حركة المخزون'!F:F,'حركة المخزون'!E:E,'أرصدة نجارة'!D360,'حركة المخزون'!H:H,'أرصدة نجارة'!$L$2)-SUMIFS('حركة المخزون'!F:F,'حركة المخزون'!E:E,'أرصدة نجارة'!D360,'حركة المخزون'!G:G,'أرصدة نجارة'!$L$2)</f>
        <v>0</v>
      </c>
      <c r="M360" s="21"/>
      <c r="N360" s="20">
        <f>SUMIFS('حركة المخزون'!F:F,'حركة المخزون'!E:E,'أرصدة نجارة'!D360,'حركة المخزون'!H:H,'أرصدة نجارة'!$N$2)-SUMIFS('حركة المخزون'!F:F,'حركة المخزون'!E:E,'أرصدة نجارة'!D360,'حركة المخزون'!G:G,'أرصدة نجارة'!$N$2)</f>
        <v>0</v>
      </c>
      <c r="O360" s="21"/>
      <c r="P360" s="20">
        <f>SUMIFS('حركة المخزون'!F:F,'حركة المخزون'!E:E,'أرصدة نجارة'!D360,'حركة المخزون'!H:H,'أرصدة نجارة'!$P$2)-SUMIFS('حركة المخزون'!F:F,'حركة المخزون'!E:E,'أرصدة نجارة'!D360,'حركة المخزون'!G:G,'أرصدة نجارة'!$P$2)</f>
        <v>0</v>
      </c>
      <c r="Q360" s="21"/>
      <c r="R360" s="20">
        <f>SUMIFS('حركة المخزون'!F:F,'حركة المخزون'!E:E,'أرصدة نجارة'!D360,'حركة المخزون'!H:H,'أرصدة نجارة'!$R$2)-SUMIFS('حركة المخزون'!F:F,'حركة المخزون'!E:E,'أرصدة نجارة'!D360,'حركة المخزون'!G:G,'أرصدة نجارة'!$R$2)</f>
        <v>0</v>
      </c>
      <c r="S360" s="21"/>
      <c r="T360" s="20">
        <f>SUMIFS('حركة المخزون'!F:F,'حركة المخزون'!E:E,'أرصدة نجارة'!D360,'حركة المخزون'!H:H,'أرصدة نجارة'!$T$2)-SUMIFS('حركة المخزون'!F:F,'حركة المخزون'!E:E,'أرصدة نجارة'!D360,'حركة المخزون'!G:G,'أرصدة نجارة'!$T$2)</f>
        <v>0</v>
      </c>
      <c r="U360" s="21"/>
      <c r="V360" s="20">
        <f>SUMIFS('حركة المخزون'!F:F,'حركة المخزون'!E:E,'أرصدة نجارة'!D360,'حركة المخزون'!H:H,'أرصدة نجارة'!$V$2)-SUMIFS('حركة المخزون'!F:F,'حركة المخزون'!E:E,'أرصدة نجارة'!D360,'حركة المخزون'!G:G,'أرصدة نجارة'!$V$2)</f>
        <v>0</v>
      </c>
      <c r="W360" s="21"/>
      <c r="X360" s="20">
        <f>SUMIFS('حركة المخزون'!F:F,'حركة المخزون'!E:E,'أرصدة نجارة'!D360,'حركة المخزون'!H:H,'أرصدة نجارة'!$X$2)-SUMIFS('حركة المخزون'!F:F,'حركة المخزون'!E:E,'أرصدة نجارة'!D360,'حركة المخزون'!G:G,'أرصدة نجارة'!$X$2)</f>
        <v>0</v>
      </c>
      <c r="Y360" s="21"/>
      <c r="Z360" s="20">
        <f>SUMIFS('حركة المخزون'!F:F,'حركة المخزون'!E:E,'أرصدة نجارة'!D360,'حركة المخزون'!H:H,'أرصدة نجارة'!$Z$2)-SUMIFS('حركة المخزون'!F:F,'حركة المخزون'!E:E,'أرصدة نجارة'!D360,'حركة المخزون'!G:G,'أرصدة نجارة'!$Z$2)</f>
        <v>0</v>
      </c>
      <c r="AA360" s="21"/>
      <c r="AB360" s="20">
        <f>SUMIFS('حركة المخزون'!F:F,'حركة المخزون'!E:E,'أرصدة نجارة'!D360,'حركة المخزون'!H:H,'أرصدة نجارة'!$AB$2)-SUMIFS('حركة المخزون'!F:F,'حركة المخزون'!E:E,'أرصدة نجارة'!D360,'حركة المخزون'!G:G,'أرصدة نجارة'!$AB$2)</f>
        <v>0</v>
      </c>
      <c r="AC360" s="21"/>
      <c r="AD360" s="20">
        <f>SUMIFS('حركة المخزون'!F:F,'حركة المخزون'!E:E,'أرصدة نجارة'!D360,'حركة المخزون'!H:H,'أرصدة نجارة'!$AD$2)-SUMIFS('حركة المخزون'!F:F,'حركة المخزون'!E:E,'أرصدة نجارة'!D360,'حركة المخزون'!G:G,'أرصدة نجارة'!$AD$2)</f>
        <v>0</v>
      </c>
      <c r="AE360" s="21"/>
      <c r="AF360" s="20">
        <f>SUMIFS('حركة المخزون'!F:F,'حركة المخزون'!E:E,'أرصدة نجارة'!D360,'حركة المخزون'!H:H,'أرصدة نجارة'!$AF$2)-SUMIFS('حركة المخزون'!F:F,'حركة المخزون'!E:E,'أرصدة نجارة'!D360,'حركة المخزون'!G:G,'أرصدة نجارة'!$AF$2)</f>
        <v>0</v>
      </c>
    </row>
    <row r="361" spans="2:32" ht="24" customHeight="1" x14ac:dyDescent="0.2">
      <c r="B361" s="19">
        <v>359</v>
      </c>
      <c r="C361" s="18" t="str">
        <f>VLOOKUP(B361,'قاعدة البيانات'!B:F,5,0)</f>
        <v xml:space="preserve"> </v>
      </c>
      <c r="D361" s="18" t="str">
        <f>VLOOKUP(C361,'قاعدة البيانات'!F:G,2,0)</f>
        <v/>
      </c>
      <c r="F361" s="20">
        <f>SUMIFS('حركة المخزون'!F:F,'حركة المخزون'!E:E,'أرصدة نجارة'!D361,'حركة المخزون'!H:H,'أرصدة نجارة'!$F$2)-SUMIFS('حركة المخزون'!F:F,'حركة المخزون'!E:E,'أرصدة نجارة'!D361,'حركة المخزون'!G:G,'أرصدة نجارة'!$F$2)</f>
        <v>0</v>
      </c>
      <c r="G361" s="21"/>
      <c r="H361" s="20">
        <f>SUMIFS('حركة المخزون'!F:F,'حركة المخزون'!E:E,'أرصدة نجارة'!D361,'حركة المخزون'!H:H,'أرصدة نجارة'!$H$2)-SUMIFS('حركة المخزون'!F:F,'حركة المخزون'!E:E,'أرصدة نجارة'!D361,'حركة المخزون'!G:G,'أرصدة نجارة'!$H$2)</f>
        <v>0</v>
      </c>
      <c r="I361" s="21"/>
      <c r="J361" s="20">
        <f>SUMIFS('حركة المخزون'!F:F,'حركة المخزون'!E:E,'أرصدة نجارة'!D361,'حركة المخزون'!H:H,'أرصدة نجارة'!$J$2)-SUMIFS('حركة المخزون'!F:F,'حركة المخزون'!E:E,'أرصدة نجارة'!D361,'حركة المخزون'!G:G,'أرصدة نجارة'!$J$2)</f>
        <v>0</v>
      </c>
      <c r="K361" s="21"/>
      <c r="L361" s="20">
        <f>SUMIFS('حركة المخزون'!F:F,'حركة المخزون'!E:E,'أرصدة نجارة'!D361,'حركة المخزون'!H:H,'أرصدة نجارة'!$L$2)-SUMIFS('حركة المخزون'!F:F,'حركة المخزون'!E:E,'أرصدة نجارة'!D361,'حركة المخزون'!G:G,'أرصدة نجارة'!$L$2)</f>
        <v>0</v>
      </c>
      <c r="M361" s="21"/>
      <c r="N361" s="20">
        <f>SUMIFS('حركة المخزون'!F:F,'حركة المخزون'!E:E,'أرصدة نجارة'!D361,'حركة المخزون'!H:H,'أرصدة نجارة'!$N$2)-SUMIFS('حركة المخزون'!F:F,'حركة المخزون'!E:E,'أرصدة نجارة'!D361,'حركة المخزون'!G:G,'أرصدة نجارة'!$N$2)</f>
        <v>0</v>
      </c>
      <c r="O361" s="21"/>
      <c r="P361" s="20">
        <f>SUMIFS('حركة المخزون'!F:F,'حركة المخزون'!E:E,'أرصدة نجارة'!D361,'حركة المخزون'!H:H,'أرصدة نجارة'!$P$2)-SUMIFS('حركة المخزون'!F:F,'حركة المخزون'!E:E,'أرصدة نجارة'!D361,'حركة المخزون'!G:G,'أرصدة نجارة'!$P$2)</f>
        <v>0</v>
      </c>
      <c r="Q361" s="21"/>
      <c r="R361" s="20">
        <f>SUMIFS('حركة المخزون'!F:F,'حركة المخزون'!E:E,'أرصدة نجارة'!D361,'حركة المخزون'!H:H,'أرصدة نجارة'!$R$2)-SUMIFS('حركة المخزون'!F:F,'حركة المخزون'!E:E,'أرصدة نجارة'!D361,'حركة المخزون'!G:G,'أرصدة نجارة'!$R$2)</f>
        <v>0</v>
      </c>
      <c r="S361" s="21"/>
      <c r="T361" s="20">
        <f>SUMIFS('حركة المخزون'!F:F,'حركة المخزون'!E:E,'أرصدة نجارة'!D361,'حركة المخزون'!H:H,'أرصدة نجارة'!$T$2)-SUMIFS('حركة المخزون'!F:F,'حركة المخزون'!E:E,'أرصدة نجارة'!D361,'حركة المخزون'!G:G,'أرصدة نجارة'!$T$2)</f>
        <v>0</v>
      </c>
      <c r="U361" s="21"/>
      <c r="V361" s="20">
        <f>SUMIFS('حركة المخزون'!F:F,'حركة المخزون'!E:E,'أرصدة نجارة'!D361,'حركة المخزون'!H:H,'أرصدة نجارة'!$V$2)-SUMIFS('حركة المخزون'!F:F,'حركة المخزون'!E:E,'أرصدة نجارة'!D361,'حركة المخزون'!G:G,'أرصدة نجارة'!$V$2)</f>
        <v>0</v>
      </c>
      <c r="W361" s="21"/>
      <c r="X361" s="20">
        <f>SUMIFS('حركة المخزون'!F:F,'حركة المخزون'!E:E,'أرصدة نجارة'!D361,'حركة المخزون'!H:H,'أرصدة نجارة'!$X$2)-SUMIFS('حركة المخزون'!F:F,'حركة المخزون'!E:E,'أرصدة نجارة'!D361,'حركة المخزون'!G:G,'أرصدة نجارة'!$X$2)</f>
        <v>0</v>
      </c>
      <c r="Y361" s="21"/>
      <c r="Z361" s="20">
        <f>SUMIFS('حركة المخزون'!F:F,'حركة المخزون'!E:E,'أرصدة نجارة'!D361,'حركة المخزون'!H:H,'أرصدة نجارة'!$Z$2)-SUMIFS('حركة المخزون'!F:F,'حركة المخزون'!E:E,'أرصدة نجارة'!D361,'حركة المخزون'!G:G,'أرصدة نجارة'!$Z$2)</f>
        <v>0</v>
      </c>
      <c r="AA361" s="21"/>
      <c r="AB361" s="20">
        <f>SUMIFS('حركة المخزون'!F:F,'حركة المخزون'!E:E,'أرصدة نجارة'!D361,'حركة المخزون'!H:H,'أرصدة نجارة'!$AB$2)-SUMIFS('حركة المخزون'!F:F,'حركة المخزون'!E:E,'أرصدة نجارة'!D361,'حركة المخزون'!G:G,'أرصدة نجارة'!$AB$2)</f>
        <v>0</v>
      </c>
      <c r="AC361" s="21"/>
      <c r="AD361" s="20">
        <f>SUMIFS('حركة المخزون'!F:F,'حركة المخزون'!E:E,'أرصدة نجارة'!D361,'حركة المخزون'!H:H,'أرصدة نجارة'!$AD$2)-SUMIFS('حركة المخزون'!F:F,'حركة المخزون'!E:E,'أرصدة نجارة'!D361,'حركة المخزون'!G:G,'أرصدة نجارة'!$AD$2)</f>
        <v>0</v>
      </c>
      <c r="AE361" s="21"/>
      <c r="AF361" s="20">
        <f>SUMIFS('حركة المخزون'!F:F,'حركة المخزون'!E:E,'أرصدة نجارة'!D361,'حركة المخزون'!H:H,'أرصدة نجارة'!$AF$2)-SUMIFS('حركة المخزون'!F:F,'حركة المخزون'!E:E,'أرصدة نجارة'!D361,'حركة المخزون'!G:G,'أرصدة نجارة'!$AF$2)</f>
        <v>0</v>
      </c>
    </row>
    <row r="362" spans="2:32" ht="24" customHeight="1" x14ac:dyDescent="0.2">
      <c r="B362" s="18">
        <v>360</v>
      </c>
      <c r="C362" s="18" t="str">
        <f>VLOOKUP(B362,'قاعدة البيانات'!B:F,5,0)</f>
        <v xml:space="preserve"> </v>
      </c>
      <c r="D362" s="18" t="str">
        <f>VLOOKUP(C362,'قاعدة البيانات'!F:G,2,0)</f>
        <v/>
      </c>
      <c r="F362" s="20">
        <f>SUMIFS('حركة المخزون'!F:F,'حركة المخزون'!E:E,'أرصدة نجارة'!D362,'حركة المخزون'!H:H,'أرصدة نجارة'!$F$2)-SUMIFS('حركة المخزون'!F:F,'حركة المخزون'!E:E,'أرصدة نجارة'!D362,'حركة المخزون'!G:G,'أرصدة نجارة'!$F$2)</f>
        <v>0</v>
      </c>
      <c r="G362" s="21"/>
      <c r="H362" s="20">
        <f>SUMIFS('حركة المخزون'!F:F,'حركة المخزون'!E:E,'أرصدة نجارة'!D362,'حركة المخزون'!H:H,'أرصدة نجارة'!$H$2)-SUMIFS('حركة المخزون'!F:F,'حركة المخزون'!E:E,'أرصدة نجارة'!D362,'حركة المخزون'!G:G,'أرصدة نجارة'!$H$2)</f>
        <v>0</v>
      </c>
      <c r="I362" s="21"/>
      <c r="J362" s="20">
        <f>SUMIFS('حركة المخزون'!F:F,'حركة المخزون'!E:E,'أرصدة نجارة'!D362,'حركة المخزون'!H:H,'أرصدة نجارة'!$J$2)-SUMIFS('حركة المخزون'!F:F,'حركة المخزون'!E:E,'أرصدة نجارة'!D362,'حركة المخزون'!G:G,'أرصدة نجارة'!$J$2)</f>
        <v>0</v>
      </c>
      <c r="K362" s="21"/>
      <c r="L362" s="20">
        <f>SUMIFS('حركة المخزون'!F:F,'حركة المخزون'!E:E,'أرصدة نجارة'!D362,'حركة المخزون'!H:H,'أرصدة نجارة'!$L$2)-SUMIFS('حركة المخزون'!F:F,'حركة المخزون'!E:E,'أرصدة نجارة'!D362,'حركة المخزون'!G:G,'أرصدة نجارة'!$L$2)</f>
        <v>0</v>
      </c>
      <c r="M362" s="21"/>
      <c r="N362" s="20">
        <f>SUMIFS('حركة المخزون'!F:F,'حركة المخزون'!E:E,'أرصدة نجارة'!D362,'حركة المخزون'!H:H,'أرصدة نجارة'!$N$2)-SUMIFS('حركة المخزون'!F:F,'حركة المخزون'!E:E,'أرصدة نجارة'!D362,'حركة المخزون'!G:G,'أرصدة نجارة'!$N$2)</f>
        <v>0</v>
      </c>
      <c r="O362" s="21"/>
      <c r="P362" s="20">
        <f>SUMIFS('حركة المخزون'!F:F,'حركة المخزون'!E:E,'أرصدة نجارة'!D362,'حركة المخزون'!H:H,'أرصدة نجارة'!$P$2)-SUMIFS('حركة المخزون'!F:F,'حركة المخزون'!E:E,'أرصدة نجارة'!D362,'حركة المخزون'!G:G,'أرصدة نجارة'!$P$2)</f>
        <v>0</v>
      </c>
      <c r="Q362" s="21"/>
      <c r="R362" s="20">
        <f>SUMIFS('حركة المخزون'!F:F,'حركة المخزون'!E:E,'أرصدة نجارة'!D362,'حركة المخزون'!H:H,'أرصدة نجارة'!$R$2)-SUMIFS('حركة المخزون'!F:F,'حركة المخزون'!E:E,'أرصدة نجارة'!D362,'حركة المخزون'!G:G,'أرصدة نجارة'!$R$2)</f>
        <v>0</v>
      </c>
      <c r="S362" s="21"/>
      <c r="T362" s="20">
        <f>SUMIFS('حركة المخزون'!F:F,'حركة المخزون'!E:E,'أرصدة نجارة'!D362,'حركة المخزون'!H:H,'أرصدة نجارة'!$T$2)-SUMIFS('حركة المخزون'!F:F,'حركة المخزون'!E:E,'أرصدة نجارة'!D362,'حركة المخزون'!G:G,'أرصدة نجارة'!$T$2)</f>
        <v>0</v>
      </c>
      <c r="U362" s="21"/>
      <c r="V362" s="20">
        <f>SUMIFS('حركة المخزون'!F:F,'حركة المخزون'!E:E,'أرصدة نجارة'!D362,'حركة المخزون'!H:H,'أرصدة نجارة'!$V$2)-SUMIFS('حركة المخزون'!F:F,'حركة المخزون'!E:E,'أرصدة نجارة'!D362,'حركة المخزون'!G:G,'أرصدة نجارة'!$V$2)</f>
        <v>0</v>
      </c>
      <c r="W362" s="21"/>
      <c r="X362" s="20">
        <f>SUMIFS('حركة المخزون'!F:F,'حركة المخزون'!E:E,'أرصدة نجارة'!D362,'حركة المخزون'!H:H,'أرصدة نجارة'!$X$2)-SUMIFS('حركة المخزون'!F:F,'حركة المخزون'!E:E,'أرصدة نجارة'!D362,'حركة المخزون'!G:G,'أرصدة نجارة'!$X$2)</f>
        <v>0</v>
      </c>
      <c r="Y362" s="21"/>
      <c r="Z362" s="20">
        <f>SUMIFS('حركة المخزون'!F:F,'حركة المخزون'!E:E,'أرصدة نجارة'!D362,'حركة المخزون'!H:H,'أرصدة نجارة'!$Z$2)-SUMIFS('حركة المخزون'!F:F,'حركة المخزون'!E:E,'أرصدة نجارة'!D362,'حركة المخزون'!G:G,'أرصدة نجارة'!$Z$2)</f>
        <v>0</v>
      </c>
      <c r="AA362" s="21"/>
      <c r="AB362" s="20">
        <f>SUMIFS('حركة المخزون'!F:F,'حركة المخزون'!E:E,'أرصدة نجارة'!D362,'حركة المخزون'!H:H,'أرصدة نجارة'!$AB$2)-SUMIFS('حركة المخزون'!F:F,'حركة المخزون'!E:E,'أرصدة نجارة'!D362,'حركة المخزون'!G:G,'أرصدة نجارة'!$AB$2)</f>
        <v>0</v>
      </c>
      <c r="AC362" s="21"/>
      <c r="AD362" s="20">
        <f>SUMIFS('حركة المخزون'!F:F,'حركة المخزون'!E:E,'أرصدة نجارة'!D362,'حركة المخزون'!H:H,'أرصدة نجارة'!$AD$2)-SUMIFS('حركة المخزون'!F:F,'حركة المخزون'!E:E,'أرصدة نجارة'!D362,'حركة المخزون'!G:G,'أرصدة نجارة'!$AD$2)</f>
        <v>0</v>
      </c>
      <c r="AE362" s="21"/>
      <c r="AF362" s="20">
        <f>SUMIFS('حركة المخزون'!F:F,'حركة المخزون'!E:E,'أرصدة نجارة'!D362,'حركة المخزون'!H:H,'أرصدة نجارة'!$AF$2)-SUMIFS('حركة المخزون'!F:F,'حركة المخزون'!E:E,'أرصدة نجارة'!D362,'حركة المخزون'!G:G,'أرصدة نجارة'!$AF$2)</f>
        <v>0</v>
      </c>
    </row>
    <row r="363" spans="2:32" ht="24" customHeight="1" x14ac:dyDescent="0.2">
      <c r="B363" s="18">
        <v>361</v>
      </c>
      <c r="C363" s="18" t="str">
        <f>VLOOKUP(B363,'قاعدة البيانات'!B:F,5,0)</f>
        <v xml:space="preserve"> </v>
      </c>
      <c r="D363" s="18" t="str">
        <f>VLOOKUP(C363,'قاعدة البيانات'!F:G,2,0)</f>
        <v/>
      </c>
      <c r="F363" s="20">
        <f>SUMIFS('حركة المخزون'!F:F,'حركة المخزون'!E:E,'أرصدة نجارة'!D363,'حركة المخزون'!H:H,'أرصدة نجارة'!$F$2)-SUMIFS('حركة المخزون'!F:F,'حركة المخزون'!E:E,'أرصدة نجارة'!D363,'حركة المخزون'!G:G,'أرصدة نجارة'!$F$2)</f>
        <v>0</v>
      </c>
      <c r="G363" s="21"/>
      <c r="H363" s="20">
        <f>SUMIFS('حركة المخزون'!F:F,'حركة المخزون'!E:E,'أرصدة نجارة'!D363,'حركة المخزون'!H:H,'أرصدة نجارة'!$H$2)-SUMIFS('حركة المخزون'!F:F,'حركة المخزون'!E:E,'أرصدة نجارة'!D363,'حركة المخزون'!G:G,'أرصدة نجارة'!$H$2)</f>
        <v>0</v>
      </c>
      <c r="I363" s="21"/>
      <c r="J363" s="20">
        <f>SUMIFS('حركة المخزون'!F:F,'حركة المخزون'!E:E,'أرصدة نجارة'!D363,'حركة المخزون'!H:H,'أرصدة نجارة'!$J$2)-SUMIFS('حركة المخزون'!F:F,'حركة المخزون'!E:E,'أرصدة نجارة'!D363,'حركة المخزون'!G:G,'أرصدة نجارة'!$J$2)</f>
        <v>0</v>
      </c>
      <c r="K363" s="21"/>
      <c r="L363" s="20">
        <f>SUMIFS('حركة المخزون'!F:F,'حركة المخزون'!E:E,'أرصدة نجارة'!D363,'حركة المخزون'!H:H,'أرصدة نجارة'!$L$2)-SUMIFS('حركة المخزون'!F:F,'حركة المخزون'!E:E,'أرصدة نجارة'!D363,'حركة المخزون'!G:G,'أرصدة نجارة'!$L$2)</f>
        <v>0</v>
      </c>
      <c r="M363" s="21"/>
      <c r="N363" s="20">
        <f>SUMIFS('حركة المخزون'!F:F,'حركة المخزون'!E:E,'أرصدة نجارة'!D363,'حركة المخزون'!H:H,'أرصدة نجارة'!$N$2)-SUMIFS('حركة المخزون'!F:F,'حركة المخزون'!E:E,'أرصدة نجارة'!D363,'حركة المخزون'!G:G,'أرصدة نجارة'!$N$2)</f>
        <v>0</v>
      </c>
      <c r="O363" s="21"/>
      <c r="P363" s="20">
        <f>SUMIFS('حركة المخزون'!F:F,'حركة المخزون'!E:E,'أرصدة نجارة'!D363,'حركة المخزون'!H:H,'أرصدة نجارة'!$P$2)-SUMIFS('حركة المخزون'!F:F,'حركة المخزون'!E:E,'أرصدة نجارة'!D363,'حركة المخزون'!G:G,'أرصدة نجارة'!$P$2)</f>
        <v>0</v>
      </c>
      <c r="Q363" s="21"/>
      <c r="R363" s="20">
        <f>SUMIFS('حركة المخزون'!F:F,'حركة المخزون'!E:E,'أرصدة نجارة'!D363,'حركة المخزون'!H:H,'أرصدة نجارة'!$R$2)-SUMIFS('حركة المخزون'!F:F,'حركة المخزون'!E:E,'أرصدة نجارة'!D363,'حركة المخزون'!G:G,'أرصدة نجارة'!$R$2)</f>
        <v>0</v>
      </c>
      <c r="S363" s="21"/>
      <c r="T363" s="20">
        <f>SUMIFS('حركة المخزون'!F:F,'حركة المخزون'!E:E,'أرصدة نجارة'!D363,'حركة المخزون'!H:H,'أرصدة نجارة'!$T$2)-SUMIFS('حركة المخزون'!F:F,'حركة المخزون'!E:E,'أرصدة نجارة'!D363,'حركة المخزون'!G:G,'أرصدة نجارة'!$T$2)</f>
        <v>0</v>
      </c>
      <c r="U363" s="21"/>
      <c r="V363" s="20">
        <f>SUMIFS('حركة المخزون'!F:F,'حركة المخزون'!E:E,'أرصدة نجارة'!D363,'حركة المخزون'!H:H,'أرصدة نجارة'!$V$2)-SUMIFS('حركة المخزون'!F:F,'حركة المخزون'!E:E,'أرصدة نجارة'!D363,'حركة المخزون'!G:G,'أرصدة نجارة'!$V$2)</f>
        <v>0</v>
      </c>
      <c r="W363" s="21"/>
      <c r="X363" s="20">
        <f>SUMIFS('حركة المخزون'!F:F,'حركة المخزون'!E:E,'أرصدة نجارة'!D363,'حركة المخزون'!H:H,'أرصدة نجارة'!$X$2)-SUMIFS('حركة المخزون'!F:F,'حركة المخزون'!E:E,'أرصدة نجارة'!D363,'حركة المخزون'!G:G,'أرصدة نجارة'!$X$2)</f>
        <v>0</v>
      </c>
      <c r="Y363" s="21"/>
      <c r="Z363" s="20">
        <f>SUMIFS('حركة المخزون'!F:F,'حركة المخزون'!E:E,'أرصدة نجارة'!D363,'حركة المخزون'!H:H,'أرصدة نجارة'!$Z$2)-SUMIFS('حركة المخزون'!F:F,'حركة المخزون'!E:E,'أرصدة نجارة'!D363,'حركة المخزون'!G:G,'أرصدة نجارة'!$Z$2)</f>
        <v>0</v>
      </c>
      <c r="AA363" s="21"/>
      <c r="AB363" s="20">
        <f>SUMIFS('حركة المخزون'!F:F,'حركة المخزون'!E:E,'أرصدة نجارة'!D363,'حركة المخزون'!H:H,'أرصدة نجارة'!$AB$2)-SUMIFS('حركة المخزون'!F:F,'حركة المخزون'!E:E,'أرصدة نجارة'!D363,'حركة المخزون'!G:G,'أرصدة نجارة'!$AB$2)</f>
        <v>0</v>
      </c>
      <c r="AC363" s="21"/>
      <c r="AD363" s="20">
        <f>SUMIFS('حركة المخزون'!F:F,'حركة المخزون'!E:E,'أرصدة نجارة'!D363,'حركة المخزون'!H:H,'أرصدة نجارة'!$AD$2)-SUMIFS('حركة المخزون'!F:F,'حركة المخزون'!E:E,'أرصدة نجارة'!D363,'حركة المخزون'!G:G,'أرصدة نجارة'!$AD$2)</f>
        <v>0</v>
      </c>
      <c r="AE363" s="21"/>
      <c r="AF363" s="20">
        <f>SUMIFS('حركة المخزون'!F:F,'حركة المخزون'!E:E,'أرصدة نجارة'!D363,'حركة المخزون'!H:H,'أرصدة نجارة'!$AF$2)-SUMIFS('حركة المخزون'!F:F,'حركة المخزون'!E:E,'أرصدة نجارة'!D363,'حركة المخزون'!G:G,'أرصدة نجارة'!$AF$2)</f>
        <v>0</v>
      </c>
    </row>
    <row r="364" spans="2:32" ht="24" customHeight="1" x14ac:dyDescent="0.2">
      <c r="B364" s="19">
        <v>362</v>
      </c>
      <c r="C364" s="18" t="str">
        <f>VLOOKUP(B364,'قاعدة البيانات'!B:F,5,0)</f>
        <v xml:space="preserve"> </v>
      </c>
      <c r="D364" s="18" t="str">
        <f>VLOOKUP(C364,'قاعدة البيانات'!F:G,2,0)</f>
        <v/>
      </c>
      <c r="F364" s="20">
        <f>SUMIFS('حركة المخزون'!F:F,'حركة المخزون'!E:E,'أرصدة نجارة'!D364,'حركة المخزون'!H:H,'أرصدة نجارة'!$F$2)-SUMIFS('حركة المخزون'!F:F,'حركة المخزون'!E:E,'أرصدة نجارة'!D364,'حركة المخزون'!G:G,'أرصدة نجارة'!$F$2)</f>
        <v>0</v>
      </c>
      <c r="G364" s="21"/>
      <c r="H364" s="20">
        <f>SUMIFS('حركة المخزون'!F:F,'حركة المخزون'!E:E,'أرصدة نجارة'!D364,'حركة المخزون'!H:H,'أرصدة نجارة'!$H$2)-SUMIFS('حركة المخزون'!F:F,'حركة المخزون'!E:E,'أرصدة نجارة'!D364,'حركة المخزون'!G:G,'أرصدة نجارة'!$H$2)</f>
        <v>0</v>
      </c>
      <c r="I364" s="21"/>
      <c r="J364" s="20">
        <f>SUMIFS('حركة المخزون'!F:F,'حركة المخزون'!E:E,'أرصدة نجارة'!D364,'حركة المخزون'!H:H,'أرصدة نجارة'!$J$2)-SUMIFS('حركة المخزون'!F:F,'حركة المخزون'!E:E,'أرصدة نجارة'!D364,'حركة المخزون'!G:G,'أرصدة نجارة'!$J$2)</f>
        <v>0</v>
      </c>
      <c r="K364" s="21"/>
      <c r="L364" s="20">
        <f>SUMIFS('حركة المخزون'!F:F,'حركة المخزون'!E:E,'أرصدة نجارة'!D364,'حركة المخزون'!H:H,'أرصدة نجارة'!$L$2)-SUMIFS('حركة المخزون'!F:F,'حركة المخزون'!E:E,'أرصدة نجارة'!D364,'حركة المخزون'!G:G,'أرصدة نجارة'!$L$2)</f>
        <v>0</v>
      </c>
      <c r="M364" s="21"/>
      <c r="N364" s="20">
        <f>SUMIFS('حركة المخزون'!F:F,'حركة المخزون'!E:E,'أرصدة نجارة'!D364,'حركة المخزون'!H:H,'أرصدة نجارة'!$N$2)-SUMIFS('حركة المخزون'!F:F,'حركة المخزون'!E:E,'أرصدة نجارة'!D364,'حركة المخزون'!G:G,'أرصدة نجارة'!$N$2)</f>
        <v>0</v>
      </c>
      <c r="O364" s="21"/>
      <c r="P364" s="20">
        <f>SUMIFS('حركة المخزون'!F:F,'حركة المخزون'!E:E,'أرصدة نجارة'!D364,'حركة المخزون'!H:H,'أرصدة نجارة'!$P$2)-SUMIFS('حركة المخزون'!F:F,'حركة المخزون'!E:E,'أرصدة نجارة'!D364,'حركة المخزون'!G:G,'أرصدة نجارة'!$P$2)</f>
        <v>0</v>
      </c>
      <c r="Q364" s="21"/>
      <c r="R364" s="20">
        <f>SUMIFS('حركة المخزون'!F:F,'حركة المخزون'!E:E,'أرصدة نجارة'!D364,'حركة المخزون'!H:H,'أرصدة نجارة'!$R$2)-SUMIFS('حركة المخزون'!F:F,'حركة المخزون'!E:E,'أرصدة نجارة'!D364,'حركة المخزون'!G:G,'أرصدة نجارة'!$R$2)</f>
        <v>0</v>
      </c>
      <c r="S364" s="21"/>
      <c r="T364" s="20">
        <f>SUMIFS('حركة المخزون'!F:F,'حركة المخزون'!E:E,'أرصدة نجارة'!D364,'حركة المخزون'!H:H,'أرصدة نجارة'!$T$2)-SUMIFS('حركة المخزون'!F:F,'حركة المخزون'!E:E,'أرصدة نجارة'!D364,'حركة المخزون'!G:G,'أرصدة نجارة'!$T$2)</f>
        <v>0</v>
      </c>
      <c r="U364" s="21"/>
      <c r="V364" s="20">
        <f>SUMIFS('حركة المخزون'!F:F,'حركة المخزون'!E:E,'أرصدة نجارة'!D364,'حركة المخزون'!H:H,'أرصدة نجارة'!$V$2)-SUMIFS('حركة المخزون'!F:F,'حركة المخزون'!E:E,'أرصدة نجارة'!D364,'حركة المخزون'!G:G,'أرصدة نجارة'!$V$2)</f>
        <v>0</v>
      </c>
      <c r="W364" s="21"/>
      <c r="X364" s="20">
        <f>SUMIFS('حركة المخزون'!F:F,'حركة المخزون'!E:E,'أرصدة نجارة'!D364,'حركة المخزون'!H:H,'أرصدة نجارة'!$X$2)-SUMIFS('حركة المخزون'!F:F,'حركة المخزون'!E:E,'أرصدة نجارة'!D364,'حركة المخزون'!G:G,'أرصدة نجارة'!$X$2)</f>
        <v>0</v>
      </c>
      <c r="Y364" s="21"/>
      <c r="Z364" s="20">
        <f>SUMIFS('حركة المخزون'!F:F,'حركة المخزون'!E:E,'أرصدة نجارة'!D364,'حركة المخزون'!H:H,'أرصدة نجارة'!$Z$2)-SUMIFS('حركة المخزون'!F:F,'حركة المخزون'!E:E,'أرصدة نجارة'!D364,'حركة المخزون'!G:G,'أرصدة نجارة'!$Z$2)</f>
        <v>0</v>
      </c>
      <c r="AA364" s="21"/>
      <c r="AB364" s="20">
        <f>SUMIFS('حركة المخزون'!F:F,'حركة المخزون'!E:E,'أرصدة نجارة'!D364,'حركة المخزون'!H:H,'أرصدة نجارة'!$AB$2)-SUMIFS('حركة المخزون'!F:F,'حركة المخزون'!E:E,'أرصدة نجارة'!D364,'حركة المخزون'!G:G,'أرصدة نجارة'!$AB$2)</f>
        <v>0</v>
      </c>
      <c r="AC364" s="21"/>
      <c r="AD364" s="20">
        <f>SUMIFS('حركة المخزون'!F:F,'حركة المخزون'!E:E,'أرصدة نجارة'!D364,'حركة المخزون'!H:H,'أرصدة نجارة'!$AD$2)-SUMIFS('حركة المخزون'!F:F,'حركة المخزون'!E:E,'أرصدة نجارة'!D364,'حركة المخزون'!G:G,'أرصدة نجارة'!$AD$2)</f>
        <v>0</v>
      </c>
      <c r="AE364" s="21"/>
      <c r="AF364" s="20">
        <f>SUMIFS('حركة المخزون'!F:F,'حركة المخزون'!E:E,'أرصدة نجارة'!D364,'حركة المخزون'!H:H,'أرصدة نجارة'!$AF$2)-SUMIFS('حركة المخزون'!F:F,'حركة المخزون'!E:E,'أرصدة نجارة'!D364,'حركة المخزون'!G:G,'أرصدة نجارة'!$AF$2)</f>
        <v>0</v>
      </c>
    </row>
    <row r="365" spans="2:32" ht="24" customHeight="1" x14ac:dyDescent="0.2">
      <c r="B365" s="18">
        <v>363</v>
      </c>
      <c r="C365" s="18" t="str">
        <f>VLOOKUP(B365,'قاعدة البيانات'!B:F,5,0)</f>
        <v xml:space="preserve"> </v>
      </c>
      <c r="D365" s="18" t="str">
        <f>VLOOKUP(C365,'قاعدة البيانات'!F:G,2,0)</f>
        <v/>
      </c>
      <c r="F365" s="20">
        <f>SUMIFS('حركة المخزون'!F:F,'حركة المخزون'!E:E,'أرصدة نجارة'!D365,'حركة المخزون'!H:H,'أرصدة نجارة'!$F$2)-SUMIFS('حركة المخزون'!F:F,'حركة المخزون'!E:E,'أرصدة نجارة'!D365,'حركة المخزون'!G:G,'أرصدة نجارة'!$F$2)</f>
        <v>0</v>
      </c>
      <c r="G365" s="21"/>
      <c r="H365" s="20">
        <f>SUMIFS('حركة المخزون'!F:F,'حركة المخزون'!E:E,'أرصدة نجارة'!D365,'حركة المخزون'!H:H,'أرصدة نجارة'!$H$2)-SUMIFS('حركة المخزون'!F:F,'حركة المخزون'!E:E,'أرصدة نجارة'!D365,'حركة المخزون'!G:G,'أرصدة نجارة'!$H$2)</f>
        <v>0</v>
      </c>
      <c r="I365" s="21"/>
      <c r="J365" s="20">
        <f>SUMIFS('حركة المخزون'!F:F,'حركة المخزون'!E:E,'أرصدة نجارة'!D365,'حركة المخزون'!H:H,'أرصدة نجارة'!$J$2)-SUMIFS('حركة المخزون'!F:F,'حركة المخزون'!E:E,'أرصدة نجارة'!D365,'حركة المخزون'!G:G,'أرصدة نجارة'!$J$2)</f>
        <v>0</v>
      </c>
      <c r="K365" s="21"/>
      <c r="L365" s="20">
        <f>SUMIFS('حركة المخزون'!F:F,'حركة المخزون'!E:E,'أرصدة نجارة'!D365,'حركة المخزون'!H:H,'أرصدة نجارة'!$L$2)-SUMIFS('حركة المخزون'!F:F,'حركة المخزون'!E:E,'أرصدة نجارة'!D365,'حركة المخزون'!G:G,'أرصدة نجارة'!$L$2)</f>
        <v>0</v>
      </c>
      <c r="M365" s="21"/>
      <c r="N365" s="20">
        <f>SUMIFS('حركة المخزون'!F:F,'حركة المخزون'!E:E,'أرصدة نجارة'!D365,'حركة المخزون'!H:H,'أرصدة نجارة'!$N$2)-SUMIFS('حركة المخزون'!F:F,'حركة المخزون'!E:E,'أرصدة نجارة'!D365,'حركة المخزون'!G:G,'أرصدة نجارة'!$N$2)</f>
        <v>0</v>
      </c>
      <c r="O365" s="21"/>
      <c r="P365" s="20">
        <f>SUMIFS('حركة المخزون'!F:F,'حركة المخزون'!E:E,'أرصدة نجارة'!D365,'حركة المخزون'!H:H,'أرصدة نجارة'!$P$2)-SUMIFS('حركة المخزون'!F:F,'حركة المخزون'!E:E,'أرصدة نجارة'!D365,'حركة المخزون'!G:G,'أرصدة نجارة'!$P$2)</f>
        <v>0</v>
      </c>
      <c r="Q365" s="21"/>
      <c r="R365" s="20">
        <f>SUMIFS('حركة المخزون'!F:F,'حركة المخزون'!E:E,'أرصدة نجارة'!D365,'حركة المخزون'!H:H,'أرصدة نجارة'!$R$2)-SUMIFS('حركة المخزون'!F:F,'حركة المخزون'!E:E,'أرصدة نجارة'!D365,'حركة المخزون'!G:G,'أرصدة نجارة'!$R$2)</f>
        <v>0</v>
      </c>
      <c r="S365" s="21"/>
      <c r="T365" s="20">
        <f>SUMIFS('حركة المخزون'!F:F,'حركة المخزون'!E:E,'أرصدة نجارة'!D365,'حركة المخزون'!H:H,'أرصدة نجارة'!$T$2)-SUMIFS('حركة المخزون'!F:F,'حركة المخزون'!E:E,'أرصدة نجارة'!D365,'حركة المخزون'!G:G,'أرصدة نجارة'!$T$2)</f>
        <v>0</v>
      </c>
      <c r="U365" s="21"/>
      <c r="V365" s="20">
        <f>SUMIFS('حركة المخزون'!F:F,'حركة المخزون'!E:E,'أرصدة نجارة'!D365,'حركة المخزون'!H:H,'أرصدة نجارة'!$V$2)-SUMIFS('حركة المخزون'!F:F,'حركة المخزون'!E:E,'أرصدة نجارة'!D365,'حركة المخزون'!G:G,'أرصدة نجارة'!$V$2)</f>
        <v>0</v>
      </c>
      <c r="W365" s="21"/>
      <c r="X365" s="20">
        <f>SUMIFS('حركة المخزون'!F:F,'حركة المخزون'!E:E,'أرصدة نجارة'!D365,'حركة المخزون'!H:H,'أرصدة نجارة'!$X$2)-SUMIFS('حركة المخزون'!F:F,'حركة المخزون'!E:E,'أرصدة نجارة'!D365,'حركة المخزون'!G:G,'أرصدة نجارة'!$X$2)</f>
        <v>0</v>
      </c>
      <c r="Y365" s="21"/>
      <c r="Z365" s="20">
        <f>SUMIFS('حركة المخزون'!F:F,'حركة المخزون'!E:E,'أرصدة نجارة'!D365,'حركة المخزون'!H:H,'أرصدة نجارة'!$Z$2)-SUMIFS('حركة المخزون'!F:F,'حركة المخزون'!E:E,'أرصدة نجارة'!D365,'حركة المخزون'!G:G,'أرصدة نجارة'!$Z$2)</f>
        <v>0</v>
      </c>
      <c r="AA365" s="21"/>
      <c r="AB365" s="20">
        <f>SUMIFS('حركة المخزون'!F:F,'حركة المخزون'!E:E,'أرصدة نجارة'!D365,'حركة المخزون'!H:H,'أرصدة نجارة'!$AB$2)-SUMIFS('حركة المخزون'!F:F,'حركة المخزون'!E:E,'أرصدة نجارة'!D365,'حركة المخزون'!G:G,'أرصدة نجارة'!$AB$2)</f>
        <v>0</v>
      </c>
      <c r="AC365" s="21"/>
      <c r="AD365" s="20">
        <f>SUMIFS('حركة المخزون'!F:F,'حركة المخزون'!E:E,'أرصدة نجارة'!D365,'حركة المخزون'!H:H,'أرصدة نجارة'!$AD$2)-SUMIFS('حركة المخزون'!F:F,'حركة المخزون'!E:E,'أرصدة نجارة'!D365,'حركة المخزون'!G:G,'أرصدة نجارة'!$AD$2)</f>
        <v>0</v>
      </c>
      <c r="AE365" s="21"/>
      <c r="AF365" s="20">
        <f>SUMIFS('حركة المخزون'!F:F,'حركة المخزون'!E:E,'أرصدة نجارة'!D365,'حركة المخزون'!H:H,'أرصدة نجارة'!$AF$2)-SUMIFS('حركة المخزون'!F:F,'حركة المخزون'!E:E,'أرصدة نجارة'!D365,'حركة المخزون'!G:G,'أرصدة نجارة'!$AF$2)</f>
        <v>0</v>
      </c>
    </row>
    <row r="366" spans="2:32" ht="24" customHeight="1" x14ac:dyDescent="0.2">
      <c r="B366" s="18">
        <v>364</v>
      </c>
      <c r="C366" s="18" t="str">
        <f>VLOOKUP(B366,'قاعدة البيانات'!B:F,5,0)</f>
        <v xml:space="preserve"> </v>
      </c>
      <c r="D366" s="18" t="str">
        <f>VLOOKUP(C366,'قاعدة البيانات'!F:G,2,0)</f>
        <v/>
      </c>
      <c r="F366" s="20">
        <f>SUMIFS('حركة المخزون'!F:F,'حركة المخزون'!E:E,'أرصدة نجارة'!D366,'حركة المخزون'!H:H,'أرصدة نجارة'!$F$2)-SUMIFS('حركة المخزون'!F:F,'حركة المخزون'!E:E,'أرصدة نجارة'!D366,'حركة المخزون'!G:G,'أرصدة نجارة'!$F$2)</f>
        <v>0</v>
      </c>
      <c r="G366" s="21"/>
      <c r="H366" s="20">
        <f>SUMIFS('حركة المخزون'!F:F,'حركة المخزون'!E:E,'أرصدة نجارة'!D366,'حركة المخزون'!H:H,'أرصدة نجارة'!$H$2)-SUMIFS('حركة المخزون'!F:F,'حركة المخزون'!E:E,'أرصدة نجارة'!D366,'حركة المخزون'!G:G,'أرصدة نجارة'!$H$2)</f>
        <v>0</v>
      </c>
      <c r="I366" s="21"/>
      <c r="J366" s="20">
        <f>SUMIFS('حركة المخزون'!F:F,'حركة المخزون'!E:E,'أرصدة نجارة'!D366,'حركة المخزون'!H:H,'أرصدة نجارة'!$J$2)-SUMIFS('حركة المخزون'!F:F,'حركة المخزون'!E:E,'أرصدة نجارة'!D366,'حركة المخزون'!G:G,'أرصدة نجارة'!$J$2)</f>
        <v>0</v>
      </c>
      <c r="K366" s="21"/>
      <c r="L366" s="20">
        <f>SUMIFS('حركة المخزون'!F:F,'حركة المخزون'!E:E,'أرصدة نجارة'!D366,'حركة المخزون'!H:H,'أرصدة نجارة'!$L$2)-SUMIFS('حركة المخزون'!F:F,'حركة المخزون'!E:E,'أرصدة نجارة'!D366,'حركة المخزون'!G:G,'أرصدة نجارة'!$L$2)</f>
        <v>0</v>
      </c>
      <c r="M366" s="21"/>
      <c r="N366" s="20">
        <f>SUMIFS('حركة المخزون'!F:F,'حركة المخزون'!E:E,'أرصدة نجارة'!D366,'حركة المخزون'!H:H,'أرصدة نجارة'!$N$2)-SUMIFS('حركة المخزون'!F:F,'حركة المخزون'!E:E,'أرصدة نجارة'!D366,'حركة المخزون'!G:G,'أرصدة نجارة'!$N$2)</f>
        <v>0</v>
      </c>
      <c r="O366" s="21"/>
      <c r="P366" s="20">
        <f>SUMIFS('حركة المخزون'!F:F,'حركة المخزون'!E:E,'أرصدة نجارة'!D366,'حركة المخزون'!H:H,'أرصدة نجارة'!$P$2)-SUMIFS('حركة المخزون'!F:F,'حركة المخزون'!E:E,'أرصدة نجارة'!D366,'حركة المخزون'!G:G,'أرصدة نجارة'!$P$2)</f>
        <v>0</v>
      </c>
      <c r="Q366" s="21"/>
      <c r="R366" s="20">
        <f>SUMIFS('حركة المخزون'!F:F,'حركة المخزون'!E:E,'أرصدة نجارة'!D366,'حركة المخزون'!H:H,'أرصدة نجارة'!$R$2)-SUMIFS('حركة المخزون'!F:F,'حركة المخزون'!E:E,'أرصدة نجارة'!D366,'حركة المخزون'!G:G,'أرصدة نجارة'!$R$2)</f>
        <v>0</v>
      </c>
      <c r="S366" s="21"/>
      <c r="T366" s="20">
        <f>SUMIFS('حركة المخزون'!F:F,'حركة المخزون'!E:E,'أرصدة نجارة'!D366,'حركة المخزون'!H:H,'أرصدة نجارة'!$T$2)-SUMIFS('حركة المخزون'!F:F,'حركة المخزون'!E:E,'أرصدة نجارة'!D366,'حركة المخزون'!G:G,'أرصدة نجارة'!$T$2)</f>
        <v>0</v>
      </c>
      <c r="U366" s="21"/>
      <c r="V366" s="20">
        <f>SUMIFS('حركة المخزون'!F:F,'حركة المخزون'!E:E,'أرصدة نجارة'!D366,'حركة المخزون'!H:H,'أرصدة نجارة'!$V$2)-SUMIFS('حركة المخزون'!F:F,'حركة المخزون'!E:E,'أرصدة نجارة'!D366,'حركة المخزون'!G:G,'أرصدة نجارة'!$V$2)</f>
        <v>0</v>
      </c>
      <c r="W366" s="21"/>
      <c r="X366" s="20">
        <f>SUMIFS('حركة المخزون'!F:F,'حركة المخزون'!E:E,'أرصدة نجارة'!D366,'حركة المخزون'!H:H,'أرصدة نجارة'!$X$2)-SUMIFS('حركة المخزون'!F:F,'حركة المخزون'!E:E,'أرصدة نجارة'!D366,'حركة المخزون'!G:G,'أرصدة نجارة'!$X$2)</f>
        <v>0</v>
      </c>
      <c r="Y366" s="21"/>
      <c r="Z366" s="20">
        <f>SUMIFS('حركة المخزون'!F:F,'حركة المخزون'!E:E,'أرصدة نجارة'!D366,'حركة المخزون'!H:H,'أرصدة نجارة'!$Z$2)-SUMIFS('حركة المخزون'!F:F,'حركة المخزون'!E:E,'أرصدة نجارة'!D366,'حركة المخزون'!G:G,'أرصدة نجارة'!$Z$2)</f>
        <v>0</v>
      </c>
      <c r="AA366" s="21"/>
      <c r="AB366" s="20">
        <f>SUMIFS('حركة المخزون'!F:F,'حركة المخزون'!E:E,'أرصدة نجارة'!D366,'حركة المخزون'!H:H,'أرصدة نجارة'!$AB$2)-SUMIFS('حركة المخزون'!F:F,'حركة المخزون'!E:E,'أرصدة نجارة'!D366,'حركة المخزون'!G:G,'أرصدة نجارة'!$AB$2)</f>
        <v>0</v>
      </c>
      <c r="AC366" s="21"/>
      <c r="AD366" s="20">
        <f>SUMIFS('حركة المخزون'!F:F,'حركة المخزون'!E:E,'أرصدة نجارة'!D366,'حركة المخزون'!H:H,'أرصدة نجارة'!$AD$2)-SUMIFS('حركة المخزون'!F:F,'حركة المخزون'!E:E,'أرصدة نجارة'!D366,'حركة المخزون'!G:G,'أرصدة نجارة'!$AD$2)</f>
        <v>0</v>
      </c>
      <c r="AE366" s="21"/>
      <c r="AF366" s="20">
        <f>SUMIFS('حركة المخزون'!F:F,'حركة المخزون'!E:E,'أرصدة نجارة'!D366,'حركة المخزون'!H:H,'أرصدة نجارة'!$AF$2)-SUMIFS('حركة المخزون'!F:F,'حركة المخزون'!E:E,'أرصدة نجارة'!D366,'حركة المخزون'!G:G,'أرصدة نجارة'!$AF$2)</f>
        <v>0</v>
      </c>
    </row>
    <row r="367" spans="2:32" ht="24" customHeight="1" x14ac:dyDescent="0.2">
      <c r="B367" s="19">
        <v>365</v>
      </c>
      <c r="C367" s="18" t="str">
        <f>VLOOKUP(B367,'قاعدة البيانات'!B:F,5,0)</f>
        <v xml:space="preserve"> </v>
      </c>
      <c r="D367" s="18" t="str">
        <f>VLOOKUP(C367,'قاعدة البيانات'!F:G,2,0)</f>
        <v/>
      </c>
      <c r="F367" s="20">
        <f>SUMIFS('حركة المخزون'!F:F,'حركة المخزون'!E:E,'أرصدة نجارة'!D367,'حركة المخزون'!H:H,'أرصدة نجارة'!$F$2)-SUMIFS('حركة المخزون'!F:F,'حركة المخزون'!E:E,'أرصدة نجارة'!D367,'حركة المخزون'!G:G,'أرصدة نجارة'!$F$2)</f>
        <v>0</v>
      </c>
      <c r="G367" s="21"/>
      <c r="H367" s="20">
        <f>SUMIFS('حركة المخزون'!F:F,'حركة المخزون'!E:E,'أرصدة نجارة'!D367,'حركة المخزون'!H:H,'أرصدة نجارة'!$H$2)-SUMIFS('حركة المخزون'!F:F,'حركة المخزون'!E:E,'أرصدة نجارة'!D367,'حركة المخزون'!G:G,'أرصدة نجارة'!$H$2)</f>
        <v>0</v>
      </c>
      <c r="I367" s="21"/>
      <c r="J367" s="20">
        <f>SUMIFS('حركة المخزون'!F:F,'حركة المخزون'!E:E,'أرصدة نجارة'!D367,'حركة المخزون'!H:H,'أرصدة نجارة'!$J$2)-SUMIFS('حركة المخزون'!F:F,'حركة المخزون'!E:E,'أرصدة نجارة'!D367,'حركة المخزون'!G:G,'أرصدة نجارة'!$J$2)</f>
        <v>0</v>
      </c>
      <c r="K367" s="21"/>
      <c r="L367" s="20">
        <f>SUMIFS('حركة المخزون'!F:F,'حركة المخزون'!E:E,'أرصدة نجارة'!D367,'حركة المخزون'!H:H,'أرصدة نجارة'!$L$2)-SUMIFS('حركة المخزون'!F:F,'حركة المخزون'!E:E,'أرصدة نجارة'!D367,'حركة المخزون'!G:G,'أرصدة نجارة'!$L$2)</f>
        <v>0</v>
      </c>
      <c r="M367" s="21"/>
      <c r="N367" s="20">
        <f>SUMIFS('حركة المخزون'!F:F,'حركة المخزون'!E:E,'أرصدة نجارة'!D367,'حركة المخزون'!H:H,'أرصدة نجارة'!$N$2)-SUMIFS('حركة المخزون'!F:F,'حركة المخزون'!E:E,'أرصدة نجارة'!D367,'حركة المخزون'!G:G,'أرصدة نجارة'!$N$2)</f>
        <v>0</v>
      </c>
      <c r="O367" s="21"/>
      <c r="P367" s="20">
        <f>SUMIFS('حركة المخزون'!F:F,'حركة المخزون'!E:E,'أرصدة نجارة'!D367,'حركة المخزون'!H:H,'أرصدة نجارة'!$P$2)-SUMIFS('حركة المخزون'!F:F,'حركة المخزون'!E:E,'أرصدة نجارة'!D367,'حركة المخزون'!G:G,'أرصدة نجارة'!$P$2)</f>
        <v>0</v>
      </c>
      <c r="Q367" s="21"/>
      <c r="R367" s="20">
        <f>SUMIFS('حركة المخزون'!F:F,'حركة المخزون'!E:E,'أرصدة نجارة'!D367,'حركة المخزون'!H:H,'أرصدة نجارة'!$R$2)-SUMIFS('حركة المخزون'!F:F,'حركة المخزون'!E:E,'أرصدة نجارة'!D367,'حركة المخزون'!G:G,'أرصدة نجارة'!$R$2)</f>
        <v>0</v>
      </c>
      <c r="S367" s="21"/>
      <c r="T367" s="20">
        <f>SUMIFS('حركة المخزون'!F:F,'حركة المخزون'!E:E,'أرصدة نجارة'!D367,'حركة المخزون'!H:H,'أرصدة نجارة'!$T$2)-SUMIFS('حركة المخزون'!F:F,'حركة المخزون'!E:E,'أرصدة نجارة'!D367,'حركة المخزون'!G:G,'أرصدة نجارة'!$T$2)</f>
        <v>0</v>
      </c>
      <c r="U367" s="21"/>
      <c r="V367" s="20">
        <f>SUMIFS('حركة المخزون'!F:F,'حركة المخزون'!E:E,'أرصدة نجارة'!D367,'حركة المخزون'!H:H,'أرصدة نجارة'!$V$2)-SUMIFS('حركة المخزون'!F:F,'حركة المخزون'!E:E,'أرصدة نجارة'!D367,'حركة المخزون'!G:G,'أرصدة نجارة'!$V$2)</f>
        <v>0</v>
      </c>
      <c r="W367" s="21"/>
      <c r="X367" s="20">
        <f>SUMIFS('حركة المخزون'!F:F,'حركة المخزون'!E:E,'أرصدة نجارة'!D367,'حركة المخزون'!H:H,'أرصدة نجارة'!$X$2)-SUMIFS('حركة المخزون'!F:F,'حركة المخزون'!E:E,'أرصدة نجارة'!D367,'حركة المخزون'!G:G,'أرصدة نجارة'!$X$2)</f>
        <v>0</v>
      </c>
      <c r="Y367" s="21"/>
      <c r="Z367" s="20">
        <f>SUMIFS('حركة المخزون'!F:F,'حركة المخزون'!E:E,'أرصدة نجارة'!D367,'حركة المخزون'!H:H,'أرصدة نجارة'!$Z$2)-SUMIFS('حركة المخزون'!F:F,'حركة المخزون'!E:E,'أرصدة نجارة'!D367,'حركة المخزون'!G:G,'أرصدة نجارة'!$Z$2)</f>
        <v>0</v>
      </c>
      <c r="AA367" s="21"/>
      <c r="AB367" s="20">
        <f>SUMIFS('حركة المخزون'!F:F,'حركة المخزون'!E:E,'أرصدة نجارة'!D367,'حركة المخزون'!H:H,'أرصدة نجارة'!$AB$2)-SUMIFS('حركة المخزون'!F:F,'حركة المخزون'!E:E,'أرصدة نجارة'!D367,'حركة المخزون'!G:G,'أرصدة نجارة'!$AB$2)</f>
        <v>0</v>
      </c>
      <c r="AC367" s="21"/>
      <c r="AD367" s="20">
        <f>SUMIFS('حركة المخزون'!F:F,'حركة المخزون'!E:E,'أرصدة نجارة'!D367,'حركة المخزون'!H:H,'أرصدة نجارة'!$AD$2)-SUMIFS('حركة المخزون'!F:F,'حركة المخزون'!E:E,'أرصدة نجارة'!D367,'حركة المخزون'!G:G,'أرصدة نجارة'!$AD$2)</f>
        <v>0</v>
      </c>
      <c r="AE367" s="21"/>
      <c r="AF367" s="20">
        <f>SUMIFS('حركة المخزون'!F:F,'حركة المخزون'!E:E,'أرصدة نجارة'!D367,'حركة المخزون'!H:H,'أرصدة نجارة'!$AF$2)-SUMIFS('حركة المخزون'!F:F,'حركة المخزون'!E:E,'أرصدة نجارة'!D367,'حركة المخزون'!G:G,'أرصدة نجارة'!$AF$2)</f>
        <v>0</v>
      </c>
    </row>
    <row r="368" spans="2:32" ht="24" customHeight="1" x14ac:dyDescent="0.2">
      <c r="B368" s="18">
        <v>366</v>
      </c>
      <c r="C368" s="18" t="str">
        <f>VLOOKUP(B368,'قاعدة البيانات'!B:F,5,0)</f>
        <v xml:space="preserve"> </v>
      </c>
      <c r="D368" s="18" t="str">
        <f>VLOOKUP(C368,'قاعدة البيانات'!F:G,2,0)</f>
        <v/>
      </c>
      <c r="F368" s="20">
        <f>SUMIFS('حركة المخزون'!F:F,'حركة المخزون'!E:E,'أرصدة نجارة'!D368,'حركة المخزون'!H:H,'أرصدة نجارة'!$F$2)-SUMIFS('حركة المخزون'!F:F,'حركة المخزون'!E:E,'أرصدة نجارة'!D368,'حركة المخزون'!G:G,'أرصدة نجارة'!$F$2)</f>
        <v>0</v>
      </c>
      <c r="G368" s="21"/>
      <c r="H368" s="20">
        <f>SUMIFS('حركة المخزون'!F:F,'حركة المخزون'!E:E,'أرصدة نجارة'!D368,'حركة المخزون'!H:H,'أرصدة نجارة'!$H$2)-SUMIFS('حركة المخزون'!F:F,'حركة المخزون'!E:E,'أرصدة نجارة'!D368,'حركة المخزون'!G:G,'أرصدة نجارة'!$H$2)</f>
        <v>0</v>
      </c>
      <c r="I368" s="21"/>
      <c r="J368" s="20">
        <f>SUMIFS('حركة المخزون'!F:F,'حركة المخزون'!E:E,'أرصدة نجارة'!D368,'حركة المخزون'!H:H,'أرصدة نجارة'!$J$2)-SUMIFS('حركة المخزون'!F:F,'حركة المخزون'!E:E,'أرصدة نجارة'!D368,'حركة المخزون'!G:G,'أرصدة نجارة'!$J$2)</f>
        <v>0</v>
      </c>
      <c r="K368" s="21"/>
      <c r="L368" s="20">
        <f>SUMIFS('حركة المخزون'!F:F,'حركة المخزون'!E:E,'أرصدة نجارة'!D368,'حركة المخزون'!H:H,'أرصدة نجارة'!$L$2)-SUMIFS('حركة المخزون'!F:F,'حركة المخزون'!E:E,'أرصدة نجارة'!D368,'حركة المخزون'!G:G,'أرصدة نجارة'!$L$2)</f>
        <v>0</v>
      </c>
      <c r="M368" s="21"/>
      <c r="N368" s="20">
        <f>SUMIFS('حركة المخزون'!F:F,'حركة المخزون'!E:E,'أرصدة نجارة'!D368,'حركة المخزون'!H:H,'أرصدة نجارة'!$N$2)-SUMIFS('حركة المخزون'!F:F,'حركة المخزون'!E:E,'أرصدة نجارة'!D368,'حركة المخزون'!G:G,'أرصدة نجارة'!$N$2)</f>
        <v>0</v>
      </c>
      <c r="O368" s="21"/>
      <c r="P368" s="20">
        <f>SUMIFS('حركة المخزون'!F:F,'حركة المخزون'!E:E,'أرصدة نجارة'!D368,'حركة المخزون'!H:H,'أرصدة نجارة'!$P$2)-SUMIFS('حركة المخزون'!F:F,'حركة المخزون'!E:E,'أرصدة نجارة'!D368,'حركة المخزون'!G:G,'أرصدة نجارة'!$P$2)</f>
        <v>0</v>
      </c>
      <c r="Q368" s="21"/>
      <c r="R368" s="20">
        <f>SUMIFS('حركة المخزون'!F:F,'حركة المخزون'!E:E,'أرصدة نجارة'!D368,'حركة المخزون'!H:H,'أرصدة نجارة'!$R$2)-SUMIFS('حركة المخزون'!F:F,'حركة المخزون'!E:E,'أرصدة نجارة'!D368,'حركة المخزون'!G:G,'أرصدة نجارة'!$R$2)</f>
        <v>0</v>
      </c>
      <c r="S368" s="21"/>
      <c r="T368" s="20">
        <f>SUMIFS('حركة المخزون'!F:F,'حركة المخزون'!E:E,'أرصدة نجارة'!D368,'حركة المخزون'!H:H,'أرصدة نجارة'!$T$2)-SUMIFS('حركة المخزون'!F:F,'حركة المخزون'!E:E,'أرصدة نجارة'!D368,'حركة المخزون'!G:G,'أرصدة نجارة'!$T$2)</f>
        <v>0</v>
      </c>
      <c r="U368" s="21"/>
      <c r="V368" s="20">
        <f>SUMIFS('حركة المخزون'!F:F,'حركة المخزون'!E:E,'أرصدة نجارة'!D368,'حركة المخزون'!H:H,'أرصدة نجارة'!$V$2)-SUMIFS('حركة المخزون'!F:F,'حركة المخزون'!E:E,'أرصدة نجارة'!D368,'حركة المخزون'!G:G,'أرصدة نجارة'!$V$2)</f>
        <v>0</v>
      </c>
      <c r="W368" s="21"/>
      <c r="X368" s="20">
        <f>SUMIFS('حركة المخزون'!F:F,'حركة المخزون'!E:E,'أرصدة نجارة'!D368,'حركة المخزون'!H:H,'أرصدة نجارة'!$X$2)-SUMIFS('حركة المخزون'!F:F,'حركة المخزون'!E:E,'أرصدة نجارة'!D368,'حركة المخزون'!G:G,'أرصدة نجارة'!$X$2)</f>
        <v>0</v>
      </c>
      <c r="Y368" s="21"/>
      <c r="Z368" s="20">
        <f>SUMIFS('حركة المخزون'!F:F,'حركة المخزون'!E:E,'أرصدة نجارة'!D368,'حركة المخزون'!H:H,'أرصدة نجارة'!$Z$2)-SUMIFS('حركة المخزون'!F:F,'حركة المخزون'!E:E,'أرصدة نجارة'!D368,'حركة المخزون'!G:G,'أرصدة نجارة'!$Z$2)</f>
        <v>0</v>
      </c>
      <c r="AA368" s="21"/>
      <c r="AB368" s="20">
        <f>SUMIFS('حركة المخزون'!F:F,'حركة المخزون'!E:E,'أرصدة نجارة'!D368,'حركة المخزون'!H:H,'أرصدة نجارة'!$AB$2)-SUMIFS('حركة المخزون'!F:F,'حركة المخزون'!E:E,'أرصدة نجارة'!D368,'حركة المخزون'!G:G,'أرصدة نجارة'!$AB$2)</f>
        <v>0</v>
      </c>
      <c r="AC368" s="21"/>
      <c r="AD368" s="20">
        <f>SUMIFS('حركة المخزون'!F:F,'حركة المخزون'!E:E,'أرصدة نجارة'!D368,'حركة المخزون'!H:H,'أرصدة نجارة'!$AD$2)-SUMIFS('حركة المخزون'!F:F,'حركة المخزون'!E:E,'أرصدة نجارة'!D368,'حركة المخزون'!G:G,'أرصدة نجارة'!$AD$2)</f>
        <v>0</v>
      </c>
      <c r="AE368" s="21"/>
      <c r="AF368" s="20">
        <f>SUMIFS('حركة المخزون'!F:F,'حركة المخزون'!E:E,'أرصدة نجارة'!D368,'حركة المخزون'!H:H,'أرصدة نجارة'!$AF$2)-SUMIFS('حركة المخزون'!F:F,'حركة المخزون'!E:E,'أرصدة نجارة'!D368,'حركة المخزون'!G:G,'أرصدة نجارة'!$AF$2)</f>
        <v>0</v>
      </c>
    </row>
    <row r="369" spans="2:32" ht="24" customHeight="1" x14ac:dyDescent="0.2">
      <c r="B369" s="18">
        <v>367</v>
      </c>
      <c r="C369" s="18" t="str">
        <f>VLOOKUP(B369,'قاعدة البيانات'!B:F,5,0)</f>
        <v xml:space="preserve"> </v>
      </c>
      <c r="D369" s="18" t="str">
        <f>VLOOKUP(C369,'قاعدة البيانات'!F:G,2,0)</f>
        <v/>
      </c>
      <c r="F369" s="20">
        <f>SUMIFS('حركة المخزون'!F:F,'حركة المخزون'!E:E,'أرصدة نجارة'!D369,'حركة المخزون'!H:H,'أرصدة نجارة'!$F$2)-SUMIFS('حركة المخزون'!F:F,'حركة المخزون'!E:E,'أرصدة نجارة'!D369,'حركة المخزون'!G:G,'أرصدة نجارة'!$F$2)</f>
        <v>0</v>
      </c>
      <c r="G369" s="21"/>
      <c r="H369" s="20">
        <f>SUMIFS('حركة المخزون'!F:F,'حركة المخزون'!E:E,'أرصدة نجارة'!D369,'حركة المخزون'!H:H,'أرصدة نجارة'!$H$2)-SUMIFS('حركة المخزون'!F:F,'حركة المخزون'!E:E,'أرصدة نجارة'!D369,'حركة المخزون'!G:G,'أرصدة نجارة'!$H$2)</f>
        <v>0</v>
      </c>
      <c r="I369" s="21"/>
      <c r="J369" s="20">
        <f>SUMIFS('حركة المخزون'!F:F,'حركة المخزون'!E:E,'أرصدة نجارة'!D369,'حركة المخزون'!H:H,'أرصدة نجارة'!$J$2)-SUMIFS('حركة المخزون'!F:F,'حركة المخزون'!E:E,'أرصدة نجارة'!D369,'حركة المخزون'!G:G,'أرصدة نجارة'!$J$2)</f>
        <v>0</v>
      </c>
      <c r="K369" s="21"/>
      <c r="L369" s="20">
        <f>SUMIFS('حركة المخزون'!F:F,'حركة المخزون'!E:E,'أرصدة نجارة'!D369,'حركة المخزون'!H:H,'أرصدة نجارة'!$L$2)-SUMIFS('حركة المخزون'!F:F,'حركة المخزون'!E:E,'أرصدة نجارة'!D369,'حركة المخزون'!G:G,'أرصدة نجارة'!$L$2)</f>
        <v>0</v>
      </c>
      <c r="M369" s="21"/>
      <c r="N369" s="20">
        <f>SUMIFS('حركة المخزون'!F:F,'حركة المخزون'!E:E,'أرصدة نجارة'!D369,'حركة المخزون'!H:H,'أرصدة نجارة'!$N$2)-SUMIFS('حركة المخزون'!F:F,'حركة المخزون'!E:E,'أرصدة نجارة'!D369,'حركة المخزون'!G:G,'أرصدة نجارة'!$N$2)</f>
        <v>0</v>
      </c>
      <c r="O369" s="21"/>
      <c r="P369" s="20">
        <f>SUMIFS('حركة المخزون'!F:F,'حركة المخزون'!E:E,'أرصدة نجارة'!D369,'حركة المخزون'!H:H,'أرصدة نجارة'!$P$2)-SUMIFS('حركة المخزون'!F:F,'حركة المخزون'!E:E,'أرصدة نجارة'!D369,'حركة المخزون'!G:G,'أرصدة نجارة'!$P$2)</f>
        <v>0</v>
      </c>
      <c r="Q369" s="21"/>
      <c r="R369" s="20">
        <f>SUMIFS('حركة المخزون'!F:F,'حركة المخزون'!E:E,'أرصدة نجارة'!D369,'حركة المخزون'!H:H,'أرصدة نجارة'!$R$2)-SUMIFS('حركة المخزون'!F:F,'حركة المخزون'!E:E,'أرصدة نجارة'!D369,'حركة المخزون'!G:G,'أرصدة نجارة'!$R$2)</f>
        <v>0</v>
      </c>
      <c r="S369" s="21"/>
      <c r="T369" s="20">
        <f>SUMIFS('حركة المخزون'!F:F,'حركة المخزون'!E:E,'أرصدة نجارة'!D369,'حركة المخزون'!H:H,'أرصدة نجارة'!$T$2)-SUMIFS('حركة المخزون'!F:F,'حركة المخزون'!E:E,'أرصدة نجارة'!D369,'حركة المخزون'!G:G,'أرصدة نجارة'!$T$2)</f>
        <v>0</v>
      </c>
      <c r="U369" s="21"/>
      <c r="V369" s="20">
        <f>SUMIFS('حركة المخزون'!F:F,'حركة المخزون'!E:E,'أرصدة نجارة'!D369,'حركة المخزون'!H:H,'أرصدة نجارة'!$V$2)-SUMIFS('حركة المخزون'!F:F,'حركة المخزون'!E:E,'أرصدة نجارة'!D369,'حركة المخزون'!G:G,'أرصدة نجارة'!$V$2)</f>
        <v>0</v>
      </c>
      <c r="W369" s="21"/>
      <c r="X369" s="20">
        <f>SUMIFS('حركة المخزون'!F:F,'حركة المخزون'!E:E,'أرصدة نجارة'!D369,'حركة المخزون'!H:H,'أرصدة نجارة'!$X$2)-SUMIFS('حركة المخزون'!F:F,'حركة المخزون'!E:E,'أرصدة نجارة'!D369,'حركة المخزون'!G:G,'أرصدة نجارة'!$X$2)</f>
        <v>0</v>
      </c>
      <c r="Y369" s="21"/>
      <c r="Z369" s="20">
        <f>SUMIFS('حركة المخزون'!F:F,'حركة المخزون'!E:E,'أرصدة نجارة'!D369,'حركة المخزون'!H:H,'أرصدة نجارة'!$Z$2)-SUMIFS('حركة المخزون'!F:F,'حركة المخزون'!E:E,'أرصدة نجارة'!D369,'حركة المخزون'!G:G,'أرصدة نجارة'!$Z$2)</f>
        <v>0</v>
      </c>
      <c r="AA369" s="21"/>
      <c r="AB369" s="20">
        <f>SUMIFS('حركة المخزون'!F:F,'حركة المخزون'!E:E,'أرصدة نجارة'!D369,'حركة المخزون'!H:H,'أرصدة نجارة'!$AB$2)-SUMIFS('حركة المخزون'!F:F,'حركة المخزون'!E:E,'أرصدة نجارة'!D369,'حركة المخزون'!G:G,'أرصدة نجارة'!$AB$2)</f>
        <v>0</v>
      </c>
      <c r="AC369" s="21"/>
      <c r="AD369" s="20">
        <f>SUMIFS('حركة المخزون'!F:F,'حركة المخزون'!E:E,'أرصدة نجارة'!D369,'حركة المخزون'!H:H,'أرصدة نجارة'!$AD$2)-SUMIFS('حركة المخزون'!F:F,'حركة المخزون'!E:E,'أرصدة نجارة'!D369,'حركة المخزون'!G:G,'أرصدة نجارة'!$AD$2)</f>
        <v>0</v>
      </c>
      <c r="AE369" s="21"/>
      <c r="AF369" s="20">
        <f>SUMIFS('حركة المخزون'!F:F,'حركة المخزون'!E:E,'أرصدة نجارة'!D369,'حركة المخزون'!H:H,'أرصدة نجارة'!$AF$2)-SUMIFS('حركة المخزون'!F:F,'حركة المخزون'!E:E,'أرصدة نجارة'!D369,'حركة المخزون'!G:G,'أرصدة نجارة'!$AF$2)</f>
        <v>0</v>
      </c>
    </row>
    <row r="370" spans="2:32" ht="24" customHeight="1" x14ac:dyDescent="0.2">
      <c r="B370" s="19">
        <v>368</v>
      </c>
      <c r="C370" s="18" t="str">
        <f>VLOOKUP(B370,'قاعدة البيانات'!B:F,5,0)</f>
        <v xml:space="preserve"> </v>
      </c>
      <c r="D370" s="18" t="str">
        <f>VLOOKUP(C370,'قاعدة البيانات'!F:G,2,0)</f>
        <v/>
      </c>
      <c r="F370" s="20">
        <f>SUMIFS('حركة المخزون'!F:F,'حركة المخزون'!E:E,'أرصدة نجارة'!D370,'حركة المخزون'!H:H,'أرصدة نجارة'!$F$2)-SUMIFS('حركة المخزون'!F:F,'حركة المخزون'!E:E,'أرصدة نجارة'!D370,'حركة المخزون'!G:G,'أرصدة نجارة'!$F$2)</f>
        <v>0</v>
      </c>
      <c r="G370" s="21"/>
      <c r="H370" s="20">
        <f>SUMIFS('حركة المخزون'!F:F,'حركة المخزون'!E:E,'أرصدة نجارة'!D370,'حركة المخزون'!H:H,'أرصدة نجارة'!$H$2)-SUMIFS('حركة المخزون'!F:F,'حركة المخزون'!E:E,'أرصدة نجارة'!D370,'حركة المخزون'!G:G,'أرصدة نجارة'!$H$2)</f>
        <v>0</v>
      </c>
      <c r="I370" s="21"/>
      <c r="J370" s="20">
        <f>SUMIFS('حركة المخزون'!F:F,'حركة المخزون'!E:E,'أرصدة نجارة'!D370,'حركة المخزون'!H:H,'أرصدة نجارة'!$J$2)-SUMIFS('حركة المخزون'!F:F,'حركة المخزون'!E:E,'أرصدة نجارة'!D370,'حركة المخزون'!G:G,'أرصدة نجارة'!$J$2)</f>
        <v>0</v>
      </c>
      <c r="K370" s="21"/>
      <c r="L370" s="20">
        <f>SUMIFS('حركة المخزون'!F:F,'حركة المخزون'!E:E,'أرصدة نجارة'!D370,'حركة المخزون'!H:H,'أرصدة نجارة'!$L$2)-SUMIFS('حركة المخزون'!F:F,'حركة المخزون'!E:E,'أرصدة نجارة'!D370,'حركة المخزون'!G:G,'أرصدة نجارة'!$L$2)</f>
        <v>0</v>
      </c>
      <c r="M370" s="21"/>
      <c r="N370" s="20">
        <f>SUMIFS('حركة المخزون'!F:F,'حركة المخزون'!E:E,'أرصدة نجارة'!D370,'حركة المخزون'!H:H,'أرصدة نجارة'!$N$2)-SUMIFS('حركة المخزون'!F:F,'حركة المخزون'!E:E,'أرصدة نجارة'!D370,'حركة المخزون'!G:G,'أرصدة نجارة'!$N$2)</f>
        <v>0</v>
      </c>
      <c r="O370" s="21"/>
      <c r="P370" s="20">
        <f>SUMIFS('حركة المخزون'!F:F,'حركة المخزون'!E:E,'أرصدة نجارة'!D370,'حركة المخزون'!H:H,'أرصدة نجارة'!$P$2)-SUMIFS('حركة المخزون'!F:F,'حركة المخزون'!E:E,'أرصدة نجارة'!D370,'حركة المخزون'!G:G,'أرصدة نجارة'!$P$2)</f>
        <v>0</v>
      </c>
      <c r="Q370" s="21"/>
      <c r="R370" s="20">
        <f>SUMIFS('حركة المخزون'!F:F,'حركة المخزون'!E:E,'أرصدة نجارة'!D370,'حركة المخزون'!H:H,'أرصدة نجارة'!$R$2)-SUMIFS('حركة المخزون'!F:F,'حركة المخزون'!E:E,'أرصدة نجارة'!D370,'حركة المخزون'!G:G,'أرصدة نجارة'!$R$2)</f>
        <v>0</v>
      </c>
      <c r="S370" s="21"/>
      <c r="T370" s="20">
        <f>SUMIFS('حركة المخزون'!F:F,'حركة المخزون'!E:E,'أرصدة نجارة'!D370,'حركة المخزون'!H:H,'أرصدة نجارة'!$T$2)-SUMIFS('حركة المخزون'!F:F,'حركة المخزون'!E:E,'أرصدة نجارة'!D370,'حركة المخزون'!G:G,'أرصدة نجارة'!$T$2)</f>
        <v>0</v>
      </c>
      <c r="U370" s="21"/>
      <c r="V370" s="20">
        <f>SUMIFS('حركة المخزون'!F:F,'حركة المخزون'!E:E,'أرصدة نجارة'!D370,'حركة المخزون'!H:H,'أرصدة نجارة'!$V$2)-SUMIFS('حركة المخزون'!F:F,'حركة المخزون'!E:E,'أرصدة نجارة'!D370,'حركة المخزون'!G:G,'أرصدة نجارة'!$V$2)</f>
        <v>0</v>
      </c>
      <c r="W370" s="21"/>
      <c r="X370" s="20">
        <f>SUMIFS('حركة المخزون'!F:F,'حركة المخزون'!E:E,'أرصدة نجارة'!D370,'حركة المخزون'!H:H,'أرصدة نجارة'!$X$2)-SUMIFS('حركة المخزون'!F:F,'حركة المخزون'!E:E,'أرصدة نجارة'!D370,'حركة المخزون'!G:G,'أرصدة نجارة'!$X$2)</f>
        <v>0</v>
      </c>
      <c r="Y370" s="21"/>
      <c r="Z370" s="20">
        <f>SUMIFS('حركة المخزون'!F:F,'حركة المخزون'!E:E,'أرصدة نجارة'!D370,'حركة المخزون'!H:H,'أرصدة نجارة'!$Z$2)-SUMIFS('حركة المخزون'!F:F,'حركة المخزون'!E:E,'أرصدة نجارة'!D370,'حركة المخزون'!G:G,'أرصدة نجارة'!$Z$2)</f>
        <v>0</v>
      </c>
      <c r="AA370" s="21"/>
      <c r="AB370" s="20">
        <f>SUMIFS('حركة المخزون'!F:F,'حركة المخزون'!E:E,'أرصدة نجارة'!D370,'حركة المخزون'!H:H,'أرصدة نجارة'!$AB$2)-SUMIFS('حركة المخزون'!F:F,'حركة المخزون'!E:E,'أرصدة نجارة'!D370,'حركة المخزون'!G:G,'أرصدة نجارة'!$AB$2)</f>
        <v>0</v>
      </c>
      <c r="AC370" s="21"/>
      <c r="AD370" s="20">
        <f>SUMIFS('حركة المخزون'!F:F,'حركة المخزون'!E:E,'أرصدة نجارة'!D370,'حركة المخزون'!H:H,'أرصدة نجارة'!$AD$2)-SUMIFS('حركة المخزون'!F:F,'حركة المخزون'!E:E,'أرصدة نجارة'!D370,'حركة المخزون'!G:G,'أرصدة نجارة'!$AD$2)</f>
        <v>0</v>
      </c>
      <c r="AE370" s="21"/>
      <c r="AF370" s="20">
        <f>SUMIFS('حركة المخزون'!F:F,'حركة المخزون'!E:E,'أرصدة نجارة'!D370,'حركة المخزون'!H:H,'أرصدة نجارة'!$AF$2)-SUMIFS('حركة المخزون'!F:F,'حركة المخزون'!E:E,'أرصدة نجارة'!D370,'حركة المخزون'!G:G,'أرصدة نجارة'!$AF$2)</f>
        <v>0</v>
      </c>
    </row>
    <row r="371" spans="2:32" ht="24" customHeight="1" x14ac:dyDescent="0.2">
      <c r="B371" s="18">
        <v>369</v>
      </c>
      <c r="C371" s="18" t="str">
        <f>VLOOKUP(B371,'قاعدة البيانات'!B:F,5,0)</f>
        <v xml:space="preserve"> </v>
      </c>
      <c r="D371" s="18" t="str">
        <f>VLOOKUP(C371,'قاعدة البيانات'!F:G,2,0)</f>
        <v/>
      </c>
      <c r="F371" s="20">
        <f>SUMIFS('حركة المخزون'!F:F,'حركة المخزون'!E:E,'أرصدة نجارة'!D371,'حركة المخزون'!H:H,'أرصدة نجارة'!$F$2)-SUMIFS('حركة المخزون'!F:F,'حركة المخزون'!E:E,'أرصدة نجارة'!D371,'حركة المخزون'!G:G,'أرصدة نجارة'!$F$2)</f>
        <v>0</v>
      </c>
      <c r="G371" s="21"/>
      <c r="H371" s="20">
        <f>SUMIFS('حركة المخزون'!F:F,'حركة المخزون'!E:E,'أرصدة نجارة'!D371,'حركة المخزون'!H:H,'أرصدة نجارة'!$H$2)-SUMIFS('حركة المخزون'!F:F,'حركة المخزون'!E:E,'أرصدة نجارة'!D371,'حركة المخزون'!G:G,'أرصدة نجارة'!$H$2)</f>
        <v>0</v>
      </c>
      <c r="I371" s="21"/>
      <c r="J371" s="20">
        <f>SUMIFS('حركة المخزون'!F:F,'حركة المخزون'!E:E,'أرصدة نجارة'!D371,'حركة المخزون'!H:H,'أرصدة نجارة'!$J$2)-SUMIFS('حركة المخزون'!F:F,'حركة المخزون'!E:E,'أرصدة نجارة'!D371,'حركة المخزون'!G:G,'أرصدة نجارة'!$J$2)</f>
        <v>0</v>
      </c>
      <c r="K371" s="21"/>
      <c r="L371" s="20">
        <f>SUMIFS('حركة المخزون'!F:F,'حركة المخزون'!E:E,'أرصدة نجارة'!D371,'حركة المخزون'!H:H,'أرصدة نجارة'!$L$2)-SUMIFS('حركة المخزون'!F:F,'حركة المخزون'!E:E,'أرصدة نجارة'!D371,'حركة المخزون'!G:G,'أرصدة نجارة'!$L$2)</f>
        <v>0</v>
      </c>
      <c r="M371" s="21"/>
      <c r="N371" s="20">
        <f>SUMIFS('حركة المخزون'!F:F,'حركة المخزون'!E:E,'أرصدة نجارة'!D371,'حركة المخزون'!H:H,'أرصدة نجارة'!$N$2)-SUMIFS('حركة المخزون'!F:F,'حركة المخزون'!E:E,'أرصدة نجارة'!D371,'حركة المخزون'!G:G,'أرصدة نجارة'!$N$2)</f>
        <v>0</v>
      </c>
      <c r="O371" s="21"/>
      <c r="P371" s="20">
        <f>SUMIFS('حركة المخزون'!F:F,'حركة المخزون'!E:E,'أرصدة نجارة'!D371,'حركة المخزون'!H:H,'أرصدة نجارة'!$P$2)-SUMIFS('حركة المخزون'!F:F,'حركة المخزون'!E:E,'أرصدة نجارة'!D371,'حركة المخزون'!G:G,'أرصدة نجارة'!$P$2)</f>
        <v>0</v>
      </c>
      <c r="Q371" s="21"/>
      <c r="R371" s="20">
        <f>SUMIFS('حركة المخزون'!F:F,'حركة المخزون'!E:E,'أرصدة نجارة'!D371,'حركة المخزون'!H:H,'أرصدة نجارة'!$R$2)-SUMIFS('حركة المخزون'!F:F,'حركة المخزون'!E:E,'أرصدة نجارة'!D371,'حركة المخزون'!G:G,'أرصدة نجارة'!$R$2)</f>
        <v>0</v>
      </c>
      <c r="S371" s="21"/>
      <c r="T371" s="20">
        <f>SUMIFS('حركة المخزون'!F:F,'حركة المخزون'!E:E,'أرصدة نجارة'!D371,'حركة المخزون'!H:H,'أرصدة نجارة'!$T$2)-SUMIFS('حركة المخزون'!F:F,'حركة المخزون'!E:E,'أرصدة نجارة'!D371,'حركة المخزون'!G:G,'أرصدة نجارة'!$T$2)</f>
        <v>0</v>
      </c>
      <c r="U371" s="21"/>
      <c r="V371" s="20">
        <f>SUMIFS('حركة المخزون'!F:F,'حركة المخزون'!E:E,'أرصدة نجارة'!D371,'حركة المخزون'!H:H,'أرصدة نجارة'!$V$2)-SUMIFS('حركة المخزون'!F:F,'حركة المخزون'!E:E,'أرصدة نجارة'!D371,'حركة المخزون'!G:G,'أرصدة نجارة'!$V$2)</f>
        <v>0</v>
      </c>
      <c r="W371" s="21"/>
      <c r="X371" s="20">
        <f>SUMIFS('حركة المخزون'!F:F,'حركة المخزون'!E:E,'أرصدة نجارة'!D371,'حركة المخزون'!H:H,'أرصدة نجارة'!$X$2)-SUMIFS('حركة المخزون'!F:F,'حركة المخزون'!E:E,'أرصدة نجارة'!D371,'حركة المخزون'!G:G,'أرصدة نجارة'!$X$2)</f>
        <v>0</v>
      </c>
      <c r="Y371" s="21"/>
      <c r="Z371" s="20">
        <f>SUMIFS('حركة المخزون'!F:F,'حركة المخزون'!E:E,'أرصدة نجارة'!D371,'حركة المخزون'!H:H,'أرصدة نجارة'!$Z$2)-SUMIFS('حركة المخزون'!F:F,'حركة المخزون'!E:E,'أرصدة نجارة'!D371,'حركة المخزون'!G:G,'أرصدة نجارة'!$Z$2)</f>
        <v>0</v>
      </c>
      <c r="AA371" s="21"/>
      <c r="AB371" s="20">
        <f>SUMIFS('حركة المخزون'!F:F,'حركة المخزون'!E:E,'أرصدة نجارة'!D371,'حركة المخزون'!H:H,'أرصدة نجارة'!$AB$2)-SUMIFS('حركة المخزون'!F:F,'حركة المخزون'!E:E,'أرصدة نجارة'!D371,'حركة المخزون'!G:G,'أرصدة نجارة'!$AB$2)</f>
        <v>0</v>
      </c>
      <c r="AC371" s="21"/>
      <c r="AD371" s="20">
        <f>SUMIFS('حركة المخزون'!F:F,'حركة المخزون'!E:E,'أرصدة نجارة'!D371,'حركة المخزون'!H:H,'أرصدة نجارة'!$AD$2)-SUMIFS('حركة المخزون'!F:F,'حركة المخزون'!E:E,'أرصدة نجارة'!D371,'حركة المخزون'!G:G,'أرصدة نجارة'!$AD$2)</f>
        <v>0</v>
      </c>
      <c r="AE371" s="21"/>
      <c r="AF371" s="20">
        <f>SUMIFS('حركة المخزون'!F:F,'حركة المخزون'!E:E,'أرصدة نجارة'!D371,'حركة المخزون'!H:H,'أرصدة نجارة'!$AF$2)-SUMIFS('حركة المخزون'!F:F,'حركة المخزون'!E:E,'أرصدة نجارة'!D371,'حركة المخزون'!G:G,'أرصدة نجارة'!$AF$2)</f>
        <v>0</v>
      </c>
    </row>
    <row r="372" spans="2:32" ht="24" customHeight="1" x14ac:dyDescent="0.2">
      <c r="B372" s="18">
        <v>370</v>
      </c>
      <c r="C372" s="18" t="str">
        <f>VLOOKUP(B372,'قاعدة البيانات'!B:F,5,0)</f>
        <v xml:space="preserve"> </v>
      </c>
      <c r="D372" s="18" t="str">
        <f>VLOOKUP(C372,'قاعدة البيانات'!F:G,2,0)</f>
        <v/>
      </c>
      <c r="F372" s="20">
        <f>SUMIFS('حركة المخزون'!F:F,'حركة المخزون'!E:E,'أرصدة نجارة'!D372,'حركة المخزون'!H:H,'أرصدة نجارة'!$F$2)-SUMIFS('حركة المخزون'!F:F,'حركة المخزون'!E:E,'أرصدة نجارة'!D372,'حركة المخزون'!G:G,'أرصدة نجارة'!$F$2)</f>
        <v>0</v>
      </c>
      <c r="G372" s="21"/>
      <c r="H372" s="20">
        <f>SUMIFS('حركة المخزون'!F:F,'حركة المخزون'!E:E,'أرصدة نجارة'!D372,'حركة المخزون'!H:H,'أرصدة نجارة'!$H$2)-SUMIFS('حركة المخزون'!F:F,'حركة المخزون'!E:E,'أرصدة نجارة'!D372,'حركة المخزون'!G:G,'أرصدة نجارة'!$H$2)</f>
        <v>0</v>
      </c>
      <c r="I372" s="21"/>
      <c r="J372" s="20">
        <f>SUMIFS('حركة المخزون'!F:F,'حركة المخزون'!E:E,'أرصدة نجارة'!D372,'حركة المخزون'!H:H,'أرصدة نجارة'!$J$2)-SUMIFS('حركة المخزون'!F:F,'حركة المخزون'!E:E,'أرصدة نجارة'!D372,'حركة المخزون'!G:G,'أرصدة نجارة'!$J$2)</f>
        <v>0</v>
      </c>
      <c r="K372" s="21"/>
      <c r="L372" s="20">
        <f>SUMIFS('حركة المخزون'!F:F,'حركة المخزون'!E:E,'أرصدة نجارة'!D372,'حركة المخزون'!H:H,'أرصدة نجارة'!$L$2)-SUMIFS('حركة المخزون'!F:F,'حركة المخزون'!E:E,'أرصدة نجارة'!D372,'حركة المخزون'!G:G,'أرصدة نجارة'!$L$2)</f>
        <v>0</v>
      </c>
      <c r="M372" s="21"/>
      <c r="N372" s="20">
        <f>SUMIFS('حركة المخزون'!F:F,'حركة المخزون'!E:E,'أرصدة نجارة'!D372,'حركة المخزون'!H:H,'أرصدة نجارة'!$N$2)-SUMIFS('حركة المخزون'!F:F,'حركة المخزون'!E:E,'أرصدة نجارة'!D372,'حركة المخزون'!G:G,'أرصدة نجارة'!$N$2)</f>
        <v>0</v>
      </c>
      <c r="O372" s="21"/>
      <c r="P372" s="20">
        <f>SUMIFS('حركة المخزون'!F:F,'حركة المخزون'!E:E,'أرصدة نجارة'!D372,'حركة المخزون'!H:H,'أرصدة نجارة'!$P$2)-SUMIFS('حركة المخزون'!F:F,'حركة المخزون'!E:E,'أرصدة نجارة'!D372,'حركة المخزون'!G:G,'أرصدة نجارة'!$P$2)</f>
        <v>0</v>
      </c>
      <c r="Q372" s="21"/>
      <c r="R372" s="20">
        <f>SUMIFS('حركة المخزون'!F:F,'حركة المخزون'!E:E,'أرصدة نجارة'!D372,'حركة المخزون'!H:H,'أرصدة نجارة'!$R$2)-SUMIFS('حركة المخزون'!F:F,'حركة المخزون'!E:E,'أرصدة نجارة'!D372,'حركة المخزون'!G:G,'أرصدة نجارة'!$R$2)</f>
        <v>0</v>
      </c>
      <c r="S372" s="21"/>
      <c r="T372" s="20">
        <f>SUMIFS('حركة المخزون'!F:F,'حركة المخزون'!E:E,'أرصدة نجارة'!D372,'حركة المخزون'!H:H,'أرصدة نجارة'!$T$2)-SUMIFS('حركة المخزون'!F:F,'حركة المخزون'!E:E,'أرصدة نجارة'!D372,'حركة المخزون'!G:G,'أرصدة نجارة'!$T$2)</f>
        <v>0</v>
      </c>
      <c r="U372" s="21"/>
      <c r="V372" s="20">
        <f>SUMIFS('حركة المخزون'!F:F,'حركة المخزون'!E:E,'أرصدة نجارة'!D372,'حركة المخزون'!H:H,'أرصدة نجارة'!$V$2)-SUMIFS('حركة المخزون'!F:F,'حركة المخزون'!E:E,'أرصدة نجارة'!D372,'حركة المخزون'!G:G,'أرصدة نجارة'!$V$2)</f>
        <v>0</v>
      </c>
      <c r="W372" s="21"/>
      <c r="X372" s="20">
        <f>SUMIFS('حركة المخزون'!F:F,'حركة المخزون'!E:E,'أرصدة نجارة'!D372,'حركة المخزون'!H:H,'أرصدة نجارة'!$X$2)-SUMIFS('حركة المخزون'!F:F,'حركة المخزون'!E:E,'أرصدة نجارة'!D372,'حركة المخزون'!G:G,'أرصدة نجارة'!$X$2)</f>
        <v>0</v>
      </c>
      <c r="Y372" s="21"/>
      <c r="Z372" s="20">
        <f>SUMIFS('حركة المخزون'!F:F,'حركة المخزون'!E:E,'أرصدة نجارة'!D372,'حركة المخزون'!H:H,'أرصدة نجارة'!$Z$2)-SUMIFS('حركة المخزون'!F:F,'حركة المخزون'!E:E,'أرصدة نجارة'!D372,'حركة المخزون'!G:G,'أرصدة نجارة'!$Z$2)</f>
        <v>0</v>
      </c>
      <c r="AA372" s="21"/>
      <c r="AB372" s="20">
        <f>SUMIFS('حركة المخزون'!F:F,'حركة المخزون'!E:E,'أرصدة نجارة'!D372,'حركة المخزون'!H:H,'أرصدة نجارة'!$AB$2)-SUMIFS('حركة المخزون'!F:F,'حركة المخزون'!E:E,'أرصدة نجارة'!D372,'حركة المخزون'!G:G,'أرصدة نجارة'!$AB$2)</f>
        <v>0</v>
      </c>
      <c r="AC372" s="21"/>
      <c r="AD372" s="20">
        <f>SUMIFS('حركة المخزون'!F:F,'حركة المخزون'!E:E,'أرصدة نجارة'!D372,'حركة المخزون'!H:H,'أرصدة نجارة'!$AD$2)-SUMIFS('حركة المخزون'!F:F,'حركة المخزون'!E:E,'أرصدة نجارة'!D372,'حركة المخزون'!G:G,'أرصدة نجارة'!$AD$2)</f>
        <v>0</v>
      </c>
      <c r="AE372" s="21"/>
      <c r="AF372" s="20">
        <f>SUMIFS('حركة المخزون'!F:F,'حركة المخزون'!E:E,'أرصدة نجارة'!D372,'حركة المخزون'!H:H,'أرصدة نجارة'!$AF$2)-SUMIFS('حركة المخزون'!F:F,'حركة المخزون'!E:E,'أرصدة نجارة'!D372,'حركة المخزون'!G:G,'أرصدة نجارة'!$AF$2)</f>
        <v>0</v>
      </c>
    </row>
    <row r="373" spans="2:32" ht="24" customHeight="1" x14ac:dyDescent="0.2">
      <c r="B373" s="19">
        <v>371</v>
      </c>
      <c r="C373" s="18" t="str">
        <f>VLOOKUP(B373,'قاعدة البيانات'!B:F,5,0)</f>
        <v xml:space="preserve"> </v>
      </c>
      <c r="D373" s="18" t="str">
        <f>VLOOKUP(C373,'قاعدة البيانات'!F:G,2,0)</f>
        <v/>
      </c>
      <c r="F373" s="20">
        <f>SUMIFS('حركة المخزون'!F:F,'حركة المخزون'!E:E,'أرصدة نجارة'!D373,'حركة المخزون'!H:H,'أرصدة نجارة'!$F$2)-SUMIFS('حركة المخزون'!F:F,'حركة المخزون'!E:E,'أرصدة نجارة'!D373,'حركة المخزون'!G:G,'أرصدة نجارة'!$F$2)</f>
        <v>0</v>
      </c>
      <c r="G373" s="21"/>
      <c r="H373" s="20">
        <f>SUMIFS('حركة المخزون'!F:F,'حركة المخزون'!E:E,'أرصدة نجارة'!D373,'حركة المخزون'!H:H,'أرصدة نجارة'!$H$2)-SUMIFS('حركة المخزون'!F:F,'حركة المخزون'!E:E,'أرصدة نجارة'!D373,'حركة المخزون'!G:G,'أرصدة نجارة'!$H$2)</f>
        <v>0</v>
      </c>
      <c r="I373" s="21"/>
      <c r="J373" s="20">
        <f>SUMIFS('حركة المخزون'!F:F,'حركة المخزون'!E:E,'أرصدة نجارة'!D373,'حركة المخزون'!H:H,'أرصدة نجارة'!$J$2)-SUMIFS('حركة المخزون'!F:F,'حركة المخزون'!E:E,'أرصدة نجارة'!D373,'حركة المخزون'!G:G,'أرصدة نجارة'!$J$2)</f>
        <v>0</v>
      </c>
      <c r="K373" s="21"/>
      <c r="L373" s="20">
        <f>SUMIFS('حركة المخزون'!F:F,'حركة المخزون'!E:E,'أرصدة نجارة'!D373,'حركة المخزون'!H:H,'أرصدة نجارة'!$L$2)-SUMIFS('حركة المخزون'!F:F,'حركة المخزون'!E:E,'أرصدة نجارة'!D373,'حركة المخزون'!G:G,'أرصدة نجارة'!$L$2)</f>
        <v>0</v>
      </c>
      <c r="M373" s="21"/>
      <c r="N373" s="20">
        <f>SUMIFS('حركة المخزون'!F:F,'حركة المخزون'!E:E,'أرصدة نجارة'!D373,'حركة المخزون'!H:H,'أرصدة نجارة'!$N$2)-SUMIFS('حركة المخزون'!F:F,'حركة المخزون'!E:E,'أرصدة نجارة'!D373,'حركة المخزون'!G:G,'أرصدة نجارة'!$N$2)</f>
        <v>0</v>
      </c>
      <c r="O373" s="21"/>
      <c r="P373" s="20">
        <f>SUMIFS('حركة المخزون'!F:F,'حركة المخزون'!E:E,'أرصدة نجارة'!D373,'حركة المخزون'!H:H,'أرصدة نجارة'!$P$2)-SUMIFS('حركة المخزون'!F:F,'حركة المخزون'!E:E,'أرصدة نجارة'!D373,'حركة المخزون'!G:G,'أرصدة نجارة'!$P$2)</f>
        <v>0</v>
      </c>
      <c r="Q373" s="21"/>
      <c r="R373" s="20">
        <f>SUMIFS('حركة المخزون'!F:F,'حركة المخزون'!E:E,'أرصدة نجارة'!D373,'حركة المخزون'!H:H,'أرصدة نجارة'!$R$2)-SUMIFS('حركة المخزون'!F:F,'حركة المخزون'!E:E,'أرصدة نجارة'!D373,'حركة المخزون'!G:G,'أرصدة نجارة'!$R$2)</f>
        <v>0</v>
      </c>
      <c r="S373" s="21"/>
      <c r="T373" s="20">
        <f>SUMIFS('حركة المخزون'!F:F,'حركة المخزون'!E:E,'أرصدة نجارة'!D373,'حركة المخزون'!H:H,'أرصدة نجارة'!$T$2)-SUMIFS('حركة المخزون'!F:F,'حركة المخزون'!E:E,'أرصدة نجارة'!D373,'حركة المخزون'!G:G,'أرصدة نجارة'!$T$2)</f>
        <v>0</v>
      </c>
      <c r="U373" s="21"/>
      <c r="V373" s="20">
        <f>SUMIFS('حركة المخزون'!F:F,'حركة المخزون'!E:E,'أرصدة نجارة'!D373,'حركة المخزون'!H:H,'أرصدة نجارة'!$V$2)-SUMIFS('حركة المخزون'!F:F,'حركة المخزون'!E:E,'أرصدة نجارة'!D373,'حركة المخزون'!G:G,'أرصدة نجارة'!$V$2)</f>
        <v>0</v>
      </c>
      <c r="W373" s="21"/>
      <c r="X373" s="20">
        <f>SUMIFS('حركة المخزون'!F:F,'حركة المخزون'!E:E,'أرصدة نجارة'!D373,'حركة المخزون'!H:H,'أرصدة نجارة'!$X$2)-SUMIFS('حركة المخزون'!F:F,'حركة المخزون'!E:E,'أرصدة نجارة'!D373,'حركة المخزون'!G:G,'أرصدة نجارة'!$X$2)</f>
        <v>0</v>
      </c>
      <c r="Y373" s="21"/>
      <c r="Z373" s="20">
        <f>SUMIFS('حركة المخزون'!F:F,'حركة المخزون'!E:E,'أرصدة نجارة'!D373,'حركة المخزون'!H:H,'أرصدة نجارة'!$Z$2)-SUMIFS('حركة المخزون'!F:F,'حركة المخزون'!E:E,'أرصدة نجارة'!D373,'حركة المخزون'!G:G,'أرصدة نجارة'!$Z$2)</f>
        <v>0</v>
      </c>
      <c r="AA373" s="21"/>
      <c r="AB373" s="20">
        <f>SUMIFS('حركة المخزون'!F:F,'حركة المخزون'!E:E,'أرصدة نجارة'!D373,'حركة المخزون'!H:H,'أرصدة نجارة'!$AB$2)-SUMIFS('حركة المخزون'!F:F,'حركة المخزون'!E:E,'أرصدة نجارة'!D373,'حركة المخزون'!G:G,'أرصدة نجارة'!$AB$2)</f>
        <v>0</v>
      </c>
      <c r="AC373" s="21"/>
      <c r="AD373" s="20">
        <f>SUMIFS('حركة المخزون'!F:F,'حركة المخزون'!E:E,'أرصدة نجارة'!D373,'حركة المخزون'!H:H,'أرصدة نجارة'!$AD$2)-SUMIFS('حركة المخزون'!F:F,'حركة المخزون'!E:E,'أرصدة نجارة'!D373,'حركة المخزون'!G:G,'أرصدة نجارة'!$AD$2)</f>
        <v>0</v>
      </c>
      <c r="AE373" s="21"/>
      <c r="AF373" s="20">
        <f>SUMIFS('حركة المخزون'!F:F,'حركة المخزون'!E:E,'أرصدة نجارة'!D373,'حركة المخزون'!H:H,'أرصدة نجارة'!$AF$2)-SUMIFS('حركة المخزون'!F:F,'حركة المخزون'!E:E,'أرصدة نجارة'!D373,'حركة المخزون'!G:G,'أرصدة نجارة'!$AF$2)</f>
        <v>0</v>
      </c>
    </row>
    <row r="374" spans="2:32" ht="24" customHeight="1" x14ac:dyDescent="0.2">
      <c r="B374" s="18">
        <v>372</v>
      </c>
      <c r="C374" s="18" t="str">
        <f>VLOOKUP(B374,'قاعدة البيانات'!B:F,5,0)</f>
        <v xml:space="preserve"> </v>
      </c>
      <c r="D374" s="18" t="str">
        <f>VLOOKUP(C374,'قاعدة البيانات'!F:G,2,0)</f>
        <v/>
      </c>
      <c r="F374" s="20">
        <f>SUMIFS('حركة المخزون'!F:F,'حركة المخزون'!E:E,'أرصدة نجارة'!D374,'حركة المخزون'!H:H,'أرصدة نجارة'!$F$2)-SUMIFS('حركة المخزون'!F:F,'حركة المخزون'!E:E,'أرصدة نجارة'!D374,'حركة المخزون'!G:G,'أرصدة نجارة'!$F$2)</f>
        <v>0</v>
      </c>
      <c r="G374" s="21"/>
      <c r="H374" s="20">
        <f>SUMIFS('حركة المخزون'!F:F,'حركة المخزون'!E:E,'أرصدة نجارة'!D374,'حركة المخزون'!H:H,'أرصدة نجارة'!$H$2)-SUMIFS('حركة المخزون'!F:F,'حركة المخزون'!E:E,'أرصدة نجارة'!D374,'حركة المخزون'!G:G,'أرصدة نجارة'!$H$2)</f>
        <v>0</v>
      </c>
      <c r="I374" s="21"/>
      <c r="J374" s="20">
        <f>SUMIFS('حركة المخزون'!F:F,'حركة المخزون'!E:E,'أرصدة نجارة'!D374,'حركة المخزون'!H:H,'أرصدة نجارة'!$J$2)-SUMIFS('حركة المخزون'!F:F,'حركة المخزون'!E:E,'أرصدة نجارة'!D374,'حركة المخزون'!G:G,'أرصدة نجارة'!$J$2)</f>
        <v>0</v>
      </c>
      <c r="K374" s="21"/>
      <c r="L374" s="20">
        <f>SUMIFS('حركة المخزون'!F:F,'حركة المخزون'!E:E,'أرصدة نجارة'!D374,'حركة المخزون'!H:H,'أرصدة نجارة'!$L$2)-SUMIFS('حركة المخزون'!F:F,'حركة المخزون'!E:E,'أرصدة نجارة'!D374,'حركة المخزون'!G:G,'أرصدة نجارة'!$L$2)</f>
        <v>0</v>
      </c>
      <c r="M374" s="21"/>
      <c r="N374" s="20">
        <f>SUMIFS('حركة المخزون'!F:F,'حركة المخزون'!E:E,'أرصدة نجارة'!D374,'حركة المخزون'!H:H,'أرصدة نجارة'!$N$2)-SUMIFS('حركة المخزون'!F:F,'حركة المخزون'!E:E,'أرصدة نجارة'!D374,'حركة المخزون'!G:G,'أرصدة نجارة'!$N$2)</f>
        <v>0</v>
      </c>
      <c r="O374" s="21"/>
      <c r="P374" s="20">
        <f>SUMIFS('حركة المخزون'!F:F,'حركة المخزون'!E:E,'أرصدة نجارة'!D374,'حركة المخزون'!H:H,'أرصدة نجارة'!$P$2)-SUMIFS('حركة المخزون'!F:F,'حركة المخزون'!E:E,'أرصدة نجارة'!D374,'حركة المخزون'!G:G,'أرصدة نجارة'!$P$2)</f>
        <v>0</v>
      </c>
      <c r="Q374" s="21"/>
      <c r="R374" s="20">
        <f>SUMIFS('حركة المخزون'!F:F,'حركة المخزون'!E:E,'أرصدة نجارة'!D374,'حركة المخزون'!H:H,'أرصدة نجارة'!$R$2)-SUMIFS('حركة المخزون'!F:F,'حركة المخزون'!E:E,'أرصدة نجارة'!D374,'حركة المخزون'!G:G,'أرصدة نجارة'!$R$2)</f>
        <v>0</v>
      </c>
      <c r="S374" s="21"/>
      <c r="T374" s="20">
        <f>SUMIFS('حركة المخزون'!F:F,'حركة المخزون'!E:E,'أرصدة نجارة'!D374,'حركة المخزون'!H:H,'أرصدة نجارة'!$T$2)-SUMIFS('حركة المخزون'!F:F,'حركة المخزون'!E:E,'أرصدة نجارة'!D374,'حركة المخزون'!G:G,'أرصدة نجارة'!$T$2)</f>
        <v>0</v>
      </c>
      <c r="U374" s="21"/>
      <c r="V374" s="20">
        <f>SUMIFS('حركة المخزون'!F:F,'حركة المخزون'!E:E,'أرصدة نجارة'!D374,'حركة المخزون'!H:H,'أرصدة نجارة'!$V$2)-SUMIFS('حركة المخزون'!F:F,'حركة المخزون'!E:E,'أرصدة نجارة'!D374,'حركة المخزون'!G:G,'أرصدة نجارة'!$V$2)</f>
        <v>0</v>
      </c>
      <c r="W374" s="21"/>
      <c r="X374" s="20">
        <f>SUMIFS('حركة المخزون'!F:F,'حركة المخزون'!E:E,'أرصدة نجارة'!D374,'حركة المخزون'!H:H,'أرصدة نجارة'!$X$2)-SUMIFS('حركة المخزون'!F:F,'حركة المخزون'!E:E,'أرصدة نجارة'!D374,'حركة المخزون'!G:G,'أرصدة نجارة'!$X$2)</f>
        <v>0</v>
      </c>
      <c r="Y374" s="21"/>
      <c r="Z374" s="20">
        <f>SUMIFS('حركة المخزون'!F:F,'حركة المخزون'!E:E,'أرصدة نجارة'!D374,'حركة المخزون'!H:H,'أرصدة نجارة'!$Z$2)-SUMIFS('حركة المخزون'!F:F,'حركة المخزون'!E:E,'أرصدة نجارة'!D374,'حركة المخزون'!G:G,'أرصدة نجارة'!$Z$2)</f>
        <v>0</v>
      </c>
      <c r="AA374" s="21"/>
      <c r="AB374" s="20">
        <f>SUMIFS('حركة المخزون'!F:F,'حركة المخزون'!E:E,'أرصدة نجارة'!D374,'حركة المخزون'!H:H,'أرصدة نجارة'!$AB$2)-SUMIFS('حركة المخزون'!F:F,'حركة المخزون'!E:E,'أرصدة نجارة'!D374,'حركة المخزون'!G:G,'أرصدة نجارة'!$AB$2)</f>
        <v>0</v>
      </c>
      <c r="AC374" s="21"/>
      <c r="AD374" s="20">
        <f>SUMIFS('حركة المخزون'!F:F,'حركة المخزون'!E:E,'أرصدة نجارة'!D374,'حركة المخزون'!H:H,'أرصدة نجارة'!$AD$2)-SUMIFS('حركة المخزون'!F:F,'حركة المخزون'!E:E,'أرصدة نجارة'!D374,'حركة المخزون'!G:G,'أرصدة نجارة'!$AD$2)</f>
        <v>0</v>
      </c>
      <c r="AE374" s="21"/>
      <c r="AF374" s="20">
        <f>SUMIFS('حركة المخزون'!F:F,'حركة المخزون'!E:E,'أرصدة نجارة'!D374,'حركة المخزون'!H:H,'أرصدة نجارة'!$AF$2)-SUMIFS('حركة المخزون'!F:F,'حركة المخزون'!E:E,'أرصدة نجارة'!D374,'حركة المخزون'!G:G,'أرصدة نجارة'!$AF$2)</f>
        <v>0</v>
      </c>
    </row>
    <row r="375" spans="2:32" ht="24" customHeight="1" x14ac:dyDescent="0.2">
      <c r="B375" s="18">
        <v>373</v>
      </c>
      <c r="C375" s="18" t="str">
        <f>VLOOKUP(B375,'قاعدة البيانات'!B:F,5,0)</f>
        <v xml:space="preserve"> </v>
      </c>
      <c r="D375" s="18" t="str">
        <f>VLOOKUP(C375,'قاعدة البيانات'!F:G,2,0)</f>
        <v/>
      </c>
      <c r="F375" s="20">
        <f>SUMIFS('حركة المخزون'!F:F,'حركة المخزون'!E:E,'أرصدة نجارة'!D375,'حركة المخزون'!H:H,'أرصدة نجارة'!$F$2)-SUMIFS('حركة المخزون'!F:F,'حركة المخزون'!E:E,'أرصدة نجارة'!D375,'حركة المخزون'!G:G,'أرصدة نجارة'!$F$2)</f>
        <v>0</v>
      </c>
      <c r="G375" s="21"/>
      <c r="H375" s="20">
        <f>SUMIFS('حركة المخزون'!F:F,'حركة المخزون'!E:E,'أرصدة نجارة'!D375,'حركة المخزون'!H:H,'أرصدة نجارة'!$H$2)-SUMIFS('حركة المخزون'!F:F,'حركة المخزون'!E:E,'أرصدة نجارة'!D375,'حركة المخزون'!G:G,'أرصدة نجارة'!$H$2)</f>
        <v>0</v>
      </c>
      <c r="I375" s="21"/>
      <c r="J375" s="20">
        <f>SUMIFS('حركة المخزون'!F:F,'حركة المخزون'!E:E,'أرصدة نجارة'!D375,'حركة المخزون'!H:H,'أرصدة نجارة'!$J$2)-SUMIFS('حركة المخزون'!F:F,'حركة المخزون'!E:E,'أرصدة نجارة'!D375,'حركة المخزون'!G:G,'أرصدة نجارة'!$J$2)</f>
        <v>0</v>
      </c>
      <c r="K375" s="21"/>
      <c r="L375" s="20">
        <f>SUMIFS('حركة المخزون'!F:F,'حركة المخزون'!E:E,'أرصدة نجارة'!D375,'حركة المخزون'!H:H,'أرصدة نجارة'!$L$2)-SUMIFS('حركة المخزون'!F:F,'حركة المخزون'!E:E,'أرصدة نجارة'!D375,'حركة المخزون'!G:G,'أرصدة نجارة'!$L$2)</f>
        <v>0</v>
      </c>
      <c r="M375" s="21"/>
      <c r="N375" s="20">
        <f>SUMIFS('حركة المخزون'!F:F,'حركة المخزون'!E:E,'أرصدة نجارة'!D375,'حركة المخزون'!H:H,'أرصدة نجارة'!$N$2)-SUMIFS('حركة المخزون'!F:F,'حركة المخزون'!E:E,'أرصدة نجارة'!D375,'حركة المخزون'!G:G,'أرصدة نجارة'!$N$2)</f>
        <v>0</v>
      </c>
      <c r="O375" s="21"/>
      <c r="P375" s="20">
        <f>SUMIFS('حركة المخزون'!F:F,'حركة المخزون'!E:E,'أرصدة نجارة'!D375,'حركة المخزون'!H:H,'أرصدة نجارة'!$P$2)-SUMIFS('حركة المخزون'!F:F,'حركة المخزون'!E:E,'أرصدة نجارة'!D375,'حركة المخزون'!G:G,'أرصدة نجارة'!$P$2)</f>
        <v>0</v>
      </c>
      <c r="Q375" s="21"/>
      <c r="R375" s="20">
        <f>SUMIFS('حركة المخزون'!F:F,'حركة المخزون'!E:E,'أرصدة نجارة'!D375,'حركة المخزون'!H:H,'أرصدة نجارة'!$R$2)-SUMIFS('حركة المخزون'!F:F,'حركة المخزون'!E:E,'أرصدة نجارة'!D375,'حركة المخزون'!G:G,'أرصدة نجارة'!$R$2)</f>
        <v>0</v>
      </c>
      <c r="S375" s="21"/>
      <c r="T375" s="20">
        <f>SUMIFS('حركة المخزون'!F:F,'حركة المخزون'!E:E,'أرصدة نجارة'!D375,'حركة المخزون'!H:H,'أرصدة نجارة'!$T$2)-SUMIFS('حركة المخزون'!F:F,'حركة المخزون'!E:E,'أرصدة نجارة'!D375,'حركة المخزون'!G:G,'أرصدة نجارة'!$T$2)</f>
        <v>0</v>
      </c>
      <c r="U375" s="21"/>
      <c r="V375" s="20">
        <f>SUMIFS('حركة المخزون'!F:F,'حركة المخزون'!E:E,'أرصدة نجارة'!D375,'حركة المخزون'!H:H,'أرصدة نجارة'!$V$2)-SUMIFS('حركة المخزون'!F:F,'حركة المخزون'!E:E,'أرصدة نجارة'!D375,'حركة المخزون'!G:G,'أرصدة نجارة'!$V$2)</f>
        <v>0</v>
      </c>
      <c r="W375" s="21"/>
      <c r="X375" s="20">
        <f>SUMIFS('حركة المخزون'!F:F,'حركة المخزون'!E:E,'أرصدة نجارة'!D375,'حركة المخزون'!H:H,'أرصدة نجارة'!$X$2)-SUMIFS('حركة المخزون'!F:F,'حركة المخزون'!E:E,'أرصدة نجارة'!D375,'حركة المخزون'!G:G,'أرصدة نجارة'!$X$2)</f>
        <v>0</v>
      </c>
      <c r="Y375" s="21"/>
      <c r="Z375" s="20">
        <f>SUMIFS('حركة المخزون'!F:F,'حركة المخزون'!E:E,'أرصدة نجارة'!D375,'حركة المخزون'!H:H,'أرصدة نجارة'!$Z$2)-SUMIFS('حركة المخزون'!F:F,'حركة المخزون'!E:E,'أرصدة نجارة'!D375,'حركة المخزون'!G:G,'أرصدة نجارة'!$Z$2)</f>
        <v>0</v>
      </c>
      <c r="AA375" s="21"/>
      <c r="AB375" s="20">
        <f>SUMIFS('حركة المخزون'!F:F,'حركة المخزون'!E:E,'أرصدة نجارة'!D375,'حركة المخزون'!H:H,'أرصدة نجارة'!$AB$2)-SUMIFS('حركة المخزون'!F:F,'حركة المخزون'!E:E,'أرصدة نجارة'!D375,'حركة المخزون'!G:G,'أرصدة نجارة'!$AB$2)</f>
        <v>0</v>
      </c>
      <c r="AC375" s="21"/>
      <c r="AD375" s="20">
        <f>SUMIFS('حركة المخزون'!F:F,'حركة المخزون'!E:E,'أرصدة نجارة'!D375,'حركة المخزون'!H:H,'أرصدة نجارة'!$AD$2)-SUMIFS('حركة المخزون'!F:F,'حركة المخزون'!E:E,'أرصدة نجارة'!D375,'حركة المخزون'!G:G,'أرصدة نجارة'!$AD$2)</f>
        <v>0</v>
      </c>
      <c r="AE375" s="21"/>
      <c r="AF375" s="20">
        <f>SUMIFS('حركة المخزون'!F:F,'حركة المخزون'!E:E,'أرصدة نجارة'!D375,'حركة المخزون'!H:H,'أرصدة نجارة'!$AF$2)-SUMIFS('حركة المخزون'!F:F,'حركة المخزون'!E:E,'أرصدة نجارة'!D375,'حركة المخزون'!G:G,'أرصدة نجارة'!$AF$2)</f>
        <v>0</v>
      </c>
    </row>
    <row r="376" spans="2:32" ht="24" customHeight="1" x14ac:dyDescent="0.2">
      <c r="B376" s="19">
        <v>374</v>
      </c>
      <c r="C376" s="18" t="str">
        <f>VLOOKUP(B376,'قاعدة البيانات'!B:F,5,0)</f>
        <v xml:space="preserve"> </v>
      </c>
      <c r="D376" s="18" t="str">
        <f>VLOOKUP(C376,'قاعدة البيانات'!F:G,2,0)</f>
        <v/>
      </c>
      <c r="F376" s="20">
        <f>SUMIFS('حركة المخزون'!F:F,'حركة المخزون'!E:E,'أرصدة نجارة'!D376,'حركة المخزون'!H:H,'أرصدة نجارة'!$F$2)-SUMIFS('حركة المخزون'!F:F,'حركة المخزون'!E:E,'أرصدة نجارة'!D376,'حركة المخزون'!G:G,'أرصدة نجارة'!$F$2)</f>
        <v>0</v>
      </c>
      <c r="G376" s="21"/>
      <c r="H376" s="20">
        <f>SUMIFS('حركة المخزون'!F:F,'حركة المخزون'!E:E,'أرصدة نجارة'!D376,'حركة المخزون'!H:H,'أرصدة نجارة'!$H$2)-SUMIFS('حركة المخزون'!F:F,'حركة المخزون'!E:E,'أرصدة نجارة'!D376,'حركة المخزون'!G:G,'أرصدة نجارة'!$H$2)</f>
        <v>0</v>
      </c>
      <c r="I376" s="21"/>
      <c r="J376" s="20">
        <f>SUMIFS('حركة المخزون'!F:F,'حركة المخزون'!E:E,'أرصدة نجارة'!D376,'حركة المخزون'!H:H,'أرصدة نجارة'!$J$2)-SUMIFS('حركة المخزون'!F:F,'حركة المخزون'!E:E,'أرصدة نجارة'!D376,'حركة المخزون'!G:G,'أرصدة نجارة'!$J$2)</f>
        <v>0</v>
      </c>
      <c r="K376" s="21"/>
      <c r="L376" s="20">
        <f>SUMIFS('حركة المخزون'!F:F,'حركة المخزون'!E:E,'أرصدة نجارة'!D376,'حركة المخزون'!H:H,'أرصدة نجارة'!$L$2)-SUMIFS('حركة المخزون'!F:F,'حركة المخزون'!E:E,'أرصدة نجارة'!D376,'حركة المخزون'!G:G,'أرصدة نجارة'!$L$2)</f>
        <v>0</v>
      </c>
      <c r="M376" s="21"/>
      <c r="N376" s="20">
        <f>SUMIFS('حركة المخزون'!F:F,'حركة المخزون'!E:E,'أرصدة نجارة'!D376,'حركة المخزون'!H:H,'أرصدة نجارة'!$N$2)-SUMIFS('حركة المخزون'!F:F,'حركة المخزون'!E:E,'أرصدة نجارة'!D376,'حركة المخزون'!G:G,'أرصدة نجارة'!$N$2)</f>
        <v>0</v>
      </c>
      <c r="O376" s="21"/>
      <c r="P376" s="20">
        <f>SUMIFS('حركة المخزون'!F:F,'حركة المخزون'!E:E,'أرصدة نجارة'!D376,'حركة المخزون'!H:H,'أرصدة نجارة'!$P$2)-SUMIFS('حركة المخزون'!F:F,'حركة المخزون'!E:E,'أرصدة نجارة'!D376,'حركة المخزون'!G:G,'أرصدة نجارة'!$P$2)</f>
        <v>0</v>
      </c>
      <c r="Q376" s="21"/>
      <c r="R376" s="20">
        <f>SUMIFS('حركة المخزون'!F:F,'حركة المخزون'!E:E,'أرصدة نجارة'!D376,'حركة المخزون'!H:H,'أرصدة نجارة'!$R$2)-SUMIFS('حركة المخزون'!F:F,'حركة المخزون'!E:E,'أرصدة نجارة'!D376,'حركة المخزون'!G:G,'أرصدة نجارة'!$R$2)</f>
        <v>0</v>
      </c>
      <c r="S376" s="21"/>
      <c r="T376" s="20">
        <f>SUMIFS('حركة المخزون'!F:F,'حركة المخزون'!E:E,'أرصدة نجارة'!D376,'حركة المخزون'!H:H,'أرصدة نجارة'!$T$2)-SUMIFS('حركة المخزون'!F:F,'حركة المخزون'!E:E,'أرصدة نجارة'!D376,'حركة المخزون'!G:G,'أرصدة نجارة'!$T$2)</f>
        <v>0</v>
      </c>
      <c r="U376" s="21"/>
      <c r="V376" s="20">
        <f>SUMIFS('حركة المخزون'!F:F,'حركة المخزون'!E:E,'أرصدة نجارة'!D376,'حركة المخزون'!H:H,'أرصدة نجارة'!$V$2)-SUMIFS('حركة المخزون'!F:F,'حركة المخزون'!E:E,'أرصدة نجارة'!D376,'حركة المخزون'!G:G,'أرصدة نجارة'!$V$2)</f>
        <v>0</v>
      </c>
      <c r="W376" s="21"/>
      <c r="X376" s="20">
        <f>SUMIFS('حركة المخزون'!F:F,'حركة المخزون'!E:E,'أرصدة نجارة'!D376,'حركة المخزون'!H:H,'أرصدة نجارة'!$X$2)-SUMIFS('حركة المخزون'!F:F,'حركة المخزون'!E:E,'أرصدة نجارة'!D376,'حركة المخزون'!G:G,'أرصدة نجارة'!$X$2)</f>
        <v>0</v>
      </c>
      <c r="Y376" s="21"/>
      <c r="Z376" s="20">
        <f>SUMIFS('حركة المخزون'!F:F,'حركة المخزون'!E:E,'أرصدة نجارة'!D376,'حركة المخزون'!H:H,'أرصدة نجارة'!$Z$2)-SUMIFS('حركة المخزون'!F:F,'حركة المخزون'!E:E,'أرصدة نجارة'!D376,'حركة المخزون'!G:G,'أرصدة نجارة'!$Z$2)</f>
        <v>0</v>
      </c>
      <c r="AA376" s="21"/>
      <c r="AB376" s="20">
        <f>SUMIFS('حركة المخزون'!F:F,'حركة المخزون'!E:E,'أرصدة نجارة'!D376,'حركة المخزون'!H:H,'أرصدة نجارة'!$AB$2)-SUMIFS('حركة المخزون'!F:F,'حركة المخزون'!E:E,'أرصدة نجارة'!D376,'حركة المخزون'!G:G,'أرصدة نجارة'!$AB$2)</f>
        <v>0</v>
      </c>
      <c r="AC376" s="21"/>
      <c r="AD376" s="20">
        <f>SUMIFS('حركة المخزون'!F:F,'حركة المخزون'!E:E,'أرصدة نجارة'!D376,'حركة المخزون'!H:H,'أرصدة نجارة'!$AD$2)-SUMIFS('حركة المخزون'!F:F,'حركة المخزون'!E:E,'أرصدة نجارة'!D376,'حركة المخزون'!G:G,'أرصدة نجارة'!$AD$2)</f>
        <v>0</v>
      </c>
      <c r="AE376" s="21"/>
      <c r="AF376" s="20">
        <f>SUMIFS('حركة المخزون'!F:F,'حركة المخزون'!E:E,'أرصدة نجارة'!D376,'حركة المخزون'!H:H,'أرصدة نجارة'!$AF$2)-SUMIFS('حركة المخزون'!F:F,'حركة المخزون'!E:E,'أرصدة نجارة'!D376,'حركة المخزون'!G:G,'أرصدة نجارة'!$AF$2)</f>
        <v>0</v>
      </c>
    </row>
    <row r="377" spans="2:32" ht="24" customHeight="1" x14ac:dyDescent="0.2">
      <c r="B377" s="18">
        <v>375</v>
      </c>
      <c r="C377" s="18" t="str">
        <f>VLOOKUP(B377,'قاعدة البيانات'!B:F,5,0)</f>
        <v xml:space="preserve"> </v>
      </c>
      <c r="D377" s="18" t="str">
        <f>VLOOKUP(C377,'قاعدة البيانات'!F:G,2,0)</f>
        <v/>
      </c>
      <c r="F377" s="20">
        <f>SUMIFS('حركة المخزون'!F:F,'حركة المخزون'!E:E,'أرصدة نجارة'!D377,'حركة المخزون'!H:H,'أرصدة نجارة'!$F$2)-SUMIFS('حركة المخزون'!F:F,'حركة المخزون'!E:E,'أرصدة نجارة'!D377,'حركة المخزون'!G:G,'أرصدة نجارة'!$F$2)</f>
        <v>0</v>
      </c>
      <c r="G377" s="21"/>
      <c r="H377" s="20">
        <f>SUMIFS('حركة المخزون'!F:F,'حركة المخزون'!E:E,'أرصدة نجارة'!D377,'حركة المخزون'!H:H,'أرصدة نجارة'!$H$2)-SUMIFS('حركة المخزون'!F:F,'حركة المخزون'!E:E,'أرصدة نجارة'!D377,'حركة المخزون'!G:G,'أرصدة نجارة'!$H$2)</f>
        <v>0</v>
      </c>
      <c r="I377" s="21"/>
      <c r="J377" s="20">
        <f>SUMIFS('حركة المخزون'!F:F,'حركة المخزون'!E:E,'أرصدة نجارة'!D377,'حركة المخزون'!H:H,'أرصدة نجارة'!$J$2)-SUMIFS('حركة المخزون'!F:F,'حركة المخزون'!E:E,'أرصدة نجارة'!D377,'حركة المخزون'!G:G,'أرصدة نجارة'!$J$2)</f>
        <v>0</v>
      </c>
      <c r="K377" s="21"/>
      <c r="L377" s="20">
        <f>SUMIFS('حركة المخزون'!F:F,'حركة المخزون'!E:E,'أرصدة نجارة'!D377,'حركة المخزون'!H:H,'أرصدة نجارة'!$L$2)-SUMIFS('حركة المخزون'!F:F,'حركة المخزون'!E:E,'أرصدة نجارة'!D377,'حركة المخزون'!G:G,'أرصدة نجارة'!$L$2)</f>
        <v>0</v>
      </c>
      <c r="M377" s="21"/>
      <c r="N377" s="20">
        <f>SUMIFS('حركة المخزون'!F:F,'حركة المخزون'!E:E,'أرصدة نجارة'!D377,'حركة المخزون'!H:H,'أرصدة نجارة'!$N$2)-SUMIFS('حركة المخزون'!F:F,'حركة المخزون'!E:E,'أرصدة نجارة'!D377,'حركة المخزون'!G:G,'أرصدة نجارة'!$N$2)</f>
        <v>0</v>
      </c>
      <c r="O377" s="21"/>
      <c r="P377" s="20">
        <f>SUMIFS('حركة المخزون'!F:F,'حركة المخزون'!E:E,'أرصدة نجارة'!D377,'حركة المخزون'!H:H,'أرصدة نجارة'!$P$2)-SUMIFS('حركة المخزون'!F:F,'حركة المخزون'!E:E,'أرصدة نجارة'!D377,'حركة المخزون'!G:G,'أرصدة نجارة'!$P$2)</f>
        <v>0</v>
      </c>
      <c r="Q377" s="21"/>
      <c r="R377" s="20">
        <f>SUMIFS('حركة المخزون'!F:F,'حركة المخزون'!E:E,'أرصدة نجارة'!D377,'حركة المخزون'!H:H,'أرصدة نجارة'!$R$2)-SUMIFS('حركة المخزون'!F:F,'حركة المخزون'!E:E,'أرصدة نجارة'!D377,'حركة المخزون'!G:G,'أرصدة نجارة'!$R$2)</f>
        <v>0</v>
      </c>
      <c r="S377" s="21"/>
      <c r="T377" s="20">
        <f>SUMIFS('حركة المخزون'!F:F,'حركة المخزون'!E:E,'أرصدة نجارة'!D377,'حركة المخزون'!H:H,'أرصدة نجارة'!$T$2)-SUMIFS('حركة المخزون'!F:F,'حركة المخزون'!E:E,'أرصدة نجارة'!D377,'حركة المخزون'!G:G,'أرصدة نجارة'!$T$2)</f>
        <v>0</v>
      </c>
      <c r="U377" s="21"/>
      <c r="V377" s="20">
        <f>SUMIFS('حركة المخزون'!F:F,'حركة المخزون'!E:E,'أرصدة نجارة'!D377,'حركة المخزون'!H:H,'أرصدة نجارة'!$V$2)-SUMIFS('حركة المخزون'!F:F,'حركة المخزون'!E:E,'أرصدة نجارة'!D377,'حركة المخزون'!G:G,'أرصدة نجارة'!$V$2)</f>
        <v>0</v>
      </c>
      <c r="W377" s="21"/>
      <c r="X377" s="20">
        <f>SUMIFS('حركة المخزون'!F:F,'حركة المخزون'!E:E,'أرصدة نجارة'!D377,'حركة المخزون'!H:H,'أرصدة نجارة'!$X$2)-SUMIFS('حركة المخزون'!F:F,'حركة المخزون'!E:E,'أرصدة نجارة'!D377,'حركة المخزون'!G:G,'أرصدة نجارة'!$X$2)</f>
        <v>0</v>
      </c>
      <c r="Y377" s="21"/>
      <c r="Z377" s="20">
        <f>SUMIFS('حركة المخزون'!F:F,'حركة المخزون'!E:E,'أرصدة نجارة'!D377,'حركة المخزون'!H:H,'أرصدة نجارة'!$Z$2)-SUMIFS('حركة المخزون'!F:F,'حركة المخزون'!E:E,'أرصدة نجارة'!D377,'حركة المخزون'!G:G,'أرصدة نجارة'!$Z$2)</f>
        <v>0</v>
      </c>
      <c r="AA377" s="21"/>
      <c r="AB377" s="20">
        <f>SUMIFS('حركة المخزون'!F:F,'حركة المخزون'!E:E,'أرصدة نجارة'!D377,'حركة المخزون'!H:H,'أرصدة نجارة'!$AB$2)-SUMIFS('حركة المخزون'!F:F,'حركة المخزون'!E:E,'أرصدة نجارة'!D377,'حركة المخزون'!G:G,'أرصدة نجارة'!$AB$2)</f>
        <v>0</v>
      </c>
      <c r="AC377" s="21"/>
      <c r="AD377" s="20">
        <f>SUMIFS('حركة المخزون'!F:F,'حركة المخزون'!E:E,'أرصدة نجارة'!D377,'حركة المخزون'!H:H,'أرصدة نجارة'!$AD$2)-SUMIFS('حركة المخزون'!F:F,'حركة المخزون'!E:E,'أرصدة نجارة'!D377,'حركة المخزون'!G:G,'أرصدة نجارة'!$AD$2)</f>
        <v>0</v>
      </c>
      <c r="AE377" s="21"/>
      <c r="AF377" s="20">
        <f>SUMIFS('حركة المخزون'!F:F,'حركة المخزون'!E:E,'أرصدة نجارة'!D377,'حركة المخزون'!H:H,'أرصدة نجارة'!$AF$2)-SUMIFS('حركة المخزون'!F:F,'حركة المخزون'!E:E,'أرصدة نجارة'!D377,'حركة المخزون'!G:G,'أرصدة نجارة'!$AF$2)</f>
        <v>0</v>
      </c>
    </row>
    <row r="378" spans="2:32" ht="24" customHeight="1" x14ac:dyDescent="0.2">
      <c r="B378" s="18">
        <v>376</v>
      </c>
      <c r="C378" s="18" t="str">
        <f>VLOOKUP(B378,'قاعدة البيانات'!B:F,5,0)</f>
        <v xml:space="preserve"> </v>
      </c>
      <c r="D378" s="18" t="str">
        <f>VLOOKUP(C378,'قاعدة البيانات'!F:G,2,0)</f>
        <v/>
      </c>
      <c r="F378" s="20">
        <f>SUMIFS('حركة المخزون'!F:F,'حركة المخزون'!E:E,'أرصدة نجارة'!D378,'حركة المخزون'!H:H,'أرصدة نجارة'!$F$2)-SUMIFS('حركة المخزون'!F:F,'حركة المخزون'!E:E,'أرصدة نجارة'!D378,'حركة المخزون'!G:G,'أرصدة نجارة'!$F$2)</f>
        <v>0</v>
      </c>
      <c r="G378" s="21"/>
      <c r="H378" s="20">
        <f>SUMIFS('حركة المخزون'!F:F,'حركة المخزون'!E:E,'أرصدة نجارة'!D378,'حركة المخزون'!H:H,'أرصدة نجارة'!$H$2)-SUMIFS('حركة المخزون'!F:F,'حركة المخزون'!E:E,'أرصدة نجارة'!D378,'حركة المخزون'!G:G,'أرصدة نجارة'!$H$2)</f>
        <v>0</v>
      </c>
      <c r="I378" s="21"/>
      <c r="J378" s="20">
        <f>SUMIFS('حركة المخزون'!F:F,'حركة المخزون'!E:E,'أرصدة نجارة'!D378,'حركة المخزون'!H:H,'أرصدة نجارة'!$J$2)-SUMIFS('حركة المخزون'!F:F,'حركة المخزون'!E:E,'أرصدة نجارة'!D378,'حركة المخزون'!G:G,'أرصدة نجارة'!$J$2)</f>
        <v>0</v>
      </c>
      <c r="K378" s="21"/>
      <c r="L378" s="20">
        <f>SUMIFS('حركة المخزون'!F:F,'حركة المخزون'!E:E,'أرصدة نجارة'!D378,'حركة المخزون'!H:H,'أرصدة نجارة'!$L$2)-SUMIFS('حركة المخزون'!F:F,'حركة المخزون'!E:E,'أرصدة نجارة'!D378,'حركة المخزون'!G:G,'أرصدة نجارة'!$L$2)</f>
        <v>0</v>
      </c>
      <c r="M378" s="21"/>
      <c r="N378" s="20">
        <f>SUMIFS('حركة المخزون'!F:F,'حركة المخزون'!E:E,'أرصدة نجارة'!D378,'حركة المخزون'!H:H,'أرصدة نجارة'!$N$2)-SUMIFS('حركة المخزون'!F:F,'حركة المخزون'!E:E,'أرصدة نجارة'!D378,'حركة المخزون'!G:G,'أرصدة نجارة'!$N$2)</f>
        <v>0</v>
      </c>
      <c r="O378" s="21"/>
      <c r="P378" s="20">
        <f>SUMIFS('حركة المخزون'!F:F,'حركة المخزون'!E:E,'أرصدة نجارة'!D378,'حركة المخزون'!H:H,'أرصدة نجارة'!$P$2)-SUMIFS('حركة المخزون'!F:F,'حركة المخزون'!E:E,'أرصدة نجارة'!D378,'حركة المخزون'!G:G,'أرصدة نجارة'!$P$2)</f>
        <v>0</v>
      </c>
      <c r="Q378" s="21"/>
      <c r="R378" s="20">
        <f>SUMIFS('حركة المخزون'!F:F,'حركة المخزون'!E:E,'أرصدة نجارة'!D378,'حركة المخزون'!H:H,'أرصدة نجارة'!$R$2)-SUMIFS('حركة المخزون'!F:F,'حركة المخزون'!E:E,'أرصدة نجارة'!D378,'حركة المخزون'!G:G,'أرصدة نجارة'!$R$2)</f>
        <v>0</v>
      </c>
      <c r="S378" s="21"/>
      <c r="T378" s="20">
        <f>SUMIFS('حركة المخزون'!F:F,'حركة المخزون'!E:E,'أرصدة نجارة'!D378,'حركة المخزون'!H:H,'أرصدة نجارة'!$T$2)-SUMIFS('حركة المخزون'!F:F,'حركة المخزون'!E:E,'أرصدة نجارة'!D378,'حركة المخزون'!G:G,'أرصدة نجارة'!$T$2)</f>
        <v>0</v>
      </c>
      <c r="U378" s="21"/>
      <c r="V378" s="20">
        <f>SUMIFS('حركة المخزون'!F:F,'حركة المخزون'!E:E,'أرصدة نجارة'!D378,'حركة المخزون'!H:H,'أرصدة نجارة'!$V$2)-SUMIFS('حركة المخزون'!F:F,'حركة المخزون'!E:E,'أرصدة نجارة'!D378,'حركة المخزون'!G:G,'أرصدة نجارة'!$V$2)</f>
        <v>0</v>
      </c>
      <c r="W378" s="21"/>
      <c r="X378" s="20">
        <f>SUMIFS('حركة المخزون'!F:F,'حركة المخزون'!E:E,'أرصدة نجارة'!D378,'حركة المخزون'!H:H,'أرصدة نجارة'!$X$2)-SUMIFS('حركة المخزون'!F:F,'حركة المخزون'!E:E,'أرصدة نجارة'!D378,'حركة المخزون'!G:G,'أرصدة نجارة'!$X$2)</f>
        <v>0</v>
      </c>
      <c r="Y378" s="21"/>
      <c r="Z378" s="20">
        <f>SUMIFS('حركة المخزون'!F:F,'حركة المخزون'!E:E,'أرصدة نجارة'!D378,'حركة المخزون'!H:H,'أرصدة نجارة'!$Z$2)-SUMIFS('حركة المخزون'!F:F,'حركة المخزون'!E:E,'أرصدة نجارة'!D378,'حركة المخزون'!G:G,'أرصدة نجارة'!$Z$2)</f>
        <v>0</v>
      </c>
      <c r="AA378" s="21"/>
      <c r="AB378" s="20">
        <f>SUMIFS('حركة المخزون'!F:F,'حركة المخزون'!E:E,'أرصدة نجارة'!D378,'حركة المخزون'!H:H,'أرصدة نجارة'!$AB$2)-SUMIFS('حركة المخزون'!F:F,'حركة المخزون'!E:E,'أرصدة نجارة'!D378,'حركة المخزون'!G:G,'أرصدة نجارة'!$AB$2)</f>
        <v>0</v>
      </c>
      <c r="AC378" s="21"/>
      <c r="AD378" s="20">
        <f>SUMIFS('حركة المخزون'!F:F,'حركة المخزون'!E:E,'أرصدة نجارة'!D378,'حركة المخزون'!H:H,'أرصدة نجارة'!$AD$2)-SUMIFS('حركة المخزون'!F:F,'حركة المخزون'!E:E,'أرصدة نجارة'!D378,'حركة المخزون'!G:G,'أرصدة نجارة'!$AD$2)</f>
        <v>0</v>
      </c>
      <c r="AE378" s="21"/>
      <c r="AF378" s="20">
        <f>SUMIFS('حركة المخزون'!F:F,'حركة المخزون'!E:E,'أرصدة نجارة'!D378,'حركة المخزون'!H:H,'أرصدة نجارة'!$AF$2)-SUMIFS('حركة المخزون'!F:F,'حركة المخزون'!E:E,'أرصدة نجارة'!D378,'حركة المخزون'!G:G,'أرصدة نجارة'!$AF$2)</f>
        <v>0</v>
      </c>
    </row>
    <row r="379" spans="2:32" ht="24" customHeight="1" x14ac:dyDescent="0.2">
      <c r="B379" s="19">
        <v>377</v>
      </c>
      <c r="C379" s="18" t="str">
        <f>VLOOKUP(B379,'قاعدة البيانات'!B:F,5,0)</f>
        <v xml:space="preserve"> </v>
      </c>
      <c r="D379" s="18" t="str">
        <f>VLOOKUP(C379,'قاعدة البيانات'!F:G,2,0)</f>
        <v/>
      </c>
      <c r="F379" s="20">
        <f>SUMIFS('حركة المخزون'!F:F,'حركة المخزون'!E:E,'أرصدة نجارة'!D379,'حركة المخزون'!H:H,'أرصدة نجارة'!$F$2)-SUMIFS('حركة المخزون'!F:F,'حركة المخزون'!E:E,'أرصدة نجارة'!D379,'حركة المخزون'!G:G,'أرصدة نجارة'!$F$2)</f>
        <v>0</v>
      </c>
      <c r="G379" s="21"/>
      <c r="H379" s="20">
        <f>SUMIFS('حركة المخزون'!F:F,'حركة المخزون'!E:E,'أرصدة نجارة'!D379,'حركة المخزون'!H:H,'أرصدة نجارة'!$H$2)-SUMIFS('حركة المخزون'!F:F,'حركة المخزون'!E:E,'أرصدة نجارة'!D379,'حركة المخزون'!G:G,'أرصدة نجارة'!$H$2)</f>
        <v>0</v>
      </c>
      <c r="I379" s="21"/>
      <c r="J379" s="20">
        <f>SUMIFS('حركة المخزون'!F:F,'حركة المخزون'!E:E,'أرصدة نجارة'!D379,'حركة المخزون'!H:H,'أرصدة نجارة'!$J$2)-SUMIFS('حركة المخزون'!F:F,'حركة المخزون'!E:E,'أرصدة نجارة'!D379,'حركة المخزون'!G:G,'أرصدة نجارة'!$J$2)</f>
        <v>0</v>
      </c>
      <c r="K379" s="21"/>
      <c r="L379" s="20">
        <f>SUMIFS('حركة المخزون'!F:F,'حركة المخزون'!E:E,'أرصدة نجارة'!D379,'حركة المخزون'!H:H,'أرصدة نجارة'!$L$2)-SUMIFS('حركة المخزون'!F:F,'حركة المخزون'!E:E,'أرصدة نجارة'!D379,'حركة المخزون'!G:G,'أرصدة نجارة'!$L$2)</f>
        <v>0</v>
      </c>
      <c r="M379" s="21"/>
      <c r="N379" s="20">
        <f>SUMIFS('حركة المخزون'!F:F,'حركة المخزون'!E:E,'أرصدة نجارة'!D379,'حركة المخزون'!H:H,'أرصدة نجارة'!$N$2)-SUMIFS('حركة المخزون'!F:F,'حركة المخزون'!E:E,'أرصدة نجارة'!D379,'حركة المخزون'!G:G,'أرصدة نجارة'!$N$2)</f>
        <v>0</v>
      </c>
      <c r="O379" s="21"/>
      <c r="P379" s="20">
        <f>SUMIFS('حركة المخزون'!F:F,'حركة المخزون'!E:E,'أرصدة نجارة'!D379,'حركة المخزون'!H:H,'أرصدة نجارة'!$P$2)-SUMIFS('حركة المخزون'!F:F,'حركة المخزون'!E:E,'أرصدة نجارة'!D379,'حركة المخزون'!G:G,'أرصدة نجارة'!$P$2)</f>
        <v>0</v>
      </c>
      <c r="Q379" s="21"/>
      <c r="R379" s="20">
        <f>SUMIFS('حركة المخزون'!F:F,'حركة المخزون'!E:E,'أرصدة نجارة'!D379,'حركة المخزون'!H:H,'أرصدة نجارة'!$R$2)-SUMIFS('حركة المخزون'!F:F,'حركة المخزون'!E:E,'أرصدة نجارة'!D379,'حركة المخزون'!G:G,'أرصدة نجارة'!$R$2)</f>
        <v>0</v>
      </c>
      <c r="S379" s="21"/>
      <c r="T379" s="20">
        <f>SUMIFS('حركة المخزون'!F:F,'حركة المخزون'!E:E,'أرصدة نجارة'!D379,'حركة المخزون'!H:H,'أرصدة نجارة'!$T$2)-SUMIFS('حركة المخزون'!F:F,'حركة المخزون'!E:E,'أرصدة نجارة'!D379,'حركة المخزون'!G:G,'أرصدة نجارة'!$T$2)</f>
        <v>0</v>
      </c>
      <c r="U379" s="21"/>
      <c r="V379" s="20">
        <f>SUMIFS('حركة المخزون'!F:F,'حركة المخزون'!E:E,'أرصدة نجارة'!D379,'حركة المخزون'!H:H,'أرصدة نجارة'!$V$2)-SUMIFS('حركة المخزون'!F:F,'حركة المخزون'!E:E,'أرصدة نجارة'!D379,'حركة المخزون'!G:G,'أرصدة نجارة'!$V$2)</f>
        <v>0</v>
      </c>
      <c r="W379" s="21"/>
      <c r="X379" s="20">
        <f>SUMIFS('حركة المخزون'!F:F,'حركة المخزون'!E:E,'أرصدة نجارة'!D379,'حركة المخزون'!H:H,'أرصدة نجارة'!$X$2)-SUMIFS('حركة المخزون'!F:F,'حركة المخزون'!E:E,'أرصدة نجارة'!D379,'حركة المخزون'!G:G,'أرصدة نجارة'!$X$2)</f>
        <v>0</v>
      </c>
      <c r="Y379" s="21"/>
      <c r="Z379" s="20">
        <f>SUMIFS('حركة المخزون'!F:F,'حركة المخزون'!E:E,'أرصدة نجارة'!D379,'حركة المخزون'!H:H,'أرصدة نجارة'!$Z$2)-SUMIFS('حركة المخزون'!F:F,'حركة المخزون'!E:E,'أرصدة نجارة'!D379,'حركة المخزون'!G:G,'أرصدة نجارة'!$Z$2)</f>
        <v>0</v>
      </c>
      <c r="AA379" s="21"/>
      <c r="AB379" s="20">
        <f>SUMIFS('حركة المخزون'!F:F,'حركة المخزون'!E:E,'أرصدة نجارة'!D379,'حركة المخزون'!H:H,'أرصدة نجارة'!$AB$2)-SUMIFS('حركة المخزون'!F:F,'حركة المخزون'!E:E,'أرصدة نجارة'!D379,'حركة المخزون'!G:G,'أرصدة نجارة'!$AB$2)</f>
        <v>0</v>
      </c>
      <c r="AC379" s="21"/>
      <c r="AD379" s="20">
        <f>SUMIFS('حركة المخزون'!F:F,'حركة المخزون'!E:E,'أرصدة نجارة'!D379,'حركة المخزون'!H:H,'أرصدة نجارة'!$AD$2)-SUMIFS('حركة المخزون'!F:F,'حركة المخزون'!E:E,'أرصدة نجارة'!D379,'حركة المخزون'!G:G,'أرصدة نجارة'!$AD$2)</f>
        <v>0</v>
      </c>
      <c r="AE379" s="21"/>
      <c r="AF379" s="20">
        <f>SUMIFS('حركة المخزون'!F:F,'حركة المخزون'!E:E,'أرصدة نجارة'!D379,'حركة المخزون'!H:H,'أرصدة نجارة'!$AF$2)-SUMIFS('حركة المخزون'!F:F,'حركة المخزون'!E:E,'أرصدة نجارة'!D379,'حركة المخزون'!G:G,'أرصدة نجارة'!$AF$2)</f>
        <v>0</v>
      </c>
    </row>
    <row r="380" spans="2:32" ht="24" customHeight="1" x14ac:dyDescent="0.2">
      <c r="B380" s="18">
        <v>378</v>
      </c>
      <c r="C380" s="18" t="str">
        <f>VLOOKUP(B380,'قاعدة البيانات'!B:F,5,0)</f>
        <v xml:space="preserve"> </v>
      </c>
      <c r="D380" s="18" t="str">
        <f>VLOOKUP(C380,'قاعدة البيانات'!F:G,2,0)</f>
        <v/>
      </c>
      <c r="F380" s="20">
        <f>SUMIFS('حركة المخزون'!F:F,'حركة المخزون'!E:E,'أرصدة نجارة'!D380,'حركة المخزون'!H:H,'أرصدة نجارة'!$F$2)-SUMIFS('حركة المخزون'!F:F,'حركة المخزون'!E:E,'أرصدة نجارة'!D380,'حركة المخزون'!G:G,'أرصدة نجارة'!$F$2)</f>
        <v>0</v>
      </c>
      <c r="G380" s="21"/>
      <c r="H380" s="20">
        <f>SUMIFS('حركة المخزون'!F:F,'حركة المخزون'!E:E,'أرصدة نجارة'!D380,'حركة المخزون'!H:H,'أرصدة نجارة'!$H$2)-SUMIFS('حركة المخزون'!F:F,'حركة المخزون'!E:E,'أرصدة نجارة'!D380,'حركة المخزون'!G:G,'أرصدة نجارة'!$H$2)</f>
        <v>0</v>
      </c>
      <c r="I380" s="21"/>
      <c r="J380" s="20">
        <f>SUMIFS('حركة المخزون'!F:F,'حركة المخزون'!E:E,'أرصدة نجارة'!D380,'حركة المخزون'!H:H,'أرصدة نجارة'!$J$2)-SUMIFS('حركة المخزون'!F:F,'حركة المخزون'!E:E,'أرصدة نجارة'!D380,'حركة المخزون'!G:G,'أرصدة نجارة'!$J$2)</f>
        <v>0</v>
      </c>
      <c r="K380" s="21"/>
      <c r="L380" s="20">
        <f>SUMIFS('حركة المخزون'!F:F,'حركة المخزون'!E:E,'أرصدة نجارة'!D380,'حركة المخزون'!H:H,'أرصدة نجارة'!$L$2)-SUMIFS('حركة المخزون'!F:F,'حركة المخزون'!E:E,'أرصدة نجارة'!D380,'حركة المخزون'!G:G,'أرصدة نجارة'!$L$2)</f>
        <v>0</v>
      </c>
      <c r="M380" s="21"/>
      <c r="N380" s="20">
        <f>SUMIFS('حركة المخزون'!F:F,'حركة المخزون'!E:E,'أرصدة نجارة'!D380,'حركة المخزون'!H:H,'أرصدة نجارة'!$N$2)-SUMIFS('حركة المخزون'!F:F,'حركة المخزون'!E:E,'أرصدة نجارة'!D380,'حركة المخزون'!G:G,'أرصدة نجارة'!$N$2)</f>
        <v>0</v>
      </c>
      <c r="O380" s="21"/>
      <c r="P380" s="20">
        <f>SUMIFS('حركة المخزون'!F:F,'حركة المخزون'!E:E,'أرصدة نجارة'!D380,'حركة المخزون'!H:H,'أرصدة نجارة'!$P$2)-SUMIFS('حركة المخزون'!F:F,'حركة المخزون'!E:E,'أرصدة نجارة'!D380,'حركة المخزون'!G:G,'أرصدة نجارة'!$P$2)</f>
        <v>0</v>
      </c>
      <c r="Q380" s="21"/>
      <c r="R380" s="20">
        <f>SUMIFS('حركة المخزون'!F:F,'حركة المخزون'!E:E,'أرصدة نجارة'!D380,'حركة المخزون'!H:H,'أرصدة نجارة'!$R$2)-SUMIFS('حركة المخزون'!F:F,'حركة المخزون'!E:E,'أرصدة نجارة'!D380,'حركة المخزون'!G:G,'أرصدة نجارة'!$R$2)</f>
        <v>0</v>
      </c>
      <c r="S380" s="21"/>
      <c r="T380" s="20">
        <f>SUMIFS('حركة المخزون'!F:F,'حركة المخزون'!E:E,'أرصدة نجارة'!D380,'حركة المخزون'!H:H,'أرصدة نجارة'!$T$2)-SUMIFS('حركة المخزون'!F:F,'حركة المخزون'!E:E,'أرصدة نجارة'!D380,'حركة المخزون'!G:G,'أرصدة نجارة'!$T$2)</f>
        <v>0</v>
      </c>
      <c r="U380" s="21"/>
      <c r="V380" s="20">
        <f>SUMIFS('حركة المخزون'!F:F,'حركة المخزون'!E:E,'أرصدة نجارة'!D380,'حركة المخزون'!H:H,'أرصدة نجارة'!$V$2)-SUMIFS('حركة المخزون'!F:F,'حركة المخزون'!E:E,'أرصدة نجارة'!D380,'حركة المخزون'!G:G,'أرصدة نجارة'!$V$2)</f>
        <v>0</v>
      </c>
      <c r="W380" s="21"/>
      <c r="X380" s="20">
        <f>SUMIFS('حركة المخزون'!F:F,'حركة المخزون'!E:E,'أرصدة نجارة'!D380,'حركة المخزون'!H:H,'أرصدة نجارة'!$X$2)-SUMIFS('حركة المخزون'!F:F,'حركة المخزون'!E:E,'أرصدة نجارة'!D380,'حركة المخزون'!G:G,'أرصدة نجارة'!$X$2)</f>
        <v>0</v>
      </c>
      <c r="Y380" s="21"/>
      <c r="Z380" s="20">
        <f>SUMIFS('حركة المخزون'!F:F,'حركة المخزون'!E:E,'أرصدة نجارة'!D380,'حركة المخزون'!H:H,'أرصدة نجارة'!$Z$2)-SUMIFS('حركة المخزون'!F:F,'حركة المخزون'!E:E,'أرصدة نجارة'!D380,'حركة المخزون'!G:G,'أرصدة نجارة'!$Z$2)</f>
        <v>0</v>
      </c>
      <c r="AA380" s="21"/>
      <c r="AB380" s="20">
        <f>SUMIFS('حركة المخزون'!F:F,'حركة المخزون'!E:E,'أرصدة نجارة'!D380,'حركة المخزون'!H:H,'أرصدة نجارة'!$AB$2)-SUMIFS('حركة المخزون'!F:F,'حركة المخزون'!E:E,'أرصدة نجارة'!D380,'حركة المخزون'!G:G,'أرصدة نجارة'!$AB$2)</f>
        <v>0</v>
      </c>
      <c r="AC380" s="21"/>
      <c r="AD380" s="20">
        <f>SUMIFS('حركة المخزون'!F:F,'حركة المخزون'!E:E,'أرصدة نجارة'!D380,'حركة المخزون'!H:H,'أرصدة نجارة'!$AD$2)-SUMIFS('حركة المخزون'!F:F,'حركة المخزون'!E:E,'أرصدة نجارة'!D380,'حركة المخزون'!G:G,'أرصدة نجارة'!$AD$2)</f>
        <v>0</v>
      </c>
      <c r="AE380" s="21"/>
      <c r="AF380" s="20">
        <f>SUMIFS('حركة المخزون'!F:F,'حركة المخزون'!E:E,'أرصدة نجارة'!D380,'حركة المخزون'!H:H,'أرصدة نجارة'!$AF$2)-SUMIFS('حركة المخزون'!F:F,'حركة المخزون'!E:E,'أرصدة نجارة'!D380,'حركة المخزون'!G:G,'أرصدة نجارة'!$AF$2)</f>
        <v>0</v>
      </c>
    </row>
    <row r="381" spans="2:32" ht="24" customHeight="1" x14ac:dyDescent="0.2">
      <c r="B381" s="18">
        <v>379</v>
      </c>
      <c r="C381" s="18" t="str">
        <f>VLOOKUP(B381,'قاعدة البيانات'!B:F,5,0)</f>
        <v xml:space="preserve"> </v>
      </c>
      <c r="D381" s="18" t="str">
        <f>VLOOKUP(C381,'قاعدة البيانات'!F:G,2,0)</f>
        <v/>
      </c>
      <c r="F381" s="20">
        <f>SUMIFS('حركة المخزون'!F:F,'حركة المخزون'!E:E,'أرصدة نجارة'!D381,'حركة المخزون'!H:H,'أرصدة نجارة'!$F$2)-SUMIFS('حركة المخزون'!F:F,'حركة المخزون'!E:E,'أرصدة نجارة'!D381,'حركة المخزون'!G:G,'أرصدة نجارة'!$F$2)</f>
        <v>0</v>
      </c>
      <c r="G381" s="21"/>
      <c r="H381" s="20">
        <f>SUMIFS('حركة المخزون'!F:F,'حركة المخزون'!E:E,'أرصدة نجارة'!D381,'حركة المخزون'!H:H,'أرصدة نجارة'!$H$2)-SUMIFS('حركة المخزون'!F:F,'حركة المخزون'!E:E,'أرصدة نجارة'!D381,'حركة المخزون'!G:G,'أرصدة نجارة'!$H$2)</f>
        <v>0</v>
      </c>
      <c r="I381" s="21"/>
      <c r="J381" s="20">
        <f>SUMIFS('حركة المخزون'!F:F,'حركة المخزون'!E:E,'أرصدة نجارة'!D381,'حركة المخزون'!H:H,'أرصدة نجارة'!$J$2)-SUMIFS('حركة المخزون'!F:F,'حركة المخزون'!E:E,'أرصدة نجارة'!D381,'حركة المخزون'!G:G,'أرصدة نجارة'!$J$2)</f>
        <v>0</v>
      </c>
      <c r="K381" s="21"/>
      <c r="L381" s="20">
        <f>SUMIFS('حركة المخزون'!F:F,'حركة المخزون'!E:E,'أرصدة نجارة'!D381,'حركة المخزون'!H:H,'أرصدة نجارة'!$L$2)-SUMIFS('حركة المخزون'!F:F,'حركة المخزون'!E:E,'أرصدة نجارة'!D381,'حركة المخزون'!G:G,'أرصدة نجارة'!$L$2)</f>
        <v>0</v>
      </c>
      <c r="M381" s="21"/>
      <c r="N381" s="20">
        <f>SUMIFS('حركة المخزون'!F:F,'حركة المخزون'!E:E,'أرصدة نجارة'!D381,'حركة المخزون'!H:H,'أرصدة نجارة'!$N$2)-SUMIFS('حركة المخزون'!F:F,'حركة المخزون'!E:E,'أرصدة نجارة'!D381,'حركة المخزون'!G:G,'أرصدة نجارة'!$N$2)</f>
        <v>0</v>
      </c>
      <c r="O381" s="21"/>
      <c r="P381" s="20">
        <f>SUMIFS('حركة المخزون'!F:F,'حركة المخزون'!E:E,'أرصدة نجارة'!D381,'حركة المخزون'!H:H,'أرصدة نجارة'!$P$2)-SUMIFS('حركة المخزون'!F:F,'حركة المخزون'!E:E,'أرصدة نجارة'!D381,'حركة المخزون'!G:G,'أرصدة نجارة'!$P$2)</f>
        <v>0</v>
      </c>
      <c r="Q381" s="21"/>
      <c r="R381" s="20">
        <f>SUMIFS('حركة المخزون'!F:F,'حركة المخزون'!E:E,'أرصدة نجارة'!D381,'حركة المخزون'!H:H,'أرصدة نجارة'!$R$2)-SUMIFS('حركة المخزون'!F:F,'حركة المخزون'!E:E,'أرصدة نجارة'!D381,'حركة المخزون'!G:G,'أرصدة نجارة'!$R$2)</f>
        <v>0</v>
      </c>
      <c r="S381" s="21"/>
      <c r="T381" s="20">
        <f>SUMIFS('حركة المخزون'!F:F,'حركة المخزون'!E:E,'أرصدة نجارة'!D381,'حركة المخزون'!H:H,'أرصدة نجارة'!$T$2)-SUMIFS('حركة المخزون'!F:F,'حركة المخزون'!E:E,'أرصدة نجارة'!D381,'حركة المخزون'!G:G,'أرصدة نجارة'!$T$2)</f>
        <v>0</v>
      </c>
      <c r="U381" s="21"/>
      <c r="V381" s="20">
        <f>SUMIFS('حركة المخزون'!F:F,'حركة المخزون'!E:E,'أرصدة نجارة'!D381,'حركة المخزون'!H:H,'أرصدة نجارة'!$V$2)-SUMIFS('حركة المخزون'!F:F,'حركة المخزون'!E:E,'أرصدة نجارة'!D381,'حركة المخزون'!G:G,'أرصدة نجارة'!$V$2)</f>
        <v>0</v>
      </c>
      <c r="W381" s="21"/>
      <c r="X381" s="20">
        <f>SUMIFS('حركة المخزون'!F:F,'حركة المخزون'!E:E,'أرصدة نجارة'!D381,'حركة المخزون'!H:H,'أرصدة نجارة'!$X$2)-SUMIFS('حركة المخزون'!F:F,'حركة المخزون'!E:E,'أرصدة نجارة'!D381,'حركة المخزون'!G:G,'أرصدة نجارة'!$X$2)</f>
        <v>0</v>
      </c>
      <c r="Y381" s="21"/>
      <c r="Z381" s="20">
        <f>SUMIFS('حركة المخزون'!F:F,'حركة المخزون'!E:E,'أرصدة نجارة'!D381,'حركة المخزون'!H:H,'أرصدة نجارة'!$Z$2)-SUMIFS('حركة المخزون'!F:F,'حركة المخزون'!E:E,'أرصدة نجارة'!D381,'حركة المخزون'!G:G,'أرصدة نجارة'!$Z$2)</f>
        <v>0</v>
      </c>
      <c r="AA381" s="21"/>
      <c r="AB381" s="20">
        <f>SUMIFS('حركة المخزون'!F:F,'حركة المخزون'!E:E,'أرصدة نجارة'!D381,'حركة المخزون'!H:H,'أرصدة نجارة'!$AB$2)-SUMIFS('حركة المخزون'!F:F,'حركة المخزون'!E:E,'أرصدة نجارة'!D381,'حركة المخزون'!G:G,'أرصدة نجارة'!$AB$2)</f>
        <v>0</v>
      </c>
      <c r="AC381" s="21"/>
      <c r="AD381" s="20">
        <f>SUMIFS('حركة المخزون'!F:F,'حركة المخزون'!E:E,'أرصدة نجارة'!D381,'حركة المخزون'!H:H,'أرصدة نجارة'!$AD$2)-SUMIFS('حركة المخزون'!F:F,'حركة المخزون'!E:E,'أرصدة نجارة'!D381,'حركة المخزون'!G:G,'أرصدة نجارة'!$AD$2)</f>
        <v>0</v>
      </c>
      <c r="AE381" s="21"/>
      <c r="AF381" s="20">
        <f>SUMIFS('حركة المخزون'!F:F,'حركة المخزون'!E:E,'أرصدة نجارة'!D381,'حركة المخزون'!H:H,'أرصدة نجارة'!$AF$2)-SUMIFS('حركة المخزون'!F:F,'حركة المخزون'!E:E,'أرصدة نجارة'!D381,'حركة المخزون'!G:G,'أرصدة نجارة'!$AF$2)</f>
        <v>0</v>
      </c>
    </row>
    <row r="382" spans="2:32" ht="24" customHeight="1" x14ac:dyDescent="0.2">
      <c r="B382" s="19">
        <v>380</v>
      </c>
      <c r="C382" s="18" t="str">
        <f>VLOOKUP(B382,'قاعدة البيانات'!B:F,5,0)</f>
        <v xml:space="preserve"> </v>
      </c>
      <c r="D382" s="18" t="str">
        <f>VLOOKUP(C382,'قاعدة البيانات'!F:G,2,0)</f>
        <v/>
      </c>
      <c r="F382" s="20">
        <f>SUMIFS('حركة المخزون'!F:F,'حركة المخزون'!E:E,'أرصدة نجارة'!D382,'حركة المخزون'!H:H,'أرصدة نجارة'!$F$2)-SUMIFS('حركة المخزون'!F:F,'حركة المخزون'!E:E,'أرصدة نجارة'!D382,'حركة المخزون'!G:G,'أرصدة نجارة'!$F$2)</f>
        <v>0</v>
      </c>
      <c r="G382" s="21"/>
      <c r="H382" s="20">
        <f>SUMIFS('حركة المخزون'!F:F,'حركة المخزون'!E:E,'أرصدة نجارة'!D382,'حركة المخزون'!H:H,'أرصدة نجارة'!$H$2)-SUMIFS('حركة المخزون'!F:F,'حركة المخزون'!E:E,'أرصدة نجارة'!D382,'حركة المخزون'!G:G,'أرصدة نجارة'!$H$2)</f>
        <v>0</v>
      </c>
      <c r="I382" s="21"/>
      <c r="J382" s="20">
        <f>SUMIFS('حركة المخزون'!F:F,'حركة المخزون'!E:E,'أرصدة نجارة'!D382,'حركة المخزون'!H:H,'أرصدة نجارة'!$J$2)-SUMIFS('حركة المخزون'!F:F,'حركة المخزون'!E:E,'أرصدة نجارة'!D382,'حركة المخزون'!G:G,'أرصدة نجارة'!$J$2)</f>
        <v>0</v>
      </c>
      <c r="K382" s="21"/>
      <c r="L382" s="20">
        <f>SUMIFS('حركة المخزون'!F:F,'حركة المخزون'!E:E,'أرصدة نجارة'!D382,'حركة المخزون'!H:H,'أرصدة نجارة'!$L$2)-SUMIFS('حركة المخزون'!F:F,'حركة المخزون'!E:E,'أرصدة نجارة'!D382,'حركة المخزون'!G:G,'أرصدة نجارة'!$L$2)</f>
        <v>0</v>
      </c>
      <c r="M382" s="21"/>
      <c r="N382" s="20">
        <f>SUMIFS('حركة المخزون'!F:F,'حركة المخزون'!E:E,'أرصدة نجارة'!D382,'حركة المخزون'!H:H,'أرصدة نجارة'!$N$2)-SUMIFS('حركة المخزون'!F:F,'حركة المخزون'!E:E,'أرصدة نجارة'!D382,'حركة المخزون'!G:G,'أرصدة نجارة'!$N$2)</f>
        <v>0</v>
      </c>
      <c r="O382" s="21"/>
      <c r="P382" s="20">
        <f>SUMIFS('حركة المخزون'!F:F,'حركة المخزون'!E:E,'أرصدة نجارة'!D382,'حركة المخزون'!H:H,'أرصدة نجارة'!$P$2)-SUMIFS('حركة المخزون'!F:F,'حركة المخزون'!E:E,'أرصدة نجارة'!D382,'حركة المخزون'!G:G,'أرصدة نجارة'!$P$2)</f>
        <v>0</v>
      </c>
      <c r="Q382" s="21"/>
      <c r="R382" s="20">
        <f>SUMIFS('حركة المخزون'!F:F,'حركة المخزون'!E:E,'أرصدة نجارة'!D382,'حركة المخزون'!H:H,'أرصدة نجارة'!$R$2)-SUMIFS('حركة المخزون'!F:F,'حركة المخزون'!E:E,'أرصدة نجارة'!D382,'حركة المخزون'!G:G,'أرصدة نجارة'!$R$2)</f>
        <v>0</v>
      </c>
      <c r="S382" s="21"/>
      <c r="T382" s="20">
        <f>SUMIFS('حركة المخزون'!F:F,'حركة المخزون'!E:E,'أرصدة نجارة'!D382,'حركة المخزون'!H:H,'أرصدة نجارة'!$T$2)-SUMIFS('حركة المخزون'!F:F,'حركة المخزون'!E:E,'أرصدة نجارة'!D382,'حركة المخزون'!G:G,'أرصدة نجارة'!$T$2)</f>
        <v>0</v>
      </c>
      <c r="U382" s="21"/>
      <c r="V382" s="20">
        <f>SUMIFS('حركة المخزون'!F:F,'حركة المخزون'!E:E,'أرصدة نجارة'!D382,'حركة المخزون'!H:H,'أرصدة نجارة'!$V$2)-SUMIFS('حركة المخزون'!F:F,'حركة المخزون'!E:E,'أرصدة نجارة'!D382,'حركة المخزون'!G:G,'أرصدة نجارة'!$V$2)</f>
        <v>0</v>
      </c>
      <c r="W382" s="21"/>
      <c r="X382" s="20">
        <f>SUMIFS('حركة المخزون'!F:F,'حركة المخزون'!E:E,'أرصدة نجارة'!D382,'حركة المخزون'!H:H,'أرصدة نجارة'!$X$2)-SUMIFS('حركة المخزون'!F:F,'حركة المخزون'!E:E,'أرصدة نجارة'!D382,'حركة المخزون'!G:G,'أرصدة نجارة'!$X$2)</f>
        <v>0</v>
      </c>
      <c r="Y382" s="21"/>
      <c r="Z382" s="20">
        <f>SUMIFS('حركة المخزون'!F:F,'حركة المخزون'!E:E,'أرصدة نجارة'!D382,'حركة المخزون'!H:H,'أرصدة نجارة'!$Z$2)-SUMIFS('حركة المخزون'!F:F,'حركة المخزون'!E:E,'أرصدة نجارة'!D382,'حركة المخزون'!G:G,'أرصدة نجارة'!$Z$2)</f>
        <v>0</v>
      </c>
      <c r="AA382" s="21"/>
      <c r="AB382" s="20">
        <f>SUMIFS('حركة المخزون'!F:F,'حركة المخزون'!E:E,'أرصدة نجارة'!D382,'حركة المخزون'!H:H,'أرصدة نجارة'!$AB$2)-SUMIFS('حركة المخزون'!F:F,'حركة المخزون'!E:E,'أرصدة نجارة'!D382,'حركة المخزون'!G:G,'أرصدة نجارة'!$AB$2)</f>
        <v>0</v>
      </c>
      <c r="AC382" s="21"/>
      <c r="AD382" s="20">
        <f>SUMIFS('حركة المخزون'!F:F,'حركة المخزون'!E:E,'أرصدة نجارة'!D382,'حركة المخزون'!H:H,'أرصدة نجارة'!$AD$2)-SUMIFS('حركة المخزون'!F:F,'حركة المخزون'!E:E,'أرصدة نجارة'!D382,'حركة المخزون'!G:G,'أرصدة نجارة'!$AD$2)</f>
        <v>0</v>
      </c>
      <c r="AE382" s="21"/>
      <c r="AF382" s="20">
        <f>SUMIFS('حركة المخزون'!F:F,'حركة المخزون'!E:E,'أرصدة نجارة'!D382,'حركة المخزون'!H:H,'أرصدة نجارة'!$AF$2)-SUMIFS('حركة المخزون'!F:F,'حركة المخزون'!E:E,'أرصدة نجارة'!D382,'حركة المخزون'!G:G,'أرصدة نجارة'!$AF$2)</f>
        <v>0</v>
      </c>
    </row>
    <row r="383" spans="2:32" ht="24" customHeight="1" x14ac:dyDescent="0.2">
      <c r="B383" s="18">
        <v>381</v>
      </c>
      <c r="C383" s="18" t="str">
        <f>VLOOKUP(B383,'قاعدة البيانات'!B:F,5,0)</f>
        <v xml:space="preserve"> </v>
      </c>
      <c r="D383" s="18" t="str">
        <f>VLOOKUP(C383,'قاعدة البيانات'!F:G,2,0)</f>
        <v/>
      </c>
      <c r="F383" s="20">
        <f>SUMIFS('حركة المخزون'!F:F,'حركة المخزون'!E:E,'أرصدة نجارة'!D383,'حركة المخزون'!H:H,'أرصدة نجارة'!$F$2)-SUMIFS('حركة المخزون'!F:F,'حركة المخزون'!E:E,'أرصدة نجارة'!D383,'حركة المخزون'!G:G,'أرصدة نجارة'!$F$2)</f>
        <v>0</v>
      </c>
      <c r="G383" s="21"/>
      <c r="H383" s="20">
        <f>SUMIFS('حركة المخزون'!F:F,'حركة المخزون'!E:E,'أرصدة نجارة'!D383,'حركة المخزون'!H:H,'أرصدة نجارة'!$H$2)-SUMIFS('حركة المخزون'!F:F,'حركة المخزون'!E:E,'أرصدة نجارة'!D383,'حركة المخزون'!G:G,'أرصدة نجارة'!$H$2)</f>
        <v>0</v>
      </c>
      <c r="I383" s="21"/>
      <c r="J383" s="20">
        <f>SUMIFS('حركة المخزون'!F:F,'حركة المخزون'!E:E,'أرصدة نجارة'!D383,'حركة المخزون'!H:H,'أرصدة نجارة'!$J$2)-SUMIFS('حركة المخزون'!F:F,'حركة المخزون'!E:E,'أرصدة نجارة'!D383,'حركة المخزون'!G:G,'أرصدة نجارة'!$J$2)</f>
        <v>0</v>
      </c>
      <c r="K383" s="21"/>
      <c r="L383" s="20">
        <f>SUMIFS('حركة المخزون'!F:F,'حركة المخزون'!E:E,'أرصدة نجارة'!D383,'حركة المخزون'!H:H,'أرصدة نجارة'!$L$2)-SUMIFS('حركة المخزون'!F:F,'حركة المخزون'!E:E,'أرصدة نجارة'!D383,'حركة المخزون'!G:G,'أرصدة نجارة'!$L$2)</f>
        <v>0</v>
      </c>
      <c r="M383" s="21"/>
      <c r="N383" s="20">
        <f>SUMIFS('حركة المخزون'!F:F,'حركة المخزون'!E:E,'أرصدة نجارة'!D383,'حركة المخزون'!H:H,'أرصدة نجارة'!$N$2)-SUMIFS('حركة المخزون'!F:F,'حركة المخزون'!E:E,'أرصدة نجارة'!D383,'حركة المخزون'!G:G,'أرصدة نجارة'!$N$2)</f>
        <v>0</v>
      </c>
      <c r="O383" s="21"/>
      <c r="P383" s="20">
        <f>SUMIFS('حركة المخزون'!F:F,'حركة المخزون'!E:E,'أرصدة نجارة'!D383,'حركة المخزون'!H:H,'أرصدة نجارة'!$P$2)-SUMIFS('حركة المخزون'!F:F,'حركة المخزون'!E:E,'أرصدة نجارة'!D383,'حركة المخزون'!G:G,'أرصدة نجارة'!$P$2)</f>
        <v>0</v>
      </c>
      <c r="Q383" s="21"/>
      <c r="R383" s="20">
        <f>SUMIFS('حركة المخزون'!F:F,'حركة المخزون'!E:E,'أرصدة نجارة'!D383,'حركة المخزون'!H:H,'أرصدة نجارة'!$R$2)-SUMIFS('حركة المخزون'!F:F,'حركة المخزون'!E:E,'أرصدة نجارة'!D383,'حركة المخزون'!G:G,'أرصدة نجارة'!$R$2)</f>
        <v>0</v>
      </c>
      <c r="S383" s="21"/>
      <c r="T383" s="20">
        <f>SUMIFS('حركة المخزون'!F:F,'حركة المخزون'!E:E,'أرصدة نجارة'!D383,'حركة المخزون'!H:H,'أرصدة نجارة'!$T$2)-SUMIFS('حركة المخزون'!F:F,'حركة المخزون'!E:E,'أرصدة نجارة'!D383,'حركة المخزون'!G:G,'أرصدة نجارة'!$T$2)</f>
        <v>0</v>
      </c>
      <c r="U383" s="21"/>
      <c r="V383" s="20">
        <f>SUMIFS('حركة المخزون'!F:F,'حركة المخزون'!E:E,'أرصدة نجارة'!D383,'حركة المخزون'!H:H,'أرصدة نجارة'!$V$2)-SUMIFS('حركة المخزون'!F:F,'حركة المخزون'!E:E,'أرصدة نجارة'!D383,'حركة المخزون'!G:G,'أرصدة نجارة'!$V$2)</f>
        <v>0</v>
      </c>
      <c r="W383" s="21"/>
      <c r="X383" s="20">
        <f>SUMIFS('حركة المخزون'!F:F,'حركة المخزون'!E:E,'أرصدة نجارة'!D383,'حركة المخزون'!H:H,'أرصدة نجارة'!$X$2)-SUMIFS('حركة المخزون'!F:F,'حركة المخزون'!E:E,'أرصدة نجارة'!D383,'حركة المخزون'!G:G,'أرصدة نجارة'!$X$2)</f>
        <v>0</v>
      </c>
      <c r="Y383" s="21"/>
      <c r="Z383" s="20">
        <f>SUMIFS('حركة المخزون'!F:F,'حركة المخزون'!E:E,'أرصدة نجارة'!D383,'حركة المخزون'!H:H,'أرصدة نجارة'!$Z$2)-SUMIFS('حركة المخزون'!F:F,'حركة المخزون'!E:E,'أرصدة نجارة'!D383,'حركة المخزون'!G:G,'أرصدة نجارة'!$Z$2)</f>
        <v>0</v>
      </c>
      <c r="AA383" s="21"/>
      <c r="AB383" s="20">
        <f>SUMIFS('حركة المخزون'!F:F,'حركة المخزون'!E:E,'أرصدة نجارة'!D383,'حركة المخزون'!H:H,'أرصدة نجارة'!$AB$2)-SUMIFS('حركة المخزون'!F:F,'حركة المخزون'!E:E,'أرصدة نجارة'!D383,'حركة المخزون'!G:G,'أرصدة نجارة'!$AB$2)</f>
        <v>0</v>
      </c>
      <c r="AC383" s="21"/>
      <c r="AD383" s="20">
        <f>SUMIFS('حركة المخزون'!F:F,'حركة المخزون'!E:E,'أرصدة نجارة'!D383,'حركة المخزون'!H:H,'أرصدة نجارة'!$AD$2)-SUMIFS('حركة المخزون'!F:F,'حركة المخزون'!E:E,'أرصدة نجارة'!D383,'حركة المخزون'!G:G,'أرصدة نجارة'!$AD$2)</f>
        <v>0</v>
      </c>
      <c r="AE383" s="21"/>
      <c r="AF383" s="20">
        <f>SUMIFS('حركة المخزون'!F:F,'حركة المخزون'!E:E,'أرصدة نجارة'!D383,'حركة المخزون'!H:H,'أرصدة نجارة'!$AF$2)-SUMIFS('حركة المخزون'!F:F,'حركة المخزون'!E:E,'أرصدة نجارة'!D383,'حركة المخزون'!G:G,'أرصدة نجارة'!$AF$2)</f>
        <v>0</v>
      </c>
    </row>
    <row r="384" spans="2:32" ht="24" customHeight="1" x14ac:dyDescent="0.2">
      <c r="B384" s="18">
        <v>382</v>
      </c>
      <c r="C384" s="18" t="str">
        <f>VLOOKUP(B384,'قاعدة البيانات'!B:F,5,0)</f>
        <v xml:space="preserve"> </v>
      </c>
      <c r="D384" s="18" t="str">
        <f>VLOOKUP(C384,'قاعدة البيانات'!F:G,2,0)</f>
        <v/>
      </c>
      <c r="F384" s="20">
        <f>SUMIFS('حركة المخزون'!F:F,'حركة المخزون'!E:E,'أرصدة نجارة'!D384,'حركة المخزون'!H:H,'أرصدة نجارة'!$F$2)-SUMIFS('حركة المخزون'!F:F,'حركة المخزون'!E:E,'أرصدة نجارة'!D384,'حركة المخزون'!G:G,'أرصدة نجارة'!$F$2)</f>
        <v>0</v>
      </c>
      <c r="G384" s="21"/>
      <c r="H384" s="20">
        <f>SUMIFS('حركة المخزون'!F:F,'حركة المخزون'!E:E,'أرصدة نجارة'!D384,'حركة المخزون'!H:H,'أرصدة نجارة'!$H$2)-SUMIFS('حركة المخزون'!F:F,'حركة المخزون'!E:E,'أرصدة نجارة'!D384,'حركة المخزون'!G:G,'أرصدة نجارة'!$H$2)</f>
        <v>0</v>
      </c>
      <c r="I384" s="21"/>
      <c r="J384" s="20">
        <f>SUMIFS('حركة المخزون'!F:F,'حركة المخزون'!E:E,'أرصدة نجارة'!D384,'حركة المخزون'!H:H,'أرصدة نجارة'!$J$2)-SUMIFS('حركة المخزون'!F:F,'حركة المخزون'!E:E,'أرصدة نجارة'!D384,'حركة المخزون'!G:G,'أرصدة نجارة'!$J$2)</f>
        <v>0</v>
      </c>
      <c r="K384" s="21"/>
      <c r="L384" s="20">
        <f>SUMIFS('حركة المخزون'!F:F,'حركة المخزون'!E:E,'أرصدة نجارة'!D384,'حركة المخزون'!H:H,'أرصدة نجارة'!$L$2)-SUMIFS('حركة المخزون'!F:F,'حركة المخزون'!E:E,'أرصدة نجارة'!D384,'حركة المخزون'!G:G,'أرصدة نجارة'!$L$2)</f>
        <v>0</v>
      </c>
      <c r="M384" s="21"/>
      <c r="N384" s="20">
        <f>SUMIFS('حركة المخزون'!F:F,'حركة المخزون'!E:E,'أرصدة نجارة'!D384,'حركة المخزون'!H:H,'أرصدة نجارة'!$N$2)-SUMIFS('حركة المخزون'!F:F,'حركة المخزون'!E:E,'أرصدة نجارة'!D384,'حركة المخزون'!G:G,'أرصدة نجارة'!$N$2)</f>
        <v>0</v>
      </c>
      <c r="O384" s="21"/>
      <c r="P384" s="20">
        <f>SUMIFS('حركة المخزون'!F:F,'حركة المخزون'!E:E,'أرصدة نجارة'!D384,'حركة المخزون'!H:H,'أرصدة نجارة'!$P$2)-SUMIFS('حركة المخزون'!F:F,'حركة المخزون'!E:E,'أرصدة نجارة'!D384,'حركة المخزون'!G:G,'أرصدة نجارة'!$P$2)</f>
        <v>0</v>
      </c>
      <c r="Q384" s="21"/>
      <c r="R384" s="20">
        <f>SUMIFS('حركة المخزون'!F:F,'حركة المخزون'!E:E,'أرصدة نجارة'!D384,'حركة المخزون'!H:H,'أرصدة نجارة'!$R$2)-SUMIFS('حركة المخزون'!F:F,'حركة المخزون'!E:E,'أرصدة نجارة'!D384,'حركة المخزون'!G:G,'أرصدة نجارة'!$R$2)</f>
        <v>0</v>
      </c>
      <c r="S384" s="21"/>
      <c r="T384" s="20">
        <f>SUMIFS('حركة المخزون'!F:F,'حركة المخزون'!E:E,'أرصدة نجارة'!D384,'حركة المخزون'!H:H,'أرصدة نجارة'!$T$2)-SUMIFS('حركة المخزون'!F:F,'حركة المخزون'!E:E,'أرصدة نجارة'!D384,'حركة المخزون'!G:G,'أرصدة نجارة'!$T$2)</f>
        <v>0</v>
      </c>
      <c r="U384" s="21"/>
      <c r="V384" s="20">
        <f>SUMIFS('حركة المخزون'!F:F,'حركة المخزون'!E:E,'أرصدة نجارة'!D384,'حركة المخزون'!H:H,'أرصدة نجارة'!$V$2)-SUMIFS('حركة المخزون'!F:F,'حركة المخزون'!E:E,'أرصدة نجارة'!D384,'حركة المخزون'!G:G,'أرصدة نجارة'!$V$2)</f>
        <v>0</v>
      </c>
      <c r="W384" s="21"/>
      <c r="X384" s="20">
        <f>SUMIFS('حركة المخزون'!F:F,'حركة المخزون'!E:E,'أرصدة نجارة'!D384,'حركة المخزون'!H:H,'أرصدة نجارة'!$X$2)-SUMIFS('حركة المخزون'!F:F,'حركة المخزون'!E:E,'أرصدة نجارة'!D384,'حركة المخزون'!G:G,'أرصدة نجارة'!$X$2)</f>
        <v>0</v>
      </c>
      <c r="Y384" s="21"/>
      <c r="Z384" s="20">
        <f>SUMIFS('حركة المخزون'!F:F,'حركة المخزون'!E:E,'أرصدة نجارة'!D384,'حركة المخزون'!H:H,'أرصدة نجارة'!$Z$2)-SUMIFS('حركة المخزون'!F:F,'حركة المخزون'!E:E,'أرصدة نجارة'!D384,'حركة المخزون'!G:G,'أرصدة نجارة'!$Z$2)</f>
        <v>0</v>
      </c>
      <c r="AA384" s="21"/>
      <c r="AB384" s="20">
        <f>SUMIFS('حركة المخزون'!F:F,'حركة المخزون'!E:E,'أرصدة نجارة'!D384,'حركة المخزون'!H:H,'أرصدة نجارة'!$AB$2)-SUMIFS('حركة المخزون'!F:F,'حركة المخزون'!E:E,'أرصدة نجارة'!D384,'حركة المخزون'!G:G,'أرصدة نجارة'!$AB$2)</f>
        <v>0</v>
      </c>
      <c r="AC384" s="21"/>
      <c r="AD384" s="20">
        <f>SUMIFS('حركة المخزون'!F:F,'حركة المخزون'!E:E,'أرصدة نجارة'!D384,'حركة المخزون'!H:H,'أرصدة نجارة'!$AD$2)-SUMIFS('حركة المخزون'!F:F,'حركة المخزون'!E:E,'أرصدة نجارة'!D384,'حركة المخزون'!G:G,'أرصدة نجارة'!$AD$2)</f>
        <v>0</v>
      </c>
      <c r="AE384" s="21"/>
      <c r="AF384" s="20">
        <f>SUMIFS('حركة المخزون'!F:F,'حركة المخزون'!E:E,'أرصدة نجارة'!D384,'حركة المخزون'!H:H,'أرصدة نجارة'!$AF$2)-SUMIFS('حركة المخزون'!F:F,'حركة المخزون'!E:E,'أرصدة نجارة'!D384,'حركة المخزون'!G:G,'أرصدة نجارة'!$AF$2)</f>
        <v>0</v>
      </c>
    </row>
    <row r="385" spans="2:32" ht="24" customHeight="1" x14ac:dyDescent="0.2">
      <c r="B385" s="19">
        <v>383</v>
      </c>
      <c r="C385" s="18" t="str">
        <f>VLOOKUP(B385,'قاعدة البيانات'!B:F,5,0)</f>
        <v xml:space="preserve"> </v>
      </c>
      <c r="D385" s="18" t="str">
        <f>VLOOKUP(C385,'قاعدة البيانات'!F:G,2,0)</f>
        <v/>
      </c>
      <c r="F385" s="20">
        <f>SUMIFS('حركة المخزون'!F:F,'حركة المخزون'!E:E,'أرصدة نجارة'!D385,'حركة المخزون'!H:H,'أرصدة نجارة'!$F$2)-SUMIFS('حركة المخزون'!F:F,'حركة المخزون'!E:E,'أرصدة نجارة'!D385,'حركة المخزون'!G:G,'أرصدة نجارة'!$F$2)</f>
        <v>0</v>
      </c>
      <c r="G385" s="21"/>
      <c r="H385" s="20">
        <f>SUMIFS('حركة المخزون'!F:F,'حركة المخزون'!E:E,'أرصدة نجارة'!D385,'حركة المخزون'!H:H,'أرصدة نجارة'!$H$2)-SUMIFS('حركة المخزون'!F:F,'حركة المخزون'!E:E,'أرصدة نجارة'!D385,'حركة المخزون'!G:G,'أرصدة نجارة'!$H$2)</f>
        <v>0</v>
      </c>
      <c r="I385" s="21"/>
      <c r="J385" s="20">
        <f>SUMIFS('حركة المخزون'!F:F,'حركة المخزون'!E:E,'أرصدة نجارة'!D385,'حركة المخزون'!H:H,'أرصدة نجارة'!$J$2)-SUMIFS('حركة المخزون'!F:F,'حركة المخزون'!E:E,'أرصدة نجارة'!D385,'حركة المخزون'!G:G,'أرصدة نجارة'!$J$2)</f>
        <v>0</v>
      </c>
      <c r="K385" s="21"/>
      <c r="L385" s="20">
        <f>SUMIFS('حركة المخزون'!F:F,'حركة المخزون'!E:E,'أرصدة نجارة'!D385,'حركة المخزون'!H:H,'أرصدة نجارة'!$L$2)-SUMIFS('حركة المخزون'!F:F,'حركة المخزون'!E:E,'أرصدة نجارة'!D385,'حركة المخزون'!G:G,'أرصدة نجارة'!$L$2)</f>
        <v>0</v>
      </c>
      <c r="M385" s="21"/>
      <c r="N385" s="20">
        <f>SUMIFS('حركة المخزون'!F:F,'حركة المخزون'!E:E,'أرصدة نجارة'!D385,'حركة المخزون'!H:H,'أرصدة نجارة'!$N$2)-SUMIFS('حركة المخزون'!F:F,'حركة المخزون'!E:E,'أرصدة نجارة'!D385,'حركة المخزون'!G:G,'أرصدة نجارة'!$N$2)</f>
        <v>0</v>
      </c>
      <c r="O385" s="21"/>
      <c r="P385" s="20">
        <f>SUMIFS('حركة المخزون'!F:F,'حركة المخزون'!E:E,'أرصدة نجارة'!D385,'حركة المخزون'!H:H,'أرصدة نجارة'!$P$2)-SUMIFS('حركة المخزون'!F:F,'حركة المخزون'!E:E,'أرصدة نجارة'!D385,'حركة المخزون'!G:G,'أرصدة نجارة'!$P$2)</f>
        <v>0</v>
      </c>
      <c r="Q385" s="21"/>
      <c r="R385" s="20">
        <f>SUMIFS('حركة المخزون'!F:F,'حركة المخزون'!E:E,'أرصدة نجارة'!D385,'حركة المخزون'!H:H,'أرصدة نجارة'!$R$2)-SUMIFS('حركة المخزون'!F:F,'حركة المخزون'!E:E,'أرصدة نجارة'!D385,'حركة المخزون'!G:G,'أرصدة نجارة'!$R$2)</f>
        <v>0</v>
      </c>
      <c r="S385" s="21"/>
      <c r="T385" s="20">
        <f>SUMIFS('حركة المخزون'!F:F,'حركة المخزون'!E:E,'أرصدة نجارة'!D385,'حركة المخزون'!H:H,'أرصدة نجارة'!$T$2)-SUMIFS('حركة المخزون'!F:F,'حركة المخزون'!E:E,'أرصدة نجارة'!D385,'حركة المخزون'!G:G,'أرصدة نجارة'!$T$2)</f>
        <v>0</v>
      </c>
      <c r="U385" s="21"/>
      <c r="V385" s="20">
        <f>SUMIFS('حركة المخزون'!F:F,'حركة المخزون'!E:E,'أرصدة نجارة'!D385,'حركة المخزون'!H:H,'أرصدة نجارة'!$V$2)-SUMIFS('حركة المخزون'!F:F,'حركة المخزون'!E:E,'أرصدة نجارة'!D385,'حركة المخزون'!G:G,'أرصدة نجارة'!$V$2)</f>
        <v>0</v>
      </c>
      <c r="W385" s="21"/>
      <c r="X385" s="20">
        <f>SUMIFS('حركة المخزون'!F:F,'حركة المخزون'!E:E,'أرصدة نجارة'!D385,'حركة المخزون'!H:H,'أرصدة نجارة'!$X$2)-SUMIFS('حركة المخزون'!F:F,'حركة المخزون'!E:E,'أرصدة نجارة'!D385,'حركة المخزون'!G:G,'أرصدة نجارة'!$X$2)</f>
        <v>0</v>
      </c>
      <c r="Y385" s="21"/>
      <c r="Z385" s="20">
        <f>SUMIFS('حركة المخزون'!F:F,'حركة المخزون'!E:E,'أرصدة نجارة'!D385,'حركة المخزون'!H:H,'أرصدة نجارة'!$Z$2)-SUMIFS('حركة المخزون'!F:F,'حركة المخزون'!E:E,'أرصدة نجارة'!D385,'حركة المخزون'!G:G,'أرصدة نجارة'!$Z$2)</f>
        <v>0</v>
      </c>
      <c r="AA385" s="21"/>
      <c r="AB385" s="20">
        <f>SUMIFS('حركة المخزون'!F:F,'حركة المخزون'!E:E,'أرصدة نجارة'!D385,'حركة المخزون'!H:H,'أرصدة نجارة'!$AB$2)-SUMIFS('حركة المخزون'!F:F,'حركة المخزون'!E:E,'أرصدة نجارة'!D385,'حركة المخزون'!G:G,'أرصدة نجارة'!$AB$2)</f>
        <v>0</v>
      </c>
      <c r="AC385" s="21"/>
      <c r="AD385" s="20">
        <f>SUMIFS('حركة المخزون'!F:F,'حركة المخزون'!E:E,'أرصدة نجارة'!D385,'حركة المخزون'!H:H,'أرصدة نجارة'!$AD$2)-SUMIFS('حركة المخزون'!F:F,'حركة المخزون'!E:E,'أرصدة نجارة'!D385,'حركة المخزون'!G:G,'أرصدة نجارة'!$AD$2)</f>
        <v>0</v>
      </c>
      <c r="AE385" s="21"/>
      <c r="AF385" s="20">
        <f>SUMIFS('حركة المخزون'!F:F,'حركة المخزون'!E:E,'أرصدة نجارة'!D385,'حركة المخزون'!H:H,'أرصدة نجارة'!$AF$2)-SUMIFS('حركة المخزون'!F:F,'حركة المخزون'!E:E,'أرصدة نجارة'!D385,'حركة المخزون'!G:G,'أرصدة نجارة'!$AF$2)</f>
        <v>0</v>
      </c>
    </row>
    <row r="386" spans="2:32" ht="24" customHeight="1" x14ac:dyDescent="0.2">
      <c r="B386" s="18">
        <v>384</v>
      </c>
      <c r="C386" s="18" t="str">
        <f>VLOOKUP(B386,'قاعدة البيانات'!B:F,5,0)</f>
        <v xml:space="preserve"> </v>
      </c>
      <c r="D386" s="18" t="str">
        <f>VLOOKUP(C386,'قاعدة البيانات'!F:G,2,0)</f>
        <v/>
      </c>
      <c r="F386" s="20">
        <f>SUMIFS('حركة المخزون'!F:F,'حركة المخزون'!E:E,'أرصدة نجارة'!D386,'حركة المخزون'!H:H,'أرصدة نجارة'!$F$2)-SUMIFS('حركة المخزون'!F:F,'حركة المخزون'!E:E,'أرصدة نجارة'!D386,'حركة المخزون'!G:G,'أرصدة نجارة'!$F$2)</f>
        <v>0</v>
      </c>
      <c r="G386" s="21"/>
      <c r="H386" s="20">
        <f>SUMIFS('حركة المخزون'!F:F,'حركة المخزون'!E:E,'أرصدة نجارة'!D386,'حركة المخزون'!H:H,'أرصدة نجارة'!$H$2)-SUMIFS('حركة المخزون'!F:F,'حركة المخزون'!E:E,'أرصدة نجارة'!D386,'حركة المخزون'!G:G,'أرصدة نجارة'!$H$2)</f>
        <v>0</v>
      </c>
      <c r="I386" s="21"/>
      <c r="J386" s="20">
        <f>SUMIFS('حركة المخزون'!F:F,'حركة المخزون'!E:E,'أرصدة نجارة'!D386,'حركة المخزون'!H:H,'أرصدة نجارة'!$J$2)-SUMIFS('حركة المخزون'!F:F,'حركة المخزون'!E:E,'أرصدة نجارة'!D386,'حركة المخزون'!G:G,'أرصدة نجارة'!$J$2)</f>
        <v>0</v>
      </c>
      <c r="K386" s="21"/>
      <c r="L386" s="20">
        <f>SUMIFS('حركة المخزون'!F:F,'حركة المخزون'!E:E,'أرصدة نجارة'!D386,'حركة المخزون'!H:H,'أرصدة نجارة'!$L$2)-SUMIFS('حركة المخزون'!F:F,'حركة المخزون'!E:E,'أرصدة نجارة'!D386,'حركة المخزون'!G:G,'أرصدة نجارة'!$L$2)</f>
        <v>0</v>
      </c>
      <c r="M386" s="21"/>
      <c r="N386" s="20">
        <f>SUMIFS('حركة المخزون'!F:F,'حركة المخزون'!E:E,'أرصدة نجارة'!D386,'حركة المخزون'!H:H,'أرصدة نجارة'!$N$2)-SUMIFS('حركة المخزون'!F:F,'حركة المخزون'!E:E,'أرصدة نجارة'!D386,'حركة المخزون'!G:G,'أرصدة نجارة'!$N$2)</f>
        <v>0</v>
      </c>
      <c r="O386" s="21"/>
      <c r="P386" s="20">
        <f>SUMIFS('حركة المخزون'!F:F,'حركة المخزون'!E:E,'أرصدة نجارة'!D386,'حركة المخزون'!H:H,'أرصدة نجارة'!$P$2)-SUMIFS('حركة المخزون'!F:F,'حركة المخزون'!E:E,'أرصدة نجارة'!D386,'حركة المخزون'!G:G,'أرصدة نجارة'!$P$2)</f>
        <v>0</v>
      </c>
      <c r="Q386" s="21"/>
      <c r="R386" s="20">
        <f>SUMIFS('حركة المخزون'!F:F,'حركة المخزون'!E:E,'أرصدة نجارة'!D386,'حركة المخزون'!H:H,'أرصدة نجارة'!$R$2)-SUMIFS('حركة المخزون'!F:F,'حركة المخزون'!E:E,'أرصدة نجارة'!D386,'حركة المخزون'!G:G,'أرصدة نجارة'!$R$2)</f>
        <v>0</v>
      </c>
      <c r="S386" s="21"/>
      <c r="T386" s="20">
        <f>SUMIFS('حركة المخزون'!F:F,'حركة المخزون'!E:E,'أرصدة نجارة'!D386,'حركة المخزون'!H:H,'أرصدة نجارة'!$T$2)-SUMIFS('حركة المخزون'!F:F,'حركة المخزون'!E:E,'أرصدة نجارة'!D386,'حركة المخزون'!G:G,'أرصدة نجارة'!$T$2)</f>
        <v>0</v>
      </c>
      <c r="U386" s="21"/>
      <c r="V386" s="20">
        <f>SUMIFS('حركة المخزون'!F:F,'حركة المخزون'!E:E,'أرصدة نجارة'!D386,'حركة المخزون'!H:H,'أرصدة نجارة'!$V$2)-SUMIFS('حركة المخزون'!F:F,'حركة المخزون'!E:E,'أرصدة نجارة'!D386,'حركة المخزون'!G:G,'أرصدة نجارة'!$V$2)</f>
        <v>0</v>
      </c>
      <c r="W386" s="21"/>
      <c r="X386" s="20">
        <f>SUMIFS('حركة المخزون'!F:F,'حركة المخزون'!E:E,'أرصدة نجارة'!D386,'حركة المخزون'!H:H,'أرصدة نجارة'!$X$2)-SUMIFS('حركة المخزون'!F:F,'حركة المخزون'!E:E,'أرصدة نجارة'!D386,'حركة المخزون'!G:G,'أرصدة نجارة'!$X$2)</f>
        <v>0</v>
      </c>
      <c r="Y386" s="21"/>
      <c r="Z386" s="20">
        <f>SUMIFS('حركة المخزون'!F:F,'حركة المخزون'!E:E,'أرصدة نجارة'!D386,'حركة المخزون'!H:H,'أرصدة نجارة'!$Z$2)-SUMIFS('حركة المخزون'!F:F,'حركة المخزون'!E:E,'أرصدة نجارة'!D386,'حركة المخزون'!G:G,'أرصدة نجارة'!$Z$2)</f>
        <v>0</v>
      </c>
      <c r="AA386" s="21"/>
      <c r="AB386" s="20">
        <f>SUMIFS('حركة المخزون'!F:F,'حركة المخزون'!E:E,'أرصدة نجارة'!D386,'حركة المخزون'!H:H,'أرصدة نجارة'!$AB$2)-SUMIFS('حركة المخزون'!F:F,'حركة المخزون'!E:E,'أرصدة نجارة'!D386,'حركة المخزون'!G:G,'أرصدة نجارة'!$AB$2)</f>
        <v>0</v>
      </c>
      <c r="AC386" s="21"/>
      <c r="AD386" s="20">
        <f>SUMIFS('حركة المخزون'!F:F,'حركة المخزون'!E:E,'أرصدة نجارة'!D386,'حركة المخزون'!H:H,'أرصدة نجارة'!$AD$2)-SUMIFS('حركة المخزون'!F:F,'حركة المخزون'!E:E,'أرصدة نجارة'!D386,'حركة المخزون'!G:G,'أرصدة نجارة'!$AD$2)</f>
        <v>0</v>
      </c>
      <c r="AE386" s="21"/>
      <c r="AF386" s="20">
        <f>SUMIFS('حركة المخزون'!F:F,'حركة المخزون'!E:E,'أرصدة نجارة'!D386,'حركة المخزون'!H:H,'أرصدة نجارة'!$AF$2)-SUMIFS('حركة المخزون'!F:F,'حركة المخزون'!E:E,'أرصدة نجارة'!D386,'حركة المخزون'!G:G,'أرصدة نجارة'!$AF$2)</f>
        <v>0</v>
      </c>
    </row>
    <row r="387" spans="2:32" ht="24" customHeight="1" x14ac:dyDescent="0.2">
      <c r="B387" s="18">
        <v>385</v>
      </c>
      <c r="C387" s="18" t="str">
        <f>VLOOKUP(B387,'قاعدة البيانات'!B:F,5,0)</f>
        <v xml:space="preserve"> </v>
      </c>
      <c r="D387" s="18" t="str">
        <f>VLOOKUP(C387,'قاعدة البيانات'!F:G,2,0)</f>
        <v/>
      </c>
      <c r="F387" s="20">
        <f>SUMIFS('حركة المخزون'!F:F,'حركة المخزون'!E:E,'أرصدة نجارة'!D387,'حركة المخزون'!H:H,'أرصدة نجارة'!$F$2)-SUMIFS('حركة المخزون'!F:F,'حركة المخزون'!E:E,'أرصدة نجارة'!D387,'حركة المخزون'!G:G,'أرصدة نجارة'!$F$2)</f>
        <v>0</v>
      </c>
      <c r="G387" s="21"/>
      <c r="H387" s="20">
        <f>SUMIFS('حركة المخزون'!F:F,'حركة المخزون'!E:E,'أرصدة نجارة'!D387,'حركة المخزون'!H:H,'أرصدة نجارة'!$H$2)-SUMIFS('حركة المخزون'!F:F,'حركة المخزون'!E:E,'أرصدة نجارة'!D387,'حركة المخزون'!G:G,'أرصدة نجارة'!$H$2)</f>
        <v>0</v>
      </c>
      <c r="I387" s="21"/>
      <c r="J387" s="20">
        <f>SUMIFS('حركة المخزون'!F:F,'حركة المخزون'!E:E,'أرصدة نجارة'!D387,'حركة المخزون'!H:H,'أرصدة نجارة'!$J$2)-SUMIFS('حركة المخزون'!F:F,'حركة المخزون'!E:E,'أرصدة نجارة'!D387,'حركة المخزون'!G:G,'أرصدة نجارة'!$J$2)</f>
        <v>0</v>
      </c>
      <c r="K387" s="21"/>
      <c r="L387" s="20">
        <f>SUMIFS('حركة المخزون'!F:F,'حركة المخزون'!E:E,'أرصدة نجارة'!D387,'حركة المخزون'!H:H,'أرصدة نجارة'!$L$2)-SUMIFS('حركة المخزون'!F:F,'حركة المخزون'!E:E,'أرصدة نجارة'!D387,'حركة المخزون'!G:G,'أرصدة نجارة'!$L$2)</f>
        <v>0</v>
      </c>
      <c r="M387" s="21"/>
      <c r="N387" s="20">
        <f>SUMIFS('حركة المخزون'!F:F,'حركة المخزون'!E:E,'أرصدة نجارة'!D387,'حركة المخزون'!H:H,'أرصدة نجارة'!$N$2)-SUMIFS('حركة المخزون'!F:F,'حركة المخزون'!E:E,'أرصدة نجارة'!D387,'حركة المخزون'!G:G,'أرصدة نجارة'!$N$2)</f>
        <v>0</v>
      </c>
      <c r="O387" s="21"/>
      <c r="P387" s="20">
        <f>SUMIFS('حركة المخزون'!F:F,'حركة المخزون'!E:E,'أرصدة نجارة'!D387,'حركة المخزون'!H:H,'أرصدة نجارة'!$P$2)-SUMIFS('حركة المخزون'!F:F,'حركة المخزون'!E:E,'أرصدة نجارة'!D387,'حركة المخزون'!G:G,'أرصدة نجارة'!$P$2)</f>
        <v>0</v>
      </c>
      <c r="Q387" s="21"/>
      <c r="R387" s="20">
        <f>SUMIFS('حركة المخزون'!F:F,'حركة المخزون'!E:E,'أرصدة نجارة'!D387,'حركة المخزون'!H:H,'أرصدة نجارة'!$R$2)-SUMIFS('حركة المخزون'!F:F,'حركة المخزون'!E:E,'أرصدة نجارة'!D387,'حركة المخزون'!G:G,'أرصدة نجارة'!$R$2)</f>
        <v>0</v>
      </c>
      <c r="S387" s="21"/>
      <c r="T387" s="20">
        <f>SUMIFS('حركة المخزون'!F:F,'حركة المخزون'!E:E,'أرصدة نجارة'!D387,'حركة المخزون'!H:H,'أرصدة نجارة'!$T$2)-SUMIFS('حركة المخزون'!F:F,'حركة المخزون'!E:E,'أرصدة نجارة'!D387,'حركة المخزون'!G:G,'أرصدة نجارة'!$T$2)</f>
        <v>0</v>
      </c>
      <c r="U387" s="21"/>
      <c r="V387" s="20">
        <f>SUMIFS('حركة المخزون'!F:F,'حركة المخزون'!E:E,'أرصدة نجارة'!D387,'حركة المخزون'!H:H,'أرصدة نجارة'!$V$2)-SUMIFS('حركة المخزون'!F:F,'حركة المخزون'!E:E,'أرصدة نجارة'!D387,'حركة المخزون'!G:G,'أرصدة نجارة'!$V$2)</f>
        <v>0</v>
      </c>
      <c r="W387" s="21"/>
      <c r="X387" s="20">
        <f>SUMIFS('حركة المخزون'!F:F,'حركة المخزون'!E:E,'أرصدة نجارة'!D387,'حركة المخزون'!H:H,'أرصدة نجارة'!$X$2)-SUMIFS('حركة المخزون'!F:F,'حركة المخزون'!E:E,'أرصدة نجارة'!D387,'حركة المخزون'!G:G,'أرصدة نجارة'!$X$2)</f>
        <v>0</v>
      </c>
      <c r="Y387" s="21"/>
      <c r="Z387" s="20">
        <f>SUMIFS('حركة المخزون'!F:F,'حركة المخزون'!E:E,'أرصدة نجارة'!D387,'حركة المخزون'!H:H,'أرصدة نجارة'!$Z$2)-SUMIFS('حركة المخزون'!F:F,'حركة المخزون'!E:E,'أرصدة نجارة'!D387,'حركة المخزون'!G:G,'أرصدة نجارة'!$Z$2)</f>
        <v>0</v>
      </c>
      <c r="AA387" s="21"/>
      <c r="AB387" s="20">
        <f>SUMIFS('حركة المخزون'!F:F,'حركة المخزون'!E:E,'أرصدة نجارة'!D387,'حركة المخزون'!H:H,'أرصدة نجارة'!$AB$2)-SUMIFS('حركة المخزون'!F:F,'حركة المخزون'!E:E,'أرصدة نجارة'!D387,'حركة المخزون'!G:G,'أرصدة نجارة'!$AB$2)</f>
        <v>0</v>
      </c>
      <c r="AC387" s="21"/>
      <c r="AD387" s="20">
        <f>SUMIFS('حركة المخزون'!F:F,'حركة المخزون'!E:E,'أرصدة نجارة'!D387,'حركة المخزون'!H:H,'أرصدة نجارة'!$AD$2)-SUMIFS('حركة المخزون'!F:F,'حركة المخزون'!E:E,'أرصدة نجارة'!D387,'حركة المخزون'!G:G,'أرصدة نجارة'!$AD$2)</f>
        <v>0</v>
      </c>
      <c r="AE387" s="21"/>
      <c r="AF387" s="20">
        <f>SUMIFS('حركة المخزون'!F:F,'حركة المخزون'!E:E,'أرصدة نجارة'!D387,'حركة المخزون'!H:H,'أرصدة نجارة'!$AF$2)-SUMIFS('حركة المخزون'!F:F,'حركة المخزون'!E:E,'أرصدة نجارة'!D387,'حركة المخزون'!G:G,'أرصدة نجارة'!$AF$2)</f>
        <v>0</v>
      </c>
    </row>
    <row r="388" spans="2:32" ht="24" customHeight="1" x14ac:dyDescent="0.2">
      <c r="B388" s="19">
        <v>386</v>
      </c>
      <c r="C388" s="18" t="str">
        <f>VLOOKUP(B388,'قاعدة البيانات'!B:F,5,0)</f>
        <v xml:space="preserve"> </v>
      </c>
      <c r="D388" s="18" t="str">
        <f>VLOOKUP(C388,'قاعدة البيانات'!F:G,2,0)</f>
        <v/>
      </c>
      <c r="F388" s="20">
        <f>SUMIFS('حركة المخزون'!F:F,'حركة المخزون'!E:E,'أرصدة نجارة'!D388,'حركة المخزون'!H:H,'أرصدة نجارة'!$F$2)-SUMIFS('حركة المخزون'!F:F,'حركة المخزون'!E:E,'أرصدة نجارة'!D388,'حركة المخزون'!G:G,'أرصدة نجارة'!$F$2)</f>
        <v>0</v>
      </c>
      <c r="G388" s="21"/>
      <c r="H388" s="20">
        <f>SUMIFS('حركة المخزون'!F:F,'حركة المخزون'!E:E,'أرصدة نجارة'!D388,'حركة المخزون'!H:H,'أرصدة نجارة'!$H$2)-SUMIFS('حركة المخزون'!F:F,'حركة المخزون'!E:E,'أرصدة نجارة'!D388,'حركة المخزون'!G:G,'أرصدة نجارة'!$H$2)</f>
        <v>0</v>
      </c>
      <c r="I388" s="21"/>
      <c r="J388" s="20">
        <f>SUMIFS('حركة المخزون'!F:F,'حركة المخزون'!E:E,'أرصدة نجارة'!D388,'حركة المخزون'!H:H,'أرصدة نجارة'!$J$2)-SUMIFS('حركة المخزون'!F:F,'حركة المخزون'!E:E,'أرصدة نجارة'!D388,'حركة المخزون'!G:G,'أرصدة نجارة'!$J$2)</f>
        <v>0</v>
      </c>
      <c r="K388" s="21"/>
      <c r="L388" s="20">
        <f>SUMIFS('حركة المخزون'!F:F,'حركة المخزون'!E:E,'أرصدة نجارة'!D388,'حركة المخزون'!H:H,'أرصدة نجارة'!$L$2)-SUMIFS('حركة المخزون'!F:F,'حركة المخزون'!E:E,'أرصدة نجارة'!D388,'حركة المخزون'!G:G,'أرصدة نجارة'!$L$2)</f>
        <v>0</v>
      </c>
      <c r="M388" s="21"/>
      <c r="N388" s="20">
        <f>SUMIFS('حركة المخزون'!F:F,'حركة المخزون'!E:E,'أرصدة نجارة'!D388,'حركة المخزون'!H:H,'أرصدة نجارة'!$N$2)-SUMIFS('حركة المخزون'!F:F,'حركة المخزون'!E:E,'أرصدة نجارة'!D388,'حركة المخزون'!G:G,'أرصدة نجارة'!$N$2)</f>
        <v>0</v>
      </c>
      <c r="O388" s="21"/>
      <c r="P388" s="20">
        <f>SUMIFS('حركة المخزون'!F:F,'حركة المخزون'!E:E,'أرصدة نجارة'!D388,'حركة المخزون'!H:H,'أرصدة نجارة'!$P$2)-SUMIFS('حركة المخزون'!F:F,'حركة المخزون'!E:E,'أرصدة نجارة'!D388,'حركة المخزون'!G:G,'أرصدة نجارة'!$P$2)</f>
        <v>0</v>
      </c>
      <c r="Q388" s="21"/>
      <c r="R388" s="20">
        <f>SUMIFS('حركة المخزون'!F:F,'حركة المخزون'!E:E,'أرصدة نجارة'!D388,'حركة المخزون'!H:H,'أرصدة نجارة'!$R$2)-SUMIFS('حركة المخزون'!F:F,'حركة المخزون'!E:E,'أرصدة نجارة'!D388,'حركة المخزون'!G:G,'أرصدة نجارة'!$R$2)</f>
        <v>0</v>
      </c>
      <c r="S388" s="21"/>
      <c r="T388" s="20">
        <f>SUMIFS('حركة المخزون'!F:F,'حركة المخزون'!E:E,'أرصدة نجارة'!D388,'حركة المخزون'!H:H,'أرصدة نجارة'!$T$2)-SUMIFS('حركة المخزون'!F:F,'حركة المخزون'!E:E,'أرصدة نجارة'!D388,'حركة المخزون'!G:G,'أرصدة نجارة'!$T$2)</f>
        <v>0</v>
      </c>
      <c r="U388" s="21"/>
      <c r="V388" s="20">
        <f>SUMIFS('حركة المخزون'!F:F,'حركة المخزون'!E:E,'أرصدة نجارة'!D388,'حركة المخزون'!H:H,'أرصدة نجارة'!$V$2)-SUMIFS('حركة المخزون'!F:F,'حركة المخزون'!E:E,'أرصدة نجارة'!D388,'حركة المخزون'!G:G,'أرصدة نجارة'!$V$2)</f>
        <v>0</v>
      </c>
      <c r="W388" s="21"/>
      <c r="X388" s="20">
        <f>SUMIFS('حركة المخزون'!F:F,'حركة المخزون'!E:E,'أرصدة نجارة'!D388,'حركة المخزون'!H:H,'أرصدة نجارة'!$X$2)-SUMIFS('حركة المخزون'!F:F,'حركة المخزون'!E:E,'أرصدة نجارة'!D388,'حركة المخزون'!G:G,'أرصدة نجارة'!$X$2)</f>
        <v>0</v>
      </c>
      <c r="Y388" s="21"/>
      <c r="Z388" s="20">
        <f>SUMIFS('حركة المخزون'!F:F,'حركة المخزون'!E:E,'أرصدة نجارة'!D388,'حركة المخزون'!H:H,'أرصدة نجارة'!$Z$2)-SUMIFS('حركة المخزون'!F:F,'حركة المخزون'!E:E,'أرصدة نجارة'!D388,'حركة المخزون'!G:G,'أرصدة نجارة'!$Z$2)</f>
        <v>0</v>
      </c>
      <c r="AA388" s="21"/>
      <c r="AB388" s="20">
        <f>SUMIFS('حركة المخزون'!F:F,'حركة المخزون'!E:E,'أرصدة نجارة'!D388,'حركة المخزون'!H:H,'أرصدة نجارة'!$AB$2)-SUMIFS('حركة المخزون'!F:F,'حركة المخزون'!E:E,'أرصدة نجارة'!D388,'حركة المخزون'!G:G,'أرصدة نجارة'!$AB$2)</f>
        <v>0</v>
      </c>
      <c r="AC388" s="21"/>
      <c r="AD388" s="20">
        <f>SUMIFS('حركة المخزون'!F:F,'حركة المخزون'!E:E,'أرصدة نجارة'!D388,'حركة المخزون'!H:H,'أرصدة نجارة'!$AD$2)-SUMIFS('حركة المخزون'!F:F,'حركة المخزون'!E:E,'أرصدة نجارة'!D388,'حركة المخزون'!G:G,'أرصدة نجارة'!$AD$2)</f>
        <v>0</v>
      </c>
      <c r="AE388" s="21"/>
      <c r="AF388" s="20">
        <f>SUMIFS('حركة المخزون'!F:F,'حركة المخزون'!E:E,'أرصدة نجارة'!D388,'حركة المخزون'!H:H,'أرصدة نجارة'!$AF$2)-SUMIFS('حركة المخزون'!F:F,'حركة المخزون'!E:E,'أرصدة نجارة'!D388,'حركة المخزون'!G:G,'أرصدة نجارة'!$AF$2)</f>
        <v>0</v>
      </c>
    </row>
    <row r="389" spans="2:32" ht="24" customHeight="1" x14ac:dyDescent="0.2">
      <c r="B389" s="18">
        <v>387</v>
      </c>
      <c r="C389" s="18" t="str">
        <f>VLOOKUP(B389,'قاعدة البيانات'!B:F,5,0)</f>
        <v xml:space="preserve"> </v>
      </c>
      <c r="D389" s="18" t="str">
        <f>VLOOKUP(C389,'قاعدة البيانات'!F:G,2,0)</f>
        <v/>
      </c>
      <c r="F389" s="20">
        <f>SUMIFS('حركة المخزون'!F:F,'حركة المخزون'!E:E,'أرصدة نجارة'!D389,'حركة المخزون'!H:H,'أرصدة نجارة'!$F$2)-SUMIFS('حركة المخزون'!F:F,'حركة المخزون'!E:E,'أرصدة نجارة'!D389,'حركة المخزون'!G:G,'أرصدة نجارة'!$F$2)</f>
        <v>0</v>
      </c>
      <c r="G389" s="21"/>
      <c r="H389" s="20">
        <f>SUMIFS('حركة المخزون'!F:F,'حركة المخزون'!E:E,'أرصدة نجارة'!D389,'حركة المخزون'!H:H,'أرصدة نجارة'!$H$2)-SUMIFS('حركة المخزون'!F:F,'حركة المخزون'!E:E,'أرصدة نجارة'!D389,'حركة المخزون'!G:G,'أرصدة نجارة'!$H$2)</f>
        <v>0</v>
      </c>
      <c r="I389" s="21"/>
      <c r="J389" s="20">
        <f>SUMIFS('حركة المخزون'!F:F,'حركة المخزون'!E:E,'أرصدة نجارة'!D389,'حركة المخزون'!H:H,'أرصدة نجارة'!$J$2)-SUMIFS('حركة المخزون'!F:F,'حركة المخزون'!E:E,'أرصدة نجارة'!D389,'حركة المخزون'!G:G,'أرصدة نجارة'!$J$2)</f>
        <v>0</v>
      </c>
      <c r="K389" s="21"/>
      <c r="L389" s="20">
        <f>SUMIFS('حركة المخزون'!F:F,'حركة المخزون'!E:E,'أرصدة نجارة'!D389,'حركة المخزون'!H:H,'أرصدة نجارة'!$L$2)-SUMIFS('حركة المخزون'!F:F,'حركة المخزون'!E:E,'أرصدة نجارة'!D389,'حركة المخزون'!G:G,'أرصدة نجارة'!$L$2)</f>
        <v>0</v>
      </c>
      <c r="M389" s="21"/>
      <c r="N389" s="20">
        <f>SUMIFS('حركة المخزون'!F:F,'حركة المخزون'!E:E,'أرصدة نجارة'!D389,'حركة المخزون'!H:H,'أرصدة نجارة'!$N$2)-SUMIFS('حركة المخزون'!F:F,'حركة المخزون'!E:E,'أرصدة نجارة'!D389,'حركة المخزون'!G:G,'أرصدة نجارة'!$N$2)</f>
        <v>0</v>
      </c>
      <c r="O389" s="21"/>
      <c r="P389" s="20">
        <f>SUMIFS('حركة المخزون'!F:F,'حركة المخزون'!E:E,'أرصدة نجارة'!D389,'حركة المخزون'!H:H,'أرصدة نجارة'!$P$2)-SUMIFS('حركة المخزون'!F:F,'حركة المخزون'!E:E,'أرصدة نجارة'!D389,'حركة المخزون'!G:G,'أرصدة نجارة'!$P$2)</f>
        <v>0</v>
      </c>
      <c r="Q389" s="21"/>
      <c r="R389" s="20">
        <f>SUMIFS('حركة المخزون'!F:F,'حركة المخزون'!E:E,'أرصدة نجارة'!D389,'حركة المخزون'!H:H,'أرصدة نجارة'!$R$2)-SUMIFS('حركة المخزون'!F:F,'حركة المخزون'!E:E,'أرصدة نجارة'!D389,'حركة المخزون'!G:G,'أرصدة نجارة'!$R$2)</f>
        <v>0</v>
      </c>
      <c r="S389" s="21"/>
      <c r="T389" s="20">
        <f>SUMIFS('حركة المخزون'!F:F,'حركة المخزون'!E:E,'أرصدة نجارة'!D389,'حركة المخزون'!H:H,'أرصدة نجارة'!$T$2)-SUMIFS('حركة المخزون'!F:F,'حركة المخزون'!E:E,'أرصدة نجارة'!D389,'حركة المخزون'!G:G,'أرصدة نجارة'!$T$2)</f>
        <v>0</v>
      </c>
      <c r="U389" s="21"/>
      <c r="V389" s="20">
        <f>SUMIFS('حركة المخزون'!F:F,'حركة المخزون'!E:E,'أرصدة نجارة'!D389,'حركة المخزون'!H:H,'أرصدة نجارة'!$V$2)-SUMIFS('حركة المخزون'!F:F,'حركة المخزون'!E:E,'أرصدة نجارة'!D389,'حركة المخزون'!G:G,'أرصدة نجارة'!$V$2)</f>
        <v>0</v>
      </c>
      <c r="W389" s="21"/>
      <c r="X389" s="20">
        <f>SUMIFS('حركة المخزون'!F:F,'حركة المخزون'!E:E,'أرصدة نجارة'!D389,'حركة المخزون'!H:H,'أرصدة نجارة'!$X$2)-SUMIFS('حركة المخزون'!F:F,'حركة المخزون'!E:E,'أرصدة نجارة'!D389,'حركة المخزون'!G:G,'أرصدة نجارة'!$X$2)</f>
        <v>0</v>
      </c>
      <c r="Y389" s="21"/>
      <c r="Z389" s="20">
        <f>SUMIFS('حركة المخزون'!F:F,'حركة المخزون'!E:E,'أرصدة نجارة'!D389,'حركة المخزون'!H:H,'أرصدة نجارة'!$Z$2)-SUMIFS('حركة المخزون'!F:F,'حركة المخزون'!E:E,'أرصدة نجارة'!D389,'حركة المخزون'!G:G,'أرصدة نجارة'!$Z$2)</f>
        <v>0</v>
      </c>
      <c r="AA389" s="21"/>
      <c r="AB389" s="20">
        <f>SUMIFS('حركة المخزون'!F:F,'حركة المخزون'!E:E,'أرصدة نجارة'!D389,'حركة المخزون'!H:H,'أرصدة نجارة'!$AB$2)-SUMIFS('حركة المخزون'!F:F,'حركة المخزون'!E:E,'أرصدة نجارة'!D389,'حركة المخزون'!G:G,'أرصدة نجارة'!$AB$2)</f>
        <v>0</v>
      </c>
      <c r="AC389" s="21"/>
      <c r="AD389" s="20">
        <f>SUMIFS('حركة المخزون'!F:F,'حركة المخزون'!E:E,'أرصدة نجارة'!D389,'حركة المخزون'!H:H,'أرصدة نجارة'!$AD$2)-SUMIFS('حركة المخزون'!F:F,'حركة المخزون'!E:E,'أرصدة نجارة'!D389,'حركة المخزون'!G:G,'أرصدة نجارة'!$AD$2)</f>
        <v>0</v>
      </c>
      <c r="AE389" s="21"/>
      <c r="AF389" s="20">
        <f>SUMIFS('حركة المخزون'!F:F,'حركة المخزون'!E:E,'أرصدة نجارة'!D389,'حركة المخزون'!H:H,'أرصدة نجارة'!$AF$2)-SUMIFS('حركة المخزون'!F:F,'حركة المخزون'!E:E,'أرصدة نجارة'!D389,'حركة المخزون'!G:G,'أرصدة نجارة'!$AF$2)</f>
        <v>0</v>
      </c>
    </row>
    <row r="390" spans="2:32" ht="24" customHeight="1" x14ac:dyDescent="0.2">
      <c r="B390" s="18">
        <v>388</v>
      </c>
      <c r="C390" s="18" t="str">
        <f>VLOOKUP(B390,'قاعدة البيانات'!B:F,5,0)</f>
        <v xml:space="preserve"> </v>
      </c>
      <c r="D390" s="18" t="str">
        <f>VLOOKUP(C390,'قاعدة البيانات'!F:G,2,0)</f>
        <v/>
      </c>
      <c r="F390" s="20">
        <f>SUMIFS('حركة المخزون'!F:F,'حركة المخزون'!E:E,'أرصدة نجارة'!D390,'حركة المخزون'!H:H,'أرصدة نجارة'!$F$2)-SUMIFS('حركة المخزون'!F:F,'حركة المخزون'!E:E,'أرصدة نجارة'!D390,'حركة المخزون'!G:G,'أرصدة نجارة'!$F$2)</f>
        <v>0</v>
      </c>
      <c r="G390" s="21"/>
      <c r="H390" s="20">
        <f>SUMIFS('حركة المخزون'!F:F,'حركة المخزون'!E:E,'أرصدة نجارة'!D390,'حركة المخزون'!H:H,'أرصدة نجارة'!$H$2)-SUMIFS('حركة المخزون'!F:F,'حركة المخزون'!E:E,'أرصدة نجارة'!D390,'حركة المخزون'!G:G,'أرصدة نجارة'!$H$2)</f>
        <v>0</v>
      </c>
      <c r="I390" s="21"/>
      <c r="J390" s="20">
        <f>SUMIFS('حركة المخزون'!F:F,'حركة المخزون'!E:E,'أرصدة نجارة'!D390,'حركة المخزون'!H:H,'أرصدة نجارة'!$J$2)-SUMIFS('حركة المخزون'!F:F,'حركة المخزون'!E:E,'أرصدة نجارة'!D390,'حركة المخزون'!G:G,'أرصدة نجارة'!$J$2)</f>
        <v>0</v>
      </c>
      <c r="K390" s="21"/>
      <c r="L390" s="20">
        <f>SUMIFS('حركة المخزون'!F:F,'حركة المخزون'!E:E,'أرصدة نجارة'!D390,'حركة المخزون'!H:H,'أرصدة نجارة'!$L$2)-SUMIFS('حركة المخزون'!F:F,'حركة المخزون'!E:E,'أرصدة نجارة'!D390,'حركة المخزون'!G:G,'أرصدة نجارة'!$L$2)</f>
        <v>0</v>
      </c>
      <c r="M390" s="21"/>
      <c r="N390" s="20">
        <f>SUMIFS('حركة المخزون'!F:F,'حركة المخزون'!E:E,'أرصدة نجارة'!D390,'حركة المخزون'!H:H,'أرصدة نجارة'!$N$2)-SUMIFS('حركة المخزون'!F:F,'حركة المخزون'!E:E,'أرصدة نجارة'!D390,'حركة المخزون'!G:G,'أرصدة نجارة'!$N$2)</f>
        <v>0</v>
      </c>
      <c r="O390" s="21"/>
      <c r="P390" s="20">
        <f>SUMIFS('حركة المخزون'!F:F,'حركة المخزون'!E:E,'أرصدة نجارة'!D390,'حركة المخزون'!H:H,'أرصدة نجارة'!$P$2)-SUMIFS('حركة المخزون'!F:F,'حركة المخزون'!E:E,'أرصدة نجارة'!D390,'حركة المخزون'!G:G,'أرصدة نجارة'!$P$2)</f>
        <v>0</v>
      </c>
      <c r="Q390" s="21"/>
      <c r="R390" s="20">
        <f>SUMIFS('حركة المخزون'!F:F,'حركة المخزون'!E:E,'أرصدة نجارة'!D390,'حركة المخزون'!H:H,'أرصدة نجارة'!$R$2)-SUMIFS('حركة المخزون'!F:F,'حركة المخزون'!E:E,'أرصدة نجارة'!D390,'حركة المخزون'!G:G,'أرصدة نجارة'!$R$2)</f>
        <v>0</v>
      </c>
      <c r="S390" s="21"/>
      <c r="T390" s="20">
        <f>SUMIFS('حركة المخزون'!F:F,'حركة المخزون'!E:E,'أرصدة نجارة'!D390,'حركة المخزون'!H:H,'أرصدة نجارة'!$T$2)-SUMIFS('حركة المخزون'!F:F,'حركة المخزون'!E:E,'أرصدة نجارة'!D390,'حركة المخزون'!G:G,'أرصدة نجارة'!$T$2)</f>
        <v>0</v>
      </c>
      <c r="U390" s="21"/>
      <c r="V390" s="20">
        <f>SUMIFS('حركة المخزون'!F:F,'حركة المخزون'!E:E,'أرصدة نجارة'!D390,'حركة المخزون'!H:H,'أرصدة نجارة'!$V$2)-SUMIFS('حركة المخزون'!F:F,'حركة المخزون'!E:E,'أرصدة نجارة'!D390,'حركة المخزون'!G:G,'أرصدة نجارة'!$V$2)</f>
        <v>0</v>
      </c>
      <c r="W390" s="21"/>
      <c r="X390" s="20">
        <f>SUMIFS('حركة المخزون'!F:F,'حركة المخزون'!E:E,'أرصدة نجارة'!D390,'حركة المخزون'!H:H,'أرصدة نجارة'!$X$2)-SUMIFS('حركة المخزون'!F:F,'حركة المخزون'!E:E,'أرصدة نجارة'!D390,'حركة المخزون'!G:G,'أرصدة نجارة'!$X$2)</f>
        <v>0</v>
      </c>
      <c r="Y390" s="21"/>
      <c r="Z390" s="20">
        <f>SUMIFS('حركة المخزون'!F:F,'حركة المخزون'!E:E,'أرصدة نجارة'!D390,'حركة المخزون'!H:H,'أرصدة نجارة'!$Z$2)-SUMIFS('حركة المخزون'!F:F,'حركة المخزون'!E:E,'أرصدة نجارة'!D390,'حركة المخزون'!G:G,'أرصدة نجارة'!$Z$2)</f>
        <v>0</v>
      </c>
      <c r="AA390" s="21"/>
      <c r="AB390" s="20">
        <f>SUMIFS('حركة المخزون'!F:F,'حركة المخزون'!E:E,'أرصدة نجارة'!D390,'حركة المخزون'!H:H,'أرصدة نجارة'!$AB$2)-SUMIFS('حركة المخزون'!F:F,'حركة المخزون'!E:E,'أرصدة نجارة'!D390,'حركة المخزون'!G:G,'أرصدة نجارة'!$AB$2)</f>
        <v>0</v>
      </c>
      <c r="AC390" s="21"/>
      <c r="AD390" s="20">
        <f>SUMIFS('حركة المخزون'!F:F,'حركة المخزون'!E:E,'أرصدة نجارة'!D390,'حركة المخزون'!H:H,'أرصدة نجارة'!$AD$2)-SUMIFS('حركة المخزون'!F:F,'حركة المخزون'!E:E,'أرصدة نجارة'!D390,'حركة المخزون'!G:G,'أرصدة نجارة'!$AD$2)</f>
        <v>0</v>
      </c>
      <c r="AE390" s="21"/>
      <c r="AF390" s="20">
        <f>SUMIFS('حركة المخزون'!F:F,'حركة المخزون'!E:E,'أرصدة نجارة'!D390,'حركة المخزون'!H:H,'أرصدة نجارة'!$AF$2)-SUMIFS('حركة المخزون'!F:F,'حركة المخزون'!E:E,'أرصدة نجارة'!D390,'حركة المخزون'!G:G,'أرصدة نجارة'!$AF$2)</f>
        <v>0</v>
      </c>
    </row>
    <row r="391" spans="2:32" ht="24" customHeight="1" x14ac:dyDescent="0.2">
      <c r="B391" s="19">
        <v>389</v>
      </c>
      <c r="C391" s="18" t="str">
        <f>VLOOKUP(B391,'قاعدة البيانات'!B:F,5,0)</f>
        <v xml:space="preserve"> </v>
      </c>
      <c r="D391" s="18" t="str">
        <f>VLOOKUP(C391,'قاعدة البيانات'!F:G,2,0)</f>
        <v/>
      </c>
      <c r="F391" s="20">
        <f>SUMIFS('حركة المخزون'!F:F,'حركة المخزون'!E:E,'أرصدة نجارة'!D391,'حركة المخزون'!H:H,'أرصدة نجارة'!$F$2)-SUMIFS('حركة المخزون'!F:F,'حركة المخزون'!E:E,'أرصدة نجارة'!D391,'حركة المخزون'!G:G,'أرصدة نجارة'!$F$2)</f>
        <v>0</v>
      </c>
      <c r="G391" s="21"/>
      <c r="H391" s="20">
        <f>SUMIFS('حركة المخزون'!F:F,'حركة المخزون'!E:E,'أرصدة نجارة'!D391,'حركة المخزون'!H:H,'أرصدة نجارة'!$H$2)-SUMIFS('حركة المخزون'!F:F,'حركة المخزون'!E:E,'أرصدة نجارة'!D391,'حركة المخزون'!G:G,'أرصدة نجارة'!$H$2)</f>
        <v>0</v>
      </c>
      <c r="I391" s="21"/>
      <c r="J391" s="20">
        <f>SUMIFS('حركة المخزون'!F:F,'حركة المخزون'!E:E,'أرصدة نجارة'!D391,'حركة المخزون'!H:H,'أرصدة نجارة'!$J$2)-SUMIFS('حركة المخزون'!F:F,'حركة المخزون'!E:E,'أرصدة نجارة'!D391,'حركة المخزون'!G:G,'أرصدة نجارة'!$J$2)</f>
        <v>0</v>
      </c>
      <c r="K391" s="21"/>
      <c r="L391" s="20">
        <f>SUMIFS('حركة المخزون'!F:F,'حركة المخزون'!E:E,'أرصدة نجارة'!D391,'حركة المخزون'!H:H,'أرصدة نجارة'!$L$2)-SUMIFS('حركة المخزون'!F:F,'حركة المخزون'!E:E,'أرصدة نجارة'!D391,'حركة المخزون'!G:G,'أرصدة نجارة'!$L$2)</f>
        <v>0</v>
      </c>
      <c r="M391" s="21"/>
      <c r="N391" s="20">
        <f>SUMIFS('حركة المخزون'!F:F,'حركة المخزون'!E:E,'أرصدة نجارة'!D391,'حركة المخزون'!H:H,'أرصدة نجارة'!$N$2)-SUMIFS('حركة المخزون'!F:F,'حركة المخزون'!E:E,'أرصدة نجارة'!D391,'حركة المخزون'!G:G,'أرصدة نجارة'!$N$2)</f>
        <v>0</v>
      </c>
      <c r="O391" s="21"/>
      <c r="P391" s="20">
        <f>SUMIFS('حركة المخزون'!F:F,'حركة المخزون'!E:E,'أرصدة نجارة'!D391,'حركة المخزون'!H:H,'أرصدة نجارة'!$P$2)-SUMIFS('حركة المخزون'!F:F,'حركة المخزون'!E:E,'أرصدة نجارة'!D391,'حركة المخزون'!G:G,'أرصدة نجارة'!$P$2)</f>
        <v>0</v>
      </c>
      <c r="Q391" s="21"/>
      <c r="R391" s="20">
        <f>SUMIFS('حركة المخزون'!F:F,'حركة المخزون'!E:E,'أرصدة نجارة'!D391,'حركة المخزون'!H:H,'أرصدة نجارة'!$R$2)-SUMIFS('حركة المخزون'!F:F,'حركة المخزون'!E:E,'أرصدة نجارة'!D391,'حركة المخزون'!G:G,'أرصدة نجارة'!$R$2)</f>
        <v>0</v>
      </c>
      <c r="S391" s="21"/>
      <c r="T391" s="20">
        <f>SUMIFS('حركة المخزون'!F:F,'حركة المخزون'!E:E,'أرصدة نجارة'!D391,'حركة المخزون'!H:H,'أرصدة نجارة'!$T$2)-SUMIFS('حركة المخزون'!F:F,'حركة المخزون'!E:E,'أرصدة نجارة'!D391,'حركة المخزون'!G:G,'أرصدة نجارة'!$T$2)</f>
        <v>0</v>
      </c>
      <c r="U391" s="21"/>
      <c r="V391" s="20">
        <f>SUMIFS('حركة المخزون'!F:F,'حركة المخزون'!E:E,'أرصدة نجارة'!D391,'حركة المخزون'!H:H,'أرصدة نجارة'!$V$2)-SUMIFS('حركة المخزون'!F:F,'حركة المخزون'!E:E,'أرصدة نجارة'!D391,'حركة المخزون'!G:G,'أرصدة نجارة'!$V$2)</f>
        <v>0</v>
      </c>
      <c r="W391" s="21"/>
      <c r="X391" s="20">
        <f>SUMIFS('حركة المخزون'!F:F,'حركة المخزون'!E:E,'أرصدة نجارة'!D391,'حركة المخزون'!H:H,'أرصدة نجارة'!$X$2)-SUMIFS('حركة المخزون'!F:F,'حركة المخزون'!E:E,'أرصدة نجارة'!D391,'حركة المخزون'!G:G,'أرصدة نجارة'!$X$2)</f>
        <v>0</v>
      </c>
      <c r="Y391" s="21"/>
      <c r="Z391" s="20">
        <f>SUMIFS('حركة المخزون'!F:F,'حركة المخزون'!E:E,'أرصدة نجارة'!D391,'حركة المخزون'!H:H,'أرصدة نجارة'!$Z$2)-SUMIFS('حركة المخزون'!F:F,'حركة المخزون'!E:E,'أرصدة نجارة'!D391,'حركة المخزون'!G:G,'أرصدة نجارة'!$Z$2)</f>
        <v>0</v>
      </c>
      <c r="AA391" s="21"/>
      <c r="AB391" s="20">
        <f>SUMIFS('حركة المخزون'!F:F,'حركة المخزون'!E:E,'أرصدة نجارة'!D391,'حركة المخزون'!H:H,'أرصدة نجارة'!$AB$2)-SUMIFS('حركة المخزون'!F:F,'حركة المخزون'!E:E,'أرصدة نجارة'!D391,'حركة المخزون'!G:G,'أرصدة نجارة'!$AB$2)</f>
        <v>0</v>
      </c>
      <c r="AC391" s="21"/>
      <c r="AD391" s="20">
        <f>SUMIFS('حركة المخزون'!F:F,'حركة المخزون'!E:E,'أرصدة نجارة'!D391,'حركة المخزون'!H:H,'أرصدة نجارة'!$AD$2)-SUMIFS('حركة المخزون'!F:F,'حركة المخزون'!E:E,'أرصدة نجارة'!D391,'حركة المخزون'!G:G,'أرصدة نجارة'!$AD$2)</f>
        <v>0</v>
      </c>
      <c r="AE391" s="21"/>
      <c r="AF391" s="20">
        <f>SUMIFS('حركة المخزون'!F:F,'حركة المخزون'!E:E,'أرصدة نجارة'!D391,'حركة المخزون'!H:H,'أرصدة نجارة'!$AF$2)-SUMIFS('حركة المخزون'!F:F,'حركة المخزون'!E:E,'أرصدة نجارة'!D391,'حركة المخزون'!G:G,'أرصدة نجارة'!$AF$2)</f>
        <v>0</v>
      </c>
    </row>
    <row r="392" spans="2:32" ht="24" customHeight="1" x14ac:dyDescent="0.2">
      <c r="B392" s="18">
        <v>390</v>
      </c>
      <c r="C392" s="18" t="str">
        <f>VLOOKUP(B392,'قاعدة البيانات'!B:F,5,0)</f>
        <v xml:space="preserve"> </v>
      </c>
      <c r="D392" s="18" t="str">
        <f>VLOOKUP(C392,'قاعدة البيانات'!F:G,2,0)</f>
        <v/>
      </c>
      <c r="F392" s="20">
        <f>SUMIFS('حركة المخزون'!F:F,'حركة المخزون'!E:E,'أرصدة نجارة'!D392,'حركة المخزون'!H:H,'أرصدة نجارة'!$F$2)-SUMIFS('حركة المخزون'!F:F,'حركة المخزون'!E:E,'أرصدة نجارة'!D392,'حركة المخزون'!G:G,'أرصدة نجارة'!$F$2)</f>
        <v>0</v>
      </c>
      <c r="G392" s="21"/>
      <c r="H392" s="20">
        <f>SUMIFS('حركة المخزون'!F:F,'حركة المخزون'!E:E,'أرصدة نجارة'!D392,'حركة المخزون'!H:H,'أرصدة نجارة'!$H$2)-SUMIFS('حركة المخزون'!F:F,'حركة المخزون'!E:E,'أرصدة نجارة'!D392,'حركة المخزون'!G:G,'أرصدة نجارة'!$H$2)</f>
        <v>0</v>
      </c>
      <c r="I392" s="21"/>
      <c r="J392" s="20">
        <f>SUMIFS('حركة المخزون'!F:F,'حركة المخزون'!E:E,'أرصدة نجارة'!D392,'حركة المخزون'!H:H,'أرصدة نجارة'!$J$2)-SUMIFS('حركة المخزون'!F:F,'حركة المخزون'!E:E,'أرصدة نجارة'!D392,'حركة المخزون'!G:G,'أرصدة نجارة'!$J$2)</f>
        <v>0</v>
      </c>
      <c r="K392" s="21"/>
      <c r="L392" s="20">
        <f>SUMIFS('حركة المخزون'!F:F,'حركة المخزون'!E:E,'أرصدة نجارة'!D392,'حركة المخزون'!H:H,'أرصدة نجارة'!$L$2)-SUMIFS('حركة المخزون'!F:F,'حركة المخزون'!E:E,'أرصدة نجارة'!D392,'حركة المخزون'!G:G,'أرصدة نجارة'!$L$2)</f>
        <v>0</v>
      </c>
      <c r="M392" s="21"/>
      <c r="N392" s="20">
        <f>SUMIFS('حركة المخزون'!F:F,'حركة المخزون'!E:E,'أرصدة نجارة'!D392,'حركة المخزون'!H:H,'أرصدة نجارة'!$N$2)-SUMIFS('حركة المخزون'!F:F,'حركة المخزون'!E:E,'أرصدة نجارة'!D392,'حركة المخزون'!G:G,'أرصدة نجارة'!$N$2)</f>
        <v>0</v>
      </c>
      <c r="O392" s="21"/>
      <c r="P392" s="20">
        <f>SUMIFS('حركة المخزون'!F:F,'حركة المخزون'!E:E,'أرصدة نجارة'!D392,'حركة المخزون'!H:H,'أرصدة نجارة'!$P$2)-SUMIFS('حركة المخزون'!F:F,'حركة المخزون'!E:E,'أرصدة نجارة'!D392,'حركة المخزون'!G:G,'أرصدة نجارة'!$P$2)</f>
        <v>0</v>
      </c>
      <c r="Q392" s="21"/>
      <c r="R392" s="20">
        <f>SUMIFS('حركة المخزون'!F:F,'حركة المخزون'!E:E,'أرصدة نجارة'!D392,'حركة المخزون'!H:H,'أرصدة نجارة'!$R$2)-SUMIFS('حركة المخزون'!F:F,'حركة المخزون'!E:E,'أرصدة نجارة'!D392,'حركة المخزون'!G:G,'أرصدة نجارة'!$R$2)</f>
        <v>0</v>
      </c>
      <c r="S392" s="21"/>
      <c r="T392" s="20">
        <f>SUMIFS('حركة المخزون'!F:F,'حركة المخزون'!E:E,'أرصدة نجارة'!D392,'حركة المخزون'!H:H,'أرصدة نجارة'!$T$2)-SUMIFS('حركة المخزون'!F:F,'حركة المخزون'!E:E,'أرصدة نجارة'!D392,'حركة المخزون'!G:G,'أرصدة نجارة'!$T$2)</f>
        <v>0</v>
      </c>
      <c r="U392" s="21"/>
      <c r="V392" s="20">
        <f>SUMIFS('حركة المخزون'!F:F,'حركة المخزون'!E:E,'أرصدة نجارة'!D392,'حركة المخزون'!H:H,'أرصدة نجارة'!$V$2)-SUMIFS('حركة المخزون'!F:F,'حركة المخزون'!E:E,'أرصدة نجارة'!D392,'حركة المخزون'!G:G,'أرصدة نجارة'!$V$2)</f>
        <v>0</v>
      </c>
      <c r="W392" s="21"/>
      <c r="X392" s="20">
        <f>SUMIFS('حركة المخزون'!F:F,'حركة المخزون'!E:E,'أرصدة نجارة'!D392,'حركة المخزون'!H:H,'أرصدة نجارة'!$X$2)-SUMIFS('حركة المخزون'!F:F,'حركة المخزون'!E:E,'أرصدة نجارة'!D392,'حركة المخزون'!G:G,'أرصدة نجارة'!$X$2)</f>
        <v>0</v>
      </c>
      <c r="Y392" s="21"/>
      <c r="Z392" s="20">
        <f>SUMIFS('حركة المخزون'!F:F,'حركة المخزون'!E:E,'أرصدة نجارة'!D392,'حركة المخزون'!H:H,'أرصدة نجارة'!$Z$2)-SUMIFS('حركة المخزون'!F:F,'حركة المخزون'!E:E,'أرصدة نجارة'!D392,'حركة المخزون'!G:G,'أرصدة نجارة'!$Z$2)</f>
        <v>0</v>
      </c>
      <c r="AA392" s="21"/>
      <c r="AB392" s="20">
        <f>SUMIFS('حركة المخزون'!F:F,'حركة المخزون'!E:E,'أرصدة نجارة'!D392,'حركة المخزون'!H:H,'أرصدة نجارة'!$AB$2)-SUMIFS('حركة المخزون'!F:F,'حركة المخزون'!E:E,'أرصدة نجارة'!D392,'حركة المخزون'!G:G,'أرصدة نجارة'!$AB$2)</f>
        <v>0</v>
      </c>
      <c r="AC392" s="21"/>
      <c r="AD392" s="20">
        <f>SUMIFS('حركة المخزون'!F:F,'حركة المخزون'!E:E,'أرصدة نجارة'!D392,'حركة المخزون'!H:H,'أرصدة نجارة'!$AD$2)-SUMIFS('حركة المخزون'!F:F,'حركة المخزون'!E:E,'أرصدة نجارة'!D392,'حركة المخزون'!G:G,'أرصدة نجارة'!$AD$2)</f>
        <v>0</v>
      </c>
      <c r="AE392" s="21"/>
      <c r="AF392" s="20">
        <f>SUMIFS('حركة المخزون'!F:F,'حركة المخزون'!E:E,'أرصدة نجارة'!D392,'حركة المخزون'!H:H,'أرصدة نجارة'!$AF$2)-SUMIFS('حركة المخزون'!F:F,'حركة المخزون'!E:E,'أرصدة نجارة'!D392,'حركة المخزون'!G:G,'أرصدة نجارة'!$AF$2)</f>
        <v>0</v>
      </c>
    </row>
    <row r="393" spans="2:32" ht="24" customHeight="1" x14ac:dyDescent="0.2">
      <c r="B393" s="18">
        <v>391</v>
      </c>
      <c r="C393" s="18" t="str">
        <f>VLOOKUP(B393,'قاعدة البيانات'!B:F,5,0)</f>
        <v xml:space="preserve"> </v>
      </c>
      <c r="D393" s="18" t="str">
        <f>VLOOKUP(C393,'قاعدة البيانات'!F:G,2,0)</f>
        <v/>
      </c>
      <c r="F393" s="20">
        <f>SUMIFS('حركة المخزون'!F:F,'حركة المخزون'!E:E,'أرصدة نجارة'!D393,'حركة المخزون'!H:H,'أرصدة نجارة'!$F$2)-SUMIFS('حركة المخزون'!F:F,'حركة المخزون'!E:E,'أرصدة نجارة'!D393,'حركة المخزون'!G:G,'أرصدة نجارة'!$F$2)</f>
        <v>0</v>
      </c>
      <c r="G393" s="21"/>
      <c r="H393" s="20">
        <f>SUMIFS('حركة المخزون'!F:F,'حركة المخزون'!E:E,'أرصدة نجارة'!D393,'حركة المخزون'!H:H,'أرصدة نجارة'!$H$2)-SUMIFS('حركة المخزون'!F:F,'حركة المخزون'!E:E,'أرصدة نجارة'!D393,'حركة المخزون'!G:G,'أرصدة نجارة'!$H$2)</f>
        <v>0</v>
      </c>
      <c r="I393" s="21"/>
      <c r="J393" s="20">
        <f>SUMIFS('حركة المخزون'!F:F,'حركة المخزون'!E:E,'أرصدة نجارة'!D393,'حركة المخزون'!H:H,'أرصدة نجارة'!$J$2)-SUMIFS('حركة المخزون'!F:F,'حركة المخزون'!E:E,'أرصدة نجارة'!D393,'حركة المخزون'!G:G,'أرصدة نجارة'!$J$2)</f>
        <v>0</v>
      </c>
      <c r="K393" s="21"/>
      <c r="L393" s="20">
        <f>SUMIFS('حركة المخزون'!F:F,'حركة المخزون'!E:E,'أرصدة نجارة'!D393,'حركة المخزون'!H:H,'أرصدة نجارة'!$L$2)-SUMIFS('حركة المخزون'!F:F,'حركة المخزون'!E:E,'أرصدة نجارة'!D393,'حركة المخزون'!G:G,'أرصدة نجارة'!$L$2)</f>
        <v>0</v>
      </c>
      <c r="M393" s="21"/>
      <c r="N393" s="20">
        <f>SUMIFS('حركة المخزون'!F:F,'حركة المخزون'!E:E,'أرصدة نجارة'!D393,'حركة المخزون'!H:H,'أرصدة نجارة'!$N$2)-SUMIFS('حركة المخزون'!F:F,'حركة المخزون'!E:E,'أرصدة نجارة'!D393,'حركة المخزون'!G:G,'أرصدة نجارة'!$N$2)</f>
        <v>0</v>
      </c>
      <c r="O393" s="21"/>
      <c r="P393" s="20">
        <f>SUMIFS('حركة المخزون'!F:F,'حركة المخزون'!E:E,'أرصدة نجارة'!D393,'حركة المخزون'!H:H,'أرصدة نجارة'!$P$2)-SUMIFS('حركة المخزون'!F:F,'حركة المخزون'!E:E,'أرصدة نجارة'!D393,'حركة المخزون'!G:G,'أرصدة نجارة'!$P$2)</f>
        <v>0</v>
      </c>
      <c r="Q393" s="21"/>
      <c r="R393" s="20">
        <f>SUMIFS('حركة المخزون'!F:F,'حركة المخزون'!E:E,'أرصدة نجارة'!D393,'حركة المخزون'!H:H,'أرصدة نجارة'!$R$2)-SUMIFS('حركة المخزون'!F:F,'حركة المخزون'!E:E,'أرصدة نجارة'!D393,'حركة المخزون'!G:G,'أرصدة نجارة'!$R$2)</f>
        <v>0</v>
      </c>
      <c r="S393" s="21"/>
      <c r="T393" s="20">
        <f>SUMIFS('حركة المخزون'!F:F,'حركة المخزون'!E:E,'أرصدة نجارة'!D393,'حركة المخزون'!H:H,'أرصدة نجارة'!$T$2)-SUMIFS('حركة المخزون'!F:F,'حركة المخزون'!E:E,'أرصدة نجارة'!D393,'حركة المخزون'!G:G,'أرصدة نجارة'!$T$2)</f>
        <v>0</v>
      </c>
      <c r="U393" s="21"/>
      <c r="V393" s="20">
        <f>SUMIFS('حركة المخزون'!F:F,'حركة المخزون'!E:E,'أرصدة نجارة'!D393,'حركة المخزون'!H:H,'أرصدة نجارة'!$V$2)-SUMIFS('حركة المخزون'!F:F,'حركة المخزون'!E:E,'أرصدة نجارة'!D393,'حركة المخزون'!G:G,'أرصدة نجارة'!$V$2)</f>
        <v>0</v>
      </c>
      <c r="W393" s="21"/>
      <c r="X393" s="20">
        <f>SUMIFS('حركة المخزون'!F:F,'حركة المخزون'!E:E,'أرصدة نجارة'!D393,'حركة المخزون'!H:H,'أرصدة نجارة'!$X$2)-SUMIFS('حركة المخزون'!F:F,'حركة المخزون'!E:E,'أرصدة نجارة'!D393,'حركة المخزون'!G:G,'أرصدة نجارة'!$X$2)</f>
        <v>0</v>
      </c>
      <c r="Y393" s="21"/>
      <c r="Z393" s="20">
        <f>SUMIFS('حركة المخزون'!F:F,'حركة المخزون'!E:E,'أرصدة نجارة'!D393,'حركة المخزون'!H:H,'أرصدة نجارة'!$Z$2)-SUMIFS('حركة المخزون'!F:F,'حركة المخزون'!E:E,'أرصدة نجارة'!D393,'حركة المخزون'!G:G,'أرصدة نجارة'!$Z$2)</f>
        <v>0</v>
      </c>
      <c r="AA393" s="21"/>
      <c r="AB393" s="20">
        <f>SUMIFS('حركة المخزون'!F:F,'حركة المخزون'!E:E,'أرصدة نجارة'!D393,'حركة المخزون'!H:H,'أرصدة نجارة'!$AB$2)-SUMIFS('حركة المخزون'!F:F,'حركة المخزون'!E:E,'أرصدة نجارة'!D393,'حركة المخزون'!G:G,'أرصدة نجارة'!$AB$2)</f>
        <v>0</v>
      </c>
      <c r="AC393" s="21"/>
      <c r="AD393" s="20">
        <f>SUMIFS('حركة المخزون'!F:F,'حركة المخزون'!E:E,'أرصدة نجارة'!D393,'حركة المخزون'!H:H,'أرصدة نجارة'!$AD$2)-SUMIFS('حركة المخزون'!F:F,'حركة المخزون'!E:E,'أرصدة نجارة'!D393,'حركة المخزون'!G:G,'أرصدة نجارة'!$AD$2)</f>
        <v>0</v>
      </c>
      <c r="AE393" s="21"/>
      <c r="AF393" s="20">
        <f>SUMIFS('حركة المخزون'!F:F,'حركة المخزون'!E:E,'أرصدة نجارة'!D393,'حركة المخزون'!H:H,'أرصدة نجارة'!$AF$2)-SUMIFS('حركة المخزون'!F:F,'حركة المخزون'!E:E,'أرصدة نجارة'!D393,'حركة المخزون'!G:G,'أرصدة نجارة'!$AF$2)</f>
        <v>0</v>
      </c>
    </row>
    <row r="394" spans="2:32" ht="24" customHeight="1" x14ac:dyDescent="0.2">
      <c r="B394" s="19">
        <v>392</v>
      </c>
      <c r="C394" s="18" t="str">
        <f>VLOOKUP(B394,'قاعدة البيانات'!B:F,5,0)</f>
        <v xml:space="preserve"> </v>
      </c>
      <c r="D394" s="18" t="str">
        <f>VLOOKUP(C394,'قاعدة البيانات'!F:G,2,0)</f>
        <v/>
      </c>
      <c r="F394" s="20">
        <f>SUMIFS('حركة المخزون'!F:F,'حركة المخزون'!E:E,'أرصدة نجارة'!D394,'حركة المخزون'!H:H,'أرصدة نجارة'!$F$2)-SUMIFS('حركة المخزون'!F:F,'حركة المخزون'!E:E,'أرصدة نجارة'!D394,'حركة المخزون'!G:G,'أرصدة نجارة'!$F$2)</f>
        <v>0</v>
      </c>
      <c r="G394" s="21"/>
      <c r="H394" s="20">
        <f>SUMIFS('حركة المخزون'!F:F,'حركة المخزون'!E:E,'أرصدة نجارة'!D394,'حركة المخزون'!H:H,'أرصدة نجارة'!$H$2)-SUMIFS('حركة المخزون'!F:F,'حركة المخزون'!E:E,'أرصدة نجارة'!D394,'حركة المخزون'!G:G,'أرصدة نجارة'!$H$2)</f>
        <v>0</v>
      </c>
      <c r="I394" s="21"/>
      <c r="J394" s="20">
        <f>SUMIFS('حركة المخزون'!F:F,'حركة المخزون'!E:E,'أرصدة نجارة'!D394,'حركة المخزون'!H:H,'أرصدة نجارة'!$J$2)-SUMIFS('حركة المخزون'!F:F,'حركة المخزون'!E:E,'أرصدة نجارة'!D394,'حركة المخزون'!G:G,'أرصدة نجارة'!$J$2)</f>
        <v>0</v>
      </c>
      <c r="K394" s="21"/>
      <c r="L394" s="20">
        <f>SUMIFS('حركة المخزون'!F:F,'حركة المخزون'!E:E,'أرصدة نجارة'!D394,'حركة المخزون'!H:H,'أرصدة نجارة'!$L$2)-SUMIFS('حركة المخزون'!F:F,'حركة المخزون'!E:E,'أرصدة نجارة'!D394,'حركة المخزون'!G:G,'أرصدة نجارة'!$L$2)</f>
        <v>0</v>
      </c>
      <c r="M394" s="21"/>
      <c r="N394" s="20">
        <f>SUMIFS('حركة المخزون'!F:F,'حركة المخزون'!E:E,'أرصدة نجارة'!D394,'حركة المخزون'!H:H,'أرصدة نجارة'!$N$2)-SUMIFS('حركة المخزون'!F:F,'حركة المخزون'!E:E,'أرصدة نجارة'!D394,'حركة المخزون'!G:G,'أرصدة نجارة'!$N$2)</f>
        <v>0</v>
      </c>
      <c r="O394" s="21"/>
      <c r="P394" s="20">
        <f>SUMIFS('حركة المخزون'!F:F,'حركة المخزون'!E:E,'أرصدة نجارة'!D394,'حركة المخزون'!H:H,'أرصدة نجارة'!$P$2)-SUMIFS('حركة المخزون'!F:F,'حركة المخزون'!E:E,'أرصدة نجارة'!D394,'حركة المخزون'!G:G,'أرصدة نجارة'!$P$2)</f>
        <v>0</v>
      </c>
      <c r="Q394" s="21"/>
      <c r="R394" s="20">
        <f>SUMIFS('حركة المخزون'!F:F,'حركة المخزون'!E:E,'أرصدة نجارة'!D394,'حركة المخزون'!H:H,'أرصدة نجارة'!$R$2)-SUMIFS('حركة المخزون'!F:F,'حركة المخزون'!E:E,'أرصدة نجارة'!D394,'حركة المخزون'!G:G,'أرصدة نجارة'!$R$2)</f>
        <v>0</v>
      </c>
      <c r="S394" s="21"/>
      <c r="T394" s="20">
        <f>SUMIFS('حركة المخزون'!F:F,'حركة المخزون'!E:E,'أرصدة نجارة'!D394,'حركة المخزون'!H:H,'أرصدة نجارة'!$T$2)-SUMIFS('حركة المخزون'!F:F,'حركة المخزون'!E:E,'أرصدة نجارة'!D394,'حركة المخزون'!G:G,'أرصدة نجارة'!$T$2)</f>
        <v>0</v>
      </c>
      <c r="U394" s="21"/>
      <c r="V394" s="20">
        <f>SUMIFS('حركة المخزون'!F:F,'حركة المخزون'!E:E,'أرصدة نجارة'!D394,'حركة المخزون'!H:H,'أرصدة نجارة'!$V$2)-SUMIFS('حركة المخزون'!F:F,'حركة المخزون'!E:E,'أرصدة نجارة'!D394,'حركة المخزون'!G:G,'أرصدة نجارة'!$V$2)</f>
        <v>0</v>
      </c>
      <c r="W394" s="21"/>
      <c r="X394" s="20">
        <f>SUMIFS('حركة المخزون'!F:F,'حركة المخزون'!E:E,'أرصدة نجارة'!D394,'حركة المخزون'!H:H,'أرصدة نجارة'!$X$2)-SUMIFS('حركة المخزون'!F:F,'حركة المخزون'!E:E,'أرصدة نجارة'!D394,'حركة المخزون'!G:G,'أرصدة نجارة'!$X$2)</f>
        <v>0</v>
      </c>
      <c r="Y394" s="21"/>
      <c r="Z394" s="20">
        <f>SUMIFS('حركة المخزون'!F:F,'حركة المخزون'!E:E,'أرصدة نجارة'!D394,'حركة المخزون'!H:H,'أرصدة نجارة'!$Z$2)-SUMIFS('حركة المخزون'!F:F,'حركة المخزون'!E:E,'أرصدة نجارة'!D394,'حركة المخزون'!G:G,'أرصدة نجارة'!$Z$2)</f>
        <v>0</v>
      </c>
      <c r="AA394" s="21"/>
      <c r="AB394" s="20">
        <f>SUMIFS('حركة المخزون'!F:F,'حركة المخزون'!E:E,'أرصدة نجارة'!D394,'حركة المخزون'!H:H,'أرصدة نجارة'!$AB$2)-SUMIFS('حركة المخزون'!F:F,'حركة المخزون'!E:E,'أرصدة نجارة'!D394,'حركة المخزون'!G:G,'أرصدة نجارة'!$AB$2)</f>
        <v>0</v>
      </c>
      <c r="AC394" s="21"/>
      <c r="AD394" s="20">
        <f>SUMIFS('حركة المخزون'!F:F,'حركة المخزون'!E:E,'أرصدة نجارة'!D394,'حركة المخزون'!H:H,'أرصدة نجارة'!$AD$2)-SUMIFS('حركة المخزون'!F:F,'حركة المخزون'!E:E,'أرصدة نجارة'!D394,'حركة المخزون'!G:G,'أرصدة نجارة'!$AD$2)</f>
        <v>0</v>
      </c>
      <c r="AE394" s="21"/>
      <c r="AF394" s="20">
        <f>SUMIFS('حركة المخزون'!F:F,'حركة المخزون'!E:E,'أرصدة نجارة'!D394,'حركة المخزون'!H:H,'أرصدة نجارة'!$AF$2)-SUMIFS('حركة المخزون'!F:F,'حركة المخزون'!E:E,'أرصدة نجارة'!D394,'حركة المخزون'!G:G,'أرصدة نجارة'!$AF$2)</f>
        <v>0</v>
      </c>
    </row>
    <row r="395" spans="2:32" ht="24" customHeight="1" x14ac:dyDescent="0.2">
      <c r="B395" s="18">
        <v>393</v>
      </c>
      <c r="C395" s="18" t="str">
        <f>VLOOKUP(B395,'قاعدة البيانات'!B:F,5,0)</f>
        <v xml:space="preserve"> </v>
      </c>
      <c r="D395" s="18" t="str">
        <f>VLOOKUP(C395,'قاعدة البيانات'!F:G,2,0)</f>
        <v/>
      </c>
      <c r="F395" s="20">
        <f>SUMIFS('حركة المخزون'!F:F,'حركة المخزون'!E:E,'أرصدة نجارة'!D395,'حركة المخزون'!H:H,'أرصدة نجارة'!$F$2)-SUMIFS('حركة المخزون'!F:F,'حركة المخزون'!E:E,'أرصدة نجارة'!D395,'حركة المخزون'!G:G,'أرصدة نجارة'!$F$2)</f>
        <v>0</v>
      </c>
      <c r="G395" s="21"/>
      <c r="H395" s="20">
        <f>SUMIFS('حركة المخزون'!F:F,'حركة المخزون'!E:E,'أرصدة نجارة'!D395,'حركة المخزون'!H:H,'أرصدة نجارة'!$H$2)-SUMIFS('حركة المخزون'!F:F,'حركة المخزون'!E:E,'أرصدة نجارة'!D395,'حركة المخزون'!G:G,'أرصدة نجارة'!$H$2)</f>
        <v>0</v>
      </c>
      <c r="I395" s="21"/>
      <c r="J395" s="20">
        <f>SUMIFS('حركة المخزون'!F:F,'حركة المخزون'!E:E,'أرصدة نجارة'!D395,'حركة المخزون'!H:H,'أرصدة نجارة'!$J$2)-SUMIFS('حركة المخزون'!F:F,'حركة المخزون'!E:E,'أرصدة نجارة'!D395,'حركة المخزون'!G:G,'أرصدة نجارة'!$J$2)</f>
        <v>0</v>
      </c>
      <c r="K395" s="21"/>
      <c r="L395" s="20">
        <f>SUMIFS('حركة المخزون'!F:F,'حركة المخزون'!E:E,'أرصدة نجارة'!D395,'حركة المخزون'!H:H,'أرصدة نجارة'!$L$2)-SUMIFS('حركة المخزون'!F:F,'حركة المخزون'!E:E,'أرصدة نجارة'!D395,'حركة المخزون'!G:G,'أرصدة نجارة'!$L$2)</f>
        <v>0</v>
      </c>
      <c r="M395" s="21"/>
      <c r="N395" s="20">
        <f>SUMIFS('حركة المخزون'!F:F,'حركة المخزون'!E:E,'أرصدة نجارة'!D395,'حركة المخزون'!H:H,'أرصدة نجارة'!$N$2)-SUMIFS('حركة المخزون'!F:F,'حركة المخزون'!E:E,'أرصدة نجارة'!D395,'حركة المخزون'!G:G,'أرصدة نجارة'!$N$2)</f>
        <v>0</v>
      </c>
      <c r="O395" s="21"/>
      <c r="P395" s="20">
        <f>SUMIFS('حركة المخزون'!F:F,'حركة المخزون'!E:E,'أرصدة نجارة'!D395,'حركة المخزون'!H:H,'أرصدة نجارة'!$P$2)-SUMIFS('حركة المخزون'!F:F,'حركة المخزون'!E:E,'أرصدة نجارة'!D395,'حركة المخزون'!G:G,'أرصدة نجارة'!$P$2)</f>
        <v>0</v>
      </c>
      <c r="Q395" s="21"/>
      <c r="R395" s="20">
        <f>SUMIFS('حركة المخزون'!F:F,'حركة المخزون'!E:E,'أرصدة نجارة'!D395,'حركة المخزون'!H:H,'أرصدة نجارة'!$R$2)-SUMIFS('حركة المخزون'!F:F,'حركة المخزون'!E:E,'أرصدة نجارة'!D395,'حركة المخزون'!G:G,'أرصدة نجارة'!$R$2)</f>
        <v>0</v>
      </c>
      <c r="S395" s="21"/>
      <c r="T395" s="20">
        <f>SUMIFS('حركة المخزون'!F:F,'حركة المخزون'!E:E,'أرصدة نجارة'!D395,'حركة المخزون'!H:H,'أرصدة نجارة'!$T$2)-SUMIFS('حركة المخزون'!F:F,'حركة المخزون'!E:E,'أرصدة نجارة'!D395,'حركة المخزون'!G:G,'أرصدة نجارة'!$T$2)</f>
        <v>0</v>
      </c>
      <c r="U395" s="21"/>
      <c r="V395" s="20">
        <f>SUMIFS('حركة المخزون'!F:F,'حركة المخزون'!E:E,'أرصدة نجارة'!D395,'حركة المخزون'!H:H,'أرصدة نجارة'!$V$2)-SUMIFS('حركة المخزون'!F:F,'حركة المخزون'!E:E,'أرصدة نجارة'!D395,'حركة المخزون'!G:G,'أرصدة نجارة'!$V$2)</f>
        <v>0</v>
      </c>
      <c r="W395" s="21"/>
      <c r="X395" s="20">
        <f>SUMIFS('حركة المخزون'!F:F,'حركة المخزون'!E:E,'أرصدة نجارة'!D395,'حركة المخزون'!H:H,'أرصدة نجارة'!$X$2)-SUMIFS('حركة المخزون'!F:F,'حركة المخزون'!E:E,'أرصدة نجارة'!D395,'حركة المخزون'!G:G,'أرصدة نجارة'!$X$2)</f>
        <v>0</v>
      </c>
      <c r="Y395" s="21"/>
      <c r="Z395" s="20">
        <f>SUMIFS('حركة المخزون'!F:F,'حركة المخزون'!E:E,'أرصدة نجارة'!D395,'حركة المخزون'!H:H,'أرصدة نجارة'!$Z$2)-SUMIFS('حركة المخزون'!F:F,'حركة المخزون'!E:E,'أرصدة نجارة'!D395,'حركة المخزون'!G:G,'أرصدة نجارة'!$Z$2)</f>
        <v>0</v>
      </c>
      <c r="AA395" s="21"/>
      <c r="AB395" s="20">
        <f>SUMIFS('حركة المخزون'!F:F,'حركة المخزون'!E:E,'أرصدة نجارة'!D395,'حركة المخزون'!H:H,'أرصدة نجارة'!$AB$2)-SUMIFS('حركة المخزون'!F:F,'حركة المخزون'!E:E,'أرصدة نجارة'!D395,'حركة المخزون'!G:G,'أرصدة نجارة'!$AB$2)</f>
        <v>0</v>
      </c>
      <c r="AC395" s="21"/>
      <c r="AD395" s="20">
        <f>SUMIFS('حركة المخزون'!F:F,'حركة المخزون'!E:E,'أرصدة نجارة'!D395,'حركة المخزون'!H:H,'أرصدة نجارة'!$AD$2)-SUMIFS('حركة المخزون'!F:F,'حركة المخزون'!E:E,'أرصدة نجارة'!D395,'حركة المخزون'!G:G,'أرصدة نجارة'!$AD$2)</f>
        <v>0</v>
      </c>
      <c r="AE395" s="21"/>
      <c r="AF395" s="20">
        <f>SUMIFS('حركة المخزون'!F:F,'حركة المخزون'!E:E,'أرصدة نجارة'!D395,'حركة المخزون'!H:H,'أرصدة نجارة'!$AF$2)-SUMIFS('حركة المخزون'!F:F,'حركة المخزون'!E:E,'أرصدة نجارة'!D395,'حركة المخزون'!G:G,'أرصدة نجارة'!$AF$2)</f>
        <v>0</v>
      </c>
    </row>
    <row r="396" spans="2:32" ht="24" customHeight="1" x14ac:dyDescent="0.2">
      <c r="B396" s="18">
        <v>394</v>
      </c>
      <c r="C396" s="18" t="str">
        <f>VLOOKUP(B396,'قاعدة البيانات'!B:F,5,0)</f>
        <v xml:space="preserve"> </v>
      </c>
      <c r="D396" s="18" t="str">
        <f>VLOOKUP(C396,'قاعدة البيانات'!F:G,2,0)</f>
        <v/>
      </c>
      <c r="F396" s="20">
        <f>SUMIFS('حركة المخزون'!F:F,'حركة المخزون'!E:E,'أرصدة نجارة'!D396,'حركة المخزون'!H:H,'أرصدة نجارة'!$F$2)-SUMIFS('حركة المخزون'!F:F,'حركة المخزون'!E:E,'أرصدة نجارة'!D396,'حركة المخزون'!G:G,'أرصدة نجارة'!$F$2)</f>
        <v>0</v>
      </c>
      <c r="G396" s="21"/>
      <c r="H396" s="20">
        <f>SUMIFS('حركة المخزون'!F:F,'حركة المخزون'!E:E,'أرصدة نجارة'!D396,'حركة المخزون'!H:H,'أرصدة نجارة'!$H$2)-SUMIFS('حركة المخزون'!F:F,'حركة المخزون'!E:E,'أرصدة نجارة'!D396,'حركة المخزون'!G:G,'أرصدة نجارة'!$H$2)</f>
        <v>0</v>
      </c>
      <c r="I396" s="21"/>
      <c r="J396" s="20">
        <f>SUMIFS('حركة المخزون'!F:F,'حركة المخزون'!E:E,'أرصدة نجارة'!D396,'حركة المخزون'!H:H,'أرصدة نجارة'!$J$2)-SUMIFS('حركة المخزون'!F:F,'حركة المخزون'!E:E,'أرصدة نجارة'!D396,'حركة المخزون'!G:G,'أرصدة نجارة'!$J$2)</f>
        <v>0</v>
      </c>
      <c r="K396" s="21"/>
      <c r="L396" s="20">
        <f>SUMIFS('حركة المخزون'!F:F,'حركة المخزون'!E:E,'أرصدة نجارة'!D396,'حركة المخزون'!H:H,'أرصدة نجارة'!$L$2)-SUMIFS('حركة المخزون'!F:F,'حركة المخزون'!E:E,'أرصدة نجارة'!D396,'حركة المخزون'!G:G,'أرصدة نجارة'!$L$2)</f>
        <v>0</v>
      </c>
      <c r="M396" s="21"/>
      <c r="N396" s="20">
        <f>SUMIFS('حركة المخزون'!F:F,'حركة المخزون'!E:E,'أرصدة نجارة'!D396,'حركة المخزون'!H:H,'أرصدة نجارة'!$N$2)-SUMIFS('حركة المخزون'!F:F,'حركة المخزون'!E:E,'أرصدة نجارة'!D396,'حركة المخزون'!G:G,'أرصدة نجارة'!$N$2)</f>
        <v>0</v>
      </c>
      <c r="O396" s="21"/>
      <c r="P396" s="20">
        <f>SUMIFS('حركة المخزون'!F:F,'حركة المخزون'!E:E,'أرصدة نجارة'!D396,'حركة المخزون'!H:H,'أرصدة نجارة'!$P$2)-SUMIFS('حركة المخزون'!F:F,'حركة المخزون'!E:E,'أرصدة نجارة'!D396,'حركة المخزون'!G:G,'أرصدة نجارة'!$P$2)</f>
        <v>0</v>
      </c>
      <c r="Q396" s="21"/>
      <c r="R396" s="20">
        <f>SUMIFS('حركة المخزون'!F:F,'حركة المخزون'!E:E,'أرصدة نجارة'!D396,'حركة المخزون'!H:H,'أرصدة نجارة'!$R$2)-SUMIFS('حركة المخزون'!F:F,'حركة المخزون'!E:E,'أرصدة نجارة'!D396,'حركة المخزون'!G:G,'أرصدة نجارة'!$R$2)</f>
        <v>0</v>
      </c>
      <c r="S396" s="21"/>
      <c r="T396" s="20">
        <f>SUMIFS('حركة المخزون'!F:F,'حركة المخزون'!E:E,'أرصدة نجارة'!D396,'حركة المخزون'!H:H,'أرصدة نجارة'!$T$2)-SUMIFS('حركة المخزون'!F:F,'حركة المخزون'!E:E,'أرصدة نجارة'!D396,'حركة المخزون'!G:G,'أرصدة نجارة'!$T$2)</f>
        <v>0</v>
      </c>
      <c r="U396" s="21"/>
      <c r="V396" s="20">
        <f>SUMIFS('حركة المخزون'!F:F,'حركة المخزون'!E:E,'أرصدة نجارة'!D396,'حركة المخزون'!H:H,'أرصدة نجارة'!$V$2)-SUMIFS('حركة المخزون'!F:F,'حركة المخزون'!E:E,'أرصدة نجارة'!D396,'حركة المخزون'!G:G,'أرصدة نجارة'!$V$2)</f>
        <v>0</v>
      </c>
      <c r="W396" s="21"/>
      <c r="X396" s="20">
        <f>SUMIFS('حركة المخزون'!F:F,'حركة المخزون'!E:E,'أرصدة نجارة'!D396,'حركة المخزون'!H:H,'أرصدة نجارة'!$X$2)-SUMIFS('حركة المخزون'!F:F,'حركة المخزون'!E:E,'أرصدة نجارة'!D396,'حركة المخزون'!G:G,'أرصدة نجارة'!$X$2)</f>
        <v>0</v>
      </c>
      <c r="Y396" s="21"/>
      <c r="Z396" s="20">
        <f>SUMIFS('حركة المخزون'!F:F,'حركة المخزون'!E:E,'أرصدة نجارة'!D396,'حركة المخزون'!H:H,'أرصدة نجارة'!$Z$2)-SUMIFS('حركة المخزون'!F:F,'حركة المخزون'!E:E,'أرصدة نجارة'!D396,'حركة المخزون'!G:G,'أرصدة نجارة'!$Z$2)</f>
        <v>0</v>
      </c>
      <c r="AA396" s="21"/>
      <c r="AB396" s="20">
        <f>SUMIFS('حركة المخزون'!F:F,'حركة المخزون'!E:E,'أرصدة نجارة'!D396,'حركة المخزون'!H:H,'أرصدة نجارة'!$AB$2)-SUMIFS('حركة المخزون'!F:F,'حركة المخزون'!E:E,'أرصدة نجارة'!D396,'حركة المخزون'!G:G,'أرصدة نجارة'!$AB$2)</f>
        <v>0</v>
      </c>
      <c r="AC396" s="21"/>
      <c r="AD396" s="20">
        <f>SUMIFS('حركة المخزون'!F:F,'حركة المخزون'!E:E,'أرصدة نجارة'!D396,'حركة المخزون'!H:H,'أرصدة نجارة'!$AD$2)-SUMIFS('حركة المخزون'!F:F,'حركة المخزون'!E:E,'أرصدة نجارة'!D396,'حركة المخزون'!G:G,'أرصدة نجارة'!$AD$2)</f>
        <v>0</v>
      </c>
      <c r="AE396" s="21"/>
      <c r="AF396" s="20">
        <f>SUMIFS('حركة المخزون'!F:F,'حركة المخزون'!E:E,'أرصدة نجارة'!D396,'حركة المخزون'!H:H,'أرصدة نجارة'!$AF$2)-SUMIFS('حركة المخزون'!F:F,'حركة المخزون'!E:E,'أرصدة نجارة'!D396,'حركة المخزون'!G:G,'أرصدة نجارة'!$AF$2)</f>
        <v>0</v>
      </c>
    </row>
    <row r="397" spans="2:32" ht="24" customHeight="1" x14ac:dyDescent="0.2">
      <c r="B397" s="19">
        <v>395</v>
      </c>
      <c r="C397" s="18" t="str">
        <f>VLOOKUP(B397,'قاعدة البيانات'!B:F,5,0)</f>
        <v xml:space="preserve"> </v>
      </c>
      <c r="D397" s="18" t="str">
        <f>VLOOKUP(C397,'قاعدة البيانات'!F:G,2,0)</f>
        <v/>
      </c>
      <c r="F397" s="20">
        <f>SUMIFS('حركة المخزون'!F:F,'حركة المخزون'!E:E,'أرصدة نجارة'!D397,'حركة المخزون'!H:H,'أرصدة نجارة'!$F$2)-SUMIFS('حركة المخزون'!F:F,'حركة المخزون'!E:E,'أرصدة نجارة'!D397,'حركة المخزون'!G:G,'أرصدة نجارة'!$F$2)</f>
        <v>0</v>
      </c>
      <c r="G397" s="21"/>
      <c r="H397" s="20">
        <f>SUMIFS('حركة المخزون'!F:F,'حركة المخزون'!E:E,'أرصدة نجارة'!D397,'حركة المخزون'!H:H,'أرصدة نجارة'!$H$2)-SUMIFS('حركة المخزون'!F:F,'حركة المخزون'!E:E,'أرصدة نجارة'!D397,'حركة المخزون'!G:G,'أرصدة نجارة'!$H$2)</f>
        <v>0</v>
      </c>
      <c r="I397" s="21"/>
      <c r="J397" s="20">
        <f>SUMIFS('حركة المخزون'!F:F,'حركة المخزون'!E:E,'أرصدة نجارة'!D397,'حركة المخزون'!H:H,'أرصدة نجارة'!$J$2)-SUMIFS('حركة المخزون'!F:F,'حركة المخزون'!E:E,'أرصدة نجارة'!D397,'حركة المخزون'!G:G,'أرصدة نجارة'!$J$2)</f>
        <v>0</v>
      </c>
      <c r="K397" s="21"/>
      <c r="L397" s="20">
        <f>SUMIFS('حركة المخزون'!F:F,'حركة المخزون'!E:E,'أرصدة نجارة'!D397,'حركة المخزون'!H:H,'أرصدة نجارة'!$L$2)-SUMIFS('حركة المخزون'!F:F,'حركة المخزون'!E:E,'أرصدة نجارة'!D397,'حركة المخزون'!G:G,'أرصدة نجارة'!$L$2)</f>
        <v>0</v>
      </c>
      <c r="M397" s="21"/>
      <c r="N397" s="20">
        <f>SUMIFS('حركة المخزون'!F:F,'حركة المخزون'!E:E,'أرصدة نجارة'!D397,'حركة المخزون'!H:H,'أرصدة نجارة'!$N$2)-SUMIFS('حركة المخزون'!F:F,'حركة المخزون'!E:E,'أرصدة نجارة'!D397,'حركة المخزون'!G:G,'أرصدة نجارة'!$N$2)</f>
        <v>0</v>
      </c>
      <c r="O397" s="21"/>
      <c r="P397" s="20">
        <f>SUMIFS('حركة المخزون'!F:F,'حركة المخزون'!E:E,'أرصدة نجارة'!D397,'حركة المخزون'!H:H,'أرصدة نجارة'!$P$2)-SUMIFS('حركة المخزون'!F:F,'حركة المخزون'!E:E,'أرصدة نجارة'!D397,'حركة المخزون'!G:G,'أرصدة نجارة'!$P$2)</f>
        <v>0</v>
      </c>
      <c r="Q397" s="21"/>
      <c r="R397" s="20">
        <f>SUMIFS('حركة المخزون'!F:F,'حركة المخزون'!E:E,'أرصدة نجارة'!D397,'حركة المخزون'!H:H,'أرصدة نجارة'!$R$2)-SUMIFS('حركة المخزون'!F:F,'حركة المخزون'!E:E,'أرصدة نجارة'!D397,'حركة المخزون'!G:G,'أرصدة نجارة'!$R$2)</f>
        <v>0</v>
      </c>
      <c r="S397" s="21"/>
      <c r="T397" s="20">
        <f>SUMIFS('حركة المخزون'!F:F,'حركة المخزون'!E:E,'أرصدة نجارة'!D397,'حركة المخزون'!H:H,'أرصدة نجارة'!$T$2)-SUMIFS('حركة المخزون'!F:F,'حركة المخزون'!E:E,'أرصدة نجارة'!D397,'حركة المخزون'!G:G,'أرصدة نجارة'!$T$2)</f>
        <v>0</v>
      </c>
      <c r="U397" s="21"/>
      <c r="V397" s="20">
        <f>SUMIFS('حركة المخزون'!F:F,'حركة المخزون'!E:E,'أرصدة نجارة'!D397,'حركة المخزون'!H:H,'أرصدة نجارة'!$V$2)-SUMIFS('حركة المخزون'!F:F,'حركة المخزون'!E:E,'أرصدة نجارة'!D397,'حركة المخزون'!G:G,'أرصدة نجارة'!$V$2)</f>
        <v>0</v>
      </c>
      <c r="W397" s="21"/>
      <c r="X397" s="20">
        <f>SUMIFS('حركة المخزون'!F:F,'حركة المخزون'!E:E,'أرصدة نجارة'!D397,'حركة المخزون'!H:H,'أرصدة نجارة'!$X$2)-SUMIFS('حركة المخزون'!F:F,'حركة المخزون'!E:E,'أرصدة نجارة'!D397,'حركة المخزون'!G:G,'أرصدة نجارة'!$X$2)</f>
        <v>0</v>
      </c>
      <c r="Y397" s="21"/>
      <c r="Z397" s="20">
        <f>SUMIFS('حركة المخزون'!F:F,'حركة المخزون'!E:E,'أرصدة نجارة'!D397,'حركة المخزون'!H:H,'أرصدة نجارة'!$Z$2)-SUMIFS('حركة المخزون'!F:F,'حركة المخزون'!E:E,'أرصدة نجارة'!D397,'حركة المخزون'!G:G,'أرصدة نجارة'!$Z$2)</f>
        <v>0</v>
      </c>
      <c r="AA397" s="21"/>
      <c r="AB397" s="20">
        <f>SUMIFS('حركة المخزون'!F:F,'حركة المخزون'!E:E,'أرصدة نجارة'!D397,'حركة المخزون'!H:H,'أرصدة نجارة'!$AB$2)-SUMIFS('حركة المخزون'!F:F,'حركة المخزون'!E:E,'أرصدة نجارة'!D397,'حركة المخزون'!G:G,'أرصدة نجارة'!$AB$2)</f>
        <v>0</v>
      </c>
      <c r="AC397" s="21"/>
      <c r="AD397" s="20">
        <f>SUMIFS('حركة المخزون'!F:F,'حركة المخزون'!E:E,'أرصدة نجارة'!D397,'حركة المخزون'!H:H,'أرصدة نجارة'!$AD$2)-SUMIFS('حركة المخزون'!F:F,'حركة المخزون'!E:E,'أرصدة نجارة'!D397,'حركة المخزون'!G:G,'أرصدة نجارة'!$AD$2)</f>
        <v>0</v>
      </c>
      <c r="AE397" s="21"/>
      <c r="AF397" s="20">
        <f>SUMIFS('حركة المخزون'!F:F,'حركة المخزون'!E:E,'أرصدة نجارة'!D397,'حركة المخزون'!H:H,'أرصدة نجارة'!$AF$2)-SUMIFS('حركة المخزون'!F:F,'حركة المخزون'!E:E,'أرصدة نجارة'!D397,'حركة المخزون'!G:G,'أرصدة نجارة'!$AF$2)</f>
        <v>0</v>
      </c>
    </row>
    <row r="398" spans="2:32" ht="24" customHeight="1" x14ac:dyDescent="0.2">
      <c r="B398" s="18">
        <v>396</v>
      </c>
      <c r="C398" s="18" t="str">
        <f>VLOOKUP(B398,'قاعدة البيانات'!B:F,5,0)</f>
        <v xml:space="preserve"> </v>
      </c>
      <c r="D398" s="18" t="str">
        <f>VLOOKUP(C398,'قاعدة البيانات'!F:G,2,0)</f>
        <v/>
      </c>
      <c r="F398" s="20">
        <f>SUMIFS('حركة المخزون'!F:F,'حركة المخزون'!E:E,'أرصدة نجارة'!D398,'حركة المخزون'!H:H,'أرصدة نجارة'!$F$2)-SUMIFS('حركة المخزون'!F:F,'حركة المخزون'!E:E,'أرصدة نجارة'!D398,'حركة المخزون'!G:G,'أرصدة نجارة'!$F$2)</f>
        <v>0</v>
      </c>
      <c r="G398" s="21"/>
      <c r="H398" s="20">
        <f>SUMIFS('حركة المخزون'!F:F,'حركة المخزون'!E:E,'أرصدة نجارة'!D398,'حركة المخزون'!H:H,'أرصدة نجارة'!$H$2)-SUMIFS('حركة المخزون'!F:F,'حركة المخزون'!E:E,'أرصدة نجارة'!D398,'حركة المخزون'!G:G,'أرصدة نجارة'!$H$2)</f>
        <v>0</v>
      </c>
      <c r="I398" s="21"/>
      <c r="J398" s="20">
        <f>SUMIFS('حركة المخزون'!F:F,'حركة المخزون'!E:E,'أرصدة نجارة'!D398,'حركة المخزون'!H:H,'أرصدة نجارة'!$J$2)-SUMIFS('حركة المخزون'!F:F,'حركة المخزون'!E:E,'أرصدة نجارة'!D398,'حركة المخزون'!G:G,'أرصدة نجارة'!$J$2)</f>
        <v>0</v>
      </c>
      <c r="K398" s="21"/>
      <c r="L398" s="20">
        <f>SUMIFS('حركة المخزون'!F:F,'حركة المخزون'!E:E,'أرصدة نجارة'!D398,'حركة المخزون'!H:H,'أرصدة نجارة'!$L$2)-SUMIFS('حركة المخزون'!F:F,'حركة المخزون'!E:E,'أرصدة نجارة'!D398,'حركة المخزون'!G:G,'أرصدة نجارة'!$L$2)</f>
        <v>0</v>
      </c>
      <c r="M398" s="21"/>
      <c r="N398" s="20">
        <f>SUMIFS('حركة المخزون'!F:F,'حركة المخزون'!E:E,'أرصدة نجارة'!D398,'حركة المخزون'!H:H,'أرصدة نجارة'!$N$2)-SUMIFS('حركة المخزون'!F:F,'حركة المخزون'!E:E,'أرصدة نجارة'!D398,'حركة المخزون'!G:G,'أرصدة نجارة'!$N$2)</f>
        <v>0</v>
      </c>
      <c r="O398" s="21"/>
      <c r="P398" s="20">
        <f>SUMIFS('حركة المخزون'!F:F,'حركة المخزون'!E:E,'أرصدة نجارة'!D398,'حركة المخزون'!H:H,'أرصدة نجارة'!$P$2)-SUMIFS('حركة المخزون'!F:F,'حركة المخزون'!E:E,'أرصدة نجارة'!D398,'حركة المخزون'!G:G,'أرصدة نجارة'!$P$2)</f>
        <v>0</v>
      </c>
      <c r="Q398" s="21"/>
      <c r="R398" s="20">
        <f>SUMIFS('حركة المخزون'!F:F,'حركة المخزون'!E:E,'أرصدة نجارة'!D398,'حركة المخزون'!H:H,'أرصدة نجارة'!$R$2)-SUMIFS('حركة المخزون'!F:F,'حركة المخزون'!E:E,'أرصدة نجارة'!D398,'حركة المخزون'!G:G,'أرصدة نجارة'!$R$2)</f>
        <v>0</v>
      </c>
      <c r="S398" s="21"/>
      <c r="T398" s="20">
        <f>SUMIFS('حركة المخزون'!F:F,'حركة المخزون'!E:E,'أرصدة نجارة'!D398,'حركة المخزون'!H:H,'أرصدة نجارة'!$T$2)-SUMIFS('حركة المخزون'!F:F,'حركة المخزون'!E:E,'أرصدة نجارة'!D398,'حركة المخزون'!G:G,'أرصدة نجارة'!$T$2)</f>
        <v>0</v>
      </c>
      <c r="U398" s="21"/>
      <c r="V398" s="20">
        <f>SUMIFS('حركة المخزون'!F:F,'حركة المخزون'!E:E,'أرصدة نجارة'!D398,'حركة المخزون'!H:H,'أرصدة نجارة'!$V$2)-SUMIFS('حركة المخزون'!F:F,'حركة المخزون'!E:E,'أرصدة نجارة'!D398,'حركة المخزون'!G:G,'أرصدة نجارة'!$V$2)</f>
        <v>0</v>
      </c>
      <c r="W398" s="21"/>
      <c r="X398" s="20">
        <f>SUMIFS('حركة المخزون'!F:F,'حركة المخزون'!E:E,'أرصدة نجارة'!D398,'حركة المخزون'!H:H,'أرصدة نجارة'!$X$2)-SUMIFS('حركة المخزون'!F:F,'حركة المخزون'!E:E,'أرصدة نجارة'!D398,'حركة المخزون'!G:G,'أرصدة نجارة'!$X$2)</f>
        <v>0</v>
      </c>
      <c r="Y398" s="21"/>
      <c r="Z398" s="20">
        <f>SUMIFS('حركة المخزون'!F:F,'حركة المخزون'!E:E,'أرصدة نجارة'!D398,'حركة المخزون'!H:H,'أرصدة نجارة'!$Z$2)-SUMIFS('حركة المخزون'!F:F,'حركة المخزون'!E:E,'أرصدة نجارة'!D398,'حركة المخزون'!G:G,'أرصدة نجارة'!$Z$2)</f>
        <v>0</v>
      </c>
      <c r="AA398" s="21"/>
      <c r="AB398" s="20">
        <f>SUMIFS('حركة المخزون'!F:F,'حركة المخزون'!E:E,'أرصدة نجارة'!D398,'حركة المخزون'!H:H,'أرصدة نجارة'!$AB$2)-SUMIFS('حركة المخزون'!F:F,'حركة المخزون'!E:E,'أرصدة نجارة'!D398,'حركة المخزون'!G:G,'أرصدة نجارة'!$AB$2)</f>
        <v>0</v>
      </c>
      <c r="AC398" s="21"/>
      <c r="AD398" s="20">
        <f>SUMIFS('حركة المخزون'!F:F,'حركة المخزون'!E:E,'أرصدة نجارة'!D398,'حركة المخزون'!H:H,'أرصدة نجارة'!$AD$2)-SUMIFS('حركة المخزون'!F:F,'حركة المخزون'!E:E,'أرصدة نجارة'!D398,'حركة المخزون'!G:G,'أرصدة نجارة'!$AD$2)</f>
        <v>0</v>
      </c>
      <c r="AE398" s="21"/>
      <c r="AF398" s="20">
        <f>SUMIFS('حركة المخزون'!F:F,'حركة المخزون'!E:E,'أرصدة نجارة'!D398,'حركة المخزون'!H:H,'أرصدة نجارة'!$AF$2)-SUMIFS('حركة المخزون'!F:F,'حركة المخزون'!E:E,'أرصدة نجارة'!D398,'حركة المخزون'!G:G,'أرصدة نجارة'!$AF$2)</f>
        <v>0</v>
      </c>
    </row>
    <row r="399" spans="2:32" ht="24" customHeight="1" x14ac:dyDescent="0.2">
      <c r="B399" s="18">
        <v>397</v>
      </c>
      <c r="C399" s="18" t="str">
        <f>VLOOKUP(B399,'قاعدة البيانات'!B:F,5,0)</f>
        <v xml:space="preserve"> </v>
      </c>
      <c r="D399" s="18" t="str">
        <f>VLOOKUP(C399,'قاعدة البيانات'!F:G,2,0)</f>
        <v/>
      </c>
      <c r="F399" s="20">
        <f>SUMIFS('حركة المخزون'!F:F,'حركة المخزون'!E:E,'أرصدة نجارة'!D399,'حركة المخزون'!H:H,'أرصدة نجارة'!$F$2)-SUMIFS('حركة المخزون'!F:F,'حركة المخزون'!E:E,'أرصدة نجارة'!D399,'حركة المخزون'!G:G,'أرصدة نجارة'!$F$2)</f>
        <v>0</v>
      </c>
      <c r="G399" s="21"/>
      <c r="H399" s="20">
        <f>SUMIFS('حركة المخزون'!F:F,'حركة المخزون'!E:E,'أرصدة نجارة'!D399,'حركة المخزون'!H:H,'أرصدة نجارة'!$H$2)-SUMIFS('حركة المخزون'!F:F,'حركة المخزون'!E:E,'أرصدة نجارة'!D399,'حركة المخزون'!G:G,'أرصدة نجارة'!$H$2)</f>
        <v>0</v>
      </c>
      <c r="I399" s="21"/>
      <c r="J399" s="20">
        <f>SUMIFS('حركة المخزون'!F:F,'حركة المخزون'!E:E,'أرصدة نجارة'!D399,'حركة المخزون'!H:H,'أرصدة نجارة'!$J$2)-SUMIFS('حركة المخزون'!F:F,'حركة المخزون'!E:E,'أرصدة نجارة'!D399,'حركة المخزون'!G:G,'أرصدة نجارة'!$J$2)</f>
        <v>0</v>
      </c>
      <c r="K399" s="21"/>
      <c r="L399" s="20">
        <f>SUMIFS('حركة المخزون'!F:F,'حركة المخزون'!E:E,'أرصدة نجارة'!D399,'حركة المخزون'!H:H,'أرصدة نجارة'!$L$2)-SUMIFS('حركة المخزون'!F:F,'حركة المخزون'!E:E,'أرصدة نجارة'!D399,'حركة المخزون'!G:G,'أرصدة نجارة'!$L$2)</f>
        <v>0</v>
      </c>
      <c r="M399" s="21"/>
      <c r="N399" s="20">
        <f>SUMIFS('حركة المخزون'!F:F,'حركة المخزون'!E:E,'أرصدة نجارة'!D399,'حركة المخزون'!H:H,'أرصدة نجارة'!$N$2)-SUMIFS('حركة المخزون'!F:F,'حركة المخزون'!E:E,'أرصدة نجارة'!D399,'حركة المخزون'!G:G,'أرصدة نجارة'!$N$2)</f>
        <v>0</v>
      </c>
      <c r="O399" s="21"/>
      <c r="P399" s="20">
        <f>SUMIFS('حركة المخزون'!F:F,'حركة المخزون'!E:E,'أرصدة نجارة'!D399,'حركة المخزون'!H:H,'أرصدة نجارة'!$P$2)-SUMIFS('حركة المخزون'!F:F,'حركة المخزون'!E:E,'أرصدة نجارة'!D399,'حركة المخزون'!G:G,'أرصدة نجارة'!$P$2)</f>
        <v>0</v>
      </c>
      <c r="Q399" s="21"/>
      <c r="R399" s="20">
        <f>SUMIFS('حركة المخزون'!F:F,'حركة المخزون'!E:E,'أرصدة نجارة'!D399,'حركة المخزون'!H:H,'أرصدة نجارة'!$R$2)-SUMIFS('حركة المخزون'!F:F,'حركة المخزون'!E:E,'أرصدة نجارة'!D399,'حركة المخزون'!G:G,'أرصدة نجارة'!$R$2)</f>
        <v>0</v>
      </c>
      <c r="S399" s="21"/>
      <c r="T399" s="20">
        <f>SUMIFS('حركة المخزون'!F:F,'حركة المخزون'!E:E,'أرصدة نجارة'!D399,'حركة المخزون'!H:H,'أرصدة نجارة'!$T$2)-SUMIFS('حركة المخزون'!F:F,'حركة المخزون'!E:E,'أرصدة نجارة'!D399,'حركة المخزون'!G:G,'أرصدة نجارة'!$T$2)</f>
        <v>0</v>
      </c>
      <c r="U399" s="21"/>
      <c r="V399" s="20">
        <f>SUMIFS('حركة المخزون'!F:F,'حركة المخزون'!E:E,'أرصدة نجارة'!D399,'حركة المخزون'!H:H,'أرصدة نجارة'!$V$2)-SUMIFS('حركة المخزون'!F:F,'حركة المخزون'!E:E,'أرصدة نجارة'!D399,'حركة المخزون'!G:G,'أرصدة نجارة'!$V$2)</f>
        <v>0</v>
      </c>
      <c r="W399" s="21"/>
      <c r="X399" s="20">
        <f>SUMIFS('حركة المخزون'!F:F,'حركة المخزون'!E:E,'أرصدة نجارة'!D399,'حركة المخزون'!H:H,'أرصدة نجارة'!$X$2)-SUMIFS('حركة المخزون'!F:F,'حركة المخزون'!E:E,'أرصدة نجارة'!D399,'حركة المخزون'!G:G,'أرصدة نجارة'!$X$2)</f>
        <v>0</v>
      </c>
      <c r="Y399" s="21"/>
      <c r="Z399" s="20">
        <f>SUMIFS('حركة المخزون'!F:F,'حركة المخزون'!E:E,'أرصدة نجارة'!D399,'حركة المخزون'!H:H,'أرصدة نجارة'!$Z$2)-SUMIFS('حركة المخزون'!F:F,'حركة المخزون'!E:E,'أرصدة نجارة'!D399,'حركة المخزون'!G:G,'أرصدة نجارة'!$Z$2)</f>
        <v>0</v>
      </c>
      <c r="AA399" s="21"/>
      <c r="AB399" s="20">
        <f>SUMIFS('حركة المخزون'!F:F,'حركة المخزون'!E:E,'أرصدة نجارة'!D399,'حركة المخزون'!H:H,'أرصدة نجارة'!$AB$2)-SUMIFS('حركة المخزون'!F:F,'حركة المخزون'!E:E,'أرصدة نجارة'!D399,'حركة المخزون'!G:G,'أرصدة نجارة'!$AB$2)</f>
        <v>0</v>
      </c>
      <c r="AC399" s="21"/>
      <c r="AD399" s="20">
        <f>SUMIFS('حركة المخزون'!F:F,'حركة المخزون'!E:E,'أرصدة نجارة'!D399,'حركة المخزون'!H:H,'أرصدة نجارة'!$AD$2)-SUMIFS('حركة المخزون'!F:F,'حركة المخزون'!E:E,'أرصدة نجارة'!D399,'حركة المخزون'!G:G,'أرصدة نجارة'!$AD$2)</f>
        <v>0</v>
      </c>
      <c r="AE399" s="21"/>
      <c r="AF399" s="20">
        <f>SUMIFS('حركة المخزون'!F:F,'حركة المخزون'!E:E,'أرصدة نجارة'!D399,'حركة المخزون'!H:H,'أرصدة نجارة'!$AF$2)-SUMIFS('حركة المخزون'!F:F,'حركة المخزون'!E:E,'أرصدة نجارة'!D399,'حركة المخزون'!G:G,'أرصدة نجارة'!$AF$2)</f>
        <v>0</v>
      </c>
    </row>
    <row r="400" spans="2:32" ht="24" customHeight="1" x14ac:dyDescent="0.2">
      <c r="B400" s="19">
        <v>398</v>
      </c>
      <c r="C400" s="18" t="str">
        <f>VLOOKUP(B400,'قاعدة البيانات'!B:F,5,0)</f>
        <v xml:space="preserve"> </v>
      </c>
      <c r="D400" s="18" t="str">
        <f>VLOOKUP(C400,'قاعدة البيانات'!F:G,2,0)</f>
        <v/>
      </c>
      <c r="F400" s="20">
        <f>SUMIFS('حركة المخزون'!F:F,'حركة المخزون'!E:E,'أرصدة نجارة'!D400,'حركة المخزون'!H:H,'أرصدة نجارة'!$F$2)-SUMIFS('حركة المخزون'!F:F,'حركة المخزون'!E:E,'أرصدة نجارة'!D400,'حركة المخزون'!G:G,'أرصدة نجارة'!$F$2)</f>
        <v>0</v>
      </c>
      <c r="G400" s="21"/>
      <c r="H400" s="20">
        <f>SUMIFS('حركة المخزون'!F:F,'حركة المخزون'!E:E,'أرصدة نجارة'!D400,'حركة المخزون'!H:H,'أرصدة نجارة'!$H$2)-SUMIFS('حركة المخزون'!F:F,'حركة المخزون'!E:E,'أرصدة نجارة'!D400,'حركة المخزون'!G:G,'أرصدة نجارة'!$H$2)</f>
        <v>0</v>
      </c>
      <c r="I400" s="21"/>
      <c r="J400" s="20">
        <f>SUMIFS('حركة المخزون'!F:F,'حركة المخزون'!E:E,'أرصدة نجارة'!D400,'حركة المخزون'!H:H,'أرصدة نجارة'!$J$2)-SUMIFS('حركة المخزون'!F:F,'حركة المخزون'!E:E,'أرصدة نجارة'!D400,'حركة المخزون'!G:G,'أرصدة نجارة'!$J$2)</f>
        <v>0</v>
      </c>
      <c r="K400" s="21"/>
      <c r="L400" s="20">
        <f>SUMIFS('حركة المخزون'!F:F,'حركة المخزون'!E:E,'أرصدة نجارة'!D400,'حركة المخزون'!H:H,'أرصدة نجارة'!$L$2)-SUMIFS('حركة المخزون'!F:F,'حركة المخزون'!E:E,'أرصدة نجارة'!D400,'حركة المخزون'!G:G,'أرصدة نجارة'!$L$2)</f>
        <v>0</v>
      </c>
      <c r="M400" s="21"/>
      <c r="N400" s="20">
        <f>SUMIFS('حركة المخزون'!F:F,'حركة المخزون'!E:E,'أرصدة نجارة'!D400,'حركة المخزون'!H:H,'أرصدة نجارة'!$N$2)-SUMIFS('حركة المخزون'!F:F,'حركة المخزون'!E:E,'أرصدة نجارة'!D400,'حركة المخزون'!G:G,'أرصدة نجارة'!$N$2)</f>
        <v>0</v>
      </c>
      <c r="O400" s="21"/>
      <c r="P400" s="20">
        <f>SUMIFS('حركة المخزون'!F:F,'حركة المخزون'!E:E,'أرصدة نجارة'!D400,'حركة المخزون'!H:H,'أرصدة نجارة'!$P$2)-SUMIFS('حركة المخزون'!F:F,'حركة المخزون'!E:E,'أرصدة نجارة'!D400,'حركة المخزون'!G:G,'أرصدة نجارة'!$P$2)</f>
        <v>0</v>
      </c>
      <c r="Q400" s="21"/>
      <c r="R400" s="20">
        <f>SUMIFS('حركة المخزون'!F:F,'حركة المخزون'!E:E,'أرصدة نجارة'!D400,'حركة المخزون'!H:H,'أرصدة نجارة'!$R$2)-SUMIFS('حركة المخزون'!F:F,'حركة المخزون'!E:E,'أرصدة نجارة'!D400,'حركة المخزون'!G:G,'أرصدة نجارة'!$R$2)</f>
        <v>0</v>
      </c>
      <c r="S400" s="21"/>
      <c r="T400" s="20">
        <f>SUMIFS('حركة المخزون'!F:F,'حركة المخزون'!E:E,'أرصدة نجارة'!D400,'حركة المخزون'!H:H,'أرصدة نجارة'!$T$2)-SUMIFS('حركة المخزون'!F:F,'حركة المخزون'!E:E,'أرصدة نجارة'!D400,'حركة المخزون'!G:G,'أرصدة نجارة'!$T$2)</f>
        <v>0</v>
      </c>
      <c r="U400" s="21"/>
      <c r="V400" s="20">
        <f>SUMIFS('حركة المخزون'!F:F,'حركة المخزون'!E:E,'أرصدة نجارة'!D400,'حركة المخزون'!H:H,'أرصدة نجارة'!$V$2)-SUMIFS('حركة المخزون'!F:F,'حركة المخزون'!E:E,'أرصدة نجارة'!D400,'حركة المخزون'!G:G,'أرصدة نجارة'!$V$2)</f>
        <v>0</v>
      </c>
      <c r="W400" s="21"/>
      <c r="X400" s="20">
        <f>SUMIFS('حركة المخزون'!F:F,'حركة المخزون'!E:E,'أرصدة نجارة'!D400,'حركة المخزون'!H:H,'أرصدة نجارة'!$X$2)-SUMIFS('حركة المخزون'!F:F,'حركة المخزون'!E:E,'أرصدة نجارة'!D400,'حركة المخزون'!G:G,'أرصدة نجارة'!$X$2)</f>
        <v>0</v>
      </c>
      <c r="Y400" s="21"/>
      <c r="Z400" s="20">
        <f>SUMIFS('حركة المخزون'!F:F,'حركة المخزون'!E:E,'أرصدة نجارة'!D400,'حركة المخزون'!H:H,'أرصدة نجارة'!$Z$2)-SUMIFS('حركة المخزون'!F:F,'حركة المخزون'!E:E,'أرصدة نجارة'!D400,'حركة المخزون'!G:G,'أرصدة نجارة'!$Z$2)</f>
        <v>0</v>
      </c>
      <c r="AA400" s="21"/>
      <c r="AB400" s="20">
        <f>SUMIFS('حركة المخزون'!F:F,'حركة المخزون'!E:E,'أرصدة نجارة'!D400,'حركة المخزون'!H:H,'أرصدة نجارة'!$AB$2)-SUMIFS('حركة المخزون'!F:F,'حركة المخزون'!E:E,'أرصدة نجارة'!D400,'حركة المخزون'!G:G,'أرصدة نجارة'!$AB$2)</f>
        <v>0</v>
      </c>
      <c r="AC400" s="21"/>
      <c r="AD400" s="20">
        <f>SUMIFS('حركة المخزون'!F:F,'حركة المخزون'!E:E,'أرصدة نجارة'!D400,'حركة المخزون'!H:H,'أرصدة نجارة'!$AD$2)-SUMIFS('حركة المخزون'!F:F,'حركة المخزون'!E:E,'أرصدة نجارة'!D400,'حركة المخزون'!G:G,'أرصدة نجارة'!$AD$2)</f>
        <v>0</v>
      </c>
      <c r="AE400" s="21"/>
      <c r="AF400" s="20">
        <f>SUMIFS('حركة المخزون'!F:F,'حركة المخزون'!E:E,'أرصدة نجارة'!D400,'حركة المخزون'!H:H,'أرصدة نجارة'!$AF$2)-SUMIFS('حركة المخزون'!F:F,'حركة المخزون'!E:E,'أرصدة نجارة'!D400,'حركة المخزون'!G:G,'أرصدة نجارة'!$AF$2)</f>
        <v>0</v>
      </c>
    </row>
    <row r="401" spans="2:32" ht="24" customHeight="1" x14ac:dyDescent="0.2">
      <c r="B401" s="18">
        <v>399</v>
      </c>
      <c r="C401" s="18" t="str">
        <f>VLOOKUP(B401,'قاعدة البيانات'!B:F,5,0)</f>
        <v xml:space="preserve"> </v>
      </c>
      <c r="D401" s="18" t="str">
        <f>VLOOKUP(C401,'قاعدة البيانات'!F:G,2,0)</f>
        <v/>
      </c>
      <c r="F401" s="20">
        <f>SUMIFS('حركة المخزون'!F:F,'حركة المخزون'!E:E,'أرصدة نجارة'!D401,'حركة المخزون'!H:H,'أرصدة نجارة'!$F$2)-SUMIFS('حركة المخزون'!F:F,'حركة المخزون'!E:E,'أرصدة نجارة'!D401,'حركة المخزون'!G:G,'أرصدة نجارة'!$F$2)</f>
        <v>0</v>
      </c>
      <c r="G401" s="21"/>
      <c r="H401" s="20">
        <f>SUMIFS('حركة المخزون'!F:F,'حركة المخزون'!E:E,'أرصدة نجارة'!D401,'حركة المخزون'!H:H,'أرصدة نجارة'!$H$2)-SUMIFS('حركة المخزون'!F:F,'حركة المخزون'!E:E,'أرصدة نجارة'!D401,'حركة المخزون'!G:G,'أرصدة نجارة'!$H$2)</f>
        <v>0</v>
      </c>
      <c r="I401" s="21"/>
      <c r="J401" s="20">
        <f>SUMIFS('حركة المخزون'!F:F,'حركة المخزون'!E:E,'أرصدة نجارة'!D401,'حركة المخزون'!H:H,'أرصدة نجارة'!$J$2)-SUMIFS('حركة المخزون'!F:F,'حركة المخزون'!E:E,'أرصدة نجارة'!D401,'حركة المخزون'!G:G,'أرصدة نجارة'!$J$2)</f>
        <v>0</v>
      </c>
      <c r="K401" s="21"/>
      <c r="L401" s="20">
        <f>SUMIFS('حركة المخزون'!F:F,'حركة المخزون'!E:E,'أرصدة نجارة'!D401,'حركة المخزون'!H:H,'أرصدة نجارة'!$L$2)-SUMIFS('حركة المخزون'!F:F,'حركة المخزون'!E:E,'أرصدة نجارة'!D401,'حركة المخزون'!G:G,'أرصدة نجارة'!$L$2)</f>
        <v>0</v>
      </c>
      <c r="M401" s="21"/>
      <c r="N401" s="20">
        <f>SUMIFS('حركة المخزون'!F:F,'حركة المخزون'!E:E,'أرصدة نجارة'!D401,'حركة المخزون'!H:H,'أرصدة نجارة'!$N$2)-SUMIFS('حركة المخزون'!F:F,'حركة المخزون'!E:E,'أرصدة نجارة'!D401,'حركة المخزون'!G:G,'أرصدة نجارة'!$N$2)</f>
        <v>0</v>
      </c>
      <c r="O401" s="21"/>
      <c r="P401" s="20">
        <f>SUMIFS('حركة المخزون'!F:F,'حركة المخزون'!E:E,'أرصدة نجارة'!D401,'حركة المخزون'!H:H,'أرصدة نجارة'!$P$2)-SUMIFS('حركة المخزون'!F:F,'حركة المخزون'!E:E,'أرصدة نجارة'!D401,'حركة المخزون'!G:G,'أرصدة نجارة'!$P$2)</f>
        <v>0</v>
      </c>
      <c r="Q401" s="21"/>
      <c r="R401" s="20">
        <f>SUMIFS('حركة المخزون'!F:F,'حركة المخزون'!E:E,'أرصدة نجارة'!D401,'حركة المخزون'!H:H,'أرصدة نجارة'!$R$2)-SUMIFS('حركة المخزون'!F:F,'حركة المخزون'!E:E,'أرصدة نجارة'!D401,'حركة المخزون'!G:G,'أرصدة نجارة'!$R$2)</f>
        <v>0</v>
      </c>
      <c r="S401" s="21"/>
      <c r="T401" s="20">
        <f>SUMIFS('حركة المخزون'!F:F,'حركة المخزون'!E:E,'أرصدة نجارة'!D401,'حركة المخزون'!H:H,'أرصدة نجارة'!$T$2)-SUMIFS('حركة المخزون'!F:F,'حركة المخزون'!E:E,'أرصدة نجارة'!D401,'حركة المخزون'!G:G,'أرصدة نجارة'!$T$2)</f>
        <v>0</v>
      </c>
      <c r="U401" s="21"/>
      <c r="V401" s="20">
        <f>SUMIFS('حركة المخزون'!F:F,'حركة المخزون'!E:E,'أرصدة نجارة'!D401,'حركة المخزون'!H:H,'أرصدة نجارة'!$V$2)-SUMIFS('حركة المخزون'!F:F,'حركة المخزون'!E:E,'أرصدة نجارة'!D401,'حركة المخزون'!G:G,'أرصدة نجارة'!$V$2)</f>
        <v>0</v>
      </c>
      <c r="W401" s="21"/>
      <c r="X401" s="20">
        <f>SUMIFS('حركة المخزون'!F:F,'حركة المخزون'!E:E,'أرصدة نجارة'!D401,'حركة المخزون'!H:H,'أرصدة نجارة'!$X$2)-SUMIFS('حركة المخزون'!F:F,'حركة المخزون'!E:E,'أرصدة نجارة'!D401,'حركة المخزون'!G:G,'أرصدة نجارة'!$X$2)</f>
        <v>0</v>
      </c>
      <c r="Y401" s="21"/>
      <c r="Z401" s="20">
        <f>SUMIFS('حركة المخزون'!F:F,'حركة المخزون'!E:E,'أرصدة نجارة'!D401,'حركة المخزون'!H:H,'أرصدة نجارة'!$Z$2)-SUMIFS('حركة المخزون'!F:F,'حركة المخزون'!E:E,'أرصدة نجارة'!D401,'حركة المخزون'!G:G,'أرصدة نجارة'!$Z$2)</f>
        <v>0</v>
      </c>
      <c r="AA401" s="21"/>
      <c r="AB401" s="20">
        <f>SUMIFS('حركة المخزون'!F:F,'حركة المخزون'!E:E,'أرصدة نجارة'!D401,'حركة المخزون'!H:H,'أرصدة نجارة'!$AB$2)-SUMIFS('حركة المخزون'!F:F,'حركة المخزون'!E:E,'أرصدة نجارة'!D401,'حركة المخزون'!G:G,'أرصدة نجارة'!$AB$2)</f>
        <v>0</v>
      </c>
      <c r="AC401" s="21"/>
      <c r="AD401" s="20">
        <f>SUMIFS('حركة المخزون'!F:F,'حركة المخزون'!E:E,'أرصدة نجارة'!D401,'حركة المخزون'!H:H,'أرصدة نجارة'!$AD$2)-SUMIFS('حركة المخزون'!F:F,'حركة المخزون'!E:E,'أرصدة نجارة'!D401,'حركة المخزون'!G:G,'أرصدة نجارة'!$AD$2)</f>
        <v>0</v>
      </c>
      <c r="AE401" s="21"/>
      <c r="AF401" s="20">
        <f>SUMIFS('حركة المخزون'!F:F,'حركة المخزون'!E:E,'أرصدة نجارة'!D401,'حركة المخزون'!H:H,'أرصدة نجارة'!$AF$2)-SUMIFS('حركة المخزون'!F:F,'حركة المخزون'!E:E,'أرصدة نجارة'!D401,'حركة المخزون'!G:G,'أرصدة نجارة'!$AF$2)</f>
        <v>0</v>
      </c>
    </row>
    <row r="402" spans="2:32" ht="24" customHeight="1" x14ac:dyDescent="0.2">
      <c r="B402" s="18">
        <v>400</v>
      </c>
      <c r="C402" s="18" t="str">
        <f>VLOOKUP(B402,'قاعدة البيانات'!B:F,5,0)</f>
        <v xml:space="preserve"> </v>
      </c>
      <c r="D402" s="18" t="str">
        <f>VLOOKUP(C402,'قاعدة البيانات'!F:G,2,0)</f>
        <v/>
      </c>
      <c r="F402" s="20">
        <f>SUMIFS('حركة المخزون'!F:F,'حركة المخزون'!E:E,'أرصدة نجارة'!D402,'حركة المخزون'!H:H,'أرصدة نجارة'!$F$2)-SUMIFS('حركة المخزون'!F:F,'حركة المخزون'!E:E,'أرصدة نجارة'!D402,'حركة المخزون'!G:G,'أرصدة نجارة'!$F$2)</f>
        <v>0</v>
      </c>
      <c r="G402" s="21"/>
      <c r="H402" s="20">
        <f>SUMIFS('حركة المخزون'!F:F,'حركة المخزون'!E:E,'أرصدة نجارة'!D402,'حركة المخزون'!H:H,'أرصدة نجارة'!$H$2)-SUMIFS('حركة المخزون'!F:F,'حركة المخزون'!E:E,'أرصدة نجارة'!D402,'حركة المخزون'!G:G,'أرصدة نجارة'!$H$2)</f>
        <v>0</v>
      </c>
      <c r="I402" s="21"/>
      <c r="J402" s="20">
        <f>SUMIFS('حركة المخزون'!F:F,'حركة المخزون'!E:E,'أرصدة نجارة'!D402,'حركة المخزون'!H:H,'أرصدة نجارة'!$J$2)-SUMIFS('حركة المخزون'!F:F,'حركة المخزون'!E:E,'أرصدة نجارة'!D402,'حركة المخزون'!G:G,'أرصدة نجارة'!$J$2)</f>
        <v>0</v>
      </c>
      <c r="K402" s="21"/>
      <c r="L402" s="20">
        <f>SUMIFS('حركة المخزون'!F:F,'حركة المخزون'!E:E,'أرصدة نجارة'!D402,'حركة المخزون'!H:H,'أرصدة نجارة'!$L$2)-SUMIFS('حركة المخزون'!F:F,'حركة المخزون'!E:E,'أرصدة نجارة'!D402,'حركة المخزون'!G:G,'أرصدة نجارة'!$L$2)</f>
        <v>0</v>
      </c>
      <c r="M402" s="21"/>
      <c r="N402" s="20">
        <f>SUMIFS('حركة المخزون'!F:F,'حركة المخزون'!E:E,'أرصدة نجارة'!D402,'حركة المخزون'!H:H,'أرصدة نجارة'!$N$2)-SUMIFS('حركة المخزون'!F:F,'حركة المخزون'!E:E,'أرصدة نجارة'!D402,'حركة المخزون'!G:G,'أرصدة نجارة'!$N$2)</f>
        <v>0</v>
      </c>
      <c r="O402" s="21"/>
      <c r="P402" s="20">
        <f>SUMIFS('حركة المخزون'!F:F,'حركة المخزون'!E:E,'أرصدة نجارة'!D402,'حركة المخزون'!H:H,'أرصدة نجارة'!$P$2)-SUMIFS('حركة المخزون'!F:F,'حركة المخزون'!E:E,'أرصدة نجارة'!D402,'حركة المخزون'!G:G,'أرصدة نجارة'!$P$2)</f>
        <v>0</v>
      </c>
      <c r="Q402" s="21"/>
      <c r="R402" s="20">
        <f>SUMIFS('حركة المخزون'!F:F,'حركة المخزون'!E:E,'أرصدة نجارة'!D402,'حركة المخزون'!H:H,'أرصدة نجارة'!$R$2)-SUMIFS('حركة المخزون'!F:F,'حركة المخزون'!E:E,'أرصدة نجارة'!D402,'حركة المخزون'!G:G,'أرصدة نجارة'!$R$2)</f>
        <v>0</v>
      </c>
      <c r="S402" s="21"/>
      <c r="T402" s="20">
        <f>SUMIFS('حركة المخزون'!F:F,'حركة المخزون'!E:E,'أرصدة نجارة'!D402,'حركة المخزون'!H:H,'أرصدة نجارة'!$T$2)-SUMIFS('حركة المخزون'!F:F,'حركة المخزون'!E:E,'أرصدة نجارة'!D402,'حركة المخزون'!G:G,'أرصدة نجارة'!$T$2)</f>
        <v>0</v>
      </c>
      <c r="U402" s="21"/>
      <c r="V402" s="20">
        <f>SUMIFS('حركة المخزون'!F:F,'حركة المخزون'!E:E,'أرصدة نجارة'!D402,'حركة المخزون'!H:H,'أرصدة نجارة'!$V$2)-SUMIFS('حركة المخزون'!F:F,'حركة المخزون'!E:E,'أرصدة نجارة'!D402,'حركة المخزون'!G:G,'أرصدة نجارة'!$V$2)</f>
        <v>0</v>
      </c>
      <c r="W402" s="21"/>
      <c r="X402" s="20">
        <f>SUMIFS('حركة المخزون'!F:F,'حركة المخزون'!E:E,'أرصدة نجارة'!D402,'حركة المخزون'!H:H,'أرصدة نجارة'!$X$2)-SUMIFS('حركة المخزون'!F:F,'حركة المخزون'!E:E,'أرصدة نجارة'!D402,'حركة المخزون'!G:G,'أرصدة نجارة'!$X$2)</f>
        <v>0</v>
      </c>
      <c r="Y402" s="21"/>
      <c r="Z402" s="20">
        <f>SUMIFS('حركة المخزون'!F:F,'حركة المخزون'!E:E,'أرصدة نجارة'!D402,'حركة المخزون'!H:H,'أرصدة نجارة'!$Z$2)-SUMIFS('حركة المخزون'!F:F,'حركة المخزون'!E:E,'أرصدة نجارة'!D402,'حركة المخزون'!G:G,'أرصدة نجارة'!$Z$2)</f>
        <v>0</v>
      </c>
      <c r="AA402" s="21"/>
      <c r="AB402" s="20">
        <f>SUMIFS('حركة المخزون'!F:F,'حركة المخزون'!E:E,'أرصدة نجارة'!D402,'حركة المخزون'!H:H,'أرصدة نجارة'!$AB$2)-SUMIFS('حركة المخزون'!F:F,'حركة المخزون'!E:E,'أرصدة نجارة'!D402,'حركة المخزون'!G:G,'أرصدة نجارة'!$AB$2)</f>
        <v>0</v>
      </c>
      <c r="AC402" s="21"/>
      <c r="AD402" s="20">
        <f>SUMIFS('حركة المخزون'!F:F,'حركة المخزون'!E:E,'أرصدة نجارة'!D402,'حركة المخزون'!H:H,'أرصدة نجارة'!$AD$2)-SUMIFS('حركة المخزون'!F:F,'حركة المخزون'!E:E,'أرصدة نجارة'!D402,'حركة المخزون'!G:G,'أرصدة نجارة'!$AD$2)</f>
        <v>0</v>
      </c>
      <c r="AE402" s="21"/>
      <c r="AF402" s="20">
        <f>SUMIFS('حركة المخزون'!F:F,'حركة المخزون'!E:E,'أرصدة نجارة'!D402,'حركة المخزون'!H:H,'أرصدة نجارة'!$AF$2)-SUMIFS('حركة المخزون'!F:F,'حركة المخزون'!E:E,'أرصدة نجارة'!D402,'حركة المخزون'!G:G,'أرصدة نجارة'!$AF$2)</f>
        <v>0</v>
      </c>
    </row>
    <row r="403" spans="2:32" ht="24" customHeight="1" x14ac:dyDescent="0.2">
      <c r="B403" s="19">
        <v>401</v>
      </c>
      <c r="C403" s="18" t="str">
        <f>VLOOKUP(B403,'قاعدة البيانات'!B:F,5,0)</f>
        <v xml:space="preserve"> </v>
      </c>
      <c r="D403" s="18" t="str">
        <f>VLOOKUP(C403,'قاعدة البيانات'!F:G,2,0)</f>
        <v/>
      </c>
      <c r="F403" s="20">
        <f>SUMIFS('حركة المخزون'!F:F,'حركة المخزون'!E:E,'أرصدة نجارة'!D403,'حركة المخزون'!H:H,'أرصدة نجارة'!$F$2)-SUMIFS('حركة المخزون'!F:F,'حركة المخزون'!E:E,'أرصدة نجارة'!D403,'حركة المخزون'!G:G,'أرصدة نجارة'!$F$2)</f>
        <v>0</v>
      </c>
      <c r="G403" s="21"/>
      <c r="H403" s="20">
        <f>SUMIFS('حركة المخزون'!F:F,'حركة المخزون'!E:E,'أرصدة نجارة'!D403,'حركة المخزون'!H:H,'أرصدة نجارة'!$H$2)-SUMIFS('حركة المخزون'!F:F,'حركة المخزون'!E:E,'أرصدة نجارة'!D403,'حركة المخزون'!G:G,'أرصدة نجارة'!$H$2)</f>
        <v>0</v>
      </c>
      <c r="I403" s="21"/>
      <c r="J403" s="20">
        <f>SUMIFS('حركة المخزون'!F:F,'حركة المخزون'!E:E,'أرصدة نجارة'!D403,'حركة المخزون'!H:H,'أرصدة نجارة'!$J$2)-SUMIFS('حركة المخزون'!F:F,'حركة المخزون'!E:E,'أرصدة نجارة'!D403,'حركة المخزون'!G:G,'أرصدة نجارة'!$J$2)</f>
        <v>0</v>
      </c>
      <c r="K403" s="21"/>
      <c r="L403" s="20">
        <f>SUMIFS('حركة المخزون'!F:F,'حركة المخزون'!E:E,'أرصدة نجارة'!D403,'حركة المخزون'!H:H,'أرصدة نجارة'!$L$2)-SUMIFS('حركة المخزون'!F:F,'حركة المخزون'!E:E,'أرصدة نجارة'!D403,'حركة المخزون'!G:G,'أرصدة نجارة'!$L$2)</f>
        <v>0</v>
      </c>
      <c r="M403" s="21"/>
      <c r="N403" s="20">
        <f>SUMIFS('حركة المخزون'!F:F,'حركة المخزون'!E:E,'أرصدة نجارة'!D403,'حركة المخزون'!H:H,'أرصدة نجارة'!$N$2)-SUMIFS('حركة المخزون'!F:F,'حركة المخزون'!E:E,'أرصدة نجارة'!D403,'حركة المخزون'!G:G,'أرصدة نجارة'!$N$2)</f>
        <v>0</v>
      </c>
      <c r="O403" s="21"/>
      <c r="P403" s="20">
        <f>SUMIFS('حركة المخزون'!F:F,'حركة المخزون'!E:E,'أرصدة نجارة'!D403,'حركة المخزون'!H:H,'أرصدة نجارة'!$P$2)-SUMIFS('حركة المخزون'!F:F,'حركة المخزون'!E:E,'أرصدة نجارة'!D403,'حركة المخزون'!G:G,'أرصدة نجارة'!$P$2)</f>
        <v>0</v>
      </c>
      <c r="Q403" s="21"/>
      <c r="R403" s="20">
        <f>SUMIFS('حركة المخزون'!F:F,'حركة المخزون'!E:E,'أرصدة نجارة'!D403,'حركة المخزون'!H:H,'أرصدة نجارة'!$R$2)-SUMIFS('حركة المخزون'!F:F,'حركة المخزون'!E:E,'أرصدة نجارة'!D403,'حركة المخزون'!G:G,'أرصدة نجارة'!$R$2)</f>
        <v>0</v>
      </c>
      <c r="S403" s="21"/>
      <c r="T403" s="20">
        <f>SUMIFS('حركة المخزون'!F:F,'حركة المخزون'!E:E,'أرصدة نجارة'!D403,'حركة المخزون'!H:H,'أرصدة نجارة'!$T$2)-SUMIFS('حركة المخزون'!F:F,'حركة المخزون'!E:E,'أرصدة نجارة'!D403,'حركة المخزون'!G:G,'أرصدة نجارة'!$T$2)</f>
        <v>0</v>
      </c>
      <c r="U403" s="21"/>
      <c r="V403" s="20">
        <f>SUMIFS('حركة المخزون'!F:F,'حركة المخزون'!E:E,'أرصدة نجارة'!D403,'حركة المخزون'!H:H,'أرصدة نجارة'!$V$2)-SUMIFS('حركة المخزون'!F:F,'حركة المخزون'!E:E,'أرصدة نجارة'!D403,'حركة المخزون'!G:G,'أرصدة نجارة'!$V$2)</f>
        <v>0</v>
      </c>
      <c r="W403" s="21"/>
      <c r="X403" s="20">
        <f>SUMIFS('حركة المخزون'!F:F,'حركة المخزون'!E:E,'أرصدة نجارة'!D403,'حركة المخزون'!H:H,'أرصدة نجارة'!$X$2)-SUMIFS('حركة المخزون'!F:F,'حركة المخزون'!E:E,'أرصدة نجارة'!D403,'حركة المخزون'!G:G,'أرصدة نجارة'!$X$2)</f>
        <v>0</v>
      </c>
      <c r="Y403" s="21"/>
      <c r="Z403" s="20">
        <f>SUMIFS('حركة المخزون'!F:F,'حركة المخزون'!E:E,'أرصدة نجارة'!D403,'حركة المخزون'!H:H,'أرصدة نجارة'!$Z$2)-SUMIFS('حركة المخزون'!F:F,'حركة المخزون'!E:E,'أرصدة نجارة'!D403,'حركة المخزون'!G:G,'أرصدة نجارة'!$Z$2)</f>
        <v>0</v>
      </c>
      <c r="AA403" s="21"/>
      <c r="AB403" s="20">
        <f>SUMIFS('حركة المخزون'!F:F,'حركة المخزون'!E:E,'أرصدة نجارة'!D403,'حركة المخزون'!H:H,'أرصدة نجارة'!$AB$2)-SUMIFS('حركة المخزون'!F:F,'حركة المخزون'!E:E,'أرصدة نجارة'!D403,'حركة المخزون'!G:G,'أرصدة نجارة'!$AB$2)</f>
        <v>0</v>
      </c>
      <c r="AC403" s="21"/>
      <c r="AD403" s="20">
        <f>SUMIFS('حركة المخزون'!F:F,'حركة المخزون'!E:E,'أرصدة نجارة'!D403,'حركة المخزون'!H:H,'أرصدة نجارة'!$AD$2)-SUMIFS('حركة المخزون'!F:F,'حركة المخزون'!E:E,'أرصدة نجارة'!D403,'حركة المخزون'!G:G,'أرصدة نجارة'!$AD$2)</f>
        <v>0</v>
      </c>
      <c r="AE403" s="21"/>
      <c r="AF403" s="20">
        <f>SUMIFS('حركة المخزون'!F:F,'حركة المخزون'!E:E,'أرصدة نجارة'!D403,'حركة المخزون'!H:H,'أرصدة نجارة'!$AF$2)-SUMIFS('حركة المخزون'!F:F,'حركة المخزون'!E:E,'أرصدة نجارة'!D403,'حركة المخزون'!G:G,'أرصدة نجارة'!$AF$2)</f>
        <v>0</v>
      </c>
    </row>
    <row r="404" spans="2:32" ht="24" customHeight="1" x14ac:dyDescent="0.2">
      <c r="B404" s="18">
        <v>402</v>
      </c>
      <c r="C404" s="18" t="str">
        <f>VLOOKUP(B404,'قاعدة البيانات'!B:F,5,0)</f>
        <v xml:space="preserve"> </v>
      </c>
      <c r="D404" s="18" t="str">
        <f>VLOOKUP(C404,'قاعدة البيانات'!F:G,2,0)</f>
        <v/>
      </c>
      <c r="F404" s="20">
        <f>SUMIFS('حركة المخزون'!F:F,'حركة المخزون'!E:E,'أرصدة نجارة'!D404,'حركة المخزون'!H:H,'أرصدة نجارة'!$F$2)-SUMIFS('حركة المخزون'!F:F,'حركة المخزون'!E:E,'أرصدة نجارة'!D404,'حركة المخزون'!G:G,'أرصدة نجارة'!$F$2)</f>
        <v>0</v>
      </c>
      <c r="G404" s="21"/>
      <c r="H404" s="20">
        <f>SUMIFS('حركة المخزون'!F:F,'حركة المخزون'!E:E,'أرصدة نجارة'!D404,'حركة المخزون'!H:H,'أرصدة نجارة'!$H$2)-SUMIFS('حركة المخزون'!F:F,'حركة المخزون'!E:E,'أرصدة نجارة'!D404,'حركة المخزون'!G:G,'أرصدة نجارة'!$H$2)</f>
        <v>0</v>
      </c>
      <c r="I404" s="21"/>
      <c r="J404" s="20">
        <f>SUMIFS('حركة المخزون'!F:F,'حركة المخزون'!E:E,'أرصدة نجارة'!D404,'حركة المخزون'!H:H,'أرصدة نجارة'!$J$2)-SUMIFS('حركة المخزون'!F:F,'حركة المخزون'!E:E,'أرصدة نجارة'!D404,'حركة المخزون'!G:G,'أرصدة نجارة'!$J$2)</f>
        <v>0</v>
      </c>
      <c r="K404" s="21"/>
      <c r="L404" s="20">
        <f>SUMIFS('حركة المخزون'!F:F,'حركة المخزون'!E:E,'أرصدة نجارة'!D404,'حركة المخزون'!H:H,'أرصدة نجارة'!$L$2)-SUMIFS('حركة المخزون'!F:F,'حركة المخزون'!E:E,'أرصدة نجارة'!D404,'حركة المخزون'!G:G,'أرصدة نجارة'!$L$2)</f>
        <v>0</v>
      </c>
      <c r="M404" s="21"/>
      <c r="N404" s="20">
        <f>SUMIFS('حركة المخزون'!F:F,'حركة المخزون'!E:E,'أرصدة نجارة'!D404,'حركة المخزون'!H:H,'أرصدة نجارة'!$N$2)-SUMIFS('حركة المخزون'!F:F,'حركة المخزون'!E:E,'أرصدة نجارة'!D404,'حركة المخزون'!G:G,'أرصدة نجارة'!$N$2)</f>
        <v>0</v>
      </c>
      <c r="O404" s="21"/>
      <c r="P404" s="20">
        <f>SUMIFS('حركة المخزون'!F:F,'حركة المخزون'!E:E,'أرصدة نجارة'!D404,'حركة المخزون'!H:H,'أرصدة نجارة'!$P$2)-SUMIFS('حركة المخزون'!F:F,'حركة المخزون'!E:E,'أرصدة نجارة'!D404,'حركة المخزون'!G:G,'أرصدة نجارة'!$P$2)</f>
        <v>0</v>
      </c>
      <c r="Q404" s="21"/>
      <c r="R404" s="20">
        <f>SUMIFS('حركة المخزون'!F:F,'حركة المخزون'!E:E,'أرصدة نجارة'!D404,'حركة المخزون'!H:H,'أرصدة نجارة'!$R$2)-SUMIFS('حركة المخزون'!F:F,'حركة المخزون'!E:E,'أرصدة نجارة'!D404,'حركة المخزون'!G:G,'أرصدة نجارة'!$R$2)</f>
        <v>0</v>
      </c>
      <c r="S404" s="21"/>
      <c r="T404" s="20">
        <f>SUMIFS('حركة المخزون'!F:F,'حركة المخزون'!E:E,'أرصدة نجارة'!D404,'حركة المخزون'!H:H,'أرصدة نجارة'!$T$2)-SUMIFS('حركة المخزون'!F:F,'حركة المخزون'!E:E,'أرصدة نجارة'!D404,'حركة المخزون'!G:G,'أرصدة نجارة'!$T$2)</f>
        <v>0</v>
      </c>
      <c r="U404" s="21"/>
      <c r="V404" s="20">
        <f>SUMIFS('حركة المخزون'!F:F,'حركة المخزون'!E:E,'أرصدة نجارة'!D404,'حركة المخزون'!H:H,'أرصدة نجارة'!$V$2)-SUMIFS('حركة المخزون'!F:F,'حركة المخزون'!E:E,'أرصدة نجارة'!D404,'حركة المخزون'!G:G,'أرصدة نجارة'!$V$2)</f>
        <v>0</v>
      </c>
      <c r="W404" s="21"/>
      <c r="X404" s="20">
        <f>SUMIFS('حركة المخزون'!F:F,'حركة المخزون'!E:E,'أرصدة نجارة'!D404,'حركة المخزون'!H:H,'أرصدة نجارة'!$X$2)-SUMIFS('حركة المخزون'!F:F,'حركة المخزون'!E:E,'أرصدة نجارة'!D404,'حركة المخزون'!G:G,'أرصدة نجارة'!$X$2)</f>
        <v>0</v>
      </c>
      <c r="Y404" s="21"/>
      <c r="Z404" s="20">
        <f>SUMIFS('حركة المخزون'!F:F,'حركة المخزون'!E:E,'أرصدة نجارة'!D404,'حركة المخزون'!H:H,'أرصدة نجارة'!$Z$2)-SUMIFS('حركة المخزون'!F:F,'حركة المخزون'!E:E,'أرصدة نجارة'!D404,'حركة المخزون'!G:G,'أرصدة نجارة'!$Z$2)</f>
        <v>0</v>
      </c>
      <c r="AA404" s="21"/>
      <c r="AB404" s="20">
        <f>SUMIFS('حركة المخزون'!F:F,'حركة المخزون'!E:E,'أرصدة نجارة'!D404,'حركة المخزون'!H:H,'أرصدة نجارة'!$AB$2)-SUMIFS('حركة المخزون'!F:F,'حركة المخزون'!E:E,'أرصدة نجارة'!D404,'حركة المخزون'!G:G,'أرصدة نجارة'!$AB$2)</f>
        <v>0</v>
      </c>
      <c r="AC404" s="21"/>
      <c r="AD404" s="20">
        <f>SUMIFS('حركة المخزون'!F:F,'حركة المخزون'!E:E,'أرصدة نجارة'!D404,'حركة المخزون'!H:H,'أرصدة نجارة'!$AD$2)-SUMIFS('حركة المخزون'!F:F,'حركة المخزون'!E:E,'أرصدة نجارة'!D404,'حركة المخزون'!G:G,'أرصدة نجارة'!$AD$2)</f>
        <v>0</v>
      </c>
      <c r="AE404" s="21"/>
      <c r="AF404" s="20">
        <f>SUMIFS('حركة المخزون'!F:F,'حركة المخزون'!E:E,'أرصدة نجارة'!D404,'حركة المخزون'!H:H,'أرصدة نجارة'!$AF$2)-SUMIFS('حركة المخزون'!F:F,'حركة المخزون'!E:E,'أرصدة نجارة'!D404,'حركة المخزون'!G:G,'أرصدة نجارة'!$AF$2)</f>
        <v>0</v>
      </c>
    </row>
    <row r="405" spans="2:32" ht="24" customHeight="1" x14ac:dyDescent="0.2">
      <c r="B405" s="18">
        <v>403</v>
      </c>
      <c r="C405" s="18" t="str">
        <f>VLOOKUP(B405,'قاعدة البيانات'!B:F,5,0)</f>
        <v xml:space="preserve"> </v>
      </c>
      <c r="D405" s="18" t="str">
        <f>VLOOKUP(C405,'قاعدة البيانات'!F:G,2,0)</f>
        <v/>
      </c>
      <c r="F405" s="20">
        <f>SUMIFS('حركة المخزون'!F:F,'حركة المخزون'!E:E,'أرصدة نجارة'!D405,'حركة المخزون'!H:H,'أرصدة نجارة'!$F$2)-SUMIFS('حركة المخزون'!F:F,'حركة المخزون'!E:E,'أرصدة نجارة'!D405,'حركة المخزون'!G:G,'أرصدة نجارة'!$F$2)</f>
        <v>0</v>
      </c>
      <c r="G405" s="21"/>
      <c r="H405" s="20">
        <f>SUMIFS('حركة المخزون'!F:F,'حركة المخزون'!E:E,'أرصدة نجارة'!D405,'حركة المخزون'!H:H,'أرصدة نجارة'!$H$2)-SUMIFS('حركة المخزون'!F:F,'حركة المخزون'!E:E,'أرصدة نجارة'!D405,'حركة المخزون'!G:G,'أرصدة نجارة'!$H$2)</f>
        <v>0</v>
      </c>
      <c r="I405" s="21"/>
      <c r="J405" s="20">
        <f>SUMIFS('حركة المخزون'!F:F,'حركة المخزون'!E:E,'أرصدة نجارة'!D405,'حركة المخزون'!H:H,'أرصدة نجارة'!$J$2)-SUMIFS('حركة المخزون'!F:F,'حركة المخزون'!E:E,'أرصدة نجارة'!D405,'حركة المخزون'!G:G,'أرصدة نجارة'!$J$2)</f>
        <v>0</v>
      </c>
      <c r="K405" s="21"/>
      <c r="L405" s="20">
        <f>SUMIFS('حركة المخزون'!F:F,'حركة المخزون'!E:E,'أرصدة نجارة'!D405,'حركة المخزون'!H:H,'أرصدة نجارة'!$L$2)-SUMIFS('حركة المخزون'!F:F,'حركة المخزون'!E:E,'أرصدة نجارة'!D405,'حركة المخزون'!G:G,'أرصدة نجارة'!$L$2)</f>
        <v>0</v>
      </c>
      <c r="M405" s="21"/>
      <c r="N405" s="20">
        <f>SUMIFS('حركة المخزون'!F:F,'حركة المخزون'!E:E,'أرصدة نجارة'!D405,'حركة المخزون'!H:H,'أرصدة نجارة'!$N$2)-SUMIFS('حركة المخزون'!F:F,'حركة المخزون'!E:E,'أرصدة نجارة'!D405,'حركة المخزون'!G:G,'أرصدة نجارة'!$N$2)</f>
        <v>0</v>
      </c>
      <c r="O405" s="21"/>
      <c r="P405" s="20">
        <f>SUMIFS('حركة المخزون'!F:F,'حركة المخزون'!E:E,'أرصدة نجارة'!D405,'حركة المخزون'!H:H,'أرصدة نجارة'!$P$2)-SUMIFS('حركة المخزون'!F:F,'حركة المخزون'!E:E,'أرصدة نجارة'!D405,'حركة المخزون'!G:G,'أرصدة نجارة'!$P$2)</f>
        <v>0</v>
      </c>
      <c r="Q405" s="21"/>
      <c r="R405" s="20">
        <f>SUMIFS('حركة المخزون'!F:F,'حركة المخزون'!E:E,'أرصدة نجارة'!D405,'حركة المخزون'!H:H,'أرصدة نجارة'!$R$2)-SUMIFS('حركة المخزون'!F:F,'حركة المخزون'!E:E,'أرصدة نجارة'!D405,'حركة المخزون'!G:G,'أرصدة نجارة'!$R$2)</f>
        <v>0</v>
      </c>
      <c r="S405" s="21"/>
      <c r="T405" s="20">
        <f>SUMIFS('حركة المخزون'!F:F,'حركة المخزون'!E:E,'أرصدة نجارة'!D405,'حركة المخزون'!H:H,'أرصدة نجارة'!$T$2)-SUMIFS('حركة المخزون'!F:F,'حركة المخزون'!E:E,'أرصدة نجارة'!D405,'حركة المخزون'!G:G,'أرصدة نجارة'!$T$2)</f>
        <v>0</v>
      </c>
      <c r="U405" s="21"/>
      <c r="V405" s="20">
        <f>SUMIFS('حركة المخزون'!F:F,'حركة المخزون'!E:E,'أرصدة نجارة'!D405,'حركة المخزون'!H:H,'أرصدة نجارة'!$V$2)-SUMIFS('حركة المخزون'!F:F,'حركة المخزون'!E:E,'أرصدة نجارة'!D405,'حركة المخزون'!G:G,'أرصدة نجارة'!$V$2)</f>
        <v>0</v>
      </c>
      <c r="W405" s="21"/>
      <c r="X405" s="20">
        <f>SUMIFS('حركة المخزون'!F:F,'حركة المخزون'!E:E,'أرصدة نجارة'!D405,'حركة المخزون'!H:H,'أرصدة نجارة'!$X$2)-SUMIFS('حركة المخزون'!F:F,'حركة المخزون'!E:E,'أرصدة نجارة'!D405,'حركة المخزون'!G:G,'أرصدة نجارة'!$X$2)</f>
        <v>0</v>
      </c>
      <c r="Y405" s="21"/>
      <c r="Z405" s="20">
        <f>SUMIFS('حركة المخزون'!F:F,'حركة المخزون'!E:E,'أرصدة نجارة'!D405,'حركة المخزون'!H:H,'أرصدة نجارة'!$Z$2)-SUMIFS('حركة المخزون'!F:F,'حركة المخزون'!E:E,'أرصدة نجارة'!D405,'حركة المخزون'!G:G,'أرصدة نجارة'!$Z$2)</f>
        <v>0</v>
      </c>
      <c r="AA405" s="21"/>
      <c r="AB405" s="20">
        <f>SUMIFS('حركة المخزون'!F:F,'حركة المخزون'!E:E,'أرصدة نجارة'!D405,'حركة المخزون'!H:H,'أرصدة نجارة'!$AB$2)-SUMIFS('حركة المخزون'!F:F,'حركة المخزون'!E:E,'أرصدة نجارة'!D405,'حركة المخزون'!G:G,'أرصدة نجارة'!$AB$2)</f>
        <v>0</v>
      </c>
      <c r="AC405" s="21"/>
      <c r="AD405" s="20">
        <f>SUMIFS('حركة المخزون'!F:F,'حركة المخزون'!E:E,'أرصدة نجارة'!D405,'حركة المخزون'!H:H,'أرصدة نجارة'!$AD$2)-SUMIFS('حركة المخزون'!F:F,'حركة المخزون'!E:E,'أرصدة نجارة'!D405,'حركة المخزون'!G:G,'أرصدة نجارة'!$AD$2)</f>
        <v>0</v>
      </c>
      <c r="AE405" s="21"/>
      <c r="AF405" s="20">
        <f>SUMIFS('حركة المخزون'!F:F,'حركة المخزون'!E:E,'أرصدة نجارة'!D405,'حركة المخزون'!H:H,'أرصدة نجارة'!$AF$2)-SUMIFS('حركة المخزون'!F:F,'حركة المخزون'!E:E,'أرصدة نجارة'!D405,'حركة المخزون'!G:G,'أرصدة نجارة'!$AF$2)</f>
        <v>0</v>
      </c>
    </row>
    <row r="406" spans="2:32" ht="24" customHeight="1" x14ac:dyDescent="0.2">
      <c r="B406" s="19">
        <v>404</v>
      </c>
      <c r="C406" s="18" t="str">
        <f>VLOOKUP(B406,'قاعدة البيانات'!B:F,5,0)</f>
        <v xml:space="preserve"> </v>
      </c>
      <c r="D406" s="18" t="str">
        <f>VLOOKUP(C406,'قاعدة البيانات'!F:G,2,0)</f>
        <v/>
      </c>
      <c r="F406" s="20">
        <f>SUMIFS('حركة المخزون'!F:F,'حركة المخزون'!E:E,'أرصدة نجارة'!D406,'حركة المخزون'!H:H,'أرصدة نجارة'!$F$2)-SUMIFS('حركة المخزون'!F:F,'حركة المخزون'!E:E,'أرصدة نجارة'!D406,'حركة المخزون'!G:G,'أرصدة نجارة'!$F$2)</f>
        <v>0</v>
      </c>
      <c r="G406" s="21"/>
      <c r="H406" s="20">
        <f>SUMIFS('حركة المخزون'!F:F,'حركة المخزون'!E:E,'أرصدة نجارة'!D406,'حركة المخزون'!H:H,'أرصدة نجارة'!$H$2)-SUMIFS('حركة المخزون'!F:F,'حركة المخزون'!E:E,'أرصدة نجارة'!D406,'حركة المخزون'!G:G,'أرصدة نجارة'!$H$2)</f>
        <v>0</v>
      </c>
      <c r="I406" s="21"/>
      <c r="J406" s="20">
        <f>SUMIFS('حركة المخزون'!F:F,'حركة المخزون'!E:E,'أرصدة نجارة'!D406,'حركة المخزون'!H:H,'أرصدة نجارة'!$J$2)-SUMIFS('حركة المخزون'!F:F,'حركة المخزون'!E:E,'أرصدة نجارة'!D406,'حركة المخزون'!G:G,'أرصدة نجارة'!$J$2)</f>
        <v>0</v>
      </c>
      <c r="K406" s="21"/>
      <c r="L406" s="20">
        <f>SUMIFS('حركة المخزون'!F:F,'حركة المخزون'!E:E,'أرصدة نجارة'!D406,'حركة المخزون'!H:H,'أرصدة نجارة'!$L$2)-SUMIFS('حركة المخزون'!F:F,'حركة المخزون'!E:E,'أرصدة نجارة'!D406,'حركة المخزون'!G:G,'أرصدة نجارة'!$L$2)</f>
        <v>0</v>
      </c>
      <c r="M406" s="21"/>
      <c r="N406" s="20">
        <f>SUMIFS('حركة المخزون'!F:F,'حركة المخزون'!E:E,'أرصدة نجارة'!D406,'حركة المخزون'!H:H,'أرصدة نجارة'!$N$2)-SUMIFS('حركة المخزون'!F:F,'حركة المخزون'!E:E,'أرصدة نجارة'!D406,'حركة المخزون'!G:G,'أرصدة نجارة'!$N$2)</f>
        <v>0</v>
      </c>
      <c r="O406" s="21"/>
      <c r="P406" s="20">
        <f>SUMIFS('حركة المخزون'!F:F,'حركة المخزون'!E:E,'أرصدة نجارة'!D406,'حركة المخزون'!H:H,'أرصدة نجارة'!$P$2)-SUMIFS('حركة المخزون'!F:F,'حركة المخزون'!E:E,'أرصدة نجارة'!D406,'حركة المخزون'!G:G,'أرصدة نجارة'!$P$2)</f>
        <v>0</v>
      </c>
      <c r="Q406" s="21"/>
      <c r="R406" s="20">
        <f>SUMIFS('حركة المخزون'!F:F,'حركة المخزون'!E:E,'أرصدة نجارة'!D406,'حركة المخزون'!H:H,'أرصدة نجارة'!$R$2)-SUMIFS('حركة المخزون'!F:F,'حركة المخزون'!E:E,'أرصدة نجارة'!D406,'حركة المخزون'!G:G,'أرصدة نجارة'!$R$2)</f>
        <v>0</v>
      </c>
      <c r="S406" s="21"/>
      <c r="T406" s="20">
        <f>SUMIFS('حركة المخزون'!F:F,'حركة المخزون'!E:E,'أرصدة نجارة'!D406,'حركة المخزون'!H:H,'أرصدة نجارة'!$T$2)-SUMIFS('حركة المخزون'!F:F,'حركة المخزون'!E:E,'أرصدة نجارة'!D406,'حركة المخزون'!G:G,'أرصدة نجارة'!$T$2)</f>
        <v>0</v>
      </c>
      <c r="U406" s="21"/>
      <c r="V406" s="20">
        <f>SUMIFS('حركة المخزون'!F:F,'حركة المخزون'!E:E,'أرصدة نجارة'!D406,'حركة المخزون'!H:H,'أرصدة نجارة'!$V$2)-SUMIFS('حركة المخزون'!F:F,'حركة المخزون'!E:E,'أرصدة نجارة'!D406,'حركة المخزون'!G:G,'أرصدة نجارة'!$V$2)</f>
        <v>0</v>
      </c>
      <c r="W406" s="21"/>
      <c r="X406" s="20">
        <f>SUMIFS('حركة المخزون'!F:F,'حركة المخزون'!E:E,'أرصدة نجارة'!D406,'حركة المخزون'!H:H,'أرصدة نجارة'!$X$2)-SUMIFS('حركة المخزون'!F:F,'حركة المخزون'!E:E,'أرصدة نجارة'!D406,'حركة المخزون'!G:G,'أرصدة نجارة'!$X$2)</f>
        <v>0</v>
      </c>
      <c r="Y406" s="21"/>
      <c r="Z406" s="20">
        <f>SUMIFS('حركة المخزون'!F:F,'حركة المخزون'!E:E,'أرصدة نجارة'!D406,'حركة المخزون'!H:H,'أرصدة نجارة'!$Z$2)-SUMIFS('حركة المخزون'!F:F,'حركة المخزون'!E:E,'أرصدة نجارة'!D406,'حركة المخزون'!G:G,'أرصدة نجارة'!$Z$2)</f>
        <v>0</v>
      </c>
      <c r="AA406" s="21"/>
      <c r="AB406" s="20">
        <f>SUMIFS('حركة المخزون'!F:F,'حركة المخزون'!E:E,'أرصدة نجارة'!D406,'حركة المخزون'!H:H,'أرصدة نجارة'!$AB$2)-SUMIFS('حركة المخزون'!F:F,'حركة المخزون'!E:E,'أرصدة نجارة'!D406,'حركة المخزون'!G:G,'أرصدة نجارة'!$AB$2)</f>
        <v>0</v>
      </c>
      <c r="AC406" s="21"/>
      <c r="AD406" s="20">
        <f>SUMIFS('حركة المخزون'!F:F,'حركة المخزون'!E:E,'أرصدة نجارة'!D406,'حركة المخزون'!H:H,'أرصدة نجارة'!$AD$2)-SUMIFS('حركة المخزون'!F:F,'حركة المخزون'!E:E,'أرصدة نجارة'!D406,'حركة المخزون'!G:G,'أرصدة نجارة'!$AD$2)</f>
        <v>0</v>
      </c>
      <c r="AE406" s="21"/>
      <c r="AF406" s="20">
        <f>SUMIFS('حركة المخزون'!F:F,'حركة المخزون'!E:E,'أرصدة نجارة'!D406,'حركة المخزون'!H:H,'أرصدة نجارة'!$AF$2)-SUMIFS('حركة المخزون'!F:F,'حركة المخزون'!E:E,'أرصدة نجارة'!D406,'حركة المخزون'!G:G,'أرصدة نجارة'!$AF$2)</f>
        <v>0</v>
      </c>
    </row>
    <row r="407" spans="2:32" ht="24" customHeight="1" x14ac:dyDescent="0.2">
      <c r="B407" s="18">
        <v>405</v>
      </c>
      <c r="C407" s="18" t="str">
        <f>VLOOKUP(B407,'قاعدة البيانات'!B:F,5,0)</f>
        <v xml:space="preserve"> </v>
      </c>
      <c r="D407" s="18" t="str">
        <f>VLOOKUP(C407,'قاعدة البيانات'!F:G,2,0)</f>
        <v/>
      </c>
      <c r="F407" s="20">
        <f>SUMIFS('حركة المخزون'!F:F,'حركة المخزون'!E:E,'أرصدة نجارة'!D407,'حركة المخزون'!H:H,'أرصدة نجارة'!$F$2)-SUMIFS('حركة المخزون'!F:F,'حركة المخزون'!E:E,'أرصدة نجارة'!D407,'حركة المخزون'!G:G,'أرصدة نجارة'!$F$2)</f>
        <v>0</v>
      </c>
      <c r="G407" s="21"/>
      <c r="H407" s="20">
        <f>SUMIFS('حركة المخزون'!F:F,'حركة المخزون'!E:E,'أرصدة نجارة'!D407,'حركة المخزون'!H:H,'أرصدة نجارة'!$H$2)-SUMIFS('حركة المخزون'!F:F,'حركة المخزون'!E:E,'أرصدة نجارة'!D407,'حركة المخزون'!G:G,'أرصدة نجارة'!$H$2)</f>
        <v>0</v>
      </c>
      <c r="I407" s="21"/>
      <c r="J407" s="20">
        <f>SUMIFS('حركة المخزون'!F:F,'حركة المخزون'!E:E,'أرصدة نجارة'!D407,'حركة المخزون'!H:H,'أرصدة نجارة'!$J$2)-SUMIFS('حركة المخزون'!F:F,'حركة المخزون'!E:E,'أرصدة نجارة'!D407,'حركة المخزون'!G:G,'أرصدة نجارة'!$J$2)</f>
        <v>0</v>
      </c>
      <c r="K407" s="21"/>
      <c r="L407" s="20">
        <f>SUMIFS('حركة المخزون'!F:F,'حركة المخزون'!E:E,'أرصدة نجارة'!D407,'حركة المخزون'!H:H,'أرصدة نجارة'!$L$2)-SUMIFS('حركة المخزون'!F:F,'حركة المخزون'!E:E,'أرصدة نجارة'!D407,'حركة المخزون'!G:G,'أرصدة نجارة'!$L$2)</f>
        <v>0</v>
      </c>
      <c r="M407" s="21"/>
      <c r="N407" s="20">
        <f>SUMIFS('حركة المخزون'!F:F,'حركة المخزون'!E:E,'أرصدة نجارة'!D407,'حركة المخزون'!H:H,'أرصدة نجارة'!$N$2)-SUMIFS('حركة المخزون'!F:F,'حركة المخزون'!E:E,'أرصدة نجارة'!D407,'حركة المخزون'!G:G,'أرصدة نجارة'!$N$2)</f>
        <v>0</v>
      </c>
      <c r="O407" s="21"/>
      <c r="P407" s="20">
        <f>SUMIFS('حركة المخزون'!F:F,'حركة المخزون'!E:E,'أرصدة نجارة'!D407,'حركة المخزون'!H:H,'أرصدة نجارة'!$P$2)-SUMIFS('حركة المخزون'!F:F,'حركة المخزون'!E:E,'أرصدة نجارة'!D407,'حركة المخزون'!G:G,'أرصدة نجارة'!$P$2)</f>
        <v>0</v>
      </c>
      <c r="Q407" s="21"/>
      <c r="R407" s="20">
        <f>SUMIFS('حركة المخزون'!F:F,'حركة المخزون'!E:E,'أرصدة نجارة'!D407,'حركة المخزون'!H:H,'أرصدة نجارة'!$R$2)-SUMIFS('حركة المخزون'!F:F,'حركة المخزون'!E:E,'أرصدة نجارة'!D407,'حركة المخزون'!G:G,'أرصدة نجارة'!$R$2)</f>
        <v>0</v>
      </c>
      <c r="S407" s="21"/>
      <c r="T407" s="20">
        <f>SUMIFS('حركة المخزون'!F:F,'حركة المخزون'!E:E,'أرصدة نجارة'!D407,'حركة المخزون'!H:H,'أرصدة نجارة'!$T$2)-SUMIFS('حركة المخزون'!F:F,'حركة المخزون'!E:E,'أرصدة نجارة'!D407,'حركة المخزون'!G:G,'أرصدة نجارة'!$T$2)</f>
        <v>0</v>
      </c>
      <c r="U407" s="21"/>
      <c r="V407" s="20">
        <f>SUMIFS('حركة المخزون'!F:F,'حركة المخزون'!E:E,'أرصدة نجارة'!D407,'حركة المخزون'!H:H,'أرصدة نجارة'!$V$2)-SUMIFS('حركة المخزون'!F:F,'حركة المخزون'!E:E,'أرصدة نجارة'!D407,'حركة المخزون'!G:G,'أرصدة نجارة'!$V$2)</f>
        <v>0</v>
      </c>
      <c r="W407" s="21"/>
      <c r="X407" s="20">
        <f>SUMIFS('حركة المخزون'!F:F,'حركة المخزون'!E:E,'أرصدة نجارة'!D407,'حركة المخزون'!H:H,'أرصدة نجارة'!$X$2)-SUMIFS('حركة المخزون'!F:F,'حركة المخزون'!E:E,'أرصدة نجارة'!D407,'حركة المخزون'!G:G,'أرصدة نجارة'!$X$2)</f>
        <v>0</v>
      </c>
      <c r="Y407" s="21"/>
      <c r="Z407" s="20">
        <f>SUMIFS('حركة المخزون'!F:F,'حركة المخزون'!E:E,'أرصدة نجارة'!D407,'حركة المخزون'!H:H,'أرصدة نجارة'!$Z$2)-SUMIFS('حركة المخزون'!F:F,'حركة المخزون'!E:E,'أرصدة نجارة'!D407,'حركة المخزون'!G:G,'أرصدة نجارة'!$Z$2)</f>
        <v>0</v>
      </c>
      <c r="AA407" s="21"/>
      <c r="AB407" s="20">
        <f>SUMIFS('حركة المخزون'!F:F,'حركة المخزون'!E:E,'أرصدة نجارة'!D407,'حركة المخزون'!H:H,'أرصدة نجارة'!$AB$2)-SUMIFS('حركة المخزون'!F:F,'حركة المخزون'!E:E,'أرصدة نجارة'!D407,'حركة المخزون'!G:G,'أرصدة نجارة'!$AB$2)</f>
        <v>0</v>
      </c>
      <c r="AC407" s="21"/>
      <c r="AD407" s="20">
        <f>SUMIFS('حركة المخزون'!F:F,'حركة المخزون'!E:E,'أرصدة نجارة'!D407,'حركة المخزون'!H:H,'أرصدة نجارة'!$AD$2)-SUMIFS('حركة المخزون'!F:F,'حركة المخزون'!E:E,'أرصدة نجارة'!D407,'حركة المخزون'!G:G,'أرصدة نجارة'!$AD$2)</f>
        <v>0</v>
      </c>
      <c r="AE407" s="21"/>
      <c r="AF407" s="20">
        <f>SUMIFS('حركة المخزون'!F:F,'حركة المخزون'!E:E,'أرصدة نجارة'!D407,'حركة المخزون'!H:H,'أرصدة نجارة'!$AF$2)-SUMIFS('حركة المخزون'!F:F,'حركة المخزون'!E:E,'أرصدة نجارة'!D407,'حركة المخزون'!G:G,'أرصدة نجارة'!$AF$2)</f>
        <v>0</v>
      </c>
    </row>
    <row r="408" spans="2:32" ht="24" customHeight="1" x14ac:dyDescent="0.2">
      <c r="B408" s="18">
        <v>406</v>
      </c>
      <c r="C408" s="18" t="str">
        <f>VLOOKUP(B408,'قاعدة البيانات'!B:F,5,0)</f>
        <v xml:space="preserve"> </v>
      </c>
      <c r="D408" s="18" t="str">
        <f>VLOOKUP(C408,'قاعدة البيانات'!F:G,2,0)</f>
        <v/>
      </c>
      <c r="F408" s="20">
        <f>SUMIFS('حركة المخزون'!F:F,'حركة المخزون'!E:E,'أرصدة نجارة'!D408,'حركة المخزون'!H:H,'أرصدة نجارة'!$F$2)-SUMIFS('حركة المخزون'!F:F,'حركة المخزون'!E:E,'أرصدة نجارة'!D408,'حركة المخزون'!G:G,'أرصدة نجارة'!$F$2)</f>
        <v>0</v>
      </c>
      <c r="G408" s="21"/>
      <c r="H408" s="20">
        <f>SUMIFS('حركة المخزون'!F:F,'حركة المخزون'!E:E,'أرصدة نجارة'!D408,'حركة المخزون'!H:H,'أرصدة نجارة'!$H$2)-SUMIFS('حركة المخزون'!F:F,'حركة المخزون'!E:E,'أرصدة نجارة'!D408,'حركة المخزون'!G:G,'أرصدة نجارة'!$H$2)</f>
        <v>0</v>
      </c>
      <c r="I408" s="21"/>
      <c r="J408" s="20">
        <f>SUMIFS('حركة المخزون'!F:F,'حركة المخزون'!E:E,'أرصدة نجارة'!D408,'حركة المخزون'!H:H,'أرصدة نجارة'!$J$2)-SUMIFS('حركة المخزون'!F:F,'حركة المخزون'!E:E,'أرصدة نجارة'!D408,'حركة المخزون'!G:G,'أرصدة نجارة'!$J$2)</f>
        <v>0</v>
      </c>
      <c r="K408" s="21"/>
      <c r="L408" s="20">
        <f>SUMIFS('حركة المخزون'!F:F,'حركة المخزون'!E:E,'أرصدة نجارة'!D408,'حركة المخزون'!H:H,'أرصدة نجارة'!$L$2)-SUMIFS('حركة المخزون'!F:F,'حركة المخزون'!E:E,'أرصدة نجارة'!D408,'حركة المخزون'!G:G,'أرصدة نجارة'!$L$2)</f>
        <v>0</v>
      </c>
      <c r="M408" s="21"/>
      <c r="N408" s="20">
        <f>SUMIFS('حركة المخزون'!F:F,'حركة المخزون'!E:E,'أرصدة نجارة'!D408,'حركة المخزون'!H:H,'أرصدة نجارة'!$N$2)-SUMIFS('حركة المخزون'!F:F,'حركة المخزون'!E:E,'أرصدة نجارة'!D408,'حركة المخزون'!G:G,'أرصدة نجارة'!$N$2)</f>
        <v>0</v>
      </c>
      <c r="O408" s="21"/>
      <c r="P408" s="20">
        <f>SUMIFS('حركة المخزون'!F:F,'حركة المخزون'!E:E,'أرصدة نجارة'!D408,'حركة المخزون'!H:H,'أرصدة نجارة'!$P$2)-SUMIFS('حركة المخزون'!F:F,'حركة المخزون'!E:E,'أرصدة نجارة'!D408,'حركة المخزون'!G:G,'أرصدة نجارة'!$P$2)</f>
        <v>0</v>
      </c>
      <c r="Q408" s="21"/>
      <c r="R408" s="20">
        <f>SUMIFS('حركة المخزون'!F:F,'حركة المخزون'!E:E,'أرصدة نجارة'!D408,'حركة المخزون'!H:H,'أرصدة نجارة'!$R$2)-SUMIFS('حركة المخزون'!F:F,'حركة المخزون'!E:E,'أرصدة نجارة'!D408,'حركة المخزون'!G:G,'أرصدة نجارة'!$R$2)</f>
        <v>0</v>
      </c>
      <c r="S408" s="21"/>
      <c r="T408" s="20">
        <f>SUMIFS('حركة المخزون'!F:F,'حركة المخزون'!E:E,'أرصدة نجارة'!D408,'حركة المخزون'!H:H,'أرصدة نجارة'!$T$2)-SUMIFS('حركة المخزون'!F:F,'حركة المخزون'!E:E,'أرصدة نجارة'!D408,'حركة المخزون'!G:G,'أرصدة نجارة'!$T$2)</f>
        <v>0</v>
      </c>
      <c r="U408" s="21"/>
      <c r="V408" s="20">
        <f>SUMIFS('حركة المخزون'!F:F,'حركة المخزون'!E:E,'أرصدة نجارة'!D408,'حركة المخزون'!H:H,'أرصدة نجارة'!$V$2)-SUMIFS('حركة المخزون'!F:F,'حركة المخزون'!E:E,'أرصدة نجارة'!D408,'حركة المخزون'!G:G,'أرصدة نجارة'!$V$2)</f>
        <v>0</v>
      </c>
      <c r="W408" s="21"/>
      <c r="X408" s="20">
        <f>SUMIFS('حركة المخزون'!F:F,'حركة المخزون'!E:E,'أرصدة نجارة'!D408,'حركة المخزون'!H:H,'أرصدة نجارة'!$X$2)-SUMIFS('حركة المخزون'!F:F,'حركة المخزون'!E:E,'أرصدة نجارة'!D408,'حركة المخزون'!G:G,'أرصدة نجارة'!$X$2)</f>
        <v>0</v>
      </c>
      <c r="Y408" s="21"/>
      <c r="Z408" s="20">
        <f>SUMIFS('حركة المخزون'!F:F,'حركة المخزون'!E:E,'أرصدة نجارة'!D408,'حركة المخزون'!H:H,'أرصدة نجارة'!$Z$2)-SUMIFS('حركة المخزون'!F:F,'حركة المخزون'!E:E,'أرصدة نجارة'!D408,'حركة المخزون'!G:G,'أرصدة نجارة'!$Z$2)</f>
        <v>0</v>
      </c>
      <c r="AA408" s="21"/>
      <c r="AB408" s="20">
        <f>SUMIFS('حركة المخزون'!F:F,'حركة المخزون'!E:E,'أرصدة نجارة'!D408,'حركة المخزون'!H:H,'أرصدة نجارة'!$AB$2)-SUMIFS('حركة المخزون'!F:F,'حركة المخزون'!E:E,'أرصدة نجارة'!D408,'حركة المخزون'!G:G,'أرصدة نجارة'!$AB$2)</f>
        <v>0</v>
      </c>
      <c r="AC408" s="21"/>
      <c r="AD408" s="20">
        <f>SUMIFS('حركة المخزون'!F:F,'حركة المخزون'!E:E,'أرصدة نجارة'!D408,'حركة المخزون'!H:H,'أرصدة نجارة'!$AD$2)-SUMIFS('حركة المخزون'!F:F,'حركة المخزون'!E:E,'أرصدة نجارة'!D408,'حركة المخزون'!G:G,'أرصدة نجارة'!$AD$2)</f>
        <v>0</v>
      </c>
      <c r="AE408" s="21"/>
      <c r="AF408" s="20">
        <f>SUMIFS('حركة المخزون'!F:F,'حركة المخزون'!E:E,'أرصدة نجارة'!D408,'حركة المخزون'!H:H,'أرصدة نجارة'!$AF$2)-SUMIFS('حركة المخزون'!F:F,'حركة المخزون'!E:E,'أرصدة نجارة'!D408,'حركة المخزون'!G:G,'أرصدة نجارة'!$AF$2)</f>
        <v>0</v>
      </c>
    </row>
    <row r="409" spans="2:32" ht="24" customHeight="1" x14ac:dyDescent="0.2">
      <c r="B409" s="19">
        <v>407</v>
      </c>
      <c r="C409" s="18" t="str">
        <f>VLOOKUP(B409,'قاعدة البيانات'!B:F,5,0)</f>
        <v xml:space="preserve"> </v>
      </c>
      <c r="D409" s="18" t="str">
        <f>VLOOKUP(C409,'قاعدة البيانات'!F:G,2,0)</f>
        <v/>
      </c>
      <c r="F409" s="20">
        <f>SUMIFS('حركة المخزون'!F:F,'حركة المخزون'!E:E,'أرصدة نجارة'!D409,'حركة المخزون'!H:H,'أرصدة نجارة'!$F$2)-SUMIFS('حركة المخزون'!F:F,'حركة المخزون'!E:E,'أرصدة نجارة'!D409,'حركة المخزون'!G:G,'أرصدة نجارة'!$F$2)</f>
        <v>0</v>
      </c>
      <c r="G409" s="21"/>
      <c r="H409" s="20">
        <f>SUMIFS('حركة المخزون'!F:F,'حركة المخزون'!E:E,'أرصدة نجارة'!D409,'حركة المخزون'!H:H,'أرصدة نجارة'!$H$2)-SUMIFS('حركة المخزون'!F:F,'حركة المخزون'!E:E,'أرصدة نجارة'!D409,'حركة المخزون'!G:G,'أرصدة نجارة'!$H$2)</f>
        <v>0</v>
      </c>
      <c r="I409" s="21"/>
      <c r="J409" s="20">
        <f>SUMIFS('حركة المخزون'!F:F,'حركة المخزون'!E:E,'أرصدة نجارة'!D409,'حركة المخزون'!H:H,'أرصدة نجارة'!$J$2)-SUMIFS('حركة المخزون'!F:F,'حركة المخزون'!E:E,'أرصدة نجارة'!D409,'حركة المخزون'!G:G,'أرصدة نجارة'!$J$2)</f>
        <v>0</v>
      </c>
      <c r="K409" s="21"/>
      <c r="L409" s="20">
        <f>SUMIFS('حركة المخزون'!F:F,'حركة المخزون'!E:E,'أرصدة نجارة'!D409,'حركة المخزون'!H:H,'أرصدة نجارة'!$L$2)-SUMIFS('حركة المخزون'!F:F,'حركة المخزون'!E:E,'أرصدة نجارة'!D409,'حركة المخزون'!G:G,'أرصدة نجارة'!$L$2)</f>
        <v>0</v>
      </c>
      <c r="M409" s="21"/>
      <c r="N409" s="20">
        <f>SUMIFS('حركة المخزون'!F:F,'حركة المخزون'!E:E,'أرصدة نجارة'!D409,'حركة المخزون'!H:H,'أرصدة نجارة'!$N$2)-SUMIFS('حركة المخزون'!F:F,'حركة المخزون'!E:E,'أرصدة نجارة'!D409,'حركة المخزون'!G:G,'أرصدة نجارة'!$N$2)</f>
        <v>0</v>
      </c>
      <c r="O409" s="21"/>
      <c r="P409" s="20">
        <f>SUMIFS('حركة المخزون'!F:F,'حركة المخزون'!E:E,'أرصدة نجارة'!D409,'حركة المخزون'!H:H,'أرصدة نجارة'!$P$2)-SUMIFS('حركة المخزون'!F:F,'حركة المخزون'!E:E,'أرصدة نجارة'!D409,'حركة المخزون'!G:G,'أرصدة نجارة'!$P$2)</f>
        <v>0</v>
      </c>
      <c r="Q409" s="21"/>
      <c r="R409" s="20">
        <f>SUMIFS('حركة المخزون'!F:F,'حركة المخزون'!E:E,'أرصدة نجارة'!D409,'حركة المخزون'!H:H,'أرصدة نجارة'!$R$2)-SUMIFS('حركة المخزون'!F:F,'حركة المخزون'!E:E,'أرصدة نجارة'!D409,'حركة المخزون'!G:G,'أرصدة نجارة'!$R$2)</f>
        <v>0</v>
      </c>
      <c r="S409" s="21"/>
      <c r="T409" s="20">
        <f>SUMIFS('حركة المخزون'!F:F,'حركة المخزون'!E:E,'أرصدة نجارة'!D409,'حركة المخزون'!H:H,'أرصدة نجارة'!$T$2)-SUMIFS('حركة المخزون'!F:F,'حركة المخزون'!E:E,'أرصدة نجارة'!D409,'حركة المخزون'!G:G,'أرصدة نجارة'!$T$2)</f>
        <v>0</v>
      </c>
      <c r="U409" s="21"/>
      <c r="V409" s="20">
        <f>SUMIFS('حركة المخزون'!F:F,'حركة المخزون'!E:E,'أرصدة نجارة'!D409,'حركة المخزون'!H:H,'أرصدة نجارة'!$V$2)-SUMIFS('حركة المخزون'!F:F,'حركة المخزون'!E:E,'أرصدة نجارة'!D409,'حركة المخزون'!G:G,'أرصدة نجارة'!$V$2)</f>
        <v>0</v>
      </c>
      <c r="W409" s="21"/>
      <c r="X409" s="20">
        <f>SUMIFS('حركة المخزون'!F:F,'حركة المخزون'!E:E,'أرصدة نجارة'!D409,'حركة المخزون'!H:H,'أرصدة نجارة'!$X$2)-SUMIFS('حركة المخزون'!F:F,'حركة المخزون'!E:E,'أرصدة نجارة'!D409,'حركة المخزون'!G:G,'أرصدة نجارة'!$X$2)</f>
        <v>0</v>
      </c>
      <c r="Y409" s="21"/>
      <c r="Z409" s="20">
        <f>SUMIFS('حركة المخزون'!F:F,'حركة المخزون'!E:E,'أرصدة نجارة'!D409,'حركة المخزون'!H:H,'أرصدة نجارة'!$Z$2)-SUMIFS('حركة المخزون'!F:F,'حركة المخزون'!E:E,'أرصدة نجارة'!D409,'حركة المخزون'!G:G,'أرصدة نجارة'!$Z$2)</f>
        <v>0</v>
      </c>
      <c r="AA409" s="21"/>
      <c r="AB409" s="20">
        <f>SUMIFS('حركة المخزون'!F:F,'حركة المخزون'!E:E,'أرصدة نجارة'!D409,'حركة المخزون'!H:H,'أرصدة نجارة'!$AB$2)-SUMIFS('حركة المخزون'!F:F,'حركة المخزون'!E:E,'أرصدة نجارة'!D409,'حركة المخزون'!G:G,'أرصدة نجارة'!$AB$2)</f>
        <v>0</v>
      </c>
      <c r="AC409" s="21"/>
      <c r="AD409" s="20">
        <f>SUMIFS('حركة المخزون'!F:F,'حركة المخزون'!E:E,'أرصدة نجارة'!D409,'حركة المخزون'!H:H,'أرصدة نجارة'!$AD$2)-SUMIFS('حركة المخزون'!F:F,'حركة المخزون'!E:E,'أرصدة نجارة'!D409,'حركة المخزون'!G:G,'أرصدة نجارة'!$AD$2)</f>
        <v>0</v>
      </c>
      <c r="AE409" s="21"/>
      <c r="AF409" s="20">
        <f>SUMIFS('حركة المخزون'!F:F,'حركة المخزون'!E:E,'أرصدة نجارة'!D409,'حركة المخزون'!H:H,'أرصدة نجارة'!$AF$2)-SUMIFS('حركة المخزون'!F:F,'حركة المخزون'!E:E,'أرصدة نجارة'!D409,'حركة المخزون'!G:G,'أرصدة نجارة'!$AF$2)</f>
        <v>0</v>
      </c>
    </row>
    <row r="410" spans="2:32" ht="24" customHeight="1" x14ac:dyDescent="0.2">
      <c r="B410" s="18">
        <v>408</v>
      </c>
      <c r="C410" s="18" t="str">
        <f>VLOOKUP(B410,'قاعدة البيانات'!B:F,5,0)</f>
        <v xml:space="preserve"> </v>
      </c>
      <c r="D410" s="18" t="str">
        <f>VLOOKUP(C410,'قاعدة البيانات'!F:G,2,0)</f>
        <v/>
      </c>
      <c r="F410" s="20">
        <f>SUMIFS('حركة المخزون'!F:F,'حركة المخزون'!E:E,'أرصدة نجارة'!D410,'حركة المخزون'!H:H,'أرصدة نجارة'!$F$2)-SUMIFS('حركة المخزون'!F:F,'حركة المخزون'!E:E,'أرصدة نجارة'!D410,'حركة المخزون'!G:G,'أرصدة نجارة'!$F$2)</f>
        <v>0</v>
      </c>
      <c r="G410" s="21"/>
      <c r="H410" s="20">
        <f>SUMIFS('حركة المخزون'!F:F,'حركة المخزون'!E:E,'أرصدة نجارة'!D410,'حركة المخزون'!H:H,'أرصدة نجارة'!$H$2)-SUMIFS('حركة المخزون'!F:F,'حركة المخزون'!E:E,'أرصدة نجارة'!D410,'حركة المخزون'!G:G,'أرصدة نجارة'!$H$2)</f>
        <v>0</v>
      </c>
      <c r="I410" s="21"/>
      <c r="J410" s="20">
        <f>SUMIFS('حركة المخزون'!F:F,'حركة المخزون'!E:E,'أرصدة نجارة'!D410,'حركة المخزون'!H:H,'أرصدة نجارة'!$J$2)-SUMIFS('حركة المخزون'!F:F,'حركة المخزون'!E:E,'أرصدة نجارة'!D410,'حركة المخزون'!G:G,'أرصدة نجارة'!$J$2)</f>
        <v>0</v>
      </c>
      <c r="K410" s="21"/>
      <c r="L410" s="20">
        <f>SUMIFS('حركة المخزون'!F:F,'حركة المخزون'!E:E,'أرصدة نجارة'!D410,'حركة المخزون'!H:H,'أرصدة نجارة'!$L$2)-SUMIFS('حركة المخزون'!F:F,'حركة المخزون'!E:E,'أرصدة نجارة'!D410,'حركة المخزون'!G:G,'أرصدة نجارة'!$L$2)</f>
        <v>0</v>
      </c>
      <c r="M410" s="21"/>
      <c r="N410" s="20">
        <f>SUMIFS('حركة المخزون'!F:F,'حركة المخزون'!E:E,'أرصدة نجارة'!D410,'حركة المخزون'!H:H,'أرصدة نجارة'!$N$2)-SUMIFS('حركة المخزون'!F:F,'حركة المخزون'!E:E,'أرصدة نجارة'!D410,'حركة المخزون'!G:G,'أرصدة نجارة'!$N$2)</f>
        <v>0</v>
      </c>
      <c r="O410" s="21"/>
      <c r="P410" s="20">
        <f>SUMIFS('حركة المخزون'!F:F,'حركة المخزون'!E:E,'أرصدة نجارة'!D410,'حركة المخزون'!H:H,'أرصدة نجارة'!$P$2)-SUMIFS('حركة المخزون'!F:F,'حركة المخزون'!E:E,'أرصدة نجارة'!D410,'حركة المخزون'!G:G,'أرصدة نجارة'!$P$2)</f>
        <v>0</v>
      </c>
      <c r="Q410" s="21"/>
      <c r="R410" s="20">
        <f>SUMIFS('حركة المخزون'!F:F,'حركة المخزون'!E:E,'أرصدة نجارة'!D410,'حركة المخزون'!H:H,'أرصدة نجارة'!$R$2)-SUMIFS('حركة المخزون'!F:F,'حركة المخزون'!E:E,'أرصدة نجارة'!D410,'حركة المخزون'!G:G,'أرصدة نجارة'!$R$2)</f>
        <v>0</v>
      </c>
      <c r="S410" s="21"/>
      <c r="T410" s="20">
        <f>SUMIFS('حركة المخزون'!F:F,'حركة المخزون'!E:E,'أرصدة نجارة'!D410,'حركة المخزون'!H:H,'أرصدة نجارة'!$T$2)-SUMIFS('حركة المخزون'!F:F,'حركة المخزون'!E:E,'أرصدة نجارة'!D410,'حركة المخزون'!G:G,'أرصدة نجارة'!$T$2)</f>
        <v>0</v>
      </c>
      <c r="U410" s="21"/>
      <c r="V410" s="20">
        <f>SUMIFS('حركة المخزون'!F:F,'حركة المخزون'!E:E,'أرصدة نجارة'!D410,'حركة المخزون'!H:H,'أرصدة نجارة'!$V$2)-SUMIFS('حركة المخزون'!F:F,'حركة المخزون'!E:E,'أرصدة نجارة'!D410,'حركة المخزون'!G:G,'أرصدة نجارة'!$V$2)</f>
        <v>0</v>
      </c>
      <c r="W410" s="21"/>
      <c r="X410" s="20">
        <f>SUMIFS('حركة المخزون'!F:F,'حركة المخزون'!E:E,'أرصدة نجارة'!D410,'حركة المخزون'!H:H,'أرصدة نجارة'!$X$2)-SUMIFS('حركة المخزون'!F:F,'حركة المخزون'!E:E,'أرصدة نجارة'!D410,'حركة المخزون'!G:G,'أرصدة نجارة'!$X$2)</f>
        <v>0</v>
      </c>
      <c r="Y410" s="21"/>
      <c r="Z410" s="20">
        <f>SUMIFS('حركة المخزون'!F:F,'حركة المخزون'!E:E,'أرصدة نجارة'!D410,'حركة المخزون'!H:H,'أرصدة نجارة'!$Z$2)-SUMIFS('حركة المخزون'!F:F,'حركة المخزون'!E:E,'أرصدة نجارة'!D410,'حركة المخزون'!G:G,'أرصدة نجارة'!$Z$2)</f>
        <v>0</v>
      </c>
      <c r="AA410" s="21"/>
      <c r="AB410" s="20">
        <f>SUMIFS('حركة المخزون'!F:F,'حركة المخزون'!E:E,'أرصدة نجارة'!D410,'حركة المخزون'!H:H,'أرصدة نجارة'!$AB$2)-SUMIFS('حركة المخزون'!F:F,'حركة المخزون'!E:E,'أرصدة نجارة'!D410,'حركة المخزون'!G:G,'أرصدة نجارة'!$AB$2)</f>
        <v>0</v>
      </c>
      <c r="AC410" s="21"/>
      <c r="AD410" s="20">
        <f>SUMIFS('حركة المخزون'!F:F,'حركة المخزون'!E:E,'أرصدة نجارة'!D410,'حركة المخزون'!H:H,'أرصدة نجارة'!$AD$2)-SUMIFS('حركة المخزون'!F:F,'حركة المخزون'!E:E,'أرصدة نجارة'!D410,'حركة المخزون'!G:G,'أرصدة نجارة'!$AD$2)</f>
        <v>0</v>
      </c>
      <c r="AE410" s="21"/>
      <c r="AF410" s="20">
        <f>SUMIFS('حركة المخزون'!F:F,'حركة المخزون'!E:E,'أرصدة نجارة'!D410,'حركة المخزون'!H:H,'أرصدة نجارة'!$AF$2)-SUMIFS('حركة المخزون'!F:F,'حركة المخزون'!E:E,'أرصدة نجارة'!D410,'حركة المخزون'!G:G,'أرصدة نجارة'!$AF$2)</f>
        <v>0</v>
      </c>
    </row>
    <row r="411" spans="2:32" ht="24" customHeight="1" x14ac:dyDescent="0.2">
      <c r="B411" s="18">
        <v>409</v>
      </c>
      <c r="C411" s="18" t="str">
        <f>VLOOKUP(B411,'قاعدة البيانات'!B:F,5,0)</f>
        <v xml:space="preserve"> </v>
      </c>
      <c r="D411" s="18" t="str">
        <f>VLOOKUP(C411,'قاعدة البيانات'!F:G,2,0)</f>
        <v/>
      </c>
      <c r="F411" s="20">
        <f>SUMIFS('حركة المخزون'!F:F,'حركة المخزون'!E:E,'أرصدة نجارة'!D411,'حركة المخزون'!H:H,'أرصدة نجارة'!$F$2)-SUMIFS('حركة المخزون'!F:F,'حركة المخزون'!E:E,'أرصدة نجارة'!D411,'حركة المخزون'!G:G,'أرصدة نجارة'!$F$2)</f>
        <v>0</v>
      </c>
      <c r="G411" s="21"/>
      <c r="H411" s="20">
        <f>SUMIFS('حركة المخزون'!F:F,'حركة المخزون'!E:E,'أرصدة نجارة'!D411,'حركة المخزون'!H:H,'أرصدة نجارة'!$H$2)-SUMIFS('حركة المخزون'!F:F,'حركة المخزون'!E:E,'أرصدة نجارة'!D411,'حركة المخزون'!G:G,'أرصدة نجارة'!$H$2)</f>
        <v>0</v>
      </c>
      <c r="I411" s="21"/>
      <c r="J411" s="20">
        <f>SUMIFS('حركة المخزون'!F:F,'حركة المخزون'!E:E,'أرصدة نجارة'!D411,'حركة المخزون'!H:H,'أرصدة نجارة'!$J$2)-SUMIFS('حركة المخزون'!F:F,'حركة المخزون'!E:E,'أرصدة نجارة'!D411,'حركة المخزون'!G:G,'أرصدة نجارة'!$J$2)</f>
        <v>0</v>
      </c>
      <c r="K411" s="21"/>
      <c r="L411" s="20">
        <f>SUMIFS('حركة المخزون'!F:F,'حركة المخزون'!E:E,'أرصدة نجارة'!D411,'حركة المخزون'!H:H,'أرصدة نجارة'!$L$2)-SUMIFS('حركة المخزون'!F:F,'حركة المخزون'!E:E,'أرصدة نجارة'!D411,'حركة المخزون'!G:G,'أرصدة نجارة'!$L$2)</f>
        <v>0</v>
      </c>
      <c r="M411" s="21"/>
      <c r="N411" s="20">
        <f>SUMIFS('حركة المخزون'!F:F,'حركة المخزون'!E:E,'أرصدة نجارة'!D411,'حركة المخزون'!H:H,'أرصدة نجارة'!$N$2)-SUMIFS('حركة المخزون'!F:F,'حركة المخزون'!E:E,'أرصدة نجارة'!D411,'حركة المخزون'!G:G,'أرصدة نجارة'!$N$2)</f>
        <v>0</v>
      </c>
      <c r="O411" s="21"/>
      <c r="P411" s="20">
        <f>SUMIFS('حركة المخزون'!F:F,'حركة المخزون'!E:E,'أرصدة نجارة'!D411,'حركة المخزون'!H:H,'أرصدة نجارة'!$P$2)-SUMIFS('حركة المخزون'!F:F,'حركة المخزون'!E:E,'أرصدة نجارة'!D411,'حركة المخزون'!G:G,'أرصدة نجارة'!$P$2)</f>
        <v>0</v>
      </c>
      <c r="Q411" s="21"/>
      <c r="R411" s="20">
        <f>SUMIFS('حركة المخزون'!F:F,'حركة المخزون'!E:E,'أرصدة نجارة'!D411,'حركة المخزون'!H:H,'أرصدة نجارة'!$R$2)-SUMIFS('حركة المخزون'!F:F,'حركة المخزون'!E:E,'أرصدة نجارة'!D411,'حركة المخزون'!G:G,'أرصدة نجارة'!$R$2)</f>
        <v>0</v>
      </c>
      <c r="S411" s="21"/>
      <c r="T411" s="20">
        <f>SUMIFS('حركة المخزون'!F:F,'حركة المخزون'!E:E,'أرصدة نجارة'!D411,'حركة المخزون'!H:H,'أرصدة نجارة'!$T$2)-SUMIFS('حركة المخزون'!F:F,'حركة المخزون'!E:E,'أرصدة نجارة'!D411,'حركة المخزون'!G:G,'أرصدة نجارة'!$T$2)</f>
        <v>0</v>
      </c>
      <c r="U411" s="21"/>
      <c r="V411" s="20">
        <f>SUMIFS('حركة المخزون'!F:F,'حركة المخزون'!E:E,'أرصدة نجارة'!D411,'حركة المخزون'!H:H,'أرصدة نجارة'!$V$2)-SUMIFS('حركة المخزون'!F:F,'حركة المخزون'!E:E,'أرصدة نجارة'!D411,'حركة المخزون'!G:G,'أرصدة نجارة'!$V$2)</f>
        <v>0</v>
      </c>
      <c r="W411" s="21"/>
      <c r="X411" s="20">
        <f>SUMIFS('حركة المخزون'!F:F,'حركة المخزون'!E:E,'أرصدة نجارة'!D411,'حركة المخزون'!H:H,'أرصدة نجارة'!$X$2)-SUMIFS('حركة المخزون'!F:F,'حركة المخزون'!E:E,'أرصدة نجارة'!D411,'حركة المخزون'!G:G,'أرصدة نجارة'!$X$2)</f>
        <v>0</v>
      </c>
      <c r="Y411" s="21"/>
      <c r="Z411" s="20">
        <f>SUMIFS('حركة المخزون'!F:F,'حركة المخزون'!E:E,'أرصدة نجارة'!D411,'حركة المخزون'!H:H,'أرصدة نجارة'!$Z$2)-SUMIFS('حركة المخزون'!F:F,'حركة المخزون'!E:E,'أرصدة نجارة'!D411,'حركة المخزون'!G:G,'أرصدة نجارة'!$Z$2)</f>
        <v>0</v>
      </c>
      <c r="AA411" s="21"/>
      <c r="AB411" s="20">
        <f>SUMIFS('حركة المخزون'!F:F,'حركة المخزون'!E:E,'أرصدة نجارة'!D411,'حركة المخزون'!H:H,'أرصدة نجارة'!$AB$2)-SUMIFS('حركة المخزون'!F:F,'حركة المخزون'!E:E,'أرصدة نجارة'!D411,'حركة المخزون'!G:G,'أرصدة نجارة'!$AB$2)</f>
        <v>0</v>
      </c>
      <c r="AC411" s="21"/>
      <c r="AD411" s="20">
        <f>SUMIFS('حركة المخزون'!F:F,'حركة المخزون'!E:E,'أرصدة نجارة'!D411,'حركة المخزون'!H:H,'أرصدة نجارة'!$AD$2)-SUMIFS('حركة المخزون'!F:F,'حركة المخزون'!E:E,'أرصدة نجارة'!D411,'حركة المخزون'!G:G,'أرصدة نجارة'!$AD$2)</f>
        <v>0</v>
      </c>
      <c r="AE411" s="21"/>
      <c r="AF411" s="20">
        <f>SUMIFS('حركة المخزون'!F:F,'حركة المخزون'!E:E,'أرصدة نجارة'!D411,'حركة المخزون'!H:H,'أرصدة نجارة'!$AF$2)-SUMIFS('حركة المخزون'!F:F,'حركة المخزون'!E:E,'أرصدة نجارة'!D411,'حركة المخزون'!G:G,'أرصدة نجارة'!$AF$2)</f>
        <v>0</v>
      </c>
    </row>
    <row r="412" spans="2:32" ht="24" customHeight="1" x14ac:dyDescent="0.2">
      <c r="B412" s="19">
        <v>410</v>
      </c>
      <c r="C412" s="18" t="str">
        <f>VLOOKUP(B412,'قاعدة البيانات'!B:F,5,0)</f>
        <v xml:space="preserve"> </v>
      </c>
      <c r="D412" s="18" t="str">
        <f>VLOOKUP(C412,'قاعدة البيانات'!F:G,2,0)</f>
        <v/>
      </c>
      <c r="F412" s="20">
        <f>SUMIFS('حركة المخزون'!F:F,'حركة المخزون'!E:E,'أرصدة نجارة'!D412,'حركة المخزون'!H:H,'أرصدة نجارة'!$F$2)-SUMIFS('حركة المخزون'!F:F,'حركة المخزون'!E:E,'أرصدة نجارة'!D412,'حركة المخزون'!G:G,'أرصدة نجارة'!$F$2)</f>
        <v>0</v>
      </c>
      <c r="G412" s="21"/>
      <c r="H412" s="20">
        <f>SUMIFS('حركة المخزون'!F:F,'حركة المخزون'!E:E,'أرصدة نجارة'!D412,'حركة المخزون'!H:H,'أرصدة نجارة'!$H$2)-SUMIFS('حركة المخزون'!F:F,'حركة المخزون'!E:E,'أرصدة نجارة'!D412,'حركة المخزون'!G:G,'أرصدة نجارة'!$H$2)</f>
        <v>0</v>
      </c>
      <c r="I412" s="21"/>
      <c r="J412" s="20">
        <f>SUMIFS('حركة المخزون'!F:F,'حركة المخزون'!E:E,'أرصدة نجارة'!D412,'حركة المخزون'!H:H,'أرصدة نجارة'!$J$2)-SUMIFS('حركة المخزون'!F:F,'حركة المخزون'!E:E,'أرصدة نجارة'!D412,'حركة المخزون'!G:G,'أرصدة نجارة'!$J$2)</f>
        <v>0</v>
      </c>
      <c r="K412" s="21"/>
      <c r="L412" s="20">
        <f>SUMIFS('حركة المخزون'!F:F,'حركة المخزون'!E:E,'أرصدة نجارة'!D412,'حركة المخزون'!H:H,'أرصدة نجارة'!$L$2)-SUMIFS('حركة المخزون'!F:F,'حركة المخزون'!E:E,'أرصدة نجارة'!D412,'حركة المخزون'!G:G,'أرصدة نجارة'!$L$2)</f>
        <v>0</v>
      </c>
      <c r="M412" s="21"/>
      <c r="N412" s="20">
        <f>SUMIFS('حركة المخزون'!F:F,'حركة المخزون'!E:E,'أرصدة نجارة'!D412,'حركة المخزون'!H:H,'أرصدة نجارة'!$N$2)-SUMIFS('حركة المخزون'!F:F,'حركة المخزون'!E:E,'أرصدة نجارة'!D412,'حركة المخزون'!G:G,'أرصدة نجارة'!$N$2)</f>
        <v>0</v>
      </c>
      <c r="O412" s="21"/>
      <c r="P412" s="20">
        <f>SUMIFS('حركة المخزون'!F:F,'حركة المخزون'!E:E,'أرصدة نجارة'!D412,'حركة المخزون'!H:H,'أرصدة نجارة'!$P$2)-SUMIFS('حركة المخزون'!F:F,'حركة المخزون'!E:E,'أرصدة نجارة'!D412,'حركة المخزون'!G:G,'أرصدة نجارة'!$P$2)</f>
        <v>0</v>
      </c>
      <c r="Q412" s="21"/>
      <c r="R412" s="20">
        <f>SUMIFS('حركة المخزون'!F:F,'حركة المخزون'!E:E,'أرصدة نجارة'!D412,'حركة المخزون'!H:H,'أرصدة نجارة'!$R$2)-SUMIFS('حركة المخزون'!F:F,'حركة المخزون'!E:E,'أرصدة نجارة'!D412,'حركة المخزون'!G:G,'أرصدة نجارة'!$R$2)</f>
        <v>0</v>
      </c>
      <c r="S412" s="21"/>
      <c r="T412" s="20">
        <f>SUMIFS('حركة المخزون'!F:F,'حركة المخزون'!E:E,'أرصدة نجارة'!D412,'حركة المخزون'!H:H,'أرصدة نجارة'!$T$2)-SUMIFS('حركة المخزون'!F:F,'حركة المخزون'!E:E,'أرصدة نجارة'!D412,'حركة المخزون'!G:G,'أرصدة نجارة'!$T$2)</f>
        <v>0</v>
      </c>
      <c r="U412" s="21"/>
      <c r="V412" s="20">
        <f>SUMIFS('حركة المخزون'!F:F,'حركة المخزون'!E:E,'أرصدة نجارة'!D412,'حركة المخزون'!H:H,'أرصدة نجارة'!$V$2)-SUMIFS('حركة المخزون'!F:F,'حركة المخزون'!E:E,'أرصدة نجارة'!D412,'حركة المخزون'!G:G,'أرصدة نجارة'!$V$2)</f>
        <v>0</v>
      </c>
      <c r="W412" s="21"/>
      <c r="X412" s="20">
        <f>SUMIFS('حركة المخزون'!F:F,'حركة المخزون'!E:E,'أرصدة نجارة'!D412,'حركة المخزون'!H:H,'أرصدة نجارة'!$X$2)-SUMIFS('حركة المخزون'!F:F,'حركة المخزون'!E:E,'أرصدة نجارة'!D412,'حركة المخزون'!G:G,'أرصدة نجارة'!$X$2)</f>
        <v>0</v>
      </c>
      <c r="Y412" s="21"/>
      <c r="Z412" s="20">
        <f>SUMIFS('حركة المخزون'!F:F,'حركة المخزون'!E:E,'أرصدة نجارة'!D412,'حركة المخزون'!H:H,'أرصدة نجارة'!$Z$2)-SUMIFS('حركة المخزون'!F:F,'حركة المخزون'!E:E,'أرصدة نجارة'!D412,'حركة المخزون'!G:G,'أرصدة نجارة'!$Z$2)</f>
        <v>0</v>
      </c>
      <c r="AA412" s="21"/>
      <c r="AB412" s="20">
        <f>SUMIFS('حركة المخزون'!F:F,'حركة المخزون'!E:E,'أرصدة نجارة'!D412,'حركة المخزون'!H:H,'أرصدة نجارة'!$AB$2)-SUMIFS('حركة المخزون'!F:F,'حركة المخزون'!E:E,'أرصدة نجارة'!D412,'حركة المخزون'!G:G,'أرصدة نجارة'!$AB$2)</f>
        <v>0</v>
      </c>
      <c r="AC412" s="21"/>
      <c r="AD412" s="20">
        <f>SUMIFS('حركة المخزون'!F:F,'حركة المخزون'!E:E,'أرصدة نجارة'!D412,'حركة المخزون'!H:H,'أرصدة نجارة'!$AD$2)-SUMIFS('حركة المخزون'!F:F,'حركة المخزون'!E:E,'أرصدة نجارة'!D412,'حركة المخزون'!G:G,'أرصدة نجارة'!$AD$2)</f>
        <v>0</v>
      </c>
      <c r="AE412" s="21"/>
      <c r="AF412" s="20">
        <f>SUMIFS('حركة المخزون'!F:F,'حركة المخزون'!E:E,'أرصدة نجارة'!D412,'حركة المخزون'!H:H,'أرصدة نجارة'!$AF$2)-SUMIFS('حركة المخزون'!F:F,'حركة المخزون'!E:E,'أرصدة نجارة'!D412,'حركة المخزون'!G:G,'أرصدة نجارة'!$AF$2)</f>
        <v>0</v>
      </c>
    </row>
    <row r="413" spans="2:32" ht="24" customHeight="1" x14ac:dyDescent="0.2">
      <c r="B413" s="18">
        <v>411</v>
      </c>
      <c r="C413" s="18" t="str">
        <f>VLOOKUP(B413,'قاعدة البيانات'!B:F,5,0)</f>
        <v xml:space="preserve"> </v>
      </c>
      <c r="D413" s="18" t="str">
        <f>VLOOKUP(C413,'قاعدة البيانات'!F:G,2,0)</f>
        <v/>
      </c>
      <c r="F413" s="20">
        <f>SUMIFS('حركة المخزون'!F:F,'حركة المخزون'!E:E,'أرصدة نجارة'!D413,'حركة المخزون'!H:H,'أرصدة نجارة'!$F$2)-SUMIFS('حركة المخزون'!F:F,'حركة المخزون'!E:E,'أرصدة نجارة'!D413,'حركة المخزون'!G:G,'أرصدة نجارة'!$F$2)</f>
        <v>0</v>
      </c>
      <c r="G413" s="21"/>
      <c r="H413" s="20">
        <f>SUMIFS('حركة المخزون'!F:F,'حركة المخزون'!E:E,'أرصدة نجارة'!D413,'حركة المخزون'!H:H,'أرصدة نجارة'!$H$2)-SUMIFS('حركة المخزون'!F:F,'حركة المخزون'!E:E,'أرصدة نجارة'!D413,'حركة المخزون'!G:G,'أرصدة نجارة'!$H$2)</f>
        <v>0</v>
      </c>
      <c r="I413" s="21"/>
      <c r="J413" s="20">
        <f>SUMIFS('حركة المخزون'!F:F,'حركة المخزون'!E:E,'أرصدة نجارة'!D413,'حركة المخزون'!H:H,'أرصدة نجارة'!$J$2)-SUMIFS('حركة المخزون'!F:F,'حركة المخزون'!E:E,'أرصدة نجارة'!D413,'حركة المخزون'!G:G,'أرصدة نجارة'!$J$2)</f>
        <v>0</v>
      </c>
      <c r="K413" s="21"/>
      <c r="L413" s="20">
        <f>SUMIFS('حركة المخزون'!F:F,'حركة المخزون'!E:E,'أرصدة نجارة'!D413,'حركة المخزون'!H:H,'أرصدة نجارة'!$L$2)-SUMIFS('حركة المخزون'!F:F,'حركة المخزون'!E:E,'أرصدة نجارة'!D413,'حركة المخزون'!G:G,'أرصدة نجارة'!$L$2)</f>
        <v>0</v>
      </c>
      <c r="M413" s="21"/>
      <c r="N413" s="20">
        <f>SUMIFS('حركة المخزون'!F:F,'حركة المخزون'!E:E,'أرصدة نجارة'!D413,'حركة المخزون'!H:H,'أرصدة نجارة'!$N$2)-SUMIFS('حركة المخزون'!F:F,'حركة المخزون'!E:E,'أرصدة نجارة'!D413,'حركة المخزون'!G:G,'أرصدة نجارة'!$N$2)</f>
        <v>0</v>
      </c>
      <c r="O413" s="21"/>
      <c r="P413" s="20">
        <f>SUMIFS('حركة المخزون'!F:F,'حركة المخزون'!E:E,'أرصدة نجارة'!D413,'حركة المخزون'!H:H,'أرصدة نجارة'!$P$2)-SUMIFS('حركة المخزون'!F:F,'حركة المخزون'!E:E,'أرصدة نجارة'!D413,'حركة المخزون'!G:G,'أرصدة نجارة'!$P$2)</f>
        <v>0</v>
      </c>
      <c r="Q413" s="21"/>
      <c r="R413" s="20">
        <f>SUMIFS('حركة المخزون'!F:F,'حركة المخزون'!E:E,'أرصدة نجارة'!D413,'حركة المخزون'!H:H,'أرصدة نجارة'!$R$2)-SUMIFS('حركة المخزون'!F:F,'حركة المخزون'!E:E,'أرصدة نجارة'!D413,'حركة المخزون'!G:G,'أرصدة نجارة'!$R$2)</f>
        <v>0</v>
      </c>
      <c r="S413" s="21"/>
      <c r="T413" s="20">
        <f>SUMIFS('حركة المخزون'!F:F,'حركة المخزون'!E:E,'أرصدة نجارة'!D413,'حركة المخزون'!H:H,'أرصدة نجارة'!$T$2)-SUMIFS('حركة المخزون'!F:F,'حركة المخزون'!E:E,'أرصدة نجارة'!D413,'حركة المخزون'!G:G,'أرصدة نجارة'!$T$2)</f>
        <v>0</v>
      </c>
      <c r="U413" s="21"/>
      <c r="V413" s="20">
        <f>SUMIFS('حركة المخزون'!F:F,'حركة المخزون'!E:E,'أرصدة نجارة'!D413,'حركة المخزون'!H:H,'أرصدة نجارة'!$V$2)-SUMIFS('حركة المخزون'!F:F,'حركة المخزون'!E:E,'أرصدة نجارة'!D413,'حركة المخزون'!G:G,'أرصدة نجارة'!$V$2)</f>
        <v>0</v>
      </c>
      <c r="W413" s="21"/>
      <c r="X413" s="20">
        <f>SUMIFS('حركة المخزون'!F:F,'حركة المخزون'!E:E,'أرصدة نجارة'!D413,'حركة المخزون'!H:H,'أرصدة نجارة'!$X$2)-SUMIFS('حركة المخزون'!F:F,'حركة المخزون'!E:E,'أرصدة نجارة'!D413,'حركة المخزون'!G:G,'أرصدة نجارة'!$X$2)</f>
        <v>0</v>
      </c>
      <c r="Y413" s="21"/>
      <c r="Z413" s="20">
        <f>SUMIFS('حركة المخزون'!F:F,'حركة المخزون'!E:E,'أرصدة نجارة'!D413,'حركة المخزون'!H:H,'أرصدة نجارة'!$Z$2)-SUMIFS('حركة المخزون'!F:F,'حركة المخزون'!E:E,'أرصدة نجارة'!D413,'حركة المخزون'!G:G,'أرصدة نجارة'!$Z$2)</f>
        <v>0</v>
      </c>
      <c r="AA413" s="21"/>
      <c r="AB413" s="20">
        <f>SUMIFS('حركة المخزون'!F:F,'حركة المخزون'!E:E,'أرصدة نجارة'!D413,'حركة المخزون'!H:H,'أرصدة نجارة'!$AB$2)-SUMIFS('حركة المخزون'!F:F,'حركة المخزون'!E:E,'أرصدة نجارة'!D413,'حركة المخزون'!G:G,'أرصدة نجارة'!$AB$2)</f>
        <v>0</v>
      </c>
      <c r="AC413" s="21"/>
      <c r="AD413" s="20">
        <f>SUMIFS('حركة المخزون'!F:F,'حركة المخزون'!E:E,'أرصدة نجارة'!D413,'حركة المخزون'!H:H,'أرصدة نجارة'!$AD$2)-SUMIFS('حركة المخزون'!F:F,'حركة المخزون'!E:E,'أرصدة نجارة'!D413,'حركة المخزون'!G:G,'أرصدة نجارة'!$AD$2)</f>
        <v>0</v>
      </c>
      <c r="AE413" s="21"/>
      <c r="AF413" s="20">
        <f>SUMIFS('حركة المخزون'!F:F,'حركة المخزون'!E:E,'أرصدة نجارة'!D413,'حركة المخزون'!H:H,'أرصدة نجارة'!$AF$2)-SUMIFS('حركة المخزون'!F:F,'حركة المخزون'!E:E,'أرصدة نجارة'!D413,'حركة المخزون'!G:G,'أرصدة نجارة'!$AF$2)</f>
        <v>0</v>
      </c>
    </row>
    <row r="414" spans="2:32" ht="24" customHeight="1" x14ac:dyDescent="0.2">
      <c r="B414" s="18">
        <v>412</v>
      </c>
      <c r="C414" s="18" t="str">
        <f>VLOOKUP(B414,'قاعدة البيانات'!B:F,5,0)</f>
        <v xml:space="preserve"> </v>
      </c>
      <c r="D414" s="18" t="str">
        <f>VLOOKUP(C414,'قاعدة البيانات'!F:G,2,0)</f>
        <v/>
      </c>
      <c r="F414" s="20">
        <f>SUMIFS('حركة المخزون'!F:F,'حركة المخزون'!E:E,'أرصدة نجارة'!D414,'حركة المخزون'!H:H,'أرصدة نجارة'!$F$2)-SUMIFS('حركة المخزون'!F:F,'حركة المخزون'!E:E,'أرصدة نجارة'!D414,'حركة المخزون'!G:G,'أرصدة نجارة'!$F$2)</f>
        <v>0</v>
      </c>
      <c r="G414" s="21"/>
      <c r="H414" s="20">
        <f>SUMIFS('حركة المخزون'!F:F,'حركة المخزون'!E:E,'أرصدة نجارة'!D414,'حركة المخزون'!H:H,'أرصدة نجارة'!$H$2)-SUMIFS('حركة المخزون'!F:F,'حركة المخزون'!E:E,'أرصدة نجارة'!D414,'حركة المخزون'!G:G,'أرصدة نجارة'!$H$2)</f>
        <v>0</v>
      </c>
      <c r="I414" s="21"/>
      <c r="J414" s="20">
        <f>SUMIFS('حركة المخزون'!F:F,'حركة المخزون'!E:E,'أرصدة نجارة'!D414,'حركة المخزون'!H:H,'أرصدة نجارة'!$J$2)-SUMIFS('حركة المخزون'!F:F,'حركة المخزون'!E:E,'أرصدة نجارة'!D414,'حركة المخزون'!G:G,'أرصدة نجارة'!$J$2)</f>
        <v>0</v>
      </c>
      <c r="K414" s="21"/>
      <c r="L414" s="20">
        <f>SUMIFS('حركة المخزون'!F:F,'حركة المخزون'!E:E,'أرصدة نجارة'!D414,'حركة المخزون'!H:H,'أرصدة نجارة'!$L$2)-SUMIFS('حركة المخزون'!F:F,'حركة المخزون'!E:E,'أرصدة نجارة'!D414,'حركة المخزون'!G:G,'أرصدة نجارة'!$L$2)</f>
        <v>0</v>
      </c>
      <c r="M414" s="21"/>
      <c r="N414" s="20">
        <f>SUMIFS('حركة المخزون'!F:F,'حركة المخزون'!E:E,'أرصدة نجارة'!D414,'حركة المخزون'!H:H,'أرصدة نجارة'!$N$2)-SUMIFS('حركة المخزون'!F:F,'حركة المخزون'!E:E,'أرصدة نجارة'!D414,'حركة المخزون'!G:G,'أرصدة نجارة'!$N$2)</f>
        <v>0</v>
      </c>
      <c r="O414" s="21"/>
      <c r="P414" s="20">
        <f>SUMIFS('حركة المخزون'!F:F,'حركة المخزون'!E:E,'أرصدة نجارة'!D414,'حركة المخزون'!H:H,'أرصدة نجارة'!$P$2)-SUMIFS('حركة المخزون'!F:F,'حركة المخزون'!E:E,'أرصدة نجارة'!D414,'حركة المخزون'!G:G,'أرصدة نجارة'!$P$2)</f>
        <v>0</v>
      </c>
      <c r="Q414" s="21"/>
      <c r="R414" s="20">
        <f>SUMIFS('حركة المخزون'!F:F,'حركة المخزون'!E:E,'أرصدة نجارة'!D414,'حركة المخزون'!H:H,'أرصدة نجارة'!$R$2)-SUMIFS('حركة المخزون'!F:F,'حركة المخزون'!E:E,'أرصدة نجارة'!D414,'حركة المخزون'!G:G,'أرصدة نجارة'!$R$2)</f>
        <v>0</v>
      </c>
      <c r="S414" s="21"/>
      <c r="T414" s="20">
        <f>SUMIFS('حركة المخزون'!F:F,'حركة المخزون'!E:E,'أرصدة نجارة'!D414,'حركة المخزون'!H:H,'أرصدة نجارة'!$T$2)-SUMIFS('حركة المخزون'!F:F,'حركة المخزون'!E:E,'أرصدة نجارة'!D414,'حركة المخزون'!G:G,'أرصدة نجارة'!$T$2)</f>
        <v>0</v>
      </c>
      <c r="U414" s="21"/>
      <c r="V414" s="20">
        <f>SUMIFS('حركة المخزون'!F:F,'حركة المخزون'!E:E,'أرصدة نجارة'!D414,'حركة المخزون'!H:H,'أرصدة نجارة'!$V$2)-SUMIFS('حركة المخزون'!F:F,'حركة المخزون'!E:E,'أرصدة نجارة'!D414,'حركة المخزون'!G:G,'أرصدة نجارة'!$V$2)</f>
        <v>0</v>
      </c>
      <c r="W414" s="21"/>
      <c r="X414" s="20">
        <f>SUMIFS('حركة المخزون'!F:F,'حركة المخزون'!E:E,'أرصدة نجارة'!D414,'حركة المخزون'!H:H,'أرصدة نجارة'!$X$2)-SUMIFS('حركة المخزون'!F:F,'حركة المخزون'!E:E,'أرصدة نجارة'!D414,'حركة المخزون'!G:G,'أرصدة نجارة'!$X$2)</f>
        <v>0</v>
      </c>
      <c r="Y414" s="21"/>
      <c r="Z414" s="20">
        <f>SUMIFS('حركة المخزون'!F:F,'حركة المخزون'!E:E,'أرصدة نجارة'!D414,'حركة المخزون'!H:H,'أرصدة نجارة'!$Z$2)-SUMIFS('حركة المخزون'!F:F,'حركة المخزون'!E:E,'أرصدة نجارة'!D414,'حركة المخزون'!G:G,'أرصدة نجارة'!$Z$2)</f>
        <v>0</v>
      </c>
      <c r="AA414" s="21"/>
      <c r="AB414" s="20">
        <f>SUMIFS('حركة المخزون'!F:F,'حركة المخزون'!E:E,'أرصدة نجارة'!D414,'حركة المخزون'!H:H,'أرصدة نجارة'!$AB$2)-SUMIFS('حركة المخزون'!F:F,'حركة المخزون'!E:E,'أرصدة نجارة'!D414,'حركة المخزون'!G:G,'أرصدة نجارة'!$AB$2)</f>
        <v>0</v>
      </c>
      <c r="AC414" s="21"/>
      <c r="AD414" s="20">
        <f>SUMIFS('حركة المخزون'!F:F,'حركة المخزون'!E:E,'أرصدة نجارة'!D414,'حركة المخزون'!H:H,'أرصدة نجارة'!$AD$2)-SUMIFS('حركة المخزون'!F:F,'حركة المخزون'!E:E,'أرصدة نجارة'!D414,'حركة المخزون'!G:G,'أرصدة نجارة'!$AD$2)</f>
        <v>0</v>
      </c>
      <c r="AE414" s="21"/>
      <c r="AF414" s="20">
        <f>SUMIFS('حركة المخزون'!F:F,'حركة المخزون'!E:E,'أرصدة نجارة'!D414,'حركة المخزون'!H:H,'أرصدة نجارة'!$AF$2)-SUMIFS('حركة المخزون'!F:F,'حركة المخزون'!E:E,'أرصدة نجارة'!D414,'حركة المخزون'!G:G,'أرصدة نجارة'!$AF$2)</f>
        <v>0</v>
      </c>
    </row>
    <row r="415" spans="2:32" ht="24" customHeight="1" x14ac:dyDescent="0.2">
      <c r="B415" s="19">
        <v>413</v>
      </c>
      <c r="C415" s="18" t="str">
        <f>VLOOKUP(B415,'قاعدة البيانات'!B:F,5,0)</f>
        <v xml:space="preserve"> </v>
      </c>
      <c r="D415" s="18" t="str">
        <f>VLOOKUP(C415,'قاعدة البيانات'!F:G,2,0)</f>
        <v/>
      </c>
      <c r="F415" s="20">
        <f>SUMIFS('حركة المخزون'!F:F,'حركة المخزون'!E:E,'أرصدة نجارة'!D415,'حركة المخزون'!H:H,'أرصدة نجارة'!$F$2)-SUMIFS('حركة المخزون'!F:F,'حركة المخزون'!E:E,'أرصدة نجارة'!D415,'حركة المخزون'!G:G,'أرصدة نجارة'!$F$2)</f>
        <v>0</v>
      </c>
      <c r="G415" s="21"/>
      <c r="H415" s="20">
        <f>SUMIFS('حركة المخزون'!F:F,'حركة المخزون'!E:E,'أرصدة نجارة'!D415,'حركة المخزون'!H:H,'أرصدة نجارة'!$H$2)-SUMIFS('حركة المخزون'!F:F,'حركة المخزون'!E:E,'أرصدة نجارة'!D415,'حركة المخزون'!G:G,'أرصدة نجارة'!$H$2)</f>
        <v>0</v>
      </c>
      <c r="I415" s="21"/>
      <c r="J415" s="20">
        <f>SUMIFS('حركة المخزون'!F:F,'حركة المخزون'!E:E,'أرصدة نجارة'!D415,'حركة المخزون'!H:H,'أرصدة نجارة'!$J$2)-SUMIFS('حركة المخزون'!F:F,'حركة المخزون'!E:E,'أرصدة نجارة'!D415,'حركة المخزون'!G:G,'أرصدة نجارة'!$J$2)</f>
        <v>0</v>
      </c>
      <c r="K415" s="21"/>
      <c r="L415" s="20">
        <f>SUMIFS('حركة المخزون'!F:F,'حركة المخزون'!E:E,'أرصدة نجارة'!D415,'حركة المخزون'!H:H,'أرصدة نجارة'!$L$2)-SUMIFS('حركة المخزون'!F:F,'حركة المخزون'!E:E,'أرصدة نجارة'!D415,'حركة المخزون'!G:G,'أرصدة نجارة'!$L$2)</f>
        <v>0</v>
      </c>
      <c r="M415" s="21"/>
      <c r="N415" s="20">
        <f>SUMIFS('حركة المخزون'!F:F,'حركة المخزون'!E:E,'أرصدة نجارة'!D415,'حركة المخزون'!H:H,'أرصدة نجارة'!$N$2)-SUMIFS('حركة المخزون'!F:F,'حركة المخزون'!E:E,'أرصدة نجارة'!D415,'حركة المخزون'!G:G,'أرصدة نجارة'!$N$2)</f>
        <v>0</v>
      </c>
      <c r="O415" s="21"/>
      <c r="P415" s="20">
        <f>SUMIFS('حركة المخزون'!F:F,'حركة المخزون'!E:E,'أرصدة نجارة'!D415,'حركة المخزون'!H:H,'أرصدة نجارة'!$P$2)-SUMIFS('حركة المخزون'!F:F,'حركة المخزون'!E:E,'أرصدة نجارة'!D415,'حركة المخزون'!G:G,'أرصدة نجارة'!$P$2)</f>
        <v>0</v>
      </c>
      <c r="Q415" s="21"/>
      <c r="R415" s="20">
        <f>SUMIFS('حركة المخزون'!F:F,'حركة المخزون'!E:E,'أرصدة نجارة'!D415,'حركة المخزون'!H:H,'أرصدة نجارة'!$R$2)-SUMIFS('حركة المخزون'!F:F,'حركة المخزون'!E:E,'أرصدة نجارة'!D415,'حركة المخزون'!G:G,'أرصدة نجارة'!$R$2)</f>
        <v>0</v>
      </c>
      <c r="S415" s="21"/>
      <c r="T415" s="20">
        <f>SUMIFS('حركة المخزون'!F:F,'حركة المخزون'!E:E,'أرصدة نجارة'!D415,'حركة المخزون'!H:H,'أرصدة نجارة'!$T$2)-SUMIFS('حركة المخزون'!F:F,'حركة المخزون'!E:E,'أرصدة نجارة'!D415,'حركة المخزون'!G:G,'أرصدة نجارة'!$T$2)</f>
        <v>0</v>
      </c>
      <c r="U415" s="21"/>
      <c r="V415" s="20">
        <f>SUMIFS('حركة المخزون'!F:F,'حركة المخزون'!E:E,'أرصدة نجارة'!D415,'حركة المخزون'!H:H,'أرصدة نجارة'!$V$2)-SUMIFS('حركة المخزون'!F:F,'حركة المخزون'!E:E,'أرصدة نجارة'!D415,'حركة المخزون'!G:G,'أرصدة نجارة'!$V$2)</f>
        <v>0</v>
      </c>
      <c r="W415" s="21"/>
      <c r="X415" s="20">
        <f>SUMIFS('حركة المخزون'!F:F,'حركة المخزون'!E:E,'أرصدة نجارة'!D415,'حركة المخزون'!H:H,'أرصدة نجارة'!$X$2)-SUMIFS('حركة المخزون'!F:F,'حركة المخزون'!E:E,'أرصدة نجارة'!D415,'حركة المخزون'!G:G,'أرصدة نجارة'!$X$2)</f>
        <v>0</v>
      </c>
      <c r="Y415" s="21"/>
      <c r="Z415" s="20">
        <f>SUMIFS('حركة المخزون'!F:F,'حركة المخزون'!E:E,'أرصدة نجارة'!D415,'حركة المخزون'!H:H,'أرصدة نجارة'!$Z$2)-SUMIFS('حركة المخزون'!F:F,'حركة المخزون'!E:E,'أرصدة نجارة'!D415,'حركة المخزون'!G:G,'أرصدة نجارة'!$Z$2)</f>
        <v>0</v>
      </c>
      <c r="AA415" s="21"/>
      <c r="AB415" s="20">
        <f>SUMIFS('حركة المخزون'!F:F,'حركة المخزون'!E:E,'أرصدة نجارة'!D415,'حركة المخزون'!H:H,'أرصدة نجارة'!$AB$2)-SUMIFS('حركة المخزون'!F:F,'حركة المخزون'!E:E,'أرصدة نجارة'!D415,'حركة المخزون'!G:G,'أرصدة نجارة'!$AB$2)</f>
        <v>0</v>
      </c>
      <c r="AC415" s="21"/>
      <c r="AD415" s="20">
        <f>SUMIFS('حركة المخزون'!F:F,'حركة المخزون'!E:E,'أرصدة نجارة'!D415,'حركة المخزون'!H:H,'أرصدة نجارة'!$AD$2)-SUMIFS('حركة المخزون'!F:F,'حركة المخزون'!E:E,'أرصدة نجارة'!D415,'حركة المخزون'!G:G,'أرصدة نجارة'!$AD$2)</f>
        <v>0</v>
      </c>
      <c r="AE415" s="21"/>
      <c r="AF415" s="20">
        <f>SUMIFS('حركة المخزون'!F:F,'حركة المخزون'!E:E,'أرصدة نجارة'!D415,'حركة المخزون'!H:H,'أرصدة نجارة'!$AF$2)-SUMIFS('حركة المخزون'!F:F,'حركة المخزون'!E:E,'أرصدة نجارة'!D415,'حركة المخزون'!G:G,'أرصدة نجارة'!$AF$2)</f>
        <v>0</v>
      </c>
    </row>
    <row r="416" spans="2:32" ht="24" customHeight="1" x14ac:dyDescent="0.2">
      <c r="B416" s="18">
        <v>414</v>
      </c>
      <c r="C416" s="18" t="str">
        <f>VLOOKUP(B416,'قاعدة البيانات'!B:F,5,0)</f>
        <v xml:space="preserve"> </v>
      </c>
      <c r="D416" s="18" t="str">
        <f>VLOOKUP(C416,'قاعدة البيانات'!F:G,2,0)</f>
        <v/>
      </c>
      <c r="F416" s="20">
        <f>SUMIFS('حركة المخزون'!F:F,'حركة المخزون'!E:E,'أرصدة نجارة'!D416,'حركة المخزون'!H:H,'أرصدة نجارة'!$F$2)-SUMIFS('حركة المخزون'!F:F,'حركة المخزون'!E:E,'أرصدة نجارة'!D416,'حركة المخزون'!G:G,'أرصدة نجارة'!$F$2)</f>
        <v>0</v>
      </c>
      <c r="G416" s="21"/>
      <c r="H416" s="20">
        <f>SUMIFS('حركة المخزون'!F:F,'حركة المخزون'!E:E,'أرصدة نجارة'!D416,'حركة المخزون'!H:H,'أرصدة نجارة'!$H$2)-SUMIFS('حركة المخزون'!F:F,'حركة المخزون'!E:E,'أرصدة نجارة'!D416,'حركة المخزون'!G:G,'أرصدة نجارة'!$H$2)</f>
        <v>0</v>
      </c>
      <c r="I416" s="21"/>
      <c r="J416" s="20">
        <f>SUMIFS('حركة المخزون'!F:F,'حركة المخزون'!E:E,'أرصدة نجارة'!D416,'حركة المخزون'!H:H,'أرصدة نجارة'!$J$2)-SUMIFS('حركة المخزون'!F:F,'حركة المخزون'!E:E,'أرصدة نجارة'!D416,'حركة المخزون'!G:G,'أرصدة نجارة'!$J$2)</f>
        <v>0</v>
      </c>
      <c r="K416" s="21"/>
      <c r="L416" s="20">
        <f>SUMIFS('حركة المخزون'!F:F,'حركة المخزون'!E:E,'أرصدة نجارة'!D416,'حركة المخزون'!H:H,'أرصدة نجارة'!$L$2)-SUMIFS('حركة المخزون'!F:F,'حركة المخزون'!E:E,'أرصدة نجارة'!D416,'حركة المخزون'!G:G,'أرصدة نجارة'!$L$2)</f>
        <v>0</v>
      </c>
      <c r="M416" s="21"/>
      <c r="N416" s="20">
        <f>SUMIFS('حركة المخزون'!F:F,'حركة المخزون'!E:E,'أرصدة نجارة'!D416,'حركة المخزون'!H:H,'أرصدة نجارة'!$N$2)-SUMIFS('حركة المخزون'!F:F,'حركة المخزون'!E:E,'أرصدة نجارة'!D416,'حركة المخزون'!G:G,'أرصدة نجارة'!$N$2)</f>
        <v>0</v>
      </c>
      <c r="O416" s="21"/>
      <c r="P416" s="20">
        <f>SUMIFS('حركة المخزون'!F:F,'حركة المخزون'!E:E,'أرصدة نجارة'!D416,'حركة المخزون'!H:H,'أرصدة نجارة'!$P$2)-SUMIFS('حركة المخزون'!F:F,'حركة المخزون'!E:E,'أرصدة نجارة'!D416,'حركة المخزون'!G:G,'أرصدة نجارة'!$P$2)</f>
        <v>0</v>
      </c>
      <c r="Q416" s="21"/>
      <c r="R416" s="20">
        <f>SUMIFS('حركة المخزون'!F:F,'حركة المخزون'!E:E,'أرصدة نجارة'!D416,'حركة المخزون'!H:H,'أرصدة نجارة'!$R$2)-SUMIFS('حركة المخزون'!F:F,'حركة المخزون'!E:E,'أرصدة نجارة'!D416,'حركة المخزون'!G:G,'أرصدة نجارة'!$R$2)</f>
        <v>0</v>
      </c>
      <c r="S416" s="21"/>
      <c r="T416" s="20">
        <f>SUMIFS('حركة المخزون'!F:F,'حركة المخزون'!E:E,'أرصدة نجارة'!D416,'حركة المخزون'!H:H,'أرصدة نجارة'!$T$2)-SUMIFS('حركة المخزون'!F:F,'حركة المخزون'!E:E,'أرصدة نجارة'!D416,'حركة المخزون'!G:G,'أرصدة نجارة'!$T$2)</f>
        <v>0</v>
      </c>
      <c r="U416" s="21"/>
      <c r="V416" s="20">
        <f>SUMIFS('حركة المخزون'!F:F,'حركة المخزون'!E:E,'أرصدة نجارة'!D416,'حركة المخزون'!H:H,'أرصدة نجارة'!$V$2)-SUMIFS('حركة المخزون'!F:F,'حركة المخزون'!E:E,'أرصدة نجارة'!D416,'حركة المخزون'!G:G,'أرصدة نجارة'!$V$2)</f>
        <v>0</v>
      </c>
      <c r="W416" s="21"/>
      <c r="X416" s="20">
        <f>SUMIFS('حركة المخزون'!F:F,'حركة المخزون'!E:E,'أرصدة نجارة'!D416,'حركة المخزون'!H:H,'أرصدة نجارة'!$X$2)-SUMIFS('حركة المخزون'!F:F,'حركة المخزون'!E:E,'أرصدة نجارة'!D416,'حركة المخزون'!G:G,'أرصدة نجارة'!$X$2)</f>
        <v>0</v>
      </c>
      <c r="Y416" s="21"/>
      <c r="Z416" s="20">
        <f>SUMIFS('حركة المخزون'!F:F,'حركة المخزون'!E:E,'أرصدة نجارة'!D416,'حركة المخزون'!H:H,'أرصدة نجارة'!$Z$2)-SUMIFS('حركة المخزون'!F:F,'حركة المخزون'!E:E,'أرصدة نجارة'!D416,'حركة المخزون'!G:G,'أرصدة نجارة'!$Z$2)</f>
        <v>0</v>
      </c>
      <c r="AA416" s="21"/>
      <c r="AB416" s="20">
        <f>SUMIFS('حركة المخزون'!F:F,'حركة المخزون'!E:E,'أرصدة نجارة'!D416,'حركة المخزون'!H:H,'أرصدة نجارة'!$AB$2)-SUMIFS('حركة المخزون'!F:F,'حركة المخزون'!E:E,'أرصدة نجارة'!D416,'حركة المخزون'!G:G,'أرصدة نجارة'!$AB$2)</f>
        <v>0</v>
      </c>
      <c r="AC416" s="21"/>
      <c r="AD416" s="20">
        <f>SUMIFS('حركة المخزون'!F:F,'حركة المخزون'!E:E,'أرصدة نجارة'!D416,'حركة المخزون'!H:H,'أرصدة نجارة'!$AD$2)-SUMIFS('حركة المخزون'!F:F,'حركة المخزون'!E:E,'أرصدة نجارة'!D416,'حركة المخزون'!G:G,'أرصدة نجارة'!$AD$2)</f>
        <v>0</v>
      </c>
      <c r="AE416" s="21"/>
      <c r="AF416" s="20">
        <f>SUMIFS('حركة المخزون'!F:F,'حركة المخزون'!E:E,'أرصدة نجارة'!D416,'حركة المخزون'!H:H,'أرصدة نجارة'!$AF$2)-SUMIFS('حركة المخزون'!F:F,'حركة المخزون'!E:E,'أرصدة نجارة'!D416,'حركة المخزون'!G:G,'أرصدة نجارة'!$AF$2)</f>
        <v>0</v>
      </c>
    </row>
    <row r="417" spans="2:32" ht="24" customHeight="1" x14ac:dyDescent="0.2">
      <c r="B417" s="18">
        <v>415</v>
      </c>
      <c r="C417" s="18" t="str">
        <f>VLOOKUP(B417,'قاعدة البيانات'!B:F,5,0)</f>
        <v xml:space="preserve"> </v>
      </c>
      <c r="D417" s="18" t="str">
        <f>VLOOKUP(C417,'قاعدة البيانات'!F:G,2,0)</f>
        <v/>
      </c>
      <c r="F417" s="20">
        <f>SUMIFS('حركة المخزون'!F:F,'حركة المخزون'!E:E,'أرصدة نجارة'!D417,'حركة المخزون'!H:H,'أرصدة نجارة'!$F$2)-SUMIFS('حركة المخزون'!F:F,'حركة المخزون'!E:E,'أرصدة نجارة'!D417,'حركة المخزون'!G:G,'أرصدة نجارة'!$F$2)</f>
        <v>0</v>
      </c>
      <c r="G417" s="21"/>
      <c r="H417" s="20">
        <f>SUMIFS('حركة المخزون'!F:F,'حركة المخزون'!E:E,'أرصدة نجارة'!D417,'حركة المخزون'!H:H,'أرصدة نجارة'!$H$2)-SUMIFS('حركة المخزون'!F:F,'حركة المخزون'!E:E,'أرصدة نجارة'!D417,'حركة المخزون'!G:G,'أرصدة نجارة'!$H$2)</f>
        <v>0</v>
      </c>
      <c r="I417" s="21"/>
      <c r="J417" s="20">
        <f>SUMIFS('حركة المخزون'!F:F,'حركة المخزون'!E:E,'أرصدة نجارة'!D417,'حركة المخزون'!H:H,'أرصدة نجارة'!$J$2)-SUMIFS('حركة المخزون'!F:F,'حركة المخزون'!E:E,'أرصدة نجارة'!D417,'حركة المخزون'!G:G,'أرصدة نجارة'!$J$2)</f>
        <v>0</v>
      </c>
      <c r="K417" s="21"/>
      <c r="L417" s="20">
        <f>SUMIFS('حركة المخزون'!F:F,'حركة المخزون'!E:E,'أرصدة نجارة'!D417,'حركة المخزون'!H:H,'أرصدة نجارة'!$L$2)-SUMIFS('حركة المخزون'!F:F,'حركة المخزون'!E:E,'أرصدة نجارة'!D417,'حركة المخزون'!G:G,'أرصدة نجارة'!$L$2)</f>
        <v>0</v>
      </c>
      <c r="M417" s="21"/>
      <c r="N417" s="20">
        <f>SUMIFS('حركة المخزون'!F:F,'حركة المخزون'!E:E,'أرصدة نجارة'!D417,'حركة المخزون'!H:H,'أرصدة نجارة'!$N$2)-SUMIFS('حركة المخزون'!F:F,'حركة المخزون'!E:E,'أرصدة نجارة'!D417,'حركة المخزون'!G:G,'أرصدة نجارة'!$N$2)</f>
        <v>0</v>
      </c>
      <c r="O417" s="21"/>
      <c r="P417" s="20">
        <f>SUMIFS('حركة المخزون'!F:F,'حركة المخزون'!E:E,'أرصدة نجارة'!D417,'حركة المخزون'!H:H,'أرصدة نجارة'!$P$2)-SUMIFS('حركة المخزون'!F:F,'حركة المخزون'!E:E,'أرصدة نجارة'!D417,'حركة المخزون'!G:G,'أرصدة نجارة'!$P$2)</f>
        <v>0</v>
      </c>
      <c r="Q417" s="21"/>
      <c r="R417" s="20">
        <f>SUMIFS('حركة المخزون'!F:F,'حركة المخزون'!E:E,'أرصدة نجارة'!D417,'حركة المخزون'!H:H,'أرصدة نجارة'!$R$2)-SUMIFS('حركة المخزون'!F:F,'حركة المخزون'!E:E,'أرصدة نجارة'!D417,'حركة المخزون'!G:G,'أرصدة نجارة'!$R$2)</f>
        <v>0</v>
      </c>
      <c r="S417" s="21"/>
      <c r="T417" s="20">
        <f>SUMIFS('حركة المخزون'!F:F,'حركة المخزون'!E:E,'أرصدة نجارة'!D417,'حركة المخزون'!H:H,'أرصدة نجارة'!$T$2)-SUMIFS('حركة المخزون'!F:F,'حركة المخزون'!E:E,'أرصدة نجارة'!D417,'حركة المخزون'!G:G,'أرصدة نجارة'!$T$2)</f>
        <v>0</v>
      </c>
      <c r="U417" s="21"/>
      <c r="V417" s="20">
        <f>SUMIFS('حركة المخزون'!F:F,'حركة المخزون'!E:E,'أرصدة نجارة'!D417,'حركة المخزون'!H:H,'أرصدة نجارة'!$V$2)-SUMIFS('حركة المخزون'!F:F,'حركة المخزون'!E:E,'أرصدة نجارة'!D417,'حركة المخزون'!G:G,'أرصدة نجارة'!$V$2)</f>
        <v>0</v>
      </c>
      <c r="W417" s="21"/>
      <c r="X417" s="20">
        <f>SUMIFS('حركة المخزون'!F:F,'حركة المخزون'!E:E,'أرصدة نجارة'!D417,'حركة المخزون'!H:H,'أرصدة نجارة'!$X$2)-SUMIFS('حركة المخزون'!F:F,'حركة المخزون'!E:E,'أرصدة نجارة'!D417,'حركة المخزون'!G:G,'أرصدة نجارة'!$X$2)</f>
        <v>0</v>
      </c>
      <c r="Y417" s="21"/>
      <c r="Z417" s="20">
        <f>SUMIFS('حركة المخزون'!F:F,'حركة المخزون'!E:E,'أرصدة نجارة'!D417,'حركة المخزون'!H:H,'أرصدة نجارة'!$Z$2)-SUMIFS('حركة المخزون'!F:F,'حركة المخزون'!E:E,'أرصدة نجارة'!D417,'حركة المخزون'!G:G,'أرصدة نجارة'!$Z$2)</f>
        <v>0</v>
      </c>
      <c r="AA417" s="21"/>
      <c r="AB417" s="20">
        <f>SUMIFS('حركة المخزون'!F:F,'حركة المخزون'!E:E,'أرصدة نجارة'!D417,'حركة المخزون'!H:H,'أرصدة نجارة'!$AB$2)-SUMIFS('حركة المخزون'!F:F,'حركة المخزون'!E:E,'أرصدة نجارة'!D417,'حركة المخزون'!G:G,'أرصدة نجارة'!$AB$2)</f>
        <v>0</v>
      </c>
      <c r="AC417" s="21"/>
      <c r="AD417" s="20">
        <f>SUMIFS('حركة المخزون'!F:F,'حركة المخزون'!E:E,'أرصدة نجارة'!D417,'حركة المخزون'!H:H,'أرصدة نجارة'!$AD$2)-SUMIFS('حركة المخزون'!F:F,'حركة المخزون'!E:E,'أرصدة نجارة'!D417,'حركة المخزون'!G:G,'أرصدة نجارة'!$AD$2)</f>
        <v>0</v>
      </c>
      <c r="AE417" s="21"/>
      <c r="AF417" s="20">
        <f>SUMIFS('حركة المخزون'!F:F,'حركة المخزون'!E:E,'أرصدة نجارة'!D417,'حركة المخزون'!H:H,'أرصدة نجارة'!$AF$2)-SUMIFS('حركة المخزون'!F:F,'حركة المخزون'!E:E,'أرصدة نجارة'!D417,'حركة المخزون'!G:G,'أرصدة نجارة'!$AF$2)</f>
        <v>0</v>
      </c>
    </row>
    <row r="418" spans="2:32" ht="24" customHeight="1" x14ac:dyDescent="0.2">
      <c r="B418" s="19">
        <v>416</v>
      </c>
      <c r="C418" s="18" t="str">
        <f>VLOOKUP(B418,'قاعدة البيانات'!B:F,5,0)</f>
        <v xml:space="preserve"> </v>
      </c>
      <c r="D418" s="18" t="str">
        <f>VLOOKUP(C418,'قاعدة البيانات'!F:G,2,0)</f>
        <v/>
      </c>
      <c r="F418" s="20">
        <f>SUMIFS('حركة المخزون'!F:F,'حركة المخزون'!E:E,'أرصدة نجارة'!D418,'حركة المخزون'!H:H,'أرصدة نجارة'!$F$2)-SUMIFS('حركة المخزون'!F:F,'حركة المخزون'!E:E,'أرصدة نجارة'!D418,'حركة المخزون'!G:G,'أرصدة نجارة'!$F$2)</f>
        <v>0</v>
      </c>
      <c r="G418" s="21"/>
      <c r="H418" s="20">
        <f>SUMIFS('حركة المخزون'!F:F,'حركة المخزون'!E:E,'أرصدة نجارة'!D418,'حركة المخزون'!H:H,'أرصدة نجارة'!$H$2)-SUMIFS('حركة المخزون'!F:F,'حركة المخزون'!E:E,'أرصدة نجارة'!D418,'حركة المخزون'!G:G,'أرصدة نجارة'!$H$2)</f>
        <v>0</v>
      </c>
      <c r="I418" s="21"/>
      <c r="J418" s="20">
        <f>SUMIFS('حركة المخزون'!F:F,'حركة المخزون'!E:E,'أرصدة نجارة'!D418,'حركة المخزون'!H:H,'أرصدة نجارة'!$J$2)-SUMIFS('حركة المخزون'!F:F,'حركة المخزون'!E:E,'أرصدة نجارة'!D418,'حركة المخزون'!G:G,'أرصدة نجارة'!$J$2)</f>
        <v>0</v>
      </c>
      <c r="K418" s="21"/>
      <c r="L418" s="20">
        <f>SUMIFS('حركة المخزون'!F:F,'حركة المخزون'!E:E,'أرصدة نجارة'!D418,'حركة المخزون'!H:H,'أرصدة نجارة'!$L$2)-SUMIFS('حركة المخزون'!F:F,'حركة المخزون'!E:E,'أرصدة نجارة'!D418,'حركة المخزون'!G:G,'أرصدة نجارة'!$L$2)</f>
        <v>0</v>
      </c>
      <c r="M418" s="21"/>
      <c r="N418" s="20">
        <f>SUMIFS('حركة المخزون'!F:F,'حركة المخزون'!E:E,'أرصدة نجارة'!D418,'حركة المخزون'!H:H,'أرصدة نجارة'!$N$2)-SUMIFS('حركة المخزون'!F:F,'حركة المخزون'!E:E,'أرصدة نجارة'!D418,'حركة المخزون'!G:G,'أرصدة نجارة'!$N$2)</f>
        <v>0</v>
      </c>
      <c r="O418" s="21"/>
      <c r="P418" s="20">
        <f>SUMIFS('حركة المخزون'!F:F,'حركة المخزون'!E:E,'أرصدة نجارة'!D418,'حركة المخزون'!H:H,'أرصدة نجارة'!$P$2)-SUMIFS('حركة المخزون'!F:F,'حركة المخزون'!E:E,'أرصدة نجارة'!D418,'حركة المخزون'!G:G,'أرصدة نجارة'!$P$2)</f>
        <v>0</v>
      </c>
      <c r="Q418" s="21"/>
      <c r="R418" s="20">
        <f>SUMIFS('حركة المخزون'!F:F,'حركة المخزون'!E:E,'أرصدة نجارة'!D418,'حركة المخزون'!H:H,'أرصدة نجارة'!$R$2)-SUMIFS('حركة المخزون'!F:F,'حركة المخزون'!E:E,'أرصدة نجارة'!D418,'حركة المخزون'!G:G,'أرصدة نجارة'!$R$2)</f>
        <v>0</v>
      </c>
      <c r="S418" s="21"/>
      <c r="T418" s="20">
        <f>SUMIFS('حركة المخزون'!F:F,'حركة المخزون'!E:E,'أرصدة نجارة'!D418,'حركة المخزون'!H:H,'أرصدة نجارة'!$T$2)-SUMIFS('حركة المخزون'!F:F,'حركة المخزون'!E:E,'أرصدة نجارة'!D418,'حركة المخزون'!G:G,'أرصدة نجارة'!$T$2)</f>
        <v>0</v>
      </c>
      <c r="U418" s="21"/>
      <c r="V418" s="20">
        <f>SUMIFS('حركة المخزون'!F:F,'حركة المخزون'!E:E,'أرصدة نجارة'!D418,'حركة المخزون'!H:H,'أرصدة نجارة'!$V$2)-SUMIFS('حركة المخزون'!F:F,'حركة المخزون'!E:E,'أرصدة نجارة'!D418,'حركة المخزون'!G:G,'أرصدة نجارة'!$V$2)</f>
        <v>0</v>
      </c>
      <c r="W418" s="21"/>
      <c r="X418" s="20">
        <f>SUMIFS('حركة المخزون'!F:F,'حركة المخزون'!E:E,'أرصدة نجارة'!D418,'حركة المخزون'!H:H,'أرصدة نجارة'!$X$2)-SUMIFS('حركة المخزون'!F:F,'حركة المخزون'!E:E,'أرصدة نجارة'!D418,'حركة المخزون'!G:G,'أرصدة نجارة'!$X$2)</f>
        <v>0</v>
      </c>
      <c r="Y418" s="21"/>
      <c r="Z418" s="20">
        <f>SUMIFS('حركة المخزون'!F:F,'حركة المخزون'!E:E,'أرصدة نجارة'!D418,'حركة المخزون'!H:H,'أرصدة نجارة'!$Z$2)-SUMIFS('حركة المخزون'!F:F,'حركة المخزون'!E:E,'أرصدة نجارة'!D418,'حركة المخزون'!G:G,'أرصدة نجارة'!$Z$2)</f>
        <v>0</v>
      </c>
      <c r="AA418" s="21"/>
      <c r="AB418" s="20">
        <f>SUMIFS('حركة المخزون'!F:F,'حركة المخزون'!E:E,'أرصدة نجارة'!D418,'حركة المخزون'!H:H,'أرصدة نجارة'!$AB$2)-SUMIFS('حركة المخزون'!F:F,'حركة المخزون'!E:E,'أرصدة نجارة'!D418,'حركة المخزون'!G:G,'أرصدة نجارة'!$AB$2)</f>
        <v>0</v>
      </c>
      <c r="AC418" s="21"/>
      <c r="AD418" s="20">
        <f>SUMIFS('حركة المخزون'!F:F,'حركة المخزون'!E:E,'أرصدة نجارة'!D418,'حركة المخزون'!H:H,'أرصدة نجارة'!$AD$2)-SUMIFS('حركة المخزون'!F:F,'حركة المخزون'!E:E,'أرصدة نجارة'!D418,'حركة المخزون'!G:G,'أرصدة نجارة'!$AD$2)</f>
        <v>0</v>
      </c>
      <c r="AE418" s="21"/>
      <c r="AF418" s="20">
        <f>SUMIFS('حركة المخزون'!F:F,'حركة المخزون'!E:E,'أرصدة نجارة'!D418,'حركة المخزون'!H:H,'أرصدة نجارة'!$AF$2)-SUMIFS('حركة المخزون'!F:F,'حركة المخزون'!E:E,'أرصدة نجارة'!D418,'حركة المخزون'!G:G,'أرصدة نجارة'!$AF$2)</f>
        <v>0</v>
      </c>
    </row>
    <row r="419" spans="2:32" ht="24" customHeight="1" x14ac:dyDescent="0.2">
      <c r="B419" s="18">
        <v>417</v>
      </c>
      <c r="C419" s="18" t="str">
        <f>VLOOKUP(B419,'قاعدة البيانات'!B:F,5,0)</f>
        <v xml:space="preserve"> </v>
      </c>
      <c r="D419" s="18" t="str">
        <f>VLOOKUP(C419,'قاعدة البيانات'!F:G,2,0)</f>
        <v/>
      </c>
      <c r="F419" s="20">
        <f>SUMIFS('حركة المخزون'!F:F,'حركة المخزون'!E:E,'أرصدة نجارة'!D419,'حركة المخزون'!H:H,'أرصدة نجارة'!$F$2)-SUMIFS('حركة المخزون'!F:F,'حركة المخزون'!E:E,'أرصدة نجارة'!D419,'حركة المخزون'!G:G,'أرصدة نجارة'!$F$2)</f>
        <v>0</v>
      </c>
      <c r="G419" s="21"/>
      <c r="H419" s="20">
        <f>SUMIFS('حركة المخزون'!F:F,'حركة المخزون'!E:E,'أرصدة نجارة'!D419,'حركة المخزون'!H:H,'أرصدة نجارة'!$H$2)-SUMIFS('حركة المخزون'!F:F,'حركة المخزون'!E:E,'أرصدة نجارة'!D419,'حركة المخزون'!G:G,'أرصدة نجارة'!$H$2)</f>
        <v>0</v>
      </c>
      <c r="I419" s="21"/>
      <c r="J419" s="20">
        <f>SUMIFS('حركة المخزون'!F:F,'حركة المخزون'!E:E,'أرصدة نجارة'!D419,'حركة المخزون'!H:H,'أرصدة نجارة'!$J$2)-SUMIFS('حركة المخزون'!F:F,'حركة المخزون'!E:E,'أرصدة نجارة'!D419,'حركة المخزون'!G:G,'أرصدة نجارة'!$J$2)</f>
        <v>0</v>
      </c>
      <c r="K419" s="21"/>
      <c r="L419" s="20">
        <f>SUMIFS('حركة المخزون'!F:F,'حركة المخزون'!E:E,'أرصدة نجارة'!D419,'حركة المخزون'!H:H,'أرصدة نجارة'!$L$2)-SUMIFS('حركة المخزون'!F:F,'حركة المخزون'!E:E,'أرصدة نجارة'!D419,'حركة المخزون'!G:G,'أرصدة نجارة'!$L$2)</f>
        <v>0</v>
      </c>
      <c r="M419" s="21"/>
      <c r="N419" s="20">
        <f>SUMIFS('حركة المخزون'!F:F,'حركة المخزون'!E:E,'أرصدة نجارة'!D419,'حركة المخزون'!H:H,'أرصدة نجارة'!$N$2)-SUMIFS('حركة المخزون'!F:F,'حركة المخزون'!E:E,'أرصدة نجارة'!D419,'حركة المخزون'!G:G,'أرصدة نجارة'!$N$2)</f>
        <v>0</v>
      </c>
      <c r="O419" s="21"/>
      <c r="P419" s="20">
        <f>SUMIFS('حركة المخزون'!F:F,'حركة المخزون'!E:E,'أرصدة نجارة'!D419,'حركة المخزون'!H:H,'أرصدة نجارة'!$P$2)-SUMIFS('حركة المخزون'!F:F,'حركة المخزون'!E:E,'أرصدة نجارة'!D419,'حركة المخزون'!G:G,'أرصدة نجارة'!$P$2)</f>
        <v>0</v>
      </c>
      <c r="Q419" s="21"/>
      <c r="R419" s="20">
        <f>SUMIFS('حركة المخزون'!F:F,'حركة المخزون'!E:E,'أرصدة نجارة'!D419,'حركة المخزون'!H:H,'أرصدة نجارة'!$R$2)-SUMIFS('حركة المخزون'!F:F,'حركة المخزون'!E:E,'أرصدة نجارة'!D419,'حركة المخزون'!G:G,'أرصدة نجارة'!$R$2)</f>
        <v>0</v>
      </c>
      <c r="S419" s="21"/>
      <c r="T419" s="20">
        <f>SUMIFS('حركة المخزون'!F:F,'حركة المخزون'!E:E,'أرصدة نجارة'!D419,'حركة المخزون'!H:H,'أرصدة نجارة'!$T$2)-SUMIFS('حركة المخزون'!F:F,'حركة المخزون'!E:E,'أرصدة نجارة'!D419,'حركة المخزون'!G:G,'أرصدة نجارة'!$T$2)</f>
        <v>0</v>
      </c>
      <c r="U419" s="21"/>
      <c r="V419" s="20">
        <f>SUMIFS('حركة المخزون'!F:F,'حركة المخزون'!E:E,'أرصدة نجارة'!D419,'حركة المخزون'!H:H,'أرصدة نجارة'!$V$2)-SUMIFS('حركة المخزون'!F:F,'حركة المخزون'!E:E,'أرصدة نجارة'!D419,'حركة المخزون'!G:G,'أرصدة نجارة'!$V$2)</f>
        <v>0</v>
      </c>
      <c r="W419" s="21"/>
      <c r="X419" s="20">
        <f>SUMIFS('حركة المخزون'!F:F,'حركة المخزون'!E:E,'أرصدة نجارة'!D419,'حركة المخزون'!H:H,'أرصدة نجارة'!$X$2)-SUMIFS('حركة المخزون'!F:F,'حركة المخزون'!E:E,'أرصدة نجارة'!D419,'حركة المخزون'!G:G,'أرصدة نجارة'!$X$2)</f>
        <v>0</v>
      </c>
      <c r="Y419" s="21"/>
      <c r="Z419" s="20">
        <f>SUMIFS('حركة المخزون'!F:F,'حركة المخزون'!E:E,'أرصدة نجارة'!D419,'حركة المخزون'!H:H,'أرصدة نجارة'!$Z$2)-SUMIFS('حركة المخزون'!F:F,'حركة المخزون'!E:E,'أرصدة نجارة'!D419,'حركة المخزون'!G:G,'أرصدة نجارة'!$Z$2)</f>
        <v>0</v>
      </c>
      <c r="AA419" s="21"/>
      <c r="AB419" s="20">
        <f>SUMIFS('حركة المخزون'!F:F,'حركة المخزون'!E:E,'أرصدة نجارة'!D419,'حركة المخزون'!H:H,'أرصدة نجارة'!$AB$2)-SUMIFS('حركة المخزون'!F:F,'حركة المخزون'!E:E,'أرصدة نجارة'!D419,'حركة المخزون'!G:G,'أرصدة نجارة'!$AB$2)</f>
        <v>0</v>
      </c>
      <c r="AC419" s="21"/>
      <c r="AD419" s="20">
        <f>SUMIFS('حركة المخزون'!F:F,'حركة المخزون'!E:E,'أرصدة نجارة'!D419,'حركة المخزون'!H:H,'أرصدة نجارة'!$AD$2)-SUMIFS('حركة المخزون'!F:F,'حركة المخزون'!E:E,'أرصدة نجارة'!D419,'حركة المخزون'!G:G,'أرصدة نجارة'!$AD$2)</f>
        <v>0</v>
      </c>
      <c r="AE419" s="21"/>
      <c r="AF419" s="20">
        <f>SUMIFS('حركة المخزون'!F:F,'حركة المخزون'!E:E,'أرصدة نجارة'!D419,'حركة المخزون'!H:H,'أرصدة نجارة'!$AF$2)-SUMIFS('حركة المخزون'!F:F,'حركة المخزون'!E:E,'أرصدة نجارة'!D419,'حركة المخزون'!G:G,'أرصدة نجارة'!$AF$2)</f>
        <v>0</v>
      </c>
    </row>
    <row r="420" spans="2:32" ht="24" customHeight="1" x14ac:dyDescent="0.2">
      <c r="B420" s="18">
        <v>418</v>
      </c>
      <c r="C420" s="18" t="str">
        <f>VLOOKUP(B420,'قاعدة البيانات'!B:F,5,0)</f>
        <v xml:space="preserve"> </v>
      </c>
      <c r="D420" s="18" t="str">
        <f>VLOOKUP(C420,'قاعدة البيانات'!F:G,2,0)</f>
        <v/>
      </c>
      <c r="F420" s="20">
        <f>SUMIFS('حركة المخزون'!F:F,'حركة المخزون'!E:E,'أرصدة نجارة'!D420,'حركة المخزون'!H:H,'أرصدة نجارة'!$F$2)-SUMIFS('حركة المخزون'!F:F,'حركة المخزون'!E:E,'أرصدة نجارة'!D420,'حركة المخزون'!G:G,'أرصدة نجارة'!$F$2)</f>
        <v>0</v>
      </c>
      <c r="G420" s="21"/>
      <c r="H420" s="20">
        <f>SUMIFS('حركة المخزون'!F:F,'حركة المخزون'!E:E,'أرصدة نجارة'!D420,'حركة المخزون'!H:H,'أرصدة نجارة'!$H$2)-SUMIFS('حركة المخزون'!F:F,'حركة المخزون'!E:E,'أرصدة نجارة'!D420,'حركة المخزون'!G:G,'أرصدة نجارة'!$H$2)</f>
        <v>0</v>
      </c>
      <c r="I420" s="21"/>
      <c r="J420" s="20">
        <f>SUMIFS('حركة المخزون'!F:F,'حركة المخزون'!E:E,'أرصدة نجارة'!D420,'حركة المخزون'!H:H,'أرصدة نجارة'!$J$2)-SUMIFS('حركة المخزون'!F:F,'حركة المخزون'!E:E,'أرصدة نجارة'!D420,'حركة المخزون'!G:G,'أرصدة نجارة'!$J$2)</f>
        <v>0</v>
      </c>
      <c r="K420" s="21"/>
      <c r="L420" s="20">
        <f>SUMIFS('حركة المخزون'!F:F,'حركة المخزون'!E:E,'أرصدة نجارة'!D420,'حركة المخزون'!H:H,'أرصدة نجارة'!$L$2)-SUMIFS('حركة المخزون'!F:F,'حركة المخزون'!E:E,'أرصدة نجارة'!D420,'حركة المخزون'!G:G,'أرصدة نجارة'!$L$2)</f>
        <v>0</v>
      </c>
      <c r="M420" s="21"/>
      <c r="N420" s="20">
        <f>SUMIFS('حركة المخزون'!F:F,'حركة المخزون'!E:E,'أرصدة نجارة'!D420,'حركة المخزون'!H:H,'أرصدة نجارة'!$N$2)-SUMIFS('حركة المخزون'!F:F,'حركة المخزون'!E:E,'أرصدة نجارة'!D420,'حركة المخزون'!G:G,'أرصدة نجارة'!$N$2)</f>
        <v>0</v>
      </c>
      <c r="O420" s="21"/>
      <c r="P420" s="20">
        <f>SUMIFS('حركة المخزون'!F:F,'حركة المخزون'!E:E,'أرصدة نجارة'!D420,'حركة المخزون'!H:H,'أرصدة نجارة'!$P$2)-SUMIFS('حركة المخزون'!F:F,'حركة المخزون'!E:E,'أرصدة نجارة'!D420,'حركة المخزون'!G:G,'أرصدة نجارة'!$P$2)</f>
        <v>0</v>
      </c>
      <c r="Q420" s="21"/>
      <c r="R420" s="20">
        <f>SUMIFS('حركة المخزون'!F:F,'حركة المخزون'!E:E,'أرصدة نجارة'!D420,'حركة المخزون'!H:H,'أرصدة نجارة'!$R$2)-SUMIFS('حركة المخزون'!F:F,'حركة المخزون'!E:E,'أرصدة نجارة'!D420,'حركة المخزون'!G:G,'أرصدة نجارة'!$R$2)</f>
        <v>0</v>
      </c>
      <c r="S420" s="21"/>
      <c r="T420" s="20">
        <f>SUMIFS('حركة المخزون'!F:F,'حركة المخزون'!E:E,'أرصدة نجارة'!D420,'حركة المخزون'!H:H,'أرصدة نجارة'!$T$2)-SUMIFS('حركة المخزون'!F:F,'حركة المخزون'!E:E,'أرصدة نجارة'!D420,'حركة المخزون'!G:G,'أرصدة نجارة'!$T$2)</f>
        <v>0</v>
      </c>
      <c r="U420" s="21"/>
      <c r="V420" s="20">
        <f>SUMIFS('حركة المخزون'!F:F,'حركة المخزون'!E:E,'أرصدة نجارة'!D420,'حركة المخزون'!H:H,'أرصدة نجارة'!$V$2)-SUMIFS('حركة المخزون'!F:F,'حركة المخزون'!E:E,'أرصدة نجارة'!D420,'حركة المخزون'!G:G,'أرصدة نجارة'!$V$2)</f>
        <v>0</v>
      </c>
      <c r="W420" s="21"/>
      <c r="X420" s="20">
        <f>SUMIFS('حركة المخزون'!F:F,'حركة المخزون'!E:E,'أرصدة نجارة'!D420,'حركة المخزون'!H:H,'أرصدة نجارة'!$X$2)-SUMIFS('حركة المخزون'!F:F,'حركة المخزون'!E:E,'أرصدة نجارة'!D420,'حركة المخزون'!G:G,'أرصدة نجارة'!$X$2)</f>
        <v>0</v>
      </c>
      <c r="Y420" s="21"/>
      <c r="Z420" s="20">
        <f>SUMIFS('حركة المخزون'!F:F,'حركة المخزون'!E:E,'أرصدة نجارة'!D420,'حركة المخزون'!H:H,'أرصدة نجارة'!$Z$2)-SUMIFS('حركة المخزون'!F:F,'حركة المخزون'!E:E,'أرصدة نجارة'!D420,'حركة المخزون'!G:G,'أرصدة نجارة'!$Z$2)</f>
        <v>0</v>
      </c>
      <c r="AA420" s="21"/>
      <c r="AB420" s="20">
        <f>SUMIFS('حركة المخزون'!F:F,'حركة المخزون'!E:E,'أرصدة نجارة'!D420,'حركة المخزون'!H:H,'أرصدة نجارة'!$AB$2)-SUMIFS('حركة المخزون'!F:F,'حركة المخزون'!E:E,'أرصدة نجارة'!D420,'حركة المخزون'!G:G,'أرصدة نجارة'!$AB$2)</f>
        <v>0</v>
      </c>
      <c r="AC420" s="21"/>
      <c r="AD420" s="20">
        <f>SUMIFS('حركة المخزون'!F:F,'حركة المخزون'!E:E,'أرصدة نجارة'!D420,'حركة المخزون'!H:H,'أرصدة نجارة'!$AD$2)-SUMIFS('حركة المخزون'!F:F,'حركة المخزون'!E:E,'أرصدة نجارة'!D420,'حركة المخزون'!G:G,'أرصدة نجارة'!$AD$2)</f>
        <v>0</v>
      </c>
      <c r="AE420" s="21"/>
      <c r="AF420" s="20">
        <f>SUMIFS('حركة المخزون'!F:F,'حركة المخزون'!E:E,'أرصدة نجارة'!D420,'حركة المخزون'!H:H,'أرصدة نجارة'!$AF$2)-SUMIFS('حركة المخزون'!F:F,'حركة المخزون'!E:E,'أرصدة نجارة'!D420,'حركة المخزون'!G:G,'أرصدة نجارة'!$AF$2)</f>
        <v>0</v>
      </c>
    </row>
    <row r="421" spans="2:32" ht="24" customHeight="1" x14ac:dyDescent="0.2">
      <c r="B421" s="19">
        <v>419</v>
      </c>
      <c r="C421" s="18" t="str">
        <f>VLOOKUP(B421,'قاعدة البيانات'!B:F,5,0)</f>
        <v xml:space="preserve"> </v>
      </c>
      <c r="D421" s="18" t="str">
        <f>VLOOKUP(C421,'قاعدة البيانات'!F:G,2,0)</f>
        <v/>
      </c>
      <c r="F421" s="20">
        <f>SUMIFS('حركة المخزون'!F:F,'حركة المخزون'!E:E,'أرصدة نجارة'!D421,'حركة المخزون'!H:H,'أرصدة نجارة'!$F$2)-SUMIFS('حركة المخزون'!F:F,'حركة المخزون'!E:E,'أرصدة نجارة'!D421,'حركة المخزون'!G:G,'أرصدة نجارة'!$F$2)</f>
        <v>0</v>
      </c>
      <c r="G421" s="21"/>
      <c r="H421" s="20">
        <f>SUMIFS('حركة المخزون'!F:F,'حركة المخزون'!E:E,'أرصدة نجارة'!D421,'حركة المخزون'!H:H,'أرصدة نجارة'!$H$2)-SUMIFS('حركة المخزون'!F:F,'حركة المخزون'!E:E,'أرصدة نجارة'!D421,'حركة المخزون'!G:G,'أرصدة نجارة'!$H$2)</f>
        <v>0</v>
      </c>
      <c r="I421" s="21"/>
      <c r="J421" s="20">
        <f>SUMIFS('حركة المخزون'!F:F,'حركة المخزون'!E:E,'أرصدة نجارة'!D421,'حركة المخزون'!H:H,'أرصدة نجارة'!$J$2)-SUMIFS('حركة المخزون'!F:F,'حركة المخزون'!E:E,'أرصدة نجارة'!D421,'حركة المخزون'!G:G,'أرصدة نجارة'!$J$2)</f>
        <v>0</v>
      </c>
      <c r="K421" s="21"/>
      <c r="L421" s="20">
        <f>SUMIFS('حركة المخزون'!F:F,'حركة المخزون'!E:E,'أرصدة نجارة'!D421,'حركة المخزون'!H:H,'أرصدة نجارة'!$L$2)-SUMIFS('حركة المخزون'!F:F,'حركة المخزون'!E:E,'أرصدة نجارة'!D421,'حركة المخزون'!G:G,'أرصدة نجارة'!$L$2)</f>
        <v>0</v>
      </c>
      <c r="M421" s="21"/>
      <c r="N421" s="20">
        <f>SUMIFS('حركة المخزون'!F:F,'حركة المخزون'!E:E,'أرصدة نجارة'!D421,'حركة المخزون'!H:H,'أرصدة نجارة'!$N$2)-SUMIFS('حركة المخزون'!F:F,'حركة المخزون'!E:E,'أرصدة نجارة'!D421,'حركة المخزون'!G:G,'أرصدة نجارة'!$N$2)</f>
        <v>0</v>
      </c>
      <c r="O421" s="21"/>
      <c r="P421" s="20">
        <f>SUMIFS('حركة المخزون'!F:F,'حركة المخزون'!E:E,'أرصدة نجارة'!D421,'حركة المخزون'!H:H,'أرصدة نجارة'!$P$2)-SUMIFS('حركة المخزون'!F:F,'حركة المخزون'!E:E,'أرصدة نجارة'!D421,'حركة المخزون'!G:G,'أرصدة نجارة'!$P$2)</f>
        <v>0</v>
      </c>
      <c r="Q421" s="21"/>
      <c r="R421" s="20">
        <f>SUMIFS('حركة المخزون'!F:F,'حركة المخزون'!E:E,'أرصدة نجارة'!D421,'حركة المخزون'!H:H,'أرصدة نجارة'!$R$2)-SUMIFS('حركة المخزون'!F:F,'حركة المخزون'!E:E,'أرصدة نجارة'!D421,'حركة المخزون'!G:G,'أرصدة نجارة'!$R$2)</f>
        <v>0</v>
      </c>
      <c r="S421" s="21"/>
      <c r="T421" s="20">
        <f>SUMIFS('حركة المخزون'!F:F,'حركة المخزون'!E:E,'أرصدة نجارة'!D421,'حركة المخزون'!H:H,'أرصدة نجارة'!$T$2)-SUMIFS('حركة المخزون'!F:F,'حركة المخزون'!E:E,'أرصدة نجارة'!D421,'حركة المخزون'!G:G,'أرصدة نجارة'!$T$2)</f>
        <v>0</v>
      </c>
      <c r="U421" s="21"/>
      <c r="V421" s="20">
        <f>SUMIFS('حركة المخزون'!F:F,'حركة المخزون'!E:E,'أرصدة نجارة'!D421,'حركة المخزون'!H:H,'أرصدة نجارة'!$V$2)-SUMIFS('حركة المخزون'!F:F,'حركة المخزون'!E:E,'أرصدة نجارة'!D421,'حركة المخزون'!G:G,'أرصدة نجارة'!$V$2)</f>
        <v>0</v>
      </c>
      <c r="W421" s="21"/>
      <c r="X421" s="20">
        <f>SUMIFS('حركة المخزون'!F:F,'حركة المخزون'!E:E,'أرصدة نجارة'!D421,'حركة المخزون'!H:H,'أرصدة نجارة'!$X$2)-SUMIFS('حركة المخزون'!F:F,'حركة المخزون'!E:E,'أرصدة نجارة'!D421,'حركة المخزون'!G:G,'أرصدة نجارة'!$X$2)</f>
        <v>0</v>
      </c>
      <c r="Y421" s="21"/>
      <c r="Z421" s="20">
        <f>SUMIFS('حركة المخزون'!F:F,'حركة المخزون'!E:E,'أرصدة نجارة'!D421,'حركة المخزون'!H:H,'أرصدة نجارة'!$Z$2)-SUMIFS('حركة المخزون'!F:F,'حركة المخزون'!E:E,'أرصدة نجارة'!D421,'حركة المخزون'!G:G,'أرصدة نجارة'!$Z$2)</f>
        <v>0</v>
      </c>
      <c r="AA421" s="21"/>
      <c r="AB421" s="20">
        <f>SUMIFS('حركة المخزون'!F:F,'حركة المخزون'!E:E,'أرصدة نجارة'!D421,'حركة المخزون'!H:H,'أرصدة نجارة'!$AB$2)-SUMIFS('حركة المخزون'!F:F,'حركة المخزون'!E:E,'أرصدة نجارة'!D421,'حركة المخزون'!G:G,'أرصدة نجارة'!$AB$2)</f>
        <v>0</v>
      </c>
      <c r="AC421" s="21"/>
      <c r="AD421" s="20">
        <f>SUMIFS('حركة المخزون'!F:F,'حركة المخزون'!E:E,'أرصدة نجارة'!D421,'حركة المخزون'!H:H,'أرصدة نجارة'!$AD$2)-SUMIFS('حركة المخزون'!F:F,'حركة المخزون'!E:E,'أرصدة نجارة'!D421,'حركة المخزون'!G:G,'أرصدة نجارة'!$AD$2)</f>
        <v>0</v>
      </c>
      <c r="AE421" s="21"/>
      <c r="AF421" s="20">
        <f>SUMIFS('حركة المخزون'!F:F,'حركة المخزون'!E:E,'أرصدة نجارة'!D421,'حركة المخزون'!H:H,'أرصدة نجارة'!$AF$2)-SUMIFS('حركة المخزون'!F:F,'حركة المخزون'!E:E,'أرصدة نجارة'!D421,'حركة المخزون'!G:G,'أرصدة نجارة'!$AF$2)</f>
        <v>0</v>
      </c>
    </row>
    <row r="422" spans="2:32" ht="24" customHeight="1" x14ac:dyDescent="0.2">
      <c r="B422" s="18">
        <v>420</v>
      </c>
      <c r="C422" s="18" t="str">
        <f>VLOOKUP(B422,'قاعدة البيانات'!B:F,5,0)</f>
        <v xml:space="preserve"> </v>
      </c>
      <c r="D422" s="18" t="str">
        <f>VLOOKUP(C422,'قاعدة البيانات'!F:G,2,0)</f>
        <v/>
      </c>
      <c r="F422" s="20">
        <f>SUMIFS('حركة المخزون'!F:F,'حركة المخزون'!E:E,'أرصدة نجارة'!D422,'حركة المخزون'!H:H,'أرصدة نجارة'!$F$2)-SUMIFS('حركة المخزون'!F:F,'حركة المخزون'!E:E,'أرصدة نجارة'!D422,'حركة المخزون'!G:G,'أرصدة نجارة'!$F$2)</f>
        <v>0</v>
      </c>
      <c r="G422" s="21"/>
      <c r="H422" s="20">
        <f>SUMIFS('حركة المخزون'!F:F,'حركة المخزون'!E:E,'أرصدة نجارة'!D422,'حركة المخزون'!H:H,'أرصدة نجارة'!$H$2)-SUMIFS('حركة المخزون'!F:F,'حركة المخزون'!E:E,'أرصدة نجارة'!D422,'حركة المخزون'!G:G,'أرصدة نجارة'!$H$2)</f>
        <v>0</v>
      </c>
      <c r="I422" s="21"/>
      <c r="J422" s="20">
        <f>SUMIFS('حركة المخزون'!F:F,'حركة المخزون'!E:E,'أرصدة نجارة'!D422,'حركة المخزون'!H:H,'أرصدة نجارة'!$J$2)-SUMIFS('حركة المخزون'!F:F,'حركة المخزون'!E:E,'أرصدة نجارة'!D422,'حركة المخزون'!G:G,'أرصدة نجارة'!$J$2)</f>
        <v>0</v>
      </c>
      <c r="K422" s="21"/>
      <c r="L422" s="20">
        <f>SUMIFS('حركة المخزون'!F:F,'حركة المخزون'!E:E,'أرصدة نجارة'!D422,'حركة المخزون'!H:H,'أرصدة نجارة'!$L$2)-SUMIFS('حركة المخزون'!F:F,'حركة المخزون'!E:E,'أرصدة نجارة'!D422,'حركة المخزون'!G:G,'أرصدة نجارة'!$L$2)</f>
        <v>0</v>
      </c>
      <c r="M422" s="21"/>
      <c r="N422" s="20">
        <f>SUMIFS('حركة المخزون'!F:F,'حركة المخزون'!E:E,'أرصدة نجارة'!D422,'حركة المخزون'!H:H,'أرصدة نجارة'!$N$2)-SUMIFS('حركة المخزون'!F:F,'حركة المخزون'!E:E,'أرصدة نجارة'!D422,'حركة المخزون'!G:G,'أرصدة نجارة'!$N$2)</f>
        <v>0</v>
      </c>
      <c r="O422" s="21"/>
      <c r="P422" s="20">
        <f>SUMIFS('حركة المخزون'!F:F,'حركة المخزون'!E:E,'أرصدة نجارة'!D422,'حركة المخزون'!H:H,'أرصدة نجارة'!$P$2)-SUMIFS('حركة المخزون'!F:F,'حركة المخزون'!E:E,'أرصدة نجارة'!D422,'حركة المخزون'!G:G,'أرصدة نجارة'!$P$2)</f>
        <v>0</v>
      </c>
      <c r="Q422" s="21"/>
      <c r="R422" s="20">
        <f>SUMIFS('حركة المخزون'!F:F,'حركة المخزون'!E:E,'أرصدة نجارة'!D422,'حركة المخزون'!H:H,'أرصدة نجارة'!$R$2)-SUMIFS('حركة المخزون'!F:F,'حركة المخزون'!E:E,'أرصدة نجارة'!D422,'حركة المخزون'!G:G,'أرصدة نجارة'!$R$2)</f>
        <v>0</v>
      </c>
      <c r="S422" s="21"/>
      <c r="T422" s="20">
        <f>SUMIFS('حركة المخزون'!F:F,'حركة المخزون'!E:E,'أرصدة نجارة'!D422,'حركة المخزون'!H:H,'أرصدة نجارة'!$T$2)-SUMIFS('حركة المخزون'!F:F,'حركة المخزون'!E:E,'أرصدة نجارة'!D422,'حركة المخزون'!G:G,'أرصدة نجارة'!$T$2)</f>
        <v>0</v>
      </c>
      <c r="U422" s="21"/>
      <c r="V422" s="20">
        <f>SUMIFS('حركة المخزون'!F:F,'حركة المخزون'!E:E,'أرصدة نجارة'!D422,'حركة المخزون'!H:H,'أرصدة نجارة'!$V$2)-SUMIFS('حركة المخزون'!F:F,'حركة المخزون'!E:E,'أرصدة نجارة'!D422,'حركة المخزون'!G:G,'أرصدة نجارة'!$V$2)</f>
        <v>0</v>
      </c>
      <c r="W422" s="21"/>
      <c r="X422" s="20">
        <f>SUMIFS('حركة المخزون'!F:F,'حركة المخزون'!E:E,'أرصدة نجارة'!D422,'حركة المخزون'!H:H,'أرصدة نجارة'!$X$2)-SUMIFS('حركة المخزون'!F:F,'حركة المخزون'!E:E,'أرصدة نجارة'!D422,'حركة المخزون'!G:G,'أرصدة نجارة'!$X$2)</f>
        <v>0</v>
      </c>
      <c r="Y422" s="21"/>
      <c r="Z422" s="20">
        <f>SUMIFS('حركة المخزون'!F:F,'حركة المخزون'!E:E,'أرصدة نجارة'!D422,'حركة المخزون'!H:H,'أرصدة نجارة'!$Z$2)-SUMIFS('حركة المخزون'!F:F,'حركة المخزون'!E:E,'أرصدة نجارة'!D422,'حركة المخزون'!G:G,'أرصدة نجارة'!$Z$2)</f>
        <v>0</v>
      </c>
      <c r="AA422" s="21"/>
      <c r="AB422" s="20">
        <f>SUMIFS('حركة المخزون'!F:F,'حركة المخزون'!E:E,'أرصدة نجارة'!D422,'حركة المخزون'!H:H,'أرصدة نجارة'!$AB$2)-SUMIFS('حركة المخزون'!F:F,'حركة المخزون'!E:E,'أرصدة نجارة'!D422,'حركة المخزون'!G:G,'أرصدة نجارة'!$AB$2)</f>
        <v>0</v>
      </c>
      <c r="AC422" s="21"/>
      <c r="AD422" s="20">
        <f>SUMIFS('حركة المخزون'!F:F,'حركة المخزون'!E:E,'أرصدة نجارة'!D422,'حركة المخزون'!H:H,'أرصدة نجارة'!$AD$2)-SUMIFS('حركة المخزون'!F:F,'حركة المخزون'!E:E,'أرصدة نجارة'!D422,'حركة المخزون'!G:G,'أرصدة نجارة'!$AD$2)</f>
        <v>0</v>
      </c>
      <c r="AE422" s="21"/>
      <c r="AF422" s="20">
        <f>SUMIFS('حركة المخزون'!F:F,'حركة المخزون'!E:E,'أرصدة نجارة'!D422,'حركة المخزون'!H:H,'أرصدة نجارة'!$AF$2)-SUMIFS('حركة المخزون'!F:F,'حركة المخزون'!E:E,'أرصدة نجارة'!D422,'حركة المخزون'!G:G,'أرصدة نجارة'!$AF$2)</f>
        <v>0</v>
      </c>
    </row>
    <row r="423" spans="2:32" ht="24" customHeight="1" x14ac:dyDescent="0.2">
      <c r="B423" s="18">
        <v>421</v>
      </c>
      <c r="C423" s="18" t="str">
        <f>VLOOKUP(B423,'قاعدة البيانات'!B:F,5,0)</f>
        <v xml:space="preserve"> </v>
      </c>
      <c r="D423" s="18" t="str">
        <f>VLOOKUP(C423,'قاعدة البيانات'!F:G,2,0)</f>
        <v/>
      </c>
      <c r="F423" s="20">
        <f>SUMIFS('حركة المخزون'!F:F,'حركة المخزون'!E:E,'أرصدة نجارة'!D423,'حركة المخزون'!H:H,'أرصدة نجارة'!$F$2)-SUMIFS('حركة المخزون'!F:F,'حركة المخزون'!E:E,'أرصدة نجارة'!D423,'حركة المخزون'!G:G,'أرصدة نجارة'!$F$2)</f>
        <v>0</v>
      </c>
      <c r="G423" s="21"/>
      <c r="H423" s="20">
        <f>SUMIFS('حركة المخزون'!F:F,'حركة المخزون'!E:E,'أرصدة نجارة'!D423,'حركة المخزون'!H:H,'أرصدة نجارة'!$H$2)-SUMIFS('حركة المخزون'!F:F,'حركة المخزون'!E:E,'أرصدة نجارة'!D423,'حركة المخزون'!G:G,'أرصدة نجارة'!$H$2)</f>
        <v>0</v>
      </c>
      <c r="I423" s="21"/>
      <c r="J423" s="20">
        <f>SUMIFS('حركة المخزون'!F:F,'حركة المخزون'!E:E,'أرصدة نجارة'!D423,'حركة المخزون'!H:H,'أرصدة نجارة'!$J$2)-SUMIFS('حركة المخزون'!F:F,'حركة المخزون'!E:E,'أرصدة نجارة'!D423,'حركة المخزون'!G:G,'أرصدة نجارة'!$J$2)</f>
        <v>0</v>
      </c>
      <c r="K423" s="21"/>
      <c r="L423" s="20">
        <f>SUMIFS('حركة المخزون'!F:F,'حركة المخزون'!E:E,'أرصدة نجارة'!D423,'حركة المخزون'!H:H,'أرصدة نجارة'!$L$2)-SUMIFS('حركة المخزون'!F:F,'حركة المخزون'!E:E,'أرصدة نجارة'!D423,'حركة المخزون'!G:G,'أرصدة نجارة'!$L$2)</f>
        <v>0</v>
      </c>
      <c r="M423" s="21"/>
      <c r="N423" s="20">
        <f>SUMIFS('حركة المخزون'!F:F,'حركة المخزون'!E:E,'أرصدة نجارة'!D423,'حركة المخزون'!H:H,'أرصدة نجارة'!$N$2)-SUMIFS('حركة المخزون'!F:F,'حركة المخزون'!E:E,'أرصدة نجارة'!D423,'حركة المخزون'!G:G,'أرصدة نجارة'!$N$2)</f>
        <v>0</v>
      </c>
      <c r="O423" s="21"/>
      <c r="P423" s="20">
        <f>SUMIFS('حركة المخزون'!F:F,'حركة المخزون'!E:E,'أرصدة نجارة'!D423,'حركة المخزون'!H:H,'أرصدة نجارة'!$P$2)-SUMIFS('حركة المخزون'!F:F,'حركة المخزون'!E:E,'أرصدة نجارة'!D423,'حركة المخزون'!G:G,'أرصدة نجارة'!$P$2)</f>
        <v>0</v>
      </c>
      <c r="Q423" s="21"/>
      <c r="R423" s="20">
        <f>SUMIFS('حركة المخزون'!F:F,'حركة المخزون'!E:E,'أرصدة نجارة'!D423,'حركة المخزون'!H:H,'أرصدة نجارة'!$R$2)-SUMIFS('حركة المخزون'!F:F,'حركة المخزون'!E:E,'أرصدة نجارة'!D423,'حركة المخزون'!G:G,'أرصدة نجارة'!$R$2)</f>
        <v>0</v>
      </c>
      <c r="S423" s="21"/>
      <c r="T423" s="20">
        <f>SUMIFS('حركة المخزون'!F:F,'حركة المخزون'!E:E,'أرصدة نجارة'!D423,'حركة المخزون'!H:H,'أرصدة نجارة'!$T$2)-SUMIFS('حركة المخزون'!F:F,'حركة المخزون'!E:E,'أرصدة نجارة'!D423,'حركة المخزون'!G:G,'أرصدة نجارة'!$T$2)</f>
        <v>0</v>
      </c>
      <c r="U423" s="21"/>
      <c r="V423" s="20">
        <f>SUMIFS('حركة المخزون'!F:F,'حركة المخزون'!E:E,'أرصدة نجارة'!D423,'حركة المخزون'!H:H,'أرصدة نجارة'!$V$2)-SUMIFS('حركة المخزون'!F:F,'حركة المخزون'!E:E,'أرصدة نجارة'!D423,'حركة المخزون'!G:G,'أرصدة نجارة'!$V$2)</f>
        <v>0</v>
      </c>
      <c r="W423" s="21"/>
      <c r="X423" s="20">
        <f>SUMIFS('حركة المخزون'!F:F,'حركة المخزون'!E:E,'أرصدة نجارة'!D423,'حركة المخزون'!H:H,'أرصدة نجارة'!$X$2)-SUMIFS('حركة المخزون'!F:F,'حركة المخزون'!E:E,'أرصدة نجارة'!D423,'حركة المخزون'!G:G,'أرصدة نجارة'!$X$2)</f>
        <v>0</v>
      </c>
      <c r="Y423" s="21"/>
      <c r="Z423" s="20">
        <f>SUMIFS('حركة المخزون'!F:F,'حركة المخزون'!E:E,'أرصدة نجارة'!D423,'حركة المخزون'!H:H,'أرصدة نجارة'!$Z$2)-SUMIFS('حركة المخزون'!F:F,'حركة المخزون'!E:E,'أرصدة نجارة'!D423,'حركة المخزون'!G:G,'أرصدة نجارة'!$Z$2)</f>
        <v>0</v>
      </c>
      <c r="AA423" s="21"/>
      <c r="AB423" s="20">
        <f>SUMIFS('حركة المخزون'!F:F,'حركة المخزون'!E:E,'أرصدة نجارة'!D423,'حركة المخزون'!H:H,'أرصدة نجارة'!$AB$2)-SUMIFS('حركة المخزون'!F:F,'حركة المخزون'!E:E,'أرصدة نجارة'!D423,'حركة المخزون'!G:G,'أرصدة نجارة'!$AB$2)</f>
        <v>0</v>
      </c>
      <c r="AC423" s="21"/>
      <c r="AD423" s="20">
        <f>SUMIFS('حركة المخزون'!F:F,'حركة المخزون'!E:E,'أرصدة نجارة'!D423,'حركة المخزون'!H:H,'أرصدة نجارة'!$AD$2)-SUMIFS('حركة المخزون'!F:F,'حركة المخزون'!E:E,'أرصدة نجارة'!D423,'حركة المخزون'!G:G,'أرصدة نجارة'!$AD$2)</f>
        <v>0</v>
      </c>
      <c r="AE423" s="21"/>
      <c r="AF423" s="20">
        <f>SUMIFS('حركة المخزون'!F:F,'حركة المخزون'!E:E,'أرصدة نجارة'!D423,'حركة المخزون'!H:H,'أرصدة نجارة'!$AF$2)-SUMIFS('حركة المخزون'!F:F,'حركة المخزون'!E:E,'أرصدة نجارة'!D423,'حركة المخزون'!G:G,'أرصدة نجارة'!$AF$2)</f>
        <v>0</v>
      </c>
    </row>
    <row r="424" spans="2:32" ht="24" customHeight="1" x14ac:dyDescent="0.2">
      <c r="B424" s="19">
        <v>422</v>
      </c>
      <c r="C424" s="18" t="str">
        <f>VLOOKUP(B424,'قاعدة البيانات'!B:F,5,0)</f>
        <v xml:space="preserve"> </v>
      </c>
      <c r="D424" s="18" t="str">
        <f>VLOOKUP(C424,'قاعدة البيانات'!F:G,2,0)</f>
        <v/>
      </c>
      <c r="F424" s="20">
        <f>SUMIFS('حركة المخزون'!F:F,'حركة المخزون'!E:E,'أرصدة نجارة'!D424,'حركة المخزون'!H:H,'أرصدة نجارة'!$F$2)-SUMIFS('حركة المخزون'!F:F,'حركة المخزون'!E:E,'أرصدة نجارة'!D424,'حركة المخزون'!G:G,'أرصدة نجارة'!$F$2)</f>
        <v>0</v>
      </c>
      <c r="G424" s="21"/>
      <c r="H424" s="20">
        <f>SUMIFS('حركة المخزون'!F:F,'حركة المخزون'!E:E,'أرصدة نجارة'!D424,'حركة المخزون'!H:H,'أرصدة نجارة'!$H$2)-SUMIFS('حركة المخزون'!F:F,'حركة المخزون'!E:E,'أرصدة نجارة'!D424,'حركة المخزون'!G:G,'أرصدة نجارة'!$H$2)</f>
        <v>0</v>
      </c>
      <c r="I424" s="21"/>
      <c r="J424" s="20">
        <f>SUMIFS('حركة المخزون'!F:F,'حركة المخزون'!E:E,'أرصدة نجارة'!D424,'حركة المخزون'!H:H,'أرصدة نجارة'!$J$2)-SUMIFS('حركة المخزون'!F:F,'حركة المخزون'!E:E,'أرصدة نجارة'!D424,'حركة المخزون'!G:G,'أرصدة نجارة'!$J$2)</f>
        <v>0</v>
      </c>
      <c r="K424" s="21"/>
      <c r="L424" s="20">
        <f>SUMIFS('حركة المخزون'!F:F,'حركة المخزون'!E:E,'أرصدة نجارة'!D424,'حركة المخزون'!H:H,'أرصدة نجارة'!$L$2)-SUMIFS('حركة المخزون'!F:F,'حركة المخزون'!E:E,'أرصدة نجارة'!D424,'حركة المخزون'!G:G,'أرصدة نجارة'!$L$2)</f>
        <v>0</v>
      </c>
      <c r="M424" s="21"/>
      <c r="N424" s="20">
        <f>SUMIFS('حركة المخزون'!F:F,'حركة المخزون'!E:E,'أرصدة نجارة'!D424,'حركة المخزون'!H:H,'أرصدة نجارة'!$N$2)-SUMIFS('حركة المخزون'!F:F,'حركة المخزون'!E:E,'أرصدة نجارة'!D424,'حركة المخزون'!G:G,'أرصدة نجارة'!$N$2)</f>
        <v>0</v>
      </c>
      <c r="O424" s="21"/>
      <c r="P424" s="20">
        <f>SUMIFS('حركة المخزون'!F:F,'حركة المخزون'!E:E,'أرصدة نجارة'!D424,'حركة المخزون'!H:H,'أرصدة نجارة'!$P$2)-SUMIFS('حركة المخزون'!F:F,'حركة المخزون'!E:E,'أرصدة نجارة'!D424,'حركة المخزون'!G:G,'أرصدة نجارة'!$P$2)</f>
        <v>0</v>
      </c>
      <c r="Q424" s="21"/>
      <c r="R424" s="20">
        <f>SUMIFS('حركة المخزون'!F:F,'حركة المخزون'!E:E,'أرصدة نجارة'!D424,'حركة المخزون'!H:H,'أرصدة نجارة'!$R$2)-SUMIFS('حركة المخزون'!F:F,'حركة المخزون'!E:E,'أرصدة نجارة'!D424,'حركة المخزون'!G:G,'أرصدة نجارة'!$R$2)</f>
        <v>0</v>
      </c>
      <c r="S424" s="21"/>
      <c r="T424" s="20">
        <f>SUMIFS('حركة المخزون'!F:F,'حركة المخزون'!E:E,'أرصدة نجارة'!D424,'حركة المخزون'!H:H,'أرصدة نجارة'!$T$2)-SUMIFS('حركة المخزون'!F:F,'حركة المخزون'!E:E,'أرصدة نجارة'!D424,'حركة المخزون'!G:G,'أرصدة نجارة'!$T$2)</f>
        <v>0</v>
      </c>
      <c r="U424" s="21"/>
      <c r="V424" s="20">
        <f>SUMIFS('حركة المخزون'!F:F,'حركة المخزون'!E:E,'أرصدة نجارة'!D424,'حركة المخزون'!H:H,'أرصدة نجارة'!$V$2)-SUMIFS('حركة المخزون'!F:F,'حركة المخزون'!E:E,'أرصدة نجارة'!D424,'حركة المخزون'!G:G,'أرصدة نجارة'!$V$2)</f>
        <v>0</v>
      </c>
      <c r="W424" s="21"/>
      <c r="X424" s="20">
        <f>SUMIFS('حركة المخزون'!F:F,'حركة المخزون'!E:E,'أرصدة نجارة'!D424,'حركة المخزون'!H:H,'أرصدة نجارة'!$X$2)-SUMIFS('حركة المخزون'!F:F,'حركة المخزون'!E:E,'أرصدة نجارة'!D424,'حركة المخزون'!G:G,'أرصدة نجارة'!$X$2)</f>
        <v>0</v>
      </c>
      <c r="Y424" s="21"/>
      <c r="Z424" s="20">
        <f>SUMIFS('حركة المخزون'!F:F,'حركة المخزون'!E:E,'أرصدة نجارة'!D424,'حركة المخزون'!H:H,'أرصدة نجارة'!$Z$2)-SUMIFS('حركة المخزون'!F:F,'حركة المخزون'!E:E,'أرصدة نجارة'!D424,'حركة المخزون'!G:G,'أرصدة نجارة'!$Z$2)</f>
        <v>0</v>
      </c>
      <c r="AA424" s="21"/>
      <c r="AB424" s="20">
        <f>SUMIFS('حركة المخزون'!F:F,'حركة المخزون'!E:E,'أرصدة نجارة'!D424,'حركة المخزون'!H:H,'أرصدة نجارة'!$AB$2)-SUMIFS('حركة المخزون'!F:F,'حركة المخزون'!E:E,'أرصدة نجارة'!D424,'حركة المخزون'!G:G,'أرصدة نجارة'!$AB$2)</f>
        <v>0</v>
      </c>
      <c r="AC424" s="21"/>
      <c r="AD424" s="20">
        <f>SUMIFS('حركة المخزون'!F:F,'حركة المخزون'!E:E,'أرصدة نجارة'!D424,'حركة المخزون'!H:H,'أرصدة نجارة'!$AD$2)-SUMIFS('حركة المخزون'!F:F,'حركة المخزون'!E:E,'أرصدة نجارة'!D424,'حركة المخزون'!G:G,'أرصدة نجارة'!$AD$2)</f>
        <v>0</v>
      </c>
      <c r="AE424" s="21"/>
      <c r="AF424" s="20">
        <f>SUMIFS('حركة المخزون'!F:F,'حركة المخزون'!E:E,'أرصدة نجارة'!D424,'حركة المخزون'!H:H,'أرصدة نجارة'!$AF$2)-SUMIFS('حركة المخزون'!F:F,'حركة المخزون'!E:E,'أرصدة نجارة'!D424,'حركة المخزون'!G:G,'أرصدة نجارة'!$AF$2)</f>
        <v>0</v>
      </c>
    </row>
    <row r="425" spans="2:32" ht="24" customHeight="1" x14ac:dyDescent="0.2">
      <c r="B425" s="18">
        <v>423</v>
      </c>
      <c r="C425" s="18" t="str">
        <f>VLOOKUP(B425,'قاعدة البيانات'!B:F,5,0)</f>
        <v xml:space="preserve"> </v>
      </c>
      <c r="D425" s="18" t="str">
        <f>VLOOKUP(C425,'قاعدة البيانات'!F:G,2,0)</f>
        <v/>
      </c>
      <c r="F425" s="20">
        <f>SUMIFS('حركة المخزون'!F:F,'حركة المخزون'!E:E,'أرصدة نجارة'!D425,'حركة المخزون'!H:H,'أرصدة نجارة'!$F$2)-SUMIFS('حركة المخزون'!F:F,'حركة المخزون'!E:E,'أرصدة نجارة'!D425,'حركة المخزون'!G:G,'أرصدة نجارة'!$F$2)</f>
        <v>0</v>
      </c>
      <c r="G425" s="21"/>
      <c r="H425" s="20">
        <f>SUMIFS('حركة المخزون'!F:F,'حركة المخزون'!E:E,'أرصدة نجارة'!D425,'حركة المخزون'!H:H,'أرصدة نجارة'!$H$2)-SUMIFS('حركة المخزون'!F:F,'حركة المخزون'!E:E,'أرصدة نجارة'!D425,'حركة المخزون'!G:G,'أرصدة نجارة'!$H$2)</f>
        <v>0</v>
      </c>
      <c r="I425" s="21"/>
      <c r="J425" s="20">
        <f>SUMIFS('حركة المخزون'!F:F,'حركة المخزون'!E:E,'أرصدة نجارة'!D425,'حركة المخزون'!H:H,'أرصدة نجارة'!$J$2)-SUMIFS('حركة المخزون'!F:F,'حركة المخزون'!E:E,'أرصدة نجارة'!D425,'حركة المخزون'!G:G,'أرصدة نجارة'!$J$2)</f>
        <v>0</v>
      </c>
      <c r="K425" s="21"/>
      <c r="L425" s="20">
        <f>SUMIFS('حركة المخزون'!F:F,'حركة المخزون'!E:E,'أرصدة نجارة'!D425,'حركة المخزون'!H:H,'أرصدة نجارة'!$L$2)-SUMIFS('حركة المخزون'!F:F,'حركة المخزون'!E:E,'أرصدة نجارة'!D425,'حركة المخزون'!G:G,'أرصدة نجارة'!$L$2)</f>
        <v>0</v>
      </c>
      <c r="M425" s="21"/>
      <c r="N425" s="20">
        <f>SUMIFS('حركة المخزون'!F:F,'حركة المخزون'!E:E,'أرصدة نجارة'!D425,'حركة المخزون'!H:H,'أرصدة نجارة'!$N$2)-SUMIFS('حركة المخزون'!F:F,'حركة المخزون'!E:E,'أرصدة نجارة'!D425,'حركة المخزون'!G:G,'أرصدة نجارة'!$N$2)</f>
        <v>0</v>
      </c>
      <c r="O425" s="21"/>
      <c r="P425" s="20">
        <f>SUMIFS('حركة المخزون'!F:F,'حركة المخزون'!E:E,'أرصدة نجارة'!D425,'حركة المخزون'!H:H,'أرصدة نجارة'!$P$2)-SUMIFS('حركة المخزون'!F:F,'حركة المخزون'!E:E,'أرصدة نجارة'!D425,'حركة المخزون'!G:G,'أرصدة نجارة'!$P$2)</f>
        <v>0</v>
      </c>
      <c r="Q425" s="21"/>
      <c r="R425" s="20">
        <f>SUMIFS('حركة المخزون'!F:F,'حركة المخزون'!E:E,'أرصدة نجارة'!D425,'حركة المخزون'!H:H,'أرصدة نجارة'!$R$2)-SUMIFS('حركة المخزون'!F:F,'حركة المخزون'!E:E,'أرصدة نجارة'!D425,'حركة المخزون'!G:G,'أرصدة نجارة'!$R$2)</f>
        <v>0</v>
      </c>
      <c r="S425" s="21"/>
      <c r="T425" s="20">
        <f>SUMIFS('حركة المخزون'!F:F,'حركة المخزون'!E:E,'أرصدة نجارة'!D425,'حركة المخزون'!H:H,'أرصدة نجارة'!$T$2)-SUMIFS('حركة المخزون'!F:F,'حركة المخزون'!E:E,'أرصدة نجارة'!D425,'حركة المخزون'!G:G,'أرصدة نجارة'!$T$2)</f>
        <v>0</v>
      </c>
      <c r="U425" s="21"/>
      <c r="V425" s="20">
        <f>SUMIFS('حركة المخزون'!F:F,'حركة المخزون'!E:E,'أرصدة نجارة'!D425,'حركة المخزون'!H:H,'أرصدة نجارة'!$V$2)-SUMIFS('حركة المخزون'!F:F,'حركة المخزون'!E:E,'أرصدة نجارة'!D425,'حركة المخزون'!G:G,'أرصدة نجارة'!$V$2)</f>
        <v>0</v>
      </c>
      <c r="W425" s="21"/>
      <c r="X425" s="20">
        <f>SUMIFS('حركة المخزون'!F:F,'حركة المخزون'!E:E,'أرصدة نجارة'!D425,'حركة المخزون'!H:H,'أرصدة نجارة'!$X$2)-SUMIFS('حركة المخزون'!F:F,'حركة المخزون'!E:E,'أرصدة نجارة'!D425,'حركة المخزون'!G:G,'أرصدة نجارة'!$X$2)</f>
        <v>0</v>
      </c>
      <c r="Y425" s="21"/>
      <c r="Z425" s="20">
        <f>SUMIFS('حركة المخزون'!F:F,'حركة المخزون'!E:E,'أرصدة نجارة'!D425,'حركة المخزون'!H:H,'أرصدة نجارة'!$Z$2)-SUMIFS('حركة المخزون'!F:F,'حركة المخزون'!E:E,'أرصدة نجارة'!D425,'حركة المخزون'!G:G,'أرصدة نجارة'!$Z$2)</f>
        <v>0</v>
      </c>
      <c r="AA425" s="21"/>
      <c r="AB425" s="20">
        <f>SUMIFS('حركة المخزون'!F:F,'حركة المخزون'!E:E,'أرصدة نجارة'!D425,'حركة المخزون'!H:H,'أرصدة نجارة'!$AB$2)-SUMIFS('حركة المخزون'!F:F,'حركة المخزون'!E:E,'أرصدة نجارة'!D425,'حركة المخزون'!G:G,'أرصدة نجارة'!$AB$2)</f>
        <v>0</v>
      </c>
      <c r="AC425" s="21"/>
      <c r="AD425" s="20">
        <f>SUMIFS('حركة المخزون'!F:F,'حركة المخزون'!E:E,'أرصدة نجارة'!D425,'حركة المخزون'!H:H,'أرصدة نجارة'!$AD$2)-SUMIFS('حركة المخزون'!F:F,'حركة المخزون'!E:E,'أرصدة نجارة'!D425,'حركة المخزون'!G:G,'أرصدة نجارة'!$AD$2)</f>
        <v>0</v>
      </c>
      <c r="AE425" s="21"/>
      <c r="AF425" s="20">
        <f>SUMIFS('حركة المخزون'!F:F,'حركة المخزون'!E:E,'أرصدة نجارة'!D425,'حركة المخزون'!H:H,'أرصدة نجارة'!$AF$2)-SUMIFS('حركة المخزون'!F:F,'حركة المخزون'!E:E,'أرصدة نجارة'!D425,'حركة المخزون'!G:G,'أرصدة نجارة'!$AF$2)</f>
        <v>0</v>
      </c>
    </row>
    <row r="426" spans="2:32" ht="24" customHeight="1" x14ac:dyDescent="0.2">
      <c r="B426" s="18">
        <v>424</v>
      </c>
      <c r="C426" s="18" t="str">
        <f>VLOOKUP(B426,'قاعدة البيانات'!B:F,5,0)</f>
        <v xml:space="preserve"> </v>
      </c>
      <c r="D426" s="18" t="str">
        <f>VLOOKUP(C426,'قاعدة البيانات'!F:G,2,0)</f>
        <v/>
      </c>
      <c r="F426" s="20">
        <f>SUMIFS('حركة المخزون'!F:F,'حركة المخزون'!E:E,'أرصدة نجارة'!D426,'حركة المخزون'!H:H,'أرصدة نجارة'!$F$2)-SUMIFS('حركة المخزون'!F:F,'حركة المخزون'!E:E,'أرصدة نجارة'!D426,'حركة المخزون'!G:G,'أرصدة نجارة'!$F$2)</f>
        <v>0</v>
      </c>
      <c r="G426" s="21"/>
      <c r="H426" s="20">
        <f>SUMIFS('حركة المخزون'!F:F,'حركة المخزون'!E:E,'أرصدة نجارة'!D426,'حركة المخزون'!H:H,'أرصدة نجارة'!$H$2)-SUMIFS('حركة المخزون'!F:F,'حركة المخزون'!E:E,'أرصدة نجارة'!D426,'حركة المخزون'!G:G,'أرصدة نجارة'!$H$2)</f>
        <v>0</v>
      </c>
      <c r="I426" s="21"/>
      <c r="J426" s="20">
        <f>SUMIFS('حركة المخزون'!F:F,'حركة المخزون'!E:E,'أرصدة نجارة'!D426,'حركة المخزون'!H:H,'أرصدة نجارة'!$J$2)-SUMIFS('حركة المخزون'!F:F,'حركة المخزون'!E:E,'أرصدة نجارة'!D426,'حركة المخزون'!G:G,'أرصدة نجارة'!$J$2)</f>
        <v>0</v>
      </c>
      <c r="K426" s="21"/>
      <c r="L426" s="20">
        <f>SUMIFS('حركة المخزون'!F:F,'حركة المخزون'!E:E,'أرصدة نجارة'!D426,'حركة المخزون'!H:H,'أرصدة نجارة'!$L$2)-SUMIFS('حركة المخزون'!F:F,'حركة المخزون'!E:E,'أرصدة نجارة'!D426,'حركة المخزون'!G:G,'أرصدة نجارة'!$L$2)</f>
        <v>0</v>
      </c>
      <c r="M426" s="21"/>
      <c r="N426" s="20">
        <f>SUMIFS('حركة المخزون'!F:F,'حركة المخزون'!E:E,'أرصدة نجارة'!D426,'حركة المخزون'!H:H,'أرصدة نجارة'!$N$2)-SUMIFS('حركة المخزون'!F:F,'حركة المخزون'!E:E,'أرصدة نجارة'!D426,'حركة المخزون'!G:G,'أرصدة نجارة'!$N$2)</f>
        <v>0</v>
      </c>
      <c r="O426" s="21"/>
      <c r="P426" s="20">
        <f>SUMIFS('حركة المخزون'!F:F,'حركة المخزون'!E:E,'أرصدة نجارة'!D426,'حركة المخزون'!H:H,'أرصدة نجارة'!$P$2)-SUMIFS('حركة المخزون'!F:F,'حركة المخزون'!E:E,'أرصدة نجارة'!D426,'حركة المخزون'!G:G,'أرصدة نجارة'!$P$2)</f>
        <v>0</v>
      </c>
      <c r="Q426" s="21"/>
      <c r="R426" s="20">
        <f>SUMIFS('حركة المخزون'!F:F,'حركة المخزون'!E:E,'أرصدة نجارة'!D426,'حركة المخزون'!H:H,'أرصدة نجارة'!$R$2)-SUMIFS('حركة المخزون'!F:F,'حركة المخزون'!E:E,'أرصدة نجارة'!D426,'حركة المخزون'!G:G,'أرصدة نجارة'!$R$2)</f>
        <v>0</v>
      </c>
      <c r="S426" s="21"/>
      <c r="T426" s="20">
        <f>SUMIFS('حركة المخزون'!F:F,'حركة المخزون'!E:E,'أرصدة نجارة'!D426,'حركة المخزون'!H:H,'أرصدة نجارة'!$T$2)-SUMIFS('حركة المخزون'!F:F,'حركة المخزون'!E:E,'أرصدة نجارة'!D426,'حركة المخزون'!G:G,'أرصدة نجارة'!$T$2)</f>
        <v>0</v>
      </c>
      <c r="U426" s="21"/>
      <c r="V426" s="20">
        <f>SUMIFS('حركة المخزون'!F:F,'حركة المخزون'!E:E,'أرصدة نجارة'!D426,'حركة المخزون'!H:H,'أرصدة نجارة'!$V$2)-SUMIFS('حركة المخزون'!F:F,'حركة المخزون'!E:E,'أرصدة نجارة'!D426,'حركة المخزون'!G:G,'أرصدة نجارة'!$V$2)</f>
        <v>0</v>
      </c>
      <c r="W426" s="21"/>
      <c r="X426" s="20">
        <f>SUMIFS('حركة المخزون'!F:F,'حركة المخزون'!E:E,'أرصدة نجارة'!D426,'حركة المخزون'!H:H,'أرصدة نجارة'!$X$2)-SUMIFS('حركة المخزون'!F:F,'حركة المخزون'!E:E,'أرصدة نجارة'!D426,'حركة المخزون'!G:G,'أرصدة نجارة'!$X$2)</f>
        <v>0</v>
      </c>
      <c r="Y426" s="21"/>
      <c r="Z426" s="20">
        <f>SUMIFS('حركة المخزون'!F:F,'حركة المخزون'!E:E,'أرصدة نجارة'!D426,'حركة المخزون'!H:H,'أرصدة نجارة'!$Z$2)-SUMIFS('حركة المخزون'!F:F,'حركة المخزون'!E:E,'أرصدة نجارة'!D426,'حركة المخزون'!G:G,'أرصدة نجارة'!$Z$2)</f>
        <v>0</v>
      </c>
      <c r="AA426" s="21"/>
      <c r="AB426" s="20">
        <f>SUMIFS('حركة المخزون'!F:F,'حركة المخزون'!E:E,'أرصدة نجارة'!D426,'حركة المخزون'!H:H,'أرصدة نجارة'!$AB$2)-SUMIFS('حركة المخزون'!F:F,'حركة المخزون'!E:E,'أرصدة نجارة'!D426,'حركة المخزون'!G:G,'أرصدة نجارة'!$AB$2)</f>
        <v>0</v>
      </c>
      <c r="AC426" s="21"/>
      <c r="AD426" s="20">
        <f>SUMIFS('حركة المخزون'!F:F,'حركة المخزون'!E:E,'أرصدة نجارة'!D426,'حركة المخزون'!H:H,'أرصدة نجارة'!$AD$2)-SUMIFS('حركة المخزون'!F:F,'حركة المخزون'!E:E,'أرصدة نجارة'!D426,'حركة المخزون'!G:G,'أرصدة نجارة'!$AD$2)</f>
        <v>0</v>
      </c>
      <c r="AE426" s="21"/>
      <c r="AF426" s="20">
        <f>SUMIFS('حركة المخزون'!F:F,'حركة المخزون'!E:E,'أرصدة نجارة'!D426,'حركة المخزون'!H:H,'أرصدة نجارة'!$AF$2)-SUMIFS('حركة المخزون'!F:F,'حركة المخزون'!E:E,'أرصدة نجارة'!D426,'حركة المخزون'!G:G,'أرصدة نجارة'!$AF$2)</f>
        <v>0</v>
      </c>
    </row>
    <row r="427" spans="2:32" ht="24" customHeight="1" x14ac:dyDescent="0.2">
      <c r="B427" s="19">
        <v>425</v>
      </c>
      <c r="C427" s="18" t="str">
        <f>VLOOKUP(B427,'قاعدة البيانات'!B:F,5,0)</f>
        <v xml:space="preserve"> </v>
      </c>
      <c r="D427" s="18" t="str">
        <f>VLOOKUP(C427,'قاعدة البيانات'!F:G,2,0)</f>
        <v/>
      </c>
      <c r="F427" s="20">
        <f>SUMIFS('حركة المخزون'!F:F,'حركة المخزون'!E:E,'أرصدة نجارة'!D427,'حركة المخزون'!H:H,'أرصدة نجارة'!$F$2)-SUMIFS('حركة المخزون'!F:F,'حركة المخزون'!E:E,'أرصدة نجارة'!D427,'حركة المخزون'!G:G,'أرصدة نجارة'!$F$2)</f>
        <v>0</v>
      </c>
      <c r="G427" s="21"/>
      <c r="H427" s="20">
        <f>SUMIFS('حركة المخزون'!F:F,'حركة المخزون'!E:E,'أرصدة نجارة'!D427,'حركة المخزون'!H:H,'أرصدة نجارة'!$H$2)-SUMIFS('حركة المخزون'!F:F,'حركة المخزون'!E:E,'أرصدة نجارة'!D427,'حركة المخزون'!G:G,'أرصدة نجارة'!$H$2)</f>
        <v>0</v>
      </c>
      <c r="I427" s="21"/>
      <c r="J427" s="20">
        <f>SUMIFS('حركة المخزون'!F:F,'حركة المخزون'!E:E,'أرصدة نجارة'!D427,'حركة المخزون'!H:H,'أرصدة نجارة'!$J$2)-SUMIFS('حركة المخزون'!F:F,'حركة المخزون'!E:E,'أرصدة نجارة'!D427,'حركة المخزون'!G:G,'أرصدة نجارة'!$J$2)</f>
        <v>0</v>
      </c>
      <c r="K427" s="21"/>
      <c r="L427" s="20">
        <f>SUMIFS('حركة المخزون'!F:F,'حركة المخزون'!E:E,'أرصدة نجارة'!D427,'حركة المخزون'!H:H,'أرصدة نجارة'!$L$2)-SUMIFS('حركة المخزون'!F:F,'حركة المخزون'!E:E,'أرصدة نجارة'!D427,'حركة المخزون'!G:G,'أرصدة نجارة'!$L$2)</f>
        <v>0</v>
      </c>
      <c r="M427" s="21"/>
      <c r="N427" s="20">
        <f>SUMIFS('حركة المخزون'!F:F,'حركة المخزون'!E:E,'أرصدة نجارة'!D427,'حركة المخزون'!H:H,'أرصدة نجارة'!$N$2)-SUMIFS('حركة المخزون'!F:F,'حركة المخزون'!E:E,'أرصدة نجارة'!D427,'حركة المخزون'!G:G,'أرصدة نجارة'!$N$2)</f>
        <v>0</v>
      </c>
      <c r="O427" s="21"/>
      <c r="P427" s="20">
        <f>SUMIFS('حركة المخزون'!F:F,'حركة المخزون'!E:E,'أرصدة نجارة'!D427,'حركة المخزون'!H:H,'أرصدة نجارة'!$P$2)-SUMIFS('حركة المخزون'!F:F,'حركة المخزون'!E:E,'أرصدة نجارة'!D427,'حركة المخزون'!G:G,'أرصدة نجارة'!$P$2)</f>
        <v>0</v>
      </c>
      <c r="Q427" s="21"/>
      <c r="R427" s="20">
        <f>SUMIFS('حركة المخزون'!F:F,'حركة المخزون'!E:E,'أرصدة نجارة'!D427,'حركة المخزون'!H:H,'أرصدة نجارة'!$R$2)-SUMIFS('حركة المخزون'!F:F,'حركة المخزون'!E:E,'أرصدة نجارة'!D427,'حركة المخزون'!G:G,'أرصدة نجارة'!$R$2)</f>
        <v>0</v>
      </c>
      <c r="S427" s="21"/>
      <c r="T427" s="20">
        <f>SUMIFS('حركة المخزون'!F:F,'حركة المخزون'!E:E,'أرصدة نجارة'!D427,'حركة المخزون'!H:H,'أرصدة نجارة'!$T$2)-SUMIFS('حركة المخزون'!F:F,'حركة المخزون'!E:E,'أرصدة نجارة'!D427,'حركة المخزون'!G:G,'أرصدة نجارة'!$T$2)</f>
        <v>0</v>
      </c>
      <c r="U427" s="21"/>
      <c r="V427" s="20">
        <f>SUMIFS('حركة المخزون'!F:F,'حركة المخزون'!E:E,'أرصدة نجارة'!D427,'حركة المخزون'!H:H,'أرصدة نجارة'!$V$2)-SUMIFS('حركة المخزون'!F:F,'حركة المخزون'!E:E,'أرصدة نجارة'!D427,'حركة المخزون'!G:G,'أرصدة نجارة'!$V$2)</f>
        <v>0</v>
      </c>
      <c r="W427" s="21"/>
      <c r="X427" s="20">
        <f>SUMIFS('حركة المخزون'!F:F,'حركة المخزون'!E:E,'أرصدة نجارة'!D427,'حركة المخزون'!H:H,'أرصدة نجارة'!$X$2)-SUMIFS('حركة المخزون'!F:F,'حركة المخزون'!E:E,'أرصدة نجارة'!D427,'حركة المخزون'!G:G,'أرصدة نجارة'!$X$2)</f>
        <v>0</v>
      </c>
      <c r="Y427" s="21"/>
      <c r="Z427" s="20">
        <f>SUMIFS('حركة المخزون'!F:F,'حركة المخزون'!E:E,'أرصدة نجارة'!D427,'حركة المخزون'!H:H,'أرصدة نجارة'!$Z$2)-SUMIFS('حركة المخزون'!F:F,'حركة المخزون'!E:E,'أرصدة نجارة'!D427,'حركة المخزون'!G:G,'أرصدة نجارة'!$Z$2)</f>
        <v>0</v>
      </c>
      <c r="AA427" s="21"/>
      <c r="AB427" s="20">
        <f>SUMIFS('حركة المخزون'!F:F,'حركة المخزون'!E:E,'أرصدة نجارة'!D427,'حركة المخزون'!H:H,'أرصدة نجارة'!$AB$2)-SUMIFS('حركة المخزون'!F:F,'حركة المخزون'!E:E,'أرصدة نجارة'!D427,'حركة المخزون'!G:G,'أرصدة نجارة'!$AB$2)</f>
        <v>0</v>
      </c>
      <c r="AC427" s="21"/>
      <c r="AD427" s="20">
        <f>SUMIFS('حركة المخزون'!F:F,'حركة المخزون'!E:E,'أرصدة نجارة'!D427,'حركة المخزون'!H:H,'أرصدة نجارة'!$AD$2)-SUMIFS('حركة المخزون'!F:F,'حركة المخزون'!E:E,'أرصدة نجارة'!D427,'حركة المخزون'!G:G,'أرصدة نجارة'!$AD$2)</f>
        <v>0</v>
      </c>
      <c r="AE427" s="21"/>
      <c r="AF427" s="20">
        <f>SUMIFS('حركة المخزون'!F:F,'حركة المخزون'!E:E,'أرصدة نجارة'!D427,'حركة المخزون'!H:H,'أرصدة نجارة'!$AF$2)-SUMIFS('حركة المخزون'!F:F,'حركة المخزون'!E:E,'أرصدة نجارة'!D427,'حركة المخزون'!G:G,'أرصدة نجارة'!$AF$2)</f>
        <v>0</v>
      </c>
    </row>
    <row r="428" spans="2:32" ht="24" customHeight="1" x14ac:dyDescent="0.2">
      <c r="B428" s="18">
        <v>426</v>
      </c>
      <c r="C428" s="18" t="str">
        <f>VLOOKUP(B428,'قاعدة البيانات'!B:F,5,0)</f>
        <v xml:space="preserve"> </v>
      </c>
      <c r="D428" s="18" t="str">
        <f>VLOOKUP(C428,'قاعدة البيانات'!F:G,2,0)</f>
        <v/>
      </c>
      <c r="F428" s="20">
        <f>SUMIFS('حركة المخزون'!F:F,'حركة المخزون'!E:E,'أرصدة نجارة'!D428,'حركة المخزون'!H:H,'أرصدة نجارة'!$F$2)-SUMIFS('حركة المخزون'!F:F,'حركة المخزون'!E:E,'أرصدة نجارة'!D428,'حركة المخزون'!G:G,'أرصدة نجارة'!$F$2)</f>
        <v>0</v>
      </c>
      <c r="G428" s="21"/>
      <c r="H428" s="20">
        <f>SUMIFS('حركة المخزون'!F:F,'حركة المخزون'!E:E,'أرصدة نجارة'!D428,'حركة المخزون'!H:H,'أرصدة نجارة'!$H$2)-SUMIFS('حركة المخزون'!F:F,'حركة المخزون'!E:E,'أرصدة نجارة'!D428,'حركة المخزون'!G:G,'أرصدة نجارة'!$H$2)</f>
        <v>0</v>
      </c>
      <c r="I428" s="21"/>
      <c r="J428" s="20">
        <f>SUMIFS('حركة المخزون'!F:F,'حركة المخزون'!E:E,'أرصدة نجارة'!D428,'حركة المخزون'!H:H,'أرصدة نجارة'!$J$2)-SUMIFS('حركة المخزون'!F:F,'حركة المخزون'!E:E,'أرصدة نجارة'!D428,'حركة المخزون'!G:G,'أرصدة نجارة'!$J$2)</f>
        <v>0</v>
      </c>
      <c r="K428" s="21"/>
      <c r="L428" s="20">
        <f>SUMIFS('حركة المخزون'!F:F,'حركة المخزون'!E:E,'أرصدة نجارة'!D428,'حركة المخزون'!H:H,'أرصدة نجارة'!$L$2)-SUMIFS('حركة المخزون'!F:F,'حركة المخزون'!E:E,'أرصدة نجارة'!D428,'حركة المخزون'!G:G,'أرصدة نجارة'!$L$2)</f>
        <v>0</v>
      </c>
      <c r="M428" s="21"/>
      <c r="N428" s="20">
        <f>SUMIFS('حركة المخزون'!F:F,'حركة المخزون'!E:E,'أرصدة نجارة'!D428,'حركة المخزون'!H:H,'أرصدة نجارة'!$N$2)-SUMIFS('حركة المخزون'!F:F,'حركة المخزون'!E:E,'أرصدة نجارة'!D428,'حركة المخزون'!G:G,'أرصدة نجارة'!$N$2)</f>
        <v>0</v>
      </c>
      <c r="O428" s="21"/>
      <c r="P428" s="20">
        <f>SUMIFS('حركة المخزون'!F:F,'حركة المخزون'!E:E,'أرصدة نجارة'!D428,'حركة المخزون'!H:H,'أرصدة نجارة'!$P$2)-SUMIFS('حركة المخزون'!F:F,'حركة المخزون'!E:E,'أرصدة نجارة'!D428,'حركة المخزون'!G:G,'أرصدة نجارة'!$P$2)</f>
        <v>0</v>
      </c>
      <c r="Q428" s="21"/>
      <c r="R428" s="20">
        <f>SUMIFS('حركة المخزون'!F:F,'حركة المخزون'!E:E,'أرصدة نجارة'!D428,'حركة المخزون'!H:H,'أرصدة نجارة'!$R$2)-SUMIFS('حركة المخزون'!F:F,'حركة المخزون'!E:E,'أرصدة نجارة'!D428,'حركة المخزون'!G:G,'أرصدة نجارة'!$R$2)</f>
        <v>0</v>
      </c>
      <c r="S428" s="21"/>
      <c r="T428" s="20">
        <f>SUMIFS('حركة المخزون'!F:F,'حركة المخزون'!E:E,'أرصدة نجارة'!D428,'حركة المخزون'!H:H,'أرصدة نجارة'!$T$2)-SUMIFS('حركة المخزون'!F:F,'حركة المخزون'!E:E,'أرصدة نجارة'!D428,'حركة المخزون'!G:G,'أرصدة نجارة'!$T$2)</f>
        <v>0</v>
      </c>
      <c r="U428" s="21"/>
      <c r="V428" s="20">
        <f>SUMIFS('حركة المخزون'!F:F,'حركة المخزون'!E:E,'أرصدة نجارة'!D428,'حركة المخزون'!H:H,'أرصدة نجارة'!$V$2)-SUMIFS('حركة المخزون'!F:F,'حركة المخزون'!E:E,'أرصدة نجارة'!D428,'حركة المخزون'!G:G,'أرصدة نجارة'!$V$2)</f>
        <v>0</v>
      </c>
      <c r="W428" s="21"/>
      <c r="X428" s="20">
        <f>SUMIFS('حركة المخزون'!F:F,'حركة المخزون'!E:E,'أرصدة نجارة'!D428,'حركة المخزون'!H:H,'أرصدة نجارة'!$X$2)-SUMIFS('حركة المخزون'!F:F,'حركة المخزون'!E:E,'أرصدة نجارة'!D428,'حركة المخزون'!G:G,'أرصدة نجارة'!$X$2)</f>
        <v>0</v>
      </c>
      <c r="Y428" s="21"/>
      <c r="Z428" s="20">
        <f>SUMIFS('حركة المخزون'!F:F,'حركة المخزون'!E:E,'أرصدة نجارة'!D428,'حركة المخزون'!H:H,'أرصدة نجارة'!$Z$2)-SUMIFS('حركة المخزون'!F:F,'حركة المخزون'!E:E,'أرصدة نجارة'!D428,'حركة المخزون'!G:G,'أرصدة نجارة'!$Z$2)</f>
        <v>0</v>
      </c>
      <c r="AA428" s="21"/>
      <c r="AB428" s="20">
        <f>SUMIFS('حركة المخزون'!F:F,'حركة المخزون'!E:E,'أرصدة نجارة'!D428,'حركة المخزون'!H:H,'أرصدة نجارة'!$AB$2)-SUMIFS('حركة المخزون'!F:F,'حركة المخزون'!E:E,'أرصدة نجارة'!D428,'حركة المخزون'!G:G,'أرصدة نجارة'!$AB$2)</f>
        <v>0</v>
      </c>
      <c r="AC428" s="21"/>
      <c r="AD428" s="20">
        <f>SUMIFS('حركة المخزون'!F:F,'حركة المخزون'!E:E,'أرصدة نجارة'!D428,'حركة المخزون'!H:H,'أرصدة نجارة'!$AD$2)-SUMIFS('حركة المخزون'!F:F,'حركة المخزون'!E:E,'أرصدة نجارة'!D428,'حركة المخزون'!G:G,'أرصدة نجارة'!$AD$2)</f>
        <v>0</v>
      </c>
      <c r="AE428" s="21"/>
      <c r="AF428" s="20">
        <f>SUMIFS('حركة المخزون'!F:F,'حركة المخزون'!E:E,'أرصدة نجارة'!D428,'حركة المخزون'!H:H,'أرصدة نجارة'!$AF$2)-SUMIFS('حركة المخزون'!F:F,'حركة المخزون'!E:E,'أرصدة نجارة'!D428,'حركة المخزون'!G:G,'أرصدة نجارة'!$AF$2)</f>
        <v>0</v>
      </c>
    </row>
    <row r="429" spans="2:32" ht="24" customHeight="1" x14ac:dyDescent="0.2">
      <c r="B429" s="18">
        <v>427</v>
      </c>
      <c r="C429" s="18" t="str">
        <f>VLOOKUP(B429,'قاعدة البيانات'!B:F,5,0)</f>
        <v xml:space="preserve"> </v>
      </c>
      <c r="D429" s="18" t="str">
        <f>VLOOKUP(C429,'قاعدة البيانات'!F:G,2,0)</f>
        <v/>
      </c>
      <c r="F429" s="20">
        <f>SUMIFS('حركة المخزون'!F:F,'حركة المخزون'!E:E,'أرصدة نجارة'!D429,'حركة المخزون'!H:H,'أرصدة نجارة'!$F$2)-SUMIFS('حركة المخزون'!F:F,'حركة المخزون'!E:E,'أرصدة نجارة'!D429,'حركة المخزون'!G:G,'أرصدة نجارة'!$F$2)</f>
        <v>0</v>
      </c>
      <c r="G429" s="21"/>
      <c r="H429" s="20">
        <f>SUMIFS('حركة المخزون'!F:F,'حركة المخزون'!E:E,'أرصدة نجارة'!D429,'حركة المخزون'!H:H,'أرصدة نجارة'!$H$2)-SUMIFS('حركة المخزون'!F:F,'حركة المخزون'!E:E,'أرصدة نجارة'!D429,'حركة المخزون'!G:G,'أرصدة نجارة'!$H$2)</f>
        <v>0</v>
      </c>
      <c r="I429" s="21"/>
      <c r="J429" s="20">
        <f>SUMIFS('حركة المخزون'!F:F,'حركة المخزون'!E:E,'أرصدة نجارة'!D429,'حركة المخزون'!H:H,'أرصدة نجارة'!$J$2)-SUMIFS('حركة المخزون'!F:F,'حركة المخزون'!E:E,'أرصدة نجارة'!D429,'حركة المخزون'!G:G,'أرصدة نجارة'!$J$2)</f>
        <v>0</v>
      </c>
      <c r="K429" s="21"/>
      <c r="L429" s="20">
        <f>SUMIFS('حركة المخزون'!F:F,'حركة المخزون'!E:E,'أرصدة نجارة'!D429,'حركة المخزون'!H:H,'أرصدة نجارة'!$L$2)-SUMIFS('حركة المخزون'!F:F,'حركة المخزون'!E:E,'أرصدة نجارة'!D429,'حركة المخزون'!G:G,'أرصدة نجارة'!$L$2)</f>
        <v>0</v>
      </c>
      <c r="M429" s="21"/>
      <c r="N429" s="20">
        <f>SUMIFS('حركة المخزون'!F:F,'حركة المخزون'!E:E,'أرصدة نجارة'!D429,'حركة المخزون'!H:H,'أرصدة نجارة'!$N$2)-SUMIFS('حركة المخزون'!F:F,'حركة المخزون'!E:E,'أرصدة نجارة'!D429,'حركة المخزون'!G:G,'أرصدة نجارة'!$N$2)</f>
        <v>0</v>
      </c>
      <c r="O429" s="21"/>
      <c r="P429" s="20">
        <f>SUMIFS('حركة المخزون'!F:F,'حركة المخزون'!E:E,'أرصدة نجارة'!D429,'حركة المخزون'!H:H,'أرصدة نجارة'!$P$2)-SUMIFS('حركة المخزون'!F:F,'حركة المخزون'!E:E,'أرصدة نجارة'!D429,'حركة المخزون'!G:G,'أرصدة نجارة'!$P$2)</f>
        <v>0</v>
      </c>
      <c r="Q429" s="21"/>
      <c r="R429" s="20">
        <f>SUMIFS('حركة المخزون'!F:F,'حركة المخزون'!E:E,'أرصدة نجارة'!D429,'حركة المخزون'!H:H,'أرصدة نجارة'!$R$2)-SUMIFS('حركة المخزون'!F:F,'حركة المخزون'!E:E,'أرصدة نجارة'!D429,'حركة المخزون'!G:G,'أرصدة نجارة'!$R$2)</f>
        <v>0</v>
      </c>
      <c r="S429" s="21"/>
      <c r="T429" s="20">
        <f>SUMIFS('حركة المخزون'!F:F,'حركة المخزون'!E:E,'أرصدة نجارة'!D429,'حركة المخزون'!H:H,'أرصدة نجارة'!$T$2)-SUMIFS('حركة المخزون'!F:F,'حركة المخزون'!E:E,'أرصدة نجارة'!D429,'حركة المخزون'!G:G,'أرصدة نجارة'!$T$2)</f>
        <v>0</v>
      </c>
      <c r="U429" s="21"/>
      <c r="V429" s="20">
        <f>SUMIFS('حركة المخزون'!F:F,'حركة المخزون'!E:E,'أرصدة نجارة'!D429,'حركة المخزون'!H:H,'أرصدة نجارة'!$V$2)-SUMIFS('حركة المخزون'!F:F,'حركة المخزون'!E:E,'أرصدة نجارة'!D429,'حركة المخزون'!G:G,'أرصدة نجارة'!$V$2)</f>
        <v>0</v>
      </c>
      <c r="W429" s="21"/>
      <c r="X429" s="20">
        <f>SUMIFS('حركة المخزون'!F:F,'حركة المخزون'!E:E,'أرصدة نجارة'!D429,'حركة المخزون'!H:H,'أرصدة نجارة'!$X$2)-SUMIFS('حركة المخزون'!F:F,'حركة المخزون'!E:E,'أرصدة نجارة'!D429,'حركة المخزون'!G:G,'أرصدة نجارة'!$X$2)</f>
        <v>0</v>
      </c>
      <c r="Y429" s="21"/>
      <c r="Z429" s="20">
        <f>SUMIFS('حركة المخزون'!F:F,'حركة المخزون'!E:E,'أرصدة نجارة'!D429,'حركة المخزون'!H:H,'أرصدة نجارة'!$Z$2)-SUMIFS('حركة المخزون'!F:F,'حركة المخزون'!E:E,'أرصدة نجارة'!D429,'حركة المخزون'!G:G,'أرصدة نجارة'!$Z$2)</f>
        <v>0</v>
      </c>
      <c r="AA429" s="21"/>
      <c r="AB429" s="20">
        <f>SUMIFS('حركة المخزون'!F:F,'حركة المخزون'!E:E,'أرصدة نجارة'!D429,'حركة المخزون'!H:H,'أرصدة نجارة'!$AB$2)-SUMIFS('حركة المخزون'!F:F,'حركة المخزون'!E:E,'أرصدة نجارة'!D429,'حركة المخزون'!G:G,'أرصدة نجارة'!$AB$2)</f>
        <v>0</v>
      </c>
      <c r="AC429" s="21"/>
      <c r="AD429" s="20">
        <f>SUMIFS('حركة المخزون'!F:F,'حركة المخزون'!E:E,'أرصدة نجارة'!D429,'حركة المخزون'!H:H,'أرصدة نجارة'!$AD$2)-SUMIFS('حركة المخزون'!F:F,'حركة المخزون'!E:E,'أرصدة نجارة'!D429,'حركة المخزون'!G:G,'أرصدة نجارة'!$AD$2)</f>
        <v>0</v>
      </c>
      <c r="AE429" s="21"/>
      <c r="AF429" s="20">
        <f>SUMIFS('حركة المخزون'!F:F,'حركة المخزون'!E:E,'أرصدة نجارة'!D429,'حركة المخزون'!H:H,'أرصدة نجارة'!$AF$2)-SUMIFS('حركة المخزون'!F:F,'حركة المخزون'!E:E,'أرصدة نجارة'!D429,'حركة المخزون'!G:G,'أرصدة نجارة'!$AF$2)</f>
        <v>0</v>
      </c>
    </row>
    <row r="430" spans="2:32" ht="24" customHeight="1" x14ac:dyDescent="0.2">
      <c r="B430" s="19">
        <v>428</v>
      </c>
      <c r="C430" s="18" t="str">
        <f>VLOOKUP(B430,'قاعدة البيانات'!B:F,5,0)</f>
        <v xml:space="preserve"> </v>
      </c>
      <c r="D430" s="18" t="str">
        <f>VLOOKUP(C430,'قاعدة البيانات'!F:G,2,0)</f>
        <v/>
      </c>
      <c r="F430" s="20">
        <f>SUMIFS('حركة المخزون'!F:F,'حركة المخزون'!E:E,'أرصدة نجارة'!D430,'حركة المخزون'!H:H,'أرصدة نجارة'!$F$2)-SUMIFS('حركة المخزون'!F:F,'حركة المخزون'!E:E,'أرصدة نجارة'!D430,'حركة المخزون'!G:G,'أرصدة نجارة'!$F$2)</f>
        <v>0</v>
      </c>
      <c r="G430" s="21"/>
      <c r="H430" s="20">
        <f>SUMIFS('حركة المخزون'!F:F,'حركة المخزون'!E:E,'أرصدة نجارة'!D430,'حركة المخزون'!H:H,'أرصدة نجارة'!$H$2)-SUMIFS('حركة المخزون'!F:F,'حركة المخزون'!E:E,'أرصدة نجارة'!D430,'حركة المخزون'!G:G,'أرصدة نجارة'!$H$2)</f>
        <v>0</v>
      </c>
      <c r="I430" s="21"/>
      <c r="J430" s="20">
        <f>SUMIFS('حركة المخزون'!F:F,'حركة المخزون'!E:E,'أرصدة نجارة'!D430,'حركة المخزون'!H:H,'أرصدة نجارة'!$J$2)-SUMIFS('حركة المخزون'!F:F,'حركة المخزون'!E:E,'أرصدة نجارة'!D430,'حركة المخزون'!G:G,'أرصدة نجارة'!$J$2)</f>
        <v>0</v>
      </c>
      <c r="K430" s="21"/>
      <c r="L430" s="20">
        <f>SUMIFS('حركة المخزون'!F:F,'حركة المخزون'!E:E,'أرصدة نجارة'!D430,'حركة المخزون'!H:H,'أرصدة نجارة'!$L$2)-SUMIFS('حركة المخزون'!F:F,'حركة المخزون'!E:E,'أرصدة نجارة'!D430,'حركة المخزون'!G:G,'أرصدة نجارة'!$L$2)</f>
        <v>0</v>
      </c>
      <c r="M430" s="21"/>
      <c r="N430" s="20">
        <f>SUMIFS('حركة المخزون'!F:F,'حركة المخزون'!E:E,'أرصدة نجارة'!D430,'حركة المخزون'!H:H,'أرصدة نجارة'!$N$2)-SUMIFS('حركة المخزون'!F:F,'حركة المخزون'!E:E,'أرصدة نجارة'!D430,'حركة المخزون'!G:G,'أرصدة نجارة'!$N$2)</f>
        <v>0</v>
      </c>
      <c r="O430" s="21"/>
      <c r="P430" s="20">
        <f>SUMIFS('حركة المخزون'!F:F,'حركة المخزون'!E:E,'أرصدة نجارة'!D430,'حركة المخزون'!H:H,'أرصدة نجارة'!$P$2)-SUMIFS('حركة المخزون'!F:F,'حركة المخزون'!E:E,'أرصدة نجارة'!D430,'حركة المخزون'!G:G,'أرصدة نجارة'!$P$2)</f>
        <v>0</v>
      </c>
      <c r="Q430" s="21"/>
      <c r="R430" s="20">
        <f>SUMIFS('حركة المخزون'!F:F,'حركة المخزون'!E:E,'أرصدة نجارة'!D430,'حركة المخزون'!H:H,'أرصدة نجارة'!$R$2)-SUMIFS('حركة المخزون'!F:F,'حركة المخزون'!E:E,'أرصدة نجارة'!D430,'حركة المخزون'!G:G,'أرصدة نجارة'!$R$2)</f>
        <v>0</v>
      </c>
      <c r="S430" s="21"/>
      <c r="T430" s="20">
        <f>SUMIFS('حركة المخزون'!F:F,'حركة المخزون'!E:E,'أرصدة نجارة'!D430,'حركة المخزون'!H:H,'أرصدة نجارة'!$T$2)-SUMIFS('حركة المخزون'!F:F,'حركة المخزون'!E:E,'أرصدة نجارة'!D430,'حركة المخزون'!G:G,'أرصدة نجارة'!$T$2)</f>
        <v>0</v>
      </c>
      <c r="U430" s="21"/>
      <c r="V430" s="20">
        <f>SUMIFS('حركة المخزون'!F:F,'حركة المخزون'!E:E,'أرصدة نجارة'!D430,'حركة المخزون'!H:H,'أرصدة نجارة'!$V$2)-SUMIFS('حركة المخزون'!F:F,'حركة المخزون'!E:E,'أرصدة نجارة'!D430,'حركة المخزون'!G:G,'أرصدة نجارة'!$V$2)</f>
        <v>0</v>
      </c>
      <c r="W430" s="21"/>
      <c r="X430" s="20">
        <f>SUMIFS('حركة المخزون'!F:F,'حركة المخزون'!E:E,'أرصدة نجارة'!D430,'حركة المخزون'!H:H,'أرصدة نجارة'!$X$2)-SUMIFS('حركة المخزون'!F:F,'حركة المخزون'!E:E,'أرصدة نجارة'!D430,'حركة المخزون'!G:G,'أرصدة نجارة'!$X$2)</f>
        <v>0</v>
      </c>
      <c r="Y430" s="21"/>
      <c r="Z430" s="20">
        <f>SUMIFS('حركة المخزون'!F:F,'حركة المخزون'!E:E,'أرصدة نجارة'!D430,'حركة المخزون'!H:H,'أرصدة نجارة'!$Z$2)-SUMIFS('حركة المخزون'!F:F,'حركة المخزون'!E:E,'أرصدة نجارة'!D430,'حركة المخزون'!G:G,'أرصدة نجارة'!$Z$2)</f>
        <v>0</v>
      </c>
      <c r="AA430" s="21"/>
      <c r="AB430" s="20">
        <f>SUMIFS('حركة المخزون'!F:F,'حركة المخزون'!E:E,'أرصدة نجارة'!D430,'حركة المخزون'!H:H,'أرصدة نجارة'!$AB$2)-SUMIFS('حركة المخزون'!F:F,'حركة المخزون'!E:E,'أرصدة نجارة'!D430,'حركة المخزون'!G:G,'أرصدة نجارة'!$AB$2)</f>
        <v>0</v>
      </c>
      <c r="AC430" s="21"/>
      <c r="AD430" s="20">
        <f>SUMIFS('حركة المخزون'!F:F,'حركة المخزون'!E:E,'أرصدة نجارة'!D430,'حركة المخزون'!H:H,'أرصدة نجارة'!$AD$2)-SUMIFS('حركة المخزون'!F:F,'حركة المخزون'!E:E,'أرصدة نجارة'!D430,'حركة المخزون'!G:G,'أرصدة نجارة'!$AD$2)</f>
        <v>0</v>
      </c>
      <c r="AE430" s="21"/>
      <c r="AF430" s="20">
        <f>SUMIFS('حركة المخزون'!F:F,'حركة المخزون'!E:E,'أرصدة نجارة'!D430,'حركة المخزون'!H:H,'أرصدة نجارة'!$AF$2)-SUMIFS('حركة المخزون'!F:F,'حركة المخزون'!E:E,'أرصدة نجارة'!D430,'حركة المخزون'!G:G,'أرصدة نجارة'!$AF$2)</f>
        <v>0</v>
      </c>
    </row>
    <row r="431" spans="2:32" ht="24" customHeight="1" x14ac:dyDescent="0.2">
      <c r="B431" s="18">
        <v>429</v>
      </c>
      <c r="C431" s="18" t="str">
        <f>VLOOKUP(B431,'قاعدة البيانات'!B:F,5,0)</f>
        <v xml:space="preserve"> </v>
      </c>
      <c r="D431" s="18" t="str">
        <f>VLOOKUP(C431,'قاعدة البيانات'!F:G,2,0)</f>
        <v/>
      </c>
      <c r="F431" s="20">
        <f>SUMIFS('حركة المخزون'!F:F,'حركة المخزون'!E:E,'أرصدة نجارة'!D431,'حركة المخزون'!H:H,'أرصدة نجارة'!$F$2)-SUMIFS('حركة المخزون'!F:F,'حركة المخزون'!E:E,'أرصدة نجارة'!D431,'حركة المخزون'!G:G,'أرصدة نجارة'!$F$2)</f>
        <v>0</v>
      </c>
      <c r="G431" s="21"/>
      <c r="H431" s="20">
        <f>SUMIFS('حركة المخزون'!F:F,'حركة المخزون'!E:E,'أرصدة نجارة'!D431,'حركة المخزون'!H:H,'أرصدة نجارة'!$H$2)-SUMIFS('حركة المخزون'!F:F,'حركة المخزون'!E:E,'أرصدة نجارة'!D431,'حركة المخزون'!G:G,'أرصدة نجارة'!$H$2)</f>
        <v>0</v>
      </c>
      <c r="I431" s="21"/>
      <c r="J431" s="20">
        <f>SUMIFS('حركة المخزون'!F:F,'حركة المخزون'!E:E,'أرصدة نجارة'!D431,'حركة المخزون'!H:H,'أرصدة نجارة'!$J$2)-SUMIFS('حركة المخزون'!F:F,'حركة المخزون'!E:E,'أرصدة نجارة'!D431,'حركة المخزون'!G:G,'أرصدة نجارة'!$J$2)</f>
        <v>0</v>
      </c>
      <c r="K431" s="21"/>
      <c r="L431" s="20">
        <f>SUMIFS('حركة المخزون'!F:F,'حركة المخزون'!E:E,'أرصدة نجارة'!D431,'حركة المخزون'!H:H,'أرصدة نجارة'!$L$2)-SUMIFS('حركة المخزون'!F:F,'حركة المخزون'!E:E,'أرصدة نجارة'!D431,'حركة المخزون'!G:G,'أرصدة نجارة'!$L$2)</f>
        <v>0</v>
      </c>
      <c r="M431" s="21"/>
      <c r="N431" s="20">
        <f>SUMIFS('حركة المخزون'!F:F,'حركة المخزون'!E:E,'أرصدة نجارة'!D431,'حركة المخزون'!H:H,'أرصدة نجارة'!$N$2)-SUMIFS('حركة المخزون'!F:F,'حركة المخزون'!E:E,'أرصدة نجارة'!D431,'حركة المخزون'!G:G,'أرصدة نجارة'!$N$2)</f>
        <v>0</v>
      </c>
      <c r="O431" s="21"/>
      <c r="P431" s="20">
        <f>SUMIFS('حركة المخزون'!F:F,'حركة المخزون'!E:E,'أرصدة نجارة'!D431,'حركة المخزون'!H:H,'أرصدة نجارة'!$P$2)-SUMIFS('حركة المخزون'!F:F,'حركة المخزون'!E:E,'أرصدة نجارة'!D431,'حركة المخزون'!G:G,'أرصدة نجارة'!$P$2)</f>
        <v>0</v>
      </c>
      <c r="Q431" s="21"/>
      <c r="R431" s="20">
        <f>SUMIFS('حركة المخزون'!F:F,'حركة المخزون'!E:E,'أرصدة نجارة'!D431,'حركة المخزون'!H:H,'أرصدة نجارة'!$R$2)-SUMIFS('حركة المخزون'!F:F,'حركة المخزون'!E:E,'أرصدة نجارة'!D431,'حركة المخزون'!G:G,'أرصدة نجارة'!$R$2)</f>
        <v>0</v>
      </c>
      <c r="S431" s="21"/>
      <c r="T431" s="20">
        <f>SUMIFS('حركة المخزون'!F:F,'حركة المخزون'!E:E,'أرصدة نجارة'!D431,'حركة المخزون'!H:H,'أرصدة نجارة'!$T$2)-SUMIFS('حركة المخزون'!F:F,'حركة المخزون'!E:E,'أرصدة نجارة'!D431,'حركة المخزون'!G:G,'أرصدة نجارة'!$T$2)</f>
        <v>0</v>
      </c>
      <c r="U431" s="21"/>
      <c r="V431" s="20">
        <f>SUMIFS('حركة المخزون'!F:F,'حركة المخزون'!E:E,'أرصدة نجارة'!D431,'حركة المخزون'!H:H,'أرصدة نجارة'!$V$2)-SUMIFS('حركة المخزون'!F:F,'حركة المخزون'!E:E,'أرصدة نجارة'!D431,'حركة المخزون'!G:G,'أرصدة نجارة'!$V$2)</f>
        <v>0</v>
      </c>
      <c r="W431" s="21"/>
      <c r="X431" s="20">
        <f>SUMIFS('حركة المخزون'!F:F,'حركة المخزون'!E:E,'أرصدة نجارة'!D431,'حركة المخزون'!H:H,'أرصدة نجارة'!$X$2)-SUMIFS('حركة المخزون'!F:F,'حركة المخزون'!E:E,'أرصدة نجارة'!D431,'حركة المخزون'!G:G,'أرصدة نجارة'!$X$2)</f>
        <v>0</v>
      </c>
      <c r="Y431" s="21"/>
      <c r="Z431" s="20">
        <f>SUMIFS('حركة المخزون'!F:F,'حركة المخزون'!E:E,'أرصدة نجارة'!D431,'حركة المخزون'!H:H,'أرصدة نجارة'!$Z$2)-SUMIFS('حركة المخزون'!F:F,'حركة المخزون'!E:E,'أرصدة نجارة'!D431,'حركة المخزون'!G:G,'أرصدة نجارة'!$Z$2)</f>
        <v>0</v>
      </c>
      <c r="AA431" s="21"/>
      <c r="AB431" s="20">
        <f>SUMIFS('حركة المخزون'!F:F,'حركة المخزون'!E:E,'أرصدة نجارة'!D431,'حركة المخزون'!H:H,'أرصدة نجارة'!$AB$2)-SUMIFS('حركة المخزون'!F:F,'حركة المخزون'!E:E,'أرصدة نجارة'!D431,'حركة المخزون'!G:G,'أرصدة نجارة'!$AB$2)</f>
        <v>0</v>
      </c>
      <c r="AC431" s="21"/>
      <c r="AD431" s="20">
        <f>SUMIFS('حركة المخزون'!F:F,'حركة المخزون'!E:E,'أرصدة نجارة'!D431,'حركة المخزون'!H:H,'أرصدة نجارة'!$AD$2)-SUMIFS('حركة المخزون'!F:F,'حركة المخزون'!E:E,'أرصدة نجارة'!D431,'حركة المخزون'!G:G,'أرصدة نجارة'!$AD$2)</f>
        <v>0</v>
      </c>
      <c r="AE431" s="21"/>
      <c r="AF431" s="20">
        <f>SUMIFS('حركة المخزون'!F:F,'حركة المخزون'!E:E,'أرصدة نجارة'!D431,'حركة المخزون'!H:H,'أرصدة نجارة'!$AF$2)-SUMIFS('حركة المخزون'!F:F,'حركة المخزون'!E:E,'أرصدة نجارة'!D431,'حركة المخزون'!G:G,'أرصدة نجارة'!$AF$2)</f>
        <v>0</v>
      </c>
    </row>
    <row r="432" spans="2:32" ht="24" customHeight="1" x14ac:dyDescent="0.2">
      <c r="B432" s="18">
        <v>430</v>
      </c>
      <c r="C432" s="18" t="str">
        <f>VLOOKUP(B432,'قاعدة البيانات'!B:F,5,0)</f>
        <v xml:space="preserve"> </v>
      </c>
      <c r="D432" s="18" t="str">
        <f>VLOOKUP(C432,'قاعدة البيانات'!F:G,2,0)</f>
        <v/>
      </c>
      <c r="F432" s="20">
        <f>SUMIFS('حركة المخزون'!F:F,'حركة المخزون'!E:E,'أرصدة نجارة'!D432,'حركة المخزون'!H:H,'أرصدة نجارة'!$F$2)-SUMIFS('حركة المخزون'!F:F,'حركة المخزون'!E:E,'أرصدة نجارة'!D432,'حركة المخزون'!G:G,'أرصدة نجارة'!$F$2)</f>
        <v>0</v>
      </c>
      <c r="G432" s="21"/>
      <c r="H432" s="20">
        <f>SUMIFS('حركة المخزون'!F:F,'حركة المخزون'!E:E,'أرصدة نجارة'!D432,'حركة المخزون'!H:H,'أرصدة نجارة'!$H$2)-SUMIFS('حركة المخزون'!F:F,'حركة المخزون'!E:E,'أرصدة نجارة'!D432,'حركة المخزون'!G:G,'أرصدة نجارة'!$H$2)</f>
        <v>0</v>
      </c>
      <c r="I432" s="21"/>
      <c r="J432" s="20">
        <f>SUMIFS('حركة المخزون'!F:F,'حركة المخزون'!E:E,'أرصدة نجارة'!D432,'حركة المخزون'!H:H,'أرصدة نجارة'!$J$2)-SUMIFS('حركة المخزون'!F:F,'حركة المخزون'!E:E,'أرصدة نجارة'!D432,'حركة المخزون'!G:G,'أرصدة نجارة'!$J$2)</f>
        <v>0</v>
      </c>
      <c r="K432" s="21"/>
      <c r="L432" s="20">
        <f>SUMIFS('حركة المخزون'!F:F,'حركة المخزون'!E:E,'أرصدة نجارة'!D432,'حركة المخزون'!H:H,'أرصدة نجارة'!$L$2)-SUMIFS('حركة المخزون'!F:F,'حركة المخزون'!E:E,'أرصدة نجارة'!D432,'حركة المخزون'!G:G,'أرصدة نجارة'!$L$2)</f>
        <v>0</v>
      </c>
      <c r="M432" s="21"/>
      <c r="N432" s="20">
        <f>SUMIFS('حركة المخزون'!F:F,'حركة المخزون'!E:E,'أرصدة نجارة'!D432,'حركة المخزون'!H:H,'أرصدة نجارة'!$N$2)-SUMIFS('حركة المخزون'!F:F,'حركة المخزون'!E:E,'أرصدة نجارة'!D432,'حركة المخزون'!G:G,'أرصدة نجارة'!$N$2)</f>
        <v>0</v>
      </c>
      <c r="O432" s="21"/>
      <c r="P432" s="20">
        <f>SUMIFS('حركة المخزون'!F:F,'حركة المخزون'!E:E,'أرصدة نجارة'!D432,'حركة المخزون'!H:H,'أرصدة نجارة'!$P$2)-SUMIFS('حركة المخزون'!F:F,'حركة المخزون'!E:E,'أرصدة نجارة'!D432,'حركة المخزون'!G:G,'أرصدة نجارة'!$P$2)</f>
        <v>0</v>
      </c>
      <c r="Q432" s="21"/>
      <c r="R432" s="20">
        <f>SUMIFS('حركة المخزون'!F:F,'حركة المخزون'!E:E,'أرصدة نجارة'!D432,'حركة المخزون'!H:H,'أرصدة نجارة'!$R$2)-SUMIFS('حركة المخزون'!F:F,'حركة المخزون'!E:E,'أرصدة نجارة'!D432,'حركة المخزون'!G:G,'أرصدة نجارة'!$R$2)</f>
        <v>0</v>
      </c>
      <c r="S432" s="21"/>
      <c r="T432" s="20">
        <f>SUMIFS('حركة المخزون'!F:F,'حركة المخزون'!E:E,'أرصدة نجارة'!D432,'حركة المخزون'!H:H,'أرصدة نجارة'!$T$2)-SUMIFS('حركة المخزون'!F:F,'حركة المخزون'!E:E,'أرصدة نجارة'!D432,'حركة المخزون'!G:G,'أرصدة نجارة'!$T$2)</f>
        <v>0</v>
      </c>
      <c r="U432" s="21"/>
      <c r="V432" s="20">
        <f>SUMIFS('حركة المخزون'!F:F,'حركة المخزون'!E:E,'أرصدة نجارة'!D432,'حركة المخزون'!H:H,'أرصدة نجارة'!$V$2)-SUMIFS('حركة المخزون'!F:F,'حركة المخزون'!E:E,'أرصدة نجارة'!D432,'حركة المخزون'!G:G,'أرصدة نجارة'!$V$2)</f>
        <v>0</v>
      </c>
      <c r="W432" s="21"/>
      <c r="X432" s="20">
        <f>SUMIFS('حركة المخزون'!F:F,'حركة المخزون'!E:E,'أرصدة نجارة'!D432,'حركة المخزون'!H:H,'أرصدة نجارة'!$X$2)-SUMIFS('حركة المخزون'!F:F,'حركة المخزون'!E:E,'أرصدة نجارة'!D432,'حركة المخزون'!G:G,'أرصدة نجارة'!$X$2)</f>
        <v>0</v>
      </c>
      <c r="Y432" s="21"/>
      <c r="Z432" s="20">
        <f>SUMIFS('حركة المخزون'!F:F,'حركة المخزون'!E:E,'أرصدة نجارة'!D432,'حركة المخزون'!H:H,'أرصدة نجارة'!$Z$2)-SUMIFS('حركة المخزون'!F:F,'حركة المخزون'!E:E,'أرصدة نجارة'!D432,'حركة المخزون'!G:G,'أرصدة نجارة'!$Z$2)</f>
        <v>0</v>
      </c>
      <c r="AA432" s="21"/>
      <c r="AB432" s="20">
        <f>SUMIFS('حركة المخزون'!F:F,'حركة المخزون'!E:E,'أرصدة نجارة'!D432,'حركة المخزون'!H:H,'أرصدة نجارة'!$AB$2)-SUMIFS('حركة المخزون'!F:F,'حركة المخزون'!E:E,'أرصدة نجارة'!D432,'حركة المخزون'!G:G,'أرصدة نجارة'!$AB$2)</f>
        <v>0</v>
      </c>
      <c r="AC432" s="21"/>
      <c r="AD432" s="20">
        <f>SUMIFS('حركة المخزون'!F:F,'حركة المخزون'!E:E,'أرصدة نجارة'!D432,'حركة المخزون'!H:H,'أرصدة نجارة'!$AD$2)-SUMIFS('حركة المخزون'!F:F,'حركة المخزون'!E:E,'أرصدة نجارة'!D432,'حركة المخزون'!G:G,'أرصدة نجارة'!$AD$2)</f>
        <v>0</v>
      </c>
      <c r="AE432" s="21"/>
      <c r="AF432" s="20">
        <f>SUMIFS('حركة المخزون'!F:F,'حركة المخزون'!E:E,'أرصدة نجارة'!D432,'حركة المخزون'!H:H,'أرصدة نجارة'!$AF$2)-SUMIFS('حركة المخزون'!F:F,'حركة المخزون'!E:E,'أرصدة نجارة'!D432,'حركة المخزون'!G:G,'أرصدة نجارة'!$AF$2)</f>
        <v>0</v>
      </c>
    </row>
    <row r="433" spans="2:32" ht="24" customHeight="1" x14ac:dyDescent="0.2">
      <c r="B433" s="19">
        <v>431</v>
      </c>
      <c r="C433" s="18" t="str">
        <f>VLOOKUP(B433,'قاعدة البيانات'!B:F,5,0)</f>
        <v xml:space="preserve"> </v>
      </c>
      <c r="D433" s="18" t="str">
        <f>VLOOKUP(C433,'قاعدة البيانات'!F:G,2,0)</f>
        <v/>
      </c>
      <c r="F433" s="20">
        <f>SUMIFS('حركة المخزون'!F:F,'حركة المخزون'!E:E,'أرصدة نجارة'!D433,'حركة المخزون'!H:H,'أرصدة نجارة'!$F$2)-SUMIFS('حركة المخزون'!F:F,'حركة المخزون'!E:E,'أرصدة نجارة'!D433,'حركة المخزون'!G:G,'أرصدة نجارة'!$F$2)</f>
        <v>0</v>
      </c>
      <c r="G433" s="21"/>
      <c r="H433" s="20">
        <f>SUMIFS('حركة المخزون'!F:F,'حركة المخزون'!E:E,'أرصدة نجارة'!D433,'حركة المخزون'!H:H,'أرصدة نجارة'!$H$2)-SUMIFS('حركة المخزون'!F:F,'حركة المخزون'!E:E,'أرصدة نجارة'!D433,'حركة المخزون'!G:G,'أرصدة نجارة'!$H$2)</f>
        <v>0</v>
      </c>
      <c r="I433" s="21"/>
      <c r="J433" s="20">
        <f>SUMIFS('حركة المخزون'!F:F,'حركة المخزون'!E:E,'أرصدة نجارة'!D433,'حركة المخزون'!H:H,'أرصدة نجارة'!$J$2)-SUMIFS('حركة المخزون'!F:F,'حركة المخزون'!E:E,'أرصدة نجارة'!D433,'حركة المخزون'!G:G,'أرصدة نجارة'!$J$2)</f>
        <v>0</v>
      </c>
      <c r="K433" s="21"/>
      <c r="L433" s="20">
        <f>SUMIFS('حركة المخزون'!F:F,'حركة المخزون'!E:E,'أرصدة نجارة'!D433,'حركة المخزون'!H:H,'أرصدة نجارة'!$L$2)-SUMIFS('حركة المخزون'!F:F,'حركة المخزون'!E:E,'أرصدة نجارة'!D433,'حركة المخزون'!G:G,'أرصدة نجارة'!$L$2)</f>
        <v>0</v>
      </c>
      <c r="M433" s="21"/>
      <c r="N433" s="20">
        <f>SUMIFS('حركة المخزون'!F:F,'حركة المخزون'!E:E,'أرصدة نجارة'!D433,'حركة المخزون'!H:H,'أرصدة نجارة'!$N$2)-SUMIFS('حركة المخزون'!F:F,'حركة المخزون'!E:E,'أرصدة نجارة'!D433,'حركة المخزون'!G:G,'أرصدة نجارة'!$N$2)</f>
        <v>0</v>
      </c>
      <c r="O433" s="21"/>
      <c r="P433" s="20">
        <f>SUMIFS('حركة المخزون'!F:F,'حركة المخزون'!E:E,'أرصدة نجارة'!D433,'حركة المخزون'!H:H,'أرصدة نجارة'!$P$2)-SUMIFS('حركة المخزون'!F:F,'حركة المخزون'!E:E,'أرصدة نجارة'!D433,'حركة المخزون'!G:G,'أرصدة نجارة'!$P$2)</f>
        <v>0</v>
      </c>
      <c r="Q433" s="21"/>
      <c r="R433" s="20">
        <f>SUMIFS('حركة المخزون'!F:F,'حركة المخزون'!E:E,'أرصدة نجارة'!D433,'حركة المخزون'!H:H,'أرصدة نجارة'!$R$2)-SUMIFS('حركة المخزون'!F:F,'حركة المخزون'!E:E,'أرصدة نجارة'!D433,'حركة المخزون'!G:G,'أرصدة نجارة'!$R$2)</f>
        <v>0</v>
      </c>
      <c r="S433" s="21"/>
      <c r="T433" s="20">
        <f>SUMIFS('حركة المخزون'!F:F,'حركة المخزون'!E:E,'أرصدة نجارة'!D433,'حركة المخزون'!H:H,'أرصدة نجارة'!$T$2)-SUMIFS('حركة المخزون'!F:F,'حركة المخزون'!E:E,'أرصدة نجارة'!D433,'حركة المخزون'!G:G,'أرصدة نجارة'!$T$2)</f>
        <v>0</v>
      </c>
      <c r="U433" s="21"/>
      <c r="V433" s="20">
        <f>SUMIFS('حركة المخزون'!F:F,'حركة المخزون'!E:E,'أرصدة نجارة'!D433,'حركة المخزون'!H:H,'أرصدة نجارة'!$V$2)-SUMIFS('حركة المخزون'!F:F,'حركة المخزون'!E:E,'أرصدة نجارة'!D433,'حركة المخزون'!G:G,'أرصدة نجارة'!$V$2)</f>
        <v>0</v>
      </c>
      <c r="W433" s="21"/>
      <c r="X433" s="20">
        <f>SUMIFS('حركة المخزون'!F:F,'حركة المخزون'!E:E,'أرصدة نجارة'!D433,'حركة المخزون'!H:H,'أرصدة نجارة'!$X$2)-SUMIFS('حركة المخزون'!F:F,'حركة المخزون'!E:E,'أرصدة نجارة'!D433,'حركة المخزون'!G:G,'أرصدة نجارة'!$X$2)</f>
        <v>0</v>
      </c>
      <c r="Y433" s="21"/>
      <c r="Z433" s="20">
        <f>SUMIFS('حركة المخزون'!F:F,'حركة المخزون'!E:E,'أرصدة نجارة'!D433,'حركة المخزون'!H:H,'أرصدة نجارة'!$Z$2)-SUMIFS('حركة المخزون'!F:F,'حركة المخزون'!E:E,'أرصدة نجارة'!D433,'حركة المخزون'!G:G,'أرصدة نجارة'!$Z$2)</f>
        <v>0</v>
      </c>
      <c r="AA433" s="21"/>
      <c r="AB433" s="20">
        <f>SUMIFS('حركة المخزون'!F:F,'حركة المخزون'!E:E,'أرصدة نجارة'!D433,'حركة المخزون'!H:H,'أرصدة نجارة'!$AB$2)-SUMIFS('حركة المخزون'!F:F,'حركة المخزون'!E:E,'أرصدة نجارة'!D433,'حركة المخزون'!G:G,'أرصدة نجارة'!$AB$2)</f>
        <v>0</v>
      </c>
      <c r="AC433" s="21"/>
      <c r="AD433" s="20">
        <f>SUMIFS('حركة المخزون'!F:F,'حركة المخزون'!E:E,'أرصدة نجارة'!D433,'حركة المخزون'!H:H,'أرصدة نجارة'!$AD$2)-SUMIFS('حركة المخزون'!F:F,'حركة المخزون'!E:E,'أرصدة نجارة'!D433,'حركة المخزون'!G:G,'أرصدة نجارة'!$AD$2)</f>
        <v>0</v>
      </c>
      <c r="AE433" s="21"/>
      <c r="AF433" s="20">
        <f>SUMIFS('حركة المخزون'!F:F,'حركة المخزون'!E:E,'أرصدة نجارة'!D433,'حركة المخزون'!H:H,'أرصدة نجارة'!$AF$2)-SUMIFS('حركة المخزون'!F:F,'حركة المخزون'!E:E,'أرصدة نجارة'!D433,'حركة المخزون'!G:G,'أرصدة نجارة'!$AF$2)</f>
        <v>0</v>
      </c>
    </row>
    <row r="434" spans="2:32" ht="24" customHeight="1" x14ac:dyDescent="0.2">
      <c r="B434" s="18">
        <v>432</v>
      </c>
      <c r="C434" s="18" t="str">
        <f>VLOOKUP(B434,'قاعدة البيانات'!B:F,5,0)</f>
        <v xml:space="preserve"> </v>
      </c>
      <c r="D434" s="18" t="str">
        <f>VLOOKUP(C434,'قاعدة البيانات'!F:G,2,0)</f>
        <v/>
      </c>
      <c r="F434" s="20">
        <f>SUMIFS('حركة المخزون'!F:F,'حركة المخزون'!E:E,'أرصدة نجارة'!D434,'حركة المخزون'!H:H,'أرصدة نجارة'!$F$2)-SUMIFS('حركة المخزون'!F:F,'حركة المخزون'!E:E,'أرصدة نجارة'!D434,'حركة المخزون'!G:G,'أرصدة نجارة'!$F$2)</f>
        <v>0</v>
      </c>
      <c r="G434" s="21"/>
      <c r="H434" s="20">
        <f>SUMIFS('حركة المخزون'!F:F,'حركة المخزون'!E:E,'أرصدة نجارة'!D434,'حركة المخزون'!H:H,'أرصدة نجارة'!$H$2)-SUMIFS('حركة المخزون'!F:F,'حركة المخزون'!E:E,'أرصدة نجارة'!D434,'حركة المخزون'!G:G,'أرصدة نجارة'!$H$2)</f>
        <v>0</v>
      </c>
      <c r="I434" s="21"/>
      <c r="J434" s="20">
        <f>SUMIFS('حركة المخزون'!F:F,'حركة المخزون'!E:E,'أرصدة نجارة'!D434,'حركة المخزون'!H:H,'أرصدة نجارة'!$J$2)-SUMIFS('حركة المخزون'!F:F,'حركة المخزون'!E:E,'أرصدة نجارة'!D434,'حركة المخزون'!G:G,'أرصدة نجارة'!$J$2)</f>
        <v>0</v>
      </c>
      <c r="K434" s="21"/>
      <c r="L434" s="20">
        <f>SUMIFS('حركة المخزون'!F:F,'حركة المخزون'!E:E,'أرصدة نجارة'!D434,'حركة المخزون'!H:H,'أرصدة نجارة'!$L$2)-SUMIFS('حركة المخزون'!F:F,'حركة المخزون'!E:E,'أرصدة نجارة'!D434,'حركة المخزون'!G:G,'أرصدة نجارة'!$L$2)</f>
        <v>0</v>
      </c>
      <c r="M434" s="21"/>
      <c r="N434" s="20">
        <f>SUMIFS('حركة المخزون'!F:F,'حركة المخزون'!E:E,'أرصدة نجارة'!D434,'حركة المخزون'!H:H,'أرصدة نجارة'!$N$2)-SUMIFS('حركة المخزون'!F:F,'حركة المخزون'!E:E,'أرصدة نجارة'!D434,'حركة المخزون'!G:G,'أرصدة نجارة'!$N$2)</f>
        <v>0</v>
      </c>
      <c r="O434" s="21"/>
      <c r="P434" s="20">
        <f>SUMIFS('حركة المخزون'!F:F,'حركة المخزون'!E:E,'أرصدة نجارة'!D434,'حركة المخزون'!H:H,'أرصدة نجارة'!$P$2)-SUMIFS('حركة المخزون'!F:F,'حركة المخزون'!E:E,'أرصدة نجارة'!D434,'حركة المخزون'!G:G,'أرصدة نجارة'!$P$2)</f>
        <v>0</v>
      </c>
      <c r="Q434" s="21"/>
      <c r="R434" s="20">
        <f>SUMIFS('حركة المخزون'!F:F,'حركة المخزون'!E:E,'أرصدة نجارة'!D434,'حركة المخزون'!H:H,'أرصدة نجارة'!$R$2)-SUMIFS('حركة المخزون'!F:F,'حركة المخزون'!E:E,'أرصدة نجارة'!D434,'حركة المخزون'!G:G,'أرصدة نجارة'!$R$2)</f>
        <v>0</v>
      </c>
      <c r="S434" s="21"/>
      <c r="T434" s="20">
        <f>SUMIFS('حركة المخزون'!F:F,'حركة المخزون'!E:E,'أرصدة نجارة'!D434,'حركة المخزون'!H:H,'أرصدة نجارة'!$T$2)-SUMIFS('حركة المخزون'!F:F,'حركة المخزون'!E:E,'أرصدة نجارة'!D434,'حركة المخزون'!G:G,'أرصدة نجارة'!$T$2)</f>
        <v>0</v>
      </c>
      <c r="U434" s="21"/>
      <c r="V434" s="20">
        <f>SUMIFS('حركة المخزون'!F:F,'حركة المخزون'!E:E,'أرصدة نجارة'!D434,'حركة المخزون'!H:H,'أرصدة نجارة'!$V$2)-SUMIFS('حركة المخزون'!F:F,'حركة المخزون'!E:E,'أرصدة نجارة'!D434,'حركة المخزون'!G:G,'أرصدة نجارة'!$V$2)</f>
        <v>0</v>
      </c>
      <c r="W434" s="21"/>
      <c r="X434" s="20">
        <f>SUMIFS('حركة المخزون'!F:F,'حركة المخزون'!E:E,'أرصدة نجارة'!D434,'حركة المخزون'!H:H,'أرصدة نجارة'!$X$2)-SUMIFS('حركة المخزون'!F:F,'حركة المخزون'!E:E,'أرصدة نجارة'!D434,'حركة المخزون'!G:G,'أرصدة نجارة'!$X$2)</f>
        <v>0</v>
      </c>
      <c r="Y434" s="21"/>
      <c r="Z434" s="20">
        <f>SUMIFS('حركة المخزون'!F:F,'حركة المخزون'!E:E,'أرصدة نجارة'!D434,'حركة المخزون'!H:H,'أرصدة نجارة'!$Z$2)-SUMIFS('حركة المخزون'!F:F,'حركة المخزون'!E:E,'أرصدة نجارة'!D434,'حركة المخزون'!G:G,'أرصدة نجارة'!$Z$2)</f>
        <v>0</v>
      </c>
      <c r="AA434" s="21"/>
      <c r="AB434" s="20">
        <f>SUMIFS('حركة المخزون'!F:F,'حركة المخزون'!E:E,'أرصدة نجارة'!D434,'حركة المخزون'!H:H,'أرصدة نجارة'!$AB$2)-SUMIFS('حركة المخزون'!F:F,'حركة المخزون'!E:E,'أرصدة نجارة'!D434,'حركة المخزون'!G:G,'أرصدة نجارة'!$AB$2)</f>
        <v>0</v>
      </c>
      <c r="AC434" s="21"/>
      <c r="AD434" s="20">
        <f>SUMIFS('حركة المخزون'!F:F,'حركة المخزون'!E:E,'أرصدة نجارة'!D434,'حركة المخزون'!H:H,'أرصدة نجارة'!$AD$2)-SUMIFS('حركة المخزون'!F:F,'حركة المخزون'!E:E,'أرصدة نجارة'!D434,'حركة المخزون'!G:G,'أرصدة نجارة'!$AD$2)</f>
        <v>0</v>
      </c>
      <c r="AE434" s="21"/>
      <c r="AF434" s="20">
        <f>SUMIFS('حركة المخزون'!F:F,'حركة المخزون'!E:E,'أرصدة نجارة'!D434,'حركة المخزون'!H:H,'أرصدة نجارة'!$AF$2)-SUMIFS('حركة المخزون'!F:F,'حركة المخزون'!E:E,'أرصدة نجارة'!D434,'حركة المخزون'!G:G,'أرصدة نجارة'!$AF$2)</f>
        <v>0</v>
      </c>
    </row>
    <row r="435" spans="2:32" ht="24" customHeight="1" x14ac:dyDescent="0.2">
      <c r="B435" s="18">
        <v>433</v>
      </c>
      <c r="C435" s="18" t="str">
        <f>VLOOKUP(B435,'قاعدة البيانات'!B:F,5,0)</f>
        <v xml:space="preserve"> </v>
      </c>
      <c r="D435" s="18" t="str">
        <f>VLOOKUP(C435,'قاعدة البيانات'!F:G,2,0)</f>
        <v/>
      </c>
      <c r="F435" s="20">
        <f>SUMIFS('حركة المخزون'!F:F,'حركة المخزون'!E:E,'أرصدة نجارة'!D435,'حركة المخزون'!H:H,'أرصدة نجارة'!$F$2)-SUMIFS('حركة المخزون'!F:F,'حركة المخزون'!E:E,'أرصدة نجارة'!D435,'حركة المخزون'!G:G,'أرصدة نجارة'!$F$2)</f>
        <v>0</v>
      </c>
      <c r="G435" s="21"/>
      <c r="H435" s="20">
        <f>SUMIFS('حركة المخزون'!F:F,'حركة المخزون'!E:E,'أرصدة نجارة'!D435,'حركة المخزون'!H:H,'أرصدة نجارة'!$H$2)-SUMIFS('حركة المخزون'!F:F,'حركة المخزون'!E:E,'أرصدة نجارة'!D435,'حركة المخزون'!G:G,'أرصدة نجارة'!$H$2)</f>
        <v>0</v>
      </c>
      <c r="I435" s="21"/>
      <c r="J435" s="20">
        <f>SUMIFS('حركة المخزون'!F:F,'حركة المخزون'!E:E,'أرصدة نجارة'!D435,'حركة المخزون'!H:H,'أرصدة نجارة'!$J$2)-SUMIFS('حركة المخزون'!F:F,'حركة المخزون'!E:E,'أرصدة نجارة'!D435,'حركة المخزون'!G:G,'أرصدة نجارة'!$J$2)</f>
        <v>0</v>
      </c>
      <c r="K435" s="21"/>
      <c r="L435" s="20">
        <f>SUMIFS('حركة المخزون'!F:F,'حركة المخزون'!E:E,'أرصدة نجارة'!D435,'حركة المخزون'!H:H,'أرصدة نجارة'!$L$2)-SUMIFS('حركة المخزون'!F:F,'حركة المخزون'!E:E,'أرصدة نجارة'!D435,'حركة المخزون'!G:G,'أرصدة نجارة'!$L$2)</f>
        <v>0</v>
      </c>
      <c r="M435" s="21"/>
      <c r="N435" s="20">
        <f>SUMIFS('حركة المخزون'!F:F,'حركة المخزون'!E:E,'أرصدة نجارة'!D435,'حركة المخزون'!H:H,'أرصدة نجارة'!$N$2)-SUMIFS('حركة المخزون'!F:F,'حركة المخزون'!E:E,'أرصدة نجارة'!D435,'حركة المخزون'!G:G,'أرصدة نجارة'!$N$2)</f>
        <v>0</v>
      </c>
      <c r="O435" s="21"/>
      <c r="P435" s="20">
        <f>SUMIFS('حركة المخزون'!F:F,'حركة المخزون'!E:E,'أرصدة نجارة'!D435,'حركة المخزون'!H:H,'أرصدة نجارة'!$P$2)-SUMIFS('حركة المخزون'!F:F,'حركة المخزون'!E:E,'أرصدة نجارة'!D435,'حركة المخزون'!G:G,'أرصدة نجارة'!$P$2)</f>
        <v>0</v>
      </c>
      <c r="Q435" s="21"/>
      <c r="R435" s="20">
        <f>SUMIFS('حركة المخزون'!F:F,'حركة المخزون'!E:E,'أرصدة نجارة'!D435,'حركة المخزون'!H:H,'أرصدة نجارة'!$R$2)-SUMIFS('حركة المخزون'!F:F,'حركة المخزون'!E:E,'أرصدة نجارة'!D435,'حركة المخزون'!G:G,'أرصدة نجارة'!$R$2)</f>
        <v>0</v>
      </c>
      <c r="S435" s="21"/>
      <c r="T435" s="20">
        <f>SUMIFS('حركة المخزون'!F:F,'حركة المخزون'!E:E,'أرصدة نجارة'!D435,'حركة المخزون'!H:H,'أرصدة نجارة'!$T$2)-SUMIFS('حركة المخزون'!F:F,'حركة المخزون'!E:E,'أرصدة نجارة'!D435,'حركة المخزون'!G:G,'أرصدة نجارة'!$T$2)</f>
        <v>0</v>
      </c>
      <c r="U435" s="21"/>
      <c r="V435" s="20">
        <f>SUMIFS('حركة المخزون'!F:F,'حركة المخزون'!E:E,'أرصدة نجارة'!D435,'حركة المخزون'!H:H,'أرصدة نجارة'!$V$2)-SUMIFS('حركة المخزون'!F:F,'حركة المخزون'!E:E,'أرصدة نجارة'!D435,'حركة المخزون'!G:G,'أرصدة نجارة'!$V$2)</f>
        <v>0</v>
      </c>
      <c r="W435" s="21"/>
      <c r="X435" s="20">
        <f>SUMIFS('حركة المخزون'!F:F,'حركة المخزون'!E:E,'أرصدة نجارة'!D435,'حركة المخزون'!H:H,'أرصدة نجارة'!$X$2)-SUMIFS('حركة المخزون'!F:F,'حركة المخزون'!E:E,'أرصدة نجارة'!D435,'حركة المخزون'!G:G,'أرصدة نجارة'!$X$2)</f>
        <v>0</v>
      </c>
      <c r="Y435" s="21"/>
      <c r="Z435" s="20">
        <f>SUMIFS('حركة المخزون'!F:F,'حركة المخزون'!E:E,'أرصدة نجارة'!D435,'حركة المخزون'!H:H,'أرصدة نجارة'!$Z$2)-SUMIFS('حركة المخزون'!F:F,'حركة المخزون'!E:E,'أرصدة نجارة'!D435,'حركة المخزون'!G:G,'أرصدة نجارة'!$Z$2)</f>
        <v>0</v>
      </c>
      <c r="AA435" s="21"/>
      <c r="AB435" s="20">
        <f>SUMIFS('حركة المخزون'!F:F,'حركة المخزون'!E:E,'أرصدة نجارة'!D435,'حركة المخزون'!H:H,'أرصدة نجارة'!$AB$2)-SUMIFS('حركة المخزون'!F:F,'حركة المخزون'!E:E,'أرصدة نجارة'!D435,'حركة المخزون'!G:G,'أرصدة نجارة'!$AB$2)</f>
        <v>0</v>
      </c>
      <c r="AC435" s="21"/>
      <c r="AD435" s="20">
        <f>SUMIFS('حركة المخزون'!F:F,'حركة المخزون'!E:E,'أرصدة نجارة'!D435,'حركة المخزون'!H:H,'أرصدة نجارة'!$AD$2)-SUMIFS('حركة المخزون'!F:F,'حركة المخزون'!E:E,'أرصدة نجارة'!D435,'حركة المخزون'!G:G,'أرصدة نجارة'!$AD$2)</f>
        <v>0</v>
      </c>
      <c r="AE435" s="21"/>
      <c r="AF435" s="20">
        <f>SUMIFS('حركة المخزون'!F:F,'حركة المخزون'!E:E,'أرصدة نجارة'!D435,'حركة المخزون'!H:H,'أرصدة نجارة'!$AF$2)-SUMIFS('حركة المخزون'!F:F,'حركة المخزون'!E:E,'أرصدة نجارة'!D435,'حركة المخزون'!G:G,'أرصدة نجارة'!$AF$2)</f>
        <v>0</v>
      </c>
    </row>
    <row r="436" spans="2:32" ht="24" customHeight="1" x14ac:dyDescent="0.2">
      <c r="B436" s="19">
        <v>434</v>
      </c>
      <c r="C436" s="18" t="str">
        <f>VLOOKUP(B436,'قاعدة البيانات'!B:F,5,0)</f>
        <v xml:space="preserve"> </v>
      </c>
      <c r="D436" s="18" t="str">
        <f>VLOOKUP(C436,'قاعدة البيانات'!F:G,2,0)</f>
        <v/>
      </c>
      <c r="F436" s="20">
        <f>SUMIFS('حركة المخزون'!F:F,'حركة المخزون'!E:E,'أرصدة نجارة'!D436,'حركة المخزون'!H:H,'أرصدة نجارة'!$F$2)-SUMIFS('حركة المخزون'!F:F,'حركة المخزون'!E:E,'أرصدة نجارة'!D436,'حركة المخزون'!G:G,'أرصدة نجارة'!$F$2)</f>
        <v>0</v>
      </c>
      <c r="G436" s="21"/>
      <c r="H436" s="20">
        <f>SUMIFS('حركة المخزون'!F:F,'حركة المخزون'!E:E,'أرصدة نجارة'!D436,'حركة المخزون'!H:H,'أرصدة نجارة'!$H$2)-SUMIFS('حركة المخزون'!F:F,'حركة المخزون'!E:E,'أرصدة نجارة'!D436,'حركة المخزون'!G:G,'أرصدة نجارة'!$H$2)</f>
        <v>0</v>
      </c>
      <c r="I436" s="21"/>
      <c r="J436" s="20">
        <f>SUMIFS('حركة المخزون'!F:F,'حركة المخزون'!E:E,'أرصدة نجارة'!D436,'حركة المخزون'!H:H,'أرصدة نجارة'!$J$2)-SUMIFS('حركة المخزون'!F:F,'حركة المخزون'!E:E,'أرصدة نجارة'!D436,'حركة المخزون'!G:G,'أرصدة نجارة'!$J$2)</f>
        <v>0</v>
      </c>
      <c r="K436" s="21"/>
      <c r="L436" s="20">
        <f>SUMIFS('حركة المخزون'!F:F,'حركة المخزون'!E:E,'أرصدة نجارة'!D436,'حركة المخزون'!H:H,'أرصدة نجارة'!$L$2)-SUMIFS('حركة المخزون'!F:F,'حركة المخزون'!E:E,'أرصدة نجارة'!D436,'حركة المخزون'!G:G,'أرصدة نجارة'!$L$2)</f>
        <v>0</v>
      </c>
      <c r="M436" s="21"/>
      <c r="N436" s="20">
        <f>SUMIFS('حركة المخزون'!F:F,'حركة المخزون'!E:E,'أرصدة نجارة'!D436,'حركة المخزون'!H:H,'أرصدة نجارة'!$N$2)-SUMIFS('حركة المخزون'!F:F,'حركة المخزون'!E:E,'أرصدة نجارة'!D436,'حركة المخزون'!G:G,'أرصدة نجارة'!$N$2)</f>
        <v>0</v>
      </c>
      <c r="O436" s="21"/>
      <c r="P436" s="20">
        <f>SUMIFS('حركة المخزون'!F:F,'حركة المخزون'!E:E,'أرصدة نجارة'!D436,'حركة المخزون'!H:H,'أرصدة نجارة'!$P$2)-SUMIFS('حركة المخزون'!F:F,'حركة المخزون'!E:E,'أرصدة نجارة'!D436,'حركة المخزون'!G:G,'أرصدة نجارة'!$P$2)</f>
        <v>0</v>
      </c>
      <c r="Q436" s="21"/>
      <c r="R436" s="20">
        <f>SUMIFS('حركة المخزون'!F:F,'حركة المخزون'!E:E,'أرصدة نجارة'!D436,'حركة المخزون'!H:H,'أرصدة نجارة'!$R$2)-SUMIFS('حركة المخزون'!F:F,'حركة المخزون'!E:E,'أرصدة نجارة'!D436,'حركة المخزون'!G:G,'أرصدة نجارة'!$R$2)</f>
        <v>0</v>
      </c>
      <c r="S436" s="21"/>
      <c r="T436" s="20">
        <f>SUMIFS('حركة المخزون'!F:F,'حركة المخزون'!E:E,'أرصدة نجارة'!D436,'حركة المخزون'!H:H,'أرصدة نجارة'!$T$2)-SUMIFS('حركة المخزون'!F:F,'حركة المخزون'!E:E,'أرصدة نجارة'!D436,'حركة المخزون'!G:G,'أرصدة نجارة'!$T$2)</f>
        <v>0</v>
      </c>
      <c r="U436" s="21"/>
      <c r="V436" s="20">
        <f>SUMIFS('حركة المخزون'!F:F,'حركة المخزون'!E:E,'أرصدة نجارة'!D436,'حركة المخزون'!H:H,'أرصدة نجارة'!$V$2)-SUMIFS('حركة المخزون'!F:F,'حركة المخزون'!E:E,'أرصدة نجارة'!D436,'حركة المخزون'!G:G,'أرصدة نجارة'!$V$2)</f>
        <v>0</v>
      </c>
      <c r="W436" s="21"/>
      <c r="X436" s="20">
        <f>SUMIFS('حركة المخزون'!F:F,'حركة المخزون'!E:E,'أرصدة نجارة'!D436,'حركة المخزون'!H:H,'أرصدة نجارة'!$X$2)-SUMIFS('حركة المخزون'!F:F,'حركة المخزون'!E:E,'أرصدة نجارة'!D436,'حركة المخزون'!G:G,'أرصدة نجارة'!$X$2)</f>
        <v>0</v>
      </c>
      <c r="Y436" s="21"/>
      <c r="Z436" s="20">
        <f>SUMIFS('حركة المخزون'!F:F,'حركة المخزون'!E:E,'أرصدة نجارة'!D436,'حركة المخزون'!H:H,'أرصدة نجارة'!$Z$2)-SUMIFS('حركة المخزون'!F:F,'حركة المخزون'!E:E,'أرصدة نجارة'!D436,'حركة المخزون'!G:G,'أرصدة نجارة'!$Z$2)</f>
        <v>0</v>
      </c>
      <c r="AA436" s="21"/>
      <c r="AB436" s="20">
        <f>SUMIFS('حركة المخزون'!F:F,'حركة المخزون'!E:E,'أرصدة نجارة'!D436,'حركة المخزون'!H:H,'أرصدة نجارة'!$AB$2)-SUMIFS('حركة المخزون'!F:F,'حركة المخزون'!E:E,'أرصدة نجارة'!D436,'حركة المخزون'!G:G,'أرصدة نجارة'!$AB$2)</f>
        <v>0</v>
      </c>
      <c r="AC436" s="21"/>
      <c r="AD436" s="20">
        <f>SUMIFS('حركة المخزون'!F:F,'حركة المخزون'!E:E,'أرصدة نجارة'!D436,'حركة المخزون'!H:H,'أرصدة نجارة'!$AD$2)-SUMIFS('حركة المخزون'!F:F,'حركة المخزون'!E:E,'أرصدة نجارة'!D436,'حركة المخزون'!G:G,'أرصدة نجارة'!$AD$2)</f>
        <v>0</v>
      </c>
      <c r="AE436" s="21"/>
      <c r="AF436" s="20">
        <f>SUMIFS('حركة المخزون'!F:F,'حركة المخزون'!E:E,'أرصدة نجارة'!D436,'حركة المخزون'!H:H,'أرصدة نجارة'!$AF$2)-SUMIFS('حركة المخزون'!F:F,'حركة المخزون'!E:E,'أرصدة نجارة'!D436,'حركة المخزون'!G:G,'أرصدة نجارة'!$AF$2)</f>
        <v>0</v>
      </c>
    </row>
    <row r="437" spans="2:32" ht="24" customHeight="1" x14ac:dyDescent="0.2">
      <c r="B437" s="18">
        <v>435</v>
      </c>
      <c r="C437" s="18" t="str">
        <f>VLOOKUP(B437,'قاعدة البيانات'!B:F,5,0)</f>
        <v xml:space="preserve"> </v>
      </c>
      <c r="D437" s="18" t="str">
        <f>VLOOKUP(C437,'قاعدة البيانات'!F:G,2,0)</f>
        <v/>
      </c>
      <c r="F437" s="20">
        <f>SUMIFS('حركة المخزون'!F:F,'حركة المخزون'!E:E,'أرصدة نجارة'!D437,'حركة المخزون'!H:H,'أرصدة نجارة'!$F$2)-SUMIFS('حركة المخزون'!F:F,'حركة المخزون'!E:E,'أرصدة نجارة'!D437,'حركة المخزون'!G:G,'أرصدة نجارة'!$F$2)</f>
        <v>0</v>
      </c>
      <c r="G437" s="21"/>
      <c r="H437" s="20">
        <f>SUMIFS('حركة المخزون'!F:F,'حركة المخزون'!E:E,'أرصدة نجارة'!D437,'حركة المخزون'!H:H,'أرصدة نجارة'!$H$2)-SUMIFS('حركة المخزون'!F:F,'حركة المخزون'!E:E,'أرصدة نجارة'!D437,'حركة المخزون'!G:G,'أرصدة نجارة'!$H$2)</f>
        <v>0</v>
      </c>
      <c r="I437" s="21"/>
      <c r="J437" s="20">
        <f>SUMIFS('حركة المخزون'!F:F,'حركة المخزون'!E:E,'أرصدة نجارة'!D437,'حركة المخزون'!H:H,'أرصدة نجارة'!$J$2)-SUMIFS('حركة المخزون'!F:F,'حركة المخزون'!E:E,'أرصدة نجارة'!D437,'حركة المخزون'!G:G,'أرصدة نجارة'!$J$2)</f>
        <v>0</v>
      </c>
      <c r="K437" s="21"/>
      <c r="L437" s="20">
        <f>SUMIFS('حركة المخزون'!F:F,'حركة المخزون'!E:E,'أرصدة نجارة'!D437,'حركة المخزون'!H:H,'أرصدة نجارة'!$L$2)-SUMIFS('حركة المخزون'!F:F,'حركة المخزون'!E:E,'أرصدة نجارة'!D437,'حركة المخزون'!G:G,'أرصدة نجارة'!$L$2)</f>
        <v>0</v>
      </c>
      <c r="M437" s="21"/>
      <c r="N437" s="20">
        <f>SUMIFS('حركة المخزون'!F:F,'حركة المخزون'!E:E,'أرصدة نجارة'!D437,'حركة المخزون'!H:H,'أرصدة نجارة'!$N$2)-SUMIFS('حركة المخزون'!F:F,'حركة المخزون'!E:E,'أرصدة نجارة'!D437,'حركة المخزون'!G:G,'أرصدة نجارة'!$N$2)</f>
        <v>0</v>
      </c>
      <c r="O437" s="21"/>
      <c r="P437" s="20">
        <f>SUMIFS('حركة المخزون'!F:F,'حركة المخزون'!E:E,'أرصدة نجارة'!D437,'حركة المخزون'!H:H,'أرصدة نجارة'!$P$2)-SUMIFS('حركة المخزون'!F:F,'حركة المخزون'!E:E,'أرصدة نجارة'!D437,'حركة المخزون'!G:G,'أرصدة نجارة'!$P$2)</f>
        <v>0</v>
      </c>
      <c r="Q437" s="21"/>
      <c r="R437" s="20">
        <f>SUMIFS('حركة المخزون'!F:F,'حركة المخزون'!E:E,'أرصدة نجارة'!D437,'حركة المخزون'!H:H,'أرصدة نجارة'!$R$2)-SUMIFS('حركة المخزون'!F:F,'حركة المخزون'!E:E,'أرصدة نجارة'!D437,'حركة المخزون'!G:G,'أرصدة نجارة'!$R$2)</f>
        <v>0</v>
      </c>
      <c r="S437" s="21"/>
      <c r="T437" s="20">
        <f>SUMIFS('حركة المخزون'!F:F,'حركة المخزون'!E:E,'أرصدة نجارة'!D437,'حركة المخزون'!H:H,'أرصدة نجارة'!$T$2)-SUMIFS('حركة المخزون'!F:F,'حركة المخزون'!E:E,'أرصدة نجارة'!D437,'حركة المخزون'!G:G,'أرصدة نجارة'!$T$2)</f>
        <v>0</v>
      </c>
      <c r="U437" s="21"/>
      <c r="V437" s="20">
        <f>SUMIFS('حركة المخزون'!F:F,'حركة المخزون'!E:E,'أرصدة نجارة'!D437,'حركة المخزون'!H:H,'أرصدة نجارة'!$V$2)-SUMIFS('حركة المخزون'!F:F,'حركة المخزون'!E:E,'أرصدة نجارة'!D437,'حركة المخزون'!G:G,'أرصدة نجارة'!$V$2)</f>
        <v>0</v>
      </c>
      <c r="W437" s="21"/>
      <c r="X437" s="20">
        <f>SUMIFS('حركة المخزون'!F:F,'حركة المخزون'!E:E,'أرصدة نجارة'!D437,'حركة المخزون'!H:H,'أرصدة نجارة'!$X$2)-SUMIFS('حركة المخزون'!F:F,'حركة المخزون'!E:E,'أرصدة نجارة'!D437,'حركة المخزون'!G:G,'أرصدة نجارة'!$X$2)</f>
        <v>0</v>
      </c>
      <c r="Y437" s="21"/>
      <c r="Z437" s="20">
        <f>SUMIFS('حركة المخزون'!F:F,'حركة المخزون'!E:E,'أرصدة نجارة'!D437,'حركة المخزون'!H:H,'أرصدة نجارة'!$Z$2)-SUMIFS('حركة المخزون'!F:F,'حركة المخزون'!E:E,'أرصدة نجارة'!D437,'حركة المخزون'!G:G,'أرصدة نجارة'!$Z$2)</f>
        <v>0</v>
      </c>
      <c r="AA437" s="21"/>
      <c r="AB437" s="20">
        <f>SUMIFS('حركة المخزون'!F:F,'حركة المخزون'!E:E,'أرصدة نجارة'!D437,'حركة المخزون'!H:H,'أرصدة نجارة'!$AB$2)-SUMIFS('حركة المخزون'!F:F,'حركة المخزون'!E:E,'أرصدة نجارة'!D437,'حركة المخزون'!G:G,'أرصدة نجارة'!$AB$2)</f>
        <v>0</v>
      </c>
      <c r="AC437" s="21"/>
      <c r="AD437" s="20">
        <f>SUMIFS('حركة المخزون'!F:F,'حركة المخزون'!E:E,'أرصدة نجارة'!D437,'حركة المخزون'!H:H,'أرصدة نجارة'!$AD$2)-SUMIFS('حركة المخزون'!F:F,'حركة المخزون'!E:E,'أرصدة نجارة'!D437,'حركة المخزون'!G:G,'أرصدة نجارة'!$AD$2)</f>
        <v>0</v>
      </c>
      <c r="AE437" s="21"/>
      <c r="AF437" s="20">
        <f>SUMIFS('حركة المخزون'!F:F,'حركة المخزون'!E:E,'أرصدة نجارة'!D437,'حركة المخزون'!H:H,'أرصدة نجارة'!$AF$2)-SUMIFS('حركة المخزون'!F:F,'حركة المخزون'!E:E,'أرصدة نجارة'!D437,'حركة المخزون'!G:G,'أرصدة نجارة'!$AF$2)</f>
        <v>0</v>
      </c>
    </row>
    <row r="438" spans="2:32" ht="24" customHeight="1" x14ac:dyDescent="0.2">
      <c r="B438" s="18">
        <v>436</v>
      </c>
      <c r="C438" s="18" t="str">
        <f>VLOOKUP(B438,'قاعدة البيانات'!B:F,5,0)</f>
        <v xml:space="preserve"> </v>
      </c>
      <c r="D438" s="18" t="str">
        <f>VLOOKUP(C438,'قاعدة البيانات'!F:G,2,0)</f>
        <v/>
      </c>
      <c r="F438" s="20">
        <f>SUMIFS('حركة المخزون'!F:F,'حركة المخزون'!E:E,'أرصدة نجارة'!D438,'حركة المخزون'!H:H,'أرصدة نجارة'!$F$2)-SUMIFS('حركة المخزون'!F:F,'حركة المخزون'!E:E,'أرصدة نجارة'!D438,'حركة المخزون'!G:G,'أرصدة نجارة'!$F$2)</f>
        <v>0</v>
      </c>
      <c r="G438" s="21"/>
      <c r="H438" s="20">
        <f>SUMIFS('حركة المخزون'!F:F,'حركة المخزون'!E:E,'أرصدة نجارة'!D438,'حركة المخزون'!H:H,'أرصدة نجارة'!$H$2)-SUMIFS('حركة المخزون'!F:F,'حركة المخزون'!E:E,'أرصدة نجارة'!D438,'حركة المخزون'!G:G,'أرصدة نجارة'!$H$2)</f>
        <v>0</v>
      </c>
      <c r="I438" s="21"/>
      <c r="J438" s="20">
        <f>SUMIFS('حركة المخزون'!F:F,'حركة المخزون'!E:E,'أرصدة نجارة'!D438,'حركة المخزون'!H:H,'أرصدة نجارة'!$J$2)-SUMIFS('حركة المخزون'!F:F,'حركة المخزون'!E:E,'أرصدة نجارة'!D438,'حركة المخزون'!G:G,'أرصدة نجارة'!$J$2)</f>
        <v>0</v>
      </c>
      <c r="K438" s="21"/>
      <c r="L438" s="20">
        <f>SUMIFS('حركة المخزون'!F:F,'حركة المخزون'!E:E,'أرصدة نجارة'!D438,'حركة المخزون'!H:H,'أرصدة نجارة'!$L$2)-SUMIFS('حركة المخزون'!F:F,'حركة المخزون'!E:E,'أرصدة نجارة'!D438,'حركة المخزون'!G:G,'أرصدة نجارة'!$L$2)</f>
        <v>0</v>
      </c>
      <c r="M438" s="21"/>
      <c r="N438" s="20">
        <f>SUMIFS('حركة المخزون'!F:F,'حركة المخزون'!E:E,'أرصدة نجارة'!D438,'حركة المخزون'!H:H,'أرصدة نجارة'!$N$2)-SUMIFS('حركة المخزون'!F:F,'حركة المخزون'!E:E,'أرصدة نجارة'!D438,'حركة المخزون'!G:G,'أرصدة نجارة'!$N$2)</f>
        <v>0</v>
      </c>
      <c r="O438" s="21"/>
      <c r="P438" s="20">
        <f>SUMIFS('حركة المخزون'!F:F,'حركة المخزون'!E:E,'أرصدة نجارة'!D438,'حركة المخزون'!H:H,'أرصدة نجارة'!$P$2)-SUMIFS('حركة المخزون'!F:F,'حركة المخزون'!E:E,'أرصدة نجارة'!D438,'حركة المخزون'!G:G,'أرصدة نجارة'!$P$2)</f>
        <v>0</v>
      </c>
      <c r="Q438" s="21"/>
      <c r="R438" s="20">
        <f>SUMIFS('حركة المخزون'!F:F,'حركة المخزون'!E:E,'أرصدة نجارة'!D438,'حركة المخزون'!H:H,'أرصدة نجارة'!$R$2)-SUMIFS('حركة المخزون'!F:F,'حركة المخزون'!E:E,'أرصدة نجارة'!D438,'حركة المخزون'!G:G,'أرصدة نجارة'!$R$2)</f>
        <v>0</v>
      </c>
      <c r="S438" s="21"/>
      <c r="T438" s="20">
        <f>SUMIFS('حركة المخزون'!F:F,'حركة المخزون'!E:E,'أرصدة نجارة'!D438,'حركة المخزون'!H:H,'أرصدة نجارة'!$T$2)-SUMIFS('حركة المخزون'!F:F,'حركة المخزون'!E:E,'أرصدة نجارة'!D438,'حركة المخزون'!G:G,'أرصدة نجارة'!$T$2)</f>
        <v>0</v>
      </c>
      <c r="U438" s="21"/>
      <c r="V438" s="20">
        <f>SUMIFS('حركة المخزون'!F:F,'حركة المخزون'!E:E,'أرصدة نجارة'!D438,'حركة المخزون'!H:H,'أرصدة نجارة'!$V$2)-SUMIFS('حركة المخزون'!F:F,'حركة المخزون'!E:E,'أرصدة نجارة'!D438,'حركة المخزون'!G:G,'أرصدة نجارة'!$V$2)</f>
        <v>0</v>
      </c>
      <c r="W438" s="21"/>
      <c r="X438" s="20">
        <f>SUMIFS('حركة المخزون'!F:F,'حركة المخزون'!E:E,'أرصدة نجارة'!D438,'حركة المخزون'!H:H,'أرصدة نجارة'!$X$2)-SUMIFS('حركة المخزون'!F:F,'حركة المخزون'!E:E,'أرصدة نجارة'!D438,'حركة المخزون'!G:G,'أرصدة نجارة'!$X$2)</f>
        <v>0</v>
      </c>
      <c r="Y438" s="21"/>
      <c r="Z438" s="20">
        <f>SUMIFS('حركة المخزون'!F:F,'حركة المخزون'!E:E,'أرصدة نجارة'!D438,'حركة المخزون'!H:H,'أرصدة نجارة'!$Z$2)-SUMIFS('حركة المخزون'!F:F,'حركة المخزون'!E:E,'أرصدة نجارة'!D438,'حركة المخزون'!G:G,'أرصدة نجارة'!$Z$2)</f>
        <v>0</v>
      </c>
      <c r="AA438" s="21"/>
      <c r="AB438" s="20">
        <f>SUMIFS('حركة المخزون'!F:F,'حركة المخزون'!E:E,'أرصدة نجارة'!D438,'حركة المخزون'!H:H,'أرصدة نجارة'!$AB$2)-SUMIFS('حركة المخزون'!F:F,'حركة المخزون'!E:E,'أرصدة نجارة'!D438,'حركة المخزون'!G:G,'أرصدة نجارة'!$AB$2)</f>
        <v>0</v>
      </c>
      <c r="AC438" s="21"/>
      <c r="AD438" s="20">
        <f>SUMIFS('حركة المخزون'!F:F,'حركة المخزون'!E:E,'أرصدة نجارة'!D438,'حركة المخزون'!H:H,'أرصدة نجارة'!$AD$2)-SUMIFS('حركة المخزون'!F:F,'حركة المخزون'!E:E,'أرصدة نجارة'!D438,'حركة المخزون'!G:G,'أرصدة نجارة'!$AD$2)</f>
        <v>0</v>
      </c>
      <c r="AE438" s="21"/>
      <c r="AF438" s="20">
        <f>SUMIFS('حركة المخزون'!F:F,'حركة المخزون'!E:E,'أرصدة نجارة'!D438,'حركة المخزون'!H:H,'أرصدة نجارة'!$AF$2)-SUMIFS('حركة المخزون'!F:F,'حركة المخزون'!E:E,'أرصدة نجارة'!D438,'حركة المخزون'!G:G,'أرصدة نجارة'!$AF$2)</f>
        <v>0</v>
      </c>
    </row>
    <row r="439" spans="2:32" ht="24" customHeight="1" x14ac:dyDescent="0.2">
      <c r="B439" s="19">
        <v>437</v>
      </c>
      <c r="C439" s="18" t="str">
        <f>VLOOKUP(B439,'قاعدة البيانات'!B:F,5,0)</f>
        <v xml:space="preserve"> </v>
      </c>
      <c r="D439" s="18" t="str">
        <f>VLOOKUP(C439,'قاعدة البيانات'!F:G,2,0)</f>
        <v/>
      </c>
      <c r="F439" s="20">
        <f>SUMIFS('حركة المخزون'!F:F,'حركة المخزون'!E:E,'أرصدة نجارة'!D439,'حركة المخزون'!H:H,'أرصدة نجارة'!$F$2)-SUMIFS('حركة المخزون'!F:F,'حركة المخزون'!E:E,'أرصدة نجارة'!D439,'حركة المخزون'!G:G,'أرصدة نجارة'!$F$2)</f>
        <v>0</v>
      </c>
      <c r="G439" s="21"/>
      <c r="H439" s="20">
        <f>SUMIFS('حركة المخزون'!F:F,'حركة المخزون'!E:E,'أرصدة نجارة'!D439,'حركة المخزون'!H:H,'أرصدة نجارة'!$H$2)-SUMIFS('حركة المخزون'!F:F,'حركة المخزون'!E:E,'أرصدة نجارة'!D439,'حركة المخزون'!G:G,'أرصدة نجارة'!$H$2)</f>
        <v>0</v>
      </c>
      <c r="I439" s="21"/>
      <c r="J439" s="20">
        <f>SUMIFS('حركة المخزون'!F:F,'حركة المخزون'!E:E,'أرصدة نجارة'!D439,'حركة المخزون'!H:H,'أرصدة نجارة'!$J$2)-SUMIFS('حركة المخزون'!F:F,'حركة المخزون'!E:E,'أرصدة نجارة'!D439,'حركة المخزون'!G:G,'أرصدة نجارة'!$J$2)</f>
        <v>0</v>
      </c>
      <c r="K439" s="21"/>
      <c r="L439" s="20">
        <f>SUMIFS('حركة المخزون'!F:F,'حركة المخزون'!E:E,'أرصدة نجارة'!D439,'حركة المخزون'!H:H,'أرصدة نجارة'!$L$2)-SUMIFS('حركة المخزون'!F:F,'حركة المخزون'!E:E,'أرصدة نجارة'!D439,'حركة المخزون'!G:G,'أرصدة نجارة'!$L$2)</f>
        <v>0</v>
      </c>
      <c r="M439" s="21"/>
      <c r="N439" s="20">
        <f>SUMIFS('حركة المخزون'!F:F,'حركة المخزون'!E:E,'أرصدة نجارة'!D439,'حركة المخزون'!H:H,'أرصدة نجارة'!$N$2)-SUMIFS('حركة المخزون'!F:F,'حركة المخزون'!E:E,'أرصدة نجارة'!D439,'حركة المخزون'!G:G,'أرصدة نجارة'!$N$2)</f>
        <v>0</v>
      </c>
      <c r="O439" s="21"/>
      <c r="P439" s="20">
        <f>SUMIFS('حركة المخزون'!F:F,'حركة المخزون'!E:E,'أرصدة نجارة'!D439,'حركة المخزون'!H:H,'أرصدة نجارة'!$P$2)-SUMIFS('حركة المخزون'!F:F,'حركة المخزون'!E:E,'أرصدة نجارة'!D439,'حركة المخزون'!G:G,'أرصدة نجارة'!$P$2)</f>
        <v>0</v>
      </c>
      <c r="Q439" s="21"/>
      <c r="R439" s="20">
        <f>SUMIFS('حركة المخزون'!F:F,'حركة المخزون'!E:E,'أرصدة نجارة'!D439,'حركة المخزون'!H:H,'أرصدة نجارة'!$R$2)-SUMIFS('حركة المخزون'!F:F,'حركة المخزون'!E:E,'أرصدة نجارة'!D439,'حركة المخزون'!G:G,'أرصدة نجارة'!$R$2)</f>
        <v>0</v>
      </c>
      <c r="S439" s="21"/>
      <c r="T439" s="20">
        <f>SUMIFS('حركة المخزون'!F:F,'حركة المخزون'!E:E,'أرصدة نجارة'!D439,'حركة المخزون'!H:H,'أرصدة نجارة'!$T$2)-SUMIFS('حركة المخزون'!F:F,'حركة المخزون'!E:E,'أرصدة نجارة'!D439,'حركة المخزون'!G:G,'أرصدة نجارة'!$T$2)</f>
        <v>0</v>
      </c>
      <c r="U439" s="21"/>
      <c r="V439" s="20">
        <f>SUMIFS('حركة المخزون'!F:F,'حركة المخزون'!E:E,'أرصدة نجارة'!D439,'حركة المخزون'!H:H,'أرصدة نجارة'!$V$2)-SUMIFS('حركة المخزون'!F:F,'حركة المخزون'!E:E,'أرصدة نجارة'!D439,'حركة المخزون'!G:G,'أرصدة نجارة'!$V$2)</f>
        <v>0</v>
      </c>
      <c r="W439" s="21"/>
      <c r="X439" s="20">
        <f>SUMIFS('حركة المخزون'!F:F,'حركة المخزون'!E:E,'أرصدة نجارة'!D439,'حركة المخزون'!H:H,'أرصدة نجارة'!$X$2)-SUMIFS('حركة المخزون'!F:F,'حركة المخزون'!E:E,'أرصدة نجارة'!D439,'حركة المخزون'!G:G,'أرصدة نجارة'!$X$2)</f>
        <v>0</v>
      </c>
      <c r="Y439" s="21"/>
      <c r="Z439" s="20">
        <f>SUMIFS('حركة المخزون'!F:F,'حركة المخزون'!E:E,'أرصدة نجارة'!D439,'حركة المخزون'!H:H,'أرصدة نجارة'!$Z$2)-SUMIFS('حركة المخزون'!F:F,'حركة المخزون'!E:E,'أرصدة نجارة'!D439,'حركة المخزون'!G:G,'أرصدة نجارة'!$Z$2)</f>
        <v>0</v>
      </c>
      <c r="AA439" s="21"/>
      <c r="AB439" s="20">
        <f>SUMIFS('حركة المخزون'!F:F,'حركة المخزون'!E:E,'أرصدة نجارة'!D439,'حركة المخزون'!H:H,'أرصدة نجارة'!$AB$2)-SUMIFS('حركة المخزون'!F:F,'حركة المخزون'!E:E,'أرصدة نجارة'!D439,'حركة المخزون'!G:G,'أرصدة نجارة'!$AB$2)</f>
        <v>0</v>
      </c>
      <c r="AC439" s="21"/>
      <c r="AD439" s="20">
        <f>SUMIFS('حركة المخزون'!F:F,'حركة المخزون'!E:E,'أرصدة نجارة'!D439,'حركة المخزون'!H:H,'أرصدة نجارة'!$AD$2)-SUMIFS('حركة المخزون'!F:F,'حركة المخزون'!E:E,'أرصدة نجارة'!D439,'حركة المخزون'!G:G,'أرصدة نجارة'!$AD$2)</f>
        <v>0</v>
      </c>
      <c r="AE439" s="21"/>
      <c r="AF439" s="20">
        <f>SUMIFS('حركة المخزون'!F:F,'حركة المخزون'!E:E,'أرصدة نجارة'!D439,'حركة المخزون'!H:H,'أرصدة نجارة'!$AF$2)-SUMIFS('حركة المخزون'!F:F,'حركة المخزون'!E:E,'أرصدة نجارة'!D439,'حركة المخزون'!G:G,'أرصدة نجارة'!$AF$2)</f>
        <v>0</v>
      </c>
    </row>
    <row r="440" spans="2:32" ht="24" customHeight="1" x14ac:dyDescent="0.2">
      <c r="B440" s="18">
        <v>438</v>
      </c>
      <c r="C440" s="18" t="str">
        <f>VLOOKUP(B440,'قاعدة البيانات'!B:F,5,0)</f>
        <v xml:space="preserve"> </v>
      </c>
      <c r="D440" s="18" t="str">
        <f>VLOOKUP(C440,'قاعدة البيانات'!F:G,2,0)</f>
        <v/>
      </c>
      <c r="F440" s="20">
        <f>SUMIFS('حركة المخزون'!F:F,'حركة المخزون'!E:E,'أرصدة نجارة'!D440,'حركة المخزون'!H:H,'أرصدة نجارة'!$F$2)-SUMIFS('حركة المخزون'!F:F,'حركة المخزون'!E:E,'أرصدة نجارة'!D440,'حركة المخزون'!G:G,'أرصدة نجارة'!$F$2)</f>
        <v>0</v>
      </c>
      <c r="G440" s="21"/>
      <c r="H440" s="20">
        <f>SUMIFS('حركة المخزون'!F:F,'حركة المخزون'!E:E,'أرصدة نجارة'!D440,'حركة المخزون'!H:H,'أرصدة نجارة'!$H$2)-SUMIFS('حركة المخزون'!F:F,'حركة المخزون'!E:E,'أرصدة نجارة'!D440,'حركة المخزون'!G:G,'أرصدة نجارة'!$H$2)</f>
        <v>0</v>
      </c>
      <c r="I440" s="21"/>
      <c r="J440" s="20">
        <f>SUMIFS('حركة المخزون'!F:F,'حركة المخزون'!E:E,'أرصدة نجارة'!D440,'حركة المخزون'!H:H,'أرصدة نجارة'!$J$2)-SUMIFS('حركة المخزون'!F:F,'حركة المخزون'!E:E,'أرصدة نجارة'!D440,'حركة المخزون'!G:G,'أرصدة نجارة'!$J$2)</f>
        <v>0</v>
      </c>
      <c r="K440" s="21"/>
      <c r="L440" s="20">
        <f>SUMIFS('حركة المخزون'!F:F,'حركة المخزون'!E:E,'أرصدة نجارة'!D440,'حركة المخزون'!H:H,'أرصدة نجارة'!$L$2)-SUMIFS('حركة المخزون'!F:F,'حركة المخزون'!E:E,'أرصدة نجارة'!D440,'حركة المخزون'!G:G,'أرصدة نجارة'!$L$2)</f>
        <v>0</v>
      </c>
      <c r="M440" s="21"/>
      <c r="N440" s="20">
        <f>SUMIFS('حركة المخزون'!F:F,'حركة المخزون'!E:E,'أرصدة نجارة'!D440,'حركة المخزون'!H:H,'أرصدة نجارة'!$N$2)-SUMIFS('حركة المخزون'!F:F,'حركة المخزون'!E:E,'أرصدة نجارة'!D440,'حركة المخزون'!G:G,'أرصدة نجارة'!$N$2)</f>
        <v>0</v>
      </c>
      <c r="O440" s="21"/>
      <c r="P440" s="20">
        <f>SUMIFS('حركة المخزون'!F:F,'حركة المخزون'!E:E,'أرصدة نجارة'!D440,'حركة المخزون'!H:H,'أرصدة نجارة'!$P$2)-SUMIFS('حركة المخزون'!F:F,'حركة المخزون'!E:E,'أرصدة نجارة'!D440,'حركة المخزون'!G:G,'أرصدة نجارة'!$P$2)</f>
        <v>0</v>
      </c>
      <c r="Q440" s="21"/>
      <c r="R440" s="20">
        <f>SUMIFS('حركة المخزون'!F:F,'حركة المخزون'!E:E,'أرصدة نجارة'!D440,'حركة المخزون'!H:H,'أرصدة نجارة'!$R$2)-SUMIFS('حركة المخزون'!F:F,'حركة المخزون'!E:E,'أرصدة نجارة'!D440,'حركة المخزون'!G:G,'أرصدة نجارة'!$R$2)</f>
        <v>0</v>
      </c>
      <c r="S440" s="21"/>
      <c r="T440" s="20">
        <f>SUMIFS('حركة المخزون'!F:F,'حركة المخزون'!E:E,'أرصدة نجارة'!D440,'حركة المخزون'!H:H,'أرصدة نجارة'!$T$2)-SUMIFS('حركة المخزون'!F:F,'حركة المخزون'!E:E,'أرصدة نجارة'!D440,'حركة المخزون'!G:G,'أرصدة نجارة'!$T$2)</f>
        <v>0</v>
      </c>
      <c r="U440" s="21"/>
      <c r="V440" s="20">
        <f>SUMIFS('حركة المخزون'!F:F,'حركة المخزون'!E:E,'أرصدة نجارة'!D440,'حركة المخزون'!H:H,'أرصدة نجارة'!$V$2)-SUMIFS('حركة المخزون'!F:F,'حركة المخزون'!E:E,'أرصدة نجارة'!D440,'حركة المخزون'!G:G,'أرصدة نجارة'!$V$2)</f>
        <v>0</v>
      </c>
      <c r="W440" s="21"/>
      <c r="X440" s="20">
        <f>SUMIFS('حركة المخزون'!F:F,'حركة المخزون'!E:E,'أرصدة نجارة'!D440,'حركة المخزون'!H:H,'أرصدة نجارة'!$X$2)-SUMIFS('حركة المخزون'!F:F,'حركة المخزون'!E:E,'أرصدة نجارة'!D440,'حركة المخزون'!G:G,'أرصدة نجارة'!$X$2)</f>
        <v>0</v>
      </c>
      <c r="Y440" s="21"/>
      <c r="Z440" s="20">
        <f>SUMIFS('حركة المخزون'!F:F,'حركة المخزون'!E:E,'أرصدة نجارة'!D440,'حركة المخزون'!H:H,'أرصدة نجارة'!$Z$2)-SUMIFS('حركة المخزون'!F:F,'حركة المخزون'!E:E,'أرصدة نجارة'!D440,'حركة المخزون'!G:G,'أرصدة نجارة'!$Z$2)</f>
        <v>0</v>
      </c>
      <c r="AA440" s="21"/>
      <c r="AB440" s="20">
        <f>SUMIFS('حركة المخزون'!F:F,'حركة المخزون'!E:E,'أرصدة نجارة'!D440,'حركة المخزون'!H:H,'أرصدة نجارة'!$AB$2)-SUMIFS('حركة المخزون'!F:F,'حركة المخزون'!E:E,'أرصدة نجارة'!D440,'حركة المخزون'!G:G,'أرصدة نجارة'!$AB$2)</f>
        <v>0</v>
      </c>
      <c r="AC440" s="21"/>
      <c r="AD440" s="20">
        <f>SUMIFS('حركة المخزون'!F:F,'حركة المخزون'!E:E,'أرصدة نجارة'!D440,'حركة المخزون'!H:H,'أرصدة نجارة'!$AD$2)-SUMIFS('حركة المخزون'!F:F,'حركة المخزون'!E:E,'أرصدة نجارة'!D440,'حركة المخزون'!G:G,'أرصدة نجارة'!$AD$2)</f>
        <v>0</v>
      </c>
      <c r="AE440" s="21"/>
      <c r="AF440" s="20">
        <f>SUMIFS('حركة المخزون'!F:F,'حركة المخزون'!E:E,'أرصدة نجارة'!D440,'حركة المخزون'!H:H,'أرصدة نجارة'!$AF$2)-SUMIFS('حركة المخزون'!F:F,'حركة المخزون'!E:E,'أرصدة نجارة'!D440,'حركة المخزون'!G:G,'أرصدة نجارة'!$AF$2)</f>
        <v>0</v>
      </c>
    </row>
    <row r="441" spans="2:32" ht="24" customHeight="1" x14ac:dyDescent="0.2">
      <c r="B441" s="18">
        <v>439</v>
      </c>
      <c r="C441" s="18" t="str">
        <f>VLOOKUP(B441,'قاعدة البيانات'!B:F,5,0)</f>
        <v xml:space="preserve"> </v>
      </c>
      <c r="D441" s="18" t="str">
        <f>VLOOKUP(C441,'قاعدة البيانات'!F:G,2,0)</f>
        <v/>
      </c>
      <c r="F441" s="20">
        <f>SUMIFS('حركة المخزون'!F:F,'حركة المخزون'!E:E,'أرصدة نجارة'!D441,'حركة المخزون'!H:H,'أرصدة نجارة'!$F$2)-SUMIFS('حركة المخزون'!F:F,'حركة المخزون'!E:E,'أرصدة نجارة'!D441,'حركة المخزون'!G:G,'أرصدة نجارة'!$F$2)</f>
        <v>0</v>
      </c>
      <c r="G441" s="21"/>
      <c r="H441" s="20">
        <f>SUMIFS('حركة المخزون'!F:F,'حركة المخزون'!E:E,'أرصدة نجارة'!D441,'حركة المخزون'!H:H,'أرصدة نجارة'!$H$2)-SUMIFS('حركة المخزون'!F:F,'حركة المخزون'!E:E,'أرصدة نجارة'!D441,'حركة المخزون'!G:G,'أرصدة نجارة'!$H$2)</f>
        <v>0</v>
      </c>
      <c r="I441" s="21"/>
      <c r="J441" s="20">
        <f>SUMIFS('حركة المخزون'!F:F,'حركة المخزون'!E:E,'أرصدة نجارة'!D441,'حركة المخزون'!H:H,'أرصدة نجارة'!$J$2)-SUMIFS('حركة المخزون'!F:F,'حركة المخزون'!E:E,'أرصدة نجارة'!D441,'حركة المخزون'!G:G,'أرصدة نجارة'!$J$2)</f>
        <v>0</v>
      </c>
      <c r="K441" s="21"/>
      <c r="L441" s="20">
        <f>SUMIFS('حركة المخزون'!F:F,'حركة المخزون'!E:E,'أرصدة نجارة'!D441,'حركة المخزون'!H:H,'أرصدة نجارة'!$L$2)-SUMIFS('حركة المخزون'!F:F,'حركة المخزون'!E:E,'أرصدة نجارة'!D441,'حركة المخزون'!G:G,'أرصدة نجارة'!$L$2)</f>
        <v>0</v>
      </c>
      <c r="M441" s="21"/>
      <c r="N441" s="20">
        <f>SUMIFS('حركة المخزون'!F:F,'حركة المخزون'!E:E,'أرصدة نجارة'!D441,'حركة المخزون'!H:H,'أرصدة نجارة'!$N$2)-SUMIFS('حركة المخزون'!F:F,'حركة المخزون'!E:E,'أرصدة نجارة'!D441,'حركة المخزون'!G:G,'أرصدة نجارة'!$N$2)</f>
        <v>0</v>
      </c>
      <c r="O441" s="21"/>
      <c r="P441" s="20">
        <f>SUMIFS('حركة المخزون'!F:F,'حركة المخزون'!E:E,'أرصدة نجارة'!D441,'حركة المخزون'!H:H,'أرصدة نجارة'!$P$2)-SUMIFS('حركة المخزون'!F:F,'حركة المخزون'!E:E,'أرصدة نجارة'!D441,'حركة المخزون'!G:G,'أرصدة نجارة'!$P$2)</f>
        <v>0</v>
      </c>
      <c r="Q441" s="21"/>
      <c r="R441" s="20">
        <f>SUMIFS('حركة المخزون'!F:F,'حركة المخزون'!E:E,'أرصدة نجارة'!D441,'حركة المخزون'!H:H,'أرصدة نجارة'!$R$2)-SUMIFS('حركة المخزون'!F:F,'حركة المخزون'!E:E,'أرصدة نجارة'!D441,'حركة المخزون'!G:G,'أرصدة نجارة'!$R$2)</f>
        <v>0</v>
      </c>
      <c r="S441" s="21"/>
      <c r="T441" s="20">
        <f>SUMIFS('حركة المخزون'!F:F,'حركة المخزون'!E:E,'أرصدة نجارة'!D441,'حركة المخزون'!H:H,'أرصدة نجارة'!$T$2)-SUMIFS('حركة المخزون'!F:F,'حركة المخزون'!E:E,'أرصدة نجارة'!D441,'حركة المخزون'!G:G,'أرصدة نجارة'!$T$2)</f>
        <v>0</v>
      </c>
      <c r="U441" s="21"/>
      <c r="V441" s="20">
        <f>SUMIFS('حركة المخزون'!F:F,'حركة المخزون'!E:E,'أرصدة نجارة'!D441,'حركة المخزون'!H:H,'أرصدة نجارة'!$V$2)-SUMIFS('حركة المخزون'!F:F,'حركة المخزون'!E:E,'أرصدة نجارة'!D441,'حركة المخزون'!G:G,'أرصدة نجارة'!$V$2)</f>
        <v>0</v>
      </c>
      <c r="W441" s="21"/>
      <c r="X441" s="20">
        <f>SUMIFS('حركة المخزون'!F:F,'حركة المخزون'!E:E,'أرصدة نجارة'!D441,'حركة المخزون'!H:H,'أرصدة نجارة'!$X$2)-SUMIFS('حركة المخزون'!F:F,'حركة المخزون'!E:E,'أرصدة نجارة'!D441,'حركة المخزون'!G:G,'أرصدة نجارة'!$X$2)</f>
        <v>0</v>
      </c>
      <c r="Y441" s="21"/>
      <c r="Z441" s="20">
        <f>SUMIFS('حركة المخزون'!F:F,'حركة المخزون'!E:E,'أرصدة نجارة'!D441,'حركة المخزون'!H:H,'أرصدة نجارة'!$Z$2)-SUMIFS('حركة المخزون'!F:F,'حركة المخزون'!E:E,'أرصدة نجارة'!D441,'حركة المخزون'!G:G,'أرصدة نجارة'!$Z$2)</f>
        <v>0</v>
      </c>
      <c r="AA441" s="21"/>
      <c r="AB441" s="20">
        <f>SUMIFS('حركة المخزون'!F:F,'حركة المخزون'!E:E,'أرصدة نجارة'!D441,'حركة المخزون'!H:H,'أرصدة نجارة'!$AB$2)-SUMIFS('حركة المخزون'!F:F,'حركة المخزون'!E:E,'أرصدة نجارة'!D441,'حركة المخزون'!G:G,'أرصدة نجارة'!$AB$2)</f>
        <v>0</v>
      </c>
      <c r="AC441" s="21"/>
      <c r="AD441" s="20">
        <f>SUMIFS('حركة المخزون'!F:F,'حركة المخزون'!E:E,'أرصدة نجارة'!D441,'حركة المخزون'!H:H,'أرصدة نجارة'!$AD$2)-SUMIFS('حركة المخزون'!F:F,'حركة المخزون'!E:E,'أرصدة نجارة'!D441,'حركة المخزون'!G:G,'أرصدة نجارة'!$AD$2)</f>
        <v>0</v>
      </c>
      <c r="AE441" s="21"/>
      <c r="AF441" s="20">
        <f>SUMIFS('حركة المخزون'!F:F,'حركة المخزون'!E:E,'أرصدة نجارة'!D441,'حركة المخزون'!H:H,'أرصدة نجارة'!$AF$2)-SUMIFS('حركة المخزون'!F:F,'حركة المخزون'!E:E,'أرصدة نجارة'!D441,'حركة المخزون'!G:G,'أرصدة نجارة'!$AF$2)</f>
        <v>0</v>
      </c>
    </row>
    <row r="442" spans="2:32" ht="24" customHeight="1" x14ac:dyDescent="0.2">
      <c r="B442" s="19">
        <v>440</v>
      </c>
      <c r="C442" s="18" t="str">
        <f>VLOOKUP(B442,'قاعدة البيانات'!B:F,5,0)</f>
        <v xml:space="preserve"> </v>
      </c>
      <c r="D442" s="18" t="str">
        <f>VLOOKUP(C442,'قاعدة البيانات'!F:G,2,0)</f>
        <v/>
      </c>
      <c r="F442" s="20">
        <f>SUMIFS('حركة المخزون'!F:F,'حركة المخزون'!E:E,'أرصدة نجارة'!D442,'حركة المخزون'!H:H,'أرصدة نجارة'!$F$2)-SUMIFS('حركة المخزون'!F:F,'حركة المخزون'!E:E,'أرصدة نجارة'!D442,'حركة المخزون'!G:G,'أرصدة نجارة'!$F$2)</f>
        <v>0</v>
      </c>
      <c r="G442" s="21"/>
      <c r="H442" s="20">
        <f>SUMIFS('حركة المخزون'!F:F,'حركة المخزون'!E:E,'أرصدة نجارة'!D442,'حركة المخزون'!H:H,'أرصدة نجارة'!$H$2)-SUMIFS('حركة المخزون'!F:F,'حركة المخزون'!E:E,'أرصدة نجارة'!D442,'حركة المخزون'!G:G,'أرصدة نجارة'!$H$2)</f>
        <v>0</v>
      </c>
      <c r="I442" s="21"/>
      <c r="J442" s="20">
        <f>SUMIFS('حركة المخزون'!F:F,'حركة المخزون'!E:E,'أرصدة نجارة'!D442,'حركة المخزون'!H:H,'أرصدة نجارة'!$J$2)-SUMIFS('حركة المخزون'!F:F,'حركة المخزون'!E:E,'أرصدة نجارة'!D442,'حركة المخزون'!G:G,'أرصدة نجارة'!$J$2)</f>
        <v>0</v>
      </c>
      <c r="K442" s="21"/>
      <c r="L442" s="20">
        <f>SUMIFS('حركة المخزون'!F:F,'حركة المخزون'!E:E,'أرصدة نجارة'!D442,'حركة المخزون'!H:H,'أرصدة نجارة'!$L$2)-SUMIFS('حركة المخزون'!F:F,'حركة المخزون'!E:E,'أرصدة نجارة'!D442,'حركة المخزون'!G:G,'أرصدة نجارة'!$L$2)</f>
        <v>0</v>
      </c>
      <c r="M442" s="21"/>
      <c r="N442" s="20">
        <f>SUMIFS('حركة المخزون'!F:F,'حركة المخزون'!E:E,'أرصدة نجارة'!D442,'حركة المخزون'!H:H,'أرصدة نجارة'!$N$2)-SUMIFS('حركة المخزون'!F:F,'حركة المخزون'!E:E,'أرصدة نجارة'!D442,'حركة المخزون'!G:G,'أرصدة نجارة'!$N$2)</f>
        <v>0</v>
      </c>
      <c r="O442" s="21"/>
      <c r="P442" s="20">
        <f>SUMIFS('حركة المخزون'!F:F,'حركة المخزون'!E:E,'أرصدة نجارة'!D442,'حركة المخزون'!H:H,'أرصدة نجارة'!$P$2)-SUMIFS('حركة المخزون'!F:F,'حركة المخزون'!E:E,'أرصدة نجارة'!D442,'حركة المخزون'!G:G,'أرصدة نجارة'!$P$2)</f>
        <v>0</v>
      </c>
      <c r="Q442" s="21"/>
      <c r="R442" s="20">
        <f>SUMIFS('حركة المخزون'!F:F,'حركة المخزون'!E:E,'أرصدة نجارة'!D442,'حركة المخزون'!H:H,'أرصدة نجارة'!$R$2)-SUMIFS('حركة المخزون'!F:F,'حركة المخزون'!E:E,'أرصدة نجارة'!D442,'حركة المخزون'!G:G,'أرصدة نجارة'!$R$2)</f>
        <v>0</v>
      </c>
      <c r="S442" s="21"/>
      <c r="T442" s="20">
        <f>SUMIFS('حركة المخزون'!F:F,'حركة المخزون'!E:E,'أرصدة نجارة'!D442,'حركة المخزون'!H:H,'أرصدة نجارة'!$T$2)-SUMIFS('حركة المخزون'!F:F,'حركة المخزون'!E:E,'أرصدة نجارة'!D442,'حركة المخزون'!G:G,'أرصدة نجارة'!$T$2)</f>
        <v>0</v>
      </c>
      <c r="U442" s="21"/>
      <c r="V442" s="20">
        <f>SUMIFS('حركة المخزون'!F:F,'حركة المخزون'!E:E,'أرصدة نجارة'!D442,'حركة المخزون'!H:H,'أرصدة نجارة'!$V$2)-SUMIFS('حركة المخزون'!F:F,'حركة المخزون'!E:E,'أرصدة نجارة'!D442,'حركة المخزون'!G:G,'أرصدة نجارة'!$V$2)</f>
        <v>0</v>
      </c>
      <c r="W442" s="21"/>
      <c r="X442" s="20">
        <f>SUMIFS('حركة المخزون'!F:F,'حركة المخزون'!E:E,'أرصدة نجارة'!D442,'حركة المخزون'!H:H,'أرصدة نجارة'!$X$2)-SUMIFS('حركة المخزون'!F:F,'حركة المخزون'!E:E,'أرصدة نجارة'!D442,'حركة المخزون'!G:G,'أرصدة نجارة'!$X$2)</f>
        <v>0</v>
      </c>
      <c r="Y442" s="21"/>
      <c r="Z442" s="20">
        <f>SUMIFS('حركة المخزون'!F:F,'حركة المخزون'!E:E,'أرصدة نجارة'!D442,'حركة المخزون'!H:H,'أرصدة نجارة'!$Z$2)-SUMIFS('حركة المخزون'!F:F,'حركة المخزون'!E:E,'أرصدة نجارة'!D442,'حركة المخزون'!G:G,'أرصدة نجارة'!$Z$2)</f>
        <v>0</v>
      </c>
      <c r="AA442" s="21"/>
      <c r="AB442" s="20">
        <f>SUMIFS('حركة المخزون'!F:F,'حركة المخزون'!E:E,'أرصدة نجارة'!D442,'حركة المخزون'!H:H,'أرصدة نجارة'!$AB$2)-SUMIFS('حركة المخزون'!F:F,'حركة المخزون'!E:E,'أرصدة نجارة'!D442,'حركة المخزون'!G:G,'أرصدة نجارة'!$AB$2)</f>
        <v>0</v>
      </c>
      <c r="AC442" s="21"/>
      <c r="AD442" s="20">
        <f>SUMIFS('حركة المخزون'!F:F,'حركة المخزون'!E:E,'أرصدة نجارة'!D442,'حركة المخزون'!H:H,'أرصدة نجارة'!$AD$2)-SUMIFS('حركة المخزون'!F:F,'حركة المخزون'!E:E,'أرصدة نجارة'!D442,'حركة المخزون'!G:G,'أرصدة نجارة'!$AD$2)</f>
        <v>0</v>
      </c>
      <c r="AE442" s="21"/>
      <c r="AF442" s="20">
        <f>SUMIFS('حركة المخزون'!F:F,'حركة المخزون'!E:E,'أرصدة نجارة'!D442,'حركة المخزون'!H:H,'أرصدة نجارة'!$AF$2)-SUMIFS('حركة المخزون'!F:F,'حركة المخزون'!E:E,'أرصدة نجارة'!D442,'حركة المخزون'!G:G,'أرصدة نجارة'!$AF$2)</f>
        <v>0</v>
      </c>
    </row>
    <row r="443" spans="2:32" ht="24" customHeight="1" x14ac:dyDescent="0.2">
      <c r="B443" s="18">
        <v>441</v>
      </c>
      <c r="C443" s="18" t="str">
        <f>VLOOKUP(B443,'قاعدة البيانات'!B:F,5,0)</f>
        <v xml:space="preserve"> </v>
      </c>
      <c r="D443" s="18" t="str">
        <f>VLOOKUP(C443,'قاعدة البيانات'!F:G,2,0)</f>
        <v/>
      </c>
      <c r="F443" s="20">
        <f>SUMIFS('حركة المخزون'!F:F,'حركة المخزون'!E:E,'أرصدة نجارة'!D443,'حركة المخزون'!H:H,'أرصدة نجارة'!$F$2)-SUMIFS('حركة المخزون'!F:F,'حركة المخزون'!E:E,'أرصدة نجارة'!D443,'حركة المخزون'!G:G,'أرصدة نجارة'!$F$2)</f>
        <v>0</v>
      </c>
      <c r="G443" s="21"/>
      <c r="H443" s="20">
        <f>SUMIFS('حركة المخزون'!F:F,'حركة المخزون'!E:E,'أرصدة نجارة'!D443,'حركة المخزون'!H:H,'أرصدة نجارة'!$H$2)-SUMIFS('حركة المخزون'!F:F,'حركة المخزون'!E:E,'أرصدة نجارة'!D443,'حركة المخزون'!G:G,'أرصدة نجارة'!$H$2)</f>
        <v>0</v>
      </c>
      <c r="I443" s="21"/>
      <c r="J443" s="20">
        <f>SUMIFS('حركة المخزون'!F:F,'حركة المخزون'!E:E,'أرصدة نجارة'!D443,'حركة المخزون'!H:H,'أرصدة نجارة'!$J$2)-SUMIFS('حركة المخزون'!F:F,'حركة المخزون'!E:E,'أرصدة نجارة'!D443,'حركة المخزون'!G:G,'أرصدة نجارة'!$J$2)</f>
        <v>0</v>
      </c>
      <c r="K443" s="21"/>
      <c r="L443" s="20">
        <f>SUMIFS('حركة المخزون'!F:F,'حركة المخزون'!E:E,'أرصدة نجارة'!D443,'حركة المخزون'!H:H,'أرصدة نجارة'!$L$2)-SUMIFS('حركة المخزون'!F:F,'حركة المخزون'!E:E,'أرصدة نجارة'!D443,'حركة المخزون'!G:G,'أرصدة نجارة'!$L$2)</f>
        <v>0</v>
      </c>
      <c r="M443" s="21"/>
      <c r="N443" s="20">
        <f>SUMIFS('حركة المخزون'!F:F,'حركة المخزون'!E:E,'أرصدة نجارة'!D443,'حركة المخزون'!H:H,'أرصدة نجارة'!$N$2)-SUMIFS('حركة المخزون'!F:F,'حركة المخزون'!E:E,'أرصدة نجارة'!D443,'حركة المخزون'!G:G,'أرصدة نجارة'!$N$2)</f>
        <v>0</v>
      </c>
      <c r="O443" s="21"/>
      <c r="P443" s="20">
        <f>SUMIFS('حركة المخزون'!F:F,'حركة المخزون'!E:E,'أرصدة نجارة'!D443,'حركة المخزون'!H:H,'أرصدة نجارة'!$P$2)-SUMIFS('حركة المخزون'!F:F,'حركة المخزون'!E:E,'أرصدة نجارة'!D443,'حركة المخزون'!G:G,'أرصدة نجارة'!$P$2)</f>
        <v>0</v>
      </c>
      <c r="Q443" s="21"/>
      <c r="R443" s="20">
        <f>SUMIFS('حركة المخزون'!F:F,'حركة المخزون'!E:E,'أرصدة نجارة'!D443,'حركة المخزون'!H:H,'أرصدة نجارة'!$R$2)-SUMIFS('حركة المخزون'!F:F,'حركة المخزون'!E:E,'أرصدة نجارة'!D443,'حركة المخزون'!G:G,'أرصدة نجارة'!$R$2)</f>
        <v>0</v>
      </c>
      <c r="S443" s="21"/>
      <c r="T443" s="20">
        <f>SUMIFS('حركة المخزون'!F:F,'حركة المخزون'!E:E,'أرصدة نجارة'!D443,'حركة المخزون'!H:H,'أرصدة نجارة'!$T$2)-SUMIFS('حركة المخزون'!F:F,'حركة المخزون'!E:E,'أرصدة نجارة'!D443,'حركة المخزون'!G:G,'أرصدة نجارة'!$T$2)</f>
        <v>0</v>
      </c>
      <c r="U443" s="21"/>
      <c r="V443" s="20">
        <f>SUMIFS('حركة المخزون'!F:F,'حركة المخزون'!E:E,'أرصدة نجارة'!D443,'حركة المخزون'!H:H,'أرصدة نجارة'!$V$2)-SUMIFS('حركة المخزون'!F:F,'حركة المخزون'!E:E,'أرصدة نجارة'!D443,'حركة المخزون'!G:G,'أرصدة نجارة'!$V$2)</f>
        <v>0</v>
      </c>
      <c r="W443" s="21"/>
      <c r="X443" s="20">
        <f>SUMIFS('حركة المخزون'!F:F,'حركة المخزون'!E:E,'أرصدة نجارة'!D443,'حركة المخزون'!H:H,'أرصدة نجارة'!$X$2)-SUMIFS('حركة المخزون'!F:F,'حركة المخزون'!E:E,'أرصدة نجارة'!D443,'حركة المخزون'!G:G,'أرصدة نجارة'!$X$2)</f>
        <v>0</v>
      </c>
      <c r="Y443" s="21"/>
      <c r="Z443" s="20">
        <f>SUMIFS('حركة المخزون'!F:F,'حركة المخزون'!E:E,'أرصدة نجارة'!D443,'حركة المخزون'!H:H,'أرصدة نجارة'!$Z$2)-SUMIFS('حركة المخزون'!F:F,'حركة المخزون'!E:E,'أرصدة نجارة'!D443,'حركة المخزون'!G:G,'أرصدة نجارة'!$Z$2)</f>
        <v>0</v>
      </c>
      <c r="AA443" s="21"/>
      <c r="AB443" s="20">
        <f>SUMIFS('حركة المخزون'!F:F,'حركة المخزون'!E:E,'أرصدة نجارة'!D443,'حركة المخزون'!H:H,'أرصدة نجارة'!$AB$2)-SUMIFS('حركة المخزون'!F:F,'حركة المخزون'!E:E,'أرصدة نجارة'!D443,'حركة المخزون'!G:G,'أرصدة نجارة'!$AB$2)</f>
        <v>0</v>
      </c>
      <c r="AC443" s="21"/>
      <c r="AD443" s="20">
        <f>SUMIFS('حركة المخزون'!F:F,'حركة المخزون'!E:E,'أرصدة نجارة'!D443,'حركة المخزون'!H:H,'أرصدة نجارة'!$AD$2)-SUMIFS('حركة المخزون'!F:F,'حركة المخزون'!E:E,'أرصدة نجارة'!D443,'حركة المخزون'!G:G,'أرصدة نجارة'!$AD$2)</f>
        <v>0</v>
      </c>
      <c r="AE443" s="21"/>
      <c r="AF443" s="20">
        <f>SUMIFS('حركة المخزون'!F:F,'حركة المخزون'!E:E,'أرصدة نجارة'!D443,'حركة المخزون'!H:H,'أرصدة نجارة'!$AF$2)-SUMIFS('حركة المخزون'!F:F,'حركة المخزون'!E:E,'أرصدة نجارة'!D443,'حركة المخزون'!G:G,'أرصدة نجارة'!$AF$2)</f>
        <v>0</v>
      </c>
    </row>
    <row r="444" spans="2:32" ht="24" customHeight="1" x14ac:dyDescent="0.2">
      <c r="B444" s="18">
        <v>442</v>
      </c>
      <c r="C444" s="18" t="str">
        <f>VLOOKUP(B444,'قاعدة البيانات'!B:F,5,0)</f>
        <v xml:space="preserve"> </v>
      </c>
      <c r="D444" s="18" t="str">
        <f>VLOOKUP(C444,'قاعدة البيانات'!F:G,2,0)</f>
        <v/>
      </c>
      <c r="F444" s="20">
        <f>SUMIFS('حركة المخزون'!F:F,'حركة المخزون'!E:E,'أرصدة نجارة'!D444,'حركة المخزون'!H:H,'أرصدة نجارة'!$F$2)-SUMIFS('حركة المخزون'!F:F,'حركة المخزون'!E:E,'أرصدة نجارة'!D444,'حركة المخزون'!G:G,'أرصدة نجارة'!$F$2)</f>
        <v>0</v>
      </c>
      <c r="G444" s="21"/>
      <c r="H444" s="20">
        <f>SUMIFS('حركة المخزون'!F:F,'حركة المخزون'!E:E,'أرصدة نجارة'!D444,'حركة المخزون'!H:H,'أرصدة نجارة'!$H$2)-SUMIFS('حركة المخزون'!F:F,'حركة المخزون'!E:E,'أرصدة نجارة'!D444,'حركة المخزون'!G:G,'أرصدة نجارة'!$H$2)</f>
        <v>0</v>
      </c>
      <c r="I444" s="21"/>
      <c r="J444" s="20">
        <f>SUMIFS('حركة المخزون'!F:F,'حركة المخزون'!E:E,'أرصدة نجارة'!D444,'حركة المخزون'!H:H,'أرصدة نجارة'!$J$2)-SUMIFS('حركة المخزون'!F:F,'حركة المخزون'!E:E,'أرصدة نجارة'!D444,'حركة المخزون'!G:G,'أرصدة نجارة'!$J$2)</f>
        <v>0</v>
      </c>
      <c r="K444" s="21"/>
      <c r="L444" s="20">
        <f>SUMIFS('حركة المخزون'!F:F,'حركة المخزون'!E:E,'أرصدة نجارة'!D444,'حركة المخزون'!H:H,'أرصدة نجارة'!$L$2)-SUMIFS('حركة المخزون'!F:F,'حركة المخزون'!E:E,'أرصدة نجارة'!D444,'حركة المخزون'!G:G,'أرصدة نجارة'!$L$2)</f>
        <v>0</v>
      </c>
      <c r="M444" s="21"/>
      <c r="N444" s="20">
        <f>SUMIFS('حركة المخزون'!F:F,'حركة المخزون'!E:E,'أرصدة نجارة'!D444,'حركة المخزون'!H:H,'أرصدة نجارة'!$N$2)-SUMIFS('حركة المخزون'!F:F,'حركة المخزون'!E:E,'أرصدة نجارة'!D444,'حركة المخزون'!G:G,'أرصدة نجارة'!$N$2)</f>
        <v>0</v>
      </c>
      <c r="O444" s="21"/>
      <c r="P444" s="20">
        <f>SUMIFS('حركة المخزون'!F:F,'حركة المخزون'!E:E,'أرصدة نجارة'!D444,'حركة المخزون'!H:H,'أرصدة نجارة'!$P$2)-SUMIFS('حركة المخزون'!F:F,'حركة المخزون'!E:E,'أرصدة نجارة'!D444,'حركة المخزون'!G:G,'أرصدة نجارة'!$P$2)</f>
        <v>0</v>
      </c>
      <c r="Q444" s="21"/>
      <c r="R444" s="20">
        <f>SUMIFS('حركة المخزون'!F:F,'حركة المخزون'!E:E,'أرصدة نجارة'!D444,'حركة المخزون'!H:H,'أرصدة نجارة'!$R$2)-SUMIFS('حركة المخزون'!F:F,'حركة المخزون'!E:E,'أرصدة نجارة'!D444,'حركة المخزون'!G:G,'أرصدة نجارة'!$R$2)</f>
        <v>0</v>
      </c>
      <c r="S444" s="21"/>
      <c r="T444" s="20">
        <f>SUMIFS('حركة المخزون'!F:F,'حركة المخزون'!E:E,'أرصدة نجارة'!D444,'حركة المخزون'!H:H,'أرصدة نجارة'!$T$2)-SUMIFS('حركة المخزون'!F:F,'حركة المخزون'!E:E,'أرصدة نجارة'!D444,'حركة المخزون'!G:G,'أرصدة نجارة'!$T$2)</f>
        <v>0</v>
      </c>
      <c r="U444" s="21"/>
      <c r="V444" s="20">
        <f>SUMIFS('حركة المخزون'!F:F,'حركة المخزون'!E:E,'أرصدة نجارة'!D444,'حركة المخزون'!H:H,'أرصدة نجارة'!$V$2)-SUMIFS('حركة المخزون'!F:F,'حركة المخزون'!E:E,'أرصدة نجارة'!D444,'حركة المخزون'!G:G,'أرصدة نجارة'!$V$2)</f>
        <v>0</v>
      </c>
      <c r="W444" s="21"/>
      <c r="X444" s="20">
        <f>SUMIFS('حركة المخزون'!F:F,'حركة المخزون'!E:E,'أرصدة نجارة'!D444,'حركة المخزون'!H:H,'أرصدة نجارة'!$X$2)-SUMIFS('حركة المخزون'!F:F,'حركة المخزون'!E:E,'أرصدة نجارة'!D444,'حركة المخزون'!G:G,'أرصدة نجارة'!$X$2)</f>
        <v>0</v>
      </c>
      <c r="Y444" s="21"/>
      <c r="Z444" s="20">
        <f>SUMIFS('حركة المخزون'!F:F,'حركة المخزون'!E:E,'أرصدة نجارة'!D444,'حركة المخزون'!H:H,'أرصدة نجارة'!$Z$2)-SUMIFS('حركة المخزون'!F:F,'حركة المخزون'!E:E,'أرصدة نجارة'!D444,'حركة المخزون'!G:G,'أرصدة نجارة'!$Z$2)</f>
        <v>0</v>
      </c>
      <c r="AA444" s="21"/>
      <c r="AB444" s="20">
        <f>SUMIFS('حركة المخزون'!F:F,'حركة المخزون'!E:E,'أرصدة نجارة'!D444,'حركة المخزون'!H:H,'أرصدة نجارة'!$AB$2)-SUMIFS('حركة المخزون'!F:F,'حركة المخزون'!E:E,'أرصدة نجارة'!D444,'حركة المخزون'!G:G,'أرصدة نجارة'!$AB$2)</f>
        <v>0</v>
      </c>
      <c r="AC444" s="21"/>
      <c r="AD444" s="20">
        <f>SUMIFS('حركة المخزون'!F:F,'حركة المخزون'!E:E,'أرصدة نجارة'!D444,'حركة المخزون'!H:H,'أرصدة نجارة'!$AD$2)-SUMIFS('حركة المخزون'!F:F,'حركة المخزون'!E:E,'أرصدة نجارة'!D444,'حركة المخزون'!G:G,'أرصدة نجارة'!$AD$2)</f>
        <v>0</v>
      </c>
      <c r="AE444" s="21"/>
      <c r="AF444" s="20">
        <f>SUMIFS('حركة المخزون'!F:F,'حركة المخزون'!E:E,'أرصدة نجارة'!D444,'حركة المخزون'!H:H,'أرصدة نجارة'!$AF$2)-SUMIFS('حركة المخزون'!F:F,'حركة المخزون'!E:E,'أرصدة نجارة'!D444,'حركة المخزون'!G:G,'أرصدة نجارة'!$AF$2)</f>
        <v>0</v>
      </c>
    </row>
    <row r="445" spans="2:32" ht="24" customHeight="1" x14ac:dyDescent="0.2">
      <c r="B445" s="19">
        <v>443</v>
      </c>
      <c r="C445" s="18" t="str">
        <f>VLOOKUP(B445,'قاعدة البيانات'!B:F,5,0)</f>
        <v xml:space="preserve"> </v>
      </c>
      <c r="D445" s="18" t="str">
        <f>VLOOKUP(C445,'قاعدة البيانات'!F:G,2,0)</f>
        <v/>
      </c>
      <c r="F445" s="20">
        <f>SUMIFS('حركة المخزون'!F:F,'حركة المخزون'!E:E,'أرصدة نجارة'!D445,'حركة المخزون'!H:H,'أرصدة نجارة'!$F$2)-SUMIFS('حركة المخزون'!F:F,'حركة المخزون'!E:E,'أرصدة نجارة'!D445,'حركة المخزون'!G:G,'أرصدة نجارة'!$F$2)</f>
        <v>0</v>
      </c>
      <c r="G445" s="21"/>
      <c r="H445" s="20">
        <f>SUMIFS('حركة المخزون'!F:F,'حركة المخزون'!E:E,'أرصدة نجارة'!D445,'حركة المخزون'!H:H,'أرصدة نجارة'!$H$2)-SUMIFS('حركة المخزون'!F:F,'حركة المخزون'!E:E,'أرصدة نجارة'!D445,'حركة المخزون'!G:G,'أرصدة نجارة'!$H$2)</f>
        <v>0</v>
      </c>
      <c r="I445" s="21"/>
      <c r="J445" s="20">
        <f>SUMIFS('حركة المخزون'!F:F,'حركة المخزون'!E:E,'أرصدة نجارة'!D445,'حركة المخزون'!H:H,'أرصدة نجارة'!$J$2)-SUMIFS('حركة المخزون'!F:F,'حركة المخزون'!E:E,'أرصدة نجارة'!D445,'حركة المخزون'!G:G,'أرصدة نجارة'!$J$2)</f>
        <v>0</v>
      </c>
      <c r="K445" s="21"/>
      <c r="L445" s="20">
        <f>SUMIFS('حركة المخزون'!F:F,'حركة المخزون'!E:E,'أرصدة نجارة'!D445,'حركة المخزون'!H:H,'أرصدة نجارة'!$L$2)-SUMIFS('حركة المخزون'!F:F,'حركة المخزون'!E:E,'أرصدة نجارة'!D445,'حركة المخزون'!G:G,'أرصدة نجارة'!$L$2)</f>
        <v>0</v>
      </c>
      <c r="M445" s="21"/>
      <c r="N445" s="20">
        <f>SUMIFS('حركة المخزون'!F:F,'حركة المخزون'!E:E,'أرصدة نجارة'!D445,'حركة المخزون'!H:H,'أرصدة نجارة'!$N$2)-SUMIFS('حركة المخزون'!F:F,'حركة المخزون'!E:E,'أرصدة نجارة'!D445,'حركة المخزون'!G:G,'أرصدة نجارة'!$N$2)</f>
        <v>0</v>
      </c>
      <c r="O445" s="21"/>
      <c r="P445" s="20">
        <f>SUMIFS('حركة المخزون'!F:F,'حركة المخزون'!E:E,'أرصدة نجارة'!D445,'حركة المخزون'!H:H,'أرصدة نجارة'!$P$2)-SUMIFS('حركة المخزون'!F:F,'حركة المخزون'!E:E,'أرصدة نجارة'!D445,'حركة المخزون'!G:G,'أرصدة نجارة'!$P$2)</f>
        <v>0</v>
      </c>
      <c r="Q445" s="21"/>
      <c r="R445" s="20">
        <f>SUMIFS('حركة المخزون'!F:F,'حركة المخزون'!E:E,'أرصدة نجارة'!D445,'حركة المخزون'!H:H,'أرصدة نجارة'!$R$2)-SUMIFS('حركة المخزون'!F:F,'حركة المخزون'!E:E,'أرصدة نجارة'!D445,'حركة المخزون'!G:G,'أرصدة نجارة'!$R$2)</f>
        <v>0</v>
      </c>
      <c r="S445" s="21"/>
      <c r="T445" s="20">
        <f>SUMIFS('حركة المخزون'!F:F,'حركة المخزون'!E:E,'أرصدة نجارة'!D445,'حركة المخزون'!H:H,'أرصدة نجارة'!$T$2)-SUMIFS('حركة المخزون'!F:F,'حركة المخزون'!E:E,'أرصدة نجارة'!D445,'حركة المخزون'!G:G,'أرصدة نجارة'!$T$2)</f>
        <v>0</v>
      </c>
      <c r="U445" s="21"/>
      <c r="V445" s="20">
        <f>SUMIFS('حركة المخزون'!F:F,'حركة المخزون'!E:E,'أرصدة نجارة'!D445,'حركة المخزون'!H:H,'أرصدة نجارة'!$V$2)-SUMIFS('حركة المخزون'!F:F,'حركة المخزون'!E:E,'أرصدة نجارة'!D445,'حركة المخزون'!G:G,'أرصدة نجارة'!$V$2)</f>
        <v>0</v>
      </c>
      <c r="W445" s="21"/>
      <c r="X445" s="20">
        <f>SUMIFS('حركة المخزون'!F:F,'حركة المخزون'!E:E,'أرصدة نجارة'!D445,'حركة المخزون'!H:H,'أرصدة نجارة'!$X$2)-SUMIFS('حركة المخزون'!F:F,'حركة المخزون'!E:E,'أرصدة نجارة'!D445,'حركة المخزون'!G:G,'أرصدة نجارة'!$X$2)</f>
        <v>0</v>
      </c>
      <c r="Y445" s="21"/>
      <c r="Z445" s="20">
        <f>SUMIFS('حركة المخزون'!F:F,'حركة المخزون'!E:E,'أرصدة نجارة'!D445,'حركة المخزون'!H:H,'أرصدة نجارة'!$Z$2)-SUMIFS('حركة المخزون'!F:F,'حركة المخزون'!E:E,'أرصدة نجارة'!D445,'حركة المخزون'!G:G,'أرصدة نجارة'!$Z$2)</f>
        <v>0</v>
      </c>
      <c r="AA445" s="21"/>
      <c r="AB445" s="20">
        <f>SUMIFS('حركة المخزون'!F:F,'حركة المخزون'!E:E,'أرصدة نجارة'!D445,'حركة المخزون'!H:H,'أرصدة نجارة'!$AB$2)-SUMIFS('حركة المخزون'!F:F,'حركة المخزون'!E:E,'أرصدة نجارة'!D445,'حركة المخزون'!G:G,'أرصدة نجارة'!$AB$2)</f>
        <v>0</v>
      </c>
      <c r="AC445" s="21"/>
      <c r="AD445" s="20">
        <f>SUMIFS('حركة المخزون'!F:F,'حركة المخزون'!E:E,'أرصدة نجارة'!D445,'حركة المخزون'!H:H,'أرصدة نجارة'!$AD$2)-SUMIFS('حركة المخزون'!F:F,'حركة المخزون'!E:E,'أرصدة نجارة'!D445,'حركة المخزون'!G:G,'أرصدة نجارة'!$AD$2)</f>
        <v>0</v>
      </c>
      <c r="AE445" s="21"/>
      <c r="AF445" s="20">
        <f>SUMIFS('حركة المخزون'!F:F,'حركة المخزون'!E:E,'أرصدة نجارة'!D445,'حركة المخزون'!H:H,'أرصدة نجارة'!$AF$2)-SUMIFS('حركة المخزون'!F:F,'حركة المخزون'!E:E,'أرصدة نجارة'!D445,'حركة المخزون'!G:G,'أرصدة نجارة'!$AF$2)</f>
        <v>0</v>
      </c>
    </row>
    <row r="446" spans="2:32" ht="24" customHeight="1" x14ac:dyDescent="0.2">
      <c r="B446" s="18">
        <v>444</v>
      </c>
      <c r="C446" s="18" t="str">
        <f>VLOOKUP(B446,'قاعدة البيانات'!B:F,5,0)</f>
        <v xml:space="preserve"> </v>
      </c>
      <c r="D446" s="18" t="str">
        <f>VLOOKUP(C446,'قاعدة البيانات'!F:G,2,0)</f>
        <v/>
      </c>
      <c r="F446" s="20">
        <f>SUMIFS('حركة المخزون'!F:F,'حركة المخزون'!E:E,'أرصدة نجارة'!D446,'حركة المخزون'!H:H,'أرصدة نجارة'!$F$2)-SUMIFS('حركة المخزون'!F:F,'حركة المخزون'!E:E,'أرصدة نجارة'!D446,'حركة المخزون'!G:G,'أرصدة نجارة'!$F$2)</f>
        <v>0</v>
      </c>
      <c r="G446" s="21"/>
      <c r="H446" s="20">
        <f>SUMIFS('حركة المخزون'!F:F,'حركة المخزون'!E:E,'أرصدة نجارة'!D446,'حركة المخزون'!H:H,'أرصدة نجارة'!$H$2)-SUMIFS('حركة المخزون'!F:F,'حركة المخزون'!E:E,'أرصدة نجارة'!D446,'حركة المخزون'!G:G,'أرصدة نجارة'!$H$2)</f>
        <v>0</v>
      </c>
      <c r="I446" s="21"/>
      <c r="J446" s="20">
        <f>SUMIFS('حركة المخزون'!F:F,'حركة المخزون'!E:E,'أرصدة نجارة'!D446,'حركة المخزون'!H:H,'أرصدة نجارة'!$J$2)-SUMIFS('حركة المخزون'!F:F,'حركة المخزون'!E:E,'أرصدة نجارة'!D446,'حركة المخزون'!G:G,'أرصدة نجارة'!$J$2)</f>
        <v>0</v>
      </c>
      <c r="K446" s="21"/>
      <c r="L446" s="20">
        <f>SUMIFS('حركة المخزون'!F:F,'حركة المخزون'!E:E,'أرصدة نجارة'!D446,'حركة المخزون'!H:H,'أرصدة نجارة'!$L$2)-SUMIFS('حركة المخزون'!F:F,'حركة المخزون'!E:E,'أرصدة نجارة'!D446,'حركة المخزون'!G:G,'أرصدة نجارة'!$L$2)</f>
        <v>0</v>
      </c>
      <c r="M446" s="21"/>
      <c r="N446" s="20">
        <f>SUMIFS('حركة المخزون'!F:F,'حركة المخزون'!E:E,'أرصدة نجارة'!D446,'حركة المخزون'!H:H,'أرصدة نجارة'!$N$2)-SUMIFS('حركة المخزون'!F:F,'حركة المخزون'!E:E,'أرصدة نجارة'!D446,'حركة المخزون'!G:G,'أرصدة نجارة'!$N$2)</f>
        <v>0</v>
      </c>
      <c r="O446" s="21"/>
      <c r="P446" s="20">
        <f>SUMIFS('حركة المخزون'!F:F,'حركة المخزون'!E:E,'أرصدة نجارة'!D446,'حركة المخزون'!H:H,'أرصدة نجارة'!$P$2)-SUMIFS('حركة المخزون'!F:F,'حركة المخزون'!E:E,'أرصدة نجارة'!D446,'حركة المخزون'!G:G,'أرصدة نجارة'!$P$2)</f>
        <v>0</v>
      </c>
      <c r="Q446" s="21"/>
      <c r="R446" s="20">
        <f>SUMIFS('حركة المخزون'!F:F,'حركة المخزون'!E:E,'أرصدة نجارة'!D446,'حركة المخزون'!H:H,'أرصدة نجارة'!$R$2)-SUMIFS('حركة المخزون'!F:F,'حركة المخزون'!E:E,'أرصدة نجارة'!D446,'حركة المخزون'!G:G,'أرصدة نجارة'!$R$2)</f>
        <v>0</v>
      </c>
      <c r="S446" s="21"/>
      <c r="T446" s="20">
        <f>SUMIFS('حركة المخزون'!F:F,'حركة المخزون'!E:E,'أرصدة نجارة'!D446,'حركة المخزون'!H:H,'أرصدة نجارة'!$T$2)-SUMIFS('حركة المخزون'!F:F,'حركة المخزون'!E:E,'أرصدة نجارة'!D446,'حركة المخزون'!G:G,'أرصدة نجارة'!$T$2)</f>
        <v>0</v>
      </c>
      <c r="U446" s="21"/>
      <c r="V446" s="20">
        <f>SUMIFS('حركة المخزون'!F:F,'حركة المخزون'!E:E,'أرصدة نجارة'!D446,'حركة المخزون'!H:H,'أرصدة نجارة'!$V$2)-SUMIFS('حركة المخزون'!F:F,'حركة المخزون'!E:E,'أرصدة نجارة'!D446,'حركة المخزون'!G:G,'أرصدة نجارة'!$V$2)</f>
        <v>0</v>
      </c>
      <c r="W446" s="21"/>
      <c r="X446" s="20">
        <f>SUMIFS('حركة المخزون'!F:F,'حركة المخزون'!E:E,'أرصدة نجارة'!D446,'حركة المخزون'!H:H,'أرصدة نجارة'!$X$2)-SUMIFS('حركة المخزون'!F:F,'حركة المخزون'!E:E,'أرصدة نجارة'!D446,'حركة المخزون'!G:G,'أرصدة نجارة'!$X$2)</f>
        <v>0</v>
      </c>
      <c r="Y446" s="21"/>
      <c r="Z446" s="20">
        <f>SUMIFS('حركة المخزون'!F:F,'حركة المخزون'!E:E,'أرصدة نجارة'!D446,'حركة المخزون'!H:H,'أرصدة نجارة'!$Z$2)-SUMIFS('حركة المخزون'!F:F,'حركة المخزون'!E:E,'أرصدة نجارة'!D446,'حركة المخزون'!G:G,'أرصدة نجارة'!$Z$2)</f>
        <v>0</v>
      </c>
      <c r="AA446" s="21"/>
      <c r="AB446" s="20">
        <f>SUMIFS('حركة المخزون'!F:F,'حركة المخزون'!E:E,'أرصدة نجارة'!D446,'حركة المخزون'!H:H,'أرصدة نجارة'!$AB$2)-SUMIFS('حركة المخزون'!F:F,'حركة المخزون'!E:E,'أرصدة نجارة'!D446,'حركة المخزون'!G:G,'أرصدة نجارة'!$AB$2)</f>
        <v>0</v>
      </c>
      <c r="AC446" s="21"/>
      <c r="AD446" s="20">
        <f>SUMIFS('حركة المخزون'!F:F,'حركة المخزون'!E:E,'أرصدة نجارة'!D446,'حركة المخزون'!H:H,'أرصدة نجارة'!$AD$2)-SUMIFS('حركة المخزون'!F:F,'حركة المخزون'!E:E,'أرصدة نجارة'!D446,'حركة المخزون'!G:G,'أرصدة نجارة'!$AD$2)</f>
        <v>0</v>
      </c>
      <c r="AE446" s="21"/>
      <c r="AF446" s="20">
        <f>SUMIFS('حركة المخزون'!F:F,'حركة المخزون'!E:E,'أرصدة نجارة'!D446,'حركة المخزون'!H:H,'أرصدة نجارة'!$AF$2)-SUMIFS('حركة المخزون'!F:F,'حركة المخزون'!E:E,'أرصدة نجارة'!D446,'حركة المخزون'!G:G,'أرصدة نجارة'!$AF$2)</f>
        <v>0</v>
      </c>
    </row>
    <row r="447" spans="2:32" ht="24" customHeight="1" x14ac:dyDescent="0.2">
      <c r="B447" s="18">
        <v>445</v>
      </c>
      <c r="C447" s="18" t="str">
        <f>VLOOKUP(B447,'قاعدة البيانات'!B:F,5,0)</f>
        <v xml:space="preserve"> </v>
      </c>
      <c r="D447" s="18" t="str">
        <f>VLOOKUP(C447,'قاعدة البيانات'!F:G,2,0)</f>
        <v/>
      </c>
      <c r="F447" s="20">
        <f>SUMIFS('حركة المخزون'!F:F,'حركة المخزون'!E:E,'أرصدة نجارة'!D447,'حركة المخزون'!H:H,'أرصدة نجارة'!$F$2)-SUMIFS('حركة المخزون'!F:F,'حركة المخزون'!E:E,'أرصدة نجارة'!D447,'حركة المخزون'!G:G,'أرصدة نجارة'!$F$2)</f>
        <v>0</v>
      </c>
      <c r="G447" s="21"/>
      <c r="H447" s="20">
        <f>SUMIFS('حركة المخزون'!F:F,'حركة المخزون'!E:E,'أرصدة نجارة'!D447,'حركة المخزون'!H:H,'أرصدة نجارة'!$H$2)-SUMIFS('حركة المخزون'!F:F,'حركة المخزون'!E:E,'أرصدة نجارة'!D447,'حركة المخزون'!G:G,'أرصدة نجارة'!$H$2)</f>
        <v>0</v>
      </c>
      <c r="I447" s="21"/>
      <c r="J447" s="20">
        <f>SUMIFS('حركة المخزون'!F:F,'حركة المخزون'!E:E,'أرصدة نجارة'!D447,'حركة المخزون'!H:H,'أرصدة نجارة'!$J$2)-SUMIFS('حركة المخزون'!F:F,'حركة المخزون'!E:E,'أرصدة نجارة'!D447,'حركة المخزون'!G:G,'أرصدة نجارة'!$J$2)</f>
        <v>0</v>
      </c>
      <c r="K447" s="21"/>
      <c r="L447" s="20">
        <f>SUMIFS('حركة المخزون'!F:F,'حركة المخزون'!E:E,'أرصدة نجارة'!D447,'حركة المخزون'!H:H,'أرصدة نجارة'!$L$2)-SUMIFS('حركة المخزون'!F:F,'حركة المخزون'!E:E,'أرصدة نجارة'!D447,'حركة المخزون'!G:G,'أرصدة نجارة'!$L$2)</f>
        <v>0</v>
      </c>
      <c r="M447" s="21"/>
      <c r="N447" s="20">
        <f>SUMIFS('حركة المخزون'!F:F,'حركة المخزون'!E:E,'أرصدة نجارة'!D447,'حركة المخزون'!H:H,'أرصدة نجارة'!$N$2)-SUMIFS('حركة المخزون'!F:F,'حركة المخزون'!E:E,'أرصدة نجارة'!D447,'حركة المخزون'!G:G,'أرصدة نجارة'!$N$2)</f>
        <v>0</v>
      </c>
      <c r="O447" s="21"/>
      <c r="P447" s="20">
        <f>SUMIFS('حركة المخزون'!F:F,'حركة المخزون'!E:E,'أرصدة نجارة'!D447,'حركة المخزون'!H:H,'أرصدة نجارة'!$P$2)-SUMIFS('حركة المخزون'!F:F,'حركة المخزون'!E:E,'أرصدة نجارة'!D447,'حركة المخزون'!G:G,'أرصدة نجارة'!$P$2)</f>
        <v>0</v>
      </c>
      <c r="Q447" s="21"/>
      <c r="R447" s="20">
        <f>SUMIFS('حركة المخزون'!F:F,'حركة المخزون'!E:E,'أرصدة نجارة'!D447,'حركة المخزون'!H:H,'أرصدة نجارة'!$R$2)-SUMIFS('حركة المخزون'!F:F,'حركة المخزون'!E:E,'أرصدة نجارة'!D447,'حركة المخزون'!G:G,'أرصدة نجارة'!$R$2)</f>
        <v>0</v>
      </c>
      <c r="S447" s="21"/>
      <c r="T447" s="20">
        <f>SUMIFS('حركة المخزون'!F:F,'حركة المخزون'!E:E,'أرصدة نجارة'!D447,'حركة المخزون'!H:H,'أرصدة نجارة'!$T$2)-SUMIFS('حركة المخزون'!F:F,'حركة المخزون'!E:E,'أرصدة نجارة'!D447,'حركة المخزون'!G:G,'أرصدة نجارة'!$T$2)</f>
        <v>0</v>
      </c>
      <c r="U447" s="21"/>
      <c r="V447" s="20">
        <f>SUMIFS('حركة المخزون'!F:F,'حركة المخزون'!E:E,'أرصدة نجارة'!D447,'حركة المخزون'!H:H,'أرصدة نجارة'!$V$2)-SUMIFS('حركة المخزون'!F:F,'حركة المخزون'!E:E,'أرصدة نجارة'!D447,'حركة المخزون'!G:G,'أرصدة نجارة'!$V$2)</f>
        <v>0</v>
      </c>
      <c r="W447" s="21"/>
      <c r="X447" s="20">
        <f>SUMIFS('حركة المخزون'!F:F,'حركة المخزون'!E:E,'أرصدة نجارة'!D447,'حركة المخزون'!H:H,'أرصدة نجارة'!$X$2)-SUMIFS('حركة المخزون'!F:F,'حركة المخزون'!E:E,'أرصدة نجارة'!D447,'حركة المخزون'!G:G,'أرصدة نجارة'!$X$2)</f>
        <v>0</v>
      </c>
      <c r="Y447" s="21"/>
      <c r="Z447" s="20">
        <f>SUMIFS('حركة المخزون'!F:F,'حركة المخزون'!E:E,'أرصدة نجارة'!D447,'حركة المخزون'!H:H,'أرصدة نجارة'!$Z$2)-SUMIFS('حركة المخزون'!F:F,'حركة المخزون'!E:E,'أرصدة نجارة'!D447,'حركة المخزون'!G:G,'أرصدة نجارة'!$Z$2)</f>
        <v>0</v>
      </c>
      <c r="AA447" s="21"/>
      <c r="AB447" s="20">
        <f>SUMIFS('حركة المخزون'!F:F,'حركة المخزون'!E:E,'أرصدة نجارة'!D447,'حركة المخزون'!H:H,'أرصدة نجارة'!$AB$2)-SUMIFS('حركة المخزون'!F:F,'حركة المخزون'!E:E,'أرصدة نجارة'!D447,'حركة المخزون'!G:G,'أرصدة نجارة'!$AB$2)</f>
        <v>0</v>
      </c>
      <c r="AC447" s="21"/>
      <c r="AD447" s="20">
        <f>SUMIFS('حركة المخزون'!F:F,'حركة المخزون'!E:E,'أرصدة نجارة'!D447,'حركة المخزون'!H:H,'أرصدة نجارة'!$AD$2)-SUMIFS('حركة المخزون'!F:F,'حركة المخزون'!E:E,'أرصدة نجارة'!D447,'حركة المخزون'!G:G,'أرصدة نجارة'!$AD$2)</f>
        <v>0</v>
      </c>
      <c r="AE447" s="21"/>
      <c r="AF447" s="20">
        <f>SUMIFS('حركة المخزون'!F:F,'حركة المخزون'!E:E,'أرصدة نجارة'!D447,'حركة المخزون'!H:H,'أرصدة نجارة'!$AF$2)-SUMIFS('حركة المخزون'!F:F,'حركة المخزون'!E:E,'أرصدة نجارة'!D447,'حركة المخزون'!G:G,'أرصدة نجارة'!$AF$2)</f>
        <v>0</v>
      </c>
    </row>
    <row r="448" spans="2:32" ht="24" customHeight="1" x14ac:dyDescent="0.2">
      <c r="B448" s="19">
        <v>446</v>
      </c>
      <c r="C448" s="18" t="str">
        <f>VLOOKUP(B448,'قاعدة البيانات'!B:F,5,0)</f>
        <v xml:space="preserve"> </v>
      </c>
      <c r="D448" s="18" t="str">
        <f>VLOOKUP(C448,'قاعدة البيانات'!F:G,2,0)</f>
        <v/>
      </c>
      <c r="F448" s="20">
        <f>SUMIFS('حركة المخزون'!F:F,'حركة المخزون'!E:E,'أرصدة نجارة'!D448,'حركة المخزون'!H:H,'أرصدة نجارة'!$F$2)-SUMIFS('حركة المخزون'!F:F,'حركة المخزون'!E:E,'أرصدة نجارة'!D448,'حركة المخزون'!G:G,'أرصدة نجارة'!$F$2)</f>
        <v>0</v>
      </c>
      <c r="G448" s="21"/>
      <c r="H448" s="20">
        <f>SUMIFS('حركة المخزون'!F:F,'حركة المخزون'!E:E,'أرصدة نجارة'!D448,'حركة المخزون'!H:H,'أرصدة نجارة'!$H$2)-SUMIFS('حركة المخزون'!F:F,'حركة المخزون'!E:E,'أرصدة نجارة'!D448,'حركة المخزون'!G:G,'أرصدة نجارة'!$H$2)</f>
        <v>0</v>
      </c>
      <c r="I448" s="21"/>
      <c r="J448" s="20">
        <f>SUMIFS('حركة المخزون'!F:F,'حركة المخزون'!E:E,'أرصدة نجارة'!D448,'حركة المخزون'!H:H,'أرصدة نجارة'!$J$2)-SUMIFS('حركة المخزون'!F:F,'حركة المخزون'!E:E,'أرصدة نجارة'!D448,'حركة المخزون'!G:G,'أرصدة نجارة'!$J$2)</f>
        <v>0</v>
      </c>
      <c r="K448" s="21"/>
      <c r="L448" s="20">
        <f>SUMIFS('حركة المخزون'!F:F,'حركة المخزون'!E:E,'أرصدة نجارة'!D448,'حركة المخزون'!H:H,'أرصدة نجارة'!$L$2)-SUMIFS('حركة المخزون'!F:F,'حركة المخزون'!E:E,'أرصدة نجارة'!D448,'حركة المخزون'!G:G,'أرصدة نجارة'!$L$2)</f>
        <v>0</v>
      </c>
      <c r="M448" s="21"/>
      <c r="N448" s="20">
        <f>SUMIFS('حركة المخزون'!F:F,'حركة المخزون'!E:E,'أرصدة نجارة'!D448,'حركة المخزون'!H:H,'أرصدة نجارة'!$N$2)-SUMIFS('حركة المخزون'!F:F,'حركة المخزون'!E:E,'أرصدة نجارة'!D448,'حركة المخزون'!G:G,'أرصدة نجارة'!$N$2)</f>
        <v>0</v>
      </c>
      <c r="O448" s="21"/>
      <c r="P448" s="20">
        <f>SUMIFS('حركة المخزون'!F:F,'حركة المخزون'!E:E,'أرصدة نجارة'!D448,'حركة المخزون'!H:H,'أرصدة نجارة'!$P$2)-SUMIFS('حركة المخزون'!F:F,'حركة المخزون'!E:E,'أرصدة نجارة'!D448,'حركة المخزون'!G:G,'أرصدة نجارة'!$P$2)</f>
        <v>0</v>
      </c>
      <c r="Q448" s="21"/>
      <c r="R448" s="20">
        <f>SUMIFS('حركة المخزون'!F:F,'حركة المخزون'!E:E,'أرصدة نجارة'!D448,'حركة المخزون'!H:H,'أرصدة نجارة'!$R$2)-SUMIFS('حركة المخزون'!F:F,'حركة المخزون'!E:E,'أرصدة نجارة'!D448,'حركة المخزون'!G:G,'أرصدة نجارة'!$R$2)</f>
        <v>0</v>
      </c>
      <c r="S448" s="21"/>
      <c r="T448" s="20">
        <f>SUMIFS('حركة المخزون'!F:F,'حركة المخزون'!E:E,'أرصدة نجارة'!D448,'حركة المخزون'!H:H,'أرصدة نجارة'!$T$2)-SUMIFS('حركة المخزون'!F:F,'حركة المخزون'!E:E,'أرصدة نجارة'!D448,'حركة المخزون'!G:G,'أرصدة نجارة'!$T$2)</f>
        <v>0</v>
      </c>
      <c r="U448" s="21"/>
      <c r="V448" s="20">
        <f>SUMIFS('حركة المخزون'!F:F,'حركة المخزون'!E:E,'أرصدة نجارة'!D448,'حركة المخزون'!H:H,'أرصدة نجارة'!$V$2)-SUMIFS('حركة المخزون'!F:F,'حركة المخزون'!E:E,'أرصدة نجارة'!D448,'حركة المخزون'!G:G,'أرصدة نجارة'!$V$2)</f>
        <v>0</v>
      </c>
      <c r="W448" s="21"/>
      <c r="X448" s="20">
        <f>SUMIFS('حركة المخزون'!F:F,'حركة المخزون'!E:E,'أرصدة نجارة'!D448,'حركة المخزون'!H:H,'أرصدة نجارة'!$X$2)-SUMIFS('حركة المخزون'!F:F,'حركة المخزون'!E:E,'أرصدة نجارة'!D448,'حركة المخزون'!G:G,'أرصدة نجارة'!$X$2)</f>
        <v>0</v>
      </c>
      <c r="Y448" s="21"/>
      <c r="Z448" s="20">
        <f>SUMIFS('حركة المخزون'!F:F,'حركة المخزون'!E:E,'أرصدة نجارة'!D448,'حركة المخزون'!H:H,'أرصدة نجارة'!$Z$2)-SUMIFS('حركة المخزون'!F:F,'حركة المخزون'!E:E,'أرصدة نجارة'!D448,'حركة المخزون'!G:G,'أرصدة نجارة'!$Z$2)</f>
        <v>0</v>
      </c>
      <c r="AA448" s="21"/>
      <c r="AB448" s="20">
        <f>SUMIFS('حركة المخزون'!F:F,'حركة المخزون'!E:E,'أرصدة نجارة'!D448,'حركة المخزون'!H:H,'أرصدة نجارة'!$AB$2)-SUMIFS('حركة المخزون'!F:F,'حركة المخزون'!E:E,'أرصدة نجارة'!D448,'حركة المخزون'!G:G,'أرصدة نجارة'!$AB$2)</f>
        <v>0</v>
      </c>
      <c r="AC448" s="21"/>
      <c r="AD448" s="20">
        <f>SUMIFS('حركة المخزون'!F:F,'حركة المخزون'!E:E,'أرصدة نجارة'!D448,'حركة المخزون'!H:H,'أرصدة نجارة'!$AD$2)-SUMIFS('حركة المخزون'!F:F,'حركة المخزون'!E:E,'أرصدة نجارة'!D448,'حركة المخزون'!G:G,'أرصدة نجارة'!$AD$2)</f>
        <v>0</v>
      </c>
      <c r="AE448" s="21"/>
      <c r="AF448" s="20">
        <f>SUMIFS('حركة المخزون'!F:F,'حركة المخزون'!E:E,'أرصدة نجارة'!D448,'حركة المخزون'!H:H,'أرصدة نجارة'!$AF$2)-SUMIFS('حركة المخزون'!F:F,'حركة المخزون'!E:E,'أرصدة نجارة'!D448,'حركة المخزون'!G:G,'أرصدة نجارة'!$AF$2)</f>
        <v>0</v>
      </c>
    </row>
    <row r="449" spans="2:32" ht="24" customHeight="1" x14ac:dyDescent="0.2">
      <c r="B449" s="18">
        <v>447</v>
      </c>
      <c r="C449" s="18" t="str">
        <f>VLOOKUP(B449,'قاعدة البيانات'!B:F,5,0)</f>
        <v xml:space="preserve"> </v>
      </c>
      <c r="D449" s="18" t="str">
        <f>VLOOKUP(C449,'قاعدة البيانات'!F:G,2,0)</f>
        <v/>
      </c>
      <c r="F449" s="20">
        <f>SUMIFS('حركة المخزون'!F:F,'حركة المخزون'!E:E,'أرصدة نجارة'!D449,'حركة المخزون'!H:H,'أرصدة نجارة'!$F$2)-SUMIFS('حركة المخزون'!F:F,'حركة المخزون'!E:E,'أرصدة نجارة'!D449,'حركة المخزون'!G:G,'أرصدة نجارة'!$F$2)</f>
        <v>0</v>
      </c>
      <c r="G449" s="21"/>
      <c r="H449" s="20">
        <f>SUMIFS('حركة المخزون'!F:F,'حركة المخزون'!E:E,'أرصدة نجارة'!D449,'حركة المخزون'!H:H,'أرصدة نجارة'!$H$2)-SUMIFS('حركة المخزون'!F:F,'حركة المخزون'!E:E,'أرصدة نجارة'!D449,'حركة المخزون'!G:G,'أرصدة نجارة'!$H$2)</f>
        <v>0</v>
      </c>
      <c r="I449" s="21"/>
      <c r="J449" s="20">
        <f>SUMIFS('حركة المخزون'!F:F,'حركة المخزون'!E:E,'أرصدة نجارة'!D449,'حركة المخزون'!H:H,'أرصدة نجارة'!$J$2)-SUMIFS('حركة المخزون'!F:F,'حركة المخزون'!E:E,'أرصدة نجارة'!D449,'حركة المخزون'!G:G,'أرصدة نجارة'!$J$2)</f>
        <v>0</v>
      </c>
      <c r="K449" s="21"/>
      <c r="L449" s="20">
        <f>SUMIFS('حركة المخزون'!F:F,'حركة المخزون'!E:E,'أرصدة نجارة'!D449,'حركة المخزون'!H:H,'أرصدة نجارة'!$L$2)-SUMIFS('حركة المخزون'!F:F,'حركة المخزون'!E:E,'أرصدة نجارة'!D449,'حركة المخزون'!G:G,'أرصدة نجارة'!$L$2)</f>
        <v>0</v>
      </c>
      <c r="M449" s="21"/>
      <c r="N449" s="20">
        <f>SUMIFS('حركة المخزون'!F:F,'حركة المخزون'!E:E,'أرصدة نجارة'!D449,'حركة المخزون'!H:H,'أرصدة نجارة'!$N$2)-SUMIFS('حركة المخزون'!F:F,'حركة المخزون'!E:E,'أرصدة نجارة'!D449,'حركة المخزون'!G:G,'أرصدة نجارة'!$N$2)</f>
        <v>0</v>
      </c>
      <c r="O449" s="21"/>
      <c r="P449" s="20">
        <f>SUMIFS('حركة المخزون'!F:F,'حركة المخزون'!E:E,'أرصدة نجارة'!D449,'حركة المخزون'!H:H,'أرصدة نجارة'!$P$2)-SUMIFS('حركة المخزون'!F:F,'حركة المخزون'!E:E,'أرصدة نجارة'!D449,'حركة المخزون'!G:G,'أرصدة نجارة'!$P$2)</f>
        <v>0</v>
      </c>
      <c r="Q449" s="21"/>
      <c r="R449" s="20">
        <f>SUMIFS('حركة المخزون'!F:F,'حركة المخزون'!E:E,'أرصدة نجارة'!D449,'حركة المخزون'!H:H,'أرصدة نجارة'!$R$2)-SUMIFS('حركة المخزون'!F:F,'حركة المخزون'!E:E,'أرصدة نجارة'!D449,'حركة المخزون'!G:G,'أرصدة نجارة'!$R$2)</f>
        <v>0</v>
      </c>
      <c r="S449" s="21"/>
      <c r="T449" s="20">
        <f>SUMIFS('حركة المخزون'!F:F,'حركة المخزون'!E:E,'أرصدة نجارة'!D449,'حركة المخزون'!H:H,'أرصدة نجارة'!$T$2)-SUMIFS('حركة المخزون'!F:F,'حركة المخزون'!E:E,'أرصدة نجارة'!D449,'حركة المخزون'!G:G,'أرصدة نجارة'!$T$2)</f>
        <v>0</v>
      </c>
      <c r="U449" s="21"/>
      <c r="V449" s="20">
        <f>SUMIFS('حركة المخزون'!F:F,'حركة المخزون'!E:E,'أرصدة نجارة'!D449,'حركة المخزون'!H:H,'أرصدة نجارة'!$V$2)-SUMIFS('حركة المخزون'!F:F,'حركة المخزون'!E:E,'أرصدة نجارة'!D449,'حركة المخزون'!G:G,'أرصدة نجارة'!$V$2)</f>
        <v>0</v>
      </c>
      <c r="W449" s="21"/>
      <c r="X449" s="20">
        <f>SUMIFS('حركة المخزون'!F:F,'حركة المخزون'!E:E,'أرصدة نجارة'!D449,'حركة المخزون'!H:H,'أرصدة نجارة'!$X$2)-SUMIFS('حركة المخزون'!F:F,'حركة المخزون'!E:E,'أرصدة نجارة'!D449,'حركة المخزون'!G:G,'أرصدة نجارة'!$X$2)</f>
        <v>0</v>
      </c>
      <c r="Y449" s="21"/>
      <c r="Z449" s="20">
        <f>SUMIFS('حركة المخزون'!F:F,'حركة المخزون'!E:E,'أرصدة نجارة'!D449,'حركة المخزون'!H:H,'أرصدة نجارة'!$Z$2)-SUMIFS('حركة المخزون'!F:F,'حركة المخزون'!E:E,'أرصدة نجارة'!D449,'حركة المخزون'!G:G,'أرصدة نجارة'!$Z$2)</f>
        <v>0</v>
      </c>
      <c r="AA449" s="21"/>
      <c r="AB449" s="20">
        <f>SUMIFS('حركة المخزون'!F:F,'حركة المخزون'!E:E,'أرصدة نجارة'!D449,'حركة المخزون'!H:H,'أرصدة نجارة'!$AB$2)-SUMIFS('حركة المخزون'!F:F,'حركة المخزون'!E:E,'أرصدة نجارة'!D449,'حركة المخزون'!G:G,'أرصدة نجارة'!$AB$2)</f>
        <v>0</v>
      </c>
      <c r="AC449" s="21"/>
      <c r="AD449" s="20">
        <f>SUMIFS('حركة المخزون'!F:F,'حركة المخزون'!E:E,'أرصدة نجارة'!D449,'حركة المخزون'!H:H,'أرصدة نجارة'!$AD$2)-SUMIFS('حركة المخزون'!F:F,'حركة المخزون'!E:E,'أرصدة نجارة'!D449,'حركة المخزون'!G:G,'أرصدة نجارة'!$AD$2)</f>
        <v>0</v>
      </c>
      <c r="AE449" s="21"/>
      <c r="AF449" s="20">
        <f>SUMIFS('حركة المخزون'!F:F,'حركة المخزون'!E:E,'أرصدة نجارة'!D449,'حركة المخزون'!H:H,'أرصدة نجارة'!$AF$2)-SUMIFS('حركة المخزون'!F:F,'حركة المخزون'!E:E,'أرصدة نجارة'!D449,'حركة المخزون'!G:G,'أرصدة نجارة'!$AF$2)</f>
        <v>0</v>
      </c>
    </row>
    <row r="450" spans="2:32" ht="24" customHeight="1" x14ac:dyDescent="0.2">
      <c r="B450" s="18">
        <v>448</v>
      </c>
      <c r="C450" s="18" t="str">
        <f>VLOOKUP(B450,'قاعدة البيانات'!B:F,5,0)</f>
        <v xml:space="preserve"> </v>
      </c>
      <c r="D450" s="18" t="str">
        <f>VLOOKUP(C450,'قاعدة البيانات'!F:G,2,0)</f>
        <v/>
      </c>
      <c r="F450" s="20">
        <f>SUMIFS('حركة المخزون'!F:F,'حركة المخزون'!E:E,'أرصدة نجارة'!D450,'حركة المخزون'!H:H,'أرصدة نجارة'!$F$2)-SUMIFS('حركة المخزون'!F:F,'حركة المخزون'!E:E,'أرصدة نجارة'!D450,'حركة المخزون'!G:G,'أرصدة نجارة'!$F$2)</f>
        <v>0</v>
      </c>
      <c r="G450" s="21"/>
      <c r="H450" s="20">
        <f>SUMIFS('حركة المخزون'!F:F,'حركة المخزون'!E:E,'أرصدة نجارة'!D450,'حركة المخزون'!H:H,'أرصدة نجارة'!$H$2)-SUMIFS('حركة المخزون'!F:F,'حركة المخزون'!E:E,'أرصدة نجارة'!D450,'حركة المخزون'!G:G,'أرصدة نجارة'!$H$2)</f>
        <v>0</v>
      </c>
      <c r="I450" s="21"/>
      <c r="J450" s="20">
        <f>SUMIFS('حركة المخزون'!F:F,'حركة المخزون'!E:E,'أرصدة نجارة'!D450,'حركة المخزون'!H:H,'أرصدة نجارة'!$J$2)-SUMIFS('حركة المخزون'!F:F,'حركة المخزون'!E:E,'أرصدة نجارة'!D450,'حركة المخزون'!G:G,'أرصدة نجارة'!$J$2)</f>
        <v>0</v>
      </c>
      <c r="K450" s="21"/>
      <c r="L450" s="20">
        <f>SUMIFS('حركة المخزون'!F:F,'حركة المخزون'!E:E,'أرصدة نجارة'!D450,'حركة المخزون'!H:H,'أرصدة نجارة'!$L$2)-SUMIFS('حركة المخزون'!F:F,'حركة المخزون'!E:E,'أرصدة نجارة'!D450,'حركة المخزون'!G:G,'أرصدة نجارة'!$L$2)</f>
        <v>0</v>
      </c>
      <c r="M450" s="21"/>
      <c r="N450" s="20">
        <f>SUMIFS('حركة المخزون'!F:F,'حركة المخزون'!E:E,'أرصدة نجارة'!D450,'حركة المخزون'!H:H,'أرصدة نجارة'!$N$2)-SUMIFS('حركة المخزون'!F:F,'حركة المخزون'!E:E,'أرصدة نجارة'!D450,'حركة المخزون'!G:G,'أرصدة نجارة'!$N$2)</f>
        <v>0</v>
      </c>
      <c r="O450" s="21"/>
      <c r="P450" s="20">
        <f>SUMIFS('حركة المخزون'!F:F,'حركة المخزون'!E:E,'أرصدة نجارة'!D450,'حركة المخزون'!H:H,'أرصدة نجارة'!$P$2)-SUMIFS('حركة المخزون'!F:F,'حركة المخزون'!E:E,'أرصدة نجارة'!D450,'حركة المخزون'!G:G,'أرصدة نجارة'!$P$2)</f>
        <v>0</v>
      </c>
      <c r="Q450" s="21"/>
      <c r="R450" s="20">
        <f>SUMIFS('حركة المخزون'!F:F,'حركة المخزون'!E:E,'أرصدة نجارة'!D450,'حركة المخزون'!H:H,'أرصدة نجارة'!$R$2)-SUMIFS('حركة المخزون'!F:F,'حركة المخزون'!E:E,'أرصدة نجارة'!D450,'حركة المخزون'!G:G,'أرصدة نجارة'!$R$2)</f>
        <v>0</v>
      </c>
      <c r="S450" s="21"/>
      <c r="T450" s="20">
        <f>SUMIFS('حركة المخزون'!F:F,'حركة المخزون'!E:E,'أرصدة نجارة'!D450,'حركة المخزون'!H:H,'أرصدة نجارة'!$T$2)-SUMIFS('حركة المخزون'!F:F,'حركة المخزون'!E:E,'أرصدة نجارة'!D450,'حركة المخزون'!G:G,'أرصدة نجارة'!$T$2)</f>
        <v>0</v>
      </c>
      <c r="U450" s="21"/>
      <c r="V450" s="20">
        <f>SUMIFS('حركة المخزون'!F:F,'حركة المخزون'!E:E,'أرصدة نجارة'!D450,'حركة المخزون'!H:H,'أرصدة نجارة'!$V$2)-SUMIFS('حركة المخزون'!F:F,'حركة المخزون'!E:E,'أرصدة نجارة'!D450,'حركة المخزون'!G:G,'أرصدة نجارة'!$V$2)</f>
        <v>0</v>
      </c>
      <c r="W450" s="21"/>
      <c r="X450" s="20">
        <f>SUMIFS('حركة المخزون'!F:F,'حركة المخزون'!E:E,'أرصدة نجارة'!D450,'حركة المخزون'!H:H,'أرصدة نجارة'!$X$2)-SUMIFS('حركة المخزون'!F:F,'حركة المخزون'!E:E,'أرصدة نجارة'!D450,'حركة المخزون'!G:G,'أرصدة نجارة'!$X$2)</f>
        <v>0</v>
      </c>
      <c r="Y450" s="21"/>
      <c r="Z450" s="20">
        <f>SUMIFS('حركة المخزون'!F:F,'حركة المخزون'!E:E,'أرصدة نجارة'!D450,'حركة المخزون'!H:H,'أرصدة نجارة'!$Z$2)-SUMIFS('حركة المخزون'!F:F,'حركة المخزون'!E:E,'أرصدة نجارة'!D450,'حركة المخزون'!G:G,'أرصدة نجارة'!$Z$2)</f>
        <v>0</v>
      </c>
      <c r="AA450" s="21"/>
      <c r="AB450" s="20">
        <f>SUMIFS('حركة المخزون'!F:F,'حركة المخزون'!E:E,'أرصدة نجارة'!D450,'حركة المخزون'!H:H,'أرصدة نجارة'!$AB$2)-SUMIFS('حركة المخزون'!F:F,'حركة المخزون'!E:E,'أرصدة نجارة'!D450,'حركة المخزون'!G:G,'أرصدة نجارة'!$AB$2)</f>
        <v>0</v>
      </c>
      <c r="AC450" s="21"/>
      <c r="AD450" s="20">
        <f>SUMIFS('حركة المخزون'!F:F,'حركة المخزون'!E:E,'أرصدة نجارة'!D450,'حركة المخزون'!H:H,'أرصدة نجارة'!$AD$2)-SUMIFS('حركة المخزون'!F:F,'حركة المخزون'!E:E,'أرصدة نجارة'!D450,'حركة المخزون'!G:G,'أرصدة نجارة'!$AD$2)</f>
        <v>0</v>
      </c>
      <c r="AE450" s="21"/>
      <c r="AF450" s="20">
        <f>SUMIFS('حركة المخزون'!F:F,'حركة المخزون'!E:E,'أرصدة نجارة'!D450,'حركة المخزون'!H:H,'أرصدة نجارة'!$AF$2)-SUMIFS('حركة المخزون'!F:F,'حركة المخزون'!E:E,'أرصدة نجارة'!D450,'حركة المخزون'!G:G,'أرصدة نجارة'!$AF$2)</f>
        <v>0</v>
      </c>
    </row>
    <row r="451" spans="2:32" ht="24" customHeight="1" x14ac:dyDescent="0.2">
      <c r="B451" s="19">
        <v>449</v>
      </c>
      <c r="C451" s="18" t="str">
        <f>VLOOKUP(B451,'قاعدة البيانات'!B:F,5,0)</f>
        <v xml:space="preserve"> </v>
      </c>
      <c r="D451" s="18" t="str">
        <f>VLOOKUP(C451,'قاعدة البيانات'!F:G,2,0)</f>
        <v/>
      </c>
      <c r="F451" s="20">
        <f>SUMIFS('حركة المخزون'!F:F,'حركة المخزون'!E:E,'أرصدة نجارة'!D451,'حركة المخزون'!H:H,'أرصدة نجارة'!$F$2)-SUMIFS('حركة المخزون'!F:F,'حركة المخزون'!E:E,'أرصدة نجارة'!D451,'حركة المخزون'!G:G,'أرصدة نجارة'!$F$2)</f>
        <v>0</v>
      </c>
      <c r="G451" s="21"/>
      <c r="H451" s="20">
        <f>SUMIFS('حركة المخزون'!F:F,'حركة المخزون'!E:E,'أرصدة نجارة'!D451,'حركة المخزون'!H:H,'أرصدة نجارة'!$H$2)-SUMIFS('حركة المخزون'!F:F,'حركة المخزون'!E:E,'أرصدة نجارة'!D451,'حركة المخزون'!G:G,'أرصدة نجارة'!$H$2)</f>
        <v>0</v>
      </c>
      <c r="I451" s="21"/>
      <c r="J451" s="20">
        <f>SUMIFS('حركة المخزون'!F:F,'حركة المخزون'!E:E,'أرصدة نجارة'!D451,'حركة المخزون'!H:H,'أرصدة نجارة'!$J$2)-SUMIFS('حركة المخزون'!F:F,'حركة المخزون'!E:E,'أرصدة نجارة'!D451,'حركة المخزون'!G:G,'أرصدة نجارة'!$J$2)</f>
        <v>0</v>
      </c>
      <c r="K451" s="21"/>
      <c r="L451" s="20">
        <f>SUMIFS('حركة المخزون'!F:F,'حركة المخزون'!E:E,'أرصدة نجارة'!D451,'حركة المخزون'!H:H,'أرصدة نجارة'!$L$2)-SUMIFS('حركة المخزون'!F:F,'حركة المخزون'!E:E,'أرصدة نجارة'!D451,'حركة المخزون'!G:G,'أرصدة نجارة'!$L$2)</f>
        <v>0</v>
      </c>
      <c r="M451" s="21"/>
      <c r="N451" s="20">
        <f>SUMIFS('حركة المخزون'!F:F,'حركة المخزون'!E:E,'أرصدة نجارة'!D451,'حركة المخزون'!H:H,'أرصدة نجارة'!$N$2)-SUMIFS('حركة المخزون'!F:F,'حركة المخزون'!E:E,'أرصدة نجارة'!D451,'حركة المخزون'!G:G,'أرصدة نجارة'!$N$2)</f>
        <v>0</v>
      </c>
      <c r="O451" s="21"/>
      <c r="P451" s="20">
        <f>SUMIFS('حركة المخزون'!F:F,'حركة المخزون'!E:E,'أرصدة نجارة'!D451,'حركة المخزون'!H:H,'أرصدة نجارة'!$P$2)-SUMIFS('حركة المخزون'!F:F,'حركة المخزون'!E:E,'أرصدة نجارة'!D451,'حركة المخزون'!G:G,'أرصدة نجارة'!$P$2)</f>
        <v>0</v>
      </c>
      <c r="Q451" s="21"/>
      <c r="R451" s="20">
        <f>SUMIFS('حركة المخزون'!F:F,'حركة المخزون'!E:E,'أرصدة نجارة'!D451,'حركة المخزون'!H:H,'أرصدة نجارة'!$R$2)-SUMIFS('حركة المخزون'!F:F,'حركة المخزون'!E:E,'أرصدة نجارة'!D451,'حركة المخزون'!G:G,'أرصدة نجارة'!$R$2)</f>
        <v>0</v>
      </c>
      <c r="S451" s="21"/>
      <c r="T451" s="20">
        <f>SUMIFS('حركة المخزون'!F:F,'حركة المخزون'!E:E,'أرصدة نجارة'!D451,'حركة المخزون'!H:H,'أرصدة نجارة'!$T$2)-SUMIFS('حركة المخزون'!F:F,'حركة المخزون'!E:E,'أرصدة نجارة'!D451,'حركة المخزون'!G:G,'أرصدة نجارة'!$T$2)</f>
        <v>0</v>
      </c>
      <c r="U451" s="21"/>
      <c r="V451" s="20">
        <f>SUMIFS('حركة المخزون'!F:F,'حركة المخزون'!E:E,'أرصدة نجارة'!D451,'حركة المخزون'!H:H,'أرصدة نجارة'!$V$2)-SUMIFS('حركة المخزون'!F:F,'حركة المخزون'!E:E,'أرصدة نجارة'!D451,'حركة المخزون'!G:G,'أرصدة نجارة'!$V$2)</f>
        <v>0</v>
      </c>
      <c r="W451" s="21"/>
      <c r="X451" s="20">
        <f>SUMIFS('حركة المخزون'!F:F,'حركة المخزون'!E:E,'أرصدة نجارة'!D451,'حركة المخزون'!H:H,'أرصدة نجارة'!$X$2)-SUMIFS('حركة المخزون'!F:F,'حركة المخزون'!E:E,'أرصدة نجارة'!D451,'حركة المخزون'!G:G,'أرصدة نجارة'!$X$2)</f>
        <v>0</v>
      </c>
      <c r="Y451" s="21"/>
      <c r="Z451" s="20">
        <f>SUMIFS('حركة المخزون'!F:F,'حركة المخزون'!E:E,'أرصدة نجارة'!D451,'حركة المخزون'!H:H,'أرصدة نجارة'!$Z$2)-SUMIFS('حركة المخزون'!F:F,'حركة المخزون'!E:E,'أرصدة نجارة'!D451,'حركة المخزون'!G:G,'أرصدة نجارة'!$Z$2)</f>
        <v>0</v>
      </c>
      <c r="AA451" s="21"/>
      <c r="AB451" s="20">
        <f>SUMIFS('حركة المخزون'!F:F,'حركة المخزون'!E:E,'أرصدة نجارة'!D451,'حركة المخزون'!H:H,'أرصدة نجارة'!$AB$2)-SUMIFS('حركة المخزون'!F:F,'حركة المخزون'!E:E,'أرصدة نجارة'!D451,'حركة المخزون'!G:G,'أرصدة نجارة'!$AB$2)</f>
        <v>0</v>
      </c>
      <c r="AC451" s="21"/>
      <c r="AD451" s="20">
        <f>SUMIFS('حركة المخزون'!F:F,'حركة المخزون'!E:E,'أرصدة نجارة'!D451,'حركة المخزون'!H:H,'أرصدة نجارة'!$AD$2)-SUMIFS('حركة المخزون'!F:F,'حركة المخزون'!E:E,'أرصدة نجارة'!D451,'حركة المخزون'!G:G,'أرصدة نجارة'!$AD$2)</f>
        <v>0</v>
      </c>
      <c r="AE451" s="21"/>
      <c r="AF451" s="20">
        <f>SUMIFS('حركة المخزون'!F:F,'حركة المخزون'!E:E,'أرصدة نجارة'!D451,'حركة المخزون'!H:H,'أرصدة نجارة'!$AF$2)-SUMIFS('حركة المخزون'!F:F,'حركة المخزون'!E:E,'أرصدة نجارة'!D451,'حركة المخزون'!G:G,'أرصدة نجارة'!$AF$2)</f>
        <v>0</v>
      </c>
    </row>
    <row r="452" spans="2:32" ht="24" customHeight="1" x14ac:dyDescent="0.2">
      <c r="B452" s="18">
        <v>450</v>
      </c>
      <c r="C452" s="18" t="str">
        <f>VLOOKUP(B452,'قاعدة البيانات'!B:F,5,0)</f>
        <v xml:space="preserve"> </v>
      </c>
      <c r="D452" s="18" t="str">
        <f>VLOOKUP(C452,'قاعدة البيانات'!F:G,2,0)</f>
        <v/>
      </c>
      <c r="F452" s="20">
        <f>SUMIFS('حركة المخزون'!F:F,'حركة المخزون'!E:E,'أرصدة نجارة'!D452,'حركة المخزون'!H:H,'أرصدة نجارة'!$F$2)-SUMIFS('حركة المخزون'!F:F,'حركة المخزون'!E:E,'أرصدة نجارة'!D452,'حركة المخزون'!G:G,'أرصدة نجارة'!$F$2)</f>
        <v>0</v>
      </c>
      <c r="G452" s="21"/>
      <c r="H452" s="20">
        <f>SUMIFS('حركة المخزون'!F:F,'حركة المخزون'!E:E,'أرصدة نجارة'!D452,'حركة المخزون'!H:H,'أرصدة نجارة'!$H$2)-SUMIFS('حركة المخزون'!F:F,'حركة المخزون'!E:E,'أرصدة نجارة'!D452,'حركة المخزون'!G:G,'أرصدة نجارة'!$H$2)</f>
        <v>0</v>
      </c>
      <c r="I452" s="21"/>
      <c r="J452" s="20">
        <f>SUMIFS('حركة المخزون'!F:F,'حركة المخزون'!E:E,'أرصدة نجارة'!D452,'حركة المخزون'!H:H,'أرصدة نجارة'!$J$2)-SUMIFS('حركة المخزون'!F:F,'حركة المخزون'!E:E,'أرصدة نجارة'!D452,'حركة المخزون'!G:G,'أرصدة نجارة'!$J$2)</f>
        <v>0</v>
      </c>
      <c r="K452" s="21"/>
      <c r="L452" s="20">
        <f>SUMIFS('حركة المخزون'!F:F,'حركة المخزون'!E:E,'أرصدة نجارة'!D452,'حركة المخزون'!H:H,'أرصدة نجارة'!$L$2)-SUMIFS('حركة المخزون'!F:F,'حركة المخزون'!E:E,'أرصدة نجارة'!D452,'حركة المخزون'!G:G,'أرصدة نجارة'!$L$2)</f>
        <v>0</v>
      </c>
      <c r="M452" s="21"/>
      <c r="N452" s="20">
        <f>SUMIFS('حركة المخزون'!F:F,'حركة المخزون'!E:E,'أرصدة نجارة'!D452,'حركة المخزون'!H:H,'أرصدة نجارة'!$N$2)-SUMIFS('حركة المخزون'!F:F,'حركة المخزون'!E:E,'أرصدة نجارة'!D452,'حركة المخزون'!G:G,'أرصدة نجارة'!$N$2)</f>
        <v>0</v>
      </c>
      <c r="O452" s="21"/>
      <c r="P452" s="20">
        <f>SUMIFS('حركة المخزون'!F:F,'حركة المخزون'!E:E,'أرصدة نجارة'!D452,'حركة المخزون'!H:H,'أرصدة نجارة'!$P$2)-SUMIFS('حركة المخزون'!F:F,'حركة المخزون'!E:E,'أرصدة نجارة'!D452,'حركة المخزون'!G:G,'أرصدة نجارة'!$P$2)</f>
        <v>0</v>
      </c>
      <c r="Q452" s="21"/>
      <c r="R452" s="20">
        <f>SUMIFS('حركة المخزون'!F:F,'حركة المخزون'!E:E,'أرصدة نجارة'!D452,'حركة المخزون'!H:H,'أرصدة نجارة'!$R$2)-SUMIFS('حركة المخزون'!F:F,'حركة المخزون'!E:E,'أرصدة نجارة'!D452,'حركة المخزون'!G:G,'أرصدة نجارة'!$R$2)</f>
        <v>0</v>
      </c>
      <c r="S452" s="21"/>
      <c r="T452" s="20">
        <f>SUMIFS('حركة المخزون'!F:F,'حركة المخزون'!E:E,'أرصدة نجارة'!D452,'حركة المخزون'!H:H,'أرصدة نجارة'!$T$2)-SUMIFS('حركة المخزون'!F:F,'حركة المخزون'!E:E,'أرصدة نجارة'!D452,'حركة المخزون'!G:G,'أرصدة نجارة'!$T$2)</f>
        <v>0</v>
      </c>
      <c r="U452" s="21"/>
      <c r="V452" s="20">
        <f>SUMIFS('حركة المخزون'!F:F,'حركة المخزون'!E:E,'أرصدة نجارة'!D452,'حركة المخزون'!H:H,'أرصدة نجارة'!$V$2)-SUMIFS('حركة المخزون'!F:F,'حركة المخزون'!E:E,'أرصدة نجارة'!D452,'حركة المخزون'!G:G,'أرصدة نجارة'!$V$2)</f>
        <v>0</v>
      </c>
      <c r="W452" s="21"/>
      <c r="X452" s="20">
        <f>SUMIFS('حركة المخزون'!F:F,'حركة المخزون'!E:E,'أرصدة نجارة'!D452,'حركة المخزون'!H:H,'أرصدة نجارة'!$X$2)-SUMIFS('حركة المخزون'!F:F,'حركة المخزون'!E:E,'أرصدة نجارة'!D452,'حركة المخزون'!G:G,'أرصدة نجارة'!$X$2)</f>
        <v>0</v>
      </c>
      <c r="Y452" s="21"/>
      <c r="Z452" s="20">
        <f>SUMIFS('حركة المخزون'!F:F,'حركة المخزون'!E:E,'أرصدة نجارة'!D452,'حركة المخزون'!H:H,'أرصدة نجارة'!$Z$2)-SUMIFS('حركة المخزون'!F:F,'حركة المخزون'!E:E,'أرصدة نجارة'!D452,'حركة المخزون'!G:G,'أرصدة نجارة'!$Z$2)</f>
        <v>0</v>
      </c>
      <c r="AA452" s="21"/>
      <c r="AB452" s="20">
        <f>SUMIFS('حركة المخزون'!F:F,'حركة المخزون'!E:E,'أرصدة نجارة'!D452,'حركة المخزون'!H:H,'أرصدة نجارة'!$AB$2)-SUMIFS('حركة المخزون'!F:F,'حركة المخزون'!E:E,'أرصدة نجارة'!D452,'حركة المخزون'!G:G,'أرصدة نجارة'!$AB$2)</f>
        <v>0</v>
      </c>
      <c r="AC452" s="21"/>
      <c r="AD452" s="20">
        <f>SUMIFS('حركة المخزون'!F:F,'حركة المخزون'!E:E,'أرصدة نجارة'!D452,'حركة المخزون'!H:H,'أرصدة نجارة'!$AD$2)-SUMIFS('حركة المخزون'!F:F,'حركة المخزون'!E:E,'أرصدة نجارة'!D452,'حركة المخزون'!G:G,'أرصدة نجارة'!$AD$2)</f>
        <v>0</v>
      </c>
      <c r="AE452" s="21"/>
      <c r="AF452" s="20">
        <f>SUMIFS('حركة المخزون'!F:F,'حركة المخزون'!E:E,'أرصدة نجارة'!D452,'حركة المخزون'!H:H,'أرصدة نجارة'!$AF$2)-SUMIFS('حركة المخزون'!F:F,'حركة المخزون'!E:E,'أرصدة نجارة'!D452,'حركة المخزون'!G:G,'أرصدة نجارة'!$AF$2)</f>
        <v>0</v>
      </c>
    </row>
    <row r="453" spans="2:32" ht="24" customHeight="1" x14ac:dyDescent="0.2">
      <c r="B453" s="18">
        <v>451</v>
      </c>
      <c r="C453" s="18" t="str">
        <f>VLOOKUP(B453,'قاعدة البيانات'!B:F,5,0)</f>
        <v xml:space="preserve"> </v>
      </c>
      <c r="D453" s="18" t="str">
        <f>VLOOKUP(C453,'قاعدة البيانات'!F:G,2,0)</f>
        <v/>
      </c>
      <c r="F453" s="20">
        <f>SUMIFS('حركة المخزون'!F:F,'حركة المخزون'!E:E,'أرصدة نجارة'!D453,'حركة المخزون'!H:H,'أرصدة نجارة'!$F$2)-SUMIFS('حركة المخزون'!F:F,'حركة المخزون'!E:E,'أرصدة نجارة'!D453,'حركة المخزون'!G:G,'أرصدة نجارة'!$F$2)</f>
        <v>0</v>
      </c>
      <c r="G453" s="21"/>
      <c r="H453" s="20">
        <f>SUMIFS('حركة المخزون'!F:F,'حركة المخزون'!E:E,'أرصدة نجارة'!D453,'حركة المخزون'!H:H,'أرصدة نجارة'!$H$2)-SUMIFS('حركة المخزون'!F:F,'حركة المخزون'!E:E,'أرصدة نجارة'!D453,'حركة المخزون'!G:G,'أرصدة نجارة'!$H$2)</f>
        <v>0</v>
      </c>
      <c r="I453" s="21"/>
      <c r="J453" s="20">
        <f>SUMIFS('حركة المخزون'!F:F,'حركة المخزون'!E:E,'أرصدة نجارة'!D453,'حركة المخزون'!H:H,'أرصدة نجارة'!$J$2)-SUMIFS('حركة المخزون'!F:F,'حركة المخزون'!E:E,'أرصدة نجارة'!D453,'حركة المخزون'!G:G,'أرصدة نجارة'!$J$2)</f>
        <v>0</v>
      </c>
      <c r="K453" s="21"/>
      <c r="L453" s="20">
        <f>SUMIFS('حركة المخزون'!F:F,'حركة المخزون'!E:E,'أرصدة نجارة'!D453,'حركة المخزون'!H:H,'أرصدة نجارة'!$L$2)-SUMIFS('حركة المخزون'!F:F,'حركة المخزون'!E:E,'أرصدة نجارة'!D453,'حركة المخزون'!G:G,'أرصدة نجارة'!$L$2)</f>
        <v>0</v>
      </c>
      <c r="M453" s="21"/>
      <c r="N453" s="20">
        <f>SUMIFS('حركة المخزون'!F:F,'حركة المخزون'!E:E,'أرصدة نجارة'!D453,'حركة المخزون'!H:H,'أرصدة نجارة'!$N$2)-SUMIFS('حركة المخزون'!F:F,'حركة المخزون'!E:E,'أرصدة نجارة'!D453,'حركة المخزون'!G:G,'أرصدة نجارة'!$N$2)</f>
        <v>0</v>
      </c>
      <c r="O453" s="21"/>
      <c r="P453" s="20">
        <f>SUMIFS('حركة المخزون'!F:F,'حركة المخزون'!E:E,'أرصدة نجارة'!D453,'حركة المخزون'!H:H,'أرصدة نجارة'!$P$2)-SUMIFS('حركة المخزون'!F:F,'حركة المخزون'!E:E,'أرصدة نجارة'!D453,'حركة المخزون'!G:G,'أرصدة نجارة'!$P$2)</f>
        <v>0</v>
      </c>
      <c r="Q453" s="21"/>
      <c r="R453" s="20">
        <f>SUMIFS('حركة المخزون'!F:F,'حركة المخزون'!E:E,'أرصدة نجارة'!D453,'حركة المخزون'!H:H,'أرصدة نجارة'!$R$2)-SUMIFS('حركة المخزون'!F:F,'حركة المخزون'!E:E,'أرصدة نجارة'!D453,'حركة المخزون'!G:G,'أرصدة نجارة'!$R$2)</f>
        <v>0</v>
      </c>
      <c r="S453" s="21"/>
      <c r="T453" s="20">
        <f>SUMIFS('حركة المخزون'!F:F,'حركة المخزون'!E:E,'أرصدة نجارة'!D453,'حركة المخزون'!H:H,'أرصدة نجارة'!$T$2)-SUMIFS('حركة المخزون'!F:F,'حركة المخزون'!E:E,'أرصدة نجارة'!D453,'حركة المخزون'!G:G,'أرصدة نجارة'!$T$2)</f>
        <v>0</v>
      </c>
      <c r="U453" s="21"/>
      <c r="V453" s="20">
        <f>SUMIFS('حركة المخزون'!F:F,'حركة المخزون'!E:E,'أرصدة نجارة'!D453,'حركة المخزون'!H:H,'أرصدة نجارة'!$V$2)-SUMIFS('حركة المخزون'!F:F,'حركة المخزون'!E:E,'أرصدة نجارة'!D453,'حركة المخزون'!G:G,'أرصدة نجارة'!$V$2)</f>
        <v>0</v>
      </c>
      <c r="W453" s="21"/>
      <c r="X453" s="20">
        <f>SUMIFS('حركة المخزون'!F:F,'حركة المخزون'!E:E,'أرصدة نجارة'!D453,'حركة المخزون'!H:H,'أرصدة نجارة'!$X$2)-SUMIFS('حركة المخزون'!F:F,'حركة المخزون'!E:E,'أرصدة نجارة'!D453,'حركة المخزون'!G:G,'أرصدة نجارة'!$X$2)</f>
        <v>0</v>
      </c>
      <c r="Y453" s="21"/>
      <c r="Z453" s="20">
        <f>SUMIFS('حركة المخزون'!F:F,'حركة المخزون'!E:E,'أرصدة نجارة'!D453,'حركة المخزون'!H:H,'أرصدة نجارة'!$Z$2)-SUMIFS('حركة المخزون'!F:F,'حركة المخزون'!E:E,'أرصدة نجارة'!D453,'حركة المخزون'!G:G,'أرصدة نجارة'!$Z$2)</f>
        <v>0</v>
      </c>
      <c r="AA453" s="21"/>
      <c r="AB453" s="20">
        <f>SUMIFS('حركة المخزون'!F:F,'حركة المخزون'!E:E,'أرصدة نجارة'!D453,'حركة المخزون'!H:H,'أرصدة نجارة'!$AB$2)-SUMIFS('حركة المخزون'!F:F,'حركة المخزون'!E:E,'أرصدة نجارة'!D453,'حركة المخزون'!G:G,'أرصدة نجارة'!$AB$2)</f>
        <v>0</v>
      </c>
      <c r="AC453" s="21"/>
      <c r="AD453" s="20">
        <f>SUMIFS('حركة المخزون'!F:F,'حركة المخزون'!E:E,'أرصدة نجارة'!D453,'حركة المخزون'!H:H,'أرصدة نجارة'!$AD$2)-SUMIFS('حركة المخزون'!F:F,'حركة المخزون'!E:E,'أرصدة نجارة'!D453,'حركة المخزون'!G:G,'أرصدة نجارة'!$AD$2)</f>
        <v>0</v>
      </c>
      <c r="AE453" s="21"/>
      <c r="AF453" s="20">
        <f>SUMIFS('حركة المخزون'!F:F,'حركة المخزون'!E:E,'أرصدة نجارة'!D453,'حركة المخزون'!H:H,'أرصدة نجارة'!$AF$2)-SUMIFS('حركة المخزون'!F:F,'حركة المخزون'!E:E,'أرصدة نجارة'!D453,'حركة المخزون'!G:G,'أرصدة نجارة'!$AF$2)</f>
        <v>0</v>
      </c>
    </row>
    <row r="454" spans="2:32" ht="24" customHeight="1" x14ac:dyDescent="0.2">
      <c r="B454" s="19">
        <v>452</v>
      </c>
      <c r="C454" s="18" t="str">
        <f>VLOOKUP(B454,'قاعدة البيانات'!B:F,5,0)</f>
        <v xml:space="preserve"> </v>
      </c>
      <c r="D454" s="18" t="str">
        <f>VLOOKUP(C454,'قاعدة البيانات'!F:G,2,0)</f>
        <v/>
      </c>
      <c r="F454" s="20">
        <f>SUMIFS('حركة المخزون'!F:F,'حركة المخزون'!E:E,'أرصدة نجارة'!D454,'حركة المخزون'!H:H,'أرصدة نجارة'!$F$2)-SUMIFS('حركة المخزون'!F:F,'حركة المخزون'!E:E,'أرصدة نجارة'!D454,'حركة المخزون'!G:G,'أرصدة نجارة'!$F$2)</f>
        <v>0</v>
      </c>
      <c r="G454" s="21"/>
      <c r="H454" s="20">
        <f>SUMIFS('حركة المخزون'!F:F,'حركة المخزون'!E:E,'أرصدة نجارة'!D454,'حركة المخزون'!H:H,'أرصدة نجارة'!$H$2)-SUMIFS('حركة المخزون'!F:F,'حركة المخزون'!E:E,'أرصدة نجارة'!D454,'حركة المخزون'!G:G,'أرصدة نجارة'!$H$2)</f>
        <v>0</v>
      </c>
      <c r="I454" s="21"/>
      <c r="J454" s="20">
        <f>SUMIFS('حركة المخزون'!F:F,'حركة المخزون'!E:E,'أرصدة نجارة'!D454,'حركة المخزون'!H:H,'أرصدة نجارة'!$J$2)-SUMIFS('حركة المخزون'!F:F,'حركة المخزون'!E:E,'أرصدة نجارة'!D454,'حركة المخزون'!G:G,'أرصدة نجارة'!$J$2)</f>
        <v>0</v>
      </c>
      <c r="K454" s="21"/>
      <c r="L454" s="20">
        <f>SUMIFS('حركة المخزون'!F:F,'حركة المخزون'!E:E,'أرصدة نجارة'!D454,'حركة المخزون'!H:H,'أرصدة نجارة'!$L$2)-SUMIFS('حركة المخزون'!F:F,'حركة المخزون'!E:E,'أرصدة نجارة'!D454,'حركة المخزون'!G:G,'أرصدة نجارة'!$L$2)</f>
        <v>0</v>
      </c>
      <c r="M454" s="21"/>
      <c r="N454" s="20">
        <f>SUMIFS('حركة المخزون'!F:F,'حركة المخزون'!E:E,'أرصدة نجارة'!D454,'حركة المخزون'!H:H,'أرصدة نجارة'!$N$2)-SUMIFS('حركة المخزون'!F:F,'حركة المخزون'!E:E,'أرصدة نجارة'!D454,'حركة المخزون'!G:G,'أرصدة نجارة'!$N$2)</f>
        <v>0</v>
      </c>
      <c r="O454" s="21"/>
      <c r="P454" s="20">
        <f>SUMIFS('حركة المخزون'!F:F,'حركة المخزون'!E:E,'أرصدة نجارة'!D454,'حركة المخزون'!H:H,'أرصدة نجارة'!$P$2)-SUMIFS('حركة المخزون'!F:F,'حركة المخزون'!E:E,'أرصدة نجارة'!D454,'حركة المخزون'!G:G,'أرصدة نجارة'!$P$2)</f>
        <v>0</v>
      </c>
      <c r="Q454" s="21"/>
      <c r="R454" s="20">
        <f>SUMIFS('حركة المخزون'!F:F,'حركة المخزون'!E:E,'أرصدة نجارة'!D454,'حركة المخزون'!H:H,'أرصدة نجارة'!$R$2)-SUMIFS('حركة المخزون'!F:F,'حركة المخزون'!E:E,'أرصدة نجارة'!D454,'حركة المخزون'!G:G,'أرصدة نجارة'!$R$2)</f>
        <v>0</v>
      </c>
      <c r="S454" s="21"/>
      <c r="T454" s="20">
        <f>SUMIFS('حركة المخزون'!F:F,'حركة المخزون'!E:E,'أرصدة نجارة'!D454,'حركة المخزون'!H:H,'أرصدة نجارة'!$T$2)-SUMIFS('حركة المخزون'!F:F,'حركة المخزون'!E:E,'أرصدة نجارة'!D454,'حركة المخزون'!G:G,'أرصدة نجارة'!$T$2)</f>
        <v>0</v>
      </c>
      <c r="U454" s="21"/>
      <c r="V454" s="20">
        <f>SUMIFS('حركة المخزون'!F:F,'حركة المخزون'!E:E,'أرصدة نجارة'!D454,'حركة المخزون'!H:H,'أرصدة نجارة'!$V$2)-SUMIFS('حركة المخزون'!F:F,'حركة المخزون'!E:E,'أرصدة نجارة'!D454,'حركة المخزون'!G:G,'أرصدة نجارة'!$V$2)</f>
        <v>0</v>
      </c>
      <c r="W454" s="21"/>
      <c r="X454" s="20">
        <f>SUMIFS('حركة المخزون'!F:F,'حركة المخزون'!E:E,'أرصدة نجارة'!D454,'حركة المخزون'!H:H,'أرصدة نجارة'!$X$2)-SUMIFS('حركة المخزون'!F:F,'حركة المخزون'!E:E,'أرصدة نجارة'!D454,'حركة المخزون'!G:G,'أرصدة نجارة'!$X$2)</f>
        <v>0</v>
      </c>
      <c r="Y454" s="21"/>
      <c r="Z454" s="20">
        <f>SUMIFS('حركة المخزون'!F:F,'حركة المخزون'!E:E,'أرصدة نجارة'!D454,'حركة المخزون'!H:H,'أرصدة نجارة'!$Z$2)-SUMIFS('حركة المخزون'!F:F,'حركة المخزون'!E:E,'أرصدة نجارة'!D454,'حركة المخزون'!G:G,'أرصدة نجارة'!$Z$2)</f>
        <v>0</v>
      </c>
      <c r="AA454" s="21"/>
      <c r="AB454" s="20">
        <f>SUMIFS('حركة المخزون'!F:F,'حركة المخزون'!E:E,'أرصدة نجارة'!D454,'حركة المخزون'!H:H,'أرصدة نجارة'!$AB$2)-SUMIFS('حركة المخزون'!F:F,'حركة المخزون'!E:E,'أرصدة نجارة'!D454,'حركة المخزون'!G:G,'أرصدة نجارة'!$AB$2)</f>
        <v>0</v>
      </c>
      <c r="AC454" s="21"/>
      <c r="AD454" s="20">
        <f>SUMIFS('حركة المخزون'!F:F,'حركة المخزون'!E:E,'أرصدة نجارة'!D454,'حركة المخزون'!H:H,'أرصدة نجارة'!$AD$2)-SUMIFS('حركة المخزون'!F:F,'حركة المخزون'!E:E,'أرصدة نجارة'!D454,'حركة المخزون'!G:G,'أرصدة نجارة'!$AD$2)</f>
        <v>0</v>
      </c>
      <c r="AE454" s="21"/>
      <c r="AF454" s="20">
        <f>SUMIFS('حركة المخزون'!F:F,'حركة المخزون'!E:E,'أرصدة نجارة'!D454,'حركة المخزون'!H:H,'أرصدة نجارة'!$AF$2)-SUMIFS('حركة المخزون'!F:F,'حركة المخزون'!E:E,'أرصدة نجارة'!D454,'حركة المخزون'!G:G,'أرصدة نجارة'!$AF$2)</f>
        <v>0</v>
      </c>
    </row>
    <row r="455" spans="2:32" ht="24" customHeight="1" x14ac:dyDescent="0.2">
      <c r="B455" s="18">
        <v>453</v>
      </c>
      <c r="C455" s="18" t="str">
        <f>VLOOKUP(B455,'قاعدة البيانات'!B:F,5,0)</f>
        <v xml:space="preserve"> </v>
      </c>
      <c r="D455" s="18" t="str">
        <f>VLOOKUP(C455,'قاعدة البيانات'!F:G,2,0)</f>
        <v/>
      </c>
      <c r="F455" s="20">
        <f>SUMIFS('حركة المخزون'!F:F,'حركة المخزون'!E:E,'أرصدة نجارة'!D455,'حركة المخزون'!H:H,'أرصدة نجارة'!$F$2)-SUMIFS('حركة المخزون'!F:F,'حركة المخزون'!E:E,'أرصدة نجارة'!D455,'حركة المخزون'!G:G,'أرصدة نجارة'!$F$2)</f>
        <v>0</v>
      </c>
      <c r="G455" s="21"/>
      <c r="H455" s="20">
        <f>SUMIFS('حركة المخزون'!F:F,'حركة المخزون'!E:E,'أرصدة نجارة'!D455,'حركة المخزون'!H:H,'أرصدة نجارة'!$H$2)-SUMIFS('حركة المخزون'!F:F,'حركة المخزون'!E:E,'أرصدة نجارة'!D455,'حركة المخزون'!G:G,'أرصدة نجارة'!$H$2)</f>
        <v>0</v>
      </c>
      <c r="I455" s="21"/>
      <c r="J455" s="20">
        <f>SUMIFS('حركة المخزون'!F:F,'حركة المخزون'!E:E,'أرصدة نجارة'!D455,'حركة المخزون'!H:H,'أرصدة نجارة'!$J$2)-SUMIFS('حركة المخزون'!F:F,'حركة المخزون'!E:E,'أرصدة نجارة'!D455,'حركة المخزون'!G:G,'أرصدة نجارة'!$J$2)</f>
        <v>0</v>
      </c>
      <c r="K455" s="21"/>
      <c r="L455" s="20">
        <f>SUMIFS('حركة المخزون'!F:F,'حركة المخزون'!E:E,'أرصدة نجارة'!D455,'حركة المخزون'!H:H,'أرصدة نجارة'!$L$2)-SUMIFS('حركة المخزون'!F:F,'حركة المخزون'!E:E,'أرصدة نجارة'!D455,'حركة المخزون'!G:G,'أرصدة نجارة'!$L$2)</f>
        <v>0</v>
      </c>
      <c r="M455" s="21"/>
      <c r="N455" s="20">
        <f>SUMIFS('حركة المخزون'!F:F,'حركة المخزون'!E:E,'أرصدة نجارة'!D455,'حركة المخزون'!H:H,'أرصدة نجارة'!$N$2)-SUMIFS('حركة المخزون'!F:F,'حركة المخزون'!E:E,'أرصدة نجارة'!D455,'حركة المخزون'!G:G,'أرصدة نجارة'!$N$2)</f>
        <v>0</v>
      </c>
      <c r="O455" s="21"/>
      <c r="P455" s="20">
        <f>SUMIFS('حركة المخزون'!F:F,'حركة المخزون'!E:E,'أرصدة نجارة'!D455,'حركة المخزون'!H:H,'أرصدة نجارة'!$P$2)-SUMIFS('حركة المخزون'!F:F,'حركة المخزون'!E:E,'أرصدة نجارة'!D455,'حركة المخزون'!G:G,'أرصدة نجارة'!$P$2)</f>
        <v>0</v>
      </c>
      <c r="Q455" s="21"/>
      <c r="R455" s="20">
        <f>SUMIFS('حركة المخزون'!F:F,'حركة المخزون'!E:E,'أرصدة نجارة'!D455,'حركة المخزون'!H:H,'أرصدة نجارة'!$R$2)-SUMIFS('حركة المخزون'!F:F,'حركة المخزون'!E:E,'أرصدة نجارة'!D455,'حركة المخزون'!G:G,'أرصدة نجارة'!$R$2)</f>
        <v>0</v>
      </c>
      <c r="S455" s="21"/>
      <c r="T455" s="20">
        <f>SUMIFS('حركة المخزون'!F:F,'حركة المخزون'!E:E,'أرصدة نجارة'!D455,'حركة المخزون'!H:H,'أرصدة نجارة'!$T$2)-SUMIFS('حركة المخزون'!F:F,'حركة المخزون'!E:E,'أرصدة نجارة'!D455,'حركة المخزون'!G:G,'أرصدة نجارة'!$T$2)</f>
        <v>0</v>
      </c>
      <c r="U455" s="21"/>
      <c r="V455" s="20">
        <f>SUMIFS('حركة المخزون'!F:F,'حركة المخزون'!E:E,'أرصدة نجارة'!D455,'حركة المخزون'!H:H,'أرصدة نجارة'!$V$2)-SUMIFS('حركة المخزون'!F:F,'حركة المخزون'!E:E,'أرصدة نجارة'!D455,'حركة المخزون'!G:G,'أرصدة نجارة'!$V$2)</f>
        <v>0</v>
      </c>
      <c r="W455" s="21"/>
      <c r="X455" s="20">
        <f>SUMIFS('حركة المخزون'!F:F,'حركة المخزون'!E:E,'أرصدة نجارة'!D455,'حركة المخزون'!H:H,'أرصدة نجارة'!$X$2)-SUMIFS('حركة المخزون'!F:F,'حركة المخزون'!E:E,'أرصدة نجارة'!D455,'حركة المخزون'!G:G,'أرصدة نجارة'!$X$2)</f>
        <v>0</v>
      </c>
      <c r="Y455" s="21"/>
      <c r="Z455" s="20">
        <f>SUMIFS('حركة المخزون'!F:F,'حركة المخزون'!E:E,'أرصدة نجارة'!D455,'حركة المخزون'!H:H,'أرصدة نجارة'!$Z$2)-SUMIFS('حركة المخزون'!F:F,'حركة المخزون'!E:E,'أرصدة نجارة'!D455,'حركة المخزون'!G:G,'أرصدة نجارة'!$Z$2)</f>
        <v>0</v>
      </c>
      <c r="AA455" s="21"/>
      <c r="AB455" s="20">
        <f>SUMIFS('حركة المخزون'!F:F,'حركة المخزون'!E:E,'أرصدة نجارة'!D455,'حركة المخزون'!H:H,'أرصدة نجارة'!$AB$2)-SUMIFS('حركة المخزون'!F:F,'حركة المخزون'!E:E,'أرصدة نجارة'!D455,'حركة المخزون'!G:G,'أرصدة نجارة'!$AB$2)</f>
        <v>0</v>
      </c>
      <c r="AC455" s="21"/>
      <c r="AD455" s="20">
        <f>SUMIFS('حركة المخزون'!F:F,'حركة المخزون'!E:E,'أرصدة نجارة'!D455,'حركة المخزون'!H:H,'أرصدة نجارة'!$AD$2)-SUMIFS('حركة المخزون'!F:F,'حركة المخزون'!E:E,'أرصدة نجارة'!D455,'حركة المخزون'!G:G,'أرصدة نجارة'!$AD$2)</f>
        <v>0</v>
      </c>
      <c r="AE455" s="21"/>
      <c r="AF455" s="20">
        <f>SUMIFS('حركة المخزون'!F:F,'حركة المخزون'!E:E,'أرصدة نجارة'!D455,'حركة المخزون'!H:H,'أرصدة نجارة'!$AF$2)-SUMIFS('حركة المخزون'!F:F,'حركة المخزون'!E:E,'أرصدة نجارة'!D455,'حركة المخزون'!G:G,'أرصدة نجارة'!$AF$2)</f>
        <v>0</v>
      </c>
    </row>
    <row r="456" spans="2:32" ht="24" customHeight="1" x14ac:dyDescent="0.2">
      <c r="B456" s="18">
        <v>454</v>
      </c>
      <c r="C456" s="18" t="str">
        <f>VLOOKUP(B456,'قاعدة البيانات'!B:F,5,0)</f>
        <v xml:space="preserve"> </v>
      </c>
      <c r="D456" s="18" t="str">
        <f>VLOOKUP(C456,'قاعدة البيانات'!F:G,2,0)</f>
        <v/>
      </c>
      <c r="F456" s="20">
        <f>SUMIFS('حركة المخزون'!F:F,'حركة المخزون'!E:E,'أرصدة نجارة'!D456,'حركة المخزون'!H:H,'أرصدة نجارة'!$F$2)-SUMIFS('حركة المخزون'!F:F,'حركة المخزون'!E:E,'أرصدة نجارة'!D456,'حركة المخزون'!G:G,'أرصدة نجارة'!$F$2)</f>
        <v>0</v>
      </c>
      <c r="G456" s="21"/>
      <c r="H456" s="20">
        <f>SUMIFS('حركة المخزون'!F:F,'حركة المخزون'!E:E,'أرصدة نجارة'!D456,'حركة المخزون'!H:H,'أرصدة نجارة'!$H$2)-SUMIFS('حركة المخزون'!F:F,'حركة المخزون'!E:E,'أرصدة نجارة'!D456,'حركة المخزون'!G:G,'أرصدة نجارة'!$H$2)</f>
        <v>0</v>
      </c>
      <c r="I456" s="21"/>
      <c r="J456" s="20">
        <f>SUMIFS('حركة المخزون'!F:F,'حركة المخزون'!E:E,'أرصدة نجارة'!D456,'حركة المخزون'!H:H,'أرصدة نجارة'!$J$2)-SUMIFS('حركة المخزون'!F:F,'حركة المخزون'!E:E,'أرصدة نجارة'!D456,'حركة المخزون'!G:G,'أرصدة نجارة'!$J$2)</f>
        <v>0</v>
      </c>
      <c r="K456" s="21"/>
      <c r="L456" s="20">
        <f>SUMIFS('حركة المخزون'!F:F,'حركة المخزون'!E:E,'أرصدة نجارة'!D456,'حركة المخزون'!H:H,'أرصدة نجارة'!$L$2)-SUMIFS('حركة المخزون'!F:F,'حركة المخزون'!E:E,'أرصدة نجارة'!D456,'حركة المخزون'!G:G,'أرصدة نجارة'!$L$2)</f>
        <v>0</v>
      </c>
      <c r="M456" s="21"/>
      <c r="N456" s="20">
        <f>SUMIFS('حركة المخزون'!F:F,'حركة المخزون'!E:E,'أرصدة نجارة'!D456,'حركة المخزون'!H:H,'أرصدة نجارة'!$N$2)-SUMIFS('حركة المخزون'!F:F,'حركة المخزون'!E:E,'أرصدة نجارة'!D456,'حركة المخزون'!G:G,'أرصدة نجارة'!$N$2)</f>
        <v>0</v>
      </c>
      <c r="O456" s="21"/>
      <c r="P456" s="20">
        <f>SUMIFS('حركة المخزون'!F:F,'حركة المخزون'!E:E,'أرصدة نجارة'!D456,'حركة المخزون'!H:H,'أرصدة نجارة'!$P$2)-SUMIFS('حركة المخزون'!F:F,'حركة المخزون'!E:E,'أرصدة نجارة'!D456,'حركة المخزون'!G:G,'أرصدة نجارة'!$P$2)</f>
        <v>0</v>
      </c>
      <c r="Q456" s="21"/>
      <c r="R456" s="20">
        <f>SUMIFS('حركة المخزون'!F:F,'حركة المخزون'!E:E,'أرصدة نجارة'!D456,'حركة المخزون'!H:H,'أرصدة نجارة'!$R$2)-SUMIFS('حركة المخزون'!F:F,'حركة المخزون'!E:E,'أرصدة نجارة'!D456,'حركة المخزون'!G:G,'أرصدة نجارة'!$R$2)</f>
        <v>0</v>
      </c>
      <c r="S456" s="21"/>
      <c r="T456" s="20">
        <f>SUMIFS('حركة المخزون'!F:F,'حركة المخزون'!E:E,'أرصدة نجارة'!D456,'حركة المخزون'!H:H,'أرصدة نجارة'!$T$2)-SUMIFS('حركة المخزون'!F:F,'حركة المخزون'!E:E,'أرصدة نجارة'!D456,'حركة المخزون'!G:G,'أرصدة نجارة'!$T$2)</f>
        <v>0</v>
      </c>
      <c r="U456" s="21"/>
      <c r="V456" s="20">
        <f>SUMIFS('حركة المخزون'!F:F,'حركة المخزون'!E:E,'أرصدة نجارة'!D456,'حركة المخزون'!H:H,'أرصدة نجارة'!$V$2)-SUMIFS('حركة المخزون'!F:F,'حركة المخزون'!E:E,'أرصدة نجارة'!D456,'حركة المخزون'!G:G,'أرصدة نجارة'!$V$2)</f>
        <v>0</v>
      </c>
      <c r="W456" s="21"/>
      <c r="X456" s="20">
        <f>SUMIFS('حركة المخزون'!F:F,'حركة المخزون'!E:E,'أرصدة نجارة'!D456,'حركة المخزون'!H:H,'أرصدة نجارة'!$X$2)-SUMIFS('حركة المخزون'!F:F,'حركة المخزون'!E:E,'أرصدة نجارة'!D456,'حركة المخزون'!G:G,'أرصدة نجارة'!$X$2)</f>
        <v>0</v>
      </c>
      <c r="Y456" s="21"/>
      <c r="Z456" s="20">
        <f>SUMIFS('حركة المخزون'!F:F,'حركة المخزون'!E:E,'أرصدة نجارة'!D456,'حركة المخزون'!H:H,'أرصدة نجارة'!$Z$2)-SUMIFS('حركة المخزون'!F:F,'حركة المخزون'!E:E,'أرصدة نجارة'!D456,'حركة المخزون'!G:G,'أرصدة نجارة'!$Z$2)</f>
        <v>0</v>
      </c>
      <c r="AA456" s="21"/>
      <c r="AB456" s="20">
        <f>SUMIFS('حركة المخزون'!F:F,'حركة المخزون'!E:E,'أرصدة نجارة'!D456,'حركة المخزون'!H:H,'أرصدة نجارة'!$AB$2)-SUMIFS('حركة المخزون'!F:F,'حركة المخزون'!E:E,'أرصدة نجارة'!D456,'حركة المخزون'!G:G,'أرصدة نجارة'!$AB$2)</f>
        <v>0</v>
      </c>
      <c r="AC456" s="21"/>
      <c r="AD456" s="20">
        <f>SUMIFS('حركة المخزون'!F:F,'حركة المخزون'!E:E,'أرصدة نجارة'!D456,'حركة المخزون'!H:H,'أرصدة نجارة'!$AD$2)-SUMIFS('حركة المخزون'!F:F,'حركة المخزون'!E:E,'أرصدة نجارة'!D456,'حركة المخزون'!G:G,'أرصدة نجارة'!$AD$2)</f>
        <v>0</v>
      </c>
      <c r="AE456" s="21"/>
      <c r="AF456" s="20">
        <f>SUMIFS('حركة المخزون'!F:F,'حركة المخزون'!E:E,'أرصدة نجارة'!D456,'حركة المخزون'!H:H,'أرصدة نجارة'!$AF$2)-SUMIFS('حركة المخزون'!F:F,'حركة المخزون'!E:E,'أرصدة نجارة'!D456,'حركة المخزون'!G:G,'أرصدة نجارة'!$AF$2)</f>
        <v>0</v>
      </c>
    </row>
    <row r="457" spans="2:32" ht="24" customHeight="1" x14ac:dyDescent="0.2">
      <c r="B457" s="19">
        <v>455</v>
      </c>
      <c r="C457" s="18" t="str">
        <f>VLOOKUP(B457,'قاعدة البيانات'!B:F,5,0)</f>
        <v xml:space="preserve"> </v>
      </c>
      <c r="D457" s="18" t="str">
        <f>VLOOKUP(C457,'قاعدة البيانات'!F:G,2,0)</f>
        <v/>
      </c>
      <c r="F457" s="20">
        <f>SUMIFS('حركة المخزون'!F:F,'حركة المخزون'!E:E,'أرصدة نجارة'!D457,'حركة المخزون'!H:H,'أرصدة نجارة'!$F$2)-SUMIFS('حركة المخزون'!F:F,'حركة المخزون'!E:E,'أرصدة نجارة'!D457,'حركة المخزون'!G:G,'أرصدة نجارة'!$F$2)</f>
        <v>0</v>
      </c>
      <c r="G457" s="21"/>
      <c r="H457" s="20">
        <f>SUMIFS('حركة المخزون'!F:F,'حركة المخزون'!E:E,'أرصدة نجارة'!D457,'حركة المخزون'!H:H,'أرصدة نجارة'!$H$2)-SUMIFS('حركة المخزون'!F:F,'حركة المخزون'!E:E,'أرصدة نجارة'!D457,'حركة المخزون'!G:G,'أرصدة نجارة'!$H$2)</f>
        <v>0</v>
      </c>
      <c r="I457" s="21"/>
      <c r="J457" s="20">
        <f>SUMIFS('حركة المخزون'!F:F,'حركة المخزون'!E:E,'أرصدة نجارة'!D457,'حركة المخزون'!H:H,'أرصدة نجارة'!$J$2)-SUMIFS('حركة المخزون'!F:F,'حركة المخزون'!E:E,'أرصدة نجارة'!D457,'حركة المخزون'!G:G,'أرصدة نجارة'!$J$2)</f>
        <v>0</v>
      </c>
      <c r="K457" s="21"/>
      <c r="L457" s="20">
        <f>SUMIFS('حركة المخزون'!F:F,'حركة المخزون'!E:E,'أرصدة نجارة'!D457,'حركة المخزون'!H:H,'أرصدة نجارة'!$L$2)-SUMIFS('حركة المخزون'!F:F,'حركة المخزون'!E:E,'أرصدة نجارة'!D457,'حركة المخزون'!G:G,'أرصدة نجارة'!$L$2)</f>
        <v>0</v>
      </c>
      <c r="M457" s="21"/>
      <c r="N457" s="20">
        <f>SUMIFS('حركة المخزون'!F:F,'حركة المخزون'!E:E,'أرصدة نجارة'!D457,'حركة المخزون'!H:H,'أرصدة نجارة'!$N$2)-SUMIFS('حركة المخزون'!F:F,'حركة المخزون'!E:E,'أرصدة نجارة'!D457,'حركة المخزون'!G:G,'أرصدة نجارة'!$N$2)</f>
        <v>0</v>
      </c>
      <c r="O457" s="21"/>
      <c r="P457" s="20">
        <f>SUMIFS('حركة المخزون'!F:F,'حركة المخزون'!E:E,'أرصدة نجارة'!D457,'حركة المخزون'!H:H,'أرصدة نجارة'!$P$2)-SUMIFS('حركة المخزون'!F:F,'حركة المخزون'!E:E,'أرصدة نجارة'!D457,'حركة المخزون'!G:G,'أرصدة نجارة'!$P$2)</f>
        <v>0</v>
      </c>
      <c r="Q457" s="21"/>
      <c r="R457" s="20">
        <f>SUMIFS('حركة المخزون'!F:F,'حركة المخزون'!E:E,'أرصدة نجارة'!D457,'حركة المخزون'!H:H,'أرصدة نجارة'!$R$2)-SUMIFS('حركة المخزون'!F:F,'حركة المخزون'!E:E,'أرصدة نجارة'!D457,'حركة المخزون'!G:G,'أرصدة نجارة'!$R$2)</f>
        <v>0</v>
      </c>
      <c r="S457" s="21"/>
      <c r="T457" s="20">
        <f>SUMIFS('حركة المخزون'!F:F,'حركة المخزون'!E:E,'أرصدة نجارة'!D457,'حركة المخزون'!H:H,'أرصدة نجارة'!$T$2)-SUMIFS('حركة المخزون'!F:F,'حركة المخزون'!E:E,'أرصدة نجارة'!D457,'حركة المخزون'!G:G,'أرصدة نجارة'!$T$2)</f>
        <v>0</v>
      </c>
      <c r="U457" s="21"/>
      <c r="V457" s="20">
        <f>SUMIFS('حركة المخزون'!F:F,'حركة المخزون'!E:E,'أرصدة نجارة'!D457,'حركة المخزون'!H:H,'أرصدة نجارة'!$V$2)-SUMIFS('حركة المخزون'!F:F,'حركة المخزون'!E:E,'أرصدة نجارة'!D457,'حركة المخزون'!G:G,'أرصدة نجارة'!$V$2)</f>
        <v>0</v>
      </c>
      <c r="W457" s="21"/>
      <c r="X457" s="20">
        <f>SUMIFS('حركة المخزون'!F:F,'حركة المخزون'!E:E,'أرصدة نجارة'!D457,'حركة المخزون'!H:H,'أرصدة نجارة'!$X$2)-SUMIFS('حركة المخزون'!F:F,'حركة المخزون'!E:E,'أرصدة نجارة'!D457,'حركة المخزون'!G:G,'أرصدة نجارة'!$X$2)</f>
        <v>0</v>
      </c>
      <c r="Y457" s="21"/>
      <c r="Z457" s="20">
        <f>SUMIFS('حركة المخزون'!F:F,'حركة المخزون'!E:E,'أرصدة نجارة'!D457,'حركة المخزون'!H:H,'أرصدة نجارة'!$Z$2)-SUMIFS('حركة المخزون'!F:F,'حركة المخزون'!E:E,'أرصدة نجارة'!D457,'حركة المخزون'!G:G,'أرصدة نجارة'!$Z$2)</f>
        <v>0</v>
      </c>
      <c r="AA457" s="21"/>
      <c r="AB457" s="20">
        <f>SUMIFS('حركة المخزون'!F:F,'حركة المخزون'!E:E,'أرصدة نجارة'!D457,'حركة المخزون'!H:H,'أرصدة نجارة'!$AB$2)-SUMIFS('حركة المخزون'!F:F,'حركة المخزون'!E:E,'أرصدة نجارة'!D457,'حركة المخزون'!G:G,'أرصدة نجارة'!$AB$2)</f>
        <v>0</v>
      </c>
      <c r="AC457" s="21"/>
      <c r="AD457" s="20">
        <f>SUMIFS('حركة المخزون'!F:F,'حركة المخزون'!E:E,'أرصدة نجارة'!D457,'حركة المخزون'!H:H,'أرصدة نجارة'!$AD$2)-SUMIFS('حركة المخزون'!F:F,'حركة المخزون'!E:E,'أرصدة نجارة'!D457,'حركة المخزون'!G:G,'أرصدة نجارة'!$AD$2)</f>
        <v>0</v>
      </c>
      <c r="AE457" s="21"/>
      <c r="AF457" s="20">
        <f>SUMIFS('حركة المخزون'!F:F,'حركة المخزون'!E:E,'أرصدة نجارة'!D457,'حركة المخزون'!H:H,'أرصدة نجارة'!$AF$2)-SUMIFS('حركة المخزون'!F:F,'حركة المخزون'!E:E,'أرصدة نجارة'!D457,'حركة المخزون'!G:G,'أرصدة نجارة'!$AF$2)</f>
        <v>0</v>
      </c>
    </row>
    <row r="458" spans="2:32" ht="24" customHeight="1" x14ac:dyDescent="0.2">
      <c r="B458" s="18">
        <v>456</v>
      </c>
      <c r="C458" s="18" t="str">
        <f>VLOOKUP(B458,'قاعدة البيانات'!B:F,5,0)</f>
        <v xml:space="preserve"> </v>
      </c>
      <c r="D458" s="18" t="str">
        <f>VLOOKUP(C458,'قاعدة البيانات'!F:G,2,0)</f>
        <v/>
      </c>
      <c r="F458" s="20">
        <f>SUMIFS('حركة المخزون'!F:F,'حركة المخزون'!E:E,'أرصدة نجارة'!D458,'حركة المخزون'!H:H,'أرصدة نجارة'!$F$2)-SUMIFS('حركة المخزون'!F:F,'حركة المخزون'!E:E,'أرصدة نجارة'!D458,'حركة المخزون'!G:G,'أرصدة نجارة'!$F$2)</f>
        <v>0</v>
      </c>
      <c r="G458" s="21"/>
      <c r="H458" s="20">
        <f>SUMIFS('حركة المخزون'!F:F,'حركة المخزون'!E:E,'أرصدة نجارة'!D458,'حركة المخزون'!H:H,'أرصدة نجارة'!$H$2)-SUMIFS('حركة المخزون'!F:F,'حركة المخزون'!E:E,'أرصدة نجارة'!D458,'حركة المخزون'!G:G,'أرصدة نجارة'!$H$2)</f>
        <v>0</v>
      </c>
      <c r="I458" s="21"/>
      <c r="J458" s="20">
        <f>SUMIFS('حركة المخزون'!F:F,'حركة المخزون'!E:E,'أرصدة نجارة'!D458,'حركة المخزون'!H:H,'أرصدة نجارة'!$J$2)-SUMIFS('حركة المخزون'!F:F,'حركة المخزون'!E:E,'أرصدة نجارة'!D458,'حركة المخزون'!G:G,'أرصدة نجارة'!$J$2)</f>
        <v>0</v>
      </c>
      <c r="K458" s="21"/>
      <c r="L458" s="20">
        <f>SUMIFS('حركة المخزون'!F:F,'حركة المخزون'!E:E,'أرصدة نجارة'!D458,'حركة المخزون'!H:H,'أرصدة نجارة'!$L$2)-SUMIFS('حركة المخزون'!F:F,'حركة المخزون'!E:E,'أرصدة نجارة'!D458,'حركة المخزون'!G:G,'أرصدة نجارة'!$L$2)</f>
        <v>0</v>
      </c>
      <c r="M458" s="21"/>
      <c r="N458" s="20">
        <f>SUMIFS('حركة المخزون'!F:F,'حركة المخزون'!E:E,'أرصدة نجارة'!D458,'حركة المخزون'!H:H,'أرصدة نجارة'!$N$2)-SUMIFS('حركة المخزون'!F:F,'حركة المخزون'!E:E,'أرصدة نجارة'!D458,'حركة المخزون'!G:G,'أرصدة نجارة'!$N$2)</f>
        <v>0</v>
      </c>
      <c r="O458" s="21"/>
      <c r="P458" s="20">
        <f>SUMIFS('حركة المخزون'!F:F,'حركة المخزون'!E:E,'أرصدة نجارة'!D458,'حركة المخزون'!H:H,'أرصدة نجارة'!$P$2)-SUMIFS('حركة المخزون'!F:F,'حركة المخزون'!E:E,'أرصدة نجارة'!D458,'حركة المخزون'!G:G,'أرصدة نجارة'!$P$2)</f>
        <v>0</v>
      </c>
      <c r="Q458" s="21"/>
      <c r="R458" s="20">
        <f>SUMIFS('حركة المخزون'!F:F,'حركة المخزون'!E:E,'أرصدة نجارة'!D458,'حركة المخزون'!H:H,'أرصدة نجارة'!$R$2)-SUMIFS('حركة المخزون'!F:F,'حركة المخزون'!E:E,'أرصدة نجارة'!D458,'حركة المخزون'!G:G,'أرصدة نجارة'!$R$2)</f>
        <v>0</v>
      </c>
      <c r="S458" s="21"/>
      <c r="T458" s="20">
        <f>SUMIFS('حركة المخزون'!F:F,'حركة المخزون'!E:E,'أرصدة نجارة'!D458,'حركة المخزون'!H:H,'أرصدة نجارة'!$T$2)-SUMIFS('حركة المخزون'!F:F,'حركة المخزون'!E:E,'أرصدة نجارة'!D458,'حركة المخزون'!G:G,'أرصدة نجارة'!$T$2)</f>
        <v>0</v>
      </c>
      <c r="U458" s="21"/>
      <c r="V458" s="20">
        <f>SUMIFS('حركة المخزون'!F:F,'حركة المخزون'!E:E,'أرصدة نجارة'!D458,'حركة المخزون'!H:H,'أرصدة نجارة'!$V$2)-SUMIFS('حركة المخزون'!F:F,'حركة المخزون'!E:E,'أرصدة نجارة'!D458,'حركة المخزون'!G:G,'أرصدة نجارة'!$V$2)</f>
        <v>0</v>
      </c>
      <c r="W458" s="21"/>
      <c r="X458" s="20">
        <f>SUMIFS('حركة المخزون'!F:F,'حركة المخزون'!E:E,'أرصدة نجارة'!D458,'حركة المخزون'!H:H,'أرصدة نجارة'!$X$2)-SUMIFS('حركة المخزون'!F:F,'حركة المخزون'!E:E,'أرصدة نجارة'!D458,'حركة المخزون'!G:G,'أرصدة نجارة'!$X$2)</f>
        <v>0</v>
      </c>
      <c r="Y458" s="21"/>
      <c r="Z458" s="20">
        <f>SUMIFS('حركة المخزون'!F:F,'حركة المخزون'!E:E,'أرصدة نجارة'!D458,'حركة المخزون'!H:H,'أرصدة نجارة'!$Z$2)-SUMIFS('حركة المخزون'!F:F,'حركة المخزون'!E:E,'أرصدة نجارة'!D458,'حركة المخزون'!G:G,'أرصدة نجارة'!$Z$2)</f>
        <v>0</v>
      </c>
      <c r="AA458" s="21"/>
      <c r="AB458" s="20">
        <f>SUMIFS('حركة المخزون'!F:F,'حركة المخزون'!E:E,'أرصدة نجارة'!D458,'حركة المخزون'!H:H,'أرصدة نجارة'!$AB$2)-SUMIFS('حركة المخزون'!F:F,'حركة المخزون'!E:E,'أرصدة نجارة'!D458,'حركة المخزون'!G:G,'أرصدة نجارة'!$AB$2)</f>
        <v>0</v>
      </c>
      <c r="AC458" s="21"/>
      <c r="AD458" s="20">
        <f>SUMIFS('حركة المخزون'!F:F,'حركة المخزون'!E:E,'أرصدة نجارة'!D458,'حركة المخزون'!H:H,'أرصدة نجارة'!$AD$2)-SUMIFS('حركة المخزون'!F:F,'حركة المخزون'!E:E,'أرصدة نجارة'!D458,'حركة المخزون'!G:G,'أرصدة نجارة'!$AD$2)</f>
        <v>0</v>
      </c>
      <c r="AE458" s="21"/>
      <c r="AF458" s="20">
        <f>SUMIFS('حركة المخزون'!F:F,'حركة المخزون'!E:E,'أرصدة نجارة'!D458,'حركة المخزون'!H:H,'أرصدة نجارة'!$AF$2)-SUMIFS('حركة المخزون'!F:F,'حركة المخزون'!E:E,'أرصدة نجارة'!D458,'حركة المخزون'!G:G,'أرصدة نجارة'!$AF$2)</f>
        <v>0</v>
      </c>
    </row>
    <row r="459" spans="2:32" ht="24" customHeight="1" x14ac:dyDescent="0.2">
      <c r="B459" s="18">
        <v>457</v>
      </c>
      <c r="C459" s="18" t="str">
        <f>VLOOKUP(B459,'قاعدة البيانات'!B:F,5,0)</f>
        <v xml:space="preserve"> </v>
      </c>
      <c r="D459" s="18" t="str">
        <f>VLOOKUP(C459,'قاعدة البيانات'!F:G,2,0)</f>
        <v/>
      </c>
      <c r="F459" s="20">
        <f>SUMIFS('حركة المخزون'!F:F,'حركة المخزون'!E:E,'أرصدة نجارة'!D459,'حركة المخزون'!H:H,'أرصدة نجارة'!$F$2)-SUMIFS('حركة المخزون'!F:F,'حركة المخزون'!E:E,'أرصدة نجارة'!D459,'حركة المخزون'!G:G,'أرصدة نجارة'!$F$2)</f>
        <v>0</v>
      </c>
      <c r="G459" s="21"/>
      <c r="H459" s="20">
        <f>SUMIFS('حركة المخزون'!F:F,'حركة المخزون'!E:E,'أرصدة نجارة'!D459,'حركة المخزون'!H:H,'أرصدة نجارة'!$H$2)-SUMIFS('حركة المخزون'!F:F,'حركة المخزون'!E:E,'أرصدة نجارة'!D459,'حركة المخزون'!G:G,'أرصدة نجارة'!$H$2)</f>
        <v>0</v>
      </c>
      <c r="I459" s="21"/>
      <c r="J459" s="20">
        <f>SUMIFS('حركة المخزون'!F:F,'حركة المخزون'!E:E,'أرصدة نجارة'!D459,'حركة المخزون'!H:H,'أرصدة نجارة'!$J$2)-SUMIFS('حركة المخزون'!F:F,'حركة المخزون'!E:E,'أرصدة نجارة'!D459,'حركة المخزون'!G:G,'أرصدة نجارة'!$J$2)</f>
        <v>0</v>
      </c>
      <c r="K459" s="21"/>
      <c r="L459" s="20">
        <f>SUMIFS('حركة المخزون'!F:F,'حركة المخزون'!E:E,'أرصدة نجارة'!D459,'حركة المخزون'!H:H,'أرصدة نجارة'!$L$2)-SUMIFS('حركة المخزون'!F:F,'حركة المخزون'!E:E,'أرصدة نجارة'!D459,'حركة المخزون'!G:G,'أرصدة نجارة'!$L$2)</f>
        <v>0</v>
      </c>
      <c r="M459" s="21"/>
      <c r="N459" s="20">
        <f>SUMIFS('حركة المخزون'!F:F,'حركة المخزون'!E:E,'أرصدة نجارة'!D459,'حركة المخزون'!H:H,'أرصدة نجارة'!$N$2)-SUMIFS('حركة المخزون'!F:F,'حركة المخزون'!E:E,'أرصدة نجارة'!D459,'حركة المخزون'!G:G,'أرصدة نجارة'!$N$2)</f>
        <v>0</v>
      </c>
      <c r="O459" s="21"/>
      <c r="P459" s="20">
        <f>SUMIFS('حركة المخزون'!F:F,'حركة المخزون'!E:E,'أرصدة نجارة'!D459,'حركة المخزون'!H:H,'أرصدة نجارة'!$P$2)-SUMIFS('حركة المخزون'!F:F,'حركة المخزون'!E:E,'أرصدة نجارة'!D459,'حركة المخزون'!G:G,'أرصدة نجارة'!$P$2)</f>
        <v>0</v>
      </c>
      <c r="Q459" s="21"/>
      <c r="R459" s="20">
        <f>SUMIFS('حركة المخزون'!F:F,'حركة المخزون'!E:E,'أرصدة نجارة'!D459,'حركة المخزون'!H:H,'أرصدة نجارة'!$R$2)-SUMIFS('حركة المخزون'!F:F,'حركة المخزون'!E:E,'أرصدة نجارة'!D459,'حركة المخزون'!G:G,'أرصدة نجارة'!$R$2)</f>
        <v>0</v>
      </c>
      <c r="S459" s="21"/>
      <c r="T459" s="20">
        <f>SUMIFS('حركة المخزون'!F:F,'حركة المخزون'!E:E,'أرصدة نجارة'!D459,'حركة المخزون'!H:H,'أرصدة نجارة'!$T$2)-SUMIFS('حركة المخزون'!F:F,'حركة المخزون'!E:E,'أرصدة نجارة'!D459,'حركة المخزون'!G:G,'أرصدة نجارة'!$T$2)</f>
        <v>0</v>
      </c>
      <c r="U459" s="21"/>
      <c r="V459" s="20">
        <f>SUMIFS('حركة المخزون'!F:F,'حركة المخزون'!E:E,'أرصدة نجارة'!D459,'حركة المخزون'!H:H,'أرصدة نجارة'!$V$2)-SUMIFS('حركة المخزون'!F:F,'حركة المخزون'!E:E,'أرصدة نجارة'!D459,'حركة المخزون'!G:G,'أرصدة نجارة'!$V$2)</f>
        <v>0</v>
      </c>
      <c r="W459" s="21"/>
      <c r="X459" s="20">
        <f>SUMIFS('حركة المخزون'!F:F,'حركة المخزون'!E:E,'أرصدة نجارة'!D459,'حركة المخزون'!H:H,'أرصدة نجارة'!$X$2)-SUMIFS('حركة المخزون'!F:F,'حركة المخزون'!E:E,'أرصدة نجارة'!D459,'حركة المخزون'!G:G,'أرصدة نجارة'!$X$2)</f>
        <v>0</v>
      </c>
      <c r="Y459" s="21"/>
      <c r="Z459" s="20">
        <f>SUMIFS('حركة المخزون'!F:F,'حركة المخزون'!E:E,'أرصدة نجارة'!D459,'حركة المخزون'!H:H,'أرصدة نجارة'!$Z$2)-SUMIFS('حركة المخزون'!F:F,'حركة المخزون'!E:E,'أرصدة نجارة'!D459,'حركة المخزون'!G:G,'أرصدة نجارة'!$Z$2)</f>
        <v>0</v>
      </c>
      <c r="AA459" s="21"/>
      <c r="AB459" s="20">
        <f>SUMIFS('حركة المخزون'!F:F,'حركة المخزون'!E:E,'أرصدة نجارة'!D459,'حركة المخزون'!H:H,'أرصدة نجارة'!$AB$2)-SUMIFS('حركة المخزون'!F:F,'حركة المخزون'!E:E,'أرصدة نجارة'!D459,'حركة المخزون'!G:G,'أرصدة نجارة'!$AB$2)</f>
        <v>0</v>
      </c>
      <c r="AC459" s="21"/>
      <c r="AD459" s="20">
        <f>SUMIFS('حركة المخزون'!F:F,'حركة المخزون'!E:E,'أرصدة نجارة'!D459,'حركة المخزون'!H:H,'أرصدة نجارة'!$AD$2)-SUMIFS('حركة المخزون'!F:F,'حركة المخزون'!E:E,'أرصدة نجارة'!D459,'حركة المخزون'!G:G,'أرصدة نجارة'!$AD$2)</f>
        <v>0</v>
      </c>
      <c r="AE459" s="21"/>
      <c r="AF459" s="20">
        <f>SUMIFS('حركة المخزون'!F:F,'حركة المخزون'!E:E,'أرصدة نجارة'!D459,'حركة المخزون'!H:H,'أرصدة نجارة'!$AF$2)-SUMIFS('حركة المخزون'!F:F,'حركة المخزون'!E:E,'أرصدة نجارة'!D459,'حركة المخزون'!G:G,'أرصدة نجارة'!$AF$2)</f>
        <v>0</v>
      </c>
    </row>
    <row r="460" spans="2:32" ht="24" customHeight="1" x14ac:dyDescent="0.2">
      <c r="B460" s="19">
        <v>458</v>
      </c>
      <c r="C460" s="18" t="str">
        <f>VLOOKUP(B460,'قاعدة البيانات'!B:F,5,0)</f>
        <v xml:space="preserve"> </v>
      </c>
      <c r="D460" s="18" t="str">
        <f>VLOOKUP(C460,'قاعدة البيانات'!F:G,2,0)</f>
        <v/>
      </c>
      <c r="F460" s="20">
        <f>SUMIFS('حركة المخزون'!F:F,'حركة المخزون'!E:E,'أرصدة نجارة'!D460,'حركة المخزون'!H:H,'أرصدة نجارة'!$F$2)-SUMIFS('حركة المخزون'!F:F,'حركة المخزون'!E:E,'أرصدة نجارة'!D460,'حركة المخزون'!G:G,'أرصدة نجارة'!$F$2)</f>
        <v>0</v>
      </c>
      <c r="G460" s="21"/>
      <c r="H460" s="20">
        <f>SUMIFS('حركة المخزون'!F:F,'حركة المخزون'!E:E,'أرصدة نجارة'!D460,'حركة المخزون'!H:H,'أرصدة نجارة'!$H$2)-SUMIFS('حركة المخزون'!F:F,'حركة المخزون'!E:E,'أرصدة نجارة'!D460,'حركة المخزون'!G:G,'أرصدة نجارة'!$H$2)</f>
        <v>0</v>
      </c>
      <c r="I460" s="21"/>
      <c r="J460" s="20">
        <f>SUMIFS('حركة المخزون'!F:F,'حركة المخزون'!E:E,'أرصدة نجارة'!D460,'حركة المخزون'!H:H,'أرصدة نجارة'!$J$2)-SUMIFS('حركة المخزون'!F:F,'حركة المخزون'!E:E,'أرصدة نجارة'!D460,'حركة المخزون'!G:G,'أرصدة نجارة'!$J$2)</f>
        <v>0</v>
      </c>
      <c r="K460" s="21"/>
      <c r="L460" s="20">
        <f>SUMIFS('حركة المخزون'!F:F,'حركة المخزون'!E:E,'أرصدة نجارة'!D460,'حركة المخزون'!H:H,'أرصدة نجارة'!$L$2)-SUMIFS('حركة المخزون'!F:F,'حركة المخزون'!E:E,'أرصدة نجارة'!D460,'حركة المخزون'!G:G,'أرصدة نجارة'!$L$2)</f>
        <v>0</v>
      </c>
      <c r="M460" s="21"/>
      <c r="N460" s="20">
        <f>SUMIFS('حركة المخزون'!F:F,'حركة المخزون'!E:E,'أرصدة نجارة'!D460,'حركة المخزون'!H:H,'أرصدة نجارة'!$N$2)-SUMIFS('حركة المخزون'!F:F,'حركة المخزون'!E:E,'أرصدة نجارة'!D460,'حركة المخزون'!G:G,'أرصدة نجارة'!$N$2)</f>
        <v>0</v>
      </c>
      <c r="O460" s="21"/>
      <c r="P460" s="20">
        <f>SUMIFS('حركة المخزون'!F:F,'حركة المخزون'!E:E,'أرصدة نجارة'!D460,'حركة المخزون'!H:H,'أرصدة نجارة'!$P$2)-SUMIFS('حركة المخزون'!F:F,'حركة المخزون'!E:E,'أرصدة نجارة'!D460,'حركة المخزون'!G:G,'أرصدة نجارة'!$P$2)</f>
        <v>0</v>
      </c>
      <c r="Q460" s="21"/>
      <c r="R460" s="20">
        <f>SUMIFS('حركة المخزون'!F:F,'حركة المخزون'!E:E,'أرصدة نجارة'!D460,'حركة المخزون'!H:H,'أرصدة نجارة'!$R$2)-SUMIFS('حركة المخزون'!F:F,'حركة المخزون'!E:E,'أرصدة نجارة'!D460,'حركة المخزون'!G:G,'أرصدة نجارة'!$R$2)</f>
        <v>0</v>
      </c>
      <c r="S460" s="21"/>
      <c r="T460" s="20">
        <f>SUMIFS('حركة المخزون'!F:F,'حركة المخزون'!E:E,'أرصدة نجارة'!D460,'حركة المخزون'!H:H,'أرصدة نجارة'!$T$2)-SUMIFS('حركة المخزون'!F:F,'حركة المخزون'!E:E,'أرصدة نجارة'!D460,'حركة المخزون'!G:G,'أرصدة نجارة'!$T$2)</f>
        <v>0</v>
      </c>
      <c r="U460" s="21"/>
      <c r="V460" s="20">
        <f>SUMIFS('حركة المخزون'!F:F,'حركة المخزون'!E:E,'أرصدة نجارة'!D460,'حركة المخزون'!H:H,'أرصدة نجارة'!$V$2)-SUMIFS('حركة المخزون'!F:F,'حركة المخزون'!E:E,'أرصدة نجارة'!D460,'حركة المخزون'!G:G,'أرصدة نجارة'!$V$2)</f>
        <v>0</v>
      </c>
      <c r="W460" s="21"/>
      <c r="X460" s="20">
        <f>SUMIFS('حركة المخزون'!F:F,'حركة المخزون'!E:E,'أرصدة نجارة'!D460,'حركة المخزون'!H:H,'أرصدة نجارة'!$X$2)-SUMIFS('حركة المخزون'!F:F,'حركة المخزون'!E:E,'أرصدة نجارة'!D460,'حركة المخزون'!G:G,'أرصدة نجارة'!$X$2)</f>
        <v>0</v>
      </c>
      <c r="Y460" s="21"/>
      <c r="Z460" s="20">
        <f>SUMIFS('حركة المخزون'!F:F,'حركة المخزون'!E:E,'أرصدة نجارة'!D460,'حركة المخزون'!H:H,'أرصدة نجارة'!$Z$2)-SUMIFS('حركة المخزون'!F:F,'حركة المخزون'!E:E,'أرصدة نجارة'!D460,'حركة المخزون'!G:G,'أرصدة نجارة'!$Z$2)</f>
        <v>0</v>
      </c>
      <c r="AA460" s="21"/>
      <c r="AB460" s="20">
        <f>SUMIFS('حركة المخزون'!F:F,'حركة المخزون'!E:E,'أرصدة نجارة'!D460,'حركة المخزون'!H:H,'أرصدة نجارة'!$AB$2)-SUMIFS('حركة المخزون'!F:F,'حركة المخزون'!E:E,'أرصدة نجارة'!D460,'حركة المخزون'!G:G,'أرصدة نجارة'!$AB$2)</f>
        <v>0</v>
      </c>
      <c r="AC460" s="21"/>
      <c r="AD460" s="20">
        <f>SUMIFS('حركة المخزون'!F:F,'حركة المخزون'!E:E,'أرصدة نجارة'!D460,'حركة المخزون'!H:H,'أرصدة نجارة'!$AD$2)-SUMIFS('حركة المخزون'!F:F,'حركة المخزون'!E:E,'أرصدة نجارة'!D460,'حركة المخزون'!G:G,'أرصدة نجارة'!$AD$2)</f>
        <v>0</v>
      </c>
      <c r="AE460" s="21"/>
      <c r="AF460" s="20">
        <f>SUMIFS('حركة المخزون'!F:F,'حركة المخزون'!E:E,'أرصدة نجارة'!D460,'حركة المخزون'!H:H,'أرصدة نجارة'!$AF$2)-SUMIFS('حركة المخزون'!F:F,'حركة المخزون'!E:E,'أرصدة نجارة'!D460,'حركة المخزون'!G:G,'أرصدة نجارة'!$AF$2)</f>
        <v>0</v>
      </c>
    </row>
    <row r="461" spans="2:32" ht="24" customHeight="1" x14ac:dyDescent="0.2">
      <c r="B461" s="18">
        <v>459</v>
      </c>
      <c r="C461" s="18" t="str">
        <f>VLOOKUP(B461,'قاعدة البيانات'!B:F,5,0)</f>
        <v xml:space="preserve"> </v>
      </c>
      <c r="D461" s="18" t="str">
        <f>VLOOKUP(C461,'قاعدة البيانات'!F:G,2,0)</f>
        <v/>
      </c>
      <c r="F461" s="20">
        <f>SUMIFS('حركة المخزون'!F:F,'حركة المخزون'!E:E,'أرصدة نجارة'!D461,'حركة المخزون'!H:H,'أرصدة نجارة'!$F$2)-SUMIFS('حركة المخزون'!F:F,'حركة المخزون'!E:E,'أرصدة نجارة'!D461,'حركة المخزون'!G:G,'أرصدة نجارة'!$F$2)</f>
        <v>0</v>
      </c>
      <c r="G461" s="21"/>
      <c r="H461" s="20">
        <f>SUMIFS('حركة المخزون'!F:F,'حركة المخزون'!E:E,'أرصدة نجارة'!D461,'حركة المخزون'!H:H,'أرصدة نجارة'!$H$2)-SUMIFS('حركة المخزون'!F:F,'حركة المخزون'!E:E,'أرصدة نجارة'!D461,'حركة المخزون'!G:G,'أرصدة نجارة'!$H$2)</f>
        <v>0</v>
      </c>
      <c r="I461" s="21"/>
      <c r="J461" s="20">
        <f>SUMIFS('حركة المخزون'!F:F,'حركة المخزون'!E:E,'أرصدة نجارة'!D461,'حركة المخزون'!H:H,'أرصدة نجارة'!$J$2)-SUMIFS('حركة المخزون'!F:F,'حركة المخزون'!E:E,'أرصدة نجارة'!D461,'حركة المخزون'!G:G,'أرصدة نجارة'!$J$2)</f>
        <v>0</v>
      </c>
      <c r="K461" s="21"/>
      <c r="L461" s="20">
        <f>SUMIFS('حركة المخزون'!F:F,'حركة المخزون'!E:E,'أرصدة نجارة'!D461,'حركة المخزون'!H:H,'أرصدة نجارة'!$L$2)-SUMIFS('حركة المخزون'!F:F,'حركة المخزون'!E:E,'أرصدة نجارة'!D461,'حركة المخزون'!G:G,'أرصدة نجارة'!$L$2)</f>
        <v>0</v>
      </c>
      <c r="M461" s="21"/>
      <c r="N461" s="20">
        <f>SUMIFS('حركة المخزون'!F:F,'حركة المخزون'!E:E,'أرصدة نجارة'!D461,'حركة المخزون'!H:H,'أرصدة نجارة'!$N$2)-SUMIFS('حركة المخزون'!F:F,'حركة المخزون'!E:E,'أرصدة نجارة'!D461,'حركة المخزون'!G:G,'أرصدة نجارة'!$N$2)</f>
        <v>0</v>
      </c>
      <c r="O461" s="21"/>
      <c r="P461" s="20">
        <f>SUMIFS('حركة المخزون'!F:F,'حركة المخزون'!E:E,'أرصدة نجارة'!D461,'حركة المخزون'!H:H,'أرصدة نجارة'!$P$2)-SUMIFS('حركة المخزون'!F:F,'حركة المخزون'!E:E,'أرصدة نجارة'!D461,'حركة المخزون'!G:G,'أرصدة نجارة'!$P$2)</f>
        <v>0</v>
      </c>
      <c r="Q461" s="21"/>
      <c r="R461" s="20">
        <f>SUMIFS('حركة المخزون'!F:F,'حركة المخزون'!E:E,'أرصدة نجارة'!D461,'حركة المخزون'!H:H,'أرصدة نجارة'!$R$2)-SUMIFS('حركة المخزون'!F:F,'حركة المخزون'!E:E,'أرصدة نجارة'!D461,'حركة المخزون'!G:G,'أرصدة نجارة'!$R$2)</f>
        <v>0</v>
      </c>
      <c r="S461" s="21"/>
      <c r="T461" s="20">
        <f>SUMIFS('حركة المخزون'!F:F,'حركة المخزون'!E:E,'أرصدة نجارة'!D461,'حركة المخزون'!H:H,'أرصدة نجارة'!$T$2)-SUMIFS('حركة المخزون'!F:F,'حركة المخزون'!E:E,'أرصدة نجارة'!D461,'حركة المخزون'!G:G,'أرصدة نجارة'!$T$2)</f>
        <v>0</v>
      </c>
      <c r="U461" s="21"/>
      <c r="V461" s="20">
        <f>SUMIFS('حركة المخزون'!F:F,'حركة المخزون'!E:E,'أرصدة نجارة'!D461,'حركة المخزون'!H:H,'أرصدة نجارة'!$V$2)-SUMIFS('حركة المخزون'!F:F,'حركة المخزون'!E:E,'أرصدة نجارة'!D461,'حركة المخزون'!G:G,'أرصدة نجارة'!$V$2)</f>
        <v>0</v>
      </c>
      <c r="W461" s="21"/>
      <c r="X461" s="20">
        <f>SUMIFS('حركة المخزون'!F:F,'حركة المخزون'!E:E,'أرصدة نجارة'!D461,'حركة المخزون'!H:H,'أرصدة نجارة'!$X$2)-SUMIFS('حركة المخزون'!F:F,'حركة المخزون'!E:E,'أرصدة نجارة'!D461,'حركة المخزون'!G:G,'أرصدة نجارة'!$X$2)</f>
        <v>0</v>
      </c>
      <c r="Y461" s="21"/>
      <c r="Z461" s="20">
        <f>SUMIFS('حركة المخزون'!F:F,'حركة المخزون'!E:E,'أرصدة نجارة'!D461,'حركة المخزون'!H:H,'أرصدة نجارة'!$Z$2)-SUMIFS('حركة المخزون'!F:F,'حركة المخزون'!E:E,'أرصدة نجارة'!D461,'حركة المخزون'!G:G,'أرصدة نجارة'!$Z$2)</f>
        <v>0</v>
      </c>
      <c r="AA461" s="21"/>
      <c r="AB461" s="20">
        <f>SUMIFS('حركة المخزون'!F:F,'حركة المخزون'!E:E,'أرصدة نجارة'!D461,'حركة المخزون'!H:H,'أرصدة نجارة'!$AB$2)-SUMIFS('حركة المخزون'!F:F,'حركة المخزون'!E:E,'أرصدة نجارة'!D461,'حركة المخزون'!G:G,'أرصدة نجارة'!$AB$2)</f>
        <v>0</v>
      </c>
      <c r="AC461" s="21"/>
      <c r="AD461" s="20">
        <f>SUMIFS('حركة المخزون'!F:F,'حركة المخزون'!E:E,'أرصدة نجارة'!D461,'حركة المخزون'!H:H,'أرصدة نجارة'!$AD$2)-SUMIFS('حركة المخزون'!F:F,'حركة المخزون'!E:E,'أرصدة نجارة'!D461,'حركة المخزون'!G:G,'أرصدة نجارة'!$AD$2)</f>
        <v>0</v>
      </c>
      <c r="AE461" s="21"/>
      <c r="AF461" s="20">
        <f>SUMIFS('حركة المخزون'!F:F,'حركة المخزون'!E:E,'أرصدة نجارة'!D461,'حركة المخزون'!H:H,'أرصدة نجارة'!$AF$2)-SUMIFS('حركة المخزون'!F:F,'حركة المخزون'!E:E,'أرصدة نجارة'!D461,'حركة المخزون'!G:G,'أرصدة نجارة'!$AF$2)</f>
        <v>0</v>
      </c>
    </row>
    <row r="462" spans="2:32" ht="24" customHeight="1" x14ac:dyDescent="0.2">
      <c r="B462" s="18">
        <v>460</v>
      </c>
      <c r="C462" s="18" t="str">
        <f>VLOOKUP(B462,'قاعدة البيانات'!B:F,5,0)</f>
        <v xml:space="preserve"> </v>
      </c>
      <c r="D462" s="18" t="str">
        <f>VLOOKUP(C462,'قاعدة البيانات'!F:G,2,0)</f>
        <v/>
      </c>
      <c r="F462" s="20">
        <f>SUMIFS('حركة المخزون'!F:F,'حركة المخزون'!E:E,'أرصدة نجارة'!D462,'حركة المخزون'!H:H,'أرصدة نجارة'!$F$2)-SUMIFS('حركة المخزون'!F:F,'حركة المخزون'!E:E,'أرصدة نجارة'!D462,'حركة المخزون'!G:G,'أرصدة نجارة'!$F$2)</f>
        <v>0</v>
      </c>
      <c r="G462" s="21"/>
      <c r="H462" s="20">
        <f>SUMIFS('حركة المخزون'!F:F,'حركة المخزون'!E:E,'أرصدة نجارة'!D462,'حركة المخزون'!H:H,'أرصدة نجارة'!$H$2)-SUMIFS('حركة المخزون'!F:F,'حركة المخزون'!E:E,'أرصدة نجارة'!D462,'حركة المخزون'!G:G,'أرصدة نجارة'!$H$2)</f>
        <v>0</v>
      </c>
      <c r="I462" s="21"/>
      <c r="J462" s="20">
        <f>SUMIFS('حركة المخزون'!F:F,'حركة المخزون'!E:E,'أرصدة نجارة'!D462,'حركة المخزون'!H:H,'أرصدة نجارة'!$J$2)-SUMIFS('حركة المخزون'!F:F,'حركة المخزون'!E:E,'أرصدة نجارة'!D462,'حركة المخزون'!G:G,'أرصدة نجارة'!$J$2)</f>
        <v>0</v>
      </c>
      <c r="K462" s="21"/>
      <c r="L462" s="20">
        <f>SUMIFS('حركة المخزون'!F:F,'حركة المخزون'!E:E,'أرصدة نجارة'!D462,'حركة المخزون'!H:H,'أرصدة نجارة'!$L$2)-SUMIFS('حركة المخزون'!F:F,'حركة المخزون'!E:E,'أرصدة نجارة'!D462,'حركة المخزون'!G:G,'أرصدة نجارة'!$L$2)</f>
        <v>0</v>
      </c>
      <c r="M462" s="21"/>
      <c r="N462" s="20">
        <f>SUMIFS('حركة المخزون'!F:F,'حركة المخزون'!E:E,'أرصدة نجارة'!D462,'حركة المخزون'!H:H,'أرصدة نجارة'!$N$2)-SUMIFS('حركة المخزون'!F:F,'حركة المخزون'!E:E,'أرصدة نجارة'!D462,'حركة المخزون'!G:G,'أرصدة نجارة'!$N$2)</f>
        <v>0</v>
      </c>
      <c r="O462" s="21"/>
      <c r="P462" s="20">
        <f>SUMIFS('حركة المخزون'!F:F,'حركة المخزون'!E:E,'أرصدة نجارة'!D462,'حركة المخزون'!H:H,'أرصدة نجارة'!$P$2)-SUMIFS('حركة المخزون'!F:F,'حركة المخزون'!E:E,'أرصدة نجارة'!D462,'حركة المخزون'!G:G,'أرصدة نجارة'!$P$2)</f>
        <v>0</v>
      </c>
      <c r="Q462" s="21"/>
      <c r="R462" s="20">
        <f>SUMIFS('حركة المخزون'!F:F,'حركة المخزون'!E:E,'أرصدة نجارة'!D462,'حركة المخزون'!H:H,'أرصدة نجارة'!$R$2)-SUMIFS('حركة المخزون'!F:F,'حركة المخزون'!E:E,'أرصدة نجارة'!D462,'حركة المخزون'!G:G,'أرصدة نجارة'!$R$2)</f>
        <v>0</v>
      </c>
      <c r="S462" s="21"/>
      <c r="T462" s="20">
        <f>SUMIFS('حركة المخزون'!F:F,'حركة المخزون'!E:E,'أرصدة نجارة'!D462,'حركة المخزون'!H:H,'أرصدة نجارة'!$T$2)-SUMIFS('حركة المخزون'!F:F,'حركة المخزون'!E:E,'أرصدة نجارة'!D462,'حركة المخزون'!G:G,'أرصدة نجارة'!$T$2)</f>
        <v>0</v>
      </c>
      <c r="U462" s="21"/>
      <c r="V462" s="20">
        <f>SUMIFS('حركة المخزون'!F:F,'حركة المخزون'!E:E,'أرصدة نجارة'!D462,'حركة المخزون'!H:H,'أرصدة نجارة'!$V$2)-SUMIFS('حركة المخزون'!F:F,'حركة المخزون'!E:E,'أرصدة نجارة'!D462,'حركة المخزون'!G:G,'أرصدة نجارة'!$V$2)</f>
        <v>0</v>
      </c>
      <c r="W462" s="21"/>
      <c r="X462" s="20">
        <f>SUMIFS('حركة المخزون'!F:F,'حركة المخزون'!E:E,'أرصدة نجارة'!D462,'حركة المخزون'!H:H,'أرصدة نجارة'!$X$2)-SUMIFS('حركة المخزون'!F:F,'حركة المخزون'!E:E,'أرصدة نجارة'!D462,'حركة المخزون'!G:G,'أرصدة نجارة'!$X$2)</f>
        <v>0</v>
      </c>
      <c r="Y462" s="21"/>
      <c r="Z462" s="20">
        <f>SUMIFS('حركة المخزون'!F:F,'حركة المخزون'!E:E,'أرصدة نجارة'!D462,'حركة المخزون'!H:H,'أرصدة نجارة'!$Z$2)-SUMIFS('حركة المخزون'!F:F,'حركة المخزون'!E:E,'أرصدة نجارة'!D462,'حركة المخزون'!G:G,'أرصدة نجارة'!$Z$2)</f>
        <v>0</v>
      </c>
      <c r="AA462" s="21"/>
      <c r="AB462" s="20">
        <f>SUMIFS('حركة المخزون'!F:F,'حركة المخزون'!E:E,'أرصدة نجارة'!D462,'حركة المخزون'!H:H,'أرصدة نجارة'!$AB$2)-SUMIFS('حركة المخزون'!F:F,'حركة المخزون'!E:E,'أرصدة نجارة'!D462,'حركة المخزون'!G:G,'أرصدة نجارة'!$AB$2)</f>
        <v>0</v>
      </c>
      <c r="AC462" s="21"/>
      <c r="AD462" s="20">
        <f>SUMIFS('حركة المخزون'!F:F,'حركة المخزون'!E:E,'أرصدة نجارة'!D462,'حركة المخزون'!H:H,'أرصدة نجارة'!$AD$2)-SUMIFS('حركة المخزون'!F:F,'حركة المخزون'!E:E,'أرصدة نجارة'!D462,'حركة المخزون'!G:G,'أرصدة نجارة'!$AD$2)</f>
        <v>0</v>
      </c>
      <c r="AE462" s="21"/>
      <c r="AF462" s="20">
        <f>SUMIFS('حركة المخزون'!F:F,'حركة المخزون'!E:E,'أرصدة نجارة'!D462,'حركة المخزون'!H:H,'أرصدة نجارة'!$AF$2)-SUMIFS('حركة المخزون'!F:F,'حركة المخزون'!E:E,'أرصدة نجارة'!D462,'حركة المخزون'!G:G,'أرصدة نجارة'!$AF$2)</f>
        <v>0</v>
      </c>
    </row>
    <row r="463" spans="2:32" ht="24" customHeight="1" x14ac:dyDescent="0.2">
      <c r="B463" s="19">
        <v>461</v>
      </c>
      <c r="C463" s="18" t="str">
        <f>VLOOKUP(B463,'قاعدة البيانات'!B:F,5,0)</f>
        <v xml:space="preserve"> </v>
      </c>
      <c r="D463" s="18" t="str">
        <f>VLOOKUP(C463,'قاعدة البيانات'!F:G,2,0)</f>
        <v/>
      </c>
      <c r="F463" s="20">
        <f>SUMIFS('حركة المخزون'!F:F,'حركة المخزون'!E:E,'أرصدة نجارة'!D463,'حركة المخزون'!H:H,'أرصدة نجارة'!$F$2)-SUMIFS('حركة المخزون'!F:F,'حركة المخزون'!E:E,'أرصدة نجارة'!D463,'حركة المخزون'!G:G,'أرصدة نجارة'!$F$2)</f>
        <v>0</v>
      </c>
      <c r="G463" s="21"/>
      <c r="H463" s="20">
        <f>SUMIFS('حركة المخزون'!F:F,'حركة المخزون'!E:E,'أرصدة نجارة'!D463,'حركة المخزون'!H:H,'أرصدة نجارة'!$H$2)-SUMIFS('حركة المخزون'!F:F,'حركة المخزون'!E:E,'أرصدة نجارة'!D463,'حركة المخزون'!G:G,'أرصدة نجارة'!$H$2)</f>
        <v>0</v>
      </c>
      <c r="I463" s="21"/>
      <c r="J463" s="20">
        <f>SUMIFS('حركة المخزون'!F:F,'حركة المخزون'!E:E,'أرصدة نجارة'!D463,'حركة المخزون'!H:H,'أرصدة نجارة'!$J$2)-SUMIFS('حركة المخزون'!F:F,'حركة المخزون'!E:E,'أرصدة نجارة'!D463,'حركة المخزون'!G:G,'أرصدة نجارة'!$J$2)</f>
        <v>0</v>
      </c>
      <c r="K463" s="21"/>
      <c r="L463" s="20">
        <f>SUMIFS('حركة المخزون'!F:F,'حركة المخزون'!E:E,'أرصدة نجارة'!D463,'حركة المخزون'!H:H,'أرصدة نجارة'!$L$2)-SUMIFS('حركة المخزون'!F:F,'حركة المخزون'!E:E,'أرصدة نجارة'!D463,'حركة المخزون'!G:G,'أرصدة نجارة'!$L$2)</f>
        <v>0</v>
      </c>
      <c r="M463" s="21"/>
      <c r="N463" s="20">
        <f>SUMIFS('حركة المخزون'!F:F,'حركة المخزون'!E:E,'أرصدة نجارة'!D463,'حركة المخزون'!H:H,'أرصدة نجارة'!$N$2)-SUMIFS('حركة المخزون'!F:F,'حركة المخزون'!E:E,'أرصدة نجارة'!D463,'حركة المخزون'!G:G,'أرصدة نجارة'!$N$2)</f>
        <v>0</v>
      </c>
      <c r="O463" s="21"/>
      <c r="P463" s="20">
        <f>SUMIFS('حركة المخزون'!F:F,'حركة المخزون'!E:E,'أرصدة نجارة'!D463,'حركة المخزون'!H:H,'أرصدة نجارة'!$P$2)-SUMIFS('حركة المخزون'!F:F,'حركة المخزون'!E:E,'أرصدة نجارة'!D463,'حركة المخزون'!G:G,'أرصدة نجارة'!$P$2)</f>
        <v>0</v>
      </c>
      <c r="Q463" s="21"/>
      <c r="R463" s="20">
        <f>SUMIFS('حركة المخزون'!F:F,'حركة المخزون'!E:E,'أرصدة نجارة'!D463,'حركة المخزون'!H:H,'أرصدة نجارة'!$R$2)-SUMIFS('حركة المخزون'!F:F,'حركة المخزون'!E:E,'أرصدة نجارة'!D463,'حركة المخزون'!G:G,'أرصدة نجارة'!$R$2)</f>
        <v>0</v>
      </c>
      <c r="S463" s="21"/>
      <c r="T463" s="20">
        <f>SUMIFS('حركة المخزون'!F:F,'حركة المخزون'!E:E,'أرصدة نجارة'!D463,'حركة المخزون'!H:H,'أرصدة نجارة'!$T$2)-SUMIFS('حركة المخزون'!F:F,'حركة المخزون'!E:E,'أرصدة نجارة'!D463,'حركة المخزون'!G:G,'أرصدة نجارة'!$T$2)</f>
        <v>0</v>
      </c>
      <c r="U463" s="21"/>
      <c r="V463" s="20">
        <f>SUMIFS('حركة المخزون'!F:F,'حركة المخزون'!E:E,'أرصدة نجارة'!D463,'حركة المخزون'!H:H,'أرصدة نجارة'!$V$2)-SUMIFS('حركة المخزون'!F:F,'حركة المخزون'!E:E,'أرصدة نجارة'!D463,'حركة المخزون'!G:G,'أرصدة نجارة'!$V$2)</f>
        <v>0</v>
      </c>
      <c r="W463" s="21"/>
      <c r="X463" s="20">
        <f>SUMIFS('حركة المخزون'!F:F,'حركة المخزون'!E:E,'أرصدة نجارة'!D463,'حركة المخزون'!H:H,'أرصدة نجارة'!$X$2)-SUMIFS('حركة المخزون'!F:F,'حركة المخزون'!E:E,'أرصدة نجارة'!D463,'حركة المخزون'!G:G,'أرصدة نجارة'!$X$2)</f>
        <v>0</v>
      </c>
      <c r="Y463" s="21"/>
      <c r="Z463" s="20">
        <f>SUMIFS('حركة المخزون'!F:F,'حركة المخزون'!E:E,'أرصدة نجارة'!D463,'حركة المخزون'!H:H,'أرصدة نجارة'!$Z$2)-SUMIFS('حركة المخزون'!F:F,'حركة المخزون'!E:E,'أرصدة نجارة'!D463,'حركة المخزون'!G:G,'أرصدة نجارة'!$Z$2)</f>
        <v>0</v>
      </c>
      <c r="AA463" s="21"/>
      <c r="AB463" s="20">
        <f>SUMIFS('حركة المخزون'!F:F,'حركة المخزون'!E:E,'أرصدة نجارة'!D463,'حركة المخزون'!H:H,'أرصدة نجارة'!$AB$2)-SUMIFS('حركة المخزون'!F:F,'حركة المخزون'!E:E,'أرصدة نجارة'!D463,'حركة المخزون'!G:G,'أرصدة نجارة'!$AB$2)</f>
        <v>0</v>
      </c>
      <c r="AC463" s="21"/>
      <c r="AD463" s="20">
        <f>SUMIFS('حركة المخزون'!F:F,'حركة المخزون'!E:E,'أرصدة نجارة'!D463,'حركة المخزون'!H:H,'أرصدة نجارة'!$AD$2)-SUMIFS('حركة المخزون'!F:F,'حركة المخزون'!E:E,'أرصدة نجارة'!D463,'حركة المخزون'!G:G,'أرصدة نجارة'!$AD$2)</f>
        <v>0</v>
      </c>
      <c r="AE463" s="21"/>
      <c r="AF463" s="20">
        <f>SUMIFS('حركة المخزون'!F:F,'حركة المخزون'!E:E,'أرصدة نجارة'!D463,'حركة المخزون'!H:H,'أرصدة نجارة'!$AF$2)-SUMIFS('حركة المخزون'!F:F,'حركة المخزون'!E:E,'أرصدة نجارة'!D463,'حركة المخزون'!G:G,'أرصدة نجارة'!$AF$2)</f>
        <v>0</v>
      </c>
    </row>
    <row r="464" spans="2:32" ht="24" customHeight="1" x14ac:dyDescent="0.2">
      <c r="B464" s="18">
        <v>462</v>
      </c>
      <c r="C464" s="18" t="str">
        <f>VLOOKUP(B464,'قاعدة البيانات'!B:F,5,0)</f>
        <v xml:space="preserve"> </v>
      </c>
      <c r="D464" s="18" t="str">
        <f>VLOOKUP(C464,'قاعدة البيانات'!F:G,2,0)</f>
        <v/>
      </c>
      <c r="F464" s="20">
        <f>SUMIFS('حركة المخزون'!F:F,'حركة المخزون'!E:E,'أرصدة نجارة'!D464,'حركة المخزون'!H:H,'أرصدة نجارة'!$F$2)-SUMIFS('حركة المخزون'!F:F,'حركة المخزون'!E:E,'أرصدة نجارة'!D464,'حركة المخزون'!G:G,'أرصدة نجارة'!$F$2)</f>
        <v>0</v>
      </c>
      <c r="G464" s="21"/>
      <c r="H464" s="20">
        <f>SUMIFS('حركة المخزون'!F:F,'حركة المخزون'!E:E,'أرصدة نجارة'!D464,'حركة المخزون'!H:H,'أرصدة نجارة'!$H$2)-SUMIFS('حركة المخزون'!F:F,'حركة المخزون'!E:E,'أرصدة نجارة'!D464,'حركة المخزون'!G:G,'أرصدة نجارة'!$H$2)</f>
        <v>0</v>
      </c>
      <c r="I464" s="21"/>
      <c r="J464" s="20">
        <f>SUMIFS('حركة المخزون'!F:F,'حركة المخزون'!E:E,'أرصدة نجارة'!D464,'حركة المخزون'!H:H,'أرصدة نجارة'!$J$2)-SUMIFS('حركة المخزون'!F:F,'حركة المخزون'!E:E,'أرصدة نجارة'!D464,'حركة المخزون'!G:G,'أرصدة نجارة'!$J$2)</f>
        <v>0</v>
      </c>
      <c r="K464" s="21"/>
      <c r="L464" s="20">
        <f>SUMIFS('حركة المخزون'!F:F,'حركة المخزون'!E:E,'أرصدة نجارة'!D464,'حركة المخزون'!H:H,'أرصدة نجارة'!$L$2)-SUMIFS('حركة المخزون'!F:F,'حركة المخزون'!E:E,'أرصدة نجارة'!D464,'حركة المخزون'!G:G,'أرصدة نجارة'!$L$2)</f>
        <v>0</v>
      </c>
      <c r="M464" s="21"/>
      <c r="N464" s="20">
        <f>SUMIFS('حركة المخزون'!F:F,'حركة المخزون'!E:E,'أرصدة نجارة'!D464,'حركة المخزون'!H:H,'أرصدة نجارة'!$N$2)-SUMIFS('حركة المخزون'!F:F,'حركة المخزون'!E:E,'أرصدة نجارة'!D464,'حركة المخزون'!G:G,'أرصدة نجارة'!$N$2)</f>
        <v>0</v>
      </c>
      <c r="O464" s="21"/>
      <c r="P464" s="20">
        <f>SUMIFS('حركة المخزون'!F:F,'حركة المخزون'!E:E,'أرصدة نجارة'!D464,'حركة المخزون'!H:H,'أرصدة نجارة'!$P$2)-SUMIFS('حركة المخزون'!F:F,'حركة المخزون'!E:E,'أرصدة نجارة'!D464,'حركة المخزون'!G:G,'أرصدة نجارة'!$P$2)</f>
        <v>0</v>
      </c>
      <c r="Q464" s="21"/>
      <c r="R464" s="20">
        <f>SUMIFS('حركة المخزون'!F:F,'حركة المخزون'!E:E,'أرصدة نجارة'!D464,'حركة المخزون'!H:H,'أرصدة نجارة'!$R$2)-SUMIFS('حركة المخزون'!F:F,'حركة المخزون'!E:E,'أرصدة نجارة'!D464,'حركة المخزون'!G:G,'أرصدة نجارة'!$R$2)</f>
        <v>0</v>
      </c>
      <c r="S464" s="21"/>
      <c r="T464" s="20">
        <f>SUMIFS('حركة المخزون'!F:F,'حركة المخزون'!E:E,'أرصدة نجارة'!D464,'حركة المخزون'!H:H,'أرصدة نجارة'!$T$2)-SUMIFS('حركة المخزون'!F:F,'حركة المخزون'!E:E,'أرصدة نجارة'!D464,'حركة المخزون'!G:G,'أرصدة نجارة'!$T$2)</f>
        <v>0</v>
      </c>
      <c r="U464" s="21"/>
      <c r="V464" s="20">
        <f>SUMIFS('حركة المخزون'!F:F,'حركة المخزون'!E:E,'أرصدة نجارة'!D464,'حركة المخزون'!H:H,'أرصدة نجارة'!$V$2)-SUMIFS('حركة المخزون'!F:F,'حركة المخزون'!E:E,'أرصدة نجارة'!D464,'حركة المخزون'!G:G,'أرصدة نجارة'!$V$2)</f>
        <v>0</v>
      </c>
      <c r="W464" s="21"/>
      <c r="X464" s="20">
        <f>SUMIFS('حركة المخزون'!F:F,'حركة المخزون'!E:E,'أرصدة نجارة'!D464,'حركة المخزون'!H:H,'أرصدة نجارة'!$X$2)-SUMIFS('حركة المخزون'!F:F,'حركة المخزون'!E:E,'أرصدة نجارة'!D464,'حركة المخزون'!G:G,'أرصدة نجارة'!$X$2)</f>
        <v>0</v>
      </c>
      <c r="Y464" s="21"/>
      <c r="Z464" s="20">
        <f>SUMIFS('حركة المخزون'!F:F,'حركة المخزون'!E:E,'أرصدة نجارة'!D464,'حركة المخزون'!H:H,'أرصدة نجارة'!$Z$2)-SUMIFS('حركة المخزون'!F:F,'حركة المخزون'!E:E,'أرصدة نجارة'!D464,'حركة المخزون'!G:G,'أرصدة نجارة'!$Z$2)</f>
        <v>0</v>
      </c>
      <c r="AA464" s="21"/>
      <c r="AB464" s="20">
        <f>SUMIFS('حركة المخزون'!F:F,'حركة المخزون'!E:E,'أرصدة نجارة'!D464,'حركة المخزون'!H:H,'أرصدة نجارة'!$AB$2)-SUMIFS('حركة المخزون'!F:F,'حركة المخزون'!E:E,'أرصدة نجارة'!D464,'حركة المخزون'!G:G,'أرصدة نجارة'!$AB$2)</f>
        <v>0</v>
      </c>
      <c r="AC464" s="21"/>
      <c r="AD464" s="20">
        <f>SUMIFS('حركة المخزون'!F:F,'حركة المخزون'!E:E,'أرصدة نجارة'!D464,'حركة المخزون'!H:H,'أرصدة نجارة'!$AD$2)-SUMIFS('حركة المخزون'!F:F,'حركة المخزون'!E:E,'أرصدة نجارة'!D464,'حركة المخزون'!G:G,'أرصدة نجارة'!$AD$2)</f>
        <v>0</v>
      </c>
      <c r="AE464" s="21"/>
      <c r="AF464" s="20">
        <f>SUMIFS('حركة المخزون'!F:F,'حركة المخزون'!E:E,'أرصدة نجارة'!D464,'حركة المخزون'!H:H,'أرصدة نجارة'!$AF$2)-SUMIFS('حركة المخزون'!F:F,'حركة المخزون'!E:E,'أرصدة نجارة'!D464,'حركة المخزون'!G:G,'أرصدة نجارة'!$AF$2)</f>
        <v>0</v>
      </c>
    </row>
    <row r="465" spans="2:32" ht="24" customHeight="1" x14ac:dyDescent="0.2">
      <c r="B465" s="18">
        <v>463</v>
      </c>
      <c r="C465" s="18" t="str">
        <f>VLOOKUP(B465,'قاعدة البيانات'!B:F,5,0)</f>
        <v xml:space="preserve"> </v>
      </c>
      <c r="D465" s="18" t="str">
        <f>VLOOKUP(C465,'قاعدة البيانات'!F:G,2,0)</f>
        <v/>
      </c>
      <c r="F465" s="20">
        <f>SUMIFS('حركة المخزون'!F:F,'حركة المخزون'!E:E,'أرصدة نجارة'!D465,'حركة المخزون'!H:H,'أرصدة نجارة'!$F$2)-SUMIFS('حركة المخزون'!F:F,'حركة المخزون'!E:E,'أرصدة نجارة'!D465,'حركة المخزون'!G:G,'أرصدة نجارة'!$F$2)</f>
        <v>0</v>
      </c>
      <c r="G465" s="21"/>
      <c r="H465" s="20">
        <f>SUMIFS('حركة المخزون'!F:F,'حركة المخزون'!E:E,'أرصدة نجارة'!D465,'حركة المخزون'!H:H,'أرصدة نجارة'!$H$2)-SUMIFS('حركة المخزون'!F:F,'حركة المخزون'!E:E,'أرصدة نجارة'!D465,'حركة المخزون'!G:G,'أرصدة نجارة'!$H$2)</f>
        <v>0</v>
      </c>
      <c r="I465" s="21"/>
      <c r="J465" s="20">
        <f>SUMIFS('حركة المخزون'!F:F,'حركة المخزون'!E:E,'أرصدة نجارة'!D465,'حركة المخزون'!H:H,'أرصدة نجارة'!$J$2)-SUMIFS('حركة المخزون'!F:F,'حركة المخزون'!E:E,'أرصدة نجارة'!D465,'حركة المخزون'!G:G,'أرصدة نجارة'!$J$2)</f>
        <v>0</v>
      </c>
      <c r="K465" s="21"/>
      <c r="L465" s="20">
        <f>SUMIFS('حركة المخزون'!F:F,'حركة المخزون'!E:E,'أرصدة نجارة'!D465,'حركة المخزون'!H:H,'أرصدة نجارة'!$L$2)-SUMIFS('حركة المخزون'!F:F,'حركة المخزون'!E:E,'أرصدة نجارة'!D465,'حركة المخزون'!G:G,'أرصدة نجارة'!$L$2)</f>
        <v>0</v>
      </c>
      <c r="M465" s="21"/>
      <c r="N465" s="20">
        <f>SUMIFS('حركة المخزون'!F:F,'حركة المخزون'!E:E,'أرصدة نجارة'!D465,'حركة المخزون'!H:H,'أرصدة نجارة'!$N$2)-SUMIFS('حركة المخزون'!F:F,'حركة المخزون'!E:E,'أرصدة نجارة'!D465,'حركة المخزون'!G:G,'أرصدة نجارة'!$N$2)</f>
        <v>0</v>
      </c>
      <c r="O465" s="21"/>
      <c r="P465" s="20">
        <f>SUMIFS('حركة المخزون'!F:F,'حركة المخزون'!E:E,'أرصدة نجارة'!D465,'حركة المخزون'!H:H,'أرصدة نجارة'!$P$2)-SUMIFS('حركة المخزون'!F:F,'حركة المخزون'!E:E,'أرصدة نجارة'!D465,'حركة المخزون'!G:G,'أرصدة نجارة'!$P$2)</f>
        <v>0</v>
      </c>
      <c r="Q465" s="21"/>
      <c r="R465" s="20">
        <f>SUMIFS('حركة المخزون'!F:F,'حركة المخزون'!E:E,'أرصدة نجارة'!D465,'حركة المخزون'!H:H,'أرصدة نجارة'!$R$2)-SUMIFS('حركة المخزون'!F:F,'حركة المخزون'!E:E,'أرصدة نجارة'!D465,'حركة المخزون'!G:G,'أرصدة نجارة'!$R$2)</f>
        <v>0</v>
      </c>
      <c r="S465" s="21"/>
      <c r="T465" s="20">
        <f>SUMIFS('حركة المخزون'!F:F,'حركة المخزون'!E:E,'أرصدة نجارة'!D465,'حركة المخزون'!H:H,'أرصدة نجارة'!$T$2)-SUMIFS('حركة المخزون'!F:F,'حركة المخزون'!E:E,'أرصدة نجارة'!D465,'حركة المخزون'!G:G,'أرصدة نجارة'!$T$2)</f>
        <v>0</v>
      </c>
      <c r="U465" s="21"/>
      <c r="V465" s="20">
        <f>SUMIFS('حركة المخزون'!F:F,'حركة المخزون'!E:E,'أرصدة نجارة'!D465,'حركة المخزون'!H:H,'أرصدة نجارة'!$V$2)-SUMIFS('حركة المخزون'!F:F,'حركة المخزون'!E:E,'أرصدة نجارة'!D465,'حركة المخزون'!G:G,'أرصدة نجارة'!$V$2)</f>
        <v>0</v>
      </c>
      <c r="W465" s="21"/>
      <c r="X465" s="20">
        <f>SUMIFS('حركة المخزون'!F:F,'حركة المخزون'!E:E,'أرصدة نجارة'!D465,'حركة المخزون'!H:H,'أرصدة نجارة'!$X$2)-SUMIFS('حركة المخزون'!F:F,'حركة المخزون'!E:E,'أرصدة نجارة'!D465,'حركة المخزون'!G:G,'أرصدة نجارة'!$X$2)</f>
        <v>0</v>
      </c>
      <c r="Y465" s="21"/>
      <c r="Z465" s="20">
        <f>SUMIFS('حركة المخزون'!F:F,'حركة المخزون'!E:E,'أرصدة نجارة'!D465,'حركة المخزون'!H:H,'أرصدة نجارة'!$Z$2)-SUMIFS('حركة المخزون'!F:F,'حركة المخزون'!E:E,'أرصدة نجارة'!D465,'حركة المخزون'!G:G,'أرصدة نجارة'!$Z$2)</f>
        <v>0</v>
      </c>
      <c r="AA465" s="21"/>
      <c r="AB465" s="20">
        <f>SUMIFS('حركة المخزون'!F:F,'حركة المخزون'!E:E,'أرصدة نجارة'!D465,'حركة المخزون'!H:H,'أرصدة نجارة'!$AB$2)-SUMIFS('حركة المخزون'!F:F,'حركة المخزون'!E:E,'أرصدة نجارة'!D465,'حركة المخزون'!G:G,'أرصدة نجارة'!$AB$2)</f>
        <v>0</v>
      </c>
      <c r="AC465" s="21"/>
      <c r="AD465" s="20">
        <f>SUMIFS('حركة المخزون'!F:F,'حركة المخزون'!E:E,'أرصدة نجارة'!D465,'حركة المخزون'!H:H,'أرصدة نجارة'!$AD$2)-SUMIFS('حركة المخزون'!F:F,'حركة المخزون'!E:E,'أرصدة نجارة'!D465,'حركة المخزون'!G:G,'أرصدة نجارة'!$AD$2)</f>
        <v>0</v>
      </c>
      <c r="AE465" s="21"/>
      <c r="AF465" s="20">
        <f>SUMIFS('حركة المخزون'!F:F,'حركة المخزون'!E:E,'أرصدة نجارة'!D465,'حركة المخزون'!H:H,'أرصدة نجارة'!$AF$2)-SUMIFS('حركة المخزون'!F:F,'حركة المخزون'!E:E,'أرصدة نجارة'!D465,'حركة المخزون'!G:G,'أرصدة نجارة'!$AF$2)</f>
        <v>0</v>
      </c>
    </row>
    <row r="466" spans="2:32" ht="24" customHeight="1" x14ac:dyDescent="0.2">
      <c r="B466" s="19">
        <v>464</v>
      </c>
      <c r="C466" s="18" t="str">
        <f>VLOOKUP(B466,'قاعدة البيانات'!B:F,5,0)</f>
        <v xml:space="preserve"> </v>
      </c>
      <c r="D466" s="18" t="str">
        <f>VLOOKUP(C466,'قاعدة البيانات'!F:G,2,0)</f>
        <v/>
      </c>
      <c r="F466" s="20">
        <f>SUMIFS('حركة المخزون'!F:F,'حركة المخزون'!E:E,'أرصدة نجارة'!D466,'حركة المخزون'!H:H,'أرصدة نجارة'!$F$2)-SUMIFS('حركة المخزون'!F:F,'حركة المخزون'!E:E,'أرصدة نجارة'!D466,'حركة المخزون'!G:G,'أرصدة نجارة'!$F$2)</f>
        <v>0</v>
      </c>
      <c r="G466" s="21"/>
      <c r="H466" s="20">
        <f>SUMIFS('حركة المخزون'!F:F,'حركة المخزون'!E:E,'أرصدة نجارة'!D466,'حركة المخزون'!H:H,'أرصدة نجارة'!$H$2)-SUMIFS('حركة المخزون'!F:F,'حركة المخزون'!E:E,'أرصدة نجارة'!D466,'حركة المخزون'!G:G,'أرصدة نجارة'!$H$2)</f>
        <v>0</v>
      </c>
      <c r="I466" s="21"/>
      <c r="J466" s="20">
        <f>SUMIFS('حركة المخزون'!F:F,'حركة المخزون'!E:E,'أرصدة نجارة'!D466,'حركة المخزون'!H:H,'أرصدة نجارة'!$J$2)-SUMIFS('حركة المخزون'!F:F,'حركة المخزون'!E:E,'أرصدة نجارة'!D466,'حركة المخزون'!G:G,'أرصدة نجارة'!$J$2)</f>
        <v>0</v>
      </c>
      <c r="K466" s="21"/>
      <c r="L466" s="20">
        <f>SUMIFS('حركة المخزون'!F:F,'حركة المخزون'!E:E,'أرصدة نجارة'!D466,'حركة المخزون'!H:H,'أرصدة نجارة'!$L$2)-SUMIFS('حركة المخزون'!F:F,'حركة المخزون'!E:E,'أرصدة نجارة'!D466,'حركة المخزون'!G:G,'أرصدة نجارة'!$L$2)</f>
        <v>0</v>
      </c>
      <c r="M466" s="21"/>
      <c r="N466" s="20">
        <f>SUMIFS('حركة المخزون'!F:F,'حركة المخزون'!E:E,'أرصدة نجارة'!D466,'حركة المخزون'!H:H,'أرصدة نجارة'!$N$2)-SUMIFS('حركة المخزون'!F:F,'حركة المخزون'!E:E,'أرصدة نجارة'!D466,'حركة المخزون'!G:G,'أرصدة نجارة'!$N$2)</f>
        <v>0</v>
      </c>
      <c r="O466" s="21"/>
      <c r="P466" s="20">
        <f>SUMIFS('حركة المخزون'!F:F,'حركة المخزون'!E:E,'أرصدة نجارة'!D466,'حركة المخزون'!H:H,'أرصدة نجارة'!$P$2)-SUMIFS('حركة المخزون'!F:F,'حركة المخزون'!E:E,'أرصدة نجارة'!D466,'حركة المخزون'!G:G,'أرصدة نجارة'!$P$2)</f>
        <v>0</v>
      </c>
      <c r="Q466" s="21"/>
      <c r="R466" s="20">
        <f>SUMIFS('حركة المخزون'!F:F,'حركة المخزون'!E:E,'أرصدة نجارة'!D466,'حركة المخزون'!H:H,'أرصدة نجارة'!$R$2)-SUMIFS('حركة المخزون'!F:F,'حركة المخزون'!E:E,'أرصدة نجارة'!D466,'حركة المخزون'!G:G,'أرصدة نجارة'!$R$2)</f>
        <v>0</v>
      </c>
      <c r="S466" s="21"/>
      <c r="T466" s="20">
        <f>SUMIFS('حركة المخزون'!F:F,'حركة المخزون'!E:E,'أرصدة نجارة'!D466,'حركة المخزون'!H:H,'أرصدة نجارة'!$T$2)-SUMIFS('حركة المخزون'!F:F,'حركة المخزون'!E:E,'أرصدة نجارة'!D466,'حركة المخزون'!G:G,'أرصدة نجارة'!$T$2)</f>
        <v>0</v>
      </c>
      <c r="U466" s="21"/>
      <c r="V466" s="20">
        <f>SUMIFS('حركة المخزون'!F:F,'حركة المخزون'!E:E,'أرصدة نجارة'!D466,'حركة المخزون'!H:H,'أرصدة نجارة'!$V$2)-SUMIFS('حركة المخزون'!F:F,'حركة المخزون'!E:E,'أرصدة نجارة'!D466,'حركة المخزون'!G:G,'أرصدة نجارة'!$V$2)</f>
        <v>0</v>
      </c>
      <c r="W466" s="21"/>
      <c r="X466" s="20">
        <f>SUMIFS('حركة المخزون'!F:F,'حركة المخزون'!E:E,'أرصدة نجارة'!D466,'حركة المخزون'!H:H,'أرصدة نجارة'!$X$2)-SUMIFS('حركة المخزون'!F:F,'حركة المخزون'!E:E,'أرصدة نجارة'!D466,'حركة المخزون'!G:G,'أرصدة نجارة'!$X$2)</f>
        <v>0</v>
      </c>
      <c r="Y466" s="21"/>
      <c r="Z466" s="20">
        <f>SUMIFS('حركة المخزون'!F:F,'حركة المخزون'!E:E,'أرصدة نجارة'!D466,'حركة المخزون'!H:H,'أرصدة نجارة'!$Z$2)-SUMIFS('حركة المخزون'!F:F,'حركة المخزون'!E:E,'أرصدة نجارة'!D466,'حركة المخزون'!G:G,'أرصدة نجارة'!$Z$2)</f>
        <v>0</v>
      </c>
      <c r="AA466" s="21"/>
      <c r="AB466" s="20">
        <f>SUMIFS('حركة المخزون'!F:F,'حركة المخزون'!E:E,'أرصدة نجارة'!D466,'حركة المخزون'!H:H,'أرصدة نجارة'!$AB$2)-SUMIFS('حركة المخزون'!F:F,'حركة المخزون'!E:E,'أرصدة نجارة'!D466,'حركة المخزون'!G:G,'أرصدة نجارة'!$AB$2)</f>
        <v>0</v>
      </c>
      <c r="AC466" s="21"/>
      <c r="AD466" s="20">
        <f>SUMIFS('حركة المخزون'!F:F,'حركة المخزون'!E:E,'أرصدة نجارة'!D466,'حركة المخزون'!H:H,'أرصدة نجارة'!$AD$2)-SUMIFS('حركة المخزون'!F:F,'حركة المخزون'!E:E,'أرصدة نجارة'!D466,'حركة المخزون'!G:G,'أرصدة نجارة'!$AD$2)</f>
        <v>0</v>
      </c>
      <c r="AE466" s="21"/>
      <c r="AF466" s="20">
        <f>SUMIFS('حركة المخزون'!F:F,'حركة المخزون'!E:E,'أرصدة نجارة'!D466,'حركة المخزون'!H:H,'أرصدة نجارة'!$AF$2)-SUMIFS('حركة المخزون'!F:F,'حركة المخزون'!E:E,'أرصدة نجارة'!D466,'حركة المخزون'!G:G,'أرصدة نجارة'!$AF$2)</f>
        <v>0</v>
      </c>
    </row>
    <row r="467" spans="2:32" ht="24" customHeight="1" x14ac:dyDescent="0.2">
      <c r="B467" s="18">
        <v>465</v>
      </c>
      <c r="C467" s="18" t="str">
        <f>VLOOKUP(B467,'قاعدة البيانات'!B:F,5,0)</f>
        <v xml:space="preserve"> </v>
      </c>
      <c r="D467" s="18" t="str">
        <f>VLOOKUP(C467,'قاعدة البيانات'!F:G,2,0)</f>
        <v/>
      </c>
      <c r="F467" s="20">
        <f>SUMIFS('حركة المخزون'!F:F,'حركة المخزون'!E:E,'أرصدة نجارة'!D467,'حركة المخزون'!H:H,'أرصدة نجارة'!$F$2)-SUMIFS('حركة المخزون'!F:F,'حركة المخزون'!E:E,'أرصدة نجارة'!D467,'حركة المخزون'!G:G,'أرصدة نجارة'!$F$2)</f>
        <v>0</v>
      </c>
      <c r="G467" s="21"/>
      <c r="H467" s="20">
        <f>SUMIFS('حركة المخزون'!F:F,'حركة المخزون'!E:E,'أرصدة نجارة'!D467,'حركة المخزون'!H:H,'أرصدة نجارة'!$H$2)-SUMIFS('حركة المخزون'!F:F,'حركة المخزون'!E:E,'أرصدة نجارة'!D467,'حركة المخزون'!G:G,'أرصدة نجارة'!$H$2)</f>
        <v>0</v>
      </c>
      <c r="I467" s="21"/>
      <c r="J467" s="20">
        <f>SUMIFS('حركة المخزون'!F:F,'حركة المخزون'!E:E,'أرصدة نجارة'!D467,'حركة المخزون'!H:H,'أرصدة نجارة'!$J$2)-SUMIFS('حركة المخزون'!F:F,'حركة المخزون'!E:E,'أرصدة نجارة'!D467,'حركة المخزون'!G:G,'أرصدة نجارة'!$J$2)</f>
        <v>0</v>
      </c>
      <c r="K467" s="21"/>
      <c r="L467" s="20">
        <f>SUMIFS('حركة المخزون'!F:F,'حركة المخزون'!E:E,'أرصدة نجارة'!D467,'حركة المخزون'!H:H,'أرصدة نجارة'!$L$2)-SUMIFS('حركة المخزون'!F:F,'حركة المخزون'!E:E,'أرصدة نجارة'!D467,'حركة المخزون'!G:G,'أرصدة نجارة'!$L$2)</f>
        <v>0</v>
      </c>
      <c r="M467" s="21"/>
      <c r="N467" s="20">
        <f>SUMIFS('حركة المخزون'!F:F,'حركة المخزون'!E:E,'أرصدة نجارة'!D467,'حركة المخزون'!H:H,'أرصدة نجارة'!$N$2)-SUMIFS('حركة المخزون'!F:F,'حركة المخزون'!E:E,'أرصدة نجارة'!D467,'حركة المخزون'!G:G,'أرصدة نجارة'!$N$2)</f>
        <v>0</v>
      </c>
      <c r="O467" s="21"/>
      <c r="P467" s="20">
        <f>SUMIFS('حركة المخزون'!F:F,'حركة المخزون'!E:E,'أرصدة نجارة'!D467,'حركة المخزون'!H:H,'أرصدة نجارة'!$P$2)-SUMIFS('حركة المخزون'!F:F,'حركة المخزون'!E:E,'أرصدة نجارة'!D467,'حركة المخزون'!G:G,'أرصدة نجارة'!$P$2)</f>
        <v>0</v>
      </c>
      <c r="Q467" s="21"/>
      <c r="R467" s="20">
        <f>SUMIFS('حركة المخزون'!F:F,'حركة المخزون'!E:E,'أرصدة نجارة'!D467,'حركة المخزون'!H:H,'أرصدة نجارة'!$R$2)-SUMIFS('حركة المخزون'!F:F,'حركة المخزون'!E:E,'أرصدة نجارة'!D467,'حركة المخزون'!G:G,'أرصدة نجارة'!$R$2)</f>
        <v>0</v>
      </c>
      <c r="S467" s="21"/>
      <c r="T467" s="20">
        <f>SUMIFS('حركة المخزون'!F:F,'حركة المخزون'!E:E,'أرصدة نجارة'!D467,'حركة المخزون'!H:H,'أرصدة نجارة'!$T$2)-SUMIFS('حركة المخزون'!F:F,'حركة المخزون'!E:E,'أرصدة نجارة'!D467,'حركة المخزون'!G:G,'أرصدة نجارة'!$T$2)</f>
        <v>0</v>
      </c>
      <c r="U467" s="21"/>
      <c r="V467" s="20">
        <f>SUMIFS('حركة المخزون'!F:F,'حركة المخزون'!E:E,'أرصدة نجارة'!D467,'حركة المخزون'!H:H,'أرصدة نجارة'!$V$2)-SUMIFS('حركة المخزون'!F:F,'حركة المخزون'!E:E,'أرصدة نجارة'!D467,'حركة المخزون'!G:G,'أرصدة نجارة'!$V$2)</f>
        <v>0</v>
      </c>
      <c r="W467" s="21"/>
      <c r="X467" s="20">
        <f>SUMIFS('حركة المخزون'!F:F,'حركة المخزون'!E:E,'أرصدة نجارة'!D467,'حركة المخزون'!H:H,'أرصدة نجارة'!$X$2)-SUMIFS('حركة المخزون'!F:F,'حركة المخزون'!E:E,'أرصدة نجارة'!D467,'حركة المخزون'!G:G,'أرصدة نجارة'!$X$2)</f>
        <v>0</v>
      </c>
      <c r="Y467" s="21"/>
      <c r="Z467" s="20">
        <f>SUMIFS('حركة المخزون'!F:F,'حركة المخزون'!E:E,'أرصدة نجارة'!D467,'حركة المخزون'!H:H,'أرصدة نجارة'!$Z$2)-SUMIFS('حركة المخزون'!F:F,'حركة المخزون'!E:E,'أرصدة نجارة'!D467,'حركة المخزون'!G:G,'أرصدة نجارة'!$Z$2)</f>
        <v>0</v>
      </c>
      <c r="AA467" s="21"/>
      <c r="AB467" s="20">
        <f>SUMIFS('حركة المخزون'!F:F,'حركة المخزون'!E:E,'أرصدة نجارة'!D467,'حركة المخزون'!H:H,'أرصدة نجارة'!$AB$2)-SUMIFS('حركة المخزون'!F:F,'حركة المخزون'!E:E,'أرصدة نجارة'!D467,'حركة المخزون'!G:G,'أرصدة نجارة'!$AB$2)</f>
        <v>0</v>
      </c>
      <c r="AC467" s="21"/>
      <c r="AD467" s="20">
        <f>SUMIFS('حركة المخزون'!F:F,'حركة المخزون'!E:E,'أرصدة نجارة'!D467,'حركة المخزون'!H:H,'أرصدة نجارة'!$AD$2)-SUMIFS('حركة المخزون'!F:F,'حركة المخزون'!E:E,'أرصدة نجارة'!D467,'حركة المخزون'!G:G,'أرصدة نجارة'!$AD$2)</f>
        <v>0</v>
      </c>
      <c r="AE467" s="21"/>
      <c r="AF467" s="20">
        <f>SUMIFS('حركة المخزون'!F:F,'حركة المخزون'!E:E,'أرصدة نجارة'!D467,'حركة المخزون'!H:H,'أرصدة نجارة'!$AF$2)-SUMIFS('حركة المخزون'!F:F,'حركة المخزون'!E:E,'أرصدة نجارة'!D467,'حركة المخزون'!G:G,'أرصدة نجارة'!$AF$2)</f>
        <v>0</v>
      </c>
    </row>
    <row r="468" spans="2:32" ht="24" customHeight="1" x14ac:dyDescent="0.2">
      <c r="B468" s="18">
        <v>466</v>
      </c>
      <c r="C468" s="18" t="str">
        <f>VLOOKUP(B468,'قاعدة البيانات'!B:F,5,0)</f>
        <v xml:space="preserve"> </v>
      </c>
      <c r="D468" s="18" t="str">
        <f>VLOOKUP(C468,'قاعدة البيانات'!F:G,2,0)</f>
        <v/>
      </c>
      <c r="F468" s="20">
        <f>SUMIFS('حركة المخزون'!F:F,'حركة المخزون'!E:E,'أرصدة نجارة'!D468,'حركة المخزون'!H:H,'أرصدة نجارة'!$F$2)-SUMIFS('حركة المخزون'!F:F,'حركة المخزون'!E:E,'أرصدة نجارة'!D468,'حركة المخزون'!G:G,'أرصدة نجارة'!$F$2)</f>
        <v>0</v>
      </c>
      <c r="G468" s="21"/>
      <c r="H468" s="20">
        <f>SUMIFS('حركة المخزون'!F:F,'حركة المخزون'!E:E,'أرصدة نجارة'!D468,'حركة المخزون'!H:H,'أرصدة نجارة'!$H$2)-SUMIFS('حركة المخزون'!F:F,'حركة المخزون'!E:E,'أرصدة نجارة'!D468,'حركة المخزون'!G:G,'أرصدة نجارة'!$H$2)</f>
        <v>0</v>
      </c>
      <c r="I468" s="21"/>
      <c r="J468" s="20">
        <f>SUMIFS('حركة المخزون'!F:F,'حركة المخزون'!E:E,'أرصدة نجارة'!D468,'حركة المخزون'!H:H,'أرصدة نجارة'!$J$2)-SUMIFS('حركة المخزون'!F:F,'حركة المخزون'!E:E,'أرصدة نجارة'!D468,'حركة المخزون'!G:G,'أرصدة نجارة'!$J$2)</f>
        <v>0</v>
      </c>
      <c r="K468" s="21"/>
      <c r="L468" s="20">
        <f>SUMIFS('حركة المخزون'!F:F,'حركة المخزون'!E:E,'أرصدة نجارة'!D468,'حركة المخزون'!H:H,'أرصدة نجارة'!$L$2)-SUMIFS('حركة المخزون'!F:F,'حركة المخزون'!E:E,'أرصدة نجارة'!D468,'حركة المخزون'!G:G,'أرصدة نجارة'!$L$2)</f>
        <v>0</v>
      </c>
      <c r="M468" s="21"/>
      <c r="N468" s="20">
        <f>SUMIFS('حركة المخزون'!F:F,'حركة المخزون'!E:E,'أرصدة نجارة'!D468,'حركة المخزون'!H:H,'أرصدة نجارة'!$N$2)-SUMIFS('حركة المخزون'!F:F,'حركة المخزون'!E:E,'أرصدة نجارة'!D468,'حركة المخزون'!G:G,'أرصدة نجارة'!$N$2)</f>
        <v>0</v>
      </c>
      <c r="O468" s="21"/>
      <c r="P468" s="20">
        <f>SUMIFS('حركة المخزون'!F:F,'حركة المخزون'!E:E,'أرصدة نجارة'!D468,'حركة المخزون'!H:H,'أرصدة نجارة'!$P$2)-SUMIFS('حركة المخزون'!F:F,'حركة المخزون'!E:E,'أرصدة نجارة'!D468,'حركة المخزون'!G:G,'أرصدة نجارة'!$P$2)</f>
        <v>0</v>
      </c>
      <c r="Q468" s="21"/>
      <c r="R468" s="20">
        <f>SUMIFS('حركة المخزون'!F:F,'حركة المخزون'!E:E,'أرصدة نجارة'!D468,'حركة المخزون'!H:H,'أرصدة نجارة'!$R$2)-SUMIFS('حركة المخزون'!F:F,'حركة المخزون'!E:E,'أرصدة نجارة'!D468,'حركة المخزون'!G:G,'أرصدة نجارة'!$R$2)</f>
        <v>0</v>
      </c>
      <c r="S468" s="21"/>
      <c r="T468" s="20">
        <f>SUMIFS('حركة المخزون'!F:F,'حركة المخزون'!E:E,'أرصدة نجارة'!D468,'حركة المخزون'!H:H,'أرصدة نجارة'!$T$2)-SUMIFS('حركة المخزون'!F:F,'حركة المخزون'!E:E,'أرصدة نجارة'!D468,'حركة المخزون'!G:G,'أرصدة نجارة'!$T$2)</f>
        <v>0</v>
      </c>
      <c r="U468" s="21"/>
      <c r="V468" s="20">
        <f>SUMIFS('حركة المخزون'!F:F,'حركة المخزون'!E:E,'أرصدة نجارة'!D468,'حركة المخزون'!H:H,'أرصدة نجارة'!$V$2)-SUMIFS('حركة المخزون'!F:F,'حركة المخزون'!E:E,'أرصدة نجارة'!D468,'حركة المخزون'!G:G,'أرصدة نجارة'!$V$2)</f>
        <v>0</v>
      </c>
      <c r="W468" s="21"/>
      <c r="X468" s="20">
        <f>SUMIFS('حركة المخزون'!F:F,'حركة المخزون'!E:E,'أرصدة نجارة'!D468,'حركة المخزون'!H:H,'أرصدة نجارة'!$X$2)-SUMIFS('حركة المخزون'!F:F,'حركة المخزون'!E:E,'أرصدة نجارة'!D468,'حركة المخزون'!G:G,'أرصدة نجارة'!$X$2)</f>
        <v>0</v>
      </c>
      <c r="Y468" s="21"/>
      <c r="Z468" s="20">
        <f>SUMIFS('حركة المخزون'!F:F,'حركة المخزون'!E:E,'أرصدة نجارة'!D468,'حركة المخزون'!H:H,'أرصدة نجارة'!$Z$2)-SUMIFS('حركة المخزون'!F:F,'حركة المخزون'!E:E,'أرصدة نجارة'!D468,'حركة المخزون'!G:G,'أرصدة نجارة'!$Z$2)</f>
        <v>0</v>
      </c>
      <c r="AA468" s="21"/>
      <c r="AB468" s="20">
        <f>SUMIFS('حركة المخزون'!F:F,'حركة المخزون'!E:E,'أرصدة نجارة'!D468,'حركة المخزون'!H:H,'أرصدة نجارة'!$AB$2)-SUMIFS('حركة المخزون'!F:F,'حركة المخزون'!E:E,'أرصدة نجارة'!D468,'حركة المخزون'!G:G,'أرصدة نجارة'!$AB$2)</f>
        <v>0</v>
      </c>
      <c r="AC468" s="21"/>
      <c r="AD468" s="20">
        <f>SUMIFS('حركة المخزون'!F:F,'حركة المخزون'!E:E,'أرصدة نجارة'!D468,'حركة المخزون'!H:H,'أرصدة نجارة'!$AD$2)-SUMIFS('حركة المخزون'!F:F,'حركة المخزون'!E:E,'أرصدة نجارة'!D468,'حركة المخزون'!G:G,'أرصدة نجارة'!$AD$2)</f>
        <v>0</v>
      </c>
      <c r="AE468" s="21"/>
      <c r="AF468" s="20">
        <f>SUMIFS('حركة المخزون'!F:F,'حركة المخزون'!E:E,'أرصدة نجارة'!D468,'حركة المخزون'!H:H,'أرصدة نجارة'!$AF$2)-SUMIFS('حركة المخزون'!F:F,'حركة المخزون'!E:E,'أرصدة نجارة'!D468,'حركة المخزون'!G:G,'أرصدة نجارة'!$AF$2)</f>
        <v>0</v>
      </c>
    </row>
    <row r="469" spans="2:32" ht="24" customHeight="1" x14ac:dyDescent="0.2">
      <c r="B469" s="19">
        <v>467</v>
      </c>
      <c r="C469" s="18" t="str">
        <f>VLOOKUP(B469,'قاعدة البيانات'!B:F,5,0)</f>
        <v xml:space="preserve"> </v>
      </c>
      <c r="D469" s="18" t="str">
        <f>VLOOKUP(C469,'قاعدة البيانات'!F:G,2,0)</f>
        <v/>
      </c>
      <c r="F469" s="20">
        <f>SUMIFS('حركة المخزون'!F:F,'حركة المخزون'!E:E,'أرصدة نجارة'!D469,'حركة المخزون'!H:H,'أرصدة نجارة'!$F$2)-SUMIFS('حركة المخزون'!F:F,'حركة المخزون'!E:E,'أرصدة نجارة'!D469,'حركة المخزون'!G:G,'أرصدة نجارة'!$F$2)</f>
        <v>0</v>
      </c>
      <c r="G469" s="21"/>
      <c r="H469" s="20">
        <f>SUMIFS('حركة المخزون'!F:F,'حركة المخزون'!E:E,'أرصدة نجارة'!D469,'حركة المخزون'!H:H,'أرصدة نجارة'!$H$2)-SUMIFS('حركة المخزون'!F:F,'حركة المخزون'!E:E,'أرصدة نجارة'!D469,'حركة المخزون'!G:G,'أرصدة نجارة'!$H$2)</f>
        <v>0</v>
      </c>
      <c r="I469" s="21"/>
      <c r="J469" s="20">
        <f>SUMIFS('حركة المخزون'!F:F,'حركة المخزون'!E:E,'أرصدة نجارة'!D469,'حركة المخزون'!H:H,'أرصدة نجارة'!$J$2)-SUMIFS('حركة المخزون'!F:F,'حركة المخزون'!E:E,'أرصدة نجارة'!D469,'حركة المخزون'!G:G,'أرصدة نجارة'!$J$2)</f>
        <v>0</v>
      </c>
      <c r="K469" s="21"/>
      <c r="L469" s="20">
        <f>SUMIFS('حركة المخزون'!F:F,'حركة المخزون'!E:E,'أرصدة نجارة'!D469,'حركة المخزون'!H:H,'أرصدة نجارة'!$L$2)-SUMIFS('حركة المخزون'!F:F,'حركة المخزون'!E:E,'أرصدة نجارة'!D469,'حركة المخزون'!G:G,'أرصدة نجارة'!$L$2)</f>
        <v>0</v>
      </c>
      <c r="M469" s="21"/>
      <c r="N469" s="20">
        <f>SUMIFS('حركة المخزون'!F:F,'حركة المخزون'!E:E,'أرصدة نجارة'!D469,'حركة المخزون'!H:H,'أرصدة نجارة'!$N$2)-SUMIFS('حركة المخزون'!F:F,'حركة المخزون'!E:E,'أرصدة نجارة'!D469,'حركة المخزون'!G:G,'أرصدة نجارة'!$N$2)</f>
        <v>0</v>
      </c>
      <c r="O469" s="21"/>
      <c r="P469" s="20">
        <f>SUMIFS('حركة المخزون'!F:F,'حركة المخزون'!E:E,'أرصدة نجارة'!D469,'حركة المخزون'!H:H,'أرصدة نجارة'!$P$2)-SUMIFS('حركة المخزون'!F:F,'حركة المخزون'!E:E,'أرصدة نجارة'!D469,'حركة المخزون'!G:G,'أرصدة نجارة'!$P$2)</f>
        <v>0</v>
      </c>
      <c r="Q469" s="21"/>
      <c r="R469" s="20">
        <f>SUMIFS('حركة المخزون'!F:F,'حركة المخزون'!E:E,'أرصدة نجارة'!D469,'حركة المخزون'!H:H,'أرصدة نجارة'!$R$2)-SUMIFS('حركة المخزون'!F:F,'حركة المخزون'!E:E,'أرصدة نجارة'!D469,'حركة المخزون'!G:G,'أرصدة نجارة'!$R$2)</f>
        <v>0</v>
      </c>
      <c r="S469" s="21"/>
      <c r="T469" s="20">
        <f>SUMIFS('حركة المخزون'!F:F,'حركة المخزون'!E:E,'أرصدة نجارة'!D469,'حركة المخزون'!H:H,'أرصدة نجارة'!$T$2)-SUMIFS('حركة المخزون'!F:F,'حركة المخزون'!E:E,'أرصدة نجارة'!D469,'حركة المخزون'!G:G,'أرصدة نجارة'!$T$2)</f>
        <v>0</v>
      </c>
      <c r="U469" s="21"/>
      <c r="V469" s="20">
        <f>SUMIFS('حركة المخزون'!F:F,'حركة المخزون'!E:E,'أرصدة نجارة'!D469,'حركة المخزون'!H:H,'أرصدة نجارة'!$V$2)-SUMIFS('حركة المخزون'!F:F,'حركة المخزون'!E:E,'أرصدة نجارة'!D469,'حركة المخزون'!G:G,'أرصدة نجارة'!$V$2)</f>
        <v>0</v>
      </c>
      <c r="W469" s="21"/>
      <c r="X469" s="20">
        <f>SUMIFS('حركة المخزون'!F:F,'حركة المخزون'!E:E,'أرصدة نجارة'!D469,'حركة المخزون'!H:H,'أرصدة نجارة'!$X$2)-SUMIFS('حركة المخزون'!F:F,'حركة المخزون'!E:E,'أرصدة نجارة'!D469,'حركة المخزون'!G:G,'أرصدة نجارة'!$X$2)</f>
        <v>0</v>
      </c>
      <c r="Y469" s="21"/>
      <c r="Z469" s="20">
        <f>SUMIFS('حركة المخزون'!F:F,'حركة المخزون'!E:E,'أرصدة نجارة'!D469,'حركة المخزون'!H:H,'أرصدة نجارة'!$Z$2)-SUMIFS('حركة المخزون'!F:F,'حركة المخزون'!E:E,'أرصدة نجارة'!D469,'حركة المخزون'!G:G,'أرصدة نجارة'!$Z$2)</f>
        <v>0</v>
      </c>
      <c r="AA469" s="21"/>
      <c r="AB469" s="20">
        <f>SUMIFS('حركة المخزون'!F:F,'حركة المخزون'!E:E,'أرصدة نجارة'!D469,'حركة المخزون'!H:H,'أرصدة نجارة'!$AB$2)-SUMIFS('حركة المخزون'!F:F,'حركة المخزون'!E:E,'أرصدة نجارة'!D469,'حركة المخزون'!G:G,'أرصدة نجارة'!$AB$2)</f>
        <v>0</v>
      </c>
      <c r="AC469" s="21"/>
      <c r="AD469" s="20">
        <f>SUMIFS('حركة المخزون'!F:F,'حركة المخزون'!E:E,'أرصدة نجارة'!D469,'حركة المخزون'!H:H,'أرصدة نجارة'!$AD$2)-SUMIFS('حركة المخزون'!F:F,'حركة المخزون'!E:E,'أرصدة نجارة'!D469,'حركة المخزون'!G:G,'أرصدة نجارة'!$AD$2)</f>
        <v>0</v>
      </c>
      <c r="AE469" s="21"/>
      <c r="AF469" s="20">
        <f>SUMIFS('حركة المخزون'!F:F,'حركة المخزون'!E:E,'أرصدة نجارة'!D469,'حركة المخزون'!H:H,'أرصدة نجارة'!$AF$2)-SUMIFS('حركة المخزون'!F:F,'حركة المخزون'!E:E,'أرصدة نجارة'!D469,'حركة المخزون'!G:G,'أرصدة نجارة'!$AF$2)</f>
        <v>0</v>
      </c>
    </row>
    <row r="470" spans="2:32" ht="24" customHeight="1" x14ac:dyDescent="0.2">
      <c r="B470" s="18">
        <v>468</v>
      </c>
      <c r="C470" s="18" t="str">
        <f>VLOOKUP(B470,'قاعدة البيانات'!B:F,5,0)</f>
        <v xml:space="preserve"> </v>
      </c>
      <c r="D470" s="18" t="str">
        <f>VLOOKUP(C470,'قاعدة البيانات'!F:G,2,0)</f>
        <v/>
      </c>
      <c r="F470" s="20">
        <f>SUMIFS('حركة المخزون'!F:F,'حركة المخزون'!E:E,'أرصدة نجارة'!D470,'حركة المخزون'!H:H,'أرصدة نجارة'!$F$2)-SUMIFS('حركة المخزون'!F:F,'حركة المخزون'!E:E,'أرصدة نجارة'!D470,'حركة المخزون'!G:G,'أرصدة نجارة'!$F$2)</f>
        <v>0</v>
      </c>
      <c r="G470" s="21"/>
      <c r="H470" s="20">
        <f>SUMIFS('حركة المخزون'!F:F,'حركة المخزون'!E:E,'أرصدة نجارة'!D470,'حركة المخزون'!H:H,'أرصدة نجارة'!$H$2)-SUMIFS('حركة المخزون'!F:F,'حركة المخزون'!E:E,'أرصدة نجارة'!D470,'حركة المخزون'!G:G,'أرصدة نجارة'!$H$2)</f>
        <v>0</v>
      </c>
      <c r="I470" s="21"/>
      <c r="J470" s="20">
        <f>SUMIFS('حركة المخزون'!F:F,'حركة المخزون'!E:E,'أرصدة نجارة'!D470,'حركة المخزون'!H:H,'أرصدة نجارة'!$J$2)-SUMIFS('حركة المخزون'!F:F,'حركة المخزون'!E:E,'أرصدة نجارة'!D470,'حركة المخزون'!G:G,'أرصدة نجارة'!$J$2)</f>
        <v>0</v>
      </c>
      <c r="K470" s="21"/>
      <c r="L470" s="20">
        <f>SUMIFS('حركة المخزون'!F:F,'حركة المخزون'!E:E,'أرصدة نجارة'!D470,'حركة المخزون'!H:H,'أرصدة نجارة'!$L$2)-SUMIFS('حركة المخزون'!F:F,'حركة المخزون'!E:E,'أرصدة نجارة'!D470,'حركة المخزون'!G:G,'أرصدة نجارة'!$L$2)</f>
        <v>0</v>
      </c>
      <c r="M470" s="21"/>
      <c r="N470" s="20">
        <f>SUMIFS('حركة المخزون'!F:F,'حركة المخزون'!E:E,'أرصدة نجارة'!D470,'حركة المخزون'!H:H,'أرصدة نجارة'!$N$2)-SUMIFS('حركة المخزون'!F:F,'حركة المخزون'!E:E,'أرصدة نجارة'!D470,'حركة المخزون'!G:G,'أرصدة نجارة'!$N$2)</f>
        <v>0</v>
      </c>
      <c r="O470" s="21"/>
      <c r="P470" s="20">
        <f>SUMIFS('حركة المخزون'!F:F,'حركة المخزون'!E:E,'أرصدة نجارة'!D470,'حركة المخزون'!H:H,'أرصدة نجارة'!$P$2)-SUMIFS('حركة المخزون'!F:F,'حركة المخزون'!E:E,'أرصدة نجارة'!D470,'حركة المخزون'!G:G,'أرصدة نجارة'!$P$2)</f>
        <v>0</v>
      </c>
      <c r="Q470" s="21"/>
      <c r="R470" s="20">
        <f>SUMIFS('حركة المخزون'!F:F,'حركة المخزون'!E:E,'أرصدة نجارة'!D470,'حركة المخزون'!H:H,'أرصدة نجارة'!$R$2)-SUMIFS('حركة المخزون'!F:F,'حركة المخزون'!E:E,'أرصدة نجارة'!D470,'حركة المخزون'!G:G,'أرصدة نجارة'!$R$2)</f>
        <v>0</v>
      </c>
      <c r="S470" s="21"/>
      <c r="T470" s="20">
        <f>SUMIFS('حركة المخزون'!F:F,'حركة المخزون'!E:E,'أرصدة نجارة'!D470,'حركة المخزون'!H:H,'أرصدة نجارة'!$T$2)-SUMIFS('حركة المخزون'!F:F,'حركة المخزون'!E:E,'أرصدة نجارة'!D470,'حركة المخزون'!G:G,'أرصدة نجارة'!$T$2)</f>
        <v>0</v>
      </c>
      <c r="U470" s="21"/>
      <c r="V470" s="20">
        <f>SUMIFS('حركة المخزون'!F:F,'حركة المخزون'!E:E,'أرصدة نجارة'!D470,'حركة المخزون'!H:H,'أرصدة نجارة'!$V$2)-SUMIFS('حركة المخزون'!F:F,'حركة المخزون'!E:E,'أرصدة نجارة'!D470,'حركة المخزون'!G:G,'أرصدة نجارة'!$V$2)</f>
        <v>0</v>
      </c>
      <c r="W470" s="21"/>
      <c r="X470" s="20">
        <f>SUMIFS('حركة المخزون'!F:F,'حركة المخزون'!E:E,'أرصدة نجارة'!D470,'حركة المخزون'!H:H,'أرصدة نجارة'!$X$2)-SUMIFS('حركة المخزون'!F:F,'حركة المخزون'!E:E,'أرصدة نجارة'!D470,'حركة المخزون'!G:G,'أرصدة نجارة'!$X$2)</f>
        <v>0</v>
      </c>
      <c r="Y470" s="21"/>
      <c r="Z470" s="20">
        <f>SUMIFS('حركة المخزون'!F:F,'حركة المخزون'!E:E,'أرصدة نجارة'!D470,'حركة المخزون'!H:H,'أرصدة نجارة'!$Z$2)-SUMIFS('حركة المخزون'!F:F,'حركة المخزون'!E:E,'أرصدة نجارة'!D470,'حركة المخزون'!G:G,'أرصدة نجارة'!$Z$2)</f>
        <v>0</v>
      </c>
      <c r="AA470" s="21"/>
      <c r="AB470" s="20">
        <f>SUMIFS('حركة المخزون'!F:F,'حركة المخزون'!E:E,'أرصدة نجارة'!D470,'حركة المخزون'!H:H,'أرصدة نجارة'!$AB$2)-SUMIFS('حركة المخزون'!F:F,'حركة المخزون'!E:E,'أرصدة نجارة'!D470,'حركة المخزون'!G:G,'أرصدة نجارة'!$AB$2)</f>
        <v>0</v>
      </c>
      <c r="AC470" s="21"/>
      <c r="AD470" s="20">
        <f>SUMIFS('حركة المخزون'!F:F,'حركة المخزون'!E:E,'أرصدة نجارة'!D470,'حركة المخزون'!H:H,'أرصدة نجارة'!$AD$2)-SUMIFS('حركة المخزون'!F:F,'حركة المخزون'!E:E,'أرصدة نجارة'!D470,'حركة المخزون'!G:G,'أرصدة نجارة'!$AD$2)</f>
        <v>0</v>
      </c>
      <c r="AE470" s="21"/>
      <c r="AF470" s="20">
        <f>SUMIFS('حركة المخزون'!F:F,'حركة المخزون'!E:E,'أرصدة نجارة'!D470,'حركة المخزون'!H:H,'أرصدة نجارة'!$AF$2)-SUMIFS('حركة المخزون'!F:F,'حركة المخزون'!E:E,'أرصدة نجارة'!D470,'حركة المخزون'!G:G,'أرصدة نجارة'!$AF$2)</f>
        <v>0</v>
      </c>
    </row>
    <row r="471" spans="2:32" ht="24" customHeight="1" x14ac:dyDescent="0.2">
      <c r="B471" s="18">
        <v>469</v>
      </c>
      <c r="C471" s="18" t="str">
        <f>VLOOKUP(B471,'قاعدة البيانات'!B:F,5,0)</f>
        <v xml:space="preserve"> </v>
      </c>
      <c r="D471" s="18" t="str">
        <f>VLOOKUP(C471,'قاعدة البيانات'!F:G,2,0)</f>
        <v/>
      </c>
      <c r="F471" s="20">
        <f>SUMIFS('حركة المخزون'!F:F,'حركة المخزون'!E:E,'أرصدة نجارة'!D471,'حركة المخزون'!H:H,'أرصدة نجارة'!$F$2)-SUMIFS('حركة المخزون'!F:F,'حركة المخزون'!E:E,'أرصدة نجارة'!D471,'حركة المخزون'!G:G,'أرصدة نجارة'!$F$2)</f>
        <v>0</v>
      </c>
      <c r="G471" s="21"/>
      <c r="H471" s="20">
        <f>SUMIFS('حركة المخزون'!F:F,'حركة المخزون'!E:E,'أرصدة نجارة'!D471,'حركة المخزون'!H:H,'أرصدة نجارة'!$H$2)-SUMIFS('حركة المخزون'!F:F,'حركة المخزون'!E:E,'أرصدة نجارة'!D471,'حركة المخزون'!G:G,'أرصدة نجارة'!$H$2)</f>
        <v>0</v>
      </c>
      <c r="I471" s="21"/>
      <c r="J471" s="20">
        <f>SUMIFS('حركة المخزون'!F:F,'حركة المخزون'!E:E,'أرصدة نجارة'!D471,'حركة المخزون'!H:H,'أرصدة نجارة'!$J$2)-SUMIFS('حركة المخزون'!F:F,'حركة المخزون'!E:E,'أرصدة نجارة'!D471,'حركة المخزون'!G:G,'أرصدة نجارة'!$J$2)</f>
        <v>0</v>
      </c>
      <c r="K471" s="21"/>
      <c r="L471" s="20">
        <f>SUMIFS('حركة المخزون'!F:F,'حركة المخزون'!E:E,'أرصدة نجارة'!D471,'حركة المخزون'!H:H,'أرصدة نجارة'!$L$2)-SUMIFS('حركة المخزون'!F:F,'حركة المخزون'!E:E,'أرصدة نجارة'!D471,'حركة المخزون'!G:G,'أرصدة نجارة'!$L$2)</f>
        <v>0</v>
      </c>
      <c r="M471" s="21"/>
      <c r="N471" s="20">
        <f>SUMIFS('حركة المخزون'!F:F,'حركة المخزون'!E:E,'أرصدة نجارة'!D471,'حركة المخزون'!H:H,'أرصدة نجارة'!$N$2)-SUMIFS('حركة المخزون'!F:F,'حركة المخزون'!E:E,'أرصدة نجارة'!D471,'حركة المخزون'!G:G,'أرصدة نجارة'!$N$2)</f>
        <v>0</v>
      </c>
      <c r="O471" s="21"/>
      <c r="P471" s="20">
        <f>SUMIFS('حركة المخزون'!F:F,'حركة المخزون'!E:E,'أرصدة نجارة'!D471,'حركة المخزون'!H:H,'أرصدة نجارة'!$P$2)-SUMIFS('حركة المخزون'!F:F,'حركة المخزون'!E:E,'أرصدة نجارة'!D471,'حركة المخزون'!G:G,'أرصدة نجارة'!$P$2)</f>
        <v>0</v>
      </c>
      <c r="Q471" s="21"/>
      <c r="R471" s="20">
        <f>SUMIFS('حركة المخزون'!F:F,'حركة المخزون'!E:E,'أرصدة نجارة'!D471,'حركة المخزون'!H:H,'أرصدة نجارة'!$R$2)-SUMIFS('حركة المخزون'!F:F,'حركة المخزون'!E:E,'أرصدة نجارة'!D471,'حركة المخزون'!G:G,'أرصدة نجارة'!$R$2)</f>
        <v>0</v>
      </c>
      <c r="S471" s="21"/>
      <c r="T471" s="20">
        <f>SUMIFS('حركة المخزون'!F:F,'حركة المخزون'!E:E,'أرصدة نجارة'!D471,'حركة المخزون'!H:H,'أرصدة نجارة'!$T$2)-SUMIFS('حركة المخزون'!F:F,'حركة المخزون'!E:E,'أرصدة نجارة'!D471,'حركة المخزون'!G:G,'أرصدة نجارة'!$T$2)</f>
        <v>0</v>
      </c>
      <c r="U471" s="21"/>
      <c r="V471" s="20">
        <f>SUMIFS('حركة المخزون'!F:F,'حركة المخزون'!E:E,'أرصدة نجارة'!D471,'حركة المخزون'!H:H,'أرصدة نجارة'!$V$2)-SUMIFS('حركة المخزون'!F:F,'حركة المخزون'!E:E,'أرصدة نجارة'!D471,'حركة المخزون'!G:G,'أرصدة نجارة'!$V$2)</f>
        <v>0</v>
      </c>
      <c r="W471" s="21"/>
      <c r="X471" s="20">
        <f>SUMIFS('حركة المخزون'!F:F,'حركة المخزون'!E:E,'أرصدة نجارة'!D471,'حركة المخزون'!H:H,'أرصدة نجارة'!$X$2)-SUMIFS('حركة المخزون'!F:F,'حركة المخزون'!E:E,'أرصدة نجارة'!D471,'حركة المخزون'!G:G,'أرصدة نجارة'!$X$2)</f>
        <v>0</v>
      </c>
      <c r="Y471" s="21"/>
      <c r="Z471" s="20">
        <f>SUMIFS('حركة المخزون'!F:F,'حركة المخزون'!E:E,'أرصدة نجارة'!D471,'حركة المخزون'!H:H,'أرصدة نجارة'!$Z$2)-SUMIFS('حركة المخزون'!F:F,'حركة المخزون'!E:E,'أرصدة نجارة'!D471,'حركة المخزون'!G:G,'أرصدة نجارة'!$Z$2)</f>
        <v>0</v>
      </c>
      <c r="AA471" s="21"/>
      <c r="AB471" s="20">
        <f>SUMIFS('حركة المخزون'!F:F,'حركة المخزون'!E:E,'أرصدة نجارة'!D471,'حركة المخزون'!H:H,'أرصدة نجارة'!$AB$2)-SUMIFS('حركة المخزون'!F:F,'حركة المخزون'!E:E,'أرصدة نجارة'!D471,'حركة المخزون'!G:G,'أرصدة نجارة'!$AB$2)</f>
        <v>0</v>
      </c>
      <c r="AC471" s="21"/>
      <c r="AD471" s="20">
        <f>SUMIFS('حركة المخزون'!F:F,'حركة المخزون'!E:E,'أرصدة نجارة'!D471,'حركة المخزون'!H:H,'أرصدة نجارة'!$AD$2)-SUMIFS('حركة المخزون'!F:F,'حركة المخزون'!E:E,'أرصدة نجارة'!D471,'حركة المخزون'!G:G,'أرصدة نجارة'!$AD$2)</f>
        <v>0</v>
      </c>
      <c r="AE471" s="21"/>
      <c r="AF471" s="20">
        <f>SUMIFS('حركة المخزون'!F:F,'حركة المخزون'!E:E,'أرصدة نجارة'!D471,'حركة المخزون'!H:H,'أرصدة نجارة'!$AF$2)-SUMIFS('حركة المخزون'!F:F,'حركة المخزون'!E:E,'أرصدة نجارة'!D471,'حركة المخزون'!G:G,'أرصدة نجارة'!$AF$2)</f>
        <v>0</v>
      </c>
    </row>
    <row r="472" spans="2:32" ht="24" customHeight="1" x14ac:dyDescent="0.2">
      <c r="B472" s="19">
        <v>470</v>
      </c>
      <c r="C472" s="18" t="str">
        <f>VLOOKUP(B472,'قاعدة البيانات'!B:F,5,0)</f>
        <v xml:space="preserve"> </v>
      </c>
      <c r="D472" s="18" t="str">
        <f>VLOOKUP(C472,'قاعدة البيانات'!F:G,2,0)</f>
        <v/>
      </c>
      <c r="F472" s="20">
        <f>SUMIFS('حركة المخزون'!F:F,'حركة المخزون'!E:E,'أرصدة نجارة'!D472,'حركة المخزون'!H:H,'أرصدة نجارة'!$F$2)-SUMIFS('حركة المخزون'!F:F,'حركة المخزون'!E:E,'أرصدة نجارة'!D472,'حركة المخزون'!G:G,'أرصدة نجارة'!$F$2)</f>
        <v>0</v>
      </c>
      <c r="G472" s="21"/>
      <c r="H472" s="20">
        <f>SUMIFS('حركة المخزون'!F:F,'حركة المخزون'!E:E,'أرصدة نجارة'!D472,'حركة المخزون'!H:H,'أرصدة نجارة'!$H$2)-SUMIFS('حركة المخزون'!F:F,'حركة المخزون'!E:E,'أرصدة نجارة'!D472,'حركة المخزون'!G:G,'أرصدة نجارة'!$H$2)</f>
        <v>0</v>
      </c>
      <c r="I472" s="21"/>
      <c r="J472" s="20">
        <f>SUMIFS('حركة المخزون'!F:F,'حركة المخزون'!E:E,'أرصدة نجارة'!D472,'حركة المخزون'!H:H,'أرصدة نجارة'!$J$2)-SUMIFS('حركة المخزون'!F:F,'حركة المخزون'!E:E,'أرصدة نجارة'!D472,'حركة المخزون'!G:G,'أرصدة نجارة'!$J$2)</f>
        <v>0</v>
      </c>
      <c r="K472" s="21"/>
      <c r="L472" s="20">
        <f>SUMIFS('حركة المخزون'!F:F,'حركة المخزون'!E:E,'أرصدة نجارة'!D472,'حركة المخزون'!H:H,'أرصدة نجارة'!$L$2)-SUMIFS('حركة المخزون'!F:F,'حركة المخزون'!E:E,'أرصدة نجارة'!D472,'حركة المخزون'!G:G,'أرصدة نجارة'!$L$2)</f>
        <v>0</v>
      </c>
      <c r="M472" s="21"/>
      <c r="N472" s="20">
        <f>SUMIFS('حركة المخزون'!F:F,'حركة المخزون'!E:E,'أرصدة نجارة'!D472,'حركة المخزون'!H:H,'أرصدة نجارة'!$N$2)-SUMIFS('حركة المخزون'!F:F,'حركة المخزون'!E:E,'أرصدة نجارة'!D472,'حركة المخزون'!G:G,'أرصدة نجارة'!$N$2)</f>
        <v>0</v>
      </c>
      <c r="O472" s="21"/>
      <c r="P472" s="20">
        <f>SUMIFS('حركة المخزون'!F:F,'حركة المخزون'!E:E,'أرصدة نجارة'!D472,'حركة المخزون'!H:H,'أرصدة نجارة'!$P$2)-SUMIFS('حركة المخزون'!F:F,'حركة المخزون'!E:E,'أرصدة نجارة'!D472,'حركة المخزون'!G:G,'أرصدة نجارة'!$P$2)</f>
        <v>0</v>
      </c>
      <c r="Q472" s="21"/>
      <c r="R472" s="20">
        <f>SUMIFS('حركة المخزون'!F:F,'حركة المخزون'!E:E,'أرصدة نجارة'!D472,'حركة المخزون'!H:H,'أرصدة نجارة'!$R$2)-SUMIFS('حركة المخزون'!F:F,'حركة المخزون'!E:E,'أرصدة نجارة'!D472,'حركة المخزون'!G:G,'أرصدة نجارة'!$R$2)</f>
        <v>0</v>
      </c>
      <c r="S472" s="21"/>
      <c r="T472" s="20">
        <f>SUMIFS('حركة المخزون'!F:F,'حركة المخزون'!E:E,'أرصدة نجارة'!D472,'حركة المخزون'!H:H,'أرصدة نجارة'!$T$2)-SUMIFS('حركة المخزون'!F:F,'حركة المخزون'!E:E,'أرصدة نجارة'!D472,'حركة المخزون'!G:G,'أرصدة نجارة'!$T$2)</f>
        <v>0</v>
      </c>
      <c r="U472" s="21"/>
      <c r="V472" s="20">
        <f>SUMIFS('حركة المخزون'!F:F,'حركة المخزون'!E:E,'أرصدة نجارة'!D472,'حركة المخزون'!H:H,'أرصدة نجارة'!$V$2)-SUMIFS('حركة المخزون'!F:F,'حركة المخزون'!E:E,'أرصدة نجارة'!D472,'حركة المخزون'!G:G,'أرصدة نجارة'!$V$2)</f>
        <v>0</v>
      </c>
      <c r="W472" s="21"/>
      <c r="X472" s="20">
        <f>SUMIFS('حركة المخزون'!F:F,'حركة المخزون'!E:E,'أرصدة نجارة'!D472,'حركة المخزون'!H:H,'أرصدة نجارة'!$X$2)-SUMIFS('حركة المخزون'!F:F,'حركة المخزون'!E:E,'أرصدة نجارة'!D472,'حركة المخزون'!G:G,'أرصدة نجارة'!$X$2)</f>
        <v>0</v>
      </c>
      <c r="Y472" s="21"/>
      <c r="Z472" s="20">
        <f>SUMIFS('حركة المخزون'!F:F,'حركة المخزون'!E:E,'أرصدة نجارة'!D472,'حركة المخزون'!H:H,'أرصدة نجارة'!$Z$2)-SUMIFS('حركة المخزون'!F:F,'حركة المخزون'!E:E,'أرصدة نجارة'!D472,'حركة المخزون'!G:G,'أرصدة نجارة'!$Z$2)</f>
        <v>0</v>
      </c>
      <c r="AA472" s="21"/>
      <c r="AB472" s="20">
        <f>SUMIFS('حركة المخزون'!F:F,'حركة المخزون'!E:E,'أرصدة نجارة'!D472,'حركة المخزون'!H:H,'أرصدة نجارة'!$AB$2)-SUMIFS('حركة المخزون'!F:F,'حركة المخزون'!E:E,'أرصدة نجارة'!D472,'حركة المخزون'!G:G,'أرصدة نجارة'!$AB$2)</f>
        <v>0</v>
      </c>
      <c r="AC472" s="21"/>
      <c r="AD472" s="20">
        <f>SUMIFS('حركة المخزون'!F:F,'حركة المخزون'!E:E,'أرصدة نجارة'!D472,'حركة المخزون'!H:H,'أرصدة نجارة'!$AD$2)-SUMIFS('حركة المخزون'!F:F,'حركة المخزون'!E:E,'أرصدة نجارة'!D472,'حركة المخزون'!G:G,'أرصدة نجارة'!$AD$2)</f>
        <v>0</v>
      </c>
      <c r="AE472" s="21"/>
      <c r="AF472" s="20">
        <f>SUMIFS('حركة المخزون'!F:F,'حركة المخزون'!E:E,'أرصدة نجارة'!D472,'حركة المخزون'!H:H,'أرصدة نجارة'!$AF$2)-SUMIFS('حركة المخزون'!F:F,'حركة المخزون'!E:E,'أرصدة نجارة'!D472,'حركة المخزون'!G:G,'أرصدة نجارة'!$AF$2)</f>
        <v>0</v>
      </c>
    </row>
    <row r="473" spans="2:32" ht="24" customHeight="1" x14ac:dyDescent="0.2">
      <c r="B473" s="18">
        <v>471</v>
      </c>
      <c r="C473" s="18" t="str">
        <f>VLOOKUP(B473,'قاعدة البيانات'!B:F,5,0)</f>
        <v xml:space="preserve"> </v>
      </c>
      <c r="D473" s="18" t="str">
        <f>VLOOKUP(C473,'قاعدة البيانات'!F:G,2,0)</f>
        <v/>
      </c>
      <c r="F473" s="20">
        <f>SUMIFS('حركة المخزون'!F:F,'حركة المخزون'!E:E,'أرصدة نجارة'!D473,'حركة المخزون'!H:H,'أرصدة نجارة'!$F$2)-SUMIFS('حركة المخزون'!F:F,'حركة المخزون'!E:E,'أرصدة نجارة'!D473,'حركة المخزون'!G:G,'أرصدة نجارة'!$F$2)</f>
        <v>0</v>
      </c>
      <c r="G473" s="21"/>
      <c r="H473" s="20">
        <f>SUMIFS('حركة المخزون'!F:F,'حركة المخزون'!E:E,'أرصدة نجارة'!D473,'حركة المخزون'!H:H,'أرصدة نجارة'!$H$2)-SUMIFS('حركة المخزون'!F:F,'حركة المخزون'!E:E,'أرصدة نجارة'!D473,'حركة المخزون'!G:G,'أرصدة نجارة'!$H$2)</f>
        <v>0</v>
      </c>
      <c r="I473" s="21"/>
      <c r="J473" s="20">
        <f>SUMIFS('حركة المخزون'!F:F,'حركة المخزون'!E:E,'أرصدة نجارة'!D473,'حركة المخزون'!H:H,'أرصدة نجارة'!$J$2)-SUMIFS('حركة المخزون'!F:F,'حركة المخزون'!E:E,'أرصدة نجارة'!D473,'حركة المخزون'!G:G,'أرصدة نجارة'!$J$2)</f>
        <v>0</v>
      </c>
      <c r="K473" s="21"/>
      <c r="L473" s="20">
        <f>SUMIFS('حركة المخزون'!F:F,'حركة المخزون'!E:E,'أرصدة نجارة'!D473,'حركة المخزون'!H:H,'أرصدة نجارة'!$L$2)-SUMIFS('حركة المخزون'!F:F,'حركة المخزون'!E:E,'أرصدة نجارة'!D473,'حركة المخزون'!G:G,'أرصدة نجارة'!$L$2)</f>
        <v>0</v>
      </c>
      <c r="M473" s="21"/>
      <c r="N473" s="20">
        <f>SUMIFS('حركة المخزون'!F:F,'حركة المخزون'!E:E,'أرصدة نجارة'!D473,'حركة المخزون'!H:H,'أرصدة نجارة'!$N$2)-SUMIFS('حركة المخزون'!F:F,'حركة المخزون'!E:E,'أرصدة نجارة'!D473,'حركة المخزون'!G:G,'أرصدة نجارة'!$N$2)</f>
        <v>0</v>
      </c>
      <c r="O473" s="21"/>
      <c r="P473" s="20">
        <f>SUMIFS('حركة المخزون'!F:F,'حركة المخزون'!E:E,'أرصدة نجارة'!D473,'حركة المخزون'!H:H,'أرصدة نجارة'!$P$2)-SUMIFS('حركة المخزون'!F:F,'حركة المخزون'!E:E,'أرصدة نجارة'!D473,'حركة المخزون'!G:G,'أرصدة نجارة'!$P$2)</f>
        <v>0</v>
      </c>
      <c r="Q473" s="21"/>
      <c r="R473" s="20">
        <f>SUMIFS('حركة المخزون'!F:F,'حركة المخزون'!E:E,'أرصدة نجارة'!D473,'حركة المخزون'!H:H,'أرصدة نجارة'!$R$2)-SUMIFS('حركة المخزون'!F:F,'حركة المخزون'!E:E,'أرصدة نجارة'!D473,'حركة المخزون'!G:G,'أرصدة نجارة'!$R$2)</f>
        <v>0</v>
      </c>
      <c r="S473" s="21"/>
      <c r="T473" s="20">
        <f>SUMIFS('حركة المخزون'!F:F,'حركة المخزون'!E:E,'أرصدة نجارة'!D473,'حركة المخزون'!H:H,'أرصدة نجارة'!$T$2)-SUMIFS('حركة المخزون'!F:F,'حركة المخزون'!E:E,'أرصدة نجارة'!D473,'حركة المخزون'!G:G,'أرصدة نجارة'!$T$2)</f>
        <v>0</v>
      </c>
      <c r="U473" s="21"/>
      <c r="V473" s="20">
        <f>SUMIFS('حركة المخزون'!F:F,'حركة المخزون'!E:E,'أرصدة نجارة'!D473,'حركة المخزون'!H:H,'أرصدة نجارة'!$V$2)-SUMIFS('حركة المخزون'!F:F,'حركة المخزون'!E:E,'أرصدة نجارة'!D473,'حركة المخزون'!G:G,'أرصدة نجارة'!$V$2)</f>
        <v>0</v>
      </c>
      <c r="W473" s="21"/>
      <c r="X473" s="20">
        <f>SUMIFS('حركة المخزون'!F:F,'حركة المخزون'!E:E,'أرصدة نجارة'!D473,'حركة المخزون'!H:H,'أرصدة نجارة'!$X$2)-SUMIFS('حركة المخزون'!F:F,'حركة المخزون'!E:E,'أرصدة نجارة'!D473,'حركة المخزون'!G:G,'أرصدة نجارة'!$X$2)</f>
        <v>0</v>
      </c>
      <c r="Y473" s="21"/>
      <c r="Z473" s="20">
        <f>SUMIFS('حركة المخزون'!F:F,'حركة المخزون'!E:E,'أرصدة نجارة'!D473,'حركة المخزون'!H:H,'أرصدة نجارة'!$Z$2)-SUMIFS('حركة المخزون'!F:F,'حركة المخزون'!E:E,'أرصدة نجارة'!D473,'حركة المخزون'!G:G,'أرصدة نجارة'!$Z$2)</f>
        <v>0</v>
      </c>
      <c r="AA473" s="21"/>
      <c r="AB473" s="20">
        <f>SUMIFS('حركة المخزون'!F:F,'حركة المخزون'!E:E,'أرصدة نجارة'!D473,'حركة المخزون'!H:H,'أرصدة نجارة'!$AB$2)-SUMIFS('حركة المخزون'!F:F,'حركة المخزون'!E:E,'أرصدة نجارة'!D473,'حركة المخزون'!G:G,'أرصدة نجارة'!$AB$2)</f>
        <v>0</v>
      </c>
      <c r="AC473" s="21"/>
      <c r="AD473" s="20">
        <f>SUMIFS('حركة المخزون'!F:F,'حركة المخزون'!E:E,'أرصدة نجارة'!D473,'حركة المخزون'!H:H,'أرصدة نجارة'!$AD$2)-SUMIFS('حركة المخزون'!F:F,'حركة المخزون'!E:E,'أرصدة نجارة'!D473,'حركة المخزون'!G:G,'أرصدة نجارة'!$AD$2)</f>
        <v>0</v>
      </c>
      <c r="AE473" s="21"/>
      <c r="AF473" s="20">
        <f>SUMIFS('حركة المخزون'!F:F,'حركة المخزون'!E:E,'أرصدة نجارة'!D473,'حركة المخزون'!H:H,'أرصدة نجارة'!$AF$2)-SUMIFS('حركة المخزون'!F:F,'حركة المخزون'!E:E,'أرصدة نجارة'!D473,'حركة المخزون'!G:G,'أرصدة نجارة'!$AF$2)</f>
        <v>0</v>
      </c>
    </row>
    <row r="474" spans="2:32" ht="24" customHeight="1" x14ac:dyDescent="0.2">
      <c r="B474" s="18">
        <v>472</v>
      </c>
      <c r="C474" s="18" t="str">
        <f>VLOOKUP(B474,'قاعدة البيانات'!B:F,5,0)</f>
        <v xml:space="preserve"> </v>
      </c>
      <c r="D474" s="18" t="str">
        <f>VLOOKUP(C474,'قاعدة البيانات'!F:G,2,0)</f>
        <v/>
      </c>
      <c r="F474" s="20">
        <f>SUMIFS('حركة المخزون'!F:F,'حركة المخزون'!E:E,'أرصدة نجارة'!D474,'حركة المخزون'!H:H,'أرصدة نجارة'!$F$2)-SUMIFS('حركة المخزون'!F:F,'حركة المخزون'!E:E,'أرصدة نجارة'!D474,'حركة المخزون'!G:G,'أرصدة نجارة'!$F$2)</f>
        <v>0</v>
      </c>
      <c r="G474" s="21"/>
      <c r="H474" s="20">
        <f>SUMIFS('حركة المخزون'!F:F,'حركة المخزون'!E:E,'أرصدة نجارة'!D474,'حركة المخزون'!H:H,'أرصدة نجارة'!$H$2)-SUMIFS('حركة المخزون'!F:F,'حركة المخزون'!E:E,'أرصدة نجارة'!D474,'حركة المخزون'!G:G,'أرصدة نجارة'!$H$2)</f>
        <v>0</v>
      </c>
      <c r="I474" s="21"/>
      <c r="J474" s="20">
        <f>SUMIFS('حركة المخزون'!F:F,'حركة المخزون'!E:E,'أرصدة نجارة'!D474,'حركة المخزون'!H:H,'أرصدة نجارة'!$J$2)-SUMIFS('حركة المخزون'!F:F,'حركة المخزون'!E:E,'أرصدة نجارة'!D474,'حركة المخزون'!G:G,'أرصدة نجارة'!$J$2)</f>
        <v>0</v>
      </c>
      <c r="K474" s="21"/>
      <c r="L474" s="20">
        <f>SUMIFS('حركة المخزون'!F:F,'حركة المخزون'!E:E,'أرصدة نجارة'!D474,'حركة المخزون'!H:H,'أرصدة نجارة'!$L$2)-SUMIFS('حركة المخزون'!F:F,'حركة المخزون'!E:E,'أرصدة نجارة'!D474,'حركة المخزون'!G:G,'أرصدة نجارة'!$L$2)</f>
        <v>0</v>
      </c>
      <c r="M474" s="21"/>
      <c r="N474" s="20">
        <f>SUMIFS('حركة المخزون'!F:F,'حركة المخزون'!E:E,'أرصدة نجارة'!D474,'حركة المخزون'!H:H,'أرصدة نجارة'!$N$2)-SUMIFS('حركة المخزون'!F:F,'حركة المخزون'!E:E,'أرصدة نجارة'!D474,'حركة المخزون'!G:G,'أرصدة نجارة'!$N$2)</f>
        <v>0</v>
      </c>
      <c r="O474" s="21"/>
      <c r="P474" s="20">
        <f>SUMIFS('حركة المخزون'!F:F,'حركة المخزون'!E:E,'أرصدة نجارة'!D474,'حركة المخزون'!H:H,'أرصدة نجارة'!$P$2)-SUMIFS('حركة المخزون'!F:F,'حركة المخزون'!E:E,'أرصدة نجارة'!D474,'حركة المخزون'!G:G,'أرصدة نجارة'!$P$2)</f>
        <v>0</v>
      </c>
      <c r="Q474" s="21"/>
      <c r="R474" s="20">
        <f>SUMIFS('حركة المخزون'!F:F,'حركة المخزون'!E:E,'أرصدة نجارة'!D474,'حركة المخزون'!H:H,'أرصدة نجارة'!$R$2)-SUMIFS('حركة المخزون'!F:F,'حركة المخزون'!E:E,'أرصدة نجارة'!D474,'حركة المخزون'!G:G,'أرصدة نجارة'!$R$2)</f>
        <v>0</v>
      </c>
      <c r="S474" s="21"/>
      <c r="T474" s="20">
        <f>SUMIFS('حركة المخزون'!F:F,'حركة المخزون'!E:E,'أرصدة نجارة'!D474,'حركة المخزون'!H:H,'أرصدة نجارة'!$T$2)-SUMIFS('حركة المخزون'!F:F,'حركة المخزون'!E:E,'أرصدة نجارة'!D474,'حركة المخزون'!G:G,'أرصدة نجارة'!$T$2)</f>
        <v>0</v>
      </c>
      <c r="U474" s="21"/>
      <c r="V474" s="20">
        <f>SUMIFS('حركة المخزون'!F:F,'حركة المخزون'!E:E,'أرصدة نجارة'!D474,'حركة المخزون'!H:H,'أرصدة نجارة'!$V$2)-SUMIFS('حركة المخزون'!F:F,'حركة المخزون'!E:E,'أرصدة نجارة'!D474,'حركة المخزون'!G:G,'أرصدة نجارة'!$V$2)</f>
        <v>0</v>
      </c>
      <c r="W474" s="21"/>
      <c r="X474" s="20">
        <f>SUMIFS('حركة المخزون'!F:F,'حركة المخزون'!E:E,'أرصدة نجارة'!D474,'حركة المخزون'!H:H,'أرصدة نجارة'!$X$2)-SUMIFS('حركة المخزون'!F:F,'حركة المخزون'!E:E,'أرصدة نجارة'!D474,'حركة المخزون'!G:G,'أرصدة نجارة'!$X$2)</f>
        <v>0</v>
      </c>
      <c r="Y474" s="21"/>
      <c r="Z474" s="20">
        <f>SUMIFS('حركة المخزون'!F:F,'حركة المخزون'!E:E,'أرصدة نجارة'!D474,'حركة المخزون'!H:H,'أرصدة نجارة'!$Z$2)-SUMIFS('حركة المخزون'!F:F,'حركة المخزون'!E:E,'أرصدة نجارة'!D474,'حركة المخزون'!G:G,'أرصدة نجارة'!$Z$2)</f>
        <v>0</v>
      </c>
      <c r="AA474" s="21"/>
      <c r="AB474" s="20">
        <f>SUMIFS('حركة المخزون'!F:F,'حركة المخزون'!E:E,'أرصدة نجارة'!D474,'حركة المخزون'!H:H,'أرصدة نجارة'!$AB$2)-SUMIFS('حركة المخزون'!F:F,'حركة المخزون'!E:E,'أرصدة نجارة'!D474,'حركة المخزون'!G:G,'أرصدة نجارة'!$AB$2)</f>
        <v>0</v>
      </c>
      <c r="AC474" s="21"/>
      <c r="AD474" s="20">
        <f>SUMIFS('حركة المخزون'!F:F,'حركة المخزون'!E:E,'أرصدة نجارة'!D474,'حركة المخزون'!H:H,'أرصدة نجارة'!$AD$2)-SUMIFS('حركة المخزون'!F:F,'حركة المخزون'!E:E,'أرصدة نجارة'!D474,'حركة المخزون'!G:G,'أرصدة نجارة'!$AD$2)</f>
        <v>0</v>
      </c>
      <c r="AE474" s="21"/>
      <c r="AF474" s="20">
        <f>SUMIFS('حركة المخزون'!F:F,'حركة المخزون'!E:E,'أرصدة نجارة'!D474,'حركة المخزون'!H:H,'أرصدة نجارة'!$AF$2)-SUMIFS('حركة المخزون'!F:F,'حركة المخزون'!E:E,'أرصدة نجارة'!D474,'حركة المخزون'!G:G,'أرصدة نجارة'!$AF$2)</f>
        <v>0</v>
      </c>
    </row>
    <row r="475" spans="2:32" ht="24" customHeight="1" x14ac:dyDescent="0.2">
      <c r="B475" s="19">
        <v>473</v>
      </c>
      <c r="C475" s="18" t="str">
        <f>VLOOKUP(B475,'قاعدة البيانات'!B:F,5,0)</f>
        <v xml:space="preserve"> </v>
      </c>
      <c r="D475" s="18" t="str">
        <f>VLOOKUP(C475,'قاعدة البيانات'!F:G,2,0)</f>
        <v/>
      </c>
      <c r="F475" s="20">
        <f>SUMIFS('حركة المخزون'!F:F,'حركة المخزون'!E:E,'أرصدة نجارة'!D475,'حركة المخزون'!H:H,'أرصدة نجارة'!$F$2)-SUMIFS('حركة المخزون'!F:F,'حركة المخزون'!E:E,'أرصدة نجارة'!D475,'حركة المخزون'!G:G,'أرصدة نجارة'!$F$2)</f>
        <v>0</v>
      </c>
      <c r="G475" s="21"/>
      <c r="H475" s="20">
        <f>SUMIFS('حركة المخزون'!F:F,'حركة المخزون'!E:E,'أرصدة نجارة'!D475,'حركة المخزون'!H:H,'أرصدة نجارة'!$H$2)-SUMIFS('حركة المخزون'!F:F,'حركة المخزون'!E:E,'أرصدة نجارة'!D475,'حركة المخزون'!G:G,'أرصدة نجارة'!$H$2)</f>
        <v>0</v>
      </c>
      <c r="I475" s="21"/>
      <c r="J475" s="20">
        <f>SUMIFS('حركة المخزون'!F:F,'حركة المخزون'!E:E,'أرصدة نجارة'!D475,'حركة المخزون'!H:H,'أرصدة نجارة'!$J$2)-SUMIFS('حركة المخزون'!F:F,'حركة المخزون'!E:E,'أرصدة نجارة'!D475,'حركة المخزون'!G:G,'أرصدة نجارة'!$J$2)</f>
        <v>0</v>
      </c>
      <c r="K475" s="21"/>
      <c r="L475" s="20">
        <f>SUMIFS('حركة المخزون'!F:F,'حركة المخزون'!E:E,'أرصدة نجارة'!D475,'حركة المخزون'!H:H,'أرصدة نجارة'!$L$2)-SUMIFS('حركة المخزون'!F:F,'حركة المخزون'!E:E,'أرصدة نجارة'!D475,'حركة المخزون'!G:G,'أرصدة نجارة'!$L$2)</f>
        <v>0</v>
      </c>
      <c r="M475" s="21"/>
      <c r="N475" s="20">
        <f>SUMIFS('حركة المخزون'!F:F,'حركة المخزون'!E:E,'أرصدة نجارة'!D475,'حركة المخزون'!H:H,'أرصدة نجارة'!$N$2)-SUMIFS('حركة المخزون'!F:F,'حركة المخزون'!E:E,'أرصدة نجارة'!D475,'حركة المخزون'!G:G,'أرصدة نجارة'!$N$2)</f>
        <v>0</v>
      </c>
      <c r="O475" s="21"/>
      <c r="P475" s="20">
        <f>SUMIFS('حركة المخزون'!F:F,'حركة المخزون'!E:E,'أرصدة نجارة'!D475,'حركة المخزون'!H:H,'أرصدة نجارة'!$P$2)-SUMIFS('حركة المخزون'!F:F,'حركة المخزون'!E:E,'أرصدة نجارة'!D475,'حركة المخزون'!G:G,'أرصدة نجارة'!$P$2)</f>
        <v>0</v>
      </c>
      <c r="Q475" s="21"/>
      <c r="R475" s="20">
        <f>SUMIFS('حركة المخزون'!F:F,'حركة المخزون'!E:E,'أرصدة نجارة'!D475,'حركة المخزون'!H:H,'أرصدة نجارة'!$R$2)-SUMIFS('حركة المخزون'!F:F,'حركة المخزون'!E:E,'أرصدة نجارة'!D475,'حركة المخزون'!G:G,'أرصدة نجارة'!$R$2)</f>
        <v>0</v>
      </c>
      <c r="S475" s="21"/>
      <c r="T475" s="20">
        <f>SUMIFS('حركة المخزون'!F:F,'حركة المخزون'!E:E,'أرصدة نجارة'!D475,'حركة المخزون'!H:H,'أرصدة نجارة'!$T$2)-SUMIFS('حركة المخزون'!F:F,'حركة المخزون'!E:E,'أرصدة نجارة'!D475,'حركة المخزون'!G:G,'أرصدة نجارة'!$T$2)</f>
        <v>0</v>
      </c>
      <c r="U475" s="21"/>
      <c r="V475" s="20">
        <f>SUMIFS('حركة المخزون'!F:F,'حركة المخزون'!E:E,'أرصدة نجارة'!D475,'حركة المخزون'!H:H,'أرصدة نجارة'!$V$2)-SUMIFS('حركة المخزون'!F:F,'حركة المخزون'!E:E,'أرصدة نجارة'!D475,'حركة المخزون'!G:G,'أرصدة نجارة'!$V$2)</f>
        <v>0</v>
      </c>
      <c r="W475" s="21"/>
      <c r="X475" s="20">
        <f>SUMIFS('حركة المخزون'!F:F,'حركة المخزون'!E:E,'أرصدة نجارة'!D475,'حركة المخزون'!H:H,'أرصدة نجارة'!$X$2)-SUMIFS('حركة المخزون'!F:F,'حركة المخزون'!E:E,'أرصدة نجارة'!D475,'حركة المخزون'!G:G,'أرصدة نجارة'!$X$2)</f>
        <v>0</v>
      </c>
      <c r="Y475" s="21"/>
      <c r="Z475" s="20">
        <f>SUMIFS('حركة المخزون'!F:F,'حركة المخزون'!E:E,'أرصدة نجارة'!D475,'حركة المخزون'!H:H,'أرصدة نجارة'!$Z$2)-SUMIFS('حركة المخزون'!F:F,'حركة المخزون'!E:E,'أرصدة نجارة'!D475,'حركة المخزون'!G:G,'أرصدة نجارة'!$Z$2)</f>
        <v>0</v>
      </c>
      <c r="AA475" s="21"/>
      <c r="AB475" s="20">
        <f>SUMIFS('حركة المخزون'!F:F,'حركة المخزون'!E:E,'أرصدة نجارة'!D475,'حركة المخزون'!H:H,'أرصدة نجارة'!$AB$2)-SUMIFS('حركة المخزون'!F:F,'حركة المخزون'!E:E,'أرصدة نجارة'!D475,'حركة المخزون'!G:G,'أرصدة نجارة'!$AB$2)</f>
        <v>0</v>
      </c>
      <c r="AC475" s="21"/>
      <c r="AD475" s="20">
        <f>SUMIFS('حركة المخزون'!F:F,'حركة المخزون'!E:E,'أرصدة نجارة'!D475,'حركة المخزون'!H:H,'أرصدة نجارة'!$AD$2)-SUMIFS('حركة المخزون'!F:F,'حركة المخزون'!E:E,'أرصدة نجارة'!D475,'حركة المخزون'!G:G,'أرصدة نجارة'!$AD$2)</f>
        <v>0</v>
      </c>
      <c r="AE475" s="21"/>
      <c r="AF475" s="20">
        <f>SUMIFS('حركة المخزون'!F:F,'حركة المخزون'!E:E,'أرصدة نجارة'!D475,'حركة المخزون'!H:H,'أرصدة نجارة'!$AF$2)-SUMIFS('حركة المخزون'!F:F,'حركة المخزون'!E:E,'أرصدة نجارة'!D475,'حركة المخزون'!G:G,'أرصدة نجارة'!$AF$2)</f>
        <v>0</v>
      </c>
    </row>
    <row r="476" spans="2:32" ht="24" customHeight="1" x14ac:dyDescent="0.2">
      <c r="B476" s="18">
        <v>474</v>
      </c>
      <c r="C476" s="18" t="str">
        <f>VLOOKUP(B476,'قاعدة البيانات'!B:F,5,0)</f>
        <v xml:space="preserve"> </v>
      </c>
      <c r="D476" s="18" t="str">
        <f>VLOOKUP(C476,'قاعدة البيانات'!F:G,2,0)</f>
        <v/>
      </c>
      <c r="F476" s="20">
        <f>SUMIFS('حركة المخزون'!F:F,'حركة المخزون'!E:E,'أرصدة نجارة'!D476,'حركة المخزون'!H:H,'أرصدة نجارة'!$F$2)-SUMIFS('حركة المخزون'!F:F,'حركة المخزون'!E:E,'أرصدة نجارة'!D476,'حركة المخزون'!G:G,'أرصدة نجارة'!$F$2)</f>
        <v>0</v>
      </c>
      <c r="G476" s="21"/>
      <c r="H476" s="20">
        <f>SUMIFS('حركة المخزون'!F:F,'حركة المخزون'!E:E,'أرصدة نجارة'!D476,'حركة المخزون'!H:H,'أرصدة نجارة'!$H$2)-SUMIFS('حركة المخزون'!F:F,'حركة المخزون'!E:E,'أرصدة نجارة'!D476,'حركة المخزون'!G:G,'أرصدة نجارة'!$H$2)</f>
        <v>0</v>
      </c>
      <c r="I476" s="21"/>
      <c r="J476" s="20">
        <f>SUMIFS('حركة المخزون'!F:F,'حركة المخزون'!E:E,'أرصدة نجارة'!D476,'حركة المخزون'!H:H,'أرصدة نجارة'!$J$2)-SUMIFS('حركة المخزون'!F:F,'حركة المخزون'!E:E,'أرصدة نجارة'!D476,'حركة المخزون'!G:G,'أرصدة نجارة'!$J$2)</f>
        <v>0</v>
      </c>
      <c r="K476" s="21"/>
      <c r="L476" s="20">
        <f>SUMIFS('حركة المخزون'!F:F,'حركة المخزون'!E:E,'أرصدة نجارة'!D476,'حركة المخزون'!H:H,'أرصدة نجارة'!$L$2)-SUMIFS('حركة المخزون'!F:F,'حركة المخزون'!E:E,'أرصدة نجارة'!D476,'حركة المخزون'!G:G,'أرصدة نجارة'!$L$2)</f>
        <v>0</v>
      </c>
      <c r="M476" s="21"/>
      <c r="N476" s="20">
        <f>SUMIFS('حركة المخزون'!F:F,'حركة المخزون'!E:E,'أرصدة نجارة'!D476,'حركة المخزون'!H:H,'أرصدة نجارة'!$N$2)-SUMIFS('حركة المخزون'!F:F,'حركة المخزون'!E:E,'أرصدة نجارة'!D476,'حركة المخزون'!G:G,'أرصدة نجارة'!$N$2)</f>
        <v>0</v>
      </c>
      <c r="O476" s="21"/>
      <c r="P476" s="20">
        <f>SUMIFS('حركة المخزون'!F:F,'حركة المخزون'!E:E,'أرصدة نجارة'!D476,'حركة المخزون'!H:H,'أرصدة نجارة'!$P$2)-SUMIFS('حركة المخزون'!F:F,'حركة المخزون'!E:E,'أرصدة نجارة'!D476,'حركة المخزون'!G:G,'أرصدة نجارة'!$P$2)</f>
        <v>0</v>
      </c>
      <c r="Q476" s="21"/>
      <c r="R476" s="20">
        <f>SUMIFS('حركة المخزون'!F:F,'حركة المخزون'!E:E,'أرصدة نجارة'!D476,'حركة المخزون'!H:H,'أرصدة نجارة'!$R$2)-SUMIFS('حركة المخزون'!F:F,'حركة المخزون'!E:E,'أرصدة نجارة'!D476,'حركة المخزون'!G:G,'أرصدة نجارة'!$R$2)</f>
        <v>0</v>
      </c>
      <c r="S476" s="21"/>
      <c r="T476" s="20">
        <f>SUMIFS('حركة المخزون'!F:F,'حركة المخزون'!E:E,'أرصدة نجارة'!D476,'حركة المخزون'!H:H,'أرصدة نجارة'!$T$2)-SUMIFS('حركة المخزون'!F:F,'حركة المخزون'!E:E,'أرصدة نجارة'!D476,'حركة المخزون'!G:G,'أرصدة نجارة'!$T$2)</f>
        <v>0</v>
      </c>
      <c r="U476" s="21"/>
      <c r="V476" s="20">
        <f>SUMIFS('حركة المخزون'!F:F,'حركة المخزون'!E:E,'أرصدة نجارة'!D476,'حركة المخزون'!H:H,'أرصدة نجارة'!$V$2)-SUMIFS('حركة المخزون'!F:F,'حركة المخزون'!E:E,'أرصدة نجارة'!D476,'حركة المخزون'!G:G,'أرصدة نجارة'!$V$2)</f>
        <v>0</v>
      </c>
      <c r="W476" s="21"/>
      <c r="X476" s="20">
        <f>SUMIFS('حركة المخزون'!F:F,'حركة المخزون'!E:E,'أرصدة نجارة'!D476,'حركة المخزون'!H:H,'أرصدة نجارة'!$X$2)-SUMIFS('حركة المخزون'!F:F,'حركة المخزون'!E:E,'أرصدة نجارة'!D476,'حركة المخزون'!G:G,'أرصدة نجارة'!$X$2)</f>
        <v>0</v>
      </c>
      <c r="Y476" s="21"/>
      <c r="Z476" s="20">
        <f>SUMIFS('حركة المخزون'!F:F,'حركة المخزون'!E:E,'أرصدة نجارة'!D476,'حركة المخزون'!H:H,'أرصدة نجارة'!$Z$2)-SUMIFS('حركة المخزون'!F:F,'حركة المخزون'!E:E,'أرصدة نجارة'!D476,'حركة المخزون'!G:G,'أرصدة نجارة'!$Z$2)</f>
        <v>0</v>
      </c>
      <c r="AA476" s="21"/>
      <c r="AB476" s="20">
        <f>SUMIFS('حركة المخزون'!F:F,'حركة المخزون'!E:E,'أرصدة نجارة'!D476,'حركة المخزون'!H:H,'أرصدة نجارة'!$AB$2)-SUMIFS('حركة المخزون'!F:F,'حركة المخزون'!E:E,'أرصدة نجارة'!D476,'حركة المخزون'!G:G,'أرصدة نجارة'!$AB$2)</f>
        <v>0</v>
      </c>
      <c r="AC476" s="21"/>
      <c r="AD476" s="20">
        <f>SUMIFS('حركة المخزون'!F:F,'حركة المخزون'!E:E,'أرصدة نجارة'!D476,'حركة المخزون'!H:H,'أرصدة نجارة'!$AD$2)-SUMIFS('حركة المخزون'!F:F,'حركة المخزون'!E:E,'أرصدة نجارة'!D476,'حركة المخزون'!G:G,'أرصدة نجارة'!$AD$2)</f>
        <v>0</v>
      </c>
      <c r="AE476" s="21"/>
      <c r="AF476" s="20">
        <f>SUMIFS('حركة المخزون'!F:F,'حركة المخزون'!E:E,'أرصدة نجارة'!D476,'حركة المخزون'!H:H,'أرصدة نجارة'!$AF$2)-SUMIFS('حركة المخزون'!F:F,'حركة المخزون'!E:E,'أرصدة نجارة'!D476,'حركة المخزون'!G:G,'أرصدة نجارة'!$AF$2)</f>
        <v>0</v>
      </c>
    </row>
    <row r="477" spans="2:32" ht="24" customHeight="1" x14ac:dyDescent="0.2">
      <c r="B477" s="18">
        <v>475</v>
      </c>
      <c r="C477" s="18" t="str">
        <f>VLOOKUP(B477,'قاعدة البيانات'!B:F,5,0)</f>
        <v xml:space="preserve"> </v>
      </c>
      <c r="D477" s="18" t="str">
        <f>VLOOKUP(C477,'قاعدة البيانات'!F:G,2,0)</f>
        <v/>
      </c>
      <c r="F477" s="20">
        <f>SUMIFS('حركة المخزون'!F:F,'حركة المخزون'!E:E,'أرصدة نجارة'!D477,'حركة المخزون'!H:H,'أرصدة نجارة'!$F$2)-SUMIFS('حركة المخزون'!F:F,'حركة المخزون'!E:E,'أرصدة نجارة'!D477,'حركة المخزون'!G:G,'أرصدة نجارة'!$F$2)</f>
        <v>0</v>
      </c>
      <c r="G477" s="21"/>
      <c r="H477" s="20">
        <f>SUMIFS('حركة المخزون'!F:F,'حركة المخزون'!E:E,'أرصدة نجارة'!D477,'حركة المخزون'!H:H,'أرصدة نجارة'!$H$2)-SUMIFS('حركة المخزون'!F:F,'حركة المخزون'!E:E,'أرصدة نجارة'!D477,'حركة المخزون'!G:G,'أرصدة نجارة'!$H$2)</f>
        <v>0</v>
      </c>
      <c r="I477" s="21"/>
      <c r="J477" s="20">
        <f>SUMIFS('حركة المخزون'!F:F,'حركة المخزون'!E:E,'أرصدة نجارة'!D477,'حركة المخزون'!H:H,'أرصدة نجارة'!$J$2)-SUMIFS('حركة المخزون'!F:F,'حركة المخزون'!E:E,'أرصدة نجارة'!D477,'حركة المخزون'!G:G,'أرصدة نجارة'!$J$2)</f>
        <v>0</v>
      </c>
      <c r="K477" s="21"/>
      <c r="L477" s="20">
        <f>SUMIFS('حركة المخزون'!F:F,'حركة المخزون'!E:E,'أرصدة نجارة'!D477,'حركة المخزون'!H:H,'أرصدة نجارة'!$L$2)-SUMIFS('حركة المخزون'!F:F,'حركة المخزون'!E:E,'أرصدة نجارة'!D477,'حركة المخزون'!G:G,'أرصدة نجارة'!$L$2)</f>
        <v>0</v>
      </c>
      <c r="M477" s="21"/>
      <c r="N477" s="20">
        <f>SUMIFS('حركة المخزون'!F:F,'حركة المخزون'!E:E,'أرصدة نجارة'!D477,'حركة المخزون'!H:H,'أرصدة نجارة'!$N$2)-SUMIFS('حركة المخزون'!F:F,'حركة المخزون'!E:E,'أرصدة نجارة'!D477,'حركة المخزون'!G:G,'أرصدة نجارة'!$N$2)</f>
        <v>0</v>
      </c>
      <c r="O477" s="21"/>
      <c r="P477" s="20">
        <f>SUMIFS('حركة المخزون'!F:F,'حركة المخزون'!E:E,'أرصدة نجارة'!D477,'حركة المخزون'!H:H,'أرصدة نجارة'!$P$2)-SUMIFS('حركة المخزون'!F:F,'حركة المخزون'!E:E,'أرصدة نجارة'!D477,'حركة المخزون'!G:G,'أرصدة نجارة'!$P$2)</f>
        <v>0</v>
      </c>
      <c r="Q477" s="21"/>
      <c r="R477" s="20">
        <f>SUMIFS('حركة المخزون'!F:F,'حركة المخزون'!E:E,'أرصدة نجارة'!D477,'حركة المخزون'!H:H,'أرصدة نجارة'!$R$2)-SUMIFS('حركة المخزون'!F:F,'حركة المخزون'!E:E,'أرصدة نجارة'!D477,'حركة المخزون'!G:G,'أرصدة نجارة'!$R$2)</f>
        <v>0</v>
      </c>
      <c r="S477" s="21"/>
      <c r="T477" s="20">
        <f>SUMIFS('حركة المخزون'!F:F,'حركة المخزون'!E:E,'أرصدة نجارة'!D477,'حركة المخزون'!H:H,'أرصدة نجارة'!$T$2)-SUMIFS('حركة المخزون'!F:F,'حركة المخزون'!E:E,'أرصدة نجارة'!D477,'حركة المخزون'!G:G,'أرصدة نجارة'!$T$2)</f>
        <v>0</v>
      </c>
      <c r="U477" s="21"/>
      <c r="V477" s="20">
        <f>SUMIFS('حركة المخزون'!F:F,'حركة المخزون'!E:E,'أرصدة نجارة'!D477,'حركة المخزون'!H:H,'أرصدة نجارة'!$V$2)-SUMIFS('حركة المخزون'!F:F,'حركة المخزون'!E:E,'أرصدة نجارة'!D477,'حركة المخزون'!G:G,'أرصدة نجارة'!$V$2)</f>
        <v>0</v>
      </c>
      <c r="W477" s="21"/>
      <c r="X477" s="20">
        <f>SUMIFS('حركة المخزون'!F:F,'حركة المخزون'!E:E,'أرصدة نجارة'!D477,'حركة المخزون'!H:H,'أرصدة نجارة'!$X$2)-SUMIFS('حركة المخزون'!F:F,'حركة المخزون'!E:E,'أرصدة نجارة'!D477,'حركة المخزون'!G:G,'أرصدة نجارة'!$X$2)</f>
        <v>0</v>
      </c>
      <c r="Y477" s="21"/>
      <c r="Z477" s="20">
        <f>SUMIFS('حركة المخزون'!F:F,'حركة المخزون'!E:E,'أرصدة نجارة'!D477,'حركة المخزون'!H:H,'أرصدة نجارة'!$Z$2)-SUMIFS('حركة المخزون'!F:F,'حركة المخزون'!E:E,'أرصدة نجارة'!D477,'حركة المخزون'!G:G,'أرصدة نجارة'!$Z$2)</f>
        <v>0</v>
      </c>
      <c r="AA477" s="21"/>
      <c r="AB477" s="20">
        <f>SUMIFS('حركة المخزون'!F:F,'حركة المخزون'!E:E,'أرصدة نجارة'!D477,'حركة المخزون'!H:H,'أرصدة نجارة'!$AB$2)-SUMIFS('حركة المخزون'!F:F,'حركة المخزون'!E:E,'أرصدة نجارة'!D477,'حركة المخزون'!G:G,'أرصدة نجارة'!$AB$2)</f>
        <v>0</v>
      </c>
      <c r="AC477" s="21"/>
      <c r="AD477" s="20">
        <f>SUMIFS('حركة المخزون'!F:F,'حركة المخزون'!E:E,'أرصدة نجارة'!D477,'حركة المخزون'!H:H,'أرصدة نجارة'!$AD$2)-SUMIFS('حركة المخزون'!F:F,'حركة المخزون'!E:E,'أرصدة نجارة'!D477,'حركة المخزون'!G:G,'أرصدة نجارة'!$AD$2)</f>
        <v>0</v>
      </c>
      <c r="AE477" s="21"/>
      <c r="AF477" s="20">
        <f>SUMIFS('حركة المخزون'!F:F,'حركة المخزون'!E:E,'أرصدة نجارة'!D477,'حركة المخزون'!H:H,'أرصدة نجارة'!$AF$2)-SUMIFS('حركة المخزون'!F:F,'حركة المخزون'!E:E,'أرصدة نجارة'!D477,'حركة المخزون'!G:G,'أرصدة نجارة'!$AF$2)</f>
        <v>0</v>
      </c>
    </row>
    <row r="478" spans="2:32" ht="24" customHeight="1" x14ac:dyDescent="0.2">
      <c r="B478" s="19">
        <v>476</v>
      </c>
      <c r="C478" s="18" t="str">
        <f>VLOOKUP(B478,'قاعدة البيانات'!B:F,5,0)</f>
        <v xml:space="preserve"> </v>
      </c>
      <c r="D478" s="18" t="str">
        <f>VLOOKUP(C478,'قاعدة البيانات'!F:G,2,0)</f>
        <v/>
      </c>
      <c r="F478" s="20">
        <f>SUMIFS('حركة المخزون'!F:F,'حركة المخزون'!E:E,'أرصدة نجارة'!D478,'حركة المخزون'!H:H,'أرصدة نجارة'!$F$2)-SUMIFS('حركة المخزون'!F:F,'حركة المخزون'!E:E,'أرصدة نجارة'!D478,'حركة المخزون'!G:G,'أرصدة نجارة'!$F$2)</f>
        <v>0</v>
      </c>
      <c r="G478" s="21"/>
      <c r="H478" s="20">
        <f>SUMIFS('حركة المخزون'!F:F,'حركة المخزون'!E:E,'أرصدة نجارة'!D478,'حركة المخزون'!H:H,'أرصدة نجارة'!$H$2)-SUMIFS('حركة المخزون'!F:F,'حركة المخزون'!E:E,'أرصدة نجارة'!D478,'حركة المخزون'!G:G,'أرصدة نجارة'!$H$2)</f>
        <v>0</v>
      </c>
      <c r="I478" s="21"/>
      <c r="J478" s="20">
        <f>SUMIFS('حركة المخزون'!F:F,'حركة المخزون'!E:E,'أرصدة نجارة'!D478,'حركة المخزون'!H:H,'أرصدة نجارة'!$J$2)-SUMIFS('حركة المخزون'!F:F,'حركة المخزون'!E:E,'أرصدة نجارة'!D478,'حركة المخزون'!G:G,'أرصدة نجارة'!$J$2)</f>
        <v>0</v>
      </c>
      <c r="K478" s="21"/>
      <c r="L478" s="20">
        <f>SUMIFS('حركة المخزون'!F:F,'حركة المخزون'!E:E,'أرصدة نجارة'!D478,'حركة المخزون'!H:H,'أرصدة نجارة'!$L$2)-SUMIFS('حركة المخزون'!F:F,'حركة المخزون'!E:E,'أرصدة نجارة'!D478,'حركة المخزون'!G:G,'أرصدة نجارة'!$L$2)</f>
        <v>0</v>
      </c>
      <c r="M478" s="21"/>
      <c r="N478" s="20">
        <f>SUMIFS('حركة المخزون'!F:F,'حركة المخزون'!E:E,'أرصدة نجارة'!D478,'حركة المخزون'!H:H,'أرصدة نجارة'!$N$2)-SUMIFS('حركة المخزون'!F:F,'حركة المخزون'!E:E,'أرصدة نجارة'!D478,'حركة المخزون'!G:G,'أرصدة نجارة'!$N$2)</f>
        <v>0</v>
      </c>
      <c r="O478" s="21"/>
      <c r="P478" s="20">
        <f>SUMIFS('حركة المخزون'!F:F,'حركة المخزون'!E:E,'أرصدة نجارة'!D478,'حركة المخزون'!H:H,'أرصدة نجارة'!$P$2)-SUMIFS('حركة المخزون'!F:F,'حركة المخزون'!E:E,'أرصدة نجارة'!D478,'حركة المخزون'!G:G,'أرصدة نجارة'!$P$2)</f>
        <v>0</v>
      </c>
      <c r="Q478" s="21"/>
      <c r="R478" s="20">
        <f>SUMIFS('حركة المخزون'!F:F,'حركة المخزون'!E:E,'أرصدة نجارة'!D478,'حركة المخزون'!H:H,'أرصدة نجارة'!$R$2)-SUMIFS('حركة المخزون'!F:F,'حركة المخزون'!E:E,'أرصدة نجارة'!D478,'حركة المخزون'!G:G,'أرصدة نجارة'!$R$2)</f>
        <v>0</v>
      </c>
      <c r="S478" s="21"/>
      <c r="T478" s="20">
        <f>SUMIFS('حركة المخزون'!F:F,'حركة المخزون'!E:E,'أرصدة نجارة'!D478,'حركة المخزون'!H:H,'أرصدة نجارة'!$T$2)-SUMIFS('حركة المخزون'!F:F,'حركة المخزون'!E:E,'أرصدة نجارة'!D478,'حركة المخزون'!G:G,'أرصدة نجارة'!$T$2)</f>
        <v>0</v>
      </c>
      <c r="U478" s="21"/>
      <c r="V478" s="20">
        <f>SUMIFS('حركة المخزون'!F:F,'حركة المخزون'!E:E,'أرصدة نجارة'!D478,'حركة المخزون'!H:H,'أرصدة نجارة'!$V$2)-SUMIFS('حركة المخزون'!F:F,'حركة المخزون'!E:E,'أرصدة نجارة'!D478,'حركة المخزون'!G:G,'أرصدة نجارة'!$V$2)</f>
        <v>0</v>
      </c>
      <c r="W478" s="21"/>
      <c r="X478" s="20">
        <f>SUMIFS('حركة المخزون'!F:F,'حركة المخزون'!E:E,'أرصدة نجارة'!D478,'حركة المخزون'!H:H,'أرصدة نجارة'!$X$2)-SUMIFS('حركة المخزون'!F:F,'حركة المخزون'!E:E,'أرصدة نجارة'!D478,'حركة المخزون'!G:G,'أرصدة نجارة'!$X$2)</f>
        <v>0</v>
      </c>
      <c r="Y478" s="21"/>
      <c r="Z478" s="20">
        <f>SUMIFS('حركة المخزون'!F:F,'حركة المخزون'!E:E,'أرصدة نجارة'!D478,'حركة المخزون'!H:H,'أرصدة نجارة'!$Z$2)-SUMIFS('حركة المخزون'!F:F,'حركة المخزون'!E:E,'أرصدة نجارة'!D478,'حركة المخزون'!G:G,'أرصدة نجارة'!$Z$2)</f>
        <v>0</v>
      </c>
      <c r="AA478" s="21"/>
      <c r="AB478" s="20">
        <f>SUMIFS('حركة المخزون'!F:F,'حركة المخزون'!E:E,'أرصدة نجارة'!D478,'حركة المخزون'!H:H,'أرصدة نجارة'!$AB$2)-SUMIFS('حركة المخزون'!F:F,'حركة المخزون'!E:E,'أرصدة نجارة'!D478,'حركة المخزون'!G:G,'أرصدة نجارة'!$AB$2)</f>
        <v>0</v>
      </c>
      <c r="AC478" s="21"/>
      <c r="AD478" s="20">
        <f>SUMIFS('حركة المخزون'!F:F,'حركة المخزون'!E:E,'أرصدة نجارة'!D478,'حركة المخزون'!H:H,'أرصدة نجارة'!$AD$2)-SUMIFS('حركة المخزون'!F:F,'حركة المخزون'!E:E,'أرصدة نجارة'!D478,'حركة المخزون'!G:G,'أرصدة نجارة'!$AD$2)</f>
        <v>0</v>
      </c>
      <c r="AE478" s="21"/>
      <c r="AF478" s="20">
        <f>SUMIFS('حركة المخزون'!F:F,'حركة المخزون'!E:E,'أرصدة نجارة'!D478,'حركة المخزون'!H:H,'أرصدة نجارة'!$AF$2)-SUMIFS('حركة المخزون'!F:F,'حركة المخزون'!E:E,'أرصدة نجارة'!D478,'حركة المخزون'!G:G,'أرصدة نجارة'!$AF$2)</f>
        <v>0</v>
      </c>
    </row>
    <row r="479" spans="2:32" ht="24" customHeight="1" x14ac:dyDescent="0.2">
      <c r="B479" s="18">
        <v>477</v>
      </c>
      <c r="C479" s="18" t="str">
        <f>VLOOKUP(B479,'قاعدة البيانات'!B:F,5,0)</f>
        <v xml:space="preserve"> </v>
      </c>
      <c r="D479" s="18" t="str">
        <f>VLOOKUP(C479,'قاعدة البيانات'!F:G,2,0)</f>
        <v/>
      </c>
      <c r="F479" s="20">
        <f>SUMIFS('حركة المخزون'!F:F,'حركة المخزون'!E:E,'أرصدة نجارة'!D479,'حركة المخزون'!H:H,'أرصدة نجارة'!$F$2)-SUMIFS('حركة المخزون'!F:F,'حركة المخزون'!E:E,'أرصدة نجارة'!D479,'حركة المخزون'!G:G,'أرصدة نجارة'!$F$2)</f>
        <v>0</v>
      </c>
      <c r="G479" s="21"/>
      <c r="H479" s="20">
        <f>SUMIFS('حركة المخزون'!F:F,'حركة المخزون'!E:E,'أرصدة نجارة'!D479,'حركة المخزون'!H:H,'أرصدة نجارة'!$H$2)-SUMIFS('حركة المخزون'!F:F,'حركة المخزون'!E:E,'أرصدة نجارة'!D479,'حركة المخزون'!G:G,'أرصدة نجارة'!$H$2)</f>
        <v>0</v>
      </c>
      <c r="I479" s="21"/>
      <c r="J479" s="20">
        <f>SUMIFS('حركة المخزون'!F:F,'حركة المخزون'!E:E,'أرصدة نجارة'!D479,'حركة المخزون'!H:H,'أرصدة نجارة'!$J$2)-SUMIFS('حركة المخزون'!F:F,'حركة المخزون'!E:E,'أرصدة نجارة'!D479,'حركة المخزون'!G:G,'أرصدة نجارة'!$J$2)</f>
        <v>0</v>
      </c>
      <c r="K479" s="21"/>
      <c r="L479" s="20">
        <f>SUMIFS('حركة المخزون'!F:F,'حركة المخزون'!E:E,'أرصدة نجارة'!D479,'حركة المخزون'!H:H,'أرصدة نجارة'!$L$2)-SUMIFS('حركة المخزون'!F:F,'حركة المخزون'!E:E,'أرصدة نجارة'!D479,'حركة المخزون'!G:G,'أرصدة نجارة'!$L$2)</f>
        <v>0</v>
      </c>
      <c r="M479" s="21"/>
      <c r="N479" s="20">
        <f>SUMIFS('حركة المخزون'!F:F,'حركة المخزون'!E:E,'أرصدة نجارة'!D479,'حركة المخزون'!H:H,'أرصدة نجارة'!$N$2)-SUMIFS('حركة المخزون'!F:F,'حركة المخزون'!E:E,'أرصدة نجارة'!D479,'حركة المخزون'!G:G,'أرصدة نجارة'!$N$2)</f>
        <v>0</v>
      </c>
      <c r="O479" s="21"/>
      <c r="P479" s="20">
        <f>SUMIFS('حركة المخزون'!F:F,'حركة المخزون'!E:E,'أرصدة نجارة'!D479,'حركة المخزون'!H:H,'أرصدة نجارة'!$P$2)-SUMIFS('حركة المخزون'!F:F,'حركة المخزون'!E:E,'أرصدة نجارة'!D479,'حركة المخزون'!G:G,'أرصدة نجارة'!$P$2)</f>
        <v>0</v>
      </c>
      <c r="Q479" s="21"/>
      <c r="R479" s="20">
        <f>SUMIFS('حركة المخزون'!F:F,'حركة المخزون'!E:E,'أرصدة نجارة'!D479,'حركة المخزون'!H:H,'أرصدة نجارة'!$R$2)-SUMIFS('حركة المخزون'!F:F,'حركة المخزون'!E:E,'أرصدة نجارة'!D479,'حركة المخزون'!G:G,'أرصدة نجارة'!$R$2)</f>
        <v>0</v>
      </c>
      <c r="S479" s="21"/>
      <c r="T479" s="20">
        <f>SUMIFS('حركة المخزون'!F:F,'حركة المخزون'!E:E,'أرصدة نجارة'!D479,'حركة المخزون'!H:H,'أرصدة نجارة'!$T$2)-SUMIFS('حركة المخزون'!F:F,'حركة المخزون'!E:E,'أرصدة نجارة'!D479,'حركة المخزون'!G:G,'أرصدة نجارة'!$T$2)</f>
        <v>0</v>
      </c>
      <c r="U479" s="21"/>
      <c r="V479" s="20">
        <f>SUMIFS('حركة المخزون'!F:F,'حركة المخزون'!E:E,'أرصدة نجارة'!D479,'حركة المخزون'!H:H,'أرصدة نجارة'!$V$2)-SUMIFS('حركة المخزون'!F:F,'حركة المخزون'!E:E,'أرصدة نجارة'!D479,'حركة المخزون'!G:G,'أرصدة نجارة'!$V$2)</f>
        <v>0</v>
      </c>
      <c r="W479" s="21"/>
      <c r="X479" s="20">
        <f>SUMIFS('حركة المخزون'!F:F,'حركة المخزون'!E:E,'أرصدة نجارة'!D479,'حركة المخزون'!H:H,'أرصدة نجارة'!$X$2)-SUMIFS('حركة المخزون'!F:F,'حركة المخزون'!E:E,'أرصدة نجارة'!D479,'حركة المخزون'!G:G,'أرصدة نجارة'!$X$2)</f>
        <v>0</v>
      </c>
      <c r="Y479" s="21"/>
      <c r="Z479" s="20">
        <f>SUMIFS('حركة المخزون'!F:F,'حركة المخزون'!E:E,'أرصدة نجارة'!D479,'حركة المخزون'!H:H,'أرصدة نجارة'!$Z$2)-SUMIFS('حركة المخزون'!F:F,'حركة المخزون'!E:E,'أرصدة نجارة'!D479,'حركة المخزون'!G:G,'أرصدة نجارة'!$Z$2)</f>
        <v>0</v>
      </c>
      <c r="AA479" s="21"/>
      <c r="AB479" s="20">
        <f>SUMIFS('حركة المخزون'!F:F,'حركة المخزون'!E:E,'أرصدة نجارة'!D479,'حركة المخزون'!H:H,'أرصدة نجارة'!$AB$2)-SUMIFS('حركة المخزون'!F:F,'حركة المخزون'!E:E,'أرصدة نجارة'!D479,'حركة المخزون'!G:G,'أرصدة نجارة'!$AB$2)</f>
        <v>0</v>
      </c>
      <c r="AC479" s="21"/>
      <c r="AD479" s="20">
        <f>SUMIFS('حركة المخزون'!F:F,'حركة المخزون'!E:E,'أرصدة نجارة'!D479,'حركة المخزون'!H:H,'أرصدة نجارة'!$AD$2)-SUMIFS('حركة المخزون'!F:F,'حركة المخزون'!E:E,'أرصدة نجارة'!D479,'حركة المخزون'!G:G,'أرصدة نجارة'!$AD$2)</f>
        <v>0</v>
      </c>
      <c r="AE479" s="21"/>
      <c r="AF479" s="20">
        <f>SUMIFS('حركة المخزون'!F:F,'حركة المخزون'!E:E,'أرصدة نجارة'!D479,'حركة المخزون'!H:H,'أرصدة نجارة'!$AF$2)-SUMIFS('حركة المخزون'!F:F,'حركة المخزون'!E:E,'أرصدة نجارة'!D479,'حركة المخزون'!G:G,'أرصدة نجارة'!$AF$2)</f>
        <v>0</v>
      </c>
    </row>
    <row r="480" spans="2:32" ht="24" customHeight="1" x14ac:dyDescent="0.2">
      <c r="B480" s="18">
        <v>478</v>
      </c>
      <c r="C480" s="18" t="str">
        <f>VLOOKUP(B480,'قاعدة البيانات'!B:F,5,0)</f>
        <v xml:space="preserve"> </v>
      </c>
      <c r="D480" s="18" t="str">
        <f>VLOOKUP(C480,'قاعدة البيانات'!F:G,2,0)</f>
        <v/>
      </c>
      <c r="F480" s="20">
        <f>SUMIFS('حركة المخزون'!F:F,'حركة المخزون'!E:E,'أرصدة نجارة'!D480,'حركة المخزون'!H:H,'أرصدة نجارة'!$F$2)-SUMIFS('حركة المخزون'!F:F,'حركة المخزون'!E:E,'أرصدة نجارة'!D480,'حركة المخزون'!G:G,'أرصدة نجارة'!$F$2)</f>
        <v>0</v>
      </c>
      <c r="G480" s="21"/>
      <c r="H480" s="20">
        <f>SUMIFS('حركة المخزون'!F:F,'حركة المخزون'!E:E,'أرصدة نجارة'!D480,'حركة المخزون'!H:H,'أرصدة نجارة'!$H$2)-SUMIFS('حركة المخزون'!F:F,'حركة المخزون'!E:E,'أرصدة نجارة'!D480,'حركة المخزون'!G:G,'أرصدة نجارة'!$H$2)</f>
        <v>0</v>
      </c>
      <c r="I480" s="21"/>
      <c r="J480" s="20">
        <f>SUMIFS('حركة المخزون'!F:F,'حركة المخزون'!E:E,'أرصدة نجارة'!D480,'حركة المخزون'!H:H,'أرصدة نجارة'!$J$2)-SUMIFS('حركة المخزون'!F:F,'حركة المخزون'!E:E,'أرصدة نجارة'!D480,'حركة المخزون'!G:G,'أرصدة نجارة'!$J$2)</f>
        <v>0</v>
      </c>
      <c r="K480" s="21"/>
      <c r="L480" s="20">
        <f>SUMIFS('حركة المخزون'!F:F,'حركة المخزون'!E:E,'أرصدة نجارة'!D480,'حركة المخزون'!H:H,'أرصدة نجارة'!$L$2)-SUMIFS('حركة المخزون'!F:F,'حركة المخزون'!E:E,'أرصدة نجارة'!D480,'حركة المخزون'!G:G,'أرصدة نجارة'!$L$2)</f>
        <v>0</v>
      </c>
      <c r="M480" s="21"/>
      <c r="N480" s="20">
        <f>SUMIFS('حركة المخزون'!F:F,'حركة المخزون'!E:E,'أرصدة نجارة'!D480,'حركة المخزون'!H:H,'أرصدة نجارة'!$N$2)-SUMIFS('حركة المخزون'!F:F,'حركة المخزون'!E:E,'أرصدة نجارة'!D480,'حركة المخزون'!G:G,'أرصدة نجارة'!$N$2)</f>
        <v>0</v>
      </c>
      <c r="O480" s="21"/>
      <c r="P480" s="20">
        <f>SUMIFS('حركة المخزون'!F:F,'حركة المخزون'!E:E,'أرصدة نجارة'!D480,'حركة المخزون'!H:H,'أرصدة نجارة'!$P$2)-SUMIFS('حركة المخزون'!F:F,'حركة المخزون'!E:E,'أرصدة نجارة'!D480,'حركة المخزون'!G:G,'أرصدة نجارة'!$P$2)</f>
        <v>0</v>
      </c>
      <c r="Q480" s="21"/>
      <c r="R480" s="20">
        <f>SUMIFS('حركة المخزون'!F:F,'حركة المخزون'!E:E,'أرصدة نجارة'!D480,'حركة المخزون'!H:H,'أرصدة نجارة'!$R$2)-SUMIFS('حركة المخزون'!F:F,'حركة المخزون'!E:E,'أرصدة نجارة'!D480,'حركة المخزون'!G:G,'أرصدة نجارة'!$R$2)</f>
        <v>0</v>
      </c>
      <c r="S480" s="21"/>
      <c r="T480" s="20">
        <f>SUMIFS('حركة المخزون'!F:F,'حركة المخزون'!E:E,'أرصدة نجارة'!D480,'حركة المخزون'!H:H,'أرصدة نجارة'!$T$2)-SUMIFS('حركة المخزون'!F:F,'حركة المخزون'!E:E,'أرصدة نجارة'!D480,'حركة المخزون'!G:G,'أرصدة نجارة'!$T$2)</f>
        <v>0</v>
      </c>
      <c r="U480" s="21"/>
      <c r="V480" s="20">
        <f>SUMIFS('حركة المخزون'!F:F,'حركة المخزون'!E:E,'أرصدة نجارة'!D480,'حركة المخزون'!H:H,'أرصدة نجارة'!$V$2)-SUMIFS('حركة المخزون'!F:F,'حركة المخزون'!E:E,'أرصدة نجارة'!D480,'حركة المخزون'!G:G,'أرصدة نجارة'!$V$2)</f>
        <v>0</v>
      </c>
      <c r="W480" s="21"/>
      <c r="X480" s="20">
        <f>SUMIFS('حركة المخزون'!F:F,'حركة المخزون'!E:E,'أرصدة نجارة'!D480,'حركة المخزون'!H:H,'أرصدة نجارة'!$X$2)-SUMIFS('حركة المخزون'!F:F,'حركة المخزون'!E:E,'أرصدة نجارة'!D480,'حركة المخزون'!G:G,'أرصدة نجارة'!$X$2)</f>
        <v>0</v>
      </c>
      <c r="Y480" s="21"/>
      <c r="Z480" s="20">
        <f>SUMIFS('حركة المخزون'!F:F,'حركة المخزون'!E:E,'أرصدة نجارة'!D480,'حركة المخزون'!H:H,'أرصدة نجارة'!$Z$2)-SUMIFS('حركة المخزون'!F:F,'حركة المخزون'!E:E,'أرصدة نجارة'!D480,'حركة المخزون'!G:G,'أرصدة نجارة'!$Z$2)</f>
        <v>0</v>
      </c>
      <c r="AA480" s="21"/>
      <c r="AB480" s="20">
        <f>SUMIFS('حركة المخزون'!F:F,'حركة المخزون'!E:E,'أرصدة نجارة'!D480,'حركة المخزون'!H:H,'أرصدة نجارة'!$AB$2)-SUMIFS('حركة المخزون'!F:F,'حركة المخزون'!E:E,'أرصدة نجارة'!D480,'حركة المخزون'!G:G,'أرصدة نجارة'!$AB$2)</f>
        <v>0</v>
      </c>
      <c r="AC480" s="21"/>
      <c r="AD480" s="20">
        <f>SUMIFS('حركة المخزون'!F:F,'حركة المخزون'!E:E,'أرصدة نجارة'!D480,'حركة المخزون'!H:H,'أرصدة نجارة'!$AD$2)-SUMIFS('حركة المخزون'!F:F,'حركة المخزون'!E:E,'أرصدة نجارة'!D480,'حركة المخزون'!G:G,'أرصدة نجارة'!$AD$2)</f>
        <v>0</v>
      </c>
      <c r="AE480" s="21"/>
      <c r="AF480" s="20">
        <f>SUMIFS('حركة المخزون'!F:F,'حركة المخزون'!E:E,'أرصدة نجارة'!D480,'حركة المخزون'!H:H,'أرصدة نجارة'!$AF$2)-SUMIFS('حركة المخزون'!F:F,'حركة المخزون'!E:E,'أرصدة نجارة'!D480,'حركة المخزون'!G:G,'أرصدة نجارة'!$AF$2)</f>
        <v>0</v>
      </c>
    </row>
    <row r="481" spans="2:32" ht="24" customHeight="1" x14ac:dyDescent="0.2">
      <c r="B481" s="19">
        <v>479</v>
      </c>
      <c r="C481" s="18" t="str">
        <f>VLOOKUP(B481,'قاعدة البيانات'!B:F,5,0)</f>
        <v xml:space="preserve"> </v>
      </c>
      <c r="D481" s="18" t="str">
        <f>VLOOKUP(C481,'قاعدة البيانات'!F:G,2,0)</f>
        <v/>
      </c>
      <c r="F481" s="20">
        <f>SUMIFS('حركة المخزون'!F:F,'حركة المخزون'!E:E,'أرصدة نجارة'!D481,'حركة المخزون'!H:H,'أرصدة نجارة'!$F$2)-SUMIFS('حركة المخزون'!F:F,'حركة المخزون'!E:E,'أرصدة نجارة'!D481,'حركة المخزون'!G:G,'أرصدة نجارة'!$F$2)</f>
        <v>0</v>
      </c>
      <c r="G481" s="21"/>
      <c r="H481" s="20">
        <f>SUMIFS('حركة المخزون'!F:F,'حركة المخزون'!E:E,'أرصدة نجارة'!D481,'حركة المخزون'!H:H,'أرصدة نجارة'!$H$2)-SUMIFS('حركة المخزون'!F:F,'حركة المخزون'!E:E,'أرصدة نجارة'!D481,'حركة المخزون'!G:G,'أرصدة نجارة'!$H$2)</f>
        <v>0</v>
      </c>
      <c r="I481" s="21"/>
      <c r="J481" s="20">
        <f>SUMIFS('حركة المخزون'!F:F,'حركة المخزون'!E:E,'أرصدة نجارة'!D481,'حركة المخزون'!H:H,'أرصدة نجارة'!$J$2)-SUMIFS('حركة المخزون'!F:F,'حركة المخزون'!E:E,'أرصدة نجارة'!D481,'حركة المخزون'!G:G,'أرصدة نجارة'!$J$2)</f>
        <v>0</v>
      </c>
      <c r="K481" s="21"/>
      <c r="L481" s="20">
        <f>SUMIFS('حركة المخزون'!F:F,'حركة المخزون'!E:E,'أرصدة نجارة'!D481,'حركة المخزون'!H:H,'أرصدة نجارة'!$L$2)-SUMIFS('حركة المخزون'!F:F,'حركة المخزون'!E:E,'أرصدة نجارة'!D481,'حركة المخزون'!G:G,'أرصدة نجارة'!$L$2)</f>
        <v>0</v>
      </c>
      <c r="M481" s="21"/>
      <c r="N481" s="20">
        <f>SUMIFS('حركة المخزون'!F:F,'حركة المخزون'!E:E,'أرصدة نجارة'!D481,'حركة المخزون'!H:H,'أرصدة نجارة'!$N$2)-SUMIFS('حركة المخزون'!F:F,'حركة المخزون'!E:E,'أرصدة نجارة'!D481,'حركة المخزون'!G:G,'أرصدة نجارة'!$N$2)</f>
        <v>0</v>
      </c>
      <c r="O481" s="21"/>
      <c r="P481" s="20">
        <f>SUMIFS('حركة المخزون'!F:F,'حركة المخزون'!E:E,'أرصدة نجارة'!D481,'حركة المخزون'!H:H,'أرصدة نجارة'!$P$2)-SUMIFS('حركة المخزون'!F:F,'حركة المخزون'!E:E,'أرصدة نجارة'!D481,'حركة المخزون'!G:G,'أرصدة نجارة'!$P$2)</f>
        <v>0</v>
      </c>
      <c r="Q481" s="21"/>
      <c r="R481" s="20">
        <f>SUMIFS('حركة المخزون'!F:F,'حركة المخزون'!E:E,'أرصدة نجارة'!D481,'حركة المخزون'!H:H,'أرصدة نجارة'!$R$2)-SUMIFS('حركة المخزون'!F:F,'حركة المخزون'!E:E,'أرصدة نجارة'!D481,'حركة المخزون'!G:G,'أرصدة نجارة'!$R$2)</f>
        <v>0</v>
      </c>
      <c r="S481" s="21"/>
      <c r="T481" s="20">
        <f>SUMIFS('حركة المخزون'!F:F,'حركة المخزون'!E:E,'أرصدة نجارة'!D481,'حركة المخزون'!H:H,'أرصدة نجارة'!$T$2)-SUMIFS('حركة المخزون'!F:F,'حركة المخزون'!E:E,'أرصدة نجارة'!D481,'حركة المخزون'!G:G,'أرصدة نجارة'!$T$2)</f>
        <v>0</v>
      </c>
      <c r="U481" s="21"/>
      <c r="V481" s="20">
        <f>SUMIFS('حركة المخزون'!F:F,'حركة المخزون'!E:E,'أرصدة نجارة'!D481,'حركة المخزون'!H:H,'أرصدة نجارة'!$V$2)-SUMIFS('حركة المخزون'!F:F,'حركة المخزون'!E:E,'أرصدة نجارة'!D481,'حركة المخزون'!G:G,'أرصدة نجارة'!$V$2)</f>
        <v>0</v>
      </c>
      <c r="W481" s="21"/>
      <c r="X481" s="20">
        <f>SUMIFS('حركة المخزون'!F:F,'حركة المخزون'!E:E,'أرصدة نجارة'!D481,'حركة المخزون'!H:H,'أرصدة نجارة'!$X$2)-SUMIFS('حركة المخزون'!F:F,'حركة المخزون'!E:E,'أرصدة نجارة'!D481,'حركة المخزون'!G:G,'أرصدة نجارة'!$X$2)</f>
        <v>0</v>
      </c>
      <c r="Y481" s="21"/>
      <c r="Z481" s="20">
        <f>SUMIFS('حركة المخزون'!F:F,'حركة المخزون'!E:E,'أرصدة نجارة'!D481,'حركة المخزون'!H:H,'أرصدة نجارة'!$Z$2)-SUMIFS('حركة المخزون'!F:F,'حركة المخزون'!E:E,'أرصدة نجارة'!D481,'حركة المخزون'!G:G,'أرصدة نجارة'!$Z$2)</f>
        <v>0</v>
      </c>
      <c r="AA481" s="21"/>
      <c r="AB481" s="20">
        <f>SUMIFS('حركة المخزون'!F:F,'حركة المخزون'!E:E,'أرصدة نجارة'!D481,'حركة المخزون'!H:H,'أرصدة نجارة'!$AB$2)-SUMIFS('حركة المخزون'!F:F,'حركة المخزون'!E:E,'أرصدة نجارة'!D481,'حركة المخزون'!G:G,'أرصدة نجارة'!$AB$2)</f>
        <v>0</v>
      </c>
      <c r="AC481" s="21"/>
      <c r="AD481" s="20">
        <f>SUMIFS('حركة المخزون'!F:F,'حركة المخزون'!E:E,'أرصدة نجارة'!D481,'حركة المخزون'!H:H,'أرصدة نجارة'!$AD$2)-SUMIFS('حركة المخزون'!F:F,'حركة المخزون'!E:E,'أرصدة نجارة'!D481,'حركة المخزون'!G:G,'أرصدة نجارة'!$AD$2)</f>
        <v>0</v>
      </c>
      <c r="AE481" s="21"/>
      <c r="AF481" s="20">
        <f>SUMIFS('حركة المخزون'!F:F,'حركة المخزون'!E:E,'أرصدة نجارة'!D481,'حركة المخزون'!H:H,'أرصدة نجارة'!$AF$2)-SUMIFS('حركة المخزون'!F:F,'حركة المخزون'!E:E,'أرصدة نجارة'!D481,'حركة المخزون'!G:G,'أرصدة نجارة'!$AF$2)</f>
        <v>0</v>
      </c>
    </row>
    <row r="482" spans="2:32" ht="24" customHeight="1" x14ac:dyDescent="0.2">
      <c r="B482" s="18">
        <v>480</v>
      </c>
      <c r="C482" s="18" t="str">
        <f>VLOOKUP(B482,'قاعدة البيانات'!B:F,5,0)</f>
        <v xml:space="preserve"> </v>
      </c>
      <c r="D482" s="18" t="str">
        <f>VLOOKUP(C482,'قاعدة البيانات'!F:G,2,0)</f>
        <v/>
      </c>
      <c r="F482" s="20">
        <f>SUMIFS('حركة المخزون'!F:F,'حركة المخزون'!E:E,'أرصدة نجارة'!D482,'حركة المخزون'!H:H,'أرصدة نجارة'!$F$2)-SUMIFS('حركة المخزون'!F:F,'حركة المخزون'!E:E,'أرصدة نجارة'!D482,'حركة المخزون'!G:G,'أرصدة نجارة'!$F$2)</f>
        <v>0</v>
      </c>
      <c r="G482" s="21"/>
      <c r="H482" s="20">
        <f>SUMIFS('حركة المخزون'!F:F,'حركة المخزون'!E:E,'أرصدة نجارة'!D482,'حركة المخزون'!H:H,'أرصدة نجارة'!$H$2)-SUMIFS('حركة المخزون'!F:F,'حركة المخزون'!E:E,'أرصدة نجارة'!D482,'حركة المخزون'!G:G,'أرصدة نجارة'!$H$2)</f>
        <v>0</v>
      </c>
      <c r="I482" s="21"/>
      <c r="J482" s="20">
        <f>SUMIFS('حركة المخزون'!F:F,'حركة المخزون'!E:E,'أرصدة نجارة'!D482,'حركة المخزون'!H:H,'أرصدة نجارة'!$J$2)-SUMIFS('حركة المخزون'!F:F,'حركة المخزون'!E:E,'أرصدة نجارة'!D482,'حركة المخزون'!G:G,'أرصدة نجارة'!$J$2)</f>
        <v>0</v>
      </c>
      <c r="K482" s="21"/>
      <c r="L482" s="20">
        <f>SUMIFS('حركة المخزون'!F:F,'حركة المخزون'!E:E,'أرصدة نجارة'!D482,'حركة المخزون'!H:H,'أرصدة نجارة'!$L$2)-SUMIFS('حركة المخزون'!F:F,'حركة المخزون'!E:E,'أرصدة نجارة'!D482,'حركة المخزون'!G:G,'أرصدة نجارة'!$L$2)</f>
        <v>0</v>
      </c>
      <c r="M482" s="21"/>
      <c r="N482" s="20">
        <f>SUMIFS('حركة المخزون'!F:F,'حركة المخزون'!E:E,'أرصدة نجارة'!D482,'حركة المخزون'!H:H,'أرصدة نجارة'!$N$2)-SUMIFS('حركة المخزون'!F:F,'حركة المخزون'!E:E,'أرصدة نجارة'!D482,'حركة المخزون'!G:G,'أرصدة نجارة'!$N$2)</f>
        <v>0</v>
      </c>
      <c r="O482" s="21"/>
      <c r="P482" s="20">
        <f>SUMIFS('حركة المخزون'!F:F,'حركة المخزون'!E:E,'أرصدة نجارة'!D482,'حركة المخزون'!H:H,'أرصدة نجارة'!$P$2)-SUMIFS('حركة المخزون'!F:F,'حركة المخزون'!E:E,'أرصدة نجارة'!D482,'حركة المخزون'!G:G,'أرصدة نجارة'!$P$2)</f>
        <v>0</v>
      </c>
      <c r="Q482" s="21"/>
      <c r="R482" s="20">
        <f>SUMIFS('حركة المخزون'!F:F,'حركة المخزون'!E:E,'أرصدة نجارة'!D482,'حركة المخزون'!H:H,'أرصدة نجارة'!$R$2)-SUMIFS('حركة المخزون'!F:F,'حركة المخزون'!E:E,'أرصدة نجارة'!D482,'حركة المخزون'!G:G,'أرصدة نجارة'!$R$2)</f>
        <v>0</v>
      </c>
      <c r="S482" s="21"/>
      <c r="T482" s="20">
        <f>SUMIFS('حركة المخزون'!F:F,'حركة المخزون'!E:E,'أرصدة نجارة'!D482,'حركة المخزون'!H:H,'أرصدة نجارة'!$T$2)-SUMIFS('حركة المخزون'!F:F,'حركة المخزون'!E:E,'أرصدة نجارة'!D482,'حركة المخزون'!G:G,'أرصدة نجارة'!$T$2)</f>
        <v>0</v>
      </c>
      <c r="U482" s="21"/>
      <c r="V482" s="20">
        <f>SUMIFS('حركة المخزون'!F:F,'حركة المخزون'!E:E,'أرصدة نجارة'!D482,'حركة المخزون'!H:H,'أرصدة نجارة'!$V$2)-SUMIFS('حركة المخزون'!F:F,'حركة المخزون'!E:E,'أرصدة نجارة'!D482,'حركة المخزون'!G:G,'أرصدة نجارة'!$V$2)</f>
        <v>0</v>
      </c>
      <c r="W482" s="21"/>
      <c r="X482" s="20">
        <f>SUMIFS('حركة المخزون'!F:F,'حركة المخزون'!E:E,'أرصدة نجارة'!D482,'حركة المخزون'!H:H,'أرصدة نجارة'!$X$2)-SUMIFS('حركة المخزون'!F:F,'حركة المخزون'!E:E,'أرصدة نجارة'!D482,'حركة المخزون'!G:G,'أرصدة نجارة'!$X$2)</f>
        <v>0</v>
      </c>
      <c r="Y482" s="21"/>
      <c r="Z482" s="20">
        <f>SUMIFS('حركة المخزون'!F:F,'حركة المخزون'!E:E,'أرصدة نجارة'!D482,'حركة المخزون'!H:H,'أرصدة نجارة'!$Z$2)-SUMIFS('حركة المخزون'!F:F,'حركة المخزون'!E:E,'أرصدة نجارة'!D482,'حركة المخزون'!G:G,'أرصدة نجارة'!$Z$2)</f>
        <v>0</v>
      </c>
      <c r="AA482" s="21"/>
      <c r="AB482" s="20">
        <f>SUMIFS('حركة المخزون'!F:F,'حركة المخزون'!E:E,'أرصدة نجارة'!D482,'حركة المخزون'!H:H,'أرصدة نجارة'!$AB$2)-SUMIFS('حركة المخزون'!F:F,'حركة المخزون'!E:E,'أرصدة نجارة'!D482,'حركة المخزون'!G:G,'أرصدة نجارة'!$AB$2)</f>
        <v>0</v>
      </c>
      <c r="AC482" s="21"/>
      <c r="AD482" s="20">
        <f>SUMIFS('حركة المخزون'!F:F,'حركة المخزون'!E:E,'أرصدة نجارة'!D482,'حركة المخزون'!H:H,'أرصدة نجارة'!$AD$2)-SUMIFS('حركة المخزون'!F:F,'حركة المخزون'!E:E,'أرصدة نجارة'!D482,'حركة المخزون'!G:G,'أرصدة نجارة'!$AD$2)</f>
        <v>0</v>
      </c>
      <c r="AE482" s="21"/>
      <c r="AF482" s="20">
        <f>SUMIFS('حركة المخزون'!F:F,'حركة المخزون'!E:E,'أرصدة نجارة'!D482,'حركة المخزون'!H:H,'أرصدة نجارة'!$AF$2)-SUMIFS('حركة المخزون'!F:F,'حركة المخزون'!E:E,'أرصدة نجارة'!D482,'حركة المخزون'!G:G,'أرصدة نجارة'!$AF$2)</f>
        <v>0</v>
      </c>
    </row>
    <row r="483" spans="2:32" ht="24" customHeight="1" x14ac:dyDescent="0.2">
      <c r="B483" s="18">
        <v>481</v>
      </c>
      <c r="C483" s="18" t="str">
        <f>VLOOKUP(B483,'قاعدة البيانات'!B:F,5,0)</f>
        <v xml:space="preserve"> </v>
      </c>
      <c r="D483" s="18" t="str">
        <f>VLOOKUP(C483,'قاعدة البيانات'!F:G,2,0)</f>
        <v/>
      </c>
      <c r="F483" s="20">
        <f>SUMIFS('حركة المخزون'!F:F,'حركة المخزون'!E:E,'أرصدة نجارة'!D483,'حركة المخزون'!H:H,'أرصدة نجارة'!$F$2)-SUMIFS('حركة المخزون'!F:F,'حركة المخزون'!E:E,'أرصدة نجارة'!D483,'حركة المخزون'!G:G,'أرصدة نجارة'!$F$2)</f>
        <v>0</v>
      </c>
      <c r="G483" s="21"/>
      <c r="H483" s="20">
        <f>SUMIFS('حركة المخزون'!F:F,'حركة المخزون'!E:E,'أرصدة نجارة'!D483,'حركة المخزون'!H:H,'أرصدة نجارة'!$H$2)-SUMIFS('حركة المخزون'!F:F,'حركة المخزون'!E:E,'أرصدة نجارة'!D483,'حركة المخزون'!G:G,'أرصدة نجارة'!$H$2)</f>
        <v>0</v>
      </c>
      <c r="I483" s="21"/>
      <c r="J483" s="20">
        <f>SUMIFS('حركة المخزون'!F:F,'حركة المخزون'!E:E,'أرصدة نجارة'!D483,'حركة المخزون'!H:H,'أرصدة نجارة'!$J$2)-SUMIFS('حركة المخزون'!F:F,'حركة المخزون'!E:E,'أرصدة نجارة'!D483,'حركة المخزون'!G:G,'أرصدة نجارة'!$J$2)</f>
        <v>0</v>
      </c>
      <c r="K483" s="21"/>
      <c r="L483" s="20">
        <f>SUMIFS('حركة المخزون'!F:F,'حركة المخزون'!E:E,'أرصدة نجارة'!D483,'حركة المخزون'!H:H,'أرصدة نجارة'!$L$2)-SUMIFS('حركة المخزون'!F:F,'حركة المخزون'!E:E,'أرصدة نجارة'!D483,'حركة المخزون'!G:G,'أرصدة نجارة'!$L$2)</f>
        <v>0</v>
      </c>
      <c r="M483" s="21"/>
      <c r="N483" s="20">
        <f>SUMIFS('حركة المخزون'!F:F,'حركة المخزون'!E:E,'أرصدة نجارة'!D483,'حركة المخزون'!H:H,'أرصدة نجارة'!$N$2)-SUMIFS('حركة المخزون'!F:F,'حركة المخزون'!E:E,'أرصدة نجارة'!D483,'حركة المخزون'!G:G,'أرصدة نجارة'!$N$2)</f>
        <v>0</v>
      </c>
      <c r="O483" s="21"/>
      <c r="P483" s="20">
        <f>SUMIFS('حركة المخزون'!F:F,'حركة المخزون'!E:E,'أرصدة نجارة'!D483,'حركة المخزون'!H:H,'أرصدة نجارة'!$P$2)-SUMIFS('حركة المخزون'!F:F,'حركة المخزون'!E:E,'أرصدة نجارة'!D483,'حركة المخزون'!G:G,'أرصدة نجارة'!$P$2)</f>
        <v>0</v>
      </c>
      <c r="Q483" s="21"/>
      <c r="R483" s="20">
        <f>SUMIFS('حركة المخزون'!F:F,'حركة المخزون'!E:E,'أرصدة نجارة'!D483,'حركة المخزون'!H:H,'أرصدة نجارة'!$R$2)-SUMIFS('حركة المخزون'!F:F,'حركة المخزون'!E:E,'أرصدة نجارة'!D483,'حركة المخزون'!G:G,'أرصدة نجارة'!$R$2)</f>
        <v>0</v>
      </c>
      <c r="S483" s="21"/>
      <c r="T483" s="20">
        <f>SUMIFS('حركة المخزون'!F:F,'حركة المخزون'!E:E,'أرصدة نجارة'!D483,'حركة المخزون'!H:H,'أرصدة نجارة'!$T$2)-SUMIFS('حركة المخزون'!F:F,'حركة المخزون'!E:E,'أرصدة نجارة'!D483,'حركة المخزون'!G:G,'أرصدة نجارة'!$T$2)</f>
        <v>0</v>
      </c>
      <c r="U483" s="21"/>
      <c r="V483" s="20">
        <f>SUMIFS('حركة المخزون'!F:F,'حركة المخزون'!E:E,'أرصدة نجارة'!D483,'حركة المخزون'!H:H,'أرصدة نجارة'!$V$2)-SUMIFS('حركة المخزون'!F:F,'حركة المخزون'!E:E,'أرصدة نجارة'!D483,'حركة المخزون'!G:G,'أرصدة نجارة'!$V$2)</f>
        <v>0</v>
      </c>
      <c r="W483" s="21"/>
      <c r="X483" s="20">
        <f>SUMIFS('حركة المخزون'!F:F,'حركة المخزون'!E:E,'أرصدة نجارة'!D483,'حركة المخزون'!H:H,'أرصدة نجارة'!$X$2)-SUMIFS('حركة المخزون'!F:F,'حركة المخزون'!E:E,'أرصدة نجارة'!D483,'حركة المخزون'!G:G,'أرصدة نجارة'!$X$2)</f>
        <v>0</v>
      </c>
      <c r="Y483" s="21"/>
      <c r="Z483" s="20">
        <f>SUMIFS('حركة المخزون'!F:F,'حركة المخزون'!E:E,'أرصدة نجارة'!D483,'حركة المخزون'!H:H,'أرصدة نجارة'!$Z$2)-SUMIFS('حركة المخزون'!F:F,'حركة المخزون'!E:E,'أرصدة نجارة'!D483,'حركة المخزون'!G:G,'أرصدة نجارة'!$Z$2)</f>
        <v>0</v>
      </c>
      <c r="AA483" s="21"/>
      <c r="AB483" s="20">
        <f>SUMIFS('حركة المخزون'!F:F,'حركة المخزون'!E:E,'أرصدة نجارة'!D483,'حركة المخزون'!H:H,'أرصدة نجارة'!$AB$2)-SUMIFS('حركة المخزون'!F:F,'حركة المخزون'!E:E,'أرصدة نجارة'!D483,'حركة المخزون'!G:G,'أرصدة نجارة'!$AB$2)</f>
        <v>0</v>
      </c>
      <c r="AC483" s="21"/>
      <c r="AD483" s="20">
        <f>SUMIFS('حركة المخزون'!F:F,'حركة المخزون'!E:E,'أرصدة نجارة'!D483,'حركة المخزون'!H:H,'أرصدة نجارة'!$AD$2)-SUMIFS('حركة المخزون'!F:F,'حركة المخزون'!E:E,'أرصدة نجارة'!D483,'حركة المخزون'!G:G,'أرصدة نجارة'!$AD$2)</f>
        <v>0</v>
      </c>
      <c r="AE483" s="21"/>
      <c r="AF483" s="20">
        <f>SUMIFS('حركة المخزون'!F:F,'حركة المخزون'!E:E,'أرصدة نجارة'!D483,'حركة المخزون'!H:H,'أرصدة نجارة'!$AF$2)-SUMIFS('حركة المخزون'!F:F,'حركة المخزون'!E:E,'أرصدة نجارة'!D483,'حركة المخزون'!G:G,'أرصدة نجارة'!$AF$2)</f>
        <v>0</v>
      </c>
    </row>
    <row r="484" spans="2:32" ht="24" customHeight="1" x14ac:dyDescent="0.2">
      <c r="B484" s="19">
        <v>482</v>
      </c>
      <c r="C484" s="18" t="str">
        <f>VLOOKUP(B484,'قاعدة البيانات'!B:F,5,0)</f>
        <v xml:space="preserve"> </v>
      </c>
      <c r="D484" s="18" t="str">
        <f>VLOOKUP(C484,'قاعدة البيانات'!F:G,2,0)</f>
        <v/>
      </c>
      <c r="F484" s="20">
        <f>SUMIFS('حركة المخزون'!F:F,'حركة المخزون'!E:E,'أرصدة نجارة'!D484,'حركة المخزون'!H:H,'أرصدة نجارة'!$F$2)-SUMIFS('حركة المخزون'!F:F,'حركة المخزون'!E:E,'أرصدة نجارة'!D484,'حركة المخزون'!G:G,'أرصدة نجارة'!$F$2)</f>
        <v>0</v>
      </c>
      <c r="G484" s="21"/>
      <c r="H484" s="20">
        <f>SUMIFS('حركة المخزون'!F:F,'حركة المخزون'!E:E,'أرصدة نجارة'!D484,'حركة المخزون'!H:H,'أرصدة نجارة'!$H$2)-SUMIFS('حركة المخزون'!F:F,'حركة المخزون'!E:E,'أرصدة نجارة'!D484,'حركة المخزون'!G:G,'أرصدة نجارة'!$H$2)</f>
        <v>0</v>
      </c>
      <c r="I484" s="21"/>
      <c r="J484" s="20">
        <f>SUMIFS('حركة المخزون'!F:F,'حركة المخزون'!E:E,'أرصدة نجارة'!D484,'حركة المخزون'!H:H,'أرصدة نجارة'!$J$2)-SUMIFS('حركة المخزون'!F:F,'حركة المخزون'!E:E,'أرصدة نجارة'!D484,'حركة المخزون'!G:G,'أرصدة نجارة'!$J$2)</f>
        <v>0</v>
      </c>
      <c r="K484" s="21"/>
      <c r="L484" s="20">
        <f>SUMIFS('حركة المخزون'!F:F,'حركة المخزون'!E:E,'أرصدة نجارة'!D484,'حركة المخزون'!H:H,'أرصدة نجارة'!$L$2)-SUMIFS('حركة المخزون'!F:F,'حركة المخزون'!E:E,'أرصدة نجارة'!D484,'حركة المخزون'!G:G,'أرصدة نجارة'!$L$2)</f>
        <v>0</v>
      </c>
      <c r="M484" s="21"/>
      <c r="N484" s="20">
        <f>SUMIFS('حركة المخزون'!F:F,'حركة المخزون'!E:E,'أرصدة نجارة'!D484,'حركة المخزون'!H:H,'أرصدة نجارة'!$N$2)-SUMIFS('حركة المخزون'!F:F,'حركة المخزون'!E:E,'أرصدة نجارة'!D484,'حركة المخزون'!G:G,'أرصدة نجارة'!$N$2)</f>
        <v>0</v>
      </c>
      <c r="O484" s="21"/>
      <c r="P484" s="20">
        <f>SUMIFS('حركة المخزون'!F:F,'حركة المخزون'!E:E,'أرصدة نجارة'!D484,'حركة المخزون'!H:H,'أرصدة نجارة'!$P$2)-SUMIFS('حركة المخزون'!F:F,'حركة المخزون'!E:E,'أرصدة نجارة'!D484,'حركة المخزون'!G:G,'أرصدة نجارة'!$P$2)</f>
        <v>0</v>
      </c>
      <c r="Q484" s="21"/>
      <c r="R484" s="20">
        <f>SUMIFS('حركة المخزون'!F:F,'حركة المخزون'!E:E,'أرصدة نجارة'!D484,'حركة المخزون'!H:H,'أرصدة نجارة'!$R$2)-SUMIFS('حركة المخزون'!F:F,'حركة المخزون'!E:E,'أرصدة نجارة'!D484,'حركة المخزون'!G:G,'أرصدة نجارة'!$R$2)</f>
        <v>0</v>
      </c>
      <c r="S484" s="21"/>
      <c r="T484" s="20">
        <f>SUMIFS('حركة المخزون'!F:F,'حركة المخزون'!E:E,'أرصدة نجارة'!D484,'حركة المخزون'!H:H,'أرصدة نجارة'!$T$2)-SUMIFS('حركة المخزون'!F:F,'حركة المخزون'!E:E,'أرصدة نجارة'!D484,'حركة المخزون'!G:G,'أرصدة نجارة'!$T$2)</f>
        <v>0</v>
      </c>
      <c r="U484" s="21"/>
      <c r="V484" s="20">
        <f>SUMIFS('حركة المخزون'!F:F,'حركة المخزون'!E:E,'أرصدة نجارة'!D484,'حركة المخزون'!H:H,'أرصدة نجارة'!$V$2)-SUMIFS('حركة المخزون'!F:F,'حركة المخزون'!E:E,'أرصدة نجارة'!D484,'حركة المخزون'!G:G,'أرصدة نجارة'!$V$2)</f>
        <v>0</v>
      </c>
      <c r="W484" s="21"/>
      <c r="X484" s="20">
        <f>SUMIFS('حركة المخزون'!F:F,'حركة المخزون'!E:E,'أرصدة نجارة'!D484,'حركة المخزون'!H:H,'أرصدة نجارة'!$X$2)-SUMIFS('حركة المخزون'!F:F,'حركة المخزون'!E:E,'أرصدة نجارة'!D484,'حركة المخزون'!G:G,'أرصدة نجارة'!$X$2)</f>
        <v>0</v>
      </c>
      <c r="Y484" s="21"/>
      <c r="Z484" s="20">
        <f>SUMIFS('حركة المخزون'!F:F,'حركة المخزون'!E:E,'أرصدة نجارة'!D484,'حركة المخزون'!H:H,'أرصدة نجارة'!$Z$2)-SUMIFS('حركة المخزون'!F:F,'حركة المخزون'!E:E,'أرصدة نجارة'!D484,'حركة المخزون'!G:G,'أرصدة نجارة'!$Z$2)</f>
        <v>0</v>
      </c>
      <c r="AA484" s="21"/>
      <c r="AB484" s="20">
        <f>SUMIFS('حركة المخزون'!F:F,'حركة المخزون'!E:E,'أرصدة نجارة'!D484,'حركة المخزون'!H:H,'أرصدة نجارة'!$AB$2)-SUMIFS('حركة المخزون'!F:F,'حركة المخزون'!E:E,'أرصدة نجارة'!D484,'حركة المخزون'!G:G,'أرصدة نجارة'!$AB$2)</f>
        <v>0</v>
      </c>
      <c r="AC484" s="21"/>
      <c r="AD484" s="20">
        <f>SUMIFS('حركة المخزون'!F:F,'حركة المخزون'!E:E,'أرصدة نجارة'!D484,'حركة المخزون'!H:H,'أرصدة نجارة'!$AD$2)-SUMIFS('حركة المخزون'!F:F,'حركة المخزون'!E:E,'أرصدة نجارة'!D484,'حركة المخزون'!G:G,'أرصدة نجارة'!$AD$2)</f>
        <v>0</v>
      </c>
      <c r="AE484" s="21"/>
      <c r="AF484" s="20">
        <f>SUMIFS('حركة المخزون'!F:F,'حركة المخزون'!E:E,'أرصدة نجارة'!D484,'حركة المخزون'!H:H,'أرصدة نجارة'!$AF$2)-SUMIFS('حركة المخزون'!F:F,'حركة المخزون'!E:E,'أرصدة نجارة'!D484,'حركة المخزون'!G:G,'أرصدة نجارة'!$AF$2)</f>
        <v>0</v>
      </c>
    </row>
    <row r="485" spans="2:32" ht="24" customHeight="1" x14ac:dyDescent="0.2">
      <c r="B485" s="18">
        <v>483</v>
      </c>
      <c r="C485" s="18" t="str">
        <f>VLOOKUP(B485,'قاعدة البيانات'!B:F,5,0)</f>
        <v xml:space="preserve"> </v>
      </c>
      <c r="D485" s="18" t="str">
        <f>VLOOKUP(C485,'قاعدة البيانات'!F:G,2,0)</f>
        <v/>
      </c>
      <c r="F485" s="20">
        <f>SUMIFS('حركة المخزون'!F:F,'حركة المخزون'!E:E,'أرصدة نجارة'!D485,'حركة المخزون'!H:H,'أرصدة نجارة'!$F$2)-SUMIFS('حركة المخزون'!F:F,'حركة المخزون'!E:E,'أرصدة نجارة'!D485,'حركة المخزون'!G:G,'أرصدة نجارة'!$F$2)</f>
        <v>0</v>
      </c>
      <c r="G485" s="21"/>
      <c r="H485" s="20">
        <f>SUMIFS('حركة المخزون'!F:F,'حركة المخزون'!E:E,'أرصدة نجارة'!D485,'حركة المخزون'!H:H,'أرصدة نجارة'!$H$2)-SUMIFS('حركة المخزون'!F:F,'حركة المخزون'!E:E,'أرصدة نجارة'!D485,'حركة المخزون'!G:G,'أرصدة نجارة'!$H$2)</f>
        <v>0</v>
      </c>
      <c r="I485" s="21"/>
      <c r="J485" s="20">
        <f>SUMIFS('حركة المخزون'!F:F,'حركة المخزون'!E:E,'أرصدة نجارة'!D485,'حركة المخزون'!H:H,'أرصدة نجارة'!$J$2)-SUMIFS('حركة المخزون'!F:F,'حركة المخزون'!E:E,'أرصدة نجارة'!D485,'حركة المخزون'!G:G,'أرصدة نجارة'!$J$2)</f>
        <v>0</v>
      </c>
      <c r="K485" s="21"/>
      <c r="L485" s="20">
        <f>SUMIFS('حركة المخزون'!F:F,'حركة المخزون'!E:E,'أرصدة نجارة'!D485,'حركة المخزون'!H:H,'أرصدة نجارة'!$L$2)-SUMIFS('حركة المخزون'!F:F,'حركة المخزون'!E:E,'أرصدة نجارة'!D485,'حركة المخزون'!G:G,'أرصدة نجارة'!$L$2)</f>
        <v>0</v>
      </c>
      <c r="M485" s="21"/>
      <c r="N485" s="20">
        <f>SUMIFS('حركة المخزون'!F:F,'حركة المخزون'!E:E,'أرصدة نجارة'!D485,'حركة المخزون'!H:H,'أرصدة نجارة'!$N$2)-SUMIFS('حركة المخزون'!F:F,'حركة المخزون'!E:E,'أرصدة نجارة'!D485,'حركة المخزون'!G:G,'أرصدة نجارة'!$N$2)</f>
        <v>0</v>
      </c>
      <c r="O485" s="21"/>
      <c r="P485" s="20">
        <f>SUMIFS('حركة المخزون'!F:F,'حركة المخزون'!E:E,'أرصدة نجارة'!D485,'حركة المخزون'!H:H,'أرصدة نجارة'!$P$2)-SUMIFS('حركة المخزون'!F:F,'حركة المخزون'!E:E,'أرصدة نجارة'!D485,'حركة المخزون'!G:G,'أرصدة نجارة'!$P$2)</f>
        <v>0</v>
      </c>
      <c r="Q485" s="21"/>
      <c r="R485" s="20">
        <f>SUMIFS('حركة المخزون'!F:F,'حركة المخزون'!E:E,'أرصدة نجارة'!D485,'حركة المخزون'!H:H,'أرصدة نجارة'!$R$2)-SUMIFS('حركة المخزون'!F:F,'حركة المخزون'!E:E,'أرصدة نجارة'!D485,'حركة المخزون'!G:G,'أرصدة نجارة'!$R$2)</f>
        <v>0</v>
      </c>
      <c r="S485" s="21"/>
      <c r="T485" s="20">
        <f>SUMIFS('حركة المخزون'!F:F,'حركة المخزون'!E:E,'أرصدة نجارة'!D485,'حركة المخزون'!H:H,'أرصدة نجارة'!$T$2)-SUMIFS('حركة المخزون'!F:F,'حركة المخزون'!E:E,'أرصدة نجارة'!D485,'حركة المخزون'!G:G,'أرصدة نجارة'!$T$2)</f>
        <v>0</v>
      </c>
      <c r="U485" s="21"/>
      <c r="V485" s="20">
        <f>SUMIFS('حركة المخزون'!F:F,'حركة المخزون'!E:E,'أرصدة نجارة'!D485,'حركة المخزون'!H:H,'أرصدة نجارة'!$V$2)-SUMIFS('حركة المخزون'!F:F,'حركة المخزون'!E:E,'أرصدة نجارة'!D485,'حركة المخزون'!G:G,'أرصدة نجارة'!$V$2)</f>
        <v>0</v>
      </c>
      <c r="W485" s="21"/>
      <c r="X485" s="20">
        <f>SUMIFS('حركة المخزون'!F:F,'حركة المخزون'!E:E,'أرصدة نجارة'!D485,'حركة المخزون'!H:H,'أرصدة نجارة'!$X$2)-SUMIFS('حركة المخزون'!F:F,'حركة المخزون'!E:E,'أرصدة نجارة'!D485,'حركة المخزون'!G:G,'أرصدة نجارة'!$X$2)</f>
        <v>0</v>
      </c>
      <c r="Y485" s="21"/>
      <c r="Z485" s="20">
        <f>SUMIFS('حركة المخزون'!F:F,'حركة المخزون'!E:E,'أرصدة نجارة'!D485,'حركة المخزون'!H:H,'أرصدة نجارة'!$Z$2)-SUMIFS('حركة المخزون'!F:F,'حركة المخزون'!E:E,'أرصدة نجارة'!D485,'حركة المخزون'!G:G,'أرصدة نجارة'!$Z$2)</f>
        <v>0</v>
      </c>
      <c r="AA485" s="21"/>
      <c r="AB485" s="20">
        <f>SUMIFS('حركة المخزون'!F:F,'حركة المخزون'!E:E,'أرصدة نجارة'!D485,'حركة المخزون'!H:H,'أرصدة نجارة'!$AB$2)-SUMIFS('حركة المخزون'!F:F,'حركة المخزون'!E:E,'أرصدة نجارة'!D485,'حركة المخزون'!G:G,'أرصدة نجارة'!$AB$2)</f>
        <v>0</v>
      </c>
      <c r="AC485" s="21"/>
      <c r="AD485" s="20">
        <f>SUMIFS('حركة المخزون'!F:F,'حركة المخزون'!E:E,'أرصدة نجارة'!D485,'حركة المخزون'!H:H,'أرصدة نجارة'!$AD$2)-SUMIFS('حركة المخزون'!F:F,'حركة المخزون'!E:E,'أرصدة نجارة'!D485,'حركة المخزون'!G:G,'أرصدة نجارة'!$AD$2)</f>
        <v>0</v>
      </c>
      <c r="AE485" s="21"/>
      <c r="AF485" s="20">
        <f>SUMIFS('حركة المخزون'!F:F,'حركة المخزون'!E:E,'أرصدة نجارة'!D485,'حركة المخزون'!H:H,'أرصدة نجارة'!$AF$2)-SUMIFS('حركة المخزون'!F:F,'حركة المخزون'!E:E,'أرصدة نجارة'!D485,'حركة المخزون'!G:G,'أرصدة نجارة'!$AF$2)</f>
        <v>0</v>
      </c>
    </row>
    <row r="486" spans="2:32" ht="24" customHeight="1" x14ac:dyDescent="0.2">
      <c r="B486" s="18">
        <v>484</v>
      </c>
      <c r="C486" s="18" t="str">
        <f>VLOOKUP(B486,'قاعدة البيانات'!B:F,5,0)</f>
        <v xml:space="preserve"> </v>
      </c>
      <c r="D486" s="18" t="str">
        <f>VLOOKUP(C486,'قاعدة البيانات'!F:G,2,0)</f>
        <v/>
      </c>
      <c r="F486" s="20">
        <f>SUMIFS('حركة المخزون'!F:F,'حركة المخزون'!E:E,'أرصدة نجارة'!D486,'حركة المخزون'!H:H,'أرصدة نجارة'!$F$2)-SUMIFS('حركة المخزون'!F:F,'حركة المخزون'!E:E,'أرصدة نجارة'!D486,'حركة المخزون'!G:G,'أرصدة نجارة'!$F$2)</f>
        <v>0</v>
      </c>
      <c r="G486" s="21"/>
      <c r="H486" s="20">
        <f>SUMIFS('حركة المخزون'!F:F,'حركة المخزون'!E:E,'أرصدة نجارة'!D486,'حركة المخزون'!H:H,'أرصدة نجارة'!$H$2)-SUMIFS('حركة المخزون'!F:F,'حركة المخزون'!E:E,'أرصدة نجارة'!D486,'حركة المخزون'!G:G,'أرصدة نجارة'!$H$2)</f>
        <v>0</v>
      </c>
      <c r="I486" s="21"/>
      <c r="J486" s="20">
        <f>SUMIFS('حركة المخزون'!F:F,'حركة المخزون'!E:E,'أرصدة نجارة'!D486,'حركة المخزون'!H:H,'أرصدة نجارة'!$J$2)-SUMIFS('حركة المخزون'!F:F,'حركة المخزون'!E:E,'أرصدة نجارة'!D486,'حركة المخزون'!G:G,'أرصدة نجارة'!$J$2)</f>
        <v>0</v>
      </c>
      <c r="K486" s="21"/>
      <c r="L486" s="20">
        <f>SUMIFS('حركة المخزون'!F:F,'حركة المخزون'!E:E,'أرصدة نجارة'!D486,'حركة المخزون'!H:H,'أرصدة نجارة'!$L$2)-SUMIFS('حركة المخزون'!F:F,'حركة المخزون'!E:E,'أرصدة نجارة'!D486,'حركة المخزون'!G:G,'أرصدة نجارة'!$L$2)</f>
        <v>0</v>
      </c>
      <c r="M486" s="21"/>
      <c r="N486" s="20">
        <f>SUMIFS('حركة المخزون'!F:F,'حركة المخزون'!E:E,'أرصدة نجارة'!D486,'حركة المخزون'!H:H,'أرصدة نجارة'!$N$2)-SUMIFS('حركة المخزون'!F:F,'حركة المخزون'!E:E,'أرصدة نجارة'!D486,'حركة المخزون'!G:G,'أرصدة نجارة'!$N$2)</f>
        <v>0</v>
      </c>
      <c r="O486" s="21"/>
      <c r="P486" s="20">
        <f>SUMIFS('حركة المخزون'!F:F,'حركة المخزون'!E:E,'أرصدة نجارة'!D486,'حركة المخزون'!H:H,'أرصدة نجارة'!$P$2)-SUMIFS('حركة المخزون'!F:F,'حركة المخزون'!E:E,'أرصدة نجارة'!D486,'حركة المخزون'!G:G,'أرصدة نجارة'!$P$2)</f>
        <v>0</v>
      </c>
      <c r="Q486" s="21"/>
      <c r="R486" s="20">
        <f>SUMIFS('حركة المخزون'!F:F,'حركة المخزون'!E:E,'أرصدة نجارة'!D486,'حركة المخزون'!H:H,'أرصدة نجارة'!$R$2)-SUMIFS('حركة المخزون'!F:F,'حركة المخزون'!E:E,'أرصدة نجارة'!D486,'حركة المخزون'!G:G,'أرصدة نجارة'!$R$2)</f>
        <v>0</v>
      </c>
      <c r="S486" s="21"/>
      <c r="T486" s="20">
        <f>SUMIFS('حركة المخزون'!F:F,'حركة المخزون'!E:E,'أرصدة نجارة'!D486,'حركة المخزون'!H:H,'أرصدة نجارة'!$T$2)-SUMIFS('حركة المخزون'!F:F,'حركة المخزون'!E:E,'أرصدة نجارة'!D486,'حركة المخزون'!G:G,'أرصدة نجارة'!$T$2)</f>
        <v>0</v>
      </c>
      <c r="U486" s="21"/>
      <c r="V486" s="20">
        <f>SUMIFS('حركة المخزون'!F:F,'حركة المخزون'!E:E,'أرصدة نجارة'!D486,'حركة المخزون'!H:H,'أرصدة نجارة'!$V$2)-SUMIFS('حركة المخزون'!F:F,'حركة المخزون'!E:E,'أرصدة نجارة'!D486,'حركة المخزون'!G:G,'أرصدة نجارة'!$V$2)</f>
        <v>0</v>
      </c>
      <c r="W486" s="21"/>
      <c r="X486" s="20">
        <f>SUMIFS('حركة المخزون'!F:F,'حركة المخزون'!E:E,'أرصدة نجارة'!D486,'حركة المخزون'!H:H,'أرصدة نجارة'!$X$2)-SUMIFS('حركة المخزون'!F:F,'حركة المخزون'!E:E,'أرصدة نجارة'!D486,'حركة المخزون'!G:G,'أرصدة نجارة'!$X$2)</f>
        <v>0</v>
      </c>
      <c r="Y486" s="21"/>
      <c r="Z486" s="20">
        <f>SUMIFS('حركة المخزون'!F:F,'حركة المخزون'!E:E,'أرصدة نجارة'!D486,'حركة المخزون'!H:H,'أرصدة نجارة'!$Z$2)-SUMIFS('حركة المخزون'!F:F,'حركة المخزون'!E:E,'أرصدة نجارة'!D486,'حركة المخزون'!G:G,'أرصدة نجارة'!$Z$2)</f>
        <v>0</v>
      </c>
      <c r="AA486" s="21"/>
      <c r="AB486" s="20">
        <f>SUMIFS('حركة المخزون'!F:F,'حركة المخزون'!E:E,'أرصدة نجارة'!D486,'حركة المخزون'!H:H,'أرصدة نجارة'!$AB$2)-SUMIFS('حركة المخزون'!F:F,'حركة المخزون'!E:E,'أرصدة نجارة'!D486,'حركة المخزون'!G:G,'أرصدة نجارة'!$AB$2)</f>
        <v>0</v>
      </c>
      <c r="AC486" s="21"/>
      <c r="AD486" s="20">
        <f>SUMIFS('حركة المخزون'!F:F,'حركة المخزون'!E:E,'أرصدة نجارة'!D486,'حركة المخزون'!H:H,'أرصدة نجارة'!$AD$2)-SUMIFS('حركة المخزون'!F:F,'حركة المخزون'!E:E,'أرصدة نجارة'!D486,'حركة المخزون'!G:G,'أرصدة نجارة'!$AD$2)</f>
        <v>0</v>
      </c>
      <c r="AE486" s="21"/>
      <c r="AF486" s="20">
        <f>SUMIFS('حركة المخزون'!F:F,'حركة المخزون'!E:E,'أرصدة نجارة'!D486,'حركة المخزون'!H:H,'أرصدة نجارة'!$AF$2)-SUMIFS('حركة المخزون'!F:F,'حركة المخزون'!E:E,'أرصدة نجارة'!D486,'حركة المخزون'!G:G,'أرصدة نجارة'!$AF$2)</f>
        <v>0</v>
      </c>
    </row>
    <row r="487" spans="2:32" ht="24" customHeight="1" x14ac:dyDescent="0.2">
      <c r="B487" s="19">
        <v>485</v>
      </c>
      <c r="C487" s="18" t="str">
        <f>VLOOKUP(B487,'قاعدة البيانات'!B:F,5,0)</f>
        <v xml:space="preserve"> </v>
      </c>
      <c r="D487" s="18" t="str">
        <f>VLOOKUP(C487,'قاعدة البيانات'!F:G,2,0)</f>
        <v/>
      </c>
      <c r="F487" s="20">
        <f>SUMIFS('حركة المخزون'!F:F,'حركة المخزون'!E:E,'أرصدة نجارة'!D487,'حركة المخزون'!H:H,'أرصدة نجارة'!$F$2)-SUMIFS('حركة المخزون'!F:F,'حركة المخزون'!E:E,'أرصدة نجارة'!D487,'حركة المخزون'!G:G,'أرصدة نجارة'!$F$2)</f>
        <v>0</v>
      </c>
      <c r="G487" s="21"/>
      <c r="H487" s="20">
        <f>SUMIFS('حركة المخزون'!F:F,'حركة المخزون'!E:E,'أرصدة نجارة'!D487,'حركة المخزون'!H:H,'أرصدة نجارة'!$H$2)-SUMIFS('حركة المخزون'!F:F,'حركة المخزون'!E:E,'أرصدة نجارة'!D487,'حركة المخزون'!G:G,'أرصدة نجارة'!$H$2)</f>
        <v>0</v>
      </c>
      <c r="I487" s="21"/>
      <c r="J487" s="20">
        <f>SUMIFS('حركة المخزون'!F:F,'حركة المخزون'!E:E,'أرصدة نجارة'!D487,'حركة المخزون'!H:H,'أرصدة نجارة'!$J$2)-SUMIFS('حركة المخزون'!F:F,'حركة المخزون'!E:E,'أرصدة نجارة'!D487,'حركة المخزون'!G:G,'أرصدة نجارة'!$J$2)</f>
        <v>0</v>
      </c>
      <c r="K487" s="21"/>
      <c r="L487" s="20">
        <f>SUMIFS('حركة المخزون'!F:F,'حركة المخزون'!E:E,'أرصدة نجارة'!D487,'حركة المخزون'!H:H,'أرصدة نجارة'!$L$2)-SUMIFS('حركة المخزون'!F:F,'حركة المخزون'!E:E,'أرصدة نجارة'!D487,'حركة المخزون'!G:G,'أرصدة نجارة'!$L$2)</f>
        <v>0</v>
      </c>
      <c r="M487" s="21"/>
      <c r="N487" s="20">
        <f>SUMIFS('حركة المخزون'!F:F,'حركة المخزون'!E:E,'أرصدة نجارة'!D487,'حركة المخزون'!H:H,'أرصدة نجارة'!$N$2)-SUMIFS('حركة المخزون'!F:F,'حركة المخزون'!E:E,'أرصدة نجارة'!D487,'حركة المخزون'!G:G,'أرصدة نجارة'!$N$2)</f>
        <v>0</v>
      </c>
      <c r="O487" s="21"/>
      <c r="P487" s="20">
        <f>SUMIFS('حركة المخزون'!F:F,'حركة المخزون'!E:E,'أرصدة نجارة'!D487,'حركة المخزون'!H:H,'أرصدة نجارة'!$P$2)-SUMIFS('حركة المخزون'!F:F,'حركة المخزون'!E:E,'أرصدة نجارة'!D487,'حركة المخزون'!G:G,'أرصدة نجارة'!$P$2)</f>
        <v>0</v>
      </c>
      <c r="Q487" s="21"/>
      <c r="R487" s="20">
        <f>SUMIFS('حركة المخزون'!F:F,'حركة المخزون'!E:E,'أرصدة نجارة'!D487,'حركة المخزون'!H:H,'أرصدة نجارة'!$R$2)-SUMIFS('حركة المخزون'!F:F,'حركة المخزون'!E:E,'أرصدة نجارة'!D487,'حركة المخزون'!G:G,'أرصدة نجارة'!$R$2)</f>
        <v>0</v>
      </c>
      <c r="S487" s="21"/>
      <c r="T487" s="20">
        <f>SUMIFS('حركة المخزون'!F:F,'حركة المخزون'!E:E,'أرصدة نجارة'!D487,'حركة المخزون'!H:H,'أرصدة نجارة'!$T$2)-SUMIFS('حركة المخزون'!F:F,'حركة المخزون'!E:E,'أرصدة نجارة'!D487,'حركة المخزون'!G:G,'أرصدة نجارة'!$T$2)</f>
        <v>0</v>
      </c>
      <c r="U487" s="21"/>
      <c r="V487" s="20">
        <f>SUMIFS('حركة المخزون'!F:F,'حركة المخزون'!E:E,'أرصدة نجارة'!D487,'حركة المخزون'!H:H,'أرصدة نجارة'!$V$2)-SUMIFS('حركة المخزون'!F:F,'حركة المخزون'!E:E,'أرصدة نجارة'!D487,'حركة المخزون'!G:G,'أرصدة نجارة'!$V$2)</f>
        <v>0</v>
      </c>
      <c r="W487" s="21"/>
      <c r="X487" s="20">
        <f>SUMIFS('حركة المخزون'!F:F,'حركة المخزون'!E:E,'أرصدة نجارة'!D487,'حركة المخزون'!H:H,'أرصدة نجارة'!$X$2)-SUMIFS('حركة المخزون'!F:F,'حركة المخزون'!E:E,'أرصدة نجارة'!D487,'حركة المخزون'!G:G,'أرصدة نجارة'!$X$2)</f>
        <v>0</v>
      </c>
      <c r="Y487" s="21"/>
      <c r="Z487" s="20">
        <f>SUMIFS('حركة المخزون'!F:F,'حركة المخزون'!E:E,'أرصدة نجارة'!D487,'حركة المخزون'!H:H,'أرصدة نجارة'!$Z$2)-SUMIFS('حركة المخزون'!F:F,'حركة المخزون'!E:E,'أرصدة نجارة'!D487,'حركة المخزون'!G:G,'أرصدة نجارة'!$Z$2)</f>
        <v>0</v>
      </c>
      <c r="AA487" s="21"/>
      <c r="AB487" s="20">
        <f>SUMIFS('حركة المخزون'!F:F,'حركة المخزون'!E:E,'أرصدة نجارة'!D487,'حركة المخزون'!H:H,'أرصدة نجارة'!$AB$2)-SUMIFS('حركة المخزون'!F:F,'حركة المخزون'!E:E,'أرصدة نجارة'!D487,'حركة المخزون'!G:G,'أرصدة نجارة'!$AB$2)</f>
        <v>0</v>
      </c>
      <c r="AC487" s="21"/>
      <c r="AD487" s="20">
        <f>SUMIFS('حركة المخزون'!F:F,'حركة المخزون'!E:E,'أرصدة نجارة'!D487,'حركة المخزون'!H:H,'أرصدة نجارة'!$AD$2)-SUMIFS('حركة المخزون'!F:F,'حركة المخزون'!E:E,'أرصدة نجارة'!D487,'حركة المخزون'!G:G,'أرصدة نجارة'!$AD$2)</f>
        <v>0</v>
      </c>
      <c r="AE487" s="21"/>
      <c r="AF487" s="20">
        <f>SUMIFS('حركة المخزون'!F:F,'حركة المخزون'!E:E,'أرصدة نجارة'!D487,'حركة المخزون'!H:H,'أرصدة نجارة'!$AF$2)-SUMIFS('حركة المخزون'!F:F,'حركة المخزون'!E:E,'أرصدة نجارة'!D487,'حركة المخزون'!G:G,'أرصدة نجارة'!$AF$2)</f>
        <v>0</v>
      </c>
    </row>
    <row r="488" spans="2:32" ht="24" customHeight="1" x14ac:dyDescent="0.2">
      <c r="B488" s="18">
        <v>486</v>
      </c>
      <c r="C488" s="18" t="str">
        <f>VLOOKUP(B488,'قاعدة البيانات'!B:F,5,0)</f>
        <v xml:space="preserve"> </v>
      </c>
      <c r="D488" s="18" t="str">
        <f>VLOOKUP(C488,'قاعدة البيانات'!F:G,2,0)</f>
        <v/>
      </c>
      <c r="F488" s="20">
        <f>SUMIFS('حركة المخزون'!F:F,'حركة المخزون'!E:E,'أرصدة نجارة'!D488,'حركة المخزون'!H:H,'أرصدة نجارة'!$F$2)-SUMIFS('حركة المخزون'!F:F,'حركة المخزون'!E:E,'أرصدة نجارة'!D488,'حركة المخزون'!G:G,'أرصدة نجارة'!$F$2)</f>
        <v>0</v>
      </c>
      <c r="G488" s="21"/>
      <c r="H488" s="20">
        <f>SUMIFS('حركة المخزون'!F:F,'حركة المخزون'!E:E,'أرصدة نجارة'!D488,'حركة المخزون'!H:H,'أرصدة نجارة'!$H$2)-SUMIFS('حركة المخزون'!F:F,'حركة المخزون'!E:E,'أرصدة نجارة'!D488,'حركة المخزون'!G:G,'أرصدة نجارة'!$H$2)</f>
        <v>0</v>
      </c>
      <c r="I488" s="21"/>
      <c r="J488" s="20">
        <f>SUMIFS('حركة المخزون'!F:F,'حركة المخزون'!E:E,'أرصدة نجارة'!D488,'حركة المخزون'!H:H,'أرصدة نجارة'!$J$2)-SUMIFS('حركة المخزون'!F:F,'حركة المخزون'!E:E,'أرصدة نجارة'!D488,'حركة المخزون'!G:G,'أرصدة نجارة'!$J$2)</f>
        <v>0</v>
      </c>
      <c r="K488" s="21"/>
      <c r="L488" s="20">
        <f>SUMIFS('حركة المخزون'!F:F,'حركة المخزون'!E:E,'أرصدة نجارة'!D488,'حركة المخزون'!H:H,'أرصدة نجارة'!$L$2)-SUMIFS('حركة المخزون'!F:F,'حركة المخزون'!E:E,'أرصدة نجارة'!D488,'حركة المخزون'!G:G,'أرصدة نجارة'!$L$2)</f>
        <v>0</v>
      </c>
      <c r="M488" s="21"/>
      <c r="N488" s="20">
        <f>SUMIFS('حركة المخزون'!F:F,'حركة المخزون'!E:E,'أرصدة نجارة'!D488,'حركة المخزون'!H:H,'أرصدة نجارة'!$N$2)-SUMIFS('حركة المخزون'!F:F,'حركة المخزون'!E:E,'أرصدة نجارة'!D488,'حركة المخزون'!G:G,'أرصدة نجارة'!$N$2)</f>
        <v>0</v>
      </c>
      <c r="O488" s="21"/>
      <c r="P488" s="20">
        <f>SUMIFS('حركة المخزون'!F:F,'حركة المخزون'!E:E,'أرصدة نجارة'!D488,'حركة المخزون'!H:H,'أرصدة نجارة'!$P$2)-SUMIFS('حركة المخزون'!F:F,'حركة المخزون'!E:E,'أرصدة نجارة'!D488,'حركة المخزون'!G:G,'أرصدة نجارة'!$P$2)</f>
        <v>0</v>
      </c>
      <c r="Q488" s="21"/>
      <c r="R488" s="20">
        <f>SUMIFS('حركة المخزون'!F:F,'حركة المخزون'!E:E,'أرصدة نجارة'!D488,'حركة المخزون'!H:H,'أرصدة نجارة'!$R$2)-SUMIFS('حركة المخزون'!F:F,'حركة المخزون'!E:E,'أرصدة نجارة'!D488,'حركة المخزون'!G:G,'أرصدة نجارة'!$R$2)</f>
        <v>0</v>
      </c>
      <c r="S488" s="21"/>
      <c r="T488" s="20">
        <f>SUMIFS('حركة المخزون'!F:F,'حركة المخزون'!E:E,'أرصدة نجارة'!D488,'حركة المخزون'!H:H,'أرصدة نجارة'!$T$2)-SUMIFS('حركة المخزون'!F:F,'حركة المخزون'!E:E,'أرصدة نجارة'!D488,'حركة المخزون'!G:G,'أرصدة نجارة'!$T$2)</f>
        <v>0</v>
      </c>
      <c r="U488" s="21"/>
      <c r="V488" s="20">
        <f>SUMIFS('حركة المخزون'!F:F,'حركة المخزون'!E:E,'أرصدة نجارة'!D488,'حركة المخزون'!H:H,'أرصدة نجارة'!$V$2)-SUMIFS('حركة المخزون'!F:F,'حركة المخزون'!E:E,'أرصدة نجارة'!D488,'حركة المخزون'!G:G,'أرصدة نجارة'!$V$2)</f>
        <v>0</v>
      </c>
      <c r="W488" s="21"/>
      <c r="X488" s="20">
        <f>SUMIFS('حركة المخزون'!F:F,'حركة المخزون'!E:E,'أرصدة نجارة'!D488,'حركة المخزون'!H:H,'أرصدة نجارة'!$X$2)-SUMIFS('حركة المخزون'!F:F,'حركة المخزون'!E:E,'أرصدة نجارة'!D488,'حركة المخزون'!G:G,'أرصدة نجارة'!$X$2)</f>
        <v>0</v>
      </c>
      <c r="Y488" s="21"/>
      <c r="Z488" s="20">
        <f>SUMIFS('حركة المخزون'!F:F,'حركة المخزون'!E:E,'أرصدة نجارة'!D488,'حركة المخزون'!H:H,'أرصدة نجارة'!$Z$2)-SUMIFS('حركة المخزون'!F:F,'حركة المخزون'!E:E,'أرصدة نجارة'!D488,'حركة المخزون'!G:G,'أرصدة نجارة'!$Z$2)</f>
        <v>0</v>
      </c>
      <c r="AA488" s="21"/>
      <c r="AB488" s="20">
        <f>SUMIFS('حركة المخزون'!F:F,'حركة المخزون'!E:E,'أرصدة نجارة'!D488,'حركة المخزون'!H:H,'أرصدة نجارة'!$AB$2)-SUMIFS('حركة المخزون'!F:F,'حركة المخزون'!E:E,'أرصدة نجارة'!D488,'حركة المخزون'!G:G,'أرصدة نجارة'!$AB$2)</f>
        <v>0</v>
      </c>
      <c r="AC488" s="21"/>
      <c r="AD488" s="20">
        <f>SUMIFS('حركة المخزون'!F:F,'حركة المخزون'!E:E,'أرصدة نجارة'!D488,'حركة المخزون'!H:H,'أرصدة نجارة'!$AD$2)-SUMIFS('حركة المخزون'!F:F,'حركة المخزون'!E:E,'أرصدة نجارة'!D488,'حركة المخزون'!G:G,'أرصدة نجارة'!$AD$2)</f>
        <v>0</v>
      </c>
      <c r="AE488" s="21"/>
      <c r="AF488" s="20">
        <f>SUMIFS('حركة المخزون'!F:F,'حركة المخزون'!E:E,'أرصدة نجارة'!D488,'حركة المخزون'!H:H,'أرصدة نجارة'!$AF$2)-SUMIFS('حركة المخزون'!F:F,'حركة المخزون'!E:E,'أرصدة نجارة'!D488,'حركة المخزون'!G:G,'أرصدة نجارة'!$AF$2)</f>
        <v>0</v>
      </c>
    </row>
    <row r="489" spans="2:32" ht="24" customHeight="1" x14ac:dyDescent="0.2">
      <c r="B489" s="18">
        <v>487</v>
      </c>
      <c r="C489" s="18" t="str">
        <f>VLOOKUP(B489,'قاعدة البيانات'!B:F,5,0)</f>
        <v xml:space="preserve"> </v>
      </c>
      <c r="D489" s="18" t="str">
        <f>VLOOKUP(C489,'قاعدة البيانات'!F:G,2,0)</f>
        <v/>
      </c>
      <c r="F489" s="20">
        <f>SUMIFS('حركة المخزون'!F:F,'حركة المخزون'!E:E,'أرصدة نجارة'!D489,'حركة المخزون'!H:H,'أرصدة نجارة'!$F$2)-SUMIFS('حركة المخزون'!F:F,'حركة المخزون'!E:E,'أرصدة نجارة'!D489,'حركة المخزون'!G:G,'أرصدة نجارة'!$F$2)</f>
        <v>0</v>
      </c>
      <c r="G489" s="21"/>
      <c r="H489" s="20">
        <f>SUMIFS('حركة المخزون'!F:F,'حركة المخزون'!E:E,'أرصدة نجارة'!D489,'حركة المخزون'!H:H,'أرصدة نجارة'!$H$2)-SUMIFS('حركة المخزون'!F:F,'حركة المخزون'!E:E,'أرصدة نجارة'!D489,'حركة المخزون'!G:G,'أرصدة نجارة'!$H$2)</f>
        <v>0</v>
      </c>
      <c r="I489" s="21"/>
      <c r="J489" s="20">
        <f>SUMIFS('حركة المخزون'!F:F,'حركة المخزون'!E:E,'أرصدة نجارة'!D489,'حركة المخزون'!H:H,'أرصدة نجارة'!$J$2)-SUMIFS('حركة المخزون'!F:F,'حركة المخزون'!E:E,'أرصدة نجارة'!D489,'حركة المخزون'!G:G,'أرصدة نجارة'!$J$2)</f>
        <v>0</v>
      </c>
      <c r="K489" s="21"/>
      <c r="L489" s="20">
        <f>SUMIFS('حركة المخزون'!F:F,'حركة المخزون'!E:E,'أرصدة نجارة'!D489,'حركة المخزون'!H:H,'أرصدة نجارة'!$L$2)-SUMIFS('حركة المخزون'!F:F,'حركة المخزون'!E:E,'أرصدة نجارة'!D489,'حركة المخزون'!G:G,'أرصدة نجارة'!$L$2)</f>
        <v>0</v>
      </c>
      <c r="M489" s="21"/>
      <c r="N489" s="20">
        <f>SUMIFS('حركة المخزون'!F:F,'حركة المخزون'!E:E,'أرصدة نجارة'!D489,'حركة المخزون'!H:H,'أرصدة نجارة'!$N$2)-SUMIFS('حركة المخزون'!F:F,'حركة المخزون'!E:E,'أرصدة نجارة'!D489,'حركة المخزون'!G:G,'أرصدة نجارة'!$N$2)</f>
        <v>0</v>
      </c>
      <c r="O489" s="21"/>
      <c r="P489" s="20">
        <f>SUMIFS('حركة المخزون'!F:F,'حركة المخزون'!E:E,'أرصدة نجارة'!D489,'حركة المخزون'!H:H,'أرصدة نجارة'!$P$2)-SUMIFS('حركة المخزون'!F:F,'حركة المخزون'!E:E,'أرصدة نجارة'!D489,'حركة المخزون'!G:G,'أرصدة نجارة'!$P$2)</f>
        <v>0</v>
      </c>
      <c r="Q489" s="21"/>
      <c r="R489" s="20">
        <f>SUMIFS('حركة المخزون'!F:F,'حركة المخزون'!E:E,'أرصدة نجارة'!D489,'حركة المخزون'!H:H,'أرصدة نجارة'!$R$2)-SUMIFS('حركة المخزون'!F:F,'حركة المخزون'!E:E,'أرصدة نجارة'!D489,'حركة المخزون'!G:G,'أرصدة نجارة'!$R$2)</f>
        <v>0</v>
      </c>
      <c r="S489" s="21"/>
      <c r="T489" s="20">
        <f>SUMIFS('حركة المخزون'!F:F,'حركة المخزون'!E:E,'أرصدة نجارة'!D489,'حركة المخزون'!H:H,'أرصدة نجارة'!$T$2)-SUMIFS('حركة المخزون'!F:F,'حركة المخزون'!E:E,'أرصدة نجارة'!D489,'حركة المخزون'!G:G,'أرصدة نجارة'!$T$2)</f>
        <v>0</v>
      </c>
      <c r="U489" s="21"/>
      <c r="V489" s="20">
        <f>SUMIFS('حركة المخزون'!F:F,'حركة المخزون'!E:E,'أرصدة نجارة'!D489,'حركة المخزون'!H:H,'أرصدة نجارة'!$V$2)-SUMIFS('حركة المخزون'!F:F,'حركة المخزون'!E:E,'أرصدة نجارة'!D489,'حركة المخزون'!G:G,'أرصدة نجارة'!$V$2)</f>
        <v>0</v>
      </c>
      <c r="W489" s="21"/>
      <c r="X489" s="20">
        <f>SUMIFS('حركة المخزون'!F:F,'حركة المخزون'!E:E,'أرصدة نجارة'!D489,'حركة المخزون'!H:H,'أرصدة نجارة'!$X$2)-SUMIFS('حركة المخزون'!F:F,'حركة المخزون'!E:E,'أرصدة نجارة'!D489,'حركة المخزون'!G:G,'أرصدة نجارة'!$X$2)</f>
        <v>0</v>
      </c>
      <c r="Y489" s="21"/>
      <c r="Z489" s="20">
        <f>SUMIFS('حركة المخزون'!F:F,'حركة المخزون'!E:E,'أرصدة نجارة'!D489,'حركة المخزون'!H:H,'أرصدة نجارة'!$Z$2)-SUMIFS('حركة المخزون'!F:F,'حركة المخزون'!E:E,'أرصدة نجارة'!D489,'حركة المخزون'!G:G,'أرصدة نجارة'!$Z$2)</f>
        <v>0</v>
      </c>
      <c r="AA489" s="21"/>
      <c r="AB489" s="20">
        <f>SUMIFS('حركة المخزون'!F:F,'حركة المخزون'!E:E,'أرصدة نجارة'!D489,'حركة المخزون'!H:H,'أرصدة نجارة'!$AB$2)-SUMIFS('حركة المخزون'!F:F,'حركة المخزون'!E:E,'أرصدة نجارة'!D489,'حركة المخزون'!G:G,'أرصدة نجارة'!$AB$2)</f>
        <v>0</v>
      </c>
      <c r="AC489" s="21"/>
      <c r="AD489" s="20">
        <f>SUMIFS('حركة المخزون'!F:F,'حركة المخزون'!E:E,'أرصدة نجارة'!D489,'حركة المخزون'!H:H,'أرصدة نجارة'!$AD$2)-SUMIFS('حركة المخزون'!F:F,'حركة المخزون'!E:E,'أرصدة نجارة'!D489,'حركة المخزون'!G:G,'أرصدة نجارة'!$AD$2)</f>
        <v>0</v>
      </c>
      <c r="AE489" s="21"/>
      <c r="AF489" s="20">
        <f>SUMIFS('حركة المخزون'!F:F,'حركة المخزون'!E:E,'أرصدة نجارة'!D489,'حركة المخزون'!H:H,'أرصدة نجارة'!$AF$2)-SUMIFS('حركة المخزون'!F:F,'حركة المخزون'!E:E,'أرصدة نجارة'!D489,'حركة المخزون'!G:G,'أرصدة نجارة'!$AF$2)</f>
        <v>0</v>
      </c>
    </row>
    <row r="490" spans="2:32" ht="24" customHeight="1" x14ac:dyDescent="0.2">
      <c r="B490" s="19">
        <v>488</v>
      </c>
      <c r="C490" s="18" t="str">
        <f>VLOOKUP(B490,'قاعدة البيانات'!B:F,5,0)</f>
        <v xml:space="preserve"> </v>
      </c>
      <c r="D490" s="18" t="str">
        <f>VLOOKUP(C490,'قاعدة البيانات'!F:G,2,0)</f>
        <v/>
      </c>
      <c r="F490" s="20">
        <f>SUMIFS('حركة المخزون'!F:F,'حركة المخزون'!E:E,'أرصدة نجارة'!D490,'حركة المخزون'!H:H,'أرصدة نجارة'!$F$2)-SUMIFS('حركة المخزون'!F:F,'حركة المخزون'!E:E,'أرصدة نجارة'!D490,'حركة المخزون'!G:G,'أرصدة نجارة'!$F$2)</f>
        <v>0</v>
      </c>
      <c r="G490" s="21"/>
      <c r="H490" s="20">
        <f>SUMIFS('حركة المخزون'!F:F,'حركة المخزون'!E:E,'أرصدة نجارة'!D490,'حركة المخزون'!H:H,'أرصدة نجارة'!$H$2)-SUMIFS('حركة المخزون'!F:F,'حركة المخزون'!E:E,'أرصدة نجارة'!D490,'حركة المخزون'!G:G,'أرصدة نجارة'!$H$2)</f>
        <v>0</v>
      </c>
      <c r="I490" s="21"/>
      <c r="J490" s="20">
        <f>SUMIFS('حركة المخزون'!F:F,'حركة المخزون'!E:E,'أرصدة نجارة'!D490,'حركة المخزون'!H:H,'أرصدة نجارة'!$J$2)-SUMIFS('حركة المخزون'!F:F,'حركة المخزون'!E:E,'أرصدة نجارة'!D490,'حركة المخزون'!G:G,'أرصدة نجارة'!$J$2)</f>
        <v>0</v>
      </c>
      <c r="K490" s="21"/>
      <c r="L490" s="20">
        <f>SUMIFS('حركة المخزون'!F:F,'حركة المخزون'!E:E,'أرصدة نجارة'!D490,'حركة المخزون'!H:H,'أرصدة نجارة'!$L$2)-SUMIFS('حركة المخزون'!F:F,'حركة المخزون'!E:E,'أرصدة نجارة'!D490,'حركة المخزون'!G:G,'أرصدة نجارة'!$L$2)</f>
        <v>0</v>
      </c>
      <c r="M490" s="21"/>
      <c r="N490" s="20">
        <f>SUMIFS('حركة المخزون'!F:F,'حركة المخزون'!E:E,'أرصدة نجارة'!D490,'حركة المخزون'!H:H,'أرصدة نجارة'!$N$2)-SUMIFS('حركة المخزون'!F:F,'حركة المخزون'!E:E,'أرصدة نجارة'!D490,'حركة المخزون'!G:G,'أرصدة نجارة'!$N$2)</f>
        <v>0</v>
      </c>
      <c r="O490" s="21"/>
      <c r="P490" s="20">
        <f>SUMIFS('حركة المخزون'!F:F,'حركة المخزون'!E:E,'أرصدة نجارة'!D490,'حركة المخزون'!H:H,'أرصدة نجارة'!$P$2)-SUMIFS('حركة المخزون'!F:F,'حركة المخزون'!E:E,'أرصدة نجارة'!D490,'حركة المخزون'!G:G,'أرصدة نجارة'!$P$2)</f>
        <v>0</v>
      </c>
      <c r="Q490" s="21"/>
      <c r="R490" s="20">
        <f>SUMIFS('حركة المخزون'!F:F,'حركة المخزون'!E:E,'أرصدة نجارة'!D490,'حركة المخزون'!H:H,'أرصدة نجارة'!$R$2)-SUMIFS('حركة المخزون'!F:F,'حركة المخزون'!E:E,'أرصدة نجارة'!D490,'حركة المخزون'!G:G,'أرصدة نجارة'!$R$2)</f>
        <v>0</v>
      </c>
      <c r="S490" s="21"/>
      <c r="T490" s="20">
        <f>SUMIFS('حركة المخزون'!F:F,'حركة المخزون'!E:E,'أرصدة نجارة'!D490,'حركة المخزون'!H:H,'أرصدة نجارة'!$T$2)-SUMIFS('حركة المخزون'!F:F,'حركة المخزون'!E:E,'أرصدة نجارة'!D490,'حركة المخزون'!G:G,'أرصدة نجارة'!$T$2)</f>
        <v>0</v>
      </c>
      <c r="U490" s="21"/>
      <c r="V490" s="20">
        <f>SUMIFS('حركة المخزون'!F:F,'حركة المخزون'!E:E,'أرصدة نجارة'!D490,'حركة المخزون'!H:H,'أرصدة نجارة'!$V$2)-SUMIFS('حركة المخزون'!F:F,'حركة المخزون'!E:E,'أرصدة نجارة'!D490,'حركة المخزون'!G:G,'أرصدة نجارة'!$V$2)</f>
        <v>0</v>
      </c>
      <c r="W490" s="21"/>
      <c r="X490" s="20">
        <f>SUMIFS('حركة المخزون'!F:F,'حركة المخزون'!E:E,'أرصدة نجارة'!D490,'حركة المخزون'!H:H,'أرصدة نجارة'!$X$2)-SUMIFS('حركة المخزون'!F:F,'حركة المخزون'!E:E,'أرصدة نجارة'!D490,'حركة المخزون'!G:G,'أرصدة نجارة'!$X$2)</f>
        <v>0</v>
      </c>
      <c r="Y490" s="21"/>
      <c r="Z490" s="20">
        <f>SUMIFS('حركة المخزون'!F:F,'حركة المخزون'!E:E,'أرصدة نجارة'!D490,'حركة المخزون'!H:H,'أرصدة نجارة'!$Z$2)-SUMIFS('حركة المخزون'!F:F,'حركة المخزون'!E:E,'أرصدة نجارة'!D490,'حركة المخزون'!G:G,'أرصدة نجارة'!$Z$2)</f>
        <v>0</v>
      </c>
      <c r="AA490" s="21"/>
      <c r="AB490" s="20">
        <f>SUMIFS('حركة المخزون'!F:F,'حركة المخزون'!E:E,'أرصدة نجارة'!D490,'حركة المخزون'!H:H,'أرصدة نجارة'!$AB$2)-SUMIFS('حركة المخزون'!F:F,'حركة المخزون'!E:E,'أرصدة نجارة'!D490,'حركة المخزون'!G:G,'أرصدة نجارة'!$AB$2)</f>
        <v>0</v>
      </c>
      <c r="AC490" s="21"/>
      <c r="AD490" s="20">
        <f>SUMIFS('حركة المخزون'!F:F,'حركة المخزون'!E:E,'أرصدة نجارة'!D490,'حركة المخزون'!H:H,'أرصدة نجارة'!$AD$2)-SUMIFS('حركة المخزون'!F:F,'حركة المخزون'!E:E,'أرصدة نجارة'!D490,'حركة المخزون'!G:G,'أرصدة نجارة'!$AD$2)</f>
        <v>0</v>
      </c>
      <c r="AE490" s="21"/>
      <c r="AF490" s="20">
        <f>SUMIFS('حركة المخزون'!F:F,'حركة المخزون'!E:E,'أرصدة نجارة'!D490,'حركة المخزون'!H:H,'أرصدة نجارة'!$AF$2)-SUMIFS('حركة المخزون'!F:F,'حركة المخزون'!E:E,'أرصدة نجارة'!D490,'حركة المخزون'!G:G,'أرصدة نجارة'!$AF$2)</f>
        <v>0</v>
      </c>
    </row>
    <row r="491" spans="2:32" ht="24" customHeight="1" x14ac:dyDescent="0.2">
      <c r="B491" s="18">
        <v>489</v>
      </c>
      <c r="C491" s="18" t="str">
        <f>VLOOKUP(B491,'قاعدة البيانات'!B:F,5,0)</f>
        <v xml:space="preserve"> </v>
      </c>
      <c r="D491" s="18" t="str">
        <f>VLOOKUP(C491,'قاعدة البيانات'!F:G,2,0)</f>
        <v/>
      </c>
      <c r="F491" s="20">
        <f>SUMIFS('حركة المخزون'!F:F,'حركة المخزون'!E:E,'أرصدة نجارة'!D491,'حركة المخزون'!H:H,'أرصدة نجارة'!$F$2)-SUMIFS('حركة المخزون'!F:F,'حركة المخزون'!E:E,'أرصدة نجارة'!D491,'حركة المخزون'!G:G,'أرصدة نجارة'!$F$2)</f>
        <v>0</v>
      </c>
      <c r="G491" s="21"/>
      <c r="H491" s="20">
        <f>SUMIFS('حركة المخزون'!F:F,'حركة المخزون'!E:E,'أرصدة نجارة'!D491,'حركة المخزون'!H:H,'أرصدة نجارة'!$H$2)-SUMIFS('حركة المخزون'!F:F,'حركة المخزون'!E:E,'أرصدة نجارة'!D491,'حركة المخزون'!G:G,'أرصدة نجارة'!$H$2)</f>
        <v>0</v>
      </c>
      <c r="I491" s="21"/>
      <c r="J491" s="20">
        <f>SUMIFS('حركة المخزون'!F:F,'حركة المخزون'!E:E,'أرصدة نجارة'!D491,'حركة المخزون'!H:H,'أرصدة نجارة'!$J$2)-SUMIFS('حركة المخزون'!F:F,'حركة المخزون'!E:E,'أرصدة نجارة'!D491,'حركة المخزون'!G:G,'أرصدة نجارة'!$J$2)</f>
        <v>0</v>
      </c>
      <c r="K491" s="21"/>
      <c r="L491" s="20">
        <f>SUMIFS('حركة المخزون'!F:F,'حركة المخزون'!E:E,'أرصدة نجارة'!D491,'حركة المخزون'!H:H,'أرصدة نجارة'!$L$2)-SUMIFS('حركة المخزون'!F:F,'حركة المخزون'!E:E,'أرصدة نجارة'!D491,'حركة المخزون'!G:G,'أرصدة نجارة'!$L$2)</f>
        <v>0</v>
      </c>
      <c r="M491" s="21"/>
      <c r="N491" s="20">
        <f>SUMIFS('حركة المخزون'!F:F,'حركة المخزون'!E:E,'أرصدة نجارة'!D491,'حركة المخزون'!H:H,'أرصدة نجارة'!$N$2)-SUMIFS('حركة المخزون'!F:F,'حركة المخزون'!E:E,'أرصدة نجارة'!D491,'حركة المخزون'!G:G,'أرصدة نجارة'!$N$2)</f>
        <v>0</v>
      </c>
      <c r="O491" s="21"/>
      <c r="P491" s="20">
        <f>SUMIFS('حركة المخزون'!F:F,'حركة المخزون'!E:E,'أرصدة نجارة'!D491,'حركة المخزون'!H:H,'أرصدة نجارة'!$P$2)-SUMIFS('حركة المخزون'!F:F,'حركة المخزون'!E:E,'أرصدة نجارة'!D491,'حركة المخزون'!G:G,'أرصدة نجارة'!$P$2)</f>
        <v>0</v>
      </c>
      <c r="Q491" s="21"/>
      <c r="R491" s="20">
        <f>SUMIFS('حركة المخزون'!F:F,'حركة المخزون'!E:E,'أرصدة نجارة'!D491,'حركة المخزون'!H:H,'أرصدة نجارة'!$R$2)-SUMIFS('حركة المخزون'!F:F,'حركة المخزون'!E:E,'أرصدة نجارة'!D491,'حركة المخزون'!G:G,'أرصدة نجارة'!$R$2)</f>
        <v>0</v>
      </c>
      <c r="S491" s="21"/>
      <c r="T491" s="20">
        <f>SUMIFS('حركة المخزون'!F:F,'حركة المخزون'!E:E,'أرصدة نجارة'!D491,'حركة المخزون'!H:H,'أرصدة نجارة'!$T$2)-SUMIFS('حركة المخزون'!F:F,'حركة المخزون'!E:E,'أرصدة نجارة'!D491,'حركة المخزون'!G:G,'أرصدة نجارة'!$T$2)</f>
        <v>0</v>
      </c>
      <c r="U491" s="21"/>
      <c r="V491" s="20">
        <f>SUMIFS('حركة المخزون'!F:F,'حركة المخزون'!E:E,'أرصدة نجارة'!D491,'حركة المخزون'!H:H,'أرصدة نجارة'!$V$2)-SUMIFS('حركة المخزون'!F:F,'حركة المخزون'!E:E,'أرصدة نجارة'!D491,'حركة المخزون'!G:G,'أرصدة نجارة'!$V$2)</f>
        <v>0</v>
      </c>
      <c r="W491" s="21"/>
      <c r="X491" s="20">
        <f>SUMIFS('حركة المخزون'!F:F,'حركة المخزون'!E:E,'أرصدة نجارة'!D491,'حركة المخزون'!H:H,'أرصدة نجارة'!$X$2)-SUMIFS('حركة المخزون'!F:F,'حركة المخزون'!E:E,'أرصدة نجارة'!D491,'حركة المخزون'!G:G,'أرصدة نجارة'!$X$2)</f>
        <v>0</v>
      </c>
      <c r="Y491" s="21"/>
      <c r="Z491" s="20">
        <f>SUMIFS('حركة المخزون'!F:F,'حركة المخزون'!E:E,'أرصدة نجارة'!D491,'حركة المخزون'!H:H,'أرصدة نجارة'!$Z$2)-SUMIFS('حركة المخزون'!F:F,'حركة المخزون'!E:E,'أرصدة نجارة'!D491,'حركة المخزون'!G:G,'أرصدة نجارة'!$Z$2)</f>
        <v>0</v>
      </c>
      <c r="AA491" s="21"/>
      <c r="AB491" s="20">
        <f>SUMIFS('حركة المخزون'!F:F,'حركة المخزون'!E:E,'أرصدة نجارة'!D491,'حركة المخزون'!H:H,'أرصدة نجارة'!$AB$2)-SUMIFS('حركة المخزون'!F:F,'حركة المخزون'!E:E,'أرصدة نجارة'!D491,'حركة المخزون'!G:G,'أرصدة نجارة'!$AB$2)</f>
        <v>0</v>
      </c>
      <c r="AC491" s="21"/>
      <c r="AD491" s="20">
        <f>SUMIFS('حركة المخزون'!F:F,'حركة المخزون'!E:E,'أرصدة نجارة'!D491,'حركة المخزون'!H:H,'أرصدة نجارة'!$AD$2)-SUMIFS('حركة المخزون'!F:F,'حركة المخزون'!E:E,'أرصدة نجارة'!D491,'حركة المخزون'!G:G,'أرصدة نجارة'!$AD$2)</f>
        <v>0</v>
      </c>
      <c r="AE491" s="21"/>
      <c r="AF491" s="20">
        <f>SUMIFS('حركة المخزون'!F:F,'حركة المخزون'!E:E,'أرصدة نجارة'!D491,'حركة المخزون'!H:H,'أرصدة نجارة'!$AF$2)-SUMIFS('حركة المخزون'!F:F,'حركة المخزون'!E:E,'أرصدة نجارة'!D491,'حركة المخزون'!G:G,'أرصدة نجارة'!$AF$2)</f>
        <v>0</v>
      </c>
    </row>
    <row r="492" spans="2:32" ht="24" customHeight="1" x14ac:dyDescent="0.2">
      <c r="B492" s="18">
        <v>490</v>
      </c>
      <c r="C492" s="18" t="str">
        <f>VLOOKUP(B492,'قاعدة البيانات'!B:F,5,0)</f>
        <v xml:space="preserve"> </v>
      </c>
      <c r="D492" s="18" t="str">
        <f>VLOOKUP(C492,'قاعدة البيانات'!F:G,2,0)</f>
        <v/>
      </c>
      <c r="F492" s="20">
        <f>SUMIFS('حركة المخزون'!F:F,'حركة المخزون'!E:E,'أرصدة نجارة'!D492,'حركة المخزون'!H:H,'أرصدة نجارة'!$F$2)-SUMIFS('حركة المخزون'!F:F,'حركة المخزون'!E:E,'أرصدة نجارة'!D492,'حركة المخزون'!G:G,'أرصدة نجارة'!$F$2)</f>
        <v>0</v>
      </c>
      <c r="G492" s="21"/>
      <c r="H492" s="20">
        <f>SUMIFS('حركة المخزون'!F:F,'حركة المخزون'!E:E,'أرصدة نجارة'!D492,'حركة المخزون'!H:H,'أرصدة نجارة'!$H$2)-SUMIFS('حركة المخزون'!F:F,'حركة المخزون'!E:E,'أرصدة نجارة'!D492,'حركة المخزون'!G:G,'أرصدة نجارة'!$H$2)</f>
        <v>0</v>
      </c>
      <c r="I492" s="21"/>
      <c r="J492" s="20">
        <f>SUMIFS('حركة المخزون'!F:F,'حركة المخزون'!E:E,'أرصدة نجارة'!D492,'حركة المخزون'!H:H,'أرصدة نجارة'!$J$2)-SUMIFS('حركة المخزون'!F:F,'حركة المخزون'!E:E,'أرصدة نجارة'!D492,'حركة المخزون'!G:G,'أرصدة نجارة'!$J$2)</f>
        <v>0</v>
      </c>
      <c r="K492" s="21"/>
      <c r="L492" s="20">
        <f>SUMIFS('حركة المخزون'!F:F,'حركة المخزون'!E:E,'أرصدة نجارة'!D492,'حركة المخزون'!H:H,'أرصدة نجارة'!$L$2)-SUMIFS('حركة المخزون'!F:F,'حركة المخزون'!E:E,'أرصدة نجارة'!D492,'حركة المخزون'!G:G,'أرصدة نجارة'!$L$2)</f>
        <v>0</v>
      </c>
      <c r="M492" s="21"/>
      <c r="N492" s="20">
        <f>SUMIFS('حركة المخزون'!F:F,'حركة المخزون'!E:E,'أرصدة نجارة'!D492,'حركة المخزون'!H:H,'أرصدة نجارة'!$N$2)-SUMIFS('حركة المخزون'!F:F,'حركة المخزون'!E:E,'أرصدة نجارة'!D492,'حركة المخزون'!G:G,'أرصدة نجارة'!$N$2)</f>
        <v>0</v>
      </c>
      <c r="O492" s="21"/>
      <c r="P492" s="20">
        <f>SUMIFS('حركة المخزون'!F:F,'حركة المخزون'!E:E,'أرصدة نجارة'!D492,'حركة المخزون'!H:H,'أرصدة نجارة'!$P$2)-SUMIFS('حركة المخزون'!F:F,'حركة المخزون'!E:E,'أرصدة نجارة'!D492,'حركة المخزون'!G:G,'أرصدة نجارة'!$P$2)</f>
        <v>0</v>
      </c>
      <c r="Q492" s="21"/>
      <c r="R492" s="20">
        <f>SUMIFS('حركة المخزون'!F:F,'حركة المخزون'!E:E,'أرصدة نجارة'!D492,'حركة المخزون'!H:H,'أرصدة نجارة'!$R$2)-SUMIFS('حركة المخزون'!F:F,'حركة المخزون'!E:E,'أرصدة نجارة'!D492,'حركة المخزون'!G:G,'أرصدة نجارة'!$R$2)</f>
        <v>0</v>
      </c>
      <c r="S492" s="21"/>
      <c r="T492" s="20">
        <f>SUMIFS('حركة المخزون'!F:F,'حركة المخزون'!E:E,'أرصدة نجارة'!D492,'حركة المخزون'!H:H,'أرصدة نجارة'!$T$2)-SUMIFS('حركة المخزون'!F:F,'حركة المخزون'!E:E,'أرصدة نجارة'!D492,'حركة المخزون'!G:G,'أرصدة نجارة'!$T$2)</f>
        <v>0</v>
      </c>
      <c r="U492" s="21"/>
      <c r="V492" s="20">
        <f>SUMIFS('حركة المخزون'!F:F,'حركة المخزون'!E:E,'أرصدة نجارة'!D492,'حركة المخزون'!H:H,'أرصدة نجارة'!$V$2)-SUMIFS('حركة المخزون'!F:F,'حركة المخزون'!E:E,'أرصدة نجارة'!D492,'حركة المخزون'!G:G,'أرصدة نجارة'!$V$2)</f>
        <v>0</v>
      </c>
      <c r="W492" s="21"/>
      <c r="X492" s="20">
        <f>SUMIFS('حركة المخزون'!F:F,'حركة المخزون'!E:E,'أرصدة نجارة'!D492,'حركة المخزون'!H:H,'أرصدة نجارة'!$X$2)-SUMIFS('حركة المخزون'!F:F,'حركة المخزون'!E:E,'أرصدة نجارة'!D492,'حركة المخزون'!G:G,'أرصدة نجارة'!$X$2)</f>
        <v>0</v>
      </c>
      <c r="Y492" s="21"/>
      <c r="Z492" s="20">
        <f>SUMIFS('حركة المخزون'!F:F,'حركة المخزون'!E:E,'أرصدة نجارة'!D492,'حركة المخزون'!H:H,'أرصدة نجارة'!$Z$2)-SUMIFS('حركة المخزون'!F:F,'حركة المخزون'!E:E,'أرصدة نجارة'!D492,'حركة المخزون'!G:G,'أرصدة نجارة'!$Z$2)</f>
        <v>0</v>
      </c>
      <c r="AA492" s="21"/>
      <c r="AB492" s="20">
        <f>SUMIFS('حركة المخزون'!F:F,'حركة المخزون'!E:E,'أرصدة نجارة'!D492,'حركة المخزون'!H:H,'أرصدة نجارة'!$AB$2)-SUMIFS('حركة المخزون'!F:F,'حركة المخزون'!E:E,'أرصدة نجارة'!D492,'حركة المخزون'!G:G,'أرصدة نجارة'!$AB$2)</f>
        <v>0</v>
      </c>
      <c r="AC492" s="21"/>
      <c r="AD492" s="20">
        <f>SUMIFS('حركة المخزون'!F:F,'حركة المخزون'!E:E,'أرصدة نجارة'!D492,'حركة المخزون'!H:H,'أرصدة نجارة'!$AD$2)-SUMIFS('حركة المخزون'!F:F,'حركة المخزون'!E:E,'أرصدة نجارة'!D492,'حركة المخزون'!G:G,'أرصدة نجارة'!$AD$2)</f>
        <v>0</v>
      </c>
      <c r="AE492" s="21"/>
      <c r="AF492" s="20">
        <f>SUMIFS('حركة المخزون'!F:F,'حركة المخزون'!E:E,'أرصدة نجارة'!D492,'حركة المخزون'!H:H,'أرصدة نجارة'!$AF$2)-SUMIFS('حركة المخزون'!F:F,'حركة المخزون'!E:E,'أرصدة نجارة'!D492,'حركة المخزون'!G:G,'أرصدة نجارة'!$AF$2)</f>
        <v>0</v>
      </c>
    </row>
    <row r="493" spans="2:32" ht="24" customHeight="1" x14ac:dyDescent="0.2">
      <c r="B493" s="19">
        <v>491</v>
      </c>
      <c r="C493" s="18" t="str">
        <f>VLOOKUP(B493,'قاعدة البيانات'!B:F,5,0)</f>
        <v xml:space="preserve"> </v>
      </c>
      <c r="D493" s="18" t="str">
        <f>VLOOKUP(C493,'قاعدة البيانات'!F:G,2,0)</f>
        <v/>
      </c>
      <c r="F493" s="20">
        <f>SUMIFS('حركة المخزون'!F:F,'حركة المخزون'!E:E,'أرصدة نجارة'!D493,'حركة المخزون'!H:H,'أرصدة نجارة'!$F$2)-SUMIFS('حركة المخزون'!F:F,'حركة المخزون'!E:E,'أرصدة نجارة'!D493,'حركة المخزون'!G:G,'أرصدة نجارة'!$F$2)</f>
        <v>0</v>
      </c>
      <c r="G493" s="21"/>
      <c r="H493" s="20">
        <f>SUMIFS('حركة المخزون'!F:F,'حركة المخزون'!E:E,'أرصدة نجارة'!D493,'حركة المخزون'!H:H,'أرصدة نجارة'!$H$2)-SUMIFS('حركة المخزون'!F:F,'حركة المخزون'!E:E,'أرصدة نجارة'!D493,'حركة المخزون'!G:G,'أرصدة نجارة'!$H$2)</f>
        <v>0</v>
      </c>
      <c r="I493" s="21"/>
      <c r="J493" s="20">
        <f>SUMIFS('حركة المخزون'!F:F,'حركة المخزون'!E:E,'أرصدة نجارة'!D493,'حركة المخزون'!H:H,'أرصدة نجارة'!$J$2)-SUMIFS('حركة المخزون'!F:F,'حركة المخزون'!E:E,'أرصدة نجارة'!D493,'حركة المخزون'!G:G,'أرصدة نجارة'!$J$2)</f>
        <v>0</v>
      </c>
      <c r="K493" s="21"/>
      <c r="L493" s="20">
        <f>SUMIFS('حركة المخزون'!F:F,'حركة المخزون'!E:E,'أرصدة نجارة'!D493,'حركة المخزون'!H:H,'أرصدة نجارة'!$L$2)-SUMIFS('حركة المخزون'!F:F,'حركة المخزون'!E:E,'أرصدة نجارة'!D493,'حركة المخزون'!G:G,'أرصدة نجارة'!$L$2)</f>
        <v>0</v>
      </c>
      <c r="M493" s="21"/>
      <c r="N493" s="20">
        <f>SUMIFS('حركة المخزون'!F:F,'حركة المخزون'!E:E,'أرصدة نجارة'!D493,'حركة المخزون'!H:H,'أرصدة نجارة'!$N$2)-SUMIFS('حركة المخزون'!F:F,'حركة المخزون'!E:E,'أرصدة نجارة'!D493,'حركة المخزون'!G:G,'أرصدة نجارة'!$N$2)</f>
        <v>0</v>
      </c>
      <c r="O493" s="21"/>
      <c r="P493" s="20">
        <f>SUMIFS('حركة المخزون'!F:F,'حركة المخزون'!E:E,'أرصدة نجارة'!D493,'حركة المخزون'!H:H,'أرصدة نجارة'!$P$2)-SUMIFS('حركة المخزون'!F:F,'حركة المخزون'!E:E,'أرصدة نجارة'!D493,'حركة المخزون'!G:G,'أرصدة نجارة'!$P$2)</f>
        <v>0</v>
      </c>
      <c r="Q493" s="21"/>
      <c r="R493" s="20">
        <f>SUMIFS('حركة المخزون'!F:F,'حركة المخزون'!E:E,'أرصدة نجارة'!D493,'حركة المخزون'!H:H,'أرصدة نجارة'!$R$2)-SUMIFS('حركة المخزون'!F:F,'حركة المخزون'!E:E,'أرصدة نجارة'!D493,'حركة المخزون'!G:G,'أرصدة نجارة'!$R$2)</f>
        <v>0</v>
      </c>
      <c r="S493" s="21"/>
      <c r="T493" s="20">
        <f>SUMIFS('حركة المخزون'!F:F,'حركة المخزون'!E:E,'أرصدة نجارة'!D493,'حركة المخزون'!H:H,'أرصدة نجارة'!$T$2)-SUMIFS('حركة المخزون'!F:F,'حركة المخزون'!E:E,'أرصدة نجارة'!D493,'حركة المخزون'!G:G,'أرصدة نجارة'!$T$2)</f>
        <v>0</v>
      </c>
      <c r="U493" s="21"/>
      <c r="V493" s="20">
        <f>SUMIFS('حركة المخزون'!F:F,'حركة المخزون'!E:E,'أرصدة نجارة'!D493,'حركة المخزون'!H:H,'أرصدة نجارة'!$V$2)-SUMIFS('حركة المخزون'!F:F,'حركة المخزون'!E:E,'أرصدة نجارة'!D493,'حركة المخزون'!G:G,'أرصدة نجارة'!$V$2)</f>
        <v>0</v>
      </c>
      <c r="W493" s="21"/>
      <c r="X493" s="20">
        <f>SUMIFS('حركة المخزون'!F:F,'حركة المخزون'!E:E,'أرصدة نجارة'!D493,'حركة المخزون'!H:H,'أرصدة نجارة'!$X$2)-SUMIFS('حركة المخزون'!F:F,'حركة المخزون'!E:E,'أرصدة نجارة'!D493,'حركة المخزون'!G:G,'أرصدة نجارة'!$X$2)</f>
        <v>0</v>
      </c>
      <c r="Y493" s="21"/>
      <c r="Z493" s="20">
        <f>SUMIFS('حركة المخزون'!F:F,'حركة المخزون'!E:E,'أرصدة نجارة'!D493,'حركة المخزون'!H:H,'أرصدة نجارة'!$Z$2)-SUMIFS('حركة المخزون'!F:F,'حركة المخزون'!E:E,'أرصدة نجارة'!D493,'حركة المخزون'!G:G,'أرصدة نجارة'!$Z$2)</f>
        <v>0</v>
      </c>
      <c r="AA493" s="21"/>
      <c r="AB493" s="20">
        <f>SUMIFS('حركة المخزون'!F:F,'حركة المخزون'!E:E,'أرصدة نجارة'!D493,'حركة المخزون'!H:H,'أرصدة نجارة'!$AB$2)-SUMIFS('حركة المخزون'!F:F,'حركة المخزون'!E:E,'أرصدة نجارة'!D493,'حركة المخزون'!G:G,'أرصدة نجارة'!$AB$2)</f>
        <v>0</v>
      </c>
      <c r="AC493" s="21"/>
      <c r="AD493" s="20">
        <f>SUMIFS('حركة المخزون'!F:F,'حركة المخزون'!E:E,'أرصدة نجارة'!D493,'حركة المخزون'!H:H,'أرصدة نجارة'!$AD$2)-SUMIFS('حركة المخزون'!F:F,'حركة المخزون'!E:E,'أرصدة نجارة'!D493,'حركة المخزون'!G:G,'أرصدة نجارة'!$AD$2)</f>
        <v>0</v>
      </c>
      <c r="AE493" s="21"/>
      <c r="AF493" s="20">
        <f>SUMIFS('حركة المخزون'!F:F,'حركة المخزون'!E:E,'أرصدة نجارة'!D493,'حركة المخزون'!H:H,'أرصدة نجارة'!$AF$2)-SUMIFS('حركة المخزون'!F:F,'حركة المخزون'!E:E,'أرصدة نجارة'!D493,'حركة المخزون'!G:G,'أرصدة نجارة'!$AF$2)</f>
        <v>0</v>
      </c>
    </row>
    <row r="494" spans="2:32" ht="24" customHeight="1" x14ac:dyDescent="0.2">
      <c r="B494" s="18">
        <v>492</v>
      </c>
      <c r="C494" s="18" t="str">
        <f>VLOOKUP(B494,'قاعدة البيانات'!B:F,5,0)</f>
        <v xml:space="preserve"> </v>
      </c>
      <c r="D494" s="18" t="str">
        <f>VLOOKUP(C494,'قاعدة البيانات'!F:G,2,0)</f>
        <v/>
      </c>
      <c r="F494" s="20">
        <f>SUMIFS('حركة المخزون'!F:F,'حركة المخزون'!E:E,'أرصدة نجارة'!D494,'حركة المخزون'!H:H,'أرصدة نجارة'!$F$2)-SUMIFS('حركة المخزون'!F:F,'حركة المخزون'!E:E,'أرصدة نجارة'!D494,'حركة المخزون'!G:G,'أرصدة نجارة'!$F$2)</f>
        <v>0</v>
      </c>
      <c r="G494" s="21"/>
      <c r="H494" s="20">
        <f>SUMIFS('حركة المخزون'!F:F,'حركة المخزون'!E:E,'أرصدة نجارة'!D494,'حركة المخزون'!H:H,'أرصدة نجارة'!$H$2)-SUMIFS('حركة المخزون'!F:F,'حركة المخزون'!E:E,'أرصدة نجارة'!D494,'حركة المخزون'!G:G,'أرصدة نجارة'!$H$2)</f>
        <v>0</v>
      </c>
      <c r="I494" s="21"/>
      <c r="J494" s="20">
        <f>SUMIFS('حركة المخزون'!F:F,'حركة المخزون'!E:E,'أرصدة نجارة'!D494,'حركة المخزون'!H:H,'أرصدة نجارة'!$J$2)-SUMIFS('حركة المخزون'!F:F,'حركة المخزون'!E:E,'أرصدة نجارة'!D494,'حركة المخزون'!G:G,'أرصدة نجارة'!$J$2)</f>
        <v>0</v>
      </c>
      <c r="K494" s="21"/>
      <c r="L494" s="20">
        <f>SUMIFS('حركة المخزون'!F:F,'حركة المخزون'!E:E,'أرصدة نجارة'!D494,'حركة المخزون'!H:H,'أرصدة نجارة'!$L$2)-SUMIFS('حركة المخزون'!F:F,'حركة المخزون'!E:E,'أرصدة نجارة'!D494,'حركة المخزون'!G:G,'أرصدة نجارة'!$L$2)</f>
        <v>0</v>
      </c>
      <c r="M494" s="21"/>
      <c r="N494" s="20">
        <f>SUMIFS('حركة المخزون'!F:F,'حركة المخزون'!E:E,'أرصدة نجارة'!D494,'حركة المخزون'!H:H,'أرصدة نجارة'!$N$2)-SUMIFS('حركة المخزون'!F:F,'حركة المخزون'!E:E,'أرصدة نجارة'!D494,'حركة المخزون'!G:G,'أرصدة نجارة'!$N$2)</f>
        <v>0</v>
      </c>
      <c r="O494" s="21"/>
      <c r="P494" s="20">
        <f>SUMIFS('حركة المخزون'!F:F,'حركة المخزون'!E:E,'أرصدة نجارة'!D494,'حركة المخزون'!H:H,'أرصدة نجارة'!$P$2)-SUMIFS('حركة المخزون'!F:F,'حركة المخزون'!E:E,'أرصدة نجارة'!D494,'حركة المخزون'!G:G,'أرصدة نجارة'!$P$2)</f>
        <v>0</v>
      </c>
      <c r="Q494" s="21"/>
      <c r="R494" s="20">
        <f>SUMIFS('حركة المخزون'!F:F,'حركة المخزون'!E:E,'أرصدة نجارة'!D494,'حركة المخزون'!H:H,'أرصدة نجارة'!$R$2)-SUMIFS('حركة المخزون'!F:F,'حركة المخزون'!E:E,'أرصدة نجارة'!D494,'حركة المخزون'!G:G,'أرصدة نجارة'!$R$2)</f>
        <v>0</v>
      </c>
      <c r="S494" s="21"/>
      <c r="T494" s="20">
        <f>SUMIFS('حركة المخزون'!F:F,'حركة المخزون'!E:E,'أرصدة نجارة'!D494,'حركة المخزون'!H:H,'أرصدة نجارة'!$T$2)-SUMIFS('حركة المخزون'!F:F,'حركة المخزون'!E:E,'أرصدة نجارة'!D494,'حركة المخزون'!G:G,'أرصدة نجارة'!$T$2)</f>
        <v>0</v>
      </c>
      <c r="U494" s="21"/>
      <c r="V494" s="20">
        <f>SUMIFS('حركة المخزون'!F:F,'حركة المخزون'!E:E,'أرصدة نجارة'!D494,'حركة المخزون'!H:H,'أرصدة نجارة'!$V$2)-SUMIFS('حركة المخزون'!F:F,'حركة المخزون'!E:E,'أرصدة نجارة'!D494,'حركة المخزون'!G:G,'أرصدة نجارة'!$V$2)</f>
        <v>0</v>
      </c>
      <c r="W494" s="21"/>
      <c r="X494" s="20">
        <f>SUMIFS('حركة المخزون'!F:F,'حركة المخزون'!E:E,'أرصدة نجارة'!D494,'حركة المخزون'!H:H,'أرصدة نجارة'!$X$2)-SUMIFS('حركة المخزون'!F:F,'حركة المخزون'!E:E,'أرصدة نجارة'!D494,'حركة المخزون'!G:G,'أرصدة نجارة'!$X$2)</f>
        <v>0</v>
      </c>
      <c r="Y494" s="21"/>
      <c r="Z494" s="20">
        <f>SUMIFS('حركة المخزون'!F:F,'حركة المخزون'!E:E,'أرصدة نجارة'!D494,'حركة المخزون'!H:H,'أرصدة نجارة'!$Z$2)-SUMIFS('حركة المخزون'!F:F,'حركة المخزون'!E:E,'أرصدة نجارة'!D494,'حركة المخزون'!G:G,'أرصدة نجارة'!$Z$2)</f>
        <v>0</v>
      </c>
      <c r="AA494" s="21"/>
      <c r="AB494" s="20">
        <f>SUMIFS('حركة المخزون'!F:F,'حركة المخزون'!E:E,'أرصدة نجارة'!D494,'حركة المخزون'!H:H,'أرصدة نجارة'!$AB$2)-SUMIFS('حركة المخزون'!F:F,'حركة المخزون'!E:E,'أرصدة نجارة'!D494,'حركة المخزون'!G:G,'أرصدة نجارة'!$AB$2)</f>
        <v>0</v>
      </c>
      <c r="AC494" s="21"/>
      <c r="AD494" s="20">
        <f>SUMIFS('حركة المخزون'!F:F,'حركة المخزون'!E:E,'أرصدة نجارة'!D494,'حركة المخزون'!H:H,'أرصدة نجارة'!$AD$2)-SUMIFS('حركة المخزون'!F:F,'حركة المخزون'!E:E,'أرصدة نجارة'!D494,'حركة المخزون'!G:G,'أرصدة نجارة'!$AD$2)</f>
        <v>0</v>
      </c>
      <c r="AE494" s="21"/>
      <c r="AF494" s="20">
        <f>SUMIFS('حركة المخزون'!F:F,'حركة المخزون'!E:E,'أرصدة نجارة'!D494,'حركة المخزون'!H:H,'أرصدة نجارة'!$AF$2)-SUMIFS('حركة المخزون'!F:F,'حركة المخزون'!E:E,'أرصدة نجارة'!D494,'حركة المخزون'!G:G,'أرصدة نجارة'!$AF$2)</f>
        <v>0</v>
      </c>
    </row>
    <row r="495" spans="2:32" ht="24" customHeight="1" x14ac:dyDescent="0.2">
      <c r="B495" s="18">
        <v>493</v>
      </c>
      <c r="C495" s="18" t="str">
        <f>VLOOKUP(B495,'قاعدة البيانات'!B:F,5,0)</f>
        <v xml:space="preserve"> </v>
      </c>
      <c r="D495" s="18" t="str">
        <f>VLOOKUP(C495,'قاعدة البيانات'!F:G,2,0)</f>
        <v/>
      </c>
      <c r="F495" s="20">
        <f>SUMIFS('حركة المخزون'!F:F,'حركة المخزون'!E:E,'أرصدة نجارة'!D495,'حركة المخزون'!H:H,'أرصدة نجارة'!$F$2)-SUMIFS('حركة المخزون'!F:F,'حركة المخزون'!E:E,'أرصدة نجارة'!D495,'حركة المخزون'!G:G,'أرصدة نجارة'!$F$2)</f>
        <v>0</v>
      </c>
      <c r="G495" s="21"/>
      <c r="H495" s="20">
        <f>SUMIFS('حركة المخزون'!F:F,'حركة المخزون'!E:E,'أرصدة نجارة'!D495,'حركة المخزون'!H:H,'أرصدة نجارة'!$H$2)-SUMIFS('حركة المخزون'!F:F,'حركة المخزون'!E:E,'أرصدة نجارة'!D495,'حركة المخزون'!G:G,'أرصدة نجارة'!$H$2)</f>
        <v>0</v>
      </c>
      <c r="I495" s="21"/>
      <c r="J495" s="20">
        <f>SUMIFS('حركة المخزون'!F:F,'حركة المخزون'!E:E,'أرصدة نجارة'!D495,'حركة المخزون'!H:H,'أرصدة نجارة'!$J$2)-SUMIFS('حركة المخزون'!F:F,'حركة المخزون'!E:E,'أرصدة نجارة'!D495,'حركة المخزون'!G:G,'أرصدة نجارة'!$J$2)</f>
        <v>0</v>
      </c>
      <c r="K495" s="21"/>
      <c r="L495" s="20">
        <f>SUMIFS('حركة المخزون'!F:F,'حركة المخزون'!E:E,'أرصدة نجارة'!D495,'حركة المخزون'!H:H,'أرصدة نجارة'!$L$2)-SUMIFS('حركة المخزون'!F:F,'حركة المخزون'!E:E,'أرصدة نجارة'!D495,'حركة المخزون'!G:G,'أرصدة نجارة'!$L$2)</f>
        <v>0</v>
      </c>
      <c r="M495" s="21"/>
      <c r="N495" s="20">
        <f>SUMIFS('حركة المخزون'!F:F,'حركة المخزون'!E:E,'أرصدة نجارة'!D495,'حركة المخزون'!H:H,'أرصدة نجارة'!$N$2)-SUMIFS('حركة المخزون'!F:F,'حركة المخزون'!E:E,'أرصدة نجارة'!D495,'حركة المخزون'!G:G,'أرصدة نجارة'!$N$2)</f>
        <v>0</v>
      </c>
      <c r="O495" s="21"/>
      <c r="P495" s="20">
        <f>SUMIFS('حركة المخزون'!F:F,'حركة المخزون'!E:E,'أرصدة نجارة'!D495,'حركة المخزون'!H:H,'أرصدة نجارة'!$P$2)-SUMIFS('حركة المخزون'!F:F,'حركة المخزون'!E:E,'أرصدة نجارة'!D495,'حركة المخزون'!G:G,'أرصدة نجارة'!$P$2)</f>
        <v>0</v>
      </c>
      <c r="Q495" s="21"/>
      <c r="R495" s="20">
        <f>SUMIFS('حركة المخزون'!F:F,'حركة المخزون'!E:E,'أرصدة نجارة'!D495,'حركة المخزون'!H:H,'أرصدة نجارة'!$R$2)-SUMIFS('حركة المخزون'!F:F,'حركة المخزون'!E:E,'أرصدة نجارة'!D495,'حركة المخزون'!G:G,'أرصدة نجارة'!$R$2)</f>
        <v>0</v>
      </c>
      <c r="S495" s="21"/>
      <c r="T495" s="20">
        <f>SUMIFS('حركة المخزون'!F:F,'حركة المخزون'!E:E,'أرصدة نجارة'!D495,'حركة المخزون'!H:H,'أرصدة نجارة'!$T$2)-SUMIFS('حركة المخزون'!F:F,'حركة المخزون'!E:E,'أرصدة نجارة'!D495,'حركة المخزون'!G:G,'أرصدة نجارة'!$T$2)</f>
        <v>0</v>
      </c>
      <c r="U495" s="21"/>
      <c r="V495" s="20">
        <f>SUMIFS('حركة المخزون'!F:F,'حركة المخزون'!E:E,'أرصدة نجارة'!D495,'حركة المخزون'!H:H,'أرصدة نجارة'!$V$2)-SUMIFS('حركة المخزون'!F:F,'حركة المخزون'!E:E,'أرصدة نجارة'!D495,'حركة المخزون'!G:G,'أرصدة نجارة'!$V$2)</f>
        <v>0</v>
      </c>
      <c r="W495" s="21"/>
      <c r="X495" s="20">
        <f>SUMIFS('حركة المخزون'!F:F,'حركة المخزون'!E:E,'أرصدة نجارة'!D495,'حركة المخزون'!H:H,'أرصدة نجارة'!$X$2)-SUMIFS('حركة المخزون'!F:F,'حركة المخزون'!E:E,'أرصدة نجارة'!D495,'حركة المخزون'!G:G,'أرصدة نجارة'!$X$2)</f>
        <v>0</v>
      </c>
      <c r="Y495" s="21"/>
      <c r="Z495" s="20">
        <f>SUMIFS('حركة المخزون'!F:F,'حركة المخزون'!E:E,'أرصدة نجارة'!D495,'حركة المخزون'!H:H,'أرصدة نجارة'!$Z$2)-SUMIFS('حركة المخزون'!F:F,'حركة المخزون'!E:E,'أرصدة نجارة'!D495,'حركة المخزون'!G:G,'أرصدة نجارة'!$Z$2)</f>
        <v>0</v>
      </c>
      <c r="AA495" s="21"/>
      <c r="AB495" s="20">
        <f>SUMIFS('حركة المخزون'!F:F,'حركة المخزون'!E:E,'أرصدة نجارة'!D495,'حركة المخزون'!H:H,'أرصدة نجارة'!$AB$2)-SUMIFS('حركة المخزون'!F:F,'حركة المخزون'!E:E,'أرصدة نجارة'!D495,'حركة المخزون'!G:G,'أرصدة نجارة'!$AB$2)</f>
        <v>0</v>
      </c>
      <c r="AC495" s="21"/>
      <c r="AD495" s="20">
        <f>SUMIFS('حركة المخزون'!F:F,'حركة المخزون'!E:E,'أرصدة نجارة'!D495,'حركة المخزون'!H:H,'أرصدة نجارة'!$AD$2)-SUMIFS('حركة المخزون'!F:F,'حركة المخزون'!E:E,'أرصدة نجارة'!D495,'حركة المخزون'!G:G,'أرصدة نجارة'!$AD$2)</f>
        <v>0</v>
      </c>
      <c r="AE495" s="21"/>
      <c r="AF495" s="20">
        <f>SUMIFS('حركة المخزون'!F:F,'حركة المخزون'!E:E,'أرصدة نجارة'!D495,'حركة المخزون'!H:H,'أرصدة نجارة'!$AF$2)-SUMIFS('حركة المخزون'!F:F,'حركة المخزون'!E:E,'أرصدة نجارة'!D495,'حركة المخزون'!G:G,'أرصدة نجارة'!$AF$2)</f>
        <v>0</v>
      </c>
    </row>
    <row r="496" spans="2:32" ht="24" customHeight="1" x14ac:dyDescent="0.2">
      <c r="B496" s="19">
        <v>494</v>
      </c>
      <c r="C496" s="18" t="str">
        <f>VLOOKUP(B496,'قاعدة البيانات'!B:F,5,0)</f>
        <v xml:space="preserve"> </v>
      </c>
      <c r="D496" s="18" t="str">
        <f>VLOOKUP(C496,'قاعدة البيانات'!F:G,2,0)</f>
        <v/>
      </c>
      <c r="F496" s="20">
        <f>SUMIFS('حركة المخزون'!F:F,'حركة المخزون'!E:E,'أرصدة نجارة'!D496,'حركة المخزون'!H:H,'أرصدة نجارة'!$F$2)-SUMIFS('حركة المخزون'!F:F,'حركة المخزون'!E:E,'أرصدة نجارة'!D496,'حركة المخزون'!G:G,'أرصدة نجارة'!$F$2)</f>
        <v>0</v>
      </c>
      <c r="G496" s="21"/>
      <c r="H496" s="20">
        <f>SUMIFS('حركة المخزون'!F:F,'حركة المخزون'!E:E,'أرصدة نجارة'!D496,'حركة المخزون'!H:H,'أرصدة نجارة'!$H$2)-SUMIFS('حركة المخزون'!F:F,'حركة المخزون'!E:E,'أرصدة نجارة'!D496,'حركة المخزون'!G:G,'أرصدة نجارة'!$H$2)</f>
        <v>0</v>
      </c>
      <c r="I496" s="21"/>
      <c r="J496" s="20">
        <f>SUMIFS('حركة المخزون'!F:F,'حركة المخزون'!E:E,'أرصدة نجارة'!D496,'حركة المخزون'!H:H,'أرصدة نجارة'!$J$2)-SUMIFS('حركة المخزون'!F:F,'حركة المخزون'!E:E,'أرصدة نجارة'!D496,'حركة المخزون'!G:G,'أرصدة نجارة'!$J$2)</f>
        <v>0</v>
      </c>
      <c r="K496" s="21"/>
      <c r="L496" s="20">
        <f>SUMIFS('حركة المخزون'!F:F,'حركة المخزون'!E:E,'أرصدة نجارة'!D496,'حركة المخزون'!H:H,'أرصدة نجارة'!$L$2)-SUMIFS('حركة المخزون'!F:F,'حركة المخزون'!E:E,'أرصدة نجارة'!D496,'حركة المخزون'!G:G,'أرصدة نجارة'!$L$2)</f>
        <v>0</v>
      </c>
      <c r="M496" s="21"/>
      <c r="N496" s="20">
        <f>SUMIFS('حركة المخزون'!F:F,'حركة المخزون'!E:E,'أرصدة نجارة'!D496,'حركة المخزون'!H:H,'أرصدة نجارة'!$N$2)-SUMIFS('حركة المخزون'!F:F,'حركة المخزون'!E:E,'أرصدة نجارة'!D496,'حركة المخزون'!G:G,'أرصدة نجارة'!$N$2)</f>
        <v>0</v>
      </c>
      <c r="O496" s="21"/>
      <c r="P496" s="20">
        <f>SUMIFS('حركة المخزون'!F:F,'حركة المخزون'!E:E,'أرصدة نجارة'!D496,'حركة المخزون'!H:H,'أرصدة نجارة'!$P$2)-SUMIFS('حركة المخزون'!F:F,'حركة المخزون'!E:E,'أرصدة نجارة'!D496,'حركة المخزون'!G:G,'أرصدة نجارة'!$P$2)</f>
        <v>0</v>
      </c>
      <c r="Q496" s="21"/>
      <c r="R496" s="20">
        <f>SUMIFS('حركة المخزون'!F:F,'حركة المخزون'!E:E,'أرصدة نجارة'!D496,'حركة المخزون'!H:H,'أرصدة نجارة'!$R$2)-SUMIFS('حركة المخزون'!F:F,'حركة المخزون'!E:E,'أرصدة نجارة'!D496,'حركة المخزون'!G:G,'أرصدة نجارة'!$R$2)</f>
        <v>0</v>
      </c>
      <c r="S496" s="21"/>
      <c r="T496" s="20">
        <f>SUMIFS('حركة المخزون'!F:F,'حركة المخزون'!E:E,'أرصدة نجارة'!D496,'حركة المخزون'!H:H,'أرصدة نجارة'!$T$2)-SUMIFS('حركة المخزون'!F:F,'حركة المخزون'!E:E,'أرصدة نجارة'!D496,'حركة المخزون'!G:G,'أرصدة نجارة'!$T$2)</f>
        <v>0</v>
      </c>
      <c r="U496" s="21"/>
      <c r="V496" s="20">
        <f>SUMIFS('حركة المخزون'!F:F,'حركة المخزون'!E:E,'أرصدة نجارة'!D496,'حركة المخزون'!H:H,'أرصدة نجارة'!$V$2)-SUMIFS('حركة المخزون'!F:F,'حركة المخزون'!E:E,'أرصدة نجارة'!D496,'حركة المخزون'!G:G,'أرصدة نجارة'!$V$2)</f>
        <v>0</v>
      </c>
      <c r="W496" s="21"/>
      <c r="X496" s="20">
        <f>SUMIFS('حركة المخزون'!F:F,'حركة المخزون'!E:E,'أرصدة نجارة'!D496,'حركة المخزون'!H:H,'أرصدة نجارة'!$X$2)-SUMIFS('حركة المخزون'!F:F,'حركة المخزون'!E:E,'أرصدة نجارة'!D496,'حركة المخزون'!G:G,'أرصدة نجارة'!$X$2)</f>
        <v>0</v>
      </c>
      <c r="Y496" s="21"/>
      <c r="Z496" s="20">
        <f>SUMIFS('حركة المخزون'!F:F,'حركة المخزون'!E:E,'أرصدة نجارة'!D496,'حركة المخزون'!H:H,'أرصدة نجارة'!$Z$2)-SUMIFS('حركة المخزون'!F:F,'حركة المخزون'!E:E,'أرصدة نجارة'!D496,'حركة المخزون'!G:G,'أرصدة نجارة'!$Z$2)</f>
        <v>0</v>
      </c>
      <c r="AA496" s="21"/>
      <c r="AB496" s="20">
        <f>SUMIFS('حركة المخزون'!F:F,'حركة المخزون'!E:E,'أرصدة نجارة'!D496,'حركة المخزون'!H:H,'أرصدة نجارة'!$AB$2)-SUMIFS('حركة المخزون'!F:F,'حركة المخزون'!E:E,'أرصدة نجارة'!D496,'حركة المخزون'!G:G,'أرصدة نجارة'!$AB$2)</f>
        <v>0</v>
      </c>
      <c r="AC496" s="21"/>
      <c r="AD496" s="20">
        <f>SUMIFS('حركة المخزون'!F:F,'حركة المخزون'!E:E,'أرصدة نجارة'!D496,'حركة المخزون'!H:H,'أرصدة نجارة'!$AD$2)-SUMIFS('حركة المخزون'!F:F,'حركة المخزون'!E:E,'أرصدة نجارة'!D496,'حركة المخزون'!G:G,'أرصدة نجارة'!$AD$2)</f>
        <v>0</v>
      </c>
      <c r="AE496" s="21"/>
      <c r="AF496" s="20">
        <f>SUMIFS('حركة المخزون'!F:F,'حركة المخزون'!E:E,'أرصدة نجارة'!D496,'حركة المخزون'!H:H,'أرصدة نجارة'!$AF$2)-SUMIFS('حركة المخزون'!F:F,'حركة المخزون'!E:E,'أرصدة نجارة'!D496,'حركة المخزون'!G:G,'أرصدة نجارة'!$AF$2)</f>
        <v>0</v>
      </c>
    </row>
    <row r="497" spans="2:32" ht="24" customHeight="1" x14ac:dyDescent="0.2">
      <c r="B497" s="18">
        <v>495</v>
      </c>
      <c r="C497" s="18" t="str">
        <f>VLOOKUP(B497,'قاعدة البيانات'!B:F,5,0)</f>
        <v xml:space="preserve"> </v>
      </c>
      <c r="D497" s="18" t="str">
        <f>VLOOKUP(C497,'قاعدة البيانات'!F:G,2,0)</f>
        <v/>
      </c>
      <c r="F497" s="20">
        <f>SUMIFS('حركة المخزون'!F:F,'حركة المخزون'!E:E,'أرصدة نجارة'!D497,'حركة المخزون'!H:H,'أرصدة نجارة'!$F$2)-SUMIFS('حركة المخزون'!F:F,'حركة المخزون'!E:E,'أرصدة نجارة'!D497,'حركة المخزون'!G:G,'أرصدة نجارة'!$F$2)</f>
        <v>0</v>
      </c>
      <c r="G497" s="21"/>
      <c r="H497" s="20">
        <f>SUMIFS('حركة المخزون'!F:F,'حركة المخزون'!E:E,'أرصدة نجارة'!D497,'حركة المخزون'!H:H,'أرصدة نجارة'!$H$2)-SUMIFS('حركة المخزون'!F:F,'حركة المخزون'!E:E,'أرصدة نجارة'!D497,'حركة المخزون'!G:G,'أرصدة نجارة'!$H$2)</f>
        <v>0</v>
      </c>
      <c r="I497" s="21"/>
      <c r="J497" s="20">
        <f>SUMIFS('حركة المخزون'!F:F,'حركة المخزون'!E:E,'أرصدة نجارة'!D497,'حركة المخزون'!H:H,'أرصدة نجارة'!$J$2)-SUMIFS('حركة المخزون'!F:F,'حركة المخزون'!E:E,'أرصدة نجارة'!D497,'حركة المخزون'!G:G,'أرصدة نجارة'!$J$2)</f>
        <v>0</v>
      </c>
      <c r="K497" s="21"/>
      <c r="L497" s="20">
        <f>SUMIFS('حركة المخزون'!F:F,'حركة المخزون'!E:E,'أرصدة نجارة'!D497,'حركة المخزون'!H:H,'أرصدة نجارة'!$L$2)-SUMIFS('حركة المخزون'!F:F,'حركة المخزون'!E:E,'أرصدة نجارة'!D497,'حركة المخزون'!G:G,'أرصدة نجارة'!$L$2)</f>
        <v>0</v>
      </c>
      <c r="M497" s="21"/>
      <c r="N497" s="20">
        <f>SUMIFS('حركة المخزون'!F:F,'حركة المخزون'!E:E,'أرصدة نجارة'!D497,'حركة المخزون'!H:H,'أرصدة نجارة'!$N$2)-SUMIFS('حركة المخزون'!F:F,'حركة المخزون'!E:E,'أرصدة نجارة'!D497,'حركة المخزون'!G:G,'أرصدة نجارة'!$N$2)</f>
        <v>0</v>
      </c>
      <c r="O497" s="21"/>
      <c r="P497" s="20">
        <f>SUMIFS('حركة المخزون'!F:F,'حركة المخزون'!E:E,'أرصدة نجارة'!D497,'حركة المخزون'!H:H,'أرصدة نجارة'!$P$2)-SUMIFS('حركة المخزون'!F:F,'حركة المخزون'!E:E,'أرصدة نجارة'!D497,'حركة المخزون'!G:G,'أرصدة نجارة'!$P$2)</f>
        <v>0</v>
      </c>
      <c r="Q497" s="21"/>
      <c r="R497" s="20">
        <f>SUMIFS('حركة المخزون'!F:F,'حركة المخزون'!E:E,'أرصدة نجارة'!D497,'حركة المخزون'!H:H,'أرصدة نجارة'!$R$2)-SUMIFS('حركة المخزون'!F:F,'حركة المخزون'!E:E,'أرصدة نجارة'!D497,'حركة المخزون'!G:G,'أرصدة نجارة'!$R$2)</f>
        <v>0</v>
      </c>
      <c r="S497" s="21"/>
      <c r="T497" s="20">
        <f>SUMIFS('حركة المخزون'!F:F,'حركة المخزون'!E:E,'أرصدة نجارة'!D497,'حركة المخزون'!H:H,'أرصدة نجارة'!$T$2)-SUMIFS('حركة المخزون'!F:F,'حركة المخزون'!E:E,'أرصدة نجارة'!D497,'حركة المخزون'!G:G,'أرصدة نجارة'!$T$2)</f>
        <v>0</v>
      </c>
      <c r="U497" s="21"/>
      <c r="V497" s="20">
        <f>SUMIFS('حركة المخزون'!F:F,'حركة المخزون'!E:E,'أرصدة نجارة'!D497,'حركة المخزون'!H:H,'أرصدة نجارة'!$V$2)-SUMIFS('حركة المخزون'!F:F,'حركة المخزون'!E:E,'أرصدة نجارة'!D497,'حركة المخزون'!G:G,'أرصدة نجارة'!$V$2)</f>
        <v>0</v>
      </c>
      <c r="W497" s="21"/>
      <c r="X497" s="20">
        <f>SUMIFS('حركة المخزون'!F:F,'حركة المخزون'!E:E,'أرصدة نجارة'!D497,'حركة المخزون'!H:H,'أرصدة نجارة'!$X$2)-SUMIFS('حركة المخزون'!F:F,'حركة المخزون'!E:E,'أرصدة نجارة'!D497,'حركة المخزون'!G:G,'أرصدة نجارة'!$X$2)</f>
        <v>0</v>
      </c>
      <c r="Y497" s="21"/>
      <c r="Z497" s="20">
        <f>SUMIFS('حركة المخزون'!F:F,'حركة المخزون'!E:E,'أرصدة نجارة'!D497,'حركة المخزون'!H:H,'أرصدة نجارة'!$Z$2)-SUMIFS('حركة المخزون'!F:F,'حركة المخزون'!E:E,'أرصدة نجارة'!D497,'حركة المخزون'!G:G,'أرصدة نجارة'!$Z$2)</f>
        <v>0</v>
      </c>
      <c r="AA497" s="21"/>
      <c r="AB497" s="20">
        <f>SUMIFS('حركة المخزون'!F:F,'حركة المخزون'!E:E,'أرصدة نجارة'!D497,'حركة المخزون'!H:H,'أرصدة نجارة'!$AB$2)-SUMIFS('حركة المخزون'!F:F,'حركة المخزون'!E:E,'أرصدة نجارة'!D497,'حركة المخزون'!G:G,'أرصدة نجارة'!$AB$2)</f>
        <v>0</v>
      </c>
      <c r="AC497" s="21"/>
      <c r="AD497" s="20">
        <f>SUMIFS('حركة المخزون'!F:F,'حركة المخزون'!E:E,'أرصدة نجارة'!D497,'حركة المخزون'!H:H,'أرصدة نجارة'!$AD$2)-SUMIFS('حركة المخزون'!F:F,'حركة المخزون'!E:E,'أرصدة نجارة'!D497,'حركة المخزون'!G:G,'أرصدة نجارة'!$AD$2)</f>
        <v>0</v>
      </c>
      <c r="AE497" s="21"/>
      <c r="AF497" s="20">
        <f>SUMIFS('حركة المخزون'!F:F,'حركة المخزون'!E:E,'أرصدة نجارة'!D497,'حركة المخزون'!H:H,'أرصدة نجارة'!$AF$2)-SUMIFS('حركة المخزون'!F:F,'حركة المخزون'!E:E,'أرصدة نجارة'!D497,'حركة المخزون'!G:G,'أرصدة نجارة'!$AF$2)</f>
        <v>0</v>
      </c>
    </row>
    <row r="498" spans="2:32" ht="24" customHeight="1" x14ac:dyDescent="0.2">
      <c r="B498" s="18">
        <v>496</v>
      </c>
      <c r="C498" s="18" t="str">
        <f>VLOOKUP(B498,'قاعدة البيانات'!B:F,5,0)</f>
        <v xml:space="preserve"> </v>
      </c>
      <c r="D498" s="18" t="str">
        <f>VLOOKUP(C498,'قاعدة البيانات'!F:G,2,0)</f>
        <v/>
      </c>
      <c r="F498" s="20">
        <f>SUMIFS('حركة المخزون'!F:F,'حركة المخزون'!E:E,'أرصدة نجارة'!D498,'حركة المخزون'!H:H,'أرصدة نجارة'!$F$2)-SUMIFS('حركة المخزون'!F:F,'حركة المخزون'!E:E,'أرصدة نجارة'!D498,'حركة المخزون'!G:G,'أرصدة نجارة'!$F$2)</f>
        <v>0</v>
      </c>
      <c r="G498" s="21"/>
      <c r="H498" s="20">
        <f>SUMIFS('حركة المخزون'!F:F,'حركة المخزون'!E:E,'أرصدة نجارة'!D498,'حركة المخزون'!H:H,'أرصدة نجارة'!$H$2)-SUMIFS('حركة المخزون'!F:F,'حركة المخزون'!E:E,'أرصدة نجارة'!D498,'حركة المخزون'!G:G,'أرصدة نجارة'!$H$2)</f>
        <v>0</v>
      </c>
      <c r="I498" s="21"/>
      <c r="J498" s="20">
        <f>SUMIFS('حركة المخزون'!F:F,'حركة المخزون'!E:E,'أرصدة نجارة'!D498,'حركة المخزون'!H:H,'أرصدة نجارة'!$J$2)-SUMIFS('حركة المخزون'!F:F,'حركة المخزون'!E:E,'أرصدة نجارة'!D498,'حركة المخزون'!G:G,'أرصدة نجارة'!$J$2)</f>
        <v>0</v>
      </c>
      <c r="K498" s="21"/>
      <c r="L498" s="20">
        <f>SUMIFS('حركة المخزون'!F:F,'حركة المخزون'!E:E,'أرصدة نجارة'!D498,'حركة المخزون'!H:H,'أرصدة نجارة'!$L$2)-SUMIFS('حركة المخزون'!F:F,'حركة المخزون'!E:E,'أرصدة نجارة'!D498,'حركة المخزون'!G:G,'أرصدة نجارة'!$L$2)</f>
        <v>0</v>
      </c>
      <c r="M498" s="21"/>
      <c r="N498" s="20">
        <f>SUMIFS('حركة المخزون'!F:F,'حركة المخزون'!E:E,'أرصدة نجارة'!D498,'حركة المخزون'!H:H,'أرصدة نجارة'!$N$2)-SUMIFS('حركة المخزون'!F:F,'حركة المخزون'!E:E,'أرصدة نجارة'!D498,'حركة المخزون'!G:G,'أرصدة نجارة'!$N$2)</f>
        <v>0</v>
      </c>
      <c r="O498" s="21"/>
      <c r="P498" s="20">
        <f>SUMIFS('حركة المخزون'!F:F,'حركة المخزون'!E:E,'أرصدة نجارة'!D498,'حركة المخزون'!H:H,'أرصدة نجارة'!$P$2)-SUMIFS('حركة المخزون'!F:F,'حركة المخزون'!E:E,'أرصدة نجارة'!D498,'حركة المخزون'!G:G,'أرصدة نجارة'!$P$2)</f>
        <v>0</v>
      </c>
      <c r="Q498" s="21"/>
      <c r="R498" s="20">
        <f>SUMIFS('حركة المخزون'!F:F,'حركة المخزون'!E:E,'أرصدة نجارة'!D498,'حركة المخزون'!H:H,'أرصدة نجارة'!$R$2)-SUMIFS('حركة المخزون'!F:F,'حركة المخزون'!E:E,'أرصدة نجارة'!D498,'حركة المخزون'!G:G,'أرصدة نجارة'!$R$2)</f>
        <v>0</v>
      </c>
      <c r="S498" s="21"/>
      <c r="T498" s="20">
        <f>SUMIFS('حركة المخزون'!F:F,'حركة المخزون'!E:E,'أرصدة نجارة'!D498,'حركة المخزون'!H:H,'أرصدة نجارة'!$T$2)-SUMIFS('حركة المخزون'!F:F,'حركة المخزون'!E:E,'أرصدة نجارة'!D498,'حركة المخزون'!G:G,'أرصدة نجارة'!$T$2)</f>
        <v>0</v>
      </c>
      <c r="U498" s="21"/>
      <c r="V498" s="20">
        <f>SUMIFS('حركة المخزون'!F:F,'حركة المخزون'!E:E,'أرصدة نجارة'!D498,'حركة المخزون'!H:H,'أرصدة نجارة'!$V$2)-SUMIFS('حركة المخزون'!F:F,'حركة المخزون'!E:E,'أرصدة نجارة'!D498,'حركة المخزون'!G:G,'أرصدة نجارة'!$V$2)</f>
        <v>0</v>
      </c>
      <c r="W498" s="21"/>
      <c r="X498" s="20">
        <f>SUMIFS('حركة المخزون'!F:F,'حركة المخزون'!E:E,'أرصدة نجارة'!D498,'حركة المخزون'!H:H,'أرصدة نجارة'!$X$2)-SUMIFS('حركة المخزون'!F:F,'حركة المخزون'!E:E,'أرصدة نجارة'!D498,'حركة المخزون'!G:G,'أرصدة نجارة'!$X$2)</f>
        <v>0</v>
      </c>
      <c r="Y498" s="21"/>
      <c r="Z498" s="20">
        <f>SUMIFS('حركة المخزون'!F:F,'حركة المخزون'!E:E,'أرصدة نجارة'!D498,'حركة المخزون'!H:H,'أرصدة نجارة'!$Z$2)-SUMIFS('حركة المخزون'!F:F,'حركة المخزون'!E:E,'أرصدة نجارة'!D498,'حركة المخزون'!G:G,'أرصدة نجارة'!$Z$2)</f>
        <v>0</v>
      </c>
      <c r="AA498" s="21"/>
      <c r="AB498" s="20">
        <f>SUMIFS('حركة المخزون'!F:F,'حركة المخزون'!E:E,'أرصدة نجارة'!D498,'حركة المخزون'!H:H,'أرصدة نجارة'!$AB$2)-SUMIFS('حركة المخزون'!F:F,'حركة المخزون'!E:E,'أرصدة نجارة'!D498,'حركة المخزون'!G:G,'أرصدة نجارة'!$AB$2)</f>
        <v>0</v>
      </c>
      <c r="AC498" s="21"/>
      <c r="AD498" s="20">
        <f>SUMIFS('حركة المخزون'!F:F,'حركة المخزون'!E:E,'أرصدة نجارة'!D498,'حركة المخزون'!H:H,'أرصدة نجارة'!$AD$2)-SUMIFS('حركة المخزون'!F:F,'حركة المخزون'!E:E,'أرصدة نجارة'!D498,'حركة المخزون'!G:G,'أرصدة نجارة'!$AD$2)</f>
        <v>0</v>
      </c>
      <c r="AE498" s="21"/>
      <c r="AF498" s="20">
        <f>SUMIFS('حركة المخزون'!F:F,'حركة المخزون'!E:E,'أرصدة نجارة'!D498,'حركة المخزون'!H:H,'أرصدة نجارة'!$AF$2)-SUMIFS('حركة المخزون'!F:F,'حركة المخزون'!E:E,'أرصدة نجارة'!D498,'حركة المخزون'!G:G,'أرصدة نجارة'!$AF$2)</f>
        <v>0</v>
      </c>
    </row>
    <row r="499" spans="2:32" ht="24" customHeight="1" x14ac:dyDescent="0.2">
      <c r="B499" s="19">
        <v>497</v>
      </c>
      <c r="C499" s="18" t="str">
        <f>VLOOKUP(B499,'قاعدة البيانات'!B:F,5,0)</f>
        <v xml:space="preserve"> </v>
      </c>
      <c r="D499" s="18" t="str">
        <f>VLOOKUP(C499,'قاعدة البيانات'!F:G,2,0)</f>
        <v/>
      </c>
      <c r="F499" s="20">
        <f>SUMIFS('حركة المخزون'!F:F,'حركة المخزون'!E:E,'أرصدة نجارة'!D499,'حركة المخزون'!H:H,'أرصدة نجارة'!$F$2)-SUMIFS('حركة المخزون'!F:F,'حركة المخزون'!E:E,'أرصدة نجارة'!D499,'حركة المخزون'!G:G,'أرصدة نجارة'!$F$2)</f>
        <v>0</v>
      </c>
      <c r="G499" s="21"/>
      <c r="H499" s="20">
        <f>SUMIFS('حركة المخزون'!F:F,'حركة المخزون'!E:E,'أرصدة نجارة'!D499,'حركة المخزون'!H:H,'أرصدة نجارة'!$H$2)-SUMIFS('حركة المخزون'!F:F,'حركة المخزون'!E:E,'أرصدة نجارة'!D499,'حركة المخزون'!G:G,'أرصدة نجارة'!$H$2)</f>
        <v>0</v>
      </c>
      <c r="I499" s="21"/>
      <c r="J499" s="20">
        <f>SUMIFS('حركة المخزون'!F:F,'حركة المخزون'!E:E,'أرصدة نجارة'!D499,'حركة المخزون'!H:H,'أرصدة نجارة'!$J$2)-SUMIFS('حركة المخزون'!F:F,'حركة المخزون'!E:E,'أرصدة نجارة'!D499,'حركة المخزون'!G:G,'أرصدة نجارة'!$J$2)</f>
        <v>0</v>
      </c>
      <c r="K499" s="21"/>
      <c r="L499" s="20">
        <f>SUMIFS('حركة المخزون'!F:F,'حركة المخزون'!E:E,'أرصدة نجارة'!D499,'حركة المخزون'!H:H,'أرصدة نجارة'!$L$2)-SUMIFS('حركة المخزون'!F:F,'حركة المخزون'!E:E,'أرصدة نجارة'!D499,'حركة المخزون'!G:G,'أرصدة نجارة'!$L$2)</f>
        <v>0</v>
      </c>
      <c r="M499" s="21"/>
      <c r="N499" s="20">
        <f>SUMIFS('حركة المخزون'!F:F,'حركة المخزون'!E:E,'أرصدة نجارة'!D499,'حركة المخزون'!H:H,'أرصدة نجارة'!$N$2)-SUMIFS('حركة المخزون'!F:F,'حركة المخزون'!E:E,'أرصدة نجارة'!D499,'حركة المخزون'!G:G,'أرصدة نجارة'!$N$2)</f>
        <v>0</v>
      </c>
      <c r="O499" s="21"/>
      <c r="P499" s="20">
        <f>SUMIFS('حركة المخزون'!F:F,'حركة المخزون'!E:E,'أرصدة نجارة'!D499,'حركة المخزون'!H:H,'أرصدة نجارة'!$P$2)-SUMIFS('حركة المخزون'!F:F,'حركة المخزون'!E:E,'أرصدة نجارة'!D499,'حركة المخزون'!G:G,'أرصدة نجارة'!$P$2)</f>
        <v>0</v>
      </c>
      <c r="Q499" s="21"/>
      <c r="R499" s="20">
        <f>SUMIFS('حركة المخزون'!F:F,'حركة المخزون'!E:E,'أرصدة نجارة'!D499,'حركة المخزون'!H:H,'أرصدة نجارة'!$R$2)-SUMIFS('حركة المخزون'!F:F,'حركة المخزون'!E:E,'أرصدة نجارة'!D499,'حركة المخزون'!G:G,'أرصدة نجارة'!$R$2)</f>
        <v>0</v>
      </c>
      <c r="S499" s="21"/>
      <c r="T499" s="20">
        <f>SUMIFS('حركة المخزون'!F:F,'حركة المخزون'!E:E,'أرصدة نجارة'!D499,'حركة المخزون'!H:H,'أرصدة نجارة'!$T$2)-SUMIFS('حركة المخزون'!F:F,'حركة المخزون'!E:E,'أرصدة نجارة'!D499,'حركة المخزون'!G:G,'أرصدة نجارة'!$T$2)</f>
        <v>0</v>
      </c>
      <c r="U499" s="21"/>
      <c r="V499" s="20">
        <f>SUMIFS('حركة المخزون'!F:F,'حركة المخزون'!E:E,'أرصدة نجارة'!D499,'حركة المخزون'!H:H,'أرصدة نجارة'!$V$2)-SUMIFS('حركة المخزون'!F:F,'حركة المخزون'!E:E,'أرصدة نجارة'!D499,'حركة المخزون'!G:G,'أرصدة نجارة'!$V$2)</f>
        <v>0</v>
      </c>
      <c r="W499" s="21"/>
      <c r="X499" s="20">
        <f>SUMIFS('حركة المخزون'!F:F,'حركة المخزون'!E:E,'أرصدة نجارة'!D499,'حركة المخزون'!H:H,'أرصدة نجارة'!$X$2)-SUMIFS('حركة المخزون'!F:F,'حركة المخزون'!E:E,'أرصدة نجارة'!D499,'حركة المخزون'!G:G,'أرصدة نجارة'!$X$2)</f>
        <v>0</v>
      </c>
      <c r="Y499" s="21"/>
      <c r="Z499" s="20">
        <f>SUMIFS('حركة المخزون'!F:F,'حركة المخزون'!E:E,'أرصدة نجارة'!D499,'حركة المخزون'!H:H,'أرصدة نجارة'!$Z$2)-SUMIFS('حركة المخزون'!F:F,'حركة المخزون'!E:E,'أرصدة نجارة'!D499,'حركة المخزون'!G:G,'أرصدة نجارة'!$Z$2)</f>
        <v>0</v>
      </c>
      <c r="AA499" s="21"/>
      <c r="AB499" s="20">
        <f>SUMIFS('حركة المخزون'!F:F,'حركة المخزون'!E:E,'أرصدة نجارة'!D499,'حركة المخزون'!H:H,'أرصدة نجارة'!$AB$2)-SUMIFS('حركة المخزون'!F:F,'حركة المخزون'!E:E,'أرصدة نجارة'!D499,'حركة المخزون'!G:G,'أرصدة نجارة'!$AB$2)</f>
        <v>0</v>
      </c>
      <c r="AC499" s="21"/>
      <c r="AD499" s="20">
        <f>SUMIFS('حركة المخزون'!F:F,'حركة المخزون'!E:E,'أرصدة نجارة'!D499,'حركة المخزون'!H:H,'أرصدة نجارة'!$AD$2)-SUMIFS('حركة المخزون'!F:F,'حركة المخزون'!E:E,'أرصدة نجارة'!D499,'حركة المخزون'!G:G,'أرصدة نجارة'!$AD$2)</f>
        <v>0</v>
      </c>
      <c r="AE499" s="21"/>
      <c r="AF499" s="20">
        <f>SUMIFS('حركة المخزون'!F:F,'حركة المخزون'!E:E,'أرصدة نجارة'!D499,'حركة المخزون'!H:H,'أرصدة نجارة'!$AF$2)-SUMIFS('حركة المخزون'!F:F,'حركة المخزون'!E:E,'أرصدة نجارة'!D499,'حركة المخزون'!G:G,'أرصدة نجارة'!$AF$2)</f>
        <v>0</v>
      </c>
    </row>
    <row r="500" spans="2:32" ht="24" customHeight="1" x14ac:dyDescent="0.2">
      <c r="B500" s="18">
        <v>498</v>
      </c>
      <c r="C500" s="18" t="str">
        <f>VLOOKUP(B500,'قاعدة البيانات'!B:F,5,0)</f>
        <v xml:space="preserve"> </v>
      </c>
      <c r="D500" s="18" t="str">
        <f>VLOOKUP(C500,'قاعدة البيانات'!F:G,2,0)</f>
        <v/>
      </c>
      <c r="F500" s="20">
        <f>SUMIFS('حركة المخزون'!F:F,'حركة المخزون'!E:E,'أرصدة نجارة'!D500,'حركة المخزون'!H:H,'أرصدة نجارة'!$F$2)-SUMIFS('حركة المخزون'!F:F,'حركة المخزون'!E:E,'أرصدة نجارة'!D500,'حركة المخزون'!G:G,'أرصدة نجارة'!$F$2)</f>
        <v>0</v>
      </c>
      <c r="G500" s="21"/>
      <c r="H500" s="20">
        <f>SUMIFS('حركة المخزون'!F:F,'حركة المخزون'!E:E,'أرصدة نجارة'!D500,'حركة المخزون'!H:H,'أرصدة نجارة'!$H$2)-SUMIFS('حركة المخزون'!F:F,'حركة المخزون'!E:E,'أرصدة نجارة'!D500,'حركة المخزون'!G:G,'أرصدة نجارة'!$H$2)</f>
        <v>0</v>
      </c>
      <c r="I500" s="21"/>
      <c r="J500" s="20">
        <f>SUMIFS('حركة المخزون'!F:F,'حركة المخزون'!E:E,'أرصدة نجارة'!D500,'حركة المخزون'!H:H,'أرصدة نجارة'!$J$2)-SUMIFS('حركة المخزون'!F:F,'حركة المخزون'!E:E,'أرصدة نجارة'!D500,'حركة المخزون'!G:G,'أرصدة نجارة'!$J$2)</f>
        <v>0</v>
      </c>
      <c r="K500" s="21"/>
      <c r="L500" s="20">
        <f>SUMIFS('حركة المخزون'!F:F,'حركة المخزون'!E:E,'أرصدة نجارة'!D500,'حركة المخزون'!H:H,'أرصدة نجارة'!$L$2)-SUMIFS('حركة المخزون'!F:F,'حركة المخزون'!E:E,'أرصدة نجارة'!D500,'حركة المخزون'!G:G,'أرصدة نجارة'!$L$2)</f>
        <v>0</v>
      </c>
      <c r="M500" s="21"/>
      <c r="N500" s="20">
        <f>SUMIFS('حركة المخزون'!F:F,'حركة المخزون'!E:E,'أرصدة نجارة'!D500,'حركة المخزون'!H:H,'أرصدة نجارة'!$N$2)-SUMIFS('حركة المخزون'!F:F,'حركة المخزون'!E:E,'أرصدة نجارة'!D500,'حركة المخزون'!G:G,'أرصدة نجارة'!$N$2)</f>
        <v>0</v>
      </c>
      <c r="O500" s="21"/>
      <c r="P500" s="20">
        <f>SUMIFS('حركة المخزون'!F:F,'حركة المخزون'!E:E,'أرصدة نجارة'!D500,'حركة المخزون'!H:H,'أرصدة نجارة'!$P$2)-SUMIFS('حركة المخزون'!F:F,'حركة المخزون'!E:E,'أرصدة نجارة'!D500,'حركة المخزون'!G:G,'أرصدة نجارة'!$P$2)</f>
        <v>0</v>
      </c>
      <c r="Q500" s="21"/>
      <c r="R500" s="20">
        <f>SUMIFS('حركة المخزون'!F:F,'حركة المخزون'!E:E,'أرصدة نجارة'!D500,'حركة المخزون'!H:H,'أرصدة نجارة'!$R$2)-SUMIFS('حركة المخزون'!F:F,'حركة المخزون'!E:E,'أرصدة نجارة'!D500,'حركة المخزون'!G:G,'أرصدة نجارة'!$R$2)</f>
        <v>0</v>
      </c>
      <c r="S500" s="21"/>
      <c r="T500" s="20">
        <f>SUMIFS('حركة المخزون'!F:F,'حركة المخزون'!E:E,'أرصدة نجارة'!D500,'حركة المخزون'!H:H,'أرصدة نجارة'!$T$2)-SUMIFS('حركة المخزون'!F:F,'حركة المخزون'!E:E,'أرصدة نجارة'!D500,'حركة المخزون'!G:G,'أرصدة نجارة'!$T$2)</f>
        <v>0</v>
      </c>
      <c r="U500" s="21"/>
      <c r="V500" s="20">
        <f>SUMIFS('حركة المخزون'!F:F,'حركة المخزون'!E:E,'أرصدة نجارة'!D500,'حركة المخزون'!H:H,'أرصدة نجارة'!$V$2)-SUMIFS('حركة المخزون'!F:F,'حركة المخزون'!E:E,'أرصدة نجارة'!D500,'حركة المخزون'!G:G,'أرصدة نجارة'!$V$2)</f>
        <v>0</v>
      </c>
      <c r="W500" s="21"/>
      <c r="X500" s="20">
        <f>SUMIFS('حركة المخزون'!F:F,'حركة المخزون'!E:E,'أرصدة نجارة'!D500,'حركة المخزون'!H:H,'أرصدة نجارة'!$X$2)-SUMIFS('حركة المخزون'!F:F,'حركة المخزون'!E:E,'أرصدة نجارة'!D500,'حركة المخزون'!G:G,'أرصدة نجارة'!$X$2)</f>
        <v>0</v>
      </c>
      <c r="Y500" s="21"/>
      <c r="Z500" s="20">
        <f>SUMIFS('حركة المخزون'!F:F,'حركة المخزون'!E:E,'أرصدة نجارة'!D500,'حركة المخزون'!H:H,'أرصدة نجارة'!$Z$2)-SUMIFS('حركة المخزون'!F:F,'حركة المخزون'!E:E,'أرصدة نجارة'!D500,'حركة المخزون'!G:G,'أرصدة نجارة'!$Z$2)</f>
        <v>0</v>
      </c>
      <c r="AA500" s="21"/>
      <c r="AB500" s="20">
        <f>SUMIFS('حركة المخزون'!F:F,'حركة المخزون'!E:E,'أرصدة نجارة'!D500,'حركة المخزون'!H:H,'أرصدة نجارة'!$AB$2)-SUMIFS('حركة المخزون'!F:F,'حركة المخزون'!E:E,'أرصدة نجارة'!D500,'حركة المخزون'!G:G,'أرصدة نجارة'!$AB$2)</f>
        <v>0</v>
      </c>
      <c r="AC500" s="21"/>
      <c r="AD500" s="20">
        <f>SUMIFS('حركة المخزون'!F:F,'حركة المخزون'!E:E,'أرصدة نجارة'!D500,'حركة المخزون'!H:H,'أرصدة نجارة'!$AD$2)-SUMIFS('حركة المخزون'!F:F,'حركة المخزون'!E:E,'أرصدة نجارة'!D500,'حركة المخزون'!G:G,'أرصدة نجارة'!$AD$2)</f>
        <v>0</v>
      </c>
      <c r="AE500" s="21"/>
      <c r="AF500" s="20">
        <f>SUMIFS('حركة المخزون'!F:F,'حركة المخزون'!E:E,'أرصدة نجارة'!D500,'حركة المخزون'!H:H,'أرصدة نجارة'!$AF$2)-SUMIFS('حركة المخزون'!F:F,'حركة المخزون'!E:E,'أرصدة نجارة'!D500,'حركة المخزون'!G:G,'أرصدة نجارة'!$AF$2)</f>
        <v>0</v>
      </c>
    </row>
    <row r="501" spans="2:32" ht="24" customHeight="1" x14ac:dyDescent="0.2">
      <c r="B501" s="18">
        <v>499</v>
      </c>
      <c r="C501" s="18" t="str">
        <f>VLOOKUP(B501,'قاعدة البيانات'!B:F,5,0)</f>
        <v xml:space="preserve"> </v>
      </c>
      <c r="D501" s="18" t="str">
        <f>VLOOKUP(C501,'قاعدة البيانات'!F:G,2,0)</f>
        <v/>
      </c>
      <c r="F501" s="20">
        <f>SUMIFS('حركة المخزون'!F:F,'حركة المخزون'!E:E,'أرصدة نجارة'!D501,'حركة المخزون'!H:H,'أرصدة نجارة'!$F$2)-SUMIFS('حركة المخزون'!F:F,'حركة المخزون'!E:E,'أرصدة نجارة'!D501,'حركة المخزون'!G:G,'أرصدة نجارة'!$F$2)</f>
        <v>0</v>
      </c>
      <c r="G501" s="21"/>
      <c r="H501" s="20">
        <f>SUMIFS('حركة المخزون'!F:F,'حركة المخزون'!E:E,'أرصدة نجارة'!D501,'حركة المخزون'!H:H,'أرصدة نجارة'!$H$2)-SUMIFS('حركة المخزون'!F:F,'حركة المخزون'!E:E,'أرصدة نجارة'!D501,'حركة المخزون'!G:G,'أرصدة نجارة'!$H$2)</f>
        <v>0</v>
      </c>
      <c r="I501" s="21"/>
      <c r="J501" s="20">
        <f>SUMIFS('حركة المخزون'!F:F,'حركة المخزون'!E:E,'أرصدة نجارة'!D501,'حركة المخزون'!H:H,'أرصدة نجارة'!$J$2)-SUMIFS('حركة المخزون'!F:F,'حركة المخزون'!E:E,'أرصدة نجارة'!D501,'حركة المخزون'!G:G,'أرصدة نجارة'!$J$2)</f>
        <v>0</v>
      </c>
      <c r="K501" s="21"/>
      <c r="L501" s="20">
        <f>SUMIFS('حركة المخزون'!F:F,'حركة المخزون'!E:E,'أرصدة نجارة'!D501,'حركة المخزون'!H:H,'أرصدة نجارة'!$L$2)-SUMIFS('حركة المخزون'!F:F,'حركة المخزون'!E:E,'أرصدة نجارة'!D501,'حركة المخزون'!G:G,'أرصدة نجارة'!$L$2)</f>
        <v>0</v>
      </c>
      <c r="M501" s="21"/>
      <c r="N501" s="20">
        <f>SUMIFS('حركة المخزون'!F:F,'حركة المخزون'!E:E,'أرصدة نجارة'!D501,'حركة المخزون'!H:H,'أرصدة نجارة'!$N$2)-SUMIFS('حركة المخزون'!F:F,'حركة المخزون'!E:E,'أرصدة نجارة'!D501,'حركة المخزون'!G:G,'أرصدة نجارة'!$N$2)</f>
        <v>0</v>
      </c>
      <c r="O501" s="21"/>
      <c r="P501" s="20">
        <f>SUMIFS('حركة المخزون'!F:F,'حركة المخزون'!E:E,'أرصدة نجارة'!D501,'حركة المخزون'!H:H,'أرصدة نجارة'!$P$2)-SUMIFS('حركة المخزون'!F:F,'حركة المخزون'!E:E,'أرصدة نجارة'!D501,'حركة المخزون'!G:G,'أرصدة نجارة'!$P$2)</f>
        <v>0</v>
      </c>
      <c r="Q501" s="21"/>
      <c r="R501" s="20">
        <f>SUMIFS('حركة المخزون'!F:F,'حركة المخزون'!E:E,'أرصدة نجارة'!D501,'حركة المخزون'!H:H,'أرصدة نجارة'!$R$2)-SUMIFS('حركة المخزون'!F:F,'حركة المخزون'!E:E,'أرصدة نجارة'!D501,'حركة المخزون'!G:G,'أرصدة نجارة'!$R$2)</f>
        <v>0</v>
      </c>
      <c r="S501" s="21"/>
      <c r="T501" s="20">
        <f>SUMIFS('حركة المخزون'!F:F,'حركة المخزون'!E:E,'أرصدة نجارة'!D501,'حركة المخزون'!H:H,'أرصدة نجارة'!$T$2)-SUMIFS('حركة المخزون'!F:F,'حركة المخزون'!E:E,'أرصدة نجارة'!D501,'حركة المخزون'!G:G,'أرصدة نجارة'!$T$2)</f>
        <v>0</v>
      </c>
      <c r="U501" s="21"/>
      <c r="V501" s="20">
        <f>SUMIFS('حركة المخزون'!F:F,'حركة المخزون'!E:E,'أرصدة نجارة'!D501,'حركة المخزون'!H:H,'أرصدة نجارة'!$V$2)-SUMIFS('حركة المخزون'!F:F,'حركة المخزون'!E:E,'أرصدة نجارة'!D501,'حركة المخزون'!G:G,'أرصدة نجارة'!$V$2)</f>
        <v>0</v>
      </c>
      <c r="W501" s="21"/>
      <c r="X501" s="20">
        <f>SUMIFS('حركة المخزون'!F:F,'حركة المخزون'!E:E,'أرصدة نجارة'!D501,'حركة المخزون'!H:H,'أرصدة نجارة'!$X$2)-SUMIFS('حركة المخزون'!F:F,'حركة المخزون'!E:E,'أرصدة نجارة'!D501,'حركة المخزون'!G:G,'أرصدة نجارة'!$X$2)</f>
        <v>0</v>
      </c>
      <c r="Y501" s="21"/>
      <c r="Z501" s="20">
        <f>SUMIFS('حركة المخزون'!F:F,'حركة المخزون'!E:E,'أرصدة نجارة'!D501,'حركة المخزون'!H:H,'أرصدة نجارة'!$Z$2)-SUMIFS('حركة المخزون'!F:F,'حركة المخزون'!E:E,'أرصدة نجارة'!D501,'حركة المخزون'!G:G,'أرصدة نجارة'!$Z$2)</f>
        <v>0</v>
      </c>
      <c r="AA501" s="21"/>
      <c r="AB501" s="20">
        <f>SUMIFS('حركة المخزون'!F:F,'حركة المخزون'!E:E,'أرصدة نجارة'!D501,'حركة المخزون'!H:H,'أرصدة نجارة'!$AB$2)-SUMIFS('حركة المخزون'!F:F,'حركة المخزون'!E:E,'أرصدة نجارة'!D501,'حركة المخزون'!G:G,'أرصدة نجارة'!$AB$2)</f>
        <v>0</v>
      </c>
      <c r="AC501" s="21"/>
      <c r="AD501" s="20">
        <f>SUMIFS('حركة المخزون'!F:F,'حركة المخزون'!E:E,'أرصدة نجارة'!D501,'حركة المخزون'!H:H,'أرصدة نجارة'!$AD$2)-SUMIFS('حركة المخزون'!F:F,'حركة المخزون'!E:E,'أرصدة نجارة'!D501,'حركة المخزون'!G:G,'أرصدة نجارة'!$AD$2)</f>
        <v>0</v>
      </c>
      <c r="AE501" s="21"/>
      <c r="AF501" s="20">
        <f>SUMIFS('حركة المخزون'!F:F,'حركة المخزون'!E:E,'أرصدة نجارة'!D501,'حركة المخزون'!H:H,'أرصدة نجارة'!$AF$2)-SUMIFS('حركة المخزون'!F:F,'حركة المخزون'!E:E,'أرصدة نجارة'!D501,'حركة المخزون'!G:G,'أرصدة نجارة'!$AF$2)</f>
        <v>0</v>
      </c>
    </row>
    <row r="502" spans="2:32" ht="24" customHeight="1" x14ac:dyDescent="0.2">
      <c r="B502" s="19">
        <v>500</v>
      </c>
      <c r="C502" s="18" t="str">
        <f>VLOOKUP(B502,'قاعدة البيانات'!B:F,5,0)</f>
        <v xml:space="preserve"> </v>
      </c>
      <c r="D502" s="18" t="str">
        <f>VLOOKUP(C502,'قاعدة البيانات'!F:G,2,0)</f>
        <v/>
      </c>
      <c r="F502" s="20">
        <f>SUMIFS('حركة المخزون'!F:F,'حركة المخزون'!E:E,'أرصدة نجارة'!D502,'حركة المخزون'!H:H,'أرصدة نجارة'!$F$2)-SUMIFS('حركة المخزون'!F:F,'حركة المخزون'!E:E,'أرصدة نجارة'!D502,'حركة المخزون'!G:G,'أرصدة نجارة'!$F$2)</f>
        <v>0</v>
      </c>
      <c r="G502" s="21"/>
      <c r="H502" s="20">
        <f>SUMIFS('حركة المخزون'!F:F,'حركة المخزون'!E:E,'أرصدة نجارة'!D502,'حركة المخزون'!H:H,'أرصدة نجارة'!$H$2)-SUMIFS('حركة المخزون'!F:F,'حركة المخزون'!E:E,'أرصدة نجارة'!D502,'حركة المخزون'!G:G,'أرصدة نجارة'!$H$2)</f>
        <v>0</v>
      </c>
      <c r="I502" s="21"/>
      <c r="J502" s="20">
        <f>SUMIFS('حركة المخزون'!F:F,'حركة المخزون'!E:E,'أرصدة نجارة'!D502,'حركة المخزون'!H:H,'أرصدة نجارة'!$J$2)-SUMIFS('حركة المخزون'!F:F,'حركة المخزون'!E:E,'أرصدة نجارة'!D502,'حركة المخزون'!G:G,'أرصدة نجارة'!$J$2)</f>
        <v>0</v>
      </c>
      <c r="K502" s="21"/>
      <c r="L502" s="20">
        <f>SUMIFS('حركة المخزون'!F:F,'حركة المخزون'!E:E,'أرصدة نجارة'!D502,'حركة المخزون'!H:H,'أرصدة نجارة'!$L$2)-SUMIFS('حركة المخزون'!F:F,'حركة المخزون'!E:E,'أرصدة نجارة'!D502,'حركة المخزون'!G:G,'أرصدة نجارة'!$L$2)</f>
        <v>0</v>
      </c>
      <c r="M502" s="21"/>
      <c r="N502" s="20">
        <f>SUMIFS('حركة المخزون'!F:F,'حركة المخزون'!E:E,'أرصدة نجارة'!D502,'حركة المخزون'!H:H,'أرصدة نجارة'!$N$2)-SUMIFS('حركة المخزون'!F:F,'حركة المخزون'!E:E,'أرصدة نجارة'!D502,'حركة المخزون'!G:G,'أرصدة نجارة'!$N$2)</f>
        <v>0</v>
      </c>
      <c r="O502" s="21"/>
      <c r="P502" s="20">
        <f>SUMIFS('حركة المخزون'!F:F,'حركة المخزون'!E:E,'أرصدة نجارة'!D502,'حركة المخزون'!H:H,'أرصدة نجارة'!$P$2)-SUMIFS('حركة المخزون'!F:F,'حركة المخزون'!E:E,'أرصدة نجارة'!D502,'حركة المخزون'!G:G,'أرصدة نجارة'!$P$2)</f>
        <v>0</v>
      </c>
      <c r="Q502" s="21"/>
      <c r="R502" s="20">
        <f>SUMIFS('حركة المخزون'!F:F,'حركة المخزون'!E:E,'أرصدة نجارة'!D502,'حركة المخزون'!H:H,'أرصدة نجارة'!$R$2)-SUMIFS('حركة المخزون'!F:F,'حركة المخزون'!E:E,'أرصدة نجارة'!D502,'حركة المخزون'!G:G,'أرصدة نجارة'!$R$2)</f>
        <v>0</v>
      </c>
      <c r="S502" s="21"/>
      <c r="T502" s="20">
        <f>SUMIFS('حركة المخزون'!F:F,'حركة المخزون'!E:E,'أرصدة نجارة'!D502,'حركة المخزون'!H:H,'أرصدة نجارة'!$T$2)-SUMIFS('حركة المخزون'!F:F,'حركة المخزون'!E:E,'أرصدة نجارة'!D502,'حركة المخزون'!G:G,'أرصدة نجارة'!$T$2)</f>
        <v>0</v>
      </c>
      <c r="U502" s="21"/>
      <c r="V502" s="20">
        <f>SUMIFS('حركة المخزون'!F:F,'حركة المخزون'!E:E,'أرصدة نجارة'!D502,'حركة المخزون'!H:H,'أرصدة نجارة'!$V$2)-SUMIFS('حركة المخزون'!F:F,'حركة المخزون'!E:E,'أرصدة نجارة'!D502,'حركة المخزون'!G:G,'أرصدة نجارة'!$V$2)</f>
        <v>0</v>
      </c>
      <c r="W502" s="21"/>
      <c r="X502" s="20">
        <f>SUMIFS('حركة المخزون'!F:F,'حركة المخزون'!E:E,'أرصدة نجارة'!D502,'حركة المخزون'!H:H,'أرصدة نجارة'!$X$2)-SUMIFS('حركة المخزون'!F:F,'حركة المخزون'!E:E,'أرصدة نجارة'!D502,'حركة المخزون'!G:G,'أرصدة نجارة'!$X$2)</f>
        <v>0</v>
      </c>
      <c r="Y502" s="21"/>
      <c r="Z502" s="20">
        <f>SUMIFS('حركة المخزون'!F:F,'حركة المخزون'!E:E,'أرصدة نجارة'!D502,'حركة المخزون'!H:H,'أرصدة نجارة'!$Z$2)-SUMIFS('حركة المخزون'!F:F,'حركة المخزون'!E:E,'أرصدة نجارة'!D502,'حركة المخزون'!G:G,'أرصدة نجارة'!$Z$2)</f>
        <v>0</v>
      </c>
      <c r="AA502" s="21"/>
      <c r="AB502" s="20">
        <f>SUMIFS('حركة المخزون'!F:F,'حركة المخزون'!E:E,'أرصدة نجارة'!D502,'حركة المخزون'!H:H,'أرصدة نجارة'!$AB$2)-SUMIFS('حركة المخزون'!F:F,'حركة المخزون'!E:E,'أرصدة نجارة'!D502,'حركة المخزون'!G:G,'أرصدة نجارة'!$AB$2)</f>
        <v>0</v>
      </c>
      <c r="AC502" s="21"/>
      <c r="AD502" s="20">
        <f>SUMIFS('حركة المخزون'!F:F,'حركة المخزون'!E:E,'أرصدة نجارة'!D502,'حركة المخزون'!H:H,'أرصدة نجارة'!$AD$2)-SUMIFS('حركة المخزون'!F:F,'حركة المخزون'!E:E,'أرصدة نجارة'!D502,'حركة المخزون'!G:G,'أرصدة نجارة'!$AD$2)</f>
        <v>0</v>
      </c>
      <c r="AE502" s="21"/>
      <c r="AF502" s="20">
        <f>SUMIFS('حركة المخزون'!F:F,'حركة المخزون'!E:E,'أرصدة نجارة'!D502,'حركة المخزون'!H:H,'أرصدة نجارة'!$AF$2)-SUMIFS('حركة المخزون'!F:F,'حركة المخزون'!E:E,'أرصدة نجارة'!D502,'حركة المخزون'!G:G,'أرصدة نجارة'!$AF$2)</f>
        <v>0</v>
      </c>
    </row>
  </sheetData>
  <sheetProtection sheet="1" sort="0" autoFilter="0"/>
  <autoFilter ref="B2:AF502" xr:uid="{496CBD1A-3878-4933-A8E5-7B84D6707F13}"/>
  <conditionalFormatting sqref="F1:AF1048576">
    <cfRule type="cellIs" dxfId="39" priority="3" operator="lessThan">
      <formula>0</formula>
    </cfRule>
  </conditionalFormatting>
  <conditionalFormatting sqref="F3:AF502">
    <cfRule type="cellIs" dxfId="38" priority="1" operator="equal">
      <formula>0</formula>
    </cfRule>
    <cfRule type="cellIs" dxfId="37" priority="2" operator="greaterThan">
      <formula>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A32C66C-61F8-4735-810D-0F7FE3BD7C73}">
          <x14:formula1>
            <xm:f>'بناء الكود'!$G$4:$G$17</xm:f>
          </x14:formula1>
          <xm:sqref>P2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CBD1A-3878-4933-A8E5-7B84D6707F13}">
  <sheetPr codeName="ورقة5">
    <tabColor rgb="FF0070C0"/>
  </sheetPr>
  <dimension ref="A1:AG502"/>
  <sheetViews>
    <sheetView showGridLines="0" rightToLeft="1" zoomScale="71" zoomScaleNormal="100" workbookViewId="0">
      <pane ySplit="2" topLeftCell="A3" activePane="bottomLeft" state="frozen"/>
      <selection pane="bottomLeft" activeCell="C93" sqref="C93"/>
    </sheetView>
  </sheetViews>
  <sheetFormatPr defaultColWidth="9" defaultRowHeight="14.25" x14ac:dyDescent="0.2"/>
  <cols>
    <col min="1" max="1" width="2.875" style="15" customWidth="1"/>
    <col min="2" max="2" width="9" style="17"/>
    <col min="3" max="3" width="25.25" style="17" customWidth="1"/>
    <col min="4" max="4" width="14" style="17" customWidth="1"/>
    <col min="5" max="5" width="1.25" style="15" customWidth="1"/>
    <col min="6" max="6" width="15" style="17" customWidth="1"/>
    <col min="7" max="7" width="1.25" style="15" customWidth="1"/>
    <col min="8" max="8" width="15" style="17" customWidth="1"/>
    <col min="9" max="9" width="1.25" style="15" customWidth="1"/>
    <col min="10" max="10" width="15" style="17" customWidth="1"/>
    <col min="11" max="11" width="1.25" style="15" customWidth="1"/>
    <col min="12" max="12" width="15" style="17" customWidth="1"/>
    <col min="13" max="13" width="1.25" style="15" customWidth="1"/>
    <col min="14" max="14" width="15" style="17" customWidth="1"/>
    <col min="15" max="15" width="1.25" style="15" customWidth="1"/>
    <col min="16" max="16" width="15" style="17" customWidth="1"/>
    <col min="17" max="17" width="1.25" style="15" customWidth="1"/>
    <col min="18" max="18" width="15" style="17" customWidth="1"/>
    <col min="19" max="19" width="1.25" style="15" customWidth="1"/>
    <col min="20" max="20" width="15" style="17" customWidth="1"/>
    <col min="21" max="21" width="1.25" style="15" customWidth="1"/>
    <col min="22" max="22" width="15" style="17" customWidth="1"/>
    <col min="23" max="23" width="1.25" style="15" customWidth="1"/>
    <col min="24" max="24" width="15" style="17" customWidth="1"/>
    <col min="25" max="25" width="1.25" style="15" customWidth="1"/>
    <col min="26" max="26" width="15" style="17" customWidth="1"/>
    <col min="27" max="27" width="1.25" style="15" customWidth="1"/>
    <col min="28" max="28" width="10.625" style="17" hidden="1" customWidth="1"/>
    <col min="29" max="29" width="1.25" style="15" hidden="1" customWidth="1"/>
    <col min="30" max="30" width="10.625" style="17" hidden="1" customWidth="1"/>
    <col min="31" max="31" width="1.25" style="15" hidden="1" customWidth="1"/>
    <col min="32" max="32" width="10.625" style="17" hidden="1" customWidth="1"/>
    <col min="33" max="33" width="9" style="15"/>
    <col min="34" max="16384" width="9" style="17"/>
  </cols>
  <sheetData>
    <row r="1" spans="2:32" s="15" customFormat="1" ht="15" thickBot="1" x14ac:dyDescent="0.25"/>
    <row r="2" spans="2:32" ht="63" customHeight="1" thickTop="1" thickBot="1" x14ac:dyDescent="0.25">
      <c r="B2" s="16" t="s">
        <v>15</v>
      </c>
      <c r="C2" s="16" t="s">
        <v>54</v>
      </c>
      <c r="D2" s="16" t="s">
        <v>16</v>
      </c>
      <c r="F2" s="16" t="str">
        <f>'بناء الكود'!G18</f>
        <v>مخزن الخشب</v>
      </c>
      <c r="H2" s="16" t="str">
        <f>'بناء الكود'!G19</f>
        <v>مصنع الدهان</v>
      </c>
      <c r="J2" s="16" t="str">
        <f>'بناء الكود'!G20</f>
        <v>ورشة دهان سامح</v>
      </c>
      <c r="L2" s="16" t="str">
        <f>'بناء الكود'!G21</f>
        <v>ورشة دهان سامي</v>
      </c>
      <c r="N2" s="16" t="str">
        <f>'بناء الكود'!G22</f>
        <v>مخزن الدهان</v>
      </c>
      <c r="P2" s="16" t="str">
        <f>'بناء الكود'!G23</f>
        <v>مصنع التنجيد</v>
      </c>
      <c r="R2" s="16" t="str">
        <f>'بناء الكود'!G24</f>
        <v>ورشة تنجيد الشرايدي</v>
      </c>
      <c r="T2" s="16" t="str">
        <f>'بناء الكود'!G25</f>
        <v>ورشة تنجيد طاهر</v>
      </c>
      <c r="V2" s="16" t="str">
        <f>'بناء الكود'!G26</f>
        <v>الجودة</v>
      </c>
      <c r="X2" s="16" t="str">
        <f>'بناء الكود'!G27</f>
        <v>مخزن تام حلمي</v>
      </c>
      <c r="Z2" s="16" t="str">
        <f>'بناء الكود'!G28</f>
        <v>مخزن تام أويما</v>
      </c>
      <c r="AB2" s="16">
        <f>'بناء الكود'!G29</f>
        <v>0</v>
      </c>
      <c r="AD2" s="16">
        <f>'بناء الكود'!G30</f>
        <v>0</v>
      </c>
      <c r="AF2" s="16">
        <f>'بناء الكود'!G31</f>
        <v>0</v>
      </c>
    </row>
    <row r="3" spans="2:32" ht="24" customHeight="1" thickTop="1" x14ac:dyDescent="0.2">
      <c r="B3" s="18">
        <v>1</v>
      </c>
      <c r="C3" s="18" t="str">
        <f>VLOOKUP(B3,'قاعدة البيانات'!B:F,5,0)</f>
        <v>بف90 101</v>
      </c>
      <c r="D3" s="18" t="str">
        <f>VLOOKUP(C3,'قاعدة البيانات'!F:G,2,0)</f>
        <v>BF90-101-H</v>
      </c>
      <c r="F3" s="20">
        <f>SUMIFS('حركة المخزون'!F:F,'حركة المخزون'!E:E,'أرصدة المصنع'!D3,'حركة المخزون'!H:H,'أرصدة المصنع'!$F$2)-SUMIFS('حركة المخزون'!F:F,'حركة المخزون'!E:E,'أرصدة المصنع'!D3,'حركة المخزون'!G:G,'أرصدة المصنع'!$F$2)</f>
        <v>0</v>
      </c>
      <c r="G3" s="21"/>
      <c r="H3" s="20">
        <f>SUMIFS('حركة المخزون'!F:F,'حركة المخزون'!E:E,'أرصدة المصنع'!D3,'حركة المخزون'!H:H,'أرصدة المصنع'!$H$2)-SUMIFS('حركة المخزون'!F:F,'حركة المخزون'!E:E,'أرصدة المصنع'!D3,'حركة المخزون'!G:G,'أرصدة المصنع'!$H$2)</f>
        <v>0</v>
      </c>
      <c r="I3" s="21"/>
      <c r="J3" s="20">
        <f>SUMIFS('حركة المخزون'!F:F,'حركة المخزون'!E:E,'أرصدة المصنع'!D3,'حركة المخزون'!H:H,'أرصدة المصنع'!$J$2)-SUMIFS('حركة المخزون'!F:F,'حركة المخزون'!E:E,'أرصدة المصنع'!D3,'حركة المخزون'!G:G,'أرصدة المصنع'!$J$2)</f>
        <v>0</v>
      </c>
      <c r="K3" s="21"/>
      <c r="L3" s="20">
        <f>SUMIFS('حركة المخزون'!F:F,'حركة المخزون'!E:E,'أرصدة المصنع'!D3,'حركة المخزون'!H:H,'أرصدة المصنع'!$L$2)-SUMIFS('حركة المخزون'!F:F,'حركة المخزون'!E:E,'أرصدة المصنع'!D3,'حركة المخزون'!G:G,'أرصدة المصنع'!$L$2)</f>
        <v>0</v>
      </c>
      <c r="M3" s="21"/>
      <c r="N3" s="20">
        <f>SUMIFS('حركة المخزون'!F:F,'حركة المخزون'!E:E,'أرصدة المصنع'!D3,'حركة المخزون'!H:H,'أرصدة المصنع'!$N$2)-SUMIFS('حركة المخزون'!F:F,'حركة المخزون'!E:E,'أرصدة المصنع'!D3,'حركة المخزون'!G:G,'أرصدة المصنع'!$N$2)</f>
        <v>0</v>
      </c>
      <c r="O3" s="21"/>
      <c r="P3" s="20">
        <f>SUMIFS('حركة المخزون'!F:F,'حركة المخزون'!E:E,'أرصدة المصنع'!D3,'حركة المخزون'!H:H,'أرصدة المصنع'!$P$2)-SUMIFS('حركة المخزون'!F:F,'حركة المخزون'!E:E,'أرصدة المصنع'!D3,'حركة المخزون'!G:G,'أرصدة المصنع'!$P$2)</f>
        <v>0</v>
      </c>
      <c r="Q3" s="21"/>
      <c r="R3" s="20">
        <f>SUMIFS('حركة المخزون'!F:F,'حركة المخزون'!E:E,'أرصدة المصنع'!D3,'حركة المخزون'!H:H,'أرصدة المصنع'!$R$2)-SUMIFS('حركة المخزون'!F:F,'حركة المخزون'!E:E,'أرصدة المصنع'!D3,'حركة المخزون'!G:G,'أرصدة المصنع'!$R$2)</f>
        <v>0</v>
      </c>
      <c r="S3" s="21"/>
      <c r="T3" s="20">
        <f>SUMIFS('حركة المخزون'!F:F,'حركة المخزون'!E:E,'أرصدة المصنع'!D3,'حركة المخزون'!H:H,'أرصدة المصنع'!$T$2)-SUMIFS('حركة المخزون'!F:F,'حركة المخزون'!E:E,'أرصدة المصنع'!D3,'حركة المخزون'!G:G,'أرصدة المصنع'!$T$2)</f>
        <v>0</v>
      </c>
      <c r="U3" s="21"/>
      <c r="V3" s="20">
        <f>SUMIFS('حركة المخزون'!F:F,'حركة المخزون'!E:E,'أرصدة المصنع'!D3,'حركة المخزون'!H:H,'أرصدة المصنع'!$V$2)-SUMIFS('حركة المخزون'!F:F,'حركة المخزون'!E:E,'أرصدة المصنع'!D3,'حركة المخزون'!G:G,'أرصدة المصنع'!$V$2)</f>
        <v>0</v>
      </c>
      <c r="W3" s="21"/>
      <c r="X3" s="20">
        <f>SUMIFS('حركة المخزون'!F:F,'حركة المخزون'!E:E,'أرصدة المصنع'!D3,'حركة المخزون'!H:H,'أرصدة المصنع'!$X$2)-SUMIFS('حركة المخزون'!F:F,'حركة المخزون'!E:E,'أرصدة المصنع'!D3,'حركة المخزون'!G:G,'أرصدة المصنع'!$X$2)</f>
        <v>0</v>
      </c>
      <c r="Y3" s="21"/>
      <c r="Z3" s="20">
        <f>SUMIFS('حركة المخزون'!F:F,'حركة المخزون'!E:E,'أرصدة المصنع'!D3,'حركة المخزون'!H:H,'أرصدة المصنع'!$Z$2)-SUMIFS('حركة المخزون'!F:F,'حركة المخزون'!E:E,'أرصدة المصنع'!D3,'حركة المخزون'!G:G,'أرصدة المصنع'!$Z$2)</f>
        <v>0</v>
      </c>
      <c r="AA3" s="21"/>
      <c r="AB3" s="20">
        <f>SUMIFS('حركة المخزون'!F:F,'حركة المخزون'!E:E,'أرصدة المصنع'!D3,'حركة المخزون'!H:H,'أرصدة المصنع'!$AB$2)-SUMIFS('حركة المخزون'!F:F,'حركة المخزون'!E:E,'أرصدة المصنع'!D3,'حركة المخزون'!G:G,'أرصدة المصنع'!$AB$2)</f>
        <v>0</v>
      </c>
      <c r="AC3" s="21"/>
      <c r="AD3" s="20">
        <f>SUMIFS('حركة المخزون'!F:F,'حركة المخزون'!E:E,'أرصدة المصنع'!D3,'حركة المخزون'!H:H,'أرصدة المصنع'!$AD$2)-SUMIFS('حركة المخزون'!F:F,'حركة المخزون'!E:E,'أرصدة المصنع'!D3,'حركة المخزون'!G:G,'أرصدة المصنع'!$AD$2)</f>
        <v>0</v>
      </c>
      <c r="AE3" s="21"/>
      <c r="AF3" s="20">
        <f>SUMIFS('حركة المخزون'!F:F,'حركة المخزون'!E:E,'أرصدة المصنع'!D3,'حركة المخزون'!H:H,'أرصدة المصنع'!$AF$2)-SUMIFS('حركة المخزون'!F:F,'حركة المخزون'!E:E,'أرصدة المصنع'!D3,'حركة المخزون'!G:G,'أرصدة المصنع'!$AF$2)</f>
        <v>0</v>
      </c>
    </row>
    <row r="4" spans="2:32" ht="24" customHeight="1" x14ac:dyDescent="0.2">
      <c r="B4" s="19">
        <v>2</v>
      </c>
      <c r="C4" s="18" t="str">
        <f>VLOOKUP(B4,'قاعدة البيانات'!B:F,5,0)</f>
        <v>سيكلو بف 101</v>
      </c>
      <c r="D4" s="18" t="str">
        <f>VLOOKUP(C4,'قاعدة البيانات'!F:G,2,0)</f>
        <v>CB-101-H</v>
      </c>
      <c r="F4" s="20">
        <f>SUMIFS('حركة المخزون'!F:F,'حركة المخزون'!E:E,'أرصدة المصنع'!D4,'حركة المخزون'!H:H,'أرصدة المصنع'!$F$2)-SUMIFS('حركة المخزون'!F:F,'حركة المخزون'!E:E,'أرصدة المصنع'!D4,'حركة المخزون'!G:G,'أرصدة المصنع'!$F$2)</f>
        <v>0</v>
      </c>
      <c r="G4" s="21"/>
      <c r="H4" s="20">
        <f>SUMIFS('حركة المخزون'!F:F,'حركة المخزون'!E:E,'أرصدة المصنع'!D4,'حركة المخزون'!H:H,'أرصدة المصنع'!$H$2)-SUMIFS('حركة المخزون'!F:F,'حركة المخزون'!E:E,'أرصدة المصنع'!D4,'حركة المخزون'!G:G,'أرصدة المصنع'!$H$2)</f>
        <v>0</v>
      </c>
      <c r="I4" s="21"/>
      <c r="J4" s="20">
        <f>SUMIFS('حركة المخزون'!F:F,'حركة المخزون'!E:E,'أرصدة المصنع'!D4,'حركة المخزون'!H:H,'أرصدة المصنع'!$J$2)-SUMIFS('حركة المخزون'!F:F,'حركة المخزون'!E:E,'أرصدة المصنع'!D4,'حركة المخزون'!G:G,'أرصدة المصنع'!$J$2)</f>
        <v>0</v>
      </c>
      <c r="K4" s="21"/>
      <c r="L4" s="20">
        <f>SUMIFS('حركة المخزون'!F:F,'حركة المخزون'!E:E,'أرصدة المصنع'!D4,'حركة المخزون'!H:H,'أرصدة المصنع'!$L$2)-SUMIFS('حركة المخزون'!F:F,'حركة المخزون'!E:E,'أرصدة المصنع'!D4,'حركة المخزون'!G:G,'أرصدة المصنع'!$L$2)</f>
        <v>0</v>
      </c>
      <c r="M4" s="21"/>
      <c r="N4" s="20">
        <f>SUMIFS('حركة المخزون'!F:F,'حركة المخزون'!E:E,'أرصدة المصنع'!D4,'حركة المخزون'!H:H,'أرصدة المصنع'!$N$2)-SUMIFS('حركة المخزون'!F:F,'حركة المخزون'!E:E,'أرصدة المصنع'!D4,'حركة المخزون'!G:G,'أرصدة المصنع'!$N$2)</f>
        <v>0</v>
      </c>
      <c r="O4" s="21"/>
      <c r="P4" s="20">
        <f>SUMIFS('حركة المخزون'!F:F,'حركة المخزون'!E:E,'أرصدة المصنع'!D4,'حركة المخزون'!H:H,'أرصدة المصنع'!$P$2)-SUMIFS('حركة المخزون'!F:F,'حركة المخزون'!E:E,'أرصدة المصنع'!D4,'حركة المخزون'!G:G,'أرصدة المصنع'!$P$2)</f>
        <v>0</v>
      </c>
      <c r="Q4" s="21"/>
      <c r="R4" s="20">
        <f>SUMIFS('حركة المخزون'!F:F,'حركة المخزون'!E:E,'أرصدة المصنع'!D4,'حركة المخزون'!H:H,'أرصدة المصنع'!$R$2)-SUMIFS('حركة المخزون'!F:F,'حركة المخزون'!E:E,'أرصدة المصنع'!D4,'حركة المخزون'!G:G,'أرصدة المصنع'!$R$2)</f>
        <v>0</v>
      </c>
      <c r="S4" s="21"/>
      <c r="T4" s="20">
        <f>SUMIFS('حركة المخزون'!F:F,'حركة المخزون'!E:E,'أرصدة المصنع'!D4,'حركة المخزون'!H:H,'أرصدة المصنع'!$T$2)-SUMIFS('حركة المخزون'!F:F,'حركة المخزون'!E:E,'أرصدة المصنع'!D4,'حركة المخزون'!G:G,'أرصدة المصنع'!$T$2)</f>
        <v>0</v>
      </c>
      <c r="U4" s="21"/>
      <c r="V4" s="20">
        <f>SUMIFS('حركة المخزون'!F:F,'حركة المخزون'!E:E,'أرصدة المصنع'!D4,'حركة المخزون'!H:H,'أرصدة المصنع'!$V$2)-SUMIFS('حركة المخزون'!F:F,'حركة المخزون'!E:E,'أرصدة المصنع'!D4,'حركة المخزون'!G:G,'أرصدة المصنع'!$V$2)</f>
        <v>0</v>
      </c>
      <c r="W4" s="21"/>
      <c r="X4" s="20">
        <f>SUMIFS('حركة المخزون'!F:F,'حركة المخزون'!E:E,'أرصدة المصنع'!D4,'حركة المخزون'!H:H,'أرصدة المصنع'!$X$2)-SUMIFS('حركة المخزون'!F:F,'حركة المخزون'!E:E,'أرصدة المصنع'!D4,'حركة المخزون'!G:G,'أرصدة المصنع'!$X$2)</f>
        <v>0</v>
      </c>
      <c r="Y4" s="21"/>
      <c r="Z4" s="20">
        <f>SUMIFS('حركة المخزون'!F:F,'حركة المخزون'!E:E,'أرصدة المصنع'!D4,'حركة المخزون'!H:H,'أرصدة المصنع'!$Z$2)-SUMIFS('حركة المخزون'!F:F,'حركة المخزون'!E:E,'أرصدة المصنع'!D4,'حركة المخزون'!G:G,'أرصدة المصنع'!$Z$2)</f>
        <v>0</v>
      </c>
      <c r="AA4" s="21"/>
      <c r="AB4" s="20">
        <f>SUMIFS('حركة المخزون'!F:F,'حركة المخزون'!E:E,'أرصدة المصنع'!D4,'حركة المخزون'!H:H,'أرصدة المصنع'!$AB$2)-SUMIFS('حركة المخزون'!F:F,'حركة المخزون'!E:E,'أرصدة المصنع'!D4,'حركة المخزون'!G:G,'أرصدة المصنع'!$AB$2)</f>
        <v>0</v>
      </c>
      <c r="AC4" s="21"/>
      <c r="AD4" s="20">
        <f>SUMIFS('حركة المخزون'!F:F,'حركة المخزون'!E:E,'أرصدة المصنع'!D4,'حركة المخزون'!H:H,'أرصدة المصنع'!$AD$2)-SUMIFS('حركة المخزون'!F:F,'حركة المخزون'!E:E,'أرصدة المصنع'!D4,'حركة المخزون'!G:G,'أرصدة المصنع'!$AD$2)</f>
        <v>0</v>
      </c>
      <c r="AE4" s="21"/>
      <c r="AF4" s="20">
        <f>SUMIFS('حركة المخزون'!F:F,'حركة المخزون'!E:E,'أرصدة المصنع'!D4,'حركة المخزون'!H:H,'أرصدة المصنع'!$AF$2)-SUMIFS('حركة المخزون'!F:F,'حركة المخزون'!E:E,'أرصدة المصنع'!D4,'حركة المخزون'!G:G,'أرصدة المصنع'!$AF$2)</f>
        <v>0</v>
      </c>
    </row>
    <row r="5" spans="2:32" ht="24" customHeight="1" x14ac:dyDescent="0.2">
      <c r="B5" s="18">
        <v>3</v>
      </c>
      <c r="C5" s="18" t="str">
        <f>VLOOKUP(B5,'قاعدة البيانات'!B:F,5,0)</f>
        <v>سيكلو فوتيه 101</v>
      </c>
      <c r="D5" s="18" t="str">
        <f>VLOOKUP(C5,'قاعدة البيانات'!F:G,2,0)</f>
        <v>CF-101-H</v>
      </c>
      <c r="F5" s="20">
        <f>SUMIFS('حركة المخزون'!F:F,'حركة المخزون'!E:E,'أرصدة المصنع'!D5,'حركة المخزون'!H:H,'أرصدة المصنع'!$F$2)-SUMIFS('حركة المخزون'!F:F,'حركة المخزون'!E:E,'أرصدة المصنع'!D5,'حركة المخزون'!G:G,'أرصدة المصنع'!$F$2)</f>
        <v>0</v>
      </c>
      <c r="G5" s="21"/>
      <c r="H5" s="20">
        <f>SUMIFS('حركة المخزون'!F:F,'حركة المخزون'!E:E,'أرصدة المصنع'!D5,'حركة المخزون'!H:H,'أرصدة المصنع'!$H$2)-SUMIFS('حركة المخزون'!F:F,'حركة المخزون'!E:E,'أرصدة المصنع'!D5,'حركة المخزون'!G:G,'أرصدة المصنع'!$H$2)</f>
        <v>0</v>
      </c>
      <c r="I5" s="21"/>
      <c r="J5" s="20">
        <f>SUMIFS('حركة المخزون'!F:F,'حركة المخزون'!E:E,'أرصدة المصنع'!D5,'حركة المخزون'!H:H,'أرصدة المصنع'!$J$2)-SUMIFS('حركة المخزون'!F:F,'حركة المخزون'!E:E,'أرصدة المصنع'!D5,'حركة المخزون'!G:G,'أرصدة المصنع'!$J$2)</f>
        <v>0</v>
      </c>
      <c r="K5" s="21"/>
      <c r="L5" s="20">
        <f>SUMIFS('حركة المخزون'!F:F,'حركة المخزون'!E:E,'أرصدة المصنع'!D5,'حركة المخزون'!H:H,'أرصدة المصنع'!$L$2)-SUMIFS('حركة المخزون'!F:F,'حركة المخزون'!E:E,'أرصدة المصنع'!D5,'حركة المخزون'!G:G,'أرصدة المصنع'!$L$2)</f>
        <v>0</v>
      </c>
      <c r="M5" s="21"/>
      <c r="N5" s="20">
        <f>SUMIFS('حركة المخزون'!F:F,'حركة المخزون'!E:E,'أرصدة المصنع'!D5,'حركة المخزون'!H:H,'أرصدة المصنع'!$N$2)-SUMIFS('حركة المخزون'!F:F,'حركة المخزون'!E:E,'أرصدة المصنع'!D5,'حركة المخزون'!G:G,'أرصدة المصنع'!$N$2)</f>
        <v>0</v>
      </c>
      <c r="O5" s="21"/>
      <c r="P5" s="20">
        <f>SUMIFS('حركة المخزون'!F:F,'حركة المخزون'!E:E,'أرصدة المصنع'!D5,'حركة المخزون'!H:H,'أرصدة المصنع'!$P$2)-SUMIFS('حركة المخزون'!F:F,'حركة المخزون'!E:E,'أرصدة المصنع'!D5,'حركة المخزون'!G:G,'أرصدة المصنع'!$P$2)</f>
        <v>0</v>
      </c>
      <c r="Q5" s="21"/>
      <c r="R5" s="20">
        <f>SUMIFS('حركة المخزون'!F:F,'حركة المخزون'!E:E,'أرصدة المصنع'!D5,'حركة المخزون'!H:H,'أرصدة المصنع'!$R$2)-SUMIFS('حركة المخزون'!F:F,'حركة المخزون'!E:E,'أرصدة المصنع'!D5,'حركة المخزون'!G:G,'أرصدة المصنع'!$R$2)</f>
        <v>0</v>
      </c>
      <c r="S5" s="21"/>
      <c r="T5" s="20">
        <f>SUMIFS('حركة المخزون'!F:F,'حركة المخزون'!E:E,'أرصدة المصنع'!D5,'حركة المخزون'!H:H,'أرصدة المصنع'!$T$2)-SUMIFS('حركة المخزون'!F:F,'حركة المخزون'!E:E,'أرصدة المصنع'!D5,'حركة المخزون'!G:G,'أرصدة المصنع'!$T$2)</f>
        <v>0</v>
      </c>
      <c r="U5" s="21"/>
      <c r="V5" s="20">
        <f>SUMIFS('حركة المخزون'!F:F,'حركة المخزون'!E:E,'أرصدة المصنع'!D5,'حركة المخزون'!H:H,'أرصدة المصنع'!$V$2)-SUMIFS('حركة المخزون'!F:F,'حركة المخزون'!E:E,'أرصدة المصنع'!D5,'حركة المخزون'!G:G,'أرصدة المصنع'!$V$2)</f>
        <v>0</v>
      </c>
      <c r="W5" s="21"/>
      <c r="X5" s="20">
        <f>SUMIFS('حركة المخزون'!F:F,'حركة المخزون'!E:E,'أرصدة المصنع'!D5,'حركة المخزون'!H:H,'أرصدة المصنع'!$X$2)-SUMIFS('حركة المخزون'!F:F,'حركة المخزون'!E:E,'أرصدة المصنع'!D5,'حركة المخزون'!G:G,'أرصدة المصنع'!$X$2)</f>
        <v>0</v>
      </c>
      <c r="Y5" s="21"/>
      <c r="Z5" s="20">
        <f>SUMIFS('حركة المخزون'!F:F,'حركة المخزون'!E:E,'أرصدة المصنع'!D5,'حركة المخزون'!H:H,'أرصدة المصنع'!$Z$2)-SUMIFS('حركة المخزون'!F:F,'حركة المخزون'!E:E,'أرصدة المصنع'!D5,'حركة المخزون'!G:G,'أرصدة المصنع'!$Z$2)</f>
        <v>0</v>
      </c>
      <c r="AA5" s="21"/>
      <c r="AB5" s="20">
        <f>SUMIFS('حركة المخزون'!F:F,'حركة المخزون'!E:E,'أرصدة المصنع'!D5,'حركة المخزون'!H:H,'أرصدة المصنع'!$AB$2)-SUMIFS('حركة المخزون'!F:F,'حركة المخزون'!E:E,'أرصدة المصنع'!D5,'حركة المخزون'!G:G,'أرصدة المصنع'!$AB$2)</f>
        <v>0</v>
      </c>
      <c r="AC5" s="21"/>
      <c r="AD5" s="20">
        <f>SUMIFS('حركة المخزون'!F:F,'حركة المخزون'!E:E,'أرصدة المصنع'!D5,'حركة المخزون'!H:H,'أرصدة المصنع'!$AD$2)-SUMIFS('حركة المخزون'!F:F,'حركة المخزون'!E:E,'أرصدة المصنع'!D5,'حركة المخزون'!G:G,'أرصدة المصنع'!$AD$2)</f>
        <v>0</v>
      </c>
      <c r="AE5" s="21"/>
      <c r="AF5" s="20">
        <f>SUMIFS('حركة المخزون'!F:F,'حركة المخزون'!E:E,'أرصدة المصنع'!D5,'حركة المخزون'!H:H,'أرصدة المصنع'!$AF$2)-SUMIFS('حركة المخزون'!F:F,'حركة المخزون'!E:E,'أرصدة المصنع'!D5,'حركة المخزون'!G:G,'أرصدة المصنع'!$AF$2)</f>
        <v>0</v>
      </c>
    </row>
    <row r="6" spans="2:32" ht="24" customHeight="1" x14ac:dyDescent="0.2">
      <c r="B6" s="18">
        <v>4</v>
      </c>
      <c r="C6" s="18" t="str">
        <f>VLOOKUP(B6,'قاعدة البيانات'!B:F,5,0)</f>
        <v>سيكلو فوتيه كنبه 101</v>
      </c>
      <c r="D6" s="18" t="str">
        <f>VLOOKUP(C6,'قاعدة البيانات'!F:G,2,0)</f>
        <v>CA-101-H</v>
      </c>
      <c r="F6" s="20">
        <f>SUMIFS('حركة المخزون'!F:F,'حركة المخزون'!E:E,'أرصدة المصنع'!D6,'حركة المخزون'!H:H,'أرصدة المصنع'!$F$2)-SUMIFS('حركة المخزون'!F:F,'حركة المخزون'!E:E,'أرصدة المصنع'!D6,'حركة المخزون'!G:G,'أرصدة المصنع'!$F$2)</f>
        <v>0</v>
      </c>
      <c r="G6" s="21"/>
      <c r="H6" s="20">
        <f>SUMIFS('حركة المخزون'!F:F,'حركة المخزون'!E:E,'أرصدة المصنع'!D6,'حركة المخزون'!H:H,'أرصدة المصنع'!$H$2)-SUMIFS('حركة المخزون'!F:F,'حركة المخزون'!E:E,'أرصدة المصنع'!D6,'حركة المخزون'!G:G,'أرصدة المصنع'!$H$2)</f>
        <v>0</v>
      </c>
      <c r="I6" s="21"/>
      <c r="J6" s="20">
        <f>SUMIFS('حركة المخزون'!F:F,'حركة المخزون'!E:E,'أرصدة المصنع'!D6,'حركة المخزون'!H:H,'أرصدة المصنع'!$J$2)-SUMIFS('حركة المخزون'!F:F,'حركة المخزون'!E:E,'أرصدة المصنع'!D6,'حركة المخزون'!G:G,'أرصدة المصنع'!$J$2)</f>
        <v>0</v>
      </c>
      <c r="K6" s="21"/>
      <c r="L6" s="20">
        <f>SUMIFS('حركة المخزون'!F:F,'حركة المخزون'!E:E,'أرصدة المصنع'!D6,'حركة المخزون'!H:H,'أرصدة المصنع'!$L$2)-SUMIFS('حركة المخزون'!F:F,'حركة المخزون'!E:E,'أرصدة المصنع'!D6,'حركة المخزون'!G:G,'أرصدة المصنع'!$L$2)</f>
        <v>0</v>
      </c>
      <c r="M6" s="21"/>
      <c r="N6" s="20">
        <f>SUMIFS('حركة المخزون'!F:F,'حركة المخزون'!E:E,'أرصدة المصنع'!D6,'حركة المخزون'!H:H,'أرصدة المصنع'!$N$2)-SUMIFS('حركة المخزون'!F:F,'حركة المخزون'!E:E,'أرصدة المصنع'!D6,'حركة المخزون'!G:G,'أرصدة المصنع'!$N$2)</f>
        <v>0</v>
      </c>
      <c r="O6" s="21"/>
      <c r="P6" s="20">
        <f>SUMIFS('حركة المخزون'!F:F,'حركة المخزون'!E:E,'أرصدة المصنع'!D6,'حركة المخزون'!H:H,'أرصدة المصنع'!$P$2)-SUMIFS('حركة المخزون'!F:F,'حركة المخزون'!E:E,'أرصدة المصنع'!D6,'حركة المخزون'!G:G,'أرصدة المصنع'!$P$2)</f>
        <v>0</v>
      </c>
      <c r="Q6" s="21"/>
      <c r="R6" s="20">
        <f>SUMIFS('حركة المخزون'!F:F,'حركة المخزون'!E:E,'أرصدة المصنع'!D6,'حركة المخزون'!H:H,'أرصدة المصنع'!$R$2)-SUMIFS('حركة المخزون'!F:F,'حركة المخزون'!E:E,'أرصدة المصنع'!D6,'حركة المخزون'!G:G,'أرصدة المصنع'!$R$2)</f>
        <v>0</v>
      </c>
      <c r="S6" s="21"/>
      <c r="T6" s="20">
        <f>SUMIFS('حركة المخزون'!F:F,'حركة المخزون'!E:E,'أرصدة المصنع'!D6,'حركة المخزون'!H:H,'أرصدة المصنع'!$T$2)-SUMIFS('حركة المخزون'!F:F,'حركة المخزون'!E:E,'أرصدة المصنع'!D6,'حركة المخزون'!G:G,'أرصدة المصنع'!$T$2)</f>
        <v>0</v>
      </c>
      <c r="U6" s="21"/>
      <c r="V6" s="20">
        <f>SUMIFS('حركة المخزون'!F:F,'حركة المخزون'!E:E,'أرصدة المصنع'!D6,'حركة المخزون'!H:H,'أرصدة المصنع'!$V$2)-SUMIFS('حركة المخزون'!F:F,'حركة المخزون'!E:E,'أرصدة المصنع'!D6,'حركة المخزون'!G:G,'أرصدة المصنع'!$V$2)</f>
        <v>0</v>
      </c>
      <c r="W6" s="21"/>
      <c r="X6" s="20">
        <f>SUMIFS('حركة المخزون'!F:F,'حركة المخزون'!E:E,'أرصدة المصنع'!D6,'حركة المخزون'!H:H,'أرصدة المصنع'!$X$2)-SUMIFS('حركة المخزون'!F:F,'حركة المخزون'!E:E,'أرصدة المصنع'!D6,'حركة المخزون'!G:G,'أرصدة المصنع'!$X$2)</f>
        <v>0</v>
      </c>
      <c r="Y6" s="21"/>
      <c r="Z6" s="20">
        <f>SUMIFS('حركة المخزون'!F:F,'حركة المخزون'!E:E,'أرصدة المصنع'!D6,'حركة المخزون'!H:H,'أرصدة المصنع'!$Z$2)-SUMIFS('حركة المخزون'!F:F,'حركة المخزون'!E:E,'أرصدة المصنع'!D6,'حركة المخزون'!G:G,'أرصدة المصنع'!$Z$2)</f>
        <v>0</v>
      </c>
      <c r="AA6" s="21"/>
      <c r="AB6" s="20">
        <f>SUMIFS('حركة المخزون'!F:F,'حركة المخزون'!E:E,'أرصدة المصنع'!D6,'حركة المخزون'!H:H,'أرصدة المصنع'!$AB$2)-SUMIFS('حركة المخزون'!F:F,'حركة المخزون'!E:E,'أرصدة المصنع'!D6,'حركة المخزون'!G:G,'أرصدة المصنع'!$AB$2)</f>
        <v>0</v>
      </c>
      <c r="AC6" s="21"/>
      <c r="AD6" s="20">
        <f>SUMIFS('حركة المخزون'!F:F,'حركة المخزون'!E:E,'أرصدة المصنع'!D6,'حركة المخزون'!H:H,'أرصدة المصنع'!$AD$2)-SUMIFS('حركة المخزون'!F:F,'حركة المخزون'!E:E,'أرصدة المصنع'!D6,'حركة المخزون'!G:G,'أرصدة المصنع'!$AD$2)</f>
        <v>0</v>
      </c>
      <c r="AE6" s="21"/>
      <c r="AF6" s="20">
        <f>SUMIFS('حركة المخزون'!F:F,'حركة المخزون'!E:E,'أرصدة المصنع'!D6,'حركة المخزون'!H:H,'أرصدة المصنع'!$AF$2)-SUMIFS('حركة المخزون'!F:F,'حركة المخزون'!E:E,'أرصدة المصنع'!D6,'حركة المخزون'!G:G,'أرصدة المصنع'!$AF$2)</f>
        <v>0</v>
      </c>
    </row>
    <row r="7" spans="2:32" ht="24" customHeight="1" x14ac:dyDescent="0.2">
      <c r="B7" s="19">
        <v>5</v>
      </c>
      <c r="C7" s="18" t="str">
        <f>VLOOKUP(B7,'قاعدة البيانات'!B:F,5,0)</f>
        <v>سيكلو كنبه 2 101</v>
      </c>
      <c r="D7" s="18" t="str">
        <f>VLOOKUP(C7,'قاعدة البيانات'!F:G,2,0)</f>
        <v>C2-101-H</v>
      </c>
      <c r="F7" s="20">
        <f>SUMIFS('حركة المخزون'!F:F,'حركة المخزون'!E:E,'أرصدة المصنع'!D7,'حركة المخزون'!H:H,'أرصدة المصنع'!$F$2)-SUMIFS('حركة المخزون'!F:F,'حركة المخزون'!E:E,'أرصدة المصنع'!D7,'حركة المخزون'!G:G,'أرصدة المصنع'!$F$2)</f>
        <v>0</v>
      </c>
      <c r="G7" s="21"/>
      <c r="H7" s="20">
        <f>SUMIFS('حركة المخزون'!F:F,'حركة المخزون'!E:E,'أرصدة المصنع'!D7,'حركة المخزون'!H:H,'أرصدة المصنع'!$H$2)-SUMIFS('حركة المخزون'!F:F,'حركة المخزون'!E:E,'أرصدة المصنع'!D7,'حركة المخزون'!G:G,'أرصدة المصنع'!$H$2)</f>
        <v>0</v>
      </c>
      <c r="I7" s="21"/>
      <c r="J7" s="20">
        <f>SUMIFS('حركة المخزون'!F:F,'حركة المخزون'!E:E,'أرصدة المصنع'!D7,'حركة المخزون'!H:H,'أرصدة المصنع'!$J$2)-SUMIFS('حركة المخزون'!F:F,'حركة المخزون'!E:E,'أرصدة المصنع'!D7,'حركة المخزون'!G:G,'أرصدة المصنع'!$J$2)</f>
        <v>0</v>
      </c>
      <c r="K7" s="21"/>
      <c r="L7" s="20">
        <f>SUMIFS('حركة المخزون'!F:F,'حركة المخزون'!E:E,'أرصدة المصنع'!D7,'حركة المخزون'!H:H,'أرصدة المصنع'!$L$2)-SUMIFS('حركة المخزون'!F:F,'حركة المخزون'!E:E,'أرصدة المصنع'!D7,'حركة المخزون'!G:G,'أرصدة المصنع'!$L$2)</f>
        <v>0</v>
      </c>
      <c r="M7" s="21"/>
      <c r="N7" s="20">
        <f>SUMIFS('حركة المخزون'!F:F,'حركة المخزون'!E:E,'أرصدة المصنع'!D7,'حركة المخزون'!H:H,'أرصدة المصنع'!$N$2)-SUMIFS('حركة المخزون'!F:F,'حركة المخزون'!E:E,'أرصدة المصنع'!D7,'حركة المخزون'!G:G,'أرصدة المصنع'!$N$2)</f>
        <v>0</v>
      </c>
      <c r="O7" s="21"/>
      <c r="P7" s="20">
        <f>SUMIFS('حركة المخزون'!F:F,'حركة المخزون'!E:E,'أرصدة المصنع'!D7,'حركة المخزون'!H:H,'أرصدة المصنع'!$P$2)-SUMIFS('حركة المخزون'!F:F,'حركة المخزون'!E:E,'أرصدة المصنع'!D7,'حركة المخزون'!G:G,'أرصدة المصنع'!$P$2)</f>
        <v>0</v>
      </c>
      <c r="Q7" s="21"/>
      <c r="R7" s="20">
        <f>SUMIFS('حركة المخزون'!F:F,'حركة المخزون'!E:E,'أرصدة المصنع'!D7,'حركة المخزون'!H:H,'أرصدة المصنع'!$R$2)-SUMIFS('حركة المخزون'!F:F,'حركة المخزون'!E:E,'أرصدة المصنع'!D7,'حركة المخزون'!G:G,'أرصدة المصنع'!$R$2)</f>
        <v>0</v>
      </c>
      <c r="S7" s="21"/>
      <c r="T7" s="20">
        <f>SUMIFS('حركة المخزون'!F:F,'حركة المخزون'!E:E,'أرصدة المصنع'!D7,'حركة المخزون'!H:H,'أرصدة المصنع'!$T$2)-SUMIFS('حركة المخزون'!F:F,'حركة المخزون'!E:E,'أرصدة المصنع'!D7,'حركة المخزون'!G:G,'أرصدة المصنع'!$T$2)</f>
        <v>0</v>
      </c>
      <c r="U7" s="21"/>
      <c r="V7" s="20">
        <f>SUMIFS('حركة المخزون'!F:F,'حركة المخزون'!E:E,'أرصدة المصنع'!D7,'حركة المخزون'!H:H,'أرصدة المصنع'!$V$2)-SUMIFS('حركة المخزون'!F:F,'حركة المخزون'!E:E,'أرصدة المصنع'!D7,'حركة المخزون'!G:G,'أرصدة المصنع'!$V$2)</f>
        <v>0</v>
      </c>
      <c r="W7" s="21"/>
      <c r="X7" s="20">
        <f>SUMIFS('حركة المخزون'!F:F,'حركة المخزون'!E:E,'أرصدة المصنع'!D7,'حركة المخزون'!H:H,'أرصدة المصنع'!$X$2)-SUMIFS('حركة المخزون'!F:F,'حركة المخزون'!E:E,'أرصدة المصنع'!D7,'حركة المخزون'!G:G,'أرصدة المصنع'!$X$2)</f>
        <v>0</v>
      </c>
      <c r="Y7" s="21"/>
      <c r="Z7" s="20">
        <f>SUMIFS('حركة المخزون'!F:F,'حركة المخزون'!E:E,'أرصدة المصنع'!D7,'حركة المخزون'!H:H,'أرصدة المصنع'!$Z$2)-SUMIFS('حركة المخزون'!F:F,'حركة المخزون'!E:E,'أرصدة المصنع'!D7,'حركة المخزون'!G:G,'أرصدة المصنع'!$Z$2)</f>
        <v>0</v>
      </c>
      <c r="AA7" s="21"/>
      <c r="AB7" s="20">
        <f>SUMIFS('حركة المخزون'!F:F,'حركة المخزون'!E:E,'أرصدة المصنع'!D7,'حركة المخزون'!H:H,'أرصدة المصنع'!$AB$2)-SUMIFS('حركة المخزون'!F:F,'حركة المخزون'!E:E,'أرصدة المصنع'!D7,'حركة المخزون'!G:G,'أرصدة المصنع'!$AB$2)</f>
        <v>0</v>
      </c>
      <c r="AC7" s="21"/>
      <c r="AD7" s="20">
        <f>SUMIFS('حركة المخزون'!F:F,'حركة المخزون'!E:E,'أرصدة المصنع'!D7,'حركة المخزون'!H:H,'أرصدة المصنع'!$AD$2)-SUMIFS('حركة المخزون'!F:F,'حركة المخزون'!E:E,'أرصدة المصنع'!D7,'حركة المخزون'!G:G,'أرصدة المصنع'!$AD$2)</f>
        <v>0</v>
      </c>
      <c r="AE7" s="21"/>
      <c r="AF7" s="20">
        <f>SUMIFS('حركة المخزون'!F:F,'حركة المخزون'!E:E,'أرصدة المصنع'!D7,'حركة المخزون'!H:H,'أرصدة المصنع'!$AF$2)-SUMIFS('حركة المخزون'!F:F,'حركة المخزون'!E:E,'أرصدة المصنع'!D7,'حركة المخزون'!G:G,'أرصدة المصنع'!$AF$2)</f>
        <v>0</v>
      </c>
    </row>
    <row r="8" spans="2:32" ht="24" customHeight="1" x14ac:dyDescent="0.2">
      <c r="B8" s="18">
        <v>6</v>
      </c>
      <c r="C8" s="18" t="str">
        <f>VLOOKUP(B8,'قاعدة البيانات'!B:F,5,0)</f>
        <v>سيكلو كنبه 3 101</v>
      </c>
      <c r="D8" s="18" t="str">
        <f>VLOOKUP(C8,'قاعدة البيانات'!F:G,2,0)</f>
        <v>C3-101-H</v>
      </c>
      <c r="F8" s="20">
        <f>SUMIFS('حركة المخزون'!F:F,'حركة المخزون'!E:E,'أرصدة المصنع'!D8,'حركة المخزون'!H:H,'أرصدة المصنع'!$F$2)-SUMIFS('حركة المخزون'!F:F,'حركة المخزون'!E:E,'أرصدة المصنع'!D8,'حركة المخزون'!G:G,'أرصدة المصنع'!$F$2)</f>
        <v>0</v>
      </c>
      <c r="G8" s="21"/>
      <c r="H8" s="20">
        <f>SUMIFS('حركة المخزون'!F:F,'حركة المخزون'!E:E,'أرصدة المصنع'!D8,'حركة المخزون'!H:H,'أرصدة المصنع'!$H$2)-SUMIFS('حركة المخزون'!F:F,'حركة المخزون'!E:E,'أرصدة المصنع'!D8,'حركة المخزون'!G:G,'أرصدة المصنع'!$H$2)</f>
        <v>0</v>
      </c>
      <c r="I8" s="21"/>
      <c r="J8" s="20">
        <f>SUMIFS('حركة المخزون'!F:F,'حركة المخزون'!E:E,'أرصدة المصنع'!D8,'حركة المخزون'!H:H,'أرصدة المصنع'!$J$2)-SUMIFS('حركة المخزون'!F:F,'حركة المخزون'!E:E,'أرصدة المصنع'!D8,'حركة المخزون'!G:G,'أرصدة المصنع'!$J$2)</f>
        <v>0</v>
      </c>
      <c r="K8" s="21"/>
      <c r="L8" s="20">
        <f>SUMIFS('حركة المخزون'!F:F,'حركة المخزون'!E:E,'أرصدة المصنع'!D8,'حركة المخزون'!H:H,'أرصدة المصنع'!$L$2)-SUMIFS('حركة المخزون'!F:F,'حركة المخزون'!E:E,'أرصدة المصنع'!D8,'حركة المخزون'!G:G,'أرصدة المصنع'!$L$2)</f>
        <v>0</v>
      </c>
      <c r="M8" s="21"/>
      <c r="N8" s="20">
        <f>SUMIFS('حركة المخزون'!F:F,'حركة المخزون'!E:E,'أرصدة المصنع'!D8,'حركة المخزون'!H:H,'أرصدة المصنع'!$N$2)-SUMIFS('حركة المخزون'!F:F,'حركة المخزون'!E:E,'أرصدة المصنع'!D8,'حركة المخزون'!G:G,'أرصدة المصنع'!$N$2)</f>
        <v>0</v>
      </c>
      <c r="O8" s="21"/>
      <c r="P8" s="20">
        <f>SUMIFS('حركة المخزون'!F:F,'حركة المخزون'!E:E,'أرصدة المصنع'!D8,'حركة المخزون'!H:H,'أرصدة المصنع'!$P$2)-SUMIFS('حركة المخزون'!F:F,'حركة المخزون'!E:E,'أرصدة المصنع'!D8,'حركة المخزون'!G:G,'أرصدة المصنع'!$P$2)</f>
        <v>0</v>
      </c>
      <c r="Q8" s="21"/>
      <c r="R8" s="20">
        <f>SUMIFS('حركة المخزون'!F:F,'حركة المخزون'!E:E,'أرصدة المصنع'!D8,'حركة المخزون'!H:H,'أرصدة المصنع'!$R$2)-SUMIFS('حركة المخزون'!F:F,'حركة المخزون'!E:E,'أرصدة المصنع'!D8,'حركة المخزون'!G:G,'أرصدة المصنع'!$R$2)</f>
        <v>0</v>
      </c>
      <c r="S8" s="21"/>
      <c r="T8" s="20">
        <f>SUMIFS('حركة المخزون'!F:F,'حركة المخزون'!E:E,'أرصدة المصنع'!D8,'حركة المخزون'!H:H,'أرصدة المصنع'!$T$2)-SUMIFS('حركة المخزون'!F:F,'حركة المخزون'!E:E,'أرصدة المصنع'!D8,'حركة المخزون'!G:G,'أرصدة المصنع'!$T$2)</f>
        <v>0</v>
      </c>
      <c r="U8" s="21"/>
      <c r="V8" s="20">
        <f>SUMIFS('حركة المخزون'!F:F,'حركة المخزون'!E:E,'أرصدة المصنع'!D8,'حركة المخزون'!H:H,'أرصدة المصنع'!$V$2)-SUMIFS('حركة المخزون'!F:F,'حركة المخزون'!E:E,'أرصدة المصنع'!D8,'حركة المخزون'!G:G,'أرصدة المصنع'!$V$2)</f>
        <v>0</v>
      </c>
      <c r="W8" s="21"/>
      <c r="X8" s="20">
        <f>SUMIFS('حركة المخزون'!F:F,'حركة المخزون'!E:E,'أرصدة المصنع'!D8,'حركة المخزون'!H:H,'أرصدة المصنع'!$X$2)-SUMIFS('حركة المخزون'!F:F,'حركة المخزون'!E:E,'أرصدة المصنع'!D8,'حركة المخزون'!G:G,'أرصدة المصنع'!$X$2)</f>
        <v>0</v>
      </c>
      <c r="Y8" s="21"/>
      <c r="Z8" s="20">
        <f>SUMIFS('حركة المخزون'!F:F,'حركة المخزون'!E:E,'أرصدة المصنع'!D8,'حركة المخزون'!H:H,'أرصدة المصنع'!$Z$2)-SUMIFS('حركة المخزون'!F:F,'حركة المخزون'!E:E,'أرصدة المصنع'!D8,'حركة المخزون'!G:G,'أرصدة المصنع'!$Z$2)</f>
        <v>0</v>
      </c>
      <c r="AA8" s="21"/>
      <c r="AB8" s="20">
        <f>SUMIFS('حركة المخزون'!F:F,'حركة المخزون'!E:E,'أرصدة المصنع'!D8,'حركة المخزون'!H:H,'أرصدة المصنع'!$AB$2)-SUMIFS('حركة المخزون'!F:F,'حركة المخزون'!E:E,'أرصدة المصنع'!D8,'حركة المخزون'!G:G,'أرصدة المصنع'!$AB$2)</f>
        <v>0</v>
      </c>
      <c r="AC8" s="21"/>
      <c r="AD8" s="20">
        <f>SUMIFS('حركة المخزون'!F:F,'حركة المخزون'!E:E,'أرصدة المصنع'!D8,'حركة المخزون'!H:H,'أرصدة المصنع'!$AD$2)-SUMIFS('حركة المخزون'!F:F,'حركة المخزون'!E:E,'أرصدة المصنع'!D8,'حركة المخزون'!G:G,'أرصدة المصنع'!$AD$2)</f>
        <v>0</v>
      </c>
      <c r="AE8" s="21"/>
      <c r="AF8" s="20">
        <f>SUMIFS('حركة المخزون'!F:F,'حركة المخزون'!E:E,'أرصدة المصنع'!D8,'حركة المخزون'!H:H,'أرصدة المصنع'!$AF$2)-SUMIFS('حركة المخزون'!F:F,'حركة المخزون'!E:E,'أرصدة المصنع'!D8,'حركة المخزون'!G:G,'أرصدة المصنع'!$AF$2)</f>
        <v>0</v>
      </c>
    </row>
    <row r="9" spans="2:32" ht="24" customHeight="1" x14ac:dyDescent="0.2">
      <c r="B9" s="18">
        <v>7</v>
      </c>
      <c r="C9" s="18" t="str">
        <f>VLOOKUP(B9,'قاعدة البيانات'!B:F,5,0)</f>
        <v>فوتيه  201</v>
      </c>
      <c r="D9" s="18" t="str">
        <f>VLOOKUP(C9,'قاعدة البيانات'!F:G,2,0)</f>
        <v>F-201-H</v>
      </c>
      <c r="F9" s="20">
        <f>SUMIFS('حركة المخزون'!F:F,'حركة المخزون'!E:E,'أرصدة المصنع'!D9,'حركة المخزون'!H:H,'أرصدة المصنع'!$F$2)-SUMIFS('حركة المخزون'!F:F,'حركة المخزون'!E:E,'أرصدة المصنع'!D9,'حركة المخزون'!G:G,'أرصدة المصنع'!$F$2)</f>
        <v>0</v>
      </c>
      <c r="G9" s="21"/>
      <c r="H9" s="20">
        <f>SUMIFS('حركة المخزون'!F:F,'حركة المخزون'!E:E,'أرصدة المصنع'!D9,'حركة المخزون'!H:H,'أرصدة المصنع'!$H$2)-SUMIFS('حركة المخزون'!F:F,'حركة المخزون'!E:E,'أرصدة المصنع'!D9,'حركة المخزون'!G:G,'أرصدة المصنع'!$H$2)</f>
        <v>0</v>
      </c>
      <c r="I9" s="21"/>
      <c r="J9" s="20">
        <f>SUMIFS('حركة المخزون'!F:F,'حركة المخزون'!E:E,'أرصدة المصنع'!D9,'حركة المخزون'!H:H,'أرصدة المصنع'!$J$2)-SUMIFS('حركة المخزون'!F:F,'حركة المخزون'!E:E,'أرصدة المصنع'!D9,'حركة المخزون'!G:G,'أرصدة المصنع'!$J$2)</f>
        <v>0</v>
      </c>
      <c r="K9" s="21"/>
      <c r="L9" s="20">
        <f>SUMIFS('حركة المخزون'!F:F,'حركة المخزون'!E:E,'أرصدة المصنع'!D9,'حركة المخزون'!H:H,'أرصدة المصنع'!$L$2)-SUMIFS('حركة المخزون'!F:F,'حركة المخزون'!E:E,'أرصدة المصنع'!D9,'حركة المخزون'!G:G,'أرصدة المصنع'!$L$2)</f>
        <v>0</v>
      </c>
      <c r="M9" s="21"/>
      <c r="N9" s="20">
        <f>SUMIFS('حركة المخزون'!F:F,'حركة المخزون'!E:E,'أرصدة المصنع'!D9,'حركة المخزون'!H:H,'أرصدة المصنع'!$N$2)-SUMIFS('حركة المخزون'!F:F,'حركة المخزون'!E:E,'أرصدة المصنع'!D9,'حركة المخزون'!G:G,'أرصدة المصنع'!$N$2)</f>
        <v>0</v>
      </c>
      <c r="O9" s="21"/>
      <c r="P9" s="20">
        <f>SUMIFS('حركة المخزون'!F:F,'حركة المخزون'!E:E,'أرصدة المصنع'!D9,'حركة المخزون'!H:H,'أرصدة المصنع'!$P$2)-SUMIFS('حركة المخزون'!F:F,'حركة المخزون'!E:E,'أرصدة المصنع'!D9,'حركة المخزون'!G:G,'أرصدة المصنع'!$P$2)</f>
        <v>0</v>
      </c>
      <c r="Q9" s="21"/>
      <c r="R9" s="20">
        <f>SUMIFS('حركة المخزون'!F:F,'حركة المخزون'!E:E,'أرصدة المصنع'!D9,'حركة المخزون'!H:H,'أرصدة المصنع'!$R$2)-SUMIFS('حركة المخزون'!F:F,'حركة المخزون'!E:E,'أرصدة المصنع'!D9,'حركة المخزون'!G:G,'أرصدة المصنع'!$R$2)</f>
        <v>0</v>
      </c>
      <c r="S9" s="21"/>
      <c r="T9" s="20">
        <f>SUMIFS('حركة المخزون'!F:F,'حركة المخزون'!E:E,'أرصدة المصنع'!D9,'حركة المخزون'!H:H,'أرصدة المصنع'!$T$2)-SUMIFS('حركة المخزون'!F:F,'حركة المخزون'!E:E,'أرصدة المصنع'!D9,'حركة المخزون'!G:G,'أرصدة المصنع'!$T$2)</f>
        <v>0</v>
      </c>
      <c r="U9" s="21"/>
      <c r="V9" s="20">
        <f>SUMIFS('حركة المخزون'!F:F,'حركة المخزون'!E:E,'أرصدة المصنع'!D9,'حركة المخزون'!H:H,'أرصدة المصنع'!$V$2)-SUMIFS('حركة المخزون'!F:F,'حركة المخزون'!E:E,'أرصدة المصنع'!D9,'حركة المخزون'!G:G,'أرصدة المصنع'!$V$2)</f>
        <v>0</v>
      </c>
      <c r="W9" s="21"/>
      <c r="X9" s="20">
        <f>SUMIFS('حركة المخزون'!F:F,'حركة المخزون'!E:E,'أرصدة المصنع'!D9,'حركة المخزون'!H:H,'أرصدة المصنع'!$X$2)-SUMIFS('حركة المخزون'!F:F,'حركة المخزون'!E:E,'أرصدة المصنع'!D9,'حركة المخزون'!G:G,'أرصدة المصنع'!$X$2)</f>
        <v>0</v>
      </c>
      <c r="Y9" s="21"/>
      <c r="Z9" s="20">
        <f>SUMIFS('حركة المخزون'!F:F,'حركة المخزون'!E:E,'أرصدة المصنع'!D9,'حركة المخزون'!H:H,'أرصدة المصنع'!$Z$2)-SUMIFS('حركة المخزون'!F:F,'حركة المخزون'!E:E,'أرصدة المصنع'!D9,'حركة المخزون'!G:G,'أرصدة المصنع'!$Z$2)</f>
        <v>0</v>
      </c>
      <c r="AA9" s="21"/>
      <c r="AB9" s="20">
        <f>SUMIFS('حركة المخزون'!F:F,'حركة المخزون'!E:E,'أرصدة المصنع'!D9,'حركة المخزون'!H:H,'أرصدة المصنع'!$AB$2)-SUMIFS('حركة المخزون'!F:F,'حركة المخزون'!E:E,'أرصدة المصنع'!D9,'حركة المخزون'!G:G,'أرصدة المصنع'!$AB$2)</f>
        <v>0</v>
      </c>
      <c r="AC9" s="21"/>
      <c r="AD9" s="20">
        <f>SUMIFS('حركة المخزون'!F:F,'حركة المخزون'!E:E,'أرصدة المصنع'!D9,'حركة المخزون'!H:H,'أرصدة المصنع'!$AD$2)-SUMIFS('حركة المخزون'!F:F,'حركة المخزون'!E:E,'أرصدة المصنع'!D9,'حركة المخزون'!G:G,'أرصدة المصنع'!$AD$2)</f>
        <v>0</v>
      </c>
      <c r="AE9" s="21"/>
      <c r="AF9" s="20">
        <f>SUMIFS('حركة المخزون'!F:F,'حركة المخزون'!E:E,'أرصدة المصنع'!D9,'حركة المخزون'!H:H,'أرصدة المصنع'!$AF$2)-SUMIFS('حركة المخزون'!F:F,'حركة المخزون'!E:E,'أرصدة المصنع'!D9,'حركة المخزون'!G:G,'أرصدة المصنع'!$AF$2)</f>
        <v>0</v>
      </c>
    </row>
    <row r="10" spans="2:32" ht="24" customHeight="1" x14ac:dyDescent="0.2">
      <c r="B10" s="19">
        <v>8</v>
      </c>
      <c r="C10" s="18" t="str">
        <f>VLOOKUP(B10,'قاعدة البيانات'!B:F,5,0)</f>
        <v>كنبة 2 مقعد 201</v>
      </c>
      <c r="D10" s="18" t="str">
        <f>VLOOKUP(C10,'قاعدة البيانات'!F:G,2,0)</f>
        <v>S2-201-H</v>
      </c>
      <c r="F10" s="20">
        <f>SUMIFS('حركة المخزون'!F:F,'حركة المخزون'!E:E,'أرصدة المصنع'!D10,'حركة المخزون'!H:H,'أرصدة المصنع'!$F$2)-SUMIFS('حركة المخزون'!F:F,'حركة المخزون'!E:E,'أرصدة المصنع'!D10,'حركة المخزون'!G:G,'أرصدة المصنع'!$F$2)</f>
        <v>0</v>
      </c>
      <c r="G10" s="21"/>
      <c r="H10" s="20">
        <f>SUMIFS('حركة المخزون'!F:F,'حركة المخزون'!E:E,'أرصدة المصنع'!D10,'حركة المخزون'!H:H,'أرصدة المصنع'!$H$2)-SUMIFS('حركة المخزون'!F:F,'حركة المخزون'!E:E,'أرصدة المصنع'!D10,'حركة المخزون'!G:G,'أرصدة المصنع'!$H$2)</f>
        <v>0</v>
      </c>
      <c r="I10" s="21"/>
      <c r="J10" s="20">
        <f>SUMIFS('حركة المخزون'!F:F,'حركة المخزون'!E:E,'أرصدة المصنع'!D10,'حركة المخزون'!H:H,'أرصدة المصنع'!$J$2)-SUMIFS('حركة المخزون'!F:F,'حركة المخزون'!E:E,'أرصدة المصنع'!D10,'حركة المخزون'!G:G,'أرصدة المصنع'!$J$2)</f>
        <v>0</v>
      </c>
      <c r="K10" s="21"/>
      <c r="L10" s="20">
        <f>SUMIFS('حركة المخزون'!F:F,'حركة المخزون'!E:E,'أرصدة المصنع'!D10,'حركة المخزون'!H:H,'أرصدة المصنع'!$L$2)-SUMIFS('حركة المخزون'!F:F,'حركة المخزون'!E:E,'أرصدة المصنع'!D10,'حركة المخزون'!G:G,'أرصدة المصنع'!$L$2)</f>
        <v>0</v>
      </c>
      <c r="M10" s="21"/>
      <c r="N10" s="20">
        <f>SUMIFS('حركة المخزون'!F:F,'حركة المخزون'!E:E,'أرصدة المصنع'!D10,'حركة المخزون'!H:H,'أرصدة المصنع'!$N$2)-SUMIFS('حركة المخزون'!F:F,'حركة المخزون'!E:E,'أرصدة المصنع'!D10,'حركة المخزون'!G:G,'أرصدة المصنع'!$N$2)</f>
        <v>0</v>
      </c>
      <c r="O10" s="21"/>
      <c r="P10" s="20">
        <f>SUMIFS('حركة المخزون'!F:F,'حركة المخزون'!E:E,'أرصدة المصنع'!D10,'حركة المخزون'!H:H,'أرصدة المصنع'!$P$2)-SUMIFS('حركة المخزون'!F:F,'حركة المخزون'!E:E,'أرصدة المصنع'!D10,'حركة المخزون'!G:G,'أرصدة المصنع'!$P$2)</f>
        <v>0</v>
      </c>
      <c r="Q10" s="21"/>
      <c r="R10" s="20">
        <f>SUMIFS('حركة المخزون'!F:F,'حركة المخزون'!E:E,'أرصدة المصنع'!D10,'حركة المخزون'!H:H,'أرصدة المصنع'!$R$2)-SUMIFS('حركة المخزون'!F:F,'حركة المخزون'!E:E,'أرصدة المصنع'!D10,'حركة المخزون'!G:G,'أرصدة المصنع'!$R$2)</f>
        <v>0</v>
      </c>
      <c r="S10" s="21"/>
      <c r="T10" s="20">
        <f>SUMIFS('حركة المخزون'!F:F,'حركة المخزون'!E:E,'أرصدة المصنع'!D10,'حركة المخزون'!H:H,'أرصدة المصنع'!$T$2)-SUMIFS('حركة المخزون'!F:F,'حركة المخزون'!E:E,'أرصدة المصنع'!D10,'حركة المخزون'!G:G,'أرصدة المصنع'!$T$2)</f>
        <v>0</v>
      </c>
      <c r="U10" s="21"/>
      <c r="V10" s="20">
        <f>SUMIFS('حركة المخزون'!F:F,'حركة المخزون'!E:E,'أرصدة المصنع'!D10,'حركة المخزون'!H:H,'أرصدة المصنع'!$V$2)-SUMIFS('حركة المخزون'!F:F,'حركة المخزون'!E:E,'أرصدة المصنع'!D10,'حركة المخزون'!G:G,'أرصدة المصنع'!$V$2)</f>
        <v>0</v>
      </c>
      <c r="W10" s="21"/>
      <c r="X10" s="20">
        <f>SUMIFS('حركة المخزون'!F:F,'حركة المخزون'!E:E,'أرصدة المصنع'!D10,'حركة المخزون'!H:H,'أرصدة المصنع'!$X$2)-SUMIFS('حركة المخزون'!F:F,'حركة المخزون'!E:E,'أرصدة المصنع'!D10,'حركة المخزون'!G:G,'أرصدة المصنع'!$X$2)</f>
        <v>0</v>
      </c>
      <c r="Y10" s="21"/>
      <c r="Z10" s="20">
        <f>SUMIFS('حركة المخزون'!F:F,'حركة المخزون'!E:E,'أرصدة المصنع'!D10,'حركة المخزون'!H:H,'أرصدة المصنع'!$Z$2)-SUMIFS('حركة المخزون'!F:F,'حركة المخزون'!E:E,'أرصدة المصنع'!D10,'حركة المخزون'!G:G,'أرصدة المصنع'!$Z$2)</f>
        <v>0</v>
      </c>
      <c r="AA10" s="21"/>
      <c r="AB10" s="20">
        <f>SUMIFS('حركة المخزون'!F:F,'حركة المخزون'!E:E,'أرصدة المصنع'!D10,'حركة المخزون'!H:H,'أرصدة المصنع'!$AB$2)-SUMIFS('حركة المخزون'!F:F,'حركة المخزون'!E:E,'أرصدة المصنع'!D10,'حركة المخزون'!G:G,'أرصدة المصنع'!$AB$2)</f>
        <v>0</v>
      </c>
      <c r="AC10" s="21"/>
      <c r="AD10" s="20">
        <f>SUMIFS('حركة المخزون'!F:F,'حركة المخزون'!E:E,'أرصدة المصنع'!D10,'حركة المخزون'!H:H,'أرصدة المصنع'!$AD$2)-SUMIFS('حركة المخزون'!F:F,'حركة المخزون'!E:E,'أرصدة المصنع'!D10,'حركة المخزون'!G:G,'أرصدة المصنع'!$AD$2)</f>
        <v>0</v>
      </c>
      <c r="AE10" s="21"/>
      <c r="AF10" s="20">
        <f>SUMIFS('حركة المخزون'!F:F,'حركة المخزون'!E:E,'أرصدة المصنع'!D10,'حركة المخزون'!H:H,'أرصدة المصنع'!$AF$2)-SUMIFS('حركة المخزون'!F:F,'حركة المخزون'!E:E,'أرصدة المصنع'!D10,'حركة المخزون'!G:G,'أرصدة المصنع'!$AF$2)</f>
        <v>0</v>
      </c>
    </row>
    <row r="11" spans="2:32" ht="24" customHeight="1" x14ac:dyDescent="0.2">
      <c r="B11" s="18">
        <v>9</v>
      </c>
      <c r="C11" s="18" t="str">
        <f>VLOOKUP(B11,'قاعدة البيانات'!B:F,5,0)</f>
        <v>كنبة 3 مقعد 201</v>
      </c>
      <c r="D11" s="18" t="str">
        <f>VLOOKUP(C11,'قاعدة البيانات'!F:G,2,0)</f>
        <v>S3-201-H</v>
      </c>
      <c r="F11" s="20">
        <f>SUMIFS('حركة المخزون'!F:F,'حركة المخزون'!E:E,'أرصدة المصنع'!D11,'حركة المخزون'!H:H,'أرصدة المصنع'!$F$2)-SUMIFS('حركة المخزون'!F:F,'حركة المخزون'!E:E,'أرصدة المصنع'!D11,'حركة المخزون'!G:G,'أرصدة المصنع'!$F$2)</f>
        <v>0</v>
      </c>
      <c r="G11" s="21"/>
      <c r="H11" s="20">
        <f>SUMIFS('حركة المخزون'!F:F,'حركة المخزون'!E:E,'أرصدة المصنع'!D11,'حركة المخزون'!H:H,'أرصدة المصنع'!$H$2)-SUMIFS('حركة المخزون'!F:F,'حركة المخزون'!E:E,'أرصدة المصنع'!D11,'حركة المخزون'!G:G,'أرصدة المصنع'!$H$2)</f>
        <v>0</v>
      </c>
      <c r="I11" s="21"/>
      <c r="J11" s="20">
        <f>SUMIFS('حركة المخزون'!F:F,'حركة المخزون'!E:E,'أرصدة المصنع'!D11,'حركة المخزون'!H:H,'أرصدة المصنع'!$J$2)-SUMIFS('حركة المخزون'!F:F,'حركة المخزون'!E:E,'أرصدة المصنع'!D11,'حركة المخزون'!G:G,'أرصدة المصنع'!$J$2)</f>
        <v>0</v>
      </c>
      <c r="K11" s="21"/>
      <c r="L11" s="20">
        <f>SUMIFS('حركة المخزون'!F:F,'حركة المخزون'!E:E,'أرصدة المصنع'!D11,'حركة المخزون'!H:H,'أرصدة المصنع'!$L$2)-SUMIFS('حركة المخزون'!F:F,'حركة المخزون'!E:E,'أرصدة المصنع'!D11,'حركة المخزون'!G:G,'أرصدة المصنع'!$L$2)</f>
        <v>0</v>
      </c>
      <c r="M11" s="21"/>
      <c r="N11" s="20">
        <f>SUMIFS('حركة المخزون'!F:F,'حركة المخزون'!E:E,'أرصدة المصنع'!D11,'حركة المخزون'!H:H,'أرصدة المصنع'!$N$2)-SUMIFS('حركة المخزون'!F:F,'حركة المخزون'!E:E,'أرصدة المصنع'!D11,'حركة المخزون'!G:G,'أرصدة المصنع'!$N$2)</f>
        <v>0</v>
      </c>
      <c r="O11" s="21"/>
      <c r="P11" s="20">
        <f>SUMIFS('حركة المخزون'!F:F,'حركة المخزون'!E:E,'أرصدة المصنع'!D11,'حركة المخزون'!H:H,'أرصدة المصنع'!$P$2)-SUMIFS('حركة المخزون'!F:F,'حركة المخزون'!E:E,'أرصدة المصنع'!D11,'حركة المخزون'!G:G,'أرصدة المصنع'!$P$2)</f>
        <v>0</v>
      </c>
      <c r="Q11" s="21"/>
      <c r="R11" s="20">
        <f>SUMIFS('حركة المخزون'!F:F,'حركة المخزون'!E:E,'أرصدة المصنع'!D11,'حركة المخزون'!H:H,'أرصدة المصنع'!$R$2)-SUMIFS('حركة المخزون'!F:F,'حركة المخزون'!E:E,'أرصدة المصنع'!D11,'حركة المخزون'!G:G,'أرصدة المصنع'!$R$2)</f>
        <v>0</v>
      </c>
      <c r="S11" s="21"/>
      <c r="T11" s="20">
        <f>SUMIFS('حركة المخزون'!F:F,'حركة المخزون'!E:E,'أرصدة المصنع'!D11,'حركة المخزون'!H:H,'أرصدة المصنع'!$T$2)-SUMIFS('حركة المخزون'!F:F,'حركة المخزون'!E:E,'أرصدة المصنع'!D11,'حركة المخزون'!G:G,'أرصدة المصنع'!$T$2)</f>
        <v>0</v>
      </c>
      <c r="U11" s="21"/>
      <c r="V11" s="20">
        <f>SUMIFS('حركة المخزون'!F:F,'حركة المخزون'!E:E,'أرصدة المصنع'!D11,'حركة المخزون'!H:H,'أرصدة المصنع'!$V$2)-SUMIFS('حركة المخزون'!F:F,'حركة المخزون'!E:E,'أرصدة المصنع'!D11,'حركة المخزون'!G:G,'أرصدة المصنع'!$V$2)</f>
        <v>0</v>
      </c>
      <c r="W11" s="21"/>
      <c r="X11" s="20">
        <f>SUMIFS('حركة المخزون'!F:F,'حركة المخزون'!E:E,'أرصدة المصنع'!D11,'حركة المخزون'!H:H,'أرصدة المصنع'!$X$2)-SUMIFS('حركة المخزون'!F:F,'حركة المخزون'!E:E,'أرصدة المصنع'!D11,'حركة المخزون'!G:G,'أرصدة المصنع'!$X$2)</f>
        <v>0</v>
      </c>
      <c r="Y11" s="21"/>
      <c r="Z11" s="20">
        <f>SUMIFS('حركة المخزون'!F:F,'حركة المخزون'!E:E,'أرصدة المصنع'!D11,'حركة المخزون'!H:H,'أرصدة المصنع'!$Z$2)-SUMIFS('حركة المخزون'!F:F,'حركة المخزون'!E:E,'أرصدة المصنع'!D11,'حركة المخزون'!G:G,'أرصدة المصنع'!$Z$2)</f>
        <v>0</v>
      </c>
      <c r="AA11" s="21"/>
      <c r="AB11" s="20">
        <f>SUMIFS('حركة المخزون'!F:F,'حركة المخزون'!E:E,'أرصدة المصنع'!D11,'حركة المخزون'!H:H,'أرصدة المصنع'!$AB$2)-SUMIFS('حركة المخزون'!F:F,'حركة المخزون'!E:E,'أرصدة المصنع'!D11,'حركة المخزون'!G:G,'أرصدة المصنع'!$AB$2)</f>
        <v>0</v>
      </c>
      <c r="AC11" s="21"/>
      <c r="AD11" s="20">
        <f>SUMIFS('حركة المخزون'!F:F,'حركة المخزون'!E:E,'أرصدة المصنع'!D11,'حركة المخزون'!H:H,'أرصدة المصنع'!$AD$2)-SUMIFS('حركة المخزون'!F:F,'حركة المخزون'!E:E,'أرصدة المصنع'!D11,'حركة المخزون'!G:G,'أرصدة المصنع'!$AD$2)</f>
        <v>0</v>
      </c>
      <c r="AE11" s="21"/>
      <c r="AF11" s="20">
        <f>SUMIFS('حركة المخزون'!F:F,'حركة المخزون'!E:E,'أرصدة المصنع'!D11,'حركة المخزون'!H:H,'أرصدة المصنع'!$AF$2)-SUMIFS('حركة المخزون'!F:F,'حركة المخزون'!E:E,'أرصدة المصنع'!D11,'حركة المخزون'!G:G,'أرصدة المصنع'!$AF$2)</f>
        <v>0</v>
      </c>
    </row>
    <row r="12" spans="2:32" ht="24" customHeight="1" x14ac:dyDescent="0.2">
      <c r="B12" s="18">
        <v>10</v>
      </c>
      <c r="C12" s="18" t="str">
        <f>VLOOKUP(B12,'قاعدة البيانات'!B:F,5,0)</f>
        <v>كنبة 4 مقعد 201</v>
      </c>
      <c r="D12" s="18" t="str">
        <f>VLOOKUP(C12,'قاعدة البيانات'!F:G,2,0)</f>
        <v>S4-201-H</v>
      </c>
      <c r="F12" s="20">
        <f>SUMIFS('حركة المخزون'!F:F,'حركة المخزون'!E:E,'أرصدة المصنع'!D12,'حركة المخزون'!H:H,'أرصدة المصنع'!$F$2)-SUMIFS('حركة المخزون'!F:F,'حركة المخزون'!E:E,'أرصدة المصنع'!D12,'حركة المخزون'!G:G,'أرصدة المصنع'!$F$2)</f>
        <v>0</v>
      </c>
      <c r="G12" s="21"/>
      <c r="H12" s="20">
        <f>SUMIFS('حركة المخزون'!F:F,'حركة المخزون'!E:E,'أرصدة المصنع'!D12,'حركة المخزون'!H:H,'أرصدة المصنع'!$H$2)-SUMIFS('حركة المخزون'!F:F,'حركة المخزون'!E:E,'أرصدة المصنع'!D12,'حركة المخزون'!G:G,'أرصدة المصنع'!$H$2)</f>
        <v>0</v>
      </c>
      <c r="I12" s="21"/>
      <c r="J12" s="20">
        <f>SUMIFS('حركة المخزون'!F:F,'حركة المخزون'!E:E,'أرصدة المصنع'!D12,'حركة المخزون'!H:H,'أرصدة المصنع'!$J$2)-SUMIFS('حركة المخزون'!F:F,'حركة المخزون'!E:E,'أرصدة المصنع'!D12,'حركة المخزون'!G:G,'أرصدة المصنع'!$J$2)</f>
        <v>0</v>
      </c>
      <c r="K12" s="21"/>
      <c r="L12" s="20">
        <f>SUMIFS('حركة المخزون'!F:F,'حركة المخزون'!E:E,'أرصدة المصنع'!D12,'حركة المخزون'!H:H,'أرصدة المصنع'!$L$2)-SUMIFS('حركة المخزون'!F:F,'حركة المخزون'!E:E,'أرصدة المصنع'!D12,'حركة المخزون'!G:G,'أرصدة المصنع'!$L$2)</f>
        <v>0</v>
      </c>
      <c r="M12" s="21"/>
      <c r="N12" s="20">
        <f>SUMIFS('حركة المخزون'!F:F,'حركة المخزون'!E:E,'أرصدة المصنع'!D12,'حركة المخزون'!H:H,'أرصدة المصنع'!$N$2)-SUMIFS('حركة المخزون'!F:F,'حركة المخزون'!E:E,'أرصدة المصنع'!D12,'حركة المخزون'!G:G,'أرصدة المصنع'!$N$2)</f>
        <v>0</v>
      </c>
      <c r="O12" s="21"/>
      <c r="P12" s="20">
        <f>SUMIFS('حركة المخزون'!F:F,'حركة المخزون'!E:E,'أرصدة المصنع'!D12,'حركة المخزون'!H:H,'أرصدة المصنع'!$P$2)-SUMIFS('حركة المخزون'!F:F,'حركة المخزون'!E:E,'أرصدة المصنع'!D12,'حركة المخزون'!G:G,'أرصدة المصنع'!$P$2)</f>
        <v>0</v>
      </c>
      <c r="Q12" s="21"/>
      <c r="R12" s="20">
        <f>SUMIFS('حركة المخزون'!F:F,'حركة المخزون'!E:E,'أرصدة المصنع'!D12,'حركة المخزون'!H:H,'أرصدة المصنع'!$R$2)-SUMIFS('حركة المخزون'!F:F,'حركة المخزون'!E:E,'أرصدة المصنع'!D12,'حركة المخزون'!G:G,'أرصدة المصنع'!$R$2)</f>
        <v>0</v>
      </c>
      <c r="S12" s="21"/>
      <c r="T12" s="20">
        <f>SUMIFS('حركة المخزون'!F:F,'حركة المخزون'!E:E,'أرصدة المصنع'!D12,'حركة المخزون'!H:H,'أرصدة المصنع'!$T$2)-SUMIFS('حركة المخزون'!F:F,'حركة المخزون'!E:E,'أرصدة المصنع'!D12,'حركة المخزون'!G:G,'أرصدة المصنع'!$T$2)</f>
        <v>0</v>
      </c>
      <c r="U12" s="21"/>
      <c r="V12" s="20">
        <f>SUMIFS('حركة المخزون'!F:F,'حركة المخزون'!E:E,'أرصدة المصنع'!D12,'حركة المخزون'!H:H,'أرصدة المصنع'!$V$2)-SUMIFS('حركة المخزون'!F:F,'حركة المخزون'!E:E,'أرصدة المصنع'!D12,'حركة المخزون'!G:G,'أرصدة المصنع'!$V$2)</f>
        <v>0</v>
      </c>
      <c r="W12" s="21"/>
      <c r="X12" s="20">
        <f>SUMIFS('حركة المخزون'!F:F,'حركة المخزون'!E:E,'أرصدة المصنع'!D12,'حركة المخزون'!H:H,'أرصدة المصنع'!$X$2)-SUMIFS('حركة المخزون'!F:F,'حركة المخزون'!E:E,'أرصدة المصنع'!D12,'حركة المخزون'!G:G,'أرصدة المصنع'!$X$2)</f>
        <v>0</v>
      </c>
      <c r="Y12" s="21"/>
      <c r="Z12" s="20">
        <f>SUMIFS('حركة المخزون'!F:F,'حركة المخزون'!E:E,'أرصدة المصنع'!D12,'حركة المخزون'!H:H,'أرصدة المصنع'!$Z$2)-SUMIFS('حركة المخزون'!F:F,'حركة المخزون'!E:E,'أرصدة المصنع'!D12,'حركة المخزون'!G:G,'أرصدة المصنع'!$Z$2)</f>
        <v>0</v>
      </c>
      <c r="AA12" s="21"/>
      <c r="AB12" s="20">
        <f>SUMIFS('حركة المخزون'!F:F,'حركة المخزون'!E:E,'أرصدة المصنع'!D12,'حركة المخزون'!H:H,'أرصدة المصنع'!$AB$2)-SUMIFS('حركة المخزون'!F:F,'حركة المخزون'!E:E,'أرصدة المصنع'!D12,'حركة المخزون'!G:G,'أرصدة المصنع'!$AB$2)</f>
        <v>0</v>
      </c>
      <c r="AC12" s="21"/>
      <c r="AD12" s="20">
        <f>SUMIFS('حركة المخزون'!F:F,'حركة المخزون'!E:E,'أرصدة المصنع'!D12,'حركة المخزون'!H:H,'أرصدة المصنع'!$AD$2)-SUMIFS('حركة المخزون'!F:F,'حركة المخزون'!E:E,'أرصدة المصنع'!D12,'حركة المخزون'!G:G,'أرصدة المصنع'!$AD$2)</f>
        <v>0</v>
      </c>
      <c r="AE12" s="21"/>
      <c r="AF12" s="20">
        <f>SUMIFS('حركة المخزون'!F:F,'حركة المخزون'!E:E,'أرصدة المصنع'!D12,'حركة المخزون'!H:H,'أرصدة المصنع'!$AF$2)-SUMIFS('حركة المخزون'!F:F,'حركة المخزون'!E:E,'أرصدة المصنع'!D12,'حركة المخزون'!G:G,'أرصدة المصنع'!$AF$2)</f>
        <v>0</v>
      </c>
    </row>
    <row r="13" spans="2:32" ht="24" customHeight="1" x14ac:dyDescent="0.2">
      <c r="B13" s="19">
        <v>11</v>
      </c>
      <c r="C13" s="18" t="str">
        <f>VLOOKUP(B13,'قاعدة البيانات'!B:F,5,0)</f>
        <v>فوتيه  أبو صير</v>
      </c>
      <c r="D13" s="18" t="str">
        <f>VLOOKUP(C13,'قاعدة البيانات'!F:G,2,0)</f>
        <v>F-SIR-H</v>
      </c>
      <c r="F13" s="20">
        <f>SUMIFS('حركة المخزون'!F:F,'حركة المخزون'!E:E,'أرصدة المصنع'!D13,'حركة المخزون'!H:H,'أرصدة المصنع'!$F$2)-SUMIFS('حركة المخزون'!F:F,'حركة المخزون'!E:E,'أرصدة المصنع'!D13,'حركة المخزون'!G:G,'أرصدة المصنع'!$F$2)</f>
        <v>0</v>
      </c>
      <c r="G13" s="21"/>
      <c r="H13" s="20">
        <f>SUMIFS('حركة المخزون'!F:F,'حركة المخزون'!E:E,'أرصدة المصنع'!D13,'حركة المخزون'!H:H,'أرصدة المصنع'!$H$2)-SUMIFS('حركة المخزون'!F:F,'حركة المخزون'!E:E,'أرصدة المصنع'!D13,'حركة المخزون'!G:G,'أرصدة المصنع'!$H$2)</f>
        <v>0</v>
      </c>
      <c r="I13" s="21"/>
      <c r="J13" s="20">
        <f>SUMIFS('حركة المخزون'!F:F,'حركة المخزون'!E:E,'أرصدة المصنع'!D13,'حركة المخزون'!H:H,'أرصدة المصنع'!$J$2)-SUMIFS('حركة المخزون'!F:F,'حركة المخزون'!E:E,'أرصدة المصنع'!D13,'حركة المخزون'!G:G,'أرصدة المصنع'!$J$2)</f>
        <v>0</v>
      </c>
      <c r="K13" s="21"/>
      <c r="L13" s="20">
        <f>SUMIFS('حركة المخزون'!F:F,'حركة المخزون'!E:E,'أرصدة المصنع'!D13,'حركة المخزون'!H:H,'أرصدة المصنع'!$L$2)-SUMIFS('حركة المخزون'!F:F,'حركة المخزون'!E:E,'أرصدة المصنع'!D13,'حركة المخزون'!G:G,'أرصدة المصنع'!$L$2)</f>
        <v>0</v>
      </c>
      <c r="M13" s="21"/>
      <c r="N13" s="20">
        <f>SUMIFS('حركة المخزون'!F:F,'حركة المخزون'!E:E,'أرصدة المصنع'!D13,'حركة المخزون'!H:H,'أرصدة المصنع'!$N$2)-SUMIFS('حركة المخزون'!F:F,'حركة المخزون'!E:E,'أرصدة المصنع'!D13,'حركة المخزون'!G:G,'أرصدة المصنع'!$N$2)</f>
        <v>0</v>
      </c>
      <c r="O13" s="21"/>
      <c r="P13" s="20">
        <f>SUMIFS('حركة المخزون'!F:F,'حركة المخزون'!E:E,'أرصدة المصنع'!D13,'حركة المخزون'!H:H,'أرصدة المصنع'!$P$2)-SUMIFS('حركة المخزون'!F:F,'حركة المخزون'!E:E,'أرصدة المصنع'!D13,'حركة المخزون'!G:G,'أرصدة المصنع'!$P$2)</f>
        <v>0</v>
      </c>
      <c r="Q13" s="21"/>
      <c r="R13" s="20">
        <f>SUMIFS('حركة المخزون'!F:F,'حركة المخزون'!E:E,'أرصدة المصنع'!D13,'حركة المخزون'!H:H,'أرصدة المصنع'!$R$2)-SUMIFS('حركة المخزون'!F:F,'حركة المخزون'!E:E,'أرصدة المصنع'!D13,'حركة المخزون'!G:G,'أرصدة المصنع'!$R$2)</f>
        <v>0</v>
      </c>
      <c r="S13" s="21"/>
      <c r="T13" s="20">
        <f>SUMIFS('حركة المخزون'!F:F,'حركة المخزون'!E:E,'أرصدة المصنع'!D13,'حركة المخزون'!H:H,'أرصدة المصنع'!$T$2)-SUMIFS('حركة المخزون'!F:F,'حركة المخزون'!E:E,'أرصدة المصنع'!D13,'حركة المخزون'!G:G,'أرصدة المصنع'!$T$2)</f>
        <v>0</v>
      </c>
      <c r="U13" s="21"/>
      <c r="V13" s="20">
        <f>SUMIFS('حركة المخزون'!F:F,'حركة المخزون'!E:E,'أرصدة المصنع'!D13,'حركة المخزون'!H:H,'أرصدة المصنع'!$V$2)-SUMIFS('حركة المخزون'!F:F,'حركة المخزون'!E:E,'أرصدة المصنع'!D13,'حركة المخزون'!G:G,'أرصدة المصنع'!$V$2)</f>
        <v>0</v>
      </c>
      <c r="W13" s="21"/>
      <c r="X13" s="20">
        <f>SUMIFS('حركة المخزون'!F:F,'حركة المخزون'!E:E,'أرصدة المصنع'!D13,'حركة المخزون'!H:H,'أرصدة المصنع'!$X$2)-SUMIFS('حركة المخزون'!F:F,'حركة المخزون'!E:E,'أرصدة المصنع'!D13,'حركة المخزون'!G:G,'أرصدة المصنع'!$X$2)</f>
        <v>0</v>
      </c>
      <c r="Y13" s="21"/>
      <c r="Z13" s="20">
        <f>SUMIFS('حركة المخزون'!F:F,'حركة المخزون'!E:E,'أرصدة المصنع'!D13,'حركة المخزون'!H:H,'أرصدة المصنع'!$Z$2)-SUMIFS('حركة المخزون'!F:F,'حركة المخزون'!E:E,'أرصدة المصنع'!D13,'حركة المخزون'!G:G,'أرصدة المصنع'!$Z$2)</f>
        <v>0</v>
      </c>
      <c r="AA13" s="21"/>
      <c r="AB13" s="20">
        <f>SUMIFS('حركة المخزون'!F:F,'حركة المخزون'!E:E,'أرصدة المصنع'!D13,'حركة المخزون'!H:H,'أرصدة المصنع'!$AB$2)-SUMIFS('حركة المخزون'!F:F,'حركة المخزون'!E:E,'أرصدة المصنع'!D13,'حركة المخزون'!G:G,'أرصدة المصنع'!$AB$2)</f>
        <v>0</v>
      </c>
      <c r="AC13" s="21"/>
      <c r="AD13" s="20">
        <f>SUMIFS('حركة المخزون'!F:F,'حركة المخزون'!E:E,'أرصدة المصنع'!D13,'حركة المخزون'!H:H,'أرصدة المصنع'!$AD$2)-SUMIFS('حركة المخزون'!F:F,'حركة المخزون'!E:E,'أرصدة المصنع'!D13,'حركة المخزون'!G:G,'أرصدة المصنع'!$AD$2)</f>
        <v>0</v>
      </c>
      <c r="AE13" s="21"/>
      <c r="AF13" s="20">
        <f>SUMIFS('حركة المخزون'!F:F,'حركة المخزون'!E:E,'أرصدة المصنع'!D13,'حركة المخزون'!H:H,'أرصدة المصنع'!$AF$2)-SUMIFS('حركة المخزون'!F:F,'حركة المخزون'!E:E,'أرصدة المصنع'!D13,'حركة المخزون'!G:G,'أرصدة المصنع'!$AF$2)</f>
        <v>0</v>
      </c>
    </row>
    <row r="14" spans="2:32" ht="24" customHeight="1" x14ac:dyDescent="0.2">
      <c r="B14" s="18">
        <v>12</v>
      </c>
      <c r="C14" s="18" t="str">
        <f>VLOOKUP(B14,'قاعدة البيانات'!B:F,5,0)</f>
        <v>ترابيزة وسط اريا</v>
      </c>
      <c r="D14" s="18" t="str">
        <f>VLOOKUP(C14,'قاعدة البيانات'!F:G,2,0)</f>
        <v>CT-ARI-H</v>
      </c>
      <c r="F14" s="20">
        <f>SUMIFS('حركة المخزون'!F:F,'حركة المخزون'!E:E,'أرصدة المصنع'!D14,'حركة المخزون'!H:H,'أرصدة المصنع'!$F$2)-SUMIFS('حركة المخزون'!F:F,'حركة المخزون'!E:E,'أرصدة المصنع'!D14,'حركة المخزون'!G:G,'أرصدة المصنع'!$F$2)</f>
        <v>0</v>
      </c>
      <c r="G14" s="21"/>
      <c r="H14" s="20">
        <f>SUMIFS('حركة المخزون'!F:F,'حركة المخزون'!E:E,'أرصدة المصنع'!D14,'حركة المخزون'!H:H,'أرصدة المصنع'!$H$2)-SUMIFS('حركة المخزون'!F:F,'حركة المخزون'!E:E,'أرصدة المصنع'!D14,'حركة المخزون'!G:G,'أرصدة المصنع'!$H$2)</f>
        <v>0</v>
      </c>
      <c r="I14" s="21"/>
      <c r="J14" s="20">
        <f>SUMIFS('حركة المخزون'!F:F,'حركة المخزون'!E:E,'أرصدة المصنع'!D14,'حركة المخزون'!H:H,'أرصدة المصنع'!$J$2)-SUMIFS('حركة المخزون'!F:F,'حركة المخزون'!E:E,'أرصدة المصنع'!D14,'حركة المخزون'!G:G,'أرصدة المصنع'!$J$2)</f>
        <v>0</v>
      </c>
      <c r="K14" s="21"/>
      <c r="L14" s="20">
        <f>SUMIFS('حركة المخزون'!F:F,'حركة المخزون'!E:E,'أرصدة المصنع'!D14,'حركة المخزون'!H:H,'أرصدة المصنع'!$L$2)-SUMIFS('حركة المخزون'!F:F,'حركة المخزون'!E:E,'أرصدة المصنع'!D14,'حركة المخزون'!G:G,'أرصدة المصنع'!$L$2)</f>
        <v>0</v>
      </c>
      <c r="M14" s="21"/>
      <c r="N14" s="20">
        <f>SUMIFS('حركة المخزون'!F:F,'حركة المخزون'!E:E,'أرصدة المصنع'!D14,'حركة المخزون'!H:H,'أرصدة المصنع'!$N$2)-SUMIFS('حركة المخزون'!F:F,'حركة المخزون'!E:E,'أرصدة المصنع'!D14,'حركة المخزون'!G:G,'أرصدة المصنع'!$N$2)</f>
        <v>0</v>
      </c>
      <c r="O14" s="21"/>
      <c r="P14" s="20">
        <f>SUMIFS('حركة المخزون'!F:F,'حركة المخزون'!E:E,'أرصدة المصنع'!D14,'حركة المخزون'!H:H,'أرصدة المصنع'!$P$2)-SUMIFS('حركة المخزون'!F:F,'حركة المخزون'!E:E,'أرصدة المصنع'!D14,'حركة المخزون'!G:G,'أرصدة المصنع'!$P$2)</f>
        <v>0</v>
      </c>
      <c r="Q14" s="21"/>
      <c r="R14" s="20">
        <f>SUMIFS('حركة المخزون'!F:F,'حركة المخزون'!E:E,'أرصدة المصنع'!D14,'حركة المخزون'!H:H,'أرصدة المصنع'!$R$2)-SUMIFS('حركة المخزون'!F:F,'حركة المخزون'!E:E,'أرصدة المصنع'!D14,'حركة المخزون'!G:G,'أرصدة المصنع'!$R$2)</f>
        <v>0</v>
      </c>
      <c r="S14" s="21"/>
      <c r="T14" s="20">
        <f>SUMIFS('حركة المخزون'!F:F,'حركة المخزون'!E:E,'أرصدة المصنع'!D14,'حركة المخزون'!H:H,'أرصدة المصنع'!$T$2)-SUMIFS('حركة المخزون'!F:F,'حركة المخزون'!E:E,'أرصدة المصنع'!D14,'حركة المخزون'!G:G,'أرصدة المصنع'!$T$2)</f>
        <v>0</v>
      </c>
      <c r="U14" s="21"/>
      <c r="V14" s="20">
        <f>SUMIFS('حركة المخزون'!F:F,'حركة المخزون'!E:E,'أرصدة المصنع'!D14,'حركة المخزون'!H:H,'أرصدة المصنع'!$V$2)-SUMIFS('حركة المخزون'!F:F,'حركة المخزون'!E:E,'أرصدة المصنع'!D14,'حركة المخزون'!G:G,'أرصدة المصنع'!$V$2)</f>
        <v>0</v>
      </c>
      <c r="W14" s="21"/>
      <c r="X14" s="20">
        <f>SUMIFS('حركة المخزون'!F:F,'حركة المخزون'!E:E,'أرصدة المصنع'!D14,'حركة المخزون'!H:H,'أرصدة المصنع'!$X$2)-SUMIFS('حركة المخزون'!F:F,'حركة المخزون'!E:E,'أرصدة المصنع'!D14,'حركة المخزون'!G:G,'أرصدة المصنع'!$X$2)</f>
        <v>0</v>
      </c>
      <c r="Y14" s="21"/>
      <c r="Z14" s="20">
        <f>SUMIFS('حركة المخزون'!F:F,'حركة المخزون'!E:E,'أرصدة المصنع'!D14,'حركة المخزون'!H:H,'أرصدة المصنع'!$Z$2)-SUMIFS('حركة المخزون'!F:F,'حركة المخزون'!E:E,'أرصدة المصنع'!D14,'حركة المخزون'!G:G,'أرصدة المصنع'!$Z$2)</f>
        <v>0</v>
      </c>
      <c r="AA14" s="21"/>
      <c r="AB14" s="20">
        <f>SUMIFS('حركة المخزون'!F:F,'حركة المخزون'!E:E,'أرصدة المصنع'!D14,'حركة المخزون'!H:H,'أرصدة المصنع'!$AB$2)-SUMIFS('حركة المخزون'!F:F,'حركة المخزون'!E:E,'أرصدة المصنع'!D14,'حركة المخزون'!G:G,'أرصدة المصنع'!$AB$2)</f>
        <v>0</v>
      </c>
      <c r="AC14" s="21"/>
      <c r="AD14" s="20">
        <f>SUMIFS('حركة المخزون'!F:F,'حركة المخزون'!E:E,'أرصدة المصنع'!D14,'حركة المخزون'!H:H,'أرصدة المصنع'!$AD$2)-SUMIFS('حركة المخزون'!F:F,'حركة المخزون'!E:E,'أرصدة المصنع'!D14,'حركة المخزون'!G:G,'أرصدة المصنع'!$AD$2)</f>
        <v>0</v>
      </c>
      <c r="AE14" s="21"/>
      <c r="AF14" s="20">
        <f>SUMIFS('حركة المخزون'!F:F,'حركة المخزون'!E:E,'أرصدة المصنع'!D14,'حركة المخزون'!H:H,'أرصدة المصنع'!$AF$2)-SUMIFS('حركة المخزون'!F:F,'حركة المخزون'!E:E,'أرصدة المصنع'!D14,'حركة المخزون'!G:G,'أرصدة المصنع'!$AF$2)</f>
        <v>0</v>
      </c>
    </row>
    <row r="15" spans="2:32" ht="24" customHeight="1" x14ac:dyDescent="0.2">
      <c r="B15" s="18">
        <v>13</v>
      </c>
      <c r="C15" s="18" t="str">
        <f>VLOOKUP(B15,'قاعدة البيانات'!B:F,5,0)</f>
        <v>فوتيه  اريا</v>
      </c>
      <c r="D15" s="18" t="str">
        <f>VLOOKUP(C15,'قاعدة البيانات'!F:G,2,0)</f>
        <v>F-ARI-H</v>
      </c>
      <c r="F15" s="20">
        <f>SUMIFS('حركة المخزون'!F:F,'حركة المخزون'!E:E,'أرصدة المصنع'!D15,'حركة المخزون'!H:H,'أرصدة المصنع'!$F$2)-SUMIFS('حركة المخزون'!F:F,'حركة المخزون'!E:E,'أرصدة المصنع'!D15,'حركة المخزون'!G:G,'أرصدة المصنع'!$F$2)</f>
        <v>0</v>
      </c>
      <c r="G15" s="21"/>
      <c r="H15" s="20">
        <f>SUMIFS('حركة المخزون'!F:F,'حركة المخزون'!E:E,'أرصدة المصنع'!D15,'حركة المخزون'!H:H,'أرصدة المصنع'!$H$2)-SUMIFS('حركة المخزون'!F:F,'حركة المخزون'!E:E,'أرصدة المصنع'!D15,'حركة المخزون'!G:G,'أرصدة المصنع'!$H$2)</f>
        <v>0</v>
      </c>
      <c r="I15" s="21"/>
      <c r="J15" s="20">
        <f>SUMIFS('حركة المخزون'!F:F,'حركة المخزون'!E:E,'أرصدة المصنع'!D15,'حركة المخزون'!H:H,'أرصدة المصنع'!$J$2)-SUMIFS('حركة المخزون'!F:F,'حركة المخزون'!E:E,'أرصدة المصنع'!D15,'حركة المخزون'!G:G,'أرصدة المصنع'!$J$2)</f>
        <v>0</v>
      </c>
      <c r="K15" s="21"/>
      <c r="L15" s="20">
        <f>SUMIFS('حركة المخزون'!F:F,'حركة المخزون'!E:E,'أرصدة المصنع'!D15,'حركة المخزون'!H:H,'أرصدة المصنع'!$L$2)-SUMIFS('حركة المخزون'!F:F,'حركة المخزون'!E:E,'أرصدة المصنع'!D15,'حركة المخزون'!G:G,'أرصدة المصنع'!$L$2)</f>
        <v>0</v>
      </c>
      <c r="M15" s="21"/>
      <c r="N15" s="20">
        <f>SUMIFS('حركة المخزون'!F:F,'حركة المخزون'!E:E,'أرصدة المصنع'!D15,'حركة المخزون'!H:H,'أرصدة المصنع'!$N$2)-SUMIFS('حركة المخزون'!F:F,'حركة المخزون'!E:E,'أرصدة المصنع'!D15,'حركة المخزون'!G:G,'أرصدة المصنع'!$N$2)</f>
        <v>0</v>
      </c>
      <c r="O15" s="21"/>
      <c r="P15" s="20">
        <f>SUMIFS('حركة المخزون'!F:F,'حركة المخزون'!E:E,'أرصدة المصنع'!D15,'حركة المخزون'!H:H,'أرصدة المصنع'!$P$2)-SUMIFS('حركة المخزون'!F:F,'حركة المخزون'!E:E,'أرصدة المصنع'!D15,'حركة المخزون'!G:G,'أرصدة المصنع'!$P$2)</f>
        <v>0</v>
      </c>
      <c r="Q15" s="21"/>
      <c r="R15" s="20">
        <f>SUMIFS('حركة المخزون'!F:F,'حركة المخزون'!E:E,'أرصدة المصنع'!D15,'حركة المخزون'!H:H,'أرصدة المصنع'!$R$2)-SUMIFS('حركة المخزون'!F:F,'حركة المخزون'!E:E,'أرصدة المصنع'!D15,'حركة المخزون'!G:G,'أرصدة المصنع'!$R$2)</f>
        <v>0</v>
      </c>
      <c r="S15" s="21"/>
      <c r="T15" s="20">
        <f>SUMIFS('حركة المخزون'!F:F,'حركة المخزون'!E:E,'أرصدة المصنع'!D15,'حركة المخزون'!H:H,'أرصدة المصنع'!$T$2)-SUMIFS('حركة المخزون'!F:F,'حركة المخزون'!E:E,'أرصدة المصنع'!D15,'حركة المخزون'!G:G,'أرصدة المصنع'!$T$2)</f>
        <v>0</v>
      </c>
      <c r="U15" s="21"/>
      <c r="V15" s="20">
        <f>SUMIFS('حركة المخزون'!F:F,'حركة المخزون'!E:E,'أرصدة المصنع'!D15,'حركة المخزون'!H:H,'أرصدة المصنع'!$V$2)-SUMIFS('حركة المخزون'!F:F,'حركة المخزون'!E:E,'أرصدة المصنع'!D15,'حركة المخزون'!G:G,'أرصدة المصنع'!$V$2)</f>
        <v>0</v>
      </c>
      <c r="W15" s="21"/>
      <c r="X15" s="20">
        <f>SUMIFS('حركة المخزون'!F:F,'حركة المخزون'!E:E,'أرصدة المصنع'!D15,'حركة المخزون'!H:H,'أرصدة المصنع'!$X$2)-SUMIFS('حركة المخزون'!F:F,'حركة المخزون'!E:E,'أرصدة المصنع'!D15,'حركة المخزون'!G:G,'أرصدة المصنع'!$X$2)</f>
        <v>0</v>
      </c>
      <c r="Y15" s="21"/>
      <c r="Z15" s="20">
        <f>SUMIFS('حركة المخزون'!F:F,'حركة المخزون'!E:E,'أرصدة المصنع'!D15,'حركة المخزون'!H:H,'أرصدة المصنع'!$Z$2)-SUMIFS('حركة المخزون'!F:F,'حركة المخزون'!E:E,'أرصدة المصنع'!D15,'حركة المخزون'!G:G,'أرصدة المصنع'!$Z$2)</f>
        <v>0</v>
      </c>
      <c r="AA15" s="21"/>
      <c r="AB15" s="20">
        <f>SUMIFS('حركة المخزون'!F:F,'حركة المخزون'!E:E,'أرصدة المصنع'!D15,'حركة المخزون'!H:H,'أرصدة المصنع'!$AB$2)-SUMIFS('حركة المخزون'!F:F,'حركة المخزون'!E:E,'أرصدة المصنع'!D15,'حركة المخزون'!G:G,'أرصدة المصنع'!$AB$2)</f>
        <v>0</v>
      </c>
      <c r="AC15" s="21"/>
      <c r="AD15" s="20">
        <f>SUMIFS('حركة المخزون'!F:F,'حركة المخزون'!E:E,'أرصدة المصنع'!D15,'حركة المخزون'!H:H,'أرصدة المصنع'!$AD$2)-SUMIFS('حركة المخزون'!F:F,'حركة المخزون'!E:E,'أرصدة المصنع'!D15,'حركة المخزون'!G:G,'أرصدة المصنع'!$AD$2)</f>
        <v>0</v>
      </c>
      <c r="AE15" s="21"/>
      <c r="AF15" s="20">
        <f>SUMIFS('حركة المخزون'!F:F,'حركة المخزون'!E:E,'أرصدة المصنع'!D15,'حركة المخزون'!H:H,'أرصدة المصنع'!$AF$2)-SUMIFS('حركة المخزون'!F:F,'حركة المخزون'!E:E,'أرصدة المصنع'!D15,'حركة المخزون'!G:G,'أرصدة المصنع'!$AF$2)</f>
        <v>0</v>
      </c>
    </row>
    <row r="16" spans="2:32" ht="24" customHeight="1" x14ac:dyDescent="0.2">
      <c r="B16" s="19">
        <v>14</v>
      </c>
      <c r="C16" s="18" t="str">
        <f>VLOOKUP(B16,'قاعدة البيانات'!B:F,5,0)</f>
        <v xml:space="preserve"> اريا</v>
      </c>
      <c r="D16" s="18" t="str">
        <f>VLOOKUP(C16,'قاعدة البيانات'!F:G,2,0)</f>
        <v/>
      </c>
      <c r="F16" s="20">
        <f>SUMIFS('حركة المخزون'!F:F,'حركة المخزون'!E:E,'أرصدة المصنع'!D16,'حركة المخزون'!H:H,'أرصدة المصنع'!$F$2)-SUMIFS('حركة المخزون'!F:F,'حركة المخزون'!E:E,'أرصدة المصنع'!D16,'حركة المخزون'!G:G,'أرصدة المصنع'!$F$2)</f>
        <v>0</v>
      </c>
      <c r="G16" s="21"/>
      <c r="H16" s="20">
        <f>SUMIFS('حركة المخزون'!F:F,'حركة المخزون'!E:E,'أرصدة المصنع'!D16,'حركة المخزون'!H:H,'أرصدة المصنع'!$H$2)-SUMIFS('حركة المخزون'!F:F,'حركة المخزون'!E:E,'أرصدة المصنع'!D16,'حركة المخزون'!G:G,'أرصدة المصنع'!$H$2)</f>
        <v>0</v>
      </c>
      <c r="I16" s="21"/>
      <c r="J16" s="20">
        <f>SUMIFS('حركة المخزون'!F:F,'حركة المخزون'!E:E,'أرصدة المصنع'!D16,'حركة المخزون'!H:H,'أرصدة المصنع'!$J$2)-SUMIFS('حركة المخزون'!F:F,'حركة المخزون'!E:E,'أرصدة المصنع'!D16,'حركة المخزون'!G:G,'أرصدة المصنع'!$J$2)</f>
        <v>0</v>
      </c>
      <c r="K16" s="21"/>
      <c r="L16" s="20">
        <f>SUMIFS('حركة المخزون'!F:F,'حركة المخزون'!E:E,'أرصدة المصنع'!D16,'حركة المخزون'!H:H,'أرصدة المصنع'!$L$2)-SUMIFS('حركة المخزون'!F:F,'حركة المخزون'!E:E,'أرصدة المصنع'!D16,'حركة المخزون'!G:G,'أرصدة المصنع'!$L$2)</f>
        <v>0</v>
      </c>
      <c r="M16" s="21"/>
      <c r="N16" s="20">
        <f>SUMIFS('حركة المخزون'!F:F,'حركة المخزون'!E:E,'أرصدة المصنع'!D16,'حركة المخزون'!H:H,'أرصدة المصنع'!$N$2)-SUMIFS('حركة المخزون'!F:F,'حركة المخزون'!E:E,'أرصدة المصنع'!D16,'حركة المخزون'!G:G,'أرصدة المصنع'!$N$2)</f>
        <v>0</v>
      </c>
      <c r="O16" s="21"/>
      <c r="P16" s="20">
        <f>SUMIFS('حركة المخزون'!F:F,'حركة المخزون'!E:E,'أرصدة المصنع'!D16,'حركة المخزون'!H:H,'أرصدة المصنع'!$P$2)-SUMIFS('حركة المخزون'!F:F,'حركة المخزون'!E:E,'أرصدة المصنع'!D16,'حركة المخزون'!G:G,'أرصدة المصنع'!$P$2)</f>
        <v>0</v>
      </c>
      <c r="Q16" s="21"/>
      <c r="R16" s="20">
        <f>SUMIFS('حركة المخزون'!F:F,'حركة المخزون'!E:E,'أرصدة المصنع'!D16,'حركة المخزون'!H:H,'أرصدة المصنع'!$R$2)-SUMIFS('حركة المخزون'!F:F,'حركة المخزون'!E:E,'أرصدة المصنع'!D16,'حركة المخزون'!G:G,'أرصدة المصنع'!$R$2)</f>
        <v>0</v>
      </c>
      <c r="S16" s="21"/>
      <c r="T16" s="20">
        <f>SUMIFS('حركة المخزون'!F:F,'حركة المخزون'!E:E,'أرصدة المصنع'!D16,'حركة المخزون'!H:H,'أرصدة المصنع'!$T$2)-SUMIFS('حركة المخزون'!F:F,'حركة المخزون'!E:E,'أرصدة المصنع'!D16,'حركة المخزون'!G:G,'أرصدة المصنع'!$T$2)</f>
        <v>0</v>
      </c>
      <c r="U16" s="21"/>
      <c r="V16" s="20">
        <f>SUMIFS('حركة المخزون'!F:F,'حركة المخزون'!E:E,'أرصدة المصنع'!D16,'حركة المخزون'!H:H,'أرصدة المصنع'!$V$2)-SUMIFS('حركة المخزون'!F:F,'حركة المخزون'!E:E,'أرصدة المصنع'!D16,'حركة المخزون'!G:G,'أرصدة المصنع'!$V$2)</f>
        <v>0</v>
      </c>
      <c r="W16" s="21"/>
      <c r="X16" s="20">
        <f>SUMIFS('حركة المخزون'!F:F,'حركة المخزون'!E:E,'أرصدة المصنع'!D16,'حركة المخزون'!H:H,'أرصدة المصنع'!$X$2)-SUMIFS('حركة المخزون'!F:F,'حركة المخزون'!E:E,'أرصدة المصنع'!D16,'حركة المخزون'!G:G,'أرصدة المصنع'!$X$2)</f>
        <v>0</v>
      </c>
      <c r="Y16" s="21"/>
      <c r="Z16" s="20">
        <f>SUMIFS('حركة المخزون'!F:F,'حركة المخزون'!E:E,'أرصدة المصنع'!D16,'حركة المخزون'!H:H,'أرصدة المصنع'!$Z$2)-SUMIFS('حركة المخزون'!F:F,'حركة المخزون'!E:E,'أرصدة المصنع'!D16,'حركة المخزون'!G:G,'أرصدة المصنع'!$Z$2)</f>
        <v>0</v>
      </c>
      <c r="AA16" s="21"/>
      <c r="AB16" s="20">
        <f>SUMIFS('حركة المخزون'!F:F,'حركة المخزون'!E:E,'أرصدة المصنع'!D16,'حركة المخزون'!H:H,'أرصدة المصنع'!$AB$2)-SUMIFS('حركة المخزون'!F:F,'حركة المخزون'!E:E,'أرصدة المصنع'!D16,'حركة المخزون'!G:G,'أرصدة المصنع'!$AB$2)</f>
        <v>0</v>
      </c>
      <c r="AC16" s="21"/>
      <c r="AD16" s="20">
        <f>SUMIFS('حركة المخزون'!F:F,'حركة المخزون'!E:E,'أرصدة المصنع'!D16,'حركة المخزون'!H:H,'أرصدة المصنع'!$AD$2)-SUMIFS('حركة المخزون'!F:F,'حركة المخزون'!E:E,'أرصدة المصنع'!D16,'حركة المخزون'!G:G,'أرصدة المصنع'!$AD$2)</f>
        <v>0</v>
      </c>
      <c r="AE16" s="21"/>
      <c r="AF16" s="20">
        <f>SUMIFS('حركة المخزون'!F:F,'حركة المخزون'!E:E,'أرصدة المصنع'!D16,'حركة المخزون'!H:H,'أرصدة المصنع'!$AF$2)-SUMIFS('حركة المخزون'!F:F,'حركة المخزون'!E:E,'أرصدة المصنع'!D16,'حركة المخزون'!G:G,'أرصدة المصنع'!$AF$2)</f>
        <v>0</v>
      </c>
    </row>
    <row r="17" spans="2:32" ht="24" customHeight="1" x14ac:dyDescent="0.2">
      <c r="B17" s="18">
        <v>15</v>
      </c>
      <c r="C17" s="18" t="str">
        <f>VLOOKUP(B17,'قاعدة البيانات'!B:F,5,0)</f>
        <v xml:space="preserve"> اريا</v>
      </c>
      <c r="D17" s="18" t="str">
        <f>VLOOKUP(C17,'قاعدة البيانات'!F:G,2,0)</f>
        <v/>
      </c>
      <c r="F17" s="20">
        <f>SUMIFS('حركة المخزون'!F:F,'حركة المخزون'!E:E,'أرصدة المصنع'!D17,'حركة المخزون'!H:H,'أرصدة المصنع'!$F$2)-SUMIFS('حركة المخزون'!F:F,'حركة المخزون'!E:E,'أرصدة المصنع'!D17,'حركة المخزون'!G:G,'أرصدة المصنع'!$F$2)</f>
        <v>0</v>
      </c>
      <c r="G17" s="21"/>
      <c r="H17" s="20">
        <f>SUMIFS('حركة المخزون'!F:F,'حركة المخزون'!E:E,'أرصدة المصنع'!D17,'حركة المخزون'!H:H,'أرصدة المصنع'!$H$2)-SUMIFS('حركة المخزون'!F:F,'حركة المخزون'!E:E,'أرصدة المصنع'!D17,'حركة المخزون'!G:G,'أرصدة المصنع'!$H$2)</f>
        <v>0</v>
      </c>
      <c r="I17" s="21"/>
      <c r="J17" s="20">
        <f>SUMIFS('حركة المخزون'!F:F,'حركة المخزون'!E:E,'أرصدة المصنع'!D17,'حركة المخزون'!H:H,'أرصدة المصنع'!$J$2)-SUMIFS('حركة المخزون'!F:F,'حركة المخزون'!E:E,'أرصدة المصنع'!D17,'حركة المخزون'!G:G,'أرصدة المصنع'!$J$2)</f>
        <v>0</v>
      </c>
      <c r="K17" s="21"/>
      <c r="L17" s="20">
        <f>SUMIFS('حركة المخزون'!F:F,'حركة المخزون'!E:E,'أرصدة المصنع'!D17,'حركة المخزون'!H:H,'أرصدة المصنع'!$L$2)-SUMIFS('حركة المخزون'!F:F,'حركة المخزون'!E:E,'أرصدة المصنع'!D17,'حركة المخزون'!G:G,'أرصدة المصنع'!$L$2)</f>
        <v>0</v>
      </c>
      <c r="M17" s="21"/>
      <c r="N17" s="20">
        <f>SUMIFS('حركة المخزون'!F:F,'حركة المخزون'!E:E,'أرصدة المصنع'!D17,'حركة المخزون'!H:H,'أرصدة المصنع'!$N$2)-SUMIFS('حركة المخزون'!F:F,'حركة المخزون'!E:E,'أرصدة المصنع'!D17,'حركة المخزون'!G:G,'أرصدة المصنع'!$N$2)</f>
        <v>0</v>
      </c>
      <c r="O17" s="21"/>
      <c r="P17" s="20">
        <f>SUMIFS('حركة المخزون'!F:F,'حركة المخزون'!E:E,'أرصدة المصنع'!D17,'حركة المخزون'!H:H,'أرصدة المصنع'!$P$2)-SUMIFS('حركة المخزون'!F:F,'حركة المخزون'!E:E,'أرصدة المصنع'!D17,'حركة المخزون'!G:G,'أرصدة المصنع'!$P$2)</f>
        <v>0</v>
      </c>
      <c r="Q17" s="21"/>
      <c r="R17" s="20">
        <f>SUMIFS('حركة المخزون'!F:F,'حركة المخزون'!E:E,'أرصدة المصنع'!D17,'حركة المخزون'!H:H,'أرصدة المصنع'!$R$2)-SUMIFS('حركة المخزون'!F:F,'حركة المخزون'!E:E,'أرصدة المصنع'!D17,'حركة المخزون'!G:G,'أرصدة المصنع'!$R$2)</f>
        <v>0</v>
      </c>
      <c r="S17" s="21"/>
      <c r="T17" s="20">
        <f>SUMIFS('حركة المخزون'!F:F,'حركة المخزون'!E:E,'أرصدة المصنع'!D17,'حركة المخزون'!H:H,'أرصدة المصنع'!$T$2)-SUMIFS('حركة المخزون'!F:F,'حركة المخزون'!E:E,'أرصدة المصنع'!D17,'حركة المخزون'!G:G,'أرصدة المصنع'!$T$2)</f>
        <v>0</v>
      </c>
      <c r="U17" s="21"/>
      <c r="V17" s="20">
        <f>SUMIFS('حركة المخزون'!F:F,'حركة المخزون'!E:E,'أرصدة المصنع'!D17,'حركة المخزون'!H:H,'أرصدة المصنع'!$V$2)-SUMIFS('حركة المخزون'!F:F,'حركة المخزون'!E:E,'أرصدة المصنع'!D17,'حركة المخزون'!G:G,'أرصدة المصنع'!$V$2)</f>
        <v>0</v>
      </c>
      <c r="W17" s="21"/>
      <c r="X17" s="20">
        <f>SUMIFS('حركة المخزون'!F:F,'حركة المخزون'!E:E,'أرصدة المصنع'!D17,'حركة المخزون'!H:H,'أرصدة المصنع'!$X$2)-SUMIFS('حركة المخزون'!F:F,'حركة المخزون'!E:E,'أرصدة المصنع'!D17,'حركة المخزون'!G:G,'أرصدة المصنع'!$X$2)</f>
        <v>0</v>
      </c>
      <c r="Y17" s="21"/>
      <c r="Z17" s="20">
        <f>SUMIFS('حركة المخزون'!F:F,'حركة المخزون'!E:E,'أرصدة المصنع'!D17,'حركة المخزون'!H:H,'أرصدة المصنع'!$Z$2)-SUMIFS('حركة المخزون'!F:F,'حركة المخزون'!E:E,'أرصدة المصنع'!D17,'حركة المخزون'!G:G,'أرصدة المصنع'!$Z$2)</f>
        <v>0</v>
      </c>
      <c r="AA17" s="21"/>
      <c r="AB17" s="20">
        <f>SUMIFS('حركة المخزون'!F:F,'حركة المخزون'!E:E,'أرصدة المصنع'!D17,'حركة المخزون'!H:H,'أرصدة المصنع'!$AB$2)-SUMIFS('حركة المخزون'!F:F,'حركة المخزون'!E:E,'أرصدة المصنع'!D17,'حركة المخزون'!G:G,'أرصدة المصنع'!$AB$2)</f>
        <v>0</v>
      </c>
      <c r="AC17" s="21"/>
      <c r="AD17" s="20">
        <f>SUMIFS('حركة المخزون'!F:F,'حركة المخزون'!E:E,'أرصدة المصنع'!D17,'حركة المخزون'!H:H,'أرصدة المصنع'!$AD$2)-SUMIFS('حركة المخزون'!F:F,'حركة المخزون'!E:E,'أرصدة المصنع'!D17,'حركة المخزون'!G:G,'أرصدة المصنع'!$AD$2)</f>
        <v>0</v>
      </c>
      <c r="AE17" s="21"/>
      <c r="AF17" s="20">
        <f>SUMIFS('حركة المخزون'!F:F,'حركة المخزون'!E:E,'أرصدة المصنع'!D17,'حركة المخزون'!H:H,'أرصدة المصنع'!$AF$2)-SUMIFS('حركة المخزون'!F:F,'حركة المخزون'!E:E,'أرصدة المصنع'!D17,'حركة المخزون'!G:G,'أرصدة المصنع'!$AF$2)</f>
        <v>0</v>
      </c>
    </row>
    <row r="18" spans="2:32" ht="24" customHeight="1" x14ac:dyDescent="0.2">
      <c r="B18" s="18">
        <v>16</v>
      </c>
      <c r="C18" s="18" t="str">
        <f>VLOOKUP(B18,'قاعدة البيانات'!B:F,5,0)</f>
        <v xml:space="preserve"> </v>
      </c>
      <c r="D18" s="18" t="str">
        <f>VLOOKUP(C18,'قاعدة البيانات'!F:G,2,0)</f>
        <v/>
      </c>
      <c r="F18" s="20">
        <f>SUMIFS('حركة المخزون'!F:F,'حركة المخزون'!E:E,'أرصدة المصنع'!D18,'حركة المخزون'!H:H,'أرصدة المصنع'!$F$2)-SUMIFS('حركة المخزون'!F:F,'حركة المخزون'!E:E,'أرصدة المصنع'!D18,'حركة المخزون'!G:G,'أرصدة المصنع'!$F$2)</f>
        <v>0</v>
      </c>
      <c r="G18" s="21"/>
      <c r="H18" s="20">
        <f>SUMIFS('حركة المخزون'!F:F,'حركة المخزون'!E:E,'أرصدة المصنع'!D18,'حركة المخزون'!H:H,'أرصدة المصنع'!$H$2)-SUMIFS('حركة المخزون'!F:F,'حركة المخزون'!E:E,'أرصدة المصنع'!D18,'حركة المخزون'!G:G,'أرصدة المصنع'!$H$2)</f>
        <v>0</v>
      </c>
      <c r="I18" s="21"/>
      <c r="J18" s="20">
        <f>SUMIFS('حركة المخزون'!F:F,'حركة المخزون'!E:E,'أرصدة المصنع'!D18,'حركة المخزون'!H:H,'أرصدة المصنع'!$J$2)-SUMIFS('حركة المخزون'!F:F,'حركة المخزون'!E:E,'أرصدة المصنع'!D18,'حركة المخزون'!G:G,'أرصدة المصنع'!$J$2)</f>
        <v>0</v>
      </c>
      <c r="K18" s="21"/>
      <c r="L18" s="20">
        <f>SUMIFS('حركة المخزون'!F:F,'حركة المخزون'!E:E,'أرصدة المصنع'!D18,'حركة المخزون'!H:H,'أرصدة المصنع'!$L$2)-SUMIFS('حركة المخزون'!F:F,'حركة المخزون'!E:E,'أرصدة المصنع'!D18,'حركة المخزون'!G:G,'أرصدة المصنع'!$L$2)</f>
        <v>0</v>
      </c>
      <c r="M18" s="21"/>
      <c r="N18" s="20">
        <f>SUMIFS('حركة المخزون'!F:F,'حركة المخزون'!E:E,'أرصدة المصنع'!D18,'حركة المخزون'!H:H,'أرصدة المصنع'!$N$2)-SUMIFS('حركة المخزون'!F:F,'حركة المخزون'!E:E,'أرصدة المصنع'!D18,'حركة المخزون'!G:G,'أرصدة المصنع'!$N$2)</f>
        <v>0</v>
      </c>
      <c r="O18" s="21"/>
      <c r="P18" s="20">
        <f>SUMIFS('حركة المخزون'!F:F,'حركة المخزون'!E:E,'أرصدة المصنع'!D18,'حركة المخزون'!H:H,'أرصدة المصنع'!$P$2)-SUMIFS('حركة المخزون'!F:F,'حركة المخزون'!E:E,'أرصدة المصنع'!D18,'حركة المخزون'!G:G,'أرصدة المصنع'!$P$2)</f>
        <v>0</v>
      </c>
      <c r="Q18" s="21"/>
      <c r="R18" s="20">
        <f>SUMIFS('حركة المخزون'!F:F,'حركة المخزون'!E:E,'أرصدة المصنع'!D18,'حركة المخزون'!H:H,'أرصدة المصنع'!$R$2)-SUMIFS('حركة المخزون'!F:F,'حركة المخزون'!E:E,'أرصدة المصنع'!D18,'حركة المخزون'!G:G,'أرصدة المصنع'!$R$2)</f>
        <v>0</v>
      </c>
      <c r="S18" s="21"/>
      <c r="T18" s="20">
        <f>SUMIFS('حركة المخزون'!F:F,'حركة المخزون'!E:E,'أرصدة المصنع'!D18,'حركة المخزون'!H:H,'أرصدة المصنع'!$T$2)-SUMIFS('حركة المخزون'!F:F,'حركة المخزون'!E:E,'أرصدة المصنع'!D18,'حركة المخزون'!G:G,'أرصدة المصنع'!$T$2)</f>
        <v>0</v>
      </c>
      <c r="U18" s="21"/>
      <c r="V18" s="20">
        <f>SUMIFS('حركة المخزون'!F:F,'حركة المخزون'!E:E,'أرصدة المصنع'!D18,'حركة المخزون'!H:H,'أرصدة المصنع'!$V$2)-SUMIFS('حركة المخزون'!F:F,'حركة المخزون'!E:E,'أرصدة المصنع'!D18,'حركة المخزون'!G:G,'أرصدة المصنع'!$V$2)</f>
        <v>0</v>
      </c>
      <c r="W18" s="21"/>
      <c r="X18" s="20">
        <f>SUMIFS('حركة المخزون'!F:F,'حركة المخزون'!E:E,'أرصدة المصنع'!D18,'حركة المخزون'!H:H,'أرصدة المصنع'!$X$2)-SUMIFS('حركة المخزون'!F:F,'حركة المخزون'!E:E,'أرصدة المصنع'!D18,'حركة المخزون'!G:G,'أرصدة المصنع'!$X$2)</f>
        <v>0</v>
      </c>
      <c r="Y18" s="21"/>
      <c r="Z18" s="20">
        <f>SUMIFS('حركة المخزون'!F:F,'حركة المخزون'!E:E,'أرصدة المصنع'!D18,'حركة المخزون'!H:H,'أرصدة المصنع'!$Z$2)-SUMIFS('حركة المخزون'!F:F,'حركة المخزون'!E:E,'أرصدة المصنع'!D18,'حركة المخزون'!G:G,'أرصدة المصنع'!$Z$2)</f>
        <v>0</v>
      </c>
      <c r="AA18" s="21"/>
      <c r="AB18" s="20">
        <f>SUMIFS('حركة المخزون'!F:F,'حركة المخزون'!E:E,'أرصدة المصنع'!D18,'حركة المخزون'!H:H,'أرصدة المصنع'!$AB$2)-SUMIFS('حركة المخزون'!F:F,'حركة المخزون'!E:E,'أرصدة المصنع'!D18,'حركة المخزون'!G:G,'أرصدة المصنع'!$AB$2)</f>
        <v>0</v>
      </c>
      <c r="AC18" s="21"/>
      <c r="AD18" s="20">
        <f>SUMIFS('حركة المخزون'!F:F,'حركة المخزون'!E:E,'أرصدة المصنع'!D18,'حركة المخزون'!H:H,'أرصدة المصنع'!$AD$2)-SUMIFS('حركة المخزون'!F:F,'حركة المخزون'!E:E,'أرصدة المصنع'!D18,'حركة المخزون'!G:G,'أرصدة المصنع'!$AD$2)</f>
        <v>0</v>
      </c>
      <c r="AE18" s="21"/>
      <c r="AF18" s="20">
        <f>SUMIFS('حركة المخزون'!F:F,'حركة المخزون'!E:E,'أرصدة المصنع'!D18,'حركة المخزون'!H:H,'أرصدة المصنع'!$AF$2)-SUMIFS('حركة المخزون'!F:F,'حركة المخزون'!E:E,'أرصدة المصنع'!D18,'حركة المخزون'!G:G,'أرصدة المصنع'!$AF$2)</f>
        <v>0</v>
      </c>
    </row>
    <row r="19" spans="2:32" ht="24" customHeight="1" x14ac:dyDescent="0.2">
      <c r="B19" s="19">
        <v>17</v>
      </c>
      <c r="C19" s="18" t="str">
        <f>VLOOKUP(B19,'قاعدة البيانات'!B:F,5,0)</f>
        <v xml:space="preserve"> </v>
      </c>
      <c r="D19" s="18" t="str">
        <f>VLOOKUP(C19,'قاعدة البيانات'!F:G,2,0)</f>
        <v/>
      </c>
      <c r="F19" s="20">
        <f>SUMIFS('حركة المخزون'!F:F,'حركة المخزون'!E:E,'أرصدة المصنع'!D19,'حركة المخزون'!H:H,'أرصدة المصنع'!$F$2)-SUMIFS('حركة المخزون'!F:F,'حركة المخزون'!E:E,'أرصدة المصنع'!D19,'حركة المخزون'!G:G,'أرصدة المصنع'!$F$2)</f>
        <v>0</v>
      </c>
      <c r="G19" s="21"/>
      <c r="H19" s="20">
        <f>SUMIFS('حركة المخزون'!F:F,'حركة المخزون'!E:E,'أرصدة المصنع'!D19,'حركة المخزون'!H:H,'أرصدة المصنع'!$H$2)-SUMIFS('حركة المخزون'!F:F,'حركة المخزون'!E:E,'أرصدة المصنع'!D19,'حركة المخزون'!G:G,'أرصدة المصنع'!$H$2)</f>
        <v>0</v>
      </c>
      <c r="I19" s="21"/>
      <c r="J19" s="20">
        <f>SUMIFS('حركة المخزون'!F:F,'حركة المخزون'!E:E,'أرصدة المصنع'!D19,'حركة المخزون'!H:H,'أرصدة المصنع'!$J$2)-SUMIFS('حركة المخزون'!F:F,'حركة المخزون'!E:E,'أرصدة المصنع'!D19,'حركة المخزون'!G:G,'أرصدة المصنع'!$J$2)</f>
        <v>0</v>
      </c>
      <c r="K19" s="21"/>
      <c r="L19" s="20">
        <f>SUMIFS('حركة المخزون'!F:F,'حركة المخزون'!E:E,'أرصدة المصنع'!D19,'حركة المخزون'!H:H,'أرصدة المصنع'!$L$2)-SUMIFS('حركة المخزون'!F:F,'حركة المخزون'!E:E,'أرصدة المصنع'!D19,'حركة المخزون'!G:G,'أرصدة المصنع'!$L$2)</f>
        <v>0</v>
      </c>
      <c r="M19" s="21"/>
      <c r="N19" s="20">
        <f>SUMIFS('حركة المخزون'!F:F,'حركة المخزون'!E:E,'أرصدة المصنع'!D19,'حركة المخزون'!H:H,'أرصدة المصنع'!$N$2)-SUMIFS('حركة المخزون'!F:F,'حركة المخزون'!E:E,'أرصدة المصنع'!D19,'حركة المخزون'!G:G,'أرصدة المصنع'!$N$2)</f>
        <v>0</v>
      </c>
      <c r="O19" s="21"/>
      <c r="P19" s="20">
        <f>SUMIFS('حركة المخزون'!F:F,'حركة المخزون'!E:E,'أرصدة المصنع'!D19,'حركة المخزون'!H:H,'أرصدة المصنع'!$P$2)-SUMIFS('حركة المخزون'!F:F,'حركة المخزون'!E:E,'أرصدة المصنع'!D19,'حركة المخزون'!G:G,'أرصدة المصنع'!$P$2)</f>
        <v>0</v>
      </c>
      <c r="Q19" s="21"/>
      <c r="R19" s="20">
        <f>SUMIFS('حركة المخزون'!F:F,'حركة المخزون'!E:E,'أرصدة المصنع'!D19,'حركة المخزون'!H:H,'أرصدة المصنع'!$R$2)-SUMIFS('حركة المخزون'!F:F,'حركة المخزون'!E:E,'أرصدة المصنع'!D19,'حركة المخزون'!G:G,'أرصدة المصنع'!$R$2)</f>
        <v>0</v>
      </c>
      <c r="S19" s="21"/>
      <c r="T19" s="20">
        <f>SUMIFS('حركة المخزون'!F:F,'حركة المخزون'!E:E,'أرصدة المصنع'!D19,'حركة المخزون'!H:H,'أرصدة المصنع'!$T$2)-SUMIFS('حركة المخزون'!F:F,'حركة المخزون'!E:E,'أرصدة المصنع'!D19,'حركة المخزون'!G:G,'أرصدة المصنع'!$T$2)</f>
        <v>0</v>
      </c>
      <c r="U19" s="21"/>
      <c r="V19" s="20">
        <f>SUMIFS('حركة المخزون'!F:F,'حركة المخزون'!E:E,'أرصدة المصنع'!D19,'حركة المخزون'!H:H,'أرصدة المصنع'!$V$2)-SUMIFS('حركة المخزون'!F:F,'حركة المخزون'!E:E,'أرصدة المصنع'!D19,'حركة المخزون'!G:G,'أرصدة المصنع'!$V$2)</f>
        <v>0</v>
      </c>
      <c r="W19" s="21"/>
      <c r="X19" s="20">
        <f>SUMIFS('حركة المخزون'!F:F,'حركة المخزون'!E:E,'أرصدة المصنع'!D19,'حركة المخزون'!H:H,'أرصدة المصنع'!$X$2)-SUMIFS('حركة المخزون'!F:F,'حركة المخزون'!E:E,'أرصدة المصنع'!D19,'حركة المخزون'!G:G,'أرصدة المصنع'!$X$2)</f>
        <v>0</v>
      </c>
      <c r="Y19" s="21"/>
      <c r="Z19" s="20">
        <f>SUMIFS('حركة المخزون'!F:F,'حركة المخزون'!E:E,'أرصدة المصنع'!D19,'حركة المخزون'!H:H,'أرصدة المصنع'!$Z$2)-SUMIFS('حركة المخزون'!F:F,'حركة المخزون'!E:E,'أرصدة المصنع'!D19,'حركة المخزون'!G:G,'أرصدة المصنع'!$Z$2)</f>
        <v>0</v>
      </c>
      <c r="AA19" s="21"/>
      <c r="AB19" s="20">
        <f>SUMIFS('حركة المخزون'!F:F,'حركة المخزون'!E:E,'أرصدة المصنع'!D19,'حركة المخزون'!H:H,'أرصدة المصنع'!$AB$2)-SUMIFS('حركة المخزون'!F:F,'حركة المخزون'!E:E,'أرصدة المصنع'!D19,'حركة المخزون'!G:G,'أرصدة المصنع'!$AB$2)</f>
        <v>0</v>
      </c>
      <c r="AC19" s="21"/>
      <c r="AD19" s="20">
        <f>SUMIFS('حركة المخزون'!F:F,'حركة المخزون'!E:E,'أرصدة المصنع'!D19,'حركة المخزون'!H:H,'أرصدة المصنع'!$AD$2)-SUMIFS('حركة المخزون'!F:F,'حركة المخزون'!E:E,'أرصدة المصنع'!D19,'حركة المخزون'!G:G,'أرصدة المصنع'!$AD$2)</f>
        <v>0</v>
      </c>
      <c r="AE19" s="21"/>
      <c r="AF19" s="20">
        <f>SUMIFS('حركة المخزون'!F:F,'حركة المخزون'!E:E,'أرصدة المصنع'!D19,'حركة المخزون'!H:H,'أرصدة المصنع'!$AF$2)-SUMIFS('حركة المخزون'!F:F,'حركة المخزون'!E:E,'أرصدة المصنع'!D19,'حركة المخزون'!G:G,'أرصدة المصنع'!$AF$2)</f>
        <v>0</v>
      </c>
    </row>
    <row r="20" spans="2:32" ht="24" customHeight="1" x14ac:dyDescent="0.2">
      <c r="B20" s="18">
        <v>18</v>
      </c>
      <c r="C20" s="18" t="str">
        <f>VLOOKUP(B20,'قاعدة البيانات'!B:F,5,0)</f>
        <v xml:space="preserve"> </v>
      </c>
      <c r="D20" s="18" t="str">
        <f>VLOOKUP(C20,'قاعدة البيانات'!F:G,2,0)</f>
        <v/>
      </c>
      <c r="F20" s="20">
        <f>SUMIFS('حركة المخزون'!F:F,'حركة المخزون'!E:E,'أرصدة المصنع'!D20,'حركة المخزون'!H:H,'أرصدة المصنع'!$F$2)-SUMIFS('حركة المخزون'!F:F,'حركة المخزون'!E:E,'أرصدة المصنع'!D20,'حركة المخزون'!G:G,'أرصدة المصنع'!$F$2)</f>
        <v>0</v>
      </c>
      <c r="G20" s="21"/>
      <c r="H20" s="20">
        <f>SUMIFS('حركة المخزون'!F:F,'حركة المخزون'!E:E,'أرصدة المصنع'!D20,'حركة المخزون'!H:H,'أرصدة المصنع'!$H$2)-SUMIFS('حركة المخزون'!F:F,'حركة المخزون'!E:E,'أرصدة المصنع'!D20,'حركة المخزون'!G:G,'أرصدة المصنع'!$H$2)</f>
        <v>0</v>
      </c>
      <c r="I20" s="21"/>
      <c r="J20" s="20">
        <f>SUMIFS('حركة المخزون'!F:F,'حركة المخزون'!E:E,'أرصدة المصنع'!D20,'حركة المخزون'!H:H,'أرصدة المصنع'!$J$2)-SUMIFS('حركة المخزون'!F:F,'حركة المخزون'!E:E,'أرصدة المصنع'!D20,'حركة المخزون'!G:G,'أرصدة المصنع'!$J$2)</f>
        <v>0</v>
      </c>
      <c r="K20" s="21"/>
      <c r="L20" s="20">
        <f>SUMIFS('حركة المخزون'!F:F,'حركة المخزون'!E:E,'أرصدة المصنع'!D20,'حركة المخزون'!H:H,'أرصدة المصنع'!$L$2)-SUMIFS('حركة المخزون'!F:F,'حركة المخزون'!E:E,'أرصدة المصنع'!D20,'حركة المخزون'!G:G,'أرصدة المصنع'!$L$2)</f>
        <v>0</v>
      </c>
      <c r="M20" s="21"/>
      <c r="N20" s="20">
        <f>SUMIFS('حركة المخزون'!F:F,'حركة المخزون'!E:E,'أرصدة المصنع'!D20,'حركة المخزون'!H:H,'أرصدة المصنع'!$N$2)-SUMIFS('حركة المخزون'!F:F,'حركة المخزون'!E:E,'أرصدة المصنع'!D20,'حركة المخزون'!G:G,'أرصدة المصنع'!$N$2)</f>
        <v>0</v>
      </c>
      <c r="O20" s="21"/>
      <c r="P20" s="20">
        <f>SUMIFS('حركة المخزون'!F:F,'حركة المخزون'!E:E,'أرصدة المصنع'!D20,'حركة المخزون'!H:H,'أرصدة المصنع'!$P$2)-SUMIFS('حركة المخزون'!F:F,'حركة المخزون'!E:E,'أرصدة المصنع'!D20,'حركة المخزون'!G:G,'أرصدة المصنع'!$P$2)</f>
        <v>0</v>
      </c>
      <c r="Q20" s="21"/>
      <c r="R20" s="20">
        <f>SUMIFS('حركة المخزون'!F:F,'حركة المخزون'!E:E,'أرصدة المصنع'!D20,'حركة المخزون'!H:H,'أرصدة المصنع'!$R$2)-SUMIFS('حركة المخزون'!F:F,'حركة المخزون'!E:E,'أرصدة المصنع'!D20,'حركة المخزون'!G:G,'أرصدة المصنع'!$R$2)</f>
        <v>0</v>
      </c>
      <c r="S20" s="21"/>
      <c r="T20" s="20">
        <f>SUMIFS('حركة المخزون'!F:F,'حركة المخزون'!E:E,'أرصدة المصنع'!D20,'حركة المخزون'!H:H,'أرصدة المصنع'!$T$2)-SUMIFS('حركة المخزون'!F:F,'حركة المخزون'!E:E,'أرصدة المصنع'!D20,'حركة المخزون'!G:G,'أرصدة المصنع'!$T$2)</f>
        <v>0</v>
      </c>
      <c r="U20" s="21"/>
      <c r="V20" s="20">
        <f>SUMIFS('حركة المخزون'!F:F,'حركة المخزون'!E:E,'أرصدة المصنع'!D20,'حركة المخزون'!H:H,'أرصدة المصنع'!$V$2)-SUMIFS('حركة المخزون'!F:F,'حركة المخزون'!E:E,'أرصدة المصنع'!D20,'حركة المخزون'!G:G,'أرصدة المصنع'!$V$2)</f>
        <v>0</v>
      </c>
      <c r="W20" s="21"/>
      <c r="X20" s="20">
        <f>SUMIFS('حركة المخزون'!F:F,'حركة المخزون'!E:E,'أرصدة المصنع'!D20,'حركة المخزون'!H:H,'أرصدة المصنع'!$X$2)-SUMIFS('حركة المخزون'!F:F,'حركة المخزون'!E:E,'أرصدة المصنع'!D20,'حركة المخزون'!G:G,'أرصدة المصنع'!$X$2)</f>
        <v>0</v>
      </c>
      <c r="Y20" s="21"/>
      <c r="Z20" s="20">
        <f>SUMIFS('حركة المخزون'!F:F,'حركة المخزون'!E:E,'أرصدة المصنع'!D20,'حركة المخزون'!H:H,'أرصدة المصنع'!$Z$2)-SUMIFS('حركة المخزون'!F:F,'حركة المخزون'!E:E,'أرصدة المصنع'!D20,'حركة المخزون'!G:G,'أرصدة المصنع'!$Z$2)</f>
        <v>0</v>
      </c>
      <c r="AA20" s="21"/>
      <c r="AB20" s="20">
        <f>SUMIFS('حركة المخزون'!F:F,'حركة المخزون'!E:E,'أرصدة المصنع'!D20,'حركة المخزون'!H:H,'أرصدة المصنع'!$AB$2)-SUMIFS('حركة المخزون'!F:F,'حركة المخزون'!E:E,'أرصدة المصنع'!D20,'حركة المخزون'!G:G,'أرصدة المصنع'!$AB$2)</f>
        <v>0</v>
      </c>
      <c r="AC20" s="21"/>
      <c r="AD20" s="20">
        <f>SUMIFS('حركة المخزون'!F:F,'حركة المخزون'!E:E,'أرصدة المصنع'!D20,'حركة المخزون'!H:H,'أرصدة المصنع'!$AD$2)-SUMIFS('حركة المخزون'!F:F,'حركة المخزون'!E:E,'أرصدة المصنع'!D20,'حركة المخزون'!G:G,'أرصدة المصنع'!$AD$2)</f>
        <v>0</v>
      </c>
      <c r="AE20" s="21"/>
      <c r="AF20" s="20">
        <f>SUMIFS('حركة المخزون'!F:F,'حركة المخزون'!E:E,'أرصدة المصنع'!D20,'حركة المخزون'!H:H,'أرصدة المصنع'!$AF$2)-SUMIFS('حركة المخزون'!F:F,'حركة المخزون'!E:E,'أرصدة المصنع'!D20,'حركة المخزون'!G:G,'أرصدة المصنع'!$AF$2)</f>
        <v>0</v>
      </c>
    </row>
    <row r="21" spans="2:32" ht="24" customHeight="1" x14ac:dyDescent="0.2">
      <c r="B21" s="18">
        <v>19</v>
      </c>
      <c r="C21" s="18" t="str">
        <f>VLOOKUP(B21,'قاعدة البيانات'!B:F,5,0)</f>
        <v xml:space="preserve"> </v>
      </c>
      <c r="D21" s="18" t="str">
        <f>VLOOKUP(C21,'قاعدة البيانات'!F:G,2,0)</f>
        <v/>
      </c>
      <c r="F21" s="20">
        <f>SUMIFS('حركة المخزون'!F:F,'حركة المخزون'!E:E,'أرصدة المصنع'!D21,'حركة المخزون'!H:H,'أرصدة المصنع'!$F$2)-SUMIFS('حركة المخزون'!F:F,'حركة المخزون'!E:E,'أرصدة المصنع'!D21,'حركة المخزون'!G:G,'أرصدة المصنع'!$F$2)</f>
        <v>0</v>
      </c>
      <c r="G21" s="21"/>
      <c r="H21" s="20">
        <f>SUMIFS('حركة المخزون'!F:F,'حركة المخزون'!E:E,'أرصدة المصنع'!D21,'حركة المخزون'!H:H,'أرصدة المصنع'!$H$2)-SUMIFS('حركة المخزون'!F:F,'حركة المخزون'!E:E,'أرصدة المصنع'!D21,'حركة المخزون'!G:G,'أرصدة المصنع'!$H$2)</f>
        <v>0</v>
      </c>
      <c r="I21" s="21"/>
      <c r="J21" s="20">
        <f>SUMIFS('حركة المخزون'!F:F,'حركة المخزون'!E:E,'أرصدة المصنع'!D21,'حركة المخزون'!H:H,'أرصدة المصنع'!$J$2)-SUMIFS('حركة المخزون'!F:F,'حركة المخزون'!E:E,'أرصدة المصنع'!D21,'حركة المخزون'!G:G,'أرصدة المصنع'!$J$2)</f>
        <v>0</v>
      </c>
      <c r="K21" s="21"/>
      <c r="L21" s="20">
        <f>SUMIFS('حركة المخزون'!F:F,'حركة المخزون'!E:E,'أرصدة المصنع'!D21,'حركة المخزون'!H:H,'أرصدة المصنع'!$L$2)-SUMIFS('حركة المخزون'!F:F,'حركة المخزون'!E:E,'أرصدة المصنع'!D21,'حركة المخزون'!G:G,'أرصدة المصنع'!$L$2)</f>
        <v>0</v>
      </c>
      <c r="M21" s="21"/>
      <c r="N21" s="20">
        <f>SUMIFS('حركة المخزون'!F:F,'حركة المخزون'!E:E,'أرصدة المصنع'!D21,'حركة المخزون'!H:H,'أرصدة المصنع'!$N$2)-SUMIFS('حركة المخزون'!F:F,'حركة المخزون'!E:E,'أرصدة المصنع'!D21,'حركة المخزون'!G:G,'أرصدة المصنع'!$N$2)</f>
        <v>0</v>
      </c>
      <c r="O21" s="21"/>
      <c r="P21" s="20">
        <f>SUMIFS('حركة المخزون'!F:F,'حركة المخزون'!E:E,'أرصدة المصنع'!D21,'حركة المخزون'!H:H,'أرصدة المصنع'!$P$2)-SUMIFS('حركة المخزون'!F:F,'حركة المخزون'!E:E,'أرصدة المصنع'!D21,'حركة المخزون'!G:G,'أرصدة المصنع'!$P$2)</f>
        <v>0</v>
      </c>
      <c r="Q21" s="21"/>
      <c r="R21" s="20">
        <f>SUMIFS('حركة المخزون'!F:F,'حركة المخزون'!E:E,'أرصدة المصنع'!D21,'حركة المخزون'!H:H,'أرصدة المصنع'!$R$2)-SUMIFS('حركة المخزون'!F:F,'حركة المخزون'!E:E,'أرصدة المصنع'!D21,'حركة المخزون'!G:G,'أرصدة المصنع'!$R$2)</f>
        <v>0</v>
      </c>
      <c r="S21" s="21"/>
      <c r="T21" s="20">
        <f>SUMIFS('حركة المخزون'!F:F,'حركة المخزون'!E:E,'أرصدة المصنع'!D21,'حركة المخزون'!H:H,'أرصدة المصنع'!$T$2)-SUMIFS('حركة المخزون'!F:F,'حركة المخزون'!E:E,'أرصدة المصنع'!D21,'حركة المخزون'!G:G,'أرصدة المصنع'!$T$2)</f>
        <v>0</v>
      </c>
      <c r="U21" s="21"/>
      <c r="V21" s="20">
        <f>SUMIFS('حركة المخزون'!F:F,'حركة المخزون'!E:E,'أرصدة المصنع'!D21,'حركة المخزون'!H:H,'أرصدة المصنع'!$V$2)-SUMIFS('حركة المخزون'!F:F,'حركة المخزون'!E:E,'أرصدة المصنع'!D21,'حركة المخزون'!G:G,'أرصدة المصنع'!$V$2)</f>
        <v>0</v>
      </c>
      <c r="W21" s="21"/>
      <c r="X21" s="20">
        <f>SUMIFS('حركة المخزون'!F:F,'حركة المخزون'!E:E,'أرصدة المصنع'!D21,'حركة المخزون'!H:H,'أرصدة المصنع'!$X$2)-SUMIFS('حركة المخزون'!F:F,'حركة المخزون'!E:E,'أرصدة المصنع'!D21,'حركة المخزون'!G:G,'أرصدة المصنع'!$X$2)</f>
        <v>0</v>
      </c>
      <c r="Y21" s="21"/>
      <c r="Z21" s="20">
        <f>SUMIFS('حركة المخزون'!F:F,'حركة المخزون'!E:E,'أرصدة المصنع'!D21,'حركة المخزون'!H:H,'أرصدة المصنع'!$Z$2)-SUMIFS('حركة المخزون'!F:F,'حركة المخزون'!E:E,'أرصدة المصنع'!D21,'حركة المخزون'!G:G,'أرصدة المصنع'!$Z$2)</f>
        <v>0</v>
      </c>
      <c r="AA21" s="21"/>
      <c r="AB21" s="20">
        <f>SUMIFS('حركة المخزون'!F:F,'حركة المخزون'!E:E,'أرصدة المصنع'!D21,'حركة المخزون'!H:H,'أرصدة المصنع'!$AB$2)-SUMIFS('حركة المخزون'!F:F,'حركة المخزون'!E:E,'أرصدة المصنع'!D21,'حركة المخزون'!G:G,'أرصدة المصنع'!$AB$2)</f>
        <v>0</v>
      </c>
      <c r="AC21" s="21"/>
      <c r="AD21" s="20">
        <f>SUMIFS('حركة المخزون'!F:F,'حركة المخزون'!E:E,'أرصدة المصنع'!D21,'حركة المخزون'!H:H,'أرصدة المصنع'!$AD$2)-SUMIFS('حركة المخزون'!F:F,'حركة المخزون'!E:E,'أرصدة المصنع'!D21,'حركة المخزون'!G:G,'أرصدة المصنع'!$AD$2)</f>
        <v>0</v>
      </c>
      <c r="AE21" s="21"/>
      <c r="AF21" s="20">
        <f>SUMIFS('حركة المخزون'!F:F,'حركة المخزون'!E:E,'أرصدة المصنع'!D21,'حركة المخزون'!H:H,'أرصدة المصنع'!$AF$2)-SUMIFS('حركة المخزون'!F:F,'حركة المخزون'!E:E,'أرصدة المصنع'!D21,'حركة المخزون'!G:G,'أرصدة المصنع'!$AF$2)</f>
        <v>0</v>
      </c>
    </row>
    <row r="22" spans="2:32" ht="24" customHeight="1" x14ac:dyDescent="0.2">
      <c r="B22" s="19">
        <v>20</v>
      </c>
      <c r="C22" s="18" t="str">
        <f>VLOOKUP(B22,'قاعدة البيانات'!B:F,5,0)</f>
        <v xml:space="preserve"> </v>
      </c>
      <c r="D22" s="18" t="str">
        <f>VLOOKUP(C22,'قاعدة البيانات'!F:G,2,0)</f>
        <v/>
      </c>
      <c r="F22" s="20">
        <f>SUMIFS('حركة المخزون'!F:F,'حركة المخزون'!E:E,'أرصدة المصنع'!D22,'حركة المخزون'!H:H,'أرصدة المصنع'!$F$2)-SUMIFS('حركة المخزون'!F:F,'حركة المخزون'!E:E,'أرصدة المصنع'!D22,'حركة المخزون'!G:G,'أرصدة المصنع'!$F$2)</f>
        <v>0</v>
      </c>
      <c r="G22" s="21"/>
      <c r="H22" s="20">
        <f>SUMIFS('حركة المخزون'!F:F,'حركة المخزون'!E:E,'أرصدة المصنع'!D22,'حركة المخزون'!H:H,'أرصدة المصنع'!$H$2)-SUMIFS('حركة المخزون'!F:F,'حركة المخزون'!E:E,'أرصدة المصنع'!D22,'حركة المخزون'!G:G,'أرصدة المصنع'!$H$2)</f>
        <v>0</v>
      </c>
      <c r="I22" s="21"/>
      <c r="J22" s="20">
        <f>SUMIFS('حركة المخزون'!F:F,'حركة المخزون'!E:E,'أرصدة المصنع'!D22,'حركة المخزون'!H:H,'أرصدة المصنع'!$J$2)-SUMIFS('حركة المخزون'!F:F,'حركة المخزون'!E:E,'أرصدة المصنع'!D22,'حركة المخزون'!G:G,'أرصدة المصنع'!$J$2)</f>
        <v>0</v>
      </c>
      <c r="K22" s="21"/>
      <c r="L22" s="20">
        <f>SUMIFS('حركة المخزون'!F:F,'حركة المخزون'!E:E,'أرصدة المصنع'!D22,'حركة المخزون'!H:H,'أرصدة المصنع'!$L$2)-SUMIFS('حركة المخزون'!F:F,'حركة المخزون'!E:E,'أرصدة المصنع'!D22,'حركة المخزون'!G:G,'أرصدة المصنع'!$L$2)</f>
        <v>0</v>
      </c>
      <c r="M22" s="21"/>
      <c r="N22" s="20">
        <f>SUMIFS('حركة المخزون'!F:F,'حركة المخزون'!E:E,'أرصدة المصنع'!D22,'حركة المخزون'!H:H,'أرصدة المصنع'!$N$2)-SUMIFS('حركة المخزون'!F:F,'حركة المخزون'!E:E,'أرصدة المصنع'!D22,'حركة المخزون'!G:G,'أرصدة المصنع'!$N$2)</f>
        <v>0</v>
      </c>
      <c r="O22" s="21"/>
      <c r="P22" s="20">
        <f>SUMIFS('حركة المخزون'!F:F,'حركة المخزون'!E:E,'أرصدة المصنع'!D22,'حركة المخزون'!H:H,'أرصدة المصنع'!$P$2)-SUMIFS('حركة المخزون'!F:F,'حركة المخزون'!E:E,'أرصدة المصنع'!D22,'حركة المخزون'!G:G,'أرصدة المصنع'!$P$2)</f>
        <v>0</v>
      </c>
      <c r="Q22" s="21"/>
      <c r="R22" s="20">
        <f>SUMIFS('حركة المخزون'!F:F,'حركة المخزون'!E:E,'أرصدة المصنع'!D22,'حركة المخزون'!H:H,'أرصدة المصنع'!$R$2)-SUMIFS('حركة المخزون'!F:F,'حركة المخزون'!E:E,'أرصدة المصنع'!D22,'حركة المخزون'!G:G,'أرصدة المصنع'!$R$2)</f>
        <v>0</v>
      </c>
      <c r="S22" s="21"/>
      <c r="T22" s="20">
        <f>SUMIFS('حركة المخزون'!F:F,'حركة المخزون'!E:E,'أرصدة المصنع'!D22,'حركة المخزون'!H:H,'أرصدة المصنع'!$T$2)-SUMIFS('حركة المخزون'!F:F,'حركة المخزون'!E:E,'أرصدة المصنع'!D22,'حركة المخزون'!G:G,'أرصدة المصنع'!$T$2)</f>
        <v>0</v>
      </c>
      <c r="U22" s="21"/>
      <c r="V22" s="20">
        <f>SUMIFS('حركة المخزون'!F:F,'حركة المخزون'!E:E,'أرصدة المصنع'!D22,'حركة المخزون'!H:H,'أرصدة المصنع'!$V$2)-SUMIFS('حركة المخزون'!F:F,'حركة المخزون'!E:E,'أرصدة المصنع'!D22,'حركة المخزون'!G:G,'أرصدة المصنع'!$V$2)</f>
        <v>0</v>
      </c>
      <c r="W22" s="21"/>
      <c r="X22" s="20">
        <f>SUMIFS('حركة المخزون'!F:F,'حركة المخزون'!E:E,'أرصدة المصنع'!D22,'حركة المخزون'!H:H,'أرصدة المصنع'!$X$2)-SUMIFS('حركة المخزون'!F:F,'حركة المخزون'!E:E,'أرصدة المصنع'!D22,'حركة المخزون'!G:G,'أرصدة المصنع'!$X$2)</f>
        <v>0</v>
      </c>
      <c r="Y22" s="21"/>
      <c r="Z22" s="20">
        <f>SUMIFS('حركة المخزون'!F:F,'حركة المخزون'!E:E,'أرصدة المصنع'!D22,'حركة المخزون'!H:H,'أرصدة المصنع'!$Z$2)-SUMIFS('حركة المخزون'!F:F,'حركة المخزون'!E:E,'أرصدة المصنع'!D22,'حركة المخزون'!G:G,'أرصدة المصنع'!$Z$2)</f>
        <v>0</v>
      </c>
      <c r="AA22" s="21"/>
      <c r="AB22" s="20">
        <f>SUMIFS('حركة المخزون'!F:F,'حركة المخزون'!E:E,'أرصدة المصنع'!D22,'حركة المخزون'!H:H,'أرصدة المصنع'!$AB$2)-SUMIFS('حركة المخزون'!F:F,'حركة المخزون'!E:E,'أرصدة المصنع'!D22,'حركة المخزون'!G:G,'أرصدة المصنع'!$AB$2)</f>
        <v>0</v>
      </c>
      <c r="AC22" s="21"/>
      <c r="AD22" s="20">
        <f>SUMIFS('حركة المخزون'!F:F,'حركة المخزون'!E:E,'أرصدة المصنع'!D22,'حركة المخزون'!H:H,'أرصدة المصنع'!$AD$2)-SUMIFS('حركة المخزون'!F:F,'حركة المخزون'!E:E,'أرصدة المصنع'!D22,'حركة المخزون'!G:G,'أرصدة المصنع'!$AD$2)</f>
        <v>0</v>
      </c>
      <c r="AE22" s="21"/>
      <c r="AF22" s="20">
        <f>SUMIFS('حركة المخزون'!F:F,'حركة المخزون'!E:E,'أرصدة المصنع'!D22,'حركة المخزون'!H:H,'أرصدة المصنع'!$AF$2)-SUMIFS('حركة المخزون'!F:F,'حركة المخزون'!E:E,'أرصدة المصنع'!D22,'حركة المخزون'!G:G,'أرصدة المصنع'!$AF$2)</f>
        <v>0</v>
      </c>
    </row>
    <row r="23" spans="2:32" ht="24" customHeight="1" x14ac:dyDescent="0.2">
      <c r="B23" s="18">
        <v>21</v>
      </c>
      <c r="C23" s="18" t="str">
        <f>VLOOKUP(B23,'قاعدة البيانات'!B:F,5,0)</f>
        <v xml:space="preserve"> </v>
      </c>
      <c r="D23" s="18" t="str">
        <f>VLOOKUP(C23,'قاعدة البيانات'!F:G,2,0)</f>
        <v/>
      </c>
      <c r="F23" s="20">
        <f>SUMIFS('حركة المخزون'!F:F,'حركة المخزون'!E:E,'أرصدة المصنع'!D23,'حركة المخزون'!H:H,'أرصدة المصنع'!$F$2)-SUMIFS('حركة المخزون'!F:F,'حركة المخزون'!E:E,'أرصدة المصنع'!D23,'حركة المخزون'!G:G,'أرصدة المصنع'!$F$2)</f>
        <v>0</v>
      </c>
      <c r="G23" s="21"/>
      <c r="H23" s="20">
        <f>SUMIFS('حركة المخزون'!F:F,'حركة المخزون'!E:E,'أرصدة المصنع'!D23,'حركة المخزون'!H:H,'أرصدة المصنع'!$H$2)-SUMIFS('حركة المخزون'!F:F,'حركة المخزون'!E:E,'أرصدة المصنع'!D23,'حركة المخزون'!G:G,'أرصدة المصنع'!$H$2)</f>
        <v>0</v>
      </c>
      <c r="I23" s="21"/>
      <c r="J23" s="20">
        <f>SUMIFS('حركة المخزون'!F:F,'حركة المخزون'!E:E,'أرصدة المصنع'!D23,'حركة المخزون'!H:H,'أرصدة المصنع'!$J$2)-SUMIFS('حركة المخزون'!F:F,'حركة المخزون'!E:E,'أرصدة المصنع'!D23,'حركة المخزون'!G:G,'أرصدة المصنع'!$J$2)</f>
        <v>0</v>
      </c>
      <c r="K23" s="21"/>
      <c r="L23" s="20">
        <f>SUMIFS('حركة المخزون'!F:F,'حركة المخزون'!E:E,'أرصدة المصنع'!D23,'حركة المخزون'!H:H,'أرصدة المصنع'!$L$2)-SUMIFS('حركة المخزون'!F:F,'حركة المخزون'!E:E,'أرصدة المصنع'!D23,'حركة المخزون'!G:G,'أرصدة المصنع'!$L$2)</f>
        <v>0</v>
      </c>
      <c r="M23" s="21"/>
      <c r="N23" s="20">
        <f>SUMIFS('حركة المخزون'!F:F,'حركة المخزون'!E:E,'أرصدة المصنع'!D23,'حركة المخزون'!H:H,'أرصدة المصنع'!$N$2)-SUMIFS('حركة المخزون'!F:F,'حركة المخزون'!E:E,'أرصدة المصنع'!D23,'حركة المخزون'!G:G,'أرصدة المصنع'!$N$2)</f>
        <v>0</v>
      </c>
      <c r="O23" s="21"/>
      <c r="P23" s="20">
        <f>SUMIFS('حركة المخزون'!F:F,'حركة المخزون'!E:E,'أرصدة المصنع'!D23,'حركة المخزون'!H:H,'أرصدة المصنع'!$P$2)-SUMIFS('حركة المخزون'!F:F,'حركة المخزون'!E:E,'أرصدة المصنع'!D23,'حركة المخزون'!G:G,'أرصدة المصنع'!$P$2)</f>
        <v>0</v>
      </c>
      <c r="Q23" s="21"/>
      <c r="R23" s="20">
        <f>SUMIFS('حركة المخزون'!F:F,'حركة المخزون'!E:E,'أرصدة المصنع'!D23,'حركة المخزون'!H:H,'أرصدة المصنع'!$R$2)-SUMIFS('حركة المخزون'!F:F,'حركة المخزون'!E:E,'أرصدة المصنع'!D23,'حركة المخزون'!G:G,'أرصدة المصنع'!$R$2)</f>
        <v>0</v>
      </c>
      <c r="S23" s="21"/>
      <c r="T23" s="20">
        <f>SUMIFS('حركة المخزون'!F:F,'حركة المخزون'!E:E,'أرصدة المصنع'!D23,'حركة المخزون'!H:H,'أرصدة المصنع'!$T$2)-SUMIFS('حركة المخزون'!F:F,'حركة المخزون'!E:E,'أرصدة المصنع'!D23,'حركة المخزون'!G:G,'أرصدة المصنع'!$T$2)</f>
        <v>0</v>
      </c>
      <c r="U23" s="21"/>
      <c r="V23" s="20">
        <f>SUMIFS('حركة المخزون'!F:F,'حركة المخزون'!E:E,'أرصدة المصنع'!D23,'حركة المخزون'!H:H,'أرصدة المصنع'!$V$2)-SUMIFS('حركة المخزون'!F:F,'حركة المخزون'!E:E,'أرصدة المصنع'!D23,'حركة المخزون'!G:G,'أرصدة المصنع'!$V$2)</f>
        <v>0</v>
      </c>
      <c r="W23" s="21"/>
      <c r="X23" s="20">
        <f>SUMIFS('حركة المخزون'!F:F,'حركة المخزون'!E:E,'أرصدة المصنع'!D23,'حركة المخزون'!H:H,'أرصدة المصنع'!$X$2)-SUMIFS('حركة المخزون'!F:F,'حركة المخزون'!E:E,'أرصدة المصنع'!D23,'حركة المخزون'!G:G,'أرصدة المصنع'!$X$2)</f>
        <v>0</v>
      </c>
      <c r="Y23" s="21"/>
      <c r="Z23" s="20">
        <f>SUMIFS('حركة المخزون'!F:F,'حركة المخزون'!E:E,'أرصدة المصنع'!D23,'حركة المخزون'!H:H,'أرصدة المصنع'!$Z$2)-SUMIFS('حركة المخزون'!F:F,'حركة المخزون'!E:E,'أرصدة المصنع'!D23,'حركة المخزون'!G:G,'أرصدة المصنع'!$Z$2)</f>
        <v>0</v>
      </c>
      <c r="AA23" s="21"/>
      <c r="AB23" s="20">
        <f>SUMIFS('حركة المخزون'!F:F,'حركة المخزون'!E:E,'أرصدة المصنع'!D23,'حركة المخزون'!H:H,'أرصدة المصنع'!$AB$2)-SUMIFS('حركة المخزون'!F:F,'حركة المخزون'!E:E,'أرصدة المصنع'!D23,'حركة المخزون'!G:G,'أرصدة المصنع'!$AB$2)</f>
        <v>0</v>
      </c>
      <c r="AC23" s="21"/>
      <c r="AD23" s="20">
        <f>SUMIFS('حركة المخزون'!F:F,'حركة المخزون'!E:E,'أرصدة المصنع'!D23,'حركة المخزون'!H:H,'أرصدة المصنع'!$AD$2)-SUMIFS('حركة المخزون'!F:F,'حركة المخزون'!E:E,'أرصدة المصنع'!D23,'حركة المخزون'!G:G,'أرصدة المصنع'!$AD$2)</f>
        <v>0</v>
      </c>
      <c r="AE23" s="21"/>
      <c r="AF23" s="20">
        <f>SUMIFS('حركة المخزون'!F:F,'حركة المخزون'!E:E,'أرصدة المصنع'!D23,'حركة المخزون'!H:H,'أرصدة المصنع'!$AF$2)-SUMIFS('حركة المخزون'!F:F,'حركة المخزون'!E:E,'أرصدة المصنع'!D23,'حركة المخزون'!G:G,'أرصدة المصنع'!$AF$2)</f>
        <v>0</v>
      </c>
    </row>
    <row r="24" spans="2:32" ht="24" customHeight="1" x14ac:dyDescent="0.2">
      <c r="B24" s="18">
        <v>22</v>
      </c>
      <c r="C24" s="18" t="str">
        <f>VLOOKUP(B24,'قاعدة البيانات'!B:F,5,0)</f>
        <v xml:space="preserve"> </v>
      </c>
      <c r="D24" s="18" t="str">
        <f>VLOOKUP(C24,'قاعدة البيانات'!F:G,2,0)</f>
        <v/>
      </c>
      <c r="F24" s="20">
        <f>SUMIFS('حركة المخزون'!F:F,'حركة المخزون'!E:E,'أرصدة المصنع'!D24,'حركة المخزون'!H:H,'أرصدة المصنع'!$F$2)-SUMIFS('حركة المخزون'!F:F,'حركة المخزون'!E:E,'أرصدة المصنع'!D24,'حركة المخزون'!G:G,'أرصدة المصنع'!$F$2)</f>
        <v>0</v>
      </c>
      <c r="G24" s="21"/>
      <c r="H24" s="20">
        <f>SUMIFS('حركة المخزون'!F:F,'حركة المخزون'!E:E,'أرصدة المصنع'!D24,'حركة المخزون'!H:H,'أرصدة المصنع'!$H$2)-SUMIFS('حركة المخزون'!F:F,'حركة المخزون'!E:E,'أرصدة المصنع'!D24,'حركة المخزون'!G:G,'أرصدة المصنع'!$H$2)</f>
        <v>0</v>
      </c>
      <c r="I24" s="21"/>
      <c r="J24" s="20">
        <f>SUMIFS('حركة المخزون'!F:F,'حركة المخزون'!E:E,'أرصدة المصنع'!D24,'حركة المخزون'!H:H,'أرصدة المصنع'!$J$2)-SUMIFS('حركة المخزون'!F:F,'حركة المخزون'!E:E,'أرصدة المصنع'!D24,'حركة المخزون'!G:G,'أرصدة المصنع'!$J$2)</f>
        <v>0</v>
      </c>
      <c r="K24" s="21"/>
      <c r="L24" s="20">
        <f>SUMIFS('حركة المخزون'!F:F,'حركة المخزون'!E:E,'أرصدة المصنع'!D24,'حركة المخزون'!H:H,'أرصدة المصنع'!$L$2)-SUMIFS('حركة المخزون'!F:F,'حركة المخزون'!E:E,'أرصدة المصنع'!D24,'حركة المخزون'!G:G,'أرصدة المصنع'!$L$2)</f>
        <v>0</v>
      </c>
      <c r="M24" s="21"/>
      <c r="N24" s="20">
        <f>SUMIFS('حركة المخزون'!F:F,'حركة المخزون'!E:E,'أرصدة المصنع'!D24,'حركة المخزون'!H:H,'أرصدة المصنع'!$N$2)-SUMIFS('حركة المخزون'!F:F,'حركة المخزون'!E:E,'أرصدة المصنع'!D24,'حركة المخزون'!G:G,'أرصدة المصنع'!$N$2)</f>
        <v>0</v>
      </c>
      <c r="O24" s="21"/>
      <c r="P24" s="20">
        <f>SUMIFS('حركة المخزون'!F:F,'حركة المخزون'!E:E,'أرصدة المصنع'!D24,'حركة المخزون'!H:H,'أرصدة المصنع'!$P$2)-SUMIFS('حركة المخزون'!F:F,'حركة المخزون'!E:E,'أرصدة المصنع'!D24,'حركة المخزون'!G:G,'أرصدة المصنع'!$P$2)</f>
        <v>0</v>
      </c>
      <c r="Q24" s="21"/>
      <c r="R24" s="20">
        <f>SUMIFS('حركة المخزون'!F:F,'حركة المخزون'!E:E,'أرصدة المصنع'!D24,'حركة المخزون'!H:H,'أرصدة المصنع'!$R$2)-SUMIFS('حركة المخزون'!F:F,'حركة المخزون'!E:E,'أرصدة المصنع'!D24,'حركة المخزون'!G:G,'أرصدة المصنع'!$R$2)</f>
        <v>0</v>
      </c>
      <c r="S24" s="21"/>
      <c r="T24" s="20">
        <f>SUMIFS('حركة المخزون'!F:F,'حركة المخزون'!E:E,'أرصدة المصنع'!D24,'حركة المخزون'!H:H,'أرصدة المصنع'!$T$2)-SUMIFS('حركة المخزون'!F:F,'حركة المخزون'!E:E,'أرصدة المصنع'!D24,'حركة المخزون'!G:G,'أرصدة المصنع'!$T$2)</f>
        <v>0</v>
      </c>
      <c r="U24" s="21"/>
      <c r="V24" s="20">
        <f>SUMIFS('حركة المخزون'!F:F,'حركة المخزون'!E:E,'أرصدة المصنع'!D24,'حركة المخزون'!H:H,'أرصدة المصنع'!$V$2)-SUMIFS('حركة المخزون'!F:F,'حركة المخزون'!E:E,'أرصدة المصنع'!D24,'حركة المخزون'!G:G,'أرصدة المصنع'!$V$2)</f>
        <v>0</v>
      </c>
      <c r="W24" s="21"/>
      <c r="X24" s="20">
        <f>SUMIFS('حركة المخزون'!F:F,'حركة المخزون'!E:E,'أرصدة المصنع'!D24,'حركة المخزون'!H:H,'أرصدة المصنع'!$X$2)-SUMIFS('حركة المخزون'!F:F,'حركة المخزون'!E:E,'أرصدة المصنع'!D24,'حركة المخزون'!G:G,'أرصدة المصنع'!$X$2)</f>
        <v>0</v>
      </c>
      <c r="Y24" s="21"/>
      <c r="Z24" s="20">
        <f>SUMIFS('حركة المخزون'!F:F,'حركة المخزون'!E:E,'أرصدة المصنع'!D24,'حركة المخزون'!H:H,'أرصدة المصنع'!$Z$2)-SUMIFS('حركة المخزون'!F:F,'حركة المخزون'!E:E,'أرصدة المصنع'!D24,'حركة المخزون'!G:G,'أرصدة المصنع'!$Z$2)</f>
        <v>0</v>
      </c>
      <c r="AA24" s="21"/>
      <c r="AB24" s="20">
        <f>SUMIFS('حركة المخزون'!F:F,'حركة المخزون'!E:E,'أرصدة المصنع'!D24,'حركة المخزون'!H:H,'أرصدة المصنع'!$AB$2)-SUMIFS('حركة المخزون'!F:F,'حركة المخزون'!E:E,'أرصدة المصنع'!D24,'حركة المخزون'!G:G,'أرصدة المصنع'!$AB$2)</f>
        <v>0</v>
      </c>
      <c r="AC24" s="21"/>
      <c r="AD24" s="20">
        <f>SUMIFS('حركة المخزون'!F:F,'حركة المخزون'!E:E,'أرصدة المصنع'!D24,'حركة المخزون'!H:H,'أرصدة المصنع'!$AD$2)-SUMIFS('حركة المخزون'!F:F,'حركة المخزون'!E:E,'أرصدة المصنع'!D24,'حركة المخزون'!G:G,'أرصدة المصنع'!$AD$2)</f>
        <v>0</v>
      </c>
      <c r="AE24" s="21"/>
      <c r="AF24" s="20">
        <f>SUMIFS('حركة المخزون'!F:F,'حركة المخزون'!E:E,'أرصدة المصنع'!D24,'حركة المخزون'!H:H,'أرصدة المصنع'!$AF$2)-SUMIFS('حركة المخزون'!F:F,'حركة المخزون'!E:E,'أرصدة المصنع'!D24,'حركة المخزون'!G:G,'أرصدة المصنع'!$AF$2)</f>
        <v>0</v>
      </c>
    </row>
    <row r="25" spans="2:32" ht="24" customHeight="1" x14ac:dyDescent="0.2">
      <c r="B25" s="19">
        <v>23</v>
      </c>
      <c r="C25" s="18" t="str">
        <f>VLOOKUP(B25,'قاعدة البيانات'!B:F,5,0)</f>
        <v xml:space="preserve"> </v>
      </c>
      <c r="D25" s="18" t="str">
        <f>VLOOKUP(C25,'قاعدة البيانات'!F:G,2,0)</f>
        <v/>
      </c>
      <c r="F25" s="20">
        <f>SUMIFS('حركة المخزون'!F:F,'حركة المخزون'!E:E,'أرصدة المصنع'!D25,'حركة المخزون'!H:H,'أرصدة المصنع'!$F$2)-SUMIFS('حركة المخزون'!F:F,'حركة المخزون'!E:E,'أرصدة المصنع'!D25,'حركة المخزون'!G:G,'أرصدة المصنع'!$F$2)</f>
        <v>0</v>
      </c>
      <c r="G25" s="21"/>
      <c r="H25" s="20">
        <f>SUMIFS('حركة المخزون'!F:F,'حركة المخزون'!E:E,'أرصدة المصنع'!D25,'حركة المخزون'!H:H,'أرصدة المصنع'!$H$2)-SUMIFS('حركة المخزون'!F:F,'حركة المخزون'!E:E,'أرصدة المصنع'!D25,'حركة المخزون'!G:G,'أرصدة المصنع'!$H$2)</f>
        <v>0</v>
      </c>
      <c r="I25" s="21"/>
      <c r="J25" s="20">
        <f>SUMIFS('حركة المخزون'!F:F,'حركة المخزون'!E:E,'أرصدة المصنع'!D25,'حركة المخزون'!H:H,'أرصدة المصنع'!$J$2)-SUMIFS('حركة المخزون'!F:F,'حركة المخزون'!E:E,'أرصدة المصنع'!D25,'حركة المخزون'!G:G,'أرصدة المصنع'!$J$2)</f>
        <v>0</v>
      </c>
      <c r="K25" s="21"/>
      <c r="L25" s="20">
        <f>SUMIFS('حركة المخزون'!F:F,'حركة المخزون'!E:E,'أرصدة المصنع'!D25,'حركة المخزون'!H:H,'أرصدة المصنع'!$L$2)-SUMIFS('حركة المخزون'!F:F,'حركة المخزون'!E:E,'أرصدة المصنع'!D25,'حركة المخزون'!G:G,'أرصدة المصنع'!$L$2)</f>
        <v>0</v>
      </c>
      <c r="M25" s="21"/>
      <c r="N25" s="20">
        <f>SUMIFS('حركة المخزون'!F:F,'حركة المخزون'!E:E,'أرصدة المصنع'!D25,'حركة المخزون'!H:H,'أرصدة المصنع'!$N$2)-SUMIFS('حركة المخزون'!F:F,'حركة المخزون'!E:E,'أرصدة المصنع'!D25,'حركة المخزون'!G:G,'أرصدة المصنع'!$N$2)</f>
        <v>0</v>
      </c>
      <c r="O25" s="21"/>
      <c r="P25" s="20">
        <f>SUMIFS('حركة المخزون'!F:F,'حركة المخزون'!E:E,'أرصدة المصنع'!D25,'حركة المخزون'!H:H,'أرصدة المصنع'!$P$2)-SUMIFS('حركة المخزون'!F:F,'حركة المخزون'!E:E,'أرصدة المصنع'!D25,'حركة المخزون'!G:G,'أرصدة المصنع'!$P$2)</f>
        <v>0</v>
      </c>
      <c r="Q25" s="21"/>
      <c r="R25" s="20">
        <f>SUMIFS('حركة المخزون'!F:F,'حركة المخزون'!E:E,'أرصدة المصنع'!D25,'حركة المخزون'!H:H,'أرصدة المصنع'!$R$2)-SUMIFS('حركة المخزون'!F:F,'حركة المخزون'!E:E,'أرصدة المصنع'!D25,'حركة المخزون'!G:G,'أرصدة المصنع'!$R$2)</f>
        <v>0</v>
      </c>
      <c r="S25" s="21"/>
      <c r="T25" s="20">
        <f>SUMIFS('حركة المخزون'!F:F,'حركة المخزون'!E:E,'أرصدة المصنع'!D25,'حركة المخزون'!H:H,'أرصدة المصنع'!$T$2)-SUMIFS('حركة المخزون'!F:F,'حركة المخزون'!E:E,'أرصدة المصنع'!D25,'حركة المخزون'!G:G,'أرصدة المصنع'!$T$2)</f>
        <v>0</v>
      </c>
      <c r="U25" s="21"/>
      <c r="V25" s="20">
        <f>SUMIFS('حركة المخزون'!F:F,'حركة المخزون'!E:E,'أرصدة المصنع'!D25,'حركة المخزون'!H:H,'أرصدة المصنع'!$V$2)-SUMIFS('حركة المخزون'!F:F,'حركة المخزون'!E:E,'أرصدة المصنع'!D25,'حركة المخزون'!G:G,'أرصدة المصنع'!$V$2)</f>
        <v>0</v>
      </c>
      <c r="W25" s="21"/>
      <c r="X25" s="20">
        <f>SUMIFS('حركة المخزون'!F:F,'حركة المخزون'!E:E,'أرصدة المصنع'!D25,'حركة المخزون'!H:H,'أرصدة المصنع'!$X$2)-SUMIFS('حركة المخزون'!F:F,'حركة المخزون'!E:E,'أرصدة المصنع'!D25,'حركة المخزون'!G:G,'أرصدة المصنع'!$X$2)</f>
        <v>0</v>
      </c>
      <c r="Y25" s="21"/>
      <c r="Z25" s="20">
        <f>SUMIFS('حركة المخزون'!F:F,'حركة المخزون'!E:E,'أرصدة المصنع'!D25,'حركة المخزون'!H:H,'أرصدة المصنع'!$Z$2)-SUMIFS('حركة المخزون'!F:F,'حركة المخزون'!E:E,'أرصدة المصنع'!D25,'حركة المخزون'!G:G,'أرصدة المصنع'!$Z$2)</f>
        <v>0</v>
      </c>
      <c r="AA25" s="21"/>
      <c r="AB25" s="20">
        <f>SUMIFS('حركة المخزون'!F:F,'حركة المخزون'!E:E,'أرصدة المصنع'!D25,'حركة المخزون'!H:H,'أرصدة المصنع'!$AB$2)-SUMIFS('حركة المخزون'!F:F,'حركة المخزون'!E:E,'أرصدة المصنع'!D25,'حركة المخزون'!G:G,'أرصدة المصنع'!$AB$2)</f>
        <v>0</v>
      </c>
      <c r="AC25" s="21"/>
      <c r="AD25" s="20">
        <f>SUMIFS('حركة المخزون'!F:F,'حركة المخزون'!E:E,'أرصدة المصنع'!D25,'حركة المخزون'!H:H,'أرصدة المصنع'!$AD$2)-SUMIFS('حركة المخزون'!F:F,'حركة المخزون'!E:E,'أرصدة المصنع'!D25,'حركة المخزون'!G:G,'أرصدة المصنع'!$AD$2)</f>
        <v>0</v>
      </c>
      <c r="AE25" s="21"/>
      <c r="AF25" s="20">
        <f>SUMIFS('حركة المخزون'!F:F,'حركة المخزون'!E:E,'أرصدة المصنع'!D25,'حركة المخزون'!H:H,'أرصدة المصنع'!$AF$2)-SUMIFS('حركة المخزون'!F:F,'حركة المخزون'!E:E,'أرصدة المصنع'!D25,'حركة المخزون'!G:G,'أرصدة المصنع'!$AF$2)</f>
        <v>0</v>
      </c>
    </row>
    <row r="26" spans="2:32" ht="24" customHeight="1" x14ac:dyDescent="0.2">
      <c r="B26" s="18">
        <v>24</v>
      </c>
      <c r="C26" s="18" t="str">
        <f>VLOOKUP(B26,'قاعدة البيانات'!B:F,5,0)</f>
        <v xml:space="preserve"> </v>
      </c>
      <c r="D26" s="18" t="str">
        <f>VLOOKUP(C26,'قاعدة البيانات'!F:G,2,0)</f>
        <v/>
      </c>
      <c r="F26" s="20">
        <f>SUMIFS('حركة المخزون'!F:F,'حركة المخزون'!E:E,'أرصدة المصنع'!D26,'حركة المخزون'!H:H,'أرصدة المصنع'!$F$2)-SUMIFS('حركة المخزون'!F:F,'حركة المخزون'!E:E,'أرصدة المصنع'!D26,'حركة المخزون'!G:G,'أرصدة المصنع'!$F$2)</f>
        <v>0</v>
      </c>
      <c r="G26" s="21"/>
      <c r="H26" s="20">
        <f>SUMIFS('حركة المخزون'!F:F,'حركة المخزون'!E:E,'أرصدة المصنع'!D26,'حركة المخزون'!H:H,'أرصدة المصنع'!$H$2)-SUMIFS('حركة المخزون'!F:F,'حركة المخزون'!E:E,'أرصدة المصنع'!D26,'حركة المخزون'!G:G,'أرصدة المصنع'!$H$2)</f>
        <v>0</v>
      </c>
      <c r="I26" s="21"/>
      <c r="J26" s="20">
        <f>SUMIFS('حركة المخزون'!F:F,'حركة المخزون'!E:E,'أرصدة المصنع'!D26,'حركة المخزون'!H:H,'أرصدة المصنع'!$J$2)-SUMIFS('حركة المخزون'!F:F,'حركة المخزون'!E:E,'أرصدة المصنع'!D26,'حركة المخزون'!G:G,'أرصدة المصنع'!$J$2)</f>
        <v>0</v>
      </c>
      <c r="K26" s="21"/>
      <c r="L26" s="20">
        <f>SUMIFS('حركة المخزون'!F:F,'حركة المخزون'!E:E,'أرصدة المصنع'!D26,'حركة المخزون'!H:H,'أرصدة المصنع'!$L$2)-SUMIFS('حركة المخزون'!F:F,'حركة المخزون'!E:E,'أرصدة المصنع'!D26,'حركة المخزون'!G:G,'أرصدة المصنع'!$L$2)</f>
        <v>0</v>
      </c>
      <c r="M26" s="21"/>
      <c r="N26" s="20">
        <f>SUMIFS('حركة المخزون'!F:F,'حركة المخزون'!E:E,'أرصدة المصنع'!D26,'حركة المخزون'!H:H,'أرصدة المصنع'!$N$2)-SUMIFS('حركة المخزون'!F:F,'حركة المخزون'!E:E,'أرصدة المصنع'!D26,'حركة المخزون'!G:G,'أرصدة المصنع'!$N$2)</f>
        <v>0</v>
      </c>
      <c r="O26" s="21"/>
      <c r="P26" s="20">
        <f>SUMIFS('حركة المخزون'!F:F,'حركة المخزون'!E:E,'أرصدة المصنع'!D26,'حركة المخزون'!H:H,'أرصدة المصنع'!$P$2)-SUMIFS('حركة المخزون'!F:F,'حركة المخزون'!E:E,'أرصدة المصنع'!D26,'حركة المخزون'!G:G,'أرصدة المصنع'!$P$2)</f>
        <v>0</v>
      </c>
      <c r="Q26" s="21"/>
      <c r="R26" s="20">
        <f>SUMIFS('حركة المخزون'!F:F,'حركة المخزون'!E:E,'أرصدة المصنع'!D26,'حركة المخزون'!H:H,'أرصدة المصنع'!$R$2)-SUMIFS('حركة المخزون'!F:F,'حركة المخزون'!E:E,'أرصدة المصنع'!D26,'حركة المخزون'!G:G,'أرصدة المصنع'!$R$2)</f>
        <v>0</v>
      </c>
      <c r="S26" s="21"/>
      <c r="T26" s="20">
        <f>SUMIFS('حركة المخزون'!F:F,'حركة المخزون'!E:E,'أرصدة المصنع'!D26,'حركة المخزون'!H:H,'أرصدة المصنع'!$T$2)-SUMIFS('حركة المخزون'!F:F,'حركة المخزون'!E:E,'أرصدة المصنع'!D26,'حركة المخزون'!G:G,'أرصدة المصنع'!$T$2)</f>
        <v>0</v>
      </c>
      <c r="U26" s="21"/>
      <c r="V26" s="20">
        <f>SUMIFS('حركة المخزون'!F:F,'حركة المخزون'!E:E,'أرصدة المصنع'!D26,'حركة المخزون'!H:H,'أرصدة المصنع'!$V$2)-SUMIFS('حركة المخزون'!F:F,'حركة المخزون'!E:E,'أرصدة المصنع'!D26,'حركة المخزون'!G:G,'أرصدة المصنع'!$V$2)</f>
        <v>0</v>
      </c>
      <c r="W26" s="21"/>
      <c r="X26" s="20">
        <f>SUMIFS('حركة المخزون'!F:F,'حركة المخزون'!E:E,'أرصدة المصنع'!D26,'حركة المخزون'!H:H,'أرصدة المصنع'!$X$2)-SUMIFS('حركة المخزون'!F:F,'حركة المخزون'!E:E,'أرصدة المصنع'!D26,'حركة المخزون'!G:G,'أرصدة المصنع'!$X$2)</f>
        <v>0</v>
      </c>
      <c r="Y26" s="21"/>
      <c r="Z26" s="20">
        <f>SUMIFS('حركة المخزون'!F:F,'حركة المخزون'!E:E,'أرصدة المصنع'!D26,'حركة المخزون'!H:H,'أرصدة المصنع'!$Z$2)-SUMIFS('حركة المخزون'!F:F,'حركة المخزون'!E:E,'أرصدة المصنع'!D26,'حركة المخزون'!G:G,'أرصدة المصنع'!$Z$2)</f>
        <v>0</v>
      </c>
      <c r="AA26" s="21"/>
      <c r="AB26" s="20">
        <f>SUMIFS('حركة المخزون'!F:F,'حركة المخزون'!E:E,'أرصدة المصنع'!D26,'حركة المخزون'!H:H,'أرصدة المصنع'!$AB$2)-SUMIFS('حركة المخزون'!F:F,'حركة المخزون'!E:E,'أرصدة المصنع'!D26,'حركة المخزون'!G:G,'أرصدة المصنع'!$AB$2)</f>
        <v>0</v>
      </c>
      <c r="AC26" s="21"/>
      <c r="AD26" s="20">
        <f>SUMIFS('حركة المخزون'!F:F,'حركة المخزون'!E:E,'أرصدة المصنع'!D26,'حركة المخزون'!H:H,'أرصدة المصنع'!$AD$2)-SUMIFS('حركة المخزون'!F:F,'حركة المخزون'!E:E,'أرصدة المصنع'!D26,'حركة المخزون'!G:G,'أرصدة المصنع'!$AD$2)</f>
        <v>0</v>
      </c>
      <c r="AE26" s="21"/>
      <c r="AF26" s="20">
        <f>SUMIFS('حركة المخزون'!F:F,'حركة المخزون'!E:E,'أرصدة المصنع'!D26,'حركة المخزون'!H:H,'أرصدة المصنع'!$AF$2)-SUMIFS('حركة المخزون'!F:F,'حركة المخزون'!E:E,'أرصدة المصنع'!D26,'حركة المخزون'!G:G,'أرصدة المصنع'!$AF$2)</f>
        <v>0</v>
      </c>
    </row>
    <row r="27" spans="2:32" ht="24" customHeight="1" x14ac:dyDescent="0.2">
      <c r="B27" s="18">
        <v>25</v>
      </c>
      <c r="C27" s="18" t="str">
        <f>VLOOKUP(B27,'قاعدة البيانات'!B:F,5,0)</f>
        <v xml:space="preserve"> </v>
      </c>
      <c r="D27" s="18" t="str">
        <f>VLOOKUP(C27,'قاعدة البيانات'!F:G,2,0)</f>
        <v/>
      </c>
      <c r="F27" s="20">
        <f>SUMIFS('حركة المخزون'!F:F,'حركة المخزون'!E:E,'أرصدة المصنع'!D27,'حركة المخزون'!H:H,'أرصدة المصنع'!$F$2)-SUMIFS('حركة المخزون'!F:F,'حركة المخزون'!E:E,'أرصدة المصنع'!D27,'حركة المخزون'!G:G,'أرصدة المصنع'!$F$2)</f>
        <v>0</v>
      </c>
      <c r="G27" s="21"/>
      <c r="H27" s="20">
        <f>SUMIFS('حركة المخزون'!F:F,'حركة المخزون'!E:E,'أرصدة المصنع'!D27,'حركة المخزون'!H:H,'أرصدة المصنع'!$H$2)-SUMIFS('حركة المخزون'!F:F,'حركة المخزون'!E:E,'أرصدة المصنع'!D27,'حركة المخزون'!G:G,'أرصدة المصنع'!$H$2)</f>
        <v>0</v>
      </c>
      <c r="I27" s="21"/>
      <c r="J27" s="20">
        <f>SUMIFS('حركة المخزون'!F:F,'حركة المخزون'!E:E,'أرصدة المصنع'!D27,'حركة المخزون'!H:H,'أرصدة المصنع'!$J$2)-SUMIFS('حركة المخزون'!F:F,'حركة المخزون'!E:E,'أرصدة المصنع'!D27,'حركة المخزون'!G:G,'أرصدة المصنع'!$J$2)</f>
        <v>0</v>
      </c>
      <c r="K27" s="21"/>
      <c r="L27" s="20">
        <f>SUMIFS('حركة المخزون'!F:F,'حركة المخزون'!E:E,'أرصدة المصنع'!D27,'حركة المخزون'!H:H,'أرصدة المصنع'!$L$2)-SUMIFS('حركة المخزون'!F:F,'حركة المخزون'!E:E,'أرصدة المصنع'!D27,'حركة المخزون'!G:G,'أرصدة المصنع'!$L$2)</f>
        <v>0</v>
      </c>
      <c r="M27" s="21"/>
      <c r="N27" s="20">
        <f>SUMIFS('حركة المخزون'!F:F,'حركة المخزون'!E:E,'أرصدة المصنع'!D27,'حركة المخزون'!H:H,'أرصدة المصنع'!$N$2)-SUMIFS('حركة المخزون'!F:F,'حركة المخزون'!E:E,'أرصدة المصنع'!D27,'حركة المخزون'!G:G,'أرصدة المصنع'!$N$2)</f>
        <v>0</v>
      </c>
      <c r="O27" s="21"/>
      <c r="P27" s="20">
        <f>SUMIFS('حركة المخزون'!F:F,'حركة المخزون'!E:E,'أرصدة المصنع'!D27,'حركة المخزون'!H:H,'أرصدة المصنع'!$P$2)-SUMIFS('حركة المخزون'!F:F,'حركة المخزون'!E:E,'أرصدة المصنع'!D27,'حركة المخزون'!G:G,'أرصدة المصنع'!$P$2)</f>
        <v>0</v>
      </c>
      <c r="Q27" s="21"/>
      <c r="R27" s="20">
        <f>SUMIFS('حركة المخزون'!F:F,'حركة المخزون'!E:E,'أرصدة المصنع'!D27,'حركة المخزون'!H:H,'أرصدة المصنع'!$R$2)-SUMIFS('حركة المخزون'!F:F,'حركة المخزون'!E:E,'أرصدة المصنع'!D27,'حركة المخزون'!G:G,'أرصدة المصنع'!$R$2)</f>
        <v>0</v>
      </c>
      <c r="S27" s="21"/>
      <c r="T27" s="20">
        <f>SUMIFS('حركة المخزون'!F:F,'حركة المخزون'!E:E,'أرصدة المصنع'!D27,'حركة المخزون'!H:H,'أرصدة المصنع'!$T$2)-SUMIFS('حركة المخزون'!F:F,'حركة المخزون'!E:E,'أرصدة المصنع'!D27,'حركة المخزون'!G:G,'أرصدة المصنع'!$T$2)</f>
        <v>0</v>
      </c>
      <c r="U27" s="21"/>
      <c r="V27" s="20">
        <f>SUMIFS('حركة المخزون'!F:F,'حركة المخزون'!E:E,'أرصدة المصنع'!D27,'حركة المخزون'!H:H,'أرصدة المصنع'!$V$2)-SUMIFS('حركة المخزون'!F:F,'حركة المخزون'!E:E,'أرصدة المصنع'!D27,'حركة المخزون'!G:G,'أرصدة المصنع'!$V$2)</f>
        <v>0</v>
      </c>
      <c r="W27" s="21"/>
      <c r="X27" s="20">
        <f>SUMIFS('حركة المخزون'!F:F,'حركة المخزون'!E:E,'أرصدة المصنع'!D27,'حركة المخزون'!H:H,'أرصدة المصنع'!$X$2)-SUMIFS('حركة المخزون'!F:F,'حركة المخزون'!E:E,'أرصدة المصنع'!D27,'حركة المخزون'!G:G,'أرصدة المصنع'!$X$2)</f>
        <v>0</v>
      </c>
      <c r="Y27" s="21"/>
      <c r="Z27" s="20">
        <f>SUMIFS('حركة المخزون'!F:F,'حركة المخزون'!E:E,'أرصدة المصنع'!D27,'حركة المخزون'!H:H,'أرصدة المصنع'!$Z$2)-SUMIFS('حركة المخزون'!F:F,'حركة المخزون'!E:E,'أرصدة المصنع'!D27,'حركة المخزون'!G:G,'أرصدة المصنع'!$Z$2)</f>
        <v>0</v>
      </c>
      <c r="AA27" s="21"/>
      <c r="AB27" s="20">
        <f>SUMIFS('حركة المخزون'!F:F,'حركة المخزون'!E:E,'أرصدة المصنع'!D27,'حركة المخزون'!H:H,'أرصدة المصنع'!$AB$2)-SUMIFS('حركة المخزون'!F:F,'حركة المخزون'!E:E,'أرصدة المصنع'!D27,'حركة المخزون'!G:G,'أرصدة المصنع'!$AB$2)</f>
        <v>0</v>
      </c>
      <c r="AC27" s="21"/>
      <c r="AD27" s="20">
        <f>SUMIFS('حركة المخزون'!F:F,'حركة المخزون'!E:E,'أرصدة المصنع'!D27,'حركة المخزون'!H:H,'أرصدة المصنع'!$AD$2)-SUMIFS('حركة المخزون'!F:F,'حركة المخزون'!E:E,'أرصدة المصنع'!D27,'حركة المخزون'!G:G,'أرصدة المصنع'!$AD$2)</f>
        <v>0</v>
      </c>
      <c r="AE27" s="21"/>
      <c r="AF27" s="20">
        <f>SUMIFS('حركة المخزون'!F:F,'حركة المخزون'!E:E,'أرصدة المصنع'!D27,'حركة المخزون'!H:H,'أرصدة المصنع'!$AF$2)-SUMIFS('حركة المخزون'!F:F,'حركة المخزون'!E:E,'أرصدة المصنع'!D27,'حركة المخزون'!G:G,'أرصدة المصنع'!$AF$2)</f>
        <v>0</v>
      </c>
    </row>
    <row r="28" spans="2:32" ht="24" customHeight="1" x14ac:dyDescent="0.2">
      <c r="B28" s="19">
        <v>26</v>
      </c>
      <c r="C28" s="18" t="str">
        <f>VLOOKUP(B28,'قاعدة البيانات'!B:F,5,0)</f>
        <v xml:space="preserve"> </v>
      </c>
      <c r="D28" s="18" t="str">
        <f>VLOOKUP(C28,'قاعدة البيانات'!F:G,2,0)</f>
        <v/>
      </c>
      <c r="F28" s="20">
        <f>SUMIFS('حركة المخزون'!F:F,'حركة المخزون'!E:E,'أرصدة المصنع'!D28,'حركة المخزون'!H:H,'أرصدة المصنع'!$F$2)-SUMIFS('حركة المخزون'!F:F,'حركة المخزون'!E:E,'أرصدة المصنع'!D28,'حركة المخزون'!G:G,'أرصدة المصنع'!$F$2)</f>
        <v>0</v>
      </c>
      <c r="G28" s="21"/>
      <c r="H28" s="20">
        <f>SUMIFS('حركة المخزون'!F:F,'حركة المخزون'!E:E,'أرصدة المصنع'!D28,'حركة المخزون'!H:H,'أرصدة المصنع'!$H$2)-SUMIFS('حركة المخزون'!F:F,'حركة المخزون'!E:E,'أرصدة المصنع'!D28,'حركة المخزون'!G:G,'أرصدة المصنع'!$H$2)</f>
        <v>0</v>
      </c>
      <c r="I28" s="21"/>
      <c r="J28" s="20">
        <f>SUMIFS('حركة المخزون'!F:F,'حركة المخزون'!E:E,'أرصدة المصنع'!D28,'حركة المخزون'!H:H,'أرصدة المصنع'!$J$2)-SUMIFS('حركة المخزون'!F:F,'حركة المخزون'!E:E,'أرصدة المصنع'!D28,'حركة المخزون'!G:G,'أرصدة المصنع'!$J$2)</f>
        <v>0</v>
      </c>
      <c r="K28" s="21"/>
      <c r="L28" s="20">
        <f>SUMIFS('حركة المخزون'!F:F,'حركة المخزون'!E:E,'أرصدة المصنع'!D28,'حركة المخزون'!H:H,'أرصدة المصنع'!$L$2)-SUMIFS('حركة المخزون'!F:F,'حركة المخزون'!E:E,'أرصدة المصنع'!D28,'حركة المخزون'!G:G,'أرصدة المصنع'!$L$2)</f>
        <v>0</v>
      </c>
      <c r="M28" s="21"/>
      <c r="N28" s="20">
        <f>SUMIFS('حركة المخزون'!F:F,'حركة المخزون'!E:E,'أرصدة المصنع'!D28,'حركة المخزون'!H:H,'أرصدة المصنع'!$N$2)-SUMIFS('حركة المخزون'!F:F,'حركة المخزون'!E:E,'أرصدة المصنع'!D28,'حركة المخزون'!G:G,'أرصدة المصنع'!$N$2)</f>
        <v>0</v>
      </c>
      <c r="O28" s="21"/>
      <c r="P28" s="20">
        <f>SUMIFS('حركة المخزون'!F:F,'حركة المخزون'!E:E,'أرصدة المصنع'!D28,'حركة المخزون'!H:H,'أرصدة المصنع'!$P$2)-SUMIFS('حركة المخزون'!F:F,'حركة المخزون'!E:E,'أرصدة المصنع'!D28,'حركة المخزون'!G:G,'أرصدة المصنع'!$P$2)</f>
        <v>0</v>
      </c>
      <c r="Q28" s="21"/>
      <c r="R28" s="20">
        <f>SUMIFS('حركة المخزون'!F:F,'حركة المخزون'!E:E,'أرصدة المصنع'!D28,'حركة المخزون'!H:H,'أرصدة المصنع'!$R$2)-SUMIFS('حركة المخزون'!F:F,'حركة المخزون'!E:E,'أرصدة المصنع'!D28,'حركة المخزون'!G:G,'أرصدة المصنع'!$R$2)</f>
        <v>0</v>
      </c>
      <c r="S28" s="21"/>
      <c r="T28" s="20">
        <f>SUMIFS('حركة المخزون'!F:F,'حركة المخزون'!E:E,'أرصدة المصنع'!D28,'حركة المخزون'!H:H,'أرصدة المصنع'!$T$2)-SUMIFS('حركة المخزون'!F:F,'حركة المخزون'!E:E,'أرصدة المصنع'!D28,'حركة المخزون'!G:G,'أرصدة المصنع'!$T$2)</f>
        <v>0</v>
      </c>
      <c r="U28" s="21"/>
      <c r="V28" s="20">
        <f>SUMIFS('حركة المخزون'!F:F,'حركة المخزون'!E:E,'أرصدة المصنع'!D28,'حركة المخزون'!H:H,'أرصدة المصنع'!$V$2)-SUMIFS('حركة المخزون'!F:F,'حركة المخزون'!E:E,'أرصدة المصنع'!D28,'حركة المخزون'!G:G,'أرصدة المصنع'!$V$2)</f>
        <v>0</v>
      </c>
      <c r="W28" s="21"/>
      <c r="X28" s="20">
        <f>SUMIFS('حركة المخزون'!F:F,'حركة المخزون'!E:E,'أرصدة المصنع'!D28,'حركة المخزون'!H:H,'أرصدة المصنع'!$X$2)-SUMIFS('حركة المخزون'!F:F,'حركة المخزون'!E:E,'أرصدة المصنع'!D28,'حركة المخزون'!G:G,'أرصدة المصنع'!$X$2)</f>
        <v>0</v>
      </c>
      <c r="Y28" s="21"/>
      <c r="Z28" s="20">
        <f>SUMIFS('حركة المخزون'!F:F,'حركة المخزون'!E:E,'أرصدة المصنع'!D28,'حركة المخزون'!H:H,'أرصدة المصنع'!$Z$2)-SUMIFS('حركة المخزون'!F:F,'حركة المخزون'!E:E,'أرصدة المصنع'!D28,'حركة المخزون'!G:G,'أرصدة المصنع'!$Z$2)</f>
        <v>0</v>
      </c>
      <c r="AA28" s="21"/>
      <c r="AB28" s="20">
        <f>SUMIFS('حركة المخزون'!F:F,'حركة المخزون'!E:E,'أرصدة المصنع'!D28,'حركة المخزون'!H:H,'أرصدة المصنع'!$AB$2)-SUMIFS('حركة المخزون'!F:F,'حركة المخزون'!E:E,'أرصدة المصنع'!D28,'حركة المخزون'!G:G,'أرصدة المصنع'!$AB$2)</f>
        <v>0</v>
      </c>
      <c r="AC28" s="21"/>
      <c r="AD28" s="20">
        <f>SUMIFS('حركة المخزون'!F:F,'حركة المخزون'!E:E,'أرصدة المصنع'!D28,'حركة المخزون'!H:H,'أرصدة المصنع'!$AD$2)-SUMIFS('حركة المخزون'!F:F,'حركة المخزون'!E:E,'أرصدة المصنع'!D28,'حركة المخزون'!G:G,'أرصدة المصنع'!$AD$2)</f>
        <v>0</v>
      </c>
      <c r="AE28" s="21"/>
      <c r="AF28" s="20">
        <f>SUMIFS('حركة المخزون'!F:F,'حركة المخزون'!E:E,'أرصدة المصنع'!D28,'حركة المخزون'!H:H,'أرصدة المصنع'!$AF$2)-SUMIFS('حركة المخزون'!F:F,'حركة المخزون'!E:E,'أرصدة المصنع'!D28,'حركة المخزون'!G:G,'أرصدة المصنع'!$AF$2)</f>
        <v>0</v>
      </c>
    </row>
    <row r="29" spans="2:32" ht="24" customHeight="1" x14ac:dyDescent="0.2">
      <c r="B29" s="18">
        <v>27</v>
      </c>
      <c r="C29" s="18" t="str">
        <f>VLOOKUP(B29,'قاعدة البيانات'!B:F,5,0)</f>
        <v xml:space="preserve"> </v>
      </c>
      <c r="D29" s="18" t="str">
        <f>VLOOKUP(C29,'قاعدة البيانات'!F:G,2,0)</f>
        <v/>
      </c>
      <c r="F29" s="20">
        <f>SUMIFS('حركة المخزون'!F:F,'حركة المخزون'!E:E,'أرصدة المصنع'!D29,'حركة المخزون'!H:H,'أرصدة المصنع'!$F$2)-SUMIFS('حركة المخزون'!F:F,'حركة المخزون'!E:E,'أرصدة المصنع'!D29,'حركة المخزون'!G:G,'أرصدة المصنع'!$F$2)</f>
        <v>0</v>
      </c>
      <c r="G29" s="21"/>
      <c r="H29" s="20">
        <f>SUMIFS('حركة المخزون'!F:F,'حركة المخزون'!E:E,'أرصدة المصنع'!D29,'حركة المخزون'!H:H,'أرصدة المصنع'!$H$2)-SUMIFS('حركة المخزون'!F:F,'حركة المخزون'!E:E,'أرصدة المصنع'!D29,'حركة المخزون'!G:G,'أرصدة المصنع'!$H$2)</f>
        <v>0</v>
      </c>
      <c r="I29" s="21"/>
      <c r="J29" s="20">
        <f>SUMIFS('حركة المخزون'!F:F,'حركة المخزون'!E:E,'أرصدة المصنع'!D29,'حركة المخزون'!H:H,'أرصدة المصنع'!$J$2)-SUMIFS('حركة المخزون'!F:F,'حركة المخزون'!E:E,'أرصدة المصنع'!D29,'حركة المخزون'!G:G,'أرصدة المصنع'!$J$2)</f>
        <v>0</v>
      </c>
      <c r="K29" s="21"/>
      <c r="L29" s="20">
        <f>SUMIFS('حركة المخزون'!F:F,'حركة المخزون'!E:E,'أرصدة المصنع'!D29,'حركة المخزون'!H:H,'أرصدة المصنع'!$L$2)-SUMIFS('حركة المخزون'!F:F,'حركة المخزون'!E:E,'أرصدة المصنع'!D29,'حركة المخزون'!G:G,'أرصدة المصنع'!$L$2)</f>
        <v>0</v>
      </c>
      <c r="M29" s="21"/>
      <c r="N29" s="20">
        <f>SUMIFS('حركة المخزون'!F:F,'حركة المخزون'!E:E,'أرصدة المصنع'!D29,'حركة المخزون'!H:H,'أرصدة المصنع'!$N$2)-SUMIFS('حركة المخزون'!F:F,'حركة المخزون'!E:E,'أرصدة المصنع'!D29,'حركة المخزون'!G:G,'أرصدة المصنع'!$N$2)</f>
        <v>0</v>
      </c>
      <c r="O29" s="21"/>
      <c r="P29" s="20">
        <f>SUMIFS('حركة المخزون'!F:F,'حركة المخزون'!E:E,'أرصدة المصنع'!D29,'حركة المخزون'!H:H,'أرصدة المصنع'!$P$2)-SUMIFS('حركة المخزون'!F:F,'حركة المخزون'!E:E,'أرصدة المصنع'!D29,'حركة المخزون'!G:G,'أرصدة المصنع'!$P$2)</f>
        <v>0</v>
      </c>
      <c r="Q29" s="21"/>
      <c r="R29" s="20">
        <f>SUMIFS('حركة المخزون'!F:F,'حركة المخزون'!E:E,'أرصدة المصنع'!D29,'حركة المخزون'!H:H,'أرصدة المصنع'!$R$2)-SUMIFS('حركة المخزون'!F:F,'حركة المخزون'!E:E,'أرصدة المصنع'!D29,'حركة المخزون'!G:G,'أرصدة المصنع'!$R$2)</f>
        <v>0</v>
      </c>
      <c r="S29" s="21"/>
      <c r="T29" s="20">
        <f>SUMIFS('حركة المخزون'!F:F,'حركة المخزون'!E:E,'أرصدة المصنع'!D29,'حركة المخزون'!H:H,'أرصدة المصنع'!$T$2)-SUMIFS('حركة المخزون'!F:F,'حركة المخزون'!E:E,'أرصدة المصنع'!D29,'حركة المخزون'!G:G,'أرصدة المصنع'!$T$2)</f>
        <v>0</v>
      </c>
      <c r="U29" s="21"/>
      <c r="V29" s="20">
        <f>SUMIFS('حركة المخزون'!F:F,'حركة المخزون'!E:E,'أرصدة المصنع'!D29,'حركة المخزون'!H:H,'أرصدة المصنع'!$V$2)-SUMIFS('حركة المخزون'!F:F,'حركة المخزون'!E:E,'أرصدة المصنع'!D29,'حركة المخزون'!G:G,'أرصدة المصنع'!$V$2)</f>
        <v>0</v>
      </c>
      <c r="W29" s="21"/>
      <c r="X29" s="20">
        <f>SUMIFS('حركة المخزون'!F:F,'حركة المخزون'!E:E,'أرصدة المصنع'!D29,'حركة المخزون'!H:H,'أرصدة المصنع'!$X$2)-SUMIFS('حركة المخزون'!F:F,'حركة المخزون'!E:E,'أرصدة المصنع'!D29,'حركة المخزون'!G:G,'أرصدة المصنع'!$X$2)</f>
        <v>0</v>
      </c>
      <c r="Y29" s="21"/>
      <c r="Z29" s="20">
        <f>SUMIFS('حركة المخزون'!F:F,'حركة المخزون'!E:E,'أرصدة المصنع'!D29,'حركة المخزون'!H:H,'أرصدة المصنع'!$Z$2)-SUMIFS('حركة المخزون'!F:F,'حركة المخزون'!E:E,'أرصدة المصنع'!D29,'حركة المخزون'!G:G,'أرصدة المصنع'!$Z$2)</f>
        <v>0</v>
      </c>
      <c r="AA29" s="21"/>
      <c r="AB29" s="20">
        <f>SUMIFS('حركة المخزون'!F:F,'حركة المخزون'!E:E,'أرصدة المصنع'!D29,'حركة المخزون'!H:H,'أرصدة المصنع'!$AB$2)-SUMIFS('حركة المخزون'!F:F,'حركة المخزون'!E:E,'أرصدة المصنع'!D29,'حركة المخزون'!G:G,'أرصدة المصنع'!$AB$2)</f>
        <v>0</v>
      </c>
      <c r="AC29" s="21"/>
      <c r="AD29" s="20">
        <f>SUMIFS('حركة المخزون'!F:F,'حركة المخزون'!E:E,'أرصدة المصنع'!D29,'حركة المخزون'!H:H,'أرصدة المصنع'!$AD$2)-SUMIFS('حركة المخزون'!F:F,'حركة المخزون'!E:E,'أرصدة المصنع'!D29,'حركة المخزون'!G:G,'أرصدة المصنع'!$AD$2)</f>
        <v>0</v>
      </c>
      <c r="AE29" s="21"/>
      <c r="AF29" s="20">
        <f>SUMIFS('حركة المخزون'!F:F,'حركة المخزون'!E:E,'أرصدة المصنع'!D29,'حركة المخزون'!H:H,'أرصدة المصنع'!$AF$2)-SUMIFS('حركة المخزون'!F:F,'حركة المخزون'!E:E,'أرصدة المصنع'!D29,'حركة المخزون'!G:G,'أرصدة المصنع'!$AF$2)</f>
        <v>0</v>
      </c>
    </row>
    <row r="30" spans="2:32" ht="24" customHeight="1" x14ac:dyDescent="0.2">
      <c r="B30" s="18">
        <v>28</v>
      </c>
      <c r="C30" s="18" t="str">
        <f>VLOOKUP(B30,'قاعدة البيانات'!B:F,5,0)</f>
        <v xml:space="preserve"> </v>
      </c>
      <c r="D30" s="18" t="str">
        <f>VLOOKUP(C30,'قاعدة البيانات'!F:G,2,0)</f>
        <v/>
      </c>
      <c r="F30" s="20">
        <f>SUMIFS('حركة المخزون'!F:F,'حركة المخزون'!E:E,'أرصدة المصنع'!D30,'حركة المخزون'!H:H,'أرصدة المصنع'!$F$2)-SUMIFS('حركة المخزون'!F:F,'حركة المخزون'!E:E,'أرصدة المصنع'!D30,'حركة المخزون'!G:G,'أرصدة المصنع'!$F$2)</f>
        <v>0</v>
      </c>
      <c r="G30" s="21"/>
      <c r="H30" s="20">
        <f>SUMIFS('حركة المخزون'!F:F,'حركة المخزون'!E:E,'أرصدة المصنع'!D30,'حركة المخزون'!H:H,'أرصدة المصنع'!$H$2)-SUMIFS('حركة المخزون'!F:F,'حركة المخزون'!E:E,'أرصدة المصنع'!D30,'حركة المخزون'!G:G,'أرصدة المصنع'!$H$2)</f>
        <v>0</v>
      </c>
      <c r="I30" s="21"/>
      <c r="J30" s="20">
        <f>SUMIFS('حركة المخزون'!F:F,'حركة المخزون'!E:E,'أرصدة المصنع'!D30,'حركة المخزون'!H:H,'أرصدة المصنع'!$J$2)-SUMIFS('حركة المخزون'!F:F,'حركة المخزون'!E:E,'أرصدة المصنع'!D30,'حركة المخزون'!G:G,'أرصدة المصنع'!$J$2)</f>
        <v>0</v>
      </c>
      <c r="K30" s="21"/>
      <c r="L30" s="20">
        <f>SUMIFS('حركة المخزون'!F:F,'حركة المخزون'!E:E,'أرصدة المصنع'!D30,'حركة المخزون'!H:H,'أرصدة المصنع'!$L$2)-SUMIFS('حركة المخزون'!F:F,'حركة المخزون'!E:E,'أرصدة المصنع'!D30,'حركة المخزون'!G:G,'أرصدة المصنع'!$L$2)</f>
        <v>0</v>
      </c>
      <c r="M30" s="21"/>
      <c r="N30" s="20">
        <f>SUMIFS('حركة المخزون'!F:F,'حركة المخزون'!E:E,'أرصدة المصنع'!D30,'حركة المخزون'!H:H,'أرصدة المصنع'!$N$2)-SUMIFS('حركة المخزون'!F:F,'حركة المخزون'!E:E,'أرصدة المصنع'!D30,'حركة المخزون'!G:G,'أرصدة المصنع'!$N$2)</f>
        <v>0</v>
      </c>
      <c r="O30" s="21"/>
      <c r="P30" s="20">
        <f>SUMIFS('حركة المخزون'!F:F,'حركة المخزون'!E:E,'أرصدة المصنع'!D30,'حركة المخزون'!H:H,'أرصدة المصنع'!$P$2)-SUMIFS('حركة المخزون'!F:F,'حركة المخزون'!E:E,'أرصدة المصنع'!D30,'حركة المخزون'!G:G,'أرصدة المصنع'!$P$2)</f>
        <v>0</v>
      </c>
      <c r="Q30" s="21"/>
      <c r="R30" s="20">
        <f>SUMIFS('حركة المخزون'!F:F,'حركة المخزون'!E:E,'أرصدة المصنع'!D30,'حركة المخزون'!H:H,'أرصدة المصنع'!$R$2)-SUMIFS('حركة المخزون'!F:F,'حركة المخزون'!E:E,'أرصدة المصنع'!D30,'حركة المخزون'!G:G,'أرصدة المصنع'!$R$2)</f>
        <v>0</v>
      </c>
      <c r="S30" s="21"/>
      <c r="T30" s="20">
        <f>SUMIFS('حركة المخزون'!F:F,'حركة المخزون'!E:E,'أرصدة المصنع'!D30,'حركة المخزون'!H:H,'أرصدة المصنع'!$T$2)-SUMIFS('حركة المخزون'!F:F,'حركة المخزون'!E:E,'أرصدة المصنع'!D30,'حركة المخزون'!G:G,'أرصدة المصنع'!$T$2)</f>
        <v>0</v>
      </c>
      <c r="U30" s="21"/>
      <c r="V30" s="20">
        <f>SUMIFS('حركة المخزون'!F:F,'حركة المخزون'!E:E,'أرصدة المصنع'!D30,'حركة المخزون'!H:H,'أرصدة المصنع'!$V$2)-SUMIFS('حركة المخزون'!F:F,'حركة المخزون'!E:E,'أرصدة المصنع'!D30,'حركة المخزون'!G:G,'أرصدة المصنع'!$V$2)</f>
        <v>0</v>
      </c>
      <c r="W30" s="21"/>
      <c r="X30" s="20">
        <f>SUMIFS('حركة المخزون'!F:F,'حركة المخزون'!E:E,'أرصدة المصنع'!D30,'حركة المخزون'!H:H,'أرصدة المصنع'!$X$2)-SUMIFS('حركة المخزون'!F:F,'حركة المخزون'!E:E,'أرصدة المصنع'!D30,'حركة المخزون'!G:G,'أرصدة المصنع'!$X$2)</f>
        <v>0</v>
      </c>
      <c r="Y30" s="21"/>
      <c r="Z30" s="20">
        <f>SUMIFS('حركة المخزون'!F:F,'حركة المخزون'!E:E,'أرصدة المصنع'!D30,'حركة المخزون'!H:H,'أرصدة المصنع'!$Z$2)-SUMIFS('حركة المخزون'!F:F,'حركة المخزون'!E:E,'أرصدة المصنع'!D30,'حركة المخزون'!G:G,'أرصدة المصنع'!$Z$2)</f>
        <v>0</v>
      </c>
      <c r="AA30" s="21"/>
      <c r="AB30" s="20">
        <f>SUMIFS('حركة المخزون'!F:F,'حركة المخزون'!E:E,'أرصدة المصنع'!D30,'حركة المخزون'!H:H,'أرصدة المصنع'!$AB$2)-SUMIFS('حركة المخزون'!F:F,'حركة المخزون'!E:E,'أرصدة المصنع'!D30,'حركة المخزون'!G:G,'أرصدة المصنع'!$AB$2)</f>
        <v>0</v>
      </c>
      <c r="AC30" s="21"/>
      <c r="AD30" s="20">
        <f>SUMIFS('حركة المخزون'!F:F,'حركة المخزون'!E:E,'أرصدة المصنع'!D30,'حركة المخزون'!H:H,'أرصدة المصنع'!$AD$2)-SUMIFS('حركة المخزون'!F:F,'حركة المخزون'!E:E,'أرصدة المصنع'!D30,'حركة المخزون'!G:G,'أرصدة المصنع'!$AD$2)</f>
        <v>0</v>
      </c>
      <c r="AE30" s="21"/>
      <c r="AF30" s="20">
        <f>SUMIFS('حركة المخزون'!F:F,'حركة المخزون'!E:E,'أرصدة المصنع'!D30,'حركة المخزون'!H:H,'أرصدة المصنع'!$AF$2)-SUMIFS('حركة المخزون'!F:F,'حركة المخزون'!E:E,'أرصدة المصنع'!D30,'حركة المخزون'!G:G,'أرصدة المصنع'!$AF$2)</f>
        <v>0</v>
      </c>
    </row>
    <row r="31" spans="2:32" ht="24" customHeight="1" x14ac:dyDescent="0.2">
      <c r="B31" s="19">
        <v>29</v>
      </c>
      <c r="C31" s="18" t="str">
        <f>VLOOKUP(B31,'قاعدة البيانات'!B:F,5,0)</f>
        <v xml:space="preserve"> </v>
      </c>
      <c r="D31" s="18" t="str">
        <f>VLOOKUP(C31,'قاعدة البيانات'!F:G,2,0)</f>
        <v/>
      </c>
      <c r="F31" s="20">
        <f>SUMIFS('حركة المخزون'!F:F,'حركة المخزون'!E:E,'أرصدة المصنع'!D31,'حركة المخزون'!H:H,'أرصدة المصنع'!$F$2)-SUMIFS('حركة المخزون'!F:F,'حركة المخزون'!E:E,'أرصدة المصنع'!D31,'حركة المخزون'!G:G,'أرصدة المصنع'!$F$2)</f>
        <v>0</v>
      </c>
      <c r="G31" s="21"/>
      <c r="H31" s="20">
        <f>SUMIFS('حركة المخزون'!F:F,'حركة المخزون'!E:E,'أرصدة المصنع'!D31,'حركة المخزون'!H:H,'أرصدة المصنع'!$H$2)-SUMIFS('حركة المخزون'!F:F,'حركة المخزون'!E:E,'أرصدة المصنع'!D31,'حركة المخزون'!G:G,'أرصدة المصنع'!$H$2)</f>
        <v>0</v>
      </c>
      <c r="I31" s="21"/>
      <c r="J31" s="20">
        <f>SUMIFS('حركة المخزون'!F:F,'حركة المخزون'!E:E,'أرصدة المصنع'!D31,'حركة المخزون'!H:H,'أرصدة المصنع'!$J$2)-SUMIFS('حركة المخزون'!F:F,'حركة المخزون'!E:E,'أرصدة المصنع'!D31,'حركة المخزون'!G:G,'أرصدة المصنع'!$J$2)</f>
        <v>0</v>
      </c>
      <c r="K31" s="21"/>
      <c r="L31" s="20">
        <f>SUMIFS('حركة المخزون'!F:F,'حركة المخزون'!E:E,'أرصدة المصنع'!D31,'حركة المخزون'!H:H,'أرصدة المصنع'!$L$2)-SUMIFS('حركة المخزون'!F:F,'حركة المخزون'!E:E,'أرصدة المصنع'!D31,'حركة المخزون'!G:G,'أرصدة المصنع'!$L$2)</f>
        <v>0</v>
      </c>
      <c r="M31" s="21"/>
      <c r="N31" s="20">
        <f>SUMIFS('حركة المخزون'!F:F,'حركة المخزون'!E:E,'أرصدة المصنع'!D31,'حركة المخزون'!H:H,'أرصدة المصنع'!$N$2)-SUMIFS('حركة المخزون'!F:F,'حركة المخزون'!E:E,'أرصدة المصنع'!D31,'حركة المخزون'!G:G,'أرصدة المصنع'!$N$2)</f>
        <v>0</v>
      </c>
      <c r="O31" s="21"/>
      <c r="P31" s="20">
        <f>SUMIFS('حركة المخزون'!F:F,'حركة المخزون'!E:E,'أرصدة المصنع'!D31,'حركة المخزون'!H:H,'أرصدة المصنع'!$P$2)-SUMIFS('حركة المخزون'!F:F,'حركة المخزون'!E:E,'أرصدة المصنع'!D31,'حركة المخزون'!G:G,'أرصدة المصنع'!$P$2)</f>
        <v>0</v>
      </c>
      <c r="Q31" s="21"/>
      <c r="R31" s="20">
        <f>SUMIFS('حركة المخزون'!F:F,'حركة المخزون'!E:E,'أرصدة المصنع'!D31,'حركة المخزون'!H:H,'أرصدة المصنع'!$R$2)-SUMIFS('حركة المخزون'!F:F,'حركة المخزون'!E:E,'أرصدة المصنع'!D31,'حركة المخزون'!G:G,'أرصدة المصنع'!$R$2)</f>
        <v>0</v>
      </c>
      <c r="S31" s="21"/>
      <c r="T31" s="20">
        <f>SUMIFS('حركة المخزون'!F:F,'حركة المخزون'!E:E,'أرصدة المصنع'!D31,'حركة المخزون'!H:H,'أرصدة المصنع'!$T$2)-SUMIFS('حركة المخزون'!F:F,'حركة المخزون'!E:E,'أرصدة المصنع'!D31,'حركة المخزون'!G:G,'أرصدة المصنع'!$T$2)</f>
        <v>0</v>
      </c>
      <c r="U31" s="21"/>
      <c r="V31" s="20">
        <f>SUMIFS('حركة المخزون'!F:F,'حركة المخزون'!E:E,'أرصدة المصنع'!D31,'حركة المخزون'!H:H,'أرصدة المصنع'!$V$2)-SUMIFS('حركة المخزون'!F:F,'حركة المخزون'!E:E,'أرصدة المصنع'!D31,'حركة المخزون'!G:G,'أرصدة المصنع'!$V$2)</f>
        <v>0</v>
      </c>
      <c r="W31" s="21"/>
      <c r="X31" s="20">
        <f>SUMIFS('حركة المخزون'!F:F,'حركة المخزون'!E:E,'أرصدة المصنع'!D31,'حركة المخزون'!H:H,'أرصدة المصنع'!$X$2)-SUMIFS('حركة المخزون'!F:F,'حركة المخزون'!E:E,'أرصدة المصنع'!D31,'حركة المخزون'!G:G,'أرصدة المصنع'!$X$2)</f>
        <v>0</v>
      </c>
      <c r="Y31" s="21"/>
      <c r="Z31" s="20">
        <f>SUMIFS('حركة المخزون'!F:F,'حركة المخزون'!E:E,'أرصدة المصنع'!D31,'حركة المخزون'!H:H,'أرصدة المصنع'!$Z$2)-SUMIFS('حركة المخزون'!F:F,'حركة المخزون'!E:E,'أرصدة المصنع'!D31,'حركة المخزون'!G:G,'أرصدة المصنع'!$Z$2)</f>
        <v>0</v>
      </c>
      <c r="AA31" s="21"/>
      <c r="AB31" s="20">
        <f>SUMIFS('حركة المخزون'!F:F,'حركة المخزون'!E:E,'أرصدة المصنع'!D31,'حركة المخزون'!H:H,'أرصدة المصنع'!$AB$2)-SUMIFS('حركة المخزون'!F:F,'حركة المخزون'!E:E,'أرصدة المصنع'!D31,'حركة المخزون'!G:G,'أرصدة المصنع'!$AB$2)</f>
        <v>0</v>
      </c>
      <c r="AC31" s="21"/>
      <c r="AD31" s="20">
        <f>SUMIFS('حركة المخزون'!F:F,'حركة المخزون'!E:E,'أرصدة المصنع'!D31,'حركة المخزون'!H:H,'أرصدة المصنع'!$AD$2)-SUMIFS('حركة المخزون'!F:F,'حركة المخزون'!E:E,'أرصدة المصنع'!D31,'حركة المخزون'!G:G,'أرصدة المصنع'!$AD$2)</f>
        <v>0</v>
      </c>
      <c r="AE31" s="21"/>
      <c r="AF31" s="20">
        <f>SUMIFS('حركة المخزون'!F:F,'حركة المخزون'!E:E,'أرصدة المصنع'!D31,'حركة المخزون'!H:H,'أرصدة المصنع'!$AF$2)-SUMIFS('حركة المخزون'!F:F,'حركة المخزون'!E:E,'أرصدة المصنع'!D31,'حركة المخزون'!G:G,'أرصدة المصنع'!$AF$2)</f>
        <v>0</v>
      </c>
    </row>
    <row r="32" spans="2:32" ht="24" customHeight="1" x14ac:dyDescent="0.2">
      <c r="B32" s="18">
        <v>30</v>
      </c>
      <c r="C32" s="18" t="str">
        <f>VLOOKUP(B32,'قاعدة البيانات'!B:F,5,0)</f>
        <v xml:space="preserve"> </v>
      </c>
      <c r="D32" s="18" t="str">
        <f>VLOOKUP(C32,'قاعدة البيانات'!F:G,2,0)</f>
        <v/>
      </c>
      <c r="F32" s="20">
        <f>SUMIFS('حركة المخزون'!F:F,'حركة المخزون'!E:E,'أرصدة المصنع'!D32,'حركة المخزون'!H:H,'أرصدة المصنع'!$F$2)-SUMIFS('حركة المخزون'!F:F,'حركة المخزون'!E:E,'أرصدة المصنع'!D32,'حركة المخزون'!G:G,'أرصدة المصنع'!$F$2)</f>
        <v>0</v>
      </c>
      <c r="G32" s="21"/>
      <c r="H32" s="20">
        <f>SUMIFS('حركة المخزون'!F:F,'حركة المخزون'!E:E,'أرصدة المصنع'!D32,'حركة المخزون'!H:H,'أرصدة المصنع'!$H$2)-SUMIFS('حركة المخزون'!F:F,'حركة المخزون'!E:E,'أرصدة المصنع'!D32,'حركة المخزون'!G:G,'أرصدة المصنع'!$H$2)</f>
        <v>0</v>
      </c>
      <c r="I32" s="21"/>
      <c r="J32" s="20">
        <f>SUMIFS('حركة المخزون'!F:F,'حركة المخزون'!E:E,'أرصدة المصنع'!D32,'حركة المخزون'!H:H,'أرصدة المصنع'!$J$2)-SUMIFS('حركة المخزون'!F:F,'حركة المخزون'!E:E,'أرصدة المصنع'!D32,'حركة المخزون'!G:G,'أرصدة المصنع'!$J$2)</f>
        <v>0</v>
      </c>
      <c r="K32" s="21"/>
      <c r="L32" s="20">
        <f>SUMIFS('حركة المخزون'!F:F,'حركة المخزون'!E:E,'أرصدة المصنع'!D32,'حركة المخزون'!H:H,'أرصدة المصنع'!$L$2)-SUMIFS('حركة المخزون'!F:F,'حركة المخزون'!E:E,'أرصدة المصنع'!D32,'حركة المخزون'!G:G,'أرصدة المصنع'!$L$2)</f>
        <v>0</v>
      </c>
      <c r="M32" s="21"/>
      <c r="N32" s="20">
        <f>SUMIFS('حركة المخزون'!F:F,'حركة المخزون'!E:E,'أرصدة المصنع'!D32,'حركة المخزون'!H:H,'أرصدة المصنع'!$N$2)-SUMIFS('حركة المخزون'!F:F,'حركة المخزون'!E:E,'أرصدة المصنع'!D32,'حركة المخزون'!G:G,'أرصدة المصنع'!$N$2)</f>
        <v>0</v>
      </c>
      <c r="O32" s="21"/>
      <c r="P32" s="20">
        <f>SUMIFS('حركة المخزون'!F:F,'حركة المخزون'!E:E,'أرصدة المصنع'!D32,'حركة المخزون'!H:H,'أرصدة المصنع'!$P$2)-SUMIFS('حركة المخزون'!F:F,'حركة المخزون'!E:E,'أرصدة المصنع'!D32,'حركة المخزون'!G:G,'أرصدة المصنع'!$P$2)</f>
        <v>0</v>
      </c>
      <c r="Q32" s="21"/>
      <c r="R32" s="20">
        <f>SUMIFS('حركة المخزون'!F:F,'حركة المخزون'!E:E,'أرصدة المصنع'!D32,'حركة المخزون'!H:H,'أرصدة المصنع'!$R$2)-SUMIFS('حركة المخزون'!F:F,'حركة المخزون'!E:E,'أرصدة المصنع'!D32,'حركة المخزون'!G:G,'أرصدة المصنع'!$R$2)</f>
        <v>0</v>
      </c>
      <c r="S32" s="21"/>
      <c r="T32" s="20">
        <f>SUMIFS('حركة المخزون'!F:F,'حركة المخزون'!E:E,'أرصدة المصنع'!D32,'حركة المخزون'!H:H,'أرصدة المصنع'!$T$2)-SUMIFS('حركة المخزون'!F:F,'حركة المخزون'!E:E,'أرصدة المصنع'!D32,'حركة المخزون'!G:G,'أرصدة المصنع'!$T$2)</f>
        <v>0</v>
      </c>
      <c r="U32" s="21"/>
      <c r="V32" s="20">
        <f>SUMIFS('حركة المخزون'!F:F,'حركة المخزون'!E:E,'أرصدة المصنع'!D32,'حركة المخزون'!H:H,'أرصدة المصنع'!$V$2)-SUMIFS('حركة المخزون'!F:F,'حركة المخزون'!E:E,'أرصدة المصنع'!D32,'حركة المخزون'!G:G,'أرصدة المصنع'!$V$2)</f>
        <v>0</v>
      </c>
      <c r="W32" s="21"/>
      <c r="X32" s="20">
        <f>SUMIFS('حركة المخزون'!F:F,'حركة المخزون'!E:E,'أرصدة المصنع'!D32,'حركة المخزون'!H:H,'أرصدة المصنع'!$X$2)-SUMIFS('حركة المخزون'!F:F,'حركة المخزون'!E:E,'أرصدة المصنع'!D32,'حركة المخزون'!G:G,'أرصدة المصنع'!$X$2)</f>
        <v>0</v>
      </c>
      <c r="Y32" s="21"/>
      <c r="Z32" s="20">
        <f>SUMIFS('حركة المخزون'!F:F,'حركة المخزون'!E:E,'أرصدة المصنع'!D32,'حركة المخزون'!H:H,'أرصدة المصنع'!$Z$2)-SUMIFS('حركة المخزون'!F:F,'حركة المخزون'!E:E,'أرصدة المصنع'!D32,'حركة المخزون'!G:G,'أرصدة المصنع'!$Z$2)</f>
        <v>0</v>
      </c>
      <c r="AA32" s="21"/>
      <c r="AB32" s="20">
        <f>SUMIFS('حركة المخزون'!F:F,'حركة المخزون'!E:E,'أرصدة المصنع'!D32,'حركة المخزون'!H:H,'أرصدة المصنع'!$AB$2)-SUMIFS('حركة المخزون'!F:F,'حركة المخزون'!E:E,'أرصدة المصنع'!D32,'حركة المخزون'!G:G,'أرصدة المصنع'!$AB$2)</f>
        <v>0</v>
      </c>
      <c r="AC32" s="21"/>
      <c r="AD32" s="20">
        <f>SUMIFS('حركة المخزون'!F:F,'حركة المخزون'!E:E,'أرصدة المصنع'!D32,'حركة المخزون'!H:H,'أرصدة المصنع'!$AD$2)-SUMIFS('حركة المخزون'!F:F,'حركة المخزون'!E:E,'أرصدة المصنع'!D32,'حركة المخزون'!G:G,'أرصدة المصنع'!$AD$2)</f>
        <v>0</v>
      </c>
      <c r="AE32" s="21"/>
      <c r="AF32" s="20">
        <f>SUMIFS('حركة المخزون'!F:F,'حركة المخزون'!E:E,'أرصدة المصنع'!D32,'حركة المخزون'!H:H,'أرصدة المصنع'!$AF$2)-SUMIFS('حركة المخزون'!F:F,'حركة المخزون'!E:E,'أرصدة المصنع'!D32,'حركة المخزون'!G:G,'أرصدة المصنع'!$AF$2)</f>
        <v>0</v>
      </c>
    </row>
    <row r="33" spans="2:32" ht="24" customHeight="1" x14ac:dyDescent="0.2">
      <c r="B33" s="18">
        <v>31</v>
      </c>
      <c r="C33" s="18" t="str">
        <f>VLOOKUP(B33,'قاعدة البيانات'!B:F,5,0)</f>
        <v xml:space="preserve"> </v>
      </c>
      <c r="D33" s="18" t="str">
        <f>VLOOKUP(C33,'قاعدة البيانات'!F:G,2,0)</f>
        <v/>
      </c>
      <c r="F33" s="20">
        <f>SUMIFS('حركة المخزون'!F:F,'حركة المخزون'!E:E,'أرصدة المصنع'!D33,'حركة المخزون'!H:H,'أرصدة المصنع'!$F$2)-SUMIFS('حركة المخزون'!F:F,'حركة المخزون'!E:E,'أرصدة المصنع'!D33,'حركة المخزون'!G:G,'أرصدة المصنع'!$F$2)</f>
        <v>0</v>
      </c>
      <c r="G33" s="21"/>
      <c r="H33" s="20">
        <f>SUMIFS('حركة المخزون'!F:F,'حركة المخزون'!E:E,'أرصدة المصنع'!D33,'حركة المخزون'!H:H,'أرصدة المصنع'!$H$2)-SUMIFS('حركة المخزون'!F:F,'حركة المخزون'!E:E,'أرصدة المصنع'!D33,'حركة المخزون'!G:G,'أرصدة المصنع'!$H$2)</f>
        <v>0</v>
      </c>
      <c r="I33" s="21"/>
      <c r="J33" s="20">
        <f>SUMIFS('حركة المخزون'!F:F,'حركة المخزون'!E:E,'أرصدة المصنع'!D33,'حركة المخزون'!H:H,'أرصدة المصنع'!$J$2)-SUMIFS('حركة المخزون'!F:F,'حركة المخزون'!E:E,'أرصدة المصنع'!D33,'حركة المخزون'!G:G,'أرصدة المصنع'!$J$2)</f>
        <v>0</v>
      </c>
      <c r="K33" s="21"/>
      <c r="L33" s="20">
        <f>SUMIFS('حركة المخزون'!F:F,'حركة المخزون'!E:E,'أرصدة المصنع'!D33,'حركة المخزون'!H:H,'أرصدة المصنع'!$L$2)-SUMIFS('حركة المخزون'!F:F,'حركة المخزون'!E:E,'أرصدة المصنع'!D33,'حركة المخزون'!G:G,'أرصدة المصنع'!$L$2)</f>
        <v>0</v>
      </c>
      <c r="M33" s="21"/>
      <c r="N33" s="20">
        <f>SUMIFS('حركة المخزون'!F:F,'حركة المخزون'!E:E,'أرصدة المصنع'!D33,'حركة المخزون'!H:H,'أرصدة المصنع'!$N$2)-SUMIFS('حركة المخزون'!F:F,'حركة المخزون'!E:E,'أرصدة المصنع'!D33,'حركة المخزون'!G:G,'أرصدة المصنع'!$N$2)</f>
        <v>0</v>
      </c>
      <c r="O33" s="21"/>
      <c r="P33" s="20">
        <f>SUMIFS('حركة المخزون'!F:F,'حركة المخزون'!E:E,'أرصدة المصنع'!D33,'حركة المخزون'!H:H,'أرصدة المصنع'!$P$2)-SUMIFS('حركة المخزون'!F:F,'حركة المخزون'!E:E,'أرصدة المصنع'!D33,'حركة المخزون'!G:G,'أرصدة المصنع'!$P$2)</f>
        <v>0</v>
      </c>
      <c r="Q33" s="21"/>
      <c r="R33" s="20">
        <f>SUMIFS('حركة المخزون'!F:F,'حركة المخزون'!E:E,'أرصدة المصنع'!D33,'حركة المخزون'!H:H,'أرصدة المصنع'!$R$2)-SUMIFS('حركة المخزون'!F:F,'حركة المخزون'!E:E,'أرصدة المصنع'!D33,'حركة المخزون'!G:G,'أرصدة المصنع'!$R$2)</f>
        <v>0</v>
      </c>
      <c r="S33" s="21"/>
      <c r="T33" s="20">
        <f>SUMIFS('حركة المخزون'!F:F,'حركة المخزون'!E:E,'أرصدة المصنع'!D33,'حركة المخزون'!H:H,'أرصدة المصنع'!$T$2)-SUMIFS('حركة المخزون'!F:F,'حركة المخزون'!E:E,'أرصدة المصنع'!D33,'حركة المخزون'!G:G,'أرصدة المصنع'!$T$2)</f>
        <v>0</v>
      </c>
      <c r="U33" s="21"/>
      <c r="V33" s="20">
        <f>SUMIFS('حركة المخزون'!F:F,'حركة المخزون'!E:E,'أرصدة المصنع'!D33,'حركة المخزون'!H:H,'أرصدة المصنع'!$V$2)-SUMIFS('حركة المخزون'!F:F,'حركة المخزون'!E:E,'أرصدة المصنع'!D33,'حركة المخزون'!G:G,'أرصدة المصنع'!$V$2)</f>
        <v>0</v>
      </c>
      <c r="W33" s="21"/>
      <c r="X33" s="20">
        <f>SUMIFS('حركة المخزون'!F:F,'حركة المخزون'!E:E,'أرصدة المصنع'!D33,'حركة المخزون'!H:H,'أرصدة المصنع'!$X$2)-SUMIFS('حركة المخزون'!F:F,'حركة المخزون'!E:E,'أرصدة المصنع'!D33,'حركة المخزون'!G:G,'أرصدة المصنع'!$X$2)</f>
        <v>0</v>
      </c>
      <c r="Y33" s="21"/>
      <c r="Z33" s="20">
        <f>SUMIFS('حركة المخزون'!F:F,'حركة المخزون'!E:E,'أرصدة المصنع'!D33,'حركة المخزون'!H:H,'أرصدة المصنع'!$Z$2)-SUMIFS('حركة المخزون'!F:F,'حركة المخزون'!E:E,'أرصدة المصنع'!D33,'حركة المخزون'!G:G,'أرصدة المصنع'!$Z$2)</f>
        <v>0</v>
      </c>
      <c r="AA33" s="21"/>
      <c r="AB33" s="20">
        <f>SUMIFS('حركة المخزون'!F:F,'حركة المخزون'!E:E,'أرصدة المصنع'!D33,'حركة المخزون'!H:H,'أرصدة المصنع'!$AB$2)-SUMIFS('حركة المخزون'!F:F,'حركة المخزون'!E:E,'أرصدة المصنع'!D33,'حركة المخزون'!G:G,'أرصدة المصنع'!$AB$2)</f>
        <v>0</v>
      </c>
      <c r="AC33" s="21"/>
      <c r="AD33" s="20">
        <f>SUMIFS('حركة المخزون'!F:F,'حركة المخزون'!E:E,'أرصدة المصنع'!D33,'حركة المخزون'!H:H,'أرصدة المصنع'!$AD$2)-SUMIFS('حركة المخزون'!F:F,'حركة المخزون'!E:E,'أرصدة المصنع'!D33,'حركة المخزون'!G:G,'أرصدة المصنع'!$AD$2)</f>
        <v>0</v>
      </c>
      <c r="AE33" s="21"/>
      <c r="AF33" s="20">
        <f>SUMIFS('حركة المخزون'!F:F,'حركة المخزون'!E:E,'أرصدة المصنع'!D33,'حركة المخزون'!H:H,'أرصدة المصنع'!$AF$2)-SUMIFS('حركة المخزون'!F:F,'حركة المخزون'!E:E,'أرصدة المصنع'!D33,'حركة المخزون'!G:G,'أرصدة المصنع'!$AF$2)</f>
        <v>0</v>
      </c>
    </row>
    <row r="34" spans="2:32" ht="24" customHeight="1" x14ac:dyDescent="0.2">
      <c r="B34" s="19">
        <v>32</v>
      </c>
      <c r="C34" s="18" t="str">
        <f>VLOOKUP(B34,'قاعدة البيانات'!B:F,5,0)</f>
        <v xml:space="preserve"> </v>
      </c>
      <c r="D34" s="18" t="str">
        <f>VLOOKUP(C34,'قاعدة البيانات'!F:G,2,0)</f>
        <v/>
      </c>
      <c r="F34" s="20">
        <f>SUMIFS('حركة المخزون'!F:F,'حركة المخزون'!E:E,'أرصدة المصنع'!D34,'حركة المخزون'!H:H,'أرصدة المصنع'!$F$2)-SUMIFS('حركة المخزون'!F:F,'حركة المخزون'!E:E,'أرصدة المصنع'!D34,'حركة المخزون'!G:G,'أرصدة المصنع'!$F$2)</f>
        <v>0</v>
      </c>
      <c r="G34" s="21"/>
      <c r="H34" s="20">
        <f>SUMIFS('حركة المخزون'!F:F,'حركة المخزون'!E:E,'أرصدة المصنع'!D34,'حركة المخزون'!H:H,'أرصدة المصنع'!$H$2)-SUMIFS('حركة المخزون'!F:F,'حركة المخزون'!E:E,'أرصدة المصنع'!D34,'حركة المخزون'!G:G,'أرصدة المصنع'!$H$2)</f>
        <v>0</v>
      </c>
      <c r="I34" s="21"/>
      <c r="J34" s="20">
        <f>SUMIFS('حركة المخزون'!F:F,'حركة المخزون'!E:E,'أرصدة المصنع'!D34,'حركة المخزون'!H:H,'أرصدة المصنع'!$J$2)-SUMIFS('حركة المخزون'!F:F,'حركة المخزون'!E:E,'أرصدة المصنع'!D34,'حركة المخزون'!G:G,'أرصدة المصنع'!$J$2)</f>
        <v>0</v>
      </c>
      <c r="K34" s="21"/>
      <c r="L34" s="20">
        <f>SUMIFS('حركة المخزون'!F:F,'حركة المخزون'!E:E,'أرصدة المصنع'!D34,'حركة المخزون'!H:H,'أرصدة المصنع'!$L$2)-SUMIFS('حركة المخزون'!F:F,'حركة المخزون'!E:E,'أرصدة المصنع'!D34,'حركة المخزون'!G:G,'أرصدة المصنع'!$L$2)</f>
        <v>0</v>
      </c>
      <c r="M34" s="21"/>
      <c r="N34" s="20">
        <f>SUMIFS('حركة المخزون'!F:F,'حركة المخزون'!E:E,'أرصدة المصنع'!D34,'حركة المخزون'!H:H,'أرصدة المصنع'!$N$2)-SUMIFS('حركة المخزون'!F:F,'حركة المخزون'!E:E,'أرصدة المصنع'!D34,'حركة المخزون'!G:G,'أرصدة المصنع'!$N$2)</f>
        <v>0</v>
      </c>
      <c r="O34" s="21"/>
      <c r="P34" s="20">
        <f>SUMIFS('حركة المخزون'!F:F,'حركة المخزون'!E:E,'أرصدة المصنع'!D34,'حركة المخزون'!H:H,'أرصدة المصنع'!$P$2)-SUMIFS('حركة المخزون'!F:F,'حركة المخزون'!E:E,'أرصدة المصنع'!D34,'حركة المخزون'!G:G,'أرصدة المصنع'!$P$2)</f>
        <v>0</v>
      </c>
      <c r="Q34" s="21"/>
      <c r="R34" s="20">
        <f>SUMIFS('حركة المخزون'!F:F,'حركة المخزون'!E:E,'أرصدة المصنع'!D34,'حركة المخزون'!H:H,'أرصدة المصنع'!$R$2)-SUMIFS('حركة المخزون'!F:F,'حركة المخزون'!E:E,'أرصدة المصنع'!D34,'حركة المخزون'!G:G,'أرصدة المصنع'!$R$2)</f>
        <v>0</v>
      </c>
      <c r="S34" s="21"/>
      <c r="T34" s="20">
        <f>SUMIFS('حركة المخزون'!F:F,'حركة المخزون'!E:E,'أرصدة المصنع'!D34,'حركة المخزون'!H:H,'أرصدة المصنع'!$T$2)-SUMIFS('حركة المخزون'!F:F,'حركة المخزون'!E:E,'أرصدة المصنع'!D34,'حركة المخزون'!G:G,'أرصدة المصنع'!$T$2)</f>
        <v>0</v>
      </c>
      <c r="U34" s="21"/>
      <c r="V34" s="20">
        <f>SUMIFS('حركة المخزون'!F:F,'حركة المخزون'!E:E,'أرصدة المصنع'!D34,'حركة المخزون'!H:H,'أرصدة المصنع'!$V$2)-SUMIFS('حركة المخزون'!F:F,'حركة المخزون'!E:E,'أرصدة المصنع'!D34,'حركة المخزون'!G:G,'أرصدة المصنع'!$V$2)</f>
        <v>0</v>
      </c>
      <c r="W34" s="21"/>
      <c r="X34" s="20">
        <f>SUMIFS('حركة المخزون'!F:F,'حركة المخزون'!E:E,'أرصدة المصنع'!D34,'حركة المخزون'!H:H,'أرصدة المصنع'!$X$2)-SUMIFS('حركة المخزون'!F:F,'حركة المخزون'!E:E,'أرصدة المصنع'!D34,'حركة المخزون'!G:G,'أرصدة المصنع'!$X$2)</f>
        <v>0</v>
      </c>
      <c r="Y34" s="21"/>
      <c r="Z34" s="20">
        <f>SUMIFS('حركة المخزون'!F:F,'حركة المخزون'!E:E,'أرصدة المصنع'!D34,'حركة المخزون'!H:H,'أرصدة المصنع'!$Z$2)-SUMIFS('حركة المخزون'!F:F,'حركة المخزون'!E:E,'أرصدة المصنع'!D34,'حركة المخزون'!G:G,'أرصدة المصنع'!$Z$2)</f>
        <v>0</v>
      </c>
      <c r="AA34" s="21"/>
      <c r="AB34" s="20">
        <f>SUMIFS('حركة المخزون'!F:F,'حركة المخزون'!E:E,'أرصدة المصنع'!D34,'حركة المخزون'!H:H,'أرصدة المصنع'!$AB$2)-SUMIFS('حركة المخزون'!F:F,'حركة المخزون'!E:E,'أرصدة المصنع'!D34,'حركة المخزون'!G:G,'أرصدة المصنع'!$AB$2)</f>
        <v>0</v>
      </c>
      <c r="AC34" s="21"/>
      <c r="AD34" s="20">
        <f>SUMIFS('حركة المخزون'!F:F,'حركة المخزون'!E:E,'أرصدة المصنع'!D34,'حركة المخزون'!H:H,'أرصدة المصنع'!$AD$2)-SUMIFS('حركة المخزون'!F:F,'حركة المخزون'!E:E,'أرصدة المصنع'!D34,'حركة المخزون'!G:G,'أرصدة المصنع'!$AD$2)</f>
        <v>0</v>
      </c>
      <c r="AE34" s="21"/>
      <c r="AF34" s="20">
        <f>SUMIFS('حركة المخزون'!F:F,'حركة المخزون'!E:E,'أرصدة المصنع'!D34,'حركة المخزون'!H:H,'أرصدة المصنع'!$AF$2)-SUMIFS('حركة المخزون'!F:F,'حركة المخزون'!E:E,'أرصدة المصنع'!D34,'حركة المخزون'!G:G,'أرصدة المصنع'!$AF$2)</f>
        <v>0</v>
      </c>
    </row>
    <row r="35" spans="2:32" ht="24" customHeight="1" x14ac:dyDescent="0.2">
      <c r="B35" s="18">
        <v>33</v>
      </c>
      <c r="C35" s="18" t="str">
        <f>VLOOKUP(B35,'قاعدة البيانات'!B:F,5,0)</f>
        <v xml:space="preserve"> </v>
      </c>
      <c r="D35" s="18" t="str">
        <f>VLOOKUP(C35,'قاعدة البيانات'!F:G,2,0)</f>
        <v/>
      </c>
      <c r="F35" s="20">
        <f>SUMIFS('حركة المخزون'!F:F,'حركة المخزون'!E:E,'أرصدة المصنع'!D35,'حركة المخزون'!H:H,'أرصدة المصنع'!$F$2)-SUMIFS('حركة المخزون'!F:F,'حركة المخزون'!E:E,'أرصدة المصنع'!D35,'حركة المخزون'!G:G,'أرصدة المصنع'!$F$2)</f>
        <v>0</v>
      </c>
      <c r="G35" s="21"/>
      <c r="H35" s="20">
        <f>SUMIFS('حركة المخزون'!F:F,'حركة المخزون'!E:E,'أرصدة المصنع'!D35,'حركة المخزون'!H:H,'أرصدة المصنع'!$H$2)-SUMIFS('حركة المخزون'!F:F,'حركة المخزون'!E:E,'أرصدة المصنع'!D35,'حركة المخزون'!G:G,'أرصدة المصنع'!$H$2)</f>
        <v>0</v>
      </c>
      <c r="I35" s="21"/>
      <c r="J35" s="20">
        <f>SUMIFS('حركة المخزون'!F:F,'حركة المخزون'!E:E,'أرصدة المصنع'!D35,'حركة المخزون'!H:H,'أرصدة المصنع'!$J$2)-SUMIFS('حركة المخزون'!F:F,'حركة المخزون'!E:E,'أرصدة المصنع'!D35,'حركة المخزون'!G:G,'أرصدة المصنع'!$J$2)</f>
        <v>0</v>
      </c>
      <c r="K35" s="21"/>
      <c r="L35" s="20">
        <f>SUMIFS('حركة المخزون'!F:F,'حركة المخزون'!E:E,'أرصدة المصنع'!D35,'حركة المخزون'!H:H,'أرصدة المصنع'!$L$2)-SUMIFS('حركة المخزون'!F:F,'حركة المخزون'!E:E,'أرصدة المصنع'!D35,'حركة المخزون'!G:G,'أرصدة المصنع'!$L$2)</f>
        <v>0</v>
      </c>
      <c r="M35" s="21"/>
      <c r="N35" s="20">
        <f>SUMIFS('حركة المخزون'!F:F,'حركة المخزون'!E:E,'أرصدة المصنع'!D35,'حركة المخزون'!H:H,'أرصدة المصنع'!$N$2)-SUMIFS('حركة المخزون'!F:F,'حركة المخزون'!E:E,'أرصدة المصنع'!D35,'حركة المخزون'!G:G,'أرصدة المصنع'!$N$2)</f>
        <v>0</v>
      </c>
      <c r="O35" s="21"/>
      <c r="P35" s="20">
        <f>SUMIFS('حركة المخزون'!F:F,'حركة المخزون'!E:E,'أرصدة المصنع'!D35,'حركة المخزون'!H:H,'أرصدة المصنع'!$P$2)-SUMIFS('حركة المخزون'!F:F,'حركة المخزون'!E:E,'أرصدة المصنع'!D35,'حركة المخزون'!G:G,'أرصدة المصنع'!$P$2)</f>
        <v>0</v>
      </c>
      <c r="Q35" s="21"/>
      <c r="R35" s="20">
        <f>SUMIFS('حركة المخزون'!F:F,'حركة المخزون'!E:E,'أرصدة المصنع'!D35,'حركة المخزون'!H:H,'أرصدة المصنع'!$R$2)-SUMIFS('حركة المخزون'!F:F,'حركة المخزون'!E:E,'أرصدة المصنع'!D35,'حركة المخزون'!G:G,'أرصدة المصنع'!$R$2)</f>
        <v>0</v>
      </c>
      <c r="S35" s="21"/>
      <c r="T35" s="20">
        <f>SUMIFS('حركة المخزون'!F:F,'حركة المخزون'!E:E,'أرصدة المصنع'!D35,'حركة المخزون'!H:H,'أرصدة المصنع'!$T$2)-SUMIFS('حركة المخزون'!F:F,'حركة المخزون'!E:E,'أرصدة المصنع'!D35,'حركة المخزون'!G:G,'أرصدة المصنع'!$T$2)</f>
        <v>0</v>
      </c>
      <c r="U35" s="21"/>
      <c r="V35" s="20">
        <f>SUMIFS('حركة المخزون'!F:F,'حركة المخزون'!E:E,'أرصدة المصنع'!D35,'حركة المخزون'!H:H,'أرصدة المصنع'!$V$2)-SUMIFS('حركة المخزون'!F:F,'حركة المخزون'!E:E,'أرصدة المصنع'!D35,'حركة المخزون'!G:G,'أرصدة المصنع'!$V$2)</f>
        <v>0</v>
      </c>
      <c r="W35" s="21"/>
      <c r="X35" s="20">
        <f>SUMIFS('حركة المخزون'!F:F,'حركة المخزون'!E:E,'أرصدة المصنع'!D35,'حركة المخزون'!H:H,'أرصدة المصنع'!$X$2)-SUMIFS('حركة المخزون'!F:F,'حركة المخزون'!E:E,'أرصدة المصنع'!D35,'حركة المخزون'!G:G,'أرصدة المصنع'!$X$2)</f>
        <v>0</v>
      </c>
      <c r="Y35" s="21"/>
      <c r="Z35" s="20">
        <f>SUMIFS('حركة المخزون'!F:F,'حركة المخزون'!E:E,'أرصدة المصنع'!D35,'حركة المخزون'!H:H,'أرصدة المصنع'!$Z$2)-SUMIFS('حركة المخزون'!F:F,'حركة المخزون'!E:E,'أرصدة المصنع'!D35,'حركة المخزون'!G:G,'أرصدة المصنع'!$Z$2)</f>
        <v>0</v>
      </c>
      <c r="AA35" s="21"/>
      <c r="AB35" s="20">
        <f>SUMIFS('حركة المخزون'!F:F,'حركة المخزون'!E:E,'أرصدة المصنع'!D35,'حركة المخزون'!H:H,'أرصدة المصنع'!$AB$2)-SUMIFS('حركة المخزون'!F:F,'حركة المخزون'!E:E,'أرصدة المصنع'!D35,'حركة المخزون'!G:G,'أرصدة المصنع'!$AB$2)</f>
        <v>0</v>
      </c>
      <c r="AC35" s="21"/>
      <c r="AD35" s="20">
        <f>SUMIFS('حركة المخزون'!F:F,'حركة المخزون'!E:E,'أرصدة المصنع'!D35,'حركة المخزون'!H:H,'أرصدة المصنع'!$AD$2)-SUMIFS('حركة المخزون'!F:F,'حركة المخزون'!E:E,'أرصدة المصنع'!D35,'حركة المخزون'!G:G,'أرصدة المصنع'!$AD$2)</f>
        <v>0</v>
      </c>
      <c r="AE35" s="21"/>
      <c r="AF35" s="20">
        <f>SUMIFS('حركة المخزون'!F:F,'حركة المخزون'!E:E,'أرصدة المصنع'!D35,'حركة المخزون'!H:H,'أرصدة المصنع'!$AF$2)-SUMIFS('حركة المخزون'!F:F,'حركة المخزون'!E:E,'أرصدة المصنع'!D35,'حركة المخزون'!G:G,'أرصدة المصنع'!$AF$2)</f>
        <v>0</v>
      </c>
    </row>
    <row r="36" spans="2:32" ht="24" customHeight="1" x14ac:dyDescent="0.2">
      <c r="B36" s="18">
        <v>34</v>
      </c>
      <c r="C36" s="18" t="str">
        <f>VLOOKUP(B36,'قاعدة البيانات'!B:F,5,0)</f>
        <v xml:space="preserve"> </v>
      </c>
      <c r="D36" s="18" t="str">
        <f>VLOOKUP(C36,'قاعدة البيانات'!F:G,2,0)</f>
        <v/>
      </c>
      <c r="F36" s="20">
        <f>SUMIFS('حركة المخزون'!F:F,'حركة المخزون'!E:E,'أرصدة المصنع'!D36,'حركة المخزون'!H:H,'أرصدة المصنع'!$F$2)-SUMIFS('حركة المخزون'!F:F,'حركة المخزون'!E:E,'أرصدة المصنع'!D36,'حركة المخزون'!G:G,'أرصدة المصنع'!$F$2)</f>
        <v>0</v>
      </c>
      <c r="G36" s="21"/>
      <c r="H36" s="20">
        <f>SUMIFS('حركة المخزون'!F:F,'حركة المخزون'!E:E,'أرصدة المصنع'!D36,'حركة المخزون'!H:H,'أرصدة المصنع'!$H$2)-SUMIFS('حركة المخزون'!F:F,'حركة المخزون'!E:E,'أرصدة المصنع'!D36,'حركة المخزون'!G:G,'أرصدة المصنع'!$H$2)</f>
        <v>0</v>
      </c>
      <c r="I36" s="21"/>
      <c r="J36" s="20">
        <f>SUMIFS('حركة المخزون'!F:F,'حركة المخزون'!E:E,'أرصدة المصنع'!D36,'حركة المخزون'!H:H,'أرصدة المصنع'!$J$2)-SUMIFS('حركة المخزون'!F:F,'حركة المخزون'!E:E,'أرصدة المصنع'!D36,'حركة المخزون'!G:G,'أرصدة المصنع'!$J$2)</f>
        <v>0</v>
      </c>
      <c r="K36" s="21"/>
      <c r="L36" s="20">
        <f>SUMIFS('حركة المخزون'!F:F,'حركة المخزون'!E:E,'أرصدة المصنع'!D36,'حركة المخزون'!H:H,'أرصدة المصنع'!$L$2)-SUMIFS('حركة المخزون'!F:F,'حركة المخزون'!E:E,'أرصدة المصنع'!D36,'حركة المخزون'!G:G,'أرصدة المصنع'!$L$2)</f>
        <v>0</v>
      </c>
      <c r="M36" s="21"/>
      <c r="N36" s="20">
        <f>SUMIFS('حركة المخزون'!F:F,'حركة المخزون'!E:E,'أرصدة المصنع'!D36,'حركة المخزون'!H:H,'أرصدة المصنع'!$N$2)-SUMIFS('حركة المخزون'!F:F,'حركة المخزون'!E:E,'أرصدة المصنع'!D36,'حركة المخزون'!G:G,'أرصدة المصنع'!$N$2)</f>
        <v>0</v>
      </c>
      <c r="O36" s="21"/>
      <c r="P36" s="20">
        <f>SUMIFS('حركة المخزون'!F:F,'حركة المخزون'!E:E,'أرصدة المصنع'!D36,'حركة المخزون'!H:H,'أرصدة المصنع'!$P$2)-SUMIFS('حركة المخزون'!F:F,'حركة المخزون'!E:E,'أرصدة المصنع'!D36,'حركة المخزون'!G:G,'أرصدة المصنع'!$P$2)</f>
        <v>0</v>
      </c>
      <c r="Q36" s="21"/>
      <c r="R36" s="20">
        <f>SUMIFS('حركة المخزون'!F:F,'حركة المخزون'!E:E,'أرصدة المصنع'!D36,'حركة المخزون'!H:H,'أرصدة المصنع'!$R$2)-SUMIFS('حركة المخزون'!F:F,'حركة المخزون'!E:E,'أرصدة المصنع'!D36,'حركة المخزون'!G:G,'أرصدة المصنع'!$R$2)</f>
        <v>0</v>
      </c>
      <c r="S36" s="21"/>
      <c r="T36" s="20">
        <f>SUMIFS('حركة المخزون'!F:F,'حركة المخزون'!E:E,'أرصدة المصنع'!D36,'حركة المخزون'!H:H,'أرصدة المصنع'!$T$2)-SUMIFS('حركة المخزون'!F:F,'حركة المخزون'!E:E,'أرصدة المصنع'!D36,'حركة المخزون'!G:G,'أرصدة المصنع'!$T$2)</f>
        <v>0</v>
      </c>
      <c r="U36" s="21"/>
      <c r="V36" s="20">
        <f>SUMIFS('حركة المخزون'!F:F,'حركة المخزون'!E:E,'أرصدة المصنع'!D36,'حركة المخزون'!H:H,'أرصدة المصنع'!$V$2)-SUMIFS('حركة المخزون'!F:F,'حركة المخزون'!E:E,'أرصدة المصنع'!D36,'حركة المخزون'!G:G,'أرصدة المصنع'!$V$2)</f>
        <v>0</v>
      </c>
      <c r="W36" s="21"/>
      <c r="X36" s="20">
        <f>SUMIFS('حركة المخزون'!F:F,'حركة المخزون'!E:E,'أرصدة المصنع'!D36,'حركة المخزون'!H:H,'أرصدة المصنع'!$X$2)-SUMIFS('حركة المخزون'!F:F,'حركة المخزون'!E:E,'أرصدة المصنع'!D36,'حركة المخزون'!G:G,'أرصدة المصنع'!$X$2)</f>
        <v>0</v>
      </c>
      <c r="Y36" s="21"/>
      <c r="Z36" s="20">
        <f>SUMIFS('حركة المخزون'!F:F,'حركة المخزون'!E:E,'أرصدة المصنع'!D36,'حركة المخزون'!H:H,'أرصدة المصنع'!$Z$2)-SUMIFS('حركة المخزون'!F:F,'حركة المخزون'!E:E,'أرصدة المصنع'!D36,'حركة المخزون'!G:G,'أرصدة المصنع'!$Z$2)</f>
        <v>0</v>
      </c>
      <c r="AA36" s="21"/>
      <c r="AB36" s="20">
        <f>SUMIFS('حركة المخزون'!F:F,'حركة المخزون'!E:E,'أرصدة المصنع'!D36,'حركة المخزون'!H:H,'أرصدة المصنع'!$AB$2)-SUMIFS('حركة المخزون'!F:F,'حركة المخزون'!E:E,'أرصدة المصنع'!D36,'حركة المخزون'!G:G,'أرصدة المصنع'!$AB$2)</f>
        <v>0</v>
      </c>
      <c r="AC36" s="21"/>
      <c r="AD36" s="20">
        <f>SUMIFS('حركة المخزون'!F:F,'حركة المخزون'!E:E,'أرصدة المصنع'!D36,'حركة المخزون'!H:H,'أرصدة المصنع'!$AD$2)-SUMIFS('حركة المخزون'!F:F,'حركة المخزون'!E:E,'أرصدة المصنع'!D36,'حركة المخزون'!G:G,'أرصدة المصنع'!$AD$2)</f>
        <v>0</v>
      </c>
      <c r="AE36" s="21"/>
      <c r="AF36" s="20">
        <f>SUMIFS('حركة المخزون'!F:F,'حركة المخزون'!E:E,'أرصدة المصنع'!D36,'حركة المخزون'!H:H,'أرصدة المصنع'!$AF$2)-SUMIFS('حركة المخزون'!F:F,'حركة المخزون'!E:E,'أرصدة المصنع'!D36,'حركة المخزون'!G:G,'أرصدة المصنع'!$AF$2)</f>
        <v>0</v>
      </c>
    </row>
    <row r="37" spans="2:32" ht="24" customHeight="1" x14ac:dyDescent="0.2">
      <c r="B37" s="19">
        <v>35</v>
      </c>
      <c r="C37" s="18" t="str">
        <f>VLOOKUP(B37,'قاعدة البيانات'!B:F,5,0)</f>
        <v xml:space="preserve"> </v>
      </c>
      <c r="D37" s="18" t="str">
        <f>VLOOKUP(C37,'قاعدة البيانات'!F:G,2,0)</f>
        <v/>
      </c>
      <c r="F37" s="20">
        <f>SUMIFS('حركة المخزون'!F:F,'حركة المخزون'!E:E,'أرصدة المصنع'!D37,'حركة المخزون'!H:H,'أرصدة المصنع'!$F$2)-SUMIFS('حركة المخزون'!F:F,'حركة المخزون'!E:E,'أرصدة المصنع'!D37,'حركة المخزون'!G:G,'أرصدة المصنع'!$F$2)</f>
        <v>0</v>
      </c>
      <c r="G37" s="21"/>
      <c r="H37" s="20">
        <f>SUMIFS('حركة المخزون'!F:F,'حركة المخزون'!E:E,'أرصدة المصنع'!D37,'حركة المخزون'!H:H,'أرصدة المصنع'!$H$2)-SUMIFS('حركة المخزون'!F:F,'حركة المخزون'!E:E,'أرصدة المصنع'!D37,'حركة المخزون'!G:G,'أرصدة المصنع'!$H$2)</f>
        <v>0</v>
      </c>
      <c r="I37" s="21"/>
      <c r="J37" s="20">
        <f>SUMIFS('حركة المخزون'!F:F,'حركة المخزون'!E:E,'أرصدة المصنع'!D37,'حركة المخزون'!H:H,'أرصدة المصنع'!$J$2)-SUMIFS('حركة المخزون'!F:F,'حركة المخزون'!E:E,'أرصدة المصنع'!D37,'حركة المخزون'!G:G,'أرصدة المصنع'!$J$2)</f>
        <v>0</v>
      </c>
      <c r="K37" s="21"/>
      <c r="L37" s="20">
        <f>SUMIFS('حركة المخزون'!F:F,'حركة المخزون'!E:E,'أرصدة المصنع'!D37,'حركة المخزون'!H:H,'أرصدة المصنع'!$L$2)-SUMIFS('حركة المخزون'!F:F,'حركة المخزون'!E:E,'أرصدة المصنع'!D37,'حركة المخزون'!G:G,'أرصدة المصنع'!$L$2)</f>
        <v>0</v>
      </c>
      <c r="M37" s="21"/>
      <c r="N37" s="20">
        <f>SUMIFS('حركة المخزون'!F:F,'حركة المخزون'!E:E,'أرصدة المصنع'!D37,'حركة المخزون'!H:H,'أرصدة المصنع'!$N$2)-SUMIFS('حركة المخزون'!F:F,'حركة المخزون'!E:E,'أرصدة المصنع'!D37,'حركة المخزون'!G:G,'أرصدة المصنع'!$N$2)</f>
        <v>0</v>
      </c>
      <c r="O37" s="21"/>
      <c r="P37" s="20">
        <f>SUMIFS('حركة المخزون'!F:F,'حركة المخزون'!E:E,'أرصدة المصنع'!D37,'حركة المخزون'!H:H,'أرصدة المصنع'!$P$2)-SUMIFS('حركة المخزون'!F:F,'حركة المخزون'!E:E,'أرصدة المصنع'!D37,'حركة المخزون'!G:G,'أرصدة المصنع'!$P$2)</f>
        <v>0</v>
      </c>
      <c r="Q37" s="21"/>
      <c r="R37" s="20">
        <f>SUMIFS('حركة المخزون'!F:F,'حركة المخزون'!E:E,'أرصدة المصنع'!D37,'حركة المخزون'!H:H,'أرصدة المصنع'!$R$2)-SUMIFS('حركة المخزون'!F:F,'حركة المخزون'!E:E,'أرصدة المصنع'!D37,'حركة المخزون'!G:G,'أرصدة المصنع'!$R$2)</f>
        <v>0</v>
      </c>
      <c r="S37" s="21"/>
      <c r="T37" s="20">
        <f>SUMIFS('حركة المخزون'!F:F,'حركة المخزون'!E:E,'أرصدة المصنع'!D37,'حركة المخزون'!H:H,'أرصدة المصنع'!$T$2)-SUMIFS('حركة المخزون'!F:F,'حركة المخزون'!E:E,'أرصدة المصنع'!D37,'حركة المخزون'!G:G,'أرصدة المصنع'!$T$2)</f>
        <v>0</v>
      </c>
      <c r="U37" s="21"/>
      <c r="V37" s="20">
        <f>SUMIFS('حركة المخزون'!F:F,'حركة المخزون'!E:E,'أرصدة المصنع'!D37,'حركة المخزون'!H:H,'أرصدة المصنع'!$V$2)-SUMIFS('حركة المخزون'!F:F,'حركة المخزون'!E:E,'أرصدة المصنع'!D37,'حركة المخزون'!G:G,'أرصدة المصنع'!$V$2)</f>
        <v>0</v>
      </c>
      <c r="W37" s="21"/>
      <c r="X37" s="20">
        <f>SUMIFS('حركة المخزون'!F:F,'حركة المخزون'!E:E,'أرصدة المصنع'!D37,'حركة المخزون'!H:H,'أرصدة المصنع'!$X$2)-SUMIFS('حركة المخزون'!F:F,'حركة المخزون'!E:E,'أرصدة المصنع'!D37,'حركة المخزون'!G:G,'أرصدة المصنع'!$X$2)</f>
        <v>0</v>
      </c>
      <c r="Y37" s="21"/>
      <c r="Z37" s="20">
        <f>SUMIFS('حركة المخزون'!F:F,'حركة المخزون'!E:E,'أرصدة المصنع'!D37,'حركة المخزون'!H:H,'أرصدة المصنع'!$Z$2)-SUMIFS('حركة المخزون'!F:F,'حركة المخزون'!E:E,'أرصدة المصنع'!D37,'حركة المخزون'!G:G,'أرصدة المصنع'!$Z$2)</f>
        <v>0</v>
      </c>
      <c r="AA37" s="21"/>
      <c r="AB37" s="20">
        <f>SUMIFS('حركة المخزون'!F:F,'حركة المخزون'!E:E,'أرصدة المصنع'!D37,'حركة المخزون'!H:H,'أرصدة المصنع'!$AB$2)-SUMIFS('حركة المخزون'!F:F,'حركة المخزون'!E:E,'أرصدة المصنع'!D37,'حركة المخزون'!G:G,'أرصدة المصنع'!$AB$2)</f>
        <v>0</v>
      </c>
      <c r="AC37" s="21"/>
      <c r="AD37" s="20">
        <f>SUMIFS('حركة المخزون'!F:F,'حركة المخزون'!E:E,'أرصدة المصنع'!D37,'حركة المخزون'!H:H,'أرصدة المصنع'!$AD$2)-SUMIFS('حركة المخزون'!F:F,'حركة المخزون'!E:E,'أرصدة المصنع'!D37,'حركة المخزون'!G:G,'أرصدة المصنع'!$AD$2)</f>
        <v>0</v>
      </c>
      <c r="AE37" s="21"/>
      <c r="AF37" s="20">
        <f>SUMIFS('حركة المخزون'!F:F,'حركة المخزون'!E:E,'أرصدة المصنع'!D37,'حركة المخزون'!H:H,'أرصدة المصنع'!$AF$2)-SUMIFS('حركة المخزون'!F:F,'حركة المخزون'!E:E,'أرصدة المصنع'!D37,'حركة المخزون'!G:G,'أرصدة المصنع'!$AF$2)</f>
        <v>0</v>
      </c>
    </row>
    <row r="38" spans="2:32" ht="24" customHeight="1" x14ac:dyDescent="0.2">
      <c r="B38" s="18">
        <v>36</v>
      </c>
      <c r="C38" s="18" t="str">
        <f>VLOOKUP(B38,'قاعدة البيانات'!B:F,5,0)</f>
        <v xml:space="preserve"> </v>
      </c>
      <c r="D38" s="18" t="str">
        <f>VLOOKUP(C38,'قاعدة البيانات'!F:G,2,0)</f>
        <v/>
      </c>
      <c r="F38" s="20">
        <f>SUMIFS('حركة المخزون'!F:F,'حركة المخزون'!E:E,'أرصدة المصنع'!D38,'حركة المخزون'!H:H,'أرصدة المصنع'!$F$2)-SUMIFS('حركة المخزون'!F:F,'حركة المخزون'!E:E,'أرصدة المصنع'!D38,'حركة المخزون'!G:G,'أرصدة المصنع'!$F$2)</f>
        <v>0</v>
      </c>
      <c r="G38" s="21"/>
      <c r="H38" s="20">
        <f>SUMIFS('حركة المخزون'!F:F,'حركة المخزون'!E:E,'أرصدة المصنع'!D38,'حركة المخزون'!H:H,'أرصدة المصنع'!$H$2)-SUMIFS('حركة المخزون'!F:F,'حركة المخزون'!E:E,'أرصدة المصنع'!D38,'حركة المخزون'!G:G,'أرصدة المصنع'!$H$2)</f>
        <v>0</v>
      </c>
      <c r="I38" s="21"/>
      <c r="J38" s="20">
        <f>SUMIFS('حركة المخزون'!F:F,'حركة المخزون'!E:E,'أرصدة المصنع'!D38,'حركة المخزون'!H:H,'أرصدة المصنع'!$J$2)-SUMIFS('حركة المخزون'!F:F,'حركة المخزون'!E:E,'أرصدة المصنع'!D38,'حركة المخزون'!G:G,'أرصدة المصنع'!$J$2)</f>
        <v>0</v>
      </c>
      <c r="K38" s="21"/>
      <c r="L38" s="20">
        <f>SUMIFS('حركة المخزون'!F:F,'حركة المخزون'!E:E,'أرصدة المصنع'!D38,'حركة المخزون'!H:H,'أرصدة المصنع'!$L$2)-SUMIFS('حركة المخزون'!F:F,'حركة المخزون'!E:E,'أرصدة المصنع'!D38,'حركة المخزون'!G:G,'أرصدة المصنع'!$L$2)</f>
        <v>0</v>
      </c>
      <c r="M38" s="21"/>
      <c r="N38" s="20">
        <f>SUMIFS('حركة المخزون'!F:F,'حركة المخزون'!E:E,'أرصدة المصنع'!D38,'حركة المخزون'!H:H,'أرصدة المصنع'!$N$2)-SUMIFS('حركة المخزون'!F:F,'حركة المخزون'!E:E,'أرصدة المصنع'!D38,'حركة المخزون'!G:G,'أرصدة المصنع'!$N$2)</f>
        <v>0</v>
      </c>
      <c r="O38" s="21"/>
      <c r="P38" s="20">
        <f>SUMIFS('حركة المخزون'!F:F,'حركة المخزون'!E:E,'أرصدة المصنع'!D38,'حركة المخزون'!H:H,'أرصدة المصنع'!$P$2)-SUMIFS('حركة المخزون'!F:F,'حركة المخزون'!E:E,'أرصدة المصنع'!D38,'حركة المخزون'!G:G,'أرصدة المصنع'!$P$2)</f>
        <v>0</v>
      </c>
      <c r="Q38" s="21"/>
      <c r="R38" s="20">
        <f>SUMIFS('حركة المخزون'!F:F,'حركة المخزون'!E:E,'أرصدة المصنع'!D38,'حركة المخزون'!H:H,'أرصدة المصنع'!$R$2)-SUMIFS('حركة المخزون'!F:F,'حركة المخزون'!E:E,'أرصدة المصنع'!D38,'حركة المخزون'!G:G,'أرصدة المصنع'!$R$2)</f>
        <v>0</v>
      </c>
      <c r="S38" s="21"/>
      <c r="T38" s="20">
        <f>SUMIFS('حركة المخزون'!F:F,'حركة المخزون'!E:E,'أرصدة المصنع'!D38,'حركة المخزون'!H:H,'أرصدة المصنع'!$T$2)-SUMIFS('حركة المخزون'!F:F,'حركة المخزون'!E:E,'أرصدة المصنع'!D38,'حركة المخزون'!G:G,'أرصدة المصنع'!$T$2)</f>
        <v>0</v>
      </c>
      <c r="U38" s="21"/>
      <c r="V38" s="20">
        <f>SUMIFS('حركة المخزون'!F:F,'حركة المخزون'!E:E,'أرصدة المصنع'!D38,'حركة المخزون'!H:H,'أرصدة المصنع'!$V$2)-SUMIFS('حركة المخزون'!F:F,'حركة المخزون'!E:E,'أرصدة المصنع'!D38,'حركة المخزون'!G:G,'أرصدة المصنع'!$V$2)</f>
        <v>0</v>
      </c>
      <c r="W38" s="21"/>
      <c r="X38" s="20">
        <f>SUMIFS('حركة المخزون'!F:F,'حركة المخزون'!E:E,'أرصدة المصنع'!D38,'حركة المخزون'!H:H,'أرصدة المصنع'!$X$2)-SUMIFS('حركة المخزون'!F:F,'حركة المخزون'!E:E,'أرصدة المصنع'!D38,'حركة المخزون'!G:G,'أرصدة المصنع'!$X$2)</f>
        <v>0</v>
      </c>
      <c r="Y38" s="21"/>
      <c r="Z38" s="20">
        <f>SUMIFS('حركة المخزون'!F:F,'حركة المخزون'!E:E,'أرصدة المصنع'!D38,'حركة المخزون'!H:H,'أرصدة المصنع'!$Z$2)-SUMIFS('حركة المخزون'!F:F,'حركة المخزون'!E:E,'أرصدة المصنع'!D38,'حركة المخزون'!G:G,'أرصدة المصنع'!$Z$2)</f>
        <v>0</v>
      </c>
      <c r="AA38" s="21"/>
      <c r="AB38" s="20">
        <f>SUMIFS('حركة المخزون'!F:F,'حركة المخزون'!E:E,'أرصدة المصنع'!D38,'حركة المخزون'!H:H,'أرصدة المصنع'!$AB$2)-SUMIFS('حركة المخزون'!F:F,'حركة المخزون'!E:E,'أرصدة المصنع'!D38,'حركة المخزون'!G:G,'أرصدة المصنع'!$AB$2)</f>
        <v>0</v>
      </c>
      <c r="AC38" s="21"/>
      <c r="AD38" s="20">
        <f>SUMIFS('حركة المخزون'!F:F,'حركة المخزون'!E:E,'أرصدة المصنع'!D38,'حركة المخزون'!H:H,'أرصدة المصنع'!$AD$2)-SUMIFS('حركة المخزون'!F:F,'حركة المخزون'!E:E,'أرصدة المصنع'!D38,'حركة المخزون'!G:G,'أرصدة المصنع'!$AD$2)</f>
        <v>0</v>
      </c>
      <c r="AE38" s="21"/>
      <c r="AF38" s="20">
        <f>SUMIFS('حركة المخزون'!F:F,'حركة المخزون'!E:E,'أرصدة المصنع'!D38,'حركة المخزون'!H:H,'أرصدة المصنع'!$AF$2)-SUMIFS('حركة المخزون'!F:F,'حركة المخزون'!E:E,'أرصدة المصنع'!D38,'حركة المخزون'!G:G,'أرصدة المصنع'!$AF$2)</f>
        <v>0</v>
      </c>
    </row>
    <row r="39" spans="2:32" ht="24" customHeight="1" x14ac:dyDescent="0.2">
      <c r="B39" s="18">
        <v>37</v>
      </c>
      <c r="C39" s="18" t="str">
        <f>VLOOKUP(B39,'قاعدة البيانات'!B:F,5,0)</f>
        <v xml:space="preserve"> </v>
      </c>
      <c r="D39" s="18" t="str">
        <f>VLOOKUP(C39,'قاعدة البيانات'!F:G,2,0)</f>
        <v/>
      </c>
      <c r="F39" s="20">
        <f>SUMIFS('حركة المخزون'!F:F,'حركة المخزون'!E:E,'أرصدة المصنع'!D39,'حركة المخزون'!H:H,'أرصدة المصنع'!$F$2)-SUMIFS('حركة المخزون'!F:F,'حركة المخزون'!E:E,'أرصدة المصنع'!D39,'حركة المخزون'!G:G,'أرصدة المصنع'!$F$2)</f>
        <v>0</v>
      </c>
      <c r="G39" s="21"/>
      <c r="H39" s="20">
        <f>SUMIFS('حركة المخزون'!F:F,'حركة المخزون'!E:E,'أرصدة المصنع'!D39,'حركة المخزون'!H:H,'أرصدة المصنع'!$H$2)-SUMIFS('حركة المخزون'!F:F,'حركة المخزون'!E:E,'أرصدة المصنع'!D39,'حركة المخزون'!G:G,'أرصدة المصنع'!$H$2)</f>
        <v>0</v>
      </c>
      <c r="I39" s="21"/>
      <c r="J39" s="20">
        <f>SUMIFS('حركة المخزون'!F:F,'حركة المخزون'!E:E,'أرصدة المصنع'!D39,'حركة المخزون'!H:H,'أرصدة المصنع'!$J$2)-SUMIFS('حركة المخزون'!F:F,'حركة المخزون'!E:E,'أرصدة المصنع'!D39,'حركة المخزون'!G:G,'أرصدة المصنع'!$J$2)</f>
        <v>0</v>
      </c>
      <c r="K39" s="21"/>
      <c r="L39" s="20">
        <f>SUMIFS('حركة المخزون'!F:F,'حركة المخزون'!E:E,'أرصدة المصنع'!D39,'حركة المخزون'!H:H,'أرصدة المصنع'!$L$2)-SUMIFS('حركة المخزون'!F:F,'حركة المخزون'!E:E,'أرصدة المصنع'!D39,'حركة المخزون'!G:G,'أرصدة المصنع'!$L$2)</f>
        <v>0</v>
      </c>
      <c r="M39" s="21"/>
      <c r="N39" s="20">
        <f>SUMIFS('حركة المخزون'!F:F,'حركة المخزون'!E:E,'أرصدة المصنع'!D39,'حركة المخزون'!H:H,'أرصدة المصنع'!$N$2)-SUMIFS('حركة المخزون'!F:F,'حركة المخزون'!E:E,'أرصدة المصنع'!D39,'حركة المخزون'!G:G,'أرصدة المصنع'!$N$2)</f>
        <v>0</v>
      </c>
      <c r="O39" s="21"/>
      <c r="P39" s="20">
        <f>SUMIFS('حركة المخزون'!F:F,'حركة المخزون'!E:E,'أرصدة المصنع'!D39,'حركة المخزون'!H:H,'أرصدة المصنع'!$P$2)-SUMIFS('حركة المخزون'!F:F,'حركة المخزون'!E:E,'أرصدة المصنع'!D39,'حركة المخزون'!G:G,'أرصدة المصنع'!$P$2)</f>
        <v>0</v>
      </c>
      <c r="Q39" s="21"/>
      <c r="R39" s="20">
        <f>SUMIFS('حركة المخزون'!F:F,'حركة المخزون'!E:E,'أرصدة المصنع'!D39,'حركة المخزون'!H:H,'أرصدة المصنع'!$R$2)-SUMIFS('حركة المخزون'!F:F,'حركة المخزون'!E:E,'أرصدة المصنع'!D39,'حركة المخزون'!G:G,'أرصدة المصنع'!$R$2)</f>
        <v>0</v>
      </c>
      <c r="S39" s="21"/>
      <c r="T39" s="20">
        <f>SUMIFS('حركة المخزون'!F:F,'حركة المخزون'!E:E,'أرصدة المصنع'!D39,'حركة المخزون'!H:H,'أرصدة المصنع'!$T$2)-SUMIFS('حركة المخزون'!F:F,'حركة المخزون'!E:E,'أرصدة المصنع'!D39,'حركة المخزون'!G:G,'أرصدة المصنع'!$T$2)</f>
        <v>0</v>
      </c>
      <c r="U39" s="21"/>
      <c r="V39" s="20">
        <f>SUMIFS('حركة المخزون'!F:F,'حركة المخزون'!E:E,'أرصدة المصنع'!D39,'حركة المخزون'!H:H,'أرصدة المصنع'!$V$2)-SUMIFS('حركة المخزون'!F:F,'حركة المخزون'!E:E,'أرصدة المصنع'!D39,'حركة المخزون'!G:G,'أرصدة المصنع'!$V$2)</f>
        <v>0</v>
      </c>
      <c r="W39" s="21"/>
      <c r="X39" s="20">
        <f>SUMIFS('حركة المخزون'!F:F,'حركة المخزون'!E:E,'أرصدة المصنع'!D39,'حركة المخزون'!H:H,'أرصدة المصنع'!$X$2)-SUMIFS('حركة المخزون'!F:F,'حركة المخزون'!E:E,'أرصدة المصنع'!D39,'حركة المخزون'!G:G,'أرصدة المصنع'!$X$2)</f>
        <v>0</v>
      </c>
      <c r="Y39" s="21"/>
      <c r="Z39" s="20">
        <f>SUMIFS('حركة المخزون'!F:F,'حركة المخزون'!E:E,'أرصدة المصنع'!D39,'حركة المخزون'!H:H,'أرصدة المصنع'!$Z$2)-SUMIFS('حركة المخزون'!F:F,'حركة المخزون'!E:E,'أرصدة المصنع'!D39,'حركة المخزون'!G:G,'أرصدة المصنع'!$Z$2)</f>
        <v>0</v>
      </c>
      <c r="AA39" s="21"/>
      <c r="AB39" s="20">
        <f>SUMIFS('حركة المخزون'!F:F,'حركة المخزون'!E:E,'أرصدة المصنع'!D39,'حركة المخزون'!H:H,'أرصدة المصنع'!$AB$2)-SUMIFS('حركة المخزون'!F:F,'حركة المخزون'!E:E,'أرصدة المصنع'!D39,'حركة المخزون'!G:G,'أرصدة المصنع'!$AB$2)</f>
        <v>0</v>
      </c>
      <c r="AC39" s="21"/>
      <c r="AD39" s="20">
        <f>SUMIFS('حركة المخزون'!F:F,'حركة المخزون'!E:E,'أرصدة المصنع'!D39,'حركة المخزون'!H:H,'أرصدة المصنع'!$AD$2)-SUMIFS('حركة المخزون'!F:F,'حركة المخزون'!E:E,'أرصدة المصنع'!D39,'حركة المخزون'!G:G,'أرصدة المصنع'!$AD$2)</f>
        <v>0</v>
      </c>
      <c r="AE39" s="21"/>
      <c r="AF39" s="20">
        <f>SUMIFS('حركة المخزون'!F:F,'حركة المخزون'!E:E,'أرصدة المصنع'!D39,'حركة المخزون'!H:H,'أرصدة المصنع'!$AF$2)-SUMIFS('حركة المخزون'!F:F,'حركة المخزون'!E:E,'أرصدة المصنع'!D39,'حركة المخزون'!G:G,'أرصدة المصنع'!$AF$2)</f>
        <v>0</v>
      </c>
    </row>
    <row r="40" spans="2:32" ht="24" customHeight="1" x14ac:dyDescent="0.2">
      <c r="B40" s="19">
        <v>38</v>
      </c>
      <c r="C40" s="18" t="str">
        <f>VLOOKUP(B40,'قاعدة البيانات'!B:F,5,0)</f>
        <v xml:space="preserve"> </v>
      </c>
      <c r="D40" s="18" t="str">
        <f>VLOOKUP(C40,'قاعدة البيانات'!F:G,2,0)</f>
        <v/>
      </c>
      <c r="F40" s="20">
        <f>SUMIFS('حركة المخزون'!F:F,'حركة المخزون'!E:E,'أرصدة المصنع'!D40,'حركة المخزون'!H:H,'أرصدة المصنع'!$F$2)-SUMIFS('حركة المخزون'!F:F,'حركة المخزون'!E:E,'أرصدة المصنع'!D40,'حركة المخزون'!G:G,'أرصدة المصنع'!$F$2)</f>
        <v>0</v>
      </c>
      <c r="G40" s="21"/>
      <c r="H40" s="20">
        <f>SUMIFS('حركة المخزون'!F:F,'حركة المخزون'!E:E,'أرصدة المصنع'!D40,'حركة المخزون'!H:H,'أرصدة المصنع'!$H$2)-SUMIFS('حركة المخزون'!F:F,'حركة المخزون'!E:E,'أرصدة المصنع'!D40,'حركة المخزون'!G:G,'أرصدة المصنع'!$H$2)</f>
        <v>0</v>
      </c>
      <c r="I40" s="21"/>
      <c r="J40" s="20">
        <f>SUMIFS('حركة المخزون'!F:F,'حركة المخزون'!E:E,'أرصدة المصنع'!D40,'حركة المخزون'!H:H,'أرصدة المصنع'!$J$2)-SUMIFS('حركة المخزون'!F:F,'حركة المخزون'!E:E,'أرصدة المصنع'!D40,'حركة المخزون'!G:G,'أرصدة المصنع'!$J$2)</f>
        <v>0</v>
      </c>
      <c r="K40" s="21"/>
      <c r="L40" s="20">
        <f>SUMIFS('حركة المخزون'!F:F,'حركة المخزون'!E:E,'أرصدة المصنع'!D40,'حركة المخزون'!H:H,'أرصدة المصنع'!$L$2)-SUMIFS('حركة المخزون'!F:F,'حركة المخزون'!E:E,'أرصدة المصنع'!D40,'حركة المخزون'!G:G,'أرصدة المصنع'!$L$2)</f>
        <v>0</v>
      </c>
      <c r="M40" s="21"/>
      <c r="N40" s="20">
        <f>SUMIFS('حركة المخزون'!F:F,'حركة المخزون'!E:E,'أرصدة المصنع'!D40,'حركة المخزون'!H:H,'أرصدة المصنع'!$N$2)-SUMIFS('حركة المخزون'!F:F,'حركة المخزون'!E:E,'أرصدة المصنع'!D40,'حركة المخزون'!G:G,'أرصدة المصنع'!$N$2)</f>
        <v>0</v>
      </c>
      <c r="O40" s="21"/>
      <c r="P40" s="20">
        <f>SUMIFS('حركة المخزون'!F:F,'حركة المخزون'!E:E,'أرصدة المصنع'!D40,'حركة المخزون'!H:H,'أرصدة المصنع'!$P$2)-SUMIFS('حركة المخزون'!F:F,'حركة المخزون'!E:E,'أرصدة المصنع'!D40,'حركة المخزون'!G:G,'أرصدة المصنع'!$P$2)</f>
        <v>0</v>
      </c>
      <c r="Q40" s="21"/>
      <c r="R40" s="20">
        <f>SUMIFS('حركة المخزون'!F:F,'حركة المخزون'!E:E,'أرصدة المصنع'!D40,'حركة المخزون'!H:H,'أرصدة المصنع'!$R$2)-SUMIFS('حركة المخزون'!F:F,'حركة المخزون'!E:E,'أرصدة المصنع'!D40,'حركة المخزون'!G:G,'أرصدة المصنع'!$R$2)</f>
        <v>0</v>
      </c>
      <c r="S40" s="21"/>
      <c r="T40" s="20">
        <f>SUMIFS('حركة المخزون'!F:F,'حركة المخزون'!E:E,'أرصدة المصنع'!D40,'حركة المخزون'!H:H,'أرصدة المصنع'!$T$2)-SUMIFS('حركة المخزون'!F:F,'حركة المخزون'!E:E,'أرصدة المصنع'!D40,'حركة المخزون'!G:G,'أرصدة المصنع'!$T$2)</f>
        <v>0</v>
      </c>
      <c r="U40" s="21"/>
      <c r="V40" s="20">
        <f>SUMIFS('حركة المخزون'!F:F,'حركة المخزون'!E:E,'أرصدة المصنع'!D40,'حركة المخزون'!H:H,'أرصدة المصنع'!$V$2)-SUMIFS('حركة المخزون'!F:F,'حركة المخزون'!E:E,'أرصدة المصنع'!D40,'حركة المخزون'!G:G,'أرصدة المصنع'!$V$2)</f>
        <v>0</v>
      </c>
      <c r="W40" s="21"/>
      <c r="X40" s="20">
        <f>SUMIFS('حركة المخزون'!F:F,'حركة المخزون'!E:E,'أرصدة المصنع'!D40,'حركة المخزون'!H:H,'أرصدة المصنع'!$X$2)-SUMIFS('حركة المخزون'!F:F,'حركة المخزون'!E:E,'أرصدة المصنع'!D40,'حركة المخزون'!G:G,'أرصدة المصنع'!$X$2)</f>
        <v>0</v>
      </c>
      <c r="Y40" s="21"/>
      <c r="Z40" s="20">
        <f>SUMIFS('حركة المخزون'!F:F,'حركة المخزون'!E:E,'أرصدة المصنع'!D40,'حركة المخزون'!H:H,'أرصدة المصنع'!$Z$2)-SUMIFS('حركة المخزون'!F:F,'حركة المخزون'!E:E,'أرصدة المصنع'!D40,'حركة المخزون'!G:G,'أرصدة المصنع'!$Z$2)</f>
        <v>0</v>
      </c>
      <c r="AA40" s="21"/>
      <c r="AB40" s="20">
        <f>SUMIFS('حركة المخزون'!F:F,'حركة المخزون'!E:E,'أرصدة المصنع'!D40,'حركة المخزون'!H:H,'أرصدة المصنع'!$AB$2)-SUMIFS('حركة المخزون'!F:F,'حركة المخزون'!E:E,'أرصدة المصنع'!D40,'حركة المخزون'!G:G,'أرصدة المصنع'!$AB$2)</f>
        <v>0</v>
      </c>
      <c r="AC40" s="21"/>
      <c r="AD40" s="20">
        <f>SUMIFS('حركة المخزون'!F:F,'حركة المخزون'!E:E,'أرصدة المصنع'!D40,'حركة المخزون'!H:H,'أرصدة المصنع'!$AD$2)-SUMIFS('حركة المخزون'!F:F,'حركة المخزون'!E:E,'أرصدة المصنع'!D40,'حركة المخزون'!G:G,'أرصدة المصنع'!$AD$2)</f>
        <v>0</v>
      </c>
      <c r="AE40" s="21"/>
      <c r="AF40" s="20">
        <f>SUMIFS('حركة المخزون'!F:F,'حركة المخزون'!E:E,'أرصدة المصنع'!D40,'حركة المخزون'!H:H,'أرصدة المصنع'!$AF$2)-SUMIFS('حركة المخزون'!F:F,'حركة المخزون'!E:E,'أرصدة المصنع'!D40,'حركة المخزون'!G:G,'أرصدة المصنع'!$AF$2)</f>
        <v>0</v>
      </c>
    </row>
    <row r="41" spans="2:32" ht="24" customHeight="1" x14ac:dyDescent="0.2">
      <c r="B41" s="18">
        <v>39</v>
      </c>
      <c r="C41" s="18" t="str">
        <f>VLOOKUP(B41,'قاعدة البيانات'!B:F,5,0)</f>
        <v xml:space="preserve"> </v>
      </c>
      <c r="D41" s="18" t="str">
        <f>VLOOKUP(C41,'قاعدة البيانات'!F:G,2,0)</f>
        <v/>
      </c>
      <c r="F41" s="20">
        <f>SUMIFS('حركة المخزون'!F:F,'حركة المخزون'!E:E,'أرصدة المصنع'!D41,'حركة المخزون'!H:H,'أرصدة المصنع'!$F$2)-SUMIFS('حركة المخزون'!F:F,'حركة المخزون'!E:E,'أرصدة المصنع'!D41,'حركة المخزون'!G:G,'أرصدة المصنع'!$F$2)</f>
        <v>0</v>
      </c>
      <c r="G41" s="21"/>
      <c r="H41" s="20">
        <f>SUMIFS('حركة المخزون'!F:F,'حركة المخزون'!E:E,'أرصدة المصنع'!D41,'حركة المخزون'!H:H,'أرصدة المصنع'!$H$2)-SUMIFS('حركة المخزون'!F:F,'حركة المخزون'!E:E,'أرصدة المصنع'!D41,'حركة المخزون'!G:G,'أرصدة المصنع'!$H$2)</f>
        <v>0</v>
      </c>
      <c r="I41" s="21"/>
      <c r="J41" s="20">
        <f>SUMIFS('حركة المخزون'!F:F,'حركة المخزون'!E:E,'أرصدة المصنع'!D41,'حركة المخزون'!H:H,'أرصدة المصنع'!$J$2)-SUMIFS('حركة المخزون'!F:F,'حركة المخزون'!E:E,'أرصدة المصنع'!D41,'حركة المخزون'!G:G,'أرصدة المصنع'!$J$2)</f>
        <v>0</v>
      </c>
      <c r="K41" s="21"/>
      <c r="L41" s="20">
        <f>SUMIFS('حركة المخزون'!F:F,'حركة المخزون'!E:E,'أرصدة المصنع'!D41,'حركة المخزون'!H:H,'أرصدة المصنع'!$L$2)-SUMIFS('حركة المخزون'!F:F,'حركة المخزون'!E:E,'أرصدة المصنع'!D41,'حركة المخزون'!G:G,'أرصدة المصنع'!$L$2)</f>
        <v>0</v>
      </c>
      <c r="M41" s="21"/>
      <c r="N41" s="20">
        <f>SUMIFS('حركة المخزون'!F:F,'حركة المخزون'!E:E,'أرصدة المصنع'!D41,'حركة المخزون'!H:H,'أرصدة المصنع'!$N$2)-SUMIFS('حركة المخزون'!F:F,'حركة المخزون'!E:E,'أرصدة المصنع'!D41,'حركة المخزون'!G:G,'أرصدة المصنع'!$N$2)</f>
        <v>0</v>
      </c>
      <c r="O41" s="21"/>
      <c r="P41" s="20">
        <f>SUMIFS('حركة المخزون'!F:F,'حركة المخزون'!E:E,'أرصدة المصنع'!D41,'حركة المخزون'!H:H,'أرصدة المصنع'!$P$2)-SUMIFS('حركة المخزون'!F:F,'حركة المخزون'!E:E,'أرصدة المصنع'!D41,'حركة المخزون'!G:G,'أرصدة المصنع'!$P$2)</f>
        <v>0</v>
      </c>
      <c r="Q41" s="21"/>
      <c r="R41" s="20">
        <f>SUMIFS('حركة المخزون'!F:F,'حركة المخزون'!E:E,'أرصدة المصنع'!D41,'حركة المخزون'!H:H,'أرصدة المصنع'!$R$2)-SUMIFS('حركة المخزون'!F:F,'حركة المخزون'!E:E,'أرصدة المصنع'!D41,'حركة المخزون'!G:G,'أرصدة المصنع'!$R$2)</f>
        <v>0</v>
      </c>
      <c r="S41" s="21"/>
      <c r="T41" s="20">
        <f>SUMIFS('حركة المخزون'!F:F,'حركة المخزون'!E:E,'أرصدة المصنع'!D41,'حركة المخزون'!H:H,'أرصدة المصنع'!$T$2)-SUMIFS('حركة المخزون'!F:F,'حركة المخزون'!E:E,'أرصدة المصنع'!D41,'حركة المخزون'!G:G,'أرصدة المصنع'!$T$2)</f>
        <v>0</v>
      </c>
      <c r="U41" s="21"/>
      <c r="V41" s="20">
        <f>SUMIFS('حركة المخزون'!F:F,'حركة المخزون'!E:E,'أرصدة المصنع'!D41,'حركة المخزون'!H:H,'أرصدة المصنع'!$V$2)-SUMIFS('حركة المخزون'!F:F,'حركة المخزون'!E:E,'أرصدة المصنع'!D41,'حركة المخزون'!G:G,'أرصدة المصنع'!$V$2)</f>
        <v>0</v>
      </c>
      <c r="W41" s="21"/>
      <c r="X41" s="20">
        <f>SUMIFS('حركة المخزون'!F:F,'حركة المخزون'!E:E,'أرصدة المصنع'!D41,'حركة المخزون'!H:H,'أرصدة المصنع'!$X$2)-SUMIFS('حركة المخزون'!F:F,'حركة المخزون'!E:E,'أرصدة المصنع'!D41,'حركة المخزون'!G:G,'أرصدة المصنع'!$X$2)</f>
        <v>0</v>
      </c>
      <c r="Y41" s="21"/>
      <c r="Z41" s="20">
        <f>SUMIFS('حركة المخزون'!F:F,'حركة المخزون'!E:E,'أرصدة المصنع'!D41,'حركة المخزون'!H:H,'أرصدة المصنع'!$Z$2)-SUMIFS('حركة المخزون'!F:F,'حركة المخزون'!E:E,'أرصدة المصنع'!D41,'حركة المخزون'!G:G,'أرصدة المصنع'!$Z$2)</f>
        <v>0</v>
      </c>
      <c r="AA41" s="21"/>
      <c r="AB41" s="20">
        <f>SUMIFS('حركة المخزون'!F:F,'حركة المخزون'!E:E,'أرصدة المصنع'!D41,'حركة المخزون'!H:H,'أرصدة المصنع'!$AB$2)-SUMIFS('حركة المخزون'!F:F,'حركة المخزون'!E:E,'أرصدة المصنع'!D41,'حركة المخزون'!G:G,'أرصدة المصنع'!$AB$2)</f>
        <v>0</v>
      </c>
      <c r="AC41" s="21"/>
      <c r="AD41" s="20">
        <f>SUMIFS('حركة المخزون'!F:F,'حركة المخزون'!E:E,'أرصدة المصنع'!D41,'حركة المخزون'!H:H,'أرصدة المصنع'!$AD$2)-SUMIFS('حركة المخزون'!F:F,'حركة المخزون'!E:E,'أرصدة المصنع'!D41,'حركة المخزون'!G:G,'أرصدة المصنع'!$AD$2)</f>
        <v>0</v>
      </c>
      <c r="AE41" s="21"/>
      <c r="AF41" s="20">
        <f>SUMIFS('حركة المخزون'!F:F,'حركة المخزون'!E:E,'أرصدة المصنع'!D41,'حركة المخزون'!H:H,'أرصدة المصنع'!$AF$2)-SUMIFS('حركة المخزون'!F:F,'حركة المخزون'!E:E,'أرصدة المصنع'!D41,'حركة المخزون'!G:G,'أرصدة المصنع'!$AF$2)</f>
        <v>0</v>
      </c>
    </row>
    <row r="42" spans="2:32" ht="24" customHeight="1" x14ac:dyDescent="0.2">
      <c r="B42" s="18">
        <v>40</v>
      </c>
      <c r="C42" s="18" t="str">
        <f>VLOOKUP(B42,'قاعدة البيانات'!B:F,5,0)</f>
        <v xml:space="preserve"> </v>
      </c>
      <c r="D42" s="18" t="str">
        <f>VLOOKUP(C42,'قاعدة البيانات'!F:G,2,0)</f>
        <v/>
      </c>
      <c r="F42" s="20">
        <f>SUMIFS('حركة المخزون'!F:F,'حركة المخزون'!E:E,'أرصدة المصنع'!D42,'حركة المخزون'!H:H,'أرصدة المصنع'!$F$2)-SUMIFS('حركة المخزون'!F:F,'حركة المخزون'!E:E,'أرصدة المصنع'!D42,'حركة المخزون'!G:G,'أرصدة المصنع'!$F$2)</f>
        <v>0</v>
      </c>
      <c r="G42" s="21"/>
      <c r="H42" s="20">
        <f>SUMIFS('حركة المخزون'!F:F,'حركة المخزون'!E:E,'أرصدة المصنع'!D42,'حركة المخزون'!H:H,'أرصدة المصنع'!$H$2)-SUMIFS('حركة المخزون'!F:F,'حركة المخزون'!E:E,'أرصدة المصنع'!D42,'حركة المخزون'!G:G,'أرصدة المصنع'!$H$2)</f>
        <v>0</v>
      </c>
      <c r="I42" s="21"/>
      <c r="J42" s="20">
        <f>SUMIFS('حركة المخزون'!F:F,'حركة المخزون'!E:E,'أرصدة المصنع'!D42,'حركة المخزون'!H:H,'أرصدة المصنع'!$J$2)-SUMIFS('حركة المخزون'!F:F,'حركة المخزون'!E:E,'أرصدة المصنع'!D42,'حركة المخزون'!G:G,'أرصدة المصنع'!$J$2)</f>
        <v>0</v>
      </c>
      <c r="K42" s="21"/>
      <c r="L42" s="20">
        <f>SUMIFS('حركة المخزون'!F:F,'حركة المخزون'!E:E,'أرصدة المصنع'!D42,'حركة المخزون'!H:H,'أرصدة المصنع'!$L$2)-SUMIFS('حركة المخزون'!F:F,'حركة المخزون'!E:E,'أرصدة المصنع'!D42,'حركة المخزون'!G:G,'أرصدة المصنع'!$L$2)</f>
        <v>0</v>
      </c>
      <c r="M42" s="21"/>
      <c r="N42" s="20">
        <f>SUMIFS('حركة المخزون'!F:F,'حركة المخزون'!E:E,'أرصدة المصنع'!D42,'حركة المخزون'!H:H,'أرصدة المصنع'!$N$2)-SUMIFS('حركة المخزون'!F:F,'حركة المخزون'!E:E,'أرصدة المصنع'!D42,'حركة المخزون'!G:G,'أرصدة المصنع'!$N$2)</f>
        <v>0</v>
      </c>
      <c r="O42" s="21"/>
      <c r="P42" s="20">
        <f>SUMIFS('حركة المخزون'!F:F,'حركة المخزون'!E:E,'أرصدة المصنع'!D42,'حركة المخزون'!H:H,'أرصدة المصنع'!$P$2)-SUMIFS('حركة المخزون'!F:F,'حركة المخزون'!E:E,'أرصدة المصنع'!D42,'حركة المخزون'!G:G,'أرصدة المصنع'!$P$2)</f>
        <v>0</v>
      </c>
      <c r="Q42" s="21"/>
      <c r="R42" s="20">
        <f>SUMIFS('حركة المخزون'!F:F,'حركة المخزون'!E:E,'أرصدة المصنع'!D42,'حركة المخزون'!H:H,'أرصدة المصنع'!$R$2)-SUMIFS('حركة المخزون'!F:F,'حركة المخزون'!E:E,'أرصدة المصنع'!D42,'حركة المخزون'!G:G,'أرصدة المصنع'!$R$2)</f>
        <v>0</v>
      </c>
      <c r="S42" s="21"/>
      <c r="T42" s="20">
        <f>SUMIFS('حركة المخزون'!F:F,'حركة المخزون'!E:E,'أرصدة المصنع'!D42,'حركة المخزون'!H:H,'أرصدة المصنع'!$T$2)-SUMIFS('حركة المخزون'!F:F,'حركة المخزون'!E:E,'أرصدة المصنع'!D42,'حركة المخزون'!G:G,'أرصدة المصنع'!$T$2)</f>
        <v>0</v>
      </c>
      <c r="U42" s="21"/>
      <c r="V42" s="20">
        <f>SUMIFS('حركة المخزون'!F:F,'حركة المخزون'!E:E,'أرصدة المصنع'!D42,'حركة المخزون'!H:H,'أرصدة المصنع'!$V$2)-SUMIFS('حركة المخزون'!F:F,'حركة المخزون'!E:E,'أرصدة المصنع'!D42,'حركة المخزون'!G:G,'أرصدة المصنع'!$V$2)</f>
        <v>0</v>
      </c>
      <c r="W42" s="21"/>
      <c r="X42" s="20">
        <f>SUMIFS('حركة المخزون'!F:F,'حركة المخزون'!E:E,'أرصدة المصنع'!D42,'حركة المخزون'!H:H,'أرصدة المصنع'!$X$2)-SUMIFS('حركة المخزون'!F:F,'حركة المخزون'!E:E,'أرصدة المصنع'!D42,'حركة المخزون'!G:G,'أرصدة المصنع'!$X$2)</f>
        <v>0</v>
      </c>
      <c r="Y42" s="21"/>
      <c r="Z42" s="20">
        <f>SUMIFS('حركة المخزون'!F:F,'حركة المخزون'!E:E,'أرصدة المصنع'!D42,'حركة المخزون'!H:H,'أرصدة المصنع'!$Z$2)-SUMIFS('حركة المخزون'!F:F,'حركة المخزون'!E:E,'أرصدة المصنع'!D42,'حركة المخزون'!G:G,'أرصدة المصنع'!$Z$2)</f>
        <v>0</v>
      </c>
      <c r="AA42" s="21"/>
      <c r="AB42" s="20">
        <f>SUMIFS('حركة المخزون'!F:F,'حركة المخزون'!E:E,'أرصدة المصنع'!D42,'حركة المخزون'!H:H,'أرصدة المصنع'!$AB$2)-SUMIFS('حركة المخزون'!F:F,'حركة المخزون'!E:E,'أرصدة المصنع'!D42,'حركة المخزون'!G:G,'أرصدة المصنع'!$AB$2)</f>
        <v>0</v>
      </c>
      <c r="AC42" s="21"/>
      <c r="AD42" s="20">
        <f>SUMIFS('حركة المخزون'!F:F,'حركة المخزون'!E:E,'أرصدة المصنع'!D42,'حركة المخزون'!H:H,'أرصدة المصنع'!$AD$2)-SUMIFS('حركة المخزون'!F:F,'حركة المخزون'!E:E,'أرصدة المصنع'!D42,'حركة المخزون'!G:G,'أرصدة المصنع'!$AD$2)</f>
        <v>0</v>
      </c>
      <c r="AE42" s="21"/>
      <c r="AF42" s="20">
        <f>SUMIFS('حركة المخزون'!F:F,'حركة المخزون'!E:E,'أرصدة المصنع'!D42,'حركة المخزون'!H:H,'أرصدة المصنع'!$AF$2)-SUMIFS('حركة المخزون'!F:F,'حركة المخزون'!E:E,'أرصدة المصنع'!D42,'حركة المخزون'!G:G,'أرصدة المصنع'!$AF$2)</f>
        <v>0</v>
      </c>
    </row>
    <row r="43" spans="2:32" ht="24" customHeight="1" x14ac:dyDescent="0.2">
      <c r="B43" s="19">
        <v>41</v>
      </c>
      <c r="C43" s="18" t="str">
        <f>VLOOKUP(B43,'قاعدة البيانات'!B:F,5,0)</f>
        <v xml:space="preserve"> </v>
      </c>
      <c r="D43" s="18" t="str">
        <f>VLOOKUP(C43,'قاعدة البيانات'!F:G,2,0)</f>
        <v/>
      </c>
      <c r="F43" s="20">
        <f>SUMIFS('حركة المخزون'!F:F,'حركة المخزون'!E:E,'أرصدة المصنع'!D43,'حركة المخزون'!H:H,'أرصدة المصنع'!$F$2)-SUMIFS('حركة المخزون'!F:F,'حركة المخزون'!E:E,'أرصدة المصنع'!D43,'حركة المخزون'!G:G,'أرصدة المصنع'!$F$2)</f>
        <v>0</v>
      </c>
      <c r="G43" s="21"/>
      <c r="H43" s="20">
        <f>SUMIFS('حركة المخزون'!F:F,'حركة المخزون'!E:E,'أرصدة المصنع'!D43,'حركة المخزون'!H:H,'أرصدة المصنع'!$H$2)-SUMIFS('حركة المخزون'!F:F,'حركة المخزون'!E:E,'أرصدة المصنع'!D43,'حركة المخزون'!G:G,'أرصدة المصنع'!$H$2)</f>
        <v>0</v>
      </c>
      <c r="I43" s="21"/>
      <c r="J43" s="20">
        <f>SUMIFS('حركة المخزون'!F:F,'حركة المخزون'!E:E,'أرصدة المصنع'!D43,'حركة المخزون'!H:H,'أرصدة المصنع'!$J$2)-SUMIFS('حركة المخزون'!F:F,'حركة المخزون'!E:E,'أرصدة المصنع'!D43,'حركة المخزون'!G:G,'أرصدة المصنع'!$J$2)</f>
        <v>0</v>
      </c>
      <c r="K43" s="21"/>
      <c r="L43" s="20">
        <f>SUMIFS('حركة المخزون'!F:F,'حركة المخزون'!E:E,'أرصدة المصنع'!D43,'حركة المخزون'!H:H,'أرصدة المصنع'!$L$2)-SUMIFS('حركة المخزون'!F:F,'حركة المخزون'!E:E,'أرصدة المصنع'!D43,'حركة المخزون'!G:G,'أرصدة المصنع'!$L$2)</f>
        <v>0</v>
      </c>
      <c r="M43" s="21"/>
      <c r="N43" s="20">
        <f>SUMIFS('حركة المخزون'!F:F,'حركة المخزون'!E:E,'أرصدة المصنع'!D43,'حركة المخزون'!H:H,'أرصدة المصنع'!$N$2)-SUMIFS('حركة المخزون'!F:F,'حركة المخزون'!E:E,'أرصدة المصنع'!D43,'حركة المخزون'!G:G,'أرصدة المصنع'!$N$2)</f>
        <v>0</v>
      </c>
      <c r="O43" s="21"/>
      <c r="P43" s="20">
        <f>SUMIFS('حركة المخزون'!F:F,'حركة المخزون'!E:E,'أرصدة المصنع'!D43,'حركة المخزون'!H:H,'أرصدة المصنع'!$P$2)-SUMIFS('حركة المخزون'!F:F,'حركة المخزون'!E:E,'أرصدة المصنع'!D43,'حركة المخزون'!G:G,'أرصدة المصنع'!$P$2)</f>
        <v>0</v>
      </c>
      <c r="Q43" s="21"/>
      <c r="R43" s="20">
        <f>SUMIFS('حركة المخزون'!F:F,'حركة المخزون'!E:E,'أرصدة المصنع'!D43,'حركة المخزون'!H:H,'أرصدة المصنع'!$R$2)-SUMIFS('حركة المخزون'!F:F,'حركة المخزون'!E:E,'أرصدة المصنع'!D43,'حركة المخزون'!G:G,'أرصدة المصنع'!$R$2)</f>
        <v>0</v>
      </c>
      <c r="S43" s="21"/>
      <c r="T43" s="20">
        <f>SUMIFS('حركة المخزون'!F:F,'حركة المخزون'!E:E,'أرصدة المصنع'!D43,'حركة المخزون'!H:H,'أرصدة المصنع'!$T$2)-SUMIFS('حركة المخزون'!F:F,'حركة المخزون'!E:E,'أرصدة المصنع'!D43,'حركة المخزون'!G:G,'أرصدة المصنع'!$T$2)</f>
        <v>0</v>
      </c>
      <c r="U43" s="21"/>
      <c r="V43" s="20">
        <f>SUMIFS('حركة المخزون'!F:F,'حركة المخزون'!E:E,'أرصدة المصنع'!D43,'حركة المخزون'!H:H,'أرصدة المصنع'!$V$2)-SUMIFS('حركة المخزون'!F:F,'حركة المخزون'!E:E,'أرصدة المصنع'!D43,'حركة المخزون'!G:G,'أرصدة المصنع'!$V$2)</f>
        <v>0</v>
      </c>
      <c r="W43" s="21"/>
      <c r="X43" s="20">
        <f>SUMIFS('حركة المخزون'!F:F,'حركة المخزون'!E:E,'أرصدة المصنع'!D43,'حركة المخزون'!H:H,'أرصدة المصنع'!$X$2)-SUMIFS('حركة المخزون'!F:F,'حركة المخزون'!E:E,'أرصدة المصنع'!D43,'حركة المخزون'!G:G,'أرصدة المصنع'!$X$2)</f>
        <v>0</v>
      </c>
      <c r="Y43" s="21"/>
      <c r="Z43" s="20">
        <f>SUMIFS('حركة المخزون'!F:F,'حركة المخزون'!E:E,'أرصدة المصنع'!D43,'حركة المخزون'!H:H,'أرصدة المصنع'!$Z$2)-SUMIFS('حركة المخزون'!F:F,'حركة المخزون'!E:E,'أرصدة المصنع'!D43,'حركة المخزون'!G:G,'أرصدة المصنع'!$Z$2)</f>
        <v>0</v>
      </c>
      <c r="AA43" s="21"/>
      <c r="AB43" s="20">
        <f>SUMIFS('حركة المخزون'!F:F,'حركة المخزون'!E:E,'أرصدة المصنع'!D43,'حركة المخزون'!H:H,'أرصدة المصنع'!$AB$2)-SUMIFS('حركة المخزون'!F:F,'حركة المخزون'!E:E,'أرصدة المصنع'!D43,'حركة المخزون'!G:G,'أرصدة المصنع'!$AB$2)</f>
        <v>0</v>
      </c>
      <c r="AC43" s="21"/>
      <c r="AD43" s="20">
        <f>SUMIFS('حركة المخزون'!F:F,'حركة المخزون'!E:E,'أرصدة المصنع'!D43,'حركة المخزون'!H:H,'أرصدة المصنع'!$AD$2)-SUMIFS('حركة المخزون'!F:F,'حركة المخزون'!E:E,'أرصدة المصنع'!D43,'حركة المخزون'!G:G,'أرصدة المصنع'!$AD$2)</f>
        <v>0</v>
      </c>
      <c r="AE43" s="21"/>
      <c r="AF43" s="20">
        <f>SUMIFS('حركة المخزون'!F:F,'حركة المخزون'!E:E,'أرصدة المصنع'!D43,'حركة المخزون'!H:H,'أرصدة المصنع'!$AF$2)-SUMIFS('حركة المخزون'!F:F,'حركة المخزون'!E:E,'أرصدة المصنع'!D43,'حركة المخزون'!G:G,'أرصدة المصنع'!$AF$2)</f>
        <v>0</v>
      </c>
    </row>
    <row r="44" spans="2:32" ht="24" customHeight="1" x14ac:dyDescent="0.2">
      <c r="B44" s="18">
        <v>42</v>
      </c>
      <c r="C44" s="18" t="str">
        <f>VLOOKUP(B44,'قاعدة البيانات'!B:F,5,0)</f>
        <v xml:space="preserve"> </v>
      </c>
      <c r="D44" s="18" t="str">
        <f>VLOOKUP(C44,'قاعدة البيانات'!F:G,2,0)</f>
        <v/>
      </c>
      <c r="F44" s="20">
        <f>SUMIFS('حركة المخزون'!F:F,'حركة المخزون'!E:E,'أرصدة المصنع'!D44,'حركة المخزون'!H:H,'أرصدة المصنع'!$F$2)-SUMIFS('حركة المخزون'!F:F,'حركة المخزون'!E:E,'أرصدة المصنع'!D44,'حركة المخزون'!G:G,'أرصدة المصنع'!$F$2)</f>
        <v>0</v>
      </c>
      <c r="G44" s="21"/>
      <c r="H44" s="20">
        <f>SUMIFS('حركة المخزون'!F:F,'حركة المخزون'!E:E,'أرصدة المصنع'!D44,'حركة المخزون'!H:H,'أرصدة المصنع'!$H$2)-SUMIFS('حركة المخزون'!F:F,'حركة المخزون'!E:E,'أرصدة المصنع'!D44,'حركة المخزون'!G:G,'أرصدة المصنع'!$H$2)</f>
        <v>0</v>
      </c>
      <c r="I44" s="21"/>
      <c r="J44" s="20">
        <f>SUMIFS('حركة المخزون'!F:F,'حركة المخزون'!E:E,'أرصدة المصنع'!D44,'حركة المخزون'!H:H,'أرصدة المصنع'!$J$2)-SUMIFS('حركة المخزون'!F:F,'حركة المخزون'!E:E,'أرصدة المصنع'!D44,'حركة المخزون'!G:G,'أرصدة المصنع'!$J$2)</f>
        <v>0</v>
      </c>
      <c r="K44" s="21"/>
      <c r="L44" s="20">
        <f>SUMIFS('حركة المخزون'!F:F,'حركة المخزون'!E:E,'أرصدة المصنع'!D44,'حركة المخزون'!H:H,'أرصدة المصنع'!$L$2)-SUMIFS('حركة المخزون'!F:F,'حركة المخزون'!E:E,'أرصدة المصنع'!D44,'حركة المخزون'!G:G,'أرصدة المصنع'!$L$2)</f>
        <v>0</v>
      </c>
      <c r="M44" s="21"/>
      <c r="N44" s="20">
        <f>SUMIFS('حركة المخزون'!F:F,'حركة المخزون'!E:E,'أرصدة المصنع'!D44,'حركة المخزون'!H:H,'أرصدة المصنع'!$N$2)-SUMIFS('حركة المخزون'!F:F,'حركة المخزون'!E:E,'أرصدة المصنع'!D44,'حركة المخزون'!G:G,'أرصدة المصنع'!$N$2)</f>
        <v>0</v>
      </c>
      <c r="O44" s="21"/>
      <c r="P44" s="20">
        <f>SUMIFS('حركة المخزون'!F:F,'حركة المخزون'!E:E,'أرصدة المصنع'!D44,'حركة المخزون'!H:H,'أرصدة المصنع'!$P$2)-SUMIFS('حركة المخزون'!F:F,'حركة المخزون'!E:E,'أرصدة المصنع'!D44,'حركة المخزون'!G:G,'أرصدة المصنع'!$P$2)</f>
        <v>0</v>
      </c>
      <c r="Q44" s="21"/>
      <c r="R44" s="20">
        <f>SUMIFS('حركة المخزون'!F:F,'حركة المخزون'!E:E,'أرصدة المصنع'!D44,'حركة المخزون'!H:H,'أرصدة المصنع'!$R$2)-SUMIFS('حركة المخزون'!F:F,'حركة المخزون'!E:E,'أرصدة المصنع'!D44,'حركة المخزون'!G:G,'أرصدة المصنع'!$R$2)</f>
        <v>0</v>
      </c>
      <c r="S44" s="21"/>
      <c r="T44" s="20">
        <f>SUMIFS('حركة المخزون'!F:F,'حركة المخزون'!E:E,'أرصدة المصنع'!D44,'حركة المخزون'!H:H,'أرصدة المصنع'!$T$2)-SUMIFS('حركة المخزون'!F:F,'حركة المخزون'!E:E,'أرصدة المصنع'!D44,'حركة المخزون'!G:G,'أرصدة المصنع'!$T$2)</f>
        <v>0</v>
      </c>
      <c r="U44" s="21"/>
      <c r="V44" s="20">
        <f>SUMIFS('حركة المخزون'!F:F,'حركة المخزون'!E:E,'أرصدة المصنع'!D44,'حركة المخزون'!H:H,'أرصدة المصنع'!$V$2)-SUMIFS('حركة المخزون'!F:F,'حركة المخزون'!E:E,'أرصدة المصنع'!D44,'حركة المخزون'!G:G,'أرصدة المصنع'!$V$2)</f>
        <v>0</v>
      </c>
      <c r="W44" s="21"/>
      <c r="X44" s="20">
        <f>SUMIFS('حركة المخزون'!F:F,'حركة المخزون'!E:E,'أرصدة المصنع'!D44,'حركة المخزون'!H:H,'أرصدة المصنع'!$X$2)-SUMIFS('حركة المخزون'!F:F,'حركة المخزون'!E:E,'أرصدة المصنع'!D44,'حركة المخزون'!G:G,'أرصدة المصنع'!$X$2)</f>
        <v>0</v>
      </c>
      <c r="Y44" s="21"/>
      <c r="Z44" s="20">
        <f>SUMIFS('حركة المخزون'!F:F,'حركة المخزون'!E:E,'أرصدة المصنع'!D44,'حركة المخزون'!H:H,'أرصدة المصنع'!$Z$2)-SUMIFS('حركة المخزون'!F:F,'حركة المخزون'!E:E,'أرصدة المصنع'!D44,'حركة المخزون'!G:G,'أرصدة المصنع'!$Z$2)</f>
        <v>0</v>
      </c>
      <c r="AA44" s="21"/>
      <c r="AB44" s="20">
        <f>SUMIFS('حركة المخزون'!F:F,'حركة المخزون'!E:E,'أرصدة المصنع'!D44,'حركة المخزون'!H:H,'أرصدة المصنع'!$AB$2)-SUMIFS('حركة المخزون'!F:F,'حركة المخزون'!E:E,'أرصدة المصنع'!D44,'حركة المخزون'!G:G,'أرصدة المصنع'!$AB$2)</f>
        <v>0</v>
      </c>
      <c r="AC44" s="21"/>
      <c r="AD44" s="20">
        <f>SUMIFS('حركة المخزون'!F:F,'حركة المخزون'!E:E,'أرصدة المصنع'!D44,'حركة المخزون'!H:H,'أرصدة المصنع'!$AD$2)-SUMIFS('حركة المخزون'!F:F,'حركة المخزون'!E:E,'أرصدة المصنع'!D44,'حركة المخزون'!G:G,'أرصدة المصنع'!$AD$2)</f>
        <v>0</v>
      </c>
      <c r="AE44" s="21"/>
      <c r="AF44" s="20">
        <f>SUMIFS('حركة المخزون'!F:F,'حركة المخزون'!E:E,'أرصدة المصنع'!D44,'حركة المخزون'!H:H,'أرصدة المصنع'!$AF$2)-SUMIFS('حركة المخزون'!F:F,'حركة المخزون'!E:E,'أرصدة المصنع'!D44,'حركة المخزون'!G:G,'أرصدة المصنع'!$AF$2)</f>
        <v>0</v>
      </c>
    </row>
    <row r="45" spans="2:32" ht="24" customHeight="1" x14ac:dyDescent="0.2">
      <c r="B45" s="18">
        <v>43</v>
      </c>
      <c r="C45" s="18" t="str">
        <f>VLOOKUP(B45,'قاعدة البيانات'!B:F,5,0)</f>
        <v xml:space="preserve"> </v>
      </c>
      <c r="D45" s="18" t="str">
        <f>VLOOKUP(C45,'قاعدة البيانات'!F:G,2,0)</f>
        <v/>
      </c>
      <c r="F45" s="20">
        <f>SUMIFS('حركة المخزون'!F:F,'حركة المخزون'!E:E,'أرصدة المصنع'!D45,'حركة المخزون'!H:H,'أرصدة المصنع'!$F$2)-SUMIFS('حركة المخزون'!F:F,'حركة المخزون'!E:E,'أرصدة المصنع'!D45,'حركة المخزون'!G:G,'أرصدة المصنع'!$F$2)</f>
        <v>0</v>
      </c>
      <c r="G45" s="21"/>
      <c r="H45" s="20">
        <f>SUMIFS('حركة المخزون'!F:F,'حركة المخزون'!E:E,'أرصدة المصنع'!D45,'حركة المخزون'!H:H,'أرصدة المصنع'!$H$2)-SUMIFS('حركة المخزون'!F:F,'حركة المخزون'!E:E,'أرصدة المصنع'!D45,'حركة المخزون'!G:G,'أرصدة المصنع'!$H$2)</f>
        <v>0</v>
      </c>
      <c r="I45" s="21"/>
      <c r="J45" s="20">
        <f>SUMIFS('حركة المخزون'!F:F,'حركة المخزون'!E:E,'أرصدة المصنع'!D45,'حركة المخزون'!H:H,'أرصدة المصنع'!$J$2)-SUMIFS('حركة المخزون'!F:F,'حركة المخزون'!E:E,'أرصدة المصنع'!D45,'حركة المخزون'!G:G,'أرصدة المصنع'!$J$2)</f>
        <v>0</v>
      </c>
      <c r="K45" s="21"/>
      <c r="L45" s="20">
        <f>SUMIFS('حركة المخزون'!F:F,'حركة المخزون'!E:E,'أرصدة المصنع'!D45,'حركة المخزون'!H:H,'أرصدة المصنع'!$L$2)-SUMIFS('حركة المخزون'!F:F,'حركة المخزون'!E:E,'أرصدة المصنع'!D45,'حركة المخزون'!G:G,'أرصدة المصنع'!$L$2)</f>
        <v>0</v>
      </c>
      <c r="M45" s="21"/>
      <c r="N45" s="20">
        <f>SUMIFS('حركة المخزون'!F:F,'حركة المخزون'!E:E,'أرصدة المصنع'!D45,'حركة المخزون'!H:H,'أرصدة المصنع'!$N$2)-SUMIFS('حركة المخزون'!F:F,'حركة المخزون'!E:E,'أرصدة المصنع'!D45,'حركة المخزون'!G:G,'أرصدة المصنع'!$N$2)</f>
        <v>0</v>
      </c>
      <c r="O45" s="21"/>
      <c r="P45" s="20">
        <f>SUMIFS('حركة المخزون'!F:F,'حركة المخزون'!E:E,'أرصدة المصنع'!D45,'حركة المخزون'!H:H,'أرصدة المصنع'!$P$2)-SUMIFS('حركة المخزون'!F:F,'حركة المخزون'!E:E,'أرصدة المصنع'!D45,'حركة المخزون'!G:G,'أرصدة المصنع'!$P$2)</f>
        <v>0</v>
      </c>
      <c r="Q45" s="21"/>
      <c r="R45" s="20">
        <f>SUMIFS('حركة المخزون'!F:F,'حركة المخزون'!E:E,'أرصدة المصنع'!D45,'حركة المخزون'!H:H,'أرصدة المصنع'!$R$2)-SUMIFS('حركة المخزون'!F:F,'حركة المخزون'!E:E,'أرصدة المصنع'!D45,'حركة المخزون'!G:G,'أرصدة المصنع'!$R$2)</f>
        <v>0</v>
      </c>
      <c r="S45" s="21"/>
      <c r="T45" s="20">
        <f>SUMIFS('حركة المخزون'!F:F,'حركة المخزون'!E:E,'أرصدة المصنع'!D45,'حركة المخزون'!H:H,'أرصدة المصنع'!$T$2)-SUMIFS('حركة المخزون'!F:F,'حركة المخزون'!E:E,'أرصدة المصنع'!D45,'حركة المخزون'!G:G,'أرصدة المصنع'!$T$2)</f>
        <v>0</v>
      </c>
      <c r="U45" s="21"/>
      <c r="V45" s="20">
        <f>SUMIFS('حركة المخزون'!F:F,'حركة المخزون'!E:E,'أرصدة المصنع'!D45,'حركة المخزون'!H:H,'أرصدة المصنع'!$V$2)-SUMIFS('حركة المخزون'!F:F,'حركة المخزون'!E:E,'أرصدة المصنع'!D45,'حركة المخزون'!G:G,'أرصدة المصنع'!$V$2)</f>
        <v>0</v>
      </c>
      <c r="W45" s="21"/>
      <c r="X45" s="20">
        <f>SUMIFS('حركة المخزون'!F:F,'حركة المخزون'!E:E,'أرصدة المصنع'!D45,'حركة المخزون'!H:H,'أرصدة المصنع'!$X$2)-SUMIFS('حركة المخزون'!F:F,'حركة المخزون'!E:E,'أرصدة المصنع'!D45,'حركة المخزون'!G:G,'أرصدة المصنع'!$X$2)</f>
        <v>0</v>
      </c>
      <c r="Y45" s="21"/>
      <c r="Z45" s="20">
        <f>SUMIFS('حركة المخزون'!F:F,'حركة المخزون'!E:E,'أرصدة المصنع'!D45,'حركة المخزون'!H:H,'أرصدة المصنع'!$Z$2)-SUMIFS('حركة المخزون'!F:F,'حركة المخزون'!E:E,'أرصدة المصنع'!D45,'حركة المخزون'!G:G,'أرصدة المصنع'!$Z$2)</f>
        <v>0</v>
      </c>
      <c r="AA45" s="21"/>
      <c r="AB45" s="20">
        <f>SUMIFS('حركة المخزون'!F:F,'حركة المخزون'!E:E,'أرصدة المصنع'!D45,'حركة المخزون'!H:H,'أرصدة المصنع'!$AB$2)-SUMIFS('حركة المخزون'!F:F,'حركة المخزون'!E:E,'أرصدة المصنع'!D45,'حركة المخزون'!G:G,'أرصدة المصنع'!$AB$2)</f>
        <v>0</v>
      </c>
      <c r="AC45" s="21"/>
      <c r="AD45" s="20">
        <f>SUMIFS('حركة المخزون'!F:F,'حركة المخزون'!E:E,'أرصدة المصنع'!D45,'حركة المخزون'!H:H,'أرصدة المصنع'!$AD$2)-SUMIFS('حركة المخزون'!F:F,'حركة المخزون'!E:E,'أرصدة المصنع'!D45,'حركة المخزون'!G:G,'أرصدة المصنع'!$AD$2)</f>
        <v>0</v>
      </c>
      <c r="AE45" s="21"/>
      <c r="AF45" s="20">
        <f>SUMIFS('حركة المخزون'!F:F,'حركة المخزون'!E:E,'أرصدة المصنع'!D45,'حركة المخزون'!H:H,'أرصدة المصنع'!$AF$2)-SUMIFS('حركة المخزون'!F:F,'حركة المخزون'!E:E,'أرصدة المصنع'!D45,'حركة المخزون'!G:G,'أرصدة المصنع'!$AF$2)</f>
        <v>0</v>
      </c>
    </row>
    <row r="46" spans="2:32" ht="24" customHeight="1" x14ac:dyDescent="0.2">
      <c r="B46" s="19">
        <v>44</v>
      </c>
      <c r="C46" s="18" t="str">
        <f>VLOOKUP(B46,'قاعدة البيانات'!B:F,5,0)</f>
        <v xml:space="preserve"> </v>
      </c>
      <c r="D46" s="18" t="str">
        <f>VLOOKUP(C46,'قاعدة البيانات'!F:G,2,0)</f>
        <v/>
      </c>
      <c r="F46" s="20">
        <f>SUMIFS('حركة المخزون'!F:F,'حركة المخزون'!E:E,'أرصدة المصنع'!D46,'حركة المخزون'!H:H,'أرصدة المصنع'!$F$2)-SUMIFS('حركة المخزون'!F:F,'حركة المخزون'!E:E,'أرصدة المصنع'!D46,'حركة المخزون'!G:G,'أرصدة المصنع'!$F$2)</f>
        <v>0</v>
      </c>
      <c r="G46" s="21"/>
      <c r="H46" s="20">
        <f>SUMIFS('حركة المخزون'!F:F,'حركة المخزون'!E:E,'أرصدة المصنع'!D46,'حركة المخزون'!H:H,'أرصدة المصنع'!$H$2)-SUMIFS('حركة المخزون'!F:F,'حركة المخزون'!E:E,'أرصدة المصنع'!D46,'حركة المخزون'!G:G,'أرصدة المصنع'!$H$2)</f>
        <v>0</v>
      </c>
      <c r="I46" s="21"/>
      <c r="J46" s="20">
        <f>SUMIFS('حركة المخزون'!F:F,'حركة المخزون'!E:E,'أرصدة المصنع'!D46,'حركة المخزون'!H:H,'أرصدة المصنع'!$J$2)-SUMIFS('حركة المخزون'!F:F,'حركة المخزون'!E:E,'أرصدة المصنع'!D46,'حركة المخزون'!G:G,'أرصدة المصنع'!$J$2)</f>
        <v>0</v>
      </c>
      <c r="K46" s="21"/>
      <c r="L46" s="20">
        <f>SUMIFS('حركة المخزون'!F:F,'حركة المخزون'!E:E,'أرصدة المصنع'!D46,'حركة المخزون'!H:H,'أرصدة المصنع'!$L$2)-SUMIFS('حركة المخزون'!F:F,'حركة المخزون'!E:E,'أرصدة المصنع'!D46,'حركة المخزون'!G:G,'أرصدة المصنع'!$L$2)</f>
        <v>0</v>
      </c>
      <c r="M46" s="21"/>
      <c r="N46" s="20">
        <f>SUMIFS('حركة المخزون'!F:F,'حركة المخزون'!E:E,'أرصدة المصنع'!D46,'حركة المخزون'!H:H,'أرصدة المصنع'!$N$2)-SUMIFS('حركة المخزون'!F:F,'حركة المخزون'!E:E,'أرصدة المصنع'!D46,'حركة المخزون'!G:G,'أرصدة المصنع'!$N$2)</f>
        <v>0</v>
      </c>
      <c r="O46" s="21"/>
      <c r="P46" s="20">
        <f>SUMIFS('حركة المخزون'!F:F,'حركة المخزون'!E:E,'أرصدة المصنع'!D46,'حركة المخزون'!H:H,'أرصدة المصنع'!$P$2)-SUMIFS('حركة المخزون'!F:F,'حركة المخزون'!E:E,'أرصدة المصنع'!D46,'حركة المخزون'!G:G,'أرصدة المصنع'!$P$2)</f>
        <v>0</v>
      </c>
      <c r="Q46" s="21"/>
      <c r="R46" s="20">
        <f>SUMIFS('حركة المخزون'!F:F,'حركة المخزون'!E:E,'أرصدة المصنع'!D46,'حركة المخزون'!H:H,'أرصدة المصنع'!$R$2)-SUMIFS('حركة المخزون'!F:F,'حركة المخزون'!E:E,'أرصدة المصنع'!D46,'حركة المخزون'!G:G,'أرصدة المصنع'!$R$2)</f>
        <v>0</v>
      </c>
      <c r="S46" s="21"/>
      <c r="T46" s="20">
        <f>SUMIFS('حركة المخزون'!F:F,'حركة المخزون'!E:E,'أرصدة المصنع'!D46,'حركة المخزون'!H:H,'أرصدة المصنع'!$T$2)-SUMIFS('حركة المخزون'!F:F,'حركة المخزون'!E:E,'أرصدة المصنع'!D46,'حركة المخزون'!G:G,'أرصدة المصنع'!$T$2)</f>
        <v>0</v>
      </c>
      <c r="U46" s="21"/>
      <c r="V46" s="20">
        <f>SUMIFS('حركة المخزون'!F:F,'حركة المخزون'!E:E,'أرصدة المصنع'!D46,'حركة المخزون'!H:H,'أرصدة المصنع'!$V$2)-SUMIFS('حركة المخزون'!F:F,'حركة المخزون'!E:E,'أرصدة المصنع'!D46,'حركة المخزون'!G:G,'أرصدة المصنع'!$V$2)</f>
        <v>0</v>
      </c>
      <c r="W46" s="21"/>
      <c r="X46" s="20">
        <f>SUMIFS('حركة المخزون'!F:F,'حركة المخزون'!E:E,'أرصدة المصنع'!D46,'حركة المخزون'!H:H,'أرصدة المصنع'!$X$2)-SUMIFS('حركة المخزون'!F:F,'حركة المخزون'!E:E,'أرصدة المصنع'!D46,'حركة المخزون'!G:G,'أرصدة المصنع'!$X$2)</f>
        <v>0</v>
      </c>
      <c r="Y46" s="21"/>
      <c r="Z46" s="20">
        <f>SUMIFS('حركة المخزون'!F:F,'حركة المخزون'!E:E,'أرصدة المصنع'!D46,'حركة المخزون'!H:H,'أرصدة المصنع'!$Z$2)-SUMIFS('حركة المخزون'!F:F,'حركة المخزون'!E:E,'أرصدة المصنع'!D46,'حركة المخزون'!G:G,'أرصدة المصنع'!$Z$2)</f>
        <v>0</v>
      </c>
      <c r="AA46" s="21"/>
      <c r="AB46" s="20">
        <f>SUMIFS('حركة المخزون'!F:F,'حركة المخزون'!E:E,'أرصدة المصنع'!D46,'حركة المخزون'!H:H,'أرصدة المصنع'!$AB$2)-SUMIFS('حركة المخزون'!F:F,'حركة المخزون'!E:E,'أرصدة المصنع'!D46,'حركة المخزون'!G:G,'أرصدة المصنع'!$AB$2)</f>
        <v>0</v>
      </c>
      <c r="AC46" s="21"/>
      <c r="AD46" s="20">
        <f>SUMIFS('حركة المخزون'!F:F,'حركة المخزون'!E:E,'أرصدة المصنع'!D46,'حركة المخزون'!H:H,'أرصدة المصنع'!$AD$2)-SUMIFS('حركة المخزون'!F:F,'حركة المخزون'!E:E,'أرصدة المصنع'!D46,'حركة المخزون'!G:G,'أرصدة المصنع'!$AD$2)</f>
        <v>0</v>
      </c>
      <c r="AE46" s="21"/>
      <c r="AF46" s="20">
        <f>SUMIFS('حركة المخزون'!F:F,'حركة المخزون'!E:E,'أرصدة المصنع'!D46,'حركة المخزون'!H:H,'أرصدة المصنع'!$AF$2)-SUMIFS('حركة المخزون'!F:F,'حركة المخزون'!E:E,'أرصدة المصنع'!D46,'حركة المخزون'!G:G,'أرصدة المصنع'!$AF$2)</f>
        <v>0</v>
      </c>
    </row>
    <row r="47" spans="2:32" ht="24" customHeight="1" x14ac:dyDescent="0.2">
      <c r="B47" s="18">
        <v>45</v>
      </c>
      <c r="C47" s="18" t="str">
        <f>VLOOKUP(B47,'قاعدة البيانات'!B:F,5,0)</f>
        <v xml:space="preserve"> </v>
      </c>
      <c r="D47" s="18" t="str">
        <f>VLOOKUP(C47,'قاعدة البيانات'!F:G,2,0)</f>
        <v/>
      </c>
      <c r="F47" s="20">
        <f>SUMIFS('حركة المخزون'!F:F,'حركة المخزون'!E:E,'أرصدة المصنع'!D47,'حركة المخزون'!H:H,'أرصدة المصنع'!$F$2)-SUMIFS('حركة المخزون'!F:F,'حركة المخزون'!E:E,'أرصدة المصنع'!D47,'حركة المخزون'!G:G,'أرصدة المصنع'!$F$2)</f>
        <v>0</v>
      </c>
      <c r="G47" s="21"/>
      <c r="H47" s="20">
        <f>SUMIFS('حركة المخزون'!F:F,'حركة المخزون'!E:E,'أرصدة المصنع'!D47,'حركة المخزون'!H:H,'أرصدة المصنع'!$H$2)-SUMIFS('حركة المخزون'!F:F,'حركة المخزون'!E:E,'أرصدة المصنع'!D47,'حركة المخزون'!G:G,'أرصدة المصنع'!$H$2)</f>
        <v>0</v>
      </c>
      <c r="I47" s="21"/>
      <c r="J47" s="20">
        <f>SUMIFS('حركة المخزون'!F:F,'حركة المخزون'!E:E,'أرصدة المصنع'!D47,'حركة المخزون'!H:H,'أرصدة المصنع'!$J$2)-SUMIFS('حركة المخزون'!F:F,'حركة المخزون'!E:E,'أرصدة المصنع'!D47,'حركة المخزون'!G:G,'أرصدة المصنع'!$J$2)</f>
        <v>0</v>
      </c>
      <c r="K47" s="21"/>
      <c r="L47" s="20">
        <f>SUMIFS('حركة المخزون'!F:F,'حركة المخزون'!E:E,'أرصدة المصنع'!D47,'حركة المخزون'!H:H,'أرصدة المصنع'!$L$2)-SUMIFS('حركة المخزون'!F:F,'حركة المخزون'!E:E,'أرصدة المصنع'!D47,'حركة المخزون'!G:G,'أرصدة المصنع'!$L$2)</f>
        <v>0</v>
      </c>
      <c r="M47" s="21"/>
      <c r="N47" s="20">
        <f>SUMIFS('حركة المخزون'!F:F,'حركة المخزون'!E:E,'أرصدة المصنع'!D47,'حركة المخزون'!H:H,'أرصدة المصنع'!$N$2)-SUMIFS('حركة المخزون'!F:F,'حركة المخزون'!E:E,'أرصدة المصنع'!D47,'حركة المخزون'!G:G,'أرصدة المصنع'!$N$2)</f>
        <v>0</v>
      </c>
      <c r="O47" s="21"/>
      <c r="P47" s="20">
        <f>SUMIFS('حركة المخزون'!F:F,'حركة المخزون'!E:E,'أرصدة المصنع'!D47,'حركة المخزون'!H:H,'أرصدة المصنع'!$P$2)-SUMIFS('حركة المخزون'!F:F,'حركة المخزون'!E:E,'أرصدة المصنع'!D47,'حركة المخزون'!G:G,'أرصدة المصنع'!$P$2)</f>
        <v>0</v>
      </c>
      <c r="Q47" s="21"/>
      <c r="R47" s="20">
        <f>SUMIFS('حركة المخزون'!F:F,'حركة المخزون'!E:E,'أرصدة المصنع'!D47,'حركة المخزون'!H:H,'أرصدة المصنع'!$R$2)-SUMIFS('حركة المخزون'!F:F,'حركة المخزون'!E:E,'أرصدة المصنع'!D47,'حركة المخزون'!G:G,'أرصدة المصنع'!$R$2)</f>
        <v>0</v>
      </c>
      <c r="S47" s="21"/>
      <c r="T47" s="20">
        <f>SUMIFS('حركة المخزون'!F:F,'حركة المخزون'!E:E,'أرصدة المصنع'!D47,'حركة المخزون'!H:H,'أرصدة المصنع'!$T$2)-SUMIFS('حركة المخزون'!F:F,'حركة المخزون'!E:E,'أرصدة المصنع'!D47,'حركة المخزون'!G:G,'أرصدة المصنع'!$T$2)</f>
        <v>0</v>
      </c>
      <c r="U47" s="21"/>
      <c r="V47" s="20">
        <f>SUMIFS('حركة المخزون'!F:F,'حركة المخزون'!E:E,'أرصدة المصنع'!D47,'حركة المخزون'!H:H,'أرصدة المصنع'!$V$2)-SUMIFS('حركة المخزون'!F:F,'حركة المخزون'!E:E,'أرصدة المصنع'!D47,'حركة المخزون'!G:G,'أرصدة المصنع'!$V$2)</f>
        <v>0</v>
      </c>
      <c r="W47" s="21"/>
      <c r="X47" s="20">
        <f>SUMIFS('حركة المخزون'!F:F,'حركة المخزون'!E:E,'أرصدة المصنع'!D47,'حركة المخزون'!H:H,'أرصدة المصنع'!$X$2)-SUMIFS('حركة المخزون'!F:F,'حركة المخزون'!E:E,'أرصدة المصنع'!D47,'حركة المخزون'!G:G,'أرصدة المصنع'!$X$2)</f>
        <v>0</v>
      </c>
      <c r="Y47" s="21"/>
      <c r="Z47" s="20">
        <f>SUMIFS('حركة المخزون'!F:F,'حركة المخزون'!E:E,'أرصدة المصنع'!D47,'حركة المخزون'!H:H,'أرصدة المصنع'!$Z$2)-SUMIFS('حركة المخزون'!F:F,'حركة المخزون'!E:E,'أرصدة المصنع'!D47,'حركة المخزون'!G:G,'أرصدة المصنع'!$Z$2)</f>
        <v>0</v>
      </c>
      <c r="AA47" s="21"/>
      <c r="AB47" s="20">
        <f>SUMIFS('حركة المخزون'!F:F,'حركة المخزون'!E:E,'أرصدة المصنع'!D47,'حركة المخزون'!H:H,'أرصدة المصنع'!$AB$2)-SUMIFS('حركة المخزون'!F:F,'حركة المخزون'!E:E,'أرصدة المصنع'!D47,'حركة المخزون'!G:G,'أرصدة المصنع'!$AB$2)</f>
        <v>0</v>
      </c>
      <c r="AC47" s="21"/>
      <c r="AD47" s="20">
        <f>SUMIFS('حركة المخزون'!F:F,'حركة المخزون'!E:E,'أرصدة المصنع'!D47,'حركة المخزون'!H:H,'أرصدة المصنع'!$AD$2)-SUMIFS('حركة المخزون'!F:F,'حركة المخزون'!E:E,'أرصدة المصنع'!D47,'حركة المخزون'!G:G,'أرصدة المصنع'!$AD$2)</f>
        <v>0</v>
      </c>
      <c r="AE47" s="21"/>
      <c r="AF47" s="20">
        <f>SUMIFS('حركة المخزون'!F:F,'حركة المخزون'!E:E,'أرصدة المصنع'!D47,'حركة المخزون'!H:H,'أرصدة المصنع'!$AF$2)-SUMIFS('حركة المخزون'!F:F,'حركة المخزون'!E:E,'أرصدة المصنع'!D47,'حركة المخزون'!G:G,'أرصدة المصنع'!$AF$2)</f>
        <v>0</v>
      </c>
    </row>
    <row r="48" spans="2:32" ht="24" customHeight="1" x14ac:dyDescent="0.2">
      <c r="B48" s="18">
        <v>46</v>
      </c>
      <c r="C48" s="18" t="str">
        <f>VLOOKUP(B48,'قاعدة البيانات'!B:F,5,0)</f>
        <v xml:space="preserve"> </v>
      </c>
      <c r="D48" s="18" t="str">
        <f>VLOOKUP(C48,'قاعدة البيانات'!F:G,2,0)</f>
        <v/>
      </c>
      <c r="F48" s="20">
        <f>SUMIFS('حركة المخزون'!F:F,'حركة المخزون'!E:E,'أرصدة المصنع'!D48,'حركة المخزون'!H:H,'أرصدة المصنع'!$F$2)-SUMIFS('حركة المخزون'!F:F,'حركة المخزون'!E:E,'أرصدة المصنع'!D48,'حركة المخزون'!G:G,'أرصدة المصنع'!$F$2)</f>
        <v>0</v>
      </c>
      <c r="G48" s="21"/>
      <c r="H48" s="20">
        <f>SUMIFS('حركة المخزون'!F:F,'حركة المخزون'!E:E,'أرصدة المصنع'!D48,'حركة المخزون'!H:H,'أرصدة المصنع'!$H$2)-SUMIFS('حركة المخزون'!F:F,'حركة المخزون'!E:E,'أرصدة المصنع'!D48,'حركة المخزون'!G:G,'أرصدة المصنع'!$H$2)</f>
        <v>0</v>
      </c>
      <c r="I48" s="21"/>
      <c r="J48" s="20">
        <f>SUMIFS('حركة المخزون'!F:F,'حركة المخزون'!E:E,'أرصدة المصنع'!D48,'حركة المخزون'!H:H,'أرصدة المصنع'!$J$2)-SUMIFS('حركة المخزون'!F:F,'حركة المخزون'!E:E,'أرصدة المصنع'!D48,'حركة المخزون'!G:G,'أرصدة المصنع'!$J$2)</f>
        <v>0</v>
      </c>
      <c r="K48" s="21"/>
      <c r="L48" s="20">
        <f>SUMIFS('حركة المخزون'!F:F,'حركة المخزون'!E:E,'أرصدة المصنع'!D48,'حركة المخزون'!H:H,'أرصدة المصنع'!$L$2)-SUMIFS('حركة المخزون'!F:F,'حركة المخزون'!E:E,'أرصدة المصنع'!D48,'حركة المخزون'!G:G,'أرصدة المصنع'!$L$2)</f>
        <v>0</v>
      </c>
      <c r="M48" s="21"/>
      <c r="N48" s="20">
        <f>SUMIFS('حركة المخزون'!F:F,'حركة المخزون'!E:E,'أرصدة المصنع'!D48,'حركة المخزون'!H:H,'أرصدة المصنع'!$N$2)-SUMIFS('حركة المخزون'!F:F,'حركة المخزون'!E:E,'أرصدة المصنع'!D48,'حركة المخزون'!G:G,'أرصدة المصنع'!$N$2)</f>
        <v>0</v>
      </c>
      <c r="O48" s="21"/>
      <c r="P48" s="20">
        <f>SUMIFS('حركة المخزون'!F:F,'حركة المخزون'!E:E,'أرصدة المصنع'!D48,'حركة المخزون'!H:H,'أرصدة المصنع'!$P$2)-SUMIFS('حركة المخزون'!F:F,'حركة المخزون'!E:E,'أرصدة المصنع'!D48,'حركة المخزون'!G:G,'أرصدة المصنع'!$P$2)</f>
        <v>0</v>
      </c>
      <c r="Q48" s="21"/>
      <c r="R48" s="20">
        <f>SUMIFS('حركة المخزون'!F:F,'حركة المخزون'!E:E,'أرصدة المصنع'!D48,'حركة المخزون'!H:H,'أرصدة المصنع'!$R$2)-SUMIFS('حركة المخزون'!F:F,'حركة المخزون'!E:E,'أرصدة المصنع'!D48,'حركة المخزون'!G:G,'أرصدة المصنع'!$R$2)</f>
        <v>0</v>
      </c>
      <c r="S48" s="21"/>
      <c r="T48" s="20">
        <f>SUMIFS('حركة المخزون'!F:F,'حركة المخزون'!E:E,'أرصدة المصنع'!D48,'حركة المخزون'!H:H,'أرصدة المصنع'!$T$2)-SUMIFS('حركة المخزون'!F:F,'حركة المخزون'!E:E,'أرصدة المصنع'!D48,'حركة المخزون'!G:G,'أرصدة المصنع'!$T$2)</f>
        <v>0</v>
      </c>
      <c r="U48" s="21"/>
      <c r="V48" s="20">
        <f>SUMIFS('حركة المخزون'!F:F,'حركة المخزون'!E:E,'أرصدة المصنع'!D48,'حركة المخزون'!H:H,'أرصدة المصنع'!$V$2)-SUMIFS('حركة المخزون'!F:F,'حركة المخزون'!E:E,'أرصدة المصنع'!D48,'حركة المخزون'!G:G,'أرصدة المصنع'!$V$2)</f>
        <v>0</v>
      </c>
      <c r="W48" s="21"/>
      <c r="X48" s="20">
        <f>SUMIFS('حركة المخزون'!F:F,'حركة المخزون'!E:E,'أرصدة المصنع'!D48,'حركة المخزون'!H:H,'أرصدة المصنع'!$X$2)-SUMIFS('حركة المخزون'!F:F,'حركة المخزون'!E:E,'أرصدة المصنع'!D48,'حركة المخزون'!G:G,'أرصدة المصنع'!$X$2)</f>
        <v>0</v>
      </c>
      <c r="Y48" s="21"/>
      <c r="Z48" s="20">
        <f>SUMIFS('حركة المخزون'!F:F,'حركة المخزون'!E:E,'أرصدة المصنع'!D48,'حركة المخزون'!H:H,'أرصدة المصنع'!$Z$2)-SUMIFS('حركة المخزون'!F:F,'حركة المخزون'!E:E,'أرصدة المصنع'!D48,'حركة المخزون'!G:G,'أرصدة المصنع'!$Z$2)</f>
        <v>0</v>
      </c>
      <c r="AA48" s="21"/>
      <c r="AB48" s="20">
        <f>SUMIFS('حركة المخزون'!F:F,'حركة المخزون'!E:E,'أرصدة المصنع'!D48,'حركة المخزون'!H:H,'أرصدة المصنع'!$AB$2)-SUMIFS('حركة المخزون'!F:F,'حركة المخزون'!E:E,'أرصدة المصنع'!D48,'حركة المخزون'!G:G,'أرصدة المصنع'!$AB$2)</f>
        <v>0</v>
      </c>
      <c r="AC48" s="21"/>
      <c r="AD48" s="20">
        <f>SUMIFS('حركة المخزون'!F:F,'حركة المخزون'!E:E,'أرصدة المصنع'!D48,'حركة المخزون'!H:H,'أرصدة المصنع'!$AD$2)-SUMIFS('حركة المخزون'!F:F,'حركة المخزون'!E:E,'أرصدة المصنع'!D48,'حركة المخزون'!G:G,'أرصدة المصنع'!$AD$2)</f>
        <v>0</v>
      </c>
      <c r="AE48" s="21"/>
      <c r="AF48" s="20">
        <f>SUMIFS('حركة المخزون'!F:F,'حركة المخزون'!E:E,'أرصدة المصنع'!D48,'حركة المخزون'!H:H,'أرصدة المصنع'!$AF$2)-SUMIFS('حركة المخزون'!F:F,'حركة المخزون'!E:E,'أرصدة المصنع'!D48,'حركة المخزون'!G:G,'أرصدة المصنع'!$AF$2)</f>
        <v>0</v>
      </c>
    </row>
    <row r="49" spans="2:32" ht="24" customHeight="1" x14ac:dyDescent="0.2">
      <c r="B49" s="19">
        <v>47</v>
      </c>
      <c r="C49" s="18" t="str">
        <f>VLOOKUP(B49,'قاعدة البيانات'!B:F,5,0)</f>
        <v xml:space="preserve"> </v>
      </c>
      <c r="D49" s="18" t="str">
        <f>VLOOKUP(C49,'قاعدة البيانات'!F:G,2,0)</f>
        <v/>
      </c>
      <c r="F49" s="20">
        <f>SUMIFS('حركة المخزون'!F:F,'حركة المخزون'!E:E,'أرصدة المصنع'!D49,'حركة المخزون'!H:H,'أرصدة المصنع'!$F$2)-SUMIFS('حركة المخزون'!F:F,'حركة المخزون'!E:E,'أرصدة المصنع'!D49,'حركة المخزون'!G:G,'أرصدة المصنع'!$F$2)</f>
        <v>0</v>
      </c>
      <c r="G49" s="21"/>
      <c r="H49" s="20">
        <f>SUMIFS('حركة المخزون'!F:F,'حركة المخزون'!E:E,'أرصدة المصنع'!D49,'حركة المخزون'!H:H,'أرصدة المصنع'!$H$2)-SUMIFS('حركة المخزون'!F:F,'حركة المخزون'!E:E,'أرصدة المصنع'!D49,'حركة المخزون'!G:G,'أرصدة المصنع'!$H$2)</f>
        <v>0</v>
      </c>
      <c r="I49" s="21"/>
      <c r="J49" s="20">
        <f>SUMIFS('حركة المخزون'!F:F,'حركة المخزون'!E:E,'أرصدة المصنع'!D49,'حركة المخزون'!H:H,'أرصدة المصنع'!$J$2)-SUMIFS('حركة المخزون'!F:F,'حركة المخزون'!E:E,'أرصدة المصنع'!D49,'حركة المخزون'!G:G,'أرصدة المصنع'!$J$2)</f>
        <v>0</v>
      </c>
      <c r="K49" s="21"/>
      <c r="L49" s="20">
        <f>SUMIFS('حركة المخزون'!F:F,'حركة المخزون'!E:E,'أرصدة المصنع'!D49,'حركة المخزون'!H:H,'أرصدة المصنع'!$L$2)-SUMIFS('حركة المخزون'!F:F,'حركة المخزون'!E:E,'أرصدة المصنع'!D49,'حركة المخزون'!G:G,'أرصدة المصنع'!$L$2)</f>
        <v>0</v>
      </c>
      <c r="M49" s="21"/>
      <c r="N49" s="20">
        <f>SUMIFS('حركة المخزون'!F:F,'حركة المخزون'!E:E,'أرصدة المصنع'!D49,'حركة المخزون'!H:H,'أرصدة المصنع'!$N$2)-SUMIFS('حركة المخزون'!F:F,'حركة المخزون'!E:E,'أرصدة المصنع'!D49,'حركة المخزون'!G:G,'أرصدة المصنع'!$N$2)</f>
        <v>0</v>
      </c>
      <c r="O49" s="21"/>
      <c r="P49" s="20">
        <f>SUMIFS('حركة المخزون'!F:F,'حركة المخزون'!E:E,'أرصدة المصنع'!D49,'حركة المخزون'!H:H,'أرصدة المصنع'!$P$2)-SUMIFS('حركة المخزون'!F:F,'حركة المخزون'!E:E,'أرصدة المصنع'!D49,'حركة المخزون'!G:G,'أرصدة المصنع'!$P$2)</f>
        <v>0</v>
      </c>
      <c r="Q49" s="21"/>
      <c r="R49" s="20">
        <f>SUMIFS('حركة المخزون'!F:F,'حركة المخزون'!E:E,'أرصدة المصنع'!D49,'حركة المخزون'!H:H,'أرصدة المصنع'!$R$2)-SUMIFS('حركة المخزون'!F:F,'حركة المخزون'!E:E,'أرصدة المصنع'!D49,'حركة المخزون'!G:G,'أرصدة المصنع'!$R$2)</f>
        <v>0</v>
      </c>
      <c r="S49" s="21"/>
      <c r="T49" s="20">
        <f>SUMIFS('حركة المخزون'!F:F,'حركة المخزون'!E:E,'أرصدة المصنع'!D49,'حركة المخزون'!H:H,'أرصدة المصنع'!$T$2)-SUMIFS('حركة المخزون'!F:F,'حركة المخزون'!E:E,'أرصدة المصنع'!D49,'حركة المخزون'!G:G,'أرصدة المصنع'!$T$2)</f>
        <v>0</v>
      </c>
      <c r="U49" s="21"/>
      <c r="V49" s="20">
        <f>SUMIFS('حركة المخزون'!F:F,'حركة المخزون'!E:E,'أرصدة المصنع'!D49,'حركة المخزون'!H:H,'أرصدة المصنع'!$V$2)-SUMIFS('حركة المخزون'!F:F,'حركة المخزون'!E:E,'أرصدة المصنع'!D49,'حركة المخزون'!G:G,'أرصدة المصنع'!$V$2)</f>
        <v>0</v>
      </c>
      <c r="W49" s="21"/>
      <c r="X49" s="20">
        <f>SUMIFS('حركة المخزون'!F:F,'حركة المخزون'!E:E,'أرصدة المصنع'!D49,'حركة المخزون'!H:H,'أرصدة المصنع'!$X$2)-SUMIFS('حركة المخزون'!F:F,'حركة المخزون'!E:E,'أرصدة المصنع'!D49,'حركة المخزون'!G:G,'أرصدة المصنع'!$X$2)</f>
        <v>0</v>
      </c>
      <c r="Y49" s="21"/>
      <c r="Z49" s="20">
        <f>SUMIFS('حركة المخزون'!F:F,'حركة المخزون'!E:E,'أرصدة المصنع'!D49,'حركة المخزون'!H:H,'أرصدة المصنع'!$Z$2)-SUMIFS('حركة المخزون'!F:F,'حركة المخزون'!E:E,'أرصدة المصنع'!D49,'حركة المخزون'!G:G,'أرصدة المصنع'!$Z$2)</f>
        <v>0</v>
      </c>
      <c r="AA49" s="21"/>
      <c r="AB49" s="20">
        <f>SUMIFS('حركة المخزون'!F:F,'حركة المخزون'!E:E,'أرصدة المصنع'!D49,'حركة المخزون'!H:H,'أرصدة المصنع'!$AB$2)-SUMIFS('حركة المخزون'!F:F,'حركة المخزون'!E:E,'أرصدة المصنع'!D49,'حركة المخزون'!G:G,'أرصدة المصنع'!$AB$2)</f>
        <v>0</v>
      </c>
      <c r="AC49" s="21"/>
      <c r="AD49" s="20">
        <f>SUMIFS('حركة المخزون'!F:F,'حركة المخزون'!E:E,'أرصدة المصنع'!D49,'حركة المخزون'!H:H,'أرصدة المصنع'!$AD$2)-SUMIFS('حركة المخزون'!F:F,'حركة المخزون'!E:E,'أرصدة المصنع'!D49,'حركة المخزون'!G:G,'أرصدة المصنع'!$AD$2)</f>
        <v>0</v>
      </c>
      <c r="AE49" s="21"/>
      <c r="AF49" s="20">
        <f>SUMIFS('حركة المخزون'!F:F,'حركة المخزون'!E:E,'أرصدة المصنع'!D49,'حركة المخزون'!H:H,'أرصدة المصنع'!$AF$2)-SUMIFS('حركة المخزون'!F:F,'حركة المخزون'!E:E,'أرصدة المصنع'!D49,'حركة المخزون'!G:G,'أرصدة المصنع'!$AF$2)</f>
        <v>0</v>
      </c>
    </row>
    <row r="50" spans="2:32" ht="24" customHeight="1" x14ac:dyDescent="0.2">
      <c r="B50" s="18">
        <v>48</v>
      </c>
      <c r="C50" s="18" t="str">
        <f>VLOOKUP(B50,'قاعدة البيانات'!B:F,5,0)</f>
        <v xml:space="preserve"> </v>
      </c>
      <c r="D50" s="18" t="str">
        <f>VLOOKUP(C50,'قاعدة البيانات'!F:G,2,0)</f>
        <v/>
      </c>
      <c r="F50" s="20">
        <f>SUMIFS('حركة المخزون'!F:F,'حركة المخزون'!E:E,'أرصدة المصنع'!D50,'حركة المخزون'!H:H,'أرصدة المصنع'!$F$2)-SUMIFS('حركة المخزون'!F:F,'حركة المخزون'!E:E,'أرصدة المصنع'!D50,'حركة المخزون'!G:G,'أرصدة المصنع'!$F$2)</f>
        <v>0</v>
      </c>
      <c r="G50" s="21"/>
      <c r="H50" s="20">
        <f>SUMIFS('حركة المخزون'!F:F,'حركة المخزون'!E:E,'أرصدة المصنع'!D50,'حركة المخزون'!H:H,'أرصدة المصنع'!$H$2)-SUMIFS('حركة المخزون'!F:F,'حركة المخزون'!E:E,'أرصدة المصنع'!D50,'حركة المخزون'!G:G,'أرصدة المصنع'!$H$2)</f>
        <v>0</v>
      </c>
      <c r="I50" s="21"/>
      <c r="J50" s="20">
        <f>SUMIFS('حركة المخزون'!F:F,'حركة المخزون'!E:E,'أرصدة المصنع'!D50,'حركة المخزون'!H:H,'أرصدة المصنع'!$J$2)-SUMIFS('حركة المخزون'!F:F,'حركة المخزون'!E:E,'أرصدة المصنع'!D50,'حركة المخزون'!G:G,'أرصدة المصنع'!$J$2)</f>
        <v>0</v>
      </c>
      <c r="K50" s="21"/>
      <c r="L50" s="20">
        <f>SUMIFS('حركة المخزون'!F:F,'حركة المخزون'!E:E,'أرصدة المصنع'!D50,'حركة المخزون'!H:H,'أرصدة المصنع'!$L$2)-SUMIFS('حركة المخزون'!F:F,'حركة المخزون'!E:E,'أرصدة المصنع'!D50,'حركة المخزون'!G:G,'أرصدة المصنع'!$L$2)</f>
        <v>0</v>
      </c>
      <c r="M50" s="21"/>
      <c r="N50" s="20">
        <f>SUMIFS('حركة المخزون'!F:F,'حركة المخزون'!E:E,'أرصدة المصنع'!D50,'حركة المخزون'!H:H,'أرصدة المصنع'!$N$2)-SUMIFS('حركة المخزون'!F:F,'حركة المخزون'!E:E,'أرصدة المصنع'!D50,'حركة المخزون'!G:G,'أرصدة المصنع'!$N$2)</f>
        <v>0</v>
      </c>
      <c r="O50" s="21"/>
      <c r="P50" s="20">
        <f>SUMIFS('حركة المخزون'!F:F,'حركة المخزون'!E:E,'أرصدة المصنع'!D50,'حركة المخزون'!H:H,'أرصدة المصنع'!$P$2)-SUMIFS('حركة المخزون'!F:F,'حركة المخزون'!E:E,'أرصدة المصنع'!D50,'حركة المخزون'!G:G,'أرصدة المصنع'!$P$2)</f>
        <v>0</v>
      </c>
      <c r="Q50" s="21"/>
      <c r="R50" s="20">
        <f>SUMIFS('حركة المخزون'!F:F,'حركة المخزون'!E:E,'أرصدة المصنع'!D50,'حركة المخزون'!H:H,'أرصدة المصنع'!$R$2)-SUMIFS('حركة المخزون'!F:F,'حركة المخزون'!E:E,'أرصدة المصنع'!D50,'حركة المخزون'!G:G,'أرصدة المصنع'!$R$2)</f>
        <v>0</v>
      </c>
      <c r="S50" s="21"/>
      <c r="T50" s="20">
        <f>SUMIFS('حركة المخزون'!F:F,'حركة المخزون'!E:E,'أرصدة المصنع'!D50,'حركة المخزون'!H:H,'أرصدة المصنع'!$T$2)-SUMIFS('حركة المخزون'!F:F,'حركة المخزون'!E:E,'أرصدة المصنع'!D50,'حركة المخزون'!G:G,'أرصدة المصنع'!$T$2)</f>
        <v>0</v>
      </c>
      <c r="U50" s="21"/>
      <c r="V50" s="20">
        <f>SUMIFS('حركة المخزون'!F:F,'حركة المخزون'!E:E,'أرصدة المصنع'!D50,'حركة المخزون'!H:H,'أرصدة المصنع'!$V$2)-SUMIFS('حركة المخزون'!F:F,'حركة المخزون'!E:E,'أرصدة المصنع'!D50,'حركة المخزون'!G:G,'أرصدة المصنع'!$V$2)</f>
        <v>0</v>
      </c>
      <c r="W50" s="21"/>
      <c r="X50" s="20">
        <f>SUMIFS('حركة المخزون'!F:F,'حركة المخزون'!E:E,'أرصدة المصنع'!D50,'حركة المخزون'!H:H,'أرصدة المصنع'!$X$2)-SUMIFS('حركة المخزون'!F:F,'حركة المخزون'!E:E,'أرصدة المصنع'!D50,'حركة المخزون'!G:G,'أرصدة المصنع'!$X$2)</f>
        <v>0</v>
      </c>
      <c r="Y50" s="21"/>
      <c r="Z50" s="20">
        <f>SUMIFS('حركة المخزون'!F:F,'حركة المخزون'!E:E,'أرصدة المصنع'!D50,'حركة المخزون'!H:H,'أرصدة المصنع'!$Z$2)-SUMIFS('حركة المخزون'!F:F,'حركة المخزون'!E:E,'أرصدة المصنع'!D50,'حركة المخزون'!G:G,'أرصدة المصنع'!$Z$2)</f>
        <v>0</v>
      </c>
      <c r="AA50" s="21"/>
      <c r="AB50" s="20">
        <f>SUMIFS('حركة المخزون'!F:F,'حركة المخزون'!E:E,'أرصدة المصنع'!D50,'حركة المخزون'!H:H,'أرصدة المصنع'!$AB$2)-SUMIFS('حركة المخزون'!F:F,'حركة المخزون'!E:E,'أرصدة المصنع'!D50,'حركة المخزون'!G:G,'أرصدة المصنع'!$AB$2)</f>
        <v>0</v>
      </c>
      <c r="AC50" s="21"/>
      <c r="AD50" s="20">
        <f>SUMIFS('حركة المخزون'!F:F,'حركة المخزون'!E:E,'أرصدة المصنع'!D50,'حركة المخزون'!H:H,'أرصدة المصنع'!$AD$2)-SUMIFS('حركة المخزون'!F:F,'حركة المخزون'!E:E,'أرصدة المصنع'!D50,'حركة المخزون'!G:G,'أرصدة المصنع'!$AD$2)</f>
        <v>0</v>
      </c>
      <c r="AE50" s="21"/>
      <c r="AF50" s="20">
        <f>SUMIFS('حركة المخزون'!F:F,'حركة المخزون'!E:E,'أرصدة المصنع'!D50,'حركة المخزون'!H:H,'أرصدة المصنع'!$AF$2)-SUMIFS('حركة المخزون'!F:F,'حركة المخزون'!E:E,'أرصدة المصنع'!D50,'حركة المخزون'!G:G,'أرصدة المصنع'!$AF$2)</f>
        <v>0</v>
      </c>
    </row>
    <row r="51" spans="2:32" ht="24" customHeight="1" x14ac:dyDescent="0.2">
      <c r="B51" s="18">
        <v>49</v>
      </c>
      <c r="C51" s="18" t="str">
        <f>VLOOKUP(B51,'قاعدة البيانات'!B:F,5,0)</f>
        <v xml:space="preserve"> </v>
      </c>
      <c r="D51" s="18" t="str">
        <f>VLOOKUP(C51,'قاعدة البيانات'!F:G,2,0)</f>
        <v/>
      </c>
      <c r="F51" s="20">
        <f>SUMIFS('حركة المخزون'!F:F,'حركة المخزون'!E:E,'أرصدة المصنع'!D51,'حركة المخزون'!H:H,'أرصدة المصنع'!$F$2)-SUMIFS('حركة المخزون'!F:F,'حركة المخزون'!E:E,'أرصدة المصنع'!D51,'حركة المخزون'!G:G,'أرصدة المصنع'!$F$2)</f>
        <v>0</v>
      </c>
      <c r="G51" s="21"/>
      <c r="H51" s="20">
        <f>SUMIFS('حركة المخزون'!F:F,'حركة المخزون'!E:E,'أرصدة المصنع'!D51,'حركة المخزون'!H:H,'أرصدة المصنع'!$H$2)-SUMIFS('حركة المخزون'!F:F,'حركة المخزون'!E:E,'أرصدة المصنع'!D51,'حركة المخزون'!G:G,'أرصدة المصنع'!$H$2)</f>
        <v>0</v>
      </c>
      <c r="I51" s="21"/>
      <c r="J51" s="20">
        <f>SUMIFS('حركة المخزون'!F:F,'حركة المخزون'!E:E,'أرصدة المصنع'!D51,'حركة المخزون'!H:H,'أرصدة المصنع'!$J$2)-SUMIFS('حركة المخزون'!F:F,'حركة المخزون'!E:E,'أرصدة المصنع'!D51,'حركة المخزون'!G:G,'أرصدة المصنع'!$J$2)</f>
        <v>0</v>
      </c>
      <c r="K51" s="21"/>
      <c r="L51" s="20">
        <f>SUMIFS('حركة المخزون'!F:F,'حركة المخزون'!E:E,'أرصدة المصنع'!D51,'حركة المخزون'!H:H,'أرصدة المصنع'!$L$2)-SUMIFS('حركة المخزون'!F:F,'حركة المخزون'!E:E,'أرصدة المصنع'!D51,'حركة المخزون'!G:G,'أرصدة المصنع'!$L$2)</f>
        <v>0</v>
      </c>
      <c r="M51" s="21"/>
      <c r="N51" s="20">
        <f>SUMIFS('حركة المخزون'!F:F,'حركة المخزون'!E:E,'أرصدة المصنع'!D51,'حركة المخزون'!H:H,'أرصدة المصنع'!$N$2)-SUMIFS('حركة المخزون'!F:F,'حركة المخزون'!E:E,'أرصدة المصنع'!D51,'حركة المخزون'!G:G,'أرصدة المصنع'!$N$2)</f>
        <v>0</v>
      </c>
      <c r="O51" s="21"/>
      <c r="P51" s="20">
        <f>SUMIFS('حركة المخزون'!F:F,'حركة المخزون'!E:E,'أرصدة المصنع'!D51,'حركة المخزون'!H:H,'أرصدة المصنع'!$P$2)-SUMIFS('حركة المخزون'!F:F,'حركة المخزون'!E:E,'أرصدة المصنع'!D51,'حركة المخزون'!G:G,'أرصدة المصنع'!$P$2)</f>
        <v>0</v>
      </c>
      <c r="Q51" s="21"/>
      <c r="R51" s="20">
        <f>SUMIFS('حركة المخزون'!F:F,'حركة المخزون'!E:E,'أرصدة المصنع'!D51,'حركة المخزون'!H:H,'أرصدة المصنع'!$R$2)-SUMIFS('حركة المخزون'!F:F,'حركة المخزون'!E:E,'أرصدة المصنع'!D51,'حركة المخزون'!G:G,'أرصدة المصنع'!$R$2)</f>
        <v>0</v>
      </c>
      <c r="S51" s="21"/>
      <c r="T51" s="20">
        <f>SUMIFS('حركة المخزون'!F:F,'حركة المخزون'!E:E,'أرصدة المصنع'!D51,'حركة المخزون'!H:H,'أرصدة المصنع'!$T$2)-SUMIFS('حركة المخزون'!F:F,'حركة المخزون'!E:E,'أرصدة المصنع'!D51,'حركة المخزون'!G:G,'أرصدة المصنع'!$T$2)</f>
        <v>0</v>
      </c>
      <c r="U51" s="21"/>
      <c r="V51" s="20">
        <f>SUMIFS('حركة المخزون'!F:F,'حركة المخزون'!E:E,'أرصدة المصنع'!D51,'حركة المخزون'!H:H,'أرصدة المصنع'!$V$2)-SUMIFS('حركة المخزون'!F:F,'حركة المخزون'!E:E,'أرصدة المصنع'!D51,'حركة المخزون'!G:G,'أرصدة المصنع'!$V$2)</f>
        <v>0</v>
      </c>
      <c r="W51" s="21"/>
      <c r="X51" s="20">
        <f>SUMIFS('حركة المخزون'!F:F,'حركة المخزون'!E:E,'أرصدة المصنع'!D51,'حركة المخزون'!H:H,'أرصدة المصنع'!$X$2)-SUMIFS('حركة المخزون'!F:F,'حركة المخزون'!E:E,'أرصدة المصنع'!D51,'حركة المخزون'!G:G,'أرصدة المصنع'!$X$2)</f>
        <v>0</v>
      </c>
      <c r="Y51" s="21"/>
      <c r="Z51" s="20">
        <f>SUMIFS('حركة المخزون'!F:F,'حركة المخزون'!E:E,'أرصدة المصنع'!D51,'حركة المخزون'!H:H,'أرصدة المصنع'!$Z$2)-SUMIFS('حركة المخزون'!F:F,'حركة المخزون'!E:E,'أرصدة المصنع'!D51,'حركة المخزون'!G:G,'أرصدة المصنع'!$Z$2)</f>
        <v>0</v>
      </c>
      <c r="AA51" s="21"/>
      <c r="AB51" s="20">
        <f>SUMIFS('حركة المخزون'!F:F,'حركة المخزون'!E:E,'أرصدة المصنع'!D51,'حركة المخزون'!H:H,'أرصدة المصنع'!$AB$2)-SUMIFS('حركة المخزون'!F:F,'حركة المخزون'!E:E,'أرصدة المصنع'!D51,'حركة المخزون'!G:G,'أرصدة المصنع'!$AB$2)</f>
        <v>0</v>
      </c>
      <c r="AC51" s="21"/>
      <c r="AD51" s="20">
        <f>SUMIFS('حركة المخزون'!F:F,'حركة المخزون'!E:E,'أرصدة المصنع'!D51,'حركة المخزون'!H:H,'أرصدة المصنع'!$AD$2)-SUMIFS('حركة المخزون'!F:F,'حركة المخزون'!E:E,'أرصدة المصنع'!D51,'حركة المخزون'!G:G,'أرصدة المصنع'!$AD$2)</f>
        <v>0</v>
      </c>
      <c r="AE51" s="21"/>
      <c r="AF51" s="20">
        <f>SUMIFS('حركة المخزون'!F:F,'حركة المخزون'!E:E,'أرصدة المصنع'!D51,'حركة المخزون'!H:H,'أرصدة المصنع'!$AF$2)-SUMIFS('حركة المخزون'!F:F,'حركة المخزون'!E:E,'أرصدة المصنع'!D51,'حركة المخزون'!G:G,'أرصدة المصنع'!$AF$2)</f>
        <v>0</v>
      </c>
    </row>
    <row r="52" spans="2:32" ht="24" customHeight="1" x14ac:dyDescent="0.2">
      <c r="B52" s="19">
        <v>50</v>
      </c>
      <c r="C52" s="18" t="str">
        <f>VLOOKUP(B52,'قاعدة البيانات'!B:F,5,0)</f>
        <v xml:space="preserve"> </v>
      </c>
      <c r="D52" s="18" t="str">
        <f>VLOOKUP(C52,'قاعدة البيانات'!F:G,2,0)</f>
        <v/>
      </c>
      <c r="F52" s="20">
        <f>SUMIFS('حركة المخزون'!F:F,'حركة المخزون'!E:E,'أرصدة المصنع'!D52,'حركة المخزون'!H:H,'أرصدة المصنع'!$F$2)-SUMIFS('حركة المخزون'!F:F,'حركة المخزون'!E:E,'أرصدة المصنع'!D52,'حركة المخزون'!G:G,'أرصدة المصنع'!$F$2)</f>
        <v>0</v>
      </c>
      <c r="G52" s="21"/>
      <c r="H52" s="20">
        <f>SUMIFS('حركة المخزون'!F:F,'حركة المخزون'!E:E,'أرصدة المصنع'!D52,'حركة المخزون'!H:H,'أرصدة المصنع'!$H$2)-SUMIFS('حركة المخزون'!F:F,'حركة المخزون'!E:E,'أرصدة المصنع'!D52,'حركة المخزون'!G:G,'أرصدة المصنع'!$H$2)</f>
        <v>0</v>
      </c>
      <c r="I52" s="21"/>
      <c r="J52" s="20">
        <f>SUMIFS('حركة المخزون'!F:F,'حركة المخزون'!E:E,'أرصدة المصنع'!D52,'حركة المخزون'!H:H,'أرصدة المصنع'!$J$2)-SUMIFS('حركة المخزون'!F:F,'حركة المخزون'!E:E,'أرصدة المصنع'!D52,'حركة المخزون'!G:G,'أرصدة المصنع'!$J$2)</f>
        <v>0</v>
      </c>
      <c r="K52" s="21"/>
      <c r="L52" s="20">
        <f>SUMIFS('حركة المخزون'!F:F,'حركة المخزون'!E:E,'أرصدة المصنع'!D52,'حركة المخزون'!H:H,'أرصدة المصنع'!$L$2)-SUMIFS('حركة المخزون'!F:F,'حركة المخزون'!E:E,'أرصدة المصنع'!D52,'حركة المخزون'!G:G,'أرصدة المصنع'!$L$2)</f>
        <v>0</v>
      </c>
      <c r="M52" s="21"/>
      <c r="N52" s="20">
        <f>SUMIFS('حركة المخزون'!F:F,'حركة المخزون'!E:E,'أرصدة المصنع'!D52,'حركة المخزون'!H:H,'أرصدة المصنع'!$N$2)-SUMIFS('حركة المخزون'!F:F,'حركة المخزون'!E:E,'أرصدة المصنع'!D52,'حركة المخزون'!G:G,'أرصدة المصنع'!$N$2)</f>
        <v>0</v>
      </c>
      <c r="O52" s="21"/>
      <c r="P52" s="20">
        <f>SUMIFS('حركة المخزون'!F:F,'حركة المخزون'!E:E,'أرصدة المصنع'!D52,'حركة المخزون'!H:H,'أرصدة المصنع'!$P$2)-SUMIFS('حركة المخزون'!F:F,'حركة المخزون'!E:E,'أرصدة المصنع'!D52,'حركة المخزون'!G:G,'أرصدة المصنع'!$P$2)</f>
        <v>0</v>
      </c>
      <c r="Q52" s="21"/>
      <c r="R52" s="20">
        <f>SUMIFS('حركة المخزون'!F:F,'حركة المخزون'!E:E,'أرصدة المصنع'!D52,'حركة المخزون'!H:H,'أرصدة المصنع'!$R$2)-SUMIFS('حركة المخزون'!F:F,'حركة المخزون'!E:E,'أرصدة المصنع'!D52,'حركة المخزون'!G:G,'أرصدة المصنع'!$R$2)</f>
        <v>0</v>
      </c>
      <c r="S52" s="21"/>
      <c r="T52" s="20">
        <f>SUMIFS('حركة المخزون'!F:F,'حركة المخزون'!E:E,'أرصدة المصنع'!D52,'حركة المخزون'!H:H,'أرصدة المصنع'!$T$2)-SUMIFS('حركة المخزون'!F:F,'حركة المخزون'!E:E,'أرصدة المصنع'!D52,'حركة المخزون'!G:G,'أرصدة المصنع'!$T$2)</f>
        <v>0</v>
      </c>
      <c r="U52" s="21"/>
      <c r="V52" s="20">
        <f>SUMIFS('حركة المخزون'!F:F,'حركة المخزون'!E:E,'أرصدة المصنع'!D52,'حركة المخزون'!H:H,'أرصدة المصنع'!$V$2)-SUMIFS('حركة المخزون'!F:F,'حركة المخزون'!E:E,'أرصدة المصنع'!D52,'حركة المخزون'!G:G,'أرصدة المصنع'!$V$2)</f>
        <v>0</v>
      </c>
      <c r="W52" s="21"/>
      <c r="X52" s="20">
        <f>SUMIFS('حركة المخزون'!F:F,'حركة المخزون'!E:E,'أرصدة المصنع'!D52,'حركة المخزون'!H:H,'أرصدة المصنع'!$X$2)-SUMIFS('حركة المخزون'!F:F,'حركة المخزون'!E:E,'أرصدة المصنع'!D52,'حركة المخزون'!G:G,'أرصدة المصنع'!$X$2)</f>
        <v>0</v>
      </c>
      <c r="Y52" s="21"/>
      <c r="Z52" s="20">
        <f>SUMIFS('حركة المخزون'!F:F,'حركة المخزون'!E:E,'أرصدة المصنع'!D52,'حركة المخزون'!H:H,'أرصدة المصنع'!$Z$2)-SUMIFS('حركة المخزون'!F:F,'حركة المخزون'!E:E,'أرصدة المصنع'!D52,'حركة المخزون'!G:G,'أرصدة المصنع'!$Z$2)</f>
        <v>0</v>
      </c>
      <c r="AA52" s="21"/>
      <c r="AB52" s="20">
        <f>SUMIFS('حركة المخزون'!F:F,'حركة المخزون'!E:E,'أرصدة المصنع'!D52,'حركة المخزون'!H:H,'أرصدة المصنع'!$AB$2)-SUMIFS('حركة المخزون'!F:F,'حركة المخزون'!E:E,'أرصدة المصنع'!D52,'حركة المخزون'!G:G,'أرصدة المصنع'!$AB$2)</f>
        <v>0</v>
      </c>
      <c r="AC52" s="21"/>
      <c r="AD52" s="20">
        <f>SUMIFS('حركة المخزون'!F:F,'حركة المخزون'!E:E,'أرصدة المصنع'!D52,'حركة المخزون'!H:H,'أرصدة المصنع'!$AD$2)-SUMIFS('حركة المخزون'!F:F,'حركة المخزون'!E:E,'أرصدة المصنع'!D52,'حركة المخزون'!G:G,'أرصدة المصنع'!$AD$2)</f>
        <v>0</v>
      </c>
      <c r="AE52" s="21"/>
      <c r="AF52" s="20">
        <f>SUMIFS('حركة المخزون'!F:F,'حركة المخزون'!E:E,'أرصدة المصنع'!D52,'حركة المخزون'!H:H,'أرصدة المصنع'!$AF$2)-SUMIFS('حركة المخزون'!F:F,'حركة المخزون'!E:E,'أرصدة المصنع'!D52,'حركة المخزون'!G:G,'أرصدة المصنع'!$AF$2)</f>
        <v>0</v>
      </c>
    </row>
    <row r="53" spans="2:32" ht="24" customHeight="1" x14ac:dyDescent="0.2">
      <c r="B53" s="18">
        <v>51</v>
      </c>
      <c r="C53" s="18" t="str">
        <f>VLOOKUP(B53,'قاعدة البيانات'!B:F,5,0)</f>
        <v xml:space="preserve"> </v>
      </c>
      <c r="D53" s="18" t="str">
        <f>VLOOKUP(C53,'قاعدة البيانات'!F:G,2,0)</f>
        <v/>
      </c>
      <c r="F53" s="20">
        <f>SUMIFS('حركة المخزون'!F:F,'حركة المخزون'!E:E,'أرصدة المصنع'!D53,'حركة المخزون'!H:H,'أرصدة المصنع'!$F$2)-SUMIFS('حركة المخزون'!F:F,'حركة المخزون'!E:E,'أرصدة المصنع'!D53,'حركة المخزون'!G:G,'أرصدة المصنع'!$F$2)</f>
        <v>0</v>
      </c>
      <c r="G53" s="21"/>
      <c r="H53" s="20">
        <f>SUMIFS('حركة المخزون'!F:F,'حركة المخزون'!E:E,'أرصدة المصنع'!D53,'حركة المخزون'!H:H,'أرصدة المصنع'!$H$2)-SUMIFS('حركة المخزون'!F:F,'حركة المخزون'!E:E,'أرصدة المصنع'!D53,'حركة المخزون'!G:G,'أرصدة المصنع'!$H$2)</f>
        <v>0</v>
      </c>
      <c r="I53" s="21"/>
      <c r="J53" s="20">
        <f>SUMIFS('حركة المخزون'!F:F,'حركة المخزون'!E:E,'أرصدة المصنع'!D53,'حركة المخزون'!H:H,'أرصدة المصنع'!$J$2)-SUMIFS('حركة المخزون'!F:F,'حركة المخزون'!E:E,'أرصدة المصنع'!D53,'حركة المخزون'!G:G,'أرصدة المصنع'!$J$2)</f>
        <v>0</v>
      </c>
      <c r="K53" s="21"/>
      <c r="L53" s="20">
        <f>SUMIFS('حركة المخزون'!F:F,'حركة المخزون'!E:E,'أرصدة المصنع'!D53,'حركة المخزون'!H:H,'أرصدة المصنع'!$L$2)-SUMIFS('حركة المخزون'!F:F,'حركة المخزون'!E:E,'أرصدة المصنع'!D53,'حركة المخزون'!G:G,'أرصدة المصنع'!$L$2)</f>
        <v>0</v>
      </c>
      <c r="M53" s="21"/>
      <c r="N53" s="20">
        <f>SUMIFS('حركة المخزون'!F:F,'حركة المخزون'!E:E,'أرصدة المصنع'!D53,'حركة المخزون'!H:H,'أرصدة المصنع'!$N$2)-SUMIFS('حركة المخزون'!F:F,'حركة المخزون'!E:E,'أرصدة المصنع'!D53,'حركة المخزون'!G:G,'أرصدة المصنع'!$N$2)</f>
        <v>0</v>
      </c>
      <c r="O53" s="21"/>
      <c r="P53" s="20">
        <f>SUMIFS('حركة المخزون'!F:F,'حركة المخزون'!E:E,'أرصدة المصنع'!D53,'حركة المخزون'!H:H,'أرصدة المصنع'!$P$2)-SUMIFS('حركة المخزون'!F:F,'حركة المخزون'!E:E,'أرصدة المصنع'!D53,'حركة المخزون'!G:G,'أرصدة المصنع'!$P$2)</f>
        <v>0</v>
      </c>
      <c r="Q53" s="21"/>
      <c r="R53" s="20">
        <f>SUMIFS('حركة المخزون'!F:F,'حركة المخزون'!E:E,'أرصدة المصنع'!D53,'حركة المخزون'!H:H,'أرصدة المصنع'!$R$2)-SUMIFS('حركة المخزون'!F:F,'حركة المخزون'!E:E,'أرصدة المصنع'!D53,'حركة المخزون'!G:G,'أرصدة المصنع'!$R$2)</f>
        <v>0</v>
      </c>
      <c r="S53" s="21"/>
      <c r="T53" s="20">
        <f>SUMIFS('حركة المخزون'!F:F,'حركة المخزون'!E:E,'أرصدة المصنع'!D53,'حركة المخزون'!H:H,'أرصدة المصنع'!$T$2)-SUMIFS('حركة المخزون'!F:F,'حركة المخزون'!E:E,'أرصدة المصنع'!D53,'حركة المخزون'!G:G,'أرصدة المصنع'!$T$2)</f>
        <v>0</v>
      </c>
      <c r="U53" s="21"/>
      <c r="V53" s="20">
        <f>SUMIFS('حركة المخزون'!F:F,'حركة المخزون'!E:E,'أرصدة المصنع'!D53,'حركة المخزون'!H:H,'أرصدة المصنع'!$V$2)-SUMIFS('حركة المخزون'!F:F,'حركة المخزون'!E:E,'أرصدة المصنع'!D53,'حركة المخزون'!G:G,'أرصدة المصنع'!$V$2)</f>
        <v>0</v>
      </c>
      <c r="W53" s="21"/>
      <c r="X53" s="20">
        <f>SUMIFS('حركة المخزون'!F:F,'حركة المخزون'!E:E,'أرصدة المصنع'!D53,'حركة المخزون'!H:H,'أرصدة المصنع'!$X$2)-SUMIFS('حركة المخزون'!F:F,'حركة المخزون'!E:E,'أرصدة المصنع'!D53,'حركة المخزون'!G:G,'أرصدة المصنع'!$X$2)</f>
        <v>0</v>
      </c>
      <c r="Y53" s="21"/>
      <c r="Z53" s="20">
        <f>SUMIFS('حركة المخزون'!F:F,'حركة المخزون'!E:E,'أرصدة المصنع'!D53,'حركة المخزون'!H:H,'أرصدة المصنع'!$Z$2)-SUMIFS('حركة المخزون'!F:F,'حركة المخزون'!E:E,'أرصدة المصنع'!D53,'حركة المخزون'!G:G,'أرصدة المصنع'!$Z$2)</f>
        <v>0</v>
      </c>
      <c r="AA53" s="21"/>
      <c r="AB53" s="20">
        <f>SUMIFS('حركة المخزون'!F:F,'حركة المخزون'!E:E,'أرصدة المصنع'!D53,'حركة المخزون'!H:H,'أرصدة المصنع'!$AB$2)-SUMIFS('حركة المخزون'!F:F,'حركة المخزون'!E:E,'أرصدة المصنع'!D53,'حركة المخزون'!G:G,'أرصدة المصنع'!$AB$2)</f>
        <v>0</v>
      </c>
      <c r="AC53" s="21"/>
      <c r="AD53" s="20">
        <f>SUMIFS('حركة المخزون'!F:F,'حركة المخزون'!E:E,'أرصدة المصنع'!D53,'حركة المخزون'!H:H,'أرصدة المصنع'!$AD$2)-SUMIFS('حركة المخزون'!F:F,'حركة المخزون'!E:E,'أرصدة المصنع'!D53,'حركة المخزون'!G:G,'أرصدة المصنع'!$AD$2)</f>
        <v>0</v>
      </c>
      <c r="AE53" s="21"/>
      <c r="AF53" s="20">
        <f>SUMIFS('حركة المخزون'!F:F,'حركة المخزون'!E:E,'أرصدة المصنع'!D53,'حركة المخزون'!H:H,'أرصدة المصنع'!$AF$2)-SUMIFS('حركة المخزون'!F:F,'حركة المخزون'!E:E,'أرصدة المصنع'!D53,'حركة المخزون'!G:G,'أرصدة المصنع'!$AF$2)</f>
        <v>0</v>
      </c>
    </row>
    <row r="54" spans="2:32" ht="24" customHeight="1" x14ac:dyDescent="0.2">
      <c r="B54" s="18">
        <v>52</v>
      </c>
      <c r="C54" s="18" t="str">
        <f>VLOOKUP(B54,'قاعدة البيانات'!B:F,5,0)</f>
        <v xml:space="preserve"> </v>
      </c>
      <c r="D54" s="18" t="str">
        <f>VLOOKUP(C54,'قاعدة البيانات'!F:G,2,0)</f>
        <v/>
      </c>
      <c r="F54" s="20">
        <f>SUMIFS('حركة المخزون'!F:F,'حركة المخزون'!E:E,'أرصدة المصنع'!D54,'حركة المخزون'!H:H,'أرصدة المصنع'!$F$2)-SUMIFS('حركة المخزون'!F:F,'حركة المخزون'!E:E,'أرصدة المصنع'!D54,'حركة المخزون'!G:G,'أرصدة المصنع'!$F$2)</f>
        <v>0</v>
      </c>
      <c r="G54" s="21"/>
      <c r="H54" s="20">
        <f>SUMIFS('حركة المخزون'!F:F,'حركة المخزون'!E:E,'أرصدة المصنع'!D54,'حركة المخزون'!H:H,'أرصدة المصنع'!$H$2)-SUMIFS('حركة المخزون'!F:F,'حركة المخزون'!E:E,'أرصدة المصنع'!D54,'حركة المخزون'!G:G,'أرصدة المصنع'!$H$2)</f>
        <v>0</v>
      </c>
      <c r="I54" s="21"/>
      <c r="J54" s="20">
        <f>SUMIFS('حركة المخزون'!F:F,'حركة المخزون'!E:E,'أرصدة المصنع'!D54,'حركة المخزون'!H:H,'أرصدة المصنع'!$J$2)-SUMIFS('حركة المخزون'!F:F,'حركة المخزون'!E:E,'أرصدة المصنع'!D54,'حركة المخزون'!G:G,'أرصدة المصنع'!$J$2)</f>
        <v>0</v>
      </c>
      <c r="K54" s="21"/>
      <c r="L54" s="20">
        <f>SUMIFS('حركة المخزون'!F:F,'حركة المخزون'!E:E,'أرصدة المصنع'!D54,'حركة المخزون'!H:H,'أرصدة المصنع'!$L$2)-SUMIFS('حركة المخزون'!F:F,'حركة المخزون'!E:E,'أرصدة المصنع'!D54,'حركة المخزون'!G:G,'أرصدة المصنع'!$L$2)</f>
        <v>0</v>
      </c>
      <c r="M54" s="21"/>
      <c r="N54" s="20">
        <f>SUMIFS('حركة المخزون'!F:F,'حركة المخزون'!E:E,'أرصدة المصنع'!D54,'حركة المخزون'!H:H,'أرصدة المصنع'!$N$2)-SUMIFS('حركة المخزون'!F:F,'حركة المخزون'!E:E,'أرصدة المصنع'!D54,'حركة المخزون'!G:G,'أرصدة المصنع'!$N$2)</f>
        <v>0</v>
      </c>
      <c r="O54" s="21"/>
      <c r="P54" s="20">
        <f>SUMIFS('حركة المخزون'!F:F,'حركة المخزون'!E:E,'أرصدة المصنع'!D54,'حركة المخزون'!H:H,'أرصدة المصنع'!$P$2)-SUMIFS('حركة المخزون'!F:F,'حركة المخزون'!E:E,'أرصدة المصنع'!D54,'حركة المخزون'!G:G,'أرصدة المصنع'!$P$2)</f>
        <v>0</v>
      </c>
      <c r="Q54" s="21"/>
      <c r="R54" s="20">
        <f>SUMIFS('حركة المخزون'!F:F,'حركة المخزون'!E:E,'أرصدة المصنع'!D54,'حركة المخزون'!H:H,'أرصدة المصنع'!$R$2)-SUMIFS('حركة المخزون'!F:F,'حركة المخزون'!E:E,'أرصدة المصنع'!D54,'حركة المخزون'!G:G,'أرصدة المصنع'!$R$2)</f>
        <v>0</v>
      </c>
      <c r="S54" s="21"/>
      <c r="T54" s="20">
        <f>SUMIFS('حركة المخزون'!F:F,'حركة المخزون'!E:E,'أرصدة المصنع'!D54,'حركة المخزون'!H:H,'أرصدة المصنع'!$T$2)-SUMIFS('حركة المخزون'!F:F,'حركة المخزون'!E:E,'أرصدة المصنع'!D54,'حركة المخزون'!G:G,'أرصدة المصنع'!$T$2)</f>
        <v>0</v>
      </c>
      <c r="U54" s="21"/>
      <c r="V54" s="20">
        <f>SUMIFS('حركة المخزون'!F:F,'حركة المخزون'!E:E,'أرصدة المصنع'!D54,'حركة المخزون'!H:H,'أرصدة المصنع'!$V$2)-SUMIFS('حركة المخزون'!F:F,'حركة المخزون'!E:E,'أرصدة المصنع'!D54,'حركة المخزون'!G:G,'أرصدة المصنع'!$V$2)</f>
        <v>0</v>
      </c>
      <c r="W54" s="21"/>
      <c r="X54" s="20">
        <f>SUMIFS('حركة المخزون'!F:F,'حركة المخزون'!E:E,'أرصدة المصنع'!D54,'حركة المخزون'!H:H,'أرصدة المصنع'!$X$2)-SUMIFS('حركة المخزون'!F:F,'حركة المخزون'!E:E,'أرصدة المصنع'!D54,'حركة المخزون'!G:G,'أرصدة المصنع'!$X$2)</f>
        <v>0</v>
      </c>
      <c r="Y54" s="21"/>
      <c r="Z54" s="20">
        <f>SUMIFS('حركة المخزون'!F:F,'حركة المخزون'!E:E,'أرصدة المصنع'!D54,'حركة المخزون'!H:H,'أرصدة المصنع'!$Z$2)-SUMIFS('حركة المخزون'!F:F,'حركة المخزون'!E:E,'أرصدة المصنع'!D54,'حركة المخزون'!G:G,'أرصدة المصنع'!$Z$2)</f>
        <v>0</v>
      </c>
      <c r="AA54" s="21"/>
      <c r="AB54" s="20">
        <f>SUMIFS('حركة المخزون'!F:F,'حركة المخزون'!E:E,'أرصدة المصنع'!D54,'حركة المخزون'!H:H,'أرصدة المصنع'!$AB$2)-SUMIFS('حركة المخزون'!F:F,'حركة المخزون'!E:E,'أرصدة المصنع'!D54,'حركة المخزون'!G:G,'أرصدة المصنع'!$AB$2)</f>
        <v>0</v>
      </c>
      <c r="AC54" s="21"/>
      <c r="AD54" s="20">
        <f>SUMIFS('حركة المخزون'!F:F,'حركة المخزون'!E:E,'أرصدة المصنع'!D54,'حركة المخزون'!H:H,'أرصدة المصنع'!$AD$2)-SUMIFS('حركة المخزون'!F:F,'حركة المخزون'!E:E,'أرصدة المصنع'!D54,'حركة المخزون'!G:G,'أرصدة المصنع'!$AD$2)</f>
        <v>0</v>
      </c>
      <c r="AE54" s="21"/>
      <c r="AF54" s="20">
        <f>SUMIFS('حركة المخزون'!F:F,'حركة المخزون'!E:E,'أرصدة المصنع'!D54,'حركة المخزون'!H:H,'أرصدة المصنع'!$AF$2)-SUMIFS('حركة المخزون'!F:F,'حركة المخزون'!E:E,'أرصدة المصنع'!D54,'حركة المخزون'!G:G,'أرصدة المصنع'!$AF$2)</f>
        <v>0</v>
      </c>
    </row>
    <row r="55" spans="2:32" ht="24" customHeight="1" x14ac:dyDescent="0.2">
      <c r="B55" s="19">
        <v>53</v>
      </c>
      <c r="C55" s="18" t="str">
        <f>VLOOKUP(B55,'قاعدة البيانات'!B:F,5,0)</f>
        <v xml:space="preserve"> </v>
      </c>
      <c r="D55" s="18" t="str">
        <f>VLOOKUP(C55,'قاعدة البيانات'!F:G,2,0)</f>
        <v/>
      </c>
      <c r="F55" s="20">
        <f>SUMIFS('حركة المخزون'!F:F,'حركة المخزون'!E:E,'أرصدة المصنع'!D55,'حركة المخزون'!H:H,'أرصدة المصنع'!$F$2)-SUMIFS('حركة المخزون'!F:F,'حركة المخزون'!E:E,'أرصدة المصنع'!D55,'حركة المخزون'!G:G,'أرصدة المصنع'!$F$2)</f>
        <v>0</v>
      </c>
      <c r="G55" s="21"/>
      <c r="H55" s="20">
        <f>SUMIFS('حركة المخزون'!F:F,'حركة المخزون'!E:E,'أرصدة المصنع'!D55,'حركة المخزون'!H:H,'أرصدة المصنع'!$H$2)-SUMIFS('حركة المخزون'!F:F,'حركة المخزون'!E:E,'أرصدة المصنع'!D55,'حركة المخزون'!G:G,'أرصدة المصنع'!$H$2)</f>
        <v>0</v>
      </c>
      <c r="I55" s="21"/>
      <c r="J55" s="20">
        <f>SUMIFS('حركة المخزون'!F:F,'حركة المخزون'!E:E,'أرصدة المصنع'!D55,'حركة المخزون'!H:H,'أرصدة المصنع'!$J$2)-SUMIFS('حركة المخزون'!F:F,'حركة المخزون'!E:E,'أرصدة المصنع'!D55,'حركة المخزون'!G:G,'أرصدة المصنع'!$J$2)</f>
        <v>0</v>
      </c>
      <c r="K55" s="21"/>
      <c r="L55" s="20">
        <f>SUMIFS('حركة المخزون'!F:F,'حركة المخزون'!E:E,'أرصدة المصنع'!D55,'حركة المخزون'!H:H,'أرصدة المصنع'!$L$2)-SUMIFS('حركة المخزون'!F:F,'حركة المخزون'!E:E,'أرصدة المصنع'!D55,'حركة المخزون'!G:G,'أرصدة المصنع'!$L$2)</f>
        <v>0</v>
      </c>
      <c r="M55" s="21"/>
      <c r="N55" s="20">
        <f>SUMIFS('حركة المخزون'!F:F,'حركة المخزون'!E:E,'أرصدة المصنع'!D55,'حركة المخزون'!H:H,'أرصدة المصنع'!$N$2)-SUMIFS('حركة المخزون'!F:F,'حركة المخزون'!E:E,'أرصدة المصنع'!D55,'حركة المخزون'!G:G,'أرصدة المصنع'!$N$2)</f>
        <v>0</v>
      </c>
      <c r="O55" s="21"/>
      <c r="P55" s="20">
        <f>SUMIFS('حركة المخزون'!F:F,'حركة المخزون'!E:E,'أرصدة المصنع'!D55,'حركة المخزون'!H:H,'أرصدة المصنع'!$P$2)-SUMIFS('حركة المخزون'!F:F,'حركة المخزون'!E:E,'أرصدة المصنع'!D55,'حركة المخزون'!G:G,'أرصدة المصنع'!$P$2)</f>
        <v>0</v>
      </c>
      <c r="Q55" s="21"/>
      <c r="R55" s="20">
        <f>SUMIFS('حركة المخزون'!F:F,'حركة المخزون'!E:E,'أرصدة المصنع'!D55,'حركة المخزون'!H:H,'أرصدة المصنع'!$R$2)-SUMIFS('حركة المخزون'!F:F,'حركة المخزون'!E:E,'أرصدة المصنع'!D55,'حركة المخزون'!G:G,'أرصدة المصنع'!$R$2)</f>
        <v>0</v>
      </c>
      <c r="S55" s="21"/>
      <c r="T55" s="20">
        <f>SUMIFS('حركة المخزون'!F:F,'حركة المخزون'!E:E,'أرصدة المصنع'!D55,'حركة المخزون'!H:H,'أرصدة المصنع'!$T$2)-SUMIFS('حركة المخزون'!F:F,'حركة المخزون'!E:E,'أرصدة المصنع'!D55,'حركة المخزون'!G:G,'أرصدة المصنع'!$T$2)</f>
        <v>0</v>
      </c>
      <c r="U55" s="21"/>
      <c r="V55" s="20">
        <f>SUMIFS('حركة المخزون'!F:F,'حركة المخزون'!E:E,'أرصدة المصنع'!D55,'حركة المخزون'!H:H,'أرصدة المصنع'!$V$2)-SUMIFS('حركة المخزون'!F:F,'حركة المخزون'!E:E,'أرصدة المصنع'!D55,'حركة المخزون'!G:G,'أرصدة المصنع'!$V$2)</f>
        <v>0</v>
      </c>
      <c r="W55" s="21"/>
      <c r="X55" s="20">
        <f>SUMIFS('حركة المخزون'!F:F,'حركة المخزون'!E:E,'أرصدة المصنع'!D55,'حركة المخزون'!H:H,'أرصدة المصنع'!$X$2)-SUMIFS('حركة المخزون'!F:F,'حركة المخزون'!E:E,'أرصدة المصنع'!D55,'حركة المخزون'!G:G,'أرصدة المصنع'!$X$2)</f>
        <v>0</v>
      </c>
      <c r="Y55" s="21"/>
      <c r="Z55" s="20">
        <f>SUMIFS('حركة المخزون'!F:F,'حركة المخزون'!E:E,'أرصدة المصنع'!D55,'حركة المخزون'!H:H,'أرصدة المصنع'!$Z$2)-SUMIFS('حركة المخزون'!F:F,'حركة المخزون'!E:E,'أرصدة المصنع'!D55,'حركة المخزون'!G:G,'أرصدة المصنع'!$Z$2)</f>
        <v>0</v>
      </c>
      <c r="AA55" s="21"/>
      <c r="AB55" s="20">
        <f>SUMIFS('حركة المخزون'!F:F,'حركة المخزون'!E:E,'أرصدة المصنع'!D55,'حركة المخزون'!H:H,'أرصدة المصنع'!$AB$2)-SUMIFS('حركة المخزون'!F:F,'حركة المخزون'!E:E,'أرصدة المصنع'!D55,'حركة المخزون'!G:G,'أرصدة المصنع'!$AB$2)</f>
        <v>0</v>
      </c>
      <c r="AC55" s="21"/>
      <c r="AD55" s="20">
        <f>SUMIFS('حركة المخزون'!F:F,'حركة المخزون'!E:E,'أرصدة المصنع'!D55,'حركة المخزون'!H:H,'أرصدة المصنع'!$AD$2)-SUMIFS('حركة المخزون'!F:F,'حركة المخزون'!E:E,'أرصدة المصنع'!D55,'حركة المخزون'!G:G,'أرصدة المصنع'!$AD$2)</f>
        <v>0</v>
      </c>
      <c r="AE55" s="21"/>
      <c r="AF55" s="20">
        <f>SUMIFS('حركة المخزون'!F:F,'حركة المخزون'!E:E,'أرصدة المصنع'!D55,'حركة المخزون'!H:H,'أرصدة المصنع'!$AF$2)-SUMIFS('حركة المخزون'!F:F,'حركة المخزون'!E:E,'أرصدة المصنع'!D55,'حركة المخزون'!G:G,'أرصدة المصنع'!$AF$2)</f>
        <v>0</v>
      </c>
    </row>
    <row r="56" spans="2:32" ht="24" customHeight="1" x14ac:dyDescent="0.2">
      <c r="B56" s="18">
        <v>54</v>
      </c>
      <c r="C56" s="18" t="str">
        <f>VLOOKUP(B56,'قاعدة البيانات'!B:F,5,0)</f>
        <v xml:space="preserve"> </v>
      </c>
      <c r="D56" s="18" t="str">
        <f>VLOOKUP(C56,'قاعدة البيانات'!F:G,2,0)</f>
        <v/>
      </c>
      <c r="F56" s="20">
        <f>SUMIFS('حركة المخزون'!F:F,'حركة المخزون'!E:E,'أرصدة المصنع'!D56,'حركة المخزون'!H:H,'أرصدة المصنع'!$F$2)-SUMIFS('حركة المخزون'!F:F,'حركة المخزون'!E:E,'أرصدة المصنع'!D56,'حركة المخزون'!G:G,'أرصدة المصنع'!$F$2)</f>
        <v>0</v>
      </c>
      <c r="G56" s="21"/>
      <c r="H56" s="20">
        <f>SUMIFS('حركة المخزون'!F:F,'حركة المخزون'!E:E,'أرصدة المصنع'!D56,'حركة المخزون'!H:H,'أرصدة المصنع'!$H$2)-SUMIFS('حركة المخزون'!F:F,'حركة المخزون'!E:E,'أرصدة المصنع'!D56,'حركة المخزون'!G:G,'أرصدة المصنع'!$H$2)</f>
        <v>0</v>
      </c>
      <c r="I56" s="21"/>
      <c r="J56" s="20">
        <f>SUMIFS('حركة المخزون'!F:F,'حركة المخزون'!E:E,'أرصدة المصنع'!D56,'حركة المخزون'!H:H,'أرصدة المصنع'!$J$2)-SUMIFS('حركة المخزون'!F:F,'حركة المخزون'!E:E,'أرصدة المصنع'!D56,'حركة المخزون'!G:G,'أرصدة المصنع'!$J$2)</f>
        <v>0</v>
      </c>
      <c r="K56" s="21"/>
      <c r="L56" s="20">
        <f>SUMIFS('حركة المخزون'!F:F,'حركة المخزون'!E:E,'أرصدة المصنع'!D56,'حركة المخزون'!H:H,'أرصدة المصنع'!$L$2)-SUMIFS('حركة المخزون'!F:F,'حركة المخزون'!E:E,'أرصدة المصنع'!D56,'حركة المخزون'!G:G,'أرصدة المصنع'!$L$2)</f>
        <v>0</v>
      </c>
      <c r="M56" s="21"/>
      <c r="N56" s="20">
        <f>SUMIFS('حركة المخزون'!F:F,'حركة المخزون'!E:E,'أرصدة المصنع'!D56,'حركة المخزون'!H:H,'أرصدة المصنع'!$N$2)-SUMIFS('حركة المخزون'!F:F,'حركة المخزون'!E:E,'أرصدة المصنع'!D56,'حركة المخزون'!G:G,'أرصدة المصنع'!$N$2)</f>
        <v>0</v>
      </c>
      <c r="O56" s="21"/>
      <c r="P56" s="20">
        <f>SUMIFS('حركة المخزون'!F:F,'حركة المخزون'!E:E,'أرصدة المصنع'!D56,'حركة المخزون'!H:H,'أرصدة المصنع'!$P$2)-SUMIFS('حركة المخزون'!F:F,'حركة المخزون'!E:E,'أرصدة المصنع'!D56,'حركة المخزون'!G:G,'أرصدة المصنع'!$P$2)</f>
        <v>0</v>
      </c>
      <c r="Q56" s="21"/>
      <c r="R56" s="20">
        <f>SUMIFS('حركة المخزون'!F:F,'حركة المخزون'!E:E,'أرصدة المصنع'!D56,'حركة المخزون'!H:H,'أرصدة المصنع'!$R$2)-SUMIFS('حركة المخزون'!F:F,'حركة المخزون'!E:E,'أرصدة المصنع'!D56,'حركة المخزون'!G:G,'أرصدة المصنع'!$R$2)</f>
        <v>0</v>
      </c>
      <c r="S56" s="21"/>
      <c r="T56" s="20">
        <f>SUMIFS('حركة المخزون'!F:F,'حركة المخزون'!E:E,'أرصدة المصنع'!D56,'حركة المخزون'!H:H,'أرصدة المصنع'!$T$2)-SUMIFS('حركة المخزون'!F:F,'حركة المخزون'!E:E,'أرصدة المصنع'!D56,'حركة المخزون'!G:G,'أرصدة المصنع'!$T$2)</f>
        <v>0</v>
      </c>
      <c r="U56" s="21"/>
      <c r="V56" s="20">
        <f>SUMIFS('حركة المخزون'!F:F,'حركة المخزون'!E:E,'أرصدة المصنع'!D56,'حركة المخزون'!H:H,'أرصدة المصنع'!$V$2)-SUMIFS('حركة المخزون'!F:F,'حركة المخزون'!E:E,'أرصدة المصنع'!D56,'حركة المخزون'!G:G,'أرصدة المصنع'!$V$2)</f>
        <v>0</v>
      </c>
      <c r="W56" s="21"/>
      <c r="X56" s="20">
        <f>SUMIFS('حركة المخزون'!F:F,'حركة المخزون'!E:E,'أرصدة المصنع'!D56,'حركة المخزون'!H:H,'أرصدة المصنع'!$X$2)-SUMIFS('حركة المخزون'!F:F,'حركة المخزون'!E:E,'أرصدة المصنع'!D56,'حركة المخزون'!G:G,'أرصدة المصنع'!$X$2)</f>
        <v>0</v>
      </c>
      <c r="Y56" s="21"/>
      <c r="Z56" s="20">
        <f>SUMIFS('حركة المخزون'!F:F,'حركة المخزون'!E:E,'أرصدة المصنع'!D56,'حركة المخزون'!H:H,'أرصدة المصنع'!$Z$2)-SUMIFS('حركة المخزون'!F:F,'حركة المخزون'!E:E,'أرصدة المصنع'!D56,'حركة المخزون'!G:G,'أرصدة المصنع'!$Z$2)</f>
        <v>0</v>
      </c>
      <c r="AA56" s="21"/>
      <c r="AB56" s="20">
        <f>SUMIFS('حركة المخزون'!F:F,'حركة المخزون'!E:E,'أرصدة المصنع'!D56,'حركة المخزون'!H:H,'أرصدة المصنع'!$AB$2)-SUMIFS('حركة المخزون'!F:F,'حركة المخزون'!E:E,'أرصدة المصنع'!D56,'حركة المخزون'!G:G,'أرصدة المصنع'!$AB$2)</f>
        <v>0</v>
      </c>
      <c r="AC56" s="21"/>
      <c r="AD56" s="20">
        <f>SUMIFS('حركة المخزون'!F:F,'حركة المخزون'!E:E,'أرصدة المصنع'!D56,'حركة المخزون'!H:H,'أرصدة المصنع'!$AD$2)-SUMIFS('حركة المخزون'!F:F,'حركة المخزون'!E:E,'أرصدة المصنع'!D56,'حركة المخزون'!G:G,'أرصدة المصنع'!$AD$2)</f>
        <v>0</v>
      </c>
      <c r="AE56" s="21"/>
      <c r="AF56" s="20">
        <f>SUMIFS('حركة المخزون'!F:F,'حركة المخزون'!E:E,'أرصدة المصنع'!D56,'حركة المخزون'!H:H,'أرصدة المصنع'!$AF$2)-SUMIFS('حركة المخزون'!F:F,'حركة المخزون'!E:E,'أرصدة المصنع'!D56,'حركة المخزون'!G:G,'أرصدة المصنع'!$AF$2)</f>
        <v>0</v>
      </c>
    </row>
    <row r="57" spans="2:32" ht="24" customHeight="1" x14ac:dyDescent="0.2">
      <c r="B57" s="18">
        <v>55</v>
      </c>
      <c r="C57" s="18" t="str">
        <f>VLOOKUP(B57,'قاعدة البيانات'!B:F,5,0)</f>
        <v xml:space="preserve"> </v>
      </c>
      <c r="D57" s="18" t="str">
        <f>VLOOKUP(C57,'قاعدة البيانات'!F:G,2,0)</f>
        <v/>
      </c>
      <c r="F57" s="20">
        <f>SUMIFS('حركة المخزون'!F:F,'حركة المخزون'!E:E,'أرصدة المصنع'!D57,'حركة المخزون'!H:H,'أرصدة المصنع'!$F$2)-SUMIFS('حركة المخزون'!F:F,'حركة المخزون'!E:E,'أرصدة المصنع'!D57,'حركة المخزون'!G:G,'أرصدة المصنع'!$F$2)</f>
        <v>0</v>
      </c>
      <c r="G57" s="21"/>
      <c r="H57" s="20">
        <f>SUMIFS('حركة المخزون'!F:F,'حركة المخزون'!E:E,'أرصدة المصنع'!D57,'حركة المخزون'!H:H,'أرصدة المصنع'!$H$2)-SUMIFS('حركة المخزون'!F:F,'حركة المخزون'!E:E,'أرصدة المصنع'!D57,'حركة المخزون'!G:G,'أرصدة المصنع'!$H$2)</f>
        <v>0</v>
      </c>
      <c r="I57" s="21"/>
      <c r="J57" s="20">
        <f>SUMIFS('حركة المخزون'!F:F,'حركة المخزون'!E:E,'أرصدة المصنع'!D57,'حركة المخزون'!H:H,'أرصدة المصنع'!$J$2)-SUMIFS('حركة المخزون'!F:F,'حركة المخزون'!E:E,'أرصدة المصنع'!D57,'حركة المخزون'!G:G,'أرصدة المصنع'!$J$2)</f>
        <v>0</v>
      </c>
      <c r="K57" s="21"/>
      <c r="L57" s="20">
        <f>SUMIFS('حركة المخزون'!F:F,'حركة المخزون'!E:E,'أرصدة المصنع'!D57,'حركة المخزون'!H:H,'أرصدة المصنع'!$L$2)-SUMIFS('حركة المخزون'!F:F,'حركة المخزون'!E:E,'أرصدة المصنع'!D57,'حركة المخزون'!G:G,'أرصدة المصنع'!$L$2)</f>
        <v>0</v>
      </c>
      <c r="M57" s="21"/>
      <c r="N57" s="20">
        <f>SUMIFS('حركة المخزون'!F:F,'حركة المخزون'!E:E,'أرصدة المصنع'!D57,'حركة المخزون'!H:H,'أرصدة المصنع'!$N$2)-SUMIFS('حركة المخزون'!F:F,'حركة المخزون'!E:E,'أرصدة المصنع'!D57,'حركة المخزون'!G:G,'أرصدة المصنع'!$N$2)</f>
        <v>0</v>
      </c>
      <c r="O57" s="21"/>
      <c r="P57" s="20">
        <f>SUMIFS('حركة المخزون'!F:F,'حركة المخزون'!E:E,'أرصدة المصنع'!D57,'حركة المخزون'!H:H,'أرصدة المصنع'!$P$2)-SUMIFS('حركة المخزون'!F:F,'حركة المخزون'!E:E,'أرصدة المصنع'!D57,'حركة المخزون'!G:G,'أرصدة المصنع'!$P$2)</f>
        <v>0</v>
      </c>
      <c r="Q57" s="21"/>
      <c r="R57" s="20">
        <f>SUMIFS('حركة المخزون'!F:F,'حركة المخزون'!E:E,'أرصدة المصنع'!D57,'حركة المخزون'!H:H,'أرصدة المصنع'!$R$2)-SUMIFS('حركة المخزون'!F:F,'حركة المخزون'!E:E,'أرصدة المصنع'!D57,'حركة المخزون'!G:G,'أرصدة المصنع'!$R$2)</f>
        <v>0</v>
      </c>
      <c r="S57" s="21"/>
      <c r="T57" s="20">
        <f>SUMIFS('حركة المخزون'!F:F,'حركة المخزون'!E:E,'أرصدة المصنع'!D57,'حركة المخزون'!H:H,'أرصدة المصنع'!$T$2)-SUMIFS('حركة المخزون'!F:F,'حركة المخزون'!E:E,'أرصدة المصنع'!D57,'حركة المخزون'!G:G,'أرصدة المصنع'!$T$2)</f>
        <v>0</v>
      </c>
      <c r="U57" s="21"/>
      <c r="V57" s="20">
        <f>SUMIFS('حركة المخزون'!F:F,'حركة المخزون'!E:E,'أرصدة المصنع'!D57,'حركة المخزون'!H:H,'أرصدة المصنع'!$V$2)-SUMIFS('حركة المخزون'!F:F,'حركة المخزون'!E:E,'أرصدة المصنع'!D57,'حركة المخزون'!G:G,'أرصدة المصنع'!$V$2)</f>
        <v>0</v>
      </c>
      <c r="W57" s="21"/>
      <c r="X57" s="20">
        <f>SUMIFS('حركة المخزون'!F:F,'حركة المخزون'!E:E,'أرصدة المصنع'!D57,'حركة المخزون'!H:H,'أرصدة المصنع'!$X$2)-SUMIFS('حركة المخزون'!F:F,'حركة المخزون'!E:E,'أرصدة المصنع'!D57,'حركة المخزون'!G:G,'أرصدة المصنع'!$X$2)</f>
        <v>0</v>
      </c>
      <c r="Y57" s="21"/>
      <c r="Z57" s="20">
        <f>SUMIFS('حركة المخزون'!F:F,'حركة المخزون'!E:E,'أرصدة المصنع'!D57,'حركة المخزون'!H:H,'أرصدة المصنع'!$Z$2)-SUMIFS('حركة المخزون'!F:F,'حركة المخزون'!E:E,'أرصدة المصنع'!D57,'حركة المخزون'!G:G,'أرصدة المصنع'!$Z$2)</f>
        <v>0</v>
      </c>
      <c r="AA57" s="21"/>
      <c r="AB57" s="20">
        <f>SUMIFS('حركة المخزون'!F:F,'حركة المخزون'!E:E,'أرصدة المصنع'!D57,'حركة المخزون'!H:H,'أرصدة المصنع'!$AB$2)-SUMIFS('حركة المخزون'!F:F,'حركة المخزون'!E:E,'أرصدة المصنع'!D57,'حركة المخزون'!G:G,'أرصدة المصنع'!$AB$2)</f>
        <v>0</v>
      </c>
      <c r="AC57" s="21"/>
      <c r="AD57" s="20">
        <f>SUMIFS('حركة المخزون'!F:F,'حركة المخزون'!E:E,'أرصدة المصنع'!D57,'حركة المخزون'!H:H,'أرصدة المصنع'!$AD$2)-SUMIFS('حركة المخزون'!F:F,'حركة المخزون'!E:E,'أرصدة المصنع'!D57,'حركة المخزون'!G:G,'أرصدة المصنع'!$AD$2)</f>
        <v>0</v>
      </c>
      <c r="AE57" s="21"/>
      <c r="AF57" s="20">
        <f>SUMIFS('حركة المخزون'!F:F,'حركة المخزون'!E:E,'أرصدة المصنع'!D57,'حركة المخزون'!H:H,'أرصدة المصنع'!$AF$2)-SUMIFS('حركة المخزون'!F:F,'حركة المخزون'!E:E,'أرصدة المصنع'!D57,'حركة المخزون'!G:G,'أرصدة المصنع'!$AF$2)</f>
        <v>0</v>
      </c>
    </row>
    <row r="58" spans="2:32" ht="24" customHeight="1" x14ac:dyDescent="0.2">
      <c r="B58" s="19">
        <v>56</v>
      </c>
      <c r="C58" s="18" t="str">
        <f>VLOOKUP(B58,'قاعدة البيانات'!B:F,5,0)</f>
        <v xml:space="preserve"> </v>
      </c>
      <c r="D58" s="18" t="str">
        <f>VLOOKUP(C58,'قاعدة البيانات'!F:G,2,0)</f>
        <v/>
      </c>
      <c r="F58" s="20">
        <f>SUMIFS('حركة المخزون'!F:F,'حركة المخزون'!E:E,'أرصدة المصنع'!D58,'حركة المخزون'!H:H,'أرصدة المصنع'!$F$2)-SUMIFS('حركة المخزون'!F:F,'حركة المخزون'!E:E,'أرصدة المصنع'!D58,'حركة المخزون'!G:G,'أرصدة المصنع'!$F$2)</f>
        <v>0</v>
      </c>
      <c r="G58" s="21"/>
      <c r="H58" s="20">
        <f>SUMIFS('حركة المخزون'!F:F,'حركة المخزون'!E:E,'أرصدة المصنع'!D58,'حركة المخزون'!H:H,'أرصدة المصنع'!$H$2)-SUMIFS('حركة المخزون'!F:F,'حركة المخزون'!E:E,'أرصدة المصنع'!D58,'حركة المخزون'!G:G,'أرصدة المصنع'!$H$2)</f>
        <v>0</v>
      </c>
      <c r="I58" s="21"/>
      <c r="J58" s="20">
        <f>SUMIFS('حركة المخزون'!F:F,'حركة المخزون'!E:E,'أرصدة المصنع'!D58,'حركة المخزون'!H:H,'أرصدة المصنع'!$J$2)-SUMIFS('حركة المخزون'!F:F,'حركة المخزون'!E:E,'أرصدة المصنع'!D58,'حركة المخزون'!G:G,'أرصدة المصنع'!$J$2)</f>
        <v>0</v>
      </c>
      <c r="K58" s="21"/>
      <c r="L58" s="20">
        <f>SUMIFS('حركة المخزون'!F:F,'حركة المخزون'!E:E,'أرصدة المصنع'!D58,'حركة المخزون'!H:H,'أرصدة المصنع'!$L$2)-SUMIFS('حركة المخزون'!F:F,'حركة المخزون'!E:E,'أرصدة المصنع'!D58,'حركة المخزون'!G:G,'أرصدة المصنع'!$L$2)</f>
        <v>0</v>
      </c>
      <c r="M58" s="21"/>
      <c r="N58" s="20">
        <f>SUMIFS('حركة المخزون'!F:F,'حركة المخزون'!E:E,'أرصدة المصنع'!D58,'حركة المخزون'!H:H,'أرصدة المصنع'!$N$2)-SUMIFS('حركة المخزون'!F:F,'حركة المخزون'!E:E,'أرصدة المصنع'!D58,'حركة المخزون'!G:G,'أرصدة المصنع'!$N$2)</f>
        <v>0</v>
      </c>
      <c r="O58" s="21"/>
      <c r="P58" s="20">
        <f>SUMIFS('حركة المخزون'!F:F,'حركة المخزون'!E:E,'أرصدة المصنع'!D58,'حركة المخزون'!H:H,'أرصدة المصنع'!$P$2)-SUMIFS('حركة المخزون'!F:F,'حركة المخزون'!E:E,'أرصدة المصنع'!D58,'حركة المخزون'!G:G,'أرصدة المصنع'!$P$2)</f>
        <v>0</v>
      </c>
      <c r="Q58" s="21"/>
      <c r="R58" s="20">
        <f>SUMIFS('حركة المخزون'!F:F,'حركة المخزون'!E:E,'أرصدة المصنع'!D58,'حركة المخزون'!H:H,'أرصدة المصنع'!$R$2)-SUMIFS('حركة المخزون'!F:F,'حركة المخزون'!E:E,'أرصدة المصنع'!D58,'حركة المخزون'!G:G,'أرصدة المصنع'!$R$2)</f>
        <v>0</v>
      </c>
      <c r="S58" s="21"/>
      <c r="T58" s="20">
        <f>SUMIFS('حركة المخزون'!F:F,'حركة المخزون'!E:E,'أرصدة المصنع'!D58,'حركة المخزون'!H:H,'أرصدة المصنع'!$T$2)-SUMIFS('حركة المخزون'!F:F,'حركة المخزون'!E:E,'أرصدة المصنع'!D58,'حركة المخزون'!G:G,'أرصدة المصنع'!$T$2)</f>
        <v>0</v>
      </c>
      <c r="U58" s="21"/>
      <c r="V58" s="20">
        <f>SUMIFS('حركة المخزون'!F:F,'حركة المخزون'!E:E,'أرصدة المصنع'!D58,'حركة المخزون'!H:H,'أرصدة المصنع'!$V$2)-SUMIFS('حركة المخزون'!F:F,'حركة المخزون'!E:E,'أرصدة المصنع'!D58,'حركة المخزون'!G:G,'أرصدة المصنع'!$V$2)</f>
        <v>0</v>
      </c>
      <c r="W58" s="21"/>
      <c r="X58" s="20">
        <f>SUMIFS('حركة المخزون'!F:F,'حركة المخزون'!E:E,'أرصدة المصنع'!D58,'حركة المخزون'!H:H,'أرصدة المصنع'!$X$2)-SUMIFS('حركة المخزون'!F:F,'حركة المخزون'!E:E,'أرصدة المصنع'!D58,'حركة المخزون'!G:G,'أرصدة المصنع'!$X$2)</f>
        <v>0</v>
      </c>
      <c r="Y58" s="21"/>
      <c r="Z58" s="20">
        <f>SUMIFS('حركة المخزون'!F:F,'حركة المخزون'!E:E,'أرصدة المصنع'!D58,'حركة المخزون'!H:H,'أرصدة المصنع'!$Z$2)-SUMIFS('حركة المخزون'!F:F,'حركة المخزون'!E:E,'أرصدة المصنع'!D58,'حركة المخزون'!G:G,'أرصدة المصنع'!$Z$2)</f>
        <v>0</v>
      </c>
      <c r="AA58" s="21"/>
      <c r="AB58" s="20">
        <f>SUMIFS('حركة المخزون'!F:F,'حركة المخزون'!E:E,'أرصدة المصنع'!D58,'حركة المخزون'!H:H,'أرصدة المصنع'!$AB$2)-SUMIFS('حركة المخزون'!F:F,'حركة المخزون'!E:E,'أرصدة المصنع'!D58,'حركة المخزون'!G:G,'أرصدة المصنع'!$AB$2)</f>
        <v>0</v>
      </c>
      <c r="AC58" s="21"/>
      <c r="AD58" s="20">
        <f>SUMIFS('حركة المخزون'!F:F,'حركة المخزون'!E:E,'أرصدة المصنع'!D58,'حركة المخزون'!H:H,'أرصدة المصنع'!$AD$2)-SUMIFS('حركة المخزون'!F:F,'حركة المخزون'!E:E,'أرصدة المصنع'!D58,'حركة المخزون'!G:G,'أرصدة المصنع'!$AD$2)</f>
        <v>0</v>
      </c>
      <c r="AE58" s="21"/>
      <c r="AF58" s="20">
        <f>SUMIFS('حركة المخزون'!F:F,'حركة المخزون'!E:E,'أرصدة المصنع'!D58,'حركة المخزون'!H:H,'أرصدة المصنع'!$AF$2)-SUMIFS('حركة المخزون'!F:F,'حركة المخزون'!E:E,'أرصدة المصنع'!D58,'حركة المخزون'!G:G,'أرصدة المصنع'!$AF$2)</f>
        <v>0</v>
      </c>
    </row>
    <row r="59" spans="2:32" ht="24" customHeight="1" x14ac:dyDescent="0.2">
      <c r="B59" s="18">
        <v>57</v>
      </c>
      <c r="C59" s="18" t="str">
        <f>VLOOKUP(B59,'قاعدة البيانات'!B:F,5,0)</f>
        <v xml:space="preserve"> </v>
      </c>
      <c r="D59" s="18" t="str">
        <f>VLOOKUP(C59,'قاعدة البيانات'!F:G,2,0)</f>
        <v/>
      </c>
      <c r="F59" s="20">
        <f>SUMIFS('حركة المخزون'!F:F,'حركة المخزون'!E:E,'أرصدة المصنع'!D59,'حركة المخزون'!H:H,'أرصدة المصنع'!$F$2)-SUMIFS('حركة المخزون'!F:F,'حركة المخزون'!E:E,'أرصدة المصنع'!D59,'حركة المخزون'!G:G,'أرصدة المصنع'!$F$2)</f>
        <v>0</v>
      </c>
      <c r="G59" s="21"/>
      <c r="H59" s="20">
        <f>SUMIFS('حركة المخزون'!F:F,'حركة المخزون'!E:E,'أرصدة المصنع'!D59,'حركة المخزون'!H:H,'أرصدة المصنع'!$H$2)-SUMIFS('حركة المخزون'!F:F,'حركة المخزون'!E:E,'أرصدة المصنع'!D59,'حركة المخزون'!G:G,'أرصدة المصنع'!$H$2)</f>
        <v>0</v>
      </c>
      <c r="I59" s="21"/>
      <c r="J59" s="20">
        <f>SUMIFS('حركة المخزون'!F:F,'حركة المخزون'!E:E,'أرصدة المصنع'!D59,'حركة المخزون'!H:H,'أرصدة المصنع'!$J$2)-SUMIFS('حركة المخزون'!F:F,'حركة المخزون'!E:E,'أرصدة المصنع'!D59,'حركة المخزون'!G:G,'أرصدة المصنع'!$J$2)</f>
        <v>0</v>
      </c>
      <c r="K59" s="21"/>
      <c r="L59" s="20">
        <f>SUMIFS('حركة المخزون'!F:F,'حركة المخزون'!E:E,'أرصدة المصنع'!D59,'حركة المخزون'!H:H,'أرصدة المصنع'!$L$2)-SUMIFS('حركة المخزون'!F:F,'حركة المخزون'!E:E,'أرصدة المصنع'!D59,'حركة المخزون'!G:G,'أرصدة المصنع'!$L$2)</f>
        <v>0</v>
      </c>
      <c r="M59" s="21"/>
      <c r="N59" s="20">
        <f>SUMIFS('حركة المخزون'!F:F,'حركة المخزون'!E:E,'أرصدة المصنع'!D59,'حركة المخزون'!H:H,'أرصدة المصنع'!$N$2)-SUMIFS('حركة المخزون'!F:F,'حركة المخزون'!E:E,'أرصدة المصنع'!D59,'حركة المخزون'!G:G,'أرصدة المصنع'!$N$2)</f>
        <v>0</v>
      </c>
      <c r="O59" s="21"/>
      <c r="P59" s="20">
        <f>SUMIFS('حركة المخزون'!F:F,'حركة المخزون'!E:E,'أرصدة المصنع'!D59,'حركة المخزون'!H:H,'أرصدة المصنع'!$P$2)-SUMIFS('حركة المخزون'!F:F,'حركة المخزون'!E:E,'أرصدة المصنع'!D59,'حركة المخزون'!G:G,'أرصدة المصنع'!$P$2)</f>
        <v>0</v>
      </c>
      <c r="Q59" s="21"/>
      <c r="R59" s="20">
        <f>SUMIFS('حركة المخزون'!F:F,'حركة المخزون'!E:E,'أرصدة المصنع'!D59,'حركة المخزون'!H:H,'أرصدة المصنع'!$R$2)-SUMIFS('حركة المخزون'!F:F,'حركة المخزون'!E:E,'أرصدة المصنع'!D59,'حركة المخزون'!G:G,'أرصدة المصنع'!$R$2)</f>
        <v>0</v>
      </c>
      <c r="S59" s="21"/>
      <c r="T59" s="20">
        <f>SUMIFS('حركة المخزون'!F:F,'حركة المخزون'!E:E,'أرصدة المصنع'!D59,'حركة المخزون'!H:H,'أرصدة المصنع'!$T$2)-SUMIFS('حركة المخزون'!F:F,'حركة المخزون'!E:E,'أرصدة المصنع'!D59,'حركة المخزون'!G:G,'أرصدة المصنع'!$T$2)</f>
        <v>0</v>
      </c>
      <c r="U59" s="21"/>
      <c r="V59" s="20">
        <f>SUMIFS('حركة المخزون'!F:F,'حركة المخزون'!E:E,'أرصدة المصنع'!D59,'حركة المخزون'!H:H,'أرصدة المصنع'!$V$2)-SUMIFS('حركة المخزون'!F:F,'حركة المخزون'!E:E,'أرصدة المصنع'!D59,'حركة المخزون'!G:G,'أرصدة المصنع'!$V$2)</f>
        <v>0</v>
      </c>
      <c r="W59" s="21"/>
      <c r="X59" s="20">
        <f>SUMIFS('حركة المخزون'!F:F,'حركة المخزون'!E:E,'أرصدة المصنع'!D59,'حركة المخزون'!H:H,'أرصدة المصنع'!$X$2)-SUMIFS('حركة المخزون'!F:F,'حركة المخزون'!E:E,'أرصدة المصنع'!D59,'حركة المخزون'!G:G,'أرصدة المصنع'!$X$2)</f>
        <v>0</v>
      </c>
      <c r="Y59" s="21"/>
      <c r="Z59" s="20">
        <f>SUMIFS('حركة المخزون'!F:F,'حركة المخزون'!E:E,'أرصدة المصنع'!D59,'حركة المخزون'!H:H,'أرصدة المصنع'!$Z$2)-SUMIFS('حركة المخزون'!F:F,'حركة المخزون'!E:E,'أرصدة المصنع'!D59,'حركة المخزون'!G:G,'أرصدة المصنع'!$Z$2)</f>
        <v>0</v>
      </c>
      <c r="AA59" s="21"/>
      <c r="AB59" s="20">
        <f>SUMIFS('حركة المخزون'!F:F,'حركة المخزون'!E:E,'أرصدة المصنع'!D59,'حركة المخزون'!H:H,'أرصدة المصنع'!$AB$2)-SUMIFS('حركة المخزون'!F:F,'حركة المخزون'!E:E,'أرصدة المصنع'!D59,'حركة المخزون'!G:G,'أرصدة المصنع'!$AB$2)</f>
        <v>0</v>
      </c>
      <c r="AC59" s="21"/>
      <c r="AD59" s="20">
        <f>SUMIFS('حركة المخزون'!F:F,'حركة المخزون'!E:E,'أرصدة المصنع'!D59,'حركة المخزون'!H:H,'أرصدة المصنع'!$AD$2)-SUMIFS('حركة المخزون'!F:F,'حركة المخزون'!E:E,'أرصدة المصنع'!D59,'حركة المخزون'!G:G,'أرصدة المصنع'!$AD$2)</f>
        <v>0</v>
      </c>
      <c r="AE59" s="21"/>
      <c r="AF59" s="20">
        <f>SUMIFS('حركة المخزون'!F:F,'حركة المخزون'!E:E,'أرصدة المصنع'!D59,'حركة المخزون'!H:H,'أرصدة المصنع'!$AF$2)-SUMIFS('حركة المخزون'!F:F,'حركة المخزون'!E:E,'أرصدة المصنع'!D59,'حركة المخزون'!G:G,'أرصدة المصنع'!$AF$2)</f>
        <v>0</v>
      </c>
    </row>
    <row r="60" spans="2:32" ht="24" customHeight="1" x14ac:dyDescent="0.2">
      <c r="B60" s="18">
        <v>58</v>
      </c>
      <c r="C60" s="18" t="str">
        <f>VLOOKUP(B60,'قاعدة البيانات'!B:F,5,0)</f>
        <v xml:space="preserve"> </v>
      </c>
      <c r="D60" s="18" t="str">
        <f>VLOOKUP(C60,'قاعدة البيانات'!F:G,2,0)</f>
        <v/>
      </c>
      <c r="F60" s="20">
        <f>SUMIFS('حركة المخزون'!F:F,'حركة المخزون'!E:E,'أرصدة المصنع'!D60,'حركة المخزون'!H:H,'أرصدة المصنع'!$F$2)-SUMIFS('حركة المخزون'!F:F,'حركة المخزون'!E:E,'أرصدة المصنع'!D60,'حركة المخزون'!G:G,'أرصدة المصنع'!$F$2)</f>
        <v>0</v>
      </c>
      <c r="G60" s="21"/>
      <c r="H60" s="20">
        <f>SUMIFS('حركة المخزون'!F:F,'حركة المخزون'!E:E,'أرصدة المصنع'!D60,'حركة المخزون'!H:H,'أرصدة المصنع'!$H$2)-SUMIFS('حركة المخزون'!F:F,'حركة المخزون'!E:E,'أرصدة المصنع'!D60,'حركة المخزون'!G:G,'أرصدة المصنع'!$H$2)</f>
        <v>0</v>
      </c>
      <c r="I60" s="21"/>
      <c r="J60" s="20">
        <f>SUMIFS('حركة المخزون'!F:F,'حركة المخزون'!E:E,'أرصدة المصنع'!D60,'حركة المخزون'!H:H,'أرصدة المصنع'!$J$2)-SUMIFS('حركة المخزون'!F:F,'حركة المخزون'!E:E,'أرصدة المصنع'!D60,'حركة المخزون'!G:G,'أرصدة المصنع'!$J$2)</f>
        <v>0</v>
      </c>
      <c r="K60" s="21"/>
      <c r="L60" s="20">
        <f>SUMIFS('حركة المخزون'!F:F,'حركة المخزون'!E:E,'أرصدة المصنع'!D60,'حركة المخزون'!H:H,'أرصدة المصنع'!$L$2)-SUMIFS('حركة المخزون'!F:F,'حركة المخزون'!E:E,'أرصدة المصنع'!D60,'حركة المخزون'!G:G,'أرصدة المصنع'!$L$2)</f>
        <v>0</v>
      </c>
      <c r="M60" s="21"/>
      <c r="N60" s="20">
        <f>SUMIFS('حركة المخزون'!F:F,'حركة المخزون'!E:E,'أرصدة المصنع'!D60,'حركة المخزون'!H:H,'أرصدة المصنع'!$N$2)-SUMIFS('حركة المخزون'!F:F,'حركة المخزون'!E:E,'أرصدة المصنع'!D60,'حركة المخزون'!G:G,'أرصدة المصنع'!$N$2)</f>
        <v>0</v>
      </c>
      <c r="O60" s="21"/>
      <c r="P60" s="20">
        <f>SUMIFS('حركة المخزون'!F:F,'حركة المخزون'!E:E,'أرصدة المصنع'!D60,'حركة المخزون'!H:H,'أرصدة المصنع'!$P$2)-SUMIFS('حركة المخزون'!F:F,'حركة المخزون'!E:E,'أرصدة المصنع'!D60,'حركة المخزون'!G:G,'أرصدة المصنع'!$P$2)</f>
        <v>0</v>
      </c>
      <c r="Q60" s="21"/>
      <c r="R60" s="20">
        <f>SUMIFS('حركة المخزون'!F:F,'حركة المخزون'!E:E,'أرصدة المصنع'!D60,'حركة المخزون'!H:H,'أرصدة المصنع'!$R$2)-SUMIFS('حركة المخزون'!F:F,'حركة المخزون'!E:E,'أرصدة المصنع'!D60,'حركة المخزون'!G:G,'أرصدة المصنع'!$R$2)</f>
        <v>0</v>
      </c>
      <c r="S60" s="21"/>
      <c r="T60" s="20">
        <f>SUMIFS('حركة المخزون'!F:F,'حركة المخزون'!E:E,'أرصدة المصنع'!D60,'حركة المخزون'!H:H,'أرصدة المصنع'!$T$2)-SUMIFS('حركة المخزون'!F:F,'حركة المخزون'!E:E,'أرصدة المصنع'!D60,'حركة المخزون'!G:G,'أرصدة المصنع'!$T$2)</f>
        <v>0</v>
      </c>
      <c r="U60" s="21"/>
      <c r="V60" s="20">
        <f>SUMIFS('حركة المخزون'!F:F,'حركة المخزون'!E:E,'أرصدة المصنع'!D60,'حركة المخزون'!H:H,'أرصدة المصنع'!$V$2)-SUMIFS('حركة المخزون'!F:F,'حركة المخزون'!E:E,'أرصدة المصنع'!D60,'حركة المخزون'!G:G,'أرصدة المصنع'!$V$2)</f>
        <v>0</v>
      </c>
      <c r="W60" s="21"/>
      <c r="X60" s="20">
        <f>SUMIFS('حركة المخزون'!F:F,'حركة المخزون'!E:E,'أرصدة المصنع'!D60,'حركة المخزون'!H:H,'أرصدة المصنع'!$X$2)-SUMIFS('حركة المخزون'!F:F,'حركة المخزون'!E:E,'أرصدة المصنع'!D60,'حركة المخزون'!G:G,'أرصدة المصنع'!$X$2)</f>
        <v>0</v>
      </c>
      <c r="Y60" s="21"/>
      <c r="Z60" s="20">
        <f>SUMIFS('حركة المخزون'!F:F,'حركة المخزون'!E:E,'أرصدة المصنع'!D60,'حركة المخزون'!H:H,'أرصدة المصنع'!$Z$2)-SUMIFS('حركة المخزون'!F:F,'حركة المخزون'!E:E,'أرصدة المصنع'!D60,'حركة المخزون'!G:G,'أرصدة المصنع'!$Z$2)</f>
        <v>0</v>
      </c>
      <c r="AA60" s="21"/>
      <c r="AB60" s="20">
        <f>SUMIFS('حركة المخزون'!F:F,'حركة المخزون'!E:E,'أرصدة المصنع'!D60,'حركة المخزون'!H:H,'أرصدة المصنع'!$AB$2)-SUMIFS('حركة المخزون'!F:F,'حركة المخزون'!E:E,'أرصدة المصنع'!D60,'حركة المخزون'!G:G,'أرصدة المصنع'!$AB$2)</f>
        <v>0</v>
      </c>
      <c r="AC60" s="21"/>
      <c r="AD60" s="20">
        <f>SUMIFS('حركة المخزون'!F:F,'حركة المخزون'!E:E,'أرصدة المصنع'!D60,'حركة المخزون'!H:H,'أرصدة المصنع'!$AD$2)-SUMIFS('حركة المخزون'!F:F,'حركة المخزون'!E:E,'أرصدة المصنع'!D60,'حركة المخزون'!G:G,'أرصدة المصنع'!$AD$2)</f>
        <v>0</v>
      </c>
      <c r="AE60" s="21"/>
      <c r="AF60" s="20">
        <f>SUMIFS('حركة المخزون'!F:F,'حركة المخزون'!E:E,'أرصدة المصنع'!D60,'حركة المخزون'!H:H,'أرصدة المصنع'!$AF$2)-SUMIFS('حركة المخزون'!F:F,'حركة المخزون'!E:E,'أرصدة المصنع'!D60,'حركة المخزون'!G:G,'أرصدة المصنع'!$AF$2)</f>
        <v>0</v>
      </c>
    </row>
    <row r="61" spans="2:32" ht="24" customHeight="1" x14ac:dyDescent="0.2">
      <c r="B61" s="19">
        <v>59</v>
      </c>
      <c r="C61" s="18" t="str">
        <f>VLOOKUP(B61,'قاعدة البيانات'!B:F,5,0)</f>
        <v xml:space="preserve"> </v>
      </c>
      <c r="D61" s="18" t="str">
        <f>VLOOKUP(C61,'قاعدة البيانات'!F:G,2,0)</f>
        <v/>
      </c>
      <c r="F61" s="20">
        <f>SUMIFS('حركة المخزون'!F:F,'حركة المخزون'!E:E,'أرصدة المصنع'!D61,'حركة المخزون'!H:H,'أرصدة المصنع'!$F$2)-SUMIFS('حركة المخزون'!F:F,'حركة المخزون'!E:E,'أرصدة المصنع'!D61,'حركة المخزون'!G:G,'أرصدة المصنع'!$F$2)</f>
        <v>0</v>
      </c>
      <c r="G61" s="21"/>
      <c r="H61" s="20">
        <f>SUMIFS('حركة المخزون'!F:F,'حركة المخزون'!E:E,'أرصدة المصنع'!D61,'حركة المخزون'!H:H,'أرصدة المصنع'!$H$2)-SUMIFS('حركة المخزون'!F:F,'حركة المخزون'!E:E,'أرصدة المصنع'!D61,'حركة المخزون'!G:G,'أرصدة المصنع'!$H$2)</f>
        <v>0</v>
      </c>
      <c r="I61" s="21"/>
      <c r="J61" s="20">
        <f>SUMIFS('حركة المخزون'!F:F,'حركة المخزون'!E:E,'أرصدة المصنع'!D61,'حركة المخزون'!H:H,'أرصدة المصنع'!$J$2)-SUMIFS('حركة المخزون'!F:F,'حركة المخزون'!E:E,'أرصدة المصنع'!D61,'حركة المخزون'!G:G,'أرصدة المصنع'!$J$2)</f>
        <v>0</v>
      </c>
      <c r="K61" s="21"/>
      <c r="L61" s="20">
        <f>SUMIFS('حركة المخزون'!F:F,'حركة المخزون'!E:E,'أرصدة المصنع'!D61,'حركة المخزون'!H:H,'أرصدة المصنع'!$L$2)-SUMIFS('حركة المخزون'!F:F,'حركة المخزون'!E:E,'أرصدة المصنع'!D61,'حركة المخزون'!G:G,'أرصدة المصنع'!$L$2)</f>
        <v>0</v>
      </c>
      <c r="M61" s="21"/>
      <c r="N61" s="20">
        <f>SUMIFS('حركة المخزون'!F:F,'حركة المخزون'!E:E,'أرصدة المصنع'!D61,'حركة المخزون'!H:H,'أرصدة المصنع'!$N$2)-SUMIFS('حركة المخزون'!F:F,'حركة المخزون'!E:E,'أرصدة المصنع'!D61,'حركة المخزون'!G:G,'أرصدة المصنع'!$N$2)</f>
        <v>0</v>
      </c>
      <c r="O61" s="21"/>
      <c r="P61" s="20">
        <f>SUMIFS('حركة المخزون'!F:F,'حركة المخزون'!E:E,'أرصدة المصنع'!D61,'حركة المخزون'!H:H,'أرصدة المصنع'!$P$2)-SUMIFS('حركة المخزون'!F:F,'حركة المخزون'!E:E,'أرصدة المصنع'!D61,'حركة المخزون'!G:G,'أرصدة المصنع'!$P$2)</f>
        <v>0</v>
      </c>
      <c r="Q61" s="21"/>
      <c r="R61" s="20">
        <f>SUMIFS('حركة المخزون'!F:F,'حركة المخزون'!E:E,'أرصدة المصنع'!D61,'حركة المخزون'!H:H,'أرصدة المصنع'!$R$2)-SUMIFS('حركة المخزون'!F:F,'حركة المخزون'!E:E,'أرصدة المصنع'!D61,'حركة المخزون'!G:G,'أرصدة المصنع'!$R$2)</f>
        <v>0</v>
      </c>
      <c r="S61" s="21"/>
      <c r="T61" s="20">
        <f>SUMIFS('حركة المخزون'!F:F,'حركة المخزون'!E:E,'أرصدة المصنع'!D61,'حركة المخزون'!H:H,'أرصدة المصنع'!$T$2)-SUMIFS('حركة المخزون'!F:F,'حركة المخزون'!E:E,'أرصدة المصنع'!D61,'حركة المخزون'!G:G,'أرصدة المصنع'!$T$2)</f>
        <v>0</v>
      </c>
      <c r="U61" s="21"/>
      <c r="V61" s="20">
        <f>SUMIFS('حركة المخزون'!F:F,'حركة المخزون'!E:E,'أرصدة المصنع'!D61,'حركة المخزون'!H:H,'أرصدة المصنع'!$V$2)-SUMIFS('حركة المخزون'!F:F,'حركة المخزون'!E:E,'أرصدة المصنع'!D61,'حركة المخزون'!G:G,'أرصدة المصنع'!$V$2)</f>
        <v>0</v>
      </c>
      <c r="W61" s="21"/>
      <c r="X61" s="20">
        <f>SUMIFS('حركة المخزون'!F:F,'حركة المخزون'!E:E,'أرصدة المصنع'!D61,'حركة المخزون'!H:H,'أرصدة المصنع'!$X$2)-SUMIFS('حركة المخزون'!F:F,'حركة المخزون'!E:E,'أرصدة المصنع'!D61,'حركة المخزون'!G:G,'أرصدة المصنع'!$X$2)</f>
        <v>0</v>
      </c>
      <c r="Y61" s="21"/>
      <c r="Z61" s="20">
        <f>SUMIFS('حركة المخزون'!F:F,'حركة المخزون'!E:E,'أرصدة المصنع'!D61,'حركة المخزون'!H:H,'أرصدة المصنع'!$Z$2)-SUMIFS('حركة المخزون'!F:F,'حركة المخزون'!E:E,'أرصدة المصنع'!D61,'حركة المخزون'!G:G,'أرصدة المصنع'!$Z$2)</f>
        <v>0</v>
      </c>
      <c r="AA61" s="21"/>
      <c r="AB61" s="20">
        <f>SUMIFS('حركة المخزون'!F:F,'حركة المخزون'!E:E,'أرصدة المصنع'!D61,'حركة المخزون'!H:H,'أرصدة المصنع'!$AB$2)-SUMIFS('حركة المخزون'!F:F,'حركة المخزون'!E:E,'أرصدة المصنع'!D61,'حركة المخزون'!G:G,'أرصدة المصنع'!$AB$2)</f>
        <v>0</v>
      </c>
      <c r="AC61" s="21"/>
      <c r="AD61" s="20">
        <f>SUMIFS('حركة المخزون'!F:F,'حركة المخزون'!E:E,'أرصدة المصنع'!D61,'حركة المخزون'!H:H,'أرصدة المصنع'!$AD$2)-SUMIFS('حركة المخزون'!F:F,'حركة المخزون'!E:E,'أرصدة المصنع'!D61,'حركة المخزون'!G:G,'أرصدة المصنع'!$AD$2)</f>
        <v>0</v>
      </c>
      <c r="AE61" s="21"/>
      <c r="AF61" s="20">
        <f>SUMIFS('حركة المخزون'!F:F,'حركة المخزون'!E:E,'أرصدة المصنع'!D61,'حركة المخزون'!H:H,'أرصدة المصنع'!$AF$2)-SUMIFS('حركة المخزون'!F:F,'حركة المخزون'!E:E,'أرصدة المصنع'!D61,'حركة المخزون'!G:G,'أرصدة المصنع'!$AF$2)</f>
        <v>0</v>
      </c>
    </row>
    <row r="62" spans="2:32" ht="24" customHeight="1" x14ac:dyDescent="0.2">
      <c r="B62" s="18">
        <v>60</v>
      </c>
      <c r="C62" s="18" t="str">
        <f>VLOOKUP(B62,'قاعدة البيانات'!B:F,5,0)</f>
        <v xml:space="preserve"> </v>
      </c>
      <c r="D62" s="18" t="str">
        <f>VLOOKUP(C62,'قاعدة البيانات'!F:G,2,0)</f>
        <v/>
      </c>
      <c r="F62" s="20">
        <f>SUMIFS('حركة المخزون'!F:F,'حركة المخزون'!E:E,'أرصدة المصنع'!D62,'حركة المخزون'!H:H,'أرصدة المصنع'!$F$2)-SUMIFS('حركة المخزون'!F:F,'حركة المخزون'!E:E,'أرصدة المصنع'!D62,'حركة المخزون'!G:G,'أرصدة المصنع'!$F$2)</f>
        <v>0</v>
      </c>
      <c r="G62" s="21"/>
      <c r="H62" s="20">
        <f>SUMIFS('حركة المخزون'!F:F,'حركة المخزون'!E:E,'أرصدة المصنع'!D62,'حركة المخزون'!H:H,'أرصدة المصنع'!$H$2)-SUMIFS('حركة المخزون'!F:F,'حركة المخزون'!E:E,'أرصدة المصنع'!D62,'حركة المخزون'!G:G,'أرصدة المصنع'!$H$2)</f>
        <v>0</v>
      </c>
      <c r="I62" s="21"/>
      <c r="J62" s="20">
        <f>SUMIFS('حركة المخزون'!F:F,'حركة المخزون'!E:E,'أرصدة المصنع'!D62,'حركة المخزون'!H:H,'أرصدة المصنع'!$J$2)-SUMIFS('حركة المخزون'!F:F,'حركة المخزون'!E:E,'أرصدة المصنع'!D62,'حركة المخزون'!G:G,'أرصدة المصنع'!$J$2)</f>
        <v>0</v>
      </c>
      <c r="K62" s="21"/>
      <c r="L62" s="20">
        <f>SUMIFS('حركة المخزون'!F:F,'حركة المخزون'!E:E,'أرصدة المصنع'!D62,'حركة المخزون'!H:H,'أرصدة المصنع'!$L$2)-SUMIFS('حركة المخزون'!F:F,'حركة المخزون'!E:E,'أرصدة المصنع'!D62,'حركة المخزون'!G:G,'أرصدة المصنع'!$L$2)</f>
        <v>0</v>
      </c>
      <c r="M62" s="21"/>
      <c r="N62" s="20">
        <f>SUMIFS('حركة المخزون'!F:F,'حركة المخزون'!E:E,'أرصدة المصنع'!D62,'حركة المخزون'!H:H,'أرصدة المصنع'!$N$2)-SUMIFS('حركة المخزون'!F:F,'حركة المخزون'!E:E,'أرصدة المصنع'!D62,'حركة المخزون'!G:G,'أرصدة المصنع'!$N$2)</f>
        <v>0</v>
      </c>
      <c r="O62" s="21"/>
      <c r="P62" s="20">
        <f>SUMIFS('حركة المخزون'!F:F,'حركة المخزون'!E:E,'أرصدة المصنع'!D62,'حركة المخزون'!H:H,'أرصدة المصنع'!$P$2)-SUMIFS('حركة المخزون'!F:F,'حركة المخزون'!E:E,'أرصدة المصنع'!D62,'حركة المخزون'!G:G,'أرصدة المصنع'!$P$2)</f>
        <v>0</v>
      </c>
      <c r="Q62" s="21"/>
      <c r="R62" s="20">
        <f>SUMIFS('حركة المخزون'!F:F,'حركة المخزون'!E:E,'أرصدة المصنع'!D62,'حركة المخزون'!H:H,'أرصدة المصنع'!$R$2)-SUMIFS('حركة المخزون'!F:F,'حركة المخزون'!E:E,'أرصدة المصنع'!D62,'حركة المخزون'!G:G,'أرصدة المصنع'!$R$2)</f>
        <v>0</v>
      </c>
      <c r="S62" s="21"/>
      <c r="T62" s="20">
        <f>SUMIFS('حركة المخزون'!F:F,'حركة المخزون'!E:E,'أرصدة المصنع'!D62,'حركة المخزون'!H:H,'أرصدة المصنع'!$T$2)-SUMIFS('حركة المخزون'!F:F,'حركة المخزون'!E:E,'أرصدة المصنع'!D62,'حركة المخزون'!G:G,'أرصدة المصنع'!$T$2)</f>
        <v>0</v>
      </c>
      <c r="U62" s="21"/>
      <c r="V62" s="20">
        <f>SUMIFS('حركة المخزون'!F:F,'حركة المخزون'!E:E,'أرصدة المصنع'!D62,'حركة المخزون'!H:H,'أرصدة المصنع'!$V$2)-SUMIFS('حركة المخزون'!F:F,'حركة المخزون'!E:E,'أرصدة المصنع'!D62,'حركة المخزون'!G:G,'أرصدة المصنع'!$V$2)</f>
        <v>0</v>
      </c>
      <c r="W62" s="21"/>
      <c r="X62" s="20">
        <f>SUMIFS('حركة المخزون'!F:F,'حركة المخزون'!E:E,'أرصدة المصنع'!D62,'حركة المخزون'!H:H,'أرصدة المصنع'!$X$2)-SUMIFS('حركة المخزون'!F:F,'حركة المخزون'!E:E,'أرصدة المصنع'!D62,'حركة المخزون'!G:G,'أرصدة المصنع'!$X$2)</f>
        <v>0</v>
      </c>
      <c r="Y62" s="21"/>
      <c r="Z62" s="20">
        <f>SUMIFS('حركة المخزون'!F:F,'حركة المخزون'!E:E,'أرصدة المصنع'!D62,'حركة المخزون'!H:H,'أرصدة المصنع'!$Z$2)-SUMIFS('حركة المخزون'!F:F,'حركة المخزون'!E:E,'أرصدة المصنع'!D62,'حركة المخزون'!G:G,'أرصدة المصنع'!$Z$2)</f>
        <v>0</v>
      </c>
      <c r="AA62" s="21"/>
      <c r="AB62" s="20">
        <f>SUMIFS('حركة المخزون'!F:F,'حركة المخزون'!E:E,'أرصدة المصنع'!D62,'حركة المخزون'!H:H,'أرصدة المصنع'!$AB$2)-SUMIFS('حركة المخزون'!F:F,'حركة المخزون'!E:E,'أرصدة المصنع'!D62,'حركة المخزون'!G:G,'أرصدة المصنع'!$AB$2)</f>
        <v>0</v>
      </c>
      <c r="AC62" s="21"/>
      <c r="AD62" s="20">
        <f>SUMIFS('حركة المخزون'!F:F,'حركة المخزون'!E:E,'أرصدة المصنع'!D62,'حركة المخزون'!H:H,'أرصدة المصنع'!$AD$2)-SUMIFS('حركة المخزون'!F:F,'حركة المخزون'!E:E,'أرصدة المصنع'!D62,'حركة المخزون'!G:G,'أرصدة المصنع'!$AD$2)</f>
        <v>0</v>
      </c>
      <c r="AE62" s="21"/>
      <c r="AF62" s="20">
        <f>SUMIFS('حركة المخزون'!F:F,'حركة المخزون'!E:E,'أرصدة المصنع'!D62,'حركة المخزون'!H:H,'أرصدة المصنع'!$AF$2)-SUMIFS('حركة المخزون'!F:F,'حركة المخزون'!E:E,'أرصدة المصنع'!D62,'حركة المخزون'!G:G,'أرصدة المصنع'!$AF$2)</f>
        <v>0</v>
      </c>
    </row>
    <row r="63" spans="2:32" ht="24" customHeight="1" x14ac:dyDescent="0.2">
      <c r="B63" s="18">
        <v>61</v>
      </c>
      <c r="C63" s="18" t="str">
        <f>VLOOKUP(B63,'قاعدة البيانات'!B:F,5,0)</f>
        <v xml:space="preserve"> </v>
      </c>
      <c r="D63" s="18" t="str">
        <f>VLOOKUP(C63,'قاعدة البيانات'!F:G,2,0)</f>
        <v/>
      </c>
      <c r="F63" s="20">
        <f>SUMIFS('حركة المخزون'!F:F,'حركة المخزون'!E:E,'أرصدة المصنع'!D63,'حركة المخزون'!H:H,'أرصدة المصنع'!$F$2)-SUMIFS('حركة المخزون'!F:F,'حركة المخزون'!E:E,'أرصدة المصنع'!D63,'حركة المخزون'!G:G,'أرصدة المصنع'!$F$2)</f>
        <v>0</v>
      </c>
      <c r="G63" s="21"/>
      <c r="H63" s="20">
        <f>SUMIFS('حركة المخزون'!F:F,'حركة المخزون'!E:E,'أرصدة المصنع'!D63,'حركة المخزون'!H:H,'أرصدة المصنع'!$H$2)-SUMIFS('حركة المخزون'!F:F,'حركة المخزون'!E:E,'أرصدة المصنع'!D63,'حركة المخزون'!G:G,'أرصدة المصنع'!$H$2)</f>
        <v>0</v>
      </c>
      <c r="I63" s="21"/>
      <c r="J63" s="20">
        <f>SUMIFS('حركة المخزون'!F:F,'حركة المخزون'!E:E,'أرصدة المصنع'!D63,'حركة المخزون'!H:H,'أرصدة المصنع'!$J$2)-SUMIFS('حركة المخزون'!F:F,'حركة المخزون'!E:E,'أرصدة المصنع'!D63,'حركة المخزون'!G:G,'أرصدة المصنع'!$J$2)</f>
        <v>0</v>
      </c>
      <c r="K63" s="21"/>
      <c r="L63" s="20">
        <f>SUMIFS('حركة المخزون'!F:F,'حركة المخزون'!E:E,'أرصدة المصنع'!D63,'حركة المخزون'!H:H,'أرصدة المصنع'!$L$2)-SUMIFS('حركة المخزون'!F:F,'حركة المخزون'!E:E,'أرصدة المصنع'!D63,'حركة المخزون'!G:G,'أرصدة المصنع'!$L$2)</f>
        <v>0</v>
      </c>
      <c r="M63" s="21"/>
      <c r="N63" s="20">
        <f>SUMIFS('حركة المخزون'!F:F,'حركة المخزون'!E:E,'أرصدة المصنع'!D63,'حركة المخزون'!H:H,'أرصدة المصنع'!$N$2)-SUMIFS('حركة المخزون'!F:F,'حركة المخزون'!E:E,'أرصدة المصنع'!D63,'حركة المخزون'!G:G,'أرصدة المصنع'!$N$2)</f>
        <v>0</v>
      </c>
      <c r="O63" s="21"/>
      <c r="P63" s="20">
        <f>SUMIFS('حركة المخزون'!F:F,'حركة المخزون'!E:E,'أرصدة المصنع'!D63,'حركة المخزون'!H:H,'أرصدة المصنع'!$P$2)-SUMIFS('حركة المخزون'!F:F,'حركة المخزون'!E:E,'أرصدة المصنع'!D63,'حركة المخزون'!G:G,'أرصدة المصنع'!$P$2)</f>
        <v>0</v>
      </c>
      <c r="Q63" s="21"/>
      <c r="R63" s="20">
        <f>SUMIFS('حركة المخزون'!F:F,'حركة المخزون'!E:E,'أرصدة المصنع'!D63,'حركة المخزون'!H:H,'أرصدة المصنع'!$R$2)-SUMIFS('حركة المخزون'!F:F,'حركة المخزون'!E:E,'أرصدة المصنع'!D63,'حركة المخزون'!G:G,'أرصدة المصنع'!$R$2)</f>
        <v>0</v>
      </c>
      <c r="S63" s="21"/>
      <c r="T63" s="20">
        <f>SUMIFS('حركة المخزون'!F:F,'حركة المخزون'!E:E,'أرصدة المصنع'!D63,'حركة المخزون'!H:H,'أرصدة المصنع'!$T$2)-SUMIFS('حركة المخزون'!F:F,'حركة المخزون'!E:E,'أرصدة المصنع'!D63,'حركة المخزون'!G:G,'أرصدة المصنع'!$T$2)</f>
        <v>0</v>
      </c>
      <c r="U63" s="21"/>
      <c r="V63" s="20">
        <f>SUMIFS('حركة المخزون'!F:F,'حركة المخزون'!E:E,'أرصدة المصنع'!D63,'حركة المخزون'!H:H,'أرصدة المصنع'!$V$2)-SUMIFS('حركة المخزون'!F:F,'حركة المخزون'!E:E,'أرصدة المصنع'!D63,'حركة المخزون'!G:G,'أرصدة المصنع'!$V$2)</f>
        <v>0</v>
      </c>
      <c r="W63" s="21"/>
      <c r="X63" s="20">
        <f>SUMIFS('حركة المخزون'!F:F,'حركة المخزون'!E:E,'أرصدة المصنع'!D63,'حركة المخزون'!H:H,'أرصدة المصنع'!$X$2)-SUMIFS('حركة المخزون'!F:F,'حركة المخزون'!E:E,'أرصدة المصنع'!D63,'حركة المخزون'!G:G,'أرصدة المصنع'!$X$2)</f>
        <v>0</v>
      </c>
      <c r="Y63" s="21"/>
      <c r="Z63" s="20">
        <f>SUMIFS('حركة المخزون'!F:F,'حركة المخزون'!E:E,'أرصدة المصنع'!D63,'حركة المخزون'!H:H,'أرصدة المصنع'!$Z$2)-SUMIFS('حركة المخزون'!F:F,'حركة المخزون'!E:E,'أرصدة المصنع'!D63,'حركة المخزون'!G:G,'أرصدة المصنع'!$Z$2)</f>
        <v>0</v>
      </c>
      <c r="AA63" s="21"/>
      <c r="AB63" s="20">
        <f>SUMIFS('حركة المخزون'!F:F,'حركة المخزون'!E:E,'أرصدة المصنع'!D63,'حركة المخزون'!H:H,'أرصدة المصنع'!$AB$2)-SUMIFS('حركة المخزون'!F:F,'حركة المخزون'!E:E,'أرصدة المصنع'!D63,'حركة المخزون'!G:G,'أرصدة المصنع'!$AB$2)</f>
        <v>0</v>
      </c>
      <c r="AC63" s="21"/>
      <c r="AD63" s="20">
        <f>SUMIFS('حركة المخزون'!F:F,'حركة المخزون'!E:E,'أرصدة المصنع'!D63,'حركة المخزون'!H:H,'أرصدة المصنع'!$AD$2)-SUMIFS('حركة المخزون'!F:F,'حركة المخزون'!E:E,'أرصدة المصنع'!D63,'حركة المخزون'!G:G,'أرصدة المصنع'!$AD$2)</f>
        <v>0</v>
      </c>
      <c r="AE63" s="21"/>
      <c r="AF63" s="20">
        <f>SUMIFS('حركة المخزون'!F:F,'حركة المخزون'!E:E,'أرصدة المصنع'!D63,'حركة المخزون'!H:H,'أرصدة المصنع'!$AF$2)-SUMIFS('حركة المخزون'!F:F,'حركة المخزون'!E:E,'أرصدة المصنع'!D63,'حركة المخزون'!G:G,'أرصدة المصنع'!$AF$2)</f>
        <v>0</v>
      </c>
    </row>
    <row r="64" spans="2:32" ht="24" customHeight="1" x14ac:dyDescent="0.2">
      <c r="B64" s="19">
        <v>62</v>
      </c>
      <c r="C64" s="18" t="str">
        <f>VLOOKUP(B64,'قاعدة البيانات'!B:F,5,0)</f>
        <v xml:space="preserve"> </v>
      </c>
      <c r="D64" s="18" t="str">
        <f>VLOOKUP(C64,'قاعدة البيانات'!F:G,2,0)</f>
        <v/>
      </c>
      <c r="F64" s="20">
        <f>SUMIFS('حركة المخزون'!F:F,'حركة المخزون'!E:E,'أرصدة المصنع'!D64,'حركة المخزون'!H:H,'أرصدة المصنع'!$F$2)-SUMIFS('حركة المخزون'!F:F,'حركة المخزون'!E:E,'أرصدة المصنع'!D64,'حركة المخزون'!G:G,'أرصدة المصنع'!$F$2)</f>
        <v>0</v>
      </c>
      <c r="G64" s="21"/>
      <c r="H64" s="20">
        <f>SUMIFS('حركة المخزون'!F:F,'حركة المخزون'!E:E,'أرصدة المصنع'!D64,'حركة المخزون'!H:H,'أرصدة المصنع'!$H$2)-SUMIFS('حركة المخزون'!F:F,'حركة المخزون'!E:E,'أرصدة المصنع'!D64,'حركة المخزون'!G:G,'أرصدة المصنع'!$H$2)</f>
        <v>0</v>
      </c>
      <c r="I64" s="21"/>
      <c r="J64" s="20">
        <f>SUMIFS('حركة المخزون'!F:F,'حركة المخزون'!E:E,'أرصدة المصنع'!D64,'حركة المخزون'!H:H,'أرصدة المصنع'!$J$2)-SUMIFS('حركة المخزون'!F:F,'حركة المخزون'!E:E,'أرصدة المصنع'!D64,'حركة المخزون'!G:G,'أرصدة المصنع'!$J$2)</f>
        <v>0</v>
      </c>
      <c r="K64" s="21"/>
      <c r="L64" s="20">
        <f>SUMIFS('حركة المخزون'!F:F,'حركة المخزون'!E:E,'أرصدة المصنع'!D64,'حركة المخزون'!H:H,'أرصدة المصنع'!$L$2)-SUMIFS('حركة المخزون'!F:F,'حركة المخزون'!E:E,'أرصدة المصنع'!D64,'حركة المخزون'!G:G,'أرصدة المصنع'!$L$2)</f>
        <v>0</v>
      </c>
      <c r="M64" s="21"/>
      <c r="N64" s="20">
        <f>SUMIFS('حركة المخزون'!F:F,'حركة المخزون'!E:E,'أرصدة المصنع'!D64,'حركة المخزون'!H:H,'أرصدة المصنع'!$N$2)-SUMIFS('حركة المخزون'!F:F,'حركة المخزون'!E:E,'أرصدة المصنع'!D64,'حركة المخزون'!G:G,'أرصدة المصنع'!$N$2)</f>
        <v>0</v>
      </c>
      <c r="O64" s="21"/>
      <c r="P64" s="20">
        <f>SUMIFS('حركة المخزون'!F:F,'حركة المخزون'!E:E,'أرصدة المصنع'!D64,'حركة المخزون'!H:H,'أرصدة المصنع'!$P$2)-SUMIFS('حركة المخزون'!F:F,'حركة المخزون'!E:E,'أرصدة المصنع'!D64,'حركة المخزون'!G:G,'أرصدة المصنع'!$P$2)</f>
        <v>0</v>
      </c>
      <c r="Q64" s="21"/>
      <c r="R64" s="20">
        <f>SUMIFS('حركة المخزون'!F:F,'حركة المخزون'!E:E,'أرصدة المصنع'!D64,'حركة المخزون'!H:H,'أرصدة المصنع'!$R$2)-SUMIFS('حركة المخزون'!F:F,'حركة المخزون'!E:E,'أرصدة المصنع'!D64,'حركة المخزون'!G:G,'أرصدة المصنع'!$R$2)</f>
        <v>0</v>
      </c>
      <c r="S64" s="21"/>
      <c r="T64" s="20">
        <f>SUMIFS('حركة المخزون'!F:F,'حركة المخزون'!E:E,'أرصدة المصنع'!D64,'حركة المخزون'!H:H,'أرصدة المصنع'!$T$2)-SUMIFS('حركة المخزون'!F:F,'حركة المخزون'!E:E,'أرصدة المصنع'!D64,'حركة المخزون'!G:G,'أرصدة المصنع'!$T$2)</f>
        <v>0</v>
      </c>
      <c r="U64" s="21"/>
      <c r="V64" s="20">
        <f>SUMIFS('حركة المخزون'!F:F,'حركة المخزون'!E:E,'أرصدة المصنع'!D64,'حركة المخزون'!H:H,'أرصدة المصنع'!$V$2)-SUMIFS('حركة المخزون'!F:F,'حركة المخزون'!E:E,'أرصدة المصنع'!D64,'حركة المخزون'!G:G,'أرصدة المصنع'!$V$2)</f>
        <v>0</v>
      </c>
      <c r="W64" s="21"/>
      <c r="X64" s="20">
        <f>SUMIFS('حركة المخزون'!F:F,'حركة المخزون'!E:E,'أرصدة المصنع'!D64,'حركة المخزون'!H:H,'أرصدة المصنع'!$X$2)-SUMIFS('حركة المخزون'!F:F,'حركة المخزون'!E:E,'أرصدة المصنع'!D64,'حركة المخزون'!G:G,'أرصدة المصنع'!$X$2)</f>
        <v>0</v>
      </c>
      <c r="Y64" s="21"/>
      <c r="Z64" s="20">
        <f>SUMIFS('حركة المخزون'!F:F,'حركة المخزون'!E:E,'أرصدة المصنع'!D64,'حركة المخزون'!H:H,'أرصدة المصنع'!$Z$2)-SUMIFS('حركة المخزون'!F:F,'حركة المخزون'!E:E,'أرصدة المصنع'!D64,'حركة المخزون'!G:G,'أرصدة المصنع'!$Z$2)</f>
        <v>0</v>
      </c>
      <c r="AA64" s="21"/>
      <c r="AB64" s="20">
        <f>SUMIFS('حركة المخزون'!F:F,'حركة المخزون'!E:E,'أرصدة المصنع'!D64,'حركة المخزون'!H:H,'أرصدة المصنع'!$AB$2)-SUMIFS('حركة المخزون'!F:F,'حركة المخزون'!E:E,'أرصدة المصنع'!D64,'حركة المخزون'!G:G,'أرصدة المصنع'!$AB$2)</f>
        <v>0</v>
      </c>
      <c r="AC64" s="21"/>
      <c r="AD64" s="20">
        <f>SUMIFS('حركة المخزون'!F:F,'حركة المخزون'!E:E,'أرصدة المصنع'!D64,'حركة المخزون'!H:H,'أرصدة المصنع'!$AD$2)-SUMIFS('حركة المخزون'!F:F,'حركة المخزون'!E:E,'أرصدة المصنع'!D64,'حركة المخزون'!G:G,'أرصدة المصنع'!$AD$2)</f>
        <v>0</v>
      </c>
      <c r="AE64" s="21"/>
      <c r="AF64" s="20">
        <f>SUMIFS('حركة المخزون'!F:F,'حركة المخزون'!E:E,'أرصدة المصنع'!D64,'حركة المخزون'!H:H,'أرصدة المصنع'!$AF$2)-SUMIFS('حركة المخزون'!F:F,'حركة المخزون'!E:E,'أرصدة المصنع'!D64,'حركة المخزون'!G:G,'أرصدة المصنع'!$AF$2)</f>
        <v>0</v>
      </c>
    </row>
    <row r="65" spans="2:32" ht="24" customHeight="1" x14ac:dyDescent="0.2">
      <c r="B65" s="18">
        <v>63</v>
      </c>
      <c r="C65" s="18" t="str">
        <f>VLOOKUP(B65,'قاعدة البيانات'!B:F,5,0)</f>
        <v xml:space="preserve"> </v>
      </c>
      <c r="D65" s="18" t="str">
        <f>VLOOKUP(C65,'قاعدة البيانات'!F:G,2,0)</f>
        <v/>
      </c>
      <c r="F65" s="20">
        <f>SUMIFS('حركة المخزون'!F:F,'حركة المخزون'!E:E,'أرصدة المصنع'!D65,'حركة المخزون'!H:H,'أرصدة المصنع'!$F$2)-SUMIFS('حركة المخزون'!F:F,'حركة المخزون'!E:E,'أرصدة المصنع'!D65,'حركة المخزون'!G:G,'أرصدة المصنع'!$F$2)</f>
        <v>0</v>
      </c>
      <c r="G65" s="21"/>
      <c r="H65" s="20">
        <f>SUMIFS('حركة المخزون'!F:F,'حركة المخزون'!E:E,'أرصدة المصنع'!D65,'حركة المخزون'!H:H,'أرصدة المصنع'!$H$2)-SUMIFS('حركة المخزون'!F:F,'حركة المخزون'!E:E,'أرصدة المصنع'!D65,'حركة المخزون'!G:G,'أرصدة المصنع'!$H$2)</f>
        <v>0</v>
      </c>
      <c r="I65" s="21"/>
      <c r="J65" s="20">
        <f>SUMIFS('حركة المخزون'!F:F,'حركة المخزون'!E:E,'أرصدة المصنع'!D65,'حركة المخزون'!H:H,'أرصدة المصنع'!$J$2)-SUMIFS('حركة المخزون'!F:F,'حركة المخزون'!E:E,'أرصدة المصنع'!D65,'حركة المخزون'!G:G,'أرصدة المصنع'!$J$2)</f>
        <v>0</v>
      </c>
      <c r="K65" s="21"/>
      <c r="L65" s="20">
        <f>SUMIFS('حركة المخزون'!F:F,'حركة المخزون'!E:E,'أرصدة المصنع'!D65,'حركة المخزون'!H:H,'أرصدة المصنع'!$L$2)-SUMIFS('حركة المخزون'!F:F,'حركة المخزون'!E:E,'أرصدة المصنع'!D65,'حركة المخزون'!G:G,'أرصدة المصنع'!$L$2)</f>
        <v>0</v>
      </c>
      <c r="M65" s="21"/>
      <c r="N65" s="20">
        <f>SUMIFS('حركة المخزون'!F:F,'حركة المخزون'!E:E,'أرصدة المصنع'!D65,'حركة المخزون'!H:H,'أرصدة المصنع'!$N$2)-SUMIFS('حركة المخزون'!F:F,'حركة المخزون'!E:E,'أرصدة المصنع'!D65,'حركة المخزون'!G:G,'أرصدة المصنع'!$N$2)</f>
        <v>0</v>
      </c>
      <c r="O65" s="21"/>
      <c r="P65" s="20">
        <f>SUMIFS('حركة المخزون'!F:F,'حركة المخزون'!E:E,'أرصدة المصنع'!D65,'حركة المخزون'!H:H,'أرصدة المصنع'!$P$2)-SUMIFS('حركة المخزون'!F:F,'حركة المخزون'!E:E,'أرصدة المصنع'!D65,'حركة المخزون'!G:G,'أرصدة المصنع'!$P$2)</f>
        <v>0</v>
      </c>
      <c r="Q65" s="21"/>
      <c r="R65" s="20">
        <f>SUMIFS('حركة المخزون'!F:F,'حركة المخزون'!E:E,'أرصدة المصنع'!D65,'حركة المخزون'!H:H,'أرصدة المصنع'!$R$2)-SUMIFS('حركة المخزون'!F:F,'حركة المخزون'!E:E,'أرصدة المصنع'!D65,'حركة المخزون'!G:G,'أرصدة المصنع'!$R$2)</f>
        <v>0</v>
      </c>
      <c r="S65" s="21"/>
      <c r="T65" s="20">
        <f>SUMIFS('حركة المخزون'!F:F,'حركة المخزون'!E:E,'أرصدة المصنع'!D65,'حركة المخزون'!H:H,'أرصدة المصنع'!$T$2)-SUMIFS('حركة المخزون'!F:F,'حركة المخزون'!E:E,'أرصدة المصنع'!D65,'حركة المخزون'!G:G,'أرصدة المصنع'!$T$2)</f>
        <v>0</v>
      </c>
      <c r="U65" s="21"/>
      <c r="V65" s="20">
        <f>SUMIFS('حركة المخزون'!F:F,'حركة المخزون'!E:E,'أرصدة المصنع'!D65,'حركة المخزون'!H:H,'أرصدة المصنع'!$V$2)-SUMIFS('حركة المخزون'!F:F,'حركة المخزون'!E:E,'أرصدة المصنع'!D65,'حركة المخزون'!G:G,'أرصدة المصنع'!$V$2)</f>
        <v>0</v>
      </c>
      <c r="W65" s="21"/>
      <c r="X65" s="20">
        <f>SUMIFS('حركة المخزون'!F:F,'حركة المخزون'!E:E,'أرصدة المصنع'!D65,'حركة المخزون'!H:H,'أرصدة المصنع'!$X$2)-SUMIFS('حركة المخزون'!F:F,'حركة المخزون'!E:E,'أرصدة المصنع'!D65,'حركة المخزون'!G:G,'أرصدة المصنع'!$X$2)</f>
        <v>0</v>
      </c>
      <c r="Y65" s="21"/>
      <c r="Z65" s="20">
        <f>SUMIFS('حركة المخزون'!F:F,'حركة المخزون'!E:E,'أرصدة المصنع'!D65,'حركة المخزون'!H:H,'أرصدة المصنع'!$Z$2)-SUMIFS('حركة المخزون'!F:F,'حركة المخزون'!E:E,'أرصدة المصنع'!D65,'حركة المخزون'!G:G,'أرصدة المصنع'!$Z$2)</f>
        <v>0</v>
      </c>
      <c r="AA65" s="21"/>
      <c r="AB65" s="20">
        <f>SUMIFS('حركة المخزون'!F:F,'حركة المخزون'!E:E,'أرصدة المصنع'!D65,'حركة المخزون'!H:H,'أرصدة المصنع'!$AB$2)-SUMIFS('حركة المخزون'!F:F,'حركة المخزون'!E:E,'أرصدة المصنع'!D65,'حركة المخزون'!G:G,'أرصدة المصنع'!$AB$2)</f>
        <v>0</v>
      </c>
      <c r="AC65" s="21"/>
      <c r="AD65" s="20">
        <f>SUMIFS('حركة المخزون'!F:F,'حركة المخزون'!E:E,'أرصدة المصنع'!D65,'حركة المخزون'!H:H,'أرصدة المصنع'!$AD$2)-SUMIFS('حركة المخزون'!F:F,'حركة المخزون'!E:E,'أرصدة المصنع'!D65,'حركة المخزون'!G:G,'أرصدة المصنع'!$AD$2)</f>
        <v>0</v>
      </c>
      <c r="AE65" s="21"/>
      <c r="AF65" s="20">
        <f>SUMIFS('حركة المخزون'!F:F,'حركة المخزون'!E:E,'أرصدة المصنع'!D65,'حركة المخزون'!H:H,'أرصدة المصنع'!$AF$2)-SUMIFS('حركة المخزون'!F:F,'حركة المخزون'!E:E,'أرصدة المصنع'!D65,'حركة المخزون'!G:G,'أرصدة المصنع'!$AF$2)</f>
        <v>0</v>
      </c>
    </row>
    <row r="66" spans="2:32" ht="24" customHeight="1" x14ac:dyDescent="0.2">
      <c r="B66" s="18">
        <v>64</v>
      </c>
      <c r="C66" s="18" t="str">
        <f>VLOOKUP(B66,'قاعدة البيانات'!B:F,5,0)</f>
        <v xml:space="preserve"> </v>
      </c>
      <c r="D66" s="18" t="str">
        <f>VLOOKUP(C66,'قاعدة البيانات'!F:G,2,0)</f>
        <v/>
      </c>
      <c r="F66" s="20">
        <f>SUMIFS('حركة المخزون'!F:F,'حركة المخزون'!E:E,'أرصدة المصنع'!D66,'حركة المخزون'!H:H,'أرصدة المصنع'!$F$2)-SUMIFS('حركة المخزون'!F:F,'حركة المخزون'!E:E,'أرصدة المصنع'!D66,'حركة المخزون'!G:G,'أرصدة المصنع'!$F$2)</f>
        <v>0</v>
      </c>
      <c r="G66" s="21"/>
      <c r="H66" s="20">
        <f>SUMIFS('حركة المخزون'!F:F,'حركة المخزون'!E:E,'أرصدة المصنع'!D66,'حركة المخزون'!H:H,'أرصدة المصنع'!$H$2)-SUMIFS('حركة المخزون'!F:F,'حركة المخزون'!E:E,'أرصدة المصنع'!D66,'حركة المخزون'!G:G,'أرصدة المصنع'!$H$2)</f>
        <v>0</v>
      </c>
      <c r="I66" s="21"/>
      <c r="J66" s="20">
        <f>SUMIFS('حركة المخزون'!F:F,'حركة المخزون'!E:E,'أرصدة المصنع'!D66,'حركة المخزون'!H:H,'أرصدة المصنع'!$J$2)-SUMIFS('حركة المخزون'!F:F,'حركة المخزون'!E:E,'أرصدة المصنع'!D66,'حركة المخزون'!G:G,'أرصدة المصنع'!$J$2)</f>
        <v>0</v>
      </c>
      <c r="K66" s="21"/>
      <c r="L66" s="20">
        <f>SUMIFS('حركة المخزون'!F:F,'حركة المخزون'!E:E,'أرصدة المصنع'!D66,'حركة المخزون'!H:H,'أرصدة المصنع'!$L$2)-SUMIFS('حركة المخزون'!F:F,'حركة المخزون'!E:E,'أرصدة المصنع'!D66,'حركة المخزون'!G:G,'أرصدة المصنع'!$L$2)</f>
        <v>0</v>
      </c>
      <c r="M66" s="21"/>
      <c r="N66" s="20">
        <f>SUMIFS('حركة المخزون'!F:F,'حركة المخزون'!E:E,'أرصدة المصنع'!D66,'حركة المخزون'!H:H,'أرصدة المصنع'!$N$2)-SUMIFS('حركة المخزون'!F:F,'حركة المخزون'!E:E,'أرصدة المصنع'!D66,'حركة المخزون'!G:G,'أرصدة المصنع'!$N$2)</f>
        <v>0</v>
      </c>
      <c r="O66" s="21"/>
      <c r="P66" s="20">
        <f>SUMIFS('حركة المخزون'!F:F,'حركة المخزون'!E:E,'أرصدة المصنع'!D66,'حركة المخزون'!H:H,'أرصدة المصنع'!$P$2)-SUMIFS('حركة المخزون'!F:F,'حركة المخزون'!E:E,'أرصدة المصنع'!D66,'حركة المخزون'!G:G,'أرصدة المصنع'!$P$2)</f>
        <v>0</v>
      </c>
      <c r="Q66" s="21"/>
      <c r="R66" s="20">
        <f>SUMIFS('حركة المخزون'!F:F,'حركة المخزون'!E:E,'أرصدة المصنع'!D66,'حركة المخزون'!H:H,'أرصدة المصنع'!$R$2)-SUMIFS('حركة المخزون'!F:F,'حركة المخزون'!E:E,'أرصدة المصنع'!D66,'حركة المخزون'!G:G,'أرصدة المصنع'!$R$2)</f>
        <v>0</v>
      </c>
      <c r="S66" s="21"/>
      <c r="T66" s="20">
        <f>SUMIFS('حركة المخزون'!F:F,'حركة المخزون'!E:E,'أرصدة المصنع'!D66,'حركة المخزون'!H:H,'أرصدة المصنع'!$T$2)-SUMIFS('حركة المخزون'!F:F,'حركة المخزون'!E:E,'أرصدة المصنع'!D66,'حركة المخزون'!G:G,'أرصدة المصنع'!$T$2)</f>
        <v>0</v>
      </c>
      <c r="U66" s="21"/>
      <c r="V66" s="20">
        <f>SUMIFS('حركة المخزون'!F:F,'حركة المخزون'!E:E,'أرصدة المصنع'!D66,'حركة المخزون'!H:H,'أرصدة المصنع'!$V$2)-SUMIFS('حركة المخزون'!F:F,'حركة المخزون'!E:E,'أرصدة المصنع'!D66,'حركة المخزون'!G:G,'أرصدة المصنع'!$V$2)</f>
        <v>0</v>
      </c>
      <c r="W66" s="21"/>
      <c r="X66" s="20">
        <f>SUMIFS('حركة المخزون'!F:F,'حركة المخزون'!E:E,'أرصدة المصنع'!D66,'حركة المخزون'!H:H,'أرصدة المصنع'!$X$2)-SUMIFS('حركة المخزون'!F:F,'حركة المخزون'!E:E,'أرصدة المصنع'!D66,'حركة المخزون'!G:G,'أرصدة المصنع'!$X$2)</f>
        <v>0</v>
      </c>
      <c r="Y66" s="21"/>
      <c r="Z66" s="20">
        <f>SUMIFS('حركة المخزون'!F:F,'حركة المخزون'!E:E,'أرصدة المصنع'!D66,'حركة المخزون'!H:H,'أرصدة المصنع'!$Z$2)-SUMIFS('حركة المخزون'!F:F,'حركة المخزون'!E:E,'أرصدة المصنع'!D66,'حركة المخزون'!G:G,'أرصدة المصنع'!$Z$2)</f>
        <v>0</v>
      </c>
      <c r="AA66" s="21"/>
      <c r="AB66" s="20">
        <f>SUMIFS('حركة المخزون'!F:F,'حركة المخزون'!E:E,'أرصدة المصنع'!D66,'حركة المخزون'!H:H,'أرصدة المصنع'!$AB$2)-SUMIFS('حركة المخزون'!F:F,'حركة المخزون'!E:E,'أرصدة المصنع'!D66,'حركة المخزون'!G:G,'أرصدة المصنع'!$AB$2)</f>
        <v>0</v>
      </c>
      <c r="AC66" s="21"/>
      <c r="AD66" s="20">
        <f>SUMIFS('حركة المخزون'!F:F,'حركة المخزون'!E:E,'أرصدة المصنع'!D66,'حركة المخزون'!H:H,'أرصدة المصنع'!$AD$2)-SUMIFS('حركة المخزون'!F:F,'حركة المخزون'!E:E,'أرصدة المصنع'!D66,'حركة المخزون'!G:G,'أرصدة المصنع'!$AD$2)</f>
        <v>0</v>
      </c>
      <c r="AE66" s="21"/>
      <c r="AF66" s="20">
        <f>SUMIFS('حركة المخزون'!F:F,'حركة المخزون'!E:E,'أرصدة المصنع'!D66,'حركة المخزون'!H:H,'أرصدة المصنع'!$AF$2)-SUMIFS('حركة المخزون'!F:F,'حركة المخزون'!E:E,'أرصدة المصنع'!D66,'حركة المخزون'!G:G,'أرصدة المصنع'!$AF$2)</f>
        <v>0</v>
      </c>
    </row>
    <row r="67" spans="2:32" ht="24" customHeight="1" x14ac:dyDescent="0.2">
      <c r="B67" s="19">
        <v>65</v>
      </c>
      <c r="C67" s="18" t="str">
        <f>VLOOKUP(B67,'قاعدة البيانات'!B:F,5,0)</f>
        <v xml:space="preserve"> </v>
      </c>
      <c r="D67" s="18" t="str">
        <f>VLOOKUP(C67,'قاعدة البيانات'!F:G,2,0)</f>
        <v/>
      </c>
      <c r="F67" s="20">
        <f>SUMIFS('حركة المخزون'!F:F,'حركة المخزون'!E:E,'أرصدة المصنع'!D67,'حركة المخزون'!H:H,'أرصدة المصنع'!$F$2)-SUMIFS('حركة المخزون'!F:F,'حركة المخزون'!E:E,'أرصدة المصنع'!D67,'حركة المخزون'!G:G,'أرصدة المصنع'!$F$2)</f>
        <v>0</v>
      </c>
      <c r="G67" s="21"/>
      <c r="H67" s="20">
        <f>SUMIFS('حركة المخزون'!F:F,'حركة المخزون'!E:E,'أرصدة المصنع'!D67,'حركة المخزون'!H:H,'أرصدة المصنع'!$H$2)-SUMIFS('حركة المخزون'!F:F,'حركة المخزون'!E:E,'أرصدة المصنع'!D67,'حركة المخزون'!G:G,'أرصدة المصنع'!$H$2)</f>
        <v>0</v>
      </c>
      <c r="I67" s="21"/>
      <c r="J67" s="20">
        <f>SUMIFS('حركة المخزون'!F:F,'حركة المخزون'!E:E,'أرصدة المصنع'!D67,'حركة المخزون'!H:H,'أرصدة المصنع'!$J$2)-SUMIFS('حركة المخزون'!F:F,'حركة المخزون'!E:E,'أرصدة المصنع'!D67,'حركة المخزون'!G:G,'أرصدة المصنع'!$J$2)</f>
        <v>0</v>
      </c>
      <c r="K67" s="21"/>
      <c r="L67" s="20">
        <f>SUMIFS('حركة المخزون'!F:F,'حركة المخزون'!E:E,'أرصدة المصنع'!D67,'حركة المخزون'!H:H,'أرصدة المصنع'!$L$2)-SUMIFS('حركة المخزون'!F:F,'حركة المخزون'!E:E,'أرصدة المصنع'!D67,'حركة المخزون'!G:G,'أرصدة المصنع'!$L$2)</f>
        <v>0</v>
      </c>
      <c r="M67" s="21"/>
      <c r="N67" s="20">
        <f>SUMIFS('حركة المخزون'!F:F,'حركة المخزون'!E:E,'أرصدة المصنع'!D67,'حركة المخزون'!H:H,'أرصدة المصنع'!$N$2)-SUMIFS('حركة المخزون'!F:F,'حركة المخزون'!E:E,'أرصدة المصنع'!D67,'حركة المخزون'!G:G,'أرصدة المصنع'!$N$2)</f>
        <v>0</v>
      </c>
      <c r="O67" s="21"/>
      <c r="P67" s="20">
        <f>SUMIFS('حركة المخزون'!F:F,'حركة المخزون'!E:E,'أرصدة المصنع'!D67,'حركة المخزون'!H:H,'أرصدة المصنع'!$P$2)-SUMIFS('حركة المخزون'!F:F,'حركة المخزون'!E:E,'أرصدة المصنع'!D67,'حركة المخزون'!G:G,'أرصدة المصنع'!$P$2)</f>
        <v>0</v>
      </c>
      <c r="Q67" s="21"/>
      <c r="R67" s="20">
        <f>SUMIFS('حركة المخزون'!F:F,'حركة المخزون'!E:E,'أرصدة المصنع'!D67,'حركة المخزون'!H:H,'أرصدة المصنع'!$R$2)-SUMIFS('حركة المخزون'!F:F,'حركة المخزون'!E:E,'أرصدة المصنع'!D67,'حركة المخزون'!G:G,'أرصدة المصنع'!$R$2)</f>
        <v>0</v>
      </c>
      <c r="S67" s="21"/>
      <c r="T67" s="20">
        <f>SUMIFS('حركة المخزون'!F:F,'حركة المخزون'!E:E,'أرصدة المصنع'!D67,'حركة المخزون'!H:H,'أرصدة المصنع'!$T$2)-SUMIFS('حركة المخزون'!F:F,'حركة المخزون'!E:E,'أرصدة المصنع'!D67,'حركة المخزون'!G:G,'أرصدة المصنع'!$T$2)</f>
        <v>0</v>
      </c>
      <c r="U67" s="21"/>
      <c r="V67" s="20">
        <f>SUMIFS('حركة المخزون'!F:F,'حركة المخزون'!E:E,'أرصدة المصنع'!D67,'حركة المخزون'!H:H,'أرصدة المصنع'!$V$2)-SUMIFS('حركة المخزون'!F:F,'حركة المخزون'!E:E,'أرصدة المصنع'!D67,'حركة المخزون'!G:G,'أرصدة المصنع'!$V$2)</f>
        <v>0</v>
      </c>
      <c r="W67" s="21"/>
      <c r="X67" s="20">
        <f>SUMIFS('حركة المخزون'!F:F,'حركة المخزون'!E:E,'أرصدة المصنع'!D67,'حركة المخزون'!H:H,'أرصدة المصنع'!$X$2)-SUMIFS('حركة المخزون'!F:F,'حركة المخزون'!E:E,'أرصدة المصنع'!D67,'حركة المخزون'!G:G,'أرصدة المصنع'!$X$2)</f>
        <v>0</v>
      </c>
      <c r="Y67" s="21"/>
      <c r="Z67" s="20">
        <f>SUMIFS('حركة المخزون'!F:F,'حركة المخزون'!E:E,'أرصدة المصنع'!D67,'حركة المخزون'!H:H,'أرصدة المصنع'!$Z$2)-SUMIFS('حركة المخزون'!F:F,'حركة المخزون'!E:E,'أرصدة المصنع'!D67,'حركة المخزون'!G:G,'أرصدة المصنع'!$Z$2)</f>
        <v>0</v>
      </c>
      <c r="AA67" s="21"/>
      <c r="AB67" s="20">
        <f>SUMIFS('حركة المخزون'!F:F,'حركة المخزون'!E:E,'أرصدة المصنع'!D67,'حركة المخزون'!H:H,'أرصدة المصنع'!$AB$2)-SUMIFS('حركة المخزون'!F:F,'حركة المخزون'!E:E,'أرصدة المصنع'!D67,'حركة المخزون'!G:G,'أرصدة المصنع'!$AB$2)</f>
        <v>0</v>
      </c>
      <c r="AC67" s="21"/>
      <c r="AD67" s="20">
        <f>SUMIFS('حركة المخزون'!F:F,'حركة المخزون'!E:E,'أرصدة المصنع'!D67,'حركة المخزون'!H:H,'أرصدة المصنع'!$AD$2)-SUMIFS('حركة المخزون'!F:F,'حركة المخزون'!E:E,'أرصدة المصنع'!D67,'حركة المخزون'!G:G,'أرصدة المصنع'!$AD$2)</f>
        <v>0</v>
      </c>
      <c r="AE67" s="21"/>
      <c r="AF67" s="20">
        <f>SUMIFS('حركة المخزون'!F:F,'حركة المخزون'!E:E,'أرصدة المصنع'!D67,'حركة المخزون'!H:H,'أرصدة المصنع'!$AF$2)-SUMIFS('حركة المخزون'!F:F,'حركة المخزون'!E:E,'أرصدة المصنع'!D67,'حركة المخزون'!G:G,'أرصدة المصنع'!$AF$2)</f>
        <v>0</v>
      </c>
    </row>
    <row r="68" spans="2:32" ht="24" customHeight="1" x14ac:dyDescent="0.2">
      <c r="B68" s="18">
        <v>66</v>
      </c>
      <c r="C68" s="18" t="str">
        <f>VLOOKUP(B68,'قاعدة البيانات'!B:F,5,0)</f>
        <v xml:space="preserve"> </v>
      </c>
      <c r="D68" s="18" t="str">
        <f>VLOOKUP(C68,'قاعدة البيانات'!F:G,2,0)</f>
        <v/>
      </c>
      <c r="F68" s="20">
        <f>SUMIFS('حركة المخزون'!F:F,'حركة المخزون'!E:E,'أرصدة المصنع'!D68,'حركة المخزون'!H:H,'أرصدة المصنع'!$F$2)-SUMIFS('حركة المخزون'!F:F,'حركة المخزون'!E:E,'أرصدة المصنع'!D68,'حركة المخزون'!G:G,'أرصدة المصنع'!$F$2)</f>
        <v>0</v>
      </c>
      <c r="G68" s="21"/>
      <c r="H68" s="20">
        <f>SUMIFS('حركة المخزون'!F:F,'حركة المخزون'!E:E,'أرصدة المصنع'!D68,'حركة المخزون'!H:H,'أرصدة المصنع'!$H$2)-SUMIFS('حركة المخزون'!F:F,'حركة المخزون'!E:E,'أرصدة المصنع'!D68,'حركة المخزون'!G:G,'أرصدة المصنع'!$H$2)</f>
        <v>0</v>
      </c>
      <c r="I68" s="21"/>
      <c r="J68" s="20">
        <f>SUMIFS('حركة المخزون'!F:F,'حركة المخزون'!E:E,'أرصدة المصنع'!D68,'حركة المخزون'!H:H,'أرصدة المصنع'!$J$2)-SUMIFS('حركة المخزون'!F:F,'حركة المخزون'!E:E,'أرصدة المصنع'!D68,'حركة المخزون'!G:G,'أرصدة المصنع'!$J$2)</f>
        <v>0</v>
      </c>
      <c r="K68" s="21"/>
      <c r="L68" s="20">
        <f>SUMIFS('حركة المخزون'!F:F,'حركة المخزون'!E:E,'أرصدة المصنع'!D68,'حركة المخزون'!H:H,'أرصدة المصنع'!$L$2)-SUMIFS('حركة المخزون'!F:F,'حركة المخزون'!E:E,'أرصدة المصنع'!D68,'حركة المخزون'!G:G,'أرصدة المصنع'!$L$2)</f>
        <v>0</v>
      </c>
      <c r="M68" s="21"/>
      <c r="N68" s="20">
        <f>SUMIFS('حركة المخزون'!F:F,'حركة المخزون'!E:E,'أرصدة المصنع'!D68,'حركة المخزون'!H:H,'أرصدة المصنع'!$N$2)-SUMIFS('حركة المخزون'!F:F,'حركة المخزون'!E:E,'أرصدة المصنع'!D68,'حركة المخزون'!G:G,'أرصدة المصنع'!$N$2)</f>
        <v>0</v>
      </c>
      <c r="O68" s="21"/>
      <c r="P68" s="20">
        <f>SUMIFS('حركة المخزون'!F:F,'حركة المخزون'!E:E,'أرصدة المصنع'!D68,'حركة المخزون'!H:H,'أرصدة المصنع'!$P$2)-SUMIFS('حركة المخزون'!F:F,'حركة المخزون'!E:E,'أرصدة المصنع'!D68,'حركة المخزون'!G:G,'أرصدة المصنع'!$P$2)</f>
        <v>0</v>
      </c>
      <c r="Q68" s="21"/>
      <c r="R68" s="20">
        <f>SUMIFS('حركة المخزون'!F:F,'حركة المخزون'!E:E,'أرصدة المصنع'!D68,'حركة المخزون'!H:H,'أرصدة المصنع'!$R$2)-SUMIFS('حركة المخزون'!F:F,'حركة المخزون'!E:E,'أرصدة المصنع'!D68,'حركة المخزون'!G:G,'أرصدة المصنع'!$R$2)</f>
        <v>0</v>
      </c>
      <c r="S68" s="21"/>
      <c r="T68" s="20">
        <f>SUMIFS('حركة المخزون'!F:F,'حركة المخزون'!E:E,'أرصدة المصنع'!D68,'حركة المخزون'!H:H,'أرصدة المصنع'!$T$2)-SUMIFS('حركة المخزون'!F:F,'حركة المخزون'!E:E,'أرصدة المصنع'!D68,'حركة المخزون'!G:G,'أرصدة المصنع'!$T$2)</f>
        <v>0</v>
      </c>
      <c r="U68" s="21"/>
      <c r="V68" s="20">
        <f>SUMIFS('حركة المخزون'!F:F,'حركة المخزون'!E:E,'أرصدة المصنع'!D68,'حركة المخزون'!H:H,'أرصدة المصنع'!$V$2)-SUMIFS('حركة المخزون'!F:F,'حركة المخزون'!E:E,'أرصدة المصنع'!D68,'حركة المخزون'!G:G,'أرصدة المصنع'!$V$2)</f>
        <v>0</v>
      </c>
      <c r="W68" s="21"/>
      <c r="X68" s="20">
        <f>SUMIFS('حركة المخزون'!F:F,'حركة المخزون'!E:E,'أرصدة المصنع'!D68,'حركة المخزون'!H:H,'أرصدة المصنع'!$X$2)-SUMIFS('حركة المخزون'!F:F,'حركة المخزون'!E:E,'أرصدة المصنع'!D68,'حركة المخزون'!G:G,'أرصدة المصنع'!$X$2)</f>
        <v>0</v>
      </c>
      <c r="Y68" s="21"/>
      <c r="Z68" s="20">
        <f>SUMIFS('حركة المخزون'!F:F,'حركة المخزون'!E:E,'أرصدة المصنع'!D68,'حركة المخزون'!H:H,'أرصدة المصنع'!$Z$2)-SUMIFS('حركة المخزون'!F:F,'حركة المخزون'!E:E,'أرصدة المصنع'!D68,'حركة المخزون'!G:G,'أرصدة المصنع'!$Z$2)</f>
        <v>0</v>
      </c>
      <c r="AA68" s="21"/>
      <c r="AB68" s="20">
        <f>SUMIFS('حركة المخزون'!F:F,'حركة المخزون'!E:E,'أرصدة المصنع'!D68,'حركة المخزون'!H:H,'أرصدة المصنع'!$AB$2)-SUMIFS('حركة المخزون'!F:F,'حركة المخزون'!E:E,'أرصدة المصنع'!D68,'حركة المخزون'!G:G,'أرصدة المصنع'!$AB$2)</f>
        <v>0</v>
      </c>
      <c r="AC68" s="21"/>
      <c r="AD68" s="20">
        <f>SUMIFS('حركة المخزون'!F:F,'حركة المخزون'!E:E,'أرصدة المصنع'!D68,'حركة المخزون'!H:H,'أرصدة المصنع'!$AD$2)-SUMIFS('حركة المخزون'!F:F,'حركة المخزون'!E:E,'أرصدة المصنع'!D68,'حركة المخزون'!G:G,'أرصدة المصنع'!$AD$2)</f>
        <v>0</v>
      </c>
      <c r="AE68" s="21"/>
      <c r="AF68" s="20">
        <f>SUMIFS('حركة المخزون'!F:F,'حركة المخزون'!E:E,'أرصدة المصنع'!D68,'حركة المخزون'!H:H,'أرصدة المصنع'!$AF$2)-SUMIFS('حركة المخزون'!F:F,'حركة المخزون'!E:E,'أرصدة المصنع'!D68,'حركة المخزون'!G:G,'أرصدة المصنع'!$AF$2)</f>
        <v>0</v>
      </c>
    </row>
    <row r="69" spans="2:32" ht="24" customHeight="1" x14ac:dyDescent="0.2">
      <c r="B69" s="18">
        <v>67</v>
      </c>
      <c r="C69" s="18" t="str">
        <f>VLOOKUP(B69,'قاعدة البيانات'!B:F,5,0)</f>
        <v xml:space="preserve"> </v>
      </c>
      <c r="D69" s="18" t="str">
        <f>VLOOKUP(C69,'قاعدة البيانات'!F:G,2,0)</f>
        <v/>
      </c>
      <c r="F69" s="20">
        <f>SUMIFS('حركة المخزون'!F:F,'حركة المخزون'!E:E,'أرصدة المصنع'!D69,'حركة المخزون'!H:H,'أرصدة المصنع'!$F$2)-SUMIFS('حركة المخزون'!F:F,'حركة المخزون'!E:E,'أرصدة المصنع'!D69,'حركة المخزون'!G:G,'أرصدة المصنع'!$F$2)</f>
        <v>0</v>
      </c>
      <c r="G69" s="21"/>
      <c r="H69" s="20">
        <f>SUMIFS('حركة المخزون'!F:F,'حركة المخزون'!E:E,'أرصدة المصنع'!D69,'حركة المخزون'!H:H,'أرصدة المصنع'!$H$2)-SUMIFS('حركة المخزون'!F:F,'حركة المخزون'!E:E,'أرصدة المصنع'!D69,'حركة المخزون'!G:G,'أرصدة المصنع'!$H$2)</f>
        <v>0</v>
      </c>
      <c r="I69" s="21"/>
      <c r="J69" s="20">
        <f>SUMIFS('حركة المخزون'!F:F,'حركة المخزون'!E:E,'أرصدة المصنع'!D69,'حركة المخزون'!H:H,'أرصدة المصنع'!$J$2)-SUMIFS('حركة المخزون'!F:F,'حركة المخزون'!E:E,'أرصدة المصنع'!D69,'حركة المخزون'!G:G,'أرصدة المصنع'!$J$2)</f>
        <v>0</v>
      </c>
      <c r="K69" s="21"/>
      <c r="L69" s="20">
        <f>SUMIFS('حركة المخزون'!F:F,'حركة المخزون'!E:E,'أرصدة المصنع'!D69,'حركة المخزون'!H:H,'أرصدة المصنع'!$L$2)-SUMIFS('حركة المخزون'!F:F,'حركة المخزون'!E:E,'أرصدة المصنع'!D69,'حركة المخزون'!G:G,'أرصدة المصنع'!$L$2)</f>
        <v>0</v>
      </c>
      <c r="M69" s="21"/>
      <c r="N69" s="20">
        <f>SUMIFS('حركة المخزون'!F:F,'حركة المخزون'!E:E,'أرصدة المصنع'!D69,'حركة المخزون'!H:H,'أرصدة المصنع'!$N$2)-SUMIFS('حركة المخزون'!F:F,'حركة المخزون'!E:E,'أرصدة المصنع'!D69,'حركة المخزون'!G:G,'أرصدة المصنع'!$N$2)</f>
        <v>0</v>
      </c>
      <c r="O69" s="21"/>
      <c r="P69" s="20">
        <f>SUMIFS('حركة المخزون'!F:F,'حركة المخزون'!E:E,'أرصدة المصنع'!D69,'حركة المخزون'!H:H,'أرصدة المصنع'!$P$2)-SUMIFS('حركة المخزون'!F:F,'حركة المخزون'!E:E,'أرصدة المصنع'!D69,'حركة المخزون'!G:G,'أرصدة المصنع'!$P$2)</f>
        <v>0</v>
      </c>
      <c r="Q69" s="21"/>
      <c r="R69" s="20">
        <f>SUMIFS('حركة المخزون'!F:F,'حركة المخزون'!E:E,'أرصدة المصنع'!D69,'حركة المخزون'!H:H,'أرصدة المصنع'!$R$2)-SUMIFS('حركة المخزون'!F:F,'حركة المخزون'!E:E,'أرصدة المصنع'!D69,'حركة المخزون'!G:G,'أرصدة المصنع'!$R$2)</f>
        <v>0</v>
      </c>
      <c r="S69" s="21"/>
      <c r="T69" s="20">
        <f>SUMIFS('حركة المخزون'!F:F,'حركة المخزون'!E:E,'أرصدة المصنع'!D69,'حركة المخزون'!H:H,'أرصدة المصنع'!$T$2)-SUMIFS('حركة المخزون'!F:F,'حركة المخزون'!E:E,'أرصدة المصنع'!D69,'حركة المخزون'!G:G,'أرصدة المصنع'!$T$2)</f>
        <v>0</v>
      </c>
      <c r="U69" s="21"/>
      <c r="V69" s="20">
        <f>SUMIFS('حركة المخزون'!F:F,'حركة المخزون'!E:E,'أرصدة المصنع'!D69,'حركة المخزون'!H:H,'أرصدة المصنع'!$V$2)-SUMIFS('حركة المخزون'!F:F,'حركة المخزون'!E:E,'أرصدة المصنع'!D69,'حركة المخزون'!G:G,'أرصدة المصنع'!$V$2)</f>
        <v>0</v>
      </c>
      <c r="W69" s="21"/>
      <c r="X69" s="20">
        <f>SUMIFS('حركة المخزون'!F:F,'حركة المخزون'!E:E,'أرصدة المصنع'!D69,'حركة المخزون'!H:H,'أرصدة المصنع'!$X$2)-SUMIFS('حركة المخزون'!F:F,'حركة المخزون'!E:E,'أرصدة المصنع'!D69,'حركة المخزون'!G:G,'أرصدة المصنع'!$X$2)</f>
        <v>0</v>
      </c>
      <c r="Y69" s="21"/>
      <c r="Z69" s="20">
        <f>SUMIFS('حركة المخزون'!F:F,'حركة المخزون'!E:E,'أرصدة المصنع'!D69,'حركة المخزون'!H:H,'أرصدة المصنع'!$Z$2)-SUMIFS('حركة المخزون'!F:F,'حركة المخزون'!E:E,'أرصدة المصنع'!D69,'حركة المخزون'!G:G,'أرصدة المصنع'!$Z$2)</f>
        <v>0</v>
      </c>
      <c r="AA69" s="21"/>
      <c r="AB69" s="20">
        <f>SUMIFS('حركة المخزون'!F:F,'حركة المخزون'!E:E,'أرصدة المصنع'!D69,'حركة المخزون'!H:H,'أرصدة المصنع'!$AB$2)-SUMIFS('حركة المخزون'!F:F,'حركة المخزون'!E:E,'أرصدة المصنع'!D69,'حركة المخزون'!G:G,'أرصدة المصنع'!$AB$2)</f>
        <v>0</v>
      </c>
      <c r="AC69" s="21"/>
      <c r="AD69" s="20">
        <f>SUMIFS('حركة المخزون'!F:F,'حركة المخزون'!E:E,'أرصدة المصنع'!D69,'حركة المخزون'!H:H,'أرصدة المصنع'!$AD$2)-SUMIFS('حركة المخزون'!F:F,'حركة المخزون'!E:E,'أرصدة المصنع'!D69,'حركة المخزون'!G:G,'أرصدة المصنع'!$AD$2)</f>
        <v>0</v>
      </c>
      <c r="AE69" s="21"/>
      <c r="AF69" s="20">
        <f>SUMIFS('حركة المخزون'!F:F,'حركة المخزون'!E:E,'أرصدة المصنع'!D69,'حركة المخزون'!H:H,'أرصدة المصنع'!$AF$2)-SUMIFS('حركة المخزون'!F:F,'حركة المخزون'!E:E,'أرصدة المصنع'!D69,'حركة المخزون'!G:G,'أرصدة المصنع'!$AF$2)</f>
        <v>0</v>
      </c>
    </row>
    <row r="70" spans="2:32" ht="24" customHeight="1" x14ac:dyDescent="0.2">
      <c r="B70" s="19">
        <v>68</v>
      </c>
      <c r="C70" s="18" t="str">
        <f>VLOOKUP(B70,'قاعدة البيانات'!B:F,5,0)</f>
        <v xml:space="preserve"> </v>
      </c>
      <c r="D70" s="18" t="str">
        <f>VLOOKUP(C70,'قاعدة البيانات'!F:G,2,0)</f>
        <v/>
      </c>
      <c r="F70" s="20">
        <f>SUMIFS('حركة المخزون'!F:F,'حركة المخزون'!E:E,'أرصدة المصنع'!D70,'حركة المخزون'!H:H,'أرصدة المصنع'!$F$2)-SUMIFS('حركة المخزون'!F:F,'حركة المخزون'!E:E,'أرصدة المصنع'!D70,'حركة المخزون'!G:G,'أرصدة المصنع'!$F$2)</f>
        <v>0</v>
      </c>
      <c r="G70" s="21"/>
      <c r="H70" s="20">
        <f>SUMIFS('حركة المخزون'!F:F,'حركة المخزون'!E:E,'أرصدة المصنع'!D70,'حركة المخزون'!H:H,'أرصدة المصنع'!$H$2)-SUMIFS('حركة المخزون'!F:F,'حركة المخزون'!E:E,'أرصدة المصنع'!D70,'حركة المخزون'!G:G,'أرصدة المصنع'!$H$2)</f>
        <v>0</v>
      </c>
      <c r="I70" s="21"/>
      <c r="J70" s="20">
        <f>SUMIFS('حركة المخزون'!F:F,'حركة المخزون'!E:E,'أرصدة المصنع'!D70,'حركة المخزون'!H:H,'أرصدة المصنع'!$J$2)-SUMIFS('حركة المخزون'!F:F,'حركة المخزون'!E:E,'أرصدة المصنع'!D70,'حركة المخزون'!G:G,'أرصدة المصنع'!$J$2)</f>
        <v>0</v>
      </c>
      <c r="K70" s="21"/>
      <c r="L70" s="20">
        <f>SUMIFS('حركة المخزون'!F:F,'حركة المخزون'!E:E,'أرصدة المصنع'!D70,'حركة المخزون'!H:H,'أرصدة المصنع'!$L$2)-SUMIFS('حركة المخزون'!F:F,'حركة المخزون'!E:E,'أرصدة المصنع'!D70,'حركة المخزون'!G:G,'أرصدة المصنع'!$L$2)</f>
        <v>0</v>
      </c>
      <c r="M70" s="21"/>
      <c r="N70" s="20">
        <f>SUMIFS('حركة المخزون'!F:F,'حركة المخزون'!E:E,'أرصدة المصنع'!D70,'حركة المخزون'!H:H,'أرصدة المصنع'!$N$2)-SUMIFS('حركة المخزون'!F:F,'حركة المخزون'!E:E,'أرصدة المصنع'!D70,'حركة المخزون'!G:G,'أرصدة المصنع'!$N$2)</f>
        <v>0</v>
      </c>
      <c r="O70" s="21"/>
      <c r="P70" s="20">
        <f>SUMIFS('حركة المخزون'!F:F,'حركة المخزون'!E:E,'أرصدة المصنع'!D70,'حركة المخزون'!H:H,'أرصدة المصنع'!$P$2)-SUMIFS('حركة المخزون'!F:F,'حركة المخزون'!E:E,'أرصدة المصنع'!D70,'حركة المخزون'!G:G,'أرصدة المصنع'!$P$2)</f>
        <v>0</v>
      </c>
      <c r="Q70" s="21"/>
      <c r="R70" s="20">
        <f>SUMIFS('حركة المخزون'!F:F,'حركة المخزون'!E:E,'أرصدة المصنع'!D70,'حركة المخزون'!H:H,'أرصدة المصنع'!$R$2)-SUMIFS('حركة المخزون'!F:F,'حركة المخزون'!E:E,'أرصدة المصنع'!D70,'حركة المخزون'!G:G,'أرصدة المصنع'!$R$2)</f>
        <v>0</v>
      </c>
      <c r="S70" s="21"/>
      <c r="T70" s="20">
        <f>SUMIFS('حركة المخزون'!F:F,'حركة المخزون'!E:E,'أرصدة المصنع'!D70,'حركة المخزون'!H:H,'أرصدة المصنع'!$T$2)-SUMIFS('حركة المخزون'!F:F,'حركة المخزون'!E:E,'أرصدة المصنع'!D70,'حركة المخزون'!G:G,'أرصدة المصنع'!$T$2)</f>
        <v>0</v>
      </c>
      <c r="U70" s="21"/>
      <c r="V70" s="20">
        <f>SUMIFS('حركة المخزون'!F:F,'حركة المخزون'!E:E,'أرصدة المصنع'!D70,'حركة المخزون'!H:H,'أرصدة المصنع'!$V$2)-SUMIFS('حركة المخزون'!F:F,'حركة المخزون'!E:E,'أرصدة المصنع'!D70,'حركة المخزون'!G:G,'أرصدة المصنع'!$V$2)</f>
        <v>0</v>
      </c>
      <c r="W70" s="21"/>
      <c r="X70" s="20">
        <f>SUMIFS('حركة المخزون'!F:F,'حركة المخزون'!E:E,'أرصدة المصنع'!D70,'حركة المخزون'!H:H,'أرصدة المصنع'!$X$2)-SUMIFS('حركة المخزون'!F:F,'حركة المخزون'!E:E,'أرصدة المصنع'!D70,'حركة المخزون'!G:G,'أرصدة المصنع'!$X$2)</f>
        <v>0</v>
      </c>
      <c r="Y70" s="21"/>
      <c r="Z70" s="20">
        <f>SUMIFS('حركة المخزون'!F:F,'حركة المخزون'!E:E,'أرصدة المصنع'!D70,'حركة المخزون'!H:H,'أرصدة المصنع'!$Z$2)-SUMIFS('حركة المخزون'!F:F,'حركة المخزون'!E:E,'أرصدة المصنع'!D70,'حركة المخزون'!G:G,'أرصدة المصنع'!$Z$2)</f>
        <v>0</v>
      </c>
      <c r="AA70" s="21"/>
      <c r="AB70" s="20">
        <f>SUMIFS('حركة المخزون'!F:F,'حركة المخزون'!E:E,'أرصدة المصنع'!D70,'حركة المخزون'!H:H,'أرصدة المصنع'!$AB$2)-SUMIFS('حركة المخزون'!F:F,'حركة المخزون'!E:E,'أرصدة المصنع'!D70,'حركة المخزون'!G:G,'أرصدة المصنع'!$AB$2)</f>
        <v>0</v>
      </c>
      <c r="AC70" s="21"/>
      <c r="AD70" s="20">
        <f>SUMIFS('حركة المخزون'!F:F,'حركة المخزون'!E:E,'أرصدة المصنع'!D70,'حركة المخزون'!H:H,'أرصدة المصنع'!$AD$2)-SUMIFS('حركة المخزون'!F:F,'حركة المخزون'!E:E,'أرصدة المصنع'!D70,'حركة المخزون'!G:G,'أرصدة المصنع'!$AD$2)</f>
        <v>0</v>
      </c>
      <c r="AE70" s="21"/>
      <c r="AF70" s="20">
        <f>SUMIFS('حركة المخزون'!F:F,'حركة المخزون'!E:E,'أرصدة المصنع'!D70,'حركة المخزون'!H:H,'أرصدة المصنع'!$AF$2)-SUMIFS('حركة المخزون'!F:F,'حركة المخزون'!E:E,'أرصدة المصنع'!D70,'حركة المخزون'!G:G,'أرصدة المصنع'!$AF$2)</f>
        <v>0</v>
      </c>
    </row>
    <row r="71" spans="2:32" ht="24" customHeight="1" x14ac:dyDescent="0.2">
      <c r="B71" s="18">
        <v>69</v>
      </c>
      <c r="C71" s="18" t="str">
        <f>VLOOKUP(B71,'قاعدة البيانات'!B:F,5,0)</f>
        <v xml:space="preserve"> </v>
      </c>
      <c r="D71" s="18" t="str">
        <f>VLOOKUP(C71,'قاعدة البيانات'!F:G,2,0)</f>
        <v/>
      </c>
      <c r="F71" s="20">
        <f>SUMIFS('حركة المخزون'!F:F,'حركة المخزون'!E:E,'أرصدة المصنع'!D71,'حركة المخزون'!H:H,'أرصدة المصنع'!$F$2)-SUMIFS('حركة المخزون'!F:F,'حركة المخزون'!E:E,'أرصدة المصنع'!D71,'حركة المخزون'!G:G,'أرصدة المصنع'!$F$2)</f>
        <v>0</v>
      </c>
      <c r="G71" s="21"/>
      <c r="H71" s="20">
        <f>SUMIFS('حركة المخزون'!F:F,'حركة المخزون'!E:E,'أرصدة المصنع'!D71,'حركة المخزون'!H:H,'أرصدة المصنع'!$H$2)-SUMIFS('حركة المخزون'!F:F,'حركة المخزون'!E:E,'أرصدة المصنع'!D71,'حركة المخزون'!G:G,'أرصدة المصنع'!$H$2)</f>
        <v>0</v>
      </c>
      <c r="I71" s="21"/>
      <c r="J71" s="20">
        <f>SUMIFS('حركة المخزون'!F:F,'حركة المخزون'!E:E,'أرصدة المصنع'!D71,'حركة المخزون'!H:H,'أرصدة المصنع'!$J$2)-SUMIFS('حركة المخزون'!F:F,'حركة المخزون'!E:E,'أرصدة المصنع'!D71,'حركة المخزون'!G:G,'أرصدة المصنع'!$J$2)</f>
        <v>0</v>
      </c>
      <c r="K71" s="21"/>
      <c r="L71" s="20">
        <f>SUMIFS('حركة المخزون'!F:F,'حركة المخزون'!E:E,'أرصدة المصنع'!D71,'حركة المخزون'!H:H,'أرصدة المصنع'!$L$2)-SUMIFS('حركة المخزون'!F:F,'حركة المخزون'!E:E,'أرصدة المصنع'!D71,'حركة المخزون'!G:G,'أرصدة المصنع'!$L$2)</f>
        <v>0</v>
      </c>
      <c r="M71" s="21"/>
      <c r="N71" s="20">
        <f>SUMIFS('حركة المخزون'!F:F,'حركة المخزون'!E:E,'أرصدة المصنع'!D71,'حركة المخزون'!H:H,'أرصدة المصنع'!$N$2)-SUMIFS('حركة المخزون'!F:F,'حركة المخزون'!E:E,'أرصدة المصنع'!D71,'حركة المخزون'!G:G,'أرصدة المصنع'!$N$2)</f>
        <v>0</v>
      </c>
      <c r="O71" s="21"/>
      <c r="P71" s="20">
        <f>SUMIFS('حركة المخزون'!F:F,'حركة المخزون'!E:E,'أرصدة المصنع'!D71,'حركة المخزون'!H:H,'أرصدة المصنع'!$P$2)-SUMIFS('حركة المخزون'!F:F,'حركة المخزون'!E:E,'أرصدة المصنع'!D71,'حركة المخزون'!G:G,'أرصدة المصنع'!$P$2)</f>
        <v>0</v>
      </c>
      <c r="Q71" s="21"/>
      <c r="R71" s="20">
        <f>SUMIFS('حركة المخزون'!F:F,'حركة المخزون'!E:E,'أرصدة المصنع'!D71,'حركة المخزون'!H:H,'أرصدة المصنع'!$R$2)-SUMIFS('حركة المخزون'!F:F,'حركة المخزون'!E:E,'أرصدة المصنع'!D71,'حركة المخزون'!G:G,'أرصدة المصنع'!$R$2)</f>
        <v>0</v>
      </c>
      <c r="S71" s="21"/>
      <c r="T71" s="20">
        <f>SUMIFS('حركة المخزون'!F:F,'حركة المخزون'!E:E,'أرصدة المصنع'!D71,'حركة المخزون'!H:H,'أرصدة المصنع'!$T$2)-SUMIFS('حركة المخزون'!F:F,'حركة المخزون'!E:E,'أرصدة المصنع'!D71,'حركة المخزون'!G:G,'أرصدة المصنع'!$T$2)</f>
        <v>0</v>
      </c>
      <c r="U71" s="21"/>
      <c r="V71" s="20">
        <f>SUMIFS('حركة المخزون'!F:F,'حركة المخزون'!E:E,'أرصدة المصنع'!D71,'حركة المخزون'!H:H,'أرصدة المصنع'!$V$2)-SUMIFS('حركة المخزون'!F:F,'حركة المخزون'!E:E,'أرصدة المصنع'!D71,'حركة المخزون'!G:G,'أرصدة المصنع'!$V$2)</f>
        <v>0</v>
      </c>
      <c r="W71" s="21"/>
      <c r="X71" s="20">
        <f>SUMIFS('حركة المخزون'!F:F,'حركة المخزون'!E:E,'أرصدة المصنع'!D71,'حركة المخزون'!H:H,'أرصدة المصنع'!$X$2)-SUMIFS('حركة المخزون'!F:F,'حركة المخزون'!E:E,'أرصدة المصنع'!D71,'حركة المخزون'!G:G,'أرصدة المصنع'!$X$2)</f>
        <v>0</v>
      </c>
      <c r="Y71" s="21"/>
      <c r="Z71" s="20">
        <f>SUMIFS('حركة المخزون'!F:F,'حركة المخزون'!E:E,'أرصدة المصنع'!D71,'حركة المخزون'!H:H,'أرصدة المصنع'!$Z$2)-SUMIFS('حركة المخزون'!F:F,'حركة المخزون'!E:E,'أرصدة المصنع'!D71,'حركة المخزون'!G:G,'أرصدة المصنع'!$Z$2)</f>
        <v>0</v>
      </c>
      <c r="AA71" s="21"/>
      <c r="AB71" s="20">
        <f>SUMIFS('حركة المخزون'!F:F,'حركة المخزون'!E:E,'أرصدة المصنع'!D71,'حركة المخزون'!H:H,'أرصدة المصنع'!$AB$2)-SUMIFS('حركة المخزون'!F:F,'حركة المخزون'!E:E,'أرصدة المصنع'!D71,'حركة المخزون'!G:G,'أرصدة المصنع'!$AB$2)</f>
        <v>0</v>
      </c>
      <c r="AC71" s="21"/>
      <c r="AD71" s="20">
        <f>SUMIFS('حركة المخزون'!F:F,'حركة المخزون'!E:E,'أرصدة المصنع'!D71,'حركة المخزون'!H:H,'أرصدة المصنع'!$AD$2)-SUMIFS('حركة المخزون'!F:F,'حركة المخزون'!E:E,'أرصدة المصنع'!D71,'حركة المخزون'!G:G,'أرصدة المصنع'!$AD$2)</f>
        <v>0</v>
      </c>
      <c r="AE71" s="21"/>
      <c r="AF71" s="20">
        <f>SUMIFS('حركة المخزون'!F:F,'حركة المخزون'!E:E,'أرصدة المصنع'!D71,'حركة المخزون'!H:H,'أرصدة المصنع'!$AF$2)-SUMIFS('حركة المخزون'!F:F,'حركة المخزون'!E:E,'أرصدة المصنع'!D71,'حركة المخزون'!G:G,'أرصدة المصنع'!$AF$2)</f>
        <v>0</v>
      </c>
    </row>
    <row r="72" spans="2:32" ht="24" customHeight="1" x14ac:dyDescent="0.2">
      <c r="B72" s="18">
        <v>70</v>
      </c>
      <c r="C72" s="18" t="str">
        <f>VLOOKUP(B72,'قاعدة البيانات'!B:F,5,0)</f>
        <v xml:space="preserve"> </v>
      </c>
      <c r="D72" s="18" t="str">
        <f>VLOOKUP(C72,'قاعدة البيانات'!F:G,2,0)</f>
        <v/>
      </c>
      <c r="F72" s="20">
        <f>SUMIFS('حركة المخزون'!F:F,'حركة المخزون'!E:E,'أرصدة المصنع'!D72,'حركة المخزون'!H:H,'أرصدة المصنع'!$F$2)-SUMIFS('حركة المخزون'!F:F,'حركة المخزون'!E:E,'أرصدة المصنع'!D72,'حركة المخزون'!G:G,'أرصدة المصنع'!$F$2)</f>
        <v>0</v>
      </c>
      <c r="G72" s="21"/>
      <c r="H72" s="20">
        <f>SUMIFS('حركة المخزون'!F:F,'حركة المخزون'!E:E,'أرصدة المصنع'!D72,'حركة المخزون'!H:H,'أرصدة المصنع'!$H$2)-SUMIFS('حركة المخزون'!F:F,'حركة المخزون'!E:E,'أرصدة المصنع'!D72,'حركة المخزون'!G:G,'أرصدة المصنع'!$H$2)</f>
        <v>0</v>
      </c>
      <c r="I72" s="21"/>
      <c r="J72" s="20">
        <f>SUMIFS('حركة المخزون'!F:F,'حركة المخزون'!E:E,'أرصدة المصنع'!D72,'حركة المخزون'!H:H,'أرصدة المصنع'!$J$2)-SUMIFS('حركة المخزون'!F:F,'حركة المخزون'!E:E,'أرصدة المصنع'!D72,'حركة المخزون'!G:G,'أرصدة المصنع'!$J$2)</f>
        <v>0</v>
      </c>
      <c r="K72" s="21"/>
      <c r="L72" s="20">
        <f>SUMIFS('حركة المخزون'!F:F,'حركة المخزون'!E:E,'أرصدة المصنع'!D72,'حركة المخزون'!H:H,'أرصدة المصنع'!$L$2)-SUMIFS('حركة المخزون'!F:F,'حركة المخزون'!E:E,'أرصدة المصنع'!D72,'حركة المخزون'!G:G,'أرصدة المصنع'!$L$2)</f>
        <v>0</v>
      </c>
      <c r="M72" s="21"/>
      <c r="N72" s="20">
        <f>SUMIFS('حركة المخزون'!F:F,'حركة المخزون'!E:E,'أرصدة المصنع'!D72,'حركة المخزون'!H:H,'أرصدة المصنع'!$N$2)-SUMIFS('حركة المخزون'!F:F,'حركة المخزون'!E:E,'أرصدة المصنع'!D72,'حركة المخزون'!G:G,'أرصدة المصنع'!$N$2)</f>
        <v>0</v>
      </c>
      <c r="O72" s="21"/>
      <c r="P72" s="20">
        <f>SUMIFS('حركة المخزون'!F:F,'حركة المخزون'!E:E,'أرصدة المصنع'!D72,'حركة المخزون'!H:H,'أرصدة المصنع'!$P$2)-SUMIFS('حركة المخزون'!F:F,'حركة المخزون'!E:E,'أرصدة المصنع'!D72,'حركة المخزون'!G:G,'أرصدة المصنع'!$P$2)</f>
        <v>0</v>
      </c>
      <c r="Q72" s="21"/>
      <c r="R72" s="20">
        <f>SUMIFS('حركة المخزون'!F:F,'حركة المخزون'!E:E,'أرصدة المصنع'!D72,'حركة المخزون'!H:H,'أرصدة المصنع'!$R$2)-SUMIFS('حركة المخزون'!F:F,'حركة المخزون'!E:E,'أرصدة المصنع'!D72,'حركة المخزون'!G:G,'أرصدة المصنع'!$R$2)</f>
        <v>0</v>
      </c>
      <c r="S72" s="21"/>
      <c r="T72" s="20">
        <f>SUMIFS('حركة المخزون'!F:F,'حركة المخزون'!E:E,'أرصدة المصنع'!D72,'حركة المخزون'!H:H,'أرصدة المصنع'!$T$2)-SUMIFS('حركة المخزون'!F:F,'حركة المخزون'!E:E,'أرصدة المصنع'!D72,'حركة المخزون'!G:G,'أرصدة المصنع'!$T$2)</f>
        <v>0</v>
      </c>
      <c r="U72" s="21"/>
      <c r="V72" s="20">
        <f>SUMIFS('حركة المخزون'!F:F,'حركة المخزون'!E:E,'أرصدة المصنع'!D72,'حركة المخزون'!H:H,'أرصدة المصنع'!$V$2)-SUMIFS('حركة المخزون'!F:F,'حركة المخزون'!E:E,'أرصدة المصنع'!D72,'حركة المخزون'!G:G,'أرصدة المصنع'!$V$2)</f>
        <v>0</v>
      </c>
      <c r="W72" s="21"/>
      <c r="X72" s="20">
        <f>SUMIFS('حركة المخزون'!F:F,'حركة المخزون'!E:E,'أرصدة المصنع'!D72,'حركة المخزون'!H:H,'أرصدة المصنع'!$X$2)-SUMIFS('حركة المخزون'!F:F,'حركة المخزون'!E:E,'أرصدة المصنع'!D72,'حركة المخزون'!G:G,'أرصدة المصنع'!$X$2)</f>
        <v>0</v>
      </c>
      <c r="Y72" s="21"/>
      <c r="Z72" s="20">
        <f>SUMIFS('حركة المخزون'!F:F,'حركة المخزون'!E:E,'أرصدة المصنع'!D72,'حركة المخزون'!H:H,'أرصدة المصنع'!$Z$2)-SUMIFS('حركة المخزون'!F:F,'حركة المخزون'!E:E,'أرصدة المصنع'!D72,'حركة المخزون'!G:G,'أرصدة المصنع'!$Z$2)</f>
        <v>0</v>
      </c>
      <c r="AA72" s="21"/>
      <c r="AB72" s="20">
        <f>SUMIFS('حركة المخزون'!F:F,'حركة المخزون'!E:E,'أرصدة المصنع'!D72,'حركة المخزون'!H:H,'أرصدة المصنع'!$AB$2)-SUMIFS('حركة المخزون'!F:F,'حركة المخزون'!E:E,'أرصدة المصنع'!D72,'حركة المخزون'!G:G,'أرصدة المصنع'!$AB$2)</f>
        <v>0</v>
      </c>
      <c r="AC72" s="21"/>
      <c r="AD72" s="20">
        <f>SUMIFS('حركة المخزون'!F:F,'حركة المخزون'!E:E,'أرصدة المصنع'!D72,'حركة المخزون'!H:H,'أرصدة المصنع'!$AD$2)-SUMIFS('حركة المخزون'!F:F,'حركة المخزون'!E:E,'أرصدة المصنع'!D72,'حركة المخزون'!G:G,'أرصدة المصنع'!$AD$2)</f>
        <v>0</v>
      </c>
      <c r="AE72" s="21"/>
      <c r="AF72" s="20">
        <f>SUMIFS('حركة المخزون'!F:F,'حركة المخزون'!E:E,'أرصدة المصنع'!D72,'حركة المخزون'!H:H,'أرصدة المصنع'!$AF$2)-SUMIFS('حركة المخزون'!F:F,'حركة المخزون'!E:E,'أرصدة المصنع'!D72,'حركة المخزون'!G:G,'أرصدة المصنع'!$AF$2)</f>
        <v>0</v>
      </c>
    </row>
    <row r="73" spans="2:32" ht="24" customHeight="1" x14ac:dyDescent="0.2">
      <c r="B73" s="19">
        <v>71</v>
      </c>
      <c r="C73" s="18" t="str">
        <f>VLOOKUP(B73,'قاعدة البيانات'!B:F,5,0)</f>
        <v xml:space="preserve"> </v>
      </c>
      <c r="D73" s="18" t="str">
        <f>VLOOKUP(C73,'قاعدة البيانات'!F:G,2,0)</f>
        <v/>
      </c>
      <c r="F73" s="20">
        <f>SUMIFS('حركة المخزون'!F:F,'حركة المخزون'!E:E,'أرصدة المصنع'!D73,'حركة المخزون'!H:H,'أرصدة المصنع'!$F$2)-SUMIFS('حركة المخزون'!F:F,'حركة المخزون'!E:E,'أرصدة المصنع'!D73,'حركة المخزون'!G:G,'أرصدة المصنع'!$F$2)</f>
        <v>0</v>
      </c>
      <c r="G73" s="21"/>
      <c r="H73" s="20">
        <f>SUMIFS('حركة المخزون'!F:F,'حركة المخزون'!E:E,'أرصدة المصنع'!D73,'حركة المخزون'!H:H,'أرصدة المصنع'!$H$2)-SUMIFS('حركة المخزون'!F:F,'حركة المخزون'!E:E,'أرصدة المصنع'!D73,'حركة المخزون'!G:G,'أرصدة المصنع'!$H$2)</f>
        <v>0</v>
      </c>
      <c r="I73" s="21"/>
      <c r="J73" s="20">
        <f>SUMIFS('حركة المخزون'!F:F,'حركة المخزون'!E:E,'أرصدة المصنع'!D73,'حركة المخزون'!H:H,'أرصدة المصنع'!$J$2)-SUMIFS('حركة المخزون'!F:F,'حركة المخزون'!E:E,'أرصدة المصنع'!D73,'حركة المخزون'!G:G,'أرصدة المصنع'!$J$2)</f>
        <v>0</v>
      </c>
      <c r="K73" s="21"/>
      <c r="L73" s="20">
        <f>SUMIFS('حركة المخزون'!F:F,'حركة المخزون'!E:E,'أرصدة المصنع'!D73,'حركة المخزون'!H:H,'أرصدة المصنع'!$L$2)-SUMIFS('حركة المخزون'!F:F,'حركة المخزون'!E:E,'أرصدة المصنع'!D73,'حركة المخزون'!G:G,'أرصدة المصنع'!$L$2)</f>
        <v>0</v>
      </c>
      <c r="M73" s="21"/>
      <c r="N73" s="20">
        <f>SUMIFS('حركة المخزون'!F:F,'حركة المخزون'!E:E,'أرصدة المصنع'!D73,'حركة المخزون'!H:H,'أرصدة المصنع'!$N$2)-SUMIFS('حركة المخزون'!F:F,'حركة المخزون'!E:E,'أرصدة المصنع'!D73,'حركة المخزون'!G:G,'أرصدة المصنع'!$N$2)</f>
        <v>0</v>
      </c>
      <c r="O73" s="21"/>
      <c r="P73" s="20">
        <f>SUMIFS('حركة المخزون'!F:F,'حركة المخزون'!E:E,'أرصدة المصنع'!D73,'حركة المخزون'!H:H,'أرصدة المصنع'!$P$2)-SUMIFS('حركة المخزون'!F:F,'حركة المخزون'!E:E,'أرصدة المصنع'!D73,'حركة المخزون'!G:G,'أرصدة المصنع'!$P$2)</f>
        <v>0</v>
      </c>
      <c r="Q73" s="21"/>
      <c r="R73" s="20">
        <f>SUMIFS('حركة المخزون'!F:F,'حركة المخزون'!E:E,'أرصدة المصنع'!D73,'حركة المخزون'!H:H,'أرصدة المصنع'!$R$2)-SUMIFS('حركة المخزون'!F:F,'حركة المخزون'!E:E,'أرصدة المصنع'!D73,'حركة المخزون'!G:G,'أرصدة المصنع'!$R$2)</f>
        <v>0</v>
      </c>
      <c r="S73" s="21"/>
      <c r="T73" s="20">
        <f>SUMIFS('حركة المخزون'!F:F,'حركة المخزون'!E:E,'أرصدة المصنع'!D73,'حركة المخزون'!H:H,'أرصدة المصنع'!$T$2)-SUMIFS('حركة المخزون'!F:F,'حركة المخزون'!E:E,'أرصدة المصنع'!D73,'حركة المخزون'!G:G,'أرصدة المصنع'!$T$2)</f>
        <v>0</v>
      </c>
      <c r="U73" s="21"/>
      <c r="V73" s="20">
        <f>SUMIFS('حركة المخزون'!F:F,'حركة المخزون'!E:E,'أرصدة المصنع'!D73,'حركة المخزون'!H:H,'أرصدة المصنع'!$V$2)-SUMIFS('حركة المخزون'!F:F,'حركة المخزون'!E:E,'أرصدة المصنع'!D73,'حركة المخزون'!G:G,'أرصدة المصنع'!$V$2)</f>
        <v>0</v>
      </c>
      <c r="W73" s="21"/>
      <c r="X73" s="20">
        <f>SUMIFS('حركة المخزون'!F:F,'حركة المخزون'!E:E,'أرصدة المصنع'!D73,'حركة المخزون'!H:H,'أرصدة المصنع'!$X$2)-SUMIFS('حركة المخزون'!F:F,'حركة المخزون'!E:E,'أرصدة المصنع'!D73,'حركة المخزون'!G:G,'أرصدة المصنع'!$X$2)</f>
        <v>0</v>
      </c>
      <c r="Y73" s="21"/>
      <c r="Z73" s="20">
        <f>SUMIFS('حركة المخزون'!F:F,'حركة المخزون'!E:E,'أرصدة المصنع'!D73,'حركة المخزون'!H:H,'أرصدة المصنع'!$Z$2)-SUMIFS('حركة المخزون'!F:F,'حركة المخزون'!E:E,'أرصدة المصنع'!D73,'حركة المخزون'!G:G,'أرصدة المصنع'!$Z$2)</f>
        <v>0</v>
      </c>
      <c r="AA73" s="21"/>
      <c r="AB73" s="20">
        <f>SUMIFS('حركة المخزون'!F:F,'حركة المخزون'!E:E,'أرصدة المصنع'!D73,'حركة المخزون'!H:H,'أرصدة المصنع'!$AB$2)-SUMIFS('حركة المخزون'!F:F,'حركة المخزون'!E:E,'أرصدة المصنع'!D73,'حركة المخزون'!G:G,'أرصدة المصنع'!$AB$2)</f>
        <v>0</v>
      </c>
      <c r="AC73" s="21"/>
      <c r="AD73" s="20">
        <f>SUMIFS('حركة المخزون'!F:F,'حركة المخزون'!E:E,'أرصدة المصنع'!D73,'حركة المخزون'!H:H,'أرصدة المصنع'!$AD$2)-SUMIFS('حركة المخزون'!F:F,'حركة المخزون'!E:E,'أرصدة المصنع'!D73,'حركة المخزون'!G:G,'أرصدة المصنع'!$AD$2)</f>
        <v>0</v>
      </c>
      <c r="AE73" s="21"/>
      <c r="AF73" s="20">
        <f>SUMIFS('حركة المخزون'!F:F,'حركة المخزون'!E:E,'أرصدة المصنع'!D73,'حركة المخزون'!H:H,'أرصدة المصنع'!$AF$2)-SUMIFS('حركة المخزون'!F:F,'حركة المخزون'!E:E,'أرصدة المصنع'!D73,'حركة المخزون'!G:G,'أرصدة المصنع'!$AF$2)</f>
        <v>0</v>
      </c>
    </row>
    <row r="74" spans="2:32" ht="24" customHeight="1" x14ac:dyDescent="0.2">
      <c r="B74" s="18">
        <v>72</v>
      </c>
      <c r="C74" s="18" t="str">
        <f>VLOOKUP(B74,'قاعدة البيانات'!B:F,5,0)</f>
        <v xml:space="preserve"> </v>
      </c>
      <c r="D74" s="18" t="str">
        <f>VLOOKUP(C74,'قاعدة البيانات'!F:G,2,0)</f>
        <v/>
      </c>
      <c r="F74" s="20">
        <f>SUMIFS('حركة المخزون'!F:F,'حركة المخزون'!E:E,'أرصدة المصنع'!D74,'حركة المخزون'!H:H,'أرصدة المصنع'!$F$2)-SUMIFS('حركة المخزون'!F:F,'حركة المخزون'!E:E,'أرصدة المصنع'!D74,'حركة المخزون'!G:G,'أرصدة المصنع'!$F$2)</f>
        <v>0</v>
      </c>
      <c r="G74" s="21"/>
      <c r="H74" s="20">
        <f>SUMIFS('حركة المخزون'!F:F,'حركة المخزون'!E:E,'أرصدة المصنع'!D74,'حركة المخزون'!H:H,'أرصدة المصنع'!$H$2)-SUMIFS('حركة المخزون'!F:F,'حركة المخزون'!E:E,'أرصدة المصنع'!D74,'حركة المخزون'!G:G,'أرصدة المصنع'!$H$2)</f>
        <v>0</v>
      </c>
      <c r="I74" s="21"/>
      <c r="J74" s="20">
        <f>SUMIFS('حركة المخزون'!F:F,'حركة المخزون'!E:E,'أرصدة المصنع'!D74,'حركة المخزون'!H:H,'أرصدة المصنع'!$J$2)-SUMIFS('حركة المخزون'!F:F,'حركة المخزون'!E:E,'أرصدة المصنع'!D74,'حركة المخزون'!G:G,'أرصدة المصنع'!$J$2)</f>
        <v>0</v>
      </c>
      <c r="K74" s="21"/>
      <c r="L74" s="20">
        <f>SUMIFS('حركة المخزون'!F:F,'حركة المخزون'!E:E,'أرصدة المصنع'!D74,'حركة المخزون'!H:H,'أرصدة المصنع'!$L$2)-SUMIFS('حركة المخزون'!F:F,'حركة المخزون'!E:E,'أرصدة المصنع'!D74,'حركة المخزون'!G:G,'أرصدة المصنع'!$L$2)</f>
        <v>0</v>
      </c>
      <c r="M74" s="21"/>
      <c r="N74" s="20">
        <f>SUMIFS('حركة المخزون'!F:F,'حركة المخزون'!E:E,'أرصدة المصنع'!D74,'حركة المخزون'!H:H,'أرصدة المصنع'!$N$2)-SUMIFS('حركة المخزون'!F:F,'حركة المخزون'!E:E,'أرصدة المصنع'!D74,'حركة المخزون'!G:G,'أرصدة المصنع'!$N$2)</f>
        <v>0</v>
      </c>
      <c r="O74" s="21"/>
      <c r="P74" s="20">
        <f>SUMIFS('حركة المخزون'!F:F,'حركة المخزون'!E:E,'أرصدة المصنع'!D74,'حركة المخزون'!H:H,'أرصدة المصنع'!$P$2)-SUMIFS('حركة المخزون'!F:F,'حركة المخزون'!E:E,'أرصدة المصنع'!D74,'حركة المخزون'!G:G,'أرصدة المصنع'!$P$2)</f>
        <v>0</v>
      </c>
      <c r="Q74" s="21"/>
      <c r="R74" s="20">
        <f>SUMIFS('حركة المخزون'!F:F,'حركة المخزون'!E:E,'أرصدة المصنع'!D74,'حركة المخزون'!H:H,'أرصدة المصنع'!$R$2)-SUMIFS('حركة المخزون'!F:F,'حركة المخزون'!E:E,'أرصدة المصنع'!D74,'حركة المخزون'!G:G,'أرصدة المصنع'!$R$2)</f>
        <v>0</v>
      </c>
      <c r="S74" s="21"/>
      <c r="T74" s="20">
        <f>SUMIFS('حركة المخزون'!F:F,'حركة المخزون'!E:E,'أرصدة المصنع'!D74,'حركة المخزون'!H:H,'أرصدة المصنع'!$T$2)-SUMIFS('حركة المخزون'!F:F,'حركة المخزون'!E:E,'أرصدة المصنع'!D74,'حركة المخزون'!G:G,'أرصدة المصنع'!$T$2)</f>
        <v>0</v>
      </c>
      <c r="U74" s="21"/>
      <c r="V74" s="20">
        <f>SUMIFS('حركة المخزون'!F:F,'حركة المخزون'!E:E,'أرصدة المصنع'!D74,'حركة المخزون'!H:H,'أرصدة المصنع'!$V$2)-SUMIFS('حركة المخزون'!F:F,'حركة المخزون'!E:E,'أرصدة المصنع'!D74,'حركة المخزون'!G:G,'أرصدة المصنع'!$V$2)</f>
        <v>0</v>
      </c>
      <c r="W74" s="21"/>
      <c r="X74" s="20">
        <f>SUMIFS('حركة المخزون'!F:F,'حركة المخزون'!E:E,'أرصدة المصنع'!D74,'حركة المخزون'!H:H,'أرصدة المصنع'!$X$2)-SUMIFS('حركة المخزون'!F:F,'حركة المخزون'!E:E,'أرصدة المصنع'!D74,'حركة المخزون'!G:G,'أرصدة المصنع'!$X$2)</f>
        <v>0</v>
      </c>
      <c r="Y74" s="21"/>
      <c r="Z74" s="20">
        <f>SUMIFS('حركة المخزون'!F:F,'حركة المخزون'!E:E,'أرصدة المصنع'!D74,'حركة المخزون'!H:H,'أرصدة المصنع'!$Z$2)-SUMIFS('حركة المخزون'!F:F,'حركة المخزون'!E:E,'أرصدة المصنع'!D74,'حركة المخزون'!G:G,'أرصدة المصنع'!$Z$2)</f>
        <v>0</v>
      </c>
      <c r="AA74" s="21"/>
      <c r="AB74" s="20">
        <f>SUMIFS('حركة المخزون'!F:F,'حركة المخزون'!E:E,'أرصدة المصنع'!D74,'حركة المخزون'!H:H,'أرصدة المصنع'!$AB$2)-SUMIFS('حركة المخزون'!F:F,'حركة المخزون'!E:E,'أرصدة المصنع'!D74,'حركة المخزون'!G:G,'أرصدة المصنع'!$AB$2)</f>
        <v>0</v>
      </c>
      <c r="AC74" s="21"/>
      <c r="AD74" s="20">
        <f>SUMIFS('حركة المخزون'!F:F,'حركة المخزون'!E:E,'أرصدة المصنع'!D74,'حركة المخزون'!H:H,'أرصدة المصنع'!$AD$2)-SUMIFS('حركة المخزون'!F:F,'حركة المخزون'!E:E,'أرصدة المصنع'!D74,'حركة المخزون'!G:G,'أرصدة المصنع'!$AD$2)</f>
        <v>0</v>
      </c>
      <c r="AE74" s="21"/>
      <c r="AF74" s="20">
        <f>SUMIFS('حركة المخزون'!F:F,'حركة المخزون'!E:E,'أرصدة المصنع'!D74,'حركة المخزون'!H:H,'أرصدة المصنع'!$AF$2)-SUMIFS('حركة المخزون'!F:F,'حركة المخزون'!E:E,'أرصدة المصنع'!D74,'حركة المخزون'!G:G,'أرصدة المصنع'!$AF$2)</f>
        <v>0</v>
      </c>
    </row>
    <row r="75" spans="2:32" ht="24" customHeight="1" x14ac:dyDescent="0.2">
      <c r="B75" s="18">
        <v>73</v>
      </c>
      <c r="C75" s="18" t="str">
        <f>VLOOKUP(B75,'قاعدة البيانات'!B:F,5,0)</f>
        <v xml:space="preserve"> </v>
      </c>
      <c r="D75" s="18" t="str">
        <f>VLOOKUP(C75,'قاعدة البيانات'!F:G,2,0)</f>
        <v/>
      </c>
      <c r="F75" s="20">
        <f>SUMIFS('حركة المخزون'!F:F,'حركة المخزون'!E:E,'أرصدة المصنع'!D75,'حركة المخزون'!H:H,'أرصدة المصنع'!$F$2)-SUMIFS('حركة المخزون'!F:F,'حركة المخزون'!E:E,'أرصدة المصنع'!D75,'حركة المخزون'!G:G,'أرصدة المصنع'!$F$2)</f>
        <v>0</v>
      </c>
      <c r="G75" s="21"/>
      <c r="H75" s="20">
        <f>SUMIFS('حركة المخزون'!F:F,'حركة المخزون'!E:E,'أرصدة المصنع'!D75,'حركة المخزون'!H:H,'أرصدة المصنع'!$H$2)-SUMIFS('حركة المخزون'!F:F,'حركة المخزون'!E:E,'أرصدة المصنع'!D75,'حركة المخزون'!G:G,'أرصدة المصنع'!$H$2)</f>
        <v>0</v>
      </c>
      <c r="I75" s="21"/>
      <c r="J75" s="20">
        <f>SUMIFS('حركة المخزون'!F:F,'حركة المخزون'!E:E,'أرصدة المصنع'!D75,'حركة المخزون'!H:H,'أرصدة المصنع'!$J$2)-SUMIFS('حركة المخزون'!F:F,'حركة المخزون'!E:E,'أرصدة المصنع'!D75,'حركة المخزون'!G:G,'أرصدة المصنع'!$J$2)</f>
        <v>0</v>
      </c>
      <c r="K75" s="21"/>
      <c r="L75" s="20">
        <f>SUMIFS('حركة المخزون'!F:F,'حركة المخزون'!E:E,'أرصدة المصنع'!D75,'حركة المخزون'!H:H,'أرصدة المصنع'!$L$2)-SUMIFS('حركة المخزون'!F:F,'حركة المخزون'!E:E,'أرصدة المصنع'!D75,'حركة المخزون'!G:G,'أرصدة المصنع'!$L$2)</f>
        <v>0</v>
      </c>
      <c r="M75" s="21"/>
      <c r="N75" s="20">
        <f>SUMIFS('حركة المخزون'!F:F,'حركة المخزون'!E:E,'أرصدة المصنع'!D75,'حركة المخزون'!H:H,'أرصدة المصنع'!$N$2)-SUMIFS('حركة المخزون'!F:F,'حركة المخزون'!E:E,'أرصدة المصنع'!D75,'حركة المخزون'!G:G,'أرصدة المصنع'!$N$2)</f>
        <v>0</v>
      </c>
      <c r="O75" s="21"/>
      <c r="P75" s="20">
        <f>SUMIFS('حركة المخزون'!F:F,'حركة المخزون'!E:E,'أرصدة المصنع'!D75,'حركة المخزون'!H:H,'أرصدة المصنع'!$P$2)-SUMIFS('حركة المخزون'!F:F,'حركة المخزون'!E:E,'أرصدة المصنع'!D75,'حركة المخزون'!G:G,'أرصدة المصنع'!$P$2)</f>
        <v>0</v>
      </c>
      <c r="Q75" s="21"/>
      <c r="R75" s="20">
        <f>SUMIFS('حركة المخزون'!F:F,'حركة المخزون'!E:E,'أرصدة المصنع'!D75,'حركة المخزون'!H:H,'أرصدة المصنع'!$R$2)-SUMIFS('حركة المخزون'!F:F,'حركة المخزون'!E:E,'أرصدة المصنع'!D75,'حركة المخزون'!G:G,'أرصدة المصنع'!$R$2)</f>
        <v>0</v>
      </c>
      <c r="S75" s="21"/>
      <c r="T75" s="20">
        <f>SUMIFS('حركة المخزون'!F:F,'حركة المخزون'!E:E,'أرصدة المصنع'!D75,'حركة المخزون'!H:H,'أرصدة المصنع'!$T$2)-SUMIFS('حركة المخزون'!F:F,'حركة المخزون'!E:E,'أرصدة المصنع'!D75,'حركة المخزون'!G:G,'أرصدة المصنع'!$T$2)</f>
        <v>0</v>
      </c>
      <c r="U75" s="21"/>
      <c r="V75" s="20">
        <f>SUMIFS('حركة المخزون'!F:F,'حركة المخزون'!E:E,'أرصدة المصنع'!D75,'حركة المخزون'!H:H,'أرصدة المصنع'!$V$2)-SUMIFS('حركة المخزون'!F:F,'حركة المخزون'!E:E,'أرصدة المصنع'!D75,'حركة المخزون'!G:G,'أرصدة المصنع'!$V$2)</f>
        <v>0</v>
      </c>
      <c r="W75" s="21"/>
      <c r="X75" s="20">
        <f>SUMIFS('حركة المخزون'!F:F,'حركة المخزون'!E:E,'أرصدة المصنع'!D75,'حركة المخزون'!H:H,'أرصدة المصنع'!$X$2)-SUMIFS('حركة المخزون'!F:F,'حركة المخزون'!E:E,'أرصدة المصنع'!D75,'حركة المخزون'!G:G,'أرصدة المصنع'!$X$2)</f>
        <v>0</v>
      </c>
      <c r="Y75" s="21"/>
      <c r="Z75" s="20">
        <f>SUMIFS('حركة المخزون'!F:F,'حركة المخزون'!E:E,'أرصدة المصنع'!D75,'حركة المخزون'!H:H,'أرصدة المصنع'!$Z$2)-SUMIFS('حركة المخزون'!F:F,'حركة المخزون'!E:E,'أرصدة المصنع'!D75,'حركة المخزون'!G:G,'أرصدة المصنع'!$Z$2)</f>
        <v>0</v>
      </c>
      <c r="AA75" s="21"/>
      <c r="AB75" s="20">
        <f>SUMIFS('حركة المخزون'!F:F,'حركة المخزون'!E:E,'أرصدة المصنع'!D75,'حركة المخزون'!H:H,'أرصدة المصنع'!$AB$2)-SUMIFS('حركة المخزون'!F:F,'حركة المخزون'!E:E,'أرصدة المصنع'!D75,'حركة المخزون'!G:G,'أرصدة المصنع'!$AB$2)</f>
        <v>0</v>
      </c>
      <c r="AC75" s="21"/>
      <c r="AD75" s="20">
        <f>SUMIFS('حركة المخزون'!F:F,'حركة المخزون'!E:E,'أرصدة المصنع'!D75,'حركة المخزون'!H:H,'أرصدة المصنع'!$AD$2)-SUMIFS('حركة المخزون'!F:F,'حركة المخزون'!E:E,'أرصدة المصنع'!D75,'حركة المخزون'!G:G,'أرصدة المصنع'!$AD$2)</f>
        <v>0</v>
      </c>
      <c r="AE75" s="21"/>
      <c r="AF75" s="20">
        <f>SUMIFS('حركة المخزون'!F:F,'حركة المخزون'!E:E,'أرصدة المصنع'!D75,'حركة المخزون'!H:H,'أرصدة المصنع'!$AF$2)-SUMIFS('حركة المخزون'!F:F,'حركة المخزون'!E:E,'أرصدة المصنع'!D75,'حركة المخزون'!G:G,'أرصدة المصنع'!$AF$2)</f>
        <v>0</v>
      </c>
    </row>
    <row r="76" spans="2:32" ht="24" customHeight="1" x14ac:dyDescent="0.2">
      <c r="B76" s="19">
        <v>74</v>
      </c>
      <c r="C76" s="18" t="str">
        <f>VLOOKUP(B76,'قاعدة البيانات'!B:F,5,0)</f>
        <v xml:space="preserve"> </v>
      </c>
      <c r="D76" s="18" t="str">
        <f>VLOOKUP(C76,'قاعدة البيانات'!F:G,2,0)</f>
        <v/>
      </c>
      <c r="F76" s="20">
        <f>SUMIFS('حركة المخزون'!F:F,'حركة المخزون'!E:E,'أرصدة المصنع'!D76,'حركة المخزون'!H:H,'أرصدة المصنع'!$F$2)-SUMIFS('حركة المخزون'!F:F,'حركة المخزون'!E:E,'أرصدة المصنع'!D76,'حركة المخزون'!G:G,'أرصدة المصنع'!$F$2)</f>
        <v>0</v>
      </c>
      <c r="G76" s="21"/>
      <c r="H76" s="20">
        <f>SUMIFS('حركة المخزون'!F:F,'حركة المخزون'!E:E,'أرصدة المصنع'!D76,'حركة المخزون'!H:H,'أرصدة المصنع'!$H$2)-SUMIFS('حركة المخزون'!F:F,'حركة المخزون'!E:E,'أرصدة المصنع'!D76,'حركة المخزون'!G:G,'أرصدة المصنع'!$H$2)</f>
        <v>0</v>
      </c>
      <c r="I76" s="21"/>
      <c r="J76" s="20">
        <f>SUMIFS('حركة المخزون'!F:F,'حركة المخزون'!E:E,'أرصدة المصنع'!D76,'حركة المخزون'!H:H,'أرصدة المصنع'!$J$2)-SUMIFS('حركة المخزون'!F:F,'حركة المخزون'!E:E,'أرصدة المصنع'!D76,'حركة المخزون'!G:G,'أرصدة المصنع'!$J$2)</f>
        <v>0</v>
      </c>
      <c r="K76" s="21"/>
      <c r="L76" s="20">
        <f>SUMIFS('حركة المخزون'!F:F,'حركة المخزون'!E:E,'أرصدة المصنع'!D76,'حركة المخزون'!H:H,'أرصدة المصنع'!$L$2)-SUMIFS('حركة المخزون'!F:F,'حركة المخزون'!E:E,'أرصدة المصنع'!D76,'حركة المخزون'!G:G,'أرصدة المصنع'!$L$2)</f>
        <v>0</v>
      </c>
      <c r="M76" s="21"/>
      <c r="N76" s="20">
        <f>SUMIFS('حركة المخزون'!F:F,'حركة المخزون'!E:E,'أرصدة المصنع'!D76,'حركة المخزون'!H:H,'أرصدة المصنع'!$N$2)-SUMIFS('حركة المخزون'!F:F,'حركة المخزون'!E:E,'أرصدة المصنع'!D76,'حركة المخزون'!G:G,'أرصدة المصنع'!$N$2)</f>
        <v>0</v>
      </c>
      <c r="O76" s="21"/>
      <c r="P76" s="20">
        <f>SUMIFS('حركة المخزون'!F:F,'حركة المخزون'!E:E,'أرصدة المصنع'!D76,'حركة المخزون'!H:H,'أرصدة المصنع'!$P$2)-SUMIFS('حركة المخزون'!F:F,'حركة المخزون'!E:E,'أرصدة المصنع'!D76,'حركة المخزون'!G:G,'أرصدة المصنع'!$P$2)</f>
        <v>0</v>
      </c>
      <c r="Q76" s="21"/>
      <c r="R76" s="20">
        <f>SUMIFS('حركة المخزون'!F:F,'حركة المخزون'!E:E,'أرصدة المصنع'!D76,'حركة المخزون'!H:H,'أرصدة المصنع'!$R$2)-SUMIFS('حركة المخزون'!F:F,'حركة المخزون'!E:E,'أرصدة المصنع'!D76,'حركة المخزون'!G:G,'أرصدة المصنع'!$R$2)</f>
        <v>0</v>
      </c>
      <c r="S76" s="21"/>
      <c r="T76" s="20">
        <f>SUMIFS('حركة المخزون'!F:F,'حركة المخزون'!E:E,'أرصدة المصنع'!D76,'حركة المخزون'!H:H,'أرصدة المصنع'!$T$2)-SUMIFS('حركة المخزون'!F:F,'حركة المخزون'!E:E,'أرصدة المصنع'!D76,'حركة المخزون'!G:G,'أرصدة المصنع'!$T$2)</f>
        <v>0</v>
      </c>
      <c r="U76" s="21"/>
      <c r="V76" s="20">
        <f>SUMIFS('حركة المخزون'!F:F,'حركة المخزون'!E:E,'أرصدة المصنع'!D76,'حركة المخزون'!H:H,'أرصدة المصنع'!$V$2)-SUMIFS('حركة المخزون'!F:F,'حركة المخزون'!E:E,'أرصدة المصنع'!D76,'حركة المخزون'!G:G,'أرصدة المصنع'!$V$2)</f>
        <v>0</v>
      </c>
      <c r="W76" s="21"/>
      <c r="X76" s="20">
        <f>SUMIFS('حركة المخزون'!F:F,'حركة المخزون'!E:E,'أرصدة المصنع'!D76,'حركة المخزون'!H:H,'أرصدة المصنع'!$X$2)-SUMIFS('حركة المخزون'!F:F,'حركة المخزون'!E:E,'أرصدة المصنع'!D76,'حركة المخزون'!G:G,'أرصدة المصنع'!$X$2)</f>
        <v>0</v>
      </c>
      <c r="Y76" s="21"/>
      <c r="Z76" s="20">
        <f>SUMIFS('حركة المخزون'!F:F,'حركة المخزون'!E:E,'أرصدة المصنع'!D76,'حركة المخزون'!H:H,'أرصدة المصنع'!$Z$2)-SUMIFS('حركة المخزون'!F:F,'حركة المخزون'!E:E,'أرصدة المصنع'!D76,'حركة المخزون'!G:G,'أرصدة المصنع'!$Z$2)</f>
        <v>0</v>
      </c>
      <c r="AA76" s="21"/>
      <c r="AB76" s="20">
        <f>SUMIFS('حركة المخزون'!F:F,'حركة المخزون'!E:E,'أرصدة المصنع'!D76,'حركة المخزون'!H:H,'أرصدة المصنع'!$AB$2)-SUMIFS('حركة المخزون'!F:F,'حركة المخزون'!E:E,'أرصدة المصنع'!D76,'حركة المخزون'!G:G,'أرصدة المصنع'!$AB$2)</f>
        <v>0</v>
      </c>
      <c r="AC76" s="21"/>
      <c r="AD76" s="20">
        <f>SUMIFS('حركة المخزون'!F:F,'حركة المخزون'!E:E,'أرصدة المصنع'!D76,'حركة المخزون'!H:H,'أرصدة المصنع'!$AD$2)-SUMIFS('حركة المخزون'!F:F,'حركة المخزون'!E:E,'أرصدة المصنع'!D76,'حركة المخزون'!G:G,'أرصدة المصنع'!$AD$2)</f>
        <v>0</v>
      </c>
      <c r="AE76" s="21"/>
      <c r="AF76" s="20">
        <f>SUMIFS('حركة المخزون'!F:F,'حركة المخزون'!E:E,'أرصدة المصنع'!D76,'حركة المخزون'!H:H,'أرصدة المصنع'!$AF$2)-SUMIFS('حركة المخزون'!F:F,'حركة المخزون'!E:E,'أرصدة المصنع'!D76,'حركة المخزون'!G:G,'أرصدة المصنع'!$AF$2)</f>
        <v>0</v>
      </c>
    </row>
    <row r="77" spans="2:32" ht="24" customHeight="1" x14ac:dyDescent="0.2">
      <c r="B77" s="18">
        <v>75</v>
      </c>
      <c r="C77" s="18" t="str">
        <f>VLOOKUP(B77,'قاعدة البيانات'!B:F,5,0)</f>
        <v xml:space="preserve"> </v>
      </c>
      <c r="D77" s="18" t="str">
        <f>VLOOKUP(C77,'قاعدة البيانات'!F:G,2,0)</f>
        <v/>
      </c>
      <c r="F77" s="20">
        <f>SUMIFS('حركة المخزون'!F:F,'حركة المخزون'!E:E,'أرصدة المصنع'!D77,'حركة المخزون'!H:H,'أرصدة المصنع'!$F$2)-SUMIFS('حركة المخزون'!F:F,'حركة المخزون'!E:E,'أرصدة المصنع'!D77,'حركة المخزون'!G:G,'أرصدة المصنع'!$F$2)</f>
        <v>0</v>
      </c>
      <c r="G77" s="21"/>
      <c r="H77" s="20">
        <f>SUMIFS('حركة المخزون'!F:F,'حركة المخزون'!E:E,'أرصدة المصنع'!D77,'حركة المخزون'!H:H,'أرصدة المصنع'!$H$2)-SUMIFS('حركة المخزون'!F:F,'حركة المخزون'!E:E,'أرصدة المصنع'!D77,'حركة المخزون'!G:G,'أرصدة المصنع'!$H$2)</f>
        <v>0</v>
      </c>
      <c r="I77" s="21"/>
      <c r="J77" s="20">
        <f>SUMIFS('حركة المخزون'!F:F,'حركة المخزون'!E:E,'أرصدة المصنع'!D77,'حركة المخزون'!H:H,'أرصدة المصنع'!$J$2)-SUMIFS('حركة المخزون'!F:F,'حركة المخزون'!E:E,'أرصدة المصنع'!D77,'حركة المخزون'!G:G,'أرصدة المصنع'!$J$2)</f>
        <v>0</v>
      </c>
      <c r="K77" s="21"/>
      <c r="L77" s="20">
        <f>SUMIFS('حركة المخزون'!F:F,'حركة المخزون'!E:E,'أرصدة المصنع'!D77,'حركة المخزون'!H:H,'أرصدة المصنع'!$L$2)-SUMIFS('حركة المخزون'!F:F,'حركة المخزون'!E:E,'أرصدة المصنع'!D77,'حركة المخزون'!G:G,'أرصدة المصنع'!$L$2)</f>
        <v>0</v>
      </c>
      <c r="M77" s="21"/>
      <c r="N77" s="20">
        <f>SUMIFS('حركة المخزون'!F:F,'حركة المخزون'!E:E,'أرصدة المصنع'!D77,'حركة المخزون'!H:H,'أرصدة المصنع'!$N$2)-SUMIFS('حركة المخزون'!F:F,'حركة المخزون'!E:E,'أرصدة المصنع'!D77,'حركة المخزون'!G:G,'أرصدة المصنع'!$N$2)</f>
        <v>0</v>
      </c>
      <c r="O77" s="21"/>
      <c r="P77" s="20">
        <f>SUMIFS('حركة المخزون'!F:F,'حركة المخزون'!E:E,'أرصدة المصنع'!D77,'حركة المخزون'!H:H,'أرصدة المصنع'!$P$2)-SUMIFS('حركة المخزون'!F:F,'حركة المخزون'!E:E,'أرصدة المصنع'!D77,'حركة المخزون'!G:G,'أرصدة المصنع'!$P$2)</f>
        <v>0</v>
      </c>
      <c r="Q77" s="21"/>
      <c r="R77" s="20">
        <f>SUMIFS('حركة المخزون'!F:F,'حركة المخزون'!E:E,'أرصدة المصنع'!D77,'حركة المخزون'!H:H,'أرصدة المصنع'!$R$2)-SUMIFS('حركة المخزون'!F:F,'حركة المخزون'!E:E,'أرصدة المصنع'!D77,'حركة المخزون'!G:G,'أرصدة المصنع'!$R$2)</f>
        <v>0</v>
      </c>
      <c r="S77" s="21"/>
      <c r="T77" s="20">
        <f>SUMIFS('حركة المخزون'!F:F,'حركة المخزون'!E:E,'أرصدة المصنع'!D77,'حركة المخزون'!H:H,'أرصدة المصنع'!$T$2)-SUMIFS('حركة المخزون'!F:F,'حركة المخزون'!E:E,'أرصدة المصنع'!D77,'حركة المخزون'!G:G,'أرصدة المصنع'!$T$2)</f>
        <v>0</v>
      </c>
      <c r="U77" s="21"/>
      <c r="V77" s="20">
        <f>SUMIFS('حركة المخزون'!F:F,'حركة المخزون'!E:E,'أرصدة المصنع'!D77,'حركة المخزون'!H:H,'أرصدة المصنع'!$V$2)-SUMIFS('حركة المخزون'!F:F,'حركة المخزون'!E:E,'أرصدة المصنع'!D77,'حركة المخزون'!G:G,'أرصدة المصنع'!$V$2)</f>
        <v>0</v>
      </c>
      <c r="W77" s="21"/>
      <c r="X77" s="20">
        <f>SUMIFS('حركة المخزون'!F:F,'حركة المخزون'!E:E,'أرصدة المصنع'!D77,'حركة المخزون'!H:H,'أرصدة المصنع'!$X$2)-SUMIFS('حركة المخزون'!F:F,'حركة المخزون'!E:E,'أرصدة المصنع'!D77,'حركة المخزون'!G:G,'أرصدة المصنع'!$X$2)</f>
        <v>0</v>
      </c>
      <c r="Y77" s="21"/>
      <c r="Z77" s="20">
        <f>SUMIFS('حركة المخزون'!F:F,'حركة المخزون'!E:E,'أرصدة المصنع'!D77,'حركة المخزون'!H:H,'أرصدة المصنع'!$Z$2)-SUMIFS('حركة المخزون'!F:F,'حركة المخزون'!E:E,'أرصدة المصنع'!D77,'حركة المخزون'!G:G,'أرصدة المصنع'!$Z$2)</f>
        <v>0</v>
      </c>
      <c r="AA77" s="21"/>
      <c r="AB77" s="20">
        <f>SUMIFS('حركة المخزون'!F:F,'حركة المخزون'!E:E,'أرصدة المصنع'!D77,'حركة المخزون'!H:H,'أرصدة المصنع'!$AB$2)-SUMIFS('حركة المخزون'!F:F,'حركة المخزون'!E:E,'أرصدة المصنع'!D77,'حركة المخزون'!G:G,'أرصدة المصنع'!$AB$2)</f>
        <v>0</v>
      </c>
      <c r="AC77" s="21"/>
      <c r="AD77" s="20">
        <f>SUMIFS('حركة المخزون'!F:F,'حركة المخزون'!E:E,'أرصدة المصنع'!D77,'حركة المخزون'!H:H,'أرصدة المصنع'!$AD$2)-SUMIFS('حركة المخزون'!F:F,'حركة المخزون'!E:E,'أرصدة المصنع'!D77,'حركة المخزون'!G:G,'أرصدة المصنع'!$AD$2)</f>
        <v>0</v>
      </c>
      <c r="AE77" s="21"/>
      <c r="AF77" s="20">
        <f>SUMIFS('حركة المخزون'!F:F,'حركة المخزون'!E:E,'أرصدة المصنع'!D77,'حركة المخزون'!H:H,'أرصدة المصنع'!$AF$2)-SUMIFS('حركة المخزون'!F:F,'حركة المخزون'!E:E,'أرصدة المصنع'!D77,'حركة المخزون'!G:G,'أرصدة المصنع'!$AF$2)</f>
        <v>0</v>
      </c>
    </row>
    <row r="78" spans="2:32" ht="24" customHeight="1" x14ac:dyDescent="0.2">
      <c r="B78" s="18">
        <v>76</v>
      </c>
      <c r="C78" s="18" t="str">
        <f>VLOOKUP(B78,'قاعدة البيانات'!B:F,5,0)</f>
        <v xml:space="preserve"> </v>
      </c>
      <c r="D78" s="18" t="str">
        <f>VLOOKUP(C78,'قاعدة البيانات'!F:G,2,0)</f>
        <v/>
      </c>
      <c r="F78" s="20">
        <f>SUMIFS('حركة المخزون'!F:F,'حركة المخزون'!E:E,'أرصدة المصنع'!D78,'حركة المخزون'!H:H,'أرصدة المصنع'!$F$2)-SUMIFS('حركة المخزون'!F:F,'حركة المخزون'!E:E,'أرصدة المصنع'!D78,'حركة المخزون'!G:G,'أرصدة المصنع'!$F$2)</f>
        <v>0</v>
      </c>
      <c r="G78" s="21"/>
      <c r="H78" s="20">
        <f>SUMIFS('حركة المخزون'!F:F,'حركة المخزون'!E:E,'أرصدة المصنع'!D78,'حركة المخزون'!H:H,'أرصدة المصنع'!$H$2)-SUMIFS('حركة المخزون'!F:F,'حركة المخزون'!E:E,'أرصدة المصنع'!D78,'حركة المخزون'!G:G,'أرصدة المصنع'!$H$2)</f>
        <v>0</v>
      </c>
      <c r="I78" s="21"/>
      <c r="J78" s="20">
        <f>SUMIFS('حركة المخزون'!F:F,'حركة المخزون'!E:E,'أرصدة المصنع'!D78,'حركة المخزون'!H:H,'أرصدة المصنع'!$J$2)-SUMIFS('حركة المخزون'!F:F,'حركة المخزون'!E:E,'أرصدة المصنع'!D78,'حركة المخزون'!G:G,'أرصدة المصنع'!$J$2)</f>
        <v>0</v>
      </c>
      <c r="K78" s="21"/>
      <c r="L78" s="20">
        <f>SUMIFS('حركة المخزون'!F:F,'حركة المخزون'!E:E,'أرصدة المصنع'!D78,'حركة المخزون'!H:H,'أرصدة المصنع'!$L$2)-SUMIFS('حركة المخزون'!F:F,'حركة المخزون'!E:E,'أرصدة المصنع'!D78,'حركة المخزون'!G:G,'أرصدة المصنع'!$L$2)</f>
        <v>0</v>
      </c>
      <c r="M78" s="21"/>
      <c r="N78" s="20">
        <f>SUMIFS('حركة المخزون'!F:F,'حركة المخزون'!E:E,'أرصدة المصنع'!D78,'حركة المخزون'!H:H,'أرصدة المصنع'!$N$2)-SUMIFS('حركة المخزون'!F:F,'حركة المخزون'!E:E,'أرصدة المصنع'!D78,'حركة المخزون'!G:G,'أرصدة المصنع'!$N$2)</f>
        <v>0</v>
      </c>
      <c r="O78" s="21"/>
      <c r="P78" s="20">
        <f>SUMIFS('حركة المخزون'!F:F,'حركة المخزون'!E:E,'أرصدة المصنع'!D78,'حركة المخزون'!H:H,'أرصدة المصنع'!$P$2)-SUMIFS('حركة المخزون'!F:F,'حركة المخزون'!E:E,'أرصدة المصنع'!D78,'حركة المخزون'!G:G,'أرصدة المصنع'!$P$2)</f>
        <v>0</v>
      </c>
      <c r="Q78" s="21"/>
      <c r="R78" s="20">
        <f>SUMIFS('حركة المخزون'!F:F,'حركة المخزون'!E:E,'أرصدة المصنع'!D78,'حركة المخزون'!H:H,'أرصدة المصنع'!$R$2)-SUMIFS('حركة المخزون'!F:F,'حركة المخزون'!E:E,'أرصدة المصنع'!D78,'حركة المخزون'!G:G,'أرصدة المصنع'!$R$2)</f>
        <v>0</v>
      </c>
      <c r="S78" s="21"/>
      <c r="T78" s="20">
        <f>SUMIFS('حركة المخزون'!F:F,'حركة المخزون'!E:E,'أرصدة المصنع'!D78,'حركة المخزون'!H:H,'أرصدة المصنع'!$T$2)-SUMIFS('حركة المخزون'!F:F,'حركة المخزون'!E:E,'أرصدة المصنع'!D78,'حركة المخزون'!G:G,'أرصدة المصنع'!$T$2)</f>
        <v>0</v>
      </c>
      <c r="U78" s="21"/>
      <c r="V78" s="20">
        <f>SUMIFS('حركة المخزون'!F:F,'حركة المخزون'!E:E,'أرصدة المصنع'!D78,'حركة المخزون'!H:H,'أرصدة المصنع'!$V$2)-SUMIFS('حركة المخزون'!F:F,'حركة المخزون'!E:E,'أرصدة المصنع'!D78,'حركة المخزون'!G:G,'أرصدة المصنع'!$V$2)</f>
        <v>0</v>
      </c>
      <c r="W78" s="21"/>
      <c r="X78" s="20">
        <f>SUMIFS('حركة المخزون'!F:F,'حركة المخزون'!E:E,'أرصدة المصنع'!D78,'حركة المخزون'!H:H,'أرصدة المصنع'!$X$2)-SUMIFS('حركة المخزون'!F:F,'حركة المخزون'!E:E,'أرصدة المصنع'!D78,'حركة المخزون'!G:G,'أرصدة المصنع'!$X$2)</f>
        <v>0</v>
      </c>
      <c r="Y78" s="21"/>
      <c r="Z78" s="20">
        <f>SUMIFS('حركة المخزون'!F:F,'حركة المخزون'!E:E,'أرصدة المصنع'!D78,'حركة المخزون'!H:H,'أرصدة المصنع'!$Z$2)-SUMIFS('حركة المخزون'!F:F,'حركة المخزون'!E:E,'أرصدة المصنع'!D78,'حركة المخزون'!G:G,'أرصدة المصنع'!$Z$2)</f>
        <v>0</v>
      </c>
      <c r="AA78" s="21"/>
      <c r="AB78" s="20">
        <f>SUMIFS('حركة المخزون'!F:F,'حركة المخزون'!E:E,'أرصدة المصنع'!D78,'حركة المخزون'!H:H,'أرصدة المصنع'!$AB$2)-SUMIFS('حركة المخزون'!F:F,'حركة المخزون'!E:E,'أرصدة المصنع'!D78,'حركة المخزون'!G:G,'أرصدة المصنع'!$AB$2)</f>
        <v>0</v>
      </c>
      <c r="AC78" s="21"/>
      <c r="AD78" s="20">
        <f>SUMIFS('حركة المخزون'!F:F,'حركة المخزون'!E:E,'أرصدة المصنع'!D78,'حركة المخزون'!H:H,'أرصدة المصنع'!$AD$2)-SUMIFS('حركة المخزون'!F:F,'حركة المخزون'!E:E,'أرصدة المصنع'!D78,'حركة المخزون'!G:G,'أرصدة المصنع'!$AD$2)</f>
        <v>0</v>
      </c>
      <c r="AE78" s="21"/>
      <c r="AF78" s="20">
        <f>SUMIFS('حركة المخزون'!F:F,'حركة المخزون'!E:E,'أرصدة المصنع'!D78,'حركة المخزون'!H:H,'أرصدة المصنع'!$AF$2)-SUMIFS('حركة المخزون'!F:F,'حركة المخزون'!E:E,'أرصدة المصنع'!D78,'حركة المخزون'!G:G,'أرصدة المصنع'!$AF$2)</f>
        <v>0</v>
      </c>
    </row>
    <row r="79" spans="2:32" ht="24" customHeight="1" x14ac:dyDescent="0.2">
      <c r="B79" s="19">
        <v>77</v>
      </c>
      <c r="C79" s="18" t="str">
        <f>VLOOKUP(B79,'قاعدة البيانات'!B:F,5,0)</f>
        <v xml:space="preserve"> </v>
      </c>
      <c r="D79" s="18" t="str">
        <f>VLOOKUP(C79,'قاعدة البيانات'!F:G,2,0)</f>
        <v/>
      </c>
      <c r="F79" s="20">
        <f>SUMIFS('حركة المخزون'!F:F,'حركة المخزون'!E:E,'أرصدة المصنع'!D79,'حركة المخزون'!H:H,'أرصدة المصنع'!$F$2)-SUMIFS('حركة المخزون'!F:F,'حركة المخزون'!E:E,'أرصدة المصنع'!D79,'حركة المخزون'!G:G,'أرصدة المصنع'!$F$2)</f>
        <v>0</v>
      </c>
      <c r="G79" s="21"/>
      <c r="H79" s="20">
        <f>SUMIFS('حركة المخزون'!F:F,'حركة المخزون'!E:E,'أرصدة المصنع'!D79,'حركة المخزون'!H:H,'أرصدة المصنع'!$H$2)-SUMIFS('حركة المخزون'!F:F,'حركة المخزون'!E:E,'أرصدة المصنع'!D79,'حركة المخزون'!G:G,'أرصدة المصنع'!$H$2)</f>
        <v>0</v>
      </c>
      <c r="I79" s="21"/>
      <c r="J79" s="20">
        <f>SUMIFS('حركة المخزون'!F:F,'حركة المخزون'!E:E,'أرصدة المصنع'!D79,'حركة المخزون'!H:H,'أرصدة المصنع'!$J$2)-SUMIFS('حركة المخزون'!F:F,'حركة المخزون'!E:E,'أرصدة المصنع'!D79,'حركة المخزون'!G:G,'أرصدة المصنع'!$J$2)</f>
        <v>0</v>
      </c>
      <c r="K79" s="21"/>
      <c r="L79" s="20">
        <f>SUMIFS('حركة المخزون'!F:F,'حركة المخزون'!E:E,'أرصدة المصنع'!D79,'حركة المخزون'!H:H,'أرصدة المصنع'!$L$2)-SUMIFS('حركة المخزون'!F:F,'حركة المخزون'!E:E,'أرصدة المصنع'!D79,'حركة المخزون'!G:G,'أرصدة المصنع'!$L$2)</f>
        <v>0</v>
      </c>
      <c r="M79" s="21"/>
      <c r="N79" s="20">
        <f>SUMIFS('حركة المخزون'!F:F,'حركة المخزون'!E:E,'أرصدة المصنع'!D79,'حركة المخزون'!H:H,'أرصدة المصنع'!$N$2)-SUMIFS('حركة المخزون'!F:F,'حركة المخزون'!E:E,'أرصدة المصنع'!D79,'حركة المخزون'!G:G,'أرصدة المصنع'!$N$2)</f>
        <v>0</v>
      </c>
      <c r="O79" s="21"/>
      <c r="P79" s="20">
        <f>SUMIFS('حركة المخزون'!F:F,'حركة المخزون'!E:E,'أرصدة المصنع'!D79,'حركة المخزون'!H:H,'أرصدة المصنع'!$P$2)-SUMIFS('حركة المخزون'!F:F,'حركة المخزون'!E:E,'أرصدة المصنع'!D79,'حركة المخزون'!G:G,'أرصدة المصنع'!$P$2)</f>
        <v>0</v>
      </c>
      <c r="Q79" s="21"/>
      <c r="R79" s="20">
        <f>SUMIFS('حركة المخزون'!F:F,'حركة المخزون'!E:E,'أرصدة المصنع'!D79,'حركة المخزون'!H:H,'أرصدة المصنع'!$R$2)-SUMIFS('حركة المخزون'!F:F,'حركة المخزون'!E:E,'أرصدة المصنع'!D79,'حركة المخزون'!G:G,'أرصدة المصنع'!$R$2)</f>
        <v>0</v>
      </c>
      <c r="S79" s="21"/>
      <c r="T79" s="20">
        <f>SUMIFS('حركة المخزون'!F:F,'حركة المخزون'!E:E,'أرصدة المصنع'!D79,'حركة المخزون'!H:H,'أرصدة المصنع'!$T$2)-SUMIFS('حركة المخزون'!F:F,'حركة المخزون'!E:E,'أرصدة المصنع'!D79,'حركة المخزون'!G:G,'أرصدة المصنع'!$T$2)</f>
        <v>0</v>
      </c>
      <c r="U79" s="21"/>
      <c r="V79" s="20">
        <f>SUMIFS('حركة المخزون'!F:F,'حركة المخزون'!E:E,'أرصدة المصنع'!D79,'حركة المخزون'!H:H,'أرصدة المصنع'!$V$2)-SUMIFS('حركة المخزون'!F:F,'حركة المخزون'!E:E,'أرصدة المصنع'!D79,'حركة المخزون'!G:G,'أرصدة المصنع'!$V$2)</f>
        <v>0</v>
      </c>
      <c r="W79" s="21"/>
      <c r="X79" s="20">
        <f>SUMIFS('حركة المخزون'!F:F,'حركة المخزون'!E:E,'أرصدة المصنع'!D79,'حركة المخزون'!H:H,'أرصدة المصنع'!$X$2)-SUMIFS('حركة المخزون'!F:F,'حركة المخزون'!E:E,'أرصدة المصنع'!D79,'حركة المخزون'!G:G,'أرصدة المصنع'!$X$2)</f>
        <v>0</v>
      </c>
      <c r="Y79" s="21"/>
      <c r="Z79" s="20">
        <f>SUMIFS('حركة المخزون'!F:F,'حركة المخزون'!E:E,'أرصدة المصنع'!D79,'حركة المخزون'!H:H,'أرصدة المصنع'!$Z$2)-SUMIFS('حركة المخزون'!F:F,'حركة المخزون'!E:E,'أرصدة المصنع'!D79,'حركة المخزون'!G:G,'أرصدة المصنع'!$Z$2)</f>
        <v>0</v>
      </c>
      <c r="AA79" s="21"/>
      <c r="AB79" s="20">
        <f>SUMIFS('حركة المخزون'!F:F,'حركة المخزون'!E:E,'أرصدة المصنع'!D79,'حركة المخزون'!H:H,'أرصدة المصنع'!$AB$2)-SUMIFS('حركة المخزون'!F:F,'حركة المخزون'!E:E,'أرصدة المصنع'!D79,'حركة المخزون'!G:G,'أرصدة المصنع'!$AB$2)</f>
        <v>0</v>
      </c>
      <c r="AC79" s="21"/>
      <c r="AD79" s="20">
        <f>SUMIFS('حركة المخزون'!F:F,'حركة المخزون'!E:E,'أرصدة المصنع'!D79,'حركة المخزون'!H:H,'أرصدة المصنع'!$AD$2)-SUMIFS('حركة المخزون'!F:F,'حركة المخزون'!E:E,'أرصدة المصنع'!D79,'حركة المخزون'!G:G,'أرصدة المصنع'!$AD$2)</f>
        <v>0</v>
      </c>
      <c r="AE79" s="21"/>
      <c r="AF79" s="20">
        <f>SUMIFS('حركة المخزون'!F:F,'حركة المخزون'!E:E,'أرصدة المصنع'!D79,'حركة المخزون'!H:H,'أرصدة المصنع'!$AF$2)-SUMIFS('حركة المخزون'!F:F,'حركة المخزون'!E:E,'أرصدة المصنع'!D79,'حركة المخزون'!G:G,'أرصدة المصنع'!$AF$2)</f>
        <v>0</v>
      </c>
    </row>
    <row r="80" spans="2:32" ht="24" customHeight="1" x14ac:dyDescent="0.2">
      <c r="B80" s="18">
        <v>78</v>
      </c>
      <c r="C80" s="18" t="str">
        <f>VLOOKUP(B80,'قاعدة البيانات'!B:F,5,0)</f>
        <v xml:space="preserve"> </v>
      </c>
      <c r="D80" s="18" t="str">
        <f>VLOOKUP(C80,'قاعدة البيانات'!F:G,2,0)</f>
        <v/>
      </c>
      <c r="F80" s="20">
        <f>SUMIFS('حركة المخزون'!F:F,'حركة المخزون'!E:E,'أرصدة المصنع'!D80,'حركة المخزون'!H:H,'أرصدة المصنع'!$F$2)-SUMIFS('حركة المخزون'!F:F,'حركة المخزون'!E:E,'أرصدة المصنع'!D80,'حركة المخزون'!G:G,'أرصدة المصنع'!$F$2)</f>
        <v>0</v>
      </c>
      <c r="G80" s="21"/>
      <c r="H80" s="20">
        <f>SUMIFS('حركة المخزون'!F:F,'حركة المخزون'!E:E,'أرصدة المصنع'!D80,'حركة المخزون'!H:H,'أرصدة المصنع'!$H$2)-SUMIFS('حركة المخزون'!F:F,'حركة المخزون'!E:E,'أرصدة المصنع'!D80,'حركة المخزون'!G:G,'أرصدة المصنع'!$H$2)</f>
        <v>0</v>
      </c>
      <c r="I80" s="21"/>
      <c r="J80" s="20">
        <f>SUMIFS('حركة المخزون'!F:F,'حركة المخزون'!E:E,'أرصدة المصنع'!D80,'حركة المخزون'!H:H,'أرصدة المصنع'!$J$2)-SUMIFS('حركة المخزون'!F:F,'حركة المخزون'!E:E,'أرصدة المصنع'!D80,'حركة المخزون'!G:G,'أرصدة المصنع'!$J$2)</f>
        <v>0</v>
      </c>
      <c r="K80" s="21"/>
      <c r="L80" s="20">
        <f>SUMIFS('حركة المخزون'!F:F,'حركة المخزون'!E:E,'أرصدة المصنع'!D80,'حركة المخزون'!H:H,'أرصدة المصنع'!$L$2)-SUMIFS('حركة المخزون'!F:F,'حركة المخزون'!E:E,'أرصدة المصنع'!D80,'حركة المخزون'!G:G,'أرصدة المصنع'!$L$2)</f>
        <v>0</v>
      </c>
      <c r="M80" s="21"/>
      <c r="N80" s="20">
        <f>SUMIFS('حركة المخزون'!F:F,'حركة المخزون'!E:E,'أرصدة المصنع'!D80,'حركة المخزون'!H:H,'أرصدة المصنع'!$N$2)-SUMIFS('حركة المخزون'!F:F,'حركة المخزون'!E:E,'أرصدة المصنع'!D80,'حركة المخزون'!G:G,'أرصدة المصنع'!$N$2)</f>
        <v>0</v>
      </c>
      <c r="O80" s="21"/>
      <c r="P80" s="20">
        <f>SUMIFS('حركة المخزون'!F:F,'حركة المخزون'!E:E,'أرصدة المصنع'!D80,'حركة المخزون'!H:H,'أرصدة المصنع'!$P$2)-SUMIFS('حركة المخزون'!F:F,'حركة المخزون'!E:E,'أرصدة المصنع'!D80,'حركة المخزون'!G:G,'أرصدة المصنع'!$P$2)</f>
        <v>0</v>
      </c>
      <c r="Q80" s="21"/>
      <c r="R80" s="20">
        <f>SUMIFS('حركة المخزون'!F:F,'حركة المخزون'!E:E,'أرصدة المصنع'!D80,'حركة المخزون'!H:H,'أرصدة المصنع'!$R$2)-SUMIFS('حركة المخزون'!F:F,'حركة المخزون'!E:E,'أرصدة المصنع'!D80,'حركة المخزون'!G:G,'أرصدة المصنع'!$R$2)</f>
        <v>0</v>
      </c>
      <c r="S80" s="21"/>
      <c r="T80" s="20">
        <f>SUMIFS('حركة المخزون'!F:F,'حركة المخزون'!E:E,'أرصدة المصنع'!D80,'حركة المخزون'!H:H,'أرصدة المصنع'!$T$2)-SUMIFS('حركة المخزون'!F:F,'حركة المخزون'!E:E,'أرصدة المصنع'!D80,'حركة المخزون'!G:G,'أرصدة المصنع'!$T$2)</f>
        <v>0</v>
      </c>
      <c r="U80" s="21"/>
      <c r="V80" s="20">
        <f>SUMIFS('حركة المخزون'!F:F,'حركة المخزون'!E:E,'أرصدة المصنع'!D80,'حركة المخزون'!H:H,'أرصدة المصنع'!$V$2)-SUMIFS('حركة المخزون'!F:F,'حركة المخزون'!E:E,'أرصدة المصنع'!D80,'حركة المخزون'!G:G,'أرصدة المصنع'!$V$2)</f>
        <v>0</v>
      </c>
      <c r="W80" s="21"/>
      <c r="X80" s="20">
        <f>SUMIFS('حركة المخزون'!F:F,'حركة المخزون'!E:E,'أرصدة المصنع'!D80,'حركة المخزون'!H:H,'أرصدة المصنع'!$X$2)-SUMIFS('حركة المخزون'!F:F,'حركة المخزون'!E:E,'أرصدة المصنع'!D80,'حركة المخزون'!G:G,'أرصدة المصنع'!$X$2)</f>
        <v>0</v>
      </c>
      <c r="Y80" s="21"/>
      <c r="Z80" s="20">
        <f>SUMIFS('حركة المخزون'!F:F,'حركة المخزون'!E:E,'أرصدة المصنع'!D80,'حركة المخزون'!H:H,'أرصدة المصنع'!$Z$2)-SUMIFS('حركة المخزون'!F:F,'حركة المخزون'!E:E,'أرصدة المصنع'!D80,'حركة المخزون'!G:G,'أرصدة المصنع'!$Z$2)</f>
        <v>0</v>
      </c>
      <c r="AA80" s="21"/>
      <c r="AB80" s="20">
        <f>SUMIFS('حركة المخزون'!F:F,'حركة المخزون'!E:E,'أرصدة المصنع'!D80,'حركة المخزون'!H:H,'أرصدة المصنع'!$AB$2)-SUMIFS('حركة المخزون'!F:F,'حركة المخزون'!E:E,'أرصدة المصنع'!D80,'حركة المخزون'!G:G,'أرصدة المصنع'!$AB$2)</f>
        <v>0</v>
      </c>
      <c r="AC80" s="21"/>
      <c r="AD80" s="20">
        <f>SUMIFS('حركة المخزون'!F:F,'حركة المخزون'!E:E,'أرصدة المصنع'!D80,'حركة المخزون'!H:H,'أرصدة المصنع'!$AD$2)-SUMIFS('حركة المخزون'!F:F,'حركة المخزون'!E:E,'أرصدة المصنع'!D80,'حركة المخزون'!G:G,'أرصدة المصنع'!$AD$2)</f>
        <v>0</v>
      </c>
      <c r="AE80" s="21"/>
      <c r="AF80" s="20">
        <f>SUMIFS('حركة المخزون'!F:F,'حركة المخزون'!E:E,'أرصدة المصنع'!D80,'حركة المخزون'!H:H,'أرصدة المصنع'!$AF$2)-SUMIFS('حركة المخزون'!F:F,'حركة المخزون'!E:E,'أرصدة المصنع'!D80,'حركة المخزون'!G:G,'أرصدة المصنع'!$AF$2)</f>
        <v>0</v>
      </c>
    </row>
    <row r="81" spans="2:32" ht="24" customHeight="1" x14ac:dyDescent="0.2">
      <c r="B81" s="18">
        <v>79</v>
      </c>
      <c r="C81" s="18" t="str">
        <f>VLOOKUP(B81,'قاعدة البيانات'!B:F,5,0)</f>
        <v xml:space="preserve"> </v>
      </c>
      <c r="D81" s="18" t="str">
        <f>VLOOKUP(C81,'قاعدة البيانات'!F:G,2,0)</f>
        <v/>
      </c>
      <c r="F81" s="20">
        <f>SUMIFS('حركة المخزون'!F:F,'حركة المخزون'!E:E,'أرصدة المصنع'!D81,'حركة المخزون'!H:H,'أرصدة المصنع'!$F$2)-SUMIFS('حركة المخزون'!F:F,'حركة المخزون'!E:E,'أرصدة المصنع'!D81,'حركة المخزون'!G:G,'أرصدة المصنع'!$F$2)</f>
        <v>0</v>
      </c>
      <c r="G81" s="21"/>
      <c r="H81" s="20">
        <f>SUMIFS('حركة المخزون'!F:F,'حركة المخزون'!E:E,'أرصدة المصنع'!D81,'حركة المخزون'!H:H,'أرصدة المصنع'!$H$2)-SUMIFS('حركة المخزون'!F:F,'حركة المخزون'!E:E,'أرصدة المصنع'!D81,'حركة المخزون'!G:G,'أرصدة المصنع'!$H$2)</f>
        <v>0</v>
      </c>
      <c r="I81" s="21"/>
      <c r="J81" s="20">
        <f>SUMIFS('حركة المخزون'!F:F,'حركة المخزون'!E:E,'أرصدة المصنع'!D81,'حركة المخزون'!H:H,'أرصدة المصنع'!$J$2)-SUMIFS('حركة المخزون'!F:F,'حركة المخزون'!E:E,'أرصدة المصنع'!D81,'حركة المخزون'!G:G,'أرصدة المصنع'!$J$2)</f>
        <v>0</v>
      </c>
      <c r="K81" s="21"/>
      <c r="L81" s="20">
        <f>SUMIFS('حركة المخزون'!F:F,'حركة المخزون'!E:E,'أرصدة المصنع'!D81,'حركة المخزون'!H:H,'أرصدة المصنع'!$L$2)-SUMIFS('حركة المخزون'!F:F,'حركة المخزون'!E:E,'أرصدة المصنع'!D81,'حركة المخزون'!G:G,'أرصدة المصنع'!$L$2)</f>
        <v>0</v>
      </c>
      <c r="M81" s="21"/>
      <c r="N81" s="20">
        <f>SUMIFS('حركة المخزون'!F:F,'حركة المخزون'!E:E,'أرصدة المصنع'!D81,'حركة المخزون'!H:H,'أرصدة المصنع'!$N$2)-SUMIFS('حركة المخزون'!F:F,'حركة المخزون'!E:E,'أرصدة المصنع'!D81,'حركة المخزون'!G:G,'أرصدة المصنع'!$N$2)</f>
        <v>0</v>
      </c>
      <c r="O81" s="21"/>
      <c r="P81" s="20">
        <f>SUMIFS('حركة المخزون'!F:F,'حركة المخزون'!E:E,'أرصدة المصنع'!D81,'حركة المخزون'!H:H,'أرصدة المصنع'!$P$2)-SUMIFS('حركة المخزون'!F:F,'حركة المخزون'!E:E,'أرصدة المصنع'!D81,'حركة المخزون'!G:G,'أرصدة المصنع'!$P$2)</f>
        <v>0</v>
      </c>
      <c r="Q81" s="21"/>
      <c r="R81" s="20">
        <f>SUMIFS('حركة المخزون'!F:F,'حركة المخزون'!E:E,'أرصدة المصنع'!D81,'حركة المخزون'!H:H,'أرصدة المصنع'!$R$2)-SUMIFS('حركة المخزون'!F:F,'حركة المخزون'!E:E,'أرصدة المصنع'!D81,'حركة المخزون'!G:G,'أرصدة المصنع'!$R$2)</f>
        <v>0</v>
      </c>
      <c r="S81" s="21"/>
      <c r="T81" s="20">
        <f>SUMIFS('حركة المخزون'!F:F,'حركة المخزون'!E:E,'أرصدة المصنع'!D81,'حركة المخزون'!H:H,'أرصدة المصنع'!$T$2)-SUMIFS('حركة المخزون'!F:F,'حركة المخزون'!E:E,'أرصدة المصنع'!D81,'حركة المخزون'!G:G,'أرصدة المصنع'!$T$2)</f>
        <v>0</v>
      </c>
      <c r="U81" s="21"/>
      <c r="V81" s="20">
        <f>SUMIFS('حركة المخزون'!F:F,'حركة المخزون'!E:E,'أرصدة المصنع'!D81,'حركة المخزون'!H:H,'أرصدة المصنع'!$V$2)-SUMIFS('حركة المخزون'!F:F,'حركة المخزون'!E:E,'أرصدة المصنع'!D81,'حركة المخزون'!G:G,'أرصدة المصنع'!$V$2)</f>
        <v>0</v>
      </c>
      <c r="W81" s="21"/>
      <c r="X81" s="20">
        <f>SUMIFS('حركة المخزون'!F:F,'حركة المخزون'!E:E,'أرصدة المصنع'!D81,'حركة المخزون'!H:H,'أرصدة المصنع'!$X$2)-SUMIFS('حركة المخزون'!F:F,'حركة المخزون'!E:E,'أرصدة المصنع'!D81,'حركة المخزون'!G:G,'أرصدة المصنع'!$X$2)</f>
        <v>0</v>
      </c>
      <c r="Y81" s="21"/>
      <c r="Z81" s="20">
        <f>SUMIFS('حركة المخزون'!F:F,'حركة المخزون'!E:E,'أرصدة المصنع'!D81,'حركة المخزون'!H:H,'أرصدة المصنع'!$Z$2)-SUMIFS('حركة المخزون'!F:F,'حركة المخزون'!E:E,'أرصدة المصنع'!D81,'حركة المخزون'!G:G,'أرصدة المصنع'!$Z$2)</f>
        <v>0</v>
      </c>
      <c r="AA81" s="21"/>
      <c r="AB81" s="20">
        <f>SUMIFS('حركة المخزون'!F:F,'حركة المخزون'!E:E,'أرصدة المصنع'!D81,'حركة المخزون'!H:H,'أرصدة المصنع'!$AB$2)-SUMIFS('حركة المخزون'!F:F,'حركة المخزون'!E:E,'أرصدة المصنع'!D81,'حركة المخزون'!G:G,'أرصدة المصنع'!$AB$2)</f>
        <v>0</v>
      </c>
      <c r="AC81" s="21"/>
      <c r="AD81" s="20">
        <f>SUMIFS('حركة المخزون'!F:F,'حركة المخزون'!E:E,'أرصدة المصنع'!D81,'حركة المخزون'!H:H,'أرصدة المصنع'!$AD$2)-SUMIFS('حركة المخزون'!F:F,'حركة المخزون'!E:E,'أرصدة المصنع'!D81,'حركة المخزون'!G:G,'أرصدة المصنع'!$AD$2)</f>
        <v>0</v>
      </c>
      <c r="AE81" s="21"/>
      <c r="AF81" s="20">
        <f>SUMIFS('حركة المخزون'!F:F,'حركة المخزون'!E:E,'أرصدة المصنع'!D81,'حركة المخزون'!H:H,'أرصدة المصنع'!$AF$2)-SUMIFS('حركة المخزون'!F:F,'حركة المخزون'!E:E,'أرصدة المصنع'!D81,'حركة المخزون'!G:G,'أرصدة المصنع'!$AF$2)</f>
        <v>0</v>
      </c>
    </row>
    <row r="82" spans="2:32" ht="24" customHeight="1" x14ac:dyDescent="0.2">
      <c r="B82" s="19">
        <v>80</v>
      </c>
      <c r="C82" s="18" t="str">
        <f>VLOOKUP(B82,'قاعدة البيانات'!B:F,5,0)</f>
        <v xml:space="preserve"> </v>
      </c>
      <c r="D82" s="18" t="str">
        <f>VLOOKUP(C82,'قاعدة البيانات'!F:G,2,0)</f>
        <v/>
      </c>
      <c r="F82" s="20">
        <f>SUMIFS('حركة المخزون'!F:F,'حركة المخزون'!E:E,'أرصدة المصنع'!D82,'حركة المخزون'!H:H,'أرصدة المصنع'!$F$2)-SUMIFS('حركة المخزون'!F:F,'حركة المخزون'!E:E,'أرصدة المصنع'!D82,'حركة المخزون'!G:G,'أرصدة المصنع'!$F$2)</f>
        <v>0</v>
      </c>
      <c r="G82" s="21"/>
      <c r="H82" s="20">
        <f>SUMIFS('حركة المخزون'!F:F,'حركة المخزون'!E:E,'أرصدة المصنع'!D82,'حركة المخزون'!H:H,'أرصدة المصنع'!$H$2)-SUMIFS('حركة المخزون'!F:F,'حركة المخزون'!E:E,'أرصدة المصنع'!D82,'حركة المخزون'!G:G,'أرصدة المصنع'!$H$2)</f>
        <v>0</v>
      </c>
      <c r="I82" s="21"/>
      <c r="J82" s="20">
        <f>SUMIFS('حركة المخزون'!F:F,'حركة المخزون'!E:E,'أرصدة المصنع'!D82,'حركة المخزون'!H:H,'أرصدة المصنع'!$J$2)-SUMIFS('حركة المخزون'!F:F,'حركة المخزون'!E:E,'أرصدة المصنع'!D82,'حركة المخزون'!G:G,'أرصدة المصنع'!$J$2)</f>
        <v>0</v>
      </c>
      <c r="K82" s="21"/>
      <c r="L82" s="20">
        <f>SUMIFS('حركة المخزون'!F:F,'حركة المخزون'!E:E,'أرصدة المصنع'!D82,'حركة المخزون'!H:H,'أرصدة المصنع'!$L$2)-SUMIFS('حركة المخزون'!F:F,'حركة المخزون'!E:E,'أرصدة المصنع'!D82,'حركة المخزون'!G:G,'أرصدة المصنع'!$L$2)</f>
        <v>0</v>
      </c>
      <c r="M82" s="21"/>
      <c r="N82" s="20">
        <f>SUMIFS('حركة المخزون'!F:F,'حركة المخزون'!E:E,'أرصدة المصنع'!D82,'حركة المخزون'!H:H,'أرصدة المصنع'!$N$2)-SUMIFS('حركة المخزون'!F:F,'حركة المخزون'!E:E,'أرصدة المصنع'!D82,'حركة المخزون'!G:G,'أرصدة المصنع'!$N$2)</f>
        <v>0</v>
      </c>
      <c r="O82" s="21"/>
      <c r="P82" s="20">
        <f>SUMIFS('حركة المخزون'!F:F,'حركة المخزون'!E:E,'أرصدة المصنع'!D82,'حركة المخزون'!H:H,'أرصدة المصنع'!$P$2)-SUMIFS('حركة المخزون'!F:F,'حركة المخزون'!E:E,'أرصدة المصنع'!D82,'حركة المخزون'!G:G,'أرصدة المصنع'!$P$2)</f>
        <v>0</v>
      </c>
      <c r="Q82" s="21"/>
      <c r="R82" s="20">
        <f>SUMIFS('حركة المخزون'!F:F,'حركة المخزون'!E:E,'أرصدة المصنع'!D82,'حركة المخزون'!H:H,'أرصدة المصنع'!$R$2)-SUMIFS('حركة المخزون'!F:F,'حركة المخزون'!E:E,'أرصدة المصنع'!D82,'حركة المخزون'!G:G,'أرصدة المصنع'!$R$2)</f>
        <v>0</v>
      </c>
      <c r="S82" s="21"/>
      <c r="T82" s="20">
        <f>SUMIFS('حركة المخزون'!F:F,'حركة المخزون'!E:E,'أرصدة المصنع'!D82,'حركة المخزون'!H:H,'أرصدة المصنع'!$T$2)-SUMIFS('حركة المخزون'!F:F,'حركة المخزون'!E:E,'أرصدة المصنع'!D82,'حركة المخزون'!G:G,'أرصدة المصنع'!$T$2)</f>
        <v>0</v>
      </c>
      <c r="U82" s="21"/>
      <c r="V82" s="20">
        <f>SUMIFS('حركة المخزون'!F:F,'حركة المخزون'!E:E,'أرصدة المصنع'!D82,'حركة المخزون'!H:H,'أرصدة المصنع'!$V$2)-SUMIFS('حركة المخزون'!F:F,'حركة المخزون'!E:E,'أرصدة المصنع'!D82,'حركة المخزون'!G:G,'أرصدة المصنع'!$V$2)</f>
        <v>0</v>
      </c>
      <c r="W82" s="21"/>
      <c r="X82" s="20">
        <f>SUMIFS('حركة المخزون'!F:F,'حركة المخزون'!E:E,'أرصدة المصنع'!D82,'حركة المخزون'!H:H,'أرصدة المصنع'!$X$2)-SUMIFS('حركة المخزون'!F:F,'حركة المخزون'!E:E,'أرصدة المصنع'!D82,'حركة المخزون'!G:G,'أرصدة المصنع'!$X$2)</f>
        <v>0</v>
      </c>
      <c r="Y82" s="21"/>
      <c r="Z82" s="20">
        <f>SUMIFS('حركة المخزون'!F:F,'حركة المخزون'!E:E,'أرصدة المصنع'!D82,'حركة المخزون'!H:H,'أرصدة المصنع'!$Z$2)-SUMIFS('حركة المخزون'!F:F,'حركة المخزون'!E:E,'أرصدة المصنع'!D82,'حركة المخزون'!G:G,'أرصدة المصنع'!$Z$2)</f>
        <v>0</v>
      </c>
      <c r="AA82" s="21"/>
      <c r="AB82" s="20">
        <f>SUMIFS('حركة المخزون'!F:F,'حركة المخزون'!E:E,'أرصدة المصنع'!D82,'حركة المخزون'!H:H,'أرصدة المصنع'!$AB$2)-SUMIFS('حركة المخزون'!F:F,'حركة المخزون'!E:E,'أرصدة المصنع'!D82,'حركة المخزون'!G:G,'أرصدة المصنع'!$AB$2)</f>
        <v>0</v>
      </c>
      <c r="AC82" s="21"/>
      <c r="AD82" s="20">
        <f>SUMIFS('حركة المخزون'!F:F,'حركة المخزون'!E:E,'أرصدة المصنع'!D82,'حركة المخزون'!H:H,'أرصدة المصنع'!$AD$2)-SUMIFS('حركة المخزون'!F:F,'حركة المخزون'!E:E,'أرصدة المصنع'!D82,'حركة المخزون'!G:G,'أرصدة المصنع'!$AD$2)</f>
        <v>0</v>
      </c>
      <c r="AE82" s="21"/>
      <c r="AF82" s="20">
        <f>SUMIFS('حركة المخزون'!F:F,'حركة المخزون'!E:E,'أرصدة المصنع'!D82,'حركة المخزون'!H:H,'أرصدة المصنع'!$AF$2)-SUMIFS('حركة المخزون'!F:F,'حركة المخزون'!E:E,'أرصدة المصنع'!D82,'حركة المخزون'!G:G,'أرصدة المصنع'!$AF$2)</f>
        <v>0</v>
      </c>
    </row>
    <row r="83" spans="2:32" ht="24" customHeight="1" x14ac:dyDescent="0.2">
      <c r="B83" s="18">
        <v>81</v>
      </c>
      <c r="C83" s="18" t="str">
        <f>VLOOKUP(B83,'قاعدة البيانات'!B:F,5,0)</f>
        <v xml:space="preserve"> </v>
      </c>
      <c r="D83" s="18" t="str">
        <f>VLOOKUP(C83,'قاعدة البيانات'!F:G,2,0)</f>
        <v/>
      </c>
      <c r="F83" s="20">
        <f>SUMIFS('حركة المخزون'!F:F,'حركة المخزون'!E:E,'أرصدة المصنع'!D83,'حركة المخزون'!H:H,'أرصدة المصنع'!$F$2)-SUMIFS('حركة المخزون'!F:F,'حركة المخزون'!E:E,'أرصدة المصنع'!D83,'حركة المخزون'!G:G,'أرصدة المصنع'!$F$2)</f>
        <v>0</v>
      </c>
      <c r="G83" s="21"/>
      <c r="H83" s="20">
        <f>SUMIFS('حركة المخزون'!F:F,'حركة المخزون'!E:E,'أرصدة المصنع'!D83,'حركة المخزون'!H:H,'أرصدة المصنع'!$H$2)-SUMIFS('حركة المخزون'!F:F,'حركة المخزون'!E:E,'أرصدة المصنع'!D83,'حركة المخزون'!G:G,'أرصدة المصنع'!$H$2)</f>
        <v>0</v>
      </c>
      <c r="I83" s="21"/>
      <c r="J83" s="20">
        <f>SUMIFS('حركة المخزون'!F:F,'حركة المخزون'!E:E,'أرصدة المصنع'!D83,'حركة المخزون'!H:H,'أرصدة المصنع'!$J$2)-SUMIFS('حركة المخزون'!F:F,'حركة المخزون'!E:E,'أرصدة المصنع'!D83,'حركة المخزون'!G:G,'أرصدة المصنع'!$J$2)</f>
        <v>0</v>
      </c>
      <c r="K83" s="21"/>
      <c r="L83" s="20">
        <f>SUMIFS('حركة المخزون'!F:F,'حركة المخزون'!E:E,'أرصدة المصنع'!D83,'حركة المخزون'!H:H,'أرصدة المصنع'!$L$2)-SUMIFS('حركة المخزون'!F:F,'حركة المخزون'!E:E,'أرصدة المصنع'!D83,'حركة المخزون'!G:G,'أرصدة المصنع'!$L$2)</f>
        <v>0</v>
      </c>
      <c r="M83" s="21"/>
      <c r="N83" s="20">
        <f>SUMIFS('حركة المخزون'!F:F,'حركة المخزون'!E:E,'أرصدة المصنع'!D83,'حركة المخزون'!H:H,'أرصدة المصنع'!$N$2)-SUMIFS('حركة المخزون'!F:F,'حركة المخزون'!E:E,'أرصدة المصنع'!D83,'حركة المخزون'!G:G,'أرصدة المصنع'!$N$2)</f>
        <v>0</v>
      </c>
      <c r="O83" s="21"/>
      <c r="P83" s="20">
        <f>SUMIFS('حركة المخزون'!F:F,'حركة المخزون'!E:E,'أرصدة المصنع'!D83,'حركة المخزون'!H:H,'أرصدة المصنع'!$P$2)-SUMIFS('حركة المخزون'!F:F,'حركة المخزون'!E:E,'أرصدة المصنع'!D83,'حركة المخزون'!G:G,'أرصدة المصنع'!$P$2)</f>
        <v>0</v>
      </c>
      <c r="Q83" s="21"/>
      <c r="R83" s="20">
        <f>SUMIFS('حركة المخزون'!F:F,'حركة المخزون'!E:E,'أرصدة المصنع'!D83,'حركة المخزون'!H:H,'أرصدة المصنع'!$R$2)-SUMIFS('حركة المخزون'!F:F,'حركة المخزون'!E:E,'أرصدة المصنع'!D83,'حركة المخزون'!G:G,'أرصدة المصنع'!$R$2)</f>
        <v>0</v>
      </c>
      <c r="S83" s="21"/>
      <c r="T83" s="20">
        <f>SUMIFS('حركة المخزون'!F:F,'حركة المخزون'!E:E,'أرصدة المصنع'!D83,'حركة المخزون'!H:H,'أرصدة المصنع'!$T$2)-SUMIFS('حركة المخزون'!F:F,'حركة المخزون'!E:E,'أرصدة المصنع'!D83,'حركة المخزون'!G:G,'أرصدة المصنع'!$T$2)</f>
        <v>0</v>
      </c>
      <c r="U83" s="21"/>
      <c r="V83" s="20">
        <f>SUMIFS('حركة المخزون'!F:F,'حركة المخزون'!E:E,'أرصدة المصنع'!D83,'حركة المخزون'!H:H,'أرصدة المصنع'!$V$2)-SUMIFS('حركة المخزون'!F:F,'حركة المخزون'!E:E,'أرصدة المصنع'!D83,'حركة المخزون'!G:G,'أرصدة المصنع'!$V$2)</f>
        <v>0</v>
      </c>
      <c r="W83" s="21"/>
      <c r="X83" s="20">
        <f>SUMIFS('حركة المخزون'!F:F,'حركة المخزون'!E:E,'أرصدة المصنع'!D83,'حركة المخزون'!H:H,'أرصدة المصنع'!$X$2)-SUMIFS('حركة المخزون'!F:F,'حركة المخزون'!E:E,'أرصدة المصنع'!D83,'حركة المخزون'!G:G,'أرصدة المصنع'!$X$2)</f>
        <v>0</v>
      </c>
      <c r="Y83" s="21"/>
      <c r="Z83" s="20">
        <f>SUMIFS('حركة المخزون'!F:F,'حركة المخزون'!E:E,'أرصدة المصنع'!D83,'حركة المخزون'!H:H,'أرصدة المصنع'!$Z$2)-SUMIFS('حركة المخزون'!F:F,'حركة المخزون'!E:E,'أرصدة المصنع'!D83,'حركة المخزون'!G:G,'أرصدة المصنع'!$Z$2)</f>
        <v>0</v>
      </c>
      <c r="AA83" s="21"/>
      <c r="AB83" s="20">
        <f>SUMIFS('حركة المخزون'!F:F,'حركة المخزون'!E:E,'أرصدة المصنع'!D83,'حركة المخزون'!H:H,'أرصدة المصنع'!$AB$2)-SUMIFS('حركة المخزون'!F:F,'حركة المخزون'!E:E,'أرصدة المصنع'!D83,'حركة المخزون'!G:G,'أرصدة المصنع'!$AB$2)</f>
        <v>0</v>
      </c>
      <c r="AC83" s="21"/>
      <c r="AD83" s="20">
        <f>SUMIFS('حركة المخزون'!F:F,'حركة المخزون'!E:E,'أرصدة المصنع'!D83,'حركة المخزون'!H:H,'أرصدة المصنع'!$AD$2)-SUMIFS('حركة المخزون'!F:F,'حركة المخزون'!E:E,'أرصدة المصنع'!D83,'حركة المخزون'!G:G,'أرصدة المصنع'!$AD$2)</f>
        <v>0</v>
      </c>
      <c r="AE83" s="21"/>
      <c r="AF83" s="20">
        <f>SUMIFS('حركة المخزون'!F:F,'حركة المخزون'!E:E,'أرصدة المصنع'!D83,'حركة المخزون'!H:H,'أرصدة المصنع'!$AF$2)-SUMIFS('حركة المخزون'!F:F,'حركة المخزون'!E:E,'أرصدة المصنع'!D83,'حركة المخزون'!G:G,'أرصدة المصنع'!$AF$2)</f>
        <v>0</v>
      </c>
    </row>
    <row r="84" spans="2:32" ht="24" customHeight="1" x14ac:dyDescent="0.2">
      <c r="B84" s="18">
        <v>82</v>
      </c>
      <c r="C84" s="18" t="str">
        <f>VLOOKUP(B84,'قاعدة البيانات'!B:F,5,0)</f>
        <v xml:space="preserve"> </v>
      </c>
      <c r="D84" s="18" t="str">
        <f>VLOOKUP(C84,'قاعدة البيانات'!F:G,2,0)</f>
        <v/>
      </c>
      <c r="F84" s="20">
        <f>SUMIFS('حركة المخزون'!F:F,'حركة المخزون'!E:E,'أرصدة المصنع'!D84,'حركة المخزون'!H:H,'أرصدة المصنع'!$F$2)-SUMIFS('حركة المخزون'!F:F,'حركة المخزون'!E:E,'أرصدة المصنع'!D84,'حركة المخزون'!G:G,'أرصدة المصنع'!$F$2)</f>
        <v>0</v>
      </c>
      <c r="G84" s="21"/>
      <c r="H84" s="20">
        <f>SUMIFS('حركة المخزون'!F:F,'حركة المخزون'!E:E,'أرصدة المصنع'!D84,'حركة المخزون'!H:H,'أرصدة المصنع'!$H$2)-SUMIFS('حركة المخزون'!F:F,'حركة المخزون'!E:E,'أرصدة المصنع'!D84,'حركة المخزون'!G:G,'أرصدة المصنع'!$H$2)</f>
        <v>0</v>
      </c>
      <c r="I84" s="21"/>
      <c r="J84" s="20">
        <f>SUMIFS('حركة المخزون'!F:F,'حركة المخزون'!E:E,'أرصدة المصنع'!D84,'حركة المخزون'!H:H,'أرصدة المصنع'!$J$2)-SUMIFS('حركة المخزون'!F:F,'حركة المخزون'!E:E,'أرصدة المصنع'!D84,'حركة المخزون'!G:G,'أرصدة المصنع'!$J$2)</f>
        <v>0</v>
      </c>
      <c r="K84" s="21"/>
      <c r="L84" s="20">
        <f>SUMIFS('حركة المخزون'!F:F,'حركة المخزون'!E:E,'أرصدة المصنع'!D84,'حركة المخزون'!H:H,'أرصدة المصنع'!$L$2)-SUMIFS('حركة المخزون'!F:F,'حركة المخزون'!E:E,'أرصدة المصنع'!D84,'حركة المخزون'!G:G,'أرصدة المصنع'!$L$2)</f>
        <v>0</v>
      </c>
      <c r="M84" s="21"/>
      <c r="N84" s="20">
        <f>SUMIFS('حركة المخزون'!F:F,'حركة المخزون'!E:E,'أرصدة المصنع'!D84,'حركة المخزون'!H:H,'أرصدة المصنع'!$N$2)-SUMIFS('حركة المخزون'!F:F,'حركة المخزون'!E:E,'أرصدة المصنع'!D84,'حركة المخزون'!G:G,'أرصدة المصنع'!$N$2)</f>
        <v>0</v>
      </c>
      <c r="O84" s="21"/>
      <c r="P84" s="20">
        <f>SUMIFS('حركة المخزون'!F:F,'حركة المخزون'!E:E,'أرصدة المصنع'!D84,'حركة المخزون'!H:H,'أرصدة المصنع'!$P$2)-SUMIFS('حركة المخزون'!F:F,'حركة المخزون'!E:E,'أرصدة المصنع'!D84,'حركة المخزون'!G:G,'أرصدة المصنع'!$P$2)</f>
        <v>0</v>
      </c>
      <c r="Q84" s="21"/>
      <c r="R84" s="20">
        <f>SUMIFS('حركة المخزون'!F:F,'حركة المخزون'!E:E,'أرصدة المصنع'!D84,'حركة المخزون'!H:H,'أرصدة المصنع'!$R$2)-SUMIFS('حركة المخزون'!F:F,'حركة المخزون'!E:E,'أرصدة المصنع'!D84,'حركة المخزون'!G:G,'أرصدة المصنع'!$R$2)</f>
        <v>0</v>
      </c>
      <c r="S84" s="21"/>
      <c r="T84" s="20">
        <f>SUMIFS('حركة المخزون'!F:F,'حركة المخزون'!E:E,'أرصدة المصنع'!D84,'حركة المخزون'!H:H,'أرصدة المصنع'!$T$2)-SUMIFS('حركة المخزون'!F:F,'حركة المخزون'!E:E,'أرصدة المصنع'!D84,'حركة المخزون'!G:G,'أرصدة المصنع'!$T$2)</f>
        <v>0</v>
      </c>
      <c r="U84" s="21"/>
      <c r="V84" s="20">
        <f>SUMIFS('حركة المخزون'!F:F,'حركة المخزون'!E:E,'أرصدة المصنع'!D84,'حركة المخزون'!H:H,'أرصدة المصنع'!$V$2)-SUMIFS('حركة المخزون'!F:F,'حركة المخزون'!E:E,'أرصدة المصنع'!D84,'حركة المخزون'!G:G,'أرصدة المصنع'!$V$2)</f>
        <v>0</v>
      </c>
      <c r="W84" s="21"/>
      <c r="X84" s="20">
        <f>SUMIFS('حركة المخزون'!F:F,'حركة المخزون'!E:E,'أرصدة المصنع'!D84,'حركة المخزون'!H:H,'أرصدة المصنع'!$X$2)-SUMIFS('حركة المخزون'!F:F,'حركة المخزون'!E:E,'أرصدة المصنع'!D84,'حركة المخزون'!G:G,'أرصدة المصنع'!$X$2)</f>
        <v>0</v>
      </c>
      <c r="Y84" s="21"/>
      <c r="Z84" s="20">
        <f>SUMIFS('حركة المخزون'!F:F,'حركة المخزون'!E:E,'أرصدة المصنع'!D84,'حركة المخزون'!H:H,'أرصدة المصنع'!$Z$2)-SUMIFS('حركة المخزون'!F:F,'حركة المخزون'!E:E,'أرصدة المصنع'!D84,'حركة المخزون'!G:G,'أرصدة المصنع'!$Z$2)</f>
        <v>0</v>
      </c>
      <c r="AA84" s="21"/>
      <c r="AB84" s="20">
        <f>SUMIFS('حركة المخزون'!F:F,'حركة المخزون'!E:E,'أرصدة المصنع'!D84,'حركة المخزون'!H:H,'أرصدة المصنع'!$AB$2)-SUMIFS('حركة المخزون'!F:F,'حركة المخزون'!E:E,'أرصدة المصنع'!D84,'حركة المخزون'!G:G,'أرصدة المصنع'!$AB$2)</f>
        <v>0</v>
      </c>
      <c r="AC84" s="21"/>
      <c r="AD84" s="20">
        <f>SUMIFS('حركة المخزون'!F:F,'حركة المخزون'!E:E,'أرصدة المصنع'!D84,'حركة المخزون'!H:H,'أرصدة المصنع'!$AD$2)-SUMIFS('حركة المخزون'!F:F,'حركة المخزون'!E:E,'أرصدة المصنع'!D84,'حركة المخزون'!G:G,'أرصدة المصنع'!$AD$2)</f>
        <v>0</v>
      </c>
      <c r="AE84" s="21"/>
      <c r="AF84" s="20">
        <f>SUMIFS('حركة المخزون'!F:F,'حركة المخزون'!E:E,'أرصدة المصنع'!D84,'حركة المخزون'!H:H,'أرصدة المصنع'!$AF$2)-SUMIFS('حركة المخزون'!F:F,'حركة المخزون'!E:E,'أرصدة المصنع'!D84,'حركة المخزون'!G:G,'أرصدة المصنع'!$AF$2)</f>
        <v>0</v>
      </c>
    </row>
    <row r="85" spans="2:32" ht="24" customHeight="1" x14ac:dyDescent="0.2">
      <c r="B85" s="19">
        <v>83</v>
      </c>
      <c r="C85" s="18" t="str">
        <f>VLOOKUP(B85,'قاعدة البيانات'!B:F,5,0)</f>
        <v xml:space="preserve"> </v>
      </c>
      <c r="D85" s="18" t="str">
        <f>VLOOKUP(C85,'قاعدة البيانات'!F:G,2,0)</f>
        <v/>
      </c>
      <c r="F85" s="20">
        <f>SUMIFS('حركة المخزون'!F:F,'حركة المخزون'!E:E,'أرصدة المصنع'!D85,'حركة المخزون'!H:H,'أرصدة المصنع'!$F$2)-SUMIFS('حركة المخزون'!F:F,'حركة المخزون'!E:E,'أرصدة المصنع'!D85,'حركة المخزون'!G:G,'أرصدة المصنع'!$F$2)</f>
        <v>0</v>
      </c>
      <c r="G85" s="21"/>
      <c r="H85" s="20">
        <f>SUMIFS('حركة المخزون'!F:F,'حركة المخزون'!E:E,'أرصدة المصنع'!D85,'حركة المخزون'!H:H,'أرصدة المصنع'!$H$2)-SUMIFS('حركة المخزون'!F:F,'حركة المخزون'!E:E,'أرصدة المصنع'!D85,'حركة المخزون'!G:G,'أرصدة المصنع'!$H$2)</f>
        <v>0</v>
      </c>
      <c r="I85" s="21"/>
      <c r="J85" s="20">
        <f>SUMIFS('حركة المخزون'!F:F,'حركة المخزون'!E:E,'أرصدة المصنع'!D85,'حركة المخزون'!H:H,'أرصدة المصنع'!$J$2)-SUMIFS('حركة المخزون'!F:F,'حركة المخزون'!E:E,'أرصدة المصنع'!D85,'حركة المخزون'!G:G,'أرصدة المصنع'!$J$2)</f>
        <v>0</v>
      </c>
      <c r="K85" s="21"/>
      <c r="L85" s="20">
        <f>SUMIFS('حركة المخزون'!F:F,'حركة المخزون'!E:E,'أرصدة المصنع'!D85,'حركة المخزون'!H:H,'أرصدة المصنع'!$L$2)-SUMIFS('حركة المخزون'!F:F,'حركة المخزون'!E:E,'أرصدة المصنع'!D85,'حركة المخزون'!G:G,'أرصدة المصنع'!$L$2)</f>
        <v>0</v>
      </c>
      <c r="M85" s="21"/>
      <c r="N85" s="20">
        <f>SUMIFS('حركة المخزون'!F:F,'حركة المخزون'!E:E,'أرصدة المصنع'!D85,'حركة المخزون'!H:H,'أرصدة المصنع'!$N$2)-SUMIFS('حركة المخزون'!F:F,'حركة المخزون'!E:E,'أرصدة المصنع'!D85,'حركة المخزون'!G:G,'أرصدة المصنع'!$N$2)</f>
        <v>0</v>
      </c>
      <c r="O85" s="21"/>
      <c r="P85" s="20">
        <f>SUMIFS('حركة المخزون'!F:F,'حركة المخزون'!E:E,'أرصدة المصنع'!D85,'حركة المخزون'!H:H,'أرصدة المصنع'!$P$2)-SUMIFS('حركة المخزون'!F:F,'حركة المخزون'!E:E,'أرصدة المصنع'!D85,'حركة المخزون'!G:G,'أرصدة المصنع'!$P$2)</f>
        <v>0</v>
      </c>
      <c r="Q85" s="21"/>
      <c r="R85" s="20">
        <f>SUMIFS('حركة المخزون'!F:F,'حركة المخزون'!E:E,'أرصدة المصنع'!D85,'حركة المخزون'!H:H,'أرصدة المصنع'!$R$2)-SUMIFS('حركة المخزون'!F:F,'حركة المخزون'!E:E,'أرصدة المصنع'!D85,'حركة المخزون'!G:G,'أرصدة المصنع'!$R$2)</f>
        <v>0</v>
      </c>
      <c r="S85" s="21"/>
      <c r="T85" s="20">
        <f>SUMIFS('حركة المخزون'!F:F,'حركة المخزون'!E:E,'أرصدة المصنع'!D85,'حركة المخزون'!H:H,'أرصدة المصنع'!$T$2)-SUMIFS('حركة المخزون'!F:F,'حركة المخزون'!E:E,'أرصدة المصنع'!D85,'حركة المخزون'!G:G,'أرصدة المصنع'!$T$2)</f>
        <v>0</v>
      </c>
      <c r="U85" s="21"/>
      <c r="V85" s="20">
        <f>SUMIFS('حركة المخزون'!F:F,'حركة المخزون'!E:E,'أرصدة المصنع'!D85,'حركة المخزون'!H:H,'أرصدة المصنع'!$V$2)-SUMIFS('حركة المخزون'!F:F,'حركة المخزون'!E:E,'أرصدة المصنع'!D85,'حركة المخزون'!G:G,'أرصدة المصنع'!$V$2)</f>
        <v>0</v>
      </c>
      <c r="W85" s="21"/>
      <c r="X85" s="20">
        <f>SUMIFS('حركة المخزون'!F:F,'حركة المخزون'!E:E,'أرصدة المصنع'!D85,'حركة المخزون'!H:H,'أرصدة المصنع'!$X$2)-SUMIFS('حركة المخزون'!F:F,'حركة المخزون'!E:E,'أرصدة المصنع'!D85,'حركة المخزون'!G:G,'أرصدة المصنع'!$X$2)</f>
        <v>0</v>
      </c>
      <c r="Y85" s="21"/>
      <c r="Z85" s="20">
        <f>SUMIFS('حركة المخزون'!F:F,'حركة المخزون'!E:E,'أرصدة المصنع'!D85,'حركة المخزون'!H:H,'أرصدة المصنع'!$Z$2)-SUMIFS('حركة المخزون'!F:F,'حركة المخزون'!E:E,'أرصدة المصنع'!D85,'حركة المخزون'!G:G,'أرصدة المصنع'!$Z$2)</f>
        <v>0</v>
      </c>
      <c r="AA85" s="21"/>
      <c r="AB85" s="20">
        <f>SUMIFS('حركة المخزون'!F:F,'حركة المخزون'!E:E,'أرصدة المصنع'!D85,'حركة المخزون'!H:H,'أرصدة المصنع'!$AB$2)-SUMIFS('حركة المخزون'!F:F,'حركة المخزون'!E:E,'أرصدة المصنع'!D85,'حركة المخزون'!G:G,'أرصدة المصنع'!$AB$2)</f>
        <v>0</v>
      </c>
      <c r="AC85" s="21"/>
      <c r="AD85" s="20">
        <f>SUMIFS('حركة المخزون'!F:F,'حركة المخزون'!E:E,'أرصدة المصنع'!D85,'حركة المخزون'!H:H,'أرصدة المصنع'!$AD$2)-SUMIFS('حركة المخزون'!F:F,'حركة المخزون'!E:E,'أرصدة المصنع'!D85,'حركة المخزون'!G:G,'أرصدة المصنع'!$AD$2)</f>
        <v>0</v>
      </c>
      <c r="AE85" s="21"/>
      <c r="AF85" s="20">
        <f>SUMIFS('حركة المخزون'!F:F,'حركة المخزون'!E:E,'أرصدة المصنع'!D85,'حركة المخزون'!H:H,'أرصدة المصنع'!$AF$2)-SUMIFS('حركة المخزون'!F:F,'حركة المخزون'!E:E,'أرصدة المصنع'!D85,'حركة المخزون'!G:G,'أرصدة المصنع'!$AF$2)</f>
        <v>0</v>
      </c>
    </row>
    <row r="86" spans="2:32" ht="24" customHeight="1" x14ac:dyDescent="0.2">
      <c r="B86" s="18">
        <v>84</v>
      </c>
      <c r="C86" s="18" t="str">
        <f>VLOOKUP(B86,'قاعدة البيانات'!B:F,5,0)</f>
        <v xml:space="preserve"> </v>
      </c>
      <c r="D86" s="18" t="str">
        <f>VLOOKUP(C86,'قاعدة البيانات'!F:G,2,0)</f>
        <v/>
      </c>
      <c r="F86" s="20">
        <f>SUMIFS('حركة المخزون'!F:F,'حركة المخزون'!E:E,'أرصدة المصنع'!D86,'حركة المخزون'!H:H,'أرصدة المصنع'!$F$2)-SUMIFS('حركة المخزون'!F:F,'حركة المخزون'!E:E,'أرصدة المصنع'!D86,'حركة المخزون'!G:G,'أرصدة المصنع'!$F$2)</f>
        <v>0</v>
      </c>
      <c r="G86" s="21"/>
      <c r="H86" s="20">
        <f>SUMIFS('حركة المخزون'!F:F,'حركة المخزون'!E:E,'أرصدة المصنع'!D86,'حركة المخزون'!H:H,'أرصدة المصنع'!$H$2)-SUMIFS('حركة المخزون'!F:F,'حركة المخزون'!E:E,'أرصدة المصنع'!D86,'حركة المخزون'!G:G,'أرصدة المصنع'!$H$2)</f>
        <v>0</v>
      </c>
      <c r="I86" s="21"/>
      <c r="J86" s="20">
        <f>SUMIFS('حركة المخزون'!F:F,'حركة المخزون'!E:E,'أرصدة المصنع'!D86,'حركة المخزون'!H:H,'أرصدة المصنع'!$J$2)-SUMIFS('حركة المخزون'!F:F,'حركة المخزون'!E:E,'أرصدة المصنع'!D86,'حركة المخزون'!G:G,'أرصدة المصنع'!$J$2)</f>
        <v>0</v>
      </c>
      <c r="K86" s="21"/>
      <c r="L86" s="20">
        <f>SUMIFS('حركة المخزون'!F:F,'حركة المخزون'!E:E,'أرصدة المصنع'!D86,'حركة المخزون'!H:H,'أرصدة المصنع'!$L$2)-SUMIFS('حركة المخزون'!F:F,'حركة المخزون'!E:E,'أرصدة المصنع'!D86,'حركة المخزون'!G:G,'أرصدة المصنع'!$L$2)</f>
        <v>0</v>
      </c>
      <c r="M86" s="21"/>
      <c r="N86" s="20">
        <f>SUMIFS('حركة المخزون'!F:F,'حركة المخزون'!E:E,'أرصدة المصنع'!D86,'حركة المخزون'!H:H,'أرصدة المصنع'!$N$2)-SUMIFS('حركة المخزون'!F:F,'حركة المخزون'!E:E,'أرصدة المصنع'!D86,'حركة المخزون'!G:G,'أرصدة المصنع'!$N$2)</f>
        <v>0</v>
      </c>
      <c r="O86" s="21"/>
      <c r="P86" s="20">
        <f>SUMIFS('حركة المخزون'!F:F,'حركة المخزون'!E:E,'أرصدة المصنع'!D86,'حركة المخزون'!H:H,'أرصدة المصنع'!$P$2)-SUMIFS('حركة المخزون'!F:F,'حركة المخزون'!E:E,'أرصدة المصنع'!D86,'حركة المخزون'!G:G,'أرصدة المصنع'!$P$2)</f>
        <v>0</v>
      </c>
      <c r="Q86" s="21"/>
      <c r="R86" s="20">
        <f>SUMIFS('حركة المخزون'!F:F,'حركة المخزون'!E:E,'أرصدة المصنع'!D86,'حركة المخزون'!H:H,'أرصدة المصنع'!$R$2)-SUMIFS('حركة المخزون'!F:F,'حركة المخزون'!E:E,'أرصدة المصنع'!D86,'حركة المخزون'!G:G,'أرصدة المصنع'!$R$2)</f>
        <v>0</v>
      </c>
      <c r="S86" s="21"/>
      <c r="T86" s="20">
        <f>SUMIFS('حركة المخزون'!F:F,'حركة المخزون'!E:E,'أرصدة المصنع'!D86,'حركة المخزون'!H:H,'أرصدة المصنع'!$T$2)-SUMIFS('حركة المخزون'!F:F,'حركة المخزون'!E:E,'أرصدة المصنع'!D86,'حركة المخزون'!G:G,'أرصدة المصنع'!$T$2)</f>
        <v>0</v>
      </c>
      <c r="U86" s="21"/>
      <c r="V86" s="20">
        <f>SUMIFS('حركة المخزون'!F:F,'حركة المخزون'!E:E,'أرصدة المصنع'!D86,'حركة المخزون'!H:H,'أرصدة المصنع'!$V$2)-SUMIFS('حركة المخزون'!F:F,'حركة المخزون'!E:E,'أرصدة المصنع'!D86,'حركة المخزون'!G:G,'أرصدة المصنع'!$V$2)</f>
        <v>0</v>
      </c>
      <c r="W86" s="21"/>
      <c r="X86" s="20">
        <f>SUMIFS('حركة المخزون'!F:F,'حركة المخزون'!E:E,'أرصدة المصنع'!D86,'حركة المخزون'!H:H,'أرصدة المصنع'!$X$2)-SUMIFS('حركة المخزون'!F:F,'حركة المخزون'!E:E,'أرصدة المصنع'!D86,'حركة المخزون'!G:G,'أرصدة المصنع'!$X$2)</f>
        <v>0</v>
      </c>
      <c r="Y86" s="21"/>
      <c r="Z86" s="20">
        <f>SUMIFS('حركة المخزون'!F:F,'حركة المخزون'!E:E,'أرصدة المصنع'!D86,'حركة المخزون'!H:H,'أرصدة المصنع'!$Z$2)-SUMIFS('حركة المخزون'!F:F,'حركة المخزون'!E:E,'أرصدة المصنع'!D86,'حركة المخزون'!G:G,'أرصدة المصنع'!$Z$2)</f>
        <v>0</v>
      </c>
      <c r="AA86" s="21"/>
      <c r="AB86" s="20">
        <f>SUMIFS('حركة المخزون'!F:F,'حركة المخزون'!E:E,'أرصدة المصنع'!D86,'حركة المخزون'!H:H,'أرصدة المصنع'!$AB$2)-SUMIFS('حركة المخزون'!F:F,'حركة المخزون'!E:E,'أرصدة المصنع'!D86,'حركة المخزون'!G:G,'أرصدة المصنع'!$AB$2)</f>
        <v>0</v>
      </c>
      <c r="AC86" s="21"/>
      <c r="AD86" s="20">
        <f>SUMIFS('حركة المخزون'!F:F,'حركة المخزون'!E:E,'أرصدة المصنع'!D86,'حركة المخزون'!H:H,'أرصدة المصنع'!$AD$2)-SUMIFS('حركة المخزون'!F:F,'حركة المخزون'!E:E,'أرصدة المصنع'!D86,'حركة المخزون'!G:G,'أرصدة المصنع'!$AD$2)</f>
        <v>0</v>
      </c>
      <c r="AE86" s="21"/>
      <c r="AF86" s="20">
        <f>SUMIFS('حركة المخزون'!F:F,'حركة المخزون'!E:E,'أرصدة المصنع'!D86,'حركة المخزون'!H:H,'أرصدة المصنع'!$AF$2)-SUMIFS('حركة المخزون'!F:F,'حركة المخزون'!E:E,'أرصدة المصنع'!D86,'حركة المخزون'!G:G,'أرصدة المصنع'!$AF$2)</f>
        <v>0</v>
      </c>
    </row>
    <row r="87" spans="2:32" ht="24" customHeight="1" x14ac:dyDescent="0.2">
      <c r="B87" s="18">
        <v>85</v>
      </c>
      <c r="C87" s="18" t="str">
        <f>VLOOKUP(B87,'قاعدة البيانات'!B:F,5,0)</f>
        <v xml:space="preserve"> </v>
      </c>
      <c r="D87" s="18" t="str">
        <f>VLOOKUP(C87,'قاعدة البيانات'!F:G,2,0)</f>
        <v/>
      </c>
      <c r="F87" s="20">
        <f>SUMIFS('حركة المخزون'!F:F,'حركة المخزون'!E:E,'أرصدة المصنع'!D87,'حركة المخزون'!H:H,'أرصدة المصنع'!$F$2)-SUMIFS('حركة المخزون'!F:F,'حركة المخزون'!E:E,'أرصدة المصنع'!D87,'حركة المخزون'!G:G,'أرصدة المصنع'!$F$2)</f>
        <v>0</v>
      </c>
      <c r="G87" s="21"/>
      <c r="H87" s="20">
        <f>SUMIFS('حركة المخزون'!F:F,'حركة المخزون'!E:E,'أرصدة المصنع'!D87,'حركة المخزون'!H:H,'أرصدة المصنع'!$H$2)-SUMIFS('حركة المخزون'!F:F,'حركة المخزون'!E:E,'أرصدة المصنع'!D87,'حركة المخزون'!G:G,'أرصدة المصنع'!$H$2)</f>
        <v>0</v>
      </c>
      <c r="I87" s="21"/>
      <c r="J87" s="20">
        <f>SUMIFS('حركة المخزون'!F:F,'حركة المخزون'!E:E,'أرصدة المصنع'!D87,'حركة المخزون'!H:H,'أرصدة المصنع'!$J$2)-SUMIFS('حركة المخزون'!F:F,'حركة المخزون'!E:E,'أرصدة المصنع'!D87,'حركة المخزون'!G:G,'أرصدة المصنع'!$J$2)</f>
        <v>0</v>
      </c>
      <c r="K87" s="21"/>
      <c r="L87" s="20">
        <f>SUMIFS('حركة المخزون'!F:F,'حركة المخزون'!E:E,'أرصدة المصنع'!D87,'حركة المخزون'!H:H,'أرصدة المصنع'!$L$2)-SUMIFS('حركة المخزون'!F:F,'حركة المخزون'!E:E,'أرصدة المصنع'!D87,'حركة المخزون'!G:G,'أرصدة المصنع'!$L$2)</f>
        <v>0</v>
      </c>
      <c r="M87" s="21"/>
      <c r="N87" s="20">
        <f>SUMIFS('حركة المخزون'!F:F,'حركة المخزون'!E:E,'أرصدة المصنع'!D87,'حركة المخزون'!H:H,'أرصدة المصنع'!$N$2)-SUMIFS('حركة المخزون'!F:F,'حركة المخزون'!E:E,'أرصدة المصنع'!D87,'حركة المخزون'!G:G,'أرصدة المصنع'!$N$2)</f>
        <v>0</v>
      </c>
      <c r="O87" s="21"/>
      <c r="P87" s="20">
        <f>SUMIFS('حركة المخزون'!F:F,'حركة المخزون'!E:E,'أرصدة المصنع'!D87,'حركة المخزون'!H:H,'أرصدة المصنع'!$P$2)-SUMIFS('حركة المخزون'!F:F,'حركة المخزون'!E:E,'أرصدة المصنع'!D87,'حركة المخزون'!G:G,'أرصدة المصنع'!$P$2)</f>
        <v>0</v>
      </c>
      <c r="Q87" s="21"/>
      <c r="R87" s="20">
        <f>SUMIFS('حركة المخزون'!F:F,'حركة المخزون'!E:E,'أرصدة المصنع'!D87,'حركة المخزون'!H:H,'أرصدة المصنع'!$R$2)-SUMIFS('حركة المخزون'!F:F,'حركة المخزون'!E:E,'أرصدة المصنع'!D87,'حركة المخزون'!G:G,'أرصدة المصنع'!$R$2)</f>
        <v>0</v>
      </c>
      <c r="S87" s="21"/>
      <c r="T87" s="20">
        <f>SUMIFS('حركة المخزون'!F:F,'حركة المخزون'!E:E,'أرصدة المصنع'!D87,'حركة المخزون'!H:H,'أرصدة المصنع'!$T$2)-SUMIFS('حركة المخزون'!F:F,'حركة المخزون'!E:E,'أرصدة المصنع'!D87,'حركة المخزون'!G:G,'أرصدة المصنع'!$T$2)</f>
        <v>0</v>
      </c>
      <c r="U87" s="21"/>
      <c r="V87" s="20">
        <f>SUMIFS('حركة المخزون'!F:F,'حركة المخزون'!E:E,'أرصدة المصنع'!D87,'حركة المخزون'!H:H,'أرصدة المصنع'!$V$2)-SUMIFS('حركة المخزون'!F:F,'حركة المخزون'!E:E,'أرصدة المصنع'!D87,'حركة المخزون'!G:G,'أرصدة المصنع'!$V$2)</f>
        <v>0</v>
      </c>
      <c r="W87" s="21"/>
      <c r="X87" s="20">
        <f>SUMIFS('حركة المخزون'!F:F,'حركة المخزون'!E:E,'أرصدة المصنع'!D87,'حركة المخزون'!H:H,'أرصدة المصنع'!$X$2)-SUMIFS('حركة المخزون'!F:F,'حركة المخزون'!E:E,'أرصدة المصنع'!D87,'حركة المخزون'!G:G,'أرصدة المصنع'!$X$2)</f>
        <v>0</v>
      </c>
      <c r="Y87" s="21"/>
      <c r="Z87" s="20">
        <f>SUMIFS('حركة المخزون'!F:F,'حركة المخزون'!E:E,'أرصدة المصنع'!D87,'حركة المخزون'!H:H,'أرصدة المصنع'!$Z$2)-SUMIFS('حركة المخزون'!F:F,'حركة المخزون'!E:E,'أرصدة المصنع'!D87,'حركة المخزون'!G:G,'أرصدة المصنع'!$Z$2)</f>
        <v>0</v>
      </c>
      <c r="AA87" s="21"/>
      <c r="AB87" s="20">
        <f>SUMIFS('حركة المخزون'!F:F,'حركة المخزون'!E:E,'أرصدة المصنع'!D87,'حركة المخزون'!H:H,'أرصدة المصنع'!$AB$2)-SUMIFS('حركة المخزون'!F:F,'حركة المخزون'!E:E,'أرصدة المصنع'!D87,'حركة المخزون'!G:G,'أرصدة المصنع'!$AB$2)</f>
        <v>0</v>
      </c>
      <c r="AC87" s="21"/>
      <c r="AD87" s="20">
        <f>SUMIFS('حركة المخزون'!F:F,'حركة المخزون'!E:E,'أرصدة المصنع'!D87,'حركة المخزون'!H:H,'أرصدة المصنع'!$AD$2)-SUMIFS('حركة المخزون'!F:F,'حركة المخزون'!E:E,'أرصدة المصنع'!D87,'حركة المخزون'!G:G,'أرصدة المصنع'!$AD$2)</f>
        <v>0</v>
      </c>
      <c r="AE87" s="21"/>
      <c r="AF87" s="20">
        <f>SUMIFS('حركة المخزون'!F:F,'حركة المخزون'!E:E,'أرصدة المصنع'!D87,'حركة المخزون'!H:H,'أرصدة المصنع'!$AF$2)-SUMIFS('حركة المخزون'!F:F,'حركة المخزون'!E:E,'أرصدة المصنع'!D87,'حركة المخزون'!G:G,'أرصدة المصنع'!$AF$2)</f>
        <v>0</v>
      </c>
    </row>
    <row r="88" spans="2:32" ht="24" customHeight="1" x14ac:dyDescent="0.2">
      <c r="B88" s="19">
        <v>86</v>
      </c>
      <c r="C88" s="18" t="str">
        <f>VLOOKUP(B88,'قاعدة البيانات'!B:F,5,0)</f>
        <v xml:space="preserve"> </v>
      </c>
      <c r="D88" s="18" t="str">
        <f>VLOOKUP(C88,'قاعدة البيانات'!F:G,2,0)</f>
        <v/>
      </c>
      <c r="F88" s="20">
        <f>SUMIFS('حركة المخزون'!F:F,'حركة المخزون'!E:E,'أرصدة المصنع'!D88,'حركة المخزون'!H:H,'أرصدة المصنع'!$F$2)-SUMIFS('حركة المخزون'!F:F,'حركة المخزون'!E:E,'أرصدة المصنع'!D88,'حركة المخزون'!G:G,'أرصدة المصنع'!$F$2)</f>
        <v>0</v>
      </c>
      <c r="G88" s="21"/>
      <c r="H88" s="20">
        <f>SUMIFS('حركة المخزون'!F:F,'حركة المخزون'!E:E,'أرصدة المصنع'!D88,'حركة المخزون'!H:H,'أرصدة المصنع'!$H$2)-SUMIFS('حركة المخزون'!F:F,'حركة المخزون'!E:E,'أرصدة المصنع'!D88,'حركة المخزون'!G:G,'أرصدة المصنع'!$H$2)</f>
        <v>0</v>
      </c>
      <c r="I88" s="21"/>
      <c r="J88" s="20">
        <f>SUMIFS('حركة المخزون'!F:F,'حركة المخزون'!E:E,'أرصدة المصنع'!D88,'حركة المخزون'!H:H,'أرصدة المصنع'!$J$2)-SUMIFS('حركة المخزون'!F:F,'حركة المخزون'!E:E,'أرصدة المصنع'!D88,'حركة المخزون'!G:G,'أرصدة المصنع'!$J$2)</f>
        <v>0</v>
      </c>
      <c r="K88" s="21"/>
      <c r="L88" s="20">
        <f>SUMIFS('حركة المخزون'!F:F,'حركة المخزون'!E:E,'أرصدة المصنع'!D88,'حركة المخزون'!H:H,'أرصدة المصنع'!$L$2)-SUMIFS('حركة المخزون'!F:F,'حركة المخزون'!E:E,'أرصدة المصنع'!D88,'حركة المخزون'!G:G,'أرصدة المصنع'!$L$2)</f>
        <v>0</v>
      </c>
      <c r="M88" s="21"/>
      <c r="N88" s="20">
        <f>SUMIFS('حركة المخزون'!F:F,'حركة المخزون'!E:E,'أرصدة المصنع'!D88,'حركة المخزون'!H:H,'أرصدة المصنع'!$N$2)-SUMIFS('حركة المخزون'!F:F,'حركة المخزون'!E:E,'أرصدة المصنع'!D88,'حركة المخزون'!G:G,'أرصدة المصنع'!$N$2)</f>
        <v>0</v>
      </c>
      <c r="O88" s="21"/>
      <c r="P88" s="20">
        <f>SUMIFS('حركة المخزون'!F:F,'حركة المخزون'!E:E,'أرصدة المصنع'!D88,'حركة المخزون'!H:H,'أرصدة المصنع'!$P$2)-SUMIFS('حركة المخزون'!F:F,'حركة المخزون'!E:E,'أرصدة المصنع'!D88,'حركة المخزون'!G:G,'أرصدة المصنع'!$P$2)</f>
        <v>0</v>
      </c>
      <c r="Q88" s="21"/>
      <c r="R88" s="20">
        <f>SUMIFS('حركة المخزون'!F:F,'حركة المخزون'!E:E,'أرصدة المصنع'!D88,'حركة المخزون'!H:H,'أرصدة المصنع'!$R$2)-SUMIFS('حركة المخزون'!F:F,'حركة المخزون'!E:E,'أرصدة المصنع'!D88,'حركة المخزون'!G:G,'أرصدة المصنع'!$R$2)</f>
        <v>0</v>
      </c>
      <c r="S88" s="21"/>
      <c r="T88" s="20">
        <f>SUMIFS('حركة المخزون'!F:F,'حركة المخزون'!E:E,'أرصدة المصنع'!D88,'حركة المخزون'!H:H,'أرصدة المصنع'!$T$2)-SUMIFS('حركة المخزون'!F:F,'حركة المخزون'!E:E,'أرصدة المصنع'!D88,'حركة المخزون'!G:G,'أرصدة المصنع'!$T$2)</f>
        <v>0</v>
      </c>
      <c r="U88" s="21"/>
      <c r="V88" s="20">
        <f>SUMIFS('حركة المخزون'!F:F,'حركة المخزون'!E:E,'أرصدة المصنع'!D88,'حركة المخزون'!H:H,'أرصدة المصنع'!$V$2)-SUMIFS('حركة المخزون'!F:F,'حركة المخزون'!E:E,'أرصدة المصنع'!D88,'حركة المخزون'!G:G,'أرصدة المصنع'!$V$2)</f>
        <v>0</v>
      </c>
      <c r="W88" s="21"/>
      <c r="X88" s="20">
        <f>SUMIFS('حركة المخزون'!F:F,'حركة المخزون'!E:E,'أرصدة المصنع'!D88,'حركة المخزون'!H:H,'أرصدة المصنع'!$X$2)-SUMIFS('حركة المخزون'!F:F,'حركة المخزون'!E:E,'أرصدة المصنع'!D88,'حركة المخزون'!G:G,'أرصدة المصنع'!$X$2)</f>
        <v>0</v>
      </c>
      <c r="Y88" s="21"/>
      <c r="Z88" s="20">
        <f>SUMIFS('حركة المخزون'!F:F,'حركة المخزون'!E:E,'أرصدة المصنع'!D88,'حركة المخزون'!H:H,'أرصدة المصنع'!$Z$2)-SUMIFS('حركة المخزون'!F:F,'حركة المخزون'!E:E,'أرصدة المصنع'!D88,'حركة المخزون'!G:G,'أرصدة المصنع'!$Z$2)</f>
        <v>0</v>
      </c>
      <c r="AA88" s="21"/>
      <c r="AB88" s="20">
        <f>SUMIFS('حركة المخزون'!F:F,'حركة المخزون'!E:E,'أرصدة المصنع'!D88,'حركة المخزون'!H:H,'أرصدة المصنع'!$AB$2)-SUMIFS('حركة المخزون'!F:F,'حركة المخزون'!E:E,'أرصدة المصنع'!D88,'حركة المخزون'!G:G,'أرصدة المصنع'!$AB$2)</f>
        <v>0</v>
      </c>
      <c r="AC88" s="21"/>
      <c r="AD88" s="20">
        <f>SUMIFS('حركة المخزون'!F:F,'حركة المخزون'!E:E,'أرصدة المصنع'!D88,'حركة المخزون'!H:H,'أرصدة المصنع'!$AD$2)-SUMIFS('حركة المخزون'!F:F,'حركة المخزون'!E:E,'أرصدة المصنع'!D88,'حركة المخزون'!G:G,'أرصدة المصنع'!$AD$2)</f>
        <v>0</v>
      </c>
      <c r="AE88" s="21"/>
      <c r="AF88" s="20">
        <f>SUMIFS('حركة المخزون'!F:F,'حركة المخزون'!E:E,'أرصدة المصنع'!D88,'حركة المخزون'!H:H,'أرصدة المصنع'!$AF$2)-SUMIFS('حركة المخزون'!F:F,'حركة المخزون'!E:E,'أرصدة المصنع'!D88,'حركة المخزون'!G:G,'أرصدة المصنع'!$AF$2)</f>
        <v>0</v>
      </c>
    </row>
    <row r="89" spans="2:32" ht="24" customHeight="1" x14ac:dyDescent="0.2">
      <c r="B89" s="18">
        <v>87</v>
      </c>
      <c r="C89" s="18" t="str">
        <f>VLOOKUP(B89,'قاعدة البيانات'!B:F,5,0)</f>
        <v xml:space="preserve"> </v>
      </c>
      <c r="D89" s="18" t="str">
        <f>VLOOKUP(C89,'قاعدة البيانات'!F:G,2,0)</f>
        <v/>
      </c>
      <c r="F89" s="20">
        <f>SUMIFS('حركة المخزون'!F:F,'حركة المخزون'!E:E,'أرصدة المصنع'!D89,'حركة المخزون'!H:H,'أرصدة المصنع'!$F$2)-SUMIFS('حركة المخزون'!F:F,'حركة المخزون'!E:E,'أرصدة المصنع'!D89,'حركة المخزون'!G:G,'أرصدة المصنع'!$F$2)</f>
        <v>0</v>
      </c>
      <c r="G89" s="21"/>
      <c r="H89" s="20">
        <f>SUMIFS('حركة المخزون'!F:F,'حركة المخزون'!E:E,'أرصدة المصنع'!D89,'حركة المخزون'!H:H,'أرصدة المصنع'!$H$2)-SUMIFS('حركة المخزون'!F:F,'حركة المخزون'!E:E,'أرصدة المصنع'!D89,'حركة المخزون'!G:G,'أرصدة المصنع'!$H$2)</f>
        <v>0</v>
      </c>
      <c r="I89" s="21"/>
      <c r="J89" s="20">
        <f>SUMIFS('حركة المخزون'!F:F,'حركة المخزون'!E:E,'أرصدة المصنع'!D89,'حركة المخزون'!H:H,'أرصدة المصنع'!$J$2)-SUMIFS('حركة المخزون'!F:F,'حركة المخزون'!E:E,'أرصدة المصنع'!D89,'حركة المخزون'!G:G,'أرصدة المصنع'!$J$2)</f>
        <v>0</v>
      </c>
      <c r="K89" s="21"/>
      <c r="L89" s="20">
        <f>SUMIFS('حركة المخزون'!F:F,'حركة المخزون'!E:E,'أرصدة المصنع'!D89,'حركة المخزون'!H:H,'أرصدة المصنع'!$L$2)-SUMIFS('حركة المخزون'!F:F,'حركة المخزون'!E:E,'أرصدة المصنع'!D89,'حركة المخزون'!G:G,'أرصدة المصنع'!$L$2)</f>
        <v>0</v>
      </c>
      <c r="M89" s="21"/>
      <c r="N89" s="20">
        <f>SUMIFS('حركة المخزون'!F:F,'حركة المخزون'!E:E,'أرصدة المصنع'!D89,'حركة المخزون'!H:H,'أرصدة المصنع'!$N$2)-SUMIFS('حركة المخزون'!F:F,'حركة المخزون'!E:E,'أرصدة المصنع'!D89,'حركة المخزون'!G:G,'أرصدة المصنع'!$N$2)</f>
        <v>0</v>
      </c>
      <c r="O89" s="21"/>
      <c r="P89" s="20">
        <f>SUMIFS('حركة المخزون'!F:F,'حركة المخزون'!E:E,'أرصدة المصنع'!D89,'حركة المخزون'!H:H,'أرصدة المصنع'!$P$2)-SUMIFS('حركة المخزون'!F:F,'حركة المخزون'!E:E,'أرصدة المصنع'!D89,'حركة المخزون'!G:G,'أرصدة المصنع'!$P$2)</f>
        <v>0</v>
      </c>
      <c r="Q89" s="21"/>
      <c r="R89" s="20">
        <f>SUMIFS('حركة المخزون'!F:F,'حركة المخزون'!E:E,'أرصدة المصنع'!D89,'حركة المخزون'!H:H,'أرصدة المصنع'!$R$2)-SUMIFS('حركة المخزون'!F:F,'حركة المخزون'!E:E,'أرصدة المصنع'!D89,'حركة المخزون'!G:G,'أرصدة المصنع'!$R$2)</f>
        <v>0</v>
      </c>
      <c r="S89" s="21"/>
      <c r="T89" s="20">
        <f>SUMIFS('حركة المخزون'!F:F,'حركة المخزون'!E:E,'أرصدة المصنع'!D89,'حركة المخزون'!H:H,'أرصدة المصنع'!$T$2)-SUMIFS('حركة المخزون'!F:F,'حركة المخزون'!E:E,'أرصدة المصنع'!D89,'حركة المخزون'!G:G,'أرصدة المصنع'!$T$2)</f>
        <v>0</v>
      </c>
      <c r="U89" s="21"/>
      <c r="V89" s="20">
        <f>SUMIFS('حركة المخزون'!F:F,'حركة المخزون'!E:E,'أرصدة المصنع'!D89,'حركة المخزون'!H:H,'أرصدة المصنع'!$V$2)-SUMIFS('حركة المخزون'!F:F,'حركة المخزون'!E:E,'أرصدة المصنع'!D89,'حركة المخزون'!G:G,'أرصدة المصنع'!$V$2)</f>
        <v>0</v>
      </c>
      <c r="W89" s="21"/>
      <c r="X89" s="20">
        <f>SUMIFS('حركة المخزون'!F:F,'حركة المخزون'!E:E,'أرصدة المصنع'!D89,'حركة المخزون'!H:H,'أرصدة المصنع'!$X$2)-SUMIFS('حركة المخزون'!F:F,'حركة المخزون'!E:E,'أرصدة المصنع'!D89,'حركة المخزون'!G:G,'أرصدة المصنع'!$X$2)</f>
        <v>0</v>
      </c>
      <c r="Y89" s="21"/>
      <c r="Z89" s="20">
        <f>SUMIFS('حركة المخزون'!F:F,'حركة المخزون'!E:E,'أرصدة المصنع'!D89,'حركة المخزون'!H:H,'أرصدة المصنع'!$Z$2)-SUMIFS('حركة المخزون'!F:F,'حركة المخزون'!E:E,'أرصدة المصنع'!D89,'حركة المخزون'!G:G,'أرصدة المصنع'!$Z$2)</f>
        <v>0</v>
      </c>
      <c r="AA89" s="21"/>
      <c r="AB89" s="20">
        <f>SUMIFS('حركة المخزون'!F:F,'حركة المخزون'!E:E,'أرصدة المصنع'!D89,'حركة المخزون'!H:H,'أرصدة المصنع'!$AB$2)-SUMIFS('حركة المخزون'!F:F,'حركة المخزون'!E:E,'أرصدة المصنع'!D89,'حركة المخزون'!G:G,'أرصدة المصنع'!$AB$2)</f>
        <v>0</v>
      </c>
      <c r="AC89" s="21"/>
      <c r="AD89" s="20">
        <f>SUMIFS('حركة المخزون'!F:F,'حركة المخزون'!E:E,'أرصدة المصنع'!D89,'حركة المخزون'!H:H,'أرصدة المصنع'!$AD$2)-SUMIFS('حركة المخزون'!F:F,'حركة المخزون'!E:E,'أرصدة المصنع'!D89,'حركة المخزون'!G:G,'أرصدة المصنع'!$AD$2)</f>
        <v>0</v>
      </c>
      <c r="AE89" s="21"/>
      <c r="AF89" s="20">
        <f>SUMIFS('حركة المخزون'!F:F,'حركة المخزون'!E:E,'أرصدة المصنع'!D89,'حركة المخزون'!H:H,'أرصدة المصنع'!$AF$2)-SUMIFS('حركة المخزون'!F:F,'حركة المخزون'!E:E,'أرصدة المصنع'!D89,'حركة المخزون'!G:G,'أرصدة المصنع'!$AF$2)</f>
        <v>0</v>
      </c>
    </row>
    <row r="90" spans="2:32" ht="24" customHeight="1" x14ac:dyDescent="0.2">
      <c r="B90" s="18">
        <v>88</v>
      </c>
      <c r="C90" s="18" t="str">
        <f>VLOOKUP(B90,'قاعدة البيانات'!B:F,5,0)</f>
        <v xml:space="preserve"> </v>
      </c>
      <c r="D90" s="18" t="str">
        <f>VLOOKUP(C90,'قاعدة البيانات'!F:G,2,0)</f>
        <v/>
      </c>
      <c r="F90" s="20">
        <f>SUMIFS('حركة المخزون'!F:F,'حركة المخزون'!E:E,'أرصدة المصنع'!D90,'حركة المخزون'!H:H,'أرصدة المصنع'!$F$2)-SUMIFS('حركة المخزون'!F:F,'حركة المخزون'!E:E,'أرصدة المصنع'!D90,'حركة المخزون'!G:G,'أرصدة المصنع'!$F$2)</f>
        <v>0</v>
      </c>
      <c r="G90" s="21"/>
      <c r="H90" s="20">
        <f>SUMIFS('حركة المخزون'!F:F,'حركة المخزون'!E:E,'أرصدة المصنع'!D90,'حركة المخزون'!H:H,'أرصدة المصنع'!$H$2)-SUMIFS('حركة المخزون'!F:F,'حركة المخزون'!E:E,'أرصدة المصنع'!D90,'حركة المخزون'!G:G,'أرصدة المصنع'!$H$2)</f>
        <v>0</v>
      </c>
      <c r="I90" s="21"/>
      <c r="J90" s="20">
        <f>SUMIFS('حركة المخزون'!F:F,'حركة المخزون'!E:E,'أرصدة المصنع'!D90,'حركة المخزون'!H:H,'أرصدة المصنع'!$J$2)-SUMIFS('حركة المخزون'!F:F,'حركة المخزون'!E:E,'أرصدة المصنع'!D90,'حركة المخزون'!G:G,'أرصدة المصنع'!$J$2)</f>
        <v>0</v>
      </c>
      <c r="K90" s="21"/>
      <c r="L90" s="20">
        <f>SUMIFS('حركة المخزون'!F:F,'حركة المخزون'!E:E,'أرصدة المصنع'!D90,'حركة المخزون'!H:H,'أرصدة المصنع'!$L$2)-SUMIFS('حركة المخزون'!F:F,'حركة المخزون'!E:E,'أرصدة المصنع'!D90,'حركة المخزون'!G:G,'أرصدة المصنع'!$L$2)</f>
        <v>0</v>
      </c>
      <c r="M90" s="21"/>
      <c r="N90" s="20">
        <f>SUMIFS('حركة المخزون'!F:F,'حركة المخزون'!E:E,'أرصدة المصنع'!D90,'حركة المخزون'!H:H,'أرصدة المصنع'!$N$2)-SUMIFS('حركة المخزون'!F:F,'حركة المخزون'!E:E,'أرصدة المصنع'!D90,'حركة المخزون'!G:G,'أرصدة المصنع'!$N$2)</f>
        <v>0</v>
      </c>
      <c r="O90" s="21"/>
      <c r="P90" s="20">
        <f>SUMIFS('حركة المخزون'!F:F,'حركة المخزون'!E:E,'أرصدة المصنع'!D90,'حركة المخزون'!H:H,'أرصدة المصنع'!$P$2)-SUMIFS('حركة المخزون'!F:F,'حركة المخزون'!E:E,'أرصدة المصنع'!D90,'حركة المخزون'!G:G,'أرصدة المصنع'!$P$2)</f>
        <v>0</v>
      </c>
      <c r="Q90" s="21"/>
      <c r="R90" s="20">
        <f>SUMIFS('حركة المخزون'!F:F,'حركة المخزون'!E:E,'أرصدة المصنع'!D90,'حركة المخزون'!H:H,'أرصدة المصنع'!$R$2)-SUMIFS('حركة المخزون'!F:F,'حركة المخزون'!E:E,'أرصدة المصنع'!D90,'حركة المخزون'!G:G,'أرصدة المصنع'!$R$2)</f>
        <v>0</v>
      </c>
      <c r="S90" s="21"/>
      <c r="T90" s="20">
        <f>SUMIFS('حركة المخزون'!F:F,'حركة المخزون'!E:E,'أرصدة المصنع'!D90,'حركة المخزون'!H:H,'أرصدة المصنع'!$T$2)-SUMIFS('حركة المخزون'!F:F,'حركة المخزون'!E:E,'أرصدة المصنع'!D90,'حركة المخزون'!G:G,'أرصدة المصنع'!$T$2)</f>
        <v>0</v>
      </c>
      <c r="U90" s="21"/>
      <c r="V90" s="20">
        <f>SUMIFS('حركة المخزون'!F:F,'حركة المخزون'!E:E,'أرصدة المصنع'!D90,'حركة المخزون'!H:H,'أرصدة المصنع'!$V$2)-SUMIFS('حركة المخزون'!F:F,'حركة المخزون'!E:E,'أرصدة المصنع'!D90,'حركة المخزون'!G:G,'أرصدة المصنع'!$V$2)</f>
        <v>0</v>
      </c>
      <c r="W90" s="21"/>
      <c r="X90" s="20">
        <f>SUMIFS('حركة المخزون'!F:F,'حركة المخزون'!E:E,'أرصدة المصنع'!D90,'حركة المخزون'!H:H,'أرصدة المصنع'!$X$2)-SUMIFS('حركة المخزون'!F:F,'حركة المخزون'!E:E,'أرصدة المصنع'!D90,'حركة المخزون'!G:G,'أرصدة المصنع'!$X$2)</f>
        <v>0</v>
      </c>
      <c r="Y90" s="21"/>
      <c r="Z90" s="20">
        <f>SUMIFS('حركة المخزون'!F:F,'حركة المخزون'!E:E,'أرصدة المصنع'!D90,'حركة المخزون'!H:H,'أرصدة المصنع'!$Z$2)-SUMIFS('حركة المخزون'!F:F,'حركة المخزون'!E:E,'أرصدة المصنع'!D90,'حركة المخزون'!G:G,'أرصدة المصنع'!$Z$2)</f>
        <v>0</v>
      </c>
      <c r="AA90" s="21"/>
      <c r="AB90" s="20">
        <f>SUMIFS('حركة المخزون'!F:F,'حركة المخزون'!E:E,'أرصدة المصنع'!D90,'حركة المخزون'!H:H,'أرصدة المصنع'!$AB$2)-SUMIFS('حركة المخزون'!F:F,'حركة المخزون'!E:E,'أرصدة المصنع'!D90,'حركة المخزون'!G:G,'أرصدة المصنع'!$AB$2)</f>
        <v>0</v>
      </c>
      <c r="AC90" s="21"/>
      <c r="AD90" s="20">
        <f>SUMIFS('حركة المخزون'!F:F,'حركة المخزون'!E:E,'أرصدة المصنع'!D90,'حركة المخزون'!H:H,'أرصدة المصنع'!$AD$2)-SUMIFS('حركة المخزون'!F:F,'حركة المخزون'!E:E,'أرصدة المصنع'!D90,'حركة المخزون'!G:G,'أرصدة المصنع'!$AD$2)</f>
        <v>0</v>
      </c>
      <c r="AE90" s="21"/>
      <c r="AF90" s="20">
        <f>SUMIFS('حركة المخزون'!F:F,'حركة المخزون'!E:E,'أرصدة المصنع'!D90,'حركة المخزون'!H:H,'أرصدة المصنع'!$AF$2)-SUMIFS('حركة المخزون'!F:F,'حركة المخزون'!E:E,'أرصدة المصنع'!D90,'حركة المخزون'!G:G,'أرصدة المصنع'!$AF$2)</f>
        <v>0</v>
      </c>
    </row>
    <row r="91" spans="2:32" ht="24" customHeight="1" x14ac:dyDescent="0.2">
      <c r="B91" s="19">
        <v>89</v>
      </c>
      <c r="C91" s="18" t="str">
        <f>VLOOKUP(B91,'قاعدة البيانات'!B:F,5,0)</f>
        <v xml:space="preserve"> </v>
      </c>
      <c r="D91" s="18" t="str">
        <f>VLOOKUP(C91,'قاعدة البيانات'!F:G,2,0)</f>
        <v/>
      </c>
      <c r="F91" s="20">
        <f>SUMIFS('حركة المخزون'!F:F,'حركة المخزون'!E:E,'أرصدة المصنع'!D91,'حركة المخزون'!H:H,'أرصدة المصنع'!$F$2)-SUMIFS('حركة المخزون'!F:F,'حركة المخزون'!E:E,'أرصدة المصنع'!D91,'حركة المخزون'!G:G,'أرصدة المصنع'!$F$2)</f>
        <v>0</v>
      </c>
      <c r="G91" s="21"/>
      <c r="H91" s="20">
        <f>SUMIFS('حركة المخزون'!F:F,'حركة المخزون'!E:E,'أرصدة المصنع'!D91,'حركة المخزون'!H:H,'أرصدة المصنع'!$H$2)-SUMIFS('حركة المخزون'!F:F,'حركة المخزون'!E:E,'أرصدة المصنع'!D91,'حركة المخزون'!G:G,'أرصدة المصنع'!$H$2)</f>
        <v>0</v>
      </c>
      <c r="I91" s="21"/>
      <c r="J91" s="20">
        <f>SUMIFS('حركة المخزون'!F:F,'حركة المخزون'!E:E,'أرصدة المصنع'!D91,'حركة المخزون'!H:H,'أرصدة المصنع'!$J$2)-SUMIFS('حركة المخزون'!F:F,'حركة المخزون'!E:E,'أرصدة المصنع'!D91,'حركة المخزون'!G:G,'أرصدة المصنع'!$J$2)</f>
        <v>0</v>
      </c>
      <c r="K91" s="21"/>
      <c r="L91" s="20">
        <f>SUMIFS('حركة المخزون'!F:F,'حركة المخزون'!E:E,'أرصدة المصنع'!D91,'حركة المخزون'!H:H,'أرصدة المصنع'!$L$2)-SUMIFS('حركة المخزون'!F:F,'حركة المخزون'!E:E,'أرصدة المصنع'!D91,'حركة المخزون'!G:G,'أرصدة المصنع'!$L$2)</f>
        <v>0</v>
      </c>
      <c r="M91" s="21"/>
      <c r="N91" s="20">
        <f>SUMIFS('حركة المخزون'!F:F,'حركة المخزون'!E:E,'أرصدة المصنع'!D91,'حركة المخزون'!H:H,'أرصدة المصنع'!$N$2)-SUMIFS('حركة المخزون'!F:F,'حركة المخزون'!E:E,'أرصدة المصنع'!D91,'حركة المخزون'!G:G,'أرصدة المصنع'!$N$2)</f>
        <v>0</v>
      </c>
      <c r="O91" s="21"/>
      <c r="P91" s="20">
        <f>SUMIFS('حركة المخزون'!F:F,'حركة المخزون'!E:E,'أرصدة المصنع'!D91,'حركة المخزون'!H:H,'أرصدة المصنع'!$P$2)-SUMIFS('حركة المخزون'!F:F,'حركة المخزون'!E:E,'أرصدة المصنع'!D91,'حركة المخزون'!G:G,'أرصدة المصنع'!$P$2)</f>
        <v>0</v>
      </c>
      <c r="Q91" s="21"/>
      <c r="R91" s="20">
        <f>SUMIFS('حركة المخزون'!F:F,'حركة المخزون'!E:E,'أرصدة المصنع'!D91,'حركة المخزون'!H:H,'أرصدة المصنع'!$R$2)-SUMIFS('حركة المخزون'!F:F,'حركة المخزون'!E:E,'أرصدة المصنع'!D91,'حركة المخزون'!G:G,'أرصدة المصنع'!$R$2)</f>
        <v>0</v>
      </c>
      <c r="S91" s="21"/>
      <c r="T91" s="20">
        <f>SUMIFS('حركة المخزون'!F:F,'حركة المخزون'!E:E,'أرصدة المصنع'!D91,'حركة المخزون'!H:H,'أرصدة المصنع'!$T$2)-SUMIFS('حركة المخزون'!F:F,'حركة المخزون'!E:E,'أرصدة المصنع'!D91,'حركة المخزون'!G:G,'أرصدة المصنع'!$T$2)</f>
        <v>0</v>
      </c>
      <c r="U91" s="21"/>
      <c r="V91" s="20">
        <f>SUMIFS('حركة المخزون'!F:F,'حركة المخزون'!E:E,'أرصدة المصنع'!D91,'حركة المخزون'!H:H,'أرصدة المصنع'!$V$2)-SUMIFS('حركة المخزون'!F:F,'حركة المخزون'!E:E,'أرصدة المصنع'!D91,'حركة المخزون'!G:G,'أرصدة المصنع'!$V$2)</f>
        <v>0</v>
      </c>
      <c r="W91" s="21"/>
      <c r="X91" s="20">
        <f>SUMIFS('حركة المخزون'!F:F,'حركة المخزون'!E:E,'أرصدة المصنع'!D91,'حركة المخزون'!H:H,'أرصدة المصنع'!$X$2)-SUMIFS('حركة المخزون'!F:F,'حركة المخزون'!E:E,'أرصدة المصنع'!D91,'حركة المخزون'!G:G,'أرصدة المصنع'!$X$2)</f>
        <v>0</v>
      </c>
      <c r="Y91" s="21"/>
      <c r="Z91" s="20">
        <f>SUMIFS('حركة المخزون'!F:F,'حركة المخزون'!E:E,'أرصدة المصنع'!D91,'حركة المخزون'!H:H,'أرصدة المصنع'!$Z$2)-SUMIFS('حركة المخزون'!F:F,'حركة المخزون'!E:E,'أرصدة المصنع'!D91,'حركة المخزون'!G:G,'أرصدة المصنع'!$Z$2)</f>
        <v>0</v>
      </c>
      <c r="AA91" s="21"/>
      <c r="AB91" s="20">
        <f>SUMIFS('حركة المخزون'!F:F,'حركة المخزون'!E:E,'أرصدة المصنع'!D91,'حركة المخزون'!H:H,'أرصدة المصنع'!$AB$2)-SUMIFS('حركة المخزون'!F:F,'حركة المخزون'!E:E,'أرصدة المصنع'!D91,'حركة المخزون'!G:G,'أرصدة المصنع'!$AB$2)</f>
        <v>0</v>
      </c>
      <c r="AC91" s="21"/>
      <c r="AD91" s="20">
        <f>SUMIFS('حركة المخزون'!F:F,'حركة المخزون'!E:E,'أرصدة المصنع'!D91,'حركة المخزون'!H:H,'أرصدة المصنع'!$AD$2)-SUMIFS('حركة المخزون'!F:F,'حركة المخزون'!E:E,'أرصدة المصنع'!D91,'حركة المخزون'!G:G,'أرصدة المصنع'!$AD$2)</f>
        <v>0</v>
      </c>
      <c r="AE91" s="21"/>
      <c r="AF91" s="20">
        <f>SUMIFS('حركة المخزون'!F:F,'حركة المخزون'!E:E,'أرصدة المصنع'!D91,'حركة المخزون'!H:H,'أرصدة المصنع'!$AF$2)-SUMIFS('حركة المخزون'!F:F,'حركة المخزون'!E:E,'أرصدة المصنع'!D91,'حركة المخزون'!G:G,'أرصدة المصنع'!$AF$2)</f>
        <v>0</v>
      </c>
    </row>
    <row r="92" spans="2:32" ht="24" customHeight="1" x14ac:dyDescent="0.2">
      <c r="B92" s="18">
        <v>90</v>
      </c>
      <c r="C92" s="18" t="str">
        <f>VLOOKUP(B92,'قاعدة البيانات'!B:F,5,0)</f>
        <v xml:space="preserve"> </v>
      </c>
      <c r="D92" s="18" t="str">
        <f>VLOOKUP(C92,'قاعدة البيانات'!F:G,2,0)</f>
        <v/>
      </c>
      <c r="F92" s="20">
        <f>SUMIFS('حركة المخزون'!F:F,'حركة المخزون'!E:E,'أرصدة المصنع'!D92,'حركة المخزون'!H:H,'أرصدة المصنع'!$F$2)-SUMIFS('حركة المخزون'!F:F,'حركة المخزون'!E:E,'أرصدة المصنع'!D92,'حركة المخزون'!G:G,'أرصدة المصنع'!$F$2)</f>
        <v>0</v>
      </c>
      <c r="G92" s="21"/>
      <c r="H92" s="20">
        <f>SUMIFS('حركة المخزون'!F:F,'حركة المخزون'!E:E,'أرصدة المصنع'!D92,'حركة المخزون'!H:H,'أرصدة المصنع'!$H$2)-SUMIFS('حركة المخزون'!F:F,'حركة المخزون'!E:E,'أرصدة المصنع'!D92,'حركة المخزون'!G:G,'أرصدة المصنع'!$H$2)</f>
        <v>0</v>
      </c>
      <c r="I92" s="21"/>
      <c r="J92" s="20">
        <f>SUMIFS('حركة المخزون'!F:F,'حركة المخزون'!E:E,'أرصدة المصنع'!D92,'حركة المخزون'!H:H,'أرصدة المصنع'!$J$2)-SUMIFS('حركة المخزون'!F:F,'حركة المخزون'!E:E,'أرصدة المصنع'!D92,'حركة المخزون'!G:G,'أرصدة المصنع'!$J$2)</f>
        <v>0</v>
      </c>
      <c r="K92" s="21"/>
      <c r="L92" s="20">
        <f>SUMIFS('حركة المخزون'!F:F,'حركة المخزون'!E:E,'أرصدة المصنع'!D92,'حركة المخزون'!H:H,'أرصدة المصنع'!$L$2)-SUMIFS('حركة المخزون'!F:F,'حركة المخزون'!E:E,'أرصدة المصنع'!D92,'حركة المخزون'!G:G,'أرصدة المصنع'!$L$2)</f>
        <v>0</v>
      </c>
      <c r="M92" s="21"/>
      <c r="N92" s="20">
        <f>SUMIFS('حركة المخزون'!F:F,'حركة المخزون'!E:E,'أرصدة المصنع'!D92,'حركة المخزون'!H:H,'أرصدة المصنع'!$N$2)-SUMIFS('حركة المخزون'!F:F,'حركة المخزون'!E:E,'أرصدة المصنع'!D92,'حركة المخزون'!G:G,'أرصدة المصنع'!$N$2)</f>
        <v>0</v>
      </c>
      <c r="O92" s="21"/>
      <c r="P92" s="20">
        <f>SUMIFS('حركة المخزون'!F:F,'حركة المخزون'!E:E,'أرصدة المصنع'!D92,'حركة المخزون'!H:H,'أرصدة المصنع'!$P$2)-SUMIFS('حركة المخزون'!F:F,'حركة المخزون'!E:E,'أرصدة المصنع'!D92,'حركة المخزون'!G:G,'أرصدة المصنع'!$P$2)</f>
        <v>0</v>
      </c>
      <c r="Q92" s="21"/>
      <c r="R92" s="20">
        <f>SUMIFS('حركة المخزون'!F:F,'حركة المخزون'!E:E,'أرصدة المصنع'!D92,'حركة المخزون'!H:H,'أرصدة المصنع'!$R$2)-SUMIFS('حركة المخزون'!F:F,'حركة المخزون'!E:E,'أرصدة المصنع'!D92,'حركة المخزون'!G:G,'أرصدة المصنع'!$R$2)</f>
        <v>0</v>
      </c>
      <c r="S92" s="21"/>
      <c r="T92" s="20">
        <f>SUMIFS('حركة المخزون'!F:F,'حركة المخزون'!E:E,'أرصدة المصنع'!D92,'حركة المخزون'!H:H,'أرصدة المصنع'!$T$2)-SUMIFS('حركة المخزون'!F:F,'حركة المخزون'!E:E,'أرصدة المصنع'!D92,'حركة المخزون'!G:G,'أرصدة المصنع'!$T$2)</f>
        <v>0</v>
      </c>
      <c r="U92" s="21"/>
      <c r="V92" s="20">
        <f>SUMIFS('حركة المخزون'!F:F,'حركة المخزون'!E:E,'أرصدة المصنع'!D92,'حركة المخزون'!H:H,'أرصدة المصنع'!$V$2)-SUMIFS('حركة المخزون'!F:F,'حركة المخزون'!E:E,'أرصدة المصنع'!D92,'حركة المخزون'!G:G,'أرصدة المصنع'!$V$2)</f>
        <v>0</v>
      </c>
      <c r="W92" s="21"/>
      <c r="X92" s="20">
        <f>SUMIFS('حركة المخزون'!F:F,'حركة المخزون'!E:E,'أرصدة المصنع'!D92,'حركة المخزون'!H:H,'أرصدة المصنع'!$X$2)-SUMIFS('حركة المخزون'!F:F,'حركة المخزون'!E:E,'أرصدة المصنع'!D92,'حركة المخزون'!G:G,'أرصدة المصنع'!$X$2)</f>
        <v>0</v>
      </c>
      <c r="Y92" s="21"/>
      <c r="Z92" s="20">
        <f>SUMIFS('حركة المخزون'!F:F,'حركة المخزون'!E:E,'أرصدة المصنع'!D92,'حركة المخزون'!H:H,'أرصدة المصنع'!$Z$2)-SUMIFS('حركة المخزون'!F:F,'حركة المخزون'!E:E,'أرصدة المصنع'!D92,'حركة المخزون'!G:G,'أرصدة المصنع'!$Z$2)</f>
        <v>0</v>
      </c>
      <c r="AA92" s="21"/>
      <c r="AB92" s="20">
        <f>SUMIFS('حركة المخزون'!F:F,'حركة المخزون'!E:E,'أرصدة المصنع'!D92,'حركة المخزون'!H:H,'أرصدة المصنع'!$AB$2)-SUMIFS('حركة المخزون'!F:F,'حركة المخزون'!E:E,'أرصدة المصنع'!D92,'حركة المخزون'!G:G,'أرصدة المصنع'!$AB$2)</f>
        <v>0</v>
      </c>
      <c r="AC92" s="21"/>
      <c r="AD92" s="20">
        <f>SUMIFS('حركة المخزون'!F:F,'حركة المخزون'!E:E,'أرصدة المصنع'!D92,'حركة المخزون'!H:H,'أرصدة المصنع'!$AD$2)-SUMIFS('حركة المخزون'!F:F,'حركة المخزون'!E:E,'أرصدة المصنع'!D92,'حركة المخزون'!G:G,'أرصدة المصنع'!$AD$2)</f>
        <v>0</v>
      </c>
      <c r="AE92" s="21"/>
      <c r="AF92" s="20">
        <f>SUMIFS('حركة المخزون'!F:F,'حركة المخزون'!E:E,'أرصدة المصنع'!D92,'حركة المخزون'!H:H,'أرصدة المصنع'!$AF$2)-SUMIFS('حركة المخزون'!F:F,'حركة المخزون'!E:E,'أرصدة المصنع'!D92,'حركة المخزون'!G:G,'أرصدة المصنع'!$AF$2)</f>
        <v>0</v>
      </c>
    </row>
    <row r="93" spans="2:32" ht="24" customHeight="1" x14ac:dyDescent="0.2">
      <c r="B93" s="18">
        <v>91</v>
      </c>
      <c r="C93" s="18" t="str">
        <f>VLOOKUP(B93,'قاعدة البيانات'!B:F,5,0)</f>
        <v xml:space="preserve"> </v>
      </c>
      <c r="D93" s="18" t="str">
        <f>VLOOKUP(C93,'قاعدة البيانات'!F:G,2,0)</f>
        <v/>
      </c>
      <c r="F93" s="20">
        <f>SUMIFS('حركة المخزون'!F:F,'حركة المخزون'!E:E,'أرصدة المصنع'!D93,'حركة المخزون'!H:H,'أرصدة المصنع'!$F$2)-SUMIFS('حركة المخزون'!F:F,'حركة المخزون'!E:E,'أرصدة المصنع'!D93,'حركة المخزون'!G:G,'أرصدة المصنع'!$F$2)</f>
        <v>0</v>
      </c>
      <c r="G93" s="21"/>
      <c r="H93" s="20">
        <f>SUMIFS('حركة المخزون'!F:F,'حركة المخزون'!E:E,'أرصدة المصنع'!D93,'حركة المخزون'!H:H,'أرصدة المصنع'!$H$2)-SUMIFS('حركة المخزون'!F:F,'حركة المخزون'!E:E,'أرصدة المصنع'!D93,'حركة المخزون'!G:G,'أرصدة المصنع'!$H$2)</f>
        <v>0</v>
      </c>
      <c r="I93" s="21"/>
      <c r="J93" s="20">
        <f>SUMIFS('حركة المخزون'!F:F,'حركة المخزون'!E:E,'أرصدة المصنع'!D93,'حركة المخزون'!H:H,'أرصدة المصنع'!$J$2)-SUMIFS('حركة المخزون'!F:F,'حركة المخزون'!E:E,'أرصدة المصنع'!D93,'حركة المخزون'!G:G,'أرصدة المصنع'!$J$2)</f>
        <v>0</v>
      </c>
      <c r="K93" s="21"/>
      <c r="L93" s="20">
        <f>SUMIFS('حركة المخزون'!F:F,'حركة المخزون'!E:E,'أرصدة المصنع'!D93,'حركة المخزون'!H:H,'أرصدة المصنع'!$L$2)-SUMIFS('حركة المخزون'!F:F,'حركة المخزون'!E:E,'أرصدة المصنع'!D93,'حركة المخزون'!G:G,'أرصدة المصنع'!$L$2)</f>
        <v>0</v>
      </c>
      <c r="M93" s="21"/>
      <c r="N93" s="20">
        <f>SUMIFS('حركة المخزون'!F:F,'حركة المخزون'!E:E,'أرصدة المصنع'!D93,'حركة المخزون'!H:H,'أرصدة المصنع'!$N$2)-SUMIFS('حركة المخزون'!F:F,'حركة المخزون'!E:E,'أرصدة المصنع'!D93,'حركة المخزون'!G:G,'أرصدة المصنع'!$N$2)</f>
        <v>0</v>
      </c>
      <c r="O93" s="21"/>
      <c r="P93" s="20">
        <f>SUMIFS('حركة المخزون'!F:F,'حركة المخزون'!E:E,'أرصدة المصنع'!D93,'حركة المخزون'!H:H,'أرصدة المصنع'!$P$2)-SUMIFS('حركة المخزون'!F:F,'حركة المخزون'!E:E,'أرصدة المصنع'!D93,'حركة المخزون'!G:G,'أرصدة المصنع'!$P$2)</f>
        <v>0</v>
      </c>
      <c r="Q93" s="21"/>
      <c r="R93" s="20">
        <f>SUMIFS('حركة المخزون'!F:F,'حركة المخزون'!E:E,'أرصدة المصنع'!D93,'حركة المخزون'!H:H,'أرصدة المصنع'!$R$2)-SUMIFS('حركة المخزون'!F:F,'حركة المخزون'!E:E,'أرصدة المصنع'!D93,'حركة المخزون'!G:G,'أرصدة المصنع'!$R$2)</f>
        <v>0</v>
      </c>
      <c r="S93" s="21"/>
      <c r="T93" s="20">
        <f>SUMIFS('حركة المخزون'!F:F,'حركة المخزون'!E:E,'أرصدة المصنع'!D93,'حركة المخزون'!H:H,'أرصدة المصنع'!$T$2)-SUMIFS('حركة المخزون'!F:F,'حركة المخزون'!E:E,'أرصدة المصنع'!D93,'حركة المخزون'!G:G,'أرصدة المصنع'!$T$2)</f>
        <v>0</v>
      </c>
      <c r="U93" s="21"/>
      <c r="V93" s="20">
        <f>SUMIFS('حركة المخزون'!F:F,'حركة المخزون'!E:E,'أرصدة المصنع'!D93,'حركة المخزون'!H:H,'أرصدة المصنع'!$V$2)-SUMIFS('حركة المخزون'!F:F,'حركة المخزون'!E:E,'أرصدة المصنع'!D93,'حركة المخزون'!G:G,'أرصدة المصنع'!$V$2)</f>
        <v>0</v>
      </c>
      <c r="W93" s="21"/>
      <c r="X93" s="20">
        <f>SUMIFS('حركة المخزون'!F:F,'حركة المخزون'!E:E,'أرصدة المصنع'!D93,'حركة المخزون'!H:H,'أرصدة المصنع'!$X$2)-SUMIFS('حركة المخزون'!F:F,'حركة المخزون'!E:E,'أرصدة المصنع'!D93,'حركة المخزون'!G:G,'أرصدة المصنع'!$X$2)</f>
        <v>0</v>
      </c>
      <c r="Y93" s="21"/>
      <c r="Z93" s="20">
        <f>SUMIFS('حركة المخزون'!F:F,'حركة المخزون'!E:E,'أرصدة المصنع'!D93,'حركة المخزون'!H:H,'أرصدة المصنع'!$Z$2)-SUMIFS('حركة المخزون'!F:F,'حركة المخزون'!E:E,'أرصدة المصنع'!D93,'حركة المخزون'!G:G,'أرصدة المصنع'!$Z$2)</f>
        <v>0</v>
      </c>
      <c r="AA93" s="21"/>
      <c r="AB93" s="20">
        <f>SUMIFS('حركة المخزون'!F:F,'حركة المخزون'!E:E,'أرصدة المصنع'!D93,'حركة المخزون'!H:H,'أرصدة المصنع'!$AB$2)-SUMIFS('حركة المخزون'!F:F,'حركة المخزون'!E:E,'أرصدة المصنع'!D93,'حركة المخزون'!G:G,'أرصدة المصنع'!$AB$2)</f>
        <v>0</v>
      </c>
      <c r="AC93" s="21"/>
      <c r="AD93" s="20">
        <f>SUMIFS('حركة المخزون'!F:F,'حركة المخزون'!E:E,'أرصدة المصنع'!D93,'حركة المخزون'!H:H,'أرصدة المصنع'!$AD$2)-SUMIFS('حركة المخزون'!F:F,'حركة المخزون'!E:E,'أرصدة المصنع'!D93,'حركة المخزون'!G:G,'أرصدة المصنع'!$AD$2)</f>
        <v>0</v>
      </c>
      <c r="AE93" s="21"/>
      <c r="AF93" s="20">
        <f>SUMIFS('حركة المخزون'!F:F,'حركة المخزون'!E:E,'أرصدة المصنع'!D93,'حركة المخزون'!H:H,'أرصدة المصنع'!$AF$2)-SUMIFS('حركة المخزون'!F:F,'حركة المخزون'!E:E,'أرصدة المصنع'!D93,'حركة المخزون'!G:G,'أرصدة المصنع'!$AF$2)</f>
        <v>0</v>
      </c>
    </row>
    <row r="94" spans="2:32" ht="24" customHeight="1" x14ac:dyDescent="0.2">
      <c r="B94" s="19">
        <v>92</v>
      </c>
      <c r="C94" s="18" t="str">
        <f>VLOOKUP(B94,'قاعدة البيانات'!B:F,5,0)</f>
        <v xml:space="preserve"> </v>
      </c>
      <c r="D94" s="18" t="str">
        <f>VLOOKUP(C94,'قاعدة البيانات'!F:G,2,0)</f>
        <v/>
      </c>
      <c r="F94" s="20">
        <f>SUMIFS('حركة المخزون'!F:F,'حركة المخزون'!E:E,'أرصدة المصنع'!D94,'حركة المخزون'!H:H,'أرصدة المصنع'!$F$2)-SUMIFS('حركة المخزون'!F:F,'حركة المخزون'!E:E,'أرصدة المصنع'!D94,'حركة المخزون'!G:G,'أرصدة المصنع'!$F$2)</f>
        <v>0</v>
      </c>
      <c r="G94" s="21"/>
      <c r="H94" s="20">
        <f>SUMIFS('حركة المخزون'!F:F,'حركة المخزون'!E:E,'أرصدة المصنع'!D94,'حركة المخزون'!H:H,'أرصدة المصنع'!$H$2)-SUMIFS('حركة المخزون'!F:F,'حركة المخزون'!E:E,'أرصدة المصنع'!D94,'حركة المخزون'!G:G,'أرصدة المصنع'!$H$2)</f>
        <v>0</v>
      </c>
      <c r="I94" s="21"/>
      <c r="J94" s="20">
        <f>SUMIFS('حركة المخزون'!F:F,'حركة المخزون'!E:E,'أرصدة المصنع'!D94,'حركة المخزون'!H:H,'أرصدة المصنع'!$J$2)-SUMIFS('حركة المخزون'!F:F,'حركة المخزون'!E:E,'أرصدة المصنع'!D94,'حركة المخزون'!G:G,'أرصدة المصنع'!$J$2)</f>
        <v>0</v>
      </c>
      <c r="K94" s="21"/>
      <c r="L94" s="20">
        <f>SUMIFS('حركة المخزون'!F:F,'حركة المخزون'!E:E,'أرصدة المصنع'!D94,'حركة المخزون'!H:H,'أرصدة المصنع'!$L$2)-SUMIFS('حركة المخزون'!F:F,'حركة المخزون'!E:E,'أرصدة المصنع'!D94,'حركة المخزون'!G:G,'أرصدة المصنع'!$L$2)</f>
        <v>0</v>
      </c>
      <c r="M94" s="21"/>
      <c r="N94" s="20">
        <f>SUMIFS('حركة المخزون'!F:F,'حركة المخزون'!E:E,'أرصدة المصنع'!D94,'حركة المخزون'!H:H,'أرصدة المصنع'!$N$2)-SUMIFS('حركة المخزون'!F:F,'حركة المخزون'!E:E,'أرصدة المصنع'!D94,'حركة المخزون'!G:G,'أرصدة المصنع'!$N$2)</f>
        <v>0</v>
      </c>
      <c r="O94" s="21"/>
      <c r="P94" s="20">
        <f>SUMIFS('حركة المخزون'!F:F,'حركة المخزون'!E:E,'أرصدة المصنع'!D94,'حركة المخزون'!H:H,'أرصدة المصنع'!$P$2)-SUMIFS('حركة المخزون'!F:F,'حركة المخزون'!E:E,'أرصدة المصنع'!D94,'حركة المخزون'!G:G,'أرصدة المصنع'!$P$2)</f>
        <v>0</v>
      </c>
      <c r="Q94" s="21"/>
      <c r="R94" s="20">
        <f>SUMIFS('حركة المخزون'!F:F,'حركة المخزون'!E:E,'أرصدة المصنع'!D94,'حركة المخزون'!H:H,'أرصدة المصنع'!$R$2)-SUMIFS('حركة المخزون'!F:F,'حركة المخزون'!E:E,'أرصدة المصنع'!D94,'حركة المخزون'!G:G,'أرصدة المصنع'!$R$2)</f>
        <v>0</v>
      </c>
      <c r="S94" s="21"/>
      <c r="T94" s="20">
        <f>SUMIFS('حركة المخزون'!F:F,'حركة المخزون'!E:E,'أرصدة المصنع'!D94,'حركة المخزون'!H:H,'أرصدة المصنع'!$T$2)-SUMIFS('حركة المخزون'!F:F,'حركة المخزون'!E:E,'أرصدة المصنع'!D94,'حركة المخزون'!G:G,'أرصدة المصنع'!$T$2)</f>
        <v>0</v>
      </c>
      <c r="U94" s="21"/>
      <c r="V94" s="20">
        <f>SUMIFS('حركة المخزون'!F:F,'حركة المخزون'!E:E,'أرصدة المصنع'!D94,'حركة المخزون'!H:H,'أرصدة المصنع'!$V$2)-SUMIFS('حركة المخزون'!F:F,'حركة المخزون'!E:E,'أرصدة المصنع'!D94,'حركة المخزون'!G:G,'أرصدة المصنع'!$V$2)</f>
        <v>0</v>
      </c>
      <c r="W94" s="21"/>
      <c r="X94" s="20">
        <f>SUMIFS('حركة المخزون'!F:F,'حركة المخزون'!E:E,'أرصدة المصنع'!D94,'حركة المخزون'!H:H,'أرصدة المصنع'!$X$2)-SUMIFS('حركة المخزون'!F:F,'حركة المخزون'!E:E,'أرصدة المصنع'!D94,'حركة المخزون'!G:G,'أرصدة المصنع'!$X$2)</f>
        <v>0</v>
      </c>
      <c r="Y94" s="21"/>
      <c r="Z94" s="20">
        <f>SUMIFS('حركة المخزون'!F:F,'حركة المخزون'!E:E,'أرصدة المصنع'!D94,'حركة المخزون'!H:H,'أرصدة المصنع'!$Z$2)-SUMIFS('حركة المخزون'!F:F,'حركة المخزون'!E:E,'أرصدة المصنع'!D94,'حركة المخزون'!G:G,'أرصدة المصنع'!$Z$2)</f>
        <v>0</v>
      </c>
      <c r="AA94" s="21"/>
      <c r="AB94" s="20">
        <f>SUMIFS('حركة المخزون'!F:F,'حركة المخزون'!E:E,'أرصدة المصنع'!D94,'حركة المخزون'!H:H,'أرصدة المصنع'!$AB$2)-SUMIFS('حركة المخزون'!F:F,'حركة المخزون'!E:E,'أرصدة المصنع'!D94,'حركة المخزون'!G:G,'أرصدة المصنع'!$AB$2)</f>
        <v>0</v>
      </c>
      <c r="AC94" s="21"/>
      <c r="AD94" s="20">
        <f>SUMIFS('حركة المخزون'!F:F,'حركة المخزون'!E:E,'أرصدة المصنع'!D94,'حركة المخزون'!H:H,'أرصدة المصنع'!$AD$2)-SUMIFS('حركة المخزون'!F:F,'حركة المخزون'!E:E,'أرصدة المصنع'!D94,'حركة المخزون'!G:G,'أرصدة المصنع'!$AD$2)</f>
        <v>0</v>
      </c>
      <c r="AE94" s="21"/>
      <c r="AF94" s="20">
        <f>SUMIFS('حركة المخزون'!F:F,'حركة المخزون'!E:E,'أرصدة المصنع'!D94,'حركة المخزون'!H:H,'أرصدة المصنع'!$AF$2)-SUMIFS('حركة المخزون'!F:F,'حركة المخزون'!E:E,'أرصدة المصنع'!D94,'حركة المخزون'!G:G,'أرصدة المصنع'!$AF$2)</f>
        <v>0</v>
      </c>
    </row>
    <row r="95" spans="2:32" ht="24" customHeight="1" x14ac:dyDescent="0.2">
      <c r="B95" s="18">
        <v>93</v>
      </c>
      <c r="C95" s="18" t="str">
        <f>VLOOKUP(B95,'قاعدة البيانات'!B:F,5,0)</f>
        <v xml:space="preserve"> </v>
      </c>
      <c r="D95" s="18" t="str">
        <f>VLOOKUP(C95,'قاعدة البيانات'!F:G,2,0)</f>
        <v/>
      </c>
      <c r="F95" s="20">
        <f>SUMIFS('حركة المخزون'!F:F,'حركة المخزون'!E:E,'أرصدة المصنع'!D95,'حركة المخزون'!H:H,'أرصدة المصنع'!$F$2)-SUMIFS('حركة المخزون'!F:F,'حركة المخزون'!E:E,'أرصدة المصنع'!D95,'حركة المخزون'!G:G,'أرصدة المصنع'!$F$2)</f>
        <v>0</v>
      </c>
      <c r="G95" s="21"/>
      <c r="H95" s="20">
        <f>SUMIFS('حركة المخزون'!F:F,'حركة المخزون'!E:E,'أرصدة المصنع'!D95,'حركة المخزون'!H:H,'أرصدة المصنع'!$H$2)-SUMIFS('حركة المخزون'!F:F,'حركة المخزون'!E:E,'أرصدة المصنع'!D95,'حركة المخزون'!G:G,'أرصدة المصنع'!$H$2)</f>
        <v>0</v>
      </c>
      <c r="I95" s="21"/>
      <c r="J95" s="20">
        <f>SUMIFS('حركة المخزون'!F:F,'حركة المخزون'!E:E,'أرصدة المصنع'!D95,'حركة المخزون'!H:H,'أرصدة المصنع'!$J$2)-SUMIFS('حركة المخزون'!F:F,'حركة المخزون'!E:E,'أرصدة المصنع'!D95,'حركة المخزون'!G:G,'أرصدة المصنع'!$J$2)</f>
        <v>0</v>
      </c>
      <c r="K95" s="21"/>
      <c r="L95" s="20">
        <f>SUMIFS('حركة المخزون'!F:F,'حركة المخزون'!E:E,'أرصدة المصنع'!D95,'حركة المخزون'!H:H,'أرصدة المصنع'!$L$2)-SUMIFS('حركة المخزون'!F:F,'حركة المخزون'!E:E,'أرصدة المصنع'!D95,'حركة المخزون'!G:G,'أرصدة المصنع'!$L$2)</f>
        <v>0</v>
      </c>
      <c r="M95" s="21"/>
      <c r="N95" s="20">
        <f>SUMIFS('حركة المخزون'!F:F,'حركة المخزون'!E:E,'أرصدة المصنع'!D95,'حركة المخزون'!H:H,'أرصدة المصنع'!$N$2)-SUMIFS('حركة المخزون'!F:F,'حركة المخزون'!E:E,'أرصدة المصنع'!D95,'حركة المخزون'!G:G,'أرصدة المصنع'!$N$2)</f>
        <v>0</v>
      </c>
      <c r="O95" s="21"/>
      <c r="P95" s="20">
        <f>SUMIFS('حركة المخزون'!F:F,'حركة المخزون'!E:E,'أرصدة المصنع'!D95,'حركة المخزون'!H:H,'أرصدة المصنع'!$P$2)-SUMIFS('حركة المخزون'!F:F,'حركة المخزون'!E:E,'أرصدة المصنع'!D95,'حركة المخزون'!G:G,'أرصدة المصنع'!$P$2)</f>
        <v>0</v>
      </c>
      <c r="Q95" s="21"/>
      <c r="R95" s="20">
        <f>SUMIFS('حركة المخزون'!F:F,'حركة المخزون'!E:E,'أرصدة المصنع'!D95,'حركة المخزون'!H:H,'أرصدة المصنع'!$R$2)-SUMIFS('حركة المخزون'!F:F,'حركة المخزون'!E:E,'أرصدة المصنع'!D95,'حركة المخزون'!G:G,'أرصدة المصنع'!$R$2)</f>
        <v>0</v>
      </c>
      <c r="S95" s="21"/>
      <c r="T95" s="20">
        <f>SUMIFS('حركة المخزون'!F:F,'حركة المخزون'!E:E,'أرصدة المصنع'!D95,'حركة المخزون'!H:H,'أرصدة المصنع'!$T$2)-SUMIFS('حركة المخزون'!F:F,'حركة المخزون'!E:E,'أرصدة المصنع'!D95,'حركة المخزون'!G:G,'أرصدة المصنع'!$T$2)</f>
        <v>0</v>
      </c>
      <c r="U95" s="21"/>
      <c r="V95" s="20">
        <f>SUMIFS('حركة المخزون'!F:F,'حركة المخزون'!E:E,'أرصدة المصنع'!D95,'حركة المخزون'!H:H,'أرصدة المصنع'!$V$2)-SUMIFS('حركة المخزون'!F:F,'حركة المخزون'!E:E,'أرصدة المصنع'!D95,'حركة المخزون'!G:G,'أرصدة المصنع'!$V$2)</f>
        <v>0</v>
      </c>
      <c r="W95" s="21"/>
      <c r="X95" s="20">
        <f>SUMIFS('حركة المخزون'!F:F,'حركة المخزون'!E:E,'أرصدة المصنع'!D95,'حركة المخزون'!H:H,'أرصدة المصنع'!$X$2)-SUMIFS('حركة المخزون'!F:F,'حركة المخزون'!E:E,'أرصدة المصنع'!D95,'حركة المخزون'!G:G,'أرصدة المصنع'!$X$2)</f>
        <v>0</v>
      </c>
      <c r="Y95" s="21"/>
      <c r="Z95" s="20">
        <f>SUMIFS('حركة المخزون'!F:F,'حركة المخزون'!E:E,'أرصدة المصنع'!D95,'حركة المخزون'!H:H,'أرصدة المصنع'!$Z$2)-SUMIFS('حركة المخزون'!F:F,'حركة المخزون'!E:E,'أرصدة المصنع'!D95,'حركة المخزون'!G:G,'أرصدة المصنع'!$Z$2)</f>
        <v>0</v>
      </c>
      <c r="AA95" s="21"/>
      <c r="AB95" s="20">
        <f>SUMIFS('حركة المخزون'!F:F,'حركة المخزون'!E:E,'أرصدة المصنع'!D95,'حركة المخزون'!H:H,'أرصدة المصنع'!$AB$2)-SUMIFS('حركة المخزون'!F:F,'حركة المخزون'!E:E,'أرصدة المصنع'!D95,'حركة المخزون'!G:G,'أرصدة المصنع'!$AB$2)</f>
        <v>0</v>
      </c>
      <c r="AC95" s="21"/>
      <c r="AD95" s="20">
        <f>SUMIFS('حركة المخزون'!F:F,'حركة المخزون'!E:E,'أرصدة المصنع'!D95,'حركة المخزون'!H:H,'أرصدة المصنع'!$AD$2)-SUMIFS('حركة المخزون'!F:F,'حركة المخزون'!E:E,'أرصدة المصنع'!D95,'حركة المخزون'!G:G,'أرصدة المصنع'!$AD$2)</f>
        <v>0</v>
      </c>
      <c r="AE95" s="21"/>
      <c r="AF95" s="20">
        <f>SUMIFS('حركة المخزون'!F:F,'حركة المخزون'!E:E,'أرصدة المصنع'!D95,'حركة المخزون'!H:H,'أرصدة المصنع'!$AF$2)-SUMIFS('حركة المخزون'!F:F,'حركة المخزون'!E:E,'أرصدة المصنع'!D95,'حركة المخزون'!G:G,'أرصدة المصنع'!$AF$2)</f>
        <v>0</v>
      </c>
    </row>
    <row r="96" spans="2:32" ht="24" customHeight="1" x14ac:dyDescent="0.2">
      <c r="B96" s="18">
        <v>94</v>
      </c>
      <c r="C96" s="18" t="str">
        <f>VLOOKUP(B96,'قاعدة البيانات'!B:F,5,0)</f>
        <v xml:space="preserve"> </v>
      </c>
      <c r="D96" s="18" t="str">
        <f>VLOOKUP(C96,'قاعدة البيانات'!F:G,2,0)</f>
        <v/>
      </c>
      <c r="F96" s="20">
        <f>SUMIFS('حركة المخزون'!F:F,'حركة المخزون'!E:E,'أرصدة المصنع'!D96,'حركة المخزون'!H:H,'أرصدة المصنع'!$F$2)-SUMIFS('حركة المخزون'!F:F,'حركة المخزون'!E:E,'أرصدة المصنع'!D96,'حركة المخزون'!G:G,'أرصدة المصنع'!$F$2)</f>
        <v>0</v>
      </c>
      <c r="G96" s="21"/>
      <c r="H96" s="20">
        <f>SUMIFS('حركة المخزون'!F:F,'حركة المخزون'!E:E,'أرصدة المصنع'!D96,'حركة المخزون'!H:H,'أرصدة المصنع'!$H$2)-SUMIFS('حركة المخزون'!F:F,'حركة المخزون'!E:E,'أرصدة المصنع'!D96,'حركة المخزون'!G:G,'أرصدة المصنع'!$H$2)</f>
        <v>0</v>
      </c>
      <c r="I96" s="21"/>
      <c r="J96" s="20">
        <f>SUMIFS('حركة المخزون'!F:F,'حركة المخزون'!E:E,'أرصدة المصنع'!D96,'حركة المخزون'!H:H,'أرصدة المصنع'!$J$2)-SUMIFS('حركة المخزون'!F:F,'حركة المخزون'!E:E,'أرصدة المصنع'!D96,'حركة المخزون'!G:G,'أرصدة المصنع'!$J$2)</f>
        <v>0</v>
      </c>
      <c r="K96" s="21"/>
      <c r="L96" s="20">
        <f>SUMIFS('حركة المخزون'!F:F,'حركة المخزون'!E:E,'أرصدة المصنع'!D96,'حركة المخزون'!H:H,'أرصدة المصنع'!$L$2)-SUMIFS('حركة المخزون'!F:F,'حركة المخزون'!E:E,'أرصدة المصنع'!D96,'حركة المخزون'!G:G,'أرصدة المصنع'!$L$2)</f>
        <v>0</v>
      </c>
      <c r="M96" s="21"/>
      <c r="N96" s="20">
        <f>SUMIFS('حركة المخزون'!F:F,'حركة المخزون'!E:E,'أرصدة المصنع'!D96,'حركة المخزون'!H:H,'أرصدة المصنع'!$N$2)-SUMIFS('حركة المخزون'!F:F,'حركة المخزون'!E:E,'أرصدة المصنع'!D96,'حركة المخزون'!G:G,'أرصدة المصنع'!$N$2)</f>
        <v>0</v>
      </c>
      <c r="O96" s="21"/>
      <c r="P96" s="20">
        <f>SUMIFS('حركة المخزون'!F:F,'حركة المخزون'!E:E,'أرصدة المصنع'!D96,'حركة المخزون'!H:H,'أرصدة المصنع'!$P$2)-SUMIFS('حركة المخزون'!F:F,'حركة المخزون'!E:E,'أرصدة المصنع'!D96,'حركة المخزون'!G:G,'أرصدة المصنع'!$P$2)</f>
        <v>0</v>
      </c>
      <c r="Q96" s="21"/>
      <c r="R96" s="20">
        <f>SUMIFS('حركة المخزون'!F:F,'حركة المخزون'!E:E,'أرصدة المصنع'!D96,'حركة المخزون'!H:H,'أرصدة المصنع'!$R$2)-SUMIFS('حركة المخزون'!F:F,'حركة المخزون'!E:E,'أرصدة المصنع'!D96,'حركة المخزون'!G:G,'أرصدة المصنع'!$R$2)</f>
        <v>0</v>
      </c>
      <c r="S96" s="21"/>
      <c r="T96" s="20">
        <f>SUMIFS('حركة المخزون'!F:F,'حركة المخزون'!E:E,'أرصدة المصنع'!D96,'حركة المخزون'!H:H,'أرصدة المصنع'!$T$2)-SUMIFS('حركة المخزون'!F:F,'حركة المخزون'!E:E,'أرصدة المصنع'!D96,'حركة المخزون'!G:G,'أرصدة المصنع'!$T$2)</f>
        <v>0</v>
      </c>
      <c r="U96" s="21"/>
      <c r="V96" s="20">
        <f>SUMIFS('حركة المخزون'!F:F,'حركة المخزون'!E:E,'أرصدة المصنع'!D96,'حركة المخزون'!H:H,'أرصدة المصنع'!$V$2)-SUMIFS('حركة المخزون'!F:F,'حركة المخزون'!E:E,'أرصدة المصنع'!D96,'حركة المخزون'!G:G,'أرصدة المصنع'!$V$2)</f>
        <v>0</v>
      </c>
      <c r="W96" s="21"/>
      <c r="X96" s="20">
        <f>SUMIFS('حركة المخزون'!F:F,'حركة المخزون'!E:E,'أرصدة المصنع'!D96,'حركة المخزون'!H:H,'أرصدة المصنع'!$X$2)-SUMIFS('حركة المخزون'!F:F,'حركة المخزون'!E:E,'أرصدة المصنع'!D96,'حركة المخزون'!G:G,'أرصدة المصنع'!$X$2)</f>
        <v>0</v>
      </c>
      <c r="Y96" s="21"/>
      <c r="Z96" s="20">
        <f>SUMIFS('حركة المخزون'!F:F,'حركة المخزون'!E:E,'أرصدة المصنع'!D96,'حركة المخزون'!H:H,'أرصدة المصنع'!$Z$2)-SUMIFS('حركة المخزون'!F:F,'حركة المخزون'!E:E,'أرصدة المصنع'!D96,'حركة المخزون'!G:G,'أرصدة المصنع'!$Z$2)</f>
        <v>0</v>
      </c>
      <c r="AA96" s="21"/>
      <c r="AB96" s="20">
        <f>SUMIFS('حركة المخزون'!F:F,'حركة المخزون'!E:E,'أرصدة المصنع'!D96,'حركة المخزون'!H:H,'أرصدة المصنع'!$AB$2)-SUMIFS('حركة المخزون'!F:F,'حركة المخزون'!E:E,'أرصدة المصنع'!D96,'حركة المخزون'!G:G,'أرصدة المصنع'!$AB$2)</f>
        <v>0</v>
      </c>
      <c r="AC96" s="21"/>
      <c r="AD96" s="20">
        <f>SUMIFS('حركة المخزون'!F:F,'حركة المخزون'!E:E,'أرصدة المصنع'!D96,'حركة المخزون'!H:H,'أرصدة المصنع'!$AD$2)-SUMIFS('حركة المخزون'!F:F,'حركة المخزون'!E:E,'أرصدة المصنع'!D96,'حركة المخزون'!G:G,'أرصدة المصنع'!$AD$2)</f>
        <v>0</v>
      </c>
      <c r="AE96" s="21"/>
      <c r="AF96" s="20">
        <f>SUMIFS('حركة المخزون'!F:F,'حركة المخزون'!E:E,'أرصدة المصنع'!D96,'حركة المخزون'!H:H,'أرصدة المصنع'!$AF$2)-SUMIFS('حركة المخزون'!F:F,'حركة المخزون'!E:E,'أرصدة المصنع'!D96,'حركة المخزون'!G:G,'أرصدة المصنع'!$AF$2)</f>
        <v>0</v>
      </c>
    </row>
    <row r="97" spans="2:32" ht="24" customHeight="1" x14ac:dyDescent="0.2">
      <c r="B97" s="19">
        <v>95</v>
      </c>
      <c r="C97" s="18" t="str">
        <f>VLOOKUP(B97,'قاعدة البيانات'!B:F,5,0)</f>
        <v xml:space="preserve"> </v>
      </c>
      <c r="D97" s="18" t="str">
        <f>VLOOKUP(C97,'قاعدة البيانات'!F:G,2,0)</f>
        <v/>
      </c>
      <c r="F97" s="20">
        <f>SUMIFS('حركة المخزون'!F:F,'حركة المخزون'!E:E,'أرصدة المصنع'!D97,'حركة المخزون'!H:H,'أرصدة المصنع'!$F$2)-SUMIFS('حركة المخزون'!F:F,'حركة المخزون'!E:E,'أرصدة المصنع'!D97,'حركة المخزون'!G:G,'أرصدة المصنع'!$F$2)</f>
        <v>0</v>
      </c>
      <c r="G97" s="21"/>
      <c r="H97" s="20">
        <f>SUMIFS('حركة المخزون'!F:F,'حركة المخزون'!E:E,'أرصدة المصنع'!D97,'حركة المخزون'!H:H,'أرصدة المصنع'!$H$2)-SUMIFS('حركة المخزون'!F:F,'حركة المخزون'!E:E,'أرصدة المصنع'!D97,'حركة المخزون'!G:G,'أرصدة المصنع'!$H$2)</f>
        <v>0</v>
      </c>
      <c r="I97" s="21"/>
      <c r="J97" s="20">
        <f>SUMIFS('حركة المخزون'!F:F,'حركة المخزون'!E:E,'أرصدة المصنع'!D97,'حركة المخزون'!H:H,'أرصدة المصنع'!$J$2)-SUMIFS('حركة المخزون'!F:F,'حركة المخزون'!E:E,'أرصدة المصنع'!D97,'حركة المخزون'!G:G,'أرصدة المصنع'!$J$2)</f>
        <v>0</v>
      </c>
      <c r="K97" s="21"/>
      <c r="L97" s="20">
        <f>SUMIFS('حركة المخزون'!F:F,'حركة المخزون'!E:E,'أرصدة المصنع'!D97,'حركة المخزون'!H:H,'أرصدة المصنع'!$L$2)-SUMIFS('حركة المخزون'!F:F,'حركة المخزون'!E:E,'أرصدة المصنع'!D97,'حركة المخزون'!G:G,'أرصدة المصنع'!$L$2)</f>
        <v>0</v>
      </c>
      <c r="M97" s="21"/>
      <c r="N97" s="20">
        <f>SUMIFS('حركة المخزون'!F:F,'حركة المخزون'!E:E,'أرصدة المصنع'!D97,'حركة المخزون'!H:H,'أرصدة المصنع'!$N$2)-SUMIFS('حركة المخزون'!F:F,'حركة المخزون'!E:E,'أرصدة المصنع'!D97,'حركة المخزون'!G:G,'أرصدة المصنع'!$N$2)</f>
        <v>0</v>
      </c>
      <c r="O97" s="21"/>
      <c r="P97" s="20">
        <f>SUMIFS('حركة المخزون'!F:F,'حركة المخزون'!E:E,'أرصدة المصنع'!D97,'حركة المخزون'!H:H,'أرصدة المصنع'!$P$2)-SUMIFS('حركة المخزون'!F:F,'حركة المخزون'!E:E,'أرصدة المصنع'!D97,'حركة المخزون'!G:G,'أرصدة المصنع'!$P$2)</f>
        <v>0</v>
      </c>
      <c r="Q97" s="21"/>
      <c r="R97" s="20">
        <f>SUMIFS('حركة المخزون'!F:F,'حركة المخزون'!E:E,'أرصدة المصنع'!D97,'حركة المخزون'!H:H,'أرصدة المصنع'!$R$2)-SUMIFS('حركة المخزون'!F:F,'حركة المخزون'!E:E,'أرصدة المصنع'!D97,'حركة المخزون'!G:G,'أرصدة المصنع'!$R$2)</f>
        <v>0</v>
      </c>
      <c r="S97" s="21"/>
      <c r="T97" s="20">
        <f>SUMIFS('حركة المخزون'!F:F,'حركة المخزون'!E:E,'أرصدة المصنع'!D97,'حركة المخزون'!H:H,'أرصدة المصنع'!$T$2)-SUMIFS('حركة المخزون'!F:F,'حركة المخزون'!E:E,'أرصدة المصنع'!D97,'حركة المخزون'!G:G,'أرصدة المصنع'!$T$2)</f>
        <v>0</v>
      </c>
      <c r="U97" s="21"/>
      <c r="V97" s="20">
        <f>SUMIFS('حركة المخزون'!F:F,'حركة المخزون'!E:E,'أرصدة المصنع'!D97,'حركة المخزون'!H:H,'أرصدة المصنع'!$V$2)-SUMIFS('حركة المخزون'!F:F,'حركة المخزون'!E:E,'أرصدة المصنع'!D97,'حركة المخزون'!G:G,'أرصدة المصنع'!$V$2)</f>
        <v>0</v>
      </c>
      <c r="W97" s="21"/>
      <c r="X97" s="20">
        <f>SUMIFS('حركة المخزون'!F:F,'حركة المخزون'!E:E,'أرصدة المصنع'!D97,'حركة المخزون'!H:H,'أرصدة المصنع'!$X$2)-SUMIFS('حركة المخزون'!F:F,'حركة المخزون'!E:E,'أرصدة المصنع'!D97,'حركة المخزون'!G:G,'أرصدة المصنع'!$X$2)</f>
        <v>0</v>
      </c>
      <c r="Y97" s="21"/>
      <c r="Z97" s="20">
        <f>SUMIFS('حركة المخزون'!F:F,'حركة المخزون'!E:E,'أرصدة المصنع'!D97,'حركة المخزون'!H:H,'أرصدة المصنع'!$Z$2)-SUMIFS('حركة المخزون'!F:F,'حركة المخزون'!E:E,'أرصدة المصنع'!D97,'حركة المخزون'!G:G,'أرصدة المصنع'!$Z$2)</f>
        <v>0</v>
      </c>
      <c r="AA97" s="21"/>
      <c r="AB97" s="20">
        <f>SUMIFS('حركة المخزون'!F:F,'حركة المخزون'!E:E,'أرصدة المصنع'!D97,'حركة المخزون'!H:H,'أرصدة المصنع'!$AB$2)-SUMIFS('حركة المخزون'!F:F,'حركة المخزون'!E:E,'أرصدة المصنع'!D97,'حركة المخزون'!G:G,'أرصدة المصنع'!$AB$2)</f>
        <v>0</v>
      </c>
      <c r="AC97" s="21"/>
      <c r="AD97" s="20">
        <f>SUMIFS('حركة المخزون'!F:F,'حركة المخزون'!E:E,'أرصدة المصنع'!D97,'حركة المخزون'!H:H,'أرصدة المصنع'!$AD$2)-SUMIFS('حركة المخزون'!F:F,'حركة المخزون'!E:E,'أرصدة المصنع'!D97,'حركة المخزون'!G:G,'أرصدة المصنع'!$AD$2)</f>
        <v>0</v>
      </c>
      <c r="AE97" s="21"/>
      <c r="AF97" s="20">
        <f>SUMIFS('حركة المخزون'!F:F,'حركة المخزون'!E:E,'أرصدة المصنع'!D97,'حركة المخزون'!H:H,'أرصدة المصنع'!$AF$2)-SUMIFS('حركة المخزون'!F:F,'حركة المخزون'!E:E,'أرصدة المصنع'!D97,'حركة المخزون'!G:G,'أرصدة المصنع'!$AF$2)</f>
        <v>0</v>
      </c>
    </row>
    <row r="98" spans="2:32" ht="24" customHeight="1" x14ac:dyDescent="0.2">
      <c r="B98" s="18">
        <v>96</v>
      </c>
      <c r="C98" s="18" t="str">
        <f>VLOOKUP(B98,'قاعدة البيانات'!B:F,5,0)</f>
        <v xml:space="preserve"> </v>
      </c>
      <c r="D98" s="18" t="str">
        <f>VLOOKUP(C98,'قاعدة البيانات'!F:G,2,0)</f>
        <v/>
      </c>
      <c r="F98" s="20">
        <f>SUMIFS('حركة المخزون'!F:F,'حركة المخزون'!E:E,'أرصدة المصنع'!D98,'حركة المخزون'!H:H,'أرصدة المصنع'!$F$2)-SUMIFS('حركة المخزون'!F:F,'حركة المخزون'!E:E,'أرصدة المصنع'!D98,'حركة المخزون'!G:G,'أرصدة المصنع'!$F$2)</f>
        <v>0</v>
      </c>
      <c r="G98" s="21"/>
      <c r="H98" s="20">
        <f>SUMIFS('حركة المخزون'!F:F,'حركة المخزون'!E:E,'أرصدة المصنع'!D98,'حركة المخزون'!H:H,'أرصدة المصنع'!$H$2)-SUMIFS('حركة المخزون'!F:F,'حركة المخزون'!E:E,'أرصدة المصنع'!D98,'حركة المخزون'!G:G,'أرصدة المصنع'!$H$2)</f>
        <v>0</v>
      </c>
      <c r="I98" s="21"/>
      <c r="J98" s="20">
        <f>SUMIFS('حركة المخزون'!F:F,'حركة المخزون'!E:E,'أرصدة المصنع'!D98,'حركة المخزون'!H:H,'أرصدة المصنع'!$J$2)-SUMIFS('حركة المخزون'!F:F,'حركة المخزون'!E:E,'أرصدة المصنع'!D98,'حركة المخزون'!G:G,'أرصدة المصنع'!$J$2)</f>
        <v>0</v>
      </c>
      <c r="K98" s="21"/>
      <c r="L98" s="20">
        <f>SUMIFS('حركة المخزون'!F:F,'حركة المخزون'!E:E,'أرصدة المصنع'!D98,'حركة المخزون'!H:H,'أرصدة المصنع'!$L$2)-SUMIFS('حركة المخزون'!F:F,'حركة المخزون'!E:E,'أرصدة المصنع'!D98,'حركة المخزون'!G:G,'أرصدة المصنع'!$L$2)</f>
        <v>0</v>
      </c>
      <c r="M98" s="21"/>
      <c r="N98" s="20">
        <f>SUMIFS('حركة المخزون'!F:F,'حركة المخزون'!E:E,'أرصدة المصنع'!D98,'حركة المخزون'!H:H,'أرصدة المصنع'!$N$2)-SUMIFS('حركة المخزون'!F:F,'حركة المخزون'!E:E,'أرصدة المصنع'!D98,'حركة المخزون'!G:G,'أرصدة المصنع'!$N$2)</f>
        <v>0</v>
      </c>
      <c r="O98" s="21"/>
      <c r="P98" s="20">
        <f>SUMIFS('حركة المخزون'!F:F,'حركة المخزون'!E:E,'أرصدة المصنع'!D98,'حركة المخزون'!H:H,'أرصدة المصنع'!$P$2)-SUMIFS('حركة المخزون'!F:F,'حركة المخزون'!E:E,'أرصدة المصنع'!D98,'حركة المخزون'!G:G,'أرصدة المصنع'!$P$2)</f>
        <v>0</v>
      </c>
      <c r="Q98" s="21"/>
      <c r="R98" s="20">
        <f>SUMIFS('حركة المخزون'!F:F,'حركة المخزون'!E:E,'أرصدة المصنع'!D98,'حركة المخزون'!H:H,'أرصدة المصنع'!$R$2)-SUMIFS('حركة المخزون'!F:F,'حركة المخزون'!E:E,'أرصدة المصنع'!D98,'حركة المخزون'!G:G,'أرصدة المصنع'!$R$2)</f>
        <v>0</v>
      </c>
      <c r="S98" s="21"/>
      <c r="T98" s="20">
        <f>SUMIFS('حركة المخزون'!F:F,'حركة المخزون'!E:E,'أرصدة المصنع'!D98,'حركة المخزون'!H:H,'أرصدة المصنع'!$T$2)-SUMIFS('حركة المخزون'!F:F,'حركة المخزون'!E:E,'أرصدة المصنع'!D98,'حركة المخزون'!G:G,'أرصدة المصنع'!$T$2)</f>
        <v>0</v>
      </c>
      <c r="U98" s="21"/>
      <c r="V98" s="20">
        <f>SUMIFS('حركة المخزون'!F:F,'حركة المخزون'!E:E,'أرصدة المصنع'!D98,'حركة المخزون'!H:H,'أرصدة المصنع'!$V$2)-SUMIFS('حركة المخزون'!F:F,'حركة المخزون'!E:E,'أرصدة المصنع'!D98,'حركة المخزون'!G:G,'أرصدة المصنع'!$V$2)</f>
        <v>0</v>
      </c>
      <c r="W98" s="21"/>
      <c r="X98" s="20">
        <f>SUMIFS('حركة المخزون'!F:F,'حركة المخزون'!E:E,'أرصدة المصنع'!D98,'حركة المخزون'!H:H,'أرصدة المصنع'!$X$2)-SUMIFS('حركة المخزون'!F:F,'حركة المخزون'!E:E,'أرصدة المصنع'!D98,'حركة المخزون'!G:G,'أرصدة المصنع'!$X$2)</f>
        <v>0</v>
      </c>
      <c r="Y98" s="21"/>
      <c r="Z98" s="20">
        <f>SUMIFS('حركة المخزون'!F:F,'حركة المخزون'!E:E,'أرصدة المصنع'!D98,'حركة المخزون'!H:H,'أرصدة المصنع'!$Z$2)-SUMIFS('حركة المخزون'!F:F,'حركة المخزون'!E:E,'أرصدة المصنع'!D98,'حركة المخزون'!G:G,'أرصدة المصنع'!$Z$2)</f>
        <v>0</v>
      </c>
      <c r="AA98" s="21"/>
      <c r="AB98" s="20">
        <f>SUMIFS('حركة المخزون'!F:F,'حركة المخزون'!E:E,'أرصدة المصنع'!D98,'حركة المخزون'!H:H,'أرصدة المصنع'!$AB$2)-SUMIFS('حركة المخزون'!F:F,'حركة المخزون'!E:E,'أرصدة المصنع'!D98,'حركة المخزون'!G:G,'أرصدة المصنع'!$AB$2)</f>
        <v>0</v>
      </c>
      <c r="AC98" s="21"/>
      <c r="AD98" s="20">
        <f>SUMIFS('حركة المخزون'!F:F,'حركة المخزون'!E:E,'أرصدة المصنع'!D98,'حركة المخزون'!H:H,'أرصدة المصنع'!$AD$2)-SUMIFS('حركة المخزون'!F:F,'حركة المخزون'!E:E,'أرصدة المصنع'!D98,'حركة المخزون'!G:G,'أرصدة المصنع'!$AD$2)</f>
        <v>0</v>
      </c>
      <c r="AE98" s="21"/>
      <c r="AF98" s="20">
        <f>SUMIFS('حركة المخزون'!F:F,'حركة المخزون'!E:E,'أرصدة المصنع'!D98,'حركة المخزون'!H:H,'أرصدة المصنع'!$AF$2)-SUMIFS('حركة المخزون'!F:F,'حركة المخزون'!E:E,'أرصدة المصنع'!D98,'حركة المخزون'!G:G,'أرصدة المصنع'!$AF$2)</f>
        <v>0</v>
      </c>
    </row>
    <row r="99" spans="2:32" ht="24" customHeight="1" x14ac:dyDescent="0.2">
      <c r="B99" s="18">
        <v>97</v>
      </c>
      <c r="C99" s="18" t="str">
        <f>VLOOKUP(B99,'قاعدة البيانات'!B:F,5,0)</f>
        <v xml:space="preserve"> </v>
      </c>
      <c r="D99" s="18" t="str">
        <f>VLOOKUP(C99,'قاعدة البيانات'!F:G,2,0)</f>
        <v/>
      </c>
      <c r="F99" s="20">
        <f>SUMIFS('حركة المخزون'!F:F,'حركة المخزون'!E:E,'أرصدة المصنع'!D99,'حركة المخزون'!H:H,'أرصدة المصنع'!$F$2)-SUMIFS('حركة المخزون'!F:F,'حركة المخزون'!E:E,'أرصدة المصنع'!D99,'حركة المخزون'!G:G,'أرصدة المصنع'!$F$2)</f>
        <v>0</v>
      </c>
      <c r="G99" s="21"/>
      <c r="H99" s="20">
        <f>SUMIFS('حركة المخزون'!F:F,'حركة المخزون'!E:E,'أرصدة المصنع'!D99,'حركة المخزون'!H:H,'أرصدة المصنع'!$H$2)-SUMIFS('حركة المخزون'!F:F,'حركة المخزون'!E:E,'أرصدة المصنع'!D99,'حركة المخزون'!G:G,'أرصدة المصنع'!$H$2)</f>
        <v>0</v>
      </c>
      <c r="I99" s="21"/>
      <c r="J99" s="20">
        <f>SUMIFS('حركة المخزون'!F:F,'حركة المخزون'!E:E,'أرصدة المصنع'!D99,'حركة المخزون'!H:H,'أرصدة المصنع'!$J$2)-SUMIFS('حركة المخزون'!F:F,'حركة المخزون'!E:E,'أرصدة المصنع'!D99,'حركة المخزون'!G:G,'أرصدة المصنع'!$J$2)</f>
        <v>0</v>
      </c>
      <c r="K99" s="21"/>
      <c r="L99" s="20">
        <f>SUMIFS('حركة المخزون'!F:F,'حركة المخزون'!E:E,'أرصدة المصنع'!D99,'حركة المخزون'!H:H,'أرصدة المصنع'!$L$2)-SUMIFS('حركة المخزون'!F:F,'حركة المخزون'!E:E,'أرصدة المصنع'!D99,'حركة المخزون'!G:G,'أرصدة المصنع'!$L$2)</f>
        <v>0</v>
      </c>
      <c r="M99" s="21"/>
      <c r="N99" s="20">
        <f>SUMIFS('حركة المخزون'!F:F,'حركة المخزون'!E:E,'أرصدة المصنع'!D99,'حركة المخزون'!H:H,'أرصدة المصنع'!$N$2)-SUMIFS('حركة المخزون'!F:F,'حركة المخزون'!E:E,'أرصدة المصنع'!D99,'حركة المخزون'!G:G,'أرصدة المصنع'!$N$2)</f>
        <v>0</v>
      </c>
      <c r="O99" s="21"/>
      <c r="P99" s="20">
        <f>SUMIFS('حركة المخزون'!F:F,'حركة المخزون'!E:E,'أرصدة المصنع'!D99,'حركة المخزون'!H:H,'أرصدة المصنع'!$P$2)-SUMIFS('حركة المخزون'!F:F,'حركة المخزون'!E:E,'أرصدة المصنع'!D99,'حركة المخزون'!G:G,'أرصدة المصنع'!$P$2)</f>
        <v>0</v>
      </c>
      <c r="Q99" s="21"/>
      <c r="R99" s="20">
        <f>SUMIFS('حركة المخزون'!F:F,'حركة المخزون'!E:E,'أرصدة المصنع'!D99,'حركة المخزون'!H:H,'أرصدة المصنع'!$R$2)-SUMIFS('حركة المخزون'!F:F,'حركة المخزون'!E:E,'أرصدة المصنع'!D99,'حركة المخزون'!G:G,'أرصدة المصنع'!$R$2)</f>
        <v>0</v>
      </c>
      <c r="S99" s="21"/>
      <c r="T99" s="20">
        <f>SUMIFS('حركة المخزون'!F:F,'حركة المخزون'!E:E,'أرصدة المصنع'!D99,'حركة المخزون'!H:H,'أرصدة المصنع'!$T$2)-SUMIFS('حركة المخزون'!F:F,'حركة المخزون'!E:E,'أرصدة المصنع'!D99,'حركة المخزون'!G:G,'أرصدة المصنع'!$T$2)</f>
        <v>0</v>
      </c>
      <c r="U99" s="21"/>
      <c r="V99" s="20">
        <f>SUMIFS('حركة المخزون'!F:F,'حركة المخزون'!E:E,'أرصدة المصنع'!D99,'حركة المخزون'!H:H,'أرصدة المصنع'!$V$2)-SUMIFS('حركة المخزون'!F:F,'حركة المخزون'!E:E,'أرصدة المصنع'!D99,'حركة المخزون'!G:G,'أرصدة المصنع'!$V$2)</f>
        <v>0</v>
      </c>
      <c r="W99" s="21"/>
      <c r="X99" s="20">
        <f>SUMIFS('حركة المخزون'!F:F,'حركة المخزون'!E:E,'أرصدة المصنع'!D99,'حركة المخزون'!H:H,'أرصدة المصنع'!$X$2)-SUMIFS('حركة المخزون'!F:F,'حركة المخزون'!E:E,'أرصدة المصنع'!D99,'حركة المخزون'!G:G,'أرصدة المصنع'!$X$2)</f>
        <v>0</v>
      </c>
      <c r="Y99" s="21"/>
      <c r="Z99" s="20">
        <f>SUMIFS('حركة المخزون'!F:F,'حركة المخزون'!E:E,'أرصدة المصنع'!D99,'حركة المخزون'!H:H,'أرصدة المصنع'!$Z$2)-SUMIFS('حركة المخزون'!F:F,'حركة المخزون'!E:E,'أرصدة المصنع'!D99,'حركة المخزون'!G:G,'أرصدة المصنع'!$Z$2)</f>
        <v>0</v>
      </c>
      <c r="AA99" s="21"/>
      <c r="AB99" s="20">
        <f>SUMIFS('حركة المخزون'!F:F,'حركة المخزون'!E:E,'أرصدة المصنع'!D99,'حركة المخزون'!H:H,'أرصدة المصنع'!$AB$2)-SUMIFS('حركة المخزون'!F:F,'حركة المخزون'!E:E,'أرصدة المصنع'!D99,'حركة المخزون'!G:G,'أرصدة المصنع'!$AB$2)</f>
        <v>0</v>
      </c>
      <c r="AC99" s="21"/>
      <c r="AD99" s="20">
        <f>SUMIFS('حركة المخزون'!F:F,'حركة المخزون'!E:E,'أرصدة المصنع'!D99,'حركة المخزون'!H:H,'أرصدة المصنع'!$AD$2)-SUMIFS('حركة المخزون'!F:F,'حركة المخزون'!E:E,'أرصدة المصنع'!D99,'حركة المخزون'!G:G,'أرصدة المصنع'!$AD$2)</f>
        <v>0</v>
      </c>
      <c r="AE99" s="21"/>
      <c r="AF99" s="20">
        <f>SUMIFS('حركة المخزون'!F:F,'حركة المخزون'!E:E,'أرصدة المصنع'!D99,'حركة المخزون'!H:H,'أرصدة المصنع'!$AF$2)-SUMIFS('حركة المخزون'!F:F,'حركة المخزون'!E:E,'أرصدة المصنع'!D99,'حركة المخزون'!G:G,'أرصدة المصنع'!$AF$2)</f>
        <v>0</v>
      </c>
    </row>
    <row r="100" spans="2:32" ht="24" customHeight="1" x14ac:dyDescent="0.2">
      <c r="B100" s="19">
        <v>98</v>
      </c>
      <c r="C100" s="18" t="str">
        <f>VLOOKUP(B100,'قاعدة البيانات'!B:F,5,0)</f>
        <v xml:space="preserve"> </v>
      </c>
      <c r="D100" s="18" t="str">
        <f>VLOOKUP(C100,'قاعدة البيانات'!F:G,2,0)</f>
        <v/>
      </c>
      <c r="F100" s="20">
        <f>SUMIFS('حركة المخزون'!F:F,'حركة المخزون'!E:E,'أرصدة المصنع'!D100,'حركة المخزون'!H:H,'أرصدة المصنع'!$F$2)-SUMIFS('حركة المخزون'!F:F,'حركة المخزون'!E:E,'أرصدة المصنع'!D100,'حركة المخزون'!G:G,'أرصدة المصنع'!$F$2)</f>
        <v>0</v>
      </c>
      <c r="G100" s="21"/>
      <c r="H100" s="20">
        <f>SUMIFS('حركة المخزون'!F:F,'حركة المخزون'!E:E,'أرصدة المصنع'!D100,'حركة المخزون'!H:H,'أرصدة المصنع'!$H$2)-SUMIFS('حركة المخزون'!F:F,'حركة المخزون'!E:E,'أرصدة المصنع'!D100,'حركة المخزون'!G:G,'أرصدة المصنع'!$H$2)</f>
        <v>0</v>
      </c>
      <c r="I100" s="21"/>
      <c r="J100" s="20">
        <f>SUMIFS('حركة المخزون'!F:F,'حركة المخزون'!E:E,'أرصدة المصنع'!D100,'حركة المخزون'!H:H,'أرصدة المصنع'!$J$2)-SUMIFS('حركة المخزون'!F:F,'حركة المخزون'!E:E,'أرصدة المصنع'!D100,'حركة المخزون'!G:G,'أرصدة المصنع'!$J$2)</f>
        <v>0</v>
      </c>
      <c r="K100" s="21"/>
      <c r="L100" s="20">
        <f>SUMIFS('حركة المخزون'!F:F,'حركة المخزون'!E:E,'أرصدة المصنع'!D100,'حركة المخزون'!H:H,'أرصدة المصنع'!$L$2)-SUMIFS('حركة المخزون'!F:F,'حركة المخزون'!E:E,'أرصدة المصنع'!D100,'حركة المخزون'!G:G,'أرصدة المصنع'!$L$2)</f>
        <v>0</v>
      </c>
      <c r="M100" s="21"/>
      <c r="N100" s="20">
        <f>SUMIFS('حركة المخزون'!F:F,'حركة المخزون'!E:E,'أرصدة المصنع'!D100,'حركة المخزون'!H:H,'أرصدة المصنع'!$N$2)-SUMIFS('حركة المخزون'!F:F,'حركة المخزون'!E:E,'أرصدة المصنع'!D100,'حركة المخزون'!G:G,'أرصدة المصنع'!$N$2)</f>
        <v>0</v>
      </c>
      <c r="O100" s="21"/>
      <c r="P100" s="20">
        <f>SUMIFS('حركة المخزون'!F:F,'حركة المخزون'!E:E,'أرصدة المصنع'!D100,'حركة المخزون'!H:H,'أرصدة المصنع'!$P$2)-SUMIFS('حركة المخزون'!F:F,'حركة المخزون'!E:E,'أرصدة المصنع'!D100,'حركة المخزون'!G:G,'أرصدة المصنع'!$P$2)</f>
        <v>0</v>
      </c>
      <c r="Q100" s="21"/>
      <c r="R100" s="20">
        <f>SUMIFS('حركة المخزون'!F:F,'حركة المخزون'!E:E,'أرصدة المصنع'!D100,'حركة المخزون'!H:H,'أرصدة المصنع'!$R$2)-SUMIFS('حركة المخزون'!F:F,'حركة المخزون'!E:E,'أرصدة المصنع'!D100,'حركة المخزون'!G:G,'أرصدة المصنع'!$R$2)</f>
        <v>0</v>
      </c>
      <c r="S100" s="21"/>
      <c r="T100" s="20">
        <f>SUMIFS('حركة المخزون'!F:F,'حركة المخزون'!E:E,'أرصدة المصنع'!D100,'حركة المخزون'!H:H,'أرصدة المصنع'!$T$2)-SUMIFS('حركة المخزون'!F:F,'حركة المخزون'!E:E,'أرصدة المصنع'!D100,'حركة المخزون'!G:G,'أرصدة المصنع'!$T$2)</f>
        <v>0</v>
      </c>
      <c r="U100" s="21"/>
      <c r="V100" s="20">
        <f>SUMIFS('حركة المخزون'!F:F,'حركة المخزون'!E:E,'أرصدة المصنع'!D100,'حركة المخزون'!H:H,'أرصدة المصنع'!$V$2)-SUMIFS('حركة المخزون'!F:F,'حركة المخزون'!E:E,'أرصدة المصنع'!D100,'حركة المخزون'!G:G,'أرصدة المصنع'!$V$2)</f>
        <v>0</v>
      </c>
      <c r="W100" s="21"/>
      <c r="X100" s="20">
        <f>SUMIFS('حركة المخزون'!F:F,'حركة المخزون'!E:E,'أرصدة المصنع'!D100,'حركة المخزون'!H:H,'أرصدة المصنع'!$X$2)-SUMIFS('حركة المخزون'!F:F,'حركة المخزون'!E:E,'أرصدة المصنع'!D100,'حركة المخزون'!G:G,'أرصدة المصنع'!$X$2)</f>
        <v>0</v>
      </c>
      <c r="Y100" s="21"/>
      <c r="Z100" s="20">
        <f>SUMIFS('حركة المخزون'!F:F,'حركة المخزون'!E:E,'أرصدة المصنع'!D100,'حركة المخزون'!H:H,'أرصدة المصنع'!$Z$2)-SUMIFS('حركة المخزون'!F:F,'حركة المخزون'!E:E,'أرصدة المصنع'!D100,'حركة المخزون'!G:G,'أرصدة المصنع'!$Z$2)</f>
        <v>0</v>
      </c>
      <c r="AA100" s="21"/>
      <c r="AB100" s="20">
        <f>SUMIFS('حركة المخزون'!F:F,'حركة المخزون'!E:E,'أرصدة المصنع'!D100,'حركة المخزون'!H:H,'أرصدة المصنع'!$AB$2)-SUMIFS('حركة المخزون'!F:F,'حركة المخزون'!E:E,'أرصدة المصنع'!D100,'حركة المخزون'!G:G,'أرصدة المصنع'!$AB$2)</f>
        <v>0</v>
      </c>
      <c r="AC100" s="21"/>
      <c r="AD100" s="20">
        <f>SUMIFS('حركة المخزون'!F:F,'حركة المخزون'!E:E,'أرصدة المصنع'!D100,'حركة المخزون'!H:H,'أرصدة المصنع'!$AD$2)-SUMIFS('حركة المخزون'!F:F,'حركة المخزون'!E:E,'أرصدة المصنع'!D100,'حركة المخزون'!G:G,'أرصدة المصنع'!$AD$2)</f>
        <v>0</v>
      </c>
      <c r="AE100" s="21"/>
      <c r="AF100" s="20">
        <f>SUMIFS('حركة المخزون'!F:F,'حركة المخزون'!E:E,'أرصدة المصنع'!D100,'حركة المخزون'!H:H,'أرصدة المصنع'!$AF$2)-SUMIFS('حركة المخزون'!F:F,'حركة المخزون'!E:E,'أرصدة المصنع'!D100,'حركة المخزون'!G:G,'أرصدة المصنع'!$AF$2)</f>
        <v>0</v>
      </c>
    </row>
    <row r="101" spans="2:32" ht="24" customHeight="1" x14ac:dyDescent="0.2">
      <c r="B101" s="18">
        <v>99</v>
      </c>
      <c r="C101" s="18" t="str">
        <f>VLOOKUP(B101,'قاعدة البيانات'!B:F,5,0)</f>
        <v xml:space="preserve"> </v>
      </c>
      <c r="D101" s="18" t="str">
        <f>VLOOKUP(C101,'قاعدة البيانات'!F:G,2,0)</f>
        <v/>
      </c>
      <c r="F101" s="20">
        <f>SUMIFS('حركة المخزون'!F:F,'حركة المخزون'!E:E,'أرصدة المصنع'!D101,'حركة المخزون'!H:H,'أرصدة المصنع'!$F$2)-SUMIFS('حركة المخزون'!F:F,'حركة المخزون'!E:E,'أرصدة المصنع'!D101,'حركة المخزون'!G:G,'أرصدة المصنع'!$F$2)</f>
        <v>0</v>
      </c>
      <c r="G101" s="21"/>
      <c r="H101" s="20">
        <f>SUMIFS('حركة المخزون'!F:F,'حركة المخزون'!E:E,'أرصدة المصنع'!D101,'حركة المخزون'!H:H,'أرصدة المصنع'!$H$2)-SUMIFS('حركة المخزون'!F:F,'حركة المخزون'!E:E,'أرصدة المصنع'!D101,'حركة المخزون'!G:G,'أرصدة المصنع'!$H$2)</f>
        <v>0</v>
      </c>
      <c r="I101" s="21"/>
      <c r="J101" s="20">
        <f>SUMIFS('حركة المخزون'!F:F,'حركة المخزون'!E:E,'أرصدة المصنع'!D101,'حركة المخزون'!H:H,'أرصدة المصنع'!$J$2)-SUMIFS('حركة المخزون'!F:F,'حركة المخزون'!E:E,'أرصدة المصنع'!D101,'حركة المخزون'!G:G,'أرصدة المصنع'!$J$2)</f>
        <v>0</v>
      </c>
      <c r="K101" s="21"/>
      <c r="L101" s="20">
        <f>SUMIFS('حركة المخزون'!F:F,'حركة المخزون'!E:E,'أرصدة المصنع'!D101,'حركة المخزون'!H:H,'أرصدة المصنع'!$L$2)-SUMIFS('حركة المخزون'!F:F,'حركة المخزون'!E:E,'أرصدة المصنع'!D101,'حركة المخزون'!G:G,'أرصدة المصنع'!$L$2)</f>
        <v>0</v>
      </c>
      <c r="M101" s="21"/>
      <c r="N101" s="20">
        <f>SUMIFS('حركة المخزون'!F:F,'حركة المخزون'!E:E,'أرصدة المصنع'!D101,'حركة المخزون'!H:H,'أرصدة المصنع'!$N$2)-SUMIFS('حركة المخزون'!F:F,'حركة المخزون'!E:E,'أرصدة المصنع'!D101,'حركة المخزون'!G:G,'أرصدة المصنع'!$N$2)</f>
        <v>0</v>
      </c>
      <c r="O101" s="21"/>
      <c r="P101" s="20">
        <f>SUMIFS('حركة المخزون'!F:F,'حركة المخزون'!E:E,'أرصدة المصنع'!D101,'حركة المخزون'!H:H,'أرصدة المصنع'!$P$2)-SUMIFS('حركة المخزون'!F:F,'حركة المخزون'!E:E,'أرصدة المصنع'!D101,'حركة المخزون'!G:G,'أرصدة المصنع'!$P$2)</f>
        <v>0</v>
      </c>
      <c r="Q101" s="21"/>
      <c r="R101" s="20">
        <f>SUMIFS('حركة المخزون'!F:F,'حركة المخزون'!E:E,'أرصدة المصنع'!D101,'حركة المخزون'!H:H,'أرصدة المصنع'!$R$2)-SUMIFS('حركة المخزون'!F:F,'حركة المخزون'!E:E,'أرصدة المصنع'!D101,'حركة المخزون'!G:G,'أرصدة المصنع'!$R$2)</f>
        <v>0</v>
      </c>
      <c r="S101" s="21"/>
      <c r="T101" s="20">
        <f>SUMIFS('حركة المخزون'!F:F,'حركة المخزون'!E:E,'أرصدة المصنع'!D101,'حركة المخزون'!H:H,'أرصدة المصنع'!$T$2)-SUMIFS('حركة المخزون'!F:F,'حركة المخزون'!E:E,'أرصدة المصنع'!D101,'حركة المخزون'!G:G,'أرصدة المصنع'!$T$2)</f>
        <v>0</v>
      </c>
      <c r="U101" s="21"/>
      <c r="V101" s="20">
        <f>SUMIFS('حركة المخزون'!F:F,'حركة المخزون'!E:E,'أرصدة المصنع'!D101,'حركة المخزون'!H:H,'أرصدة المصنع'!$V$2)-SUMIFS('حركة المخزون'!F:F,'حركة المخزون'!E:E,'أرصدة المصنع'!D101,'حركة المخزون'!G:G,'أرصدة المصنع'!$V$2)</f>
        <v>0</v>
      </c>
      <c r="W101" s="21"/>
      <c r="X101" s="20">
        <f>SUMIFS('حركة المخزون'!F:F,'حركة المخزون'!E:E,'أرصدة المصنع'!D101,'حركة المخزون'!H:H,'أرصدة المصنع'!$X$2)-SUMIFS('حركة المخزون'!F:F,'حركة المخزون'!E:E,'أرصدة المصنع'!D101,'حركة المخزون'!G:G,'أرصدة المصنع'!$X$2)</f>
        <v>0</v>
      </c>
      <c r="Y101" s="21"/>
      <c r="Z101" s="20">
        <f>SUMIFS('حركة المخزون'!F:F,'حركة المخزون'!E:E,'أرصدة المصنع'!D101,'حركة المخزون'!H:H,'أرصدة المصنع'!$Z$2)-SUMIFS('حركة المخزون'!F:F,'حركة المخزون'!E:E,'أرصدة المصنع'!D101,'حركة المخزون'!G:G,'أرصدة المصنع'!$Z$2)</f>
        <v>0</v>
      </c>
      <c r="AA101" s="21"/>
      <c r="AB101" s="20">
        <f>SUMIFS('حركة المخزون'!F:F,'حركة المخزون'!E:E,'أرصدة المصنع'!D101,'حركة المخزون'!H:H,'أرصدة المصنع'!$AB$2)-SUMIFS('حركة المخزون'!F:F,'حركة المخزون'!E:E,'أرصدة المصنع'!D101,'حركة المخزون'!G:G,'أرصدة المصنع'!$AB$2)</f>
        <v>0</v>
      </c>
      <c r="AC101" s="21"/>
      <c r="AD101" s="20">
        <f>SUMIFS('حركة المخزون'!F:F,'حركة المخزون'!E:E,'أرصدة المصنع'!D101,'حركة المخزون'!H:H,'أرصدة المصنع'!$AD$2)-SUMIFS('حركة المخزون'!F:F,'حركة المخزون'!E:E,'أرصدة المصنع'!D101,'حركة المخزون'!G:G,'أرصدة المصنع'!$AD$2)</f>
        <v>0</v>
      </c>
      <c r="AE101" s="21"/>
      <c r="AF101" s="20">
        <f>SUMIFS('حركة المخزون'!F:F,'حركة المخزون'!E:E,'أرصدة المصنع'!D101,'حركة المخزون'!H:H,'أرصدة المصنع'!$AF$2)-SUMIFS('حركة المخزون'!F:F,'حركة المخزون'!E:E,'أرصدة المصنع'!D101,'حركة المخزون'!G:G,'أرصدة المصنع'!$AF$2)</f>
        <v>0</v>
      </c>
    </row>
    <row r="102" spans="2:32" ht="24" customHeight="1" x14ac:dyDescent="0.2">
      <c r="B102" s="18">
        <v>100</v>
      </c>
      <c r="C102" s="18" t="str">
        <f>VLOOKUP(B102,'قاعدة البيانات'!B:F,5,0)</f>
        <v xml:space="preserve"> </v>
      </c>
      <c r="D102" s="18" t="str">
        <f>VLOOKUP(C102,'قاعدة البيانات'!F:G,2,0)</f>
        <v/>
      </c>
      <c r="F102" s="20">
        <f>SUMIFS('حركة المخزون'!F:F,'حركة المخزون'!E:E,'أرصدة المصنع'!D102,'حركة المخزون'!H:H,'أرصدة المصنع'!$F$2)-SUMIFS('حركة المخزون'!F:F,'حركة المخزون'!E:E,'أرصدة المصنع'!D102,'حركة المخزون'!G:G,'أرصدة المصنع'!$F$2)</f>
        <v>0</v>
      </c>
      <c r="G102" s="21"/>
      <c r="H102" s="20">
        <f>SUMIFS('حركة المخزون'!F:F,'حركة المخزون'!E:E,'أرصدة المصنع'!D102,'حركة المخزون'!H:H,'أرصدة المصنع'!$H$2)-SUMIFS('حركة المخزون'!F:F,'حركة المخزون'!E:E,'أرصدة المصنع'!D102,'حركة المخزون'!G:G,'أرصدة المصنع'!$H$2)</f>
        <v>0</v>
      </c>
      <c r="I102" s="21"/>
      <c r="J102" s="20">
        <f>SUMIFS('حركة المخزون'!F:F,'حركة المخزون'!E:E,'أرصدة المصنع'!D102,'حركة المخزون'!H:H,'أرصدة المصنع'!$J$2)-SUMIFS('حركة المخزون'!F:F,'حركة المخزون'!E:E,'أرصدة المصنع'!D102,'حركة المخزون'!G:G,'أرصدة المصنع'!$J$2)</f>
        <v>0</v>
      </c>
      <c r="K102" s="21"/>
      <c r="L102" s="20">
        <f>SUMIFS('حركة المخزون'!F:F,'حركة المخزون'!E:E,'أرصدة المصنع'!D102,'حركة المخزون'!H:H,'أرصدة المصنع'!$L$2)-SUMIFS('حركة المخزون'!F:F,'حركة المخزون'!E:E,'أرصدة المصنع'!D102,'حركة المخزون'!G:G,'أرصدة المصنع'!$L$2)</f>
        <v>0</v>
      </c>
      <c r="M102" s="21"/>
      <c r="N102" s="20">
        <f>SUMIFS('حركة المخزون'!F:F,'حركة المخزون'!E:E,'أرصدة المصنع'!D102,'حركة المخزون'!H:H,'أرصدة المصنع'!$N$2)-SUMIFS('حركة المخزون'!F:F,'حركة المخزون'!E:E,'أرصدة المصنع'!D102,'حركة المخزون'!G:G,'أرصدة المصنع'!$N$2)</f>
        <v>0</v>
      </c>
      <c r="O102" s="21"/>
      <c r="P102" s="20">
        <f>SUMIFS('حركة المخزون'!F:F,'حركة المخزون'!E:E,'أرصدة المصنع'!D102,'حركة المخزون'!H:H,'أرصدة المصنع'!$P$2)-SUMIFS('حركة المخزون'!F:F,'حركة المخزون'!E:E,'أرصدة المصنع'!D102,'حركة المخزون'!G:G,'أرصدة المصنع'!$P$2)</f>
        <v>0</v>
      </c>
      <c r="Q102" s="21"/>
      <c r="R102" s="20">
        <f>SUMIFS('حركة المخزون'!F:F,'حركة المخزون'!E:E,'أرصدة المصنع'!D102,'حركة المخزون'!H:H,'أرصدة المصنع'!$R$2)-SUMIFS('حركة المخزون'!F:F,'حركة المخزون'!E:E,'أرصدة المصنع'!D102,'حركة المخزون'!G:G,'أرصدة المصنع'!$R$2)</f>
        <v>0</v>
      </c>
      <c r="S102" s="21"/>
      <c r="T102" s="20">
        <f>SUMIFS('حركة المخزون'!F:F,'حركة المخزون'!E:E,'أرصدة المصنع'!D102,'حركة المخزون'!H:H,'أرصدة المصنع'!$T$2)-SUMIFS('حركة المخزون'!F:F,'حركة المخزون'!E:E,'أرصدة المصنع'!D102,'حركة المخزون'!G:G,'أرصدة المصنع'!$T$2)</f>
        <v>0</v>
      </c>
      <c r="U102" s="21"/>
      <c r="V102" s="20">
        <f>SUMIFS('حركة المخزون'!F:F,'حركة المخزون'!E:E,'أرصدة المصنع'!D102,'حركة المخزون'!H:H,'أرصدة المصنع'!$V$2)-SUMIFS('حركة المخزون'!F:F,'حركة المخزون'!E:E,'أرصدة المصنع'!D102,'حركة المخزون'!G:G,'أرصدة المصنع'!$V$2)</f>
        <v>0</v>
      </c>
      <c r="W102" s="21"/>
      <c r="X102" s="20">
        <f>SUMIFS('حركة المخزون'!F:F,'حركة المخزون'!E:E,'أرصدة المصنع'!D102,'حركة المخزون'!H:H,'أرصدة المصنع'!$X$2)-SUMIFS('حركة المخزون'!F:F,'حركة المخزون'!E:E,'أرصدة المصنع'!D102,'حركة المخزون'!G:G,'أرصدة المصنع'!$X$2)</f>
        <v>0</v>
      </c>
      <c r="Y102" s="21"/>
      <c r="Z102" s="20">
        <f>SUMIFS('حركة المخزون'!F:F,'حركة المخزون'!E:E,'أرصدة المصنع'!D102,'حركة المخزون'!H:H,'أرصدة المصنع'!$Z$2)-SUMIFS('حركة المخزون'!F:F,'حركة المخزون'!E:E,'أرصدة المصنع'!D102,'حركة المخزون'!G:G,'أرصدة المصنع'!$Z$2)</f>
        <v>0</v>
      </c>
      <c r="AA102" s="21"/>
      <c r="AB102" s="20">
        <f>SUMIFS('حركة المخزون'!F:F,'حركة المخزون'!E:E,'أرصدة المصنع'!D102,'حركة المخزون'!H:H,'أرصدة المصنع'!$AB$2)-SUMIFS('حركة المخزون'!F:F,'حركة المخزون'!E:E,'أرصدة المصنع'!D102,'حركة المخزون'!G:G,'أرصدة المصنع'!$AB$2)</f>
        <v>0</v>
      </c>
      <c r="AC102" s="21"/>
      <c r="AD102" s="20">
        <f>SUMIFS('حركة المخزون'!F:F,'حركة المخزون'!E:E,'أرصدة المصنع'!D102,'حركة المخزون'!H:H,'أرصدة المصنع'!$AD$2)-SUMIFS('حركة المخزون'!F:F,'حركة المخزون'!E:E,'أرصدة المصنع'!D102,'حركة المخزون'!G:G,'أرصدة المصنع'!$AD$2)</f>
        <v>0</v>
      </c>
      <c r="AE102" s="21"/>
      <c r="AF102" s="20">
        <f>SUMIFS('حركة المخزون'!F:F,'حركة المخزون'!E:E,'أرصدة المصنع'!D102,'حركة المخزون'!H:H,'أرصدة المصنع'!$AF$2)-SUMIFS('حركة المخزون'!F:F,'حركة المخزون'!E:E,'أرصدة المصنع'!D102,'حركة المخزون'!G:G,'أرصدة المصنع'!$AF$2)</f>
        <v>0</v>
      </c>
    </row>
    <row r="103" spans="2:32" ht="24" customHeight="1" x14ac:dyDescent="0.2">
      <c r="B103" s="19">
        <v>101</v>
      </c>
      <c r="C103" s="18" t="str">
        <f>VLOOKUP(B103,'قاعدة البيانات'!B:F,5,0)</f>
        <v xml:space="preserve"> </v>
      </c>
      <c r="D103" s="18" t="str">
        <f>VLOOKUP(C103,'قاعدة البيانات'!F:G,2,0)</f>
        <v/>
      </c>
      <c r="F103" s="20">
        <f>SUMIFS('حركة المخزون'!F:F,'حركة المخزون'!E:E,'أرصدة المصنع'!D103,'حركة المخزون'!H:H,'أرصدة المصنع'!$F$2)-SUMIFS('حركة المخزون'!F:F,'حركة المخزون'!E:E,'أرصدة المصنع'!D103,'حركة المخزون'!G:G,'أرصدة المصنع'!$F$2)</f>
        <v>0</v>
      </c>
      <c r="G103" s="21"/>
      <c r="H103" s="20">
        <f>SUMIFS('حركة المخزون'!F:F,'حركة المخزون'!E:E,'أرصدة المصنع'!D103,'حركة المخزون'!H:H,'أرصدة المصنع'!$H$2)-SUMIFS('حركة المخزون'!F:F,'حركة المخزون'!E:E,'أرصدة المصنع'!D103,'حركة المخزون'!G:G,'أرصدة المصنع'!$H$2)</f>
        <v>0</v>
      </c>
      <c r="I103" s="21"/>
      <c r="J103" s="20">
        <f>SUMIFS('حركة المخزون'!F:F,'حركة المخزون'!E:E,'أرصدة المصنع'!D103,'حركة المخزون'!H:H,'أرصدة المصنع'!$J$2)-SUMIFS('حركة المخزون'!F:F,'حركة المخزون'!E:E,'أرصدة المصنع'!D103,'حركة المخزون'!G:G,'أرصدة المصنع'!$J$2)</f>
        <v>0</v>
      </c>
      <c r="K103" s="21"/>
      <c r="L103" s="20">
        <f>SUMIFS('حركة المخزون'!F:F,'حركة المخزون'!E:E,'أرصدة المصنع'!D103,'حركة المخزون'!H:H,'أرصدة المصنع'!$L$2)-SUMIFS('حركة المخزون'!F:F,'حركة المخزون'!E:E,'أرصدة المصنع'!D103,'حركة المخزون'!G:G,'أرصدة المصنع'!$L$2)</f>
        <v>0</v>
      </c>
      <c r="M103" s="21"/>
      <c r="N103" s="20">
        <f>SUMIFS('حركة المخزون'!F:F,'حركة المخزون'!E:E,'أرصدة المصنع'!D103,'حركة المخزون'!H:H,'أرصدة المصنع'!$N$2)-SUMIFS('حركة المخزون'!F:F,'حركة المخزون'!E:E,'أرصدة المصنع'!D103,'حركة المخزون'!G:G,'أرصدة المصنع'!$N$2)</f>
        <v>0</v>
      </c>
      <c r="O103" s="21"/>
      <c r="P103" s="20">
        <f>SUMIFS('حركة المخزون'!F:F,'حركة المخزون'!E:E,'أرصدة المصنع'!D103,'حركة المخزون'!H:H,'أرصدة المصنع'!$P$2)-SUMIFS('حركة المخزون'!F:F,'حركة المخزون'!E:E,'أرصدة المصنع'!D103,'حركة المخزون'!G:G,'أرصدة المصنع'!$P$2)</f>
        <v>0</v>
      </c>
      <c r="Q103" s="21"/>
      <c r="R103" s="20">
        <f>SUMIFS('حركة المخزون'!F:F,'حركة المخزون'!E:E,'أرصدة المصنع'!D103,'حركة المخزون'!H:H,'أرصدة المصنع'!$R$2)-SUMIFS('حركة المخزون'!F:F,'حركة المخزون'!E:E,'أرصدة المصنع'!D103,'حركة المخزون'!G:G,'أرصدة المصنع'!$R$2)</f>
        <v>0</v>
      </c>
      <c r="S103" s="21"/>
      <c r="T103" s="20">
        <f>SUMIFS('حركة المخزون'!F:F,'حركة المخزون'!E:E,'أرصدة المصنع'!D103,'حركة المخزون'!H:H,'أرصدة المصنع'!$T$2)-SUMIFS('حركة المخزون'!F:F,'حركة المخزون'!E:E,'أرصدة المصنع'!D103,'حركة المخزون'!G:G,'أرصدة المصنع'!$T$2)</f>
        <v>0</v>
      </c>
      <c r="U103" s="21"/>
      <c r="V103" s="20">
        <f>SUMIFS('حركة المخزون'!F:F,'حركة المخزون'!E:E,'أرصدة المصنع'!D103,'حركة المخزون'!H:H,'أرصدة المصنع'!$V$2)-SUMIFS('حركة المخزون'!F:F,'حركة المخزون'!E:E,'أرصدة المصنع'!D103,'حركة المخزون'!G:G,'أرصدة المصنع'!$V$2)</f>
        <v>0</v>
      </c>
      <c r="W103" s="21"/>
      <c r="X103" s="20">
        <f>SUMIFS('حركة المخزون'!F:F,'حركة المخزون'!E:E,'أرصدة المصنع'!D103,'حركة المخزون'!H:H,'أرصدة المصنع'!$X$2)-SUMIFS('حركة المخزون'!F:F,'حركة المخزون'!E:E,'أرصدة المصنع'!D103,'حركة المخزون'!G:G,'أرصدة المصنع'!$X$2)</f>
        <v>0</v>
      </c>
      <c r="Y103" s="21"/>
      <c r="Z103" s="20">
        <f>SUMIFS('حركة المخزون'!F:F,'حركة المخزون'!E:E,'أرصدة المصنع'!D103,'حركة المخزون'!H:H,'أرصدة المصنع'!$Z$2)-SUMIFS('حركة المخزون'!F:F,'حركة المخزون'!E:E,'أرصدة المصنع'!D103,'حركة المخزون'!G:G,'أرصدة المصنع'!$Z$2)</f>
        <v>0</v>
      </c>
      <c r="AA103" s="21"/>
      <c r="AB103" s="20">
        <f>SUMIFS('حركة المخزون'!F:F,'حركة المخزون'!E:E,'أرصدة المصنع'!D103,'حركة المخزون'!H:H,'أرصدة المصنع'!$AB$2)-SUMIFS('حركة المخزون'!F:F,'حركة المخزون'!E:E,'أرصدة المصنع'!D103,'حركة المخزون'!G:G,'أرصدة المصنع'!$AB$2)</f>
        <v>0</v>
      </c>
      <c r="AC103" s="21"/>
      <c r="AD103" s="20">
        <f>SUMIFS('حركة المخزون'!F:F,'حركة المخزون'!E:E,'أرصدة المصنع'!D103,'حركة المخزون'!H:H,'أرصدة المصنع'!$AD$2)-SUMIFS('حركة المخزون'!F:F,'حركة المخزون'!E:E,'أرصدة المصنع'!D103,'حركة المخزون'!G:G,'أرصدة المصنع'!$AD$2)</f>
        <v>0</v>
      </c>
      <c r="AE103" s="21"/>
      <c r="AF103" s="20">
        <f>SUMIFS('حركة المخزون'!F:F,'حركة المخزون'!E:E,'أرصدة المصنع'!D103,'حركة المخزون'!H:H,'أرصدة المصنع'!$AF$2)-SUMIFS('حركة المخزون'!F:F,'حركة المخزون'!E:E,'أرصدة المصنع'!D103,'حركة المخزون'!G:G,'أرصدة المصنع'!$AF$2)</f>
        <v>0</v>
      </c>
    </row>
    <row r="104" spans="2:32" ht="24" customHeight="1" x14ac:dyDescent="0.2">
      <c r="B104" s="18">
        <v>102</v>
      </c>
      <c r="C104" s="18" t="str">
        <f>VLOOKUP(B104,'قاعدة البيانات'!B:F,5,0)</f>
        <v xml:space="preserve"> </v>
      </c>
      <c r="D104" s="18" t="str">
        <f>VLOOKUP(C104,'قاعدة البيانات'!F:G,2,0)</f>
        <v/>
      </c>
      <c r="F104" s="20">
        <f>SUMIFS('حركة المخزون'!F:F,'حركة المخزون'!E:E,'أرصدة المصنع'!D104,'حركة المخزون'!H:H,'أرصدة المصنع'!$F$2)-SUMIFS('حركة المخزون'!F:F,'حركة المخزون'!E:E,'أرصدة المصنع'!D104,'حركة المخزون'!G:G,'أرصدة المصنع'!$F$2)</f>
        <v>0</v>
      </c>
      <c r="G104" s="21"/>
      <c r="H104" s="20">
        <f>SUMIFS('حركة المخزون'!F:F,'حركة المخزون'!E:E,'أرصدة المصنع'!D104,'حركة المخزون'!H:H,'أرصدة المصنع'!$H$2)-SUMIFS('حركة المخزون'!F:F,'حركة المخزون'!E:E,'أرصدة المصنع'!D104,'حركة المخزون'!G:G,'أرصدة المصنع'!$H$2)</f>
        <v>0</v>
      </c>
      <c r="I104" s="21"/>
      <c r="J104" s="20">
        <f>SUMIFS('حركة المخزون'!F:F,'حركة المخزون'!E:E,'أرصدة المصنع'!D104,'حركة المخزون'!H:H,'أرصدة المصنع'!$J$2)-SUMIFS('حركة المخزون'!F:F,'حركة المخزون'!E:E,'أرصدة المصنع'!D104,'حركة المخزون'!G:G,'أرصدة المصنع'!$J$2)</f>
        <v>0</v>
      </c>
      <c r="K104" s="21"/>
      <c r="L104" s="20">
        <f>SUMIFS('حركة المخزون'!F:F,'حركة المخزون'!E:E,'أرصدة المصنع'!D104,'حركة المخزون'!H:H,'أرصدة المصنع'!$L$2)-SUMIFS('حركة المخزون'!F:F,'حركة المخزون'!E:E,'أرصدة المصنع'!D104,'حركة المخزون'!G:G,'أرصدة المصنع'!$L$2)</f>
        <v>0</v>
      </c>
      <c r="M104" s="21"/>
      <c r="N104" s="20">
        <f>SUMIFS('حركة المخزون'!F:F,'حركة المخزون'!E:E,'أرصدة المصنع'!D104,'حركة المخزون'!H:H,'أرصدة المصنع'!$N$2)-SUMIFS('حركة المخزون'!F:F,'حركة المخزون'!E:E,'أرصدة المصنع'!D104,'حركة المخزون'!G:G,'أرصدة المصنع'!$N$2)</f>
        <v>0</v>
      </c>
      <c r="O104" s="21"/>
      <c r="P104" s="20">
        <f>SUMIFS('حركة المخزون'!F:F,'حركة المخزون'!E:E,'أرصدة المصنع'!D104,'حركة المخزون'!H:H,'أرصدة المصنع'!$P$2)-SUMIFS('حركة المخزون'!F:F,'حركة المخزون'!E:E,'أرصدة المصنع'!D104,'حركة المخزون'!G:G,'أرصدة المصنع'!$P$2)</f>
        <v>0</v>
      </c>
      <c r="Q104" s="21"/>
      <c r="R104" s="20">
        <f>SUMIFS('حركة المخزون'!F:F,'حركة المخزون'!E:E,'أرصدة المصنع'!D104,'حركة المخزون'!H:H,'أرصدة المصنع'!$R$2)-SUMIFS('حركة المخزون'!F:F,'حركة المخزون'!E:E,'أرصدة المصنع'!D104,'حركة المخزون'!G:G,'أرصدة المصنع'!$R$2)</f>
        <v>0</v>
      </c>
      <c r="S104" s="21"/>
      <c r="T104" s="20">
        <f>SUMIFS('حركة المخزون'!F:F,'حركة المخزون'!E:E,'أرصدة المصنع'!D104,'حركة المخزون'!H:H,'أرصدة المصنع'!$T$2)-SUMIFS('حركة المخزون'!F:F,'حركة المخزون'!E:E,'أرصدة المصنع'!D104,'حركة المخزون'!G:G,'أرصدة المصنع'!$T$2)</f>
        <v>0</v>
      </c>
      <c r="U104" s="21"/>
      <c r="V104" s="20">
        <f>SUMIFS('حركة المخزون'!F:F,'حركة المخزون'!E:E,'أرصدة المصنع'!D104,'حركة المخزون'!H:H,'أرصدة المصنع'!$V$2)-SUMIFS('حركة المخزون'!F:F,'حركة المخزون'!E:E,'أرصدة المصنع'!D104,'حركة المخزون'!G:G,'أرصدة المصنع'!$V$2)</f>
        <v>0</v>
      </c>
      <c r="W104" s="21"/>
      <c r="X104" s="20">
        <f>SUMIFS('حركة المخزون'!F:F,'حركة المخزون'!E:E,'أرصدة المصنع'!D104,'حركة المخزون'!H:H,'أرصدة المصنع'!$X$2)-SUMIFS('حركة المخزون'!F:F,'حركة المخزون'!E:E,'أرصدة المصنع'!D104,'حركة المخزون'!G:G,'أرصدة المصنع'!$X$2)</f>
        <v>0</v>
      </c>
      <c r="Y104" s="21"/>
      <c r="Z104" s="20">
        <f>SUMIFS('حركة المخزون'!F:F,'حركة المخزون'!E:E,'أرصدة المصنع'!D104,'حركة المخزون'!H:H,'أرصدة المصنع'!$Z$2)-SUMIFS('حركة المخزون'!F:F,'حركة المخزون'!E:E,'أرصدة المصنع'!D104,'حركة المخزون'!G:G,'أرصدة المصنع'!$Z$2)</f>
        <v>0</v>
      </c>
      <c r="AA104" s="21"/>
      <c r="AB104" s="20">
        <f>SUMIFS('حركة المخزون'!F:F,'حركة المخزون'!E:E,'أرصدة المصنع'!D104,'حركة المخزون'!H:H,'أرصدة المصنع'!$AB$2)-SUMIFS('حركة المخزون'!F:F,'حركة المخزون'!E:E,'أرصدة المصنع'!D104,'حركة المخزون'!G:G,'أرصدة المصنع'!$AB$2)</f>
        <v>0</v>
      </c>
      <c r="AC104" s="21"/>
      <c r="AD104" s="20">
        <f>SUMIFS('حركة المخزون'!F:F,'حركة المخزون'!E:E,'أرصدة المصنع'!D104,'حركة المخزون'!H:H,'أرصدة المصنع'!$AD$2)-SUMIFS('حركة المخزون'!F:F,'حركة المخزون'!E:E,'أرصدة المصنع'!D104,'حركة المخزون'!G:G,'أرصدة المصنع'!$AD$2)</f>
        <v>0</v>
      </c>
      <c r="AE104" s="21"/>
      <c r="AF104" s="20">
        <f>SUMIFS('حركة المخزون'!F:F,'حركة المخزون'!E:E,'أرصدة المصنع'!D104,'حركة المخزون'!H:H,'أرصدة المصنع'!$AF$2)-SUMIFS('حركة المخزون'!F:F,'حركة المخزون'!E:E,'أرصدة المصنع'!D104,'حركة المخزون'!G:G,'أرصدة المصنع'!$AF$2)</f>
        <v>0</v>
      </c>
    </row>
    <row r="105" spans="2:32" ht="24" customHeight="1" x14ac:dyDescent="0.2">
      <c r="B105" s="18">
        <v>103</v>
      </c>
      <c r="C105" s="18" t="str">
        <f>VLOOKUP(B105,'قاعدة البيانات'!B:F,5,0)</f>
        <v xml:space="preserve"> </v>
      </c>
      <c r="D105" s="18" t="str">
        <f>VLOOKUP(C105,'قاعدة البيانات'!F:G,2,0)</f>
        <v/>
      </c>
      <c r="F105" s="20">
        <f>SUMIFS('حركة المخزون'!F:F,'حركة المخزون'!E:E,'أرصدة المصنع'!D105,'حركة المخزون'!H:H,'أرصدة المصنع'!$F$2)-SUMIFS('حركة المخزون'!F:F,'حركة المخزون'!E:E,'أرصدة المصنع'!D105,'حركة المخزون'!G:G,'أرصدة المصنع'!$F$2)</f>
        <v>0</v>
      </c>
      <c r="G105" s="21"/>
      <c r="H105" s="20">
        <f>SUMIFS('حركة المخزون'!F:F,'حركة المخزون'!E:E,'أرصدة المصنع'!D105,'حركة المخزون'!H:H,'أرصدة المصنع'!$H$2)-SUMIFS('حركة المخزون'!F:F,'حركة المخزون'!E:E,'أرصدة المصنع'!D105,'حركة المخزون'!G:G,'أرصدة المصنع'!$H$2)</f>
        <v>0</v>
      </c>
      <c r="I105" s="21"/>
      <c r="J105" s="20">
        <f>SUMIFS('حركة المخزون'!F:F,'حركة المخزون'!E:E,'أرصدة المصنع'!D105,'حركة المخزون'!H:H,'أرصدة المصنع'!$J$2)-SUMIFS('حركة المخزون'!F:F,'حركة المخزون'!E:E,'أرصدة المصنع'!D105,'حركة المخزون'!G:G,'أرصدة المصنع'!$J$2)</f>
        <v>0</v>
      </c>
      <c r="K105" s="21"/>
      <c r="L105" s="20">
        <f>SUMIFS('حركة المخزون'!F:F,'حركة المخزون'!E:E,'أرصدة المصنع'!D105,'حركة المخزون'!H:H,'أرصدة المصنع'!$L$2)-SUMIFS('حركة المخزون'!F:F,'حركة المخزون'!E:E,'أرصدة المصنع'!D105,'حركة المخزون'!G:G,'أرصدة المصنع'!$L$2)</f>
        <v>0</v>
      </c>
      <c r="M105" s="21"/>
      <c r="N105" s="20">
        <f>SUMIFS('حركة المخزون'!F:F,'حركة المخزون'!E:E,'أرصدة المصنع'!D105,'حركة المخزون'!H:H,'أرصدة المصنع'!$N$2)-SUMIFS('حركة المخزون'!F:F,'حركة المخزون'!E:E,'أرصدة المصنع'!D105,'حركة المخزون'!G:G,'أرصدة المصنع'!$N$2)</f>
        <v>0</v>
      </c>
      <c r="O105" s="21"/>
      <c r="P105" s="20">
        <f>SUMIFS('حركة المخزون'!F:F,'حركة المخزون'!E:E,'أرصدة المصنع'!D105,'حركة المخزون'!H:H,'أرصدة المصنع'!$P$2)-SUMIFS('حركة المخزون'!F:F,'حركة المخزون'!E:E,'أرصدة المصنع'!D105,'حركة المخزون'!G:G,'أرصدة المصنع'!$P$2)</f>
        <v>0</v>
      </c>
      <c r="Q105" s="21"/>
      <c r="R105" s="20">
        <f>SUMIFS('حركة المخزون'!F:F,'حركة المخزون'!E:E,'أرصدة المصنع'!D105,'حركة المخزون'!H:H,'أرصدة المصنع'!$R$2)-SUMIFS('حركة المخزون'!F:F,'حركة المخزون'!E:E,'أرصدة المصنع'!D105,'حركة المخزون'!G:G,'أرصدة المصنع'!$R$2)</f>
        <v>0</v>
      </c>
      <c r="S105" s="21"/>
      <c r="T105" s="20">
        <f>SUMIFS('حركة المخزون'!F:F,'حركة المخزون'!E:E,'أرصدة المصنع'!D105,'حركة المخزون'!H:H,'أرصدة المصنع'!$T$2)-SUMIFS('حركة المخزون'!F:F,'حركة المخزون'!E:E,'أرصدة المصنع'!D105,'حركة المخزون'!G:G,'أرصدة المصنع'!$T$2)</f>
        <v>0</v>
      </c>
      <c r="U105" s="21"/>
      <c r="V105" s="20">
        <f>SUMIFS('حركة المخزون'!F:F,'حركة المخزون'!E:E,'أرصدة المصنع'!D105,'حركة المخزون'!H:H,'أرصدة المصنع'!$V$2)-SUMIFS('حركة المخزون'!F:F,'حركة المخزون'!E:E,'أرصدة المصنع'!D105,'حركة المخزون'!G:G,'أرصدة المصنع'!$V$2)</f>
        <v>0</v>
      </c>
      <c r="W105" s="21"/>
      <c r="X105" s="20">
        <f>SUMIFS('حركة المخزون'!F:F,'حركة المخزون'!E:E,'أرصدة المصنع'!D105,'حركة المخزون'!H:H,'أرصدة المصنع'!$X$2)-SUMIFS('حركة المخزون'!F:F,'حركة المخزون'!E:E,'أرصدة المصنع'!D105,'حركة المخزون'!G:G,'أرصدة المصنع'!$X$2)</f>
        <v>0</v>
      </c>
      <c r="Y105" s="21"/>
      <c r="Z105" s="20">
        <f>SUMIFS('حركة المخزون'!F:F,'حركة المخزون'!E:E,'أرصدة المصنع'!D105,'حركة المخزون'!H:H,'أرصدة المصنع'!$Z$2)-SUMIFS('حركة المخزون'!F:F,'حركة المخزون'!E:E,'أرصدة المصنع'!D105,'حركة المخزون'!G:G,'أرصدة المصنع'!$Z$2)</f>
        <v>0</v>
      </c>
      <c r="AA105" s="21"/>
      <c r="AB105" s="20">
        <f>SUMIFS('حركة المخزون'!F:F,'حركة المخزون'!E:E,'أرصدة المصنع'!D105,'حركة المخزون'!H:H,'أرصدة المصنع'!$AB$2)-SUMIFS('حركة المخزون'!F:F,'حركة المخزون'!E:E,'أرصدة المصنع'!D105,'حركة المخزون'!G:G,'أرصدة المصنع'!$AB$2)</f>
        <v>0</v>
      </c>
      <c r="AC105" s="21"/>
      <c r="AD105" s="20">
        <f>SUMIFS('حركة المخزون'!F:F,'حركة المخزون'!E:E,'أرصدة المصنع'!D105,'حركة المخزون'!H:H,'أرصدة المصنع'!$AD$2)-SUMIFS('حركة المخزون'!F:F,'حركة المخزون'!E:E,'أرصدة المصنع'!D105,'حركة المخزون'!G:G,'أرصدة المصنع'!$AD$2)</f>
        <v>0</v>
      </c>
      <c r="AE105" s="21"/>
      <c r="AF105" s="20">
        <f>SUMIFS('حركة المخزون'!F:F,'حركة المخزون'!E:E,'أرصدة المصنع'!D105,'حركة المخزون'!H:H,'أرصدة المصنع'!$AF$2)-SUMIFS('حركة المخزون'!F:F,'حركة المخزون'!E:E,'أرصدة المصنع'!D105,'حركة المخزون'!G:G,'أرصدة المصنع'!$AF$2)</f>
        <v>0</v>
      </c>
    </row>
    <row r="106" spans="2:32" ht="24" customHeight="1" x14ac:dyDescent="0.2">
      <c r="B106" s="19">
        <v>104</v>
      </c>
      <c r="C106" s="18" t="str">
        <f>VLOOKUP(B106,'قاعدة البيانات'!B:F,5,0)</f>
        <v xml:space="preserve"> </v>
      </c>
      <c r="D106" s="18" t="str">
        <f>VLOOKUP(C106,'قاعدة البيانات'!F:G,2,0)</f>
        <v/>
      </c>
      <c r="F106" s="20">
        <f>SUMIFS('حركة المخزون'!F:F,'حركة المخزون'!E:E,'أرصدة المصنع'!D106,'حركة المخزون'!H:H,'أرصدة المصنع'!$F$2)-SUMIFS('حركة المخزون'!F:F,'حركة المخزون'!E:E,'أرصدة المصنع'!D106,'حركة المخزون'!G:G,'أرصدة المصنع'!$F$2)</f>
        <v>0</v>
      </c>
      <c r="G106" s="21"/>
      <c r="H106" s="20">
        <f>SUMIFS('حركة المخزون'!F:F,'حركة المخزون'!E:E,'أرصدة المصنع'!D106,'حركة المخزون'!H:H,'أرصدة المصنع'!$H$2)-SUMIFS('حركة المخزون'!F:F,'حركة المخزون'!E:E,'أرصدة المصنع'!D106,'حركة المخزون'!G:G,'أرصدة المصنع'!$H$2)</f>
        <v>0</v>
      </c>
      <c r="I106" s="21"/>
      <c r="J106" s="20">
        <f>SUMIFS('حركة المخزون'!F:F,'حركة المخزون'!E:E,'أرصدة المصنع'!D106,'حركة المخزون'!H:H,'أرصدة المصنع'!$J$2)-SUMIFS('حركة المخزون'!F:F,'حركة المخزون'!E:E,'أرصدة المصنع'!D106,'حركة المخزون'!G:G,'أرصدة المصنع'!$J$2)</f>
        <v>0</v>
      </c>
      <c r="K106" s="21"/>
      <c r="L106" s="20">
        <f>SUMIFS('حركة المخزون'!F:F,'حركة المخزون'!E:E,'أرصدة المصنع'!D106,'حركة المخزون'!H:H,'أرصدة المصنع'!$L$2)-SUMIFS('حركة المخزون'!F:F,'حركة المخزون'!E:E,'أرصدة المصنع'!D106,'حركة المخزون'!G:G,'أرصدة المصنع'!$L$2)</f>
        <v>0</v>
      </c>
      <c r="M106" s="21"/>
      <c r="N106" s="20">
        <f>SUMIFS('حركة المخزون'!F:F,'حركة المخزون'!E:E,'أرصدة المصنع'!D106,'حركة المخزون'!H:H,'أرصدة المصنع'!$N$2)-SUMIFS('حركة المخزون'!F:F,'حركة المخزون'!E:E,'أرصدة المصنع'!D106,'حركة المخزون'!G:G,'أرصدة المصنع'!$N$2)</f>
        <v>0</v>
      </c>
      <c r="O106" s="21"/>
      <c r="P106" s="20">
        <f>SUMIFS('حركة المخزون'!F:F,'حركة المخزون'!E:E,'أرصدة المصنع'!D106,'حركة المخزون'!H:H,'أرصدة المصنع'!$P$2)-SUMIFS('حركة المخزون'!F:F,'حركة المخزون'!E:E,'أرصدة المصنع'!D106,'حركة المخزون'!G:G,'أرصدة المصنع'!$P$2)</f>
        <v>0</v>
      </c>
      <c r="Q106" s="21"/>
      <c r="R106" s="20">
        <f>SUMIFS('حركة المخزون'!F:F,'حركة المخزون'!E:E,'أرصدة المصنع'!D106,'حركة المخزون'!H:H,'أرصدة المصنع'!$R$2)-SUMIFS('حركة المخزون'!F:F,'حركة المخزون'!E:E,'أرصدة المصنع'!D106,'حركة المخزون'!G:G,'أرصدة المصنع'!$R$2)</f>
        <v>0</v>
      </c>
      <c r="S106" s="21"/>
      <c r="T106" s="20">
        <f>SUMIFS('حركة المخزون'!F:F,'حركة المخزون'!E:E,'أرصدة المصنع'!D106,'حركة المخزون'!H:H,'أرصدة المصنع'!$T$2)-SUMIFS('حركة المخزون'!F:F,'حركة المخزون'!E:E,'أرصدة المصنع'!D106,'حركة المخزون'!G:G,'أرصدة المصنع'!$T$2)</f>
        <v>0</v>
      </c>
      <c r="U106" s="21"/>
      <c r="V106" s="20">
        <f>SUMIFS('حركة المخزون'!F:F,'حركة المخزون'!E:E,'أرصدة المصنع'!D106,'حركة المخزون'!H:H,'أرصدة المصنع'!$V$2)-SUMIFS('حركة المخزون'!F:F,'حركة المخزون'!E:E,'أرصدة المصنع'!D106,'حركة المخزون'!G:G,'أرصدة المصنع'!$V$2)</f>
        <v>0</v>
      </c>
      <c r="W106" s="21"/>
      <c r="X106" s="20">
        <f>SUMIFS('حركة المخزون'!F:F,'حركة المخزون'!E:E,'أرصدة المصنع'!D106,'حركة المخزون'!H:H,'أرصدة المصنع'!$X$2)-SUMIFS('حركة المخزون'!F:F,'حركة المخزون'!E:E,'أرصدة المصنع'!D106,'حركة المخزون'!G:G,'أرصدة المصنع'!$X$2)</f>
        <v>0</v>
      </c>
      <c r="Y106" s="21"/>
      <c r="Z106" s="20">
        <f>SUMIFS('حركة المخزون'!F:F,'حركة المخزون'!E:E,'أرصدة المصنع'!D106,'حركة المخزون'!H:H,'أرصدة المصنع'!$Z$2)-SUMIFS('حركة المخزون'!F:F,'حركة المخزون'!E:E,'أرصدة المصنع'!D106,'حركة المخزون'!G:G,'أرصدة المصنع'!$Z$2)</f>
        <v>0</v>
      </c>
      <c r="AA106" s="21"/>
      <c r="AB106" s="20">
        <f>SUMIFS('حركة المخزون'!F:F,'حركة المخزون'!E:E,'أرصدة المصنع'!D106,'حركة المخزون'!H:H,'أرصدة المصنع'!$AB$2)-SUMIFS('حركة المخزون'!F:F,'حركة المخزون'!E:E,'أرصدة المصنع'!D106,'حركة المخزون'!G:G,'أرصدة المصنع'!$AB$2)</f>
        <v>0</v>
      </c>
      <c r="AC106" s="21"/>
      <c r="AD106" s="20">
        <f>SUMIFS('حركة المخزون'!F:F,'حركة المخزون'!E:E,'أرصدة المصنع'!D106,'حركة المخزون'!H:H,'أرصدة المصنع'!$AD$2)-SUMIFS('حركة المخزون'!F:F,'حركة المخزون'!E:E,'أرصدة المصنع'!D106,'حركة المخزون'!G:G,'أرصدة المصنع'!$AD$2)</f>
        <v>0</v>
      </c>
      <c r="AE106" s="21"/>
      <c r="AF106" s="20">
        <f>SUMIFS('حركة المخزون'!F:F,'حركة المخزون'!E:E,'أرصدة المصنع'!D106,'حركة المخزون'!H:H,'أرصدة المصنع'!$AF$2)-SUMIFS('حركة المخزون'!F:F,'حركة المخزون'!E:E,'أرصدة المصنع'!D106,'حركة المخزون'!G:G,'أرصدة المصنع'!$AF$2)</f>
        <v>0</v>
      </c>
    </row>
    <row r="107" spans="2:32" ht="24" customHeight="1" x14ac:dyDescent="0.2">
      <c r="B107" s="18">
        <v>105</v>
      </c>
      <c r="C107" s="18" t="str">
        <f>VLOOKUP(B107,'قاعدة البيانات'!B:F,5,0)</f>
        <v xml:space="preserve"> </v>
      </c>
      <c r="D107" s="18" t="str">
        <f>VLOOKUP(C107,'قاعدة البيانات'!F:G,2,0)</f>
        <v/>
      </c>
      <c r="F107" s="20">
        <f>SUMIFS('حركة المخزون'!F:F,'حركة المخزون'!E:E,'أرصدة المصنع'!D107,'حركة المخزون'!H:H,'أرصدة المصنع'!$F$2)-SUMIFS('حركة المخزون'!F:F,'حركة المخزون'!E:E,'أرصدة المصنع'!D107,'حركة المخزون'!G:G,'أرصدة المصنع'!$F$2)</f>
        <v>0</v>
      </c>
      <c r="G107" s="21"/>
      <c r="H107" s="20">
        <f>SUMIFS('حركة المخزون'!F:F,'حركة المخزون'!E:E,'أرصدة المصنع'!D107,'حركة المخزون'!H:H,'أرصدة المصنع'!$H$2)-SUMIFS('حركة المخزون'!F:F,'حركة المخزون'!E:E,'أرصدة المصنع'!D107,'حركة المخزون'!G:G,'أرصدة المصنع'!$H$2)</f>
        <v>0</v>
      </c>
      <c r="I107" s="21"/>
      <c r="J107" s="20">
        <f>SUMIFS('حركة المخزون'!F:F,'حركة المخزون'!E:E,'أرصدة المصنع'!D107,'حركة المخزون'!H:H,'أرصدة المصنع'!$J$2)-SUMIFS('حركة المخزون'!F:F,'حركة المخزون'!E:E,'أرصدة المصنع'!D107,'حركة المخزون'!G:G,'أرصدة المصنع'!$J$2)</f>
        <v>0</v>
      </c>
      <c r="K107" s="21"/>
      <c r="L107" s="20">
        <f>SUMIFS('حركة المخزون'!F:F,'حركة المخزون'!E:E,'أرصدة المصنع'!D107,'حركة المخزون'!H:H,'أرصدة المصنع'!$L$2)-SUMIFS('حركة المخزون'!F:F,'حركة المخزون'!E:E,'أرصدة المصنع'!D107,'حركة المخزون'!G:G,'أرصدة المصنع'!$L$2)</f>
        <v>0</v>
      </c>
      <c r="M107" s="21"/>
      <c r="N107" s="20">
        <f>SUMIFS('حركة المخزون'!F:F,'حركة المخزون'!E:E,'أرصدة المصنع'!D107,'حركة المخزون'!H:H,'أرصدة المصنع'!$N$2)-SUMIFS('حركة المخزون'!F:F,'حركة المخزون'!E:E,'أرصدة المصنع'!D107,'حركة المخزون'!G:G,'أرصدة المصنع'!$N$2)</f>
        <v>0</v>
      </c>
      <c r="O107" s="21"/>
      <c r="P107" s="20">
        <f>SUMIFS('حركة المخزون'!F:F,'حركة المخزون'!E:E,'أرصدة المصنع'!D107,'حركة المخزون'!H:H,'أرصدة المصنع'!$P$2)-SUMIFS('حركة المخزون'!F:F,'حركة المخزون'!E:E,'أرصدة المصنع'!D107,'حركة المخزون'!G:G,'أرصدة المصنع'!$P$2)</f>
        <v>0</v>
      </c>
      <c r="Q107" s="21"/>
      <c r="R107" s="20">
        <f>SUMIFS('حركة المخزون'!F:F,'حركة المخزون'!E:E,'أرصدة المصنع'!D107,'حركة المخزون'!H:H,'أرصدة المصنع'!$R$2)-SUMIFS('حركة المخزون'!F:F,'حركة المخزون'!E:E,'أرصدة المصنع'!D107,'حركة المخزون'!G:G,'أرصدة المصنع'!$R$2)</f>
        <v>0</v>
      </c>
      <c r="S107" s="21"/>
      <c r="T107" s="20">
        <f>SUMIFS('حركة المخزون'!F:F,'حركة المخزون'!E:E,'أرصدة المصنع'!D107,'حركة المخزون'!H:H,'أرصدة المصنع'!$T$2)-SUMIFS('حركة المخزون'!F:F,'حركة المخزون'!E:E,'أرصدة المصنع'!D107,'حركة المخزون'!G:G,'أرصدة المصنع'!$T$2)</f>
        <v>0</v>
      </c>
      <c r="U107" s="21"/>
      <c r="V107" s="20">
        <f>SUMIFS('حركة المخزون'!F:F,'حركة المخزون'!E:E,'أرصدة المصنع'!D107,'حركة المخزون'!H:H,'أرصدة المصنع'!$V$2)-SUMIFS('حركة المخزون'!F:F,'حركة المخزون'!E:E,'أرصدة المصنع'!D107,'حركة المخزون'!G:G,'أرصدة المصنع'!$V$2)</f>
        <v>0</v>
      </c>
      <c r="W107" s="21"/>
      <c r="X107" s="20">
        <f>SUMIFS('حركة المخزون'!F:F,'حركة المخزون'!E:E,'أرصدة المصنع'!D107,'حركة المخزون'!H:H,'أرصدة المصنع'!$X$2)-SUMIFS('حركة المخزون'!F:F,'حركة المخزون'!E:E,'أرصدة المصنع'!D107,'حركة المخزون'!G:G,'أرصدة المصنع'!$X$2)</f>
        <v>0</v>
      </c>
      <c r="Y107" s="21"/>
      <c r="Z107" s="20">
        <f>SUMIFS('حركة المخزون'!F:F,'حركة المخزون'!E:E,'أرصدة المصنع'!D107,'حركة المخزون'!H:H,'أرصدة المصنع'!$Z$2)-SUMIFS('حركة المخزون'!F:F,'حركة المخزون'!E:E,'أرصدة المصنع'!D107,'حركة المخزون'!G:G,'أرصدة المصنع'!$Z$2)</f>
        <v>0</v>
      </c>
      <c r="AA107" s="21"/>
      <c r="AB107" s="20">
        <f>SUMIFS('حركة المخزون'!F:F,'حركة المخزون'!E:E,'أرصدة المصنع'!D107,'حركة المخزون'!H:H,'أرصدة المصنع'!$AB$2)-SUMIFS('حركة المخزون'!F:F,'حركة المخزون'!E:E,'أرصدة المصنع'!D107,'حركة المخزون'!G:G,'أرصدة المصنع'!$AB$2)</f>
        <v>0</v>
      </c>
      <c r="AC107" s="21"/>
      <c r="AD107" s="20">
        <f>SUMIFS('حركة المخزون'!F:F,'حركة المخزون'!E:E,'أرصدة المصنع'!D107,'حركة المخزون'!H:H,'أرصدة المصنع'!$AD$2)-SUMIFS('حركة المخزون'!F:F,'حركة المخزون'!E:E,'أرصدة المصنع'!D107,'حركة المخزون'!G:G,'أرصدة المصنع'!$AD$2)</f>
        <v>0</v>
      </c>
      <c r="AE107" s="21"/>
      <c r="AF107" s="20">
        <f>SUMIFS('حركة المخزون'!F:F,'حركة المخزون'!E:E,'أرصدة المصنع'!D107,'حركة المخزون'!H:H,'أرصدة المصنع'!$AF$2)-SUMIFS('حركة المخزون'!F:F,'حركة المخزون'!E:E,'أرصدة المصنع'!D107,'حركة المخزون'!G:G,'أرصدة المصنع'!$AF$2)</f>
        <v>0</v>
      </c>
    </row>
    <row r="108" spans="2:32" ht="24" customHeight="1" x14ac:dyDescent="0.2">
      <c r="B108" s="18">
        <v>106</v>
      </c>
      <c r="C108" s="18" t="str">
        <f>VLOOKUP(B108,'قاعدة البيانات'!B:F,5,0)</f>
        <v xml:space="preserve"> </v>
      </c>
      <c r="D108" s="18" t="str">
        <f>VLOOKUP(C108,'قاعدة البيانات'!F:G,2,0)</f>
        <v/>
      </c>
      <c r="F108" s="20">
        <f>SUMIFS('حركة المخزون'!F:F,'حركة المخزون'!E:E,'أرصدة المصنع'!D108,'حركة المخزون'!H:H,'أرصدة المصنع'!$F$2)-SUMIFS('حركة المخزون'!F:F,'حركة المخزون'!E:E,'أرصدة المصنع'!D108,'حركة المخزون'!G:G,'أرصدة المصنع'!$F$2)</f>
        <v>0</v>
      </c>
      <c r="G108" s="21"/>
      <c r="H108" s="20">
        <f>SUMIFS('حركة المخزون'!F:F,'حركة المخزون'!E:E,'أرصدة المصنع'!D108,'حركة المخزون'!H:H,'أرصدة المصنع'!$H$2)-SUMIFS('حركة المخزون'!F:F,'حركة المخزون'!E:E,'أرصدة المصنع'!D108,'حركة المخزون'!G:G,'أرصدة المصنع'!$H$2)</f>
        <v>0</v>
      </c>
      <c r="I108" s="21"/>
      <c r="J108" s="20">
        <f>SUMIFS('حركة المخزون'!F:F,'حركة المخزون'!E:E,'أرصدة المصنع'!D108,'حركة المخزون'!H:H,'أرصدة المصنع'!$J$2)-SUMIFS('حركة المخزون'!F:F,'حركة المخزون'!E:E,'أرصدة المصنع'!D108,'حركة المخزون'!G:G,'أرصدة المصنع'!$J$2)</f>
        <v>0</v>
      </c>
      <c r="K108" s="21"/>
      <c r="L108" s="20">
        <f>SUMIFS('حركة المخزون'!F:F,'حركة المخزون'!E:E,'أرصدة المصنع'!D108,'حركة المخزون'!H:H,'أرصدة المصنع'!$L$2)-SUMIFS('حركة المخزون'!F:F,'حركة المخزون'!E:E,'أرصدة المصنع'!D108,'حركة المخزون'!G:G,'أرصدة المصنع'!$L$2)</f>
        <v>0</v>
      </c>
      <c r="M108" s="21"/>
      <c r="N108" s="20">
        <f>SUMIFS('حركة المخزون'!F:F,'حركة المخزون'!E:E,'أرصدة المصنع'!D108,'حركة المخزون'!H:H,'أرصدة المصنع'!$N$2)-SUMIFS('حركة المخزون'!F:F,'حركة المخزون'!E:E,'أرصدة المصنع'!D108,'حركة المخزون'!G:G,'أرصدة المصنع'!$N$2)</f>
        <v>0</v>
      </c>
      <c r="O108" s="21"/>
      <c r="P108" s="20">
        <f>SUMIFS('حركة المخزون'!F:F,'حركة المخزون'!E:E,'أرصدة المصنع'!D108,'حركة المخزون'!H:H,'أرصدة المصنع'!$P$2)-SUMIFS('حركة المخزون'!F:F,'حركة المخزون'!E:E,'أرصدة المصنع'!D108,'حركة المخزون'!G:G,'أرصدة المصنع'!$P$2)</f>
        <v>0</v>
      </c>
      <c r="Q108" s="21"/>
      <c r="R108" s="20">
        <f>SUMIFS('حركة المخزون'!F:F,'حركة المخزون'!E:E,'أرصدة المصنع'!D108,'حركة المخزون'!H:H,'أرصدة المصنع'!$R$2)-SUMIFS('حركة المخزون'!F:F,'حركة المخزون'!E:E,'أرصدة المصنع'!D108,'حركة المخزون'!G:G,'أرصدة المصنع'!$R$2)</f>
        <v>0</v>
      </c>
      <c r="S108" s="21"/>
      <c r="T108" s="20">
        <f>SUMIFS('حركة المخزون'!F:F,'حركة المخزون'!E:E,'أرصدة المصنع'!D108,'حركة المخزون'!H:H,'أرصدة المصنع'!$T$2)-SUMIFS('حركة المخزون'!F:F,'حركة المخزون'!E:E,'أرصدة المصنع'!D108,'حركة المخزون'!G:G,'أرصدة المصنع'!$T$2)</f>
        <v>0</v>
      </c>
      <c r="U108" s="21"/>
      <c r="V108" s="20">
        <f>SUMIFS('حركة المخزون'!F:F,'حركة المخزون'!E:E,'أرصدة المصنع'!D108,'حركة المخزون'!H:H,'أرصدة المصنع'!$V$2)-SUMIFS('حركة المخزون'!F:F,'حركة المخزون'!E:E,'أرصدة المصنع'!D108,'حركة المخزون'!G:G,'أرصدة المصنع'!$V$2)</f>
        <v>0</v>
      </c>
      <c r="W108" s="21"/>
      <c r="X108" s="20">
        <f>SUMIFS('حركة المخزون'!F:F,'حركة المخزون'!E:E,'أرصدة المصنع'!D108,'حركة المخزون'!H:H,'أرصدة المصنع'!$X$2)-SUMIFS('حركة المخزون'!F:F,'حركة المخزون'!E:E,'أرصدة المصنع'!D108,'حركة المخزون'!G:G,'أرصدة المصنع'!$X$2)</f>
        <v>0</v>
      </c>
      <c r="Y108" s="21"/>
      <c r="Z108" s="20">
        <f>SUMIFS('حركة المخزون'!F:F,'حركة المخزون'!E:E,'أرصدة المصنع'!D108,'حركة المخزون'!H:H,'أرصدة المصنع'!$Z$2)-SUMIFS('حركة المخزون'!F:F,'حركة المخزون'!E:E,'أرصدة المصنع'!D108,'حركة المخزون'!G:G,'أرصدة المصنع'!$Z$2)</f>
        <v>0</v>
      </c>
      <c r="AA108" s="21"/>
      <c r="AB108" s="20">
        <f>SUMIFS('حركة المخزون'!F:F,'حركة المخزون'!E:E,'أرصدة المصنع'!D108,'حركة المخزون'!H:H,'أرصدة المصنع'!$AB$2)-SUMIFS('حركة المخزون'!F:F,'حركة المخزون'!E:E,'أرصدة المصنع'!D108,'حركة المخزون'!G:G,'أرصدة المصنع'!$AB$2)</f>
        <v>0</v>
      </c>
      <c r="AC108" s="21"/>
      <c r="AD108" s="20">
        <f>SUMIFS('حركة المخزون'!F:F,'حركة المخزون'!E:E,'أرصدة المصنع'!D108,'حركة المخزون'!H:H,'أرصدة المصنع'!$AD$2)-SUMIFS('حركة المخزون'!F:F,'حركة المخزون'!E:E,'أرصدة المصنع'!D108,'حركة المخزون'!G:G,'أرصدة المصنع'!$AD$2)</f>
        <v>0</v>
      </c>
      <c r="AE108" s="21"/>
      <c r="AF108" s="20">
        <f>SUMIFS('حركة المخزون'!F:F,'حركة المخزون'!E:E,'أرصدة المصنع'!D108,'حركة المخزون'!H:H,'أرصدة المصنع'!$AF$2)-SUMIFS('حركة المخزون'!F:F,'حركة المخزون'!E:E,'أرصدة المصنع'!D108,'حركة المخزون'!G:G,'أرصدة المصنع'!$AF$2)</f>
        <v>0</v>
      </c>
    </row>
    <row r="109" spans="2:32" ht="24" customHeight="1" x14ac:dyDescent="0.2">
      <c r="B109" s="19">
        <v>107</v>
      </c>
      <c r="C109" s="18" t="str">
        <f>VLOOKUP(B109,'قاعدة البيانات'!B:F,5,0)</f>
        <v xml:space="preserve"> </v>
      </c>
      <c r="D109" s="18" t="str">
        <f>VLOOKUP(C109,'قاعدة البيانات'!F:G,2,0)</f>
        <v/>
      </c>
      <c r="F109" s="20">
        <f>SUMIFS('حركة المخزون'!F:F,'حركة المخزون'!E:E,'أرصدة المصنع'!D109,'حركة المخزون'!H:H,'أرصدة المصنع'!$F$2)-SUMIFS('حركة المخزون'!F:F,'حركة المخزون'!E:E,'أرصدة المصنع'!D109,'حركة المخزون'!G:G,'أرصدة المصنع'!$F$2)</f>
        <v>0</v>
      </c>
      <c r="G109" s="21"/>
      <c r="H109" s="20">
        <f>SUMIFS('حركة المخزون'!F:F,'حركة المخزون'!E:E,'أرصدة المصنع'!D109,'حركة المخزون'!H:H,'أرصدة المصنع'!$H$2)-SUMIFS('حركة المخزون'!F:F,'حركة المخزون'!E:E,'أرصدة المصنع'!D109,'حركة المخزون'!G:G,'أرصدة المصنع'!$H$2)</f>
        <v>0</v>
      </c>
      <c r="I109" s="21"/>
      <c r="J109" s="20">
        <f>SUMIFS('حركة المخزون'!F:F,'حركة المخزون'!E:E,'أرصدة المصنع'!D109,'حركة المخزون'!H:H,'أرصدة المصنع'!$J$2)-SUMIFS('حركة المخزون'!F:F,'حركة المخزون'!E:E,'أرصدة المصنع'!D109,'حركة المخزون'!G:G,'أرصدة المصنع'!$J$2)</f>
        <v>0</v>
      </c>
      <c r="K109" s="21"/>
      <c r="L109" s="20">
        <f>SUMIFS('حركة المخزون'!F:F,'حركة المخزون'!E:E,'أرصدة المصنع'!D109,'حركة المخزون'!H:H,'أرصدة المصنع'!$L$2)-SUMIFS('حركة المخزون'!F:F,'حركة المخزون'!E:E,'أرصدة المصنع'!D109,'حركة المخزون'!G:G,'أرصدة المصنع'!$L$2)</f>
        <v>0</v>
      </c>
      <c r="M109" s="21"/>
      <c r="N109" s="20">
        <f>SUMIFS('حركة المخزون'!F:F,'حركة المخزون'!E:E,'أرصدة المصنع'!D109,'حركة المخزون'!H:H,'أرصدة المصنع'!$N$2)-SUMIFS('حركة المخزون'!F:F,'حركة المخزون'!E:E,'أرصدة المصنع'!D109,'حركة المخزون'!G:G,'أرصدة المصنع'!$N$2)</f>
        <v>0</v>
      </c>
      <c r="O109" s="21"/>
      <c r="P109" s="20">
        <f>SUMIFS('حركة المخزون'!F:F,'حركة المخزون'!E:E,'أرصدة المصنع'!D109,'حركة المخزون'!H:H,'أرصدة المصنع'!$P$2)-SUMIFS('حركة المخزون'!F:F,'حركة المخزون'!E:E,'أرصدة المصنع'!D109,'حركة المخزون'!G:G,'أرصدة المصنع'!$P$2)</f>
        <v>0</v>
      </c>
      <c r="Q109" s="21"/>
      <c r="R109" s="20">
        <f>SUMIFS('حركة المخزون'!F:F,'حركة المخزون'!E:E,'أرصدة المصنع'!D109,'حركة المخزون'!H:H,'أرصدة المصنع'!$R$2)-SUMIFS('حركة المخزون'!F:F,'حركة المخزون'!E:E,'أرصدة المصنع'!D109,'حركة المخزون'!G:G,'أرصدة المصنع'!$R$2)</f>
        <v>0</v>
      </c>
      <c r="S109" s="21"/>
      <c r="T109" s="20">
        <f>SUMIFS('حركة المخزون'!F:F,'حركة المخزون'!E:E,'أرصدة المصنع'!D109,'حركة المخزون'!H:H,'أرصدة المصنع'!$T$2)-SUMIFS('حركة المخزون'!F:F,'حركة المخزون'!E:E,'أرصدة المصنع'!D109,'حركة المخزون'!G:G,'أرصدة المصنع'!$T$2)</f>
        <v>0</v>
      </c>
      <c r="U109" s="21"/>
      <c r="V109" s="20">
        <f>SUMIFS('حركة المخزون'!F:F,'حركة المخزون'!E:E,'أرصدة المصنع'!D109,'حركة المخزون'!H:H,'أرصدة المصنع'!$V$2)-SUMIFS('حركة المخزون'!F:F,'حركة المخزون'!E:E,'أرصدة المصنع'!D109,'حركة المخزون'!G:G,'أرصدة المصنع'!$V$2)</f>
        <v>0</v>
      </c>
      <c r="W109" s="21"/>
      <c r="X109" s="20">
        <f>SUMIFS('حركة المخزون'!F:F,'حركة المخزون'!E:E,'أرصدة المصنع'!D109,'حركة المخزون'!H:H,'أرصدة المصنع'!$X$2)-SUMIFS('حركة المخزون'!F:F,'حركة المخزون'!E:E,'أرصدة المصنع'!D109,'حركة المخزون'!G:G,'أرصدة المصنع'!$X$2)</f>
        <v>0</v>
      </c>
      <c r="Y109" s="21"/>
      <c r="Z109" s="20">
        <f>SUMIFS('حركة المخزون'!F:F,'حركة المخزون'!E:E,'أرصدة المصنع'!D109,'حركة المخزون'!H:H,'أرصدة المصنع'!$Z$2)-SUMIFS('حركة المخزون'!F:F,'حركة المخزون'!E:E,'أرصدة المصنع'!D109,'حركة المخزون'!G:G,'أرصدة المصنع'!$Z$2)</f>
        <v>0</v>
      </c>
      <c r="AA109" s="21"/>
      <c r="AB109" s="20">
        <f>SUMIFS('حركة المخزون'!F:F,'حركة المخزون'!E:E,'أرصدة المصنع'!D109,'حركة المخزون'!H:H,'أرصدة المصنع'!$AB$2)-SUMIFS('حركة المخزون'!F:F,'حركة المخزون'!E:E,'أرصدة المصنع'!D109,'حركة المخزون'!G:G,'أرصدة المصنع'!$AB$2)</f>
        <v>0</v>
      </c>
      <c r="AC109" s="21"/>
      <c r="AD109" s="20">
        <f>SUMIFS('حركة المخزون'!F:F,'حركة المخزون'!E:E,'أرصدة المصنع'!D109,'حركة المخزون'!H:H,'أرصدة المصنع'!$AD$2)-SUMIFS('حركة المخزون'!F:F,'حركة المخزون'!E:E,'أرصدة المصنع'!D109,'حركة المخزون'!G:G,'أرصدة المصنع'!$AD$2)</f>
        <v>0</v>
      </c>
      <c r="AE109" s="21"/>
      <c r="AF109" s="20">
        <f>SUMIFS('حركة المخزون'!F:F,'حركة المخزون'!E:E,'أرصدة المصنع'!D109,'حركة المخزون'!H:H,'أرصدة المصنع'!$AF$2)-SUMIFS('حركة المخزون'!F:F,'حركة المخزون'!E:E,'أرصدة المصنع'!D109,'حركة المخزون'!G:G,'أرصدة المصنع'!$AF$2)</f>
        <v>0</v>
      </c>
    </row>
    <row r="110" spans="2:32" ht="24" customHeight="1" x14ac:dyDescent="0.2">
      <c r="B110" s="18">
        <v>108</v>
      </c>
      <c r="C110" s="18" t="str">
        <f>VLOOKUP(B110,'قاعدة البيانات'!B:F,5,0)</f>
        <v xml:space="preserve"> </v>
      </c>
      <c r="D110" s="18" t="str">
        <f>VLOOKUP(C110,'قاعدة البيانات'!F:G,2,0)</f>
        <v/>
      </c>
      <c r="F110" s="20">
        <f>SUMIFS('حركة المخزون'!F:F,'حركة المخزون'!E:E,'أرصدة المصنع'!D110,'حركة المخزون'!H:H,'أرصدة المصنع'!$F$2)-SUMIFS('حركة المخزون'!F:F,'حركة المخزون'!E:E,'أرصدة المصنع'!D110,'حركة المخزون'!G:G,'أرصدة المصنع'!$F$2)</f>
        <v>0</v>
      </c>
      <c r="G110" s="21"/>
      <c r="H110" s="20">
        <f>SUMIFS('حركة المخزون'!F:F,'حركة المخزون'!E:E,'أرصدة المصنع'!D110,'حركة المخزون'!H:H,'أرصدة المصنع'!$H$2)-SUMIFS('حركة المخزون'!F:F,'حركة المخزون'!E:E,'أرصدة المصنع'!D110,'حركة المخزون'!G:G,'أرصدة المصنع'!$H$2)</f>
        <v>0</v>
      </c>
      <c r="I110" s="21"/>
      <c r="J110" s="20">
        <f>SUMIFS('حركة المخزون'!F:F,'حركة المخزون'!E:E,'أرصدة المصنع'!D110,'حركة المخزون'!H:H,'أرصدة المصنع'!$J$2)-SUMIFS('حركة المخزون'!F:F,'حركة المخزون'!E:E,'أرصدة المصنع'!D110,'حركة المخزون'!G:G,'أرصدة المصنع'!$J$2)</f>
        <v>0</v>
      </c>
      <c r="K110" s="21"/>
      <c r="L110" s="20">
        <f>SUMIFS('حركة المخزون'!F:F,'حركة المخزون'!E:E,'أرصدة المصنع'!D110,'حركة المخزون'!H:H,'أرصدة المصنع'!$L$2)-SUMIFS('حركة المخزون'!F:F,'حركة المخزون'!E:E,'أرصدة المصنع'!D110,'حركة المخزون'!G:G,'أرصدة المصنع'!$L$2)</f>
        <v>0</v>
      </c>
      <c r="M110" s="21"/>
      <c r="N110" s="20">
        <f>SUMIFS('حركة المخزون'!F:F,'حركة المخزون'!E:E,'أرصدة المصنع'!D110,'حركة المخزون'!H:H,'أرصدة المصنع'!$N$2)-SUMIFS('حركة المخزون'!F:F,'حركة المخزون'!E:E,'أرصدة المصنع'!D110,'حركة المخزون'!G:G,'أرصدة المصنع'!$N$2)</f>
        <v>0</v>
      </c>
      <c r="O110" s="21"/>
      <c r="P110" s="20">
        <f>SUMIFS('حركة المخزون'!F:F,'حركة المخزون'!E:E,'أرصدة المصنع'!D110,'حركة المخزون'!H:H,'أرصدة المصنع'!$P$2)-SUMIFS('حركة المخزون'!F:F,'حركة المخزون'!E:E,'أرصدة المصنع'!D110,'حركة المخزون'!G:G,'أرصدة المصنع'!$P$2)</f>
        <v>0</v>
      </c>
      <c r="Q110" s="21"/>
      <c r="R110" s="20">
        <f>SUMIFS('حركة المخزون'!F:F,'حركة المخزون'!E:E,'أرصدة المصنع'!D110,'حركة المخزون'!H:H,'أرصدة المصنع'!$R$2)-SUMIFS('حركة المخزون'!F:F,'حركة المخزون'!E:E,'أرصدة المصنع'!D110,'حركة المخزون'!G:G,'أرصدة المصنع'!$R$2)</f>
        <v>0</v>
      </c>
      <c r="S110" s="21"/>
      <c r="T110" s="20">
        <f>SUMIFS('حركة المخزون'!F:F,'حركة المخزون'!E:E,'أرصدة المصنع'!D110,'حركة المخزون'!H:H,'أرصدة المصنع'!$T$2)-SUMIFS('حركة المخزون'!F:F,'حركة المخزون'!E:E,'أرصدة المصنع'!D110,'حركة المخزون'!G:G,'أرصدة المصنع'!$T$2)</f>
        <v>0</v>
      </c>
      <c r="U110" s="21"/>
      <c r="V110" s="20">
        <f>SUMIFS('حركة المخزون'!F:F,'حركة المخزون'!E:E,'أرصدة المصنع'!D110,'حركة المخزون'!H:H,'أرصدة المصنع'!$V$2)-SUMIFS('حركة المخزون'!F:F,'حركة المخزون'!E:E,'أرصدة المصنع'!D110,'حركة المخزون'!G:G,'أرصدة المصنع'!$V$2)</f>
        <v>0</v>
      </c>
      <c r="W110" s="21"/>
      <c r="X110" s="20">
        <f>SUMIFS('حركة المخزون'!F:F,'حركة المخزون'!E:E,'أرصدة المصنع'!D110,'حركة المخزون'!H:H,'أرصدة المصنع'!$X$2)-SUMIFS('حركة المخزون'!F:F,'حركة المخزون'!E:E,'أرصدة المصنع'!D110,'حركة المخزون'!G:G,'أرصدة المصنع'!$X$2)</f>
        <v>0</v>
      </c>
      <c r="Y110" s="21"/>
      <c r="Z110" s="20">
        <f>SUMIFS('حركة المخزون'!F:F,'حركة المخزون'!E:E,'أرصدة المصنع'!D110,'حركة المخزون'!H:H,'أرصدة المصنع'!$Z$2)-SUMIFS('حركة المخزون'!F:F,'حركة المخزون'!E:E,'أرصدة المصنع'!D110,'حركة المخزون'!G:G,'أرصدة المصنع'!$Z$2)</f>
        <v>0</v>
      </c>
      <c r="AA110" s="21"/>
      <c r="AB110" s="20">
        <f>SUMIFS('حركة المخزون'!F:F,'حركة المخزون'!E:E,'أرصدة المصنع'!D110,'حركة المخزون'!H:H,'أرصدة المصنع'!$AB$2)-SUMIFS('حركة المخزون'!F:F,'حركة المخزون'!E:E,'أرصدة المصنع'!D110,'حركة المخزون'!G:G,'أرصدة المصنع'!$AB$2)</f>
        <v>0</v>
      </c>
      <c r="AC110" s="21"/>
      <c r="AD110" s="20">
        <f>SUMIFS('حركة المخزون'!F:F,'حركة المخزون'!E:E,'أرصدة المصنع'!D110,'حركة المخزون'!H:H,'أرصدة المصنع'!$AD$2)-SUMIFS('حركة المخزون'!F:F,'حركة المخزون'!E:E,'أرصدة المصنع'!D110,'حركة المخزون'!G:G,'أرصدة المصنع'!$AD$2)</f>
        <v>0</v>
      </c>
      <c r="AE110" s="21"/>
      <c r="AF110" s="20">
        <f>SUMIFS('حركة المخزون'!F:F,'حركة المخزون'!E:E,'أرصدة المصنع'!D110,'حركة المخزون'!H:H,'أرصدة المصنع'!$AF$2)-SUMIFS('حركة المخزون'!F:F,'حركة المخزون'!E:E,'أرصدة المصنع'!D110,'حركة المخزون'!G:G,'أرصدة المصنع'!$AF$2)</f>
        <v>0</v>
      </c>
    </row>
    <row r="111" spans="2:32" ht="24" customHeight="1" x14ac:dyDescent="0.2">
      <c r="B111" s="18">
        <v>109</v>
      </c>
      <c r="C111" s="18" t="str">
        <f>VLOOKUP(B111,'قاعدة البيانات'!B:F,5,0)</f>
        <v xml:space="preserve"> </v>
      </c>
      <c r="D111" s="18" t="str">
        <f>VLOOKUP(C111,'قاعدة البيانات'!F:G,2,0)</f>
        <v/>
      </c>
      <c r="F111" s="20">
        <f>SUMIFS('حركة المخزون'!F:F,'حركة المخزون'!E:E,'أرصدة المصنع'!D111,'حركة المخزون'!H:H,'أرصدة المصنع'!$F$2)-SUMIFS('حركة المخزون'!F:F,'حركة المخزون'!E:E,'أرصدة المصنع'!D111,'حركة المخزون'!G:G,'أرصدة المصنع'!$F$2)</f>
        <v>0</v>
      </c>
      <c r="G111" s="21"/>
      <c r="H111" s="20">
        <f>SUMIFS('حركة المخزون'!F:F,'حركة المخزون'!E:E,'أرصدة المصنع'!D111,'حركة المخزون'!H:H,'أرصدة المصنع'!$H$2)-SUMIFS('حركة المخزون'!F:F,'حركة المخزون'!E:E,'أرصدة المصنع'!D111,'حركة المخزون'!G:G,'أرصدة المصنع'!$H$2)</f>
        <v>0</v>
      </c>
      <c r="I111" s="21"/>
      <c r="J111" s="20">
        <f>SUMIFS('حركة المخزون'!F:F,'حركة المخزون'!E:E,'أرصدة المصنع'!D111,'حركة المخزون'!H:H,'أرصدة المصنع'!$J$2)-SUMIFS('حركة المخزون'!F:F,'حركة المخزون'!E:E,'أرصدة المصنع'!D111,'حركة المخزون'!G:G,'أرصدة المصنع'!$J$2)</f>
        <v>0</v>
      </c>
      <c r="K111" s="21"/>
      <c r="L111" s="20">
        <f>SUMIFS('حركة المخزون'!F:F,'حركة المخزون'!E:E,'أرصدة المصنع'!D111,'حركة المخزون'!H:H,'أرصدة المصنع'!$L$2)-SUMIFS('حركة المخزون'!F:F,'حركة المخزون'!E:E,'أرصدة المصنع'!D111,'حركة المخزون'!G:G,'أرصدة المصنع'!$L$2)</f>
        <v>0</v>
      </c>
      <c r="M111" s="21"/>
      <c r="N111" s="20">
        <f>SUMIFS('حركة المخزون'!F:F,'حركة المخزون'!E:E,'أرصدة المصنع'!D111,'حركة المخزون'!H:H,'أرصدة المصنع'!$N$2)-SUMIFS('حركة المخزون'!F:F,'حركة المخزون'!E:E,'أرصدة المصنع'!D111,'حركة المخزون'!G:G,'أرصدة المصنع'!$N$2)</f>
        <v>0</v>
      </c>
      <c r="O111" s="21"/>
      <c r="P111" s="20">
        <f>SUMIFS('حركة المخزون'!F:F,'حركة المخزون'!E:E,'أرصدة المصنع'!D111,'حركة المخزون'!H:H,'أرصدة المصنع'!$P$2)-SUMIFS('حركة المخزون'!F:F,'حركة المخزون'!E:E,'أرصدة المصنع'!D111,'حركة المخزون'!G:G,'أرصدة المصنع'!$P$2)</f>
        <v>0</v>
      </c>
      <c r="Q111" s="21"/>
      <c r="R111" s="20">
        <f>SUMIFS('حركة المخزون'!F:F,'حركة المخزون'!E:E,'أرصدة المصنع'!D111,'حركة المخزون'!H:H,'أرصدة المصنع'!$R$2)-SUMIFS('حركة المخزون'!F:F,'حركة المخزون'!E:E,'أرصدة المصنع'!D111,'حركة المخزون'!G:G,'أرصدة المصنع'!$R$2)</f>
        <v>0</v>
      </c>
      <c r="S111" s="21"/>
      <c r="T111" s="20">
        <f>SUMIFS('حركة المخزون'!F:F,'حركة المخزون'!E:E,'أرصدة المصنع'!D111,'حركة المخزون'!H:H,'أرصدة المصنع'!$T$2)-SUMIFS('حركة المخزون'!F:F,'حركة المخزون'!E:E,'أرصدة المصنع'!D111,'حركة المخزون'!G:G,'أرصدة المصنع'!$T$2)</f>
        <v>0</v>
      </c>
      <c r="U111" s="21"/>
      <c r="V111" s="20">
        <f>SUMIFS('حركة المخزون'!F:F,'حركة المخزون'!E:E,'أرصدة المصنع'!D111,'حركة المخزون'!H:H,'أرصدة المصنع'!$V$2)-SUMIFS('حركة المخزون'!F:F,'حركة المخزون'!E:E,'أرصدة المصنع'!D111,'حركة المخزون'!G:G,'أرصدة المصنع'!$V$2)</f>
        <v>0</v>
      </c>
      <c r="W111" s="21"/>
      <c r="X111" s="20">
        <f>SUMIFS('حركة المخزون'!F:F,'حركة المخزون'!E:E,'أرصدة المصنع'!D111,'حركة المخزون'!H:H,'أرصدة المصنع'!$X$2)-SUMIFS('حركة المخزون'!F:F,'حركة المخزون'!E:E,'أرصدة المصنع'!D111,'حركة المخزون'!G:G,'أرصدة المصنع'!$X$2)</f>
        <v>0</v>
      </c>
      <c r="Y111" s="21"/>
      <c r="Z111" s="20">
        <f>SUMIFS('حركة المخزون'!F:F,'حركة المخزون'!E:E,'أرصدة المصنع'!D111,'حركة المخزون'!H:H,'أرصدة المصنع'!$Z$2)-SUMIFS('حركة المخزون'!F:F,'حركة المخزون'!E:E,'أرصدة المصنع'!D111,'حركة المخزون'!G:G,'أرصدة المصنع'!$Z$2)</f>
        <v>0</v>
      </c>
      <c r="AA111" s="21"/>
      <c r="AB111" s="20">
        <f>SUMIFS('حركة المخزون'!F:F,'حركة المخزون'!E:E,'أرصدة المصنع'!D111,'حركة المخزون'!H:H,'أرصدة المصنع'!$AB$2)-SUMIFS('حركة المخزون'!F:F,'حركة المخزون'!E:E,'أرصدة المصنع'!D111,'حركة المخزون'!G:G,'أرصدة المصنع'!$AB$2)</f>
        <v>0</v>
      </c>
      <c r="AC111" s="21"/>
      <c r="AD111" s="20">
        <f>SUMIFS('حركة المخزون'!F:F,'حركة المخزون'!E:E,'أرصدة المصنع'!D111,'حركة المخزون'!H:H,'أرصدة المصنع'!$AD$2)-SUMIFS('حركة المخزون'!F:F,'حركة المخزون'!E:E,'أرصدة المصنع'!D111,'حركة المخزون'!G:G,'أرصدة المصنع'!$AD$2)</f>
        <v>0</v>
      </c>
      <c r="AE111" s="21"/>
      <c r="AF111" s="20">
        <f>SUMIFS('حركة المخزون'!F:F,'حركة المخزون'!E:E,'أرصدة المصنع'!D111,'حركة المخزون'!H:H,'أرصدة المصنع'!$AF$2)-SUMIFS('حركة المخزون'!F:F,'حركة المخزون'!E:E,'أرصدة المصنع'!D111,'حركة المخزون'!G:G,'أرصدة المصنع'!$AF$2)</f>
        <v>0</v>
      </c>
    </row>
    <row r="112" spans="2:32" ht="24" customHeight="1" x14ac:dyDescent="0.2">
      <c r="B112" s="19">
        <v>110</v>
      </c>
      <c r="C112" s="18" t="str">
        <f>VLOOKUP(B112,'قاعدة البيانات'!B:F,5,0)</f>
        <v xml:space="preserve"> </v>
      </c>
      <c r="D112" s="18" t="str">
        <f>VLOOKUP(C112,'قاعدة البيانات'!F:G,2,0)</f>
        <v/>
      </c>
      <c r="F112" s="20">
        <f>SUMIFS('حركة المخزون'!F:F,'حركة المخزون'!E:E,'أرصدة المصنع'!D112,'حركة المخزون'!H:H,'أرصدة المصنع'!$F$2)-SUMIFS('حركة المخزون'!F:F,'حركة المخزون'!E:E,'أرصدة المصنع'!D112,'حركة المخزون'!G:G,'أرصدة المصنع'!$F$2)</f>
        <v>0</v>
      </c>
      <c r="G112" s="21"/>
      <c r="H112" s="20">
        <f>SUMIFS('حركة المخزون'!F:F,'حركة المخزون'!E:E,'أرصدة المصنع'!D112,'حركة المخزون'!H:H,'أرصدة المصنع'!$H$2)-SUMIFS('حركة المخزون'!F:F,'حركة المخزون'!E:E,'أرصدة المصنع'!D112,'حركة المخزون'!G:G,'أرصدة المصنع'!$H$2)</f>
        <v>0</v>
      </c>
      <c r="I112" s="21"/>
      <c r="J112" s="20">
        <f>SUMIFS('حركة المخزون'!F:F,'حركة المخزون'!E:E,'أرصدة المصنع'!D112,'حركة المخزون'!H:H,'أرصدة المصنع'!$J$2)-SUMIFS('حركة المخزون'!F:F,'حركة المخزون'!E:E,'أرصدة المصنع'!D112,'حركة المخزون'!G:G,'أرصدة المصنع'!$J$2)</f>
        <v>0</v>
      </c>
      <c r="K112" s="21"/>
      <c r="L112" s="20">
        <f>SUMIFS('حركة المخزون'!F:F,'حركة المخزون'!E:E,'أرصدة المصنع'!D112,'حركة المخزون'!H:H,'أرصدة المصنع'!$L$2)-SUMIFS('حركة المخزون'!F:F,'حركة المخزون'!E:E,'أرصدة المصنع'!D112,'حركة المخزون'!G:G,'أرصدة المصنع'!$L$2)</f>
        <v>0</v>
      </c>
      <c r="M112" s="21"/>
      <c r="N112" s="20">
        <f>SUMIFS('حركة المخزون'!F:F,'حركة المخزون'!E:E,'أرصدة المصنع'!D112,'حركة المخزون'!H:H,'أرصدة المصنع'!$N$2)-SUMIFS('حركة المخزون'!F:F,'حركة المخزون'!E:E,'أرصدة المصنع'!D112,'حركة المخزون'!G:G,'أرصدة المصنع'!$N$2)</f>
        <v>0</v>
      </c>
      <c r="O112" s="21"/>
      <c r="P112" s="20">
        <f>SUMIFS('حركة المخزون'!F:F,'حركة المخزون'!E:E,'أرصدة المصنع'!D112,'حركة المخزون'!H:H,'أرصدة المصنع'!$P$2)-SUMIFS('حركة المخزون'!F:F,'حركة المخزون'!E:E,'أرصدة المصنع'!D112,'حركة المخزون'!G:G,'أرصدة المصنع'!$P$2)</f>
        <v>0</v>
      </c>
      <c r="Q112" s="21"/>
      <c r="R112" s="20">
        <f>SUMIFS('حركة المخزون'!F:F,'حركة المخزون'!E:E,'أرصدة المصنع'!D112,'حركة المخزون'!H:H,'أرصدة المصنع'!$R$2)-SUMIFS('حركة المخزون'!F:F,'حركة المخزون'!E:E,'أرصدة المصنع'!D112,'حركة المخزون'!G:G,'أرصدة المصنع'!$R$2)</f>
        <v>0</v>
      </c>
      <c r="S112" s="21"/>
      <c r="T112" s="20">
        <f>SUMIFS('حركة المخزون'!F:F,'حركة المخزون'!E:E,'أرصدة المصنع'!D112,'حركة المخزون'!H:H,'أرصدة المصنع'!$T$2)-SUMIFS('حركة المخزون'!F:F,'حركة المخزون'!E:E,'أرصدة المصنع'!D112,'حركة المخزون'!G:G,'أرصدة المصنع'!$T$2)</f>
        <v>0</v>
      </c>
      <c r="U112" s="21"/>
      <c r="V112" s="20">
        <f>SUMIFS('حركة المخزون'!F:F,'حركة المخزون'!E:E,'أرصدة المصنع'!D112,'حركة المخزون'!H:H,'أرصدة المصنع'!$V$2)-SUMIFS('حركة المخزون'!F:F,'حركة المخزون'!E:E,'أرصدة المصنع'!D112,'حركة المخزون'!G:G,'أرصدة المصنع'!$V$2)</f>
        <v>0</v>
      </c>
      <c r="W112" s="21"/>
      <c r="X112" s="20">
        <f>SUMIFS('حركة المخزون'!F:F,'حركة المخزون'!E:E,'أرصدة المصنع'!D112,'حركة المخزون'!H:H,'أرصدة المصنع'!$X$2)-SUMIFS('حركة المخزون'!F:F,'حركة المخزون'!E:E,'أرصدة المصنع'!D112,'حركة المخزون'!G:G,'أرصدة المصنع'!$X$2)</f>
        <v>0</v>
      </c>
      <c r="Y112" s="21"/>
      <c r="Z112" s="20">
        <f>SUMIFS('حركة المخزون'!F:F,'حركة المخزون'!E:E,'أرصدة المصنع'!D112,'حركة المخزون'!H:H,'أرصدة المصنع'!$Z$2)-SUMIFS('حركة المخزون'!F:F,'حركة المخزون'!E:E,'أرصدة المصنع'!D112,'حركة المخزون'!G:G,'أرصدة المصنع'!$Z$2)</f>
        <v>0</v>
      </c>
      <c r="AA112" s="21"/>
      <c r="AB112" s="20">
        <f>SUMIFS('حركة المخزون'!F:F,'حركة المخزون'!E:E,'أرصدة المصنع'!D112,'حركة المخزون'!H:H,'أرصدة المصنع'!$AB$2)-SUMIFS('حركة المخزون'!F:F,'حركة المخزون'!E:E,'أرصدة المصنع'!D112,'حركة المخزون'!G:G,'أرصدة المصنع'!$AB$2)</f>
        <v>0</v>
      </c>
      <c r="AC112" s="21"/>
      <c r="AD112" s="20">
        <f>SUMIFS('حركة المخزون'!F:F,'حركة المخزون'!E:E,'أرصدة المصنع'!D112,'حركة المخزون'!H:H,'أرصدة المصنع'!$AD$2)-SUMIFS('حركة المخزون'!F:F,'حركة المخزون'!E:E,'أرصدة المصنع'!D112,'حركة المخزون'!G:G,'أرصدة المصنع'!$AD$2)</f>
        <v>0</v>
      </c>
      <c r="AE112" s="21"/>
      <c r="AF112" s="20">
        <f>SUMIFS('حركة المخزون'!F:F,'حركة المخزون'!E:E,'أرصدة المصنع'!D112,'حركة المخزون'!H:H,'أرصدة المصنع'!$AF$2)-SUMIFS('حركة المخزون'!F:F,'حركة المخزون'!E:E,'أرصدة المصنع'!D112,'حركة المخزون'!G:G,'أرصدة المصنع'!$AF$2)</f>
        <v>0</v>
      </c>
    </row>
    <row r="113" spans="2:32" ht="24" customHeight="1" x14ac:dyDescent="0.2">
      <c r="B113" s="18">
        <v>111</v>
      </c>
      <c r="C113" s="18" t="str">
        <f>VLOOKUP(B113,'قاعدة البيانات'!B:F,5,0)</f>
        <v xml:space="preserve"> </v>
      </c>
      <c r="D113" s="18" t="str">
        <f>VLOOKUP(C113,'قاعدة البيانات'!F:G,2,0)</f>
        <v/>
      </c>
      <c r="F113" s="20">
        <f>SUMIFS('حركة المخزون'!F:F,'حركة المخزون'!E:E,'أرصدة المصنع'!D113,'حركة المخزون'!H:H,'أرصدة المصنع'!$F$2)-SUMIFS('حركة المخزون'!F:F,'حركة المخزون'!E:E,'أرصدة المصنع'!D113,'حركة المخزون'!G:G,'أرصدة المصنع'!$F$2)</f>
        <v>0</v>
      </c>
      <c r="G113" s="21"/>
      <c r="H113" s="20">
        <f>SUMIFS('حركة المخزون'!F:F,'حركة المخزون'!E:E,'أرصدة المصنع'!D113,'حركة المخزون'!H:H,'أرصدة المصنع'!$H$2)-SUMIFS('حركة المخزون'!F:F,'حركة المخزون'!E:E,'أرصدة المصنع'!D113,'حركة المخزون'!G:G,'أرصدة المصنع'!$H$2)</f>
        <v>0</v>
      </c>
      <c r="I113" s="21"/>
      <c r="J113" s="20">
        <f>SUMIFS('حركة المخزون'!F:F,'حركة المخزون'!E:E,'أرصدة المصنع'!D113,'حركة المخزون'!H:H,'أرصدة المصنع'!$J$2)-SUMIFS('حركة المخزون'!F:F,'حركة المخزون'!E:E,'أرصدة المصنع'!D113,'حركة المخزون'!G:G,'أرصدة المصنع'!$J$2)</f>
        <v>0</v>
      </c>
      <c r="K113" s="21"/>
      <c r="L113" s="20">
        <f>SUMIFS('حركة المخزون'!F:F,'حركة المخزون'!E:E,'أرصدة المصنع'!D113,'حركة المخزون'!H:H,'أرصدة المصنع'!$L$2)-SUMIFS('حركة المخزون'!F:F,'حركة المخزون'!E:E,'أرصدة المصنع'!D113,'حركة المخزون'!G:G,'أرصدة المصنع'!$L$2)</f>
        <v>0</v>
      </c>
      <c r="M113" s="21"/>
      <c r="N113" s="20">
        <f>SUMIFS('حركة المخزون'!F:F,'حركة المخزون'!E:E,'أرصدة المصنع'!D113,'حركة المخزون'!H:H,'أرصدة المصنع'!$N$2)-SUMIFS('حركة المخزون'!F:F,'حركة المخزون'!E:E,'أرصدة المصنع'!D113,'حركة المخزون'!G:G,'أرصدة المصنع'!$N$2)</f>
        <v>0</v>
      </c>
      <c r="O113" s="21"/>
      <c r="P113" s="20">
        <f>SUMIFS('حركة المخزون'!F:F,'حركة المخزون'!E:E,'أرصدة المصنع'!D113,'حركة المخزون'!H:H,'أرصدة المصنع'!$P$2)-SUMIFS('حركة المخزون'!F:F,'حركة المخزون'!E:E,'أرصدة المصنع'!D113,'حركة المخزون'!G:G,'أرصدة المصنع'!$P$2)</f>
        <v>0</v>
      </c>
      <c r="Q113" s="21"/>
      <c r="R113" s="20">
        <f>SUMIFS('حركة المخزون'!F:F,'حركة المخزون'!E:E,'أرصدة المصنع'!D113,'حركة المخزون'!H:H,'أرصدة المصنع'!$R$2)-SUMIFS('حركة المخزون'!F:F,'حركة المخزون'!E:E,'أرصدة المصنع'!D113,'حركة المخزون'!G:G,'أرصدة المصنع'!$R$2)</f>
        <v>0</v>
      </c>
      <c r="S113" s="21"/>
      <c r="T113" s="20">
        <f>SUMIFS('حركة المخزون'!F:F,'حركة المخزون'!E:E,'أرصدة المصنع'!D113,'حركة المخزون'!H:H,'أرصدة المصنع'!$T$2)-SUMIFS('حركة المخزون'!F:F,'حركة المخزون'!E:E,'أرصدة المصنع'!D113,'حركة المخزون'!G:G,'أرصدة المصنع'!$T$2)</f>
        <v>0</v>
      </c>
      <c r="U113" s="21"/>
      <c r="V113" s="20">
        <f>SUMIFS('حركة المخزون'!F:F,'حركة المخزون'!E:E,'أرصدة المصنع'!D113,'حركة المخزون'!H:H,'أرصدة المصنع'!$V$2)-SUMIFS('حركة المخزون'!F:F,'حركة المخزون'!E:E,'أرصدة المصنع'!D113,'حركة المخزون'!G:G,'أرصدة المصنع'!$V$2)</f>
        <v>0</v>
      </c>
      <c r="W113" s="21"/>
      <c r="X113" s="20">
        <f>SUMIFS('حركة المخزون'!F:F,'حركة المخزون'!E:E,'أرصدة المصنع'!D113,'حركة المخزون'!H:H,'أرصدة المصنع'!$X$2)-SUMIFS('حركة المخزون'!F:F,'حركة المخزون'!E:E,'أرصدة المصنع'!D113,'حركة المخزون'!G:G,'أرصدة المصنع'!$X$2)</f>
        <v>0</v>
      </c>
      <c r="Y113" s="21"/>
      <c r="Z113" s="20">
        <f>SUMIFS('حركة المخزون'!F:F,'حركة المخزون'!E:E,'أرصدة المصنع'!D113,'حركة المخزون'!H:H,'أرصدة المصنع'!$Z$2)-SUMIFS('حركة المخزون'!F:F,'حركة المخزون'!E:E,'أرصدة المصنع'!D113,'حركة المخزون'!G:G,'أرصدة المصنع'!$Z$2)</f>
        <v>0</v>
      </c>
      <c r="AA113" s="21"/>
      <c r="AB113" s="20">
        <f>SUMIFS('حركة المخزون'!F:F,'حركة المخزون'!E:E,'أرصدة المصنع'!D113,'حركة المخزون'!H:H,'أرصدة المصنع'!$AB$2)-SUMIFS('حركة المخزون'!F:F,'حركة المخزون'!E:E,'أرصدة المصنع'!D113,'حركة المخزون'!G:G,'أرصدة المصنع'!$AB$2)</f>
        <v>0</v>
      </c>
      <c r="AC113" s="21"/>
      <c r="AD113" s="20">
        <f>SUMIFS('حركة المخزون'!F:F,'حركة المخزون'!E:E,'أرصدة المصنع'!D113,'حركة المخزون'!H:H,'أرصدة المصنع'!$AD$2)-SUMIFS('حركة المخزون'!F:F,'حركة المخزون'!E:E,'أرصدة المصنع'!D113,'حركة المخزون'!G:G,'أرصدة المصنع'!$AD$2)</f>
        <v>0</v>
      </c>
      <c r="AE113" s="21"/>
      <c r="AF113" s="20">
        <f>SUMIFS('حركة المخزون'!F:F,'حركة المخزون'!E:E,'أرصدة المصنع'!D113,'حركة المخزون'!H:H,'أرصدة المصنع'!$AF$2)-SUMIFS('حركة المخزون'!F:F,'حركة المخزون'!E:E,'أرصدة المصنع'!D113,'حركة المخزون'!G:G,'أرصدة المصنع'!$AF$2)</f>
        <v>0</v>
      </c>
    </row>
    <row r="114" spans="2:32" ht="24" customHeight="1" x14ac:dyDescent="0.2">
      <c r="B114" s="18">
        <v>112</v>
      </c>
      <c r="C114" s="18" t="str">
        <f>VLOOKUP(B114,'قاعدة البيانات'!B:F,5,0)</f>
        <v xml:space="preserve"> </v>
      </c>
      <c r="D114" s="18" t="str">
        <f>VLOOKUP(C114,'قاعدة البيانات'!F:G,2,0)</f>
        <v/>
      </c>
      <c r="F114" s="20">
        <f>SUMIFS('حركة المخزون'!F:F,'حركة المخزون'!E:E,'أرصدة المصنع'!D114,'حركة المخزون'!H:H,'أرصدة المصنع'!$F$2)-SUMIFS('حركة المخزون'!F:F,'حركة المخزون'!E:E,'أرصدة المصنع'!D114,'حركة المخزون'!G:G,'أرصدة المصنع'!$F$2)</f>
        <v>0</v>
      </c>
      <c r="G114" s="21"/>
      <c r="H114" s="20">
        <f>SUMIFS('حركة المخزون'!F:F,'حركة المخزون'!E:E,'أرصدة المصنع'!D114,'حركة المخزون'!H:H,'أرصدة المصنع'!$H$2)-SUMIFS('حركة المخزون'!F:F,'حركة المخزون'!E:E,'أرصدة المصنع'!D114,'حركة المخزون'!G:G,'أرصدة المصنع'!$H$2)</f>
        <v>0</v>
      </c>
      <c r="I114" s="21"/>
      <c r="J114" s="20">
        <f>SUMIFS('حركة المخزون'!F:F,'حركة المخزون'!E:E,'أرصدة المصنع'!D114,'حركة المخزون'!H:H,'أرصدة المصنع'!$J$2)-SUMIFS('حركة المخزون'!F:F,'حركة المخزون'!E:E,'أرصدة المصنع'!D114,'حركة المخزون'!G:G,'أرصدة المصنع'!$J$2)</f>
        <v>0</v>
      </c>
      <c r="K114" s="21"/>
      <c r="L114" s="20">
        <f>SUMIFS('حركة المخزون'!F:F,'حركة المخزون'!E:E,'أرصدة المصنع'!D114,'حركة المخزون'!H:H,'أرصدة المصنع'!$L$2)-SUMIFS('حركة المخزون'!F:F,'حركة المخزون'!E:E,'أرصدة المصنع'!D114,'حركة المخزون'!G:G,'أرصدة المصنع'!$L$2)</f>
        <v>0</v>
      </c>
      <c r="M114" s="21"/>
      <c r="N114" s="20">
        <f>SUMIFS('حركة المخزون'!F:F,'حركة المخزون'!E:E,'أرصدة المصنع'!D114,'حركة المخزون'!H:H,'أرصدة المصنع'!$N$2)-SUMIFS('حركة المخزون'!F:F,'حركة المخزون'!E:E,'أرصدة المصنع'!D114,'حركة المخزون'!G:G,'أرصدة المصنع'!$N$2)</f>
        <v>0</v>
      </c>
      <c r="O114" s="21"/>
      <c r="P114" s="20">
        <f>SUMIFS('حركة المخزون'!F:F,'حركة المخزون'!E:E,'أرصدة المصنع'!D114,'حركة المخزون'!H:H,'أرصدة المصنع'!$P$2)-SUMIFS('حركة المخزون'!F:F,'حركة المخزون'!E:E,'أرصدة المصنع'!D114,'حركة المخزون'!G:G,'أرصدة المصنع'!$P$2)</f>
        <v>0</v>
      </c>
      <c r="Q114" s="21"/>
      <c r="R114" s="20">
        <f>SUMIFS('حركة المخزون'!F:F,'حركة المخزون'!E:E,'أرصدة المصنع'!D114,'حركة المخزون'!H:H,'أرصدة المصنع'!$R$2)-SUMIFS('حركة المخزون'!F:F,'حركة المخزون'!E:E,'أرصدة المصنع'!D114,'حركة المخزون'!G:G,'أرصدة المصنع'!$R$2)</f>
        <v>0</v>
      </c>
      <c r="S114" s="21"/>
      <c r="T114" s="20">
        <f>SUMIFS('حركة المخزون'!F:F,'حركة المخزون'!E:E,'أرصدة المصنع'!D114,'حركة المخزون'!H:H,'أرصدة المصنع'!$T$2)-SUMIFS('حركة المخزون'!F:F,'حركة المخزون'!E:E,'أرصدة المصنع'!D114,'حركة المخزون'!G:G,'أرصدة المصنع'!$T$2)</f>
        <v>0</v>
      </c>
      <c r="U114" s="21"/>
      <c r="V114" s="20">
        <f>SUMIFS('حركة المخزون'!F:F,'حركة المخزون'!E:E,'أرصدة المصنع'!D114,'حركة المخزون'!H:H,'أرصدة المصنع'!$V$2)-SUMIFS('حركة المخزون'!F:F,'حركة المخزون'!E:E,'أرصدة المصنع'!D114,'حركة المخزون'!G:G,'أرصدة المصنع'!$V$2)</f>
        <v>0</v>
      </c>
      <c r="W114" s="21"/>
      <c r="X114" s="20">
        <f>SUMIFS('حركة المخزون'!F:F,'حركة المخزون'!E:E,'أرصدة المصنع'!D114,'حركة المخزون'!H:H,'أرصدة المصنع'!$X$2)-SUMIFS('حركة المخزون'!F:F,'حركة المخزون'!E:E,'أرصدة المصنع'!D114,'حركة المخزون'!G:G,'أرصدة المصنع'!$X$2)</f>
        <v>0</v>
      </c>
      <c r="Y114" s="21"/>
      <c r="Z114" s="20">
        <f>SUMIFS('حركة المخزون'!F:F,'حركة المخزون'!E:E,'أرصدة المصنع'!D114,'حركة المخزون'!H:H,'أرصدة المصنع'!$Z$2)-SUMIFS('حركة المخزون'!F:F,'حركة المخزون'!E:E,'أرصدة المصنع'!D114,'حركة المخزون'!G:G,'أرصدة المصنع'!$Z$2)</f>
        <v>0</v>
      </c>
      <c r="AA114" s="21"/>
      <c r="AB114" s="20">
        <f>SUMIFS('حركة المخزون'!F:F,'حركة المخزون'!E:E,'أرصدة المصنع'!D114,'حركة المخزون'!H:H,'أرصدة المصنع'!$AB$2)-SUMIFS('حركة المخزون'!F:F,'حركة المخزون'!E:E,'أرصدة المصنع'!D114,'حركة المخزون'!G:G,'أرصدة المصنع'!$AB$2)</f>
        <v>0</v>
      </c>
      <c r="AC114" s="21"/>
      <c r="AD114" s="20">
        <f>SUMIFS('حركة المخزون'!F:F,'حركة المخزون'!E:E,'أرصدة المصنع'!D114,'حركة المخزون'!H:H,'أرصدة المصنع'!$AD$2)-SUMIFS('حركة المخزون'!F:F,'حركة المخزون'!E:E,'أرصدة المصنع'!D114,'حركة المخزون'!G:G,'أرصدة المصنع'!$AD$2)</f>
        <v>0</v>
      </c>
      <c r="AE114" s="21"/>
      <c r="AF114" s="20">
        <f>SUMIFS('حركة المخزون'!F:F,'حركة المخزون'!E:E,'أرصدة المصنع'!D114,'حركة المخزون'!H:H,'أرصدة المصنع'!$AF$2)-SUMIFS('حركة المخزون'!F:F,'حركة المخزون'!E:E,'أرصدة المصنع'!D114,'حركة المخزون'!G:G,'أرصدة المصنع'!$AF$2)</f>
        <v>0</v>
      </c>
    </row>
    <row r="115" spans="2:32" ht="24" customHeight="1" x14ac:dyDescent="0.2">
      <c r="B115" s="19">
        <v>113</v>
      </c>
      <c r="C115" s="18" t="str">
        <f>VLOOKUP(B115,'قاعدة البيانات'!B:F,5,0)</f>
        <v xml:space="preserve"> </v>
      </c>
      <c r="D115" s="18" t="str">
        <f>VLOOKUP(C115,'قاعدة البيانات'!F:G,2,0)</f>
        <v/>
      </c>
      <c r="F115" s="20">
        <f>SUMIFS('حركة المخزون'!F:F,'حركة المخزون'!E:E,'أرصدة المصنع'!D115,'حركة المخزون'!H:H,'أرصدة المصنع'!$F$2)-SUMIFS('حركة المخزون'!F:F,'حركة المخزون'!E:E,'أرصدة المصنع'!D115,'حركة المخزون'!G:G,'أرصدة المصنع'!$F$2)</f>
        <v>0</v>
      </c>
      <c r="G115" s="21"/>
      <c r="H115" s="20">
        <f>SUMIFS('حركة المخزون'!F:F,'حركة المخزون'!E:E,'أرصدة المصنع'!D115,'حركة المخزون'!H:H,'أرصدة المصنع'!$H$2)-SUMIFS('حركة المخزون'!F:F,'حركة المخزون'!E:E,'أرصدة المصنع'!D115,'حركة المخزون'!G:G,'أرصدة المصنع'!$H$2)</f>
        <v>0</v>
      </c>
      <c r="I115" s="21"/>
      <c r="J115" s="20">
        <f>SUMIFS('حركة المخزون'!F:F,'حركة المخزون'!E:E,'أرصدة المصنع'!D115,'حركة المخزون'!H:H,'أرصدة المصنع'!$J$2)-SUMIFS('حركة المخزون'!F:F,'حركة المخزون'!E:E,'أرصدة المصنع'!D115,'حركة المخزون'!G:G,'أرصدة المصنع'!$J$2)</f>
        <v>0</v>
      </c>
      <c r="K115" s="21"/>
      <c r="L115" s="20">
        <f>SUMIFS('حركة المخزون'!F:F,'حركة المخزون'!E:E,'أرصدة المصنع'!D115,'حركة المخزون'!H:H,'أرصدة المصنع'!$L$2)-SUMIFS('حركة المخزون'!F:F,'حركة المخزون'!E:E,'أرصدة المصنع'!D115,'حركة المخزون'!G:G,'أرصدة المصنع'!$L$2)</f>
        <v>0</v>
      </c>
      <c r="M115" s="21"/>
      <c r="N115" s="20">
        <f>SUMIFS('حركة المخزون'!F:F,'حركة المخزون'!E:E,'أرصدة المصنع'!D115,'حركة المخزون'!H:H,'أرصدة المصنع'!$N$2)-SUMIFS('حركة المخزون'!F:F,'حركة المخزون'!E:E,'أرصدة المصنع'!D115,'حركة المخزون'!G:G,'أرصدة المصنع'!$N$2)</f>
        <v>0</v>
      </c>
      <c r="O115" s="21"/>
      <c r="P115" s="20">
        <f>SUMIFS('حركة المخزون'!F:F,'حركة المخزون'!E:E,'أرصدة المصنع'!D115,'حركة المخزون'!H:H,'أرصدة المصنع'!$P$2)-SUMIFS('حركة المخزون'!F:F,'حركة المخزون'!E:E,'أرصدة المصنع'!D115,'حركة المخزون'!G:G,'أرصدة المصنع'!$P$2)</f>
        <v>0</v>
      </c>
      <c r="Q115" s="21"/>
      <c r="R115" s="20">
        <f>SUMIFS('حركة المخزون'!F:F,'حركة المخزون'!E:E,'أرصدة المصنع'!D115,'حركة المخزون'!H:H,'أرصدة المصنع'!$R$2)-SUMIFS('حركة المخزون'!F:F,'حركة المخزون'!E:E,'أرصدة المصنع'!D115,'حركة المخزون'!G:G,'أرصدة المصنع'!$R$2)</f>
        <v>0</v>
      </c>
      <c r="S115" s="21"/>
      <c r="T115" s="20">
        <f>SUMIFS('حركة المخزون'!F:F,'حركة المخزون'!E:E,'أرصدة المصنع'!D115,'حركة المخزون'!H:H,'أرصدة المصنع'!$T$2)-SUMIFS('حركة المخزون'!F:F,'حركة المخزون'!E:E,'أرصدة المصنع'!D115,'حركة المخزون'!G:G,'أرصدة المصنع'!$T$2)</f>
        <v>0</v>
      </c>
      <c r="U115" s="21"/>
      <c r="V115" s="20">
        <f>SUMIFS('حركة المخزون'!F:F,'حركة المخزون'!E:E,'أرصدة المصنع'!D115,'حركة المخزون'!H:H,'أرصدة المصنع'!$V$2)-SUMIFS('حركة المخزون'!F:F,'حركة المخزون'!E:E,'أرصدة المصنع'!D115,'حركة المخزون'!G:G,'أرصدة المصنع'!$V$2)</f>
        <v>0</v>
      </c>
      <c r="W115" s="21"/>
      <c r="X115" s="20">
        <f>SUMIFS('حركة المخزون'!F:F,'حركة المخزون'!E:E,'أرصدة المصنع'!D115,'حركة المخزون'!H:H,'أرصدة المصنع'!$X$2)-SUMIFS('حركة المخزون'!F:F,'حركة المخزون'!E:E,'أرصدة المصنع'!D115,'حركة المخزون'!G:G,'أرصدة المصنع'!$X$2)</f>
        <v>0</v>
      </c>
      <c r="Y115" s="21"/>
      <c r="Z115" s="20">
        <f>SUMIFS('حركة المخزون'!F:F,'حركة المخزون'!E:E,'أرصدة المصنع'!D115,'حركة المخزون'!H:H,'أرصدة المصنع'!$Z$2)-SUMIFS('حركة المخزون'!F:F,'حركة المخزون'!E:E,'أرصدة المصنع'!D115,'حركة المخزون'!G:G,'أرصدة المصنع'!$Z$2)</f>
        <v>0</v>
      </c>
      <c r="AA115" s="21"/>
      <c r="AB115" s="20">
        <f>SUMIFS('حركة المخزون'!F:F,'حركة المخزون'!E:E,'أرصدة المصنع'!D115,'حركة المخزون'!H:H,'أرصدة المصنع'!$AB$2)-SUMIFS('حركة المخزون'!F:F,'حركة المخزون'!E:E,'أرصدة المصنع'!D115,'حركة المخزون'!G:G,'أرصدة المصنع'!$AB$2)</f>
        <v>0</v>
      </c>
      <c r="AC115" s="21"/>
      <c r="AD115" s="20">
        <f>SUMIFS('حركة المخزون'!F:F,'حركة المخزون'!E:E,'أرصدة المصنع'!D115,'حركة المخزون'!H:H,'أرصدة المصنع'!$AD$2)-SUMIFS('حركة المخزون'!F:F,'حركة المخزون'!E:E,'أرصدة المصنع'!D115,'حركة المخزون'!G:G,'أرصدة المصنع'!$AD$2)</f>
        <v>0</v>
      </c>
      <c r="AE115" s="21"/>
      <c r="AF115" s="20">
        <f>SUMIFS('حركة المخزون'!F:F,'حركة المخزون'!E:E,'أرصدة المصنع'!D115,'حركة المخزون'!H:H,'أرصدة المصنع'!$AF$2)-SUMIFS('حركة المخزون'!F:F,'حركة المخزون'!E:E,'أرصدة المصنع'!D115,'حركة المخزون'!G:G,'أرصدة المصنع'!$AF$2)</f>
        <v>0</v>
      </c>
    </row>
    <row r="116" spans="2:32" ht="24" customHeight="1" x14ac:dyDescent="0.2">
      <c r="B116" s="18">
        <v>114</v>
      </c>
      <c r="C116" s="18" t="str">
        <f>VLOOKUP(B116,'قاعدة البيانات'!B:F,5,0)</f>
        <v xml:space="preserve"> </v>
      </c>
      <c r="D116" s="18" t="str">
        <f>VLOOKUP(C116,'قاعدة البيانات'!F:G,2,0)</f>
        <v/>
      </c>
      <c r="F116" s="20">
        <f>SUMIFS('حركة المخزون'!F:F,'حركة المخزون'!E:E,'أرصدة المصنع'!D116,'حركة المخزون'!H:H,'أرصدة المصنع'!$F$2)-SUMIFS('حركة المخزون'!F:F,'حركة المخزون'!E:E,'أرصدة المصنع'!D116,'حركة المخزون'!G:G,'أرصدة المصنع'!$F$2)</f>
        <v>0</v>
      </c>
      <c r="G116" s="21"/>
      <c r="H116" s="20">
        <f>SUMIFS('حركة المخزون'!F:F,'حركة المخزون'!E:E,'أرصدة المصنع'!D116,'حركة المخزون'!H:H,'أرصدة المصنع'!$H$2)-SUMIFS('حركة المخزون'!F:F,'حركة المخزون'!E:E,'أرصدة المصنع'!D116,'حركة المخزون'!G:G,'أرصدة المصنع'!$H$2)</f>
        <v>0</v>
      </c>
      <c r="I116" s="21"/>
      <c r="J116" s="20">
        <f>SUMIFS('حركة المخزون'!F:F,'حركة المخزون'!E:E,'أرصدة المصنع'!D116,'حركة المخزون'!H:H,'أرصدة المصنع'!$J$2)-SUMIFS('حركة المخزون'!F:F,'حركة المخزون'!E:E,'أرصدة المصنع'!D116,'حركة المخزون'!G:G,'أرصدة المصنع'!$J$2)</f>
        <v>0</v>
      </c>
      <c r="K116" s="21"/>
      <c r="L116" s="20">
        <f>SUMIFS('حركة المخزون'!F:F,'حركة المخزون'!E:E,'أرصدة المصنع'!D116,'حركة المخزون'!H:H,'أرصدة المصنع'!$L$2)-SUMIFS('حركة المخزون'!F:F,'حركة المخزون'!E:E,'أرصدة المصنع'!D116,'حركة المخزون'!G:G,'أرصدة المصنع'!$L$2)</f>
        <v>0</v>
      </c>
      <c r="M116" s="21"/>
      <c r="N116" s="20">
        <f>SUMIFS('حركة المخزون'!F:F,'حركة المخزون'!E:E,'أرصدة المصنع'!D116,'حركة المخزون'!H:H,'أرصدة المصنع'!$N$2)-SUMIFS('حركة المخزون'!F:F,'حركة المخزون'!E:E,'أرصدة المصنع'!D116,'حركة المخزون'!G:G,'أرصدة المصنع'!$N$2)</f>
        <v>0</v>
      </c>
      <c r="O116" s="21"/>
      <c r="P116" s="20">
        <f>SUMIFS('حركة المخزون'!F:F,'حركة المخزون'!E:E,'أرصدة المصنع'!D116,'حركة المخزون'!H:H,'أرصدة المصنع'!$P$2)-SUMIFS('حركة المخزون'!F:F,'حركة المخزون'!E:E,'أرصدة المصنع'!D116,'حركة المخزون'!G:G,'أرصدة المصنع'!$P$2)</f>
        <v>0</v>
      </c>
      <c r="Q116" s="21"/>
      <c r="R116" s="20">
        <f>SUMIFS('حركة المخزون'!F:F,'حركة المخزون'!E:E,'أرصدة المصنع'!D116,'حركة المخزون'!H:H,'أرصدة المصنع'!$R$2)-SUMIFS('حركة المخزون'!F:F,'حركة المخزون'!E:E,'أرصدة المصنع'!D116,'حركة المخزون'!G:G,'أرصدة المصنع'!$R$2)</f>
        <v>0</v>
      </c>
      <c r="S116" s="21"/>
      <c r="T116" s="20">
        <f>SUMIFS('حركة المخزون'!F:F,'حركة المخزون'!E:E,'أرصدة المصنع'!D116,'حركة المخزون'!H:H,'أرصدة المصنع'!$T$2)-SUMIFS('حركة المخزون'!F:F,'حركة المخزون'!E:E,'أرصدة المصنع'!D116,'حركة المخزون'!G:G,'أرصدة المصنع'!$T$2)</f>
        <v>0</v>
      </c>
      <c r="U116" s="21"/>
      <c r="V116" s="20">
        <f>SUMIFS('حركة المخزون'!F:F,'حركة المخزون'!E:E,'أرصدة المصنع'!D116,'حركة المخزون'!H:H,'أرصدة المصنع'!$V$2)-SUMIFS('حركة المخزون'!F:F,'حركة المخزون'!E:E,'أرصدة المصنع'!D116,'حركة المخزون'!G:G,'أرصدة المصنع'!$V$2)</f>
        <v>0</v>
      </c>
      <c r="W116" s="21"/>
      <c r="X116" s="20">
        <f>SUMIFS('حركة المخزون'!F:F,'حركة المخزون'!E:E,'أرصدة المصنع'!D116,'حركة المخزون'!H:H,'أرصدة المصنع'!$X$2)-SUMIFS('حركة المخزون'!F:F,'حركة المخزون'!E:E,'أرصدة المصنع'!D116,'حركة المخزون'!G:G,'أرصدة المصنع'!$X$2)</f>
        <v>0</v>
      </c>
      <c r="Y116" s="21"/>
      <c r="Z116" s="20">
        <f>SUMIFS('حركة المخزون'!F:F,'حركة المخزون'!E:E,'أرصدة المصنع'!D116,'حركة المخزون'!H:H,'أرصدة المصنع'!$Z$2)-SUMIFS('حركة المخزون'!F:F,'حركة المخزون'!E:E,'أرصدة المصنع'!D116,'حركة المخزون'!G:G,'أرصدة المصنع'!$Z$2)</f>
        <v>0</v>
      </c>
      <c r="AA116" s="21"/>
      <c r="AB116" s="20">
        <f>SUMIFS('حركة المخزون'!F:F,'حركة المخزون'!E:E,'أرصدة المصنع'!D116,'حركة المخزون'!H:H,'أرصدة المصنع'!$AB$2)-SUMIFS('حركة المخزون'!F:F,'حركة المخزون'!E:E,'أرصدة المصنع'!D116,'حركة المخزون'!G:G,'أرصدة المصنع'!$AB$2)</f>
        <v>0</v>
      </c>
      <c r="AC116" s="21"/>
      <c r="AD116" s="20">
        <f>SUMIFS('حركة المخزون'!F:F,'حركة المخزون'!E:E,'أرصدة المصنع'!D116,'حركة المخزون'!H:H,'أرصدة المصنع'!$AD$2)-SUMIFS('حركة المخزون'!F:F,'حركة المخزون'!E:E,'أرصدة المصنع'!D116,'حركة المخزون'!G:G,'أرصدة المصنع'!$AD$2)</f>
        <v>0</v>
      </c>
      <c r="AE116" s="21"/>
      <c r="AF116" s="20">
        <f>SUMIFS('حركة المخزون'!F:F,'حركة المخزون'!E:E,'أرصدة المصنع'!D116,'حركة المخزون'!H:H,'أرصدة المصنع'!$AF$2)-SUMIFS('حركة المخزون'!F:F,'حركة المخزون'!E:E,'أرصدة المصنع'!D116,'حركة المخزون'!G:G,'أرصدة المصنع'!$AF$2)</f>
        <v>0</v>
      </c>
    </row>
    <row r="117" spans="2:32" ht="24" customHeight="1" x14ac:dyDescent="0.2">
      <c r="B117" s="18">
        <v>115</v>
      </c>
      <c r="C117" s="18" t="str">
        <f>VLOOKUP(B117,'قاعدة البيانات'!B:F,5,0)</f>
        <v xml:space="preserve"> </v>
      </c>
      <c r="D117" s="18" t="str">
        <f>VLOOKUP(C117,'قاعدة البيانات'!F:G,2,0)</f>
        <v/>
      </c>
      <c r="F117" s="20">
        <f>SUMIFS('حركة المخزون'!F:F,'حركة المخزون'!E:E,'أرصدة المصنع'!D117,'حركة المخزون'!H:H,'أرصدة المصنع'!$F$2)-SUMIFS('حركة المخزون'!F:F,'حركة المخزون'!E:E,'أرصدة المصنع'!D117,'حركة المخزون'!G:G,'أرصدة المصنع'!$F$2)</f>
        <v>0</v>
      </c>
      <c r="G117" s="21"/>
      <c r="H117" s="20">
        <f>SUMIFS('حركة المخزون'!F:F,'حركة المخزون'!E:E,'أرصدة المصنع'!D117,'حركة المخزون'!H:H,'أرصدة المصنع'!$H$2)-SUMIFS('حركة المخزون'!F:F,'حركة المخزون'!E:E,'أرصدة المصنع'!D117,'حركة المخزون'!G:G,'أرصدة المصنع'!$H$2)</f>
        <v>0</v>
      </c>
      <c r="I117" s="21"/>
      <c r="J117" s="20">
        <f>SUMIFS('حركة المخزون'!F:F,'حركة المخزون'!E:E,'أرصدة المصنع'!D117,'حركة المخزون'!H:H,'أرصدة المصنع'!$J$2)-SUMIFS('حركة المخزون'!F:F,'حركة المخزون'!E:E,'أرصدة المصنع'!D117,'حركة المخزون'!G:G,'أرصدة المصنع'!$J$2)</f>
        <v>0</v>
      </c>
      <c r="K117" s="21"/>
      <c r="L117" s="20">
        <f>SUMIFS('حركة المخزون'!F:F,'حركة المخزون'!E:E,'أرصدة المصنع'!D117,'حركة المخزون'!H:H,'أرصدة المصنع'!$L$2)-SUMIFS('حركة المخزون'!F:F,'حركة المخزون'!E:E,'أرصدة المصنع'!D117,'حركة المخزون'!G:G,'أرصدة المصنع'!$L$2)</f>
        <v>0</v>
      </c>
      <c r="M117" s="21"/>
      <c r="N117" s="20">
        <f>SUMIFS('حركة المخزون'!F:F,'حركة المخزون'!E:E,'أرصدة المصنع'!D117,'حركة المخزون'!H:H,'أرصدة المصنع'!$N$2)-SUMIFS('حركة المخزون'!F:F,'حركة المخزون'!E:E,'أرصدة المصنع'!D117,'حركة المخزون'!G:G,'أرصدة المصنع'!$N$2)</f>
        <v>0</v>
      </c>
      <c r="O117" s="21"/>
      <c r="P117" s="20">
        <f>SUMIFS('حركة المخزون'!F:F,'حركة المخزون'!E:E,'أرصدة المصنع'!D117,'حركة المخزون'!H:H,'أرصدة المصنع'!$P$2)-SUMIFS('حركة المخزون'!F:F,'حركة المخزون'!E:E,'أرصدة المصنع'!D117,'حركة المخزون'!G:G,'أرصدة المصنع'!$P$2)</f>
        <v>0</v>
      </c>
      <c r="Q117" s="21"/>
      <c r="R117" s="20">
        <f>SUMIFS('حركة المخزون'!F:F,'حركة المخزون'!E:E,'أرصدة المصنع'!D117,'حركة المخزون'!H:H,'أرصدة المصنع'!$R$2)-SUMIFS('حركة المخزون'!F:F,'حركة المخزون'!E:E,'أرصدة المصنع'!D117,'حركة المخزون'!G:G,'أرصدة المصنع'!$R$2)</f>
        <v>0</v>
      </c>
      <c r="S117" s="21"/>
      <c r="T117" s="20">
        <f>SUMIFS('حركة المخزون'!F:F,'حركة المخزون'!E:E,'أرصدة المصنع'!D117,'حركة المخزون'!H:H,'أرصدة المصنع'!$T$2)-SUMIFS('حركة المخزون'!F:F,'حركة المخزون'!E:E,'أرصدة المصنع'!D117,'حركة المخزون'!G:G,'أرصدة المصنع'!$T$2)</f>
        <v>0</v>
      </c>
      <c r="U117" s="21"/>
      <c r="V117" s="20">
        <f>SUMIFS('حركة المخزون'!F:F,'حركة المخزون'!E:E,'أرصدة المصنع'!D117,'حركة المخزون'!H:H,'أرصدة المصنع'!$V$2)-SUMIFS('حركة المخزون'!F:F,'حركة المخزون'!E:E,'أرصدة المصنع'!D117,'حركة المخزون'!G:G,'أرصدة المصنع'!$V$2)</f>
        <v>0</v>
      </c>
      <c r="W117" s="21"/>
      <c r="X117" s="20">
        <f>SUMIFS('حركة المخزون'!F:F,'حركة المخزون'!E:E,'أرصدة المصنع'!D117,'حركة المخزون'!H:H,'أرصدة المصنع'!$X$2)-SUMIFS('حركة المخزون'!F:F,'حركة المخزون'!E:E,'أرصدة المصنع'!D117,'حركة المخزون'!G:G,'أرصدة المصنع'!$X$2)</f>
        <v>0</v>
      </c>
      <c r="Y117" s="21"/>
      <c r="Z117" s="20">
        <f>SUMIFS('حركة المخزون'!F:F,'حركة المخزون'!E:E,'أرصدة المصنع'!D117,'حركة المخزون'!H:H,'أرصدة المصنع'!$Z$2)-SUMIFS('حركة المخزون'!F:F,'حركة المخزون'!E:E,'أرصدة المصنع'!D117,'حركة المخزون'!G:G,'أرصدة المصنع'!$Z$2)</f>
        <v>0</v>
      </c>
      <c r="AA117" s="21"/>
      <c r="AB117" s="20">
        <f>SUMIFS('حركة المخزون'!F:F,'حركة المخزون'!E:E,'أرصدة المصنع'!D117,'حركة المخزون'!H:H,'أرصدة المصنع'!$AB$2)-SUMIFS('حركة المخزون'!F:F,'حركة المخزون'!E:E,'أرصدة المصنع'!D117,'حركة المخزون'!G:G,'أرصدة المصنع'!$AB$2)</f>
        <v>0</v>
      </c>
      <c r="AC117" s="21"/>
      <c r="AD117" s="20">
        <f>SUMIFS('حركة المخزون'!F:F,'حركة المخزون'!E:E,'أرصدة المصنع'!D117,'حركة المخزون'!H:H,'أرصدة المصنع'!$AD$2)-SUMIFS('حركة المخزون'!F:F,'حركة المخزون'!E:E,'أرصدة المصنع'!D117,'حركة المخزون'!G:G,'أرصدة المصنع'!$AD$2)</f>
        <v>0</v>
      </c>
      <c r="AE117" s="21"/>
      <c r="AF117" s="20">
        <f>SUMIFS('حركة المخزون'!F:F,'حركة المخزون'!E:E,'أرصدة المصنع'!D117,'حركة المخزون'!H:H,'أرصدة المصنع'!$AF$2)-SUMIFS('حركة المخزون'!F:F,'حركة المخزون'!E:E,'أرصدة المصنع'!D117,'حركة المخزون'!G:G,'أرصدة المصنع'!$AF$2)</f>
        <v>0</v>
      </c>
    </row>
    <row r="118" spans="2:32" ht="24" customHeight="1" x14ac:dyDescent="0.2">
      <c r="B118" s="19">
        <v>116</v>
      </c>
      <c r="C118" s="18" t="str">
        <f>VLOOKUP(B118,'قاعدة البيانات'!B:F,5,0)</f>
        <v xml:space="preserve"> </v>
      </c>
      <c r="D118" s="18" t="str">
        <f>VLOOKUP(C118,'قاعدة البيانات'!F:G,2,0)</f>
        <v/>
      </c>
      <c r="F118" s="20">
        <f>SUMIFS('حركة المخزون'!F:F,'حركة المخزون'!E:E,'أرصدة المصنع'!D118,'حركة المخزون'!H:H,'أرصدة المصنع'!$F$2)-SUMIFS('حركة المخزون'!F:F,'حركة المخزون'!E:E,'أرصدة المصنع'!D118,'حركة المخزون'!G:G,'أرصدة المصنع'!$F$2)</f>
        <v>0</v>
      </c>
      <c r="G118" s="21"/>
      <c r="H118" s="20">
        <f>SUMIFS('حركة المخزون'!F:F,'حركة المخزون'!E:E,'أرصدة المصنع'!D118,'حركة المخزون'!H:H,'أرصدة المصنع'!$H$2)-SUMIFS('حركة المخزون'!F:F,'حركة المخزون'!E:E,'أرصدة المصنع'!D118,'حركة المخزون'!G:G,'أرصدة المصنع'!$H$2)</f>
        <v>0</v>
      </c>
      <c r="I118" s="21"/>
      <c r="J118" s="20">
        <f>SUMIFS('حركة المخزون'!F:F,'حركة المخزون'!E:E,'أرصدة المصنع'!D118,'حركة المخزون'!H:H,'أرصدة المصنع'!$J$2)-SUMIFS('حركة المخزون'!F:F,'حركة المخزون'!E:E,'أرصدة المصنع'!D118,'حركة المخزون'!G:G,'أرصدة المصنع'!$J$2)</f>
        <v>0</v>
      </c>
      <c r="K118" s="21"/>
      <c r="L118" s="20">
        <f>SUMIFS('حركة المخزون'!F:F,'حركة المخزون'!E:E,'أرصدة المصنع'!D118,'حركة المخزون'!H:H,'أرصدة المصنع'!$L$2)-SUMIFS('حركة المخزون'!F:F,'حركة المخزون'!E:E,'أرصدة المصنع'!D118,'حركة المخزون'!G:G,'أرصدة المصنع'!$L$2)</f>
        <v>0</v>
      </c>
      <c r="M118" s="21"/>
      <c r="N118" s="20">
        <f>SUMIFS('حركة المخزون'!F:F,'حركة المخزون'!E:E,'أرصدة المصنع'!D118,'حركة المخزون'!H:H,'أرصدة المصنع'!$N$2)-SUMIFS('حركة المخزون'!F:F,'حركة المخزون'!E:E,'أرصدة المصنع'!D118,'حركة المخزون'!G:G,'أرصدة المصنع'!$N$2)</f>
        <v>0</v>
      </c>
      <c r="O118" s="21"/>
      <c r="P118" s="20">
        <f>SUMIFS('حركة المخزون'!F:F,'حركة المخزون'!E:E,'أرصدة المصنع'!D118,'حركة المخزون'!H:H,'أرصدة المصنع'!$P$2)-SUMIFS('حركة المخزون'!F:F,'حركة المخزون'!E:E,'أرصدة المصنع'!D118,'حركة المخزون'!G:G,'أرصدة المصنع'!$P$2)</f>
        <v>0</v>
      </c>
      <c r="Q118" s="21"/>
      <c r="R118" s="20">
        <f>SUMIFS('حركة المخزون'!F:F,'حركة المخزون'!E:E,'أرصدة المصنع'!D118,'حركة المخزون'!H:H,'أرصدة المصنع'!$R$2)-SUMIFS('حركة المخزون'!F:F,'حركة المخزون'!E:E,'أرصدة المصنع'!D118,'حركة المخزون'!G:G,'أرصدة المصنع'!$R$2)</f>
        <v>0</v>
      </c>
      <c r="S118" s="21"/>
      <c r="T118" s="20">
        <f>SUMIFS('حركة المخزون'!F:F,'حركة المخزون'!E:E,'أرصدة المصنع'!D118,'حركة المخزون'!H:H,'أرصدة المصنع'!$T$2)-SUMIFS('حركة المخزون'!F:F,'حركة المخزون'!E:E,'أرصدة المصنع'!D118,'حركة المخزون'!G:G,'أرصدة المصنع'!$T$2)</f>
        <v>0</v>
      </c>
      <c r="U118" s="21"/>
      <c r="V118" s="20">
        <f>SUMIFS('حركة المخزون'!F:F,'حركة المخزون'!E:E,'أرصدة المصنع'!D118,'حركة المخزون'!H:H,'أرصدة المصنع'!$V$2)-SUMIFS('حركة المخزون'!F:F,'حركة المخزون'!E:E,'أرصدة المصنع'!D118,'حركة المخزون'!G:G,'أرصدة المصنع'!$V$2)</f>
        <v>0</v>
      </c>
      <c r="W118" s="21"/>
      <c r="X118" s="20">
        <f>SUMIFS('حركة المخزون'!F:F,'حركة المخزون'!E:E,'أرصدة المصنع'!D118,'حركة المخزون'!H:H,'أرصدة المصنع'!$X$2)-SUMIFS('حركة المخزون'!F:F,'حركة المخزون'!E:E,'أرصدة المصنع'!D118,'حركة المخزون'!G:G,'أرصدة المصنع'!$X$2)</f>
        <v>0</v>
      </c>
      <c r="Y118" s="21"/>
      <c r="Z118" s="20">
        <f>SUMIFS('حركة المخزون'!F:F,'حركة المخزون'!E:E,'أرصدة المصنع'!D118,'حركة المخزون'!H:H,'أرصدة المصنع'!$Z$2)-SUMIFS('حركة المخزون'!F:F,'حركة المخزون'!E:E,'أرصدة المصنع'!D118,'حركة المخزون'!G:G,'أرصدة المصنع'!$Z$2)</f>
        <v>0</v>
      </c>
      <c r="AA118" s="21"/>
      <c r="AB118" s="20">
        <f>SUMIFS('حركة المخزون'!F:F,'حركة المخزون'!E:E,'أرصدة المصنع'!D118,'حركة المخزون'!H:H,'أرصدة المصنع'!$AB$2)-SUMIFS('حركة المخزون'!F:F,'حركة المخزون'!E:E,'أرصدة المصنع'!D118,'حركة المخزون'!G:G,'أرصدة المصنع'!$AB$2)</f>
        <v>0</v>
      </c>
      <c r="AC118" s="21"/>
      <c r="AD118" s="20">
        <f>SUMIFS('حركة المخزون'!F:F,'حركة المخزون'!E:E,'أرصدة المصنع'!D118,'حركة المخزون'!H:H,'أرصدة المصنع'!$AD$2)-SUMIFS('حركة المخزون'!F:F,'حركة المخزون'!E:E,'أرصدة المصنع'!D118,'حركة المخزون'!G:G,'أرصدة المصنع'!$AD$2)</f>
        <v>0</v>
      </c>
      <c r="AE118" s="21"/>
      <c r="AF118" s="20">
        <f>SUMIFS('حركة المخزون'!F:F,'حركة المخزون'!E:E,'أرصدة المصنع'!D118,'حركة المخزون'!H:H,'أرصدة المصنع'!$AF$2)-SUMIFS('حركة المخزون'!F:F,'حركة المخزون'!E:E,'أرصدة المصنع'!D118,'حركة المخزون'!G:G,'أرصدة المصنع'!$AF$2)</f>
        <v>0</v>
      </c>
    </row>
    <row r="119" spans="2:32" ht="24" customHeight="1" x14ac:dyDescent="0.2">
      <c r="B119" s="18">
        <v>117</v>
      </c>
      <c r="C119" s="18" t="str">
        <f>VLOOKUP(B119,'قاعدة البيانات'!B:F,5,0)</f>
        <v xml:space="preserve"> </v>
      </c>
      <c r="D119" s="18" t="str">
        <f>VLOOKUP(C119,'قاعدة البيانات'!F:G,2,0)</f>
        <v/>
      </c>
      <c r="F119" s="20">
        <f>SUMIFS('حركة المخزون'!F:F,'حركة المخزون'!E:E,'أرصدة المصنع'!D119,'حركة المخزون'!H:H,'أرصدة المصنع'!$F$2)-SUMIFS('حركة المخزون'!F:F,'حركة المخزون'!E:E,'أرصدة المصنع'!D119,'حركة المخزون'!G:G,'أرصدة المصنع'!$F$2)</f>
        <v>0</v>
      </c>
      <c r="G119" s="21"/>
      <c r="H119" s="20">
        <f>SUMIFS('حركة المخزون'!F:F,'حركة المخزون'!E:E,'أرصدة المصنع'!D119,'حركة المخزون'!H:H,'أرصدة المصنع'!$H$2)-SUMIFS('حركة المخزون'!F:F,'حركة المخزون'!E:E,'أرصدة المصنع'!D119,'حركة المخزون'!G:G,'أرصدة المصنع'!$H$2)</f>
        <v>0</v>
      </c>
      <c r="I119" s="21"/>
      <c r="J119" s="20">
        <f>SUMIFS('حركة المخزون'!F:F,'حركة المخزون'!E:E,'أرصدة المصنع'!D119,'حركة المخزون'!H:H,'أرصدة المصنع'!$J$2)-SUMIFS('حركة المخزون'!F:F,'حركة المخزون'!E:E,'أرصدة المصنع'!D119,'حركة المخزون'!G:G,'أرصدة المصنع'!$J$2)</f>
        <v>0</v>
      </c>
      <c r="K119" s="21"/>
      <c r="L119" s="20">
        <f>SUMIFS('حركة المخزون'!F:F,'حركة المخزون'!E:E,'أرصدة المصنع'!D119,'حركة المخزون'!H:H,'أرصدة المصنع'!$L$2)-SUMIFS('حركة المخزون'!F:F,'حركة المخزون'!E:E,'أرصدة المصنع'!D119,'حركة المخزون'!G:G,'أرصدة المصنع'!$L$2)</f>
        <v>0</v>
      </c>
      <c r="M119" s="21"/>
      <c r="N119" s="20">
        <f>SUMIFS('حركة المخزون'!F:F,'حركة المخزون'!E:E,'أرصدة المصنع'!D119,'حركة المخزون'!H:H,'أرصدة المصنع'!$N$2)-SUMIFS('حركة المخزون'!F:F,'حركة المخزون'!E:E,'أرصدة المصنع'!D119,'حركة المخزون'!G:G,'أرصدة المصنع'!$N$2)</f>
        <v>0</v>
      </c>
      <c r="O119" s="21"/>
      <c r="P119" s="20">
        <f>SUMIFS('حركة المخزون'!F:F,'حركة المخزون'!E:E,'أرصدة المصنع'!D119,'حركة المخزون'!H:H,'أرصدة المصنع'!$P$2)-SUMIFS('حركة المخزون'!F:F,'حركة المخزون'!E:E,'أرصدة المصنع'!D119,'حركة المخزون'!G:G,'أرصدة المصنع'!$P$2)</f>
        <v>0</v>
      </c>
      <c r="Q119" s="21"/>
      <c r="R119" s="20">
        <f>SUMIFS('حركة المخزون'!F:F,'حركة المخزون'!E:E,'أرصدة المصنع'!D119,'حركة المخزون'!H:H,'أرصدة المصنع'!$R$2)-SUMIFS('حركة المخزون'!F:F,'حركة المخزون'!E:E,'أرصدة المصنع'!D119,'حركة المخزون'!G:G,'أرصدة المصنع'!$R$2)</f>
        <v>0</v>
      </c>
      <c r="S119" s="21"/>
      <c r="T119" s="20">
        <f>SUMIFS('حركة المخزون'!F:F,'حركة المخزون'!E:E,'أرصدة المصنع'!D119,'حركة المخزون'!H:H,'أرصدة المصنع'!$T$2)-SUMIFS('حركة المخزون'!F:F,'حركة المخزون'!E:E,'أرصدة المصنع'!D119,'حركة المخزون'!G:G,'أرصدة المصنع'!$T$2)</f>
        <v>0</v>
      </c>
      <c r="U119" s="21"/>
      <c r="V119" s="20">
        <f>SUMIFS('حركة المخزون'!F:F,'حركة المخزون'!E:E,'أرصدة المصنع'!D119,'حركة المخزون'!H:H,'أرصدة المصنع'!$V$2)-SUMIFS('حركة المخزون'!F:F,'حركة المخزون'!E:E,'أرصدة المصنع'!D119,'حركة المخزون'!G:G,'أرصدة المصنع'!$V$2)</f>
        <v>0</v>
      </c>
      <c r="W119" s="21"/>
      <c r="X119" s="20">
        <f>SUMIFS('حركة المخزون'!F:F,'حركة المخزون'!E:E,'أرصدة المصنع'!D119,'حركة المخزون'!H:H,'أرصدة المصنع'!$X$2)-SUMIFS('حركة المخزون'!F:F,'حركة المخزون'!E:E,'أرصدة المصنع'!D119,'حركة المخزون'!G:G,'أرصدة المصنع'!$X$2)</f>
        <v>0</v>
      </c>
      <c r="Y119" s="21"/>
      <c r="Z119" s="20">
        <f>SUMIFS('حركة المخزون'!F:F,'حركة المخزون'!E:E,'أرصدة المصنع'!D119,'حركة المخزون'!H:H,'أرصدة المصنع'!$Z$2)-SUMIFS('حركة المخزون'!F:F,'حركة المخزون'!E:E,'أرصدة المصنع'!D119,'حركة المخزون'!G:G,'أرصدة المصنع'!$Z$2)</f>
        <v>0</v>
      </c>
      <c r="AA119" s="21"/>
      <c r="AB119" s="20">
        <f>SUMIFS('حركة المخزون'!F:F,'حركة المخزون'!E:E,'أرصدة المصنع'!D119,'حركة المخزون'!H:H,'أرصدة المصنع'!$AB$2)-SUMIFS('حركة المخزون'!F:F,'حركة المخزون'!E:E,'أرصدة المصنع'!D119,'حركة المخزون'!G:G,'أرصدة المصنع'!$AB$2)</f>
        <v>0</v>
      </c>
      <c r="AC119" s="21"/>
      <c r="AD119" s="20">
        <f>SUMIFS('حركة المخزون'!F:F,'حركة المخزون'!E:E,'أرصدة المصنع'!D119,'حركة المخزون'!H:H,'أرصدة المصنع'!$AD$2)-SUMIFS('حركة المخزون'!F:F,'حركة المخزون'!E:E,'أرصدة المصنع'!D119,'حركة المخزون'!G:G,'أرصدة المصنع'!$AD$2)</f>
        <v>0</v>
      </c>
      <c r="AE119" s="21"/>
      <c r="AF119" s="20">
        <f>SUMIFS('حركة المخزون'!F:F,'حركة المخزون'!E:E,'أرصدة المصنع'!D119,'حركة المخزون'!H:H,'أرصدة المصنع'!$AF$2)-SUMIFS('حركة المخزون'!F:F,'حركة المخزون'!E:E,'أرصدة المصنع'!D119,'حركة المخزون'!G:G,'أرصدة المصنع'!$AF$2)</f>
        <v>0</v>
      </c>
    </row>
    <row r="120" spans="2:32" ht="24" customHeight="1" x14ac:dyDescent="0.2">
      <c r="B120" s="18">
        <v>118</v>
      </c>
      <c r="C120" s="18" t="str">
        <f>VLOOKUP(B120,'قاعدة البيانات'!B:F,5,0)</f>
        <v xml:space="preserve"> </v>
      </c>
      <c r="D120" s="18" t="str">
        <f>VLOOKUP(C120,'قاعدة البيانات'!F:G,2,0)</f>
        <v/>
      </c>
      <c r="F120" s="20">
        <f>SUMIFS('حركة المخزون'!F:F,'حركة المخزون'!E:E,'أرصدة المصنع'!D120,'حركة المخزون'!H:H,'أرصدة المصنع'!$F$2)-SUMIFS('حركة المخزون'!F:F,'حركة المخزون'!E:E,'أرصدة المصنع'!D120,'حركة المخزون'!G:G,'أرصدة المصنع'!$F$2)</f>
        <v>0</v>
      </c>
      <c r="G120" s="21"/>
      <c r="H120" s="20">
        <f>SUMIFS('حركة المخزون'!F:F,'حركة المخزون'!E:E,'أرصدة المصنع'!D120,'حركة المخزون'!H:H,'أرصدة المصنع'!$H$2)-SUMIFS('حركة المخزون'!F:F,'حركة المخزون'!E:E,'أرصدة المصنع'!D120,'حركة المخزون'!G:G,'أرصدة المصنع'!$H$2)</f>
        <v>0</v>
      </c>
      <c r="I120" s="21"/>
      <c r="J120" s="20">
        <f>SUMIFS('حركة المخزون'!F:F,'حركة المخزون'!E:E,'أرصدة المصنع'!D120,'حركة المخزون'!H:H,'أرصدة المصنع'!$J$2)-SUMIFS('حركة المخزون'!F:F,'حركة المخزون'!E:E,'أرصدة المصنع'!D120,'حركة المخزون'!G:G,'أرصدة المصنع'!$J$2)</f>
        <v>0</v>
      </c>
      <c r="K120" s="21"/>
      <c r="L120" s="20">
        <f>SUMIFS('حركة المخزون'!F:F,'حركة المخزون'!E:E,'أرصدة المصنع'!D120,'حركة المخزون'!H:H,'أرصدة المصنع'!$L$2)-SUMIFS('حركة المخزون'!F:F,'حركة المخزون'!E:E,'أرصدة المصنع'!D120,'حركة المخزون'!G:G,'أرصدة المصنع'!$L$2)</f>
        <v>0</v>
      </c>
      <c r="M120" s="21"/>
      <c r="N120" s="20">
        <f>SUMIFS('حركة المخزون'!F:F,'حركة المخزون'!E:E,'أرصدة المصنع'!D120,'حركة المخزون'!H:H,'أرصدة المصنع'!$N$2)-SUMIFS('حركة المخزون'!F:F,'حركة المخزون'!E:E,'أرصدة المصنع'!D120,'حركة المخزون'!G:G,'أرصدة المصنع'!$N$2)</f>
        <v>0</v>
      </c>
      <c r="O120" s="21"/>
      <c r="P120" s="20">
        <f>SUMIFS('حركة المخزون'!F:F,'حركة المخزون'!E:E,'أرصدة المصنع'!D120,'حركة المخزون'!H:H,'أرصدة المصنع'!$P$2)-SUMIFS('حركة المخزون'!F:F,'حركة المخزون'!E:E,'أرصدة المصنع'!D120,'حركة المخزون'!G:G,'أرصدة المصنع'!$P$2)</f>
        <v>0</v>
      </c>
      <c r="Q120" s="21"/>
      <c r="R120" s="20">
        <f>SUMIFS('حركة المخزون'!F:F,'حركة المخزون'!E:E,'أرصدة المصنع'!D120,'حركة المخزون'!H:H,'أرصدة المصنع'!$R$2)-SUMIFS('حركة المخزون'!F:F,'حركة المخزون'!E:E,'أرصدة المصنع'!D120,'حركة المخزون'!G:G,'أرصدة المصنع'!$R$2)</f>
        <v>0</v>
      </c>
      <c r="S120" s="21"/>
      <c r="T120" s="20">
        <f>SUMIFS('حركة المخزون'!F:F,'حركة المخزون'!E:E,'أرصدة المصنع'!D120,'حركة المخزون'!H:H,'أرصدة المصنع'!$T$2)-SUMIFS('حركة المخزون'!F:F,'حركة المخزون'!E:E,'أرصدة المصنع'!D120,'حركة المخزون'!G:G,'أرصدة المصنع'!$T$2)</f>
        <v>0</v>
      </c>
      <c r="U120" s="21"/>
      <c r="V120" s="20">
        <f>SUMIFS('حركة المخزون'!F:F,'حركة المخزون'!E:E,'أرصدة المصنع'!D120,'حركة المخزون'!H:H,'أرصدة المصنع'!$V$2)-SUMIFS('حركة المخزون'!F:F,'حركة المخزون'!E:E,'أرصدة المصنع'!D120,'حركة المخزون'!G:G,'أرصدة المصنع'!$V$2)</f>
        <v>0</v>
      </c>
      <c r="W120" s="21"/>
      <c r="X120" s="20">
        <f>SUMIFS('حركة المخزون'!F:F,'حركة المخزون'!E:E,'أرصدة المصنع'!D120,'حركة المخزون'!H:H,'أرصدة المصنع'!$X$2)-SUMIFS('حركة المخزون'!F:F,'حركة المخزون'!E:E,'أرصدة المصنع'!D120,'حركة المخزون'!G:G,'أرصدة المصنع'!$X$2)</f>
        <v>0</v>
      </c>
      <c r="Y120" s="21"/>
      <c r="Z120" s="20">
        <f>SUMIFS('حركة المخزون'!F:F,'حركة المخزون'!E:E,'أرصدة المصنع'!D120,'حركة المخزون'!H:H,'أرصدة المصنع'!$Z$2)-SUMIFS('حركة المخزون'!F:F,'حركة المخزون'!E:E,'أرصدة المصنع'!D120,'حركة المخزون'!G:G,'أرصدة المصنع'!$Z$2)</f>
        <v>0</v>
      </c>
      <c r="AA120" s="21"/>
      <c r="AB120" s="20">
        <f>SUMIFS('حركة المخزون'!F:F,'حركة المخزون'!E:E,'أرصدة المصنع'!D120,'حركة المخزون'!H:H,'أرصدة المصنع'!$AB$2)-SUMIFS('حركة المخزون'!F:F,'حركة المخزون'!E:E,'أرصدة المصنع'!D120,'حركة المخزون'!G:G,'أرصدة المصنع'!$AB$2)</f>
        <v>0</v>
      </c>
      <c r="AC120" s="21"/>
      <c r="AD120" s="20">
        <f>SUMIFS('حركة المخزون'!F:F,'حركة المخزون'!E:E,'أرصدة المصنع'!D120,'حركة المخزون'!H:H,'أرصدة المصنع'!$AD$2)-SUMIFS('حركة المخزون'!F:F,'حركة المخزون'!E:E,'أرصدة المصنع'!D120,'حركة المخزون'!G:G,'أرصدة المصنع'!$AD$2)</f>
        <v>0</v>
      </c>
      <c r="AE120" s="21"/>
      <c r="AF120" s="20">
        <f>SUMIFS('حركة المخزون'!F:F,'حركة المخزون'!E:E,'أرصدة المصنع'!D120,'حركة المخزون'!H:H,'أرصدة المصنع'!$AF$2)-SUMIFS('حركة المخزون'!F:F,'حركة المخزون'!E:E,'أرصدة المصنع'!D120,'حركة المخزون'!G:G,'أرصدة المصنع'!$AF$2)</f>
        <v>0</v>
      </c>
    </row>
    <row r="121" spans="2:32" ht="24" customHeight="1" x14ac:dyDescent="0.2">
      <c r="B121" s="19">
        <v>119</v>
      </c>
      <c r="C121" s="18" t="str">
        <f>VLOOKUP(B121,'قاعدة البيانات'!B:F,5,0)</f>
        <v xml:space="preserve"> </v>
      </c>
      <c r="D121" s="18" t="str">
        <f>VLOOKUP(C121,'قاعدة البيانات'!F:G,2,0)</f>
        <v/>
      </c>
      <c r="F121" s="20">
        <f>SUMIFS('حركة المخزون'!F:F,'حركة المخزون'!E:E,'أرصدة المصنع'!D121,'حركة المخزون'!H:H,'أرصدة المصنع'!$F$2)-SUMIFS('حركة المخزون'!F:F,'حركة المخزون'!E:E,'أرصدة المصنع'!D121,'حركة المخزون'!G:G,'أرصدة المصنع'!$F$2)</f>
        <v>0</v>
      </c>
      <c r="G121" s="21"/>
      <c r="H121" s="20">
        <f>SUMIFS('حركة المخزون'!F:F,'حركة المخزون'!E:E,'أرصدة المصنع'!D121,'حركة المخزون'!H:H,'أرصدة المصنع'!$H$2)-SUMIFS('حركة المخزون'!F:F,'حركة المخزون'!E:E,'أرصدة المصنع'!D121,'حركة المخزون'!G:G,'أرصدة المصنع'!$H$2)</f>
        <v>0</v>
      </c>
      <c r="I121" s="21"/>
      <c r="J121" s="20">
        <f>SUMIFS('حركة المخزون'!F:F,'حركة المخزون'!E:E,'أرصدة المصنع'!D121,'حركة المخزون'!H:H,'أرصدة المصنع'!$J$2)-SUMIFS('حركة المخزون'!F:F,'حركة المخزون'!E:E,'أرصدة المصنع'!D121,'حركة المخزون'!G:G,'أرصدة المصنع'!$J$2)</f>
        <v>0</v>
      </c>
      <c r="K121" s="21"/>
      <c r="L121" s="20">
        <f>SUMIFS('حركة المخزون'!F:F,'حركة المخزون'!E:E,'أرصدة المصنع'!D121,'حركة المخزون'!H:H,'أرصدة المصنع'!$L$2)-SUMIFS('حركة المخزون'!F:F,'حركة المخزون'!E:E,'أرصدة المصنع'!D121,'حركة المخزون'!G:G,'أرصدة المصنع'!$L$2)</f>
        <v>0</v>
      </c>
      <c r="M121" s="21"/>
      <c r="N121" s="20">
        <f>SUMIFS('حركة المخزون'!F:F,'حركة المخزون'!E:E,'أرصدة المصنع'!D121,'حركة المخزون'!H:H,'أرصدة المصنع'!$N$2)-SUMIFS('حركة المخزون'!F:F,'حركة المخزون'!E:E,'أرصدة المصنع'!D121,'حركة المخزون'!G:G,'أرصدة المصنع'!$N$2)</f>
        <v>0</v>
      </c>
      <c r="O121" s="21"/>
      <c r="P121" s="20">
        <f>SUMIFS('حركة المخزون'!F:F,'حركة المخزون'!E:E,'أرصدة المصنع'!D121,'حركة المخزون'!H:H,'أرصدة المصنع'!$P$2)-SUMIFS('حركة المخزون'!F:F,'حركة المخزون'!E:E,'أرصدة المصنع'!D121,'حركة المخزون'!G:G,'أرصدة المصنع'!$P$2)</f>
        <v>0</v>
      </c>
      <c r="Q121" s="21"/>
      <c r="R121" s="20">
        <f>SUMIFS('حركة المخزون'!F:F,'حركة المخزون'!E:E,'أرصدة المصنع'!D121,'حركة المخزون'!H:H,'أرصدة المصنع'!$R$2)-SUMIFS('حركة المخزون'!F:F,'حركة المخزون'!E:E,'أرصدة المصنع'!D121,'حركة المخزون'!G:G,'أرصدة المصنع'!$R$2)</f>
        <v>0</v>
      </c>
      <c r="S121" s="21"/>
      <c r="T121" s="20">
        <f>SUMIFS('حركة المخزون'!F:F,'حركة المخزون'!E:E,'أرصدة المصنع'!D121,'حركة المخزون'!H:H,'أرصدة المصنع'!$T$2)-SUMIFS('حركة المخزون'!F:F,'حركة المخزون'!E:E,'أرصدة المصنع'!D121,'حركة المخزون'!G:G,'أرصدة المصنع'!$T$2)</f>
        <v>0</v>
      </c>
      <c r="U121" s="21"/>
      <c r="V121" s="20">
        <f>SUMIFS('حركة المخزون'!F:F,'حركة المخزون'!E:E,'أرصدة المصنع'!D121,'حركة المخزون'!H:H,'أرصدة المصنع'!$V$2)-SUMIFS('حركة المخزون'!F:F,'حركة المخزون'!E:E,'أرصدة المصنع'!D121,'حركة المخزون'!G:G,'أرصدة المصنع'!$V$2)</f>
        <v>0</v>
      </c>
      <c r="W121" s="21"/>
      <c r="X121" s="20">
        <f>SUMIFS('حركة المخزون'!F:F,'حركة المخزون'!E:E,'أرصدة المصنع'!D121,'حركة المخزون'!H:H,'أرصدة المصنع'!$X$2)-SUMIFS('حركة المخزون'!F:F,'حركة المخزون'!E:E,'أرصدة المصنع'!D121,'حركة المخزون'!G:G,'أرصدة المصنع'!$X$2)</f>
        <v>0</v>
      </c>
      <c r="Y121" s="21"/>
      <c r="Z121" s="20">
        <f>SUMIFS('حركة المخزون'!F:F,'حركة المخزون'!E:E,'أرصدة المصنع'!D121,'حركة المخزون'!H:H,'أرصدة المصنع'!$Z$2)-SUMIFS('حركة المخزون'!F:F,'حركة المخزون'!E:E,'أرصدة المصنع'!D121,'حركة المخزون'!G:G,'أرصدة المصنع'!$Z$2)</f>
        <v>0</v>
      </c>
      <c r="AA121" s="21"/>
      <c r="AB121" s="20">
        <f>SUMIFS('حركة المخزون'!F:F,'حركة المخزون'!E:E,'أرصدة المصنع'!D121,'حركة المخزون'!H:H,'أرصدة المصنع'!$AB$2)-SUMIFS('حركة المخزون'!F:F,'حركة المخزون'!E:E,'أرصدة المصنع'!D121,'حركة المخزون'!G:G,'أرصدة المصنع'!$AB$2)</f>
        <v>0</v>
      </c>
      <c r="AC121" s="21"/>
      <c r="AD121" s="20">
        <f>SUMIFS('حركة المخزون'!F:F,'حركة المخزون'!E:E,'أرصدة المصنع'!D121,'حركة المخزون'!H:H,'أرصدة المصنع'!$AD$2)-SUMIFS('حركة المخزون'!F:F,'حركة المخزون'!E:E,'أرصدة المصنع'!D121,'حركة المخزون'!G:G,'أرصدة المصنع'!$AD$2)</f>
        <v>0</v>
      </c>
      <c r="AE121" s="21"/>
      <c r="AF121" s="20">
        <f>SUMIFS('حركة المخزون'!F:F,'حركة المخزون'!E:E,'أرصدة المصنع'!D121,'حركة المخزون'!H:H,'أرصدة المصنع'!$AF$2)-SUMIFS('حركة المخزون'!F:F,'حركة المخزون'!E:E,'أرصدة المصنع'!D121,'حركة المخزون'!G:G,'أرصدة المصنع'!$AF$2)</f>
        <v>0</v>
      </c>
    </row>
    <row r="122" spans="2:32" ht="24" customHeight="1" x14ac:dyDescent="0.2">
      <c r="B122" s="18">
        <v>120</v>
      </c>
      <c r="C122" s="18" t="str">
        <f>VLOOKUP(B122,'قاعدة البيانات'!B:F,5,0)</f>
        <v xml:space="preserve"> </v>
      </c>
      <c r="D122" s="18" t="str">
        <f>VLOOKUP(C122,'قاعدة البيانات'!F:G,2,0)</f>
        <v/>
      </c>
      <c r="F122" s="20">
        <f>SUMIFS('حركة المخزون'!F:F,'حركة المخزون'!E:E,'أرصدة المصنع'!D122,'حركة المخزون'!H:H,'أرصدة المصنع'!$F$2)-SUMIFS('حركة المخزون'!F:F,'حركة المخزون'!E:E,'أرصدة المصنع'!D122,'حركة المخزون'!G:G,'أرصدة المصنع'!$F$2)</f>
        <v>0</v>
      </c>
      <c r="G122" s="21"/>
      <c r="H122" s="20">
        <f>SUMIFS('حركة المخزون'!F:F,'حركة المخزون'!E:E,'أرصدة المصنع'!D122,'حركة المخزون'!H:H,'أرصدة المصنع'!$H$2)-SUMIFS('حركة المخزون'!F:F,'حركة المخزون'!E:E,'أرصدة المصنع'!D122,'حركة المخزون'!G:G,'أرصدة المصنع'!$H$2)</f>
        <v>0</v>
      </c>
      <c r="I122" s="21"/>
      <c r="J122" s="20">
        <f>SUMIFS('حركة المخزون'!F:F,'حركة المخزون'!E:E,'أرصدة المصنع'!D122,'حركة المخزون'!H:H,'أرصدة المصنع'!$J$2)-SUMIFS('حركة المخزون'!F:F,'حركة المخزون'!E:E,'أرصدة المصنع'!D122,'حركة المخزون'!G:G,'أرصدة المصنع'!$J$2)</f>
        <v>0</v>
      </c>
      <c r="K122" s="21"/>
      <c r="L122" s="20">
        <f>SUMIFS('حركة المخزون'!F:F,'حركة المخزون'!E:E,'أرصدة المصنع'!D122,'حركة المخزون'!H:H,'أرصدة المصنع'!$L$2)-SUMIFS('حركة المخزون'!F:F,'حركة المخزون'!E:E,'أرصدة المصنع'!D122,'حركة المخزون'!G:G,'أرصدة المصنع'!$L$2)</f>
        <v>0</v>
      </c>
      <c r="M122" s="21"/>
      <c r="N122" s="20">
        <f>SUMIFS('حركة المخزون'!F:F,'حركة المخزون'!E:E,'أرصدة المصنع'!D122,'حركة المخزون'!H:H,'أرصدة المصنع'!$N$2)-SUMIFS('حركة المخزون'!F:F,'حركة المخزون'!E:E,'أرصدة المصنع'!D122,'حركة المخزون'!G:G,'أرصدة المصنع'!$N$2)</f>
        <v>0</v>
      </c>
      <c r="O122" s="21"/>
      <c r="P122" s="20">
        <f>SUMIFS('حركة المخزون'!F:F,'حركة المخزون'!E:E,'أرصدة المصنع'!D122,'حركة المخزون'!H:H,'أرصدة المصنع'!$P$2)-SUMIFS('حركة المخزون'!F:F,'حركة المخزون'!E:E,'أرصدة المصنع'!D122,'حركة المخزون'!G:G,'أرصدة المصنع'!$P$2)</f>
        <v>0</v>
      </c>
      <c r="Q122" s="21"/>
      <c r="R122" s="20">
        <f>SUMIFS('حركة المخزون'!F:F,'حركة المخزون'!E:E,'أرصدة المصنع'!D122,'حركة المخزون'!H:H,'أرصدة المصنع'!$R$2)-SUMIFS('حركة المخزون'!F:F,'حركة المخزون'!E:E,'أرصدة المصنع'!D122,'حركة المخزون'!G:G,'أرصدة المصنع'!$R$2)</f>
        <v>0</v>
      </c>
      <c r="S122" s="21"/>
      <c r="T122" s="20">
        <f>SUMIFS('حركة المخزون'!F:F,'حركة المخزون'!E:E,'أرصدة المصنع'!D122,'حركة المخزون'!H:H,'أرصدة المصنع'!$T$2)-SUMIFS('حركة المخزون'!F:F,'حركة المخزون'!E:E,'أرصدة المصنع'!D122,'حركة المخزون'!G:G,'أرصدة المصنع'!$T$2)</f>
        <v>0</v>
      </c>
      <c r="U122" s="21"/>
      <c r="V122" s="20">
        <f>SUMIFS('حركة المخزون'!F:F,'حركة المخزون'!E:E,'أرصدة المصنع'!D122,'حركة المخزون'!H:H,'أرصدة المصنع'!$V$2)-SUMIFS('حركة المخزون'!F:F,'حركة المخزون'!E:E,'أرصدة المصنع'!D122,'حركة المخزون'!G:G,'أرصدة المصنع'!$V$2)</f>
        <v>0</v>
      </c>
      <c r="W122" s="21"/>
      <c r="X122" s="20">
        <f>SUMIFS('حركة المخزون'!F:F,'حركة المخزون'!E:E,'أرصدة المصنع'!D122,'حركة المخزون'!H:H,'أرصدة المصنع'!$X$2)-SUMIFS('حركة المخزون'!F:F,'حركة المخزون'!E:E,'أرصدة المصنع'!D122,'حركة المخزون'!G:G,'أرصدة المصنع'!$X$2)</f>
        <v>0</v>
      </c>
      <c r="Y122" s="21"/>
      <c r="Z122" s="20">
        <f>SUMIFS('حركة المخزون'!F:F,'حركة المخزون'!E:E,'أرصدة المصنع'!D122,'حركة المخزون'!H:H,'أرصدة المصنع'!$Z$2)-SUMIFS('حركة المخزون'!F:F,'حركة المخزون'!E:E,'أرصدة المصنع'!D122,'حركة المخزون'!G:G,'أرصدة المصنع'!$Z$2)</f>
        <v>0</v>
      </c>
      <c r="AA122" s="21"/>
      <c r="AB122" s="20">
        <f>SUMIFS('حركة المخزون'!F:F,'حركة المخزون'!E:E,'أرصدة المصنع'!D122,'حركة المخزون'!H:H,'أرصدة المصنع'!$AB$2)-SUMIFS('حركة المخزون'!F:F,'حركة المخزون'!E:E,'أرصدة المصنع'!D122,'حركة المخزون'!G:G,'أرصدة المصنع'!$AB$2)</f>
        <v>0</v>
      </c>
      <c r="AC122" s="21"/>
      <c r="AD122" s="20">
        <f>SUMIFS('حركة المخزون'!F:F,'حركة المخزون'!E:E,'أرصدة المصنع'!D122,'حركة المخزون'!H:H,'أرصدة المصنع'!$AD$2)-SUMIFS('حركة المخزون'!F:F,'حركة المخزون'!E:E,'أرصدة المصنع'!D122,'حركة المخزون'!G:G,'أرصدة المصنع'!$AD$2)</f>
        <v>0</v>
      </c>
      <c r="AE122" s="21"/>
      <c r="AF122" s="20">
        <f>SUMIFS('حركة المخزون'!F:F,'حركة المخزون'!E:E,'أرصدة المصنع'!D122,'حركة المخزون'!H:H,'أرصدة المصنع'!$AF$2)-SUMIFS('حركة المخزون'!F:F,'حركة المخزون'!E:E,'أرصدة المصنع'!D122,'حركة المخزون'!G:G,'أرصدة المصنع'!$AF$2)</f>
        <v>0</v>
      </c>
    </row>
    <row r="123" spans="2:32" ht="24" customHeight="1" x14ac:dyDescent="0.2">
      <c r="B123" s="18">
        <v>121</v>
      </c>
      <c r="C123" s="18" t="str">
        <f>VLOOKUP(B123,'قاعدة البيانات'!B:F,5,0)</f>
        <v xml:space="preserve"> </v>
      </c>
      <c r="D123" s="18" t="str">
        <f>VLOOKUP(C123,'قاعدة البيانات'!F:G,2,0)</f>
        <v/>
      </c>
      <c r="F123" s="20">
        <f>SUMIFS('حركة المخزون'!F:F,'حركة المخزون'!E:E,'أرصدة المصنع'!D123,'حركة المخزون'!H:H,'أرصدة المصنع'!$F$2)-SUMIFS('حركة المخزون'!F:F,'حركة المخزون'!E:E,'أرصدة المصنع'!D123,'حركة المخزون'!G:G,'أرصدة المصنع'!$F$2)</f>
        <v>0</v>
      </c>
      <c r="G123" s="21"/>
      <c r="H123" s="20">
        <f>SUMIFS('حركة المخزون'!F:F,'حركة المخزون'!E:E,'أرصدة المصنع'!D123,'حركة المخزون'!H:H,'أرصدة المصنع'!$H$2)-SUMIFS('حركة المخزون'!F:F,'حركة المخزون'!E:E,'أرصدة المصنع'!D123,'حركة المخزون'!G:G,'أرصدة المصنع'!$H$2)</f>
        <v>0</v>
      </c>
      <c r="I123" s="21"/>
      <c r="J123" s="20">
        <f>SUMIFS('حركة المخزون'!F:F,'حركة المخزون'!E:E,'أرصدة المصنع'!D123,'حركة المخزون'!H:H,'أرصدة المصنع'!$J$2)-SUMIFS('حركة المخزون'!F:F,'حركة المخزون'!E:E,'أرصدة المصنع'!D123,'حركة المخزون'!G:G,'أرصدة المصنع'!$J$2)</f>
        <v>0</v>
      </c>
      <c r="K123" s="21"/>
      <c r="L123" s="20">
        <f>SUMIFS('حركة المخزون'!F:F,'حركة المخزون'!E:E,'أرصدة المصنع'!D123,'حركة المخزون'!H:H,'أرصدة المصنع'!$L$2)-SUMIFS('حركة المخزون'!F:F,'حركة المخزون'!E:E,'أرصدة المصنع'!D123,'حركة المخزون'!G:G,'أرصدة المصنع'!$L$2)</f>
        <v>0</v>
      </c>
      <c r="M123" s="21"/>
      <c r="N123" s="20">
        <f>SUMIFS('حركة المخزون'!F:F,'حركة المخزون'!E:E,'أرصدة المصنع'!D123,'حركة المخزون'!H:H,'أرصدة المصنع'!$N$2)-SUMIFS('حركة المخزون'!F:F,'حركة المخزون'!E:E,'أرصدة المصنع'!D123,'حركة المخزون'!G:G,'أرصدة المصنع'!$N$2)</f>
        <v>0</v>
      </c>
      <c r="O123" s="21"/>
      <c r="P123" s="20">
        <f>SUMIFS('حركة المخزون'!F:F,'حركة المخزون'!E:E,'أرصدة المصنع'!D123,'حركة المخزون'!H:H,'أرصدة المصنع'!$P$2)-SUMIFS('حركة المخزون'!F:F,'حركة المخزون'!E:E,'أرصدة المصنع'!D123,'حركة المخزون'!G:G,'أرصدة المصنع'!$P$2)</f>
        <v>0</v>
      </c>
      <c r="Q123" s="21"/>
      <c r="R123" s="20">
        <f>SUMIFS('حركة المخزون'!F:F,'حركة المخزون'!E:E,'أرصدة المصنع'!D123,'حركة المخزون'!H:H,'أرصدة المصنع'!$R$2)-SUMIFS('حركة المخزون'!F:F,'حركة المخزون'!E:E,'أرصدة المصنع'!D123,'حركة المخزون'!G:G,'أرصدة المصنع'!$R$2)</f>
        <v>0</v>
      </c>
      <c r="S123" s="21"/>
      <c r="T123" s="20">
        <f>SUMIFS('حركة المخزون'!F:F,'حركة المخزون'!E:E,'أرصدة المصنع'!D123,'حركة المخزون'!H:H,'أرصدة المصنع'!$T$2)-SUMIFS('حركة المخزون'!F:F,'حركة المخزون'!E:E,'أرصدة المصنع'!D123,'حركة المخزون'!G:G,'أرصدة المصنع'!$T$2)</f>
        <v>0</v>
      </c>
      <c r="U123" s="21"/>
      <c r="V123" s="20">
        <f>SUMIFS('حركة المخزون'!F:F,'حركة المخزون'!E:E,'أرصدة المصنع'!D123,'حركة المخزون'!H:H,'أرصدة المصنع'!$V$2)-SUMIFS('حركة المخزون'!F:F,'حركة المخزون'!E:E,'أرصدة المصنع'!D123,'حركة المخزون'!G:G,'أرصدة المصنع'!$V$2)</f>
        <v>0</v>
      </c>
      <c r="W123" s="21"/>
      <c r="X123" s="20">
        <f>SUMIFS('حركة المخزون'!F:F,'حركة المخزون'!E:E,'أرصدة المصنع'!D123,'حركة المخزون'!H:H,'أرصدة المصنع'!$X$2)-SUMIFS('حركة المخزون'!F:F,'حركة المخزون'!E:E,'أرصدة المصنع'!D123,'حركة المخزون'!G:G,'أرصدة المصنع'!$X$2)</f>
        <v>0</v>
      </c>
      <c r="Y123" s="21"/>
      <c r="Z123" s="20">
        <f>SUMIFS('حركة المخزون'!F:F,'حركة المخزون'!E:E,'أرصدة المصنع'!D123,'حركة المخزون'!H:H,'أرصدة المصنع'!$Z$2)-SUMIFS('حركة المخزون'!F:F,'حركة المخزون'!E:E,'أرصدة المصنع'!D123,'حركة المخزون'!G:G,'أرصدة المصنع'!$Z$2)</f>
        <v>0</v>
      </c>
      <c r="AA123" s="21"/>
      <c r="AB123" s="20">
        <f>SUMIFS('حركة المخزون'!F:F,'حركة المخزون'!E:E,'أرصدة المصنع'!D123,'حركة المخزون'!H:H,'أرصدة المصنع'!$AB$2)-SUMIFS('حركة المخزون'!F:F,'حركة المخزون'!E:E,'أرصدة المصنع'!D123,'حركة المخزون'!G:G,'أرصدة المصنع'!$AB$2)</f>
        <v>0</v>
      </c>
      <c r="AC123" s="21"/>
      <c r="AD123" s="20">
        <f>SUMIFS('حركة المخزون'!F:F,'حركة المخزون'!E:E,'أرصدة المصنع'!D123,'حركة المخزون'!H:H,'أرصدة المصنع'!$AD$2)-SUMIFS('حركة المخزون'!F:F,'حركة المخزون'!E:E,'أرصدة المصنع'!D123,'حركة المخزون'!G:G,'أرصدة المصنع'!$AD$2)</f>
        <v>0</v>
      </c>
      <c r="AE123" s="21"/>
      <c r="AF123" s="20">
        <f>SUMIFS('حركة المخزون'!F:F,'حركة المخزون'!E:E,'أرصدة المصنع'!D123,'حركة المخزون'!H:H,'أرصدة المصنع'!$AF$2)-SUMIFS('حركة المخزون'!F:F,'حركة المخزون'!E:E,'أرصدة المصنع'!D123,'حركة المخزون'!G:G,'أرصدة المصنع'!$AF$2)</f>
        <v>0</v>
      </c>
    </row>
    <row r="124" spans="2:32" ht="24" customHeight="1" x14ac:dyDescent="0.2">
      <c r="B124" s="19">
        <v>122</v>
      </c>
      <c r="C124" s="18" t="str">
        <f>VLOOKUP(B124,'قاعدة البيانات'!B:F,5,0)</f>
        <v xml:space="preserve"> </v>
      </c>
      <c r="D124" s="18" t="str">
        <f>VLOOKUP(C124,'قاعدة البيانات'!F:G,2,0)</f>
        <v/>
      </c>
      <c r="F124" s="20">
        <f>SUMIFS('حركة المخزون'!F:F,'حركة المخزون'!E:E,'أرصدة المصنع'!D124,'حركة المخزون'!H:H,'أرصدة المصنع'!$F$2)-SUMIFS('حركة المخزون'!F:F,'حركة المخزون'!E:E,'أرصدة المصنع'!D124,'حركة المخزون'!G:G,'أرصدة المصنع'!$F$2)</f>
        <v>0</v>
      </c>
      <c r="G124" s="21"/>
      <c r="H124" s="20">
        <f>SUMIFS('حركة المخزون'!F:F,'حركة المخزون'!E:E,'أرصدة المصنع'!D124,'حركة المخزون'!H:H,'أرصدة المصنع'!$H$2)-SUMIFS('حركة المخزون'!F:F,'حركة المخزون'!E:E,'أرصدة المصنع'!D124,'حركة المخزون'!G:G,'أرصدة المصنع'!$H$2)</f>
        <v>0</v>
      </c>
      <c r="I124" s="21"/>
      <c r="J124" s="20">
        <f>SUMIFS('حركة المخزون'!F:F,'حركة المخزون'!E:E,'أرصدة المصنع'!D124,'حركة المخزون'!H:H,'أرصدة المصنع'!$J$2)-SUMIFS('حركة المخزون'!F:F,'حركة المخزون'!E:E,'أرصدة المصنع'!D124,'حركة المخزون'!G:G,'أرصدة المصنع'!$J$2)</f>
        <v>0</v>
      </c>
      <c r="K124" s="21"/>
      <c r="L124" s="20">
        <f>SUMIFS('حركة المخزون'!F:F,'حركة المخزون'!E:E,'أرصدة المصنع'!D124,'حركة المخزون'!H:H,'أرصدة المصنع'!$L$2)-SUMIFS('حركة المخزون'!F:F,'حركة المخزون'!E:E,'أرصدة المصنع'!D124,'حركة المخزون'!G:G,'أرصدة المصنع'!$L$2)</f>
        <v>0</v>
      </c>
      <c r="M124" s="21"/>
      <c r="N124" s="20">
        <f>SUMIFS('حركة المخزون'!F:F,'حركة المخزون'!E:E,'أرصدة المصنع'!D124,'حركة المخزون'!H:H,'أرصدة المصنع'!$N$2)-SUMIFS('حركة المخزون'!F:F,'حركة المخزون'!E:E,'أرصدة المصنع'!D124,'حركة المخزون'!G:G,'أرصدة المصنع'!$N$2)</f>
        <v>0</v>
      </c>
      <c r="O124" s="21"/>
      <c r="P124" s="20">
        <f>SUMIFS('حركة المخزون'!F:F,'حركة المخزون'!E:E,'أرصدة المصنع'!D124,'حركة المخزون'!H:H,'أرصدة المصنع'!$P$2)-SUMIFS('حركة المخزون'!F:F,'حركة المخزون'!E:E,'أرصدة المصنع'!D124,'حركة المخزون'!G:G,'أرصدة المصنع'!$P$2)</f>
        <v>0</v>
      </c>
      <c r="Q124" s="21"/>
      <c r="R124" s="20">
        <f>SUMIFS('حركة المخزون'!F:F,'حركة المخزون'!E:E,'أرصدة المصنع'!D124,'حركة المخزون'!H:H,'أرصدة المصنع'!$R$2)-SUMIFS('حركة المخزون'!F:F,'حركة المخزون'!E:E,'أرصدة المصنع'!D124,'حركة المخزون'!G:G,'أرصدة المصنع'!$R$2)</f>
        <v>0</v>
      </c>
      <c r="S124" s="21"/>
      <c r="T124" s="20">
        <f>SUMIFS('حركة المخزون'!F:F,'حركة المخزون'!E:E,'أرصدة المصنع'!D124,'حركة المخزون'!H:H,'أرصدة المصنع'!$T$2)-SUMIFS('حركة المخزون'!F:F,'حركة المخزون'!E:E,'أرصدة المصنع'!D124,'حركة المخزون'!G:G,'أرصدة المصنع'!$T$2)</f>
        <v>0</v>
      </c>
      <c r="U124" s="21"/>
      <c r="V124" s="20">
        <f>SUMIFS('حركة المخزون'!F:F,'حركة المخزون'!E:E,'أرصدة المصنع'!D124,'حركة المخزون'!H:H,'أرصدة المصنع'!$V$2)-SUMIFS('حركة المخزون'!F:F,'حركة المخزون'!E:E,'أرصدة المصنع'!D124,'حركة المخزون'!G:G,'أرصدة المصنع'!$V$2)</f>
        <v>0</v>
      </c>
      <c r="W124" s="21"/>
      <c r="X124" s="20">
        <f>SUMIFS('حركة المخزون'!F:F,'حركة المخزون'!E:E,'أرصدة المصنع'!D124,'حركة المخزون'!H:H,'أرصدة المصنع'!$X$2)-SUMIFS('حركة المخزون'!F:F,'حركة المخزون'!E:E,'أرصدة المصنع'!D124,'حركة المخزون'!G:G,'أرصدة المصنع'!$X$2)</f>
        <v>0</v>
      </c>
      <c r="Y124" s="21"/>
      <c r="Z124" s="20">
        <f>SUMIFS('حركة المخزون'!F:F,'حركة المخزون'!E:E,'أرصدة المصنع'!D124,'حركة المخزون'!H:H,'أرصدة المصنع'!$Z$2)-SUMIFS('حركة المخزون'!F:F,'حركة المخزون'!E:E,'أرصدة المصنع'!D124,'حركة المخزون'!G:G,'أرصدة المصنع'!$Z$2)</f>
        <v>0</v>
      </c>
      <c r="AA124" s="21"/>
      <c r="AB124" s="20">
        <f>SUMIFS('حركة المخزون'!F:F,'حركة المخزون'!E:E,'أرصدة المصنع'!D124,'حركة المخزون'!H:H,'أرصدة المصنع'!$AB$2)-SUMIFS('حركة المخزون'!F:F,'حركة المخزون'!E:E,'أرصدة المصنع'!D124,'حركة المخزون'!G:G,'أرصدة المصنع'!$AB$2)</f>
        <v>0</v>
      </c>
      <c r="AC124" s="21"/>
      <c r="AD124" s="20">
        <f>SUMIFS('حركة المخزون'!F:F,'حركة المخزون'!E:E,'أرصدة المصنع'!D124,'حركة المخزون'!H:H,'أرصدة المصنع'!$AD$2)-SUMIFS('حركة المخزون'!F:F,'حركة المخزون'!E:E,'أرصدة المصنع'!D124,'حركة المخزون'!G:G,'أرصدة المصنع'!$AD$2)</f>
        <v>0</v>
      </c>
      <c r="AE124" s="21"/>
      <c r="AF124" s="20">
        <f>SUMIFS('حركة المخزون'!F:F,'حركة المخزون'!E:E,'أرصدة المصنع'!D124,'حركة المخزون'!H:H,'أرصدة المصنع'!$AF$2)-SUMIFS('حركة المخزون'!F:F,'حركة المخزون'!E:E,'أرصدة المصنع'!D124,'حركة المخزون'!G:G,'أرصدة المصنع'!$AF$2)</f>
        <v>0</v>
      </c>
    </row>
    <row r="125" spans="2:32" ht="24" customHeight="1" x14ac:dyDescent="0.2">
      <c r="B125" s="18">
        <v>123</v>
      </c>
      <c r="C125" s="18" t="str">
        <f>VLOOKUP(B125,'قاعدة البيانات'!B:F,5,0)</f>
        <v xml:space="preserve"> </v>
      </c>
      <c r="D125" s="18" t="str">
        <f>VLOOKUP(C125,'قاعدة البيانات'!F:G,2,0)</f>
        <v/>
      </c>
      <c r="F125" s="20">
        <f>SUMIFS('حركة المخزون'!F:F,'حركة المخزون'!E:E,'أرصدة المصنع'!D125,'حركة المخزون'!H:H,'أرصدة المصنع'!$F$2)-SUMIFS('حركة المخزون'!F:F,'حركة المخزون'!E:E,'أرصدة المصنع'!D125,'حركة المخزون'!G:G,'أرصدة المصنع'!$F$2)</f>
        <v>0</v>
      </c>
      <c r="G125" s="21"/>
      <c r="H125" s="20">
        <f>SUMIFS('حركة المخزون'!F:F,'حركة المخزون'!E:E,'أرصدة المصنع'!D125,'حركة المخزون'!H:H,'أرصدة المصنع'!$H$2)-SUMIFS('حركة المخزون'!F:F,'حركة المخزون'!E:E,'أرصدة المصنع'!D125,'حركة المخزون'!G:G,'أرصدة المصنع'!$H$2)</f>
        <v>0</v>
      </c>
      <c r="I125" s="21"/>
      <c r="J125" s="20">
        <f>SUMIFS('حركة المخزون'!F:F,'حركة المخزون'!E:E,'أرصدة المصنع'!D125,'حركة المخزون'!H:H,'أرصدة المصنع'!$J$2)-SUMIFS('حركة المخزون'!F:F,'حركة المخزون'!E:E,'أرصدة المصنع'!D125,'حركة المخزون'!G:G,'أرصدة المصنع'!$J$2)</f>
        <v>0</v>
      </c>
      <c r="K125" s="21"/>
      <c r="L125" s="20">
        <f>SUMIFS('حركة المخزون'!F:F,'حركة المخزون'!E:E,'أرصدة المصنع'!D125,'حركة المخزون'!H:H,'أرصدة المصنع'!$L$2)-SUMIFS('حركة المخزون'!F:F,'حركة المخزون'!E:E,'أرصدة المصنع'!D125,'حركة المخزون'!G:G,'أرصدة المصنع'!$L$2)</f>
        <v>0</v>
      </c>
      <c r="M125" s="21"/>
      <c r="N125" s="20">
        <f>SUMIFS('حركة المخزون'!F:F,'حركة المخزون'!E:E,'أرصدة المصنع'!D125,'حركة المخزون'!H:H,'أرصدة المصنع'!$N$2)-SUMIFS('حركة المخزون'!F:F,'حركة المخزون'!E:E,'أرصدة المصنع'!D125,'حركة المخزون'!G:G,'أرصدة المصنع'!$N$2)</f>
        <v>0</v>
      </c>
      <c r="O125" s="21"/>
      <c r="P125" s="20">
        <f>SUMIFS('حركة المخزون'!F:F,'حركة المخزون'!E:E,'أرصدة المصنع'!D125,'حركة المخزون'!H:H,'أرصدة المصنع'!$P$2)-SUMIFS('حركة المخزون'!F:F,'حركة المخزون'!E:E,'أرصدة المصنع'!D125,'حركة المخزون'!G:G,'أرصدة المصنع'!$P$2)</f>
        <v>0</v>
      </c>
      <c r="Q125" s="21"/>
      <c r="R125" s="20">
        <f>SUMIFS('حركة المخزون'!F:F,'حركة المخزون'!E:E,'أرصدة المصنع'!D125,'حركة المخزون'!H:H,'أرصدة المصنع'!$R$2)-SUMIFS('حركة المخزون'!F:F,'حركة المخزون'!E:E,'أرصدة المصنع'!D125,'حركة المخزون'!G:G,'أرصدة المصنع'!$R$2)</f>
        <v>0</v>
      </c>
      <c r="S125" s="21"/>
      <c r="T125" s="20">
        <f>SUMIFS('حركة المخزون'!F:F,'حركة المخزون'!E:E,'أرصدة المصنع'!D125,'حركة المخزون'!H:H,'أرصدة المصنع'!$T$2)-SUMIFS('حركة المخزون'!F:F,'حركة المخزون'!E:E,'أرصدة المصنع'!D125,'حركة المخزون'!G:G,'أرصدة المصنع'!$T$2)</f>
        <v>0</v>
      </c>
      <c r="U125" s="21"/>
      <c r="V125" s="20">
        <f>SUMIFS('حركة المخزون'!F:F,'حركة المخزون'!E:E,'أرصدة المصنع'!D125,'حركة المخزون'!H:H,'أرصدة المصنع'!$V$2)-SUMIFS('حركة المخزون'!F:F,'حركة المخزون'!E:E,'أرصدة المصنع'!D125,'حركة المخزون'!G:G,'أرصدة المصنع'!$V$2)</f>
        <v>0</v>
      </c>
      <c r="W125" s="21"/>
      <c r="X125" s="20">
        <f>SUMIFS('حركة المخزون'!F:F,'حركة المخزون'!E:E,'أرصدة المصنع'!D125,'حركة المخزون'!H:H,'أرصدة المصنع'!$X$2)-SUMIFS('حركة المخزون'!F:F,'حركة المخزون'!E:E,'أرصدة المصنع'!D125,'حركة المخزون'!G:G,'أرصدة المصنع'!$X$2)</f>
        <v>0</v>
      </c>
      <c r="Y125" s="21"/>
      <c r="Z125" s="20">
        <f>SUMIFS('حركة المخزون'!F:F,'حركة المخزون'!E:E,'أرصدة المصنع'!D125,'حركة المخزون'!H:H,'أرصدة المصنع'!$Z$2)-SUMIFS('حركة المخزون'!F:F,'حركة المخزون'!E:E,'أرصدة المصنع'!D125,'حركة المخزون'!G:G,'أرصدة المصنع'!$Z$2)</f>
        <v>0</v>
      </c>
      <c r="AA125" s="21"/>
      <c r="AB125" s="20">
        <f>SUMIFS('حركة المخزون'!F:F,'حركة المخزون'!E:E,'أرصدة المصنع'!D125,'حركة المخزون'!H:H,'أرصدة المصنع'!$AB$2)-SUMIFS('حركة المخزون'!F:F,'حركة المخزون'!E:E,'أرصدة المصنع'!D125,'حركة المخزون'!G:G,'أرصدة المصنع'!$AB$2)</f>
        <v>0</v>
      </c>
      <c r="AC125" s="21"/>
      <c r="AD125" s="20">
        <f>SUMIFS('حركة المخزون'!F:F,'حركة المخزون'!E:E,'أرصدة المصنع'!D125,'حركة المخزون'!H:H,'أرصدة المصنع'!$AD$2)-SUMIFS('حركة المخزون'!F:F,'حركة المخزون'!E:E,'أرصدة المصنع'!D125,'حركة المخزون'!G:G,'أرصدة المصنع'!$AD$2)</f>
        <v>0</v>
      </c>
      <c r="AE125" s="21"/>
      <c r="AF125" s="20">
        <f>SUMIFS('حركة المخزون'!F:F,'حركة المخزون'!E:E,'أرصدة المصنع'!D125,'حركة المخزون'!H:H,'أرصدة المصنع'!$AF$2)-SUMIFS('حركة المخزون'!F:F,'حركة المخزون'!E:E,'أرصدة المصنع'!D125,'حركة المخزون'!G:G,'أرصدة المصنع'!$AF$2)</f>
        <v>0</v>
      </c>
    </row>
    <row r="126" spans="2:32" ht="24" customHeight="1" x14ac:dyDescent="0.2">
      <c r="B126" s="18">
        <v>124</v>
      </c>
      <c r="C126" s="18" t="str">
        <f>VLOOKUP(B126,'قاعدة البيانات'!B:F,5,0)</f>
        <v xml:space="preserve"> </v>
      </c>
      <c r="D126" s="18" t="str">
        <f>VLOOKUP(C126,'قاعدة البيانات'!F:G,2,0)</f>
        <v/>
      </c>
      <c r="F126" s="20">
        <f>SUMIFS('حركة المخزون'!F:F,'حركة المخزون'!E:E,'أرصدة المصنع'!D126,'حركة المخزون'!H:H,'أرصدة المصنع'!$F$2)-SUMIFS('حركة المخزون'!F:F,'حركة المخزون'!E:E,'أرصدة المصنع'!D126,'حركة المخزون'!G:G,'أرصدة المصنع'!$F$2)</f>
        <v>0</v>
      </c>
      <c r="G126" s="21"/>
      <c r="H126" s="20">
        <f>SUMIFS('حركة المخزون'!F:F,'حركة المخزون'!E:E,'أرصدة المصنع'!D126,'حركة المخزون'!H:H,'أرصدة المصنع'!$H$2)-SUMIFS('حركة المخزون'!F:F,'حركة المخزون'!E:E,'أرصدة المصنع'!D126,'حركة المخزون'!G:G,'أرصدة المصنع'!$H$2)</f>
        <v>0</v>
      </c>
      <c r="I126" s="21"/>
      <c r="J126" s="20">
        <f>SUMIFS('حركة المخزون'!F:F,'حركة المخزون'!E:E,'أرصدة المصنع'!D126,'حركة المخزون'!H:H,'أرصدة المصنع'!$J$2)-SUMIFS('حركة المخزون'!F:F,'حركة المخزون'!E:E,'أرصدة المصنع'!D126,'حركة المخزون'!G:G,'أرصدة المصنع'!$J$2)</f>
        <v>0</v>
      </c>
      <c r="K126" s="21"/>
      <c r="L126" s="20">
        <f>SUMIFS('حركة المخزون'!F:F,'حركة المخزون'!E:E,'أرصدة المصنع'!D126,'حركة المخزون'!H:H,'أرصدة المصنع'!$L$2)-SUMIFS('حركة المخزون'!F:F,'حركة المخزون'!E:E,'أرصدة المصنع'!D126,'حركة المخزون'!G:G,'أرصدة المصنع'!$L$2)</f>
        <v>0</v>
      </c>
      <c r="M126" s="21"/>
      <c r="N126" s="20">
        <f>SUMIFS('حركة المخزون'!F:F,'حركة المخزون'!E:E,'أرصدة المصنع'!D126,'حركة المخزون'!H:H,'أرصدة المصنع'!$N$2)-SUMIFS('حركة المخزون'!F:F,'حركة المخزون'!E:E,'أرصدة المصنع'!D126,'حركة المخزون'!G:G,'أرصدة المصنع'!$N$2)</f>
        <v>0</v>
      </c>
      <c r="O126" s="21"/>
      <c r="P126" s="20">
        <f>SUMIFS('حركة المخزون'!F:F,'حركة المخزون'!E:E,'أرصدة المصنع'!D126,'حركة المخزون'!H:H,'أرصدة المصنع'!$P$2)-SUMIFS('حركة المخزون'!F:F,'حركة المخزون'!E:E,'أرصدة المصنع'!D126,'حركة المخزون'!G:G,'أرصدة المصنع'!$P$2)</f>
        <v>0</v>
      </c>
      <c r="Q126" s="21"/>
      <c r="R126" s="20">
        <f>SUMIFS('حركة المخزون'!F:F,'حركة المخزون'!E:E,'أرصدة المصنع'!D126,'حركة المخزون'!H:H,'أرصدة المصنع'!$R$2)-SUMIFS('حركة المخزون'!F:F,'حركة المخزون'!E:E,'أرصدة المصنع'!D126,'حركة المخزون'!G:G,'أرصدة المصنع'!$R$2)</f>
        <v>0</v>
      </c>
      <c r="S126" s="21"/>
      <c r="T126" s="20">
        <f>SUMIFS('حركة المخزون'!F:F,'حركة المخزون'!E:E,'أرصدة المصنع'!D126,'حركة المخزون'!H:H,'أرصدة المصنع'!$T$2)-SUMIFS('حركة المخزون'!F:F,'حركة المخزون'!E:E,'أرصدة المصنع'!D126,'حركة المخزون'!G:G,'أرصدة المصنع'!$T$2)</f>
        <v>0</v>
      </c>
      <c r="U126" s="21"/>
      <c r="V126" s="20">
        <f>SUMIFS('حركة المخزون'!F:F,'حركة المخزون'!E:E,'أرصدة المصنع'!D126,'حركة المخزون'!H:H,'أرصدة المصنع'!$V$2)-SUMIFS('حركة المخزون'!F:F,'حركة المخزون'!E:E,'أرصدة المصنع'!D126,'حركة المخزون'!G:G,'أرصدة المصنع'!$V$2)</f>
        <v>0</v>
      </c>
      <c r="W126" s="21"/>
      <c r="X126" s="20">
        <f>SUMIFS('حركة المخزون'!F:F,'حركة المخزون'!E:E,'أرصدة المصنع'!D126,'حركة المخزون'!H:H,'أرصدة المصنع'!$X$2)-SUMIFS('حركة المخزون'!F:F,'حركة المخزون'!E:E,'أرصدة المصنع'!D126,'حركة المخزون'!G:G,'أرصدة المصنع'!$X$2)</f>
        <v>0</v>
      </c>
      <c r="Y126" s="21"/>
      <c r="Z126" s="20">
        <f>SUMIFS('حركة المخزون'!F:F,'حركة المخزون'!E:E,'أرصدة المصنع'!D126,'حركة المخزون'!H:H,'أرصدة المصنع'!$Z$2)-SUMIFS('حركة المخزون'!F:F,'حركة المخزون'!E:E,'أرصدة المصنع'!D126,'حركة المخزون'!G:G,'أرصدة المصنع'!$Z$2)</f>
        <v>0</v>
      </c>
      <c r="AA126" s="21"/>
      <c r="AB126" s="20">
        <f>SUMIFS('حركة المخزون'!F:F,'حركة المخزون'!E:E,'أرصدة المصنع'!D126,'حركة المخزون'!H:H,'أرصدة المصنع'!$AB$2)-SUMIFS('حركة المخزون'!F:F,'حركة المخزون'!E:E,'أرصدة المصنع'!D126,'حركة المخزون'!G:G,'أرصدة المصنع'!$AB$2)</f>
        <v>0</v>
      </c>
      <c r="AC126" s="21"/>
      <c r="AD126" s="20">
        <f>SUMIFS('حركة المخزون'!F:F,'حركة المخزون'!E:E,'أرصدة المصنع'!D126,'حركة المخزون'!H:H,'أرصدة المصنع'!$AD$2)-SUMIFS('حركة المخزون'!F:F,'حركة المخزون'!E:E,'أرصدة المصنع'!D126,'حركة المخزون'!G:G,'أرصدة المصنع'!$AD$2)</f>
        <v>0</v>
      </c>
      <c r="AE126" s="21"/>
      <c r="AF126" s="20">
        <f>SUMIFS('حركة المخزون'!F:F,'حركة المخزون'!E:E,'أرصدة المصنع'!D126,'حركة المخزون'!H:H,'أرصدة المصنع'!$AF$2)-SUMIFS('حركة المخزون'!F:F,'حركة المخزون'!E:E,'أرصدة المصنع'!D126,'حركة المخزون'!G:G,'أرصدة المصنع'!$AF$2)</f>
        <v>0</v>
      </c>
    </row>
    <row r="127" spans="2:32" ht="24" customHeight="1" x14ac:dyDescent="0.2">
      <c r="B127" s="19">
        <v>125</v>
      </c>
      <c r="C127" s="18" t="str">
        <f>VLOOKUP(B127,'قاعدة البيانات'!B:F,5,0)</f>
        <v xml:space="preserve"> </v>
      </c>
      <c r="D127" s="18" t="str">
        <f>VLOOKUP(C127,'قاعدة البيانات'!F:G,2,0)</f>
        <v/>
      </c>
      <c r="F127" s="20">
        <f>SUMIFS('حركة المخزون'!F:F,'حركة المخزون'!E:E,'أرصدة المصنع'!D127,'حركة المخزون'!H:H,'أرصدة المصنع'!$F$2)-SUMIFS('حركة المخزون'!F:F,'حركة المخزون'!E:E,'أرصدة المصنع'!D127,'حركة المخزون'!G:G,'أرصدة المصنع'!$F$2)</f>
        <v>0</v>
      </c>
      <c r="G127" s="21"/>
      <c r="H127" s="20">
        <f>SUMIFS('حركة المخزون'!F:F,'حركة المخزون'!E:E,'أرصدة المصنع'!D127,'حركة المخزون'!H:H,'أرصدة المصنع'!$H$2)-SUMIFS('حركة المخزون'!F:F,'حركة المخزون'!E:E,'أرصدة المصنع'!D127,'حركة المخزون'!G:G,'أرصدة المصنع'!$H$2)</f>
        <v>0</v>
      </c>
      <c r="I127" s="21"/>
      <c r="J127" s="20">
        <f>SUMIFS('حركة المخزون'!F:F,'حركة المخزون'!E:E,'أرصدة المصنع'!D127,'حركة المخزون'!H:H,'أرصدة المصنع'!$J$2)-SUMIFS('حركة المخزون'!F:F,'حركة المخزون'!E:E,'أرصدة المصنع'!D127,'حركة المخزون'!G:G,'أرصدة المصنع'!$J$2)</f>
        <v>0</v>
      </c>
      <c r="K127" s="21"/>
      <c r="L127" s="20">
        <f>SUMIFS('حركة المخزون'!F:F,'حركة المخزون'!E:E,'أرصدة المصنع'!D127,'حركة المخزون'!H:H,'أرصدة المصنع'!$L$2)-SUMIFS('حركة المخزون'!F:F,'حركة المخزون'!E:E,'أرصدة المصنع'!D127,'حركة المخزون'!G:G,'أرصدة المصنع'!$L$2)</f>
        <v>0</v>
      </c>
      <c r="M127" s="21"/>
      <c r="N127" s="20">
        <f>SUMIFS('حركة المخزون'!F:F,'حركة المخزون'!E:E,'أرصدة المصنع'!D127,'حركة المخزون'!H:H,'أرصدة المصنع'!$N$2)-SUMIFS('حركة المخزون'!F:F,'حركة المخزون'!E:E,'أرصدة المصنع'!D127,'حركة المخزون'!G:G,'أرصدة المصنع'!$N$2)</f>
        <v>0</v>
      </c>
      <c r="O127" s="21"/>
      <c r="P127" s="20">
        <f>SUMIFS('حركة المخزون'!F:F,'حركة المخزون'!E:E,'أرصدة المصنع'!D127,'حركة المخزون'!H:H,'أرصدة المصنع'!$P$2)-SUMIFS('حركة المخزون'!F:F,'حركة المخزون'!E:E,'أرصدة المصنع'!D127,'حركة المخزون'!G:G,'أرصدة المصنع'!$P$2)</f>
        <v>0</v>
      </c>
      <c r="Q127" s="21"/>
      <c r="R127" s="20">
        <f>SUMIFS('حركة المخزون'!F:F,'حركة المخزون'!E:E,'أرصدة المصنع'!D127,'حركة المخزون'!H:H,'أرصدة المصنع'!$R$2)-SUMIFS('حركة المخزون'!F:F,'حركة المخزون'!E:E,'أرصدة المصنع'!D127,'حركة المخزون'!G:G,'أرصدة المصنع'!$R$2)</f>
        <v>0</v>
      </c>
      <c r="S127" s="21"/>
      <c r="T127" s="20">
        <f>SUMIFS('حركة المخزون'!F:F,'حركة المخزون'!E:E,'أرصدة المصنع'!D127,'حركة المخزون'!H:H,'أرصدة المصنع'!$T$2)-SUMIFS('حركة المخزون'!F:F,'حركة المخزون'!E:E,'أرصدة المصنع'!D127,'حركة المخزون'!G:G,'أرصدة المصنع'!$T$2)</f>
        <v>0</v>
      </c>
      <c r="U127" s="21"/>
      <c r="V127" s="20">
        <f>SUMIFS('حركة المخزون'!F:F,'حركة المخزون'!E:E,'أرصدة المصنع'!D127,'حركة المخزون'!H:H,'أرصدة المصنع'!$V$2)-SUMIFS('حركة المخزون'!F:F,'حركة المخزون'!E:E,'أرصدة المصنع'!D127,'حركة المخزون'!G:G,'أرصدة المصنع'!$V$2)</f>
        <v>0</v>
      </c>
      <c r="W127" s="21"/>
      <c r="X127" s="20">
        <f>SUMIFS('حركة المخزون'!F:F,'حركة المخزون'!E:E,'أرصدة المصنع'!D127,'حركة المخزون'!H:H,'أرصدة المصنع'!$X$2)-SUMIFS('حركة المخزون'!F:F,'حركة المخزون'!E:E,'أرصدة المصنع'!D127,'حركة المخزون'!G:G,'أرصدة المصنع'!$X$2)</f>
        <v>0</v>
      </c>
      <c r="Y127" s="21"/>
      <c r="Z127" s="20">
        <f>SUMIFS('حركة المخزون'!F:F,'حركة المخزون'!E:E,'أرصدة المصنع'!D127,'حركة المخزون'!H:H,'أرصدة المصنع'!$Z$2)-SUMIFS('حركة المخزون'!F:F,'حركة المخزون'!E:E,'أرصدة المصنع'!D127,'حركة المخزون'!G:G,'أرصدة المصنع'!$Z$2)</f>
        <v>0</v>
      </c>
      <c r="AA127" s="21"/>
      <c r="AB127" s="20">
        <f>SUMIFS('حركة المخزون'!F:F,'حركة المخزون'!E:E,'أرصدة المصنع'!D127,'حركة المخزون'!H:H,'أرصدة المصنع'!$AB$2)-SUMIFS('حركة المخزون'!F:F,'حركة المخزون'!E:E,'أرصدة المصنع'!D127,'حركة المخزون'!G:G,'أرصدة المصنع'!$AB$2)</f>
        <v>0</v>
      </c>
      <c r="AC127" s="21"/>
      <c r="AD127" s="20">
        <f>SUMIFS('حركة المخزون'!F:F,'حركة المخزون'!E:E,'أرصدة المصنع'!D127,'حركة المخزون'!H:H,'أرصدة المصنع'!$AD$2)-SUMIFS('حركة المخزون'!F:F,'حركة المخزون'!E:E,'أرصدة المصنع'!D127,'حركة المخزون'!G:G,'أرصدة المصنع'!$AD$2)</f>
        <v>0</v>
      </c>
      <c r="AE127" s="21"/>
      <c r="AF127" s="20">
        <f>SUMIFS('حركة المخزون'!F:F,'حركة المخزون'!E:E,'أرصدة المصنع'!D127,'حركة المخزون'!H:H,'أرصدة المصنع'!$AF$2)-SUMIFS('حركة المخزون'!F:F,'حركة المخزون'!E:E,'أرصدة المصنع'!D127,'حركة المخزون'!G:G,'أرصدة المصنع'!$AF$2)</f>
        <v>0</v>
      </c>
    </row>
    <row r="128" spans="2:32" ht="24" customHeight="1" x14ac:dyDescent="0.2">
      <c r="B128" s="18">
        <v>126</v>
      </c>
      <c r="C128" s="18" t="str">
        <f>VLOOKUP(B128,'قاعدة البيانات'!B:F,5,0)</f>
        <v xml:space="preserve"> </v>
      </c>
      <c r="D128" s="18" t="str">
        <f>VLOOKUP(C128,'قاعدة البيانات'!F:G,2,0)</f>
        <v/>
      </c>
      <c r="F128" s="20">
        <f>SUMIFS('حركة المخزون'!F:F,'حركة المخزون'!E:E,'أرصدة المصنع'!D128,'حركة المخزون'!H:H,'أرصدة المصنع'!$F$2)-SUMIFS('حركة المخزون'!F:F,'حركة المخزون'!E:E,'أرصدة المصنع'!D128,'حركة المخزون'!G:G,'أرصدة المصنع'!$F$2)</f>
        <v>0</v>
      </c>
      <c r="G128" s="21"/>
      <c r="H128" s="20">
        <f>SUMIFS('حركة المخزون'!F:F,'حركة المخزون'!E:E,'أرصدة المصنع'!D128,'حركة المخزون'!H:H,'أرصدة المصنع'!$H$2)-SUMIFS('حركة المخزون'!F:F,'حركة المخزون'!E:E,'أرصدة المصنع'!D128,'حركة المخزون'!G:G,'أرصدة المصنع'!$H$2)</f>
        <v>0</v>
      </c>
      <c r="I128" s="21"/>
      <c r="J128" s="20">
        <f>SUMIFS('حركة المخزون'!F:F,'حركة المخزون'!E:E,'أرصدة المصنع'!D128,'حركة المخزون'!H:H,'أرصدة المصنع'!$J$2)-SUMIFS('حركة المخزون'!F:F,'حركة المخزون'!E:E,'أرصدة المصنع'!D128,'حركة المخزون'!G:G,'أرصدة المصنع'!$J$2)</f>
        <v>0</v>
      </c>
      <c r="K128" s="21"/>
      <c r="L128" s="20">
        <f>SUMIFS('حركة المخزون'!F:F,'حركة المخزون'!E:E,'أرصدة المصنع'!D128,'حركة المخزون'!H:H,'أرصدة المصنع'!$L$2)-SUMIFS('حركة المخزون'!F:F,'حركة المخزون'!E:E,'أرصدة المصنع'!D128,'حركة المخزون'!G:G,'أرصدة المصنع'!$L$2)</f>
        <v>0</v>
      </c>
      <c r="M128" s="21"/>
      <c r="N128" s="20">
        <f>SUMIFS('حركة المخزون'!F:F,'حركة المخزون'!E:E,'أرصدة المصنع'!D128,'حركة المخزون'!H:H,'أرصدة المصنع'!$N$2)-SUMIFS('حركة المخزون'!F:F,'حركة المخزون'!E:E,'أرصدة المصنع'!D128,'حركة المخزون'!G:G,'أرصدة المصنع'!$N$2)</f>
        <v>0</v>
      </c>
      <c r="O128" s="21"/>
      <c r="P128" s="20">
        <f>SUMIFS('حركة المخزون'!F:F,'حركة المخزون'!E:E,'أرصدة المصنع'!D128,'حركة المخزون'!H:H,'أرصدة المصنع'!$P$2)-SUMIFS('حركة المخزون'!F:F,'حركة المخزون'!E:E,'أرصدة المصنع'!D128,'حركة المخزون'!G:G,'أرصدة المصنع'!$P$2)</f>
        <v>0</v>
      </c>
      <c r="Q128" s="21"/>
      <c r="R128" s="20">
        <f>SUMIFS('حركة المخزون'!F:F,'حركة المخزون'!E:E,'أرصدة المصنع'!D128,'حركة المخزون'!H:H,'أرصدة المصنع'!$R$2)-SUMIFS('حركة المخزون'!F:F,'حركة المخزون'!E:E,'أرصدة المصنع'!D128,'حركة المخزون'!G:G,'أرصدة المصنع'!$R$2)</f>
        <v>0</v>
      </c>
      <c r="S128" s="21"/>
      <c r="T128" s="20">
        <f>SUMIFS('حركة المخزون'!F:F,'حركة المخزون'!E:E,'أرصدة المصنع'!D128,'حركة المخزون'!H:H,'أرصدة المصنع'!$T$2)-SUMIFS('حركة المخزون'!F:F,'حركة المخزون'!E:E,'أرصدة المصنع'!D128,'حركة المخزون'!G:G,'أرصدة المصنع'!$T$2)</f>
        <v>0</v>
      </c>
      <c r="U128" s="21"/>
      <c r="V128" s="20">
        <f>SUMIFS('حركة المخزون'!F:F,'حركة المخزون'!E:E,'أرصدة المصنع'!D128,'حركة المخزون'!H:H,'أرصدة المصنع'!$V$2)-SUMIFS('حركة المخزون'!F:F,'حركة المخزون'!E:E,'أرصدة المصنع'!D128,'حركة المخزون'!G:G,'أرصدة المصنع'!$V$2)</f>
        <v>0</v>
      </c>
      <c r="W128" s="21"/>
      <c r="X128" s="20">
        <f>SUMIFS('حركة المخزون'!F:F,'حركة المخزون'!E:E,'أرصدة المصنع'!D128,'حركة المخزون'!H:H,'أرصدة المصنع'!$X$2)-SUMIFS('حركة المخزون'!F:F,'حركة المخزون'!E:E,'أرصدة المصنع'!D128,'حركة المخزون'!G:G,'أرصدة المصنع'!$X$2)</f>
        <v>0</v>
      </c>
      <c r="Y128" s="21"/>
      <c r="Z128" s="20">
        <f>SUMIFS('حركة المخزون'!F:F,'حركة المخزون'!E:E,'أرصدة المصنع'!D128,'حركة المخزون'!H:H,'أرصدة المصنع'!$Z$2)-SUMIFS('حركة المخزون'!F:F,'حركة المخزون'!E:E,'أرصدة المصنع'!D128,'حركة المخزون'!G:G,'أرصدة المصنع'!$Z$2)</f>
        <v>0</v>
      </c>
      <c r="AA128" s="21"/>
      <c r="AB128" s="20">
        <f>SUMIFS('حركة المخزون'!F:F,'حركة المخزون'!E:E,'أرصدة المصنع'!D128,'حركة المخزون'!H:H,'أرصدة المصنع'!$AB$2)-SUMIFS('حركة المخزون'!F:F,'حركة المخزون'!E:E,'أرصدة المصنع'!D128,'حركة المخزون'!G:G,'أرصدة المصنع'!$AB$2)</f>
        <v>0</v>
      </c>
      <c r="AC128" s="21"/>
      <c r="AD128" s="20">
        <f>SUMIFS('حركة المخزون'!F:F,'حركة المخزون'!E:E,'أرصدة المصنع'!D128,'حركة المخزون'!H:H,'أرصدة المصنع'!$AD$2)-SUMIFS('حركة المخزون'!F:F,'حركة المخزون'!E:E,'أرصدة المصنع'!D128,'حركة المخزون'!G:G,'أرصدة المصنع'!$AD$2)</f>
        <v>0</v>
      </c>
      <c r="AE128" s="21"/>
      <c r="AF128" s="20">
        <f>SUMIFS('حركة المخزون'!F:F,'حركة المخزون'!E:E,'أرصدة المصنع'!D128,'حركة المخزون'!H:H,'أرصدة المصنع'!$AF$2)-SUMIFS('حركة المخزون'!F:F,'حركة المخزون'!E:E,'أرصدة المصنع'!D128,'حركة المخزون'!G:G,'أرصدة المصنع'!$AF$2)</f>
        <v>0</v>
      </c>
    </row>
    <row r="129" spans="2:32" ht="24" customHeight="1" x14ac:dyDescent="0.2">
      <c r="B129" s="18">
        <v>127</v>
      </c>
      <c r="C129" s="18" t="str">
        <f>VLOOKUP(B129,'قاعدة البيانات'!B:F,5,0)</f>
        <v xml:space="preserve"> </v>
      </c>
      <c r="D129" s="18" t="str">
        <f>VLOOKUP(C129,'قاعدة البيانات'!F:G,2,0)</f>
        <v/>
      </c>
      <c r="F129" s="20">
        <f>SUMIFS('حركة المخزون'!F:F,'حركة المخزون'!E:E,'أرصدة المصنع'!D129,'حركة المخزون'!H:H,'أرصدة المصنع'!$F$2)-SUMIFS('حركة المخزون'!F:F,'حركة المخزون'!E:E,'أرصدة المصنع'!D129,'حركة المخزون'!G:G,'أرصدة المصنع'!$F$2)</f>
        <v>0</v>
      </c>
      <c r="G129" s="21"/>
      <c r="H129" s="20">
        <f>SUMIFS('حركة المخزون'!F:F,'حركة المخزون'!E:E,'أرصدة المصنع'!D129,'حركة المخزون'!H:H,'أرصدة المصنع'!$H$2)-SUMIFS('حركة المخزون'!F:F,'حركة المخزون'!E:E,'أرصدة المصنع'!D129,'حركة المخزون'!G:G,'أرصدة المصنع'!$H$2)</f>
        <v>0</v>
      </c>
      <c r="I129" s="21"/>
      <c r="J129" s="20">
        <f>SUMIFS('حركة المخزون'!F:F,'حركة المخزون'!E:E,'أرصدة المصنع'!D129,'حركة المخزون'!H:H,'أرصدة المصنع'!$J$2)-SUMIFS('حركة المخزون'!F:F,'حركة المخزون'!E:E,'أرصدة المصنع'!D129,'حركة المخزون'!G:G,'أرصدة المصنع'!$J$2)</f>
        <v>0</v>
      </c>
      <c r="K129" s="21"/>
      <c r="L129" s="20">
        <f>SUMIFS('حركة المخزون'!F:F,'حركة المخزون'!E:E,'أرصدة المصنع'!D129,'حركة المخزون'!H:H,'أرصدة المصنع'!$L$2)-SUMIFS('حركة المخزون'!F:F,'حركة المخزون'!E:E,'أرصدة المصنع'!D129,'حركة المخزون'!G:G,'أرصدة المصنع'!$L$2)</f>
        <v>0</v>
      </c>
      <c r="M129" s="21"/>
      <c r="N129" s="20">
        <f>SUMIFS('حركة المخزون'!F:F,'حركة المخزون'!E:E,'أرصدة المصنع'!D129,'حركة المخزون'!H:H,'أرصدة المصنع'!$N$2)-SUMIFS('حركة المخزون'!F:F,'حركة المخزون'!E:E,'أرصدة المصنع'!D129,'حركة المخزون'!G:G,'أرصدة المصنع'!$N$2)</f>
        <v>0</v>
      </c>
      <c r="O129" s="21"/>
      <c r="P129" s="20">
        <f>SUMIFS('حركة المخزون'!F:F,'حركة المخزون'!E:E,'أرصدة المصنع'!D129,'حركة المخزون'!H:H,'أرصدة المصنع'!$P$2)-SUMIFS('حركة المخزون'!F:F,'حركة المخزون'!E:E,'أرصدة المصنع'!D129,'حركة المخزون'!G:G,'أرصدة المصنع'!$P$2)</f>
        <v>0</v>
      </c>
      <c r="Q129" s="21"/>
      <c r="R129" s="20">
        <f>SUMIFS('حركة المخزون'!F:F,'حركة المخزون'!E:E,'أرصدة المصنع'!D129,'حركة المخزون'!H:H,'أرصدة المصنع'!$R$2)-SUMIFS('حركة المخزون'!F:F,'حركة المخزون'!E:E,'أرصدة المصنع'!D129,'حركة المخزون'!G:G,'أرصدة المصنع'!$R$2)</f>
        <v>0</v>
      </c>
      <c r="S129" s="21"/>
      <c r="T129" s="20">
        <f>SUMIFS('حركة المخزون'!F:F,'حركة المخزون'!E:E,'أرصدة المصنع'!D129,'حركة المخزون'!H:H,'أرصدة المصنع'!$T$2)-SUMIFS('حركة المخزون'!F:F,'حركة المخزون'!E:E,'أرصدة المصنع'!D129,'حركة المخزون'!G:G,'أرصدة المصنع'!$T$2)</f>
        <v>0</v>
      </c>
      <c r="U129" s="21"/>
      <c r="V129" s="20">
        <f>SUMIFS('حركة المخزون'!F:F,'حركة المخزون'!E:E,'أرصدة المصنع'!D129,'حركة المخزون'!H:H,'أرصدة المصنع'!$V$2)-SUMIFS('حركة المخزون'!F:F,'حركة المخزون'!E:E,'أرصدة المصنع'!D129,'حركة المخزون'!G:G,'أرصدة المصنع'!$V$2)</f>
        <v>0</v>
      </c>
      <c r="W129" s="21"/>
      <c r="X129" s="20">
        <f>SUMIFS('حركة المخزون'!F:F,'حركة المخزون'!E:E,'أرصدة المصنع'!D129,'حركة المخزون'!H:H,'أرصدة المصنع'!$X$2)-SUMIFS('حركة المخزون'!F:F,'حركة المخزون'!E:E,'أرصدة المصنع'!D129,'حركة المخزون'!G:G,'أرصدة المصنع'!$X$2)</f>
        <v>0</v>
      </c>
      <c r="Y129" s="21"/>
      <c r="Z129" s="20">
        <f>SUMIFS('حركة المخزون'!F:F,'حركة المخزون'!E:E,'أرصدة المصنع'!D129,'حركة المخزون'!H:H,'أرصدة المصنع'!$Z$2)-SUMIFS('حركة المخزون'!F:F,'حركة المخزون'!E:E,'أرصدة المصنع'!D129,'حركة المخزون'!G:G,'أرصدة المصنع'!$Z$2)</f>
        <v>0</v>
      </c>
      <c r="AA129" s="21"/>
      <c r="AB129" s="20">
        <f>SUMIFS('حركة المخزون'!F:F,'حركة المخزون'!E:E,'أرصدة المصنع'!D129,'حركة المخزون'!H:H,'أرصدة المصنع'!$AB$2)-SUMIFS('حركة المخزون'!F:F,'حركة المخزون'!E:E,'أرصدة المصنع'!D129,'حركة المخزون'!G:G,'أرصدة المصنع'!$AB$2)</f>
        <v>0</v>
      </c>
      <c r="AC129" s="21"/>
      <c r="AD129" s="20">
        <f>SUMIFS('حركة المخزون'!F:F,'حركة المخزون'!E:E,'أرصدة المصنع'!D129,'حركة المخزون'!H:H,'أرصدة المصنع'!$AD$2)-SUMIFS('حركة المخزون'!F:F,'حركة المخزون'!E:E,'أرصدة المصنع'!D129,'حركة المخزون'!G:G,'أرصدة المصنع'!$AD$2)</f>
        <v>0</v>
      </c>
      <c r="AE129" s="21"/>
      <c r="AF129" s="20">
        <f>SUMIFS('حركة المخزون'!F:F,'حركة المخزون'!E:E,'أرصدة المصنع'!D129,'حركة المخزون'!H:H,'أرصدة المصنع'!$AF$2)-SUMIFS('حركة المخزون'!F:F,'حركة المخزون'!E:E,'أرصدة المصنع'!D129,'حركة المخزون'!G:G,'أرصدة المصنع'!$AF$2)</f>
        <v>0</v>
      </c>
    </row>
    <row r="130" spans="2:32" ht="24" customHeight="1" x14ac:dyDescent="0.2">
      <c r="B130" s="19">
        <v>128</v>
      </c>
      <c r="C130" s="18" t="str">
        <f>VLOOKUP(B130,'قاعدة البيانات'!B:F,5,0)</f>
        <v xml:space="preserve"> </v>
      </c>
      <c r="D130" s="18" t="str">
        <f>VLOOKUP(C130,'قاعدة البيانات'!F:G,2,0)</f>
        <v/>
      </c>
      <c r="F130" s="20">
        <f>SUMIFS('حركة المخزون'!F:F,'حركة المخزون'!E:E,'أرصدة المصنع'!D130,'حركة المخزون'!H:H,'أرصدة المصنع'!$F$2)-SUMIFS('حركة المخزون'!F:F,'حركة المخزون'!E:E,'أرصدة المصنع'!D130,'حركة المخزون'!G:G,'أرصدة المصنع'!$F$2)</f>
        <v>0</v>
      </c>
      <c r="G130" s="21"/>
      <c r="H130" s="20">
        <f>SUMIFS('حركة المخزون'!F:F,'حركة المخزون'!E:E,'أرصدة المصنع'!D130,'حركة المخزون'!H:H,'أرصدة المصنع'!$H$2)-SUMIFS('حركة المخزون'!F:F,'حركة المخزون'!E:E,'أرصدة المصنع'!D130,'حركة المخزون'!G:G,'أرصدة المصنع'!$H$2)</f>
        <v>0</v>
      </c>
      <c r="I130" s="21"/>
      <c r="J130" s="20">
        <f>SUMIFS('حركة المخزون'!F:F,'حركة المخزون'!E:E,'أرصدة المصنع'!D130,'حركة المخزون'!H:H,'أرصدة المصنع'!$J$2)-SUMIFS('حركة المخزون'!F:F,'حركة المخزون'!E:E,'أرصدة المصنع'!D130,'حركة المخزون'!G:G,'أرصدة المصنع'!$J$2)</f>
        <v>0</v>
      </c>
      <c r="K130" s="21"/>
      <c r="L130" s="20">
        <f>SUMIFS('حركة المخزون'!F:F,'حركة المخزون'!E:E,'أرصدة المصنع'!D130,'حركة المخزون'!H:H,'أرصدة المصنع'!$L$2)-SUMIFS('حركة المخزون'!F:F,'حركة المخزون'!E:E,'أرصدة المصنع'!D130,'حركة المخزون'!G:G,'أرصدة المصنع'!$L$2)</f>
        <v>0</v>
      </c>
      <c r="M130" s="21"/>
      <c r="N130" s="20">
        <f>SUMIFS('حركة المخزون'!F:F,'حركة المخزون'!E:E,'أرصدة المصنع'!D130,'حركة المخزون'!H:H,'أرصدة المصنع'!$N$2)-SUMIFS('حركة المخزون'!F:F,'حركة المخزون'!E:E,'أرصدة المصنع'!D130,'حركة المخزون'!G:G,'أرصدة المصنع'!$N$2)</f>
        <v>0</v>
      </c>
      <c r="O130" s="21"/>
      <c r="P130" s="20">
        <f>SUMIFS('حركة المخزون'!F:F,'حركة المخزون'!E:E,'أرصدة المصنع'!D130,'حركة المخزون'!H:H,'أرصدة المصنع'!$P$2)-SUMIFS('حركة المخزون'!F:F,'حركة المخزون'!E:E,'أرصدة المصنع'!D130,'حركة المخزون'!G:G,'أرصدة المصنع'!$P$2)</f>
        <v>0</v>
      </c>
      <c r="Q130" s="21"/>
      <c r="R130" s="20">
        <f>SUMIFS('حركة المخزون'!F:F,'حركة المخزون'!E:E,'أرصدة المصنع'!D130,'حركة المخزون'!H:H,'أرصدة المصنع'!$R$2)-SUMIFS('حركة المخزون'!F:F,'حركة المخزون'!E:E,'أرصدة المصنع'!D130,'حركة المخزون'!G:G,'أرصدة المصنع'!$R$2)</f>
        <v>0</v>
      </c>
      <c r="S130" s="21"/>
      <c r="T130" s="20">
        <f>SUMIFS('حركة المخزون'!F:F,'حركة المخزون'!E:E,'أرصدة المصنع'!D130,'حركة المخزون'!H:H,'أرصدة المصنع'!$T$2)-SUMIFS('حركة المخزون'!F:F,'حركة المخزون'!E:E,'أرصدة المصنع'!D130,'حركة المخزون'!G:G,'أرصدة المصنع'!$T$2)</f>
        <v>0</v>
      </c>
      <c r="U130" s="21"/>
      <c r="V130" s="20">
        <f>SUMIFS('حركة المخزون'!F:F,'حركة المخزون'!E:E,'أرصدة المصنع'!D130,'حركة المخزون'!H:H,'أرصدة المصنع'!$V$2)-SUMIFS('حركة المخزون'!F:F,'حركة المخزون'!E:E,'أرصدة المصنع'!D130,'حركة المخزون'!G:G,'أرصدة المصنع'!$V$2)</f>
        <v>0</v>
      </c>
      <c r="W130" s="21"/>
      <c r="X130" s="20">
        <f>SUMIFS('حركة المخزون'!F:F,'حركة المخزون'!E:E,'أرصدة المصنع'!D130,'حركة المخزون'!H:H,'أرصدة المصنع'!$X$2)-SUMIFS('حركة المخزون'!F:F,'حركة المخزون'!E:E,'أرصدة المصنع'!D130,'حركة المخزون'!G:G,'أرصدة المصنع'!$X$2)</f>
        <v>0</v>
      </c>
      <c r="Y130" s="21"/>
      <c r="Z130" s="20">
        <f>SUMIFS('حركة المخزون'!F:F,'حركة المخزون'!E:E,'أرصدة المصنع'!D130,'حركة المخزون'!H:H,'أرصدة المصنع'!$Z$2)-SUMIFS('حركة المخزون'!F:F,'حركة المخزون'!E:E,'أرصدة المصنع'!D130,'حركة المخزون'!G:G,'أرصدة المصنع'!$Z$2)</f>
        <v>0</v>
      </c>
      <c r="AA130" s="21"/>
      <c r="AB130" s="20">
        <f>SUMIFS('حركة المخزون'!F:F,'حركة المخزون'!E:E,'أرصدة المصنع'!D130,'حركة المخزون'!H:H,'أرصدة المصنع'!$AB$2)-SUMIFS('حركة المخزون'!F:F,'حركة المخزون'!E:E,'أرصدة المصنع'!D130,'حركة المخزون'!G:G,'أرصدة المصنع'!$AB$2)</f>
        <v>0</v>
      </c>
      <c r="AC130" s="21"/>
      <c r="AD130" s="20">
        <f>SUMIFS('حركة المخزون'!F:F,'حركة المخزون'!E:E,'أرصدة المصنع'!D130,'حركة المخزون'!H:H,'أرصدة المصنع'!$AD$2)-SUMIFS('حركة المخزون'!F:F,'حركة المخزون'!E:E,'أرصدة المصنع'!D130,'حركة المخزون'!G:G,'أرصدة المصنع'!$AD$2)</f>
        <v>0</v>
      </c>
      <c r="AE130" s="21"/>
      <c r="AF130" s="20">
        <f>SUMIFS('حركة المخزون'!F:F,'حركة المخزون'!E:E,'أرصدة المصنع'!D130,'حركة المخزون'!H:H,'أرصدة المصنع'!$AF$2)-SUMIFS('حركة المخزون'!F:F,'حركة المخزون'!E:E,'أرصدة المصنع'!D130,'حركة المخزون'!G:G,'أرصدة المصنع'!$AF$2)</f>
        <v>0</v>
      </c>
    </row>
    <row r="131" spans="2:32" ht="24" customHeight="1" x14ac:dyDescent="0.2">
      <c r="B131" s="18">
        <v>129</v>
      </c>
      <c r="C131" s="18" t="str">
        <f>VLOOKUP(B131,'قاعدة البيانات'!B:F,5,0)</f>
        <v xml:space="preserve"> </v>
      </c>
      <c r="D131" s="18" t="str">
        <f>VLOOKUP(C131,'قاعدة البيانات'!F:G,2,0)</f>
        <v/>
      </c>
      <c r="F131" s="20">
        <f>SUMIFS('حركة المخزون'!F:F,'حركة المخزون'!E:E,'أرصدة المصنع'!D131,'حركة المخزون'!H:H,'أرصدة المصنع'!$F$2)-SUMIFS('حركة المخزون'!F:F,'حركة المخزون'!E:E,'أرصدة المصنع'!D131,'حركة المخزون'!G:G,'أرصدة المصنع'!$F$2)</f>
        <v>0</v>
      </c>
      <c r="G131" s="21"/>
      <c r="H131" s="20">
        <f>SUMIFS('حركة المخزون'!F:F,'حركة المخزون'!E:E,'أرصدة المصنع'!D131,'حركة المخزون'!H:H,'أرصدة المصنع'!$H$2)-SUMIFS('حركة المخزون'!F:F,'حركة المخزون'!E:E,'أرصدة المصنع'!D131,'حركة المخزون'!G:G,'أرصدة المصنع'!$H$2)</f>
        <v>0</v>
      </c>
      <c r="I131" s="21"/>
      <c r="J131" s="20">
        <f>SUMIFS('حركة المخزون'!F:F,'حركة المخزون'!E:E,'أرصدة المصنع'!D131,'حركة المخزون'!H:H,'أرصدة المصنع'!$J$2)-SUMIFS('حركة المخزون'!F:F,'حركة المخزون'!E:E,'أرصدة المصنع'!D131,'حركة المخزون'!G:G,'أرصدة المصنع'!$J$2)</f>
        <v>0</v>
      </c>
      <c r="K131" s="21"/>
      <c r="L131" s="20">
        <f>SUMIFS('حركة المخزون'!F:F,'حركة المخزون'!E:E,'أرصدة المصنع'!D131,'حركة المخزون'!H:H,'أرصدة المصنع'!$L$2)-SUMIFS('حركة المخزون'!F:F,'حركة المخزون'!E:E,'أرصدة المصنع'!D131,'حركة المخزون'!G:G,'أرصدة المصنع'!$L$2)</f>
        <v>0</v>
      </c>
      <c r="M131" s="21"/>
      <c r="N131" s="20">
        <f>SUMIFS('حركة المخزون'!F:F,'حركة المخزون'!E:E,'أرصدة المصنع'!D131,'حركة المخزون'!H:H,'أرصدة المصنع'!$N$2)-SUMIFS('حركة المخزون'!F:F,'حركة المخزون'!E:E,'أرصدة المصنع'!D131,'حركة المخزون'!G:G,'أرصدة المصنع'!$N$2)</f>
        <v>0</v>
      </c>
      <c r="O131" s="21"/>
      <c r="P131" s="20">
        <f>SUMIFS('حركة المخزون'!F:F,'حركة المخزون'!E:E,'أرصدة المصنع'!D131,'حركة المخزون'!H:H,'أرصدة المصنع'!$P$2)-SUMIFS('حركة المخزون'!F:F,'حركة المخزون'!E:E,'أرصدة المصنع'!D131,'حركة المخزون'!G:G,'أرصدة المصنع'!$P$2)</f>
        <v>0</v>
      </c>
      <c r="Q131" s="21"/>
      <c r="R131" s="20">
        <f>SUMIFS('حركة المخزون'!F:F,'حركة المخزون'!E:E,'أرصدة المصنع'!D131,'حركة المخزون'!H:H,'أرصدة المصنع'!$R$2)-SUMIFS('حركة المخزون'!F:F,'حركة المخزون'!E:E,'أرصدة المصنع'!D131,'حركة المخزون'!G:G,'أرصدة المصنع'!$R$2)</f>
        <v>0</v>
      </c>
      <c r="S131" s="21"/>
      <c r="T131" s="20">
        <f>SUMIFS('حركة المخزون'!F:F,'حركة المخزون'!E:E,'أرصدة المصنع'!D131,'حركة المخزون'!H:H,'أرصدة المصنع'!$T$2)-SUMIFS('حركة المخزون'!F:F,'حركة المخزون'!E:E,'أرصدة المصنع'!D131,'حركة المخزون'!G:G,'أرصدة المصنع'!$T$2)</f>
        <v>0</v>
      </c>
      <c r="U131" s="21"/>
      <c r="V131" s="20">
        <f>SUMIFS('حركة المخزون'!F:F,'حركة المخزون'!E:E,'أرصدة المصنع'!D131,'حركة المخزون'!H:H,'أرصدة المصنع'!$V$2)-SUMIFS('حركة المخزون'!F:F,'حركة المخزون'!E:E,'أرصدة المصنع'!D131,'حركة المخزون'!G:G,'أرصدة المصنع'!$V$2)</f>
        <v>0</v>
      </c>
      <c r="W131" s="21"/>
      <c r="X131" s="20">
        <f>SUMIFS('حركة المخزون'!F:F,'حركة المخزون'!E:E,'أرصدة المصنع'!D131,'حركة المخزون'!H:H,'أرصدة المصنع'!$X$2)-SUMIFS('حركة المخزون'!F:F,'حركة المخزون'!E:E,'أرصدة المصنع'!D131,'حركة المخزون'!G:G,'أرصدة المصنع'!$X$2)</f>
        <v>0</v>
      </c>
      <c r="Y131" s="21"/>
      <c r="Z131" s="20">
        <f>SUMIFS('حركة المخزون'!F:F,'حركة المخزون'!E:E,'أرصدة المصنع'!D131,'حركة المخزون'!H:H,'أرصدة المصنع'!$Z$2)-SUMIFS('حركة المخزون'!F:F,'حركة المخزون'!E:E,'أرصدة المصنع'!D131,'حركة المخزون'!G:G,'أرصدة المصنع'!$Z$2)</f>
        <v>0</v>
      </c>
      <c r="AA131" s="21"/>
      <c r="AB131" s="20">
        <f>SUMIFS('حركة المخزون'!F:F,'حركة المخزون'!E:E,'أرصدة المصنع'!D131,'حركة المخزون'!H:H,'أرصدة المصنع'!$AB$2)-SUMIFS('حركة المخزون'!F:F,'حركة المخزون'!E:E,'أرصدة المصنع'!D131,'حركة المخزون'!G:G,'أرصدة المصنع'!$AB$2)</f>
        <v>0</v>
      </c>
      <c r="AC131" s="21"/>
      <c r="AD131" s="20">
        <f>SUMIFS('حركة المخزون'!F:F,'حركة المخزون'!E:E,'أرصدة المصنع'!D131,'حركة المخزون'!H:H,'أرصدة المصنع'!$AD$2)-SUMIFS('حركة المخزون'!F:F,'حركة المخزون'!E:E,'أرصدة المصنع'!D131,'حركة المخزون'!G:G,'أرصدة المصنع'!$AD$2)</f>
        <v>0</v>
      </c>
      <c r="AE131" s="21"/>
      <c r="AF131" s="20">
        <f>SUMIFS('حركة المخزون'!F:F,'حركة المخزون'!E:E,'أرصدة المصنع'!D131,'حركة المخزون'!H:H,'أرصدة المصنع'!$AF$2)-SUMIFS('حركة المخزون'!F:F,'حركة المخزون'!E:E,'أرصدة المصنع'!D131,'حركة المخزون'!G:G,'أرصدة المصنع'!$AF$2)</f>
        <v>0</v>
      </c>
    </row>
    <row r="132" spans="2:32" ht="24" customHeight="1" x14ac:dyDescent="0.2">
      <c r="B132" s="18">
        <v>130</v>
      </c>
      <c r="C132" s="18" t="str">
        <f>VLOOKUP(B132,'قاعدة البيانات'!B:F,5,0)</f>
        <v xml:space="preserve"> </v>
      </c>
      <c r="D132" s="18" t="str">
        <f>VLOOKUP(C132,'قاعدة البيانات'!F:G,2,0)</f>
        <v/>
      </c>
      <c r="F132" s="20">
        <f>SUMIFS('حركة المخزون'!F:F,'حركة المخزون'!E:E,'أرصدة المصنع'!D132,'حركة المخزون'!H:H,'أرصدة المصنع'!$F$2)-SUMIFS('حركة المخزون'!F:F,'حركة المخزون'!E:E,'أرصدة المصنع'!D132,'حركة المخزون'!G:G,'أرصدة المصنع'!$F$2)</f>
        <v>0</v>
      </c>
      <c r="G132" s="21"/>
      <c r="H132" s="20">
        <f>SUMIFS('حركة المخزون'!F:F,'حركة المخزون'!E:E,'أرصدة المصنع'!D132,'حركة المخزون'!H:H,'أرصدة المصنع'!$H$2)-SUMIFS('حركة المخزون'!F:F,'حركة المخزون'!E:E,'أرصدة المصنع'!D132,'حركة المخزون'!G:G,'أرصدة المصنع'!$H$2)</f>
        <v>0</v>
      </c>
      <c r="I132" s="21"/>
      <c r="J132" s="20">
        <f>SUMIFS('حركة المخزون'!F:F,'حركة المخزون'!E:E,'أرصدة المصنع'!D132,'حركة المخزون'!H:H,'أرصدة المصنع'!$J$2)-SUMIFS('حركة المخزون'!F:F,'حركة المخزون'!E:E,'أرصدة المصنع'!D132,'حركة المخزون'!G:G,'أرصدة المصنع'!$J$2)</f>
        <v>0</v>
      </c>
      <c r="K132" s="21"/>
      <c r="L132" s="20">
        <f>SUMIFS('حركة المخزون'!F:F,'حركة المخزون'!E:E,'أرصدة المصنع'!D132,'حركة المخزون'!H:H,'أرصدة المصنع'!$L$2)-SUMIFS('حركة المخزون'!F:F,'حركة المخزون'!E:E,'أرصدة المصنع'!D132,'حركة المخزون'!G:G,'أرصدة المصنع'!$L$2)</f>
        <v>0</v>
      </c>
      <c r="M132" s="21"/>
      <c r="N132" s="20">
        <f>SUMIFS('حركة المخزون'!F:F,'حركة المخزون'!E:E,'أرصدة المصنع'!D132,'حركة المخزون'!H:H,'أرصدة المصنع'!$N$2)-SUMIFS('حركة المخزون'!F:F,'حركة المخزون'!E:E,'أرصدة المصنع'!D132,'حركة المخزون'!G:G,'أرصدة المصنع'!$N$2)</f>
        <v>0</v>
      </c>
      <c r="O132" s="21"/>
      <c r="P132" s="20">
        <f>SUMIFS('حركة المخزون'!F:F,'حركة المخزون'!E:E,'أرصدة المصنع'!D132,'حركة المخزون'!H:H,'أرصدة المصنع'!$P$2)-SUMIFS('حركة المخزون'!F:F,'حركة المخزون'!E:E,'أرصدة المصنع'!D132,'حركة المخزون'!G:G,'أرصدة المصنع'!$P$2)</f>
        <v>0</v>
      </c>
      <c r="Q132" s="21"/>
      <c r="R132" s="20">
        <f>SUMIFS('حركة المخزون'!F:F,'حركة المخزون'!E:E,'أرصدة المصنع'!D132,'حركة المخزون'!H:H,'أرصدة المصنع'!$R$2)-SUMIFS('حركة المخزون'!F:F,'حركة المخزون'!E:E,'أرصدة المصنع'!D132,'حركة المخزون'!G:G,'أرصدة المصنع'!$R$2)</f>
        <v>0</v>
      </c>
      <c r="S132" s="21"/>
      <c r="T132" s="20">
        <f>SUMIFS('حركة المخزون'!F:F,'حركة المخزون'!E:E,'أرصدة المصنع'!D132,'حركة المخزون'!H:H,'أرصدة المصنع'!$T$2)-SUMIFS('حركة المخزون'!F:F,'حركة المخزون'!E:E,'أرصدة المصنع'!D132,'حركة المخزون'!G:G,'أرصدة المصنع'!$T$2)</f>
        <v>0</v>
      </c>
      <c r="U132" s="21"/>
      <c r="V132" s="20">
        <f>SUMIFS('حركة المخزون'!F:F,'حركة المخزون'!E:E,'أرصدة المصنع'!D132,'حركة المخزون'!H:H,'أرصدة المصنع'!$V$2)-SUMIFS('حركة المخزون'!F:F,'حركة المخزون'!E:E,'أرصدة المصنع'!D132,'حركة المخزون'!G:G,'أرصدة المصنع'!$V$2)</f>
        <v>0</v>
      </c>
      <c r="W132" s="21"/>
      <c r="X132" s="20">
        <f>SUMIFS('حركة المخزون'!F:F,'حركة المخزون'!E:E,'أرصدة المصنع'!D132,'حركة المخزون'!H:H,'أرصدة المصنع'!$X$2)-SUMIFS('حركة المخزون'!F:F,'حركة المخزون'!E:E,'أرصدة المصنع'!D132,'حركة المخزون'!G:G,'أرصدة المصنع'!$X$2)</f>
        <v>0</v>
      </c>
      <c r="Y132" s="21"/>
      <c r="Z132" s="20">
        <f>SUMIFS('حركة المخزون'!F:F,'حركة المخزون'!E:E,'أرصدة المصنع'!D132,'حركة المخزون'!H:H,'أرصدة المصنع'!$Z$2)-SUMIFS('حركة المخزون'!F:F,'حركة المخزون'!E:E,'أرصدة المصنع'!D132,'حركة المخزون'!G:G,'أرصدة المصنع'!$Z$2)</f>
        <v>0</v>
      </c>
      <c r="AA132" s="21"/>
      <c r="AB132" s="20">
        <f>SUMIFS('حركة المخزون'!F:F,'حركة المخزون'!E:E,'أرصدة المصنع'!D132,'حركة المخزون'!H:H,'أرصدة المصنع'!$AB$2)-SUMIFS('حركة المخزون'!F:F,'حركة المخزون'!E:E,'أرصدة المصنع'!D132,'حركة المخزون'!G:G,'أرصدة المصنع'!$AB$2)</f>
        <v>0</v>
      </c>
      <c r="AC132" s="21"/>
      <c r="AD132" s="20">
        <f>SUMIFS('حركة المخزون'!F:F,'حركة المخزون'!E:E,'أرصدة المصنع'!D132,'حركة المخزون'!H:H,'أرصدة المصنع'!$AD$2)-SUMIFS('حركة المخزون'!F:F,'حركة المخزون'!E:E,'أرصدة المصنع'!D132,'حركة المخزون'!G:G,'أرصدة المصنع'!$AD$2)</f>
        <v>0</v>
      </c>
      <c r="AE132" s="21"/>
      <c r="AF132" s="20">
        <f>SUMIFS('حركة المخزون'!F:F,'حركة المخزون'!E:E,'أرصدة المصنع'!D132,'حركة المخزون'!H:H,'أرصدة المصنع'!$AF$2)-SUMIFS('حركة المخزون'!F:F,'حركة المخزون'!E:E,'أرصدة المصنع'!D132,'حركة المخزون'!G:G,'أرصدة المصنع'!$AF$2)</f>
        <v>0</v>
      </c>
    </row>
    <row r="133" spans="2:32" ht="24" customHeight="1" x14ac:dyDescent="0.2">
      <c r="B133" s="19">
        <v>131</v>
      </c>
      <c r="C133" s="18" t="str">
        <f>VLOOKUP(B133,'قاعدة البيانات'!B:F,5,0)</f>
        <v xml:space="preserve"> </v>
      </c>
      <c r="D133" s="18" t="str">
        <f>VLOOKUP(C133,'قاعدة البيانات'!F:G,2,0)</f>
        <v/>
      </c>
      <c r="F133" s="20">
        <f>SUMIFS('حركة المخزون'!F:F,'حركة المخزون'!E:E,'أرصدة المصنع'!D133,'حركة المخزون'!H:H,'أرصدة المصنع'!$F$2)-SUMIFS('حركة المخزون'!F:F,'حركة المخزون'!E:E,'أرصدة المصنع'!D133,'حركة المخزون'!G:G,'أرصدة المصنع'!$F$2)</f>
        <v>0</v>
      </c>
      <c r="G133" s="21"/>
      <c r="H133" s="20">
        <f>SUMIFS('حركة المخزون'!F:F,'حركة المخزون'!E:E,'أرصدة المصنع'!D133,'حركة المخزون'!H:H,'أرصدة المصنع'!$H$2)-SUMIFS('حركة المخزون'!F:F,'حركة المخزون'!E:E,'أرصدة المصنع'!D133,'حركة المخزون'!G:G,'أرصدة المصنع'!$H$2)</f>
        <v>0</v>
      </c>
      <c r="I133" s="21"/>
      <c r="J133" s="20">
        <f>SUMIFS('حركة المخزون'!F:F,'حركة المخزون'!E:E,'أرصدة المصنع'!D133,'حركة المخزون'!H:H,'أرصدة المصنع'!$J$2)-SUMIFS('حركة المخزون'!F:F,'حركة المخزون'!E:E,'أرصدة المصنع'!D133,'حركة المخزون'!G:G,'أرصدة المصنع'!$J$2)</f>
        <v>0</v>
      </c>
      <c r="K133" s="21"/>
      <c r="L133" s="20">
        <f>SUMIFS('حركة المخزون'!F:F,'حركة المخزون'!E:E,'أرصدة المصنع'!D133,'حركة المخزون'!H:H,'أرصدة المصنع'!$L$2)-SUMIFS('حركة المخزون'!F:F,'حركة المخزون'!E:E,'أرصدة المصنع'!D133,'حركة المخزون'!G:G,'أرصدة المصنع'!$L$2)</f>
        <v>0</v>
      </c>
      <c r="M133" s="21"/>
      <c r="N133" s="20">
        <f>SUMIFS('حركة المخزون'!F:F,'حركة المخزون'!E:E,'أرصدة المصنع'!D133,'حركة المخزون'!H:H,'أرصدة المصنع'!$N$2)-SUMIFS('حركة المخزون'!F:F,'حركة المخزون'!E:E,'أرصدة المصنع'!D133,'حركة المخزون'!G:G,'أرصدة المصنع'!$N$2)</f>
        <v>0</v>
      </c>
      <c r="O133" s="21"/>
      <c r="P133" s="20">
        <f>SUMIFS('حركة المخزون'!F:F,'حركة المخزون'!E:E,'أرصدة المصنع'!D133,'حركة المخزون'!H:H,'أرصدة المصنع'!$P$2)-SUMIFS('حركة المخزون'!F:F,'حركة المخزون'!E:E,'أرصدة المصنع'!D133,'حركة المخزون'!G:G,'أرصدة المصنع'!$P$2)</f>
        <v>0</v>
      </c>
      <c r="Q133" s="21"/>
      <c r="R133" s="20">
        <f>SUMIFS('حركة المخزون'!F:F,'حركة المخزون'!E:E,'أرصدة المصنع'!D133,'حركة المخزون'!H:H,'أرصدة المصنع'!$R$2)-SUMIFS('حركة المخزون'!F:F,'حركة المخزون'!E:E,'أرصدة المصنع'!D133,'حركة المخزون'!G:G,'أرصدة المصنع'!$R$2)</f>
        <v>0</v>
      </c>
      <c r="S133" s="21"/>
      <c r="T133" s="20">
        <f>SUMIFS('حركة المخزون'!F:F,'حركة المخزون'!E:E,'أرصدة المصنع'!D133,'حركة المخزون'!H:H,'أرصدة المصنع'!$T$2)-SUMIFS('حركة المخزون'!F:F,'حركة المخزون'!E:E,'أرصدة المصنع'!D133,'حركة المخزون'!G:G,'أرصدة المصنع'!$T$2)</f>
        <v>0</v>
      </c>
      <c r="U133" s="21"/>
      <c r="V133" s="20">
        <f>SUMIFS('حركة المخزون'!F:F,'حركة المخزون'!E:E,'أرصدة المصنع'!D133,'حركة المخزون'!H:H,'أرصدة المصنع'!$V$2)-SUMIFS('حركة المخزون'!F:F,'حركة المخزون'!E:E,'أرصدة المصنع'!D133,'حركة المخزون'!G:G,'أرصدة المصنع'!$V$2)</f>
        <v>0</v>
      </c>
      <c r="W133" s="21"/>
      <c r="X133" s="20">
        <f>SUMIFS('حركة المخزون'!F:F,'حركة المخزون'!E:E,'أرصدة المصنع'!D133,'حركة المخزون'!H:H,'أرصدة المصنع'!$X$2)-SUMIFS('حركة المخزون'!F:F,'حركة المخزون'!E:E,'أرصدة المصنع'!D133,'حركة المخزون'!G:G,'أرصدة المصنع'!$X$2)</f>
        <v>0</v>
      </c>
      <c r="Y133" s="21"/>
      <c r="Z133" s="20">
        <f>SUMIFS('حركة المخزون'!F:F,'حركة المخزون'!E:E,'أرصدة المصنع'!D133,'حركة المخزون'!H:H,'أرصدة المصنع'!$Z$2)-SUMIFS('حركة المخزون'!F:F,'حركة المخزون'!E:E,'أرصدة المصنع'!D133,'حركة المخزون'!G:G,'أرصدة المصنع'!$Z$2)</f>
        <v>0</v>
      </c>
      <c r="AA133" s="21"/>
      <c r="AB133" s="20">
        <f>SUMIFS('حركة المخزون'!F:F,'حركة المخزون'!E:E,'أرصدة المصنع'!D133,'حركة المخزون'!H:H,'أرصدة المصنع'!$AB$2)-SUMIFS('حركة المخزون'!F:F,'حركة المخزون'!E:E,'أرصدة المصنع'!D133,'حركة المخزون'!G:G,'أرصدة المصنع'!$AB$2)</f>
        <v>0</v>
      </c>
      <c r="AC133" s="21"/>
      <c r="AD133" s="20">
        <f>SUMIFS('حركة المخزون'!F:F,'حركة المخزون'!E:E,'أرصدة المصنع'!D133,'حركة المخزون'!H:H,'أرصدة المصنع'!$AD$2)-SUMIFS('حركة المخزون'!F:F,'حركة المخزون'!E:E,'أرصدة المصنع'!D133,'حركة المخزون'!G:G,'أرصدة المصنع'!$AD$2)</f>
        <v>0</v>
      </c>
      <c r="AE133" s="21"/>
      <c r="AF133" s="20">
        <f>SUMIFS('حركة المخزون'!F:F,'حركة المخزون'!E:E,'أرصدة المصنع'!D133,'حركة المخزون'!H:H,'أرصدة المصنع'!$AF$2)-SUMIFS('حركة المخزون'!F:F,'حركة المخزون'!E:E,'أرصدة المصنع'!D133,'حركة المخزون'!G:G,'أرصدة المصنع'!$AF$2)</f>
        <v>0</v>
      </c>
    </row>
    <row r="134" spans="2:32" ht="24" customHeight="1" x14ac:dyDescent="0.2">
      <c r="B134" s="18">
        <v>132</v>
      </c>
      <c r="C134" s="18" t="str">
        <f>VLOOKUP(B134,'قاعدة البيانات'!B:F,5,0)</f>
        <v xml:space="preserve"> </v>
      </c>
      <c r="D134" s="18" t="str">
        <f>VLOOKUP(C134,'قاعدة البيانات'!F:G,2,0)</f>
        <v/>
      </c>
      <c r="F134" s="20">
        <f>SUMIFS('حركة المخزون'!F:F,'حركة المخزون'!E:E,'أرصدة المصنع'!D134,'حركة المخزون'!H:H,'أرصدة المصنع'!$F$2)-SUMIFS('حركة المخزون'!F:F,'حركة المخزون'!E:E,'أرصدة المصنع'!D134,'حركة المخزون'!G:G,'أرصدة المصنع'!$F$2)</f>
        <v>0</v>
      </c>
      <c r="G134" s="21"/>
      <c r="H134" s="20">
        <f>SUMIFS('حركة المخزون'!F:F,'حركة المخزون'!E:E,'أرصدة المصنع'!D134,'حركة المخزون'!H:H,'أرصدة المصنع'!$H$2)-SUMIFS('حركة المخزون'!F:F,'حركة المخزون'!E:E,'أرصدة المصنع'!D134,'حركة المخزون'!G:G,'أرصدة المصنع'!$H$2)</f>
        <v>0</v>
      </c>
      <c r="I134" s="21"/>
      <c r="J134" s="20">
        <f>SUMIFS('حركة المخزون'!F:F,'حركة المخزون'!E:E,'أرصدة المصنع'!D134,'حركة المخزون'!H:H,'أرصدة المصنع'!$J$2)-SUMIFS('حركة المخزون'!F:F,'حركة المخزون'!E:E,'أرصدة المصنع'!D134,'حركة المخزون'!G:G,'أرصدة المصنع'!$J$2)</f>
        <v>0</v>
      </c>
      <c r="K134" s="21"/>
      <c r="L134" s="20">
        <f>SUMIFS('حركة المخزون'!F:F,'حركة المخزون'!E:E,'أرصدة المصنع'!D134,'حركة المخزون'!H:H,'أرصدة المصنع'!$L$2)-SUMIFS('حركة المخزون'!F:F,'حركة المخزون'!E:E,'أرصدة المصنع'!D134,'حركة المخزون'!G:G,'أرصدة المصنع'!$L$2)</f>
        <v>0</v>
      </c>
      <c r="M134" s="21"/>
      <c r="N134" s="20">
        <f>SUMIFS('حركة المخزون'!F:F,'حركة المخزون'!E:E,'أرصدة المصنع'!D134,'حركة المخزون'!H:H,'أرصدة المصنع'!$N$2)-SUMIFS('حركة المخزون'!F:F,'حركة المخزون'!E:E,'أرصدة المصنع'!D134,'حركة المخزون'!G:G,'أرصدة المصنع'!$N$2)</f>
        <v>0</v>
      </c>
      <c r="O134" s="21"/>
      <c r="P134" s="20">
        <f>SUMIFS('حركة المخزون'!F:F,'حركة المخزون'!E:E,'أرصدة المصنع'!D134,'حركة المخزون'!H:H,'أرصدة المصنع'!$P$2)-SUMIFS('حركة المخزون'!F:F,'حركة المخزون'!E:E,'أرصدة المصنع'!D134,'حركة المخزون'!G:G,'أرصدة المصنع'!$P$2)</f>
        <v>0</v>
      </c>
      <c r="Q134" s="21"/>
      <c r="R134" s="20">
        <f>SUMIFS('حركة المخزون'!F:F,'حركة المخزون'!E:E,'أرصدة المصنع'!D134,'حركة المخزون'!H:H,'أرصدة المصنع'!$R$2)-SUMIFS('حركة المخزون'!F:F,'حركة المخزون'!E:E,'أرصدة المصنع'!D134,'حركة المخزون'!G:G,'أرصدة المصنع'!$R$2)</f>
        <v>0</v>
      </c>
      <c r="S134" s="21"/>
      <c r="T134" s="20">
        <f>SUMIFS('حركة المخزون'!F:F,'حركة المخزون'!E:E,'أرصدة المصنع'!D134,'حركة المخزون'!H:H,'أرصدة المصنع'!$T$2)-SUMIFS('حركة المخزون'!F:F,'حركة المخزون'!E:E,'أرصدة المصنع'!D134,'حركة المخزون'!G:G,'أرصدة المصنع'!$T$2)</f>
        <v>0</v>
      </c>
      <c r="U134" s="21"/>
      <c r="V134" s="20">
        <f>SUMIFS('حركة المخزون'!F:F,'حركة المخزون'!E:E,'أرصدة المصنع'!D134,'حركة المخزون'!H:H,'أرصدة المصنع'!$V$2)-SUMIFS('حركة المخزون'!F:F,'حركة المخزون'!E:E,'أرصدة المصنع'!D134,'حركة المخزون'!G:G,'أرصدة المصنع'!$V$2)</f>
        <v>0</v>
      </c>
      <c r="W134" s="21"/>
      <c r="X134" s="20">
        <f>SUMIFS('حركة المخزون'!F:F,'حركة المخزون'!E:E,'أرصدة المصنع'!D134,'حركة المخزون'!H:H,'أرصدة المصنع'!$X$2)-SUMIFS('حركة المخزون'!F:F,'حركة المخزون'!E:E,'أرصدة المصنع'!D134,'حركة المخزون'!G:G,'أرصدة المصنع'!$X$2)</f>
        <v>0</v>
      </c>
      <c r="Y134" s="21"/>
      <c r="Z134" s="20">
        <f>SUMIFS('حركة المخزون'!F:F,'حركة المخزون'!E:E,'أرصدة المصنع'!D134,'حركة المخزون'!H:H,'أرصدة المصنع'!$Z$2)-SUMIFS('حركة المخزون'!F:F,'حركة المخزون'!E:E,'أرصدة المصنع'!D134,'حركة المخزون'!G:G,'أرصدة المصنع'!$Z$2)</f>
        <v>0</v>
      </c>
      <c r="AA134" s="21"/>
      <c r="AB134" s="20">
        <f>SUMIFS('حركة المخزون'!F:F,'حركة المخزون'!E:E,'أرصدة المصنع'!D134,'حركة المخزون'!H:H,'أرصدة المصنع'!$AB$2)-SUMIFS('حركة المخزون'!F:F,'حركة المخزون'!E:E,'أرصدة المصنع'!D134,'حركة المخزون'!G:G,'أرصدة المصنع'!$AB$2)</f>
        <v>0</v>
      </c>
      <c r="AC134" s="21"/>
      <c r="AD134" s="20">
        <f>SUMIFS('حركة المخزون'!F:F,'حركة المخزون'!E:E,'أرصدة المصنع'!D134,'حركة المخزون'!H:H,'أرصدة المصنع'!$AD$2)-SUMIFS('حركة المخزون'!F:F,'حركة المخزون'!E:E,'أرصدة المصنع'!D134,'حركة المخزون'!G:G,'أرصدة المصنع'!$AD$2)</f>
        <v>0</v>
      </c>
      <c r="AE134" s="21"/>
      <c r="AF134" s="20">
        <f>SUMIFS('حركة المخزون'!F:F,'حركة المخزون'!E:E,'أرصدة المصنع'!D134,'حركة المخزون'!H:H,'أرصدة المصنع'!$AF$2)-SUMIFS('حركة المخزون'!F:F,'حركة المخزون'!E:E,'أرصدة المصنع'!D134,'حركة المخزون'!G:G,'أرصدة المصنع'!$AF$2)</f>
        <v>0</v>
      </c>
    </row>
    <row r="135" spans="2:32" ht="24" customHeight="1" x14ac:dyDescent="0.2">
      <c r="B135" s="18">
        <v>133</v>
      </c>
      <c r="C135" s="18" t="str">
        <f>VLOOKUP(B135,'قاعدة البيانات'!B:F,5,0)</f>
        <v xml:space="preserve"> </v>
      </c>
      <c r="D135" s="18" t="str">
        <f>VLOOKUP(C135,'قاعدة البيانات'!F:G,2,0)</f>
        <v/>
      </c>
      <c r="F135" s="20">
        <f>SUMIFS('حركة المخزون'!F:F,'حركة المخزون'!E:E,'أرصدة المصنع'!D135,'حركة المخزون'!H:H,'أرصدة المصنع'!$F$2)-SUMIFS('حركة المخزون'!F:F,'حركة المخزون'!E:E,'أرصدة المصنع'!D135,'حركة المخزون'!G:G,'أرصدة المصنع'!$F$2)</f>
        <v>0</v>
      </c>
      <c r="G135" s="21"/>
      <c r="H135" s="20">
        <f>SUMIFS('حركة المخزون'!F:F,'حركة المخزون'!E:E,'أرصدة المصنع'!D135,'حركة المخزون'!H:H,'أرصدة المصنع'!$H$2)-SUMIFS('حركة المخزون'!F:F,'حركة المخزون'!E:E,'أرصدة المصنع'!D135,'حركة المخزون'!G:G,'أرصدة المصنع'!$H$2)</f>
        <v>0</v>
      </c>
      <c r="I135" s="21"/>
      <c r="J135" s="20">
        <f>SUMIFS('حركة المخزون'!F:F,'حركة المخزون'!E:E,'أرصدة المصنع'!D135,'حركة المخزون'!H:H,'أرصدة المصنع'!$J$2)-SUMIFS('حركة المخزون'!F:F,'حركة المخزون'!E:E,'أرصدة المصنع'!D135,'حركة المخزون'!G:G,'أرصدة المصنع'!$J$2)</f>
        <v>0</v>
      </c>
      <c r="K135" s="21"/>
      <c r="L135" s="20">
        <f>SUMIFS('حركة المخزون'!F:F,'حركة المخزون'!E:E,'أرصدة المصنع'!D135,'حركة المخزون'!H:H,'أرصدة المصنع'!$L$2)-SUMIFS('حركة المخزون'!F:F,'حركة المخزون'!E:E,'أرصدة المصنع'!D135,'حركة المخزون'!G:G,'أرصدة المصنع'!$L$2)</f>
        <v>0</v>
      </c>
      <c r="M135" s="21"/>
      <c r="N135" s="20">
        <f>SUMIFS('حركة المخزون'!F:F,'حركة المخزون'!E:E,'أرصدة المصنع'!D135,'حركة المخزون'!H:H,'أرصدة المصنع'!$N$2)-SUMIFS('حركة المخزون'!F:F,'حركة المخزون'!E:E,'أرصدة المصنع'!D135,'حركة المخزون'!G:G,'أرصدة المصنع'!$N$2)</f>
        <v>0</v>
      </c>
      <c r="O135" s="21"/>
      <c r="P135" s="20">
        <f>SUMIFS('حركة المخزون'!F:F,'حركة المخزون'!E:E,'أرصدة المصنع'!D135,'حركة المخزون'!H:H,'أرصدة المصنع'!$P$2)-SUMIFS('حركة المخزون'!F:F,'حركة المخزون'!E:E,'أرصدة المصنع'!D135,'حركة المخزون'!G:G,'أرصدة المصنع'!$P$2)</f>
        <v>0</v>
      </c>
      <c r="Q135" s="21"/>
      <c r="R135" s="20">
        <f>SUMIFS('حركة المخزون'!F:F,'حركة المخزون'!E:E,'أرصدة المصنع'!D135,'حركة المخزون'!H:H,'أرصدة المصنع'!$R$2)-SUMIFS('حركة المخزون'!F:F,'حركة المخزون'!E:E,'أرصدة المصنع'!D135,'حركة المخزون'!G:G,'أرصدة المصنع'!$R$2)</f>
        <v>0</v>
      </c>
      <c r="S135" s="21"/>
      <c r="T135" s="20">
        <f>SUMIFS('حركة المخزون'!F:F,'حركة المخزون'!E:E,'أرصدة المصنع'!D135,'حركة المخزون'!H:H,'أرصدة المصنع'!$T$2)-SUMIFS('حركة المخزون'!F:F,'حركة المخزون'!E:E,'أرصدة المصنع'!D135,'حركة المخزون'!G:G,'أرصدة المصنع'!$T$2)</f>
        <v>0</v>
      </c>
      <c r="U135" s="21"/>
      <c r="V135" s="20">
        <f>SUMIFS('حركة المخزون'!F:F,'حركة المخزون'!E:E,'أرصدة المصنع'!D135,'حركة المخزون'!H:H,'أرصدة المصنع'!$V$2)-SUMIFS('حركة المخزون'!F:F,'حركة المخزون'!E:E,'أرصدة المصنع'!D135,'حركة المخزون'!G:G,'أرصدة المصنع'!$V$2)</f>
        <v>0</v>
      </c>
      <c r="W135" s="21"/>
      <c r="X135" s="20">
        <f>SUMIFS('حركة المخزون'!F:F,'حركة المخزون'!E:E,'أرصدة المصنع'!D135,'حركة المخزون'!H:H,'أرصدة المصنع'!$X$2)-SUMIFS('حركة المخزون'!F:F,'حركة المخزون'!E:E,'أرصدة المصنع'!D135,'حركة المخزون'!G:G,'أرصدة المصنع'!$X$2)</f>
        <v>0</v>
      </c>
      <c r="Y135" s="21"/>
      <c r="Z135" s="20">
        <f>SUMIFS('حركة المخزون'!F:F,'حركة المخزون'!E:E,'أرصدة المصنع'!D135,'حركة المخزون'!H:H,'أرصدة المصنع'!$Z$2)-SUMIFS('حركة المخزون'!F:F,'حركة المخزون'!E:E,'أرصدة المصنع'!D135,'حركة المخزون'!G:G,'أرصدة المصنع'!$Z$2)</f>
        <v>0</v>
      </c>
      <c r="AA135" s="21"/>
      <c r="AB135" s="20">
        <f>SUMIFS('حركة المخزون'!F:F,'حركة المخزون'!E:E,'أرصدة المصنع'!D135,'حركة المخزون'!H:H,'أرصدة المصنع'!$AB$2)-SUMIFS('حركة المخزون'!F:F,'حركة المخزون'!E:E,'أرصدة المصنع'!D135,'حركة المخزون'!G:G,'أرصدة المصنع'!$AB$2)</f>
        <v>0</v>
      </c>
      <c r="AC135" s="21"/>
      <c r="AD135" s="20">
        <f>SUMIFS('حركة المخزون'!F:F,'حركة المخزون'!E:E,'أرصدة المصنع'!D135,'حركة المخزون'!H:H,'أرصدة المصنع'!$AD$2)-SUMIFS('حركة المخزون'!F:F,'حركة المخزون'!E:E,'أرصدة المصنع'!D135,'حركة المخزون'!G:G,'أرصدة المصنع'!$AD$2)</f>
        <v>0</v>
      </c>
      <c r="AE135" s="21"/>
      <c r="AF135" s="20">
        <f>SUMIFS('حركة المخزون'!F:F,'حركة المخزون'!E:E,'أرصدة المصنع'!D135,'حركة المخزون'!H:H,'أرصدة المصنع'!$AF$2)-SUMIFS('حركة المخزون'!F:F,'حركة المخزون'!E:E,'أرصدة المصنع'!D135,'حركة المخزون'!G:G,'أرصدة المصنع'!$AF$2)</f>
        <v>0</v>
      </c>
    </row>
    <row r="136" spans="2:32" ht="24" customHeight="1" x14ac:dyDescent="0.2">
      <c r="B136" s="19">
        <v>134</v>
      </c>
      <c r="C136" s="18" t="str">
        <f>VLOOKUP(B136,'قاعدة البيانات'!B:F,5,0)</f>
        <v xml:space="preserve"> </v>
      </c>
      <c r="D136" s="18" t="str">
        <f>VLOOKUP(C136,'قاعدة البيانات'!F:G,2,0)</f>
        <v/>
      </c>
      <c r="F136" s="20">
        <f>SUMIFS('حركة المخزون'!F:F,'حركة المخزون'!E:E,'أرصدة المصنع'!D136,'حركة المخزون'!H:H,'أرصدة المصنع'!$F$2)-SUMIFS('حركة المخزون'!F:F,'حركة المخزون'!E:E,'أرصدة المصنع'!D136,'حركة المخزون'!G:G,'أرصدة المصنع'!$F$2)</f>
        <v>0</v>
      </c>
      <c r="G136" s="21"/>
      <c r="H136" s="20">
        <f>SUMIFS('حركة المخزون'!F:F,'حركة المخزون'!E:E,'أرصدة المصنع'!D136,'حركة المخزون'!H:H,'أرصدة المصنع'!$H$2)-SUMIFS('حركة المخزون'!F:F,'حركة المخزون'!E:E,'أرصدة المصنع'!D136,'حركة المخزون'!G:G,'أرصدة المصنع'!$H$2)</f>
        <v>0</v>
      </c>
      <c r="I136" s="21"/>
      <c r="J136" s="20">
        <f>SUMIFS('حركة المخزون'!F:F,'حركة المخزون'!E:E,'أرصدة المصنع'!D136,'حركة المخزون'!H:H,'أرصدة المصنع'!$J$2)-SUMIFS('حركة المخزون'!F:F,'حركة المخزون'!E:E,'أرصدة المصنع'!D136,'حركة المخزون'!G:G,'أرصدة المصنع'!$J$2)</f>
        <v>0</v>
      </c>
      <c r="K136" s="21"/>
      <c r="L136" s="20">
        <f>SUMIFS('حركة المخزون'!F:F,'حركة المخزون'!E:E,'أرصدة المصنع'!D136,'حركة المخزون'!H:H,'أرصدة المصنع'!$L$2)-SUMIFS('حركة المخزون'!F:F,'حركة المخزون'!E:E,'أرصدة المصنع'!D136,'حركة المخزون'!G:G,'أرصدة المصنع'!$L$2)</f>
        <v>0</v>
      </c>
      <c r="M136" s="21"/>
      <c r="N136" s="20">
        <f>SUMIFS('حركة المخزون'!F:F,'حركة المخزون'!E:E,'أرصدة المصنع'!D136,'حركة المخزون'!H:H,'أرصدة المصنع'!$N$2)-SUMIFS('حركة المخزون'!F:F,'حركة المخزون'!E:E,'أرصدة المصنع'!D136,'حركة المخزون'!G:G,'أرصدة المصنع'!$N$2)</f>
        <v>0</v>
      </c>
      <c r="O136" s="21"/>
      <c r="P136" s="20">
        <f>SUMIFS('حركة المخزون'!F:F,'حركة المخزون'!E:E,'أرصدة المصنع'!D136,'حركة المخزون'!H:H,'أرصدة المصنع'!$P$2)-SUMIFS('حركة المخزون'!F:F,'حركة المخزون'!E:E,'أرصدة المصنع'!D136,'حركة المخزون'!G:G,'أرصدة المصنع'!$P$2)</f>
        <v>0</v>
      </c>
      <c r="Q136" s="21"/>
      <c r="R136" s="20">
        <f>SUMIFS('حركة المخزون'!F:F,'حركة المخزون'!E:E,'أرصدة المصنع'!D136,'حركة المخزون'!H:H,'أرصدة المصنع'!$R$2)-SUMIFS('حركة المخزون'!F:F,'حركة المخزون'!E:E,'أرصدة المصنع'!D136,'حركة المخزون'!G:G,'أرصدة المصنع'!$R$2)</f>
        <v>0</v>
      </c>
      <c r="S136" s="21"/>
      <c r="T136" s="20">
        <f>SUMIFS('حركة المخزون'!F:F,'حركة المخزون'!E:E,'أرصدة المصنع'!D136,'حركة المخزون'!H:H,'أرصدة المصنع'!$T$2)-SUMIFS('حركة المخزون'!F:F,'حركة المخزون'!E:E,'أرصدة المصنع'!D136,'حركة المخزون'!G:G,'أرصدة المصنع'!$T$2)</f>
        <v>0</v>
      </c>
      <c r="U136" s="21"/>
      <c r="V136" s="20">
        <f>SUMIFS('حركة المخزون'!F:F,'حركة المخزون'!E:E,'أرصدة المصنع'!D136,'حركة المخزون'!H:H,'أرصدة المصنع'!$V$2)-SUMIFS('حركة المخزون'!F:F,'حركة المخزون'!E:E,'أرصدة المصنع'!D136,'حركة المخزون'!G:G,'أرصدة المصنع'!$V$2)</f>
        <v>0</v>
      </c>
      <c r="W136" s="21"/>
      <c r="X136" s="20">
        <f>SUMIFS('حركة المخزون'!F:F,'حركة المخزون'!E:E,'أرصدة المصنع'!D136,'حركة المخزون'!H:H,'أرصدة المصنع'!$X$2)-SUMIFS('حركة المخزون'!F:F,'حركة المخزون'!E:E,'أرصدة المصنع'!D136,'حركة المخزون'!G:G,'أرصدة المصنع'!$X$2)</f>
        <v>0</v>
      </c>
      <c r="Y136" s="21"/>
      <c r="Z136" s="20">
        <f>SUMIFS('حركة المخزون'!F:F,'حركة المخزون'!E:E,'أرصدة المصنع'!D136,'حركة المخزون'!H:H,'أرصدة المصنع'!$Z$2)-SUMIFS('حركة المخزون'!F:F,'حركة المخزون'!E:E,'أرصدة المصنع'!D136,'حركة المخزون'!G:G,'أرصدة المصنع'!$Z$2)</f>
        <v>0</v>
      </c>
      <c r="AA136" s="21"/>
      <c r="AB136" s="20">
        <f>SUMIFS('حركة المخزون'!F:F,'حركة المخزون'!E:E,'أرصدة المصنع'!D136,'حركة المخزون'!H:H,'أرصدة المصنع'!$AB$2)-SUMIFS('حركة المخزون'!F:F,'حركة المخزون'!E:E,'أرصدة المصنع'!D136,'حركة المخزون'!G:G,'أرصدة المصنع'!$AB$2)</f>
        <v>0</v>
      </c>
      <c r="AC136" s="21"/>
      <c r="AD136" s="20">
        <f>SUMIFS('حركة المخزون'!F:F,'حركة المخزون'!E:E,'أرصدة المصنع'!D136,'حركة المخزون'!H:H,'أرصدة المصنع'!$AD$2)-SUMIFS('حركة المخزون'!F:F,'حركة المخزون'!E:E,'أرصدة المصنع'!D136,'حركة المخزون'!G:G,'أرصدة المصنع'!$AD$2)</f>
        <v>0</v>
      </c>
      <c r="AE136" s="21"/>
      <c r="AF136" s="20">
        <f>SUMIFS('حركة المخزون'!F:F,'حركة المخزون'!E:E,'أرصدة المصنع'!D136,'حركة المخزون'!H:H,'أرصدة المصنع'!$AF$2)-SUMIFS('حركة المخزون'!F:F,'حركة المخزون'!E:E,'أرصدة المصنع'!D136,'حركة المخزون'!G:G,'أرصدة المصنع'!$AF$2)</f>
        <v>0</v>
      </c>
    </row>
    <row r="137" spans="2:32" ht="24" customHeight="1" x14ac:dyDescent="0.2">
      <c r="B137" s="18">
        <v>135</v>
      </c>
      <c r="C137" s="18" t="str">
        <f>VLOOKUP(B137,'قاعدة البيانات'!B:F,5,0)</f>
        <v xml:space="preserve"> </v>
      </c>
      <c r="D137" s="18" t="str">
        <f>VLOOKUP(C137,'قاعدة البيانات'!F:G,2,0)</f>
        <v/>
      </c>
      <c r="F137" s="20">
        <f>SUMIFS('حركة المخزون'!F:F,'حركة المخزون'!E:E,'أرصدة المصنع'!D137,'حركة المخزون'!H:H,'أرصدة المصنع'!$F$2)-SUMIFS('حركة المخزون'!F:F,'حركة المخزون'!E:E,'أرصدة المصنع'!D137,'حركة المخزون'!G:G,'أرصدة المصنع'!$F$2)</f>
        <v>0</v>
      </c>
      <c r="G137" s="21"/>
      <c r="H137" s="20">
        <f>SUMIFS('حركة المخزون'!F:F,'حركة المخزون'!E:E,'أرصدة المصنع'!D137,'حركة المخزون'!H:H,'أرصدة المصنع'!$H$2)-SUMIFS('حركة المخزون'!F:F,'حركة المخزون'!E:E,'أرصدة المصنع'!D137,'حركة المخزون'!G:G,'أرصدة المصنع'!$H$2)</f>
        <v>0</v>
      </c>
      <c r="I137" s="21"/>
      <c r="J137" s="20">
        <f>SUMIFS('حركة المخزون'!F:F,'حركة المخزون'!E:E,'أرصدة المصنع'!D137,'حركة المخزون'!H:H,'أرصدة المصنع'!$J$2)-SUMIFS('حركة المخزون'!F:F,'حركة المخزون'!E:E,'أرصدة المصنع'!D137,'حركة المخزون'!G:G,'أرصدة المصنع'!$J$2)</f>
        <v>0</v>
      </c>
      <c r="K137" s="21"/>
      <c r="L137" s="20">
        <f>SUMIFS('حركة المخزون'!F:F,'حركة المخزون'!E:E,'أرصدة المصنع'!D137,'حركة المخزون'!H:H,'أرصدة المصنع'!$L$2)-SUMIFS('حركة المخزون'!F:F,'حركة المخزون'!E:E,'أرصدة المصنع'!D137,'حركة المخزون'!G:G,'أرصدة المصنع'!$L$2)</f>
        <v>0</v>
      </c>
      <c r="M137" s="21"/>
      <c r="N137" s="20">
        <f>SUMIFS('حركة المخزون'!F:F,'حركة المخزون'!E:E,'أرصدة المصنع'!D137,'حركة المخزون'!H:H,'أرصدة المصنع'!$N$2)-SUMIFS('حركة المخزون'!F:F,'حركة المخزون'!E:E,'أرصدة المصنع'!D137,'حركة المخزون'!G:G,'أرصدة المصنع'!$N$2)</f>
        <v>0</v>
      </c>
      <c r="O137" s="21"/>
      <c r="P137" s="20">
        <f>SUMIFS('حركة المخزون'!F:F,'حركة المخزون'!E:E,'أرصدة المصنع'!D137,'حركة المخزون'!H:H,'أرصدة المصنع'!$P$2)-SUMIFS('حركة المخزون'!F:F,'حركة المخزون'!E:E,'أرصدة المصنع'!D137,'حركة المخزون'!G:G,'أرصدة المصنع'!$P$2)</f>
        <v>0</v>
      </c>
      <c r="Q137" s="21"/>
      <c r="R137" s="20">
        <f>SUMIFS('حركة المخزون'!F:F,'حركة المخزون'!E:E,'أرصدة المصنع'!D137,'حركة المخزون'!H:H,'أرصدة المصنع'!$R$2)-SUMIFS('حركة المخزون'!F:F,'حركة المخزون'!E:E,'أرصدة المصنع'!D137,'حركة المخزون'!G:G,'أرصدة المصنع'!$R$2)</f>
        <v>0</v>
      </c>
      <c r="S137" s="21"/>
      <c r="T137" s="20">
        <f>SUMIFS('حركة المخزون'!F:F,'حركة المخزون'!E:E,'أرصدة المصنع'!D137,'حركة المخزون'!H:H,'أرصدة المصنع'!$T$2)-SUMIFS('حركة المخزون'!F:F,'حركة المخزون'!E:E,'أرصدة المصنع'!D137,'حركة المخزون'!G:G,'أرصدة المصنع'!$T$2)</f>
        <v>0</v>
      </c>
      <c r="U137" s="21"/>
      <c r="V137" s="20">
        <f>SUMIFS('حركة المخزون'!F:F,'حركة المخزون'!E:E,'أرصدة المصنع'!D137,'حركة المخزون'!H:H,'أرصدة المصنع'!$V$2)-SUMIFS('حركة المخزون'!F:F,'حركة المخزون'!E:E,'أرصدة المصنع'!D137,'حركة المخزون'!G:G,'أرصدة المصنع'!$V$2)</f>
        <v>0</v>
      </c>
      <c r="W137" s="21"/>
      <c r="X137" s="20">
        <f>SUMIFS('حركة المخزون'!F:F,'حركة المخزون'!E:E,'أرصدة المصنع'!D137,'حركة المخزون'!H:H,'أرصدة المصنع'!$X$2)-SUMIFS('حركة المخزون'!F:F,'حركة المخزون'!E:E,'أرصدة المصنع'!D137,'حركة المخزون'!G:G,'أرصدة المصنع'!$X$2)</f>
        <v>0</v>
      </c>
      <c r="Y137" s="21"/>
      <c r="Z137" s="20">
        <f>SUMIFS('حركة المخزون'!F:F,'حركة المخزون'!E:E,'أرصدة المصنع'!D137,'حركة المخزون'!H:H,'أرصدة المصنع'!$Z$2)-SUMIFS('حركة المخزون'!F:F,'حركة المخزون'!E:E,'أرصدة المصنع'!D137,'حركة المخزون'!G:G,'أرصدة المصنع'!$Z$2)</f>
        <v>0</v>
      </c>
      <c r="AA137" s="21"/>
      <c r="AB137" s="20">
        <f>SUMIFS('حركة المخزون'!F:F,'حركة المخزون'!E:E,'أرصدة المصنع'!D137,'حركة المخزون'!H:H,'أرصدة المصنع'!$AB$2)-SUMIFS('حركة المخزون'!F:F,'حركة المخزون'!E:E,'أرصدة المصنع'!D137,'حركة المخزون'!G:G,'أرصدة المصنع'!$AB$2)</f>
        <v>0</v>
      </c>
      <c r="AC137" s="21"/>
      <c r="AD137" s="20">
        <f>SUMIFS('حركة المخزون'!F:F,'حركة المخزون'!E:E,'أرصدة المصنع'!D137,'حركة المخزون'!H:H,'أرصدة المصنع'!$AD$2)-SUMIFS('حركة المخزون'!F:F,'حركة المخزون'!E:E,'أرصدة المصنع'!D137,'حركة المخزون'!G:G,'أرصدة المصنع'!$AD$2)</f>
        <v>0</v>
      </c>
      <c r="AE137" s="21"/>
      <c r="AF137" s="20">
        <f>SUMIFS('حركة المخزون'!F:F,'حركة المخزون'!E:E,'أرصدة المصنع'!D137,'حركة المخزون'!H:H,'أرصدة المصنع'!$AF$2)-SUMIFS('حركة المخزون'!F:F,'حركة المخزون'!E:E,'أرصدة المصنع'!D137,'حركة المخزون'!G:G,'أرصدة المصنع'!$AF$2)</f>
        <v>0</v>
      </c>
    </row>
    <row r="138" spans="2:32" ht="24" customHeight="1" x14ac:dyDescent="0.2">
      <c r="B138" s="18">
        <v>136</v>
      </c>
      <c r="C138" s="18" t="str">
        <f>VLOOKUP(B138,'قاعدة البيانات'!B:F,5,0)</f>
        <v xml:space="preserve"> </v>
      </c>
      <c r="D138" s="18" t="str">
        <f>VLOOKUP(C138,'قاعدة البيانات'!F:G,2,0)</f>
        <v/>
      </c>
      <c r="F138" s="20">
        <f>SUMIFS('حركة المخزون'!F:F,'حركة المخزون'!E:E,'أرصدة المصنع'!D138,'حركة المخزون'!H:H,'أرصدة المصنع'!$F$2)-SUMIFS('حركة المخزون'!F:F,'حركة المخزون'!E:E,'أرصدة المصنع'!D138,'حركة المخزون'!G:G,'أرصدة المصنع'!$F$2)</f>
        <v>0</v>
      </c>
      <c r="G138" s="21"/>
      <c r="H138" s="20">
        <f>SUMIFS('حركة المخزون'!F:F,'حركة المخزون'!E:E,'أرصدة المصنع'!D138,'حركة المخزون'!H:H,'أرصدة المصنع'!$H$2)-SUMIFS('حركة المخزون'!F:F,'حركة المخزون'!E:E,'أرصدة المصنع'!D138,'حركة المخزون'!G:G,'أرصدة المصنع'!$H$2)</f>
        <v>0</v>
      </c>
      <c r="I138" s="21"/>
      <c r="J138" s="20">
        <f>SUMIFS('حركة المخزون'!F:F,'حركة المخزون'!E:E,'أرصدة المصنع'!D138,'حركة المخزون'!H:H,'أرصدة المصنع'!$J$2)-SUMIFS('حركة المخزون'!F:F,'حركة المخزون'!E:E,'أرصدة المصنع'!D138,'حركة المخزون'!G:G,'أرصدة المصنع'!$J$2)</f>
        <v>0</v>
      </c>
      <c r="K138" s="21"/>
      <c r="L138" s="20">
        <f>SUMIFS('حركة المخزون'!F:F,'حركة المخزون'!E:E,'أرصدة المصنع'!D138,'حركة المخزون'!H:H,'أرصدة المصنع'!$L$2)-SUMIFS('حركة المخزون'!F:F,'حركة المخزون'!E:E,'أرصدة المصنع'!D138,'حركة المخزون'!G:G,'أرصدة المصنع'!$L$2)</f>
        <v>0</v>
      </c>
      <c r="M138" s="21"/>
      <c r="N138" s="20">
        <f>SUMIFS('حركة المخزون'!F:F,'حركة المخزون'!E:E,'أرصدة المصنع'!D138,'حركة المخزون'!H:H,'أرصدة المصنع'!$N$2)-SUMIFS('حركة المخزون'!F:F,'حركة المخزون'!E:E,'أرصدة المصنع'!D138,'حركة المخزون'!G:G,'أرصدة المصنع'!$N$2)</f>
        <v>0</v>
      </c>
      <c r="O138" s="21"/>
      <c r="P138" s="20">
        <f>SUMIFS('حركة المخزون'!F:F,'حركة المخزون'!E:E,'أرصدة المصنع'!D138,'حركة المخزون'!H:H,'أرصدة المصنع'!$P$2)-SUMIFS('حركة المخزون'!F:F,'حركة المخزون'!E:E,'أرصدة المصنع'!D138,'حركة المخزون'!G:G,'أرصدة المصنع'!$P$2)</f>
        <v>0</v>
      </c>
      <c r="Q138" s="21"/>
      <c r="R138" s="20">
        <f>SUMIFS('حركة المخزون'!F:F,'حركة المخزون'!E:E,'أرصدة المصنع'!D138,'حركة المخزون'!H:H,'أرصدة المصنع'!$R$2)-SUMIFS('حركة المخزون'!F:F,'حركة المخزون'!E:E,'أرصدة المصنع'!D138,'حركة المخزون'!G:G,'أرصدة المصنع'!$R$2)</f>
        <v>0</v>
      </c>
      <c r="S138" s="21"/>
      <c r="T138" s="20">
        <f>SUMIFS('حركة المخزون'!F:F,'حركة المخزون'!E:E,'أرصدة المصنع'!D138,'حركة المخزون'!H:H,'أرصدة المصنع'!$T$2)-SUMIFS('حركة المخزون'!F:F,'حركة المخزون'!E:E,'أرصدة المصنع'!D138,'حركة المخزون'!G:G,'أرصدة المصنع'!$T$2)</f>
        <v>0</v>
      </c>
      <c r="U138" s="21"/>
      <c r="V138" s="20">
        <f>SUMIFS('حركة المخزون'!F:F,'حركة المخزون'!E:E,'أرصدة المصنع'!D138,'حركة المخزون'!H:H,'أرصدة المصنع'!$V$2)-SUMIFS('حركة المخزون'!F:F,'حركة المخزون'!E:E,'أرصدة المصنع'!D138,'حركة المخزون'!G:G,'أرصدة المصنع'!$V$2)</f>
        <v>0</v>
      </c>
      <c r="W138" s="21"/>
      <c r="X138" s="20">
        <f>SUMIFS('حركة المخزون'!F:F,'حركة المخزون'!E:E,'أرصدة المصنع'!D138,'حركة المخزون'!H:H,'أرصدة المصنع'!$X$2)-SUMIFS('حركة المخزون'!F:F,'حركة المخزون'!E:E,'أرصدة المصنع'!D138,'حركة المخزون'!G:G,'أرصدة المصنع'!$X$2)</f>
        <v>0</v>
      </c>
      <c r="Y138" s="21"/>
      <c r="Z138" s="20">
        <f>SUMIFS('حركة المخزون'!F:F,'حركة المخزون'!E:E,'أرصدة المصنع'!D138,'حركة المخزون'!H:H,'أرصدة المصنع'!$Z$2)-SUMIFS('حركة المخزون'!F:F,'حركة المخزون'!E:E,'أرصدة المصنع'!D138,'حركة المخزون'!G:G,'أرصدة المصنع'!$Z$2)</f>
        <v>0</v>
      </c>
      <c r="AA138" s="21"/>
      <c r="AB138" s="20">
        <f>SUMIFS('حركة المخزون'!F:F,'حركة المخزون'!E:E,'أرصدة المصنع'!D138,'حركة المخزون'!H:H,'أرصدة المصنع'!$AB$2)-SUMIFS('حركة المخزون'!F:F,'حركة المخزون'!E:E,'أرصدة المصنع'!D138,'حركة المخزون'!G:G,'أرصدة المصنع'!$AB$2)</f>
        <v>0</v>
      </c>
      <c r="AC138" s="21"/>
      <c r="AD138" s="20">
        <f>SUMIFS('حركة المخزون'!F:F,'حركة المخزون'!E:E,'أرصدة المصنع'!D138,'حركة المخزون'!H:H,'أرصدة المصنع'!$AD$2)-SUMIFS('حركة المخزون'!F:F,'حركة المخزون'!E:E,'أرصدة المصنع'!D138,'حركة المخزون'!G:G,'أرصدة المصنع'!$AD$2)</f>
        <v>0</v>
      </c>
      <c r="AE138" s="21"/>
      <c r="AF138" s="20">
        <f>SUMIFS('حركة المخزون'!F:F,'حركة المخزون'!E:E,'أرصدة المصنع'!D138,'حركة المخزون'!H:H,'أرصدة المصنع'!$AF$2)-SUMIFS('حركة المخزون'!F:F,'حركة المخزون'!E:E,'أرصدة المصنع'!D138,'حركة المخزون'!G:G,'أرصدة المصنع'!$AF$2)</f>
        <v>0</v>
      </c>
    </row>
    <row r="139" spans="2:32" ht="24" customHeight="1" x14ac:dyDescent="0.2">
      <c r="B139" s="19">
        <v>137</v>
      </c>
      <c r="C139" s="18" t="str">
        <f>VLOOKUP(B139,'قاعدة البيانات'!B:F,5,0)</f>
        <v xml:space="preserve"> </v>
      </c>
      <c r="D139" s="18" t="str">
        <f>VLOOKUP(C139,'قاعدة البيانات'!F:G,2,0)</f>
        <v/>
      </c>
      <c r="F139" s="20">
        <f>SUMIFS('حركة المخزون'!F:F,'حركة المخزون'!E:E,'أرصدة المصنع'!D139,'حركة المخزون'!H:H,'أرصدة المصنع'!$F$2)-SUMIFS('حركة المخزون'!F:F,'حركة المخزون'!E:E,'أرصدة المصنع'!D139,'حركة المخزون'!G:G,'أرصدة المصنع'!$F$2)</f>
        <v>0</v>
      </c>
      <c r="G139" s="21"/>
      <c r="H139" s="20">
        <f>SUMIFS('حركة المخزون'!F:F,'حركة المخزون'!E:E,'أرصدة المصنع'!D139,'حركة المخزون'!H:H,'أرصدة المصنع'!$H$2)-SUMIFS('حركة المخزون'!F:F,'حركة المخزون'!E:E,'أرصدة المصنع'!D139,'حركة المخزون'!G:G,'أرصدة المصنع'!$H$2)</f>
        <v>0</v>
      </c>
      <c r="I139" s="21"/>
      <c r="J139" s="20">
        <f>SUMIFS('حركة المخزون'!F:F,'حركة المخزون'!E:E,'أرصدة المصنع'!D139,'حركة المخزون'!H:H,'أرصدة المصنع'!$J$2)-SUMIFS('حركة المخزون'!F:F,'حركة المخزون'!E:E,'أرصدة المصنع'!D139,'حركة المخزون'!G:G,'أرصدة المصنع'!$J$2)</f>
        <v>0</v>
      </c>
      <c r="K139" s="21"/>
      <c r="L139" s="20">
        <f>SUMIFS('حركة المخزون'!F:F,'حركة المخزون'!E:E,'أرصدة المصنع'!D139,'حركة المخزون'!H:H,'أرصدة المصنع'!$L$2)-SUMIFS('حركة المخزون'!F:F,'حركة المخزون'!E:E,'أرصدة المصنع'!D139,'حركة المخزون'!G:G,'أرصدة المصنع'!$L$2)</f>
        <v>0</v>
      </c>
      <c r="M139" s="21"/>
      <c r="N139" s="20">
        <f>SUMIFS('حركة المخزون'!F:F,'حركة المخزون'!E:E,'أرصدة المصنع'!D139,'حركة المخزون'!H:H,'أرصدة المصنع'!$N$2)-SUMIFS('حركة المخزون'!F:F,'حركة المخزون'!E:E,'أرصدة المصنع'!D139,'حركة المخزون'!G:G,'أرصدة المصنع'!$N$2)</f>
        <v>0</v>
      </c>
      <c r="O139" s="21"/>
      <c r="P139" s="20">
        <f>SUMIFS('حركة المخزون'!F:F,'حركة المخزون'!E:E,'أرصدة المصنع'!D139,'حركة المخزون'!H:H,'أرصدة المصنع'!$P$2)-SUMIFS('حركة المخزون'!F:F,'حركة المخزون'!E:E,'أرصدة المصنع'!D139,'حركة المخزون'!G:G,'أرصدة المصنع'!$P$2)</f>
        <v>0</v>
      </c>
      <c r="Q139" s="21"/>
      <c r="R139" s="20">
        <f>SUMIFS('حركة المخزون'!F:F,'حركة المخزون'!E:E,'أرصدة المصنع'!D139,'حركة المخزون'!H:H,'أرصدة المصنع'!$R$2)-SUMIFS('حركة المخزون'!F:F,'حركة المخزون'!E:E,'أرصدة المصنع'!D139,'حركة المخزون'!G:G,'أرصدة المصنع'!$R$2)</f>
        <v>0</v>
      </c>
      <c r="S139" s="21"/>
      <c r="T139" s="20">
        <f>SUMIFS('حركة المخزون'!F:F,'حركة المخزون'!E:E,'أرصدة المصنع'!D139,'حركة المخزون'!H:H,'أرصدة المصنع'!$T$2)-SUMIFS('حركة المخزون'!F:F,'حركة المخزون'!E:E,'أرصدة المصنع'!D139,'حركة المخزون'!G:G,'أرصدة المصنع'!$T$2)</f>
        <v>0</v>
      </c>
      <c r="U139" s="21"/>
      <c r="V139" s="20">
        <f>SUMIFS('حركة المخزون'!F:F,'حركة المخزون'!E:E,'أرصدة المصنع'!D139,'حركة المخزون'!H:H,'أرصدة المصنع'!$V$2)-SUMIFS('حركة المخزون'!F:F,'حركة المخزون'!E:E,'أرصدة المصنع'!D139,'حركة المخزون'!G:G,'أرصدة المصنع'!$V$2)</f>
        <v>0</v>
      </c>
      <c r="W139" s="21"/>
      <c r="X139" s="20">
        <f>SUMIFS('حركة المخزون'!F:F,'حركة المخزون'!E:E,'أرصدة المصنع'!D139,'حركة المخزون'!H:H,'أرصدة المصنع'!$X$2)-SUMIFS('حركة المخزون'!F:F,'حركة المخزون'!E:E,'أرصدة المصنع'!D139,'حركة المخزون'!G:G,'أرصدة المصنع'!$X$2)</f>
        <v>0</v>
      </c>
      <c r="Y139" s="21"/>
      <c r="Z139" s="20">
        <f>SUMIFS('حركة المخزون'!F:F,'حركة المخزون'!E:E,'أرصدة المصنع'!D139,'حركة المخزون'!H:H,'أرصدة المصنع'!$Z$2)-SUMIFS('حركة المخزون'!F:F,'حركة المخزون'!E:E,'أرصدة المصنع'!D139,'حركة المخزون'!G:G,'أرصدة المصنع'!$Z$2)</f>
        <v>0</v>
      </c>
      <c r="AA139" s="21"/>
      <c r="AB139" s="20">
        <f>SUMIFS('حركة المخزون'!F:F,'حركة المخزون'!E:E,'أرصدة المصنع'!D139,'حركة المخزون'!H:H,'أرصدة المصنع'!$AB$2)-SUMIFS('حركة المخزون'!F:F,'حركة المخزون'!E:E,'أرصدة المصنع'!D139,'حركة المخزون'!G:G,'أرصدة المصنع'!$AB$2)</f>
        <v>0</v>
      </c>
      <c r="AC139" s="21"/>
      <c r="AD139" s="20">
        <f>SUMIFS('حركة المخزون'!F:F,'حركة المخزون'!E:E,'أرصدة المصنع'!D139,'حركة المخزون'!H:H,'أرصدة المصنع'!$AD$2)-SUMIFS('حركة المخزون'!F:F,'حركة المخزون'!E:E,'أرصدة المصنع'!D139,'حركة المخزون'!G:G,'أرصدة المصنع'!$AD$2)</f>
        <v>0</v>
      </c>
      <c r="AE139" s="21"/>
      <c r="AF139" s="20">
        <f>SUMIFS('حركة المخزون'!F:F,'حركة المخزون'!E:E,'أرصدة المصنع'!D139,'حركة المخزون'!H:H,'أرصدة المصنع'!$AF$2)-SUMIFS('حركة المخزون'!F:F,'حركة المخزون'!E:E,'أرصدة المصنع'!D139,'حركة المخزون'!G:G,'أرصدة المصنع'!$AF$2)</f>
        <v>0</v>
      </c>
    </row>
    <row r="140" spans="2:32" ht="24" customHeight="1" x14ac:dyDescent="0.2">
      <c r="B140" s="18">
        <v>138</v>
      </c>
      <c r="C140" s="18" t="str">
        <f>VLOOKUP(B140,'قاعدة البيانات'!B:F,5,0)</f>
        <v xml:space="preserve"> </v>
      </c>
      <c r="D140" s="18" t="str">
        <f>VLOOKUP(C140,'قاعدة البيانات'!F:G,2,0)</f>
        <v/>
      </c>
      <c r="F140" s="20">
        <f>SUMIFS('حركة المخزون'!F:F,'حركة المخزون'!E:E,'أرصدة المصنع'!D140,'حركة المخزون'!H:H,'أرصدة المصنع'!$F$2)-SUMIFS('حركة المخزون'!F:F,'حركة المخزون'!E:E,'أرصدة المصنع'!D140,'حركة المخزون'!G:G,'أرصدة المصنع'!$F$2)</f>
        <v>0</v>
      </c>
      <c r="G140" s="21"/>
      <c r="H140" s="20">
        <f>SUMIFS('حركة المخزون'!F:F,'حركة المخزون'!E:E,'أرصدة المصنع'!D140,'حركة المخزون'!H:H,'أرصدة المصنع'!$H$2)-SUMIFS('حركة المخزون'!F:F,'حركة المخزون'!E:E,'أرصدة المصنع'!D140,'حركة المخزون'!G:G,'أرصدة المصنع'!$H$2)</f>
        <v>0</v>
      </c>
      <c r="I140" s="21"/>
      <c r="J140" s="20">
        <f>SUMIFS('حركة المخزون'!F:F,'حركة المخزون'!E:E,'أرصدة المصنع'!D140,'حركة المخزون'!H:H,'أرصدة المصنع'!$J$2)-SUMIFS('حركة المخزون'!F:F,'حركة المخزون'!E:E,'أرصدة المصنع'!D140,'حركة المخزون'!G:G,'أرصدة المصنع'!$J$2)</f>
        <v>0</v>
      </c>
      <c r="K140" s="21"/>
      <c r="L140" s="20">
        <f>SUMIFS('حركة المخزون'!F:F,'حركة المخزون'!E:E,'أرصدة المصنع'!D140,'حركة المخزون'!H:H,'أرصدة المصنع'!$L$2)-SUMIFS('حركة المخزون'!F:F,'حركة المخزون'!E:E,'أرصدة المصنع'!D140,'حركة المخزون'!G:G,'أرصدة المصنع'!$L$2)</f>
        <v>0</v>
      </c>
      <c r="M140" s="21"/>
      <c r="N140" s="20">
        <f>SUMIFS('حركة المخزون'!F:F,'حركة المخزون'!E:E,'أرصدة المصنع'!D140,'حركة المخزون'!H:H,'أرصدة المصنع'!$N$2)-SUMIFS('حركة المخزون'!F:F,'حركة المخزون'!E:E,'أرصدة المصنع'!D140,'حركة المخزون'!G:G,'أرصدة المصنع'!$N$2)</f>
        <v>0</v>
      </c>
      <c r="O140" s="21"/>
      <c r="P140" s="20">
        <f>SUMIFS('حركة المخزون'!F:F,'حركة المخزون'!E:E,'أرصدة المصنع'!D140,'حركة المخزون'!H:H,'أرصدة المصنع'!$P$2)-SUMIFS('حركة المخزون'!F:F,'حركة المخزون'!E:E,'أرصدة المصنع'!D140,'حركة المخزون'!G:G,'أرصدة المصنع'!$P$2)</f>
        <v>0</v>
      </c>
      <c r="Q140" s="21"/>
      <c r="R140" s="20">
        <f>SUMIFS('حركة المخزون'!F:F,'حركة المخزون'!E:E,'أرصدة المصنع'!D140,'حركة المخزون'!H:H,'أرصدة المصنع'!$R$2)-SUMIFS('حركة المخزون'!F:F,'حركة المخزون'!E:E,'أرصدة المصنع'!D140,'حركة المخزون'!G:G,'أرصدة المصنع'!$R$2)</f>
        <v>0</v>
      </c>
      <c r="S140" s="21"/>
      <c r="T140" s="20">
        <f>SUMIFS('حركة المخزون'!F:F,'حركة المخزون'!E:E,'أرصدة المصنع'!D140,'حركة المخزون'!H:H,'أرصدة المصنع'!$T$2)-SUMIFS('حركة المخزون'!F:F,'حركة المخزون'!E:E,'أرصدة المصنع'!D140,'حركة المخزون'!G:G,'أرصدة المصنع'!$T$2)</f>
        <v>0</v>
      </c>
      <c r="U140" s="21"/>
      <c r="V140" s="20">
        <f>SUMIFS('حركة المخزون'!F:F,'حركة المخزون'!E:E,'أرصدة المصنع'!D140,'حركة المخزون'!H:H,'أرصدة المصنع'!$V$2)-SUMIFS('حركة المخزون'!F:F,'حركة المخزون'!E:E,'أرصدة المصنع'!D140,'حركة المخزون'!G:G,'أرصدة المصنع'!$V$2)</f>
        <v>0</v>
      </c>
      <c r="W140" s="21"/>
      <c r="X140" s="20">
        <f>SUMIFS('حركة المخزون'!F:F,'حركة المخزون'!E:E,'أرصدة المصنع'!D140,'حركة المخزون'!H:H,'أرصدة المصنع'!$X$2)-SUMIFS('حركة المخزون'!F:F,'حركة المخزون'!E:E,'أرصدة المصنع'!D140,'حركة المخزون'!G:G,'أرصدة المصنع'!$X$2)</f>
        <v>0</v>
      </c>
      <c r="Y140" s="21"/>
      <c r="Z140" s="20">
        <f>SUMIFS('حركة المخزون'!F:F,'حركة المخزون'!E:E,'أرصدة المصنع'!D140,'حركة المخزون'!H:H,'أرصدة المصنع'!$Z$2)-SUMIFS('حركة المخزون'!F:F,'حركة المخزون'!E:E,'أرصدة المصنع'!D140,'حركة المخزون'!G:G,'أرصدة المصنع'!$Z$2)</f>
        <v>0</v>
      </c>
      <c r="AA140" s="21"/>
      <c r="AB140" s="20">
        <f>SUMIFS('حركة المخزون'!F:F,'حركة المخزون'!E:E,'أرصدة المصنع'!D140,'حركة المخزون'!H:H,'أرصدة المصنع'!$AB$2)-SUMIFS('حركة المخزون'!F:F,'حركة المخزون'!E:E,'أرصدة المصنع'!D140,'حركة المخزون'!G:G,'أرصدة المصنع'!$AB$2)</f>
        <v>0</v>
      </c>
      <c r="AC140" s="21"/>
      <c r="AD140" s="20">
        <f>SUMIFS('حركة المخزون'!F:F,'حركة المخزون'!E:E,'أرصدة المصنع'!D140,'حركة المخزون'!H:H,'أرصدة المصنع'!$AD$2)-SUMIFS('حركة المخزون'!F:F,'حركة المخزون'!E:E,'أرصدة المصنع'!D140,'حركة المخزون'!G:G,'أرصدة المصنع'!$AD$2)</f>
        <v>0</v>
      </c>
      <c r="AE140" s="21"/>
      <c r="AF140" s="20">
        <f>SUMIFS('حركة المخزون'!F:F,'حركة المخزون'!E:E,'أرصدة المصنع'!D140,'حركة المخزون'!H:H,'أرصدة المصنع'!$AF$2)-SUMIFS('حركة المخزون'!F:F,'حركة المخزون'!E:E,'أرصدة المصنع'!D140,'حركة المخزون'!G:G,'أرصدة المصنع'!$AF$2)</f>
        <v>0</v>
      </c>
    </row>
    <row r="141" spans="2:32" ht="24" customHeight="1" x14ac:dyDescent="0.2">
      <c r="B141" s="18">
        <v>139</v>
      </c>
      <c r="C141" s="18" t="str">
        <f>VLOOKUP(B141,'قاعدة البيانات'!B:F,5,0)</f>
        <v xml:space="preserve"> </v>
      </c>
      <c r="D141" s="18" t="str">
        <f>VLOOKUP(C141,'قاعدة البيانات'!F:G,2,0)</f>
        <v/>
      </c>
      <c r="F141" s="20">
        <f>SUMIFS('حركة المخزون'!F:F,'حركة المخزون'!E:E,'أرصدة المصنع'!D141,'حركة المخزون'!H:H,'أرصدة المصنع'!$F$2)-SUMIFS('حركة المخزون'!F:F,'حركة المخزون'!E:E,'أرصدة المصنع'!D141,'حركة المخزون'!G:G,'أرصدة المصنع'!$F$2)</f>
        <v>0</v>
      </c>
      <c r="G141" s="21"/>
      <c r="H141" s="20">
        <f>SUMIFS('حركة المخزون'!F:F,'حركة المخزون'!E:E,'أرصدة المصنع'!D141,'حركة المخزون'!H:H,'أرصدة المصنع'!$H$2)-SUMIFS('حركة المخزون'!F:F,'حركة المخزون'!E:E,'أرصدة المصنع'!D141,'حركة المخزون'!G:G,'أرصدة المصنع'!$H$2)</f>
        <v>0</v>
      </c>
      <c r="I141" s="21"/>
      <c r="J141" s="20">
        <f>SUMIFS('حركة المخزون'!F:F,'حركة المخزون'!E:E,'أرصدة المصنع'!D141,'حركة المخزون'!H:H,'أرصدة المصنع'!$J$2)-SUMIFS('حركة المخزون'!F:F,'حركة المخزون'!E:E,'أرصدة المصنع'!D141,'حركة المخزون'!G:G,'أرصدة المصنع'!$J$2)</f>
        <v>0</v>
      </c>
      <c r="K141" s="21"/>
      <c r="L141" s="20">
        <f>SUMIFS('حركة المخزون'!F:F,'حركة المخزون'!E:E,'أرصدة المصنع'!D141,'حركة المخزون'!H:H,'أرصدة المصنع'!$L$2)-SUMIFS('حركة المخزون'!F:F,'حركة المخزون'!E:E,'أرصدة المصنع'!D141,'حركة المخزون'!G:G,'أرصدة المصنع'!$L$2)</f>
        <v>0</v>
      </c>
      <c r="M141" s="21"/>
      <c r="N141" s="20">
        <f>SUMIFS('حركة المخزون'!F:F,'حركة المخزون'!E:E,'أرصدة المصنع'!D141,'حركة المخزون'!H:H,'أرصدة المصنع'!$N$2)-SUMIFS('حركة المخزون'!F:F,'حركة المخزون'!E:E,'أرصدة المصنع'!D141,'حركة المخزون'!G:G,'أرصدة المصنع'!$N$2)</f>
        <v>0</v>
      </c>
      <c r="O141" s="21"/>
      <c r="P141" s="20">
        <f>SUMIFS('حركة المخزون'!F:F,'حركة المخزون'!E:E,'أرصدة المصنع'!D141,'حركة المخزون'!H:H,'أرصدة المصنع'!$P$2)-SUMIFS('حركة المخزون'!F:F,'حركة المخزون'!E:E,'أرصدة المصنع'!D141,'حركة المخزون'!G:G,'أرصدة المصنع'!$P$2)</f>
        <v>0</v>
      </c>
      <c r="Q141" s="21"/>
      <c r="R141" s="20">
        <f>SUMIFS('حركة المخزون'!F:F,'حركة المخزون'!E:E,'أرصدة المصنع'!D141,'حركة المخزون'!H:H,'أرصدة المصنع'!$R$2)-SUMIFS('حركة المخزون'!F:F,'حركة المخزون'!E:E,'أرصدة المصنع'!D141,'حركة المخزون'!G:G,'أرصدة المصنع'!$R$2)</f>
        <v>0</v>
      </c>
      <c r="S141" s="21"/>
      <c r="T141" s="20">
        <f>SUMIFS('حركة المخزون'!F:F,'حركة المخزون'!E:E,'أرصدة المصنع'!D141,'حركة المخزون'!H:H,'أرصدة المصنع'!$T$2)-SUMIFS('حركة المخزون'!F:F,'حركة المخزون'!E:E,'أرصدة المصنع'!D141,'حركة المخزون'!G:G,'أرصدة المصنع'!$T$2)</f>
        <v>0</v>
      </c>
      <c r="U141" s="21"/>
      <c r="V141" s="20">
        <f>SUMIFS('حركة المخزون'!F:F,'حركة المخزون'!E:E,'أرصدة المصنع'!D141,'حركة المخزون'!H:H,'أرصدة المصنع'!$V$2)-SUMIFS('حركة المخزون'!F:F,'حركة المخزون'!E:E,'أرصدة المصنع'!D141,'حركة المخزون'!G:G,'أرصدة المصنع'!$V$2)</f>
        <v>0</v>
      </c>
      <c r="W141" s="21"/>
      <c r="X141" s="20">
        <f>SUMIFS('حركة المخزون'!F:F,'حركة المخزون'!E:E,'أرصدة المصنع'!D141,'حركة المخزون'!H:H,'أرصدة المصنع'!$X$2)-SUMIFS('حركة المخزون'!F:F,'حركة المخزون'!E:E,'أرصدة المصنع'!D141,'حركة المخزون'!G:G,'أرصدة المصنع'!$X$2)</f>
        <v>0</v>
      </c>
      <c r="Y141" s="21"/>
      <c r="Z141" s="20">
        <f>SUMIFS('حركة المخزون'!F:F,'حركة المخزون'!E:E,'أرصدة المصنع'!D141,'حركة المخزون'!H:H,'أرصدة المصنع'!$Z$2)-SUMIFS('حركة المخزون'!F:F,'حركة المخزون'!E:E,'أرصدة المصنع'!D141,'حركة المخزون'!G:G,'أرصدة المصنع'!$Z$2)</f>
        <v>0</v>
      </c>
      <c r="AA141" s="21"/>
      <c r="AB141" s="20">
        <f>SUMIFS('حركة المخزون'!F:F,'حركة المخزون'!E:E,'أرصدة المصنع'!D141,'حركة المخزون'!H:H,'أرصدة المصنع'!$AB$2)-SUMIFS('حركة المخزون'!F:F,'حركة المخزون'!E:E,'أرصدة المصنع'!D141,'حركة المخزون'!G:G,'أرصدة المصنع'!$AB$2)</f>
        <v>0</v>
      </c>
      <c r="AC141" s="21"/>
      <c r="AD141" s="20">
        <f>SUMIFS('حركة المخزون'!F:F,'حركة المخزون'!E:E,'أرصدة المصنع'!D141,'حركة المخزون'!H:H,'أرصدة المصنع'!$AD$2)-SUMIFS('حركة المخزون'!F:F,'حركة المخزون'!E:E,'أرصدة المصنع'!D141,'حركة المخزون'!G:G,'أرصدة المصنع'!$AD$2)</f>
        <v>0</v>
      </c>
      <c r="AE141" s="21"/>
      <c r="AF141" s="20">
        <f>SUMIFS('حركة المخزون'!F:F,'حركة المخزون'!E:E,'أرصدة المصنع'!D141,'حركة المخزون'!H:H,'أرصدة المصنع'!$AF$2)-SUMIFS('حركة المخزون'!F:F,'حركة المخزون'!E:E,'أرصدة المصنع'!D141,'حركة المخزون'!G:G,'أرصدة المصنع'!$AF$2)</f>
        <v>0</v>
      </c>
    </row>
    <row r="142" spans="2:32" ht="24" customHeight="1" x14ac:dyDescent="0.2">
      <c r="B142" s="19">
        <v>140</v>
      </c>
      <c r="C142" s="18" t="str">
        <f>VLOOKUP(B142,'قاعدة البيانات'!B:F,5,0)</f>
        <v xml:space="preserve"> </v>
      </c>
      <c r="D142" s="18" t="str">
        <f>VLOOKUP(C142,'قاعدة البيانات'!F:G,2,0)</f>
        <v/>
      </c>
      <c r="F142" s="20">
        <f>SUMIFS('حركة المخزون'!F:F,'حركة المخزون'!E:E,'أرصدة المصنع'!D142,'حركة المخزون'!H:H,'أرصدة المصنع'!$F$2)-SUMIFS('حركة المخزون'!F:F,'حركة المخزون'!E:E,'أرصدة المصنع'!D142,'حركة المخزون'!G:G,'أرصدة المصنع'!$F$2)</f>
        <v>0</v>
      </c>
      <c r="G142" s="21"/>
      <c r="H142" s="20">
        <f>SUMIFS('حركة المخزون'!F:F,'حركة المخزون'!E:E,'أرصدة المصنع'!D142,'حركة المخزون'!H:H,'أرصدة المصنع'!$H$2)-SUMIFS('حركة المخزون'!F:F,'حركة المخزون'!E:E,'أرصدة المصنع'!D142,'حركة المخزون'!G:G,'أرصدة المصنع'!$H$2)</f>
        <v>0</v>
      </c>
      <c r="I142" s="21"/>
      <c r="J142" s="20">
        <f>SUMIFS('حركة المخزون'!F:F,'حركة المخزون'!E:E,'أرصدة المصنع'!D142,'حركة المخزون'!H:H,'أرصدة المصنع'!$J$2)-SUMIFS('حركة المخزون'!F:F,'حركة المخزون'!E:E,'أرصدة المصنع'!D142,'حركة المخزون'!G:G,'أرصدة المصنع'!$J$2)</f>
        <v>0</v>
      </c>
      <c r="K142" s="21"/>
      <c r="L142" s="20">
        <f>SUMIFS('حركة المخزون'!F:F,'حركة المخزون'!E:E,'أرصدة المصنع'!D142,'حركة المخزون'!H:H,'أرصدة المصنع'!$L$2)-SUMIFS('حركة المخزون'!F:F,'حركة المخزون'!E:E,'أرصدة المصنع'!D142,'حركة المخزون'!G:G,'أرصدة المصنع'!$L$2)</f>
        <v>0</v>
      </c>
      <c r="M142" s="21"/>
      <c r="N142" s="20">
        <f>SUMIFS('حركة المخزون'!F:F,'حركة المخزون'!E:E,'أرصدة المصنع'!D142,'حركة المخزون'!H:H,'أرصدة المصنع'!$N$2)-SUMIFS('حركة المخزون'!F:F,'حركة المخزون'!E:E,'أرصدة المصنع'!D142,'حركة المخزون'!G:G,'أرصدة المصنع'!$N$2)</f>
        <v>0</v>
      </c>
      <c r="O142" s="21"/>
      <c r="P142" s="20">
        <f>SUMIFS('حركة المخزون'!F:F,'حركة المخزون'!E:E,'أرصدة المصنع'!D142,'حركة المخزون'!H:H,'أرصدة المصنع'!$P$2)-SUMIFS('حركة المخزون'!F:F,'حركة المخزون'!E:E,'أرصدة المصنع'!D142,'حركة المخزون'!G:G,'أرصدة المصنع'!$P$2)</f>
        <v>0</v>
      </c>
      <c r="Q142" s="21"/>
      <c r="R142" s="20">
        <f>SUMIFS('حركة المخزون'!F:F,'حركة المخزون'!E:E,'أرصدة المصنع'!D142,'حركة المخزون'!H:H,'أرصدة المصنع'!$R$2)-SUMIFS('حركة المخزون'!F:F,'حركة المخزون'!E:E,'أرصدة المصنع'!D142,'حركة المخزون'!G:G,'أرصدة المصنع'!$R$2)</f>
        <v>0</v>
      </c>
      <c r="S142" s="21"/>
      <c r="T142" s="20">
        <f>SUMIFS('حركة المخزون'!F:F,'حركة المخزون'!E:E,'أرصدة المصنع'!D142,'حركة المخزون'!H:H,'أرصدة المصنع'!$T$2)-SUMIFS('حركة المخزون'!F:F,'حركة المخزون'!E:E,'أرصدة المصنع'!D142,'حركة المخزون'!G:G,'أرصدة المصنع'!$T$2)</f>
        <v>0</v>
      </c>
      <c r="U142" s="21"/>
      <c r="V142" s="20">
        <f>SUMIFS('حركة المخزون'!F:F,'حركة المخزون'!E:E,'أرصدة المصنع'!D142,'حركة المخزون'!H:H,'أرصدة المصنع'!$V$2)-SUMIFS('حركة المخزون'!F:F,'حركة المخزون'!E:E,'أرصدة المصنع'!D142,'حركة المخزون'!G:G,'أرصدة المصنع'!$V$2)</f>
        <v>0</v>
      </c>
      <c r="W142" s="21"/>
      <c r="X142" s="20">
        <f>SUMIFS('حركة المخزون'!F:F,'حركة المخزون'!E:E,'أرصدة المصنع'!D142,'حركة المخزون'!H:H,'أرصدة المصنع'!$X$2)-SUMIFS('حركة المخزون'!F:F,'حركة المخزون'!E:E,'أرصدة المصنع'!D142,'حركة المخزون'!G:G,'أرصدة المصنع'!$X$2)</f>
        <v>0</v>
      </c>
      <c r="Y142" s="21"/>
      <c r="Z142" s="20">
        <f>SUMIFS('حركة المخزون'!F:F,'حركة المخزون'!E:E,'أرصدة المصنع'!D142,'حركة المخزون'!H:H,'أرصدة المصنع'!$Z$2)-SUMIFS('حركة المخزون'!F:F,'حركة المخزون'!E:E,'أرصدة المصنع'!D142,'حركة المخزون'!G:G,'أرصدة المصنع'!$Z$2)</f>
        <v>0</v>
      </c>
      <c r="AA142" s="21"/>
      <c r="AB142" s="20">
        <f>SUMIFS('حركة المخزون'!F:F,'حركة المخزون'!E:E,'أرصدة المصنع'!D142,'حركة المخزون'!H:H,'أرصدة المصنع'!$AB$2)-SUMIFS('حركة المخزون'!F:F,'حركة المخزون'!E:E,'أرصدة المصنع'!D142,'حركة المخزون'!G:G,'أرصدة المصنع'!$AB$2)</f>
        <v>0</v>
      </c>
      <c r="AC142" s="21"/>
      <c r="AD142" s="20">
        <f>SUMIFS('حركة المخزون'!F:F,'حركة المخزون'!E:E,'أرصدة المصنع'!D142,'حركة المخزون'!H:H,'أرصدة المصنع'!$AD$2)-SUMIFS('حركة المخزون'!F:F,'حركة المخزون'!E:E,'أرصدة المصنع'!D142,'حركة المخزون'!G:G,'أرصدة المصنع'!$AD$2)</f>
        <v>0</v>
      </c>
      <c r="AE142" s="21"/>
      <c r="AF142" s="20">
        <f>SUMIFS('حركة المخزون'!F:F,'حركة المخزون'!E:E,'أرصدة المصنع'!D142,'حركة المخزون'!H:H,'أرصدة المصنع'!$AF$2)-SUMIFS('حركة المخزون'!F:F,'حركة المخزون'!E:E,'أرصدة المصنع'!D142,'حركة المخزون'!G:G,'أرصدة المصنع'!$AF$2)</f>
        <v>0</v>
      </c>
    </row>
    <row r="143" spans="2:32" ht="24" customHeight="1" x14ac:dyDescent="0.2">
      <c r="B143" s="18">
        <v>141</v>
      </c>
      <c r="C143" s="18" t="str">
        <f>VLOOKUP(B143,'قاعدة البيانات'!B:F,5,0)</f>
        <v xml:space="preserve"> </v>
      </c>
      <c r="D143" s="18" t="str">
        <f>VLOOKUP(C143,'قاعدة البيانات'!F:G,2,0)</f>
        <v/>
      </c>
      <c r="F143" s="20">
        <f>SUMIFS('حركة المخزون'!F:F,'حركة المخزون'!E:E,'أرصدة المصنع'!D143,'حركة المخزون'!H:H,'أرصدة المصنع'!$F$2)-SUMIFS('حركة المخزون'!F:F,'حركة المخزون'!E:E,'أرصدة المصنع'!D143,'حركة المخزون'!G:G,'أرصدة المصنع'!$F$2)</f>
        <v>0</v>
      </c>
      <c r="G143" s="21"/>
      <c r="H143" s="20">
        <f>SUMIFS('حركة المخزون'!F:F,'حركة المخزون'!E:E,'أرصدة المصنع'!D143,'حركة المخزون'!H:H,'أرصدة المصنع'!$H$2)-SUMIFS('حركة المخزون'!F:F,'حركة المخزون'!E:E,'أرصدة المصنع'!D143,'حركة المخزون'!G:G,'أرصدة المصنع'!$H$2)</f>
        <v>0</v>
      </c>
      <c r="I143" s="21"/>
      <c r="J143" s="20">
        <f>SUMIFS('حركة المخزون'!F:F,'حركة المخزون'!E:E,'أرصدة المصنع'!D143,'حركة المخزون'!H:H,'أرصدة المصنع'!$J$2)-SUMIFS('حركة المخزون'!F:F,'حركة المخزون'!E:E,'أرصدة المصنع'!D143,'حركة المخزون'!G:G,'أرصدة المصنع'!$J$2)</f>
        <v>0</v>
      </c>
      <c r="K143" s="21"/>
      <c r="L143" s="20">
        <f>SUMIFS('حركة المخزون'!F:F,'حركة المخزون'!E:E,'أرصدة المصنع'!D143,'حركة المخزون'!H:H,'أرصدة المصنع'!$L$2)-SUMIFS('حركة المخزون'!F:F,'حركة المخزون'!E:E,'أرصدة المصنع'!D143,'حركة المخزون'!G:G,'أرصدة المصنع'!$L$2)</f>
        <v>0</v>
      </c>
      <c r="M143" s="21"/>
      <c r="N143" s="20">
        <f>SUMIFS('حركة المخزون'!F:F,'حركة المخزون'!E:E,'أرصدة المصنع'!D143,'حركة المخزون'!H:H,'أرصدة المصنع'!$N$2)-SUMIFS('حركة المخزون'!F:F,'حركة المخزون'!E:E,'أرصدة المصنع'!D143,'حركة المخزون'!G:G,'أرصدة المصنع'!$N$2)</f>
        <v>0</v>
      </c>
      <c r="O143" s="21"/>
      <c r="P143" s="20">
        <f>SUMIFS('حركة المخزون'!F:F,'حركة المخزون'!E:E,'أرصدة المصنع'!D143,'حركة المخزون'!H:H,'أرصدة المصنع'!$P$2)-SUMIFS('حركة المخزون'!F:F,'حركة المخزون'!E:E,'أرصدة المصنع'!D143,'حركة المخزون'!G:G,'أرصدة المصنع'!$P$2)</f>
        <v>0</v>
      </c>
      <c r="Q143" s="21"/>
      <c r="R143" s="20">
        <f>SUMIFS('حركة المخزون'!F:F,'حركة المخزون'!E:E,'أرصدة المصنع'!D143,'حركة المخزون'!H:H,'أرصدة المصنع'!$R$2)-SUMIFS('حركة المخزون'!F:F,'حركة المخزون'!E:E,'أرصدة المصنع'!D143,'حركة المخزون'!G:G,'أرصدة المصنع'!$R$2)</f>
        <v>0</v>
      </c>
      <c r="S143" s="21"/>
      <c r="T143" s="20">
        <f>SUMIFS('حركة المخزون'!F:F,'حركة المخزون'!E:E,'أرصدة المصنع'!D143,'حركة المخزون'!H:H,'أرصدة المصنع'!$T$2)-SUMIFS('حركة المخزون'!F:F,'حركة المخزون'!E:E,'أرصدة المصنع'!D143,'حركة المخزون'!G:G,'أرصدة المصنع'!$T$2)</f>
        <v>0</v>
      </c>
      <c r="U143" s="21"/>
      <c r="V143" s="20">
        <f>SUMIFS('حركة المخزون'!F:F,'حركة المخزون'!E:E,'أرصدة المصنع'!D143,'حركة المخزون'!H:H,'أرصدة المصنع'!$V$2)-SUMIFS('حركة المخزون'!F:F,'حركة المخزون'!E:E,'أرصدة المصنع'!D143,'حركة المخزون'!G:G,'أرصدة المصنع'!$V$2)</f>
        <v>0</v>
      </c>
      <c r="W143" s="21"/>
      <c r="X143" s="20">
        <f>SUMIFS('حركة المخزون'!F:F,'حركة المخزون'!E:E,'أرصدة المصنع'!D143,'حركة المخزون'!H:H,'أرصدة المصنع'!$X$2)-SUMIFS('حركة المخزون'!F:F,'حركة المخزون'!E:E,'أرصدة المصنع'!D143,'حركة المخزون'!G:G,'أرصدة المصنع'!$X$2)</f>
        <v>0</v>
      </c>
      <c r="Y143" s="21"/>
      <c r="Z143" s="20">
        <f>SUMIFS('حركة المخزون'!F:F,'حركة المخزون'!E:E,'أرصدة المصنع'!D143,'حركة المخزون'!H:H,'أرصدة المصنع'!$Z$2)-SUMIFS('حركة المخزون'!F:F,'حركة المخزون'!E:E,'أرصدة المصنع'!D143,'حركة المخزون'!G:G,'أرصدة المصنع'!$Z$2)</f>
        <v>0</v>
      </c>
      <c r="AA143" s="21"/>
      <c r="AB143" s="20">
        <f>SUMIFS('حركة المخزون'!F:F,'حركة المخزون'!E:E,'أرصدة المصنع'!D143,'حركة المخزون'!H:H,'أرصدة المصنع'!$AB$2)-SUMIFS('حركة المخزون'!F:F,'حركة المخزون'!E:E,'أرصدة المصنع'!D143,'حركة المخزون'!G:G,'أرصدة المصنع'!$AB$2)</f>
        <v>0</v>
      </c>
      <c r="AC143" s="21"/>
      <c r="AD143" s="20">
        <f>SUMIFS('حركة المخزون'!F:F,'حركة المخزون'!E:E,'أرصدة المصنع'!D143,'حركة المخزون'!H:H,'أرصدة المصنع'!$AD$2)-SUMIFS('حركة المخزون'!F:F,'حركة المخزون'!E:E,'أرصدة المصنع'!D143,'حركة المخزون'!G:G,'أرصدة المصنع'!$AD$2)</f>
        <v>0</v>
      </c>
      <c r="AE143" s="21"/>
      <c r="AF143" s="20">
        <f>SUMIFS('حركة المخزون'!F:F,'حركة المخزون'!E:E,'أرصدة المصنع'!D143,'حركة المخزون'!H:H,'أرصدة المصنع'!$AF$2)-SUMIFS('حركة المخزون'!F:F,'حركة المخزون'!E:E,'أرصدة المصنع'!D143,'حركة المخزون'!G:G,'أرصدة المصنع'!$AF$2)</f>
        <v>0</v>
      </c>
    </row>
    <row r="144" spans="2:32" ht="24" customHeight="1" x14ac:dyDescent="0.2">
      <c r="B144" s="18">
        <v>142</v>
      </c>
      <c r="C144" s="18" t="str">
        <f>VLOOKUP(B144,'قاعدة البيانات'!B:F,5,0)</f>
        <v xml:space="preserve"> </v>
      </c>
      <c r="D144" s="18" t="str">
        <f>VLOOKUP(C144,'قاعدة البيانات'!F:G,2,0)</f>
        <v/>
      </c>
      <c r="F144" s="20">
        <f>SUMIFS('حركة المخزون'!F:F,'حركة المخزون'!E:E,'أرصدة المصنع'!D144,'حركة المخزون'!H:H,'أرصدة المصنع'!$F$2)-SUMIFS('حركة المخزون'!F:F,'حركة المخزون'!E:E,'أرصدة المصنع'!D144,'حركة المخزون'!G:G,'أرصدة المصنع'!$F$2)</f>
        <v>0</v>
      </c>
      <c r="G144" s="21"/>
      <c r="H144" s="20">
        <f>SUMIFS('حركة المخزون'!F:F,'حركة المخزون'!E:E,'أرصدة المصنع'!D144,'حركة المخزون'!H:H,'أرصدة المصنع'!$H$2)-SUMIFS('حركة المخزون'!F:F,'حركة المخزون'!E:E,'أرصدة المصنع'!D144,'حركة المخزون'!G:G,'أرصدة المصنع'!$H$2)</f>
        <v>0</v>
      </c>
      <c r="I144" s="21"/>
      <c r="J144" s="20">
        <f>SUMIFS('حركة المخزون'!F:F,'حركة المخزون'!E:E,'أرصدة المصنع'!D144,'حركة المخزون'!H:H,'أرصدة المصنع'!$J$2)-SUMIFS('حركة المخزون'!F:F,'حركة المخزون'!E:E,'أرصدة المصنع'!D144,'حركة المخزون'!G:G,'أرصدة المصنع'!$J$2)</f>
        <v>0</v>
      </c>
      <c r="K144" s="21"/>
      <c r="L144" s="20">
        <f>SUMIFS('حركة المخزون'!F:F,'حركة المخزون'!E:E,'أرصدة المصنع'!D144,'حركة المخزون'!H:H,'أرصدة المصنع'!$L$2)-SUMIFS('حركة المخزون'!F:F,'حركة المخزون'!E:E,'أرصدة المصنع'!D144,'حركة المخزون'!G:G,'أرصدة المصنع'!$L$2)</f>
        <v>0</v>
      </c>
      <c r="M144" s="21"/>
      <c r="N144" s="20">
        <f>SUMIFS('حركة المخزون'!F:F,'حركة المخزون'!E:E,'أرصدة المصنع'!D144,'حركة المخزون'!H:H,'أرصدة المصنع'!$N$2)-SUMIFS('حركة المخزون'!F:F,'حركة المخزون'!E:E,'أرصدة المصنع'!D144,'حركة المخزون'!G:G,'أرصدة المصنع'!$N$2)</f>
        <v>0</v>
      </c>
      <c r="O144" s="21"/>
      <c r="P144" s="20">
        <f>SUMIFS('حركة المخزون'!F:F,'حركة المخزون'!E:E,'أرصدة المصنع'!D144,'حركة المخزون'!H:H,'أرصدة المصنع'!$P$2)-SUMIFS('حركة المخزون'!F:F,'حركة المخزون'!E:E,'أرصدة المصنع'!D144,'حركة المخزون'!G:G,'أرصدة المصنع'!$P$2)</f>
        <v>0</v>
      </c>
      <c r="Q144" s="21"/>
      <c r="R144" s="20">
        <f>SUMIFS('حركة المخزون'!F:F,'حركة المخزون'!E:E,'أرصدة المصنع'!D144,'حركة المخزون'!H:H,'أرصدة المصنع'!$R$2)-SUMIFS('حركة المخزون'!F:F,'حركة المخزون'!E:E,'أرصدة المصنع'!D144,'حركة المخزون'!G:G,'أرصدة المصنع'!$R$2)</f>
        <v>0</v>
      </c>
      <c r="S144" s="21"/>
      <c r="T144" s="20">
        <f>SUMIFS('حركة المخزون'!F:F,'حركة المخزون'!E:E,'أرصدة المصنع'!D144,'حركة المخزون'!H:H,'أرصدة المصنع'!$T$2)-SUMIFS('حركة المخزون'!F:F,'حركة المخزون'!E:E,'أرصدة المصنع'!D144,'حركة المخزون'!G:G,'أرصدة المصنع'!$T$2)</f>
        <v>0</v>
      </c>
      <c r="U144" s="21"/>
      <c r="V144" s="20">
        <f>SUMIFS('حركة المخزون'!F:F,'حركة المخزون'!E:E,'أرصدة المصنع'!D144,'حركة المخزون'!H:H,'أرصدة المصنع'!$V$2)-SUMIFS('حركة المخزون'!F:F,'حركة المخزون'!E:E,'أرصدة المصنع'!D144,'حركة المخزون'!G:G,'أرصدة المصنع'!$V$2)</f>
        <v>0</v>
      </c>
      <c r="W144" s="21"/>
      <c r="X144" s="20">
        <f>SUMIFS('حركة المخزون'!F:F,'حركة المخزون'!E:E,'أرصدة المصنع'!D144,'حركة المخزون'!H:H,'أرصدة المصنع'!$X$2)-SUMIFS('حركة المخزون'!F:F,'حركة المخزون'!E:E,'أرصدة المصنع'!D144,'حركة المخزون'!G:G,'أرصدة المصنع'!$X$2)</f>
        <v>0</v>
      </c>
      <c r="Y144" s="21"/>
      <c r="Z144" s="20">
        <f>SUMIFS('حركة المخزون'!F:F,'حركة المخزون'!E:E,'أرصدة المصنع'!D144,'حركة المخزون'!H:H,'أرصدة المصنع'!$Z$2)-SUMIFS('حركة المخزون'!F:F,'حركة المخزون'!E:E,'أرصدة المصنع'!D144,'حركة المخزون'!G:G,'أرصدة المصنع'!$Z$2)</f>
        <v>0</v>
      </c>
      <c r="AA144" s="21"/>
      <c r="AB144" s="20">
        <f>SUMIFS('حركة المخزون'!F:F,'حركة المخزون'!E:E,'أرصدة المصنع'!D144,'حركة المخزون'!H:H,'أرصدة المصنع'!$AB$2)-SUMIFS('حركة المخزون'!F:F,'حركة المخزون'!E:E,'أرصدة المصنع'!D144,'حركة المخزون'!G:G,'أرصدة المصنع'!$AB$2)</f>
        <v>0</v>
      </c>
      <c r="AC144" s="21"/>
      <c r="AD144" s="20">
        <f>SUMIFS('حركة المخزون'!F:F,'حركة المخزون'!E:E,'أرصدة المصنع'!D144,'حركة المخزون'!H:H,'أرصدة المصنع'!$AD$2)-SUMIFS('حركة المخزون'!F:F,'حركة المخزون'!E:E,'أرصدة المصنع'!D144,'حركة المخزون'!G:G,'أرصدة المصنع'!$AD$2)</f>
        <v>0</v>
      </c>
      <c r="AE144" s="21"/>
      <c r="AF144" s="20">
        <f>SUMIFS('حركة المخزون'!F:F,'حركة المخزون'!E:E,'أرصدة المصنع'!D144,'حركة المخزون'!H:H,'أرصدة المصنع'!$AF$2)-SUMIFS('حركة المخزون'!F:F,'حركة المخزون'!E:E,'أرصدة المصنع'!D144,'حركة المخزون'!G:G,'أرصدة المصنع'!$AF$2)</f>
        <v>0</v>
      </c>
    </row>
    <row r="145" spans="2:32" ht="24" customHeight="1" x14ac:dyDescent="0.2">
      <c r="B145" s="19">
        <v>143</v>
      </c>
      <c r="C145" s="18" t="str">
        <f>VLOOKUP(B145,'قاعدة البيانات'!B:F,5,0)</f>
        <v xml:space="preserve"> </v>
      </c>
      <c r="D145" s="18" t="str">
        <f>VLOOKUP(C145,'قاعدة البيانات'!F:G,2,0)</f>
        <v/>
      </c>
      <c r="F145" s="20">
        <f>SUMIFS('حركة المخزون'!F:F,'حركة المخزون'!E:E,'أرصدة المصنع'!D145,'حركة المخزون'!H:H,'أرصدة المصنع'!$F$2)-SUMIFS('حركة المخزون'!F:F,'حركة المخزون'!E:E,'أرصدة المصنع'!D145,'حركة المخزون'!G:G,'أرصدة المصنع'!$F$2)</f>
        <v>0</v>
      </c>
      <c r="G145" s="21"/>
      <c r="H145" s="20">
        <f>SUMIFS('حركة المخزون'!F:F,'حركة المخزون'!E:E,'أرصدة المصنع'!D145,'حركة المخزون'!H:H,'أرصدة المصنع'!$H$2)-SUMIFS('حركة المخزون'!F:F,'حركة المخزون'!E:E,'أرصدة المصنع'!D145,'حركة المخزون'!G:G,'أرصدة المصنع'!$H$2)</f>
        <v>0</v>
      </c>
      <c r="I145" s="21"/>
      <c r="J145" s="20">
        <f>SUMIFS('حركة المخزون'!F:F,'حركة المخزون'!E:E,'أرصدة المصنع'!D145,'حركة المخزون'!H:H,'أرصدة المصنع'!$J$2)-SUMIFS('حركة المخزون'!F:F,'حركة المخزون'!E:E,'أرصدة المصنع'!D145,'حركة المخزون'!G:G,'أرصدة المصنع'!$J$2)</f>
        <v>0</v>
      </c>
      <c r="K145" s="21"/>
      <c r="L145" s="20">
        <f>SUMIFS('حركة المخزون'!F:F,'حركة المخزون'!E:E,'أرصدة المصنع'!D145,'حركة المخزون'!H:H,'أرصدة المصنع'!$L$2)-SUMIFS('حركة المخزون'!F:F,'حركة المخزون'!E:E,'أرصدة المصنع'!D145,'حركة المخزون'!G:G,'أرصدة المصنع'!$L$2)</f>
        <v>0</v>
      </c>
      <c r="M145" s="21"/>
      <c r="N145" s="20">
        <f>SUMIFS('حركة المخزون'!F:F,'حركة المخزون'!E:E,'أرصدة المصنع'!D145,'حركة المخزون'!H:H,'أرصدة المصنع'!$N$2)-SUMIFS('حركة المخزون'!F:F,'حركة المخزون'!E:E,'أرصدة المصنع'!D145,'حركة المخزون'!G:G,'أرصدة المصنع'!$N$2)</f>
        <v>0</v>
      </c>
      <c r="O145" s="21"/>
      <c r="P145" s="20">
        <f>SUMIFS('حركة المخزون'!F:F,'حركة المخزون'!E:E,'أرصدة المصنع'!D145,'حركة المخزون'!H:H,'أرصدة المصنع'!$P$2)-SUMIFS('حركة المخزون'!F:F,'حركة المخزون'!E:E,'أرصدة المصنع'!D145,'حركة المخزون'!G:G,'أرصدة المصنع'!$P$2)</f>
        <v>0</v>
      </c>
      <c r="Q145" s="21"/>
      <c r="R145" s="20">
        <f>SUMIFS('حركة المخزون'!F:F,'حركة المخزون'!E:E,'أرصدة المصنع'!D145,'حركة المخزون'!H:H,'أرصدة المصنع'!$R$2)-SUMIFS('حركة المخزون'!F:F,'حركة المخزون'!E:E,'أرصدة المصنع'!D145,'حركة المخزون'!G:G,'أرصدة المصنع'!$R$2)</f>
        <v>0</v>
      </c>
      <c r="S145" s="21"/>
      <c r="T145" s="20">
        <f>SUMIFS('حركة المخزون'!F:F,'حركة المخزون'!E:E,'أرصدة المصنع'!D145,'حركة المخزون'!H:H,'أرصدة المصنع'!$T$2)-SUMIFS('حركة المخزون'!F:F,'حركة المخزون'!E:E,'أرصدة المصنع'!D145,'حركة المخزون'!G:G,'أرصدة المصنع'!$T$2)</f>
        <v>0</v>
      </c>
      <c r="U145" s="21"/>
      <c r="V145" s="20">
        <f>SUMIFS('حركة المخزون'!F:F,'حركة المخزون'!E:E,'أرصدة المصنع'!D145,'حركة المخزون'!H:H,'أرصدة المصنع'!$V$2)-SUMIFS('حركة المخزون'!F:F,'حركة المخزون'!E:E,'أرصدة المصنع'!D145,'حركة المخزون'!G:G,'أرصدة المصنع'!$V$2)</f>
        <v>0</v>
      </c>
      <c r="W145" s="21"/>
      <c r="X145" s="20">
        <f>SUMIFS('حركة المخزون'!F:F,'حركة المخزون'!E:E,'أرصدة المصنع'!D145,'حركة المخزون'!H:H,'أرصدة المصنع'!$X$2)-SUMIFS('حركة المخزون'!F:F,'حركة المخزون'!E:E,'أرصدة المصنع'!D145,'حركة المخزون'!G:G,'أرصدة المصنع'!$X$2)</f>
        <v>0</v>
      </c>
      <c r="Y145" s="21"/>
      <c r="Z145" s="20">
        <f>SUMIFS('حركة المخزون'!F:F,'حركة المخزون'!E:E,'أرصدة المصنع'!D145,'حركة المخزون'!H:H,'أرصدة المصنع'!$Z$2)-SUMIFS('حركة المخزون'!F:F,'حركة المخزون'!E:E,'أرصدة المصنع'!D145,'حركة المخزون'!G:G,'أرصدة المصنع'!$Z$2)</f>
        <v>0</v>
      </c>
      <c r="AA145" s="21"/>
      <c r="AB145" s="20">
        <f>SUMIFS('حركة المخزون'!F:F,'حركة المخزون'!E:E,'أرصدة المصنع'!D145,'حركة المخزون'!H:H,'أرصدة المصنع'!$AB$2)-SUMIFS('حركة المخزون'!F:F,'حركة المخزون'!E:E,'أرصدة المصنع'!D145,'حركة المخزون'!G:G,'أرصدة المصنع'!$AB$2)</f>
        <v>0</v>
      </c>
      <c r="AC145" s="21"/>
      <c r="AD145" s="20">
        <f>SUMIFS('حركة المخزون'!F:F,'حركة المخزون'!E:E,'أرصدة المصنع'!D145,'حركة المخزون'!H:H,'أرصدة المصنع'!$AD$2)-SUMIFS('حركة المخزون'!F:F,'حركة المخزون'!E:E,'أرصدة المصنع'!D145,'حركة المخزون'!G:G,'أرصدة المصنع'!$AD$2)</f>
        <v>0</v>
      </c>
      <c r="AE145" s="21"/>
      <c r="AF145" s="20">
        <f>SUMIFS('حركة المخزون'!F:F,'حركة المخزون'!E:E,'أرصدة المصنع'!D145,'حركة المخزون'!H:H,'أرصدة المصنع'!$AF$2)-SUMIFS('حركة المخزون'!F:F,'حركة المخزون'!E:E,'أرصدة المصنع'!D145,'حركة المخزون'!G:G,'أرصدة المصنع'!$AF$2)</f>
        <v>0</v>
      </c>
    </row>
    <row r="146" spans="2:32" ht="24" customHeight="1" x14ac:dyDescent="0.2">
      <c r="B146" s="18">
        <v>144</v>
      </c>
      <c r="C146" s="18" t="str">
        <f>VLOOKUP(B146,'قاعدة البيانات'!B:F,5,0)</f>
        <v xml:space="preserve"> </v>
      </c>
      <c r="D146" s="18" t="str">
        <f>VLOOKUP(C146,'قاعدة البيانات'!F:G,2,0)</f>
        <v/>
      </c>
      <c r="F146" s="20">
        <f>SUMIFS('حركة المخزون'!F:F,'حركة المخزون'!E:E,'أرصدة المصنع'!D146,'حركة المخزون'!H:H,'أرصدة المصنع'!$F$2)-SUMIFS('حركة المخزون'!F:F,'حركة المخزون'!E:E,'أرصدة المصنع'!D146,'حركة المخزون'!G:G,'أرصدة المصنع'!$F$2)</f>
        <v>0</v>
      </c>
      <c r="G146" s="21"/>
      <c r="H146" s="20">
        <f>SUMIFS('حركة المخزون'!F:F,'حركة المخزون'!E:E,'أرصدة المصنع'!D146,'حركة المخزون'!H:H,'أرصدة المصنع'!$H$2)-SUMIFS('حركة المخزون'!F:F,'حركة المخزون'!E:E,'أرصدة المصنع'!D146,'حركة المخزون'!G:G,'أرصدة المصنع'!$H$2)</f>
        <v>0</v>
      </c>
      <c r="I146" s="21"/>
      <c r="J146" s="20">
        <f>SUMIFS('حركة المخزون'!F:F,'حركة المخزون'!E:E,'أرصدة المصنع'!D146,'حركة المخزون'!H:H,'أرصدة المصنع'!$J$2)-SUMIFS('حركة المخزون'!F:F,'حركة المخزون'!E:E,'أرصدة المصنع'!D146,'حركة المخزون'!G:G,'أرصدة المصنع'!$J$2)</f>
        <v>0</v>
      </c>
      <c r="K146" s="21"/>
      <c r="L146" s="20">
        <f>SUMIFS('حركة المخزون'!F:F,'حركة المخزون'!E:E,'أرصدة المصنع'!D146,'حركة المخزون'!H:H,'أرصدة المصنع'!$L$2)-SUMIFS('حركة المخزون'!F:F,'حركة المخزون'!E:E,'أرصدة المصنع'!D146,'حركة المخزون'!G:G,'أرصدة المصنع'!$L$2)</f>
        <v>0</v>
      </c>
      <c r="M146" s="21"/>
      <c r="N146" s="20">
        <f>SUMIFS('حركة المخزون'!F:F,'حركة المخزون'!E:E,'أرصدة المصنع'!D146,'حركة المخزون'!H:H,'أرصدة المصنع'!$N$2)-SUMIFS('حركة المخزون'!F:F,'حركة المخزون'!E:E,'أرصدة المصنع'!D146,'حركة المخزون'!G:G,'أرصدة المصنع'!$N$2)</f>
        <v>0</v>
      </c>
      <c r="O146" s="21"/>
      <c r="P146" s="20">
        <f>SUMIFS('حركة المخزون'!F:F,'حركة المخزون'!E:E,'أرصدة المصنع'!D146,'حركة المخزون'!H:H,'أرصدة المصنع'!$P$2)-SUMIFS('حركة المخزون'!F:F,'حركة المخزون'!E:E,'أرصدة المصنع'!D146,'حركة المخزون'!G:G,'أرصدة المصنع'!$P$2)</f>
        <v>0</v>
      </c>
      <c r="Q146" s="21"/>
      <c r="R146" s="20">
        <f>SUMIFS('حركة المخزون'!F:F,'حركة المخزون'!E:E,'أرصدة المصنع'!D146,'حركة المخزون'!H:H,'أرصدة المصنع'!$R$2)-SUMIFS('حركة المخزون'!F:F,'حركة المخزون'!E:E,'أرصدة المصنع'!D146,'حركة المخزون'!G:G,'أرصدة المصنع'!$R$2)</f>
        <v>0</v>
      </c>
      <c r="S146" s="21"/>
      <c r="T146" s="20">
        <f>SUMIFS('حركة المخزون'!F:F,'حركة المخزون'!E:E,'أرصدة المصنع'!D146,'حركة المخزون'!H:H,'أرصدة المصنع'!$T$2)-SUMIFS('حركة المخزون'!F:F,'حركة المخزون'!E:E,'أرصدة المصنع'!D146,'حركة المخزون'!G:G,'أرصدة المصنع'!$T$2)</f>
        <v>0</v>
      </c>
      <c r="U146" s="21"/>
      <c r="V146" s="20">
        <f>SUMIFS('حركة المخزون'!F:F,'حركة المخزون'!E:E,'أرصدة المصنع'!D146,'حركة المخزون'!H:H,'أرصدة المصنع'!$V$2)-SUMIFS('حركة المخزون'!F:F,'حركة المخزون'!E:E,'أرصدة المصنع'!D146,'حركة المخزون'!G:G,'أرصدة المصنع'!$V$2)</f>
        <v>0</v>
      </c>
      <c r="W146" s="21"/>
      <c r="X146" s="20">
        <f>SUMIFS('حركة المخزون'!F:F,'حركة المخزون'!E:E,'أرصدة المصنع'!D146,'حركة المخزون'!H:H,'أرصدة المصنع'!$X$2)-SUMIFS('حركة المخزون'!F:F,'حركة المخزون'!E:E,'أرصدة المصنع'!D146,'حركة المخزون'!G:G,'أرصدة المصنع'!$X$2)</f>
        <v>0</v>
      </c>
      <c r="Y146" s="21"/>
      <c r="Z146" s="20">
        <f>SUMIFS('حركة المخزون'!F:F,'حركة المخزون'!E:E,'أرصدة المصنع'!D146,'حركة المخزون'!H:H,'أرصدة المصنع'!$Z$2)-SUMIFS('حركة المخزون'!F:F,'حركة المخزون'!E:E,'أرصدة المصنع'!D146,'حركة المخزون'!G:G,'أرصدة المصنع'!$Z$2)</f>
        <v>0</v>
      </c>
      <c r="AA146" s="21"/>
      <c r="AB146" s="20">
        <f>SUMIFS('حركة المخزون'!F:F,'حركة المخزون'!E:E,'أرصدة المصنع'!D146,'حركة المخزون'!H:H,'أرصدة المصنع'!$AB$2)-SUMIFS('حركة المخزون'!F:F,'حركة المخزون'!E:E,'أرصدة المصنع'!D146,'حركة المخزون'!G:G,'أرصدة المصنع'!$AB$2)</f>
        <v>0</v>
      </c>
      <c r="AC146" s="21"/>
      <c r="AD146" s="20">
        <f>SUMIFS('حركة المخزون'!F:F,'حركة المخزون'!E:E,'أرصدة المصنع'!D146,'حركة المخزون'!H:H,'أرصدة المصنع'!$AD$2)-SUMIFS('حركة المخزون'!F:F,'حركة المخزون'!E:E,'أرصدة المصنع'!D146,'حركة المخزون'!G:G,'أرصدة المصنع'!$AD$2)</f>
        <v>0</v>
      </c>
      <c r="AE146" s="21"/>
      <c r="AF146" s="20">
        <f>SUMIFS('حركة المخزون'!F:F,'حركة المخزون'!E:E,'أرصدة المصنع'!D146,'حركة المخزون'!H:H,'أرصدة المصنع'!$AF$2)-SUMIFS('حركة المخزون'!F:F,'حركة المخزون'!E:E,'أرصدة المصنع'!D146,'حركة المخزون'!G:G,'أرصدة المصنع'!$AF$2)</f>
        <v>0</v>
      </c>
    </row>
    <row r="147" spans="2:32" ht="24" customHeight="1" x14ac:dyDescent="0.2">
      <c r="B147" s="18">
        <v>145</v>
      </c>
      <c r="C147" s="18" t="str">
        <f>VLOOKUP(B147,'قاعدة البيانات'!B:F,5,0)</f>
        <v xml:space="preserve"> </v>
      </c>
      <c r="D147" s="18" t="str">
        <f>VLOOKUP(C147,'قاعدة البيانات'!F:G,2,0)</f>
        <v/>
      </c>
      <c r="F147" s="20">
        <f>SUMIFS('حركة المخزون'!F:F,'حركة المخزون'!E:E,'أرصدة المصنع'!D147,'حركة المخزون'!H:H,'أرصدة المصنع'!$F$2)-SUMIFS('حركة المخزون'!F:F,'حركة المخزون'!E:E,'أرصدة المصنع'!D147,'حركة المخزون'!G:G,'أرصدة المصنع'!$F$2)</f>
        <v>0</v>
      </c>
      <c r="G147" s="21"/>
      <c r="H147" s="20">
        <f>SUMIFS('حركة المخزون'!F:F,'حركة المخزون'!E:E,'أرصدة المصنع'!D147,'حركة المخزون'!H:H,'أرصدة المصنع'!$H$2)-SUMIFS('حركة المخزون'!F:F,'حركة المخزون'!E:E,'أرصدة المصنع'!D147,'حركة المخزون'!G:G,'أرصدة المصنع'!$H$2)</f>
        <v>0</v>
      </c>
      <c r="I147" s="21"/>
      <c r="J147" s="20">
        <f>SUMIFS('حركة المخزون'!F:F,'حركة المخزون'!E:E,'أرصدة المصنع'!D147,'حركة المخزون'!H:H,'أرصدة المصنع'!$J$2)-SUMIFS('حركة المخزون'!F:F,'حركة المخزون'!E:E,'أرصدة المصنع'!D147,'حركة المخزون'!G:G,'أرصدة المصنع'!$J$2)</f>
        <v>0</v>
      </c>
      <c r="K147" s="21"/>
      <c r="L147" s="20">
        <f>SUMIFS('حركة المخزون'!F:F,'حركة المخزون'!E:E,'أرصدة المصنع'!D147,'حركة المخزون'!H:H,'أرصدة المصنع'!$L$2)-SUMIFS('حركة المخزون'!F:F,'حركة المخزون'!E:E,'أرصدة المصنع'!D147,'حركة المخزون'!G:G,'أرصدة المصنع'!$L$2)</f>
        <v>0</v>
      </c>
      <c r="M147" s="21"/>
      <c r="N147" s="20">
        <f>SUMIFS('حركة المخزون'!F:F,'حركة المخزون'!E:E,'أرصدة المصنع'!D147,'حركة المخزون'!H:H,'أرصدة المصنع'!$N$2)-SUMIFS('حركة المخزون'!F:F,'حركة المخزون'!E:E,'أرصدة المصنع'!D147,'حركة المخزون'!G:G,'أرصدة المصنع'!$N$2)</f>
        <v>0</v>
      </c>
      <c r="O147" s="21"/>
      <c r="P147" s="20">
        <f>SUMIFS('حركة المخزون'!F:F,'حركة المخزون'!E:E,'أرصدة المصنع'!D147,'حركة المخزون'!H:H,'أرصدة المصنع'!$P$2)-SUMIFS('حركة المخزون'!F:F,'حركة المخزون'!E:E,'أرصدة المصنع'!D147,'حركة المخزون'!G:G,'أرصدة المصنع'!$P$2)</f>
        <v>0</v>
      </c>
      <c r="Q147" s="21"/>
      <c r="R147" s="20">
        <f>SUMIFS('حركة المخزون'!F:F,'حركة المخزون'!E:E,'أرصدة المصنع'!D147,'حركة المخزون'!H:H,'أرصدة المصنع'!$R$2)-SUMIFS('حركة المخزون'!F:F,'حركة المخزون'!E:E,'أرصدة المصنع'!D147,'حركة المخزون'!G:G,'أرصدة المصنع'!$R$2)</f>
        <v>0</v>
      </c>
      <c r="S147" s="21"/>
      <c r="T147" s="20">
        <f>SUMIFS('حركة المخزون'!F:F,'حركة المخزون'!E:E,'أرصدة المصنع'!D147,'حركة المخزون'!H:H,'أرصدة المصنع'!$T$2)-SUMIFS('حركة المخزون'!F:F,'حركة المخزون'!E:E,'أرصدة المصنع'!D147,'حركة المخزون'!G:G,'أرصدة المصنع'!$T$2)</f>
        <v>0</v>
      </c>
      <c r="U147" s="21"/>
      <c r="V147" s="20">
        <f>SUMIFS('حركة المخزون'!F:F,'حركة المخزون'!E:E,'أرصدة المصنع'!D147,'حركة المخزون'!H:H,'أرصدة المصنع'!$V$2)-SUMIFS('حركة المخزون'!F:F,'حركة المخزون'!E:E,'أرصدة المصنع'!D147,'حركة المخزون'!G:G,'أرصدة المصنع'!$V$2)</f>
        <v>0</v>
      </c>
      <c r="W147" s="21"/>
      <c r="X147" s="20">
        <f>SUMIFS('حركة المخزون'!F:F,'حركة المخزون'!E:E,'أرصدة المصنع'!D147,'حركة المخزون'!H:H,'أرصدة المصنع'!$X$2)-SUMIFS('حركة المخزون'!F:F,'حركة المخزون'!E:E,'أرصدة المصنع'!D147,'حركة المخزون'!G:G,'أرصدة المصنع'!$X$2)</f>
        <v>0</v>
      </c>
      <c r="Y147" s="21"/>
      <c r="Z147" s="20">
        <f>SUMIFS('حركة المخزون'!F:F,'حركة المخزون'!E:E,'أرصدة المصنع'!D147,'حركة المخزون'!H:H,'أرصدة المصنع'!$Z$2)-SUMIFS('حركة المخزون'!F:F,'حركة المخزون'!E:E,'أرصدة المصنع'!D147,'حركة المخزون'!G:G,'أرصدة المصنع'!$Z$2)</f>
        <v>0</v>
      </c>
      <c r="AA147" s="21"/>
      <c r="AB147" s="20">
        <f>SUMIFS('حركة المخزون'!F:F,'حركة المخزون'!E:E,'أرصدة المصنع'!D147,'حركة المخزون'!H:H,'أرصدة المصنع'!$AB$2)-SUMIFS('حركة المخزون'!F:F,'حركة المخزون'!E:E,'أرصدة المصنع'!D147,'حركة المخزون'!G:G,'أرصدة المصنع'!$AB$2)</f>
        <v>0</v>
      </c>
      <c r="AC147" s="21"/>
      <c r="AD147" s="20">
        <f>SUMIFS('حركة المخزون'!F:F,'حركة المخزون'!E:E,'أرصدة المصنع'!D147,'حركة المخزون'!H:H,'أرصدة المصنع'!$AD$2)-SUMIFS('حركة المخزون'!F:F,'حركة المخزون'!E:E,'أرصدة المصنع'!D147,'حركة المخزون'!G:G,'أرصدة المصنع'!$AD$2)</f>
        <v>0</v>
      </c>
      <c r="AE147" s="21"/>
      <c r="AF147" s="20">
        <f>SUMIFS('حركة المخزون'!F:F,'حركة المخزون'!E:E,'أرصدة المصنع'!D147,'حركة المخزون'!H:H,'أرصدة المصنع'!$AF$2)-SUMIFS('حركة المخزون'!F:F,'حركة المخزون'!E:E,'أرصدة المصنع'!D147,'حركة المخزون'!G:G,'أرصدة المصنع'!$AF$2)</f>
        <v>0</v>
      </c>
    </row>
    <row r="148" spans="2:32" ht="24" customHeight="1" x14ac:dyDescent="0.2">
      <c r="B148" s="19">
        <v>146</v>
      </c>
      <c r="C148" s="18" t="str">
        <f>VLOOKUP(B148,'قاعدة البيانات'!B:F,5,0)</f>
        <v xml:space="preserve"> </v>
      </c>
      <c r="D148" s="18" t="str">
        <f>VLOOKUP(C148,'قاعدة البيانات'!F:G,2,0)</f>
        <v/>
      </c>
      <c r="F148" s="20">
        <f>SUMIFS('حركة المخزون'!F:F,'حركة المخزون'!E:E,'أرصدة المصنع'!D148,'حركة المخزون'!H:H,'أرصدة المصنع'!$F$2)-SUMIFS('حركة المخزون'!F:F,'حركة المخزون'!E:E,'أرصدة المصنع'!D148,'حركة المخزون'!G:G,'أرصدة المصنع'!$F$2)</f>
        <v>0</v>
      </c>
      <c r="G148" s="21"/>
      <c r="H148" s="20">
        <f>SUMIFS('حركة المخزون'!F:F,'حركة المخزون'!E:E,'أرصدة المصنع'!D148,'حركة المخزون'!H:H,'أرصدة المصنع'!$H$2)-SUMIFS('حركة المخزون'!F:F,'حركة المخزون'!E:E,'أرصدة المصنع'!D148,'حركة المخزون'!G:G,'أرصدة المصنع'!$H$2)</f>
        <v>0</v>
      </c>
      <c r="I148" s="21"/>
      <c r="J148" s="20">
        <f>SUMIFS('حركة المخزون'!F:F,'حركة المخزون'!E:E,'أرصدة المصنع'!D148,'حركة المخزون'!H:H,'أرصدة المصنع'!$J$2)-SUMIFS('حركة المخزون'!F:F,'حركة المخزون'!E:E,'أرصدة المصنع'!D148,'حركة المخزون'!G:G,'أرصدة المصنع'!$J$2)</f>
        <v>0</v>
      </c>
      <c r="K148" s="21"/>
      <c r="L148" s="20">
        <f>SUMIFS('حركة المخزون'!F:F,'حركة المخزون'!E:E,'أرصدة المصنع'!D148,'حركة المخزون'!H:H,'أرصدة المصنع'!$L$2)-SUMIFS('حركة المخزون'!F:F,'حركة المخزون'!E:E,'أرصدة المصنع'!D148,'حركة المخزون'!G:G,'أرصدة المصنع'!$L$2)</f>
        <v>0</v>
      </c>
      <c r="M148" s="21"/>
      <c r="N148" s="20">
        <f>SUMIFS('حركة المخزون'!F:F,'حركة المخزون'!E:E,'أرصدة المصنع'!D148,'حركة المخزون'!H:H,'أرصدة المصنع'!$N$2)-SUMIFS('حركة المخزون'!F:F,'حركة المخزون'!E:E,'أرصدة المصنع'!D148,'حركة المخزون'!G:G,'أرصدة المصنع'!$N$2)</f>
        <v>0</v>
      </c>
      <c r="O148" s="21"/>
      <c r="P148" s="20">
        <f>SUMIFS('حركة المخزون'!F:F,'حركة المخزون'!E:E,'أرصدة المصنع'!D148,'حركة المخزون'!H:H,'أرصدة المصنع'!$P$2)-SUMIFS('حركة المخزون'!F:F,'حركة المخزون'!E:E,'أرصدة المصنع'!D148,'حركة المخزون'!G:G,'أرصدة المصنع'!$P$2)</f>
        <v>0</v>
      </c>
      <c r="Q148" s="21"/>
      <c r="R148" s="20">
        <f>SUMIFS('حركة المخزون'!F:F,'حركة المخزون'!E:E,'أرصدة المصنع'!D148,'حركة المخزون'!H:H,'أرصدة المصنع'!$R$2)-SUMIFS('حركة المخزون'!F:F,'حركة المخزون'!E:E,'أرصدة المصنع'!D148,'حركة المخزون'!G:G,'أرصدة المصنع'!$R$2)</f>
        <v>0</v>
      </c>
      <c r="S148" s="21"/>
      <c r="T148" s="20">
        <f>SUMIFS('حركة المخزون'!F:F,'حركة المخزون'!E:E,'أرصدة المصنع'!D148,'حركة المخزون'!H:H,'أرصدة المصنع'!$T$2)-SUMIFS('حركة المخزون'!F:F,'حركة المخزون'!E:E,'أرصدة المصنع'!D148,'حركة المخزون'!G:G,'أرصدة المصنع'!$T$2)</f>
        <v>0</v>
      </c>
      <c r="U148" s="21"/>
      <c r="V148" s="20">
        <f>SUMIFS('حركة المخزون'!F:F,'حركة المخزون'!E:E,'أرصدة المصنع'!D148,'حركة المخزون'!H:H,'أرصدة المصنع'!$V$2)-SUMIFS('حركة المخزون'!F:F,'حركة المخزون'!E:E,'أرصدة المصنع'!D148,'حركة المخزون'!G:G,'أرصدة المصنع'!$V$2)</f>
        <v>0</v>
      </c>
      <c r="W148" s="21"/>
      <c r="X148" s="20">
        <f>SUMIFS('حركة المخزون'!F:F,'حركة المخزون'!E:E,'أرصدة المصنع'!D148,'حركة المخزون'!H:H,'أرصدة المصنع'!$X$2)-SUMIFS('حركة المخزون'!F:F,'حركة المخزون'!E:E,'أرصدة المصنع'!D148,'حركة المخزون'!G:G,'أرصدة المصنع'!$X$2)</f>
        <v>0</v>
      </c>
      <c r="Y148" s="21"/>
      <c r="Z148" s="20">
        <f>SUMIFS('حركة المخزون'!F:F,'حركة المخزون'!E:E,'أرصدة المصنع'!D148,'حركة المخزون'!H:H,'أرصدة المصنع'!$Z$2)-SUMIFS('حركة المخزون'!F:F,'حركة المخزون'!E:E,'أرصدة المصنع'!D148,'حركة المخزون'!G:G,'أرصدة المصنع'!$Z$2)</f>
        <v>0</v>
      </c>
      <c r="AA148" s="21"/>
      <c r="AB148" s="20">
        <f>SUMIFS('حركة المخزون'!F:F,'حركة المخزون'!E:E,'أرصدة المصنع'!D148,'حركة المخزون'!H:H,'أرصدة المصنع'!$AB$2)-SUMIFS('حركة المخزون'!F:F,'حركة المخزون'!E:E,'أرصدة المصنع'!D148,'حركة المخزون'!G:G,'أرصدة المصنع'!$AB$2)</f>
        <v>0</v>
      </c>
      <c r="AC148" s="21"/>
      <c r="AD148" s="20">
        <f>SUMIFS('حركة المخزون'!F:F,'حركة المخزون'!E:E,'أرصدة المصنع'!D148,'حركة المخزون'!H:H,'أرصدة المصنع'!$AD$2)-SUMIFS('حركة المخزون'!F:F,'حركة المخزون'!E:E,'أرصدة المصنع'!D148,'حركة المخزون'!G:G,'أرصدة المصنع'!$AD$2)</f>
        <v>0</v>
      </c>
      <c r="AE148" s="21"/>
      <c r="AF148" s="20">
        <f>SUMIFS('حركة المخزون'!F:F,'حركة المخزون'!E:E,'أرصدة المصنع'!D148,'حركة المخزون'!H:H,'أرصدة المصنع'!$AF$2)-SUMIFS('حركة المخزون'!F:F,'حركة المخزون'!E:E,'أرصدة المصنع'!D148,'حركة المخزون'!G:G,'أرصدة المصنع'!$AF$2)</f>
        <v>0</v>
      </c>
    </row>
    <row r="149" spans="2:32" ht="24" customHeight="1" x14ac:dyDescent="0.2">
      <c r="B149" s="18">
        <v>147</v>
      </c>
      <c r="C149" s="18" t="str">
        <f>VLOOKUP(B149,'قاعدة البيانات'!B:F,5,0)</f>
        <v xml:space="preserve"> </v>
      </c>
      <c r="D149" s="18" t="str">
        <f>VLOOKUP(C149,'قاعدة البيانات'!F:G,2,0)</f>
        <v/>
      </c>
      <c r="F149" s="20">
        <f>SUMIFS('حركة المخزون'!F:F,'حركة المخزون'!E:E,'أرصدة المصنع'!D149,'حركة المخزون'!H:H,'أرصدة المصنع'!$F$2)-SUMIFS('حركة المخزون'!F:F,'حركة المخزون'!E:E,'أرصدة المصنع'!D149,'حركة المخزون'!G:G,'أرصدة المصنع'!$F$2)</f>
        <v>0</v>
      </c>
      <c r="G149" s="21"/>
      <c r="H149" s="20">
        <f>SUMIFS('حركة المخزون'!F:F,'حركة المخزون'!E:E,'أرصدة المصنع'!D149,'حركة المخزون'!H:H,'أرصدة المصنع'!$H$2)-SUMIFS('حركة المخزون'!F:F,'حركة المخزون'!E:E,'أرصدة المصنع'!D149,'حركة المخزون'!G:G,'أرصدة المصنع'!$H$2)</f>
        <v>0</v>
      </c>
      <c r="I149" s="21"/>
      <c r="J149" s="20">
        <f>SUMIFS('حركة المخزون'!F:F,'حركة المخزون'!E:E,'أرصدة المصنع'!D149,'حركة المخزون'!H:H,'أرصدة المصنع'!$J$2)-SUMIFS('حركة المخزون'!F:F,'حركة المخزون'!E:E,'أرصدة المصنع'!D149,'حركة المخزون'!G:G,'أرصدة المصنع'!$J$2)</f>
        <v>0</v>
      </c>
      <c r="K149" s="21"/>
      <c r="L149" s="20">
        <f>SUMIFS('حركة المخزون'!F:F,'حركة المخزون'!E:E,'أرصدة المصنع'!D149,'حركة المخزون'!H:H,'أرصدة المصنع'!$L$2)-SUMIFS('حركة المخزون'!F:F,'حركة المخزون'!E:E,'أرصدة المصنع'!D149,'حركة المخزون'!G:G,'أرصدة المصنع'!$L$2)</f>
        <v>0</v>
      </c>
      <c r="M149" s="21"/>
      <c r="N149" s="20">
        <f>SUMIFS('حركة المخزون'!F:F,'حركة المخزون'!E:E,'أرصدة المصنع'!D149,'حركة المخزون'!H:H,'أرصدة المصنع'!$N$2)-SUMIFS('حركة المخزون'!F:F,'حركة المخزون'!E:E,'أرصدة المصنع'!D149,'حركة المخزون'!G:G,'أرصدة المصنع'!$N$2)</f>
        <v>0</v>
      </c>
      <c r="O149" s="21"/>
      <c r="P149" s="20">
        <f>SUMIFS('حركة المخزون'!F:F,'حركة المخزون'!E:E,'أرصدة المصنع'!D149,'حركة المخزون'!H:H,'أرصدة المصنع'!$P$2)-SUMIFS('حركة المخزون'!F:F,'حركة المخزون'!E:E,'أرصدة المصنع'!D149,'حركة المخزون'!G:G,'أرصدة المصنع'!$P$2)</f>
        <v>0</v>
      </c>
      <c r="Q149" s="21"/>
      <c r="R149" s="20">
        <f>SUMIFS('حركة المخزون'!F:F,'حركة المخزون'!E:E,'أرصدة المصنع'!D149,'حركة المخزون'!H:H,'أرصدة المصنع'!$R$2)-SUMIFS('حركة المخزون'!F:F,'حركة المخزون'!E:E,'أرصدة المصنع'!D149,'حركة المخزون'!G:G,'أرصدة المصنع'!$R$2)</f>
        <v>0</v>
      </c>
      <c r="S149" s="21"/>
      <c r="T149" s="20">
        <f>SUMIFS('حركة المخزون'!F:F,'حركة المخزون'!E:E,'أرصدة المصنع'!D149,'حركة المخزون'!H:H,'أرصدة المصنع'!$T$2)-SUMIFS('حركة المخزون'!F:F,'حركة المخزون'!E:E,'أرصدة المصنع'!D149,'حركة المخزون'!G:G,'أرصدة المصنع'!$T$2)</f>
        <v>0</v>
      </c>
      <c r="U149" s="21"/>
      <c r="V149" s="20">
        <f>SUMIFS('حركة المخزون'!F:F,'حركة المخزون'!E:E,'أرصدة المصنع'!D149,'حركة المخزون'!H:H,'أرصدة المصنع'!$V$2)-SUMIFS('حركة المخزون'!F:F,'حركة المخزون'!E:E,'أرصدة المصنع'!D149,'حركة المخزون'!G:G,'أرصدة المصنع'!$V$2)</f>
        <v>0</v>
      </c>
      <c r="W149" s="21"/>
      <c r="X149" s="20">
        <f>SUMIFS('حركة المخزون'!F:F,'حركة المخزون'!E:E,'أرصدة المصنع'!D149,'حركة المخزون'!H:H,'أرصدة المصنع'!$X$2)-SUMIFS('حركة المخزون'!F:F,'حركة المخزون'!E:E,'أرصدة المصنع'!D149,'حركة المخزون'!G:G,'أرصدة المصنع'!$X$2)</f>
        <v>0</v>
      </c>
      <c r="Y149" s="21"/>
      <c r="Z149" s="20">
        <f>SUMIFS('حركة المخزون'!F:F,'حركة المخزون'!E:E,'أرصدة المصنع'!D149,'حركة المخزون'!H:H,'أرصدة المصنع'!$Z$2)-SUMIFS('حركة المخزون'!F:F,'حركة المخزون'!E:E,'أرصدة المصنع'!D149,'حركة المخزون'!G:G,'أرصدة المصنع'!$Z$2)</f>
        <v>0</v>
      </c>
      <c r="AA149" s="21"/>
      <c r="AB149" s="20">
        <f>SUMIFS('حركة المخزون'!F:F,'حركة المخزون'!E:E,'أرصدة المصنع'!D149,'حركة المخزون'!H:H,'أرصدة المصنع'!$AB$2)-SUMIFS('حركة المخزون'!F:F,'حركة المخزون'!E:E,'أرصدة المصنع'!D149,'حركة المخزون'!G:G,'أرصدة المصنع'!$AB$2)</f>
        <v>0</v>
      </c>
      <c r="AC149" s="21"/>
      <c r="AD149" s="20">
        <f>SUMIFS('حركة المخزون'!F:F,'حركة المخزون'!E:E,'أرصدة المصنع'!D149,'حركة المخزون'!H:H,'أرصدة المصنع'!$AD$2)-SUMIFS('حركة المخزون'!F:F,'حركة المخزون'!E:E,'أرصدة المصنع'!D149,'حركة المخزون'!G:G,'أرصدة المصنع'!$AD$2)</f>
        <v>0</v>
      </c>
      <c r="AE149" s="21"/>
      <c r="AF149" s="20">
        <f>SUMIFS('حركة المخزون'!F:F,'حركة المخزون'!E:E,'أرصدة المصنع'!D149,'حركة المخزون'!H:H,'أرصدة المصنع'!$AF$2)-SUMIFS('حركة المخزون'!F:F,'حركة المخزون'!E:E,'أرصدة المصنع'!D149,'حركة المخزون'!G:G,'أرصدة المصنع'!$AF$2)</f>
        <v>0</v>
      </c>
    </row>
    <row r="150" spans="2:32" ht="24" customHeight="1" x14ac:dyDescent="0.2">
      <c r="B150" s="18">
        <v>148</v>
      </c>
      <c r="C150" s="18" t="str">
        <f>VLOOKUP(B150,'قاعدة البيانات'!B:F,5,0)</f>
        <v xml:space="preserve"> </v>
      </c>
      <c r="D150" s="18" t="str">
        <f>VLOOKUP(C150,'قاعدة البيانات'!F:G,2,0)</f>
        <v/>
      </c>
      <c r="F150" s="20">
        <f>SUMIFS('حركة المخزون'!F:F,'حركة المخزون'!E:E,'أرصدة المصنع'!D150,'حركة المخزون'!H:H,'أرصدة المصنع'!$F$2)-SUMIFS('حركة المخزون'!F:F,'حركة المخزون'!E:E,'أرصدة المصنع'!D150,'حركة المخزون'!G:G,'أرصدة المصنع'!$F$2)</f>
        <v>0</v>
      </c>
      <c r="G150" s="21"/>
      <c r="H150" s="20">
        <f>SUMIFS('حركة المخزون'!F:F,'حركة المخزون'!E:E,'أرصدة المصنع'!D150,'حركة المخزون'!H:H,'أرصدة المصنع'!$H$2)-SUMIFS('حركة المخزون'!F:F,'حركة المخزون'!E:E,'أرصدة المصنع'!D150,'حركة المخزون'!G:G,'أرصدة المصنع'!$H$2)</f>
        <v>0</v>
      </c>
      <c r="I150" s="21"/>
      <c r="J150" s="20">
        <f>SUMIFS('حركة المخزون'!F:F,'حركة المخزون'!E:E,'أرصدة المصنع'!D150,'حركة المخزون'!H:H,'أرصدة المصنع'!$J$2)-SUMIFS('حركة المخزون'!F:F,'حركة المخزون'!E:E,'أرصدة المصنع'!D150,'حركة المخزون'!G:G,'أرصدة المصنع'!$J$2)</f>
        <v>0</v>
      </c>
      <c r="K150" s="21"/>
      <c r="L150" s="20">
        <f>SUMIFS('حركة المخزون'!F:F,'حركة المخزون'!E:E,'أرصدة المصنع'!D150,'حركة المخزون'!H:H,'أرصدة المصنع'!$L$2)-SUMIFS('حركة المخزون'!F:F,'حركة المخزون'!E:E,'أرصدة المصنع'!D150,'حركة المخزون'!G:G,'أرصدة المصنع'!$L$2)</f>
        <v>0</v>
      </c>
      <c r="M150" s="21"/>
      <c r="N150" s="20">
        <f>SUMIFS('حركة المخزون'!F:F,'حركة المخزون'!E:E,'أرصدة المصنع'!D150,'حركة المخزون'!H:H,'أرصدة المصنع'!$N$2)-SUMIFS('حركة المخزون'!F:F,'حركة المخزون'!E:E,'أرصدة المصنع'!D150,'حركة المخزون'!G:G,'أرصدة المصنع'!$N$2)</f>
        <v>0</v>
      </c>
      <c r="O150" s="21"/>
      <c r="P150" s="20">
        <f>SUMIFS('حركة المخزون'!F:F,'حركة المخزون'!E:E,'أرصدة المصنع'!D150,'حركة المخزون'!H:H,'أرصدة المصنع'!$P$2)-SUMIFS('حركة المخزون'!F:F,'حركة المخزون'!E:E,'أرصدة المصنع'!D150,'حركة المخزون'!G:G,'أرصدة المصنع'!$P$2)</f>
        <v>0</v>
      </c>
      <c r="Q150" s="21"/>
      <c r="R150" s="20">
        <f>SUMIFS('حركة المخزون'!F:F,'حركة المخزون'!E:E,'أرصدة المصنع'!D150,'حركة المخزون'!H:H,'أرصدة المصنع'!$R$2)-SUMIFS('حركة المخزون'!F:F,'حركة المخزون'!E:E,'أرصدة المصنع'!D150,'حركة المخزون'!G:G,'أرصدة المصنع'!$R$2)</f>
        <v>0</v>
      </c>
      <c r="S150" s="21"/>
      <c r="T150" s="20">
        <f>SUMIFS('حركة المخزون'!F:F,'حركة المخزون'!E:E,'أرصدة المصنع'!D150,'حركة المخزون'!H:H,'أرصدة المصنع'!$T$2)-SUMIFS('حركة المخزون'!F:F,'حركة المخزون'!E:E,'أرصدة المصنع'!D150,'حركة المخزون'!G:G,'أرصدة المصنع'!$T$2)</f>
        <v>0</v>
      </c>
      <c r="U150" s="21"/>
      <c r="V150" s="20">
        <f>SUMIFS('حركة المخزون'!F:F,'حركة المخزون'!E:E,'أرصدة المصنع'!D150,'حركة المخزون'!H:H,'أرصدة المصنع'!$V$2)-SUMIFS('حركة المخزون'!F:F,'حركة المخزون'!E:E,'أرصدة المصنع'!D150,'حركة المخزون'!G:G,'أرصدة المصنع'!$V$2)</f>
        <v>0</v>
      </c>
      <c r="W150" s="21"/>
      <c r="X150" s="20">
        <f>SUMIFS('حركة المخزون'!F:F,'حركة المخزون'!E:E,'أرصدة المصنع'!D150,'حركة المخزون'!H:H,'أرصدة المصنع'!$X$2)-SUMIFS('حركة المخزون'!F:F,'حركة المخزون'!E:E,'أرصدة المصنع'!D150,'حركة المخزون'!G:G,'أرصدة المصنع'!$X$2)</f>
        <v>0</v>
      </c>
      <c r="Y150" s="21"/>
      <c r="Z150" s="20">
        <f>SUMIFS('حركة المخزون'!F:F,'حركة المخزون'!E:E,'أرصدة المصنع'!D150,'حركة المخزون'!H:H,'أرصدة المصنع'!$Z$2)-SUMIFS('حركة المخزون'!F:F,'حركة المخزون'!E:E,'أرصدة المصنع'!D150,'حركة المخزون'!G:G,'أرصدة المصنع'!$Z$2)</f>
        <v>0</v>
      </c>
      <c r="AA150" s="21"/>
      <c r="AB150" s="20">
        <f>SUMIFS('حركة المخزون'!F:F,'حركة المخزون'!E:E,'أرصدة المصنع'!D150,'حركة المخزون'!H:H,'أرصدة المصنع'!$AB$2)-SUMIFS('حركة المخزون'!F:F,'حركة المخزون'!E:E,'أرصدة المصنع'!D150,'حركة المخزون'!G:G,'أرصدة المصنع'!$AB$2)</f>
        <v>0</v>
      </c>
      <c r="AC150" s="21"/>
      <c r="AD150" s="20">
        <f>SUMIFS('حركة المخزون'!F:F,'حركة المخزون'!E:E,'أرصدة المصنع'!D150,'حركة المخزون'!H:H,'أرصدة المصنع'!$AD$2)-SUMIFS('حركة المخزون'!F:F,'حركة المخزون'!E:E,'أرصدة المصنع'!D150,'حركة المخزون'!G:G,'أرصدة المصنع'!$AD$2)</f>
        <v>0</v>
      </c>
      <c r="AE150" s="21"/>
      <c r="AF150" s="20">
        <f>SUMIFS('حركة المخزون'!F:F,'حركة المخزون'!E:E,'أرصدة المصنع'!D150,'حركة المخزون'!H:H,'أرصدة المصنع'!$AF$2)-SUMIFS('حركة المخزون'!F:F,'حركة المخزون'!E:E,'أرصدة المصنع'!D150,'حركة المخزون'!G:G,'أرصدة المصنع'!$AF$2)</f>
        <v>0</v>
      </c>
    </row>
    <row r="151" spans="2:32" ht="24" customHeight="1" x14ac:dyDescent="0.2">
      <c r="B151" s="19">
        <v>149</v>
      </c>
      <c r="C151" s="18" t="str">
        <f>VLOOKUP(B151,'قاعدة البيانات'!B:F,5,0)</f>
        <v xml:space="preserve"> </v>
      </c>
      <c r="D151" s="18" t="str">
        <f>VLOOKUP(C151,'قاعدة البيانات'!F:G,2,0)</f>
        <v/>
      </c>
      <c r="F151" s="20">
        <f>SUMIFS('حركة المخزون'!F:F,'حركة المخزون'!E:E,'أرصدة المصنع'!D151,'حركة المخزون'!H:H,'أرصدة المصنع'!$F$2)-SUMIFS('حركة المخزون'!F:F,'حركة المخزون'!E:E,'أرصدة المصنع'!D151,'حركة المخزون'!G:G,'أرصدة المصنع'!$F$2)</f>
        <v>0</v>
      </c>
      <c r="G151" s="21"/>
      <c r="H151" s="20">
        <f>SUMIFS('حركة المخزون'!F:F,'حركة المخزون'!E:E,'أرصدة المصنع'!D151,'حركة المخزون'!H:H,'أرصدة المصنع'!$H$2)-SUMIFS('حركة المخزون'!F:F,'حركة المخزون'!E:E,'أرصدة المصنع'!D151,'حركة المخزون'!G:G,'أرصدة المصنع'!$H$2)</f>
        <v>0</v>
      </c>
      <c r="I151" s="21"/>
      <c r="J151" s="20">
        <f>SUMIFS('حركة المخزون'!F:F,'حركة المخزون'!E:E,'أرصدة المصنع'!D151,'حركة المخزون'!H:H,'أرصدة المصنع'!$J$2)-SUMIFS('حركة المخزون'!F:F,'حركة المخزون'!E:E,'أرصدة المصنع'!D151,'حركة المخزون'!G:G,'أرصدة المصنع'!$J$2)</f>
        <v>0</v>
      </c>
      <c r="K151" s="21"/>
      <c r="L151" s="20">
        <f>SUMIFS('حركة المخزون'!F:F,'حركة المخزون'!E:E,'أرصدة المصنع'!D151,'حركة المخزون'!H:H,'أرصدة المصنع'!$L$2)-SUMIFS('حركة المخزون'!F:F,'حركة المخزون'!E:E,'أرصدة المصنع'!D151,'حركة المخزون'!G:G,'أرصدة المصنع'!$L$2)</f>
        <v>0</v>
      </c>
      <c r="M151" s="21"/>
      <c r="N151" s="20">
        <f>SUMIFS('حركة المخزون'!F:F,'حركة المخزون'!E:E,'أرصدة المصنع'!D151,'حركة المخزون'!H:H,'أرصدة المصنع'!$N$2)-SUMIFS('حركة المخزون'!F:F,'حركة المخزون'!E:E,'أرصدة المصنع'!D151,'حركة المخزون'!G:G,'أرصدة المصنع'!$N$2)</f>
        <v>0</v>
      </c>
      <c r="O151" s="21"/>
      <c r="P151" s="20">
        <f>SUMIFS('حركة المخزون'!F:F,'حركة المخزون'!E:E,'أرصدة المصنع'!D151,'حركة المخزون'!H:H,'أرصدة المصنع'!$P$2)-SUMIFS('حركة المخزون'!F:F,'حركة المخزون'!E:E,'أرصدة المصنع'!D151,'حركة المخزون'!G:G,'أرصدة المصنع'!$P$2)</f>
        <v>0</v>
      </c>
      <c r="Q151" s="21"/>
      <c r="R151" s="20">
        <f>SUMIFS('حركة المخزون'!F:F,'حركة المخزون'!E:E,'أرصدة المصنع'!D151,'حركة المخزون'!H:H,'أرصدة المصنع'!$R$2)-SUMIFS('حركة المخزون'!F:F,'حركة المخزون'!E:E,'أرصدة المصنع'!D151,'حركة المخزون'!G:G,'أرصدة المصنع'!$R$2)</f>
        <v>0</v>
      </c>
      <c r="S151" s="21"/>
      <c r="T151" s="20">
        <f>SUMIFS('حركة المخزون'!F:F,'حركة المخزون'!E:E,'أرصدة المصنع'!D151,'حركة المخزون'!H:H,'أرصدة المصنع'!$T$2)-SUMIFS('حركة المخزون'!F:F,'حركة المخزون'!E:E,'أرصدة المصنع'!D151,'حركة المخزون'!G:G,'أرصدة المصنع'!$T$2)</f>
        <v>0</v>
      </c>
      <c r="U151" s="21"/>
      <c r="V151" s="20">
        <f>SUMIFS('حركة المخزون'!F:F,'حركة المخزون'!E:E,'أرصدة المصنع'!D151,'حركة المخزون'!H:H,'أرصدة المصنع'!$V$2)-SUMIFS('حركة المخزون'!F:F,'حركة المخزون'!E:E,'أرصدة المصنع'!D151,'حركة المخزون'!G:G,'أرصدة المصنع'!$V$2)</f>
        <v>0</v>
      </c>
      <c r="W151" s="21"/>
      <c r="X151" s="20">
        <f>SUMIFS('حركة المخزون'!F:F,'حركة المخزون'!E:E,'أرصدة المصنع'!D151,'حركة المخزون'!H:H,'أرصدة المصنع'!$X$2)-SUMIFS('حركة المخزون'!F:F,'حركة المخزون'!E:E,'أرصدة المصنع'!D151,'حركة المخزون'!G:G,'أرصدة المصنع'!$X$2)</f>
        <v>0</v>
      </c>
      <c r="Y151" s="21"/>
      <c r="Z151" s="20">
        <f>SUMIFS('حركة المخزون'!F:F,'حركة المخزون'!E:E,'أرصدة المصنع'!D151,'حركة المخزون'!H:H,'أرصدة المصنع'!$Z$2)-SUMIFS('حركة المخزون'!F:F,'حركة المخزون'!E:E,'أرصدة المصنع'!D151,'حركة المخزون'!G:G,'أرصدة المصنع'!$Z$2)</f>
        <v>0</v>
      </c>
      <c r="AA151" s="21"/>
      <c r="AB151" s="20">
        <f>SUMIFS('حركة المخزون'!F:F,'حركة المخزون'!E:E,'أرصدة المصنع'!D151,'حركة المخزون'!H:H,'أرصدة المصنع'!$AB$2)-SUMIFS('حركة المخزون'!F:F,'حركة المخزون'!E:E,'أرصدة المصنع'!D151,'حركة المخزون'!G:G,'أرصدة المصنع'!$AB$2)</f>
        <v>0</v>
      </c>
      <c r="AC151" s="21"/>
      <c r="AD151" s="20">
        <f>SUMIFS('حركة المخزون'!F:F,'حركة المخزون'!E:E,'أرصدة المصنع'!D151,'حركة المخزون'!H:H,'أرصدة المصنع'!$AD$2)-SUMIFS('حركة المخزون'!F:F,'حركة المخزون'!E:E,'أرصدة المصنع'!D151,'حركة المخزون'!G:G,'أرصدة المصنع'!$AD$2)</f>
        <v>0</v>
      </c>
      <c r="AE151" s="21"/>
      <c r="AF151" s="20">
        <f>SUMIFS('حركة المخزون'!F:F,'حركة المخزون'!E:E,'أرصدة المصنع'!D151,'حركة المخزون'!H:H,'أرصدة المصنع'!$AF$2)-SUMIFS('حركة المخزون'!F:F,'حركة المخزون'!E:E,'أرصدة المصنع'!D151,'حركة المخزون'!G:G,'أرصدة المصنع'!$AF$2)</f>
        <v>0</v>
      </c>
    </row>
    <row r="152" spans="2:32" ht="24" customHeight="1" x14ac:dyDescent="0.2">
      <c r="B152" s="18">
        <v>150</v>
      </c>
      <c r="C152" s="18" t="str">
        <f>VLOOKUP(B152,'قاعدة البيانات'!B:F,5,0)</f>
        <v xml:space="preserve"> </v>
      </c>
      <c r="D152" s="18" t="str">
        <f>VLOOKUP(C152,'قاعدة البيانات'!F:G,2,0)</f>
        <v/>
      </c>
      <c r="F152" s="20">
        <f>SUMIFS('حركة المخزون'!F:F,'حركة المخزون'!E:E,'أرصدة المصنع'!D152,'حركة المخزون'!H:H,'أرصدة المصنع'!$F$2)-SUMIFS('حركة المخزون'!F:F,'حركة المخزون'!E:E,'أرصدة المصنع'!D152,'حركة المخزون'!G:G,'أرصدة المصنع'!$F$2)</f>
        <v>0</v>
      </c>
      <c r="G152" s="21"/>
      <c r="H152" s="20">
        <f>SUMIFS('حركة المخزون'!F:F,'حركة المخزون'!E:E,'أرصدة المصنع'!D152,'حركة المخزون'!H:H,'أرصدة المصنع'!$H$2)-SUMIFS('حركة المخزون'!F:F,'حركة المخزون'!E:E,'أرصدة المصنع'!D152,'حركة المخزون'!G:G,'أرصدة المصنع'!$H$2)</f>
        <v>0</v>
      </c>
      <c r="I152" s="21"/>
      <c r="J152" s="20">
        <f>SUMIFS('حركة المخزون'!F:F,'حركة المخزون'!E:E,'أرصدة المصنع'!D152,'حركة المخزون'!H:H,'أرصدة المصنع'!$J$2)-SUMIFS('حركة المخزون'!F:F,'حركة المخزون'!E:E,'أرصدة المصنع'!D152,'حركة المخزون'!G:G,'أرصدة المصنع'!$J$2)</f>
        <v>0</v>
      </c>
      <c r="K152" s="21"/>
      <c r="L152" s="20">
        <f>SUMIFS('حركة المخزون'!F:F,'حركة المخزون'!E:E,'أرصدة المصنع'!D152,'حركة المخزون'!H:H,'أرصدة المصنع'!$L$2)-SUMIFS('حركة المخزون'!F:F,'حركة المخزون'!E:E,'أرصدة المصنع'!D152,'حركة المخزون'!G:G,'أرصدة المصنع'!$L$2)</f>
        <v>0</v>
      </c>
      <c r="M152" s="21"/>
      <c r="N152" s="20">
        <f>SUMIFS('حركة المخزون'!F:F,'حركة المخزون'!E:E,'أرصدة المصنع'!D152,'حركة المخزون'!H:H,'أرصدة المصنع'!$N$2)-SUMIFS('حركة المخزون'!F:F,'حركة المخزون'!E:E,'أرصدة المصنع'!D152,'حركة المخزون'!G:G,'أرصدة المصنع'!$N$2)</f>
        <v>0</v>
      </c>
      <c r="O152" s="21"/>
      <c r="P152" s="20">
        <f>SUMIFS('حركة المخزون'!F:F,'حركة المخزون'!E:E,'أرصدة المصنع'!D152,'حركة المخزون'!H:H,'أرصدة المصنع'!$P$2)-SUMIFS('حركة المخزون'!F:F,'حركة المخزون'!E:E,'أرصدة المصنع'!D152,'حركة المخزون'!G:G,'أرصدة المصنع'!$P$2)</f>
        <v>0</v>
      </c>
      <c r="Q152" s="21"/>
      <c r="R152" s="20">
        <f>SUMIFS('حركة المخزون'!F:F,'حركة المخزون'!E:E,'أرصدة المصنع'!D152,'حركة المخزون'!H:H,'أرصدة المصنع'!$R$2)-SUMIFS('حركة المخزون'!F:F,'حركة المخزون'!E:E,'أرصدة المصنع'!D152,'حركة المخزون'!G:G,'أرصدة المصنع'!$R$2)</f>
        <v>0</v>
      </c>
      <c r="S152" s="21"/>
      <c r="T152" s="20">
        <f>SUMIFS('حركة المخزون'!F:F,'حركة المخزون'!E:E,'أرصدة المصنع'!D152,'حركة المخزون'!H:H,'أرصدة المصنع'!$T$2)-SUMIFS('حركة المخزون'!F:F,'حركة المخزون'!E:E,'أرصدة المصنع'!D152,'حركة المخزون'!G:G,'أرصدة المصنع'!$T$2)</f>
        <v>0</v>
      </c>
      <c r="U152" s="21"/>
      <c r="V152" s="20">
        <f>SUMIFS('حركة المخزون'!F:F,'حركة المخزون'!E:E,'أرصدة المصنع'!D152,'حركة المخزون'!H:H,'أرصدة المصنع'!$V$2)-SUMIFS('حركة المخزون'!F:F,'حركة المخزون'!E:E,'أرصدة المصنع'!D152,'حركة المخزون'!G:G,'أرصدة المصنع'!$V$2)</f>
        <v>0</v>
      </c>
      <c r="W152" s="21"/>
      <c r="X152" s="20">
        <f>SUMIFS('حركة المخزون'!F:F,'حركة المخزون'!E:E,'أرصدة المصنع'!D152,'حركة المخزون'!H:H,'أرصدة المصنع'!$X$2)-SUMIFS('حركة المخزون'!F:F,'حركة المخزون'!E:E,'أرصدة المصنع'!D152,'حركة المخزون'!G:G,'أرصدة المصنع'!$X$2)</f>
        <v>0</v>
      </c>
      <c r="Y152" s="21"/>
      <c r="Z152" s="20">
        <f>SUMIFS('حركة المخزون'!F:F,'حركة المخزون'!E:E,'أرصدة المصنع'!D152,'حركة المخزون'!H:H,'أرصدة المصنع'!$Z$2)-SUMIFS('حركة المخزون'!F:F,'حركة المخزون'!E:E,'أرصدة المصنع'!D152,'حركة المخزون'!G:G,'أرصدة المصنع'!$Z$2)</f>
        <v>0</v>
      </c>
      <c r="AA152" s="21"/>
      <c r="AB152" s="20">
        <f>SUMIFS('حركة المخزون'!F:F,'حركة المخزون'!E:E,'أرصدة المصنع'!D152,'حركة المخزون'!H:H,'أرصدة المصنع'!$AB$2)-SUMIFS('حركة المخزون'!F:F,'حركة المخزون'!E:E,'أرصدة المصنع'!D152,'حركة المخزون'!G:G,'أرصدة المصنع'!$AB$2)</f>
        <v>0</v>
      </c>
      <c r="AC152" s="21"/>
      <c r="AD152" s="20">
        <f>SUMIFS('حركة المخزون'!F:F,'حركة المخزون'!E:E,'أرصدة المصنع'!D152,'حركة المخزون'!H:H,'أرصدة المصنع'!$AD$2)-SUMIFS('حركة المخزون'!F:F,'حركة المخزون'!E:E,'أرصدة المصنع'!D152,'حركة المخزون'!G:G,'أرصدة المصنع'!$AD$2)</f>
        <v>0</v>
      </c>
      <c r="AE152" s="21"/>
      <c r="AF152" s="20">
        <f>SUMIFS('حركة المخزون'!F:F,'حركة المخزون'!E:E,'أرصدة المصنع'!D152,'حركة المخزون'!H:H,'أرصدة المصنع'!$AF$2)-SUMIFS('حركة المخزون'!F:F,'حركة المخزون'!E:E,'أرصدة المصنع'!D152,'حركة المخزون'!G:G,'أرصدة المصنع'!$AF$2)</f>
        <v>0</v>
      </c>
    </row>
    <row r="153" spans="2:32" ht="24" customHeight="1" x14ac:dyDescent="0.2">
      <c r="B153" s="18">
        <v>151</v>
      </c>
      <c r="C153" s="18" t="str">
        <f>VLOOKUP(B153,'قاعدة البيانات'!B:F,5,0)</f>
        <v xml:space="preserve"> </v>
      </c>
      <c r="D153" s="18" t="str">
        <f>VLOOKUP(C153,'قاعدة البيانات'!F:G,2,0)</f>
        <v/>
      </c>
      <c r="F153" s="20">
        <f>SUMIFS('حركة المخزون'!F:F,'حركة المخزون'!E:E,'أرصدة المصنع'!D153,'حركة المخزون'!H:H,'أرصدة المصنع'!$F$2)-SUMIFS('حركة المخزون'!F:F,'حركة المخزون'!E:E,'أرصدة المصنع'!D153,'حركة المخزون'!G:G,'أرصدة المصنع'!$F$2)</f>
        <v>0</v>
      </c>
      <c r="G153" s="21"/>
      <c r="H153" s="20">
        <f>SUMIFS('حركة المخزون'!F:F,'حركة المخزون'!E:E,'أرصدة المصنع'!D153,'حركة المخزون'!H:H,'أرصدة المصنع'!$H$2)-SUMIFS('حركة المخزون'!F:F,'حركة المخزون'!E:E,'أرصدة المصنع'!D153,'حركة المخزون'!G:G,'أرصدة المصنع'!$H$2)</f>
        <v>0</v>
      </c>
      <c r="I153" s="21"/>
      <c r="J153" s="20">
        <f>SUMIFS('حركة المخزون'!F:F,'حركة المخزون'!E:E,'أرصدة المصنع'!D153,'حركة المخزون'!H:H,'أرصدة المصنع'!$J$2)-SUMIFS('حركة المخزون'!F:F,'حركة المخزون'!E:E,'أرصدة المصنع'!D153,'حركة المخزون'!G:G,'أرصدة المصنع'!$J$2)</f>
        <v>0</v>
      </c>
      <c r="K153" s="21"/>
      <c r="L153" s="20">
        <f>SUMIFS('حركة المخزون'!F:F,'حركة المخزون'!E:E,'أرصدة المصنع'!D153,'حركة المخزون'!H:H,'أرصدة المصنع'!$L$2)-SUMIFS('حركة المخزون'!F:F,'حركة المخزون'!E:E,'أرصدة المصنع'!D153,'حركة المخزون'!G:G,'أرصدة المصنع'!$L$2)</f>
        <v>0</v>
      </c>
      <c r="M153" s="21"/>
      <c r="N153" s="20">
        <f>SUMIFS('حركة المخزون'!F:F,'حركة المخزون'!E:E,'أرصدة المصنع'!D153,'حركة المخزون'!H:H,'أرصدة المصنع'!$N$2)-SUMIFS('حركة المخزون'!F:F,'حركة المخزون'!E:E,'أرصدة المصنع'!D153,'حركة المخزون'!G:G,'أرصدة المصنع'!$N$2)</f>
        <v>0</v>
      </c>
      <c r="O153" s="21"/>
      <c r="P153" s="20">
        <f>SUMIFS('حركة المخزون'!F:F,'حركة المخزون'!E:E,'أرصدة المصنع'!D153,'حركة المخزون'!H:H,'أرصدة المصنع'!$P$2)-SUMIFS('حركة المخزون'!F:F,'حركة المخزون'!E:E,'أرصدة المصنع'!D153,'حركة المخزون'!G:G,'أرصدة المصنع'!$P$2)</f>
        <v>0</v>
      </c>
      <c r="Q153" s="21"/>
      <c r="R153" s="20">
        <f>SUMIFS('حركة المخزون'!F:F,'حركة المخزون'!E:E,'أرصدة المصنع'!D153,'حركة المخزون'!H:H,'أرصدة المصنع'!$R$2)-SUMIFS('حركة المخزون'!F:F,'حركة المخزون'!E:E,'أرصدة المصنع'!D153,'حركة المخزون'!G:G,'أرصدة المصنع'!$R$2)</f>
        <v>0</v>
      </c>
      <c r="S153" s="21"/>
      <c r="T153" s="20">
        <f>SUMIFS('حركة المخزون'!F:F,'حركة المخزون'!E:E,'أرصدة المصنع'!D153,'حركة المخزون'!H:H,'أرصدة المصنع'!$T$2)-SUMIFS('حركة المخزون'!F:F,'حركة المخزون'!E:E,'أرصدة المصنع'!D153,'حركة المخزون'!G:G,'أرصدة المصنع'!$T$2)</f>
        <v>0</v>
      </c>
      <c r="U153" s="21"/>
      <c r="V153" s="20">
        <f>SUMIFS('حركة المخزون'!F:F,'حركة المخزون'!E:E,'أرصدة المصنع'!D153,'حركة المخزون'!H:H,'أرصدة المصنع'!$V$2)-SUMIFS('حركة المخزون'!F:F,'حركة المخزون'!E:E,'أرصدة المصنع'!D153,'حركة المخزون'!G:G,'أرصدة المصنع'!$V$2)</f>
        <v>0</v>
      </c>
      <c r="W153" s="21"/>
      <c r="X153" s="20">
        <f>SUMIFS('حركة المخزون'!F:F,'حركة المخزون'!E:E,'أرصدة المصنع'!D153,'حركة المخزون'!H:H,'أرصدة المصنع'!$X$2)-SUMIFS('حركة المخزون'!F:F,'حركة المخزون'!E:E,'أرصدة المصنع'!D153,'حركة المخزون'!G:G,'أرصدة المصنع'!$X$2)</f>
        <v>0</v>
      </c>
      <c r="Y153" s="21"/>
      <c r="Z153" s="20">
        <f>SUMIFS('حركة المخزون'!F:F,'حركة المخزون'!E:E,'أرصدة المصنع'!D153,'حركة المخزون'!H:H,'أرصدة المصنع'!$Z$2)-SUMIFS('حركة المخزون'!F:F,'حركة المخزون'!E:E,'أرصدة المصنع'!D153,'حركة المخزون'!G:G,'أرصدة المصنع'!$Z$2)</f>
        <v>0</v>
      </c>
      <c r="AA153" s="21"/>
      <c r="AB153" s="20">
        <f>SUMIFS('حركة المخزون'!F:F,'حركة المخزون'!E:E,'أرصدة المصنع'!D153,'حركة المخزون'!H:H,'أرصدة المصنع'!$AB$2)-SUMIFS('حركة المخزون'!F:F,'حركة المخزون'!E:E,'أرصدة المصنع'!D153,'حركة المخزون'!G:G,'أرصدة المصنع'!$AB$2)</f>
        <v>0</v>
      </c>
      <c r="AC153" s="21"/>
      <c r="AD153" s="20">
        <f>SUMIFS('حركة المخزون'!F:F,'حركة المخزون'!E:E,'أرصدة المصنع'!D153,'حركة المخزون'!H:H,'أرصدة المصنع'!$AD$2)-SUMIFS('حركة المخزون'!F:F,'حركة المخزون'!E:E,'أرصدة المصنع'!D153,'حركة المخزون'!G:G,'أرصدة المصنع'!$AD$2)</f>
        <v>0</v>
      </c>
      <c r="AE153" s="21"/>
      <c r="AF153" s="20">
        <f>SUMIFS('حركة المخزون'!F:F,'حركة المخزون'!E:E,'أرصدة المصنع'!D153,'حركة المخزون'!H:H,'أرصدة المصنع'!$AF$2)-SUMIFS('حركة المخزون'!F:F,'حركة المخزون'!E:E,'أرصدة المصنع'!D153,'حركة المخزون'!G:G,'أرصدة المصنع'!$AF$2)</f>
        <v>0</v>
      </c>
    </row>
    <row r="154" spans="2:32" ht="24" customHeight="1" x14ac:dyDescent="0.2">
      <c r="B154" s="19">
        <v>152</v>
      </c>
      <c r="C154" s="18" t="str">
        <f>VLOOKUP(B154,'قاعدة البيانات'!B:F,5,0)</f>
        <v xml:space="preserve"> </v>
      </c>
      <c r="D154" s="18" t="str">
        <f>VLOOKUP(C154,'قاعدة البيانات'!F:G,2,0)</f>
        <v/>
      </c>
      <c r="F154" s="20">
        <f>SUMIFS('حركة المخزون'!F:F,'حركة المخزون'!E:E,'أرصدة المصنع'!D154,'حركة المخزون'!H:H,'أرصدة المصنع'!$F$2)-SUMIFS('حركة المخزون'!F:F,'حركة المخزون'!E:E,'أرصدة المصنع'!D154,'حركة المخزون'!G:G,'أرصدة المصنع'!$F$2)</f>
        <v>0</v>
      </c>
      <c r="G154" s="21"/>
      <c r="H154" s="20">
        <f>SUMIFS('حركة المخزون'!F:F,'حركة المخزون'!E:E,'أرصدة المصنع'!D154,'حركة المخزون'!H:H,'أرصدة المصنع'!$H$2)-SUMIFS('حركة المخزون'!F:F,'حركة المخزون'!E:E,'أرصدة المصنع'!D154,'حركة المخزون'!G:G,'أرصدة المصنع'!$H$2)</f>
        <v>0</v>
      </c>
      <c r="I154" s="21"/>
      <c r="J154" s="20">
        <f>SUMIFS('حركة المخزون'!F:F,'حركة المخزون'!E:E,'أرصدة المصنع'!D154,'حركة المخزون'!H:H,'أرصدة المصنع'!$J$2)-SUMIFS('حركة المخزون'!F:F,'حركة المخزون'!E:E,'أرصدة المصنع'!D154,'حركة المخزون'!G:G,'أرصدة المصنع'!$J$2)</f>
        <v>0</v>
      </c>
      <c r="K154" s="21"/>
      <c r="L154" s="20">
        <f>SUMIFS('حركة المخزون'!F:F,'حركة المخزون'!E:E,'أرصدة المصنع'!D154,'حركة المخزون'!H:H,'أرصدة المصنع'!$L$2)-SUMIFS('حركة المخزون'!F:F,'حركة المخزون'!E:E,'أرصدة المصنع'!D154,'حركة المخزون'!G:G,'أرصدة المصنع'!$L$2)</f>
        <v>0</v>
      </c>
      <c r="M154" s="21"/>
      <c r="N154" s="20">
        <f>SUMIFS('حركة المخزون'!F:F,'حركة المخزون'!E:E,'أرصدة المصنع'!D154,'حركة المخزون'!H:H,'أرصدة المصنع'!$N$2)-SUMIFS('حركة المخزون'!F:F,'حركة المخزون'!E:E,'أرصدة المصنع'!D154,'حركة المخزون'!G:G,'أرصدة المصنع'!$N$2)</f>
        <v>0</v>
      </c>
      <c r="O154" s="21"/>
      <c r="P154" s="20">
        <f>SUMIFS('حركة المخزون'!F:F,'حركة المخزون'!E:E,'أرصدة المصنع'!D154,'حركة المخزون'!H:H,'أرصدة المصنع'!$P$2)-SUMIFS('حركة المخزون'!F:F,'حركة المخزون'!E:E,'أرصدة المصنع'!D154,'حركة المخزون'!G:G,'أرصدة المصنع'!$P$2)</f>
        <v>0</v>
      </c>
      <c r="Q154" s="21"/>
      <c r="R154" s="20">
        <f>SUMIFS('حركة المخزون'!F:F,'حركة المخزون'!E:E,'أرصدة المصنع'!D154,'حركة المخزون'!H:H,'أرصدة المصنع'!$R$2)-SUMIFS('حركة المخزون'!F:F,'حركة المخزون'!E:E,'أرصدة المصنع'!D154,'حركة المخزون'!G:G,'أرصدة المصنع'!$R$2)</f>
        <v>0</v>
      </c>
      <c r="S154" s="21"/>
      <c r="T154" s="20">
        <f>SUMIFS('حركة المخزون'!F:F,'حركة المخزون'!E:E,'أرصدة المصنع'!D154,'حركة المخزون'!H:H,'أرصدة المصنع'!$T$2)-SUMIFS('حركة المخزون'!F:F,'حركة المخزون'!E:E,'أرصدة المصنع'!D154,'حركة المخزون'!G:G,'أرصدة المصنع'!$T$2)</f>
        <v>0</v>
      </c>
      <c r="U154" s="21"/>
      <c r="V154" s="20">
        <f>SUMIFS('حركة المخزون'!F:F,'حركة المخزون'!E:E,'أرصدة المصنع'!D154,'حركة المخزون'!H:H,'أرصدة المصنع'!$V$2)-SUMIFS('حركة المخزون'!F:F,'حركة المخزون'!E:E,'أرصدة المصنع'!D154,'حركة المخزون'!G:G,'أرصدة المصنع'!$V$2)</f>
        <v>0</v>
      </c>
      <c r="W154" s="21"/>
      <c r="X154" s="20">
        <f>SUMIFS('حركة المخزون'!F:F,'حركة المخزون'!E:E,'أرصدة المصنع'!D154,'حركة المخزون'!H:H,'أرصدة المصنع'!$X$2)-SUMIFS('حركة المخزون'!F:F,'حركة المخزون'!E:E,'أرصدة المصنع'!D154,'حركة المخزون'!G:G,'أرصدة المصنع'!$X$2)</f>
        <v>0</v>
      </c>
      <c r="Y154" s="21"/>
      <c r="Z154" s="20">
        <f>SUMIFS('حركة المخزون'!F:F,'حركة المخزون'!E:E,'أرصدة المصنع'!D154,'حركة المخزون'!H:H,'أرصدة المصنع'!$Z$2)-SUMIFS('حركة المخزون'!F:F,'حركة المخزون'!E:E,'أرصدة المصنع'!D154,'حركة المخزون'!G:G,'أرصدة المصنع'!$Z$2)</f>
        <v>0</v>
      </c>
      <c r="AA154" s="21"/>
      <c r="AB154" s="20">
        <f>SUMIFS('حركة المخزون'!F:F,'حركة المخزون'!E:E,'أرصدة المصنع'!D154,'حركة المخزون'!H:H,'أرصدة المصنع'!$AB$2)-SUMIFS('حركة المخزون'!F:F,'حركة المخزون'!E:E,'أرصدة المصنع'!D154,'حركة المخزون'!G:G,'أرصدة المصنع'!$AB$2)</f>
        <v>0</v>
      </c>
      <c r="AC154" s="21"/>
      <c r="AD154" s="20">
        <f>SUMIFS('حركة المخزون'!F:F,'حركة المخزون'!E:E,'أرصدة المصنع'!D154,'حركة المخزون'!H:H,'أرصدة المصنع'!$AD$2)-SUMIFS('حركة المخزون'!F:F,'حركة المخزون'!E:E,'أرصدة المصنع'!D154,'حركة المخزون'!G:G,'أرصدة المصنع'!$AD$2)</f>
        <v>0</v>
      </c>
      <c r="AE154" s="21"/>
      <c r="AF154" s="20">
        <f>SUMIFS('حركة المخزون'!F:F,'حركة المخزون'!E:E,'أرصدة المصنع'!D154,'حركة المخزون'!H:H,'أرصدة المصنع'!$AF$2)-SUMIFS('حركة المخزون'!F:F,'حركة المخزون'!E:E,'أرصدة المصنع'!D154,'حركة المخزون'!G:G,'أرصدة المصنع'!$AF$2)</f>
        <v>0</v>
      </c>
    </row>
    <row r="155" spans="2:32" ht="24" customHeight="1" x14ac:dyDescent="0.2">
      <c r="B155" s="18">
        <v>153</v>
      </c>
      <c r="C155" s="18" t="str">
        <f>VLOOKUP(B155,'قاعدة البيانات'!B:F,5,0)</f>
        <v xml:space="preserve"> </v>
      </c>
      <c r="D155" s="18" t="str">
        <f>VLOOKUP(C155,'قاعدة البيانات'!F:G,2,0)</f>
        <v/>
      </c>
      <c r="F155" s="20">
        <f>SUMIFS('حركة المخزون'!F:F,'حركة المخزون'!E:E,'أرصدة المصنع'!D155,'حركة المخزون'!H:H,'أرصدة المصنع'!$F$2)-SUMIFS('حركة المخزون'!F:F,'حركة المخزون'!E:E,'أرصدة المصنع'!D155,'حركة المخزون'!G:G,'أرصدة المصنع'!$F$2)</f>
        <v>0</v>
      </c>
      <c r="G155" s="21"/>
      <c r="H155" s="20">
        <f>SUMIFS('حركة المخزون'!F:F,'حركة المخزون'!E:E,'أرصدة المصنع'!D155,'حركة المخزون'!H:H,'أرصدة المصنع'!$H$2)-SUMIFS('حركة المخزون'!F:F,'حركة المخزون'!E:E,'أرصدة المصنع'!D155,'حركة المخزون'!G:G,'أرصدة المصنع'!$H$2)</f>
        <v>0</v>
      </c>
      <c r="I155" s="21"/>
      <c r="J155" s="20">
        <f>SUMIFS('حركة المخزون'!F:F,'حركة المخزون'!E:E,'أرصدة المصنع'!D155,'حركة المخزون'!H:H,'أرصدة المصنع'!$J$2)-SUMIFS('حركة المخزون'!F:F,'حركة المخزون'!E:E,'أرصدة المصنع'!D155,'حركة المخزون'!G:G,'أرصدة المصنع'!$J$2)</f>
        <v>0</v>
      </c>
      <c r="K155" s="21"/>
      <c r="L155" s="20">
        <f>SUMIFS('حركة المخزون'!F:F,'حركة المخزون'!E:E,'أرصدة المصنع'!D155,'حركة المخزون'!H:H,'أرصدة المصنع'!$L$2)-SUMIFS('حركة المخزون'!F:F,'حركة المخزون'!E:E,'أرصدة المصنع'!D155,'حركة المخزون'!G:G,'أرصدة المصنع'!$L$2)</f>
        <v>0</v>
      </c>
      <c r="M155" s="21"/>
      <c r="N155" s="20">
        <f>SUMIFS('حركة المخزون'!F:F,'حركة المخزون'!E:E,'أرصدة المصنع'!D155,'حركة المخزون'!H:H,'أرصدة المصنع'!$N$2)-SUMIFS('حركة المخزون'!F:F,'حركة المخزون'!E:E,'أرصدة المصنع'!D155,'حركة المخزون'!G:G,'أرصدة المصنع'!$N$2)</f>
        <v>0</v>
      </c>
      <c r="O155" s="21"/>
      <c r="P155" s="20">
        <f>SUMIFS('حركة المخزون'!F:F,'حركة المخزون'!E:E,'أرصدة المصنع'!D155,'حركة المخزون'!H:H,'أرصدة المصنع'!$P$2)-SUMIFS('حركة المخزون'!F:F,'حركة المخزون'!E:E,'أرصدة المصنع'!D155,'حركة المخزون'!G:G,'أرصدة المصنع'!$P$2)</f>
        <v>0</v>
      </c>
      <c r="Q155" s="21"/>
      <c r="R155" s="20">
        <f>SUMIFS('حركة المخزون'!F:F,'حركة المخزون'!E:E,'أرصدة المصنع'!D155,'حركة المخزون'!H:H,'أرصدة المصنع'!$R$2)-SUMIFS('حركة المخزون'!F:F,'حركة المخزون'!E:E,'أرصدة المصنع'!D155,'حركة المخزون'!G:G,'أرصدة المصنع'!$R$2)</f>
        <v>0</v>
      </c>
      <c r="S155" s="21"/>
      <c r="T155" s="20">
        <f>SUMIFS('حركة المخزون'!F:F,'حركة المخزون'!E:E,'أرصدة المصنع'!D155,'حركة المخزون'!H:H,'أرصدة المصنع'!$T$2)-SUMIFS('حركة المخزون'!F:F,'حركة المخزون'!E:E,'أرصدة المصنع'!D155,'حركة المخزون'!G:G,'أرصدة المصنع'!$T$2)</f>
        <v>0</v>
      </c>
      <c r="U155" s="21"/>
      <c r="V155" s="20">
        <f>SUMIFS('حركة المخزون'!F:F,'حركة المخزون'!E:E,'أرصدة المصنع'!D155,'حركة المخزون'!H:H,'أرصدة المصنع'!$V$2)-SUMIFS('حركة المخزون'!F:F,'حركة المخزون'!E:E,'أرصدة المصنع'!D155,'حركة المخزون'!G:G,'أرصدة المصنع'!$V$2)</f>
        <v>0</v>
      </c>
      <c r="W155" s="21"/>
      <c r="X155" s="20">
        <f>SUMIFS('حركة المخزون'!F:F,'حركة المخزون'!E:E,'أرصدة المصنع'!D155,'حركة المخزون'!H:H,'أرصدة المصنع'!$X$2)-SUMIFS('حركة المخزون'!F:F,'حركة المخزون'!E:E,'أرصدة المصنع'!D155,'حركة المخزون'!G:G,'أرصدة المصنع'!$X$2)</f>
        <v>0</v>
      </c>
      <c r="Y155" s="21"/>
      <c r="Z155" s="20">
        <f>SUMIFS('حركة المخزون'!F:F,'حركة المخزون'!E:E,'أرصدة المصنع'!D155,'حركة المخزون'!H:H,'أرصدة المصنع'!$Z$2)-SUMIFS('حركة المخزون'!F:F,'حركة المخزون'!E:E,'أرصدة المصنع'!D155,'حركة المخزون'!G:G,'أرصدة المصنع'!$Z$2)</f>
        <v>0</v>
      </c>
      <c r="AA155" s="21"/>
      <c r="AB155" s="20">
        <f>SUMIFS('حركة المخزون'!F:F,'حركة المخزون'!E:E,'أرصدة المصنع'!D155,'حركة المخزون'!H:H,'أرصدة المصنع'!$AB$2)-SUMIFS('حركة المخزون'!F:F,'حركة المخزون'!E:E,'أرصدة المصنع'!D155,'حركة المخزون'!G:G,'أرصدة المصنع'!$AB$2)</f>
        <v>0</v>
      </c>
      <c r="AC155" s="21"/>
      <c r="AD155" s="20">
        <f>SUMIFS('حركة المخزون'!F:F,'حركة المخزون'!E:E,'أرصدة المصنع'!D155,'حركة المخزون'!H:H,'أرصدة المصنع'!$AD$2)-SUMIFS('حركة المخزون'!F:F,'حركة المخزون'!E:E,'أرصدة المصنع'!D155,'حركة المخزون'!G:G,'أرصدة المصنع'!$AD$2)</f>
        <v>0</v>
      </c>
      <c r="AE155" s="21"/>
      <c r="AF155" s="20">
        <f>SUMIFS('حركة المخزون'!F:F,'حركة المخزون'!E:E,'أرصدة المصنع'!D155,'حركة المخزون'!H:H,'أرصدة المصنع'!$AF$2)-SUMIFS('حركة المخزون'!F:F,'حركة المخزون'!E:E,'أرصدة المصنع'!D155,'حركة المخزون'!G:G,'أرصدة المصنع'!$AF$2)</f>
        <v>0</v>
      </c>
    </row>
    <row r="156" spans="2:32" ht="24" customHeight="1" x14ac:dyDescent="0.2">
      <c r="B156" s="18">
        <v>154</v>
      </c>
      <c r="C156" s="18" t="str">
        <f>VLOOKUP(B156,'قاعدة البيانات'!B:F,5,0)</f>
        <v xml:space="preserve"> </v>
      </c>
      <c r="D156" s="18" t="str">
        <f>VLOOKUP(C156,'قاعدة البيانات'!F:G,2,0)</f>
        <v/>
      </c>
      <c r="F156" s="20">
        <f>SUMIFS('حركة المخزون'!F:F,'حركة المخزون'!E:E,'أرصدة المصنع'!D156,'حركة المخزون'!H:H,'أرصدة المصنع'!$F$2)-SUMIFS('حركة المخزون'!F:F,'حركة المخزون'!E:E,'أرصدة المصنع'!D156,'حركة المخزون'!G:G,'أرصدة المصنع'!$F$2)</f>
        <v>0</v>
      </c>
      <c r="G156" s="21"/>
      <c r="H156" s="20">
        <f>SUMIFS('حركة المخزون'!F:F,'حركة المخزون'!E:E,'أرصدة المصنع'!D156,'حركة المخزون'!H:H,'أرصدة المصنع'!$H$2)-SUMIFS('حركة المخزون'!F:F,'حركة المخزون'!E:E,'أرصدة المصنع'!D156,'حركة المخزون'!G:G,'أرصدة المصنع'!$H$2)</f>
        <v>0</v>
      </c>
      <c r="I156" s="21"/>
      <c r="J156" s="20">
        <f>SUMIFS('حركة المخزون'!F:F,'حركة المخزون'!E:E,'أرصدة المصنع'!D156,'حركة المخزون'!H:H,'أرصدة المصنع'!$J$2)-SUMIFS('حركة المخزون'!F:F,'حركة المخزون'!E:E,'أرصدة المصنع'!D156,'حركة المخزون'!G:G,'أرصدة المصنع'!$J$2)</f>
        <v>0</v>
      </c>
      <c r="K156" s="21"/>
      <c r="L156" s="20">
        <f>SUMIFS('حركة المخزون'!F:F,'حركة المخزون'!E:E,'أرصدة المصنع'!D156,'حركة المخزون'!H:H,'أرصدة المصنع'!$L$2)-SUMIFS('حركة المخزون'!F:F,'حركة المخزون'!E:E,'أرصدة المصنع'!D156,'حركة المخزون'!G:G,'أرصدة المصنع'!$L$2)</f>
        <v>0</v>
      </c>
      <c r="M156" s="21"/>
      <c r="N156" s="20">
        <f>SUMIFS('حركة المخزون'!F:F,'حركة المخزون'!E:E,'أرصدة المصنع'!D156,'حركة المخزون'!H:H,'أرصدة المصنع'!$N$2)-SUMIFS('حركة المخزون'!F:F,'حركة المخزون'!E:E,'أرصدة المصنع'!D156,'حركة المخزون'!G:G,'أرصدة المصنع'!$N$2)</f>
        <v>0</v>
      </c>
      <c r="O156" s="21"/>
      <c r="P156" s="20">
        <f>SUMIFS('حركة المخزون'!F:F,'حركة المخزون'!E:E,'أرصدة المصنع'!D156,'حركة المخزون'!H:H,'أرصدة المصنع'!$P$2)-SUMIFS('حركة المخزون'!F:F,'حركة المخزون'!E:E,'أرصدة المصنع'!D156,'حركة المخزون'!G:G,'أرصدة المصنع'!$P$2)</f>
        <v>0</v>
      </c>
      <c r="Q156" s="21"/>
      <c r="R156" s="20">
        <f>SUMIFS('حركة المخزون'!F:F,'حركة المخزون'!E:E,'أرصدة المصنع'!D156,'حركة المخزون'!H:H,'أرصدة المصنع'!$R$2)-SUMIFS('حركة المخزون'!F:F,'حركة المخزون'!E:E,'أرصدة المصنع'!D156,'حركة المخزون'!G:G,'أرصدة المصنع'!$R$2)</f>
        <v>0</v>
      </c>
      <c r="S156" s="21"/>
      <c r="T156" s="20">
        <f>SUMIFS('حركة المخزون'!F:F,'حركة المخزون'!E:E,'أرصدة المصنع'!D156,'حركة المخزون'!H:H,'أرصدة المصنع'!$T$2)-SUMIFS('حركة المخزون'!F:F,'حركة المخزون'!E:E,'أرصدة المصنع'!D156,'حركة المخزون'!G:G,'أرصدة المصنع'!$T$2)</f>
        <v>0</v>
      </c>
      <c r="U156" s="21"/>
      <c r="V156" s="20">
        <f>SUMIFS('حركة المخزون'!F:F,'حركة المخزون'!E:E,'أرصدة المصنع'!D156,'حركة المخزون'!H:H,'أرصدة المصنع'!$V$2)-SUMIFS('حركة المخزون'!F:F,'حركة المخزون'!E:E,'أرصدة المصنع'!D156,'حركة المخزون'!G:G,'أرصدة المصنع'!$V$2)</f>
        <v>0</v>
      </c>
      <c r="W156" s="21"/>
      <c r="X156" s="20">
        <f>SUMIFS('حركة المخزون'!F:F,'حركة المخزون'!E:E,'أرصدة المصنع'!D156,'حركة المخزون'!H:H,'أرصدة المصنع'!$X$2)-SUMIFS('حركة المخزون'!F:F,'حركة المخزون'!E:E,'أرصدة المصنع'!D156,'حركة المخزون'!G:G,'أرصدة المصنع'!$X$2)</f>
        <v>0</v>
      </c>
      <c r="Y156" s="21"/>
      <c r="Z156" s="20">
        <f>SUMIFS('حركة المخزون'!F:F,'حركة المخزون'!E:E,'أرصدة المصنع'!D156,'حركة المخزون'!H:H,'أرصدة المصنع'!$Z$2)-SUMIFS('حركة المخزون'!F:F,'حركة المخزون'!E:E,'أرصدة المصنع'!D156,'حركة المخزون'!G:G,'أرصدة المصنع'!$Z$2)</f>
        <v>0</v>
      </c>
      <c r="AA156" s="21"/>
      <c r="AB156" s="20">
        <f>SUMIFS('حركة المخزون'!F:F,'حركة المخزون'!E:E,'أرصدة المصنع'!D156,'حركة المخزون'!H:H,'أرصدة المصنع'!$AB$2)-SUMIFS('حركة المخزون'!F:F,'حركة المخزون'!E:E,'أرصدة المصنع'!D156,'حركة المخزون'!G:G,'أرصدة المصنع'!$AB$2)</f>
        <v>0</v>
      </c>
      <c r="AC156" s="21"/>
      <c r="AD156" s="20">
        <f>SUMIFS('حركة المخزون'!F:F,'حركة المخزون'!E:E,'أرصدة المصنع'!D156,'حركة المخزون'!H:H,'أرصدة المصنع'!$AD$2)-SUMIFS('حركة المخزون'!F:F,'حركة المخزون'!E:E,'أرصدة المصنع'!D156,'حركة المخزون'!G:G,'أرصدة المصنع'!$AD$2)</f>
        <v>0</v>
      </c>
      <c r="AE156" s="21"/>
      <c r="AF156" s="20">
        <f>SUMIFS('حركة المخزون'!F:F,'حركة المخزون'!E:E,'أرصدة المصنع'!D156,'حركة المخزون'!H:H,'أرصدة المصنع'!$AF$2)-SUMIFS('حركة المخزون'!F:F,'حركة المخزون'!E:E,'أرصدة المصنع'!D156,'حركة المخزون'!G:G,'أرصدة المصنع'!$AF$2)</f>
        <v>0</v>
      </c>
    </row>
    <row r="157" spans="2:32" ht="24" customHeight="1" x14ac:dyDescent="0.2">
      <c r="B157" s="19">
        <v>155</v>
      </c>
      <c r="C157" s="18" t="str">
        <f>VLOOKUP(B157,'قاعدة البيانات'!B:F,5,0)</f>
        <v xml:space="preserve"> </v>
      </c>
      <c r="D157" s="18" t="str">
        <f>VLOOKUP(C157,'قاعدة البيانات'!F:G,2,0)</f>
        <v/>
      </c>
      <c r="F157" s="20">
        <f>SUMIFS('حركة المخزون'!F:F,'حركة المخزون'!E:E,'أرصدة المصنع'!D157,'حركة المخزون'!H:H,'أرصدة المصنع'!$F$2)-SUMIFS('حركة المخزون'!F:F,'حركة المخزون'!E:E,'أرصدة المصنع'!D157,'حركة المخزون'!G:G,'أرصدة المصنع'!$F$2)</f>
        <v>0</v>
      </c>
      <c r="G157" s="21"/>
      <c r="H157" s="20">
        <f>SUMIFS('حركة المخزون'!F:F,'حركة المخزون'!E:E,'أرصدة المصنع'!D157,'حركة المخزون'!H:H,'أرصدة المصنع'!$H$2)-SUMIFS('حركة المخزون'!F:F,'حركة المخزون'!E:E,'أرصدة المصنع'!D157,'حركة المخزون'!G:G,'أرصدة المصنع'!$H$2)</f>
        <v>0</v>
      </c>
      <c r="I157" s="21"/>
      <c r="J157" s="20">
        <f>SUMIFS('حركة المخزون'!F:F,'حركة المخزون'!E:E,'أرصدة المصنع'!D157,'حركة المخزون'!H:H,'أرصدة المصنع'!$J$2)-SUMIFS('حركة المخزون'!F:F,'حركة المخزون'!E:E,'أرصدة المصنع'!D157,'حركة المخزون'!G:G,'أرصدة المصنع'!$J$2)</f>
        <v>0</v>
      </c>
      <c r="K157" s="21"/>
      <c r="L157" s="20">
        <f>SUMIFS('حركة المخزون'!F:F,'حركة المخزون'!E:E,'أرصدة المصنع'!D157,'حركة المخزون'!H:H,'أرصدة المصنع'!$L$2)-SUMIFS('حركة المخزون'!F:F,'حركة المخزون'!E:E,'أرصدة المصنع'!D157,'حركة المخزون'!G:G,'أرصدة المصنع'!$L$2)</f>
        <v>0</v>
      </c>
      <c r="M157" s="21"/>
      <c r="N157" s="20">
        <f>SUMIFS('حركة المخزون'!F:F,'حركة المخزون'!E:E,'أرصدة المصنع'!D157,'حركة المخزون'!H:H,'أرصدة المصنع'!$N$2)-SUMIFS('حركة المخزون'!F:F,'حركة المخزون'!E:E,'أرصدة المصنع'!D157,'حركة المخزون'!G:G,'أرصدة المصنع'!$N$2)</f>
        <v>0</v>
      </c>
      <c r="O157" s="21"/>
      <c r="P157" s="20">
        <f>SUMIFS('حركة المخزون'!F:F,'حركة المخزون'!E:E,'أرصدة المصنع'!D157,'حركة المخزون'!H:H,'أرصدة المصنع'!$P$2)-SUMIFS('حركة المخزون'!F:F,'حركة المخزون'!E:E,'أرصدة المصنع'!D157,'حركة المخزون'!G:G,'أرصدة المصنع'!$P$2)</f>
        <v>0</v>
      </c>
      <c r="Q157" s="21"/>
      <c r="R157" s="20">
        <f>SUMIFS('حركة المخزون'!F:F,'حركة المخزون'!E:E,'أرصدة المصنع'!D157,'حركة المخزون'!H:H,'أرصدة المصنع'!$R$2)-SUMIFS('حركة المخزون'!F:F,'حركة المخزون'!E:E,'أرصدة المصنع'!D157,'حركة المخزون'!G:G,'أرصدة المصنع'!$R$2)</f>
        <v>0</v>
      </c>
      <c r="S157" s="21"/>
      <c r="T157" s="20">
        <f>SUMIFS('حركة المخزون'!F:F,'حركة المخزون'!E:E,'أرصدة المصنع'!D157,'حركة المخزون'!H:H,'أرصدة المصنع'!$T$2)-SUMIFS('حركة المخزون'!F:F,'حركة المخزون'!E:E,'أرصدة المصنع'!D157,'حركة المخزون'!G:G,'أرصدة المصنع'!$T$2)</f>
        <v>0</v>
      </c>
      <c r="U157" s="21"/>
      <c r="V157" s="20">
        <f>SUMIFS('حركة المخزون'!F:F,'حركة المخزون'!E:E,'أرصدة المصنع'!D157,'حركة المخزون'!H:H,'أرصدة المصنع'!$V$2)-SUMIFS('حركة المخزون'!F:F,'حركة المخزون'!E:E,'أرصدة المصنع'!D157,'حركة المخزون'!G:G,'أرصدة المصنع'!$V$2)</f>
        <v>0</v>
      </c>
      <c r="W157" s="21"/>
      <c r="X157" s="20">
        <f>SUMIFS('حركة المخزون'!F:F,'حركة المخزون'!E:E,'أرصدة المصنع'!D157,'حركة المخزون'!H:H,'أرصدة المصنع'!$X$2)-SUMIFS('حركة المخزون'!F:F,'حركة المخزون'!E:E,'أرصدة المصنع'!D157,'حركة المخزون'!G:G,'أرصدة المصنع'!$X$2)</f>
        <v>0</v>
      </c>
      <c r="Y157" s="21"/>
      <c r="Z157" s="20">
        <f>SUMIFS('حركة المخزون'!F:F,'حركة المخزون'!E:E,'أرصدة المصنع'!D157,'حركة المخزون'!H:H,'أرصدة المصنع'!$Z$2)-SUMIFS('حركة المخزون'!F:F,'حركة المخزون'!E:E,'أرصدة المصنع'!D157,'حركة المخزون'!G:G,'أرصدة المصنع'!$Z$2)</f>
        <v>0</v>
      </c>
      <c r="AA157" s="21"/>
      <c r="AB157" s="20">
        <f>SUMIFS('حركة المخزون'!F:F,'حركة المخزون'!E:E,'أرصدة المصنع'!D157,'حركة المخزون'!H:H,'أرصدة المصنع'!$AB$2)-SUMIFS('حركة المخزون'!F:F,'حركة المخزون'!E:E,'أرصدة المصنع'!D157,'حركة المخزون'!G:G,'أرصدة المصنع'!$AB$2)</f>
        <v>0</v>
      </c>
      <c r="AC157" s="21"/>
      <c r="AD157" s="20">
        <f>SUMIFS('حركة المخزون'!F:F,'حركة المخزون'!E:E,'أرصدة المصنع'!D157,'حركة المخزون'!H:H,'أرصدة المصنع'!$AD$2)-SUMIFS('حركة المخزون'!F:F,'حركة المخزون'!E:E,'أرصدة المصنع'!D157,'حركة المخزون'!G:G,'أرصدة المصنع'!$AD$2)</f>
        <v>0</v>
      </c>
      <c r="AE157" s="21"/>
      <c r="AF157" s="20">
        <f>SUMIFS('حركة المخزون'!F:F,'حركة المخزون'!E:E,'أرصدة المصنع'!D157,'حركة المخزون'!H:H,'أرصدة المصنع'!$AF$2)-SUMIFS('حركة المخزون'!F:F,'حركة المخزون'!E:E,'أرصدة المصنع'!D157,'حركة المخزون'!G:G,'أرصدة المصنع'!$AF$2)</f>
        <v>0</v>
      </c>
    </row>
    <row r="158" spans="2:32" ht="24" customHeight="1" x14ac:dyDescent="0.2">
      <c r="B158" s="18">
        <v>156</v>
      </c>
      <c r="C158" s="18" t="str">
        <f>VLOOKUP(B158,'قاعدة البيانات'!B:F,5,0)</f>
        <v xml:space="preserve"> </v>
      </c>
      <c r="D158" s="18" t="str">
        <f>VLOOKUP(C158,'قاعدة البيانات'!F:G,2,0)</f>
        <v/>
      </c>
      <c r="F158" s="20">
        <f>SUMIFS('حركة المخزون'!F:F,'حركة المخزون'!E:E,'أرصدة المصنع'!D158,'حركة المخزون'!H:H,'أرصدة المصنع'!$F$2)-SUMIFS('حركة المخزون'!F:F,'حركة المخزون'!E:E,'أرصدة المصنع'!D158,'حركة المخزون'!G:G,'أرصدة المصنع'!$F$2)</f>
        <v>0</v>
      </c>
      <c r="G158" s="21"/>
      <c r="H158" s="20">
        <f>SUMIFS('حركة المخزون'!F:F,'حركة المخزون'!E:E,'أرصدة المصنع'!D158,'حركة المخزون'!H:H,'أرصدة المصنع'!$H$2)-SUMIFS('حركة المخزون'!F:F,'حركة المخزون'!E:E,'أرصدة المصنع'!D158,'حركة المخزون'!G:G,'أرصدة المصنع'!$H$2)</f>
        <v>0</v>
      </c>
      <c r="I158" s="21"/>
      <c r="J158" s="20">
        <f>SUMIFS('حركة المخزون'!F:F,'حركة المخزون'!E:E,'أرصدة المصنع'!D158,'حركة المخزون'!H:H,'أرصدة المصنع'!$J$2)-SUMIFS('حركة المخزون'!F:F,'حركة المخزون'!E:E,'أرصدة المصنع'!D158,'حركة المخزون'!G:G,'أرصدة المصنع'!$J$2)</f>
        <v>0</v>
      </c>
      <c r="K158" s="21"/>
      <c r="L158" s="20">
        <f>SUMIFS('حركة المخزون'!F:F,'حركة المخزون'!E:E,'أرصدة المصنع'!D158,'حركة المخزون'!H:H,'أرصدة المصنع'!$L$2)-SUMIFS('حركة المخزون'!F:F,'حركة المخزون'!E:E,'أرصدة المصنع'!D158,'حركة المخزون'!G:G,'أرصدة المصنع'!$L$2)</f>
        <v>0</v>
      </c>
      <c r="M158" s="21"/>
      <c r="N158" s="20">
        <f>SUMIFS('حركة المخزون'!F:F,'حركة المخزون'!E:E,'أرصدة المصنع'!D158,'حركة المخزون'!H:H,'أرصدة المصنع'!$N$2)-SUMIFS('حركة المخزون'!F:F,'حركة المخزون'!E:E,'أرصدة المصنع'!D158,'حركة المخزون'!G:G,'أرصدة المصنع'!$N$2)</f>
        <v>0</v>
      </c>
      <c r="O158" s="21"/>
      <c r="P158" s="20">
        <f>SUMIFS('حركة المخزون'!F:F,'حركة المخزون'!E:E,'أرصدة المصنع'!D158,'حركة المخزون'!H:H,'أرصدة المصنع'!$P$2)-SUMIFS('حركة المخزون'!F:F,'حركة المخزون'!E:E,'أرصدة المصنع'!D158,'حركة المخزون'!G:G,'أرصدة المصنع'!$P$2)</f>
        <v>0</v>
      </c>
      <c r="Q158" s="21"/>
      <c r="R158" s="20">
        <f>SUMIFS('حركة المخزون'!F:F,'حركة المخزون'!E:E,'أرصدة المصنع'!D158,'حركة المخزون'!H:H,'أرصدة المصنع'!$R$2)-SUMIFS('حركة المخزون'!F:F,'حركة المخزون'!E:E,'أرصدة المصنع'!D158,'حركة المخزون'!G:G,'أرصدة المصنع'!$R$2)</f>
        <v>0</v>
      </c>
      <c r="S158" s="21"/>
      <c r="T158" s="20">
        <f>SUMIFS('حركة المخزون'!F:F,'حركة المخزون'!E:E,'أرصدة المصنع'!D158,'حركة المخزون'!H:H,'أرصدة المصنع'!$T$2)-SUMIFS('حركة المخزون'!F:F,'حركة المخزون'!E:E,'أرصدة المصنع'!D158,'حركة المخزون'!G:G,'أرصدة المصنع'!$T$2)</f>
        <v>0</v>
      </c>
      <c r="U158" s="21"/>
      <c r="V158" s="20">
        <f>SUMIFS('حركة المخزون'!F:F,'حركة المخزون'!E:E,'أرصدة المصنع'!D158,'حركة المخزون'!H:H,'أرصدة المصنع'!$V$2)-SUMIFS('حركة المخزون'!F:F,'حركة المخزون'!E:E,'أرصدة المصنع'!D158,'حركة المخزون'!G:G,'أرصدة المصنع'!$V$2)</f>
        <v>0</v>
      </c>
      <c r="W158" s="21"/>
      <c r="X158" s="20">
        <f>SUMIFS('حركة المخزون'!F:F,'حركة المخزون'!E:E,'أرصدة المصنع'!D158,'حركة المخزون'!H:H,'أرصدة المصنع'!$X$2)-SUMIFS('حركة المخزون'!F:F,'حركة المخزون'!E:E,'أرصدة المصنع'!D158,'حركة المخزون'!G:G,'أرصدة المصنع'!$X$2)</f>
        <v>0</v>
      </c>
      <c r="Y158" s="21"/>
      <c r="Z158" s="20">
        <f>SUMIFS('حركة المخزون'!F:F,'حركة المخزون'!E:E,'أرصدة المصنع'!D158,'حركة المخزون'!H:H,'أرصدة المصنع'!$Z$2)-SUMIFS('حركة المخزون'!F:F,'حركة المخزون'!E:E,'أرصدة المصنع'!D158,'حركة المخزون'!G:G,'أرصدة المصنع'!$Z$2)</f>
        <v>0</v>
      </c>
      <c r="AA158" s="21"/>
      <c r="AB158" s="20">
        <f>SUMIFS('حركة المخزون'!F:F,'حركة المخزون'!E:E,'أرصدة المصنع'!D158,'حركة المخزون'!H:H,'أرصدة المصنع'!$AB$2)-SUMIFS('حركة المخزون'!F:F,'حركة المخزون'!E:E,'أرصدة المصنع'!D158,'حركة المخزون'!G:G,'أرصدة المصنع'!$AB$2)</f>
        <v>0</v>
      </c>
      <c r="AC158" s="21"/>
      <c r="AD158" s="20">
        <f>SUMIFS('حركة المخزون'!F:F,'حركة المخزون'!E:E,'أرصدة المصنع'!D158,'حركة المخزون'!H:H,'أرصدة المصنع'!$AD$2)-SUMIFS('حركة المخزون'!F:F,'حركة المخزون'!E:E,'أرصدة المصنع'!D158,'حركة المخزون'!G:G,'أرصدة المصنع'!$AD$2)</f>
        <v>0</v>
      </c>
      <c r="AE158" s="21"/>
      <c r="AF158" s="20">
        <f>SUMIFS('حركة المخزون'!F:F,'حركة المخزون'!E:E,'أرصدة المصنع'!D158,'حركة المخزون'!H:H,'أرصدة المصنع'!$AF$2)-SUMIFS('حركة المخزون'!F:F,'حركة المخزون'!E:E,'أرصدة المصنع'!D158,'حركة المخزون'!G:G,'أرصدة المصنع'!$AF$2)</f>
        <v>0</v>
      </c>
    </row>
    <row r="159" spans="2:32" ht="24" customHeight="1" x14ac:dyDescent="0.2">
      <c r="B159" s="18">
        <v>157</v>
      </c>
      <c r="C159" s="18" t="str">
        <f>VLOOKUP(B159,'قاعدة البيانات'!B:F,5,0)</f>
        <v xml:space="preserve"> </v>
      </c>
      <c r="D159" s="18" t="str">
        <f>VLOOKUP(C159,'قاعدة البيانات'!F:G,2,0)</f>
        <v/>
      </c>
      <c r="F159" s="20">
        <f>SUMIFS('حركة المخزون'!F:F,'حركة المخزون'!E:E,'أرصدة المصنع'!D159,'حركة المخزون'!H:H,'أرصدة المصنع'!$F$2)-SUMIFS('حركة المخزون'!F:F,'حركة المخزون'!E:E,'أرصدة المصنع'!D159,'حركة المخزون'!G:G,'أرصدة المصنع'!$F$2)</f>
        <v>0</v>
      </c>
      <c r="G159" s="21"/>
      <c r="H159" s="20">
        <f>SUMIFS('حركة المخزون'!F:F,'حركة المخزون'!E:E,'أرصدة المصنع'!D159,'حركة المخزون'!H:H,'أرصدة المصنع'!$H$2)-SUMIFS('حركة المخزون'!F:F,'حركة المخزون'!E:E,'أرصدة المصنع'!D159,'حركة المخزون'!G:G,'أرصدة المصنع'!$H$2)</f>
        <v>0</v>
      </c>
      <c r="I159" s="21"/>
      <c r="J159" s="20">
        <f>SUMIFS('حركة المخزون'!F:F,'حركة المخزون'!E:E,'أرصدة المصنع'!D159,'حركة المخزون'!H:H,'أرصدة المصنع'!$J$2)-SUMIFS('حركة المخزون'!F:F,'حركة المخزون'!E:E,'أرصدة المصنع'!D159,'حركة المخزون'!G:G,'أرصدة المصنع'!$J$2)</f>
        <v>0</v>
      </c>
      <c r="K159" s="21"/>
      <c r="L159" s="20">
        <f>SUMIFS('حركة المخزون'!F:F,'حركة المخزون'!E:E,'أرصدة المصنع'!D159,'حركة المخزون'!H:H,'أرصدة المصنع'!$L$2)-SUMIFS('حركة المخزون'!F:F,'حركة المخزون'!E:E,'أرصدة المصنع'!D159,'حركة المخزون'!G:G,'أرصدة المصنع'!$L$2)</f>
        <v>0</v>
      </c>
      <c r="M159" s="21"/>
      <c r="N159" s="20">
        <f>SUMIFS('حركة المخزون'!F:F,'حركة المخزون'!E:E,'أرصدة المصنع'!D159,'حركة المخزون'!H:H,'أرصدة المصنع'!$N$2)-SUMIFS('حركة المخزون'!F:F,'حركة المخزون'!E:E,'أرصدة المصنع'!D159,'حركة المخزون'!G:G,'أرصدة المصنع'!$N$2)</f>
        <v>0</v>
      </c>
      <c r="O159" s="21"/>
      <c r="P159" s="20">
        <f>SUMIFS('حركة المخزون'!F:F,'حركة المخزون'!E:E,'أرصدة المصنع'!D159,'حركة المخزون'!H:H,'أرصدة المصنع'!$P$2)-SUMIFS('حركة المخزون'!F:F,'حركة المخزون'!E:E,'أرصدة المصنع'!D159,'حركة المخزون'!G:G,'أرصدة المصنع'!$P$2)</f>
        <v>0</v>
      </c>
      <c r="Q159" s="21"/>
      <c r="R159" s="20">
        <f>SUMIFS('حركة المخزون'!F:F,'حركة المخزون'!E:E,'أرصدة المصنع'!D159,'حركة المخزون'!H:H,'أرصدة المصنع'!$R$2)-SUMIFS('حركة المخزون'!F:F,'حركة المخزون'!E:E,'أرصدة المصنع'!D159,'حركة المخزون'!G:G,'أرصدة المصنع'!$R$2)</f>
        <v>0</v>
      </c>
      <c r="S159" s="21"/>
      <c r="T159" s="20">
        <f>SUMIFS('حركة المخزون'!F:F,'حركة المخزون'!E:E,'أرصدة المصنع'!D159,'حركة المخزون'!H:H,'أرصدة المصنع'!$T$2)-SUMIFS('حركة المخزون'!F:F,'حركة المخزون'!E:E,'أرصدة المصنع'!D159,'حركة المخزون'!G:G,'أرصدة المصنع'!$T$2)</f>
        <v>0</v>
      </c>
      <c r="U159" s="21"/>
      <c r="V159" s="20">
        <f>SUMIFS('حركة المخزون'!F:F,'حركة المخزون'!E:E,'أرصدة المصنع'!D159,'حركة المخزون'!H:H,'أرصدة المصنع'!$V$2)-SUMIFS('حركة المخزون'!F:F,'حركة المخزون'!E:E,'أرصدة المصنع'!D159,'حركة المخزون'!G:G,'أرصدة المصنع'!$V$2)</f>
        <v>0</v>
      </c>
      <c r="W159" s="21"/>
      <c r="X159" s="20">
        <f>SUMIFS('حركة المخزون'!F:F,'حركة المخزون'!E:E,'أرصدة المصنع'!D159,'حركة المخزون'!H:H,'أرصدة المصنع'!$X$2)-SUMIFS('حركة المخزون'!F:F,'حركة المخزون'!E:E,'أرصدة المصنع'!D159,'حركة المخزون'!G:G,'أرصدة المصنع'!$X$2)</f>
        <v>0</v>
      </c>
      <c r="Y159" s="21"/>
      <c r="Z159" s="20">
        <f>SUMIFS('حركة المخزون'!F:F,'حركة المخزون'!E:E,'أرصدة المصنع'!D159,'حركة المخزون'!H:H,'أرصدة المصنع'!$Z$2)-SUMIFS('حركة المخزون'!F:F,'حركة المخزون'!E:E,'أرصدة المصنع'!D159,'حركة المخزون'!G:G,'أرصدة المصنع'!$Z$2)</f>
        <v>0</v>
      </c>
      <c r="AA159" s="21"/>
      <c r="AB159" s="20">
        <f>SUMIFS('حركة المخزون'!F:F,'حركة المخزون'!E:E,'أرصدة المصنع'!D159,'حركة المخزون'!H:H,'أرصدة المصنع'!$AB$2)-SUMIFS('حركة المخزون'!F:F,'حركة المخزون'!E:E,'أرصدة المصنع'!D159,'حركة المخزون'!G:G,'أرصدة المصنع'!$AB$2)</f>
        <v>0</v>
      </c>
      <c r="AC159" s="21"/>
      <c r="AD159" s="20">
        <f>SUMIFS('حركة المخزون'!F:F,'حركة المخزون'!E:E,'أرصدة المصنع'!D159,'حركة المخزون'!H:H,'أرصدة المصنع'!$AD$2)-SUMIFS('حركة المخزون'!F:F,'حركة المخزون'!E:E,'أرصدة المصنع'!D159,'حركة المخزون'!G:G,'أرصدة المصنع'!$AD$2)</f>
        <v>0</v>
      </c>
      <c r="AE159" s="21"/>
      <c r="AF159" s="20">
        <f>SUMIFS('حركة المخزون'!F:F,'حركة المخزون'!E:E,'أرصدة المصنع'!D159,'حركة المخزون'!H:H,'أرصدة المصنع'!$AF$2)-SUMIFS('حركة المخزون'!F:F,'حركة المخزون'!E:E,'أرصدة المصنع'!D159,'حركة المخزون'!G:G,'أرصدة المصنع'!$AF$2)</f>
        <v>0</v>
      </c>
    </row>
    <row r="160" spans="2:32" ht="24" customHeight="1" x14ac:dyDescent="0.2">
      <c r="B160" s="19">
        <v>158</v>
      </c>
      <c r="C160" s="18" t="str">
        <f>VLOOKUP(B160,'قاعدة البيانات'!B:F,5,0)</f>
        <v xml:space="preserve"> </v>
      </c>
      <c r="D160" s="18" t="str">
        <f>VLOOKUP(C160,'قاعدة البيانات'!F:G,2,0)</f>
        <v/>
      </c>
      <c r="F160" s="20">
        <f>SUMIFS('حركة المخزون'!F:F,'حركة المخزون'!E:E,'أرصدة المصنع'!D160,'حركة المخزون'!H:H,'أرصدة المصنع'!$F$2)-SUMIFS('حركة المخزون'!F:F,'حركة المخزون'!E:E,'أرصدة المصنع'!D160,'حركة المخزون'!G:G,'أرصدة المصنع'!$F$2)</f>
        <v>0</v>
      </c>
      <c r="G160" s="21"/>
      <c r="H160" s="20">
        <f>SUMIFS('حركة المخزون'!F:F,'حركة المخزون'!E:E,'أرصدة المصنع'!D160,'حركة المخزون'!H:H,'أرصدة المصنع'!$H$2)-SUMIFS('حركة المخزون'!F:F,'حركة المخزون'!E:E,'أرصدة المصنع'!D160,'حركة المخزون'!G:G,'أرصدة المصنع'!$H$2)</f>
        <v>0</v>
      </c>
      <c r="I160" s="21"/>
      <c r="J160" s="20">
        <f>SUMIFS('حركة المخزون'!F:F,'حركة المخزون'!E:E,'أرصدة المصنع'!D160,'حركة المخزون'!H:H,'أرصدة المصنع'!$J$2)-SUMIFS('حركة المخزون'!F:F,'حركة المخزون'!E:E,'أرصدة المصنع'!D160,'حركة المخزون'!G:G,'أرصدة المصنع'!$J$2)</f>
        <v>0</v>
      </c>
      <c r="K160" s="21"/>
      <c r="L160" s="20">
        <f>SUMIFS('حركة المخزون'!F:F,'حركة المخزون'!E:E,'أرصدة المصنع'!D160,'حركة المخزون'!H:H,'أرصدة المصنع'!$L$2)-SUMIFS('حركة المخزون'!F:F,'حركة المخزون'!E:E,'أرصدة المصنع'!D160,'حركة المخزون'!G:G,'أرصدة المصنع'!$L$2)</f>
        <v>0</v>
      </c>
      <c r="M160" s="21"/>
      <c r="N160" s="20">
        <f>SUMIFS('حركة المخزون'!F:F,'حركة المخزون'!E:E,'أرصدة المصنع'!D160,'حركة المخزون'!H:H,'أرصدة المصنع'!$N$2)-SUMIFS('حركة المخزون'!F:F,'حركة المخزون'!E:E,'أرصدة المصنع'!D160,'حركة المخزون'!G:G,'أرصدة المصنع'!$N$2)</f>
        <v>0</v>
      </c>
      <c r="O160" s="21"/>
      <c r="P160" s="20">
        <f>SUMIFS('حركة المخزون'!F:F,'حركة المخزون'!E:E,'أرصدة المصنع'!D160,'حركة المخزون'!H:H,'أرصدة المصنع'!$P$2)-SUMIFS('حركة المخزون'!F:F,'حركة المخزون'!E:E,'أرصدة المصنع'!D160,'حركة المخزون'!G:G,'أرصدة المصنع'!$P$2)</f>
        <v>0</v>
      </c>
      <c r="Q160" s="21"/>
      <c r="R160" s="20">
        <f>SUMIFS('حركة المخزون'!F:F,'حركة المخزون'!E:E,'أرصدة المصنع'!D160,'حركة المخزون'!H:H,'أرصدة المصنع'!$R$2)-SUMIFS('حركة المخزون'!F:F,'حركة المخزون'!E:E,'أرصدة المصنع'!D160,'حركة المخزون'!G:G,'أرصدة المصنع'!$R$2)</f>
        <v>0</v>
      </c>
      <c r="S160" s="21"/>
      <c r="T160" s="20">
        <f>SUMIFS('حركة المخزون'!F:F,'حركة المخزون'!E:E,'أرصدة المصنع'!D160,'حركة المخزون'!H:H,'أرصدة المصنع'!$T$2)-SUMIFS('حركة المخزون'!F:F,'حركة المخزون'!E:E,'أرصدة المصنع'!D160,'حركة المخزون'!G:G,'أرصدة المصنع'!$T$2)</f>
        <v>0</v>
      </c>
      <c r="U160" s="21"/>
      <c r="V160" s="20">
        <f>SUMIFS('حركة المخزون'!F:F,'حركة المخزون'!E:E,'أرصدة المصنع'!D160,'حركة المخزون'!H:H,'أرصدة المصنع'!$V$2)-SUMIFS('حركة المخزون'!F:F,'حركة المخزون'!E:E,'أرصدة المصنع'!D160,'حركة المخزون'!G:G,'أرصدة المصنع'!$V$2)</f>
        <v>0</v>
      </c>
      <c r="W160" s="21"/>
      <c r="X160" s="20">
        <f>SUMIFS('حركة المخزون'!F:F,'حركة المخزون'!E:E,'أرصدة المصنع'!D160,'حركة المخزون'!H:H,'أرصدة المصنع'!$X$2)-SUMIFS('حركة المخزون'!F:F,'حركة المخزون'!E:E,'أرصدة المصنع'!D160,'حركة المخزون'!G:G,'أرصدة المصنع'!$X$2)</f>
        <v>0</v>
      </c>
      <c r="Y160" s="21"/>
      <c r="Z160" s="20">
        <f>SUMIFS('حركة المخزون'!F:F,'حركة المخزون'!E:E,'أرصدة المصنع'!D160,'حركة المخزون'!H:H,'أرصدة المصنع'!$Z$2)-SUMIFS('حركة المخزون'!F:F,'حركة المخزون'!E:E,'أرصدة المصنع'!D160,'حركة المخزون'!G:G,'أرصدة المصنع'!$Z$2)</f>
        <v>0</v>
      </c>
      <c r="AA160" s="21"/>
      <c r="AB160" s="20">
        <f>SUMIFS('حركة المخزون'!F:F,'حركة المخزون'!E:E,'أرصدة المصنع'!D160,'حركة المخزون'!H:H,'أرصدة المصنع'!$AB$2)-SUMIFS('حركة المخزون'!F:F,'حركة المخزون'!E:E,'أرصدة المصنع'!D160,'حركة المخزون'!G:G,'أرصدة المصنع'!$AB$2)</f>
        <v>0</v>
      </c>
      <c r="AC160" s="21"/>
      <c r="AD160" s="20">
        <f>SUMIFS('حركة المخزون'!F:F,'حركة المخزون'!E:E,'أرصدة المصنع'!D160,'حركة المخزون'!H:H,'أرصدة المصنع'!$AD$2)-SUMIFS('حركة المخزون'!F:F,'حركة المخزون'!E:E,'أرصدة المصنع'!D160,'حركة المخزون'!G:G,'أرصدة المصنع'!$AD$2)</f>
        <v>0</v>
      </c>
      <c r="AE160" s="21"/>
      <c r="AF160" s="20">
        <f>SUMIFS('حركة المخزون'!F:F,'حركة المخزون'!E:E,'أرصدة المصنع'!D160,'حركة المخزون'!H:H,'أرصدة المصنع'!$AF$2)-SUMIFS('حركة المخزون'!F:F,'حركة المخزون'!E:E,'أرصدة المصنع'!D160,'حركة المخزون'!G:G,'أرصدة المصنع'!$AF$2)</f>
        <v>0</v>
      </c>
    </row>
    <row r="161" spans="2:32" ht="24" customHeight="1" x14ac:dyDescent="0.2">
      <c r="B161" s="18">
        <v>159</v>
      </c>
      <c r="C161" s="18" t="str">
        <f>VLOOKUP(B161,'قاعدة البيانات'!B:F,5,0)</f>
        <v xml:space="preserve"> </v>
      </c>
      <c r="D161" s="18" t="str">
        <f>VLOOKUP(C161,'قاعدة البيانات'!F:G,2,0)</f>
        <v/>
      </c>
      <c r="F161" s="20">
        <f>SUMIFS('حركة المخزون'!F:F,'حركة المخزون'!E:E,'أرصدة المصنع'!D161,'حركة المخزون'!H:H,'أرصدة المصنع'!$F$2)-SUMIFS('حركة المخزون'!F:F,'حركة المخزون'!E:E,'أرصدة المصنع'!D161,'حركة المخزون'!G:G,'أرصدة المصنع'!$F$2)</f>
        <v>0</v>
      </c>
      <c r="G161" s="21"/>
      <c r="H161" s="20">
        <f>SUMIFS('حركة المخزون'!F:F,'حركة المخزون'!E:E,'أرصدة المصنع'!D161,'حركة المخزون'!H:H,'أرصدة المصنع'!$H$2)-SUMIFS('حركة المخزون'!F:F,'حركة المخزون'!E:E,'أرصدة المصنع'!D161,'حركة المخزون'!G:G,'أرصدة المصنع'!$H$2)</f>
        <v>0</v>
      </c>
      <c r="I161" s="21"/>
      <c r="J161" s="20">
        <f>SUMIFS('حركة المخزون'!F:F,'حركة المخزون'!E:E,'أرصدة المصنع'!D161,'حركة المخزون'!H:H,'أرصدة المصنع'!$J$2)-SUMIFS('حركة المخزون'!F:F,'حركة المخزون'!E:E,'أرصدة المصنع'!D161,'حركة المخزون'!G:G,'أرصدة المصنع'!$J$2)</f>
        <v>0</v>
      </c>
      <c r="K161" s="21"/>
      <c r="L161" s="20">
        <f>SUMIFS('حركة المخزون'!F:F,'حركة المخزون'!E:E,'أرصدة المصنع'!D161,'حركة المخزون'!H:H,'أرصدة المصنع'!$L$2)-SUMIFS('حركة المخزون'!F:F,'حركة المخزون'!E:E,'أرصدة المصنع'!D161,'حركة المخزون'!G:G,'أرصدة المصنع'!$L$2)</f>
        <v>0</v>
      </c>
      <c r="M161" s="21"/>
      <c r="N161" s="20">
        <f>SUMIFS('حركة المخزون'!F:F,'حركة المخزون'!E:E,'أرصدة المصنع'!D161,'حركة المخزون'!H:H,'أرصدة المصنع'!$N$2)-SUMIFS('حركة المخزون'!F:F,'حركة المخزون'!E:E,'أرصدة المصنع'!D161,'حركة المخزون'!G:G,'أرصدة المصنع'!$N$2)</f>
        <v>0</v>
      </c>
      <c r="O161" s="21"/>
      <c r="P161" s="20">
        <f>SUMIFS('حركة المخزون'!F:F,'حركة المخزون'!E:E,'أرصدة المصنع'!D161,'حركة المخزون'!H:H,'أرصدة المصنع'!$P$2)-SUMIFS('حركة المخزون'!F:F,'حركة المخزون'!E:E,'أرصدة المصنع'!D161,'حركة المخزون'!G:G,'أرصدة المصنع'!$P$2)</f>
        <v>0</v>
      </c>
      <c r="Q161" s="21"/>
      <c r="R161" s="20">
        <f>SUMIFS('حركة المخزون'!F:F,'حركة المخزون'!E:E,'أرصدة المصنع'!D161,'حركة المخزون'!H:H,'أرصدة المصنع'!$R$2)-SUMIFS('حركة المخزون'!F:F,'حركة المخزون'!E:E,'أرصدة المصنع'!D161,'حركة المخزون'!G:G,'أرصدة المصنع'!$R$2)</f>
        <v>0</v>
      </c>
      <c r="S161" s="21"/>
      <c r="T161" s="20">
        <f>SUMIFS('حركة المخزون'!F:F,'حركة المخزون'!E:E,'أرصدة المصنع'!D161,'حركة المخزون'!H:H,'أرصدة المصنع'!$T$2)-SUMIFS('حركة المخزون'!F:F,'حركة المخزون'!E:E,'أرصدة المصنع'!D161,'حركة المخزون'!G:G,'أرصدة المصنع'!$T$2)</f>
        <v>0</v>
      </c>
      <c r="U161" s="21"/>
      <c r="V161" s="20">
        <f>SUMIFS('حركة المخزون'!F:F,'حركة المخزون'!E:E,'أرصدة المصنع'!D161,'حركة المخزون'!H:H,'أرصدة المصنع'!$V$2)-SUMIFS('حركة المخزون'!F:F,'حركة المخزون'!E:E,'أرصدة المصنع'!D161,'حركة المخزون'!G:G,'أرصدة المصنع'!$V$2)</f>
        <v>0</v>
      </c>
      <c r="W161" s="21"/>
      <c r="X161" s="20">
        <f>SUMIFS('حركة المخزون'!F:F,'حركة المخزون'!E:E,'أرصدة المصنع'!D161,'حركة المخزون'!H:H,'أرصدة المصنع'!$X$2)-SUMIFS('حركة المخزون'!F:F,'حركة المخزون'!E:E,'أرصدة المصنع'!D161,'حركة المخزون'!G:G,'أرصدة المصنع'!$X$2)</f>
        <v>0</v>
      </c>
      <c r="Y161" s="21"/>
      <c r="Z161" s="20">
        <f>SUMIFS('حركة المخزون'!F:F,'حركة المخزون'!E:E,'أرصدة المصنع'!D161,'حركة المخزون'!H:H,'أرصدة المصنع'!$Z$2)-SUMIFS('حركة المخزون'!F:F,'حركة المخزون'!E:E,'أرصدة المصنع'!D161,'حركة المخزون'!G:G,'أرصدة المصنع'!$Z$2)</f>
        <v>0</v>
      </c>
      <c r="AA161" s="21"/>
      <c r="AB161" s="20">
        <f>SUMIFS('حركة المخزون'!F:F,'حركة المخزون'!E:E,'أرصدة المصنع'!D161,'حركة المخزون'!H:H,'أرصدة المصنع'!$AB$2)-SUMIFS('حركة المخزون'!F:F,'حركة المخزون'!E:E,'أرصدة المصنع'!D161,'حركة المخزون'!G:G,'أرصدة المصنع'!$AB$2)</f>
        <v>0</v>
      </c>
      <c r="AC161" s="21"/>
      <c r="AD161" s="20">
        <f>SUMIFS('حركة المخزون'!F:F,'حركة المخزون'!E:E,'أرصدة المصنع'!D161,'حركة المخزون'!H:H,'أرصدة المصنع'!$AD$2)-SUMIFS('حركة المخزون'!F:F,'حركة المخزون'!E:E,'أرصدة المصنع'!D161,'حركة المخزون'!G:G,'أرصدة المصنع'!$AD$2)</f>
        <v>0</v>
      </c>
      <c r="AE161" s="21"/>
      <c r="AF161" s="20">
        <f>SUMIFS('حركة المخزون'!F:F,'حركة المخزون'!E:E,'أرصدة المصنع'!D161,'حركة المخزون'!H:H,'أرصدة المصنع'!$AF$2)-SUMIFS('حركة المخزون'!F:F,'حركة المخزون'!E:E,'أرصدة المصنع'!D161,'حركة المخزون'!G:G,'أرصدة المصنع'!$AF$2)</f>
        <v>0</v>
      </c>
    </row>
    <row r="162" spans="2:32" ht="24" customHeight="1" x14ac:dyDescent="0.2">
      <c r="B162" s="18">
        <v>160</v>
      </c>
      <c r="C162" s="18" t="str">
        <f>VLOOKUP(B162,'قاعدة البيانات'!B:F,5,0)</f>
        <v xml:space="preserve"> </v>
      </c>
      <c r="D162" s="18" t="str">
        <f>VLOOKUP(C162,'قاعدة البيانات'!F:G,2,0)</f>
        <v/>
      </c>
      <c r="F162" s="20">
        <f>SUMIFS('حركة المخزون'!F:F,'حركة المخزون'!E:E,'أرصدة المصنع'!D162,'حركة المخزون'!H:H,'أرصدة المصنع'!$F$2)-SUMIFS('حركة المخزون'!F:F,'حركة المخزون'!E:E,'أرصدة المصنع'!D162,'حركة المخزون'!G:G,'أرصدة المصنع'!$F$2)</f>
        <v>0</v>
      </c>
      <c r="G162" s="21"/>
      <c r="H162" s="20">
        <f>SUMIFS('حركة المخزون'!F:F,'حركة المخزون'!E:E,'أرصدة المصنع'!D162,'حركة المخزون'!H:H,'أرصدة المصنع'!$H$2)-SUMIFS('حركة المخزون'!F:F,'حركة المخزون'!E:E,'أرصدة المصنع'!D162,'حركة المخزون'!G:G,'أرصدة المصنع'!$H$2)</f>
        <v>0</v>
      </c>
      <c r="I162" s="21"/>
      <c r="J162" s="20">
        <f>SUMIFS('حركة المخزون'!F:F,'حركة المخزون'!E:E,'أرصدة المصنع'!D162,'حركة المخزون'!H:H,'أرصدة المصنع'!$J$2)-SUMIFS('حركة المخزون'!F:F,'حركة المخزون'!E:E,'أرصدة المصنع'!D162,'حركة المخزون'!G:G,'أرصدة المصنع'!$J$2)</f>
        <v>0</v>
      </c>
      <c r="K162" s="21"/>
      <c r="L162" s="20">
        <f>SUMIFS('حركة المخزون'!F:F,'حركة المخزون'!E:E,'أرصدة المصنع'!D162,'حركة المخزون'!H:H,'أرصدة المصنع'!$L$2)-SUMIFS('حركة المخزون'!F:F,'حركة المخزون'!E:E,'أرصدة المصنع'!D162,'حركة المخزون'!G:G,'أرصدة المصنع'!$L$2)</f>
        <v>0</v>
      </c>
      <c r="M162" s="21"/>
      <c r="N162" s="20">
        <f>SUMIFS('حركة المخزون'!F:F,'حركة المخزون'!E:E,'أرصدة المصنع'!D162,'حركة المخزون'!H:H,'أرصدة المصنع'!$N$2)-SUMIFS('حركة المخزون'!F:F,'حركة المخزون'!E:E,'أرصدة المصنع'!D162,'حركة المخزون'!G:G,'أرصدة المصنع'!$N$2)</f>
        <v>0</v>
      </c>
      <c r="O162" s="21"/>
      <c r="P162" s="20">
        <f>SUMIFS('حركة المخزون'!F:F,'حركة المخزون'!E:E,'أرصدة المصنع'!D162,'حركة المخزون'!H:H,'أرصدة المصنع'!$P$2)-SUMIFS('حركة المخزون'!F:F,'حركة المخزون'!E:E,'أرصدة المصنع'!D162,'حركة المخزون'!G:G,'أرصدة المصنع'!$P$2)</f>
        <v>0</v>
      </c>
      <c r="Q162" s="21"/>
      <c r="R162" s="20">
        <f>SUMIFS('حركة المخزون'!F:F,'حركة المخزون'!E:E,'أرصدة المصنع'!D162,'حركة المخزون'!H:H,'أرصدة المصنع'!$R$2)-SUMIFS('حركة المخزون'!F:F,'حركة المخزون'!E:E,'أرصدة المصنع'!D162,'حركة المخزون'!G:G,'أرصدة المصنع'!$R$2)</f>
        <v>0</v>
      </c>
      <c r="S162" s="21"/>
      <c r="T162" s="20">
        <f>SUMIFS('حركة المخزون'!F:F,'حركة المخزون'!E:E,'أرصدة المصنع'!D162,'حركة المخزون'!H:H,'أرصدة المصنع'!$T$2)-SUMIFS('حركة المخزون'!F:F,'حركة المخزون'!E:E,'أرصدة المصنع'!D162,'حركة المخزون'!G:G,'أرصدة المصنع'!$T$2)</f>
        <v>0</v>
      </c>
      <c r="U162" s="21"/>
      <c r="V162" s="20">
        <f>SUMIFS('حركة المخزون'!F:F,'حركة المخزون'!E:E,'أرصدة المصنع'!D162,'حركة المخزون'!H:H,'أرصدة المصنع'!$V$2)-SUMIFS('حركة المخزون'!F:F,'حركة المخزون'!E:E,'أرصدة المصنع'!D162,'حركة المخزون'!G:G,'أرصدة المصنع'!$V$2)</f>
        <v>0</v>
      </c>
      <c r="W162" s="21"/>
      <c r="X162" s="20">
        <f>SUMIFS('حركة المخزون'!F:F,'حركة المخزون'!E:E,'أرصدة المصنع'!D162,'حركة المخزون'!H:H,'أرصدة المصنع'!$X$2)-SUMIFS('حركة المخزون'!F:F,'حركة المخزون'!E:E,'أرصدة المصنع'!D162,'حركة المخزون'!G:G,'أرصدة المصنع'!$X$2)</f>
        <v>0</v>
      </c>
      <c r="Y162" s="21"/>
      <c r="Z162" s="20">
        <f>SUMIFS('حركة المخزون'!F:F,'حركة المخزون'!E:E,'أرصدة المصنع'!D162,'حركة المخزون'!H:H,'أرصدة المصنع'!$Z$2)-SUMIFS('حركة المخزون'!F:F,'حركة المخزون'!E:E,'أرصدة المصنع'!D162,'حركة المخزون'!G:G,'أرصدة المصنع'!$Z$2)</f>
        <v>0</v>
      </c>
      <c r="AA162" s="21"/>
      <c r="AB162" s="20">
        <f>SUMIFS('حركة المخزون'!F:F,'حركة المخزون'!E:E,'أرصدة المصنع'!D162,'حركة المخزون'!H:H,'أرصدة المصنع'!$AB$2)-SUMIFS('حركة المخزون'!F:F,'حركة المخزون'!E:E,'أرصدة المصنع'!D162,'حركة المخزون'!G:G,'أرصدة المصنع'!$AB$2)</f>
        <v>0</v>
      </c>
      <c r="AC162" s="21"/>
      <c r="AD162" s="20">
        <f>SUMIFS('حركة المخزون'!F:F,'حركة المخزون'!E:E,'أرصدة المصنع'!D162,'حركة المخزون'!H:H,'أرصدة المصنع'!$AD$2)-SUMIFS('حركة المخزون'!F:F,'حركة المخزون'!E:E,'أرصدة المصنع'!D162,'حركة المخزون'!G:G,'أرصدة المصنع'!$AD$2)</f>
        <v>0</v>
      </c>
      <c r="AE162" s="21"/>
      <c r="AF162" s="20">
        <f>SUMIFS('حركة المخزون'!F:F,'حركة المخزون'!E:E,'أرصدة المصنع'!D162,'حركة المخزون'!H:H,'أرصدة المصنع'!$AF$2)-SUMIFS('حركة المخزون'!F:F,'حركة المخزون'!E:E,'أرصدة المصنع'!D162,'حركة المخزون'!G:G,'أرصدة المصنع'!$AF$2)</f>
        <v>0</v>
      </c>
    </row>
    <row r="163" spans="2:32" ht="24" customHeight="1" x14ac:dyDescent="0.2">
      <c r="B163" s="19">
        <v>161</v>
      </c>
      <c r="C163" s="18" t="str">
        <f>VLOOKUP(B163,'قاعدة البيانات'!B:F,5,0)</f>
        <v xml:space="preserve"> </v>
      </c>
      <c r="D163" s="18" t="str">
        <f>VLOOKUP(C163,'قاعدة البيانات'!F:G,2,0)</f>
        <v/>
      </c>
      <c r="F163" s="20">
        <f>SUMIFS('حركة المخزون'!F:F,'حركة المخزون'!E:E,'أرصدة المصنع'!D163,'حركة المخزون'!H:H,'أرصدة المصنع'!$F$2)-SUMIFS('حركة المخزون'!F:F,'حركة المخزون'!E:E,'أرصدة المصنع'!D163,'حركة المخزون'!G:G,'أرصدة المصنع'!$F$2)</f>
        <v>0</v>
      </c>
      <c r="G163" s="21"/>
      <c r="H163" s="20">
        <f>SUMIFS('حركة المخزون'!F:F,'حركة المخزون'!E:E,'أرصدة المصنع'!D163,'حركة المخزون'!H:H,'أرصدة المصنع'!$H$2)-SUMIFS('حركة المخزون'!F:F,'حركة المخزون'!E:E,'أرصدة المصنع'!D163,'حركة المخزون'!G:G,'أرصدة المصنع'!$H$2)</f>
        <v>0</v>
      </c>
      <c r="I163" s="21"/>
      <c r="J163" s="20">
        <f>SUMIFS('حركة المخزون'!F:F,'حركة المخزون'!E:E,'أرصدة المصنع'!D163,'حركة المخزون'!H:H,'أرصدة المصنع'!$J$2)-SUMIFS('حركة المخزون'!F:F,'حركة المخزون'!E:E,'أرصدة المصنع'!D163,'حركة المخزون'!G:G,'أرصدة المصنع'!$J$2)</f>
        <v>0</v>
      </c>
      <c r="K163" s="21"/>
      <c r="L163" s="20">
        <f>SUMIFS('حركة المخزون'!F:F,'حركة المخزون'!E:E,'أرصدة المصنع'!D163,'حركة المخزون'!H:H,'أرصدة المصنع'!$L$2)-SUMIFS('حركة المخزون'!F:F,'حركة المخزون'!E:E,'أرصدة المصنع'!D163,'حركة المخزون'!G:G,'أرصدة المصنع'!$L$2)</f>
        <v>0</v>
      </c>
      <c r="M163" s="21"/>
      <c r="N163" s="20">
        <f>SUMIFS('حركة المخزون'!F:F,'حركة المخزون'!E:E,'أرصدة المصنع'!D163,'حركة المخزون'!H:H,'أرصدة المصنع'!$N$2)-SUMIFS('حركة المخزون'!F:F,'حركة المخزون'!E:E,'أرصدة المصنع'!D163,'حركة المخزون'!G:G,'أرصدة المصنع'!$N$2)</f>
        <v>0</v>
      </c>
      <c r="O163" s="21"/>
      <c r="P163" s="20">
        <f>SUMIFS('حركة المخزون'!F:F,'حركة المخزون'!E:E,'أرصدة المصنع'!D163,'حركة المخزون'!H:H,'أرصدة المصنع'!$P$2)-SUMIFS('حركة المخزون'!F:F,'حركة المخزون'!E:E,'أرصدة المصنع'!D163,'حركة المخزون'!G:G,'أرصدة المصنع'!$P$2)</f>
        <v>0</v>
      </c>
      <c r="Q163" s="21"/>
      <c r="R163" s="20">
        <f>SUMIFS('حركة المخزون'!F:F,'حركة المخزون'!E:E,'أرصدة المصنع'!D163,'حركة المخزون'!H:H,'أرصدة المصنع'!$R$2)-SUMIFS('حركة المخزون'!F:F,'حركة المخزون'!E:E,'أرصدة المصنع'!D163,'حركة المخزون'!G:G,'أرصدة المصنع'!$R$2)</f>
        <v>0</v>
      </c>
      <c r="S163" s="21"/>
      <c r="T163" s="20">
        <f>SUMIFS('حركة المخزون'!F:F,'حركة المخزون'!E:E,'أرصدة المصنع'!D163,'حركة المخزون'!H:H,'أرصدة المصنع'!$T$2)-SUMIFS('حركة المخزون'!F:F,'حركة المخزون'!E:E,'أرصدة المصنع'!D163,'حركة المخزون'!G:G,'أرصدة المصنع'!$T$2)</f>
        <v>0</v>
      </c>
      <c r="U163" s="21"/>
      <c r="V163" s="20">
        <f>SUMIFS('حركة المخزون'!F:F,'حركة المخزون'!E:E,'أرصدة المصنع'!D163,'حركة المخزون'!H:H,'أرصدة المصنع'!$V$2)-SUMIFS('حركة المخزون'!F:F,'حركة المخزون'!E:E,'أرصدة المصنع'!D163,'حركة المخزون'!G:G,'أرصدة المصنع'!$V$2)</f>
        <v>0</v>
      </c>
      <c r="W163" s="21"/>
      <c r="X163" s="20">
        <f>SUMIFS('حركة المخزون'!F:F,'حركة المخزون'!E:E,'أرصدة المصنع'!D163,'حركة المخزون'!H:H,'أرصدة المصنع'!$X$2)-SUMIFS('حركة المخزون'!F:F,'حركة المخزون'!E:E,'أرصدة المصنع'!D163,'حركة المخزون'!G:G,'أرصدة المصنع'!$X$2)</f>
        <v>0</v>
      </c>
      <c r="Y163" s="21"/>
      <c r="Z163" s="20">
        <f>SUMIFS('حركة المخزون'!F:F,'حركة المخزون'!E:E,'أرصدة المصنع'!D163,'حركة المخزون'!H:H,'أرصدة المصنع'!$Z$2)-SUMIFS('حركة المخزون'!F:F,'حركة المخزون'!E:E,'أرصدة المصنع'!D163,'حركة المخزون'!G:G,'أرصدة المصنع'!$Z$2)</f>
        <v>0</v>
      </c>
      <c r="AA163" s="21"/>
      <c r="AB163" s="20">
        <f>SUMIFS('حركة المخزون'!F:F,'حركة المخزون'!E:E,'أرصدة المصنع'!D163,'حركة المخزون'!H:H,'أرصدة المصنع'!$AB$2)-SUMIFS('حركة المخزون'!F:F,'حركة المخزون'!E:E,'أرصدة المصنع'!D163,'حركة المخزون'!G:G,'أرصدة المصنع'!$AB$2)</f>
        <v>0</v>
      </c>
      <c r="AC163" s="21"/>
      <c r="AD163" s="20">
        <f>SUMIFS('حركة المخزون'!F:F,'حركة المخزون'!E:E,'أرصدة المصنع'!D163,'حركة المخزون'!H:H,'أرصدة المصنع'!$AD$2)-SUMIFS('حركة المخزون'!F:F,'حركة المخزون'!E:E,'أرصدة المصنع'!D163,'حركة المخزون'!G:G,'أرصدة المصنع'!$AD$2)</f>
        <v>0</v>
      </c>
      <c r="AE163" s="21"/>
      <c r="AF163" s="20">
        <f>SUMIFS('حركة المخزون'!F:F,'حركة المخزون'!E:E,'أرصدة المصنع'!D163,'حركة المخزون'!H:H,'أرصدة المصنع'!$AF$2)-SUMIFS('حركة المخزون'!F:F,'حركة المخزون'!E:E,'أرصدة المصنع'!D163,'حركة المخزون'!G:G,'أرصدة المصنع'!$AF$2)</f>
        <v>0</v>
      </c>
    </row>
    <row r="164" spans="2:32" ht="24" customHeight="1" x14ac:dyDescent="0.2">
      <c r="B164" s="18">
        <v>162</v>
      </c>
      <c r="C164" s="18" t="str">
        <f>VLOOKUP(B164,'قاعدة البيانات'!B:F,5,0)</f>
        <v xml:space="preserve"> </v>
      </c>
      <c r="D164" s="18" t="str">
        <f>VLOOKUP(C164,'قاعدة البيانات'!F:G,2,0)</f>
        <v/>
      </c>
      <c r="F164" s="20">
        <f>SUMIFS('حركة المخزون'!F:F,'حركة المخزون'!E:E,'أرصدة المصنع'!D164,'حركة المخزون'!H:H,'أرصدة المصنع'!$F$2)-SUMIFS('حركة المخزون'!F:F,'حركة المخزون'!E:E,'أرصدة المصنع'!D164,'حركة المخزون'!G:G,'أرصدة المصنع'!$F$2)</f>
        <v>0</v>
      </c>
      <c r="G164" s="21"/>
      <c r="H164" s="20">
        <f>SUMIFS('حركة المخزون'!F:F,'حركة المخزون'!E:E,'أرصدة المصنع'!D164,'حركة المخزون'!H:H,'أرصدة المصنع'!$H$2)-SUMIFS('حركة المخزون'!F:F,'حركة المخزون'!E:E,'أرصدة المصنع'!D164,'حركة المخزون'!G:G,'أرصدة المصنع'!$H$2)</f>
        <v>0</v>
      </c>
      <c r="I164" s="21"/>
      <c r="J164" s="20">
        <f>SUMIFS('حركة المخزون'!F:F,'حركة المخزون'!E:E,'أرصدة المصنع'!D164,'حركة المخزون'!H:H,'أرصدة المصنع'!$J$2)-SUMIFS('حركة المخزون'!F:F,'حركة المخزون'!E:E,'أرصدة المصنع'!D164,'حركة المخزون'!G:G,'أرصدة المصنع'!$J$2)</f>
        <v>0</v>
      </c>
      <c r="K164" s="21"/>
      <c r="L164" s="20">
        <f>SUMIFS('حركة المخزون'!F:F,'حركة المخزون'!E:E,'أرصدة المصنع'!D164,'حركة المخزون'!H:H,'أرصدة المصنع'!$L$2)-SUMIFS('حركة المخزون'!F:F,'حركة المخزون'!E:E,'أرصدة المصنع'!D164,'حركة المخزون'!G:G,'أرصدة المصنع'!$L$2)</f>
        <v>0</v>
      </c>
      <c r="M164" s="21"/>
      <c r="N164" s="20">
        <f>SUMIFS('حركة المخزون'!F:F,'حركة المخزون'!E:E,'أرصدة المصنع'!D164,'حركة المخزون'!H:H,'أرصدة المصنع'!$N$2)-SUMIFS('حركة المخزون'!F:F,'حركة المخزون'!E:E,'أرصدة المصنع'!D164,'حركة المخزون'!G:G,'أرصدة المصنع'!$N$2)</f>
        <v>0</v>
      </c>
      <c r="O164" s="21"/>
      <c r="P164" s="20">
        <f>SUMIFS('حركة المخزون'!F:F,'حركة المخزون'!E:E,'أرصدة المصنع'!D164,'حركة المخزون'!H:H,'أرصدة المصنع'!$P$2)-SUMIFS('حركة المخزون'!F:F,'حركة المخزون'!E:E,'أرصدة المصنع'!D164,'حركة المخزون'!G:G,'أرصدة المصنع'!$P$2)</f>
        <v>0</v>
      </c>
      <c r="Q164" s="21"/>
      <c r="R164" s="20">
        <f>SUMIFS('حركة المخزون'!F:F,'حركة المخزون'!E:E,'أرصدة المصنع'!D164,'حركة المخزون'!H:H,'أرصدة المصنع'!$R$2)-SUMIFS('حركة المخزون'!F:F,'حركة المخزون'!E:E,'أرصدة المصنع'!D164,'حركة المخزون'!G:G,'أرصدة المصنع'!$R$2)</f>
        <v>0</v>
      </c>
      <c r="S164" s="21"/>
      <c r="T164" s="20">
        <f>SUMIFS('حركة المخزون'!F:F,'حركة المخزون'!E:E,'أرصدة المصنع'!D164,'حركة المخزون'!H:H,'أرصدة المصنع'!$T$2)-SUMIFS('حركة المخزون'!F:F,'حركة المخزون'!E:E,'أرصدة المصنع'!D164,'حركة المخزون'!G:G,'أرصدة المصنع'!$T$2)</f>
        <v>0</v>
      </c>
      <c r="U164" s="21"/>
      <c r="V164" s="20">
        <f>SUMIFS('حركة المخزون'!F:F,'حركة المخزون'!E:E,'أرصدة المصنع'!D164,'حركة المخزون'!H:H,'أرصدة المصنع'!$V$2)-SUMIFS('حركة المخزون'!F:F,'حركة المخزون'!E:E,'أرصدة المصنع'!D164,'حركة المخزون'!G:G,'أرصدة المصنع'!$V$2)</f>
        <v>0</v>
      </c>
      <c r="W164" s="21"/>
      <c r="X164" s="20">
        <f>SUMIFS('حركة المخزون'!F:F,'حركة المخزون'!E:E,'أرصدة المصنع'!D164,'حركة المخزون'!H:H,'أرصدة المصنع'!$X$2)-SUMIFS('حركة المخزون'!F:F,'حركة المخزون'!E:E,'أرصدة المصنع'!D164,'حركة المخزون'!G:G,'أرصدة المصنع'!$X$2)</f>
        <v>0</v>
      </c>
      <c r="Y164" s="21"/>
      <c r="Z164" s="20">
        <f>SUMIFS('حركة المخزون'!F:F,'حركة المخزون'!E:E,'أرصدة المصنع'!D164,'حركة المخزون'!H:H,'أرصدة المصنع'!$Z$2)-SUMIFS('حركة المخزون'!F:F,'حركة المخزون'!E:E,'أرصدة المصنع'!D164,'حركة المخزون'!G:G,'أرصدة المصنع'!$Z$2)</f>
        <v>0</v>
      </c>
      <c r="AA164" s="21"/>
      <c r="AB164" s="20">
        <f>SUMIFS('حركة المخزون'!F:F,'حركة المخزون'!E:E,'أرصدة المصنع'!D164,'حركة المخزون'!H:H,'أرصدة المصنع'!$AB$2)-SUMIFS('حركة المخزون'!F:F,'حركة المخزون'!E:E,'أرصدة المصنع'!D164,'حركة المخزون'!G:G,'أرصدة المصنع'!$AB$2)</f>
        <v>0</v>
      </c>
      <c r="AC164" s="21"/>
      <c r="AD164" s="20">
        <f>SUMIFS('حركة المخزون'!F:F,'حركة المخزون'!E:E,'أرصدة المصنع'!D164,'حركة المخزون'!H:H,'أرصدة المصنع'!$AD$2)-SUMIFS('حركة المخزون'!F:F,'حركة المخزون'!E:E,'أرصدة المصنع'!D164,'حركة المخزون'!G:G,'أرصدة المصنع'!$AD$2)</f>
        <v>0</v>
      </c>
      <c r="AE164" s="21"/>
      <c r="AF164" s="20">
        <f>SUMIFS('حركة المخزون'!F:F,'حركة المخزون'!E:E,'أرصدة المصنع'!D164,'حركة المخزون'!H:H,'أرصدة المصنع'!$AF$2)-SUMIFS('حركة المخزون'!F:F,'حركة المخزون'!E:E,'أرصدة المصنع'!D164,'حركة المخزون'!G:G,'أرصدة المصنع'!$AF$2)</f>
        <v>0</v>
      </c>
    </row>
    <row r="165" spans="2:32" ht="24" customHeight="1" x14ac:dyDescent="0.2">
      <c r="B165" s="18">
        <v>163</v>
      </c>
      <c r="C165" s="18" t="str">
        <f>VLOOKUP(B165,'قاعدة البيانات'!B:F,5,0)</f>
        <v xml:space="preserve"> </v>
      </c>
      <c r="D165" s="18" t="str">
        <f>VLOOKUP(C165,'قاعدة البيانات'!F:G,2,0)</f>
        <v/>
      </c>
      <c r="F165" s="20">
        <f>SUMIFS('حركة المخزون'!F:F,'حركة المخزون'!E:E,'أرصدة المصنع'!D165,'حركة المخزون'!H:H,'أرصدة المصنع'!$F$2)-SUMIFS('حركة المخزون'!F:F,'حركة المخزون'!E:E,'أرصدة المصنع'!D165,'حركة المخزون'!G:G,'أرصدة المصنع'!$F$2)</f>
        <v>0</v>
      </c>
      <c r="G165" s="21"/>
      <c r="H165" s="20">
        <f>SUMIFS('حركة المخزون'!F:F,'حركة المخزون'!E:E,'أرصدة المصنع'!D165,'حركة المخزون'!H:H,'أرصدة المصنع'!$H$2)-SUMIFS('حركة المخزون'!F:F,'حركة المخزون'!E:E,'أرصدة المصنع'!D165,'حركة المخزون'!G:G,'أرصدة المصنع'!$H$2)</f>
        <v>0</v>
      </c>
      <c r="I165" s="21"/>
      <c r="J165" s="20">
        <f>SUMIFS('حركة المخزون'!F:F,'حركة المخزون'!E:E,'أرصدة المصنع'!D165,'حركة المخزون'!H:H,'أرصدة المصنع'!$J$2)-SUMIFS('حركة المخزون'!F:F,'حركة المخزون'!E:E,'أرصدة المصنع'!D165,'حركة المخزون'!G:G,'أرصدة المصنع'!$J$2)</f>
        <v>0</v>
      </c>
      <c r="K165" s="21"/>
      <c r="L165" s="20">
        <f>SUMIFS('حركة المخزون'!F:F,'حركة المخزون'!E:E,'أرصدة المصنع'!D165,'حركة المخزون'!H:H,'أرصدة المصنع'!$L$2)-SUMIFS('حركة المخزون'!F:F,'حركة المخزون'!E:E,'أرصدة المصنع'!D165,'حركة المخزون'!G:G,'أرصدة المصنع'!$L$2)</f>
        <v>0</v>
      </c>
      <c r="M165" s="21"/>
      <c r="N165" s="20">
        <f>SUMIFS('حركة المخزون'!F:F,'حركة المخزون'!E:E,'أرصدة المصنع'!D165,'حركة المخزون'!H:H,'أرصدة المصنع'!$N$2)-SUMIFS('حركة المخزون'!F:F,'حركة المخزون'!E:E,'أرصدة المصنع'!D165,'حركة المخزون'!G:G,'أرصدة المصنع'!$N$2)</f>
        <v>0</v>
      </c>
      <c r="O165" s="21"/>
      <c r="P165" s="20">
        <f>SUMIFS('حركة المخزون'!F:F,'حركة المخزون'!E:E,'أرصدة المصنع'!D165,'حركة المخزون'!H:H,'أرصدة المصنع'!$P$2)-SUMIFS('حركة المخزون'!F:F,'حركة المخزون'!E:E,'أرصدة المصنع'!D165,'حركة المخزون'!G:G,'أرصدة المصنع'!$P$2)</f>
        <v>0</v>
      </c>
      <c r="Q165" s="21"/>
      <c r="R165" s="20">
        <f>SUMIFS('حركة المخزون'!F:F,'حركة المخزون'!E:E,'أرصدة المصنع'!D165,'حركة المخزون'!H:H,'أرصدة المصنع'!$R$2)-SUMIFS('حركة المخزون'!F:F,'حركة المخزون'!E:E,'أرصدة المصنع'!D165,'حركة المخزون'!G:G,'أرصدة المصنع'!$R$2)</f>
        <v>0</v>
      </c>
      <c r="S165" s="21"/>
      <c r="T165" s="20">
        <f>SUMIFS('حركة المخزون'!F:F,'حركة المخزون'!E:E,'أرصدة المصنع'!D165,'حركة المخزون'!H:H,'أرصدة المصنع'!$T$2)-SUMIFS('حركة المخزون'!F:F,'حركة المخزون'!E:E,'أرصدة المصنع'!D165,'حركة المخزون'!G:G,'أرصدة المصنع'!$T$2)</f>
        <v>0</v>
      </c>
      <c r="U165" s="21"/>
      <c r="V165" s="20">
        <f>SUMIFS('حركة المخزون'!F:F,'حركة المخزون'!E:E,'أرصدة المصنع'!D165,'حركة المخزون'!H:H,'أرصدة المصنع'!$V$2)-SUMIFS('حركة المخزون'!F:F,'حركة المخزون'!E:E,'أرصدة المصنع'!D165,'حركة المخزون'!G:G,'أرصدة المصنع'!$V$2)</f>
        <v>0</v>
      </c>
      <c r="W165" s="21"/>
      <c r="X165" s="20">
        <f>SUMIFS('حركة المخزون'!F:F,'حركة المخزون'!E:E,'أرصدة المصنع'!D165,'حركة المخزون'!H:H,'أرصدة المصنع'!$X$2)-SUMIFS('حركة المخزون'!F:F,'حركة المخزون'!E:E,'أرصدة المصنع'!D165,'حركة المخزون'!G:G,'أرصدة المصنع'!$X$2)</f>
        <v>0</v>
      </c>
      <c r="Y165" s="21"/>
      <c r="Z165" s="20">
        <f>SUMIFS('حركة المخزون'!F:F,'حركة المخزون'!E:E,'أرصدة المصنع'!D165,'حركة المخزون'!H:H,'أرصدة المصنع'!$Z$2)-SUMIFS('حركة المخزون'!F:F,'حركة المخزون'!E:E,'أرصدة المصنع'!D165,'حركة المخزون'!G:G,'أرصدة المصنع'!$Z$2)</f>
        <v>0</v>
      </c>
      <c r="AA165" s="21"/>
      <c r="AB165" s="20">
        <f>SUMIFS('حركة المخزون'!F:F,'حركة المخزون'!E:E,'أرصدة المصنع'!D165,'حركة المخزون'!H:H,'أرصدة المصنع'!$AB$2)-SUMIFS('حركة المخزون'!F:F,'حركة المخزون'!E:E,'أرصدة المصنع'!D165,'حركة المخزون'!G:G,'أرصدة المصنع'!$AB$2)</f>
        <v>0</v>
      </c>
      <c r="AC165" s="21"/>
      <c r="AD165" s="20">
        <f>SUMIFS('حركة المخزون'!F:F,'حركة المخزون'!E:E,'أرصدة المصنع'!D165,'حركة المخزون'!H:H,'أرصدة المصنع'!$AD$2)-SUMIFS('حركة المخزون'!F:F,'حركة المخزون'!E:E,'أرصدة المصنع'!D165,'حركة المخزون'!G:G,'أرصدة المصنع'!$AD$2)</f>
        <v>0</v>
      </c>
      <c r="AE165" s="21"/>
      <c r="AF165" s="20">
        <f>SUMIFS('حركة المخزون'!F:F,'حركة المخزون'!E:E,'أرصدة المصنع'!D165,'حركة المخزون'!H:H,'أرصدة المصنع'!$AF$2)-SUMIFS('حركة المخزون'!F:F,'حركة المخزون'!E:E,'أرصدة المصنع'!D165,'حركة المخزون'!G:G,'أرصدة المصنع'!$AF$2)</f>
        <v>0</v>
      </c>
    </row>
    <row r="166" spans="2:32" ht="24" customHeight="1" x14ac:dyDescent="0.2">
      <c r="B166" s="19">
        <v>164</v>
      </c>
      <c r="C166" s="18" t="str">
        <f>VLOOKUP(B166,'قاعدة البيانات'!B:F,5,0)</f>
        <v xml:space="preserve"> </v>
      </c>
      <c r="D166" s="18" t="str">
        <f>VLOOKUP(C166,'قاعدة البيانات'!F:G,2,0)</f>
        <v/>
      </c>
      <c r="F166" s="20">
        <f>SUMIFS('حركة المخزون'!F:F,'حركة المخزون'!E:E,'أرصدة المصنع'!D166,'حركة المخزون'!H:H,'أرصدة المصنع'!$F$2)-SUMIFS('حركة المخزون'!F:F,'حركة المخزون'!E:E,'أرصدة المصنع'!D166,'حركة المخزون'!G:G,'أرصدة المصنع'!$F$2)</f>
        <v>0</v>
      </c>
      <c r="G166" s="21"/>
      <c r="H166" s="20">
        <f>SUMIFS('حركة المخزون'!F:F,'حركة المخزون'!E:E,'أرصدة المصنع'!D166,'حركة المخزون'!H:H,'أرصدة المصنع'!$H$2)-SUMIFS('حركة المخزون'!F:F,'حركة المخزون'!E:E,'أرصدة المصنع'!D166,'حركة المخزون'!G:G,'أرصدة المصنع'!$H$2)</f>
        <v>0</v>
      </c>
      <c r="I166" s="21"/>
      <c r="J166" s="20">
        <f>SUMIFS('حركة المخزون'!F:F,'حركة المخزون'!E:E,'أرصدة المصنع'!D166,'حركة المخزون'!H:H,'أرصدة المصنع'!$J$2)-SUMIFS('حركة المخزون'!F:F,'حركة المخزون'!E:E,'أرصدة المصنع'!D166,'حركة المخزون'!G:G,'أرصدة المصنع'!$J$2)</f>
        <v>0</v>
      </c>
      <c r="K166" s="21"/>
      <c r="L166" s="20">
        <f>SUMIFS('حركة المخزون'!F:F,'حركة المخزون'!E:E,'أرصدة المصنع'!D166,'حركة المخزون'!H:H,'أرصدة المصنع'!$L$2)-SUMIFS('حركة المخزون'!F:F,'حركة المخزون'!E:E,'أرصدة المصنع'!D166,'حركة المخزون'!G:G,'أرصدة المصنع'!$L$2)</f>
        <v>0</v>
      </c>
      <c r="M166" s="21"/>
      <c r="N166" s="20">
        <f>SUMIFS('حركة المخزون'!F:F,'حركة المخزون'!E:E,'أرصدة المصنع'!D166,'حركة المخزون'!H:H,'أرصدة المصنع'!$N$2)-SUMIFS('حركة المخزون'!F:F,'حركة المخزون'!E:E,'أرصدة المصنع'!D166,'حركة المخزون'!G:G,'أرصدة المصنع'!$N$2)</f>
        <v>0</v>
      </c>
      <c r="O166" s="21"/>
      <c r="P166" s="20">
        <f>SUMIFS('حركة المخزون'!F:F,'حركة المخزون'!E:E,'أرصدة المصنع'!D166,'حركة المخزون'!H:H,'أرصدة المصنع'!$P$2)-SUMIFS('حركة المخزون'!F:F,'حركة المخزون'!E:E,'أرصدة المصنع'!D166,'حركة المخزون'!G:G,'أرصدة المصنع'!$P$2)</f>
        <v>0</v>
      </c>
      <c r="Q166" s="21"/>
      <c r="R166" s="20">
        <f>SUMIFS('حركة المخزون'!F:F,'حركة المخزون'!E:E,'أرصدة المصنع'!D166,'حركة المخزون'!H:H,'أرصدة المصنع'!$R$2)-SUMIFS('حركة المخزون'!F:F,'حركة المخزون'!E:E,'أرصدة المصنع'!D166,'حركة المخزون'!G:G,'أرصدة المصنع'!$R$2)</f>
        <v>0</v>
      </c>
      <c r="S166" s="21"/>
      <c r="T166" s="20">
        <f>SUMIFS('حركة المخزون'!F:F,'حركة المخزون'!E:E,'أرصدة المصنع'!D166,'حركة المخزون'!H:H,'أرصدة المصنع'!$T$2)-SUMIFS('حركة المخزون'!F:F,'حركة المخزون'!E:E,'أرصدة المصنع'!D166,'حركة المخزون'!G:G,'أرصدة المصنع'!$T$2)</f>
        <v>0</v>
      </c>
      <c r="U166" s="21"/>
      <c r="V166" s="20">
        <f>SUMIFS('حركة المخزون'!F:F,'حركة المخزون'!E:E,'أرصدة المصنع'!D166,'حركة المخزون'!H:H,'أرصدة المصنع'!$V$2)-SUMIFS('حركة المخزون'!F:F,'حركة المخزون'!E:E,'أرصدة المصنع'!D166,'حركة المخزون'!G:G,'أرصدة المصنع'!$V$2)</f>
        <v>0</v>
      </c>
      <c r="W166" s="21"/>
      <c r="X166" s="20">
        <f>SUMIFS('حركة المخزون'!F:F,'حركة المخزون'!E:E,'أرصدة المصنع'!D166,'حركة المخزون'!H:H,'أرصدة المصنع'!$X$2)-SUMIFS('حركة المخزون'!F:F,'حركة المخزون'!E:E,'أرصدة المصنع'!D166,'حركة المخزون'!G:G,'أرصدة المصنع'!$X$2)</f>
        <v>0</v>
      </c>
      <c r="Y166" s="21"/>
      <c r="Z166" s="20">
        <f>SUMIFS('حركة المخزون'!F:F,'حركة المخزون'!E:E,'أرصدة المصنع'!D166,'حركة المخزون'!H:H,'أرصدة المصنع'!$Z$2)-SUMIFS('حركة المخزون'!F:F,'حركة المخزون'!E:E,'أرصدة المصنع'!D166,'حركة المخزون'!G:G,'أرصدة المصنع'!$Z$2)</f>
        <v>0</v>
      </c>
      <c r="AA166" s="21"/>
      <c r="AB166" s="20">
        <f>SUMIFS('حركة المخزون'!F:F,'حركة المخزون'!E:E,'أرصدة المصنع'!D166,'حركة المخزون'!H:H,'أرصدة المصنع'!$AB$2)-SUMIFS('حركة المخزون'!F:F,'حركة المخزون'!E:E,'أرصدة المصنع'!D166,'حركة المخزون'!G:G,'أرصدة المصنع'!$AB$2)</f>
        <v>0</v>
      </c>
      <c r="AC166" s="21"/>
      <c r="AD166" s="20">
        <f>SUMIFS('حركة المخزون'!F:F,'حركة المخزون'!E:E,'أرصدة المصنع'!D166,'حركة المخزون'!H:H,'أرصدة المصنع'!$AD$2)-SUMIFS('حركة المخزون'!F:F,'حركة المخزون'!E:E,'أرصدة المصنع'!D166,'حركة المخزون'!G:G,'أرصدة المصنع'!$AD$2)</f>
        <v>0</v>
      </c>
      <c r="AE166" s="21"/>
      <c r="AF166" s="20">
        <f>SUMIFS('حركة المخزون'!F:F,'حركة المخزون'!E:E,'أرصدة المصنع'!D166,'حركة المخزون'!H:H,'أرصدة المصنع'!$AF$2)-SUMIFS('حركة المخزون'!F:F,'حركة المخزون'!E:E,'أرصدة المصنع'!D166,'حركة المخزون'!G:G,'أرصدة المصنع'!$AF$2)</f>
        <v>0</v>
      </c>
    </row>
    <row r="167" spans="2:32" ht="24" customHeight="1" x14ac:dyDescent="0.2">
      <c r="B167" s="18">
        <v>165</v>
      </c>
      <c r="C167" s="18" t="str">
        <f>VLOOKUP(B167,'قاعدة البيانات'!B:F,5,0)</f>
        <v xml:space="preserve"> </v>
      </c>
      <c r="D167" s="18" t="str">
        <f>VLOOKUP(C167,'قاعدة البيانات'!F:G,2,0)</f>
        <v/>
      </c>
      <c r="F167" s="20">
        <f>SUMIFS('حركة المخزون'!F:F,'حركة المخزون'!E:E,'أرصدة المصنع'!D167,'حركة المخزون'!H:H,'أرصدة المصنع'!$F$2)-SUMIFS('حركة المخزون'!F:F,'حركة المخزون'!E:E,'أرصدة المصنع'!D167,'حركة المخزون'!G:G,'أرصدة المصنع'!$F$2)</f>
        <v>0</v>
      </c>
      <c r="G167" s="21"/>
      <c r="H167" s="20">
        <f>SUMIFS('حركة المخزون'!F:F,'حركة المخزون'!E:E,'أرصدة المصنع'!D167,'حركة المخزون'!H:H,'أرصدة المصنع'!$H$2)-SUMIFS('حركة المخزون'!F:F,'حركة المخزون'!E:E,'أرصدة المصنع'!D167,'حركة المخزون'!G:G,'أرصدة المصنع'!$H$2)</f>
        <v>0</v>
      </c>
      <c r="I167" s="21"/>
      <c r="J167" s="20">
        <f>SUMIFS('حركة المخزون'!F:F,'حركة المخزون'!E:E,'أرصدة المصنع'!D167,'حركة المخزون'!H:H,'أرصدة المصنع'!$J$2)-SUMIFS('حركة المخزون'!F:F,'حركة المخزون'!E:E,'أرصدة المصنع'!D167,'حركة المخزون'!G:G,'أرصدة المصنع'!$J$2)</f>
        <v>0</v>
      </c>
      <c r="K167" s="21"/>
      <c r="L167" s="20">
        <f>SUMIFS('حركة المخزون'!F:F,'حركة المخزون'!E:E,'أرصدة المصنع'!D167,'حركة المخزون'!H:H,'أرصدة المصنع'!$L$2)-SUMIFS('حركة المخزون'!F:F,'حركة المخزون'!E:E,'أرصدة المصنع'!D167,'حركة المخزون'!G:G,'أرصدة المصنع'!$L$2)</f>
        <v>0</v>
      </c>
      <c r="M167" s="21"/>
      <c r="N167" s="20">
        <f>SUMIFS('حركة المخزون'!F:F,'حركة المخزون'!E:E,'أرصدة المصنع'!D167,'حركة المخزون'!H:H,'أرصدة المصنع'!$N$2)-SUMIFS('حركة المخزون'!F:F,'حركة المخزون'!E:E,'أرصدة المصنع'!D167,'حركة المخزون'!G:G,'أرصدة المصنع'!$N$2)</f>
        <v>0</v>
      </c>
      <c r="O167" s="21"/>
      <c r="P167" s="20">
        <f>SUMIFS('حركة المخزون'!F:F,'حركة المخزون'!E:E,'أرصدة المصنع'!D167,'حركة المخزون'!H:H,'أرصدة المصنع'!$P$2)-SUMIFS('حركة المخزون'!F:F,'حركة المخزون'!E:E,'أرصدة المصنع'!D167,'حركة المخزون'!G:G,'أرصدة المصنع'!$P$2)</f>
        <v>0</v>
      </c>
      <c r="Q167" s="21"/>
      <c r="R167" s="20">
        <f>SUMIFS('حركة المخزون'!F:F,'حركة المخزون'!E:E,'أرصدة المصنع'!D167,'حركة المخزون'!H:H,'أرصدة المصنع'!$R$2)-SUMIFS('حركة المخزون'!F:F,'حركة المخزون'!E:E,'أرصدة المصنع'!D167,'حركة المخزون'!G:G,'أرصدة المصنع'!$R$2)</f>
        <v>0</v>
      </c>
      <c r="S167" s="21"/>
      <c r="T167" s="20">
        <f>SUMIFS('حركة المخزون'!F:F,'حركة المخزون'!E:E,'أرصدة المصنع'!D167,'حركة المخزون'!H:H,'أرصدة المصنع'!$T$2)-SUMIFS('حركة المخزون'!F:F,'حركة المخزون'!E:E,'أرصدة المصنع'!D167,'حركة المخزون'!G:G,'أرصدة المصنع'!$T$2)</f>
        <v>0</v>
      </c>
      <c r="U167" s="21"/>
      <c r="V167" s="20">
        <f>SUMIFS('حركة المخزون'!F:F,'حركة المخزون'!E:E,'أرصدة المصنع'!D167,'حركة المخزون'!H:H,'أرصدة المصنع'!$V$2)-SUMIFS('حركة المخزون'!F:F,'حركة المخزون'!E:E,'أرصدة المصنع'!D167,'حركة المخزون'!G:G,'أرصدة المصنع'!$V$2)</f>
        <v>0</v>
      </c>
      <c r="W167" s="21"/>
      <c r="X167" s="20">
        <f>SUMIFS('حركة المخزون'!F:F,'حركة المخزون'!E:E,'أرصدة المصنع'!D167,'حركة المخزون'!H:H,'أرصدة المصنع'!$X$2)-SUMIFS('حركة المخزون'!F:F,'حركة المخزون'!E:E,'أرصدة المصنع'!D167,'حركة المخزون'!G:G,'أرصدة المصنع'!$X$2)</f>
        <v>0</v>
      </c>
      <c r="Y167" s="21"/>
      <c r="Z167" s="20">
        <f>SUMIFS('حركة المخزون'!F:F,'حركة المخزون'!E:E,'أرصدة المصنع'!D167,'حركة المخزون'!H:H,'أرصدة المصنع'!$Z$2)-SUMIFS('حركة المخزون'!F:F,'حركة المخزون'!E:E,'أرصدة المصنع'!D167,'حركة المخزون'!G:G,'أرصدة المصنع'!$Z$2)</f>
        <v>0</v>
      </c>
      <c r="AA167" s="21"/>
      <c r="AB167" s="20">
        <f>SUMIFS('حركة المخزون'!F:F,'حركة المخزون'!E:E,'أرصدة المصنع'!D167,'حركة المخزون'!H:H,'أرصدة المصنع'!$AB$2)-SUMIFS('حركة المخزون'!F:F,'حركة المخزون'!E:E,'أرصدة المصنع'!D167,'حركة المخزون'!G:G,'أرصدة المصنع'!$AB$2)</f>
        <v>0</v>
      </c>
      <c r="AC167" s="21"/>
      <c r="AD167" s="20">
        <f>SUMIFS('حركة المخزون'!F:F,'حركة المخزون'!E:E,'أرصدة المصنع'!D167,'حركة المخزون'!H:H,'أرصدة المصنع'!$AD$2)-SUMIFS('حركة المخزون'!F:F,'حركة المخزون'!E:E,'أرصدة المصنع'!D167,'حركة المخزون'!G:G,'أرصدة المصنع'!$AD$2)</f>
        <v>0</v>
      </c>
      <c r="AE167" s="21"/>
      <c r="AF167" s="20">
        <f>SUMIFS('حركة المخزون'!F:F,'حركة المخزون'!E:E,'أرصدة المصنع'!D167,'حركة المخزون'!H:H,'أرصدة المصنع'!$AF$2)-SUMIFS('حركة المخزون'!F:F,'حركة المخزون'!E:E,'أرصدة المصنع'!D167,'حركة المخزون'!G:G,'أرصدة المصنع'!$AF$2)</f>
        <v>0</v>
      </c>
    </row>
    <row r="168" spans="2:32" ht="24" customHeight="1" x14ac:dyDescent="0.2">
      <c r="B168" s="18">
        <v>166</v>
      </c>
      <c r="C168" s="18" t="str">
        <f>VLOOKUP(B168,'قاعدة البيانات'!B:F,5,0)</f>
        <v xml:space="preserve"> </v>
      </c>
      <c r="D168" s="18" t="str">
        <f>VLOOKUP(C168,'قاعدة البيانات'!F:G,2,0)</f>
        <v/>
      </c>
      <c r="F168" s="20">
        <f>SUMIFS('حركة المخزون'!F:F,'حركة المخزون'!E:E,'أرصدة المصنع'!D168,'حركة المخزون'!H:H,'أرصدة المصنع'!$F$2)-SUMIFS('حركة المخزون'!F:F,'حركة المخزون'!E:E,'أرصدة المصنع'!D168,'حركة المخزون'!G:G,'أرصدة المصنع'!$F$2)</f>
        <v>0</v>
      </c>
      <c r="G168" s="21"/>
      <c r="H168" s="20">
        <f>SUMIFS('حركة المخزون'!F:F,'حركة المخزون'!E:E,'أرصدة المصنع'!D168,'حركة المخزون'!H:H,'أرصدة المصنع'!$H$2)-SUMIFS('حركة المخزون'!F:F,'حركة المخزون'!E:E,'أرصدة المصنع'!D168,'حركة المخزون'!G:G,'أرصدة المصنع'!$H$2)</f>
        <v>0</v>
      </c>
      <c r="I168" s="21"/>
      <c r="J168" s="20">
        <f>SUMIFS('حركة المخزون'!F:F,'حركة المخزون'!E:E,'أرصدة المصنع'!D168,'حركة المخزون'!H:H,'أرصدة المصنع'!$J$2)-SUMIFS('حركة المخزون'!F:F,'حركة المخزون'!E:E,'أرصدة المصنع'!D168,'حركة المخزون'!G:G,'أرصدة المصنع'!$J$2)</f>
        <v>0</v>
      </c>
      <c r="K168" s="21"/>
      <c r="L168" s="20">
        <f>SUMIFS('حركة المخزون'!F:F,'حركة المخزون'!E:E,'أرصدة المصنع'!D168,'حركة المخزون'!H:H,'أرصدة المصنع'!$L$2)-SUMIFS('حركة المخزون'!F:F,'حركة المخزون'!E:E,'أرصدة المصنع'!D168,'حركة المخزون'!G:G,'أرصدة المصنع'!$L$2)</f>
        <v>0</v>
      </c>
      <c r="M168" s="21"/>
      <c r="N168" s="20">
        <f>SUMIFS('حركة المخزون'!F:F,'حركة المخزون'!E:E,'أرصدة المصنع'!D168,'حركة المخزون'!H:H,'أرصدة المصنع'!$N$2)-SUMIFS('حركة المخزون'!F:F,'حركة المخزون'!E:E,'أرصدة المصنع'!D168,'حركة المخزون'!G:G,'أرصدة المصنع'!$N$2)</f>
        <v>0</v>
      </c>
      <c r="O168" s="21"/>
      <c r="P168" s="20">
        <f>SUMIFS('حركة المخزون'!F:F,'حركة المخزون'!E:E,'أرصدة المصنع'!D168,'حركة المخزون'!H:H,'أرصدة المصنع'!$P$2)-SUMIFS('حركة المخزون'!F:F,'حركة المخزون'!E:E,'أرصدة المصنع'!D168,'حركة المخزون'!G:G,'أرصدة المصنع'!$P$2)</f>
        <v>0</v>
      </c>
      <c r="Q168" s="21"/>
      <c r="R168" s="20">
        <f>SUMIFS('حركة المخزون'!F:F,'حركة المخزون'!E:E,'أرصدة المصنع'!D168,'حركة المخزون'!H:H,'أرصدة المصنع'!$R$2)-SUMIFS('حركة المخزون'!F:F,'حركة المخزون'!E:E,'أرصدة المصنع'!D168,'حركة المخزون'!G:G,'أرصدة المصنع'!$R$2)</f>
        <v>0</v>
      </c>
      <c r="S168" s="21"/>
      <c r="T168" s="20">
        <f>SUMIFS('حركة المخزون'!F:F,'حركة المخزون'!E:E,'أرصدة المصنع'!D168,'حركة المخزون'!H:H,'أرصدة المصنع'!$T$2)-SUMIFS('حركة المخزون'!F:F,'حركة المخزون'!E:E,'أرصدة المصنع'!D168,'حركة المخزون'!G:G,'أرصدة المصنع'!$T$2)</f>
        <v>0</v>
      </c>
      <c r="U168" s="21"/>
      <c r="V168" s="20">
        <f>SUMIFS('حركة المخزون'!F:F,'حركة المخزون'!E:E,'أرصدة المصنع'!D168,'حركة المخزون'!H:H,'أرصدة المصنع'!$V$2)-SUMIFS('حركة المخزون'!F:F,'حركة المخزون'!E:E,'أرصدة المصنع'!D168,'حركة المخزون'!G:G,'أرصدة المصنع'!$V$2)</f>
        <v>0</v>
      </c>
      <c r="W168" s="21"/>
      <c r="X168" s="20">
        <f>SUMIFS('حركة المخزون'!F:F,'حركة المخزون'!E:E,'أرصدة المصنع'!D168,'حركة المخزون'!H:H,'أرصدة المصنع'!$X$2)-SUMIFS('حركة المخزون'!F:F,'حركة المخزون'!E:E,'أرصدة المصنع'!D168,'حركة المخزون'!G:G,'أرصدة المصنع'!$X$2)</f>
        <v>0</v>
      </c>
      <c r="Y168" s="21"/>
      <c r="Z168" s="20">
        <f>SUMIFS('حركة المخزون'!F:F,'حركة المخزون'!E:E,'أرصدة المصنع'!D168,'حركة المخزون'!H:H,'أرصدة المصنع'!$Z$2)-SUMIFS('حركة المخزون'!F:F,'حركة المخزون'!E:E,'أرصدة المصنع'!D168,'حركة المخزون'!G:G,'أرصدة المصنع'!$Z$2)</f>
        <v>0</v>
      </c>
      <c r="AA168" s="21"/>
      <c r="AB168" s="20">
        <f>SUMIFS('حركة المخزون'!F:F,'حركة المخزون'!E:E,'أرصدة المصنع'!D168,'حركة المخزون'!H:H,'أرصدة المصنع'!$AB$2)-SUMIFS('حركة المخزون'!F:F,'حركة المخزون'!E:E,'أرصدة المصنع'!D168,'حركة المخزون'!G:G,'أرصدة المصنع'!$AB$2)</f>
        <v>0</v>
      </c>
      <c r="AC168" s="21"/>
      <c r="AD168" s="20">
        <f>SUMIFS('حركة المخزون'!F:F,'حركة المخزون'!E:E,'أرصدة المصنع'!D168,'حركة المخزون'!H:H,'أرصدة المصنع'!$AD$2)-SUMIFS('حركة المخزون'!F:F,'حركة المخزون'!E:E,'أرصدة المصنع'!D168,'حركة المخزون'!G:G,'أرصدة المصنع'!$AD$2)</f>
        <v>0</v>
      </c>
      <c r="AE168" s="21"/>
      <c r="AF168" s="20">
        <f>SUMIFS('حركة المخزون'!F:F,'حركة المخزون'!E:E,'أرصدة المصنع'!D168,'حركة المخزون'!H:H,'أرصدة المصنع'!$AF$2)-SUMIFS('حركة المخزون'!F:F,'حركة المخزون'!E:E,'أرصدة المصنع'!D168,'حركة المخزون'!G:G,'أرصدة المصنع'!$AF$2)</f>
        <v>0</v>
      </c>
    </row>
    <row r="169" spans="2:32" ht="24" customHeight="1" x14ac:dyDescent="0.2">
      <c r="B169" s="19">
        <v>167</v>
      </c>
      <c r="C169" s="18" t="str">
        <f>VLOOKUP(B169,'قاعدة البيانات'!B:F,5,0)</f>
        <v xml:space="preserve"> </v>
      </c>
      <c r="D169" s="18" t="str">
        <f>VLOOKUP(C169,'قاعدة البيانات'!F:G,2,0)</f>
        <v/>
      </c>
      <c r="F169" s="20">
        <f>SUMIFS('حركة المخزون'!F:F,'حركة المخزون'!E:E,'أرصدة المصنع'!D169,'حركة المخزون'!H:H,'أرصدة المصنع'!$F$2)-SUMIFS('حركة المخزون'!F:F,'حركة المخزون'!E:E,'أرصدة المصنع'!D169,'حركة المخزون'!G:G,'أرصدة المصنع'!$F$2)</f>
        <v>0</v>
      </c>
      <c r="G169" s="21"/>
      <c r="H169" s="20">
        <f>SUMIFS('حركة المخزون'!F:F,'حركة المخزون'!E:E,'أرصدة المصنع'!D169,'حركة المخزون'!H:H,'أرصدة المصنع'!$H$2)-SUMIFS('حركة المخزون'!F:F,'حركة المخزون'!E:E,'أرصدة المصنع'!D169,'حركة المخزون'!G:G,'أرصدة المصنع'!$H$2)</f>
        <v>0</v>
      </c>
      <c r="I169" s="21"/>
      <c r="J169" s="20">
        <f>SUMIFS('حركة المخزون'!F:F,'حركة المخزون'!E:E,'أرصدة المصنع'!D169,'حركة المخزون'!H:H,'أرصدة المصنع'!$J$2)-SUMIFS('حركة المخزون'!F:F,'حركة المخزون'!E:E,'أرصدة المصنع'!D169,'حركة المخزون'!G:G,'أرصدة المصنع'!$J$2)</f>
        <v>0</v>
      </c>
      <c r="K169" s="21"/>
      <c r="L169" s="20">
        <f>SUMIFS('حركة المخزون'!F:F,'حركة المخزون'!E:E,'أرصدة المصنع'!D169,'حركة المخزون'!H:H,'أرصدة المصنع'!$L$2)-SUMIFS('حركة المخزون'!F:F,'حركة المخزون'!E:E,'أرصدة المصنع'!D169,'حركة المخزون'!G:G,'أرصدة المصنع'!$L$2)</f>
        <v>0</v>
      </c>
      <c r="M169" s="21"/>
      <c r="N169" s="20">
        <f>SUMIFS('حركة المخزون'!F:F,'حركة المخزون'!E:E,'أرصدة المصنع'!D169,'حركة المخزون'!H:H,'أرصدة المصنع'!$N$2)-SUMIFS('حركة المخزون'!F:F,'حركة المخزون'!E:E,'أرصدة المصنع'!D169,'حركة المخزون'!G:G,'أرصدة المصنع'!$N$2)</f>
        <v>0</v>
      </c>
      <c r="O169" s="21"/>
      <c r="P169" s="20">
        <f>SUMIFS('حركة المخزون'!F:F,'حركة المخزون'!E:E,'أرصدة المصنع'!D169,'حركة المخزون'!H:H,'أرصدة المصنع'!$P$2)-SUMIFS('حركة المخزون'!F:F,'حركة المخزون'!E:E,'أرصدة المصنع'!D169,'حركة المخزون'!G:G,'أرصدة المصنع'!$P$2)</f>
        <v>0</v>
      </c>
      <c r="Q169" s="21"/>
      <c r="R169" s="20">
        <f>SUMIFS('حركة المخزون'!F:F,'حركة المخزون'!E:E,'أرصدة المصنع'!D169,'حركة المخزون'!H:H,'أرصدة المصنع'!$R$2)-SUMIFS('حركة المخزون'!F:F,'حركة المخزون'!E:E,'أرصدة المصنع'!D169,'حركة المخزون'!G:G,'أرصدة المصنع'!$R$2)</f>
        <v>0</v>
      </c>
      <c r="S169" s="21"/>
      <c r="T169" s="20">
        <f>SUMIFS('حركة المخزون'!F:F,'حركة المخزون'!E:E,'أرصدة المصنع'!D169,'حركة المخزون'!H:H,'أرصدة المصنع'!$T$2)-SUMIFS('حركة المخزون'!F:F,'حركة المخزون'!E:E,'أرصدة المصنع'!D169,'حركة المخزون'!G:G,'أرصدة المصنع'!$T$2)</f>
        <v>0</v>
      </c>
      <c r="U169" s="21"/>
      <c r="V169" s="20">
        <f>SUMIFS('حركة المخزون'!F:F,'حركة المخزون'!E:E,'أرصدة المصنع'!D169,'حركة المخزون'!H:H,'أرصدة المصنع'!$V$2)-SUMIFS('حركة المخزون'!F:F,'حركة المخزون'!E:E,'أرصدة المصنع'!D169,'حركة المخزون'!G:G,'أرصدة المصنع'!$V$2)</f>
        <v>0</v>
      </c>
      <c r="W169" s="21"/>
      <c r="X169" s="20">
        <f>SUMIFS('حركة المخزون'!F:F,'حركة المخزون'!E:E,'أرصدة المصنع'!D169,'حركة المخزون'!H:H,'أرصدة المصنع'!$X$2)-SUMIFS('حركة المخزون'!F:F,'حركة المخزون'!E:E,'أرصدة المصنع'!D169,'حركة المخزون'!G:G,'أرصدة المصنع'!$X$2)</f>
        <v>0</v>
      </c>
      <c r="Y169" s="21"/>
      <c r="Z169" s="20">
        <f>SUMIFS('حركة المخزون'!F:F,'حركة المخزون'!E:E,'أرصدة المصنع'!D169,'حركة المخزون'!H:H,'أرصدة المصنع'!$Z$2)-SUMIFS('حركة المخزون'!F:F,'حركة المخزون'!E:E,'أرصدة المصنع'!D169,'حركة المخزون'!G:G,'أرصدة المصنع'!$Z$2)</f>
        <v>0</v>
      </c>
      <c r="AA169" s="21"/>
      <c r="AB169" s="20">
        <f>SUMIFS('حركة المخزون'!F:F,'حركة المخزون'!E:E,'أرصدة المصنع'!D169,'حركة المخزون'!H:H,'أرصدة المصنع'!$AB$2)-SUMIFS('حركة المخزون'!F:F,'حركة المخزون'!E:E,'أرصدة المصنع'!D169,'حركة المخزون'!G:G,'أرصدة المصنع'!$AB$2)</f>
        <v>0</v>
      </c>
      <c r="AC169" s="21"/>
      <c r="AD169" s="20">
        <f>SUMIFS('حركة المخزون'!F:F,'حركة المخزون'!E:E,'أرصدة المصنع'!D169,'حركة المخزون'!H:H,'أرصدة المصنع'!$AD$2)-SUMIFS('حركة المخزون'!F:F,'حركة المخزون'!E:E,'أرصدة المصنع'!D169,'حركة المخزون'!G:G,'أرصدة المصنع'!$AD$2)</f>
        <v>0</v>
      </c>
      <c r="AE169" s="21"/>
      <c r="AF169" s="20">
        <f>SUMIFS('حركة المخزون'!F:F,'حركة المخزون'!E:E,'أرصدة المصنع'!D169,'حركة المخزون'!H:H,'أرصدة المصنع'!$AF$2)-SUMIFS('حركة المخزون'!F:F,'حركة المخزون'!E:E,'أرصدة المصنع'!D169,'حركة المخزون'!G:G,'أرصدة المصنع'!$AF$2)</f>
        <v>0</v>
      </c>
    </row>
    <row r="170" spans="2:32" ht="24" customHeight="1" x14ac:dyDescent="0.2">
      <c r="B170" s="18">
        <v>168</v>
      </c>
      <c r="C170" s="18" t="str">
        <f>VLOOKUP(B170,'قاعدة البيانات'!B:F,5,0)</f>
        <v xml:space="preserve"> </v>
      </c>
      <c r="D170" s="18" t="str">
        <f>VLOOKUP(C170,'قاعدة البيانات'!F:G,2,0)</f>
        <v/>
      </c>
      <c r="F170" s="20">
        <f>SUMIFS('حركة المخزون'!F:F,'حركة المخزون'!E:E,'أرصدة المصنع'!D170,'حركة المخزون'!H:H,'أرصدة المصنع'!$F$2)-SUMIFS('حركة المخزون'!F:F,'حركة المخزون'!E:E,'أرصدة المصنع'!D170,'حركة المخزون'!G:G,'أرصدة المصنع'!$F$2)</f>
        <v>0</v>
      </c>
      <c r="G170" s="21"/>
      <c r="H170" s="20">
        <f>SUMIFS('حركة المخزون'!F:F,'حركة المخزون'!E:E,'أرصدة المصنع'!D170,'حركة المخزون'!H:H,'أرصدة المصنع'!$H$2)-SUMIFS('حركة المخزون'!F:F,'حركة المخزون'!E:E,'أرصدة المصنع'!D170,'حركة المخزون'!G:G,'أرصدة المصنع'!$H$2)</f>
        <v>0</v>
      </c>
      <c r="I170" s="21"/>
      <c r="J170" s="20">
        <f>SUMIFS('حركة المخزون'!F:F,'حركة المخزون'!E:E,'أرصدة المصنع'!D170,'حركة المخزون'!H:H,'أرصدة المصنع'!$J$2)-SUMIFS('حركة المخزون'!F:F,'حركة المخزون'!E:E,'أرصدة المصنع'!D170,'حركة المخزون'!G:G,'أرصدة المصنع'!$J$2)</f>
        <v>0</v>
      </c>
      <c r="K170" s="21"/>
      <c r="L170" s="20">
        <f>SUMIFS('حركة المخزون'!F:F,'حركة المخزون'!E:E,'أرصدة المصنع'!D170,'حركة المخزون'!H:H,'أرصدة المصنع'!$L$2)-SUMIFS('حركة المخزون'!F:F,'حركة المخزون'!E:E,'أرصدة المصنع'!D170,'حركة المخزون'!G:G,'أرصدة المصنع'!$L$2)</f>
        <v>0</v>
      </c>
      <c r="M170" s="21"/>
      <c r="N170" s="20">
        <f>SUMIFS('حركة المخزون'!F:F,'حركة المخزون'!E:E,'أرصدة المصنع'!D170,'حركة المخزون'!H:H,'أرصدة المصنع'!$N$2)-SUMIFS('حركة المخزون'!F:F,'حركة المخزون'!E:E,'أرصدة المصنع'!D170,'حركة المخزون'!G:G,'أرصدة المصنع'!$N$2)</f>
        <v>0</v>
      </c>
      <c r="O170" s="21"/>
      <c r="P170" s="20">
        <f>SUMIFS('حركة المخزون'!F:F,'حركة المخزون'!E:E,'أرصدة المصنع'!D170,'حركة المخزون'!H:H,'أرصدة المصنع'!$P$2)-SUMIFS('حركة المخزون'!F:F,'حركة المخزون'!E:E,'أرصدة المصنع'!D170,'حركة المخزون'!G:G,'أرصدة المصنع'!$P$2)</f>
        <v>0</v>
      </c>
      <c r="Q170" s="21"/>
      <c r="R170" s="20">
        <f>SUMIFS('حركة المخزون'!F:F,'حركة المخزون'!E:E,'أرصدة المصنع'!D170,'حركة المخزون'!H:H,'أرصدة المصنع'!$R$2)-SUMIFS('حركة المخزون'!F:F,'حركة المخزون'!E:E,'أرصدة المصنع'!D170,'حركة المخزون'!G:G,'أرصدة المصنع'!$R$2)</f>
        <v>0</v>
      </c>
      <c r="S170" s="21"/>
      <c r="T170" s="20">
        <f>SUMIFS('حركة المخزون'!F:F,'حركة المخزون'!E:E,'أرصدة المصنع'!D170,'حركة المخزون'!H:H,'أرصدة المصنع'!$T$2)-SUMIFS('حركة المخزون'!F:F,'حركة المخزون'!E:E,'أرصدة المصنع'!D170,'حركة المخزون'!G:G,'أرصدة المصنع'!$T$2)</f>
        <v>0</v>
      </c>
      <c r="U170" s="21"/>
      <c r="V170" s="20">
        <f>SUMIFS('حركة المخزون'!F:F,'حركة المخزون'!E:E,'أرصدة المصنع'!D170,'حركة المخزون'!H:H,'أرصدة المصنع'!$V$2)-SUMIFS('حركة المخزون'!F:F,'حركة المخزون'!E:E,'أرصدة المصنع'!D170,'حركة المخزون'!G:G,'أرصدة المصنع'!$V$2)</f>
        <v>0</v>
      </c>
      <c r="W170" s="21"/>
      <c r="X170" s="20">
        <f>SUMIFS('حركة المخزون'!F:F,'حركة المخزون'!E:E,'أرصدة المصنع'!D170,'حركة المخزون'!H:H,'أرصدة المصنع'!$X$2)-SUMIFS('حركة المخزون'!F:F,'حركة المخزون'!E:E,'أرصدة المصنع'!D170,'حركة المخزون'!G:G,'أرصدة المصنع'!$X$2)</f>
        <v>0</v>
      </c>
      <c r="Y170" s="21"/>
      <c r="Z170" s="20">
        <f>SUMIFS('حركة المخزون'!F:F,'حركة المخزون'!E:E,'أرصدة المصنع'!D170,'حركة المخزون'!H:H,'أرصدة المصنع'!$Z$2)-SUMIFS('حركة المخزون'!F:F,'حركة المخزون'!E:E,'أرصدة المصنع'!D170,'حركة المخزون'!G:G,'أرصدة المصنع'!$Z$2)</f>
        <v>0</v>
      </c>
      <c r="AA170" s="21"/>
      <c r="AB170" s="20">
        <f>SUMIFS('حركة المخزون'!F:F,'حركة المخزون'!E:E,'أرصدة المصنع'!D170,'حركة المخزون'!H:H,'أرصدة المصنع'!$AB$2)-SUMIFS('حركة المخزون'!F:F,'حركة المخزون'!E:E,'أرصدة المصنع'!D170,'حركة المخزون'!G:G,'أرصدة المصنع'!$AB$2)</f>
        <v>0</v>
      </c>
      <c r="AC170" s="21"/>
      <c r="AD170" s="20">
        <f>SUMIFS('حركة المخزون'!F:F,'حركة المخزون'!E:E,'أرصدة المصنع'!D170,'حركة المخزون'!H:H,'أرصدة المصنع'!$AD$2)-SUMIFS('حركة المخزون'!F:F,'حركة المخزون'!E:E,'أرصدة المصنع'!D170,'حركة المخزون'!G:G,'أرصدة المصنع'!$AD$2)</f>
        <v>0</v>
      </c>
      <c r="AE170" s="21"/>
      <c r="AF170" s="20">
        <f>SUMIFS('حركة المخزون'!F:F,'حركة المخزون'!E:E,'أرصدة المصنع'!D170,'حركة المخزون'!H:H,'أرصدة المصنع'!$AF$2)-SUMIFS('حركة المخزون'!F:F,'حركة المخزون'!E:E,'أرصدة المصنع'!D170,'حركة المخزون'!G:G,'أرصدة المصنع'!$AF$2)</f>
        <v>0</v>
      </c>
    </row>
    <row r="171" spans="2:32" ht="24" customHeight="1" x14ac:dyDescent="0.2">
      <c r="B171" s="18">
        <v>169</v>
      </c>
      <c r="C171" s="18" t="str">
        <f>VLOOKUP(B171,'قاعدة البيانات'!B:F,5,0)</f>
        <v xml:space="preserve"> </v>
      </c>
      <c r="D171" s="18" t="str">
        <f>VLOOKUP(C171,'قاعدة البيانات'!F:G,2,0)</f>
        <v/>
      </c>
      <c r="F171" s="20">
        <f>SUMIFS('حركة المخزون'!F:F,'حركة المخزون'!E:E,'أرصدة المصنع'!D171,'حركة المخزون'!H:H,'أرصدة المصنع'!$F$2)-SUMIFS('حركة المخزون'!F:F,'حركة المخزون'!E:E,'أرصدة المصنع'!D171,'حركة المخزون'!G:G,'أرصدة المصنع'!$F$2)</f>
        <v>0</v>
      </c>
      <c r="G171" s="21"/>
      <c r="H171" s="20">
        <f>SUMIFS('حركة المخزون'!F:F,'حركة المخزون'!E:E,'أرصدة المصنع'!D171,'حركة المخزون'!H:H,'أرصدة المصنع'!$H$2)-SUMIFS('حركة المخزون'!F:F,'حركة المخزون'!E:E,'أرصدة المصنع'!D171,'حركة المخزون'!G:G,'أرصدة المصنع'!$H$2)</f>
        <v>0</v>
      </c>
      <c r="I171" s="21"/>
      <c r="J171" s="20">
        <f>SUMIFS('حركة المخزون'!F:F,'حركة المخزون'!E:E,'أرصدة المصنع'!D171,'حركة المخزون'!H:H,'أرصدة المصنع'!$J$2)-SUMIFS('حركة المخزون'!F:F,'حركة المخزون'!E:E,'أرصدة المصنع'!D171,'حركة المخزون'!G:G,'أرصدة المصنع'!$J$2)</f>
        <v>0</v>
      </c>
      <c r="K171" s="21"/>
      <c r="L171" s="20">
        <f>SUMIFS('حركة المخزون'!F:F,'حركة المخزون'!E:E,'أرصدة المصنع'!D171,'حركة المخزون'!H:H,'أرصدة المصنع'!$L$2)-SUMIFS('حركة المخزون'!F:F,'حركة المخزون'!E:E,'أرصدة المصنع'!D171,'حركة المخزون'!G:G,'أرصدة المصنع'!$L$2)</f>
        <v>0</v>
      </c>
      <c r="M171" s="21"/>
      <c r="N171" s="20">
        <f>SUMIFS('حركة المخزون'!F:F,'حركة المخزون'!E:E,'أرصدة المصنع'!D171,'حركة المخزون'!H:H,'أرصدة المصنع'!$N$2)-SUMIFS('حركة المخزون'!F:F,'حركة المخزون'!E:E,'أرصدة المصنع'!D171,'حركة المخزون'!G:G,'أرصدة المصنع'!$N$2)</f>
        <v>0</v>
      </c>
      <c r="O171" s="21"/>
      <c r="P171" s="20">
        <f>SUMIFS('حركة المخزون'!F:F,'حركة المخزون'!E:E,'أرصدة المصنع'!D171,'حركة المخزون'!H:H,'أرصدة المصنع'!$P$2)-SUMIFS('حركة المخزون'!F:F,'حركة المخزون'!E:E,'أرصدة المصنع'!D171,'حركة المخزون'!G:G,'أرصدة المصنع'!$P$2)</f>
        <v>0</v>
      </c>
      <c r="Q171" s="21"/>
      <c r="R171" s="20">
        <f>SUMIFS('حركة المخزون'!F:F,'حركة المخزون'!E:E,'أرصدة المصنع'!D171,'حركة المخزون'!H:H,'أرصدة المصنع'!$R$2)-SUMIFS('حركة المخزون'!F:F,'حركة المخزون'!E:E,'أرصدة المصنع'!D171,'حركة المخزون'!G:G,'أرصدة المصنع'!$R$2)</f>
        <v>0</v>
      </c>
      <c r="S171" s="21"/>
      <c r="T171" s="20">
        <f>SUMIFS('حركة المخزون'!F:F,'حركة المخزون'!E:E,'أرصدة المصنع'!D171,'حركة المخزون'!H:H,'أرصدة المصنع'!$T$2)-SUMIFS('حركة المخزون'!F:F,'حركة المخزون'!E:E,'أرصدة المصنع'!D171,'حركة المخزون'!G:G,'أرصدة المصنع'!$T$2)</f>
        <v>0</v>
      </c>
      <c r="U171" s="21"/>
      <c r="V171" s="20">
        <f>SUMIFS('حركة المخزون'!F:F,'حركة المخزون'!E:E,'أرصدة المصنع'!D171,'حركة المخزون'!H:H,'أرصدة المصنع'!$V$2)-SUMIFS('حركة المخزون'!F:F,'حركة المخزون'!E:E,'أرصدة المصنع'!D171,'حركة المخزون'!G:G,'أرصدة المصنع'!$V$2)</f>
        <v>0</v>
      </c>
      <c r="W171" s="21"/>
      <c r="X171" s="20">
        <f>SUMIFS('حركة المخزون'!F:F,'حركة المخزون'!E:E,'أرصدة المصنع'!D171,'حركة المخزون'!H:H,'أرصدة المصنع'!$X$2)-SUMIFS('حركة المخزون'!F:F,'حركة المخزون'!E:E,'أرصدة المصنع'!D171,'حركة المخزون'!G:G,'أرصدة المصنع'!$X$2)</f>
        <v>0</v>
      </c>
      <c r="Y171" s="21"/>
      <c r="Z171" s="20">
        <f>SUMIFS('حركة المخزون'!F:F,'حركة المخزون'!E:E,'أرصدة المصنع'!D171,'حركة المخزون'!H:H,'أرصدة المصنع'!$Z$2)-SUMIFS('حركة المخزون'!F:F,'حركة المخزون'!E:E,'أرصدة المصنع'!D171,'حركة المخزون'!G:G,'أرصدة المصنع'!$Z$2)</f>
        <v>0</v>
      </c>
      <c r="AA171" s="21"/>
      <c r="AB171" s="20">
        <f>SUMIFS('حركة المخزون'!F:F,'حركة المخزون'!E:E,'أرصدة المصنع'!D171,'حركة المخزون'!H:H,'أرصدة المصنع'!$AB$2)-SUMIFS('حركة المخزون'!F:F,'حركة المخزون'!E:E,'أرصدة المصنع'!D171,'حركة المخزون'!G:G,'أرصدة المصنع'!$AB$2)</f>
        <v>0</v>
      </c>
      <c r="AC171" s="21"/>
      <c r="AD171" s="20">
        <f>SUMIFS('حركة المخزون'!F:F,'حركة المخزون'!E:E,'أرصدة المصنع'!D171,'حركة المخزون'!H:H,'أرصدة المصنع'!$AD$2)-SUMIFS('حركة المخزون'!F:F,'حركة المخزون'!E:E,'أرصدة المصنع'!D171,'حركة المخزون'!G:G,'أرصدة المصنع'!$AD$2)</f>
        <v>0</v>
      </c>
      <c r="AE171" s="21"/>
      <c r="AF171" s="20">
        <f>SUMIFS('حركة المخزون'!F:F,'حركة المخزون'!E:E,'أرصدة المصنع'!D171,'حركة المخزون'!H:H,'أرصدة المصنع'!$AF$2)-SUMIFS('حركة المخزون'!F:F,'حركة المخزون'!E:E,'أرصدة المصنع'!D171,'حركة المخزون'!G:G,'أرصدة المصنع'!$AF$2)</f>
        <v>0</v>
      </c>
    </row>
    <row r="172" spans="2:32" ht="24" customHeight="1" x14ac:dyDescent="0.2">
      <c r="B172" s="19">
        <v>170</v>
      </c>
      <c r="C172" s="18" t="str">
        <f>VLOOKUP(B172,'قاعدة البيانات'!B:F,5,0)</f>
        <v xml:space="preserve"> </v>
      </c>
      <c r="D172" s="18" t="str">
        <f>VLOOKUP(C172,'قاعدة البيانات'!F:G,2,0)</f>
        <v/>
      </c>
      <c r="F172" s="20">
        <f>SUMIFS('حركة المخزون'!F:F,'حركة المخزون'!E:E,'أرصدة المصنع'!D172,'حركة المخزون'!H:H,'أرصدة المصنع'!$F$2)-SUMIFS('حركة المخزون'!F:F,'حركة المخزون'!E:E,'أرصدة المصنع'!D172,'حركة المخزون'!G:G,'أرصدة المصنع'!$F$2)</f>
        <v>0</v>
      </c>
      <c r="G172" s="21"/>
      <c r="H172" s="20">
        <f>SUMIFS('حركة المخزون'!F:F,'حركة المخزون'!E:E,'أرصدة المصنع'!D172,'حركة المخزون'!H:H,'أرصدة المصنع'!$H$2)-SUMIFS('حركة المخزون'!F:F,'حركة المخزون'!E:E,'أرصدة المصنع'!D172,'حركة المخزون'!G:G,'أرصدة المصنع'!$H$2)</f>
        <v>0</v>
      </c>
      <c r="I172" s="21"/>
      <c r="J172" s="20">
        <f>SUMIFS('حركة المخزون'!F:F,'حركة المخزون'!E:E,'أرصدة المصنع'!D172,'حركة المخزون'!H:H,'أرصدة المصنع'!$J$2)-SUMIFS('حركة المخزون'!F:F,'حركة المخزون'!E:E,'أرصدة المصنع'!D172,'حركة المخزون'!G:G,'أرصدة المصنع'!$J$2)</f>
        <v>0</v>
      </c>
      <c r="K172" s="21"/>
      <c r="L172" s="20">
        <f>SUMIFS('حركة المخزون'!F:F,'حركة المخزون'!E:E,'أرصدة المصنع'!D172,'حركة المخزون'!H:H,'أرصدة المصنع'!$L$2)-SUMIFS('حركة المخزون'!F:F,'حركة المخزون'!E:E,'أرصدة المصنع'!D172,'حركة المخزون'!G:G,'أرصدة المصنع'!$L$2)</f>
        <v>0</v>
      </c>
      <c r="M172" s="21"/>
      <c r="N172" s="20">
        <f>SUMIFS('حركة المخزون'!F:F,'حركة المخزون'!E:E,'أرصدة المصنع'!D172,'حركة المخزون'!H:H,'أرصدة المصنع'!$N$2)-SUMIFS('حركة المخزون'!F:F,'حركة المخزون'!E:E,'أرصدة المصنع'!D172,'حركة المخزون'!G:G,'أرصدة المصنع'!$N$2)</f>
        <v>0</v>
      </c>
      <c r="O172" s="21"/>
      <c r="P172" s="20">
        <f>SUMIFS('حركة المخزون'!F:F,'حركة المخزون'!E:E,'أرصدة المصنع'!D172,'حركة المخزون'!H:H,'أرصدة المصنع'!$P$2)-SUMIFS('حركة المخزون'!F:F,'حركة المخزون'!E:E,'أرصدة المصنع'!D172,'حركة المخزون'!G:G,'أرصدة المصنع'!$P$2)</f>
        <v>0</v>
      </c>
      <c r="Q172" s="21"/>
      <c r="R172" s="20">
        <f>SUMIFS('حركة المخزون'!F:F,'حركة المخزون'!E:E,'أرصدة المصنع'!D172,'حركة المخزون'!H:H,'أرصدة المصنع'!$R$2)-SUMIFS('حركة المخزون'!F:F,'حركة المخزون'!E:E,'أرصدة المصنع'!D172,'حركة المخزون'!G:G,'أرصدة المصنع'!$R$2)</f>
        <v>0</v>
      </c>
      <c r="S172" s="21"/>
      <c r="T172" s="20">
        <f>SUMIFS('حركة المخزون'!F:F,'حركة المخزون'!E:E,'أرصدة المصنع'!D172,'حركة المخزون'!H:H,'أرصدة المصنع'!$T$2)-SUMIFS('حركة المخزون'!F:F,'حركة المخزون'!E:E,'أرصدة المصنع'!D172,'حركة المخزون'!G:G,'أرصدة المصنع'!$T$2)</f>
        <v>0</v>
      </c>
      <c r="U172" s="21"/>
      <c r="V172" s="20">
        <f>SUMIFS('حركة المخزون'!F:F,'حركة المخزون'!E:E,'أرصدة المصنع'!D172,'حركة المخزون'!H:H,'أرصدة المصنع'!$V$2)-SUMIFS('حركة المخزون'!F:F,'حركة المخزون'!E:E,'أرصدة المصنع'!D172,'حركة المخزون'!G:G,'أرصدة المصنع'!$V$2)</f>
        <v>0</v>
      </c>
      <c r="W172" s="21"/>
      <c r="X172" s="20">
        <f>SUMIFS('حركة المخزون'!F:F,'حركة المخزون'!E:E,'أرصدة المصنع'!D172,'حركة المخزون'!H:H,'أرصدة المصنع'!$X$2)-SUMIFS('حركة المخزون'!F:F,'حركة المخزون'!E:E,'أرصدة المصنع'!D172,'حركة المخزون'!G:G,'أرصدة المصنع'!$X$2)</f>
        <v>0</v>
      </c>
      <c r="Y172" s="21"/>
      <c r="Z172" s="20">
        <f>SUMIFS('حركة المخزون'!F:F,'حركة المخزون'!E:E,'أرصدة المصنع'!D172,'حركة المخزون'!H:H,'أرصدة المصنع'!$Z$2)-SUMIFS('حركة المخزون'!F:F,'حركة المخزون'!E:E,'أرصدة المصنع'!D172,'حركة المخزون'!G:G,'أرصدة المصنع'!$Z$2)</f>
        <v>0</v>
      </c>
      <c r="AA172" s="21"/>
      <c r="AB172" s="20">
        <f>SUMIFS('حركة المخزون'!F:F,'حركة المخزون'!E:E,'أرصدة المصنع'!D172,'حركة المخزون'!H:H,'أرصدة المصنع'!$AB$2)-SUMIFS('حركة المخزون'!F:F,'حركة المخزون'!E:E,'أرصدة المصنع'!D172,'حركة المخزون'!G:G,'أرصدة المصنع'!$AB$2)</f>
        <v>0</v>
      </c>
      <c r="AC172" s="21"/>
      <c r="AD172" s="20">
        <f>SUMIFS('حركة المخزون'!F:F,'حركة المخزون'!E:E,'أرصدة المصنع'!D172,'حركة المخزون'!H:H,'أرصدة المصنع'!$AD$2)-SUMIFS('حركة المخزون'!F:F,'حركة المخزون'!E:E,'أرصدة المصنع'!D172,'حركة المخزون'!G:G,'أرصدة المصنع'!$AD$2)</f>
        <v>0</v>
      </c>
      <c r="AE172" s="21"/>
      <c r="AF172" s="20">
        <f>SUMIFS('حركة المخزون'!F:F,'حركة المخزون'!E:E,'أرصدة المصنع'!D172,'حركة المخزون'!H:H,'أرصدة المصنع'!$AF$2)-SUMIFS('حركة المخزون'!F:F,'حركة المخزون'!E:E,'أرصدة المصنع'!D172,'حركة المخزون'!G:G,'أرصدة المصنع'!$AF$2)</f>
        <v>0</v>
      </c>
    </row>
    <row r="173" spans="2:32" ht="24" customHeight="1" x14ac:dyDescent="0.2">
      <c r="B173" s="18">
        <v>171</v>
      </c>
      <c r="C173" s="18" t="str">
        <f>VLOOKUP(B173,'قاعدة البيانات'!B:F,5,0)</f>
        <v xml:space="preserve"> </v>
      </c>
      <c r="D173" s="18" t="str">
        <f>VLOOKUP(C173,'قاعدة البيانات'!F:G,2,0)</f>
        <v/>
      </c>
      <c r="F173" s="20">
        <f>SUMIFS('حركة المخزون'!F:F,'حركة المخزون'!E:E,'أرصدة المصنع'!D173,'حركة المخزون'!H:H,'أرصدة المصنع'!$F$2)-SUMIFS('حركة المخزون'!F:F,'حركة المخزون'!E:E,'أرصدة المصنع'!D173,'حركة المخزون'!G:G,'أرصدة المصنع'!$F$2)</f>
        <v>0</v>
      </c>
      <c r="G173" s="21"/>
      <c r="H173" s="20">
        <f>SUMIFS('حركة المخزون'!F:F,'حركة المخزون'!E:E,'أرصدة المصنع'!D173,'حركة المخزون'!H:H,'أرصدة المصنع'!$H$2)-SUMIFS('حركة المخزون'!F:F,'حركة المخزون'!E:E,'أرصدة المصنع'!D173,'حركة المخزون'!G:G,'أرصدة المصنع'!$H$2)</f>
        <v>0</v>
      </c>
      <c r="I173" s="21"/>
      <c r="J173" s="20">
        <f>SUMIFS('حركة المخزون'!F:F,'حركة المخزون'!E:E,'أرصدة المصنع'!D173,'حركة المخزون'!H:H,'أرصدة المصنع'!$J$2)-SUMIFS('حركة المخزون'!F:F,'حركة المخزون'!E:E,'أرصدة المصنع'!D173,'حركة المخزون'!G:G,'أرصدة المصنع'!$J$2)</f>
        <v>0</v>
      </c>
      <c r="K173" s="21"/>
      <c r="L173" s="20">
        <f>SUMIFS('حركة المخزون'!F:F,'حركة المخزون'!E:E,'أرصدة المصنع'!D173,'حركة المخزون'!H:H,'أرصدة المصنع'!$L$2)-SUMIFS('حركة المخزون'!F:F,'حركة المخزون'!E:E,'أرصدة المصنع'!D173,'حركة المخزون'!G:G,'أرصدة المصنع'!$L$2)</f>
        <v>0</v>
      </c>
      <c r="M173" s="21"/>
      <c r="N173" s="20">
        <f>SUMIFS('حركة المخزون'!F:F,'حركة المخزون'!E:E,'أرصدة المصنع'!D173,'حركة المخزون'!H:H,'أرصدة المصنع'!$N$2)-SUMIFS('حركة المخزون'!F:F,'حركة المخزون'!E:E,'أرصدة المصنع'!D173,'حركة المخزون'!G:G,'أرصدة المصنع'!$N$2)</f>
        <v>0</v>
      </c>
      <c r="O173" s="21"/>
      <c r="P173" s="20">
        <f>SUMIFS('حركة المخزون'!F:F,'حركة المخزون'!E:E,'أرصدة المصنع'!D173,'حركة المخزون'!H:H,'أرصدة المصنع'!$P$2)-SUMIFS('حركة المخزون'!F:F,'حركة المخزون'!E:E,'أرصدة المصنع'!D173,'حركة المخزون'!G:G,'أرصدة المصنع'!$P$2)</f>
        <v>0</v>
      </c>
      <c r="Q173" s="21"/>
      <c r="R173" s="20">
        <f>SUMIFS('حركة المخزون'!F:F,'حركة المخزون'!E:E,'أرصدة المصنع'!D173,'حركة المخزون'!H:H,'أرصدة المصنع'!$R$2)-SUMIFS('حركة المخزون'!F:F,'حركة المخزون'!E:E,'أرصدة المصنع'!D173,'حركة المخزون'!G:G,'أرصدة المصنع'!$R$2)</f>
        <v>0</v>
      </c>
      <c r="S173" s="21"/>
      <c r="T173" s="20">
        <f>SUMIFS('حركة المخزون'!F:F,'حركة المخزون'!E:E,'أرصدة المصنع'!D173,'حركة المخزون'!H:H,'أرصدة المصنع'!$T$2)-SUMIFS('حركة المخزون'!F:F,'حركة المخزون'!E:E,'أرصدة المصنع'!D173,'حركة المخزون'!G:G,'أرصدة المصنع'!$T$2)</f>
        <v>0</v>
      </c>
      <c r="U173" s="21"/>
      <c r="V173" s="20">
        <f>SUMIFS('حركة المخزون'!F:F,'حركة المخزون'!E:E,'أرصدة المصنع'!D173,'حركة المخزون'!H:H,'أرصدة المصنع'!$V$2)-SUMIFS('حركة المخزون'!F:F,'حركة المخزون'!E:E,'أرصدة المصنع'!D173,'حركة المخزون'!G:G,'أرصدة المصنع'!$V$2)</f>
        <v>0</v>
      </c>
      <c r="W173" s="21"/>
      <c r="X173" s="20">
        <f>SUMIFS('حركة المخزون'!F:F,'حركة المخزون'!E:E,'أرصدة المصنع'!D173,'حركة المخزون'!H:H,'أرصدة المصنع'!$X$2)-SUMIFS('حركة المخزون'!F:F,'حركة المخزون'!E:E,'أرصدة المصنع'!D173,'حركة المخزون'!G:G,'أرصدة المصنع'!$X$2)</f>
        <v>0</v>
      </c>
      <c r="Y173" s="21"/>
      <c r="Z173" s="20">
        <f>SUMIFS('حركة المخزون'!F:F,'حركة المخزون'!E:E,'أرصدة المصنع'!D173,'حركة المخزون'!H:H,'أرصدة المصنع'!$Z$2)-SUMIFS('حركة المخزون'!F:F,'حركة المخزون'!E:E,'أرصدة المصنع'!D173,'حركة المخزون'!G:G,'أرصدة المصنع'!$Z$2)</f>
        <v>0</v>
      </c>
      <c r="AA173" s="21"/>
      <c r="AB173" s="20">
        <f>SUMIFS('حركة المخزون'!F:F,'حركة المخزون'!E:E,'أرصدة المصنع'!D173,'حركة المخزون'!H:H,'أرصدة المصنع'!$AB$2)-SUMIFS('حركة المخزون'!F:F,'حركة المخزون'!E:E,'أرصدة المصنع'!D173,'حركة المخزون'!G:G,'أرصدة المصنع'!$AB$2)</f>
        <v>0</v>
      </c>
      <c r="AC173" s="21"/>
      <c r="AD173" s="20">
        <f>SUMIFS('حركة المخزون'!F:F,'حركة المخزون'!E:E,'أرصدة المصنع'!D173,'حركة المخزون'!H:H,'أرصدة المصنع'!$AD$2)-SUMIFS('حركة المخزون'!F:F,'حركة المخزون'!E:E,'أرصدة المصنع'!D173,'حركة المخزون'!G:G,'أرصدة المصنع'!$AD$2)</f>
        <v>0</v>
      </c>
      <c r="AE173" s="21"/>
      <c r="AF173" s="20">
        <f>SUMIFS('حركة المخزون'!F:F,'حركة المخزون'!E:E,'أرصدة المصنع'!D173,'حركة المخزون'!H:H,'أرصدة المصنع'!$AF$2)-SUMIFS('حركة المخزون'!F:F,'حركة المخزون'!E:E,'أرصدة المصنع'!D173,'حركة المخزون'!G:G,'أرصدة المصنع'!$AF$2)</f>
        <v>0</v>
      </c>
    </row>
    <row r="174" spans="2:32" ht="24" customHeight="1" x14ac:dyDescent="0.2">
      <c r="B174" s="18">
        <v>172</v>
      </c>
      <c r="C174" s="18" t="str">
        <f>VLOOKUP(B174,'قاعدة البيانات'!B:F,5,0)</f>
        <v xml:space="preserve"> </v>
      </c>
      <c r="D174" s="18" t="str">
        <f>VLOOKUP(C174,'قاعدة البيانات'!F:G,2,0)</f>
        <v/>
      </c>
      <c r="F174" s="20">
        <f>SUMIFS('حركة المخزون'!F:F,'حركة المخزون'!E:E,'أرصدة المصنع'!D174,'حركة المخزون'!H:H,'أرصدة المصنع'!$F$2)-SUMIFS('حركة المخزون'!F:F,'حركة المخزون'!E:E,'أرصدة المصنع'!D174,'حركة المخزون'!G:G,'أرصدة المصنع'!$F$2)</f>
        <v>0</v>
      </c>
      <c r="G174" s="21"/>
      <c r="H174" s="20">
        <f>SUMIFS('حركة المخزون'!F:F,'حركة المخزون'!E:E,'أرصدة المصنع'!D174,'حركة المخزون'!H:H,'أرصدة المصنع'!$H$2)-SUMIFS('حركة المخزون'!F:F,'حركة المخزون'!E:E,'أرصدة المصنع'!D174,'حركة المخزون'!G:G,'أرصدة المصنع'!$H$2)</f>
        <v>0</v>
      </c>
      <c r="I174" s="21"/>
      <c r="J174" s="20">
        <f>SUMIFS('حركة المخزون'!F:F,'حركة المخزون'!E:E,'أرصدة المصنع'!D174,'حركة المخزون'!H:H,'أرصدة المصنع'!$J$2)-SUMIFS('حركة المخزون'!F:F,'حركة المخزون'!E:E,'أرصدة المصنع'!D174,'حركة المخزون'!G:G,'أرصدة المصنع'!$J$2)</f>
        <v>0</v>
      </c>
      <c r="K174" s="21"/>
      <c r="L174" s="20">
        <f>SUMIFS('حركة المخزون'!F:F,'حركة المخزون'!E:E,'أرصدة المصنع'!D174,'حركة المخزون'!H:H,'أرصدة المصنع'!$L$2)-SUMIFS('حركة المخزون'!F:F,'حركة المخزون'!E:E,'أرصدة المصنع'!D174,'حركة المخزون'!G:G,'أرصدة المصنع'!$L$2)</f>
        <v>0</v>
      </c>
      <c r="M174" s="21"/>
      <c r="N174" s="20">
        <f>SUMIFS('حركة المخزون'!F:F,'حركة المخزون'!E:E,'أرصدة المصنع'!D174,'حركة المخزون'!H:H,'أرصدة المصنع'!$N$2)-SUMIFS('حركة المخزون'!F:F,'حركة المخزون'!E:E,'أرصدة المصنع'!D174,'حركة المخزون'!G:G,'أرصدة المصنع'!$N$2)</f>
        <v>0</v>
      </c>
      <c r="O174" s="21"/>
      <c r="P174" s="20">
        <f>SUMIFS('حركة المخزون'!F:F,'حركة المخزون'!E:E,'أرصدة المصنع'!D174,'حركة المخزون'!H:H,'أرصدة المصنع'!$P$2)-SUMIFS('حركة المخزون'!F:F,'حركة المخزون'!E:E,'أرصدة المصنع'!D174,'حركة المخزون'!G:G,'أرصدة المصنع'!$P$2)</f>
        <v>0</v>
      </c>
      <c r="Q174" s="21"/>
      <c r="R174" s="20">
        <f>SUMIFS('حركة المخزون'!F:F,'حركة المخزون'!E:E,'أرصدة المصنع'!D174,'حركة المخزون'!H:H,'أرصدة المصنع'!$R$2)-SUMIFS('حركة المخزون'!F:F,'حركة المخزون'!E:E,'أرصدة المصنع'!D174,'حركة المخزون'!G:G,'أرصدة المصنع'!$R$2)</f>
        <v>0</v>
      </c>
      <c r="S174" s="21"/>
      <c r="T174" s="20">
        <f>SUMIFS('حركة المخزون'!F:F,'حركة المخزون'!E:E,'أرصدة المصنع'!D174,'حركة المخزون'!H:H,'أرصدة المصنع'!$T$2)-SUMIFS('حركة المخزون'!F:F,'حركة المخزون'!E:E,'أرصدة المصنع'!D174,'حركة المخزون'!G:G,'أرصدة المصنع'!$T$2)</f>
        <v>0</v>
      </c>
      <c r="U174" s="21"/>
      <c r="V174" s="20">
        <f>SUMIFS('حركة المخزون'!F:F,'حركة المخزون'!E:E,'أرصدة المصنع'!D174,'حركة المخزون'!H:H,'أرصدة المصنع'!$V$2)-SUMIFS('حركة المخزون'!F:F,'حركة المخزون'!E:E,'أرصدة المصنع'!D174,'حركة المخزون'!G:G,'أرصدة المصنع'!$V$2)</f>
        <v>0</v>
      </c>
      <c r="W174" s="21"/>
      <c r="X174" s="20">
        <f>SUMIFS('حركة المخزون'!F:F,'حركة المخزون'!E:E,'أرصدة المصنع'!D174,'حركة المخزون'!H:H,'أرصدة المصنع'!$X$2)-SUMIFS('حركة المخزون'!F:F,'حركة المخزون'!E:E,'أرصدة المصنع'!D174,'حركة المخزون'!G:G,'أرصدة المصنع'!$X$2)</f>
        <v>0</v>
      </c>
      <c r="Y174" s="21"/>
      <c r="Z174" s="20">
        <f>SUMIFS('حركة المخزون'!F:F,'حركة المخزون'!E:E,'أرصدة المصنع'!D174,'حركة المخزون'!H:H,'أرصدة المصنع'!$Z$2)-SUMIFS('حركة المخزون'!F:F,'حركة المخزون'!E:E,'أرصدة المصنع'!D174,'حركة المخزون'!G:G,'أرصدة المصنع'!$Z$2)</f>
        <v>0</v>
      </c>
      <c r="AA174" s="21"/>
      <c r="AB174" s="20">
        <f>SUMIFS('حركة المخزون'!F:F,'حركة المخزون'!E:E,'أرصدة المصنع'!D174,'حركة المخزون'!H:H,'أرصدة المصنع'!$AB$2)-SUMIFS('حركة المخزون'!F:F,'حركة المخزون'!E:E,'أرصدة المصنع'!D174,'حركة المخزون'!G:G,'أرصدة المصنع'!$AB$2)</f>
        <v>0</v>
      </c>
      <c r="AC174" s="21"/>
      <c r="AD174" s="20">
        <f>SUMIFS('حركة المخزون'!F:F,'حركة المخزون'!E:E,'أرصدة المصنع'!D174,'حركة المخزون'!H:H,'أرصدة المصنع'!$AD$2)-SUMIFS('حركة المخزون'!F:F,'حركة المخزون'!E:E,'أرصدة المصنع'!D174,'حركة المخزون'!G:G,'أرصدة المصنع'!$AD$2)</f>
        <v>0</v>
      </c>
      <c r="AE174" s="21"/>
      <c r="AF174" s="20">
        <f>SUMIFS('حركة المخزون'!F:F,'حركة المخزون'!E:E,'أرصدة المصنع'!D174,'حركة المخزون'!H:H,'أرصدة المصنع'!$AF$2)-SUMIFS('حركة المخزون'!F:F,'حركة المخزون'!E:E,'أرصدة المصنع'!D174,'حركة المخزون'!G:G,'أرصدة المصنع'!$AF$2)</f>
        <v>0</v>
      </c>
    </row>
    <row r="175" spans="2:32" ht="24" customHeight="1" x14ac:dyDescent="0.2">
      <c r="B175" s="19">
        <v>173</v>
      </c>
      <c r="C175" s="18" t="str">
        <f>VLOOKUP(B175,'قاعدة البيانات'!B:F,5,0)</f>
        <v xml:space="preserve"> </v>
      </c>
      <c r="D175" s="18" t="str">
        <f>VLOOKUP(C175,'قاعدة البيانات'!F:G,2,0)</f>
        <v/>
      </c>
      <c r="F175" s="20">
        <f>SUMIFS('حركة المخزون'!F:F,'حركة المخزون'!E:E,'أرصدة المصنع'!D175,'حركة المخزون'!H:H,'أرصدة المصنع'!$F$2)-SUMIFS('حركة المخزون'!F:F,'حركة المخزون'!E:E,'أرصدة المصنع'!D175,'حركة المخزون'!G:G,'أرصدة المصنع'!$F$2)</f>
        <v>0</v>
      </c>
      <c r="G175" s="21"/>
      <c r="H175" s="20">
        <f>SUMIFS('حركة المخزون'!F:F,'حركة المخزون'!E:E,'أرصدة المصنع'!D175,'حركة المخزون'!H:H,'أرصدة المصنع'!$H$2)-SUMIFS('حركة المخزون'!F:F,'حركة المخزون'!E:E,'أرصدة المصنع'!D175,'حركة المخزون'!G:G,'أرصدة المصنع'!$H$2)</f>
        <v>0</v>
      </c>
      <c r="I175" s="21"/>
      <c r="J175" s="20">
        <f>SUMIFS('حركة المخزون'!F:F,'حركة المخزون'!E:E,'أرصدة المصنع'!D175,'حركة المخزون'!H:H,'أرصدة المصنع'!$J$2)-SUMIFS('حركة المخزون'!F:F,'حركة المخزون'!E:E,'أرصدة المصنع'!D175,'حركة المخزون'!G:G,'أرصدة المصنع'!$J$2)</f>
        <v>0</v>
      </c>
      <c r="K175" s="21"/>
      <c r="L175" s="20">
        <f>SUMIFS('حركة المخزون'!F:F,'حركة المخزون'!E:E,'أرصدة المصنع'!D175,'حركة المخزون'!H:H,'أرصدة المصنع'!$L$2)-SUMIFS('حركة المخزون'!F:F,'حركة المخزون'!E:E,'أرصدة المصنع'!D175,'حركة المخزون'!G:G,'أرصدة المصنع'!$L$2)</f>
        <v>0</v>
      </c>
      <c r="M175" s="21"/>
      <c r="N175" s="20">
        <f>SUMIFS('حركة المخزون'!F:F,'حركة المخزون'!E:E,'أرصدة المصنع'!D175,'حركة المخزون'!H:H,'أرصدة المصنع'!$N$2)-SUMIFS('حركة المخزون'!F:F,'حركة المخزون'!E:E,'أرصدة المصنع'!D175,'حركة المخزون'!G:G,'أرصدة المصنع'!$N$2)</f>
        <v>0</v>
      </c>
      <c r="O175" s="21"/>
      <c r="P175" s="20">
        <f>SUMIFS('حركة المخزون'!F:F,'حركة المخزون'!E:E,'أرصدة المصنع'!D175,'حركة المخزون'!H:H,'أرصدة المصنع'!$P$2)-SUMIFS('حركة المخزون'!F:F,'حركة المخزون'!E:E,'أرصدة المصنع'!D175,'حركة المخزون'!G:G,'أرصدة المصنع'!$P$2)</f>
        <v>0</v>
      </c>
      <c r="Q175" s="21"/>
      <c r="R175" s="20">
        <f>SUMIFS('حركة المخزون'!F:F,'حركة المخزون'!E:E,'أرصدة المصنع'!D175,'حركة المخزون'!H:H,'أرصدة المصنع'!$R$2)-SUMIFS('حركة المخزون'!F:F,'حركة المخزون'!E:E,'أرصدة المصنع'!D175,'حركة المخزون'!G:G,'أرصدة المصنع'!$R$2)</f>
        <v>0</v>
      </c>
      <c r="S175" s="21"/>
      <c r="T175" s="20">
        <f>SUMIFS('حركة المخزون'!F:F,'حركة المخزون'!E:E,'أرصدة المصنع'!D175,'حركة المخزون'!H:H,'أرصدة المصنع'!$T$2)-SUMIFS('حركة المخزون'!F:F,'حركة المخزون'!E:E,'أرصدة المصنع'!D175,'حركة المخزون'!G:G,'أرصدة المصنع'!$T$2)</f>
        <v>0</v>
      </c>
      <c r="U175" s="21"/>
      <c r="V175" s="20">
        <f>SUMIFS('حركة المخزون'!F:F,'حركة المخزون'!E:E,'أرصدة المصنع'!D175,'حركة المخزون'!H:H,'أرصدة المصنع'!$V$2)-SUMIFS('حركة المخزون'!F:F,'حركة المخزون'!E:E,'أرصدة المصنع'!D175,'حركة المخزون'!G:G,'أرصدة المصنع'!$V$2)</f>
        <v>0</v>
      </c>
      <c r="W175" s="21"/>
      <c r="X175" s="20">
        <f>SUMIFS('حركة المخزون'!F:F,'حركة المخزون'!E:E,'أرصدة المصنع'!D175,'حركة المخزون'!H:H,'أرصدة المصنع'!$X$2)-SUMIFS('حركة المخزون'!F:F,'حركة المخزون'!E:E,'أرصدة المصنع'!D175,'حركة المخزون'!G:G,'أرصدة المصنع'!$X$2)</f>
        <v>0</v>
      </c>
      <c r="Y175" s="21"/>
      <c r="Z175" s="20">
        <f>SUMIFS('حركة المخزون'!F:F,'حركة المخزون'!E:E,'أرصدة المصنع'!D175,'حركة المخزون'!H:H,'أرصدة المصنع'!$Z$2)-SUMIFS('حركة المخزون'!F:F,'حركة المخزون'!E:E,'أرصدة المصنع'!D175,'حركة المخزون'!G:G,'أرصدة المصنع'!$Z$2)</f>
        <v>0</v>
      </c>
      <c r="AA175" s="21"/>
      <c r="AB175" s="20">
        <f>SUMIFS('حركة المخزون'!F:F,'حركة المخزون'!E:E,'أرصدة المصنع'!D175,'حركة المخزون'!H:H,'أرصدة المصنع'!$AB$2)-SUMIFS('حركة المخزون'!F:F,'حركة المخزون'!E:E,'أرصدة المصنع'!D175,'حركة المخزون'!G:G,'أرصدة المصنع'!$AB$2)</f>
        <v>0</v>
      </c>
      <c r="AC175" s="21"/>
      <c r="AD175" s="20">
        <f>SUMIFS('حركة المخزون'!F:F,'حركة المخزون'!E:E,'أرصدة المصنع'!D175,'حركة المخزون'!H:H,'أرصدة المصنع'!$AD$2)-SUMIFS('حركة المخزون'!F:F,'حركة المخزون'!E:E,'أرصدة المصنع'!D175,'حركة المخزون'!G:G,'أرصدة المصنع'!$AD$2)</f>
        <v>0</v>
      </c>
      <c r="AE175" s="21"/>
      <c r="AF175" s="20">
        <f>SUMIFS('حركة المخزون'!F:F,'حركة المخزون'!E:E,'أرصدة المصنع'!D175,'حركة المخزون'!H:H,'أرصدة المصنع'!$AF$2)-SUMIFS('حركة المخزون'!F:F,'حركة المخزون'!E:E,'أرصدة المصنع'!D175,'حركة المخزون'!G:G,'أرصدة المصنع'!$AF$2)</f>
        <v>0</v>
      </c>
    </row>
    <row r="176" spans="2:32" ht="24" customHeight="1" x14ac:dyDescent="0.2">
      <c r="B176" s="18">
        <v>174</v>
      </c>
      <c r="C176" s="18" t="str">
        <f>VLOOKUP(B176,'قاعدة البيانات'!B:F,5,0)</f>
        <v xml:space="preserve"> </v>
      </c>
      <c r="D176" s="18" t="str">
        <f>VLOOKUP(C176,'قاعدة البيانات'!F:G,2,0)</f>
        <v/>
      </c>
      <c r="F176" s="20">
        <f>SUMIFS('حركة المخزون'!F:F,'حركة المخزون'!E:E,'أرصدة المصنع'!D176,'حركة المخزون'!H:H,'أرصدة المصنع'!$F$2)-SUMIFS('حركة المخزون'!F:F,'حركة المخزون'!E:E,'أرصدة المصنع'!D176,'حركة المخزون'!G:G,'أرصدة المصنع'!$F$2)</f>
        <v>0</v>
      </c>
      <c r="G176" s="21"/>
      <c r="H176" s="20">
        <f>SUMIFS('حركة المخزون'!F:F,'حركة المخزون'!E:E,'أرصدة المصنع'!D176,'حركة المخزون'!H:H,'أرصدة المصنع'!$H$2)-SUMIFS('حركة المخزون'!F:F,'حركة المخزون'!E:E,'أرصدة المصنع'!D176,'حركة المخزون'!G:G,'أرصدة المصنع'!$H$2)</f>
        <v>0</v>
      </c>
      <c r="I176" s="21"/>
      <c r="J176" s="20">
        <f>SUMIFS('حركة المخزون'!F:F,'حركة المخزون'!E:E,'أرصدة المصنع'!D176,'حركة المخزون'!H:H,'أرصدة المصنع'!$J$2)-SUMIFS('حركة المخزون'!F:F,'حركة المخزون'!E:E,'أرصدة المصنع'!D176,'حركة المخزون'!G:G,'أرصدة المصنع'!$J$2)</f>
        <v>0</v>
      </c>
      <c r="K176" s="21"/>
      <c r="L176" s="20">
        <f>SUMIFS('حركة المخزون'!F:F,'حركة المخزون'!E:E,'أرصدة المصنع'!D176,'حركة المخزون'!H:H,'أرصدة المصنع'!$L$2)-SUMIFS('حركة المخزون'!F:F,'حركة المخزون'!E:E,'أرصدة المصنع'!D176,'حركة المخزون'!G:G,'أرصدة المصنع'!$L$2)</f>
        <v>0</v>
      </c>
      <c r="M176" s="21"/>
      <c r="N176" s="20">
        <f>SUMIFS('حركة المخزون'!F:F,'حركة المخزون'!E:E,'أرصدة المصنع'!D176,'حركة المخزون'!H:H,'أرصدة المصنع'!$N$2)-SUMIFS('حركة المخزون'!F:F,'حركة المخزون'!E:E,'أرصدة المصنع'!D176,'حركة المخزون'!G:G,'أرصدة المصنع'!$N$2)</f>
        <v>0</v>
      </c>
      <c r="O176" s="21"/>
      <c r="P176" s="20">
        <f>SUMIFS('حركة المخزون'!F:F,'حركة المخزون'!E:E,'أرصدة المصنع'!D176,'حركة المخزون'!H:H,'أرصدة المصنع'!$P$2)-SUMIFS('حركة المخزون'!F:F,'حركة المخزون'!E:E,'أرصدة المصنع'!D176,'حركة المخزون'!G:G,'أرصدة المصنع'!$P$2)</f>
        <v>0</v>
      </c>
      <c r="Q176" s="21"/>
      <c r="R176" s="20">
        <f>SUMIFS('حركة المخزون'!F:F,'حركة المخزون'!E:E,'أرصدة المصنع'!D176,'حركة المخزون'!H:H,'أرصدة المصنع'!$R$2)-SUMIFS('حركة المخزون'!F:F,'حركة المخزون'!E:E,'أرصدة المصنع'!D176,'حركة المخزون'!G:G,'أرصدة المصنع'!$R$2)</f>
        <v>0</v>
      </c>
      <c r="S176" s="21"/>
      <c r="T176" s="20">
        <f>SUMIFS('حركة المخزون'!F:F,'حركة المخزون'!E:E,'أرصدة المصنع'!D176,'حركة المخزون'!H:H,'أرصدة المصنع'!$T$2)-SUMIFS('حركة المخزون'!F:F,'حركة المخزون'!E:E,'أرصدة المصنع'!D176,'حركة المخزون'!G:G,'أرصدة المصنع'!$T$2)</f>
        <v>0</v>
      </c>
      <c r="U176" s="21"/>
      <c r="V176" s="20">
        <f>SUMIFS('حركة المخزون'!F:F,'حركة المخزون'!E:E,'أرصدة المصنع'!D176,'حركة المخزون'!H:H,'أرصدة المصنع'!$V$2)-SUMIFS('حركة المخزون'!F:F,'حركة المخزون'!E:E,'أرصدة المصنع'!D176,'حركة المخزون'!G:G,'أرصدة المصنع'!$V$2)</f>
        <v>0</v>
      </c>
      <c r="W176" s="21"/>
      <c r="X176" s="20">
        <f>SUMIFS('حركة المخزون'!F:F,'حركة المخزون'!E:E,'أرصدة المصنع'!D176,'حركة المخزون'!H:H,'أرصدة المصنع'!$X$2)-SUMIFS('حركة المخزون'!F:F,'حركة المخزون'!E:E,'أرصدة المصنع'!D176,'حركة المخزون'!G:G,'أرصدة المصنع'!$X$2)</f>
        <v>0</v>
      </c>
      <c r="Y176" s="21"/>
      <c r="Z176" s="20">
        <f>SUMIFS('حركة المخزون'!F:F,'حركة المخزون'!E:E,'أرصدة المصنع'!D176,'حركة المخزون'!H:H,'أرصدة المصنع'!$Z$2)-SUMIFS('حركة المخزون'!F:F,'حركة المخزون'!E:E,'أرصدة المصنع'!D176,'حركة المخزون'!G:G,'أرصدة المصنع'!$Z$2)</f>
        <v>0</v>
      </c>
      <c r="AA176" s="21"/>
      <c r="AB176" s="20">
        <f>SUMIFS('حركة المخزون'!F:F,'حركة المخزون'!E:E,'أرصدة المصنع'!D176,'حركة المخزون'!H:H,'أرصدة المصنع'!$AB$2)-SUMIFS('حركة المخزون'!F:F,'حركة المخزون'!E:E,'أرصدة المصنع'!D176,'حركة المخزون'!G:G,'أرصدة المصنع'!$AB$2)</f>
        <v>0</v>
      </c>
      <c r="AC176" s="21"/>
      <c r="AD176" s="20">
        <f>SUMIFS('حركة المخزون'!F:F,'حركة المخزون'!E:E,'أرصدة المصنع'!D176,'حركة المخزون'!H:H,'أرصدة المصنع'!$AD$2)-SUMIFS('حركة المخزون'!F:F,'حركة المخزون'!E:E,'أرصدة المصنع'!D176,'حركة المخزون'!G:G,'أرصدة المصنع'!$AD$2)</f>
        <v>0</v>
      </c>
      <c r="AE176" s="21"/>
      <c r="AF176" s="20">
        <f>SUMIFS('حركة المخزون'!F:F,'حركة المخزون'!E:E,'أرصدة المصنع'!D176,'حركة المخزون'!H:H,'أرصدة المصنع'!$AF$2)-SUMIFS('حركة المخزون'!F:F,'حركة المخزون'!E:E,'أرصدة المصنع'!D176,'حركة المخزون'!G:G,'أرصدة المصنع'!$AF$2)</f>
        <v>0</v>
      </c>
    </row>
    <row r="177" spans="2:32" ht="24" customHeight="1" x14ac:dyDescent="0.2">
      <c r="B177" s="18">
        <v>175</v>
      </c>
      <c r="C177" s="18" t="str">
        <f>VLOOKUP(B177,'قاعدة البيانات'!B:F,5,0)</f>
        <v xml:space="preserve"> </v>
      </c>
      <c r="D177" s="18" t="str">
        <f>VLOOKUP(C177,'قاعدة البيانات'!F:G,2,0)</f>
        <v/>
      </c>
      <c r="F177" s="20">
        <f>SUMIFS('حركة المخزون'!F:F,'حركة المخزون'!E:E,'أرصدة المصنع'!D177,'حركة المخزون'!H:H,'أرصدة المصنع'!$F$2)-SUMIFS('حركة المخزون'!F:F,'حركة المخزون'!E:E,'أرصدة المصنع'!D177,'حركة المخزون'!G:G,'أرصدة المصنع'!$F$2)</f>
        <v>0</v>
      </c>
      <c r="G177" s="21"/>
      <c r="H177" s="20">
        <f>SUMIFS('حركة المخزون'!F:F,'حركة المخزون'!E:E,'أرصدة المصنع'!D177,'حركة المخزون'!H:H,'أرصدة المصنع'!$H$2)-SUMIFS('حركة المخزون'!F:F,'حركة المخزون'!E:E,'أرصدة المصنع'!D177,'حركة المخزون'!G:G,'أرصدة المصنع'!$H$2)</f>
        <v>0</v>
      </c>
      <c r="I177" s="21"/>
      <c r="J177" s="20">
        <f>SUMIFS('حركة المخزون'!F:F,'حركة المخزون'!E:E,'أرصدة المصنع'!D177,'حركة المخزون'!H:H,'أرصدة المصنع'!$J$2)-SUMIFS('حركة المخزون'!F:F,'حركة المخزون'!E:E,'أرصدة المصنع'!D177,'حركة المخزون'!G:G,'أرصدة المصنع'!$J$2)</f>
        <v>0</v>
      </c>
      <c r="K177" s="21"/>
      <c r="L177" s="20">
        <f>SUMIFS('حركة المخزون'!F:F,'حركة المخزون'!E:E,'أرصدة المصنع'!D177,'حركة المخزون'!H:H,'أرصدة المصنع'!$L$2)-SUMIFS('حركة المخزون'!F:F,'حركة المخزون'!E:E,'أرصدة المصنع'!D177,'حركة المخزون'!G:G,'أرصدة المصنع'!$L$2)</f>
        <v>0</v>
      </c>
      <c r="M177" s="21"/>
      <c r="N177" s="20">
        <f>SUMIFS('حركة المخزون'!F:F,'حركة المخزون'!E:E,'أرصدة المصنع'!D177,'حركة المخزون'!H:H,'أرصدة المصنع'!$N$2)-SUMIFS('حركة المخزون'!F:F,'حركة المخزون'!E:E,'أرصدة المصنع'!D177,'حركة المخزون'!G:G,'أرصدة المصنع'!$N$2)</f>
        <v>0</v>
      </c>
      <c r="O177" s="21"/>
      <c r="P177" s="20">
        <f>SUMIFS('حركة المخزون'!F:F,'حركة المخزون'!E:E,'أرصدة المصنع'!D177,'حركة المخزون'!H:H,'أرصدة المصنع'!$P$2)-SUMIFS('حركة المخزون'!F:F,'حركة المخزون'!E:E,'أرصدة المصنع'!D177,'حركة المخزون'!G:G,'أرصدة المصنع'!$P$2)</f>
        <v>0</v>
      </c>
      <c r="Q177" s="21"/>
      <c r="R177" s="20">
        <f>SUMIFS('حركة المخزون'!F:F,'حركة المخزون'!E:E,'أرصدة المصنع'!D177,'حركة المخزون'!H:H,'أرصدة المصنع'!$R$2)-SUMIFS('حركة المخزون'!F:F,'حركة المخزون'!E:E,'أرصدة المصنع'!D177,'حركة المخزون'!G:G,'أرصدة المصنع'!$R$2)</f>
        <v>0</v>
      </c>
      <c r="S177" s="21"/>
      <c r="T177" s="20">
        <f>SUMIFS('حركة المخزون'!F:F,'حركة المخزون'!E:E,'أرصدة المصنع'!D177,'حركة المخزون'!H:H,'أرصدة المصنع'!$T$2)-SUMIFS('حركة المخزون'!F:F,'حركة المخزون'!E:E,'أرصدة المصنع'!D177,'حركة المخزون'!G:G,'أرصدة المصنع'!$T$2)</f>
        <v>0</v>
      </c>
      <c r="U177" s="21"/>
      <c r="V177" s="20">
        <f>SUMIFS('حركة المخزون'!F:F,'حركة المخزون'!E:E,'أرصدة المصنع'!D177,'حركة المخزون'!H:H,'أرصدة المصنع'!$V$2)-SUMIFS('حركة المخزون'!F:F,'حركة المخزون'!E:E,'أرصدة المصنع'!D177,'حركة المخزون'!G:G,'أرصدة المصنع'!$V$2)</f>
        <v>0</v>
      </c>
      <c r="W177" s="21"/>
      <c r="X177" s="20">
        <f>SUMIFS('حركة المخزون'!F:F,'حركة المخزون'!E:E,'أرصدة المصنع'!D177,'حركة المخزون'!H:H,'أرصدة المصنع'!$X$2)-SUMIFS('حركة المخزون'!F:F,'حركة المخزون'!E:E,'أرصدة المصنع'!D177,'حركة المخزون'!G:G,'أرصدة المصنع'!$X$2)</f>
        <v>0</v>
      </c>
      <c r="Y177" s="21"/>
      <c r="Z177" s="20">
        <f>SUMIFS('حركة المخزون'!F:F,'حركة المخزون'!E:E,'أرصدة المصنع'!D177,'حركة المخزون'!H:H,'أرصدة المصنع'!$Z$2)-SUMIFS('حركة المخزون'!F:F,'حركة المخزون'!E:E,'أرصدة المصنع'!D177,'حركة المخزون'!G:G,'أرصدة المصنع'!$Z$2)</f>
        <v>0</v>
      </c>
      <c r="AA177" s="21"/>
      <c r="AB177" s="20">
        <f>SUMIFS('حركة المخزون'!F:F,'حركة المخزون'!E:E,'أرصدة المصنع'!D177,'حركة المخزون'!H:H,'أرصدة المصنع'!$AB$2)-SUMIFS('حركة المخزون'!F:F,'حركة المخزون'!E:E,'أرصدة المصنع'!D177,'حركة المخزون'!G:G,'أرصدة المصنع'!$AB$2)</f>
        <v>0</v>
      </c>
      <c r="AC177" s="21"/>
      <c r="AD177" s="20">
        <f>SUMIFS('حركة المخزون'!F:F,'حركة المخزون'!E:E,'أرصدة المصنع'!D177,'حركة المخزون'!H:H,'أرصدة المصنع'!$AD$2)-SUMIFS('حركة المخزون'!F:F,'حركة المخزون'!E:E,'أرصدة المصنع'!D177,'حركة المخزون'!G:G,'أرصدة المصنع'!$AD$2)</f>
        <v>0</v>
      </c>
      <c r="AE177" s="21"/>
      <c r="AF177" s="20">
        <f>SUMIFS('حركة المخزون'!F:F,'حركة المخزون'!E:E,'أرصدة المصنع'!D177,'حركة المخزون'!H:H,'أرصدة المصنع'!$AF$2)-SUMIFS('حركة المخزون'!F:F,'حركة المخزون'!E:E,'أرصدة المصنع'!D177,'حركة المخزون'!G:G,'أرصدة المصنع'!$AF$2)</f>
        <v>0</v>
      </c>
    </row>
    <row r="178" spans="2:32" ht="24" customHeight="1" x14ac:dyDescent="0.2">
      <c r="B178" s="19">
        <v>176</v>
      </c>
      <c r="C178" s="18" t="str">
        <f>VLOOKUP(B178,'قاعدة البيانات'!B:F,5,0)</f>
        <v xml:space="preserve"> </v>
      </c>
      <c r="D178" s="18" t="str">
        <f>VLOOKUP(C178,'قاعدة البيانات'!F:G,2,0)</f>
        <v/>
      </c>
      <c r="F178" s="20">
        <f>SUMIFS('حركة المخزون'!F:F,'حركة المخزون'!E:E,'أرصدة المصنع'!D178,'حركة المخزون'!H:H,'أرصدة المصنع'!$F$2)-SUMIFS('حركة المخزون'!F:F,'حركة المخزون'!E:E,'أرصدة المصنع'!D178,'حركة المخزون'!G:G,'أرصدة المصنع'!$F$2)</f>
        <v>0</v>
      </c>
      <c r="G178" s="21"/>
      <c r="H178" s="20">
        <f>SUMIFS('حركة المخزون'!F:F,'حركة المخزون'!E:E,'أرصدة المصنع'!D178,'حركة المخزون'!H:H,'أرصدة المصنع'!$H$2)-SUMIFS('حركة المخزون'!F:F,'حركة المخزون'!E:E,'أرصدة المصنع'!D178,'حركة المخزون'!G:G,'أرصدة المصنع'!$H$2)</f>
        <v>0</v>
      </c>
      <c r="I178" s="21"/>
      <c r="J178" s="20">
        <f>SUMIFS('حركة المخزون'!F:F,'حركة المخزون'!E:E,'أرصدة المصنع'!D178,'حركة المخزون'!H:H,'أرصدة المصنع'!$J$2)-SUMIFS('حركة المخزون'!F:F,'حركة المخزون'!E:E,'أرصدة المصنع'!D178,'حركة المخزون'!G:G,'أرصدة المصنع'!$J$2)</f>
        <v>0</v>
      </c>
      <c r="K178" s="21"/>
      <c r="L178" s="20">
        <f>SUMIFS('حركة المخزون'!F:F,'حركة المخزون'!E:E,'أرصدة المصنع'!D178,'حركة المخزون'!H:H,'أرصدة المصنع'!$L$2)-SUMIFS('حركة المخزون'!F:F,'حركة المخزون'!E:E,'أرصدة المصنع'!D178,'حركة المخزون'!G:G,'أرصدة المصنع'!$L$2)</f>
        <v>0</v>
      </c>
      <c r="M178" s="21"/>
      <c r="N178" s="20">
        <f>SUMIFS('حركة المخزون'!F:F,'حركة المخزون'!E:E,'أرصدة المصنع'!D178,'حركة المخزون'!H:H,'أرصدة المصنع'!$N$2)-SUMIFS('حركة المخزون'!F:F,'حركة المخزون'!E:E,'أرصدة المصنع'!D178,'حركة المخزون'!G:G,'أرصدة المصنع'!$N$2)</f>
        <v>0</v>
      </c>
      <c r="O178" s="21"/>
      <c r="P178" s="20">
        <f>SUMIFS('حركة المخزون'!F:F,'حركة المخزون'!E:E,'أرصدة المصنع'!D178,'حركة المخزون'!H:H,'أرصدة المصنع'!$P$2)-SUMIFS('حركة المخزون'!F:F,'حركة المخزون'!E:E,'أرصدة المصنع'!D178,'حركة المخزون'!G:G,'أرصدة المصنع'!$P$2)</f>
        <v>0</v>
      </c>
      <c r="Q178" s="21"/>
      <c r="R178" s="20">
        <f>SUMIFS('حركة المخزون'!F:F,'حركة المخزون'!E:E,'أرصدة المصنع'!D178,'حركة المخزون'!H:H,'أرصدة المصنع'!$R$2)-SUMIFS('حركة المخزون'!F:F,'حركة المخزون'!E:E,'أرصدة المصنع'!D178,'حركة المخزون'!G:G,'أرصدة المصنع'!$R$2)</f>
        <v>0</v>
      </c>
      <c r="S178" s="21"/>
      <c r="T178" s="20">
        <f>SUMIFS('حركة المخزون'!F:F,'حركة المخزون'!E:E,'أرصدة المصنع'!D178,'حركة المخزون'!H:H,'أرصدة المصنع'!$T$2)-SUMIFS('حركة المخزون'!F:F,'حركة المخزون'!E:E,'أرصدة المصنع'!D178,'حركة المخزون'!G:G,'أرصدة المصنع'!$T$2)</f>
        <v>0</v>
      </c>
      <c r="U178" s="21"/>
      <c r="V178" s="20">
        <f>SUMIFS('حركة المخزون'!F:F,'حركة المخزون'!E:E,'أرصدة المصنع'!D178,'حركة المخزون'!H:H,'أرصدة المصنع'!$V$2)-SUMIFS('حركة المخزون'!F:F,'حركة المخزون'!E:E,'أرصدة المصنع'!D178,'حركة المخزون'!G:G,'أرصدة المصنع'!$V$2)</f>
        <v>0</v>
      </c>
      <c r="W178" s="21"/>
      <c r="X178" s="20">
        <f>SUMIFS('حركة المخزون'!F:F,'حركة المخزون'!E:E,'أرصدة المصنع'!D178,'حركة المخزون'!H:H,'أرصدة المصنع'!$X$2)-SUMIFS('حركة المخزون'!F:F,'حركة المخزون'!E:E,'أرصدة المصنع'!D178,'حركة المخزون'!G:G,'أرصدة المصنع'!$X$2)</f>
        <v>0</v>
      </c>
      <c r="Y178" s="21"/>
      <c r="Z178" s="20">
        <f>SUMIFS('حركة المخزون'!F:F,'حركة المخزون'!E:E,'أرصدة المصنع'!D178,'حركة المخزون'!H:H,'أرصدة المصنع'!$Z$2)-SUMIFS('حركة المخزون'!F:F,'حركة المخزون'!E:E,'أرصدة المصنع'!D178,'حركة المخزون'!G:G,'أرصدة المصنع'!$Z$2)</f>
        <v>0</v>
      </c>
      <c r="AA178" s="21"/>
      <c r="AB178" s="20">
        <f>SUMIFS('حركة المخزون'!F:F,'حركة المخزون'!E:E,'أرصدة المصنع'!D178,'حركة المخزون'!H:H,'أرصدة المصنع'!$AB$2)-SUMIFS('حركة المخزون'!F:F,'حركة المخزون'!E:E,'أرصدة المصنع'!D178,'حركة المخزون'!G:G,'أرصدة المصنع'!$AB$2)</f>
        <v>0</v>
      </c>
      <c r="AC178" s="21"/>
      <c r="AD178" s="20">
        <f>SUMIFS('حركة المخزون'!F:F,'حركة المخزون'!E:E,'أرصدة المصنع'!D178,'حركة المخزون'!H:H,'أرصدة المصنع'!$AD$2)-SUMIFS('حركة المخزون'!F:F,'حركة المخزون'!E:E,'أرصدة المصنع'!D178,'حركة المخزون'!G:G,'أرصدة المصنع'!$AD$2)</f>
        <v>0</v>
      </c>
      <c r="AE178" s="21"/>
      <c r="AF178" s="20">
        <f>SUMIFS('حركة المخزون'!F:F,'حركة المخزون'!E:E,'أرصدة المصنع'!D178,'حركة المخزون'!H:H,'أرصدة المصنع'!$AF$2)-SUMIFS('حركة المخزون'!F:F,'حركة المخزون'!E:E,'أرصدة المصنع'!D178,'حركة المخزون'!G:G,'أرصدة المصنع'!$AF$2)</f>
        <v>0</v>
      </c>
    </row>
    <row r="179" spans="2:32" ht="24" customHeight="1" x14ac:dyDescent="0.2">
      <c r="B179" s="18">
        <v>177</v>
      </c>
      <c r="C179" s="18" t="str">
        <f>VLOOKUP(B179,'قاعدة البيانات'!B:F,5,0)</f>
        <v xml:space="preserve"> </v>
      </c>
      <c r="D179" s="18" t="str">
        <f>VLOOKUP(C179,'قاعدة البيانات'!F:G,2,0)</f>
        <v/>
      </c>
      <c r="F179" s="20">
        <f>SUMIFS('حركة المخزون'!F:F,'حركة المخزون'!E:E,'أرصدة المصنع'!D179,'حركة المخزون'!H:H,'أرصدة المصنع'!$F$2)-SUMIFS('حركة المخزون'!F:F,'حركة المخزون'!E:E,'أرصدة المصنع'!D179,'حركة المخزون'!G:G,'أرصدة المصنع'!$F$2)</f>
        <v>0</v>
      </c>
      <c r="G179" s="21"/>
      <c r="H179" s="20">
        <f>SUMIFS('حركة المخزون'!F:F,'حركة المخزون'!E:E,'أرصدة المصنع'!D179,'حركة المخزون'!H:H,'أرصدة المصنع'!$H$2)-SUMIFS('حركة المخزون'!F:F,'حركة المخزون'!E:E,'أرصدة المصنع'!D179,'حركة المخزون'!G:G,'أرصدة المصنع'!$H$2)</f>
        <v>0</v>
      </c>
      <c r="I179" s="21"/>
      <c r="J179" s="20">
        <f>SUMIFS('حركة المخزون'!F:F,'حركة المخزون'!E:E,'أرصدة المصنع'!D179,'حركة المخزون'!H:H,'أرصدة المصنع'!$J$2)-SUMIFS('حركة المخزون'!F:F,'حركة المخزون'!E:E,'أرصدة المصنع'!D179,'حركة المخزون'!G:G,'أرصدة المصنع'!$J$2)</f>
        <v>0</v>
      </c>
      <c r="K179" s="21"/>
      <c r="L179" s="20">
        <f>SUMIFS('حركة المخزون'!F:F,'حركة المخزون'!E:E,'أرصدة المصنع'!D179,'حركة المخزون'!H:H,'أرصدة المصنع'!$L$2)-SUMIFS('حركة المخزون'!F:F,'حركة المخزون'!E:E,'أرصدة المصنع'!D179,'حركة المخزون'!G:G,'أرصدة المصنع'!$L$2)</f>
        <v>0</v>
      </c>
      <c r="M179" s="21"/>
      <c r="N179" s="20">
        <f>SUMIFS('حركة المخزون'!F:F,'حركة المخزون'!E:E,'أرصدة المصنع'!D179,'حركة المخزون'!H:H,'أرصدة المصنع'!$N$2)-SUMIFS('حركة المخزون'!F:F,'حركة المخزون'!E:E,'أرصدة المصنع'!D179,'حركة المخزون'!G:G,'أرصدة المصنع'!$N$2)</f>
        <v>0</v>
      </c>
      <c r="O179" s="21"/>
      <c r="P179" s="20">
        <f>SUMIFS('حركة المخزون'!F:F,'حركة المخزون'!E:E,'أرصدة المصنع'!D179,'حركة المخزون'!H:H,'أرصدة المصنع'!$P$2)-SUMIFS('حركة المخزون'!F:F,'حركة المخزون'!E:E,'أرصدة المصنع'!D179,'حركة المخزون'!G:G,'أرصدة المصنع'!$P$2)</f>
        <v>0</v>
      </c>
      <c r="Q179" s="21"/>
      <c r="R179" s="20">
        <f>SUMIFS('حركة المخزون'!F:F,'حركة المخزون'!E:E,'أرصدة المصنع'!D179,'حركة المخزون'!H:H,'أرصدة المصنع'!$R$2)-SUMIFS('حركة المخزون'!F:F,'حركة المخزون'!E:E,'أرصدة المصنع'!D179,'حركة المخزون'!G:G,'أرصدة المصنع'!$R$2)</f>
        <v>0</v>
      </c>
      <c r="S179" s="21"/>
      <c r="T179" s="20">
        <f>SUMIFS('حركة المخزون'!F:F,'حركة المخزون'!E:E,'أرصدة المصنع'!D179,'حركة المخزون'!H:H,'أرصدة المصنع'!$T$2)-SUMIFS('حركة المخزون'!F:F,'حركة المخزون'!E:E,'أرصدة المصنع'!D179,'حركة المخزون'!G:G,'أرصدة المصنع'!$T$2)</f>
        <v>0</v>
      </c>
      <c r="U179" s="21"/>
      <c r="V179" s="20">
        <f>SUMIFS('حركة المخزون'!F:F,'حركة المخزون'!E:E,'أرصدة المصنع'!D179,'حركة المخزون'!H:H,'أرصدة المصنع'!$V$2)-SUMIFS('حركة المخزون'!F:F,'حركة المخزون'!E:E,'أرصدة المصنع'!D179,'حركة المخزون'!G:G,'أرصدة المصنع'!$V$2)</f>
        <v>0</v>
      </c>
      <c r="W179" s="21"/>
      <c r="X179" s="20">
        <f>SUMIFS('حركة المخزون'!F:F,'حركة المخزون'!E:E,'أرصدة المصنع'!D179,'حركة المخزون'!H:H,'أرصدة المصنع'!$X$2)-SUMIFS('حركة المخزون'!F:F,'حركة المخزون'!E:E,'أرصدة المصنع'!D179,'حركة المخزون'!G:G,'أرصدة المصنع'!$X$2)</f>
        <v>0</v>
      </c>
      <c r="Y179" s="21"/>
      <c r="Z179" s="20">
        <f>SUMIFS('حركة المخزون'!F:F,'حركة المخزون'!E:E,'أرصدة المصنع'!D179,'حركة المخزون'!H:H,'أرصدة المصنع'!$Z$2)-SUMIFS('حركة المخزون'!F:F,'حركة المخزون'!E:E,'أرصدة المصنع'!D179,'حركة المخزون'!G:G,'أرصدة المصنع'!$Z$2)</f>
        <v>0</v>
      </c>
      <c r="AA179" s="21"/>
      <c r="AB179" s="20">
        <f>SUMIFS('حركة المخزون'!F:F,'حركة المخزون'!E:E,'أرصدة المصنع'!D179,'حركة المخزون'!H:H,'أرصدة المصنع'!$AB$2)-SUMIFS('حركة المخزون'!F:F,'حركة المخزون'!E:E,'أرصدة المصنع'!D179,'حركة المخزون'!G:G,'أرصدة المصنع'!$AB$2)</f>
        <v>0</v>
      </c>
      <c r="AC179" s="21"/>
      <c r="AD179" s="20">
        <f>SUMIFS('حركة المخزون'!F:F,'حركة المخزون'!E:E,'أرصدة المصنع'!D179,'حركة المخزون'!H:H,'أرصدة المصنع'!$AD$2)-SUMIFS('حركة المخزون'!F:F,'حركة المخزون'!E:E,'أرصدة المصنع'!D179,'حركة المخزون'!G:G,'أرصدة المصنع'!$AD$2)</f>
        <v>0</v>
      </c>
      <c r="AE179" s="21"/>
      <c r="AF179" s="20">
        <f>SUMIFS('حركة المخزون'!F:F,'حركة المخزون'!E:E,'أرصدة المصنع'!D179,'حركة المخزون'!H:H,'أرصدة المصنع'!$AF$2)-SUMIFS('حركة المخزون'!F:F,'حركة المخزون'!E:E,'أرصدة المصنع'!D179,'حركة المخزون'!G:G,'أرصدة المصنع'!$AF$2)</f>
        <v>0</v>
      </c>
    </row>
    <row r="180" spans="2:32" ht="24" customHeight="1" x14ac:dyDescent="0.2">
      <c r="B180" s="18">
        <v>178</v>
      </c>
      <c r="C180" s="18" t="str">
        <f>VLOOKUP(B180,'قاعدة البيانات'!B:F,5,0)</f>
        <v xml:space="preserve"> </v>
      </c>
      <c r="D180" s="18" t="str">
        <f>VLOOKUP(C180,'قاعدة البيانات'!F:G,2,0)</f>
        <v/>
      </c>
      <c r="F180" s="20">
        <f>SUMIFS('حركة المخزون'!F:F,'حركة المخزون'!E:E,'أرصدة المصنع'!D180,'حركة المخزون'!H:H,'أرصدة المصنع'!$F$2)-SUMIFS('حركة المخزون'!F:F,'حركة المخزون'!E:E,'أرصدة المصنع'!D180,'حركة المخزون'!G:G,'أرصدة المصنع'!$F$2)</f>
        <v>0</v>
      </c>
      <c r="G180" s="21"/>
      <c r="H180" s="20">
        <f>SUMIFS('حركة المخزون'!F:F,'حركة المخزون'!E:E,'أرصدة المصنع'!D180,'حركة المخزون'!H:H,'أرصدة المصنع'!$H$2)-SUMIFS('حركة المخزون'!F:F,'حركة المخزون'!E:E,'أرصدة المصنع'!D180,'حركة المخزون'!G:G,'أرصدة المصنع'!$H$2)</f>
        <v>0</v>
      </c>
      <c r="I180" s="21"/>
      <c r="J180" s="20">
        <f>SUMIFS('حركة المخزون'!F:F,'حركة المخزون'!E:E,'أرصدة المصنع'!D180,'حركة المخزون'!H:H,'أرصدة المصنع'!$J$2)-SUMIFS('حركة المخزون'!F:F,'حركة المخزون'!E:E,'أرصدة المصنع'!D180,'حركة المخزون'!G:G,'أرصدة المصنع'!$J$2)</f>
        <v>0</v>
      </c>
      <c r="K180" s="21"/>
      <c r="L180" s="20">
        <f>SUMIFS('حركة المخزون'!F:F,'حركة المخزون'!E:E,'أرصدة المصنع'!D180,'حركة المخزون'!H:H,'أرصدة المصنع'!$L$2)-SUMIFS('حركة المخزون'!F:F,'حركة المخزون'!E:E,'أرصدة المصنع'!D180,'حركة المخزون'!G:G,'أرصدة المصنع'!$L$2)</f>
        <v>0</v>
      </c>
      <c r="M180" s="21"/>
      <c r="N180" s="20">
        <f>SUMIFS('حركة المخزون'!F:F,'حركة المخزون'!E:E,'أرصدة المصنع'!D180,'حركة المخزون'!H:H,'أرصدة المصنع'!$N$2)-SUMIFS('حركة المخزون'!F:F,'حركة المخزون'!E:E,'أرصدة المصنع'!D180,'حركة المخزون'!G:G,'أرصدة المصنع'!$N$2)</f>
        <v>0</v>
      </c>
      <c r="O180" s="21"/>
      <c r="P180" s="20">
        <f>SUMIFS('حركة المخزون'!F:F,'حركة المخزون'!E:E,'أرصدة المصنع'!D180,'حركة المخزون'!H:H,'أرصدة المصنع'!$P$2)-SUMIFS('حركة المخزون'!F:F,'حركة المخزون'!E:E,'أرصدة المصنع'!D180,'حركة المخزون'!G:G,'أرصدة المصنع'!$P$2)</f>
        <v>0</v>
      </c>
      <c r="Q180" s="21"/>
      <c r="R180" s="20">
        <f>SUMIFS('حركة المخزون'!F:F,'حركة المخزون'!E:E,'أرصدة المصنع'!D180,'حركة المخزون'!H:H,'أرصدة المصنع'!$R$2)-SUMIFS('حركة المخزون'!F:F,'حركة المخزون'!E:E,'أرصدة المصنع'!D180,'حركة المخزون'!G:G,'أرصدة المصنع'!$R$2)</f>
        <v>0</v>
      </c>
      <c r="S180" s="21"/>
      <c r="T180" s="20">
        <f>SUMIFS('حركة المخزون'!F:F,'حركة المخزون'!E:E,'أرصدة المصنع'!D180,'حركة المخزون'!H:H,'أرصدة المصنع'!$T$2)-SUMIFS('حركة المخزون'!F:F,'حركة المخزون'!E:E,'أرصدة المصنع'!D180,'حركة المخزون'!G:G,'أرصدة المصنع'!$T$2)</f>
        <v>0</v>
      </c>
      <c r="U180" s="21"/>
      <c r="V180" s="20">
        <f>SUMIFS('حركة المخزون'!F:F,'حركة المخزون'!E:E,'أرصدة المصنع'!D180,'حركة المخزون'!H:H,'أرصدة المصنع'!$V$2)-SUMIFS('حركة المخزون'!F:F,'حركة المخزون'!E:E,'أرصدة المصنع'!D180,'حركة المخزون'!G:G,'أرصدة المصنع'!$V$2)</f>
        <v>0</v>
      </c>
      <c r="W180" s="21"/>
      <c r="X180" s="20">
        <f>SUMIFS('حركة المخزون'!F:F,'حركة المخزون'!E:E,'أرصدة المصنع'!D180,'حركة المخزون'!H:H,'أرصدة المصنع'!$X$2)-SUMIFS('حركة المخزون'!F:F,'حركة المخزون'!E:E,'أرصدة المصنع'!D180,'حركة المخزون'!G:G,'أرصدة المصنع'!$X$2)</f>
        <v>0</v>
      </c>
      <c r="Y180" s="21"/>
      <c r="Z180" s="20">
        <f>SUMIFS('حركة المخزون'!F:F,'حركة المخزون'!E:E,'أرصدة المصنع'!D180,'حركة المخزون'!H:H,'أرصدة المصنع'!$Z$2)-SUMIFS('حركة المخزون'!F:F,'حركة المخزون'!E:E,'أرصدة المصنع'!D180,'حركة المخزون'!G:G,'أرصدة المصنع'!$Z$2)</f>
        <v>0</v>
      </c>
      <c r="AA180" s="21"/>
      <c r="AB180" s="20">
        <f>SUMIFS('حركة المخزون'!F:F,'حركة المخزون'!E:E,'أرصدة المصنع'!D180,'حركة المخزون'!H:H,'أرصدة المصنع'!$AB$2)-SUMIFS('حركة المخزون'!F:F,'حركة المخزون'!E:E,'أرصدة المصنع'!D180,'حركة المخزون'!G:G,'أرصدة المصنع'!$AB$2)</f>
        <v>0</v>
      </c>
      <c r="AC180" s="21"/>
      <c r="AD180" s="20">
        <f>SUMIFS('حركة المخزون'!F:F,'حركة المخزون'!E:E,'أرصدة المصنع'!D180,'حركة المخزون'!H:H,'أرصدة المصنع'!$AD$2)-SUMIFS('حركة المخزون'!F:F,'حركة المخزون'!E:E,'أرصدة المصنع'!D180,'حركة المخزون'!G:G,'أرصدة المصنع'!$AD$2)</f>
        <v>0</v>
      </c>
      <c r="AE180" s="21"/>
      <c r="AF180" s="20">
        <f>SUMIFS('حركة المخزون'!F:F,'حركة المخزون'!E:E,'أرصدة المصنع'!D180,'حركة المخزون'!H:H,'أرصدة المصنع'!$AF$2)-SUMIFS('حركة المخزون'!F:F,'حركة المخزون'!E:E,'أرصدة المصنع'!D180,'حركة المخزون'!G:G,'أرصدة المصنع'!$AF$2)</f>
        <v>0</v>
      </c>
    </row>
    <row r="181" spans="2:32" ht="24" customHeight="1" x14ac:dyDescent="0.2">
      <c r="B181" s="19">
        <v>179</v>
      </c>
      <c r="C181" s="18" t="str">
        <f>VLOOKUP(B181,'قاعدة البيانات'!B:F,5,0)</f>
        <v xml:space="preserve"> </v>
      </c>
      <c r="D181" s="18" t="str">
        <f>VLOOKUP(C181,'قاعدة البيانات'!F:G,2,0)</f>
        <v/>
      </c>
      <c r="F181" s="20">
        <f>SUMIFS('حركة المخزون'!F:F,'حركة المخزون'!E:E,'أرصدة المصنع'!D181,'حركة المخزون'!H:H,'أرصدة المصنع'!$F$2)-SUMIFS('حركة المخزون'!F:F,'حركة المخزون'!E:E,'أرصدة المصنع'!D181,'حركة المخزون'!G:G,'أرصدة المصنع'!$F$2)</f>
        <v>0</v>
      </c>
      <c r="G181" s="21"/>
      <c r="H181" s="20">
        <f>SUMIFS('حركة المخزون'!F:F,'حركة المخزون'!E:E,'أرصدة المصنع'!D181,'حركة المخزون'!H:H,'أرصدة المصنع'!$H$2)-SUMIFS('حركة المخزون'!F:F,'حركة المخزون'!E:E,'أرصدة المصنع'!D181,'حركة المخزون'!G:G,'أرصدة المصنع'!$H$2)</f>
        <v>0</v>
      </c>
      <c r="I181" s="21"/>
      <c r="J181" s="20">
        <f>SUMIFS('حركة المخزون'!F:F,'حركة المخزون'!E:E,'أرصدة المصنع'!D181,'حركة المخزون'!H:H,'أرصدة المصنع'!$J$2)-SUMIFS('حركة المخزون'!F:F,'حركة المخزون'!E:E,'أرصدة المصنع'!D181,'حركة المخزون'!G:G,'أرصدة المصنع'!$J$2)</f>
        <v>0</v>
      </c>
      <c r="K181" s="21"/>
      <c r="L181" s="20">
        <f>SUMIFS('حركة المخزون'!F:F,'حركة المخزون'!E:E,'أرصدة المصنع'!D181,'حركة المخزون'!H:H,'أرصدة المصنع'!$L$2)-SUMIFS('حركة المخزون'!F:F,'حركة المخزون'!E:E,'أرصدة المصنع'!D181,'حركة المخزون'!G:G,'أرصدة المصنع'!$L$2)</f>
        <v>0</v>
      </c>
      <c r="M181" s="21"/>
      <c r="N181" s="20">
        <f>SUMIFS('حركة المخزون'!F:F,'حركة المخزون'!E:E,'أرصدة المصنع'!D181,'حركة المخزون'!H:H,'أرصدة المصنع'!$N$2)-SUMIFS('حركة المخزون'!F:F,'حركة المخزون'!E:E,'أرصدة المصنع'!D181,'حركة المخزون'!G:G,'أرصدة المصنع'!$N$2)</f>
        <v>0</v>
      </c>
      <c r="O181" s="21"/>
      <c r="P181" s="20">
        <f>SUMIFS('حركة المخزون'!F:F,'حركة المخزون'!E:E,'أرصدة المصنع'!D181,'حركة المخزون'!H:H,'أرصدة المصنع'!$P$2)-SUMIFS('حركة المخزون'!F:F,'حركة المخزون'!E:E,'أرصدة المصنع'!D181,'حركة المخزون'!G:G,'أرصدة المصنع'!$P$2)</f>
        <v>0</v>
      </c>
      <c r="Q181" s="21"/>
      <c r="R181" s="20">
        <f>SUMIFS('حركة المخزون'!F:F,'حركة المخزون'!E:E,'أرصدة المصنع'!D181,'حركة المخزون'!H:H,'أرصدة المصنع'!$R$2)-SUMIFS('حركة المخزون'!F:F,'حركة المخزون'!E:E,'أرصدة المصنع'!D181,'حركة المخزون'!G:G,'أرصدة المصنع'!$R$2)</f>
        <v>0</v>
      </c>
      <c r="S181" s="21"/>
      <c r="T181" s="20">
        <f>SUMIFS('حركة المخزون'!F:F,'حركة المخزون'!E:E,'أرصدة المصنع'!D181,'حركة المخزون'!H:H,'أرصدة المصنع'!$T$2)-SUMIFS('حركة المخزون'!F:F,'حركة المخزون'!E:E,'أرصدة المصنع'!D181,'حركة المخزون'!G:G,'أرصدة المصنع'!$T$2)</f>
        <v>0</v>
      </c>
      <c r="U181" s="21"/>
      <c r="V181" s="20">
        <f>SUMIFS('حركة المخزون'!F:F,'حركة المخزون'!E:E,'أرصدة المصنع'!D181,'حركة المخزون'!H:H,'أرصدة المصنع'!$V$2)-SUMIFS('حركة المخزون'!F:F,'حركة المخزون'!E:E,'أرصدة المصنع'!D181,'حركة المخزون'!G:G,'أرصدة المصنع'!$V$2)</f>
        <v>0</v>
      </c>
      <c r="W181" s="21"/>
      <c r="X181" s="20">
        <f>SUMIFS('حركة المخزون'!F:F,'حركة المخزون'!E:E,'أرصدة المصنع'!D181,'حركة المخزون'!H:H,'أرصدة المصنع'!$X$2)-SUMIFS('حركة المخزون'!F:F,'حركة المخزون'!E:E,'أرصدة المصنع'!D181,'حركة المخزون'!G:G,'أرصدة المصنع'!$X$2)</f>
        <v>0</v>
      </c>
      <c r="Y181" s="21"/>
      <c r="Z181" s="20">
        <f>SUMIFS('حركة المخزون'!F:F,'حركة المخزون'!E:E,'أرصدة المصنع'!D181,'حركة المخزون'!H:H,'أرصدة المصنع'!$Z$2)-SUMIFS('حركة المخزون'!F:F,'حركة المخزون'!E:E,'أرصدة المصنع'!D181,'حركة المخزون'!G:G,'أرصدة المصنع'!$Z$2)</f>
        <v>0</v>
      </c>
      <c r="AA181" s="21"/>
      <c r="AB181" s="20">
        <f>SUMIFS('حركة المخزون'!F:F,'حركة المخزون'!E:E,'أرصدة المصنع'!D181,'حركة المخزون'!H:H,'أرصدة المصنع'!$AB$2)-SUMIFS('حركة المخزون'!F:F,'حركة المخزون'!E:E,'أرصدة المصنع'!D181,'حركة المخزون'!G:G,'أرصدة المصنع'!$AB$2)</f>
        <v>0</v>
      </c>
      <c r="AC181" s="21"/>
      <c r="AD181" s="20">
        <f>SUMIFS('حركة المخزون'!F:F,'حركة المخزون'!E:E,'أرصدة المصنع'!D181,'حركة المخزون'!H:H,'أرصدة المصنع'!$AD$2)-SUMIFS('حركة المخزون'!F:F,'حركة المخزون'!E:E,'أرصدة المصنع'!D181,'حركة المخزون'!G:G,'أرصدة المصنع'!$AD$2)</f>
        <v>0</v>
      </c>
      <c r="AE181" s="21"/>
      <c r="AF181" s="20">
        <f>SUMIFS('حركة المخزون'!F:F,'حركة المخزون'!E:E,'أرصدة المصنع'!D181,'حركة المخزون'!H:H,'أرصدة المصنع'!$AF$2)-SUMIFS('حركة المخزون'!F:F,'حركة المخزون'!E:E,'أرصدة المصنع'!D181,'حركة المخزون'!G:G,'أرصدة المصنع'!$AF$2)</f>
        <v>0</v>
      </c>
    </row>
    <row r="182" spans="2:32" ht="24" customHeight="1" x14ac:dyDescent="0.2">
      <c r="B182" s="18">
        <v>180</v>
      </c>
      <c r="C182" s="18" t="str">
        <f>VLOOKUP(B182,'قاعدة البيانات'!B:F,5,0)</f>
        <v xml:space="preserve"> </v>
      </c>
      <c r="D182" s="18" t="str">
        <f>VLOOKUP(C182,'قاعدة البيانات'!F:G,2,0)</f>
        <v/>
      </c>
      <c r="F182" s="20">
        <f>SUMIFS('حركة المخزون'!F:F,'حركة المخزون'!E:E,'أرصدة المصنع'!D182,'حركة المخزون'!H:H,'أرصدة المصنع'!$F$2)-SUMIFS('حركة المخزون'!F:F,'حركة المخزون'!E:E,'أرصدة المصنع'!D182,'حركة المخزون'!G:G,'أرصدة المصنع'!$F$2)</f>
        <v>0</v>
      </c>
      <c r="G182" s="21"/>
      <c r="H182" s="20">
        <f>SUMIFS('حركة المخزون'!F:F,'حركة المخزون'!E:E,'أرصدة المصنع'!D182,'حركة المخزون'!H:H,'أرصدة المصنع'!$H$2)-SUMIFS('حركة المخزون'!F:F,'حركة المخزون'!E:E,'أرصدة المصنع'!D182,'حركة المخزون'!G:G,'أرصدة المصنع'!$H$2)</f>
        <v>0</v>
      </c>
      <c r="I182" s="21"/>
      <c r="J182" s="20">
        <f>SUMIFS('حركة المخزون'!F:F,'حركة المخزون'!E:E,'أرصدة المصنع'!D182,'حركة المخزون'!H:H,'أرصدة المصنع'!$J$2)-SUMIFS('حركة المخزون'!F:F,'حركة المخزون'!E:E,'أرصدة المصنع'!D182,'حركة المخزون'!G:G,'أرصدة المصنع'!$J$2)</f>
        <v>0</v>
      </c>
      <c r="K182" s="21"/>
      <c r="L182" s="20">
        <f>SUMIFS('حركة المخزون'!F:F,'حركة المخزون'!E:E,'أرصدة المصنع'!D182,'حركة المخزون'!H:H,'أرصدة المصنع'!$L$2)-SUMIFS('حركة المخزون'!F:F,'حركة المخزون'!E:E,'أرصدة المصنع'!D182,'حركة المخزون'!G:G,'أرصدة المصنع'!$L$2)</f>
        <v>0</v>
      </c>
      <c r="M182" s="21"/>
      <c r="N182" s="20">
        <f>SUMIFS('حركة المخزون'!F:F,'حركة المخزون'!E:E,'أرصدة المصنع'!D182,'حركة المخزون'!H:H,'أرصدة المصنع'!$N$2)-SUMIFS('حركة المخزون'!F:F,'حركة المخزون'!E:E,'أرصدة المصنع'!D182,'حركة المخزون'!G:G,'أرصدة المصنع'!$N$2)</f>
        <v>0</v>
      </c>
      <c r="O182" s="21"/>
      <c r="P182" s="20">
        <f>SUMIFS('حركة المخزون'!F:F,'حركة المخزون'!E:E,'أرصدة المصنع'!D182,'حركة المخزون'!H:H,'أرصدة المصنع'!$P$2)-SUMIFS('حركة المخزون'!F:F,'حركة المخزون'!E:E,'أرصدة المصنع'!D182,'حركة المخزون'!G:G,'أرصدة المصنع'!$P$2)</f>
        <v>0</v>
      </c>
      <c r="Q182" s="21"/>
      <c r="R182" s="20">
        <f>SUMIFS('حركة المخزون'!F:F,'حركة المخزون'!E:E,'أرصدة المصنع'!D182,'حركة المخزون'!H:H,'أرصدة المصنع'!$R$2)-SUMIFS('حركة المخزون'!F:F,'حركة المخزون'!E:E,'أرصدة المصنع'!D182,'حركة المخزون'!G:G,'أرصدة المصنع'!$R$2)</f>
        <v>0</v>
      </c>
      <c r="S182" s="21"/>
      <c r="T182" s="20">
        <f>SUMIFS('حركة المخزون'!F:F,'حركة المخزون'!E:E,'أرصدة المصنع'!D182,'حركة المخزون'!H:H,'أرصدة المصنع'!$T$2)-SUMIFS('حركة المخزون'!F:F,'حركة المخزون'!E:E,'أرصدة المصنع'!D182,'حركة المخزون'!G:G,'أرصدة المصنع'!$T$2)</f>
        <v>0</v>
      </c>
      <c r="U182" s="21"/>
      <c r="V182" s="20">
        <f>SUMIFS('حركة المخزون'!F:F,'حركة المخزون'!E:E,'أرصدة المصنع'!D182,'حركة المخزون'!H:H,'أرصدة المصنع'!$V$2)-SUMIFS('حركة المخزون'!F:F,'حركة المخزون'!E:E,'أرصدة المصنع'!D182,'حركة المخزون'!G:G,'أرصدة المصنع'!$V$2)</f>
        <v>0</v>
      </c>
      <c r="W182" s="21"/>
      <c r="X182" s="20">
        <f>SUMIFS('حركة المخزون'!F:F,'حركة المخزون'!E:E,'أرصدة المصنع'!D182,'حركة المخزون'!H:H,'أرصدة المصنع'!$X$2)-SUMIFS('حركة المخزون'!F:F,'حركة المخزون'!E:E,'أرصدة المصنع'!D182,'حركة المخزون'!G:G,'أرصدة المصنع'!$X$2)</f>
        <v>0</v>
      </c>
      <c r="Y182" s="21"/>
      <c r="Z182" s="20">
        <f>SUMIFS('حركة المخزون'!F:F,'حركة المخزون'!E:E,'أرصدة المصنع'!D182,'حركة المخزون'!H:H,'أرصدة المصنع'!$Z$2)-SUMIFS('حركة المخزون'!F:F,'حركة المخزون'!E:E,'أرصدة المصنع'!D182,'حركة المخزون'!G:G,'أرصدة المصنع'!$Z$2)</f>
        <v>0</v>
      </c>
      <c r="AA182" s="21"/>
      <c r="AB182" s="20">
        <f>SUMIFS('حركة المخزون'!F:F,'حركة المخزون'!E:E,'أرصدة المصنع'!D182,'حركة المخزون'!H:H,'أرصدة المصنع'!$AB$2)-SUMIFS('حركة المخزون'!F:F,'حركة المخزون'!E:E,'أرصدة المصنع'!D182,'حركة المخزون'!G:G,'أرصدة المصنع'!$AB$2)</f>
        <v>0</v>
      </c>
      <c r="AC182" s="21"/>
      <c r="AD182" s="20">
        <f>SUMIFS('حركة المخزون'!F:F,'حركة المخزون'!E:E,'أرصدة المصنع'!D182,'حركة المخزون'!H:H,'أرصدة المصنع'!$AD$2)-SUMIFS('حركة المخزون'!F:F,'حركة المخزون'!E:E,'أرصدة المصنع'!D182,'حركة المخزون'!G:G,'أرصدة المصنع'!$AD$2)</f>
        <v>0</v>
      </c>
      <c r="AE182" s="21"/>
      <c r="AF182" s="20">
        <f>SUMIFS('حركة المخزون'!F:F,'حركة المخزون'!E:E,'أرصدة المصنع'!D182,'حركة المخزون'!H:H,'أرصدة المصنع'!$AF$2)-SUMIFS('حركة المخزون'!F:F,'حركة المخزون'!E:E,'أرصدة المصنع'!D182,'حركة المخزون'!G:G,'أرصدة المصنع'!$AF$2)</f>
        <v>0</v>
      </c>
    </row>
    <row r="183" spans="2:32" ht="24" customHeight="1" x14ac:dyDescent="0.2">
      <c r="B183" s="18">
        <v>181</v>
      </c>
      <c r="C183" s="18" t="str">
        <f>VLOOKUP(B183,'قاعدة البيانات'!B:F,5,0)</f>
        <v xml:space="preserve"> </v>
      </c>
      <c r="D183" s="18" t="str">
        <f>VLOOKUP(C183,'قاعدة البيانات'!F:G,2,0)</f>
        <v/>
      </c>
      <c r="F183" s="20">
        <f>SUMIFS('حركة المخزون'!F:F,'حركة المخزون'!E:E,'أرصدة المصنع'!D183,'حركة المخزون'!H:H,'أرصدة المصنع'!$F$2)-SUMIFS('حركة المخزون'!F:F,'حركة المخزون'!E:E,'أرصدة المصنع'!D183,'حركة المخزون'!G:G,'أرصدة المصنع'!$F$2)</f>
        <v>0</v>
      </c>
      <c r="G183" s="21"/>
      <c r="H183" s="20">
        <f>SUMIFS('حركة المخزون'!F:F,'حركة المخزون'!E:E,'أرصدة المصنع'!D183,'حركة المخزون'!H:H,'أرصدة المصنع'!$H$2)-SUMIFS('حركة المخزون'!F:F,'حركة المخزون'!E:E,'أرصدة المصنع'!D183,'حركة المخزون'!G:G,'أرصدة المصنع'!$H$2)</f>
        <v>0</v>
      </c>
      <c r="I183" s="21"/>
      <c r="J183" s="20">
        <f>SUMIFS('حركة المخزون'!F:F,'حركة المخزون'!E:E,'أرصدة المصنع'!D183,'حركة المخزون'!H:H,'أرصدة المصنع'!$J$2)-SUMIFS('حركة المخزون'!F:F,'حركة المخزون'!E:E,'أرصدة المصنع'!D183,'حركة المخزون'!G:G,'أرصدة المصنع'!$J$2)</f>
        <v>0</v>
      </c>
      <c r="K183" s="21"/>
      <c r="L183" s="20">
        <f>SUMIFS('حركة المخزون'!F:F,'حركة المخزون'!E:E,'أرصدة المصنع'!D183,'حركة المخزون'!H:H,'أرصدة المصنع'!$L$2)-SUMIFS('حركة المخزون'!F:F,'حركة المخزون'!E:E,'أرصدة المصنع'!D183,'حركة المخزون'!G:G,'أرصدة المصنع'!$L$2)</f>
        <v>0</v>
      </c>
      <c r="M183" s="21"/>
      <c r="N183" s="20">
        <f>SUMIFS('حركة المخزون'!F:F,'حركة المخزون'!E:E,'أرصدة المصنع'!D183,'حركة المخزون'!H:H,'أرصدة المصنع'!$N$2)-SUMIFS('حركة المخزون'!F:F,'حركة المخزون'!E:E,'أرصدة المصنع'!D183,'حركة المخزون'!G:G,'أرصدة المصنع'!$N$2)</f>
        <v>0</v>
      </c>
      <c r="O183" s="21"/>
      <c r="P183" s="20">
        <f>SUMIFS('حركة المخزون'!F:F,'حركة المخزون'!E:E,'أرصدة المصنع'!D183,'حركة المخزون'!H:H,'أرصدة المصنع'!$P$2)-SUMIFS('حركة المخزون'!F:F,'حركة المخزون'!E:E,'أرصدة المصنع'!D183,'حركة المخزون'!G:G,'أرصدة المصنع'!$P$2)</f>
        <v>0</v>
      </c>
      <c r="Q183" s="21"/>
      <c r="R183" s="20">
        <f>SUMIFS('حركة المخزون'!F:F,'حركة المخزون'!E:E,'أرصدة المصنع'!D183,'حركة المخزون'!H:H,'أرصدة المصنع'!$R$2)-SUMIFS('حركة المخزون'!F:F,'حركة المخزون'!E:E,'أرصدة المصنع'!D183,'حركة المخزون'!G:G,'أرصدة المصنع'!$R$2)</f>
        <v>0</v>
      </c>
      <c r="S183" s="21"/>
      <c r="T183" s="20">
        <f>SUMIFS('حركة المخزون'!F:F,'حركة المخزون'!E:E,'أرصدة المصنع'!D183,'حركة المخزون'!H:H,'أرصدة المصنع'!$T$2)-SUMIFS('حركة المخزون'!F:F,'حركة المخزون'!E:E,'أرصدة المصنع'!D183,'حركة المخزون'!G:G,'أرصدة المصنع'!$T$2)</f>
        <v>0</v>
      </c>
      <c r="U183" s="21"/>
      <c r="V183" s="20">
        <f>SUMIFS('حركة المخزون'!F:F,'حركة المخزون'!E:E,'أرصدة المصنع'!D183,'حركة المخزون'!H:H,'أرصدة المصنع'!$V$2)-SUMIFS('حركة المخزون'!F:F,'حركة المخزون'!E:E,'أرصدة المصنع'!D183,'حركة المخزون'!G:G,'أرصدة المصنع'!$V$2)</f>
        <v>0</v>
      </c>
      <c r="W183" s="21"/>
      <c r="X183" s="20">
        <f>SUMIFS('حركة المخزون'!F:F,'حركة المخزون'!E:E,'أرصدة المصنع'!D183,'حركة المخزون'!H:H,'أرصدة المصنع'!$X$2)-SUMIFS('حركة المخزون'!F:F,'حركة المخزون'!E:E,'أرصدة المصنع'!D183,'حركة المخزون'!G:G,'أرصدة المصنع'!$X$2)</f>
        <v>0</v>
      </c>
      <c r="Y183" s="21"/>
      <c r="Z183" s="20">
        <f>SUMIFS('حركة المخزون'!F:F,'حركة المخزون'!E:E,'أرصدة المصنع'!D183,'حركة المخزون'!H:H,'أرصدة المصنع'!$Z$2)-SUMIFS('حركة المخزون'!F:F,'حركة المخزون'!E:E,'أرصدة المصنع'!D183,'حركة المخزون'!G:G,'أرصدة المصنع'!$Z$2)</f>
        <v>0</v>
      </c>
      <c r="AA183" s="21"/>
      <c r="AB183" s="20">
        <f>SUMIFS('حركة المخزون'!F:F,'حركة المخزون'!E:E,'أرصدة المصنع'!D183,'حركة المخزون'!H:H,'أرصدة المصنع'!$AB$2)-SUMIFS('حركة المخزون'!F:F,'حركة المخزون'!E:E,'أرصدة المصنع'!D183,'حركة المخزون'!G:G,'أرصدة المصنع'!$AB$2)</f>
        <v>0</v>
      </c>
      <c r="AC183" s="21"/>
      <c r="AD183" s="20">
        <f>SUMIFS('حركة المخزون'!F:F,'حركة المخزون'!E:E,'أرصدة المصنع'!D183,'حركة المخزون'!H:H,'أرصدة المصنع'!$AD$2)-SUMIFS('حركة المخزون'!F:F,'حركة المخزون'!E:E,'أرصدة المصنع'!D183,'حركة المخزون'!G:G,'أرصدة المصنع'!$AD$2)</f>
        <v>0</v>
      </c>
      <c r="AE183" s="21"/>
      <c r="AF183" s="20">
        <f>SUMIFS('حركة المخزون'!F:F,'حركة المخزون'!E:E,'أرصدة المصنع'!D183,'حركة المخزون'!H:H,'أرصدة المصنع'!$AF$2)-SUMIFS('حركة المخزون'!F:F,'حركة المخزون'!E:E,'أرصدة المصنع'!D183,'حركة المخزون'!G:G,'أرصدة المصنع'!$AF$2)</f>
        <v>0</v>
      </c>
    </row>
    <row r="184" spans="2:32" ht="24" customHeight="1" x14ac:dyDescent="0.2">
      <c r="B184" s="19">
        <v>182</v>
      </c>
      <c r="C184" s="18" t="str">
        <f>VLOOKUP(B184,'قاعدة البيانات'!B:F,5,0)</f>
        <v xml:space="preserve"> </v>
      </c>
      <c r="D184" s="18" t="str">
        <f>VLOOKUP(C184,'قاعدة البيانات'!F:G,2,0)</f>
        <v/>
      </c>
      <c r="F184" s="20">
        <f>SUMIFS('حركة المخزون'!F:F,'حركة المخزون'!E:E,'أرصدة المصنع'!D184,'حركة المخزون'!H:H,'أرصدة المصنع'!$F$2)-SUMIFS('حركة المخزون'!F:F,'حركة المخزون'!E:E,'أرصدة المصنع'!D184,'حركة المخزون'!G:G,'أرصدة المصنع'!$F$2)</f>
        <v>0</v>
      </c>
      <c r="G184" s="21"/>
      <c r="H184" s="20">
        <f>SUMIFS('حركة المخزون'!F:F,'حركة المخزون'!E:E,'أرصدة المصنع'!D184,'حركة المخزون'!H:H,'أرصدة المصنع'!$H$2)-SUMIFS('حركة المخزون'!F:F,'حركة المخزون'!E:E,'أرصدة المصنع'!D184,'حركة المخزون'!G:G,'أرصدة المصنع'!$H$2)</f>
        <v>0</v>
      </c>
      <c r="I184" s="21"/>
      <c r="J184" s="20">
        <f>SUMIFS('حركة المخزون'!F:F,'حركة المخزون'!E:E,'أرصدة المصنع'!D184,'حركة المخزون'!H:H,'أرصدة المصنع'!$J$2)-SUMIFS('حركة المخزون'!F:F,'حركة المخزون'!E:E,'أرصدة المصنع'!D184,'حركة المخزون'!G:G,'أرصدة المصنع'!$J$2)</f>
        <v>0</v>
      </c>
      <c r="K184" s="21"/>
      <c r="L184" s="20">
        <f>SUMIFS('حركة المخزون'!F:F,'حركة المخزون'!E:E,'أرصدة المصنع'!D184,'حركة المخزون'!H:H,'أرصدة المصنع'!$L$2)-SUMIFS('حركة المخزون'!F:F,'حركة المخزون'!E:E,'أرصدة المصنع'!D184,'حركة المخزون'!G:G,'أرصدة المصنع'!$L$2)</f>
        <v>0</v>
      </c>
      <c r="M184" s="21"/>
      <c r="N184" s="20">
        <f>SUMIFS('حركة المخزون'!F:F,'حركة المخزون'!E:E,'أرصدة المصنع'!D184,'حركة المخزون'!H:H,'أرصدة المصنع'!$N$2)-SUMIFS('حركة المخزون'!F:F,'حركة المخزون'!E:E,'أرصدة المصنع'!D184,'حركة المخزون'!G:G,'أرصدة المصنع'!$N$2)</f>
        <v>0</v>
      </c>
      <c r="O184" s="21"/>
      <c r="P184" s="20">
        <f>SUMIFS('حركة المخزون'!F:F,'حركة المخزون'!E:E,'أرصدة المصنع'!D184,'حركة المخزون'!H:H,'أرصدة المصنع'!$P$2)-SUMIFS('حركة المخزون'!F:F,'حركة المخزون'!E:E,'أرصدة المصنع'!D184,'حركة المخزون'!G:G,'أرصدة المصنع'!$P$2)</f>
        <v>0</v>
      </c>
      <c r="Q184" s="21"/>
      <c r="R184" s="20">
        <f>SUMIFS('حركة المخزون'!F:F,'حركة المخزون'!E:E,'أرصدة المصنع'!D184,'حركة المخزون'!H:H,'أرصدة المصنع'!$R$2)-SUMIFS('حركة المخزون'!F:F,'حركة المخزون'!E:E,'أرصدة المصنع'!D184,'حركة المخزون'!G:G,'أرصدة المصنع'!$R$2)</f>
        <v>0</v>
      </c>
      <c r="S184" s="21"/>
      <c r="T184" s="20">
        <f>SUMIFS('حركة المخزون'!F:F,'حركة المخزون'!E:E,'أرصدة المصنع'!D184,'حركة المخزون'!H:H,'أرصدة المصنع'!$T$2)-SUMIFS('حركة المخزون'!F:F,'حركة المخزون'!E:E,'أرصدة المصنع'!D184,'حركة المخزون'!G:G,'أرصدة المصنع'!$T$2)</f>
        <v>0</v>
      </c>
      <c r="U184" s="21"/>
      <c r="V184" s="20">
        <f>SUMIFS('حركة المخزون'!F:F,'حركة المخزون'!E:E,'أرصدة المصنع'!D184,'حركة المخزون'!H:H,'أرصدة المصنع'!$V$2)-SUMIFS('حركة المخزون'!F:F,'حركة المخزون'!E:E,'أرصدة المصنع'!D184,'حركة المخزون'!G:G,'أرصدة المصنع'!$V$2)</f>
        <v>0</v>
      </c>
      <c r="W184" s="21"/>
      <c r="X184" s="20">
        <f>SUMIFS('حركة المخزون'!F:F,'حركة المخزون'!E:E,'أرصدة المصنع'!D184,'حركة المخزون'!H:H,'أرصدة المصنع'!$X$2)-SUMIFS('حركة المخزون'!F:F,'حركة المخزون'!E:E,'أرصدة المصنع'!D184,'حركة المخزون'!G:G,'أرصدة المصنع'!$X$2)</f>
        <v>0</v>
      </c>
      <c r="Y184" s="21"/>
      <c r="Z184" s="20">
        <f>SUMIFS('حركة المخزون'!F:F,'حركة المخزون'!E:E,'أرصدة المصنع'!D184,'حركة المخزون'!H:H,'أرصدة المصنع'!$Z$2)-SUMIFS('حركة المخزون'!F:F,'حركة المخزون'!E:E,'أرصدة المصنع'!D184,'حركة المخزون'!G:G,'أرصدة المصنع'!$Z$2)</f>
        <v>0</v>
      </c>
      <c r="AA184" s="21"/>
      <c r="AB184" s="20">
        <f>SUMIFS('حركة المخزون'!F:F,'حركة المخزون'!E:E,'أرصدة المصنع'!D184,'حركة المخزون'!H:H,'أرصدة المصنع'!$AB$2)-SUMIFS('حركة المخزون'!F:F,'حركة المخزون'!E:E,'أرصدة المصنع'!D184,'حركة المخزون'!G:G,'أرصدة المصنع'!$AB$2)</f>
        <v>0</v>
      </c>
      <c r="AC184" s="21"/>
      <c r="AD184" s="20">
        <f>SUMIFS('حركة المخزون'!F:F,'حركة المخزون'!E:E,'أرصدة المصنع'!D184,'حركة المخزون'!H:H,'أرصدة المصنع'!$AD$2)-SUMIFS('حركة المخزون'!F:F,'حركة المخزون'!E:E,'أرصدة المصنع'!D184,'حركة المخزون'!G:G,'أرصدة المصنع'!$AD$2)</f>
        <v>0</v>
      </c>
      <c r="AE184" s="21"/>
      <c r="AF184" s="20">
        <f>SUMIFS('حركة المخزون'!F:F,'حركة المخزون'!E:E,'أرصدة المصنع'!D184,'حركة المخزون'!H:H,'أرصدة المصنع'!$AF$2)-SUMIFS('حركة المخزون'!F:F,'حركة المخزون'!E:E,'أرصدة المصنع'!D184,'حركة المخزون'!G:G,'أرصدة المصنع'!$AF$2)</f>
        <v>0</v>
      </c>
    </row>
    <row r="185" spans="2:32" ht="24" customHeight="1" x14ac:dyDescent="0.2">
      <c r="B185" s="18">
        <v>183</v>
      </c>
      <c r="C185" s="18" t="str">
        <f>VLOOKUP(B185,'قاعدة البيانات'!B:F,5,0)</f>
        <v xml:space="preserve"> </v>
      </c>
      <c r="D185" s="18" t="str">
        <f>VLOOKUP(C185,'قاعدة البيانات'!F:G,2,0)</f>
        <v/>
      </c>
      <c r="F185" s="20">
        <f>SUMIFS('حركة المخزون'!F:F,'حركة المخزون'!E:E,'أرصدة المصنع'!D185,'حركة المخزون'!H:H,'أرصدة المصنع'!$F$2)-SUMIFS('حركة المخزون'!F:F,'حركة المخزون'!E:E,'أرصدة المصنع'!D185,'حركة المخزون'!G:G,'أرصدة المصنع'!$F$2)</f>
        <v>0</v>
      </c>
      <c r="G185" s="21"/>
      <c r="H185" s="20">
        <f>SUMIFS('حركة المخزون'!F:F,'حركة المخزون'!E:E,'أرصدة المصنع'!D185,'حركة المخزون'!H:H,'أرصدة المصنع'!$H$2)-SUMIFS('حركة المخزون'!F:F,'حركة المخزون'!E:E,'أرصدة المصنع'!D185,'حركة المخزون'!G:G,'أرصدة المصنع'!$H$2)</f>
        <v>0</v>
      </c>
      <c r="I185" s="21"/>
      <c r="J185" s="20">
        <f>SUMIFS('حركة المخزون'!F:F,'حركة المخزون'!E:E,'أرصدة المصنع'!D185,'حركة المخزون'!H:H,'أرصدة المصنع'!$J$2)-SUMIFS('حركة المخزون'!F:F,'حركة المخزون'!E:E,'أرصدة المصنع'!D185,'حركة المخزون'!G:G,'أرصدة المصنع'!$J$2)</f>
        <v>0</v>
      </c>
      <c r="K185" s="21"/>
      <c r="L185" s="20">
        <f>SUMIFS('حركة المخزون'!F:F,'حركة المخزون'!E:E,'أرصدة المصنع'!D185,'حركة المخزون'!H:H,'أرصدة المصنع'!$L$2)-SUMIFS('حركة المخزون'!F:F,'حركة المخزون'!E:E,'أرصدة المصنع'!D185,'حركة المخزون'!G:G,'أرصدة المصنع'!$L$2)</f>
        <v>0</v>
      </c>
      <c r="M185" s="21"/>
      <c r="N185" s="20">
        <f>SUMIFS('حركة المخزون'!F:F,'حركة المخزون'!E:E,'أرصدة المصنع'!D185,'حركة المخزون'!H:H,'أرصدة المصنع'!$N$2)-SUMIFS('حركة المخزون'!F:F,'حركة المخزون'!E:E,'أرصدة المصنع'!D185,'حركة المخزون'!G:G,'أرصدة المصنع'!$N$2)</f>
        <v>0</v>
      </c>
      <c r="O185" s="21"/>
      <c r="P185" s="20">
        <f>SUMIFS('حركة المخزون'!F:F,'حركة المخزون'!E:E,'أرصدة المصنع'!D185,'حركة المخزون'!H:H,'أرصدة المصنع'!$P$2)-SUMIFS('حركة المخزون'!F:F,'حركة المخزون'!E:E,'أرصدة المصنع'!D185,'حركة المخزون'!G:G,'أرصدة المصنع'!$P$2)</f>
        <v>0</v>
      </c>
      <c r="Q185" s="21"/>
      <c r="R185" s="20">
        <f>SUMIFS('حركة المخزون'!F:F,'حركة المخزون'!E:E,'أرصدة المصنع'!D185,'حركة المخزون'!H:H,'أرصدة المصنع'!$R$2)-SUMIFS('حركة المخزون'!F:F,'حركة المخزون'!E:E,'أرصدة المصنع'!D185,'حركة المخزون'!G:G,'أرصدة المصنع'!$R$2)</f>
        <v>0</v>
      </c>
      <c r="S185" s="21"/>
      <c r="T185" s="20">
        <f>SUMIFS('حركة المخزون'!F:F,'حركة المخزون'!E:E,'أرصدة المصنع'!D185,'حركة المخزون'!H:H,'أرصدة المصنع'!$T$2)-SUMIFS('حركة المخزون'!F:F,'حركة المخزون'!E:E,'أرصدة المصنع'!D185,'حركة المخزون'!G:G,'أرصدة المصنع'!$T$2)</f>
        <v>0</v>
      </c>
      <c r="U185" s="21"/>
      <c r="V185" s="20">
        <f>SUMIFS('حركة المخزون'!F:F,'حركة المخزون'!E:E,'أرصدة المصنع'!D185,'حركة المخزون'!H:H,'أرصدة المصنع'!$V$2)-SUMIFS('حركة المخزون'!F:F,'حركة المخزون'!E:E,'أرصدة المصنع'!D185,'حركة المخزون'!G:G,'أرصدة المصنع'!$V$2)</f>
        <v>0</v>
      </c>
      <c r="W185" s="21"/>
      <c r="X185" s="20">
        <f>SUMIFS('حركة المخزون'!F:F,'حركة المخزون'!E:E,'أرصدة المصنع'!D185,'حركة المخزون'!H:H,'أرصدة المصنع'!$X$2)-SUMIFS('حركة المخزون'!F:F,'حركة المخزون'!E:E,'أرصدة المصنع'!D185,'حركة المخزون'!G:G,'أرصدة المصنع'!$X$2)</f>
        <v>0</v>
      </c>
      <c r="Y185" s="21"/>
      <c r="Z185" s="20">
        <f>SUMIFS('حركة المخزون'!F:F,'حركة المخزون'!E:E,'أرصدة المصنع'!D185,'حركة المخزون'!H:H,'أرصدة المصنع'!$Z$2)-SUMIFS('حركة المخزون'!F:F,'حركة المخزون'!E:E,'أرصدة المصنع'!D185,'حركة المخزون'!G:G,'أرصدة المصنع'!$Z$2)</f>
        <v>0</v>
      </c>
      <c r="AA185" s="21"/>
      <c r="AB185" s="20">
        <f>SUMIFS('حركة المخزون'!F:F,'حركة المخزون'!E:E,'أرصدة المصنع'!D185,'حركة المخزون'!H:H,'أرصدة المصنع'!$AB$2)-SUMIFS('حركة المخزون'!F:F,'حركة المخزون'!E:E,'أرصدة المصنع'!D185,'حركة المخزون'!G:G,'أرصدة المصنع'!$AB$2)</f>
        <v>0</v>
      </c>
      <c r="AC185" s="21"/>
      <c r="AD185" s="20">
        <f>SUMIFS('حركة المخزون'!F:F,'حركة المخزون'!E:E,'أرصدة المصنع'!D185,'حركة المخزون'!H:H,'أرصدة المصنع'!$AD$2)-SUMIFS('حركة المخزون'!F:F,'حركة المخزون'!E:E,'أرصدة المصنع'!D185,'حركة المخزون'!G:G,'أرصدة المصنع'!$AD$2)</f>
        <v>0</v>
      </c>
      <c r="AE185" s="21"/>
      <c r="AF185" s="20">
        <f>SUMIFS('حركة المخزون'!F:F,'حركة المخزون'!E:E,'أرصدة المصنع'!D185,'حركة المخزون'!H:H,'أرصدة المصنع'!$AF$2)-SUMIFS('حركة المخزون'!F:F,'حركة المخزون'!E:E,'أرصدة المصنع'!D185,'حركة المخزون'!G:G,'أرصدة المصنع'!$AF$2)</f>
        <v>0</v>
      </c>
    </row>
    <row r="186" spans="2:32" ht="24" customHeight="1" x14ac:dyDescent="0.2">
      <c r="B186" s="18">
        <v>184</v>
      </c>
      <c r="C186" s="18" t="str">
        <f>VLOOKUP(B186,'قاعدة البيانات'!B:F,5,0)</f>
        <v xml:space="preserve"> </v>
      </c>
      <c r="D186" s="18" t="str">
        <f>VLOOKUP(C186,'قاعدة البيانات'!F:G,2,0)</f>
        <v/>
      </c>
      <c r="F186" s="20">
        <f>SUMIFS('حركة المخزون'!F:F,'حركة المخزون'!E:E,'أرصدة المصنع'!D186,'حركة المخزون'!H:H,'أرصدة المصنع'!$F$2)-SUMIFS('حركة المخزون'!F:F,'حركة المخزون'!E:E,'أرصدة المصنع'!D186,'حركة المخزون'!G:G,'أرصدة المصنع'!$F$2)</f>
        <v>0</v>
      </c>
      <c r="G186" s="21"/>
      <c r="H186" s="20">
        <f>SUMIFS('حركة المخزون'!F:F,'حركة المخزون'!E:E,'أرصدة المصنع'!D186,'حركة المخزون'!H:H,'أرصدة المصنع'!$H$2)-SUMIFS('حركة المخزون'!F:F,'حركة المخزون'!E:E,'أرصدة المصنع'!D186,'حركة المخزون'!G:G,'أرصدة المصنع'!$H$2)</f>
        <v>0</v>
      </c>
      <c r="I186" s="21"/>
      <c r="J186" s="20">
        <f>SUMIFS('حركة المخزون'!F:F,'حركة المخزون'!E:E,'أرصدة المصنع'!D186,'حركة المخزون'!H:H,'أرصدة المصنع'!$J$2)-SUMIFS('حركة المخزون'!F:F,'حركة المخزون'!E:E,'أرصدة المصنع'!D186,'حركة المخزون'!G:G,'أرصدة المصنع'!$J$2)</f>
        <v>0</v>
      </c>
      <c r="K186" s="21"/>
      <c r="L186" s="20">
        <f>SUMIFS('حركة المخزون'!F:F,'حركة المخزون'!E:E,'أرصدة المصنع'!D186,'حركة المخزون'!H:H,'أرصدة المصنع'!$L$2)-SUMIFS('حركة المخزون'!F:F,'حركة المخزون'!E:E,'أرصدة المصنع'!D186,'حركة المخزون'!G:G,'أرصدة المصنع'!$L$2)</f>
        <v>0</v>
      </c>
      <c r="M186" s="21"/>
      <c r="N186" s="20">
        <f>SUMIFS('حركة المخزون'!F:F,'حركة المخزون'!E:E,'أرصدة المصنع'!D186,'حركة المخزون'!H:H,'أرصدة المصنع'!$N$2)-SUMIFS('حركة المخزون'!F:F,'حركة المخزون'!E:E,'أرصدة المصنع'!D186,'حركة المخزون'!G:G,'أرصدة المصنع'!$N$2)</f>
        <v>0</v>
      </c>
      <c r="O186" s="21"/>
      <c r="P186" s="20">
        <f>SUMIFS('حركة المخزون'!F:F,'حركة المخزون'!E:E,'أرصدة المصنع'!D186,'حركة المخزون'!H:H,'أرصدة المصنع'!$P$2)-SUMIFS('حركة المخزون'!F:F,'حركة المخزون'!E:E,'أرصدة المصنع'!D186,'حركة المخزون'!G:G,'أرصدة المصنع'!$P$2)</f>
        <v>0</v>
      </c>
      <c r="Q186" s="21"/>
      <c r="R186" s="20">
        <f>SUMIFS('حركة المخزون'!F:F,'حركة المخزون'!E:E,'أرصدة المصنع'!D186,'حركة المخزون'!H:H,'أرصدة المصنع'!$R$2)-SUMIFS('حركة المخزون'!F:F,'حركة المخزون'!E:E,'أرصدة المصنع'!D186,'حركة المخزون'!G:G,'أرصدة المصنع'!$R$2)</f>
        <v>0</v>
      </c>
      <c r="S186" s="21"/>
      <c r="T186" s="20">
        <f>SUMIFS('حركة المخزون'!F:F,'حركة المخزون'!E:E,'أرصدة المصنع'!D186,'حركة المخزون'!H:H,'أرصدة المصنع'!$T$2)-SUMIFS('حركة المخزون'!F:F,'حركة المخزون'!E:E,'أرصدة المصنع'!D186,'حركة المخزون'!G:G,'أرصدة المصنع'!$T$2)</f>
        <v>0</v>
      </c>
      <c r="U186" s="21"/>
      <c r="V186" s="20">
        <f>SUMIFS('حركة المخزون'!F:F,'حركة المخزون'!E:E,'أرصدة المصنع'!D186,'حركة المخزون'!H:H,'أرصدة المصنع'!$V$2)-SUMIFS('حركة المخزون'!F:F,'حركة المخزون'!E:E,'أرصدة المصنع'!D186,'حركة المخزون'!G:G,'أرصدة المصنع'!$V$2)</f>
        <v>0</v>
      </c>
      <c r="W186" s="21"/>
      <c r="X186" s="20">
        <f>SUMIFS('حركة المخزون'!F:F,'حركة المخزون'!E:E,'أرصدة المصنع'!D186,'حركة المخزون'!H:H,'أرصدة المصنع'!$X$2)-SUMIFS('حركة المخزون'!F:F,'حركة المخزون'!E:E,'أرصدة المصنع'!D186,'حركة المخزون'!G:G,'أرصدة المصنع'!$X$2)</f>
        <v>0</v>
      </c>
      <c r="Y186" s="21"/>
      <c r="Z186" s="20">
        <f>SUMIFS('حركة المخزون'!F:F,'حركة المخزون'!E:E,'أرصدة المصنع'!D186,'حركة المخزون'!H:H,'أرصدة المصنع'!$Z$2)-SUMIFS('حركة المخزون'!F:F,'حركة المخزون'!E:E,'أرصدة المصنع'!D186,'حركة المخزون'!G:G,'أرصدة المصنع'!$Z$2)</f>
        <v>0</v>
      </c>
      <c r="AA186" s="21"/>
      <c r="AB186" s="20">
        <f>SUMIFS('حركة المخزون'!F:F,'حركة المخزون'!E:E,'أرصدة المصنع'!D186,'حركة المخزون'!H:H,'أرصدة المصنع'!$AB$2)-SUMIFS('حركة المخزون'!F:F,'حركة المخزون'!E:E,'أرصدة المصنع'!D186,'حركة المخزون'!G:G,'أرصدة المصنع'!$AB$2)</f>
        <v>0</v>
      </c>
      <c r="AC186" s="21"/>
      <c r="AD186" s="20">
        <f>SUMIFS('حركة المخزون'!F:F,'حركة المخزون'!E:E,'أرصدة المصنع'!D186,'حركة المخزون'!H:H,'أرصدة المصنع'!$AD$2)-SUMIFS('حركة المخزون'!F:F,'حركة المخزون'!E:E,'أرصدة المصنع'!D186,'حركة المخزون'!G:G,'أرصدة المصنع'!$AD$2)</f>
        <v>0</v>
      </c>
      <c r="AE186" s="21"/>
      <c r="AF186" s="20">
        <f>SUMIFS('حركة المخزون'!F:F,'حركة المخزون'!E:E,'أرصدة المصنع'!D186,'حركة المخزون'!H:H,'أرصدة المصنع'!$AF$2)-SUMIFS('حركة المخزون'!F:F,'حركة المخزون'!E:E,'أرصدة المصنع'!D186,'حركة المخزون'!G:G,'أرصدة المصنع'!$AF$2)</f>
        <v>0</v>
      </c>
    </row>
    <row r="187" spans="2:32" ht="24" customHeight="1" x14ac:dyDescent="0.2">
      <c r="B187" s="19">
        <v>185</v>
      </c>
      <c r="C187" s="18" t="str">
        <f>VLOOKUP(B187,'قاعدة البيانات'!B:F,5,0)</f>
        <v xml:space="preserve"> </v>
      </c>
      <c r="D187" s="18" t="str">
        <f>VLOOKUP(C187,'قاعدة البيانات'!F:G,2,0)</f>
        <v/>
      </c>
      <c r="F187" s="20">
        <f>SUMIFS('حركة المخزون'!F:F,'حركة المخزون'!E:E,'أرصدة المصنع'!D187,'حركة المخزون'!H:H,'أرصدة المصنع'!$F$2)-SUMIFS('حركة المخزون'!F:F,'حركة المخزون'!E:E,'أرصدة المصنع'!D187,'حركة المخزون'!G:G,'أرصدة المصنع'!$F$2)</f>
        <v>0</v>
      </c>
      <c r="G187" s="21"/>
      <c r="H187" s="20">
        <f>SUMIFS('حركة المخزون'!F:F,'حركة المخزون'!E:E,'أرصدة المصنع'!D187,'حركة المخزون'!H:H,'أرصدة المصنع'!$H$2)-SUMIFS('حركة المخزون'!F:F,'حركة المخزون'!E:E,'أرصدة المصنع'!D187,'حركة المخزون'!G:G,'أرصدة المصنع'!$H$2)</f>
        <v>0</v>
      </c>
      <c r="I187" s="21"/>
      <c r="J187" s="20">
        <f>SUMIFS('حركة المخزون'!F:F,'حركة المخزون'!E:E,'أرصدة المصنع'!D187,'حركة المخزون'!H:H,'أرصدة المصنع'!$J$2)-SUMIFS('حركة المخزون'!F:F,'حركة المخزون'!E:E,'أرصدة المصنع'!D187,'حركة المخزون'!G:G,'أرصدة المصنع'!$J$2)</f>
        <v>0</v>
      </c>
      <c r="K187" s="21"/>
      <c r="L187" s="20">
        <f>SUMIFS('حركة المخزون'!F:F,'حركة المخزون'!E:E,'أرصدة المصنع'!D187,'حركة المخزون'!H:H,'أرصدة المصنع'!$L$2)-SUMIFS('حركة المخزون'!F:F,'حركة المخزون'!E:E,'أرصدة المصنع'!D187,'حركة المخزون'!G:G,'أرصدة المصنع'!$L$2)</f>
        <v>0</v>
      </c>
      <c r="M187" s="21"/>
      <c r="N187" s="20">
        <f>SUMIFS('حركة المخزون'!F:F,'حركة المخزون'!E:E,'أرصدة المصنع'!D187,'حركة المخزون'!H:H,'أرصدة المصنع'!$N$2)-SUMIFS('حركة المخزون'!F:F,'حركة المخزون'!E:E,'أرصدة المصنع'!D187,'حركة المخزون'!G:G,'أرصدة المصنع'!$N$2)</f>
        <v>0</v>
      </c>
      <c r="O187" s="21"/>
      <c r="P187" s="20">
        <f>SUMIFS('حركة المخزون'!F:F,'حركة المخزون'!E:E,'أرصدة المصنع'!D187,'حركة المخزون'!H:H,'أرصدة المصنع'!$P$2)-SUMIFS('حركة المخزون'!F:F,'حركة المخزون'!E:E,'أرصدة المصنع'!D187,'حركة المخزون'!G:G,'أرصدة المصنع'!$P$2)</f>
        <v>0</v>
      </c>
      <c r="Q187" s="21"/>
      <c r="R187" s="20">
        <f>SUMIFS('حركة المخزون'!F:F,'حركة المخزون'!E:E,'أرصدة المصنع'!D187,'حركة المخزون'!H:H,'أرصدة المصنع'!$R$2)-SUMIFS('حركة المخزون'!F:F,'حركة المخزون'!E:E,'أرصدة المصنع'!D187,'حركة المخزون'!G:G,'أرصدة المصنع'!$R$2)</f>
        <v>0</v>
      </c>
      <c r="S187" s="21"/>
      <c r="T187" s="20">
        <f>SUMIFS('حركة المخزون'!F:F,'حركة المخزون'!E:E,'أرصدة المصنع'!D187,'حركة المخزون'!H:H,'أرصدة المصنع'!$T$2)-SUMIFS('حركة المخزون'!F:F,'حركة المخزون'!E:E,'أرصدة المصنع'!D187,'حركة المخزون'!G:G,'أرصدة المصنع'!$T$2)</f>
        <v>0</v>
      </c>
      <c r="U187" s="21"/>
      <c r="V187" s="20">
        <f>SUMIFS('حركة المخزون'!F:F,'حركة المخزون'!E:E,'أرصدة المصنع'!D187,'حركة المخزون'!H:H,'أرصدة المصنع'!$V$2)-SUMIFS('حركة المخزون'!F:F,'حركة المخزون'!E:E,'أرصدة المصنع'!D187,'حركة المخزون'!G:G,'أرصدة المصنع'!$V$2)</f>
        <v>0</v>
      </c>
      <c r="W187" s="21"/>
      <c r="X187" s="20">
        <f>SUMIFS('حركة المخزون'!F:F,'حركة المخزون'!E:E,'أرصدة المصنع'!D187,'حركة المخزون'!H:H,'أرصدة المصنع'!$X$2)-SUMIFS('حركة المخزون'!F:F,'حركة المخزون'!E:E,'أرصدة المصنع'!D187,'حركة المخزون'!G:G,'أرصدة المصنع'!$X$2)</f>
        <v>0</v>
      </c>
      <c r="Y187" s="21"/>
      <c r="Z187" s="20">
        <f>SUMIFS('حركة المخزون'!F:F,'حركة المخزون'!E:E,'أرصدة المصنع'!D187,'حركة المخزون'!H:H,'أرصدة المصنع'!$Z$2)-SUMIFS('حركة المخزون'!F:F,'حركة المخزون'!E:E,'أرصدة المصنع'!D187,'حركة المخزون'!G:G,'أرصدة المصنع'!$Z$2)</f>
        <v>0</v>
      </c>
      <c r="AA187" s="21"/>
      <c r="AB187" s="20">
        <f>SUMIFS('حركة المخزون'!F:F,'حركة المخزون'!E:E,'أرصدة المصنع'!D187,'حركة المخزون'!H:H,'أرصدة المصنع'!$AB$2)-SUMIFS('حركة المخزون'!F:F,'حركة المخزون'!E:E,'أرصدة المصنع'!D187,'حركة المخزون'!G:G,'أرصدة المصنع'!$AB$2)</f>
        <v>0</v>
      </c>
      <c r="AC187" s="21"/>
      <c r="AD187" s="20">
        <f>SUMIFS('حركة المخزون'!F:F,'حركة المخزون'!E:E,'أرصدة المصنع'!D187,'حركة المخزون'!H:H,'أرصدة المصنع'!$AD$2)-SUMIFS('حركة المخزون'!F:F,'حركة المخزون'!E:E,'أرصدة المصنع'!D187,'حركة المخزون'!G:G,'أرصدة المصنع'!$AD$2)</f>
        <v>0</v>
      </c>
      <c r="AE187" s="21"/>
      <c r="AF187" s="20">
        <f>SUMIFS('حركة المخزون'!F:F,'حركة المخزون'!E:E,'أرصدة المصنع'!D187,'حركة المخزون'!H:H,'أرصدة المصنع'!$AF$2)-SUMIFS('حركة المخزون'!F:F,'حركة المخزون'!E:E,'أرصدة المصنع'!D187,'حركة المخزون'!G:G,'أرصدة المصنع'!$AF$2)</f>
        <v>0</v>
      </c>
    </row>
    <row r="188" spans="2:32" ht="24" customHeight="1" x14ac:dyDescent="0.2">
      <c r="B188" s="18">
        <v>186</v>
      </c>
      <c r="C188" s="18" t="str">
        <f>VLOOKUP(B188,'قاعدة البيانات'!B:F,5,0)</f>
        <v xml:space="preserve"> </v>
      </c>
      <c r="D188" s="18" t="str">
        <f>VLOOKUP(C188,'قاعدة البيانات'!F:G,2,0)</f>
        <v/>
      </c>
      <c r="F188" s="20">
        <f>SUMIFS('حركة المخزون'!F:F,'حركة المخزون'!E:E,'أرصدة المصنع'!D188,'حركة المخزون'!H:H,'أرصدة المصنع'!$F$2)-SUMIFS('حركة المخزون'!F:F,'حركة المخزون'!E:E,'أرصدة المصنع'!D188,'حركة المخزون'!G:G,'أرصدة المصنع'!$F$2)</f>
        <v>0</v>
      </c>
      <c r="G188" s="21"/>
      <c r="H188" s="20">
        <f>SUMIFS('حركة المخزون'!F:F,'حركة المخزون'!E:E,'أرصدة المصنع'!D188,'حركة المخزون'!H:H,'أرصدة المصنع'!$H$2)-SUMIFS('حركة المخزون'!F:F,'حركة المخزون'!E:E,'أرصدة المصنع'!D188,'حركة المخزون'!G:G,'أرصدة المصنع'!$H$2)</f>
        <v>0</v>
      </c>
      <c r="I188" s="21"/>
      <c r="J188" s="20">
        <f>SUMIFS('حركة المخزون'!F:F,'حركة المخزون'!E:E,'أرصدة المصنع'!D188,'حركة المخزون'!H:H,'أرصدة المصنع'!$J$2)-SUMIFS('حركة المخزون'!F:F,'حركة المخزون'!E:E,'أرصدة المصنع'!D188,'حركة المخزون'!G:G,'أرصدة المصنع'!$J$2)</f>
        <v>0</v>
      </c>
      <c r="K188" s="21"/>
      <c r="L188" s="20">
        <f>SUMIFS('حركة المخزون'!F:F,'حركة المخزون'!E:E,'أرصدة المصنع'!D188,'حركة المخزون'!H:H,'أرصدة المصنع'!$L$2)-SUMIFS('حركة المخزون'!F:F,'حركة المخزون'!E:E,'أرصدة المصنع'!D188,'حركة المخزون'!G:G,'أرصدة المصنع'!$L$2)</f>
        <v>0</v>
      </c>
      <c r="M188" s="21"/>
      <c r="N188" s="20">
        <f>SUMIFS('حركة المخزون'!F:F,'حركة المخزون'!E:E,'أرصدة المصنع'!D188,'حركة المخزون'!H:H,'أرصدة المصنع'!$N$2)-SUMIFS('حركة المخزون'!F:F,'حركة المخزون'!E:E,'أرصدة المصنع'!D188,'حركة المخزون'!G:G,'أرصدة المصنع'!$N$2)</f>
        <v>0</v>
      </c>
      <c r="O188" s="21"/>
      <c r="P188" s="20">
        <f>SUMIFS('حركة المخزون'!F:F,'حركة المخزون'!E:E,'أرصدة المصنع'!D188,'حركة المخزون'!H:H,'أرصدة المصنع'!$P$2)-SUMIFS('حركة المخزون'!F:F,'حركة المخزون'!E:E,'أرصدة المصنع'!D188,'حركة المخزون'!G:G,'أرصدة المصنع'!$P$2)</f>
        <v>0</v>
      </c>
      <c r="Q188" s="21"/>
      <c r="R188" s="20">
        <f>SUMIFS('حركة المخزون'!F:F,'حركة المخزون'!E:E,'أرصدة المصنع'!D188,'حركة المخزون'!H:H,'أرصدة المصنع'!$R$2)-SUMIFS('حركة المخزون'!F:F,'حركة المخزون'!E:E,'أرصدة المصنع'!D188,'حركة المخزون'!G:G,'أرصدة المصنع'!$R$2)</f>
        <v>0</v>
      </c>
      <c r="S188" s="21"/>
      <c r="T188" s="20">
        <f>SUMIFS('حركة المخزون'!F:F,'حركة المخزون'!E:E,'أرصدة المصنع'!D188,'حركة المخزون'!H:H,'أرصدة المصنع'!$T$2)-SUMIFS('حركة المخزون'!F:F,'حركة المخزون'!E:E,'أرصدة المصنع'!D188,'حركة المخزون'!G:G,'أرصدة المصنع'!$T$2)</f>
        <v>0</v>
      </c>
      <c r="U188" s="21"/>
      <c r="V188" s="20">
        <f>SUMIFS('حركة المخزون'!F:F,'حركة المخزون'!E:E,'أرصدة المصنع'!D188,'حركة المخزون'!H:H,'أرصدة المصنع'!$V$2)-SUMIFS('حركة المخزون'!F:F,'حركة المخزون'!E:E,'أرصدة المصنع'!D188,'حركة المخزون'!G:G,'أرصدة المصنع'!$V$2)</f>
        <v>0</v>
      </c>
      <c r="W188" s="21"/>
      <c r="X188" s="20">
        <f>SUMIFS('حركة المخزون'!F:F,'حركة المخزون'!E:E,'أرصدة المصنع'!D188,'حركة المخزون'!H:H,'أرصدة المصنع'!$X$2)-SUMIFS('حركة المخزون'!F:F,'حركة المخزون'!E:E,'أرصدة المصنع'!D188,'حركة المخزون'!G:G,'أرصدة المصنع'!$X$2)</f>
        <v>0</v>
      </c>
      <c r="Y188" s="21"/>
      <c r="Z188" s="20">
        <f>SUMIFS('حركة المخزون'!F:F,'حركة المخزون'!E:E,'أرصدة المصنع'!D188,'حركة المخزون'!H:H,'أرصدة المصنع'!$Z$2)-SUMIFS('حركة المخزون'!F:F,'حركة المخزون'!E:E,'أرصدة المصنع'!D188,'حركة المخزون'!G:G,'أرصدة المصنع'!$Z$2)</f>
        <v>0</v>
      </c>
      <c r="AA188" s="21"/>
      <c r="AB188" s="20">
        <f>SUMIFS('حركة المخزون'!F:F,'حركة المخزون'!E:E,'أرصدة المصنع'!D188,'حركة المخزون'!H:H,'أرصدة المصنع'!$AB$2)-SUMIFS('حركة المخزون'!F:F,'حركة المخزون'!E:E,'أرصدة المصنع'!D188,'حركة المخزون'!G:G,'أرصدة المصنع'!$AB$2)</f>
        <v>0</v>
      </c>
      <c r="AC188" s="21"/>
      <c r="AD188" s="20">
        <f>SUMIFS('حركة المخزون'!F:F,'حركة المخزون'!E:E,'أرصدة المصنع'!D188,'حركة المخزون'!H:H,'أرصدة المصنع'!$AD$2)-SUMIFS('حركة المخزون'!F:F,'حركة المخزون'!E:E,'أرصدة المصنع'!D188,'حركة المخزون'!G:G,'أرصدة المصنع'!$AD$2)</f>
        <v>0</v>
      </c>
      <c r="AE188" s="21"/>
      <c r="AF188" s="20">
        <f>SUMIFS('حركة المخزون'!F:F,'حركة المخزون'!E:E,'أرصدة المصنع'!D188,'حركة المخزون'!H:H,'أرصدة المصنع'!$AF$2)-SUMIFS('حركة المخزون'!F:F,'حركة المخزون'!E:E,'أرصدة المصنع'!D188,'حركة المخزون'!G:G,'أرصدة المصنع'!$AF$2)</f>
        <v>0</v>
      </c>
    </row>
    <row r="189" spans="2:32" ht="24" customHeight="1" x14ac:dyDescent="0.2">
      <c r="B189" s="18">
        <v>187</v>
      </c>
      <c r="C189" s="18" t="str">
        <f>VLOOKUP(B189,'قاعدة البيانات'!B:F,5,0)</f>
        <v xml:space="preserve"> </v>
      </c>
      <c r="D189" s="18" t="str">
        <f>VLOOKUP(C189,'قاعدة البيانات'!F:G,2,0)</f>
        <v/>
      </c>
      <c r="F189" s="20">
        <f>SUMIFS('حركة المخزون'!F:F,'حركة المخزون'!E:E,'أرصدة المصنع'!D189,'حركة المخزون'!H:H,'أرصدة المصنع'!$F$2)-SUMIFS('حركة المخزون'!F:F,'حركة المخزون'!E:E,'أرصدة المصنع'!D189,'حركة المخزون'!G:G,'أرصدة المصنع'!$F$2)</f>
        <v>0</v>
      </c>
      <c r="G189" s="21"/>
      <c r="H189" s="20">
        <f>SUMIFS('حركة المخزون'!F:F,'حركة المخزون'!E:E,'أرصدة المصنع'!D189,'حركة المخزون'!H:H,'أرصدة المصنع'!$H$2)-SUMIFS('حركة المخزون'!F:F,'حركة المخزون'!E:E,'أرصدة المصنع'!D189,'حركة المخزون'!G:G,'أرصدة المصنع'!$H$2)</f>
        <v>0</v>
      </c>
      <c r="I189" s="21"/>
      <c r="J189" s="20">
        <f>SUMIFS('حركة المخزون'!F:F,'حركة المخزون'!E:E,'أرصدة المصنع'!D189,'حركة المخزون'!H:H,'أرصدة المصنع'!$J$2)-SUMIFS('حركة المخزون'!F:F,'حركة المخزون'!E:E,'أرصدة المصنع'!D189,'حركة المخزون'!G:G,'أرصدة المصنع'!$J$2)</f>
        <v>0</v>
      </c>
      <c r="K189" s="21"/>
      <c r="L189" s="20">
        <f>SUMIFS('حركة المخزون'!F:F,'حركة المخزون'!E:E,'أرصدة المصنع'!D189,'حركة المخزون'!H:H,'أرصدة المصنع'!$L$2)-SUMIFS('حركة المخزون'!F:F,'حركة المخزون'!E:E,'أرصدة المصنع'!D189,'حركة المخزون'!G:G,'أرصدة المصنع'!$L$2)</f>
        <v>0</v>
      </c>
      <c r="M189" s="21"/>
      <c r="N189" s="20">
        <f>SUMIFS('حركة المخزون'!F:F,'حركة المخزون'!E:E,'أرصدة المصنع'!D189,'حركة المخزون'!H:H,'أرصدة المصنع'!$N$2)-SUMIFS('حركة المخزون'!F:F,'حركة المخزون'!E:E,'أرصدة المصنع'!D189,'حركة المخزون'!G:G,'أرصدة المصنع'!$N$2)</f>
        <v>0</v>
      </c>
      <c r="O189" s="21"/>
      <c r="P189" s="20">
        <f>SUMIFS('حركة المخزون'!F:F,'حركة المخزون'!E:E,'أرصدة المصنع'!D189,'حركة المخزون'!H:H,'أرصدة المصنع'!$P$2)-SUMIFS('حركة المخزون'!F:F,'حركة المخزون'!E:E,'أرصدة المصنع'!D189,'حركة المخزون'!G:G,'أرصدة المصنع'!$P$2)</f>
        <v>0</v>
      </c>
      <c r="Q189" s="21"/>
      <c r="R189" s="20">
        <f>SUMIFS('حركة المخزون'!F:F,'حركة المخزون'!E:E,'أرصدة المصنع'!D189,'حركة المخزون'!H:H,'أرصدة المصنع'!$R$2)-SUMIFS('حركة المخزون'!F:F,'حركة المخزون'!E:E,'أرصدة المصنع'!D189,'حركة المخزون'!G:G,'أرصدة المصنع'!$R$2)</f>
        <v>0</v>
      </c>
      <c r="S189" s="21"/>
      <c r="T189" s="20">
        <f>SUMIFS('حركة المخزون'!F:F,'حركة المخزون'!E:E,'أرصدة المصنع'!D189,'حركة المخزون'!H:H,'أرصدة المصنع'!$T$2)-SUMIFS('حركة المخزون'!F:F,'حركة المخزون'!E:E,'أرصدة المصنع'!D189,'حركة المخزون'!G:G,'أرصدة المصنع'!$T$2)</f>
        <v>0</v>
      </c>
      <c r="U189" s="21"/>
      <c r="V189" s="20">
        <f>SUMIFS('حركة المخزون'!F:F,'حركة المخزون'!E:E,'أرصدة المصنع'!D189,'حركة المخزون'!H:H,'أرصدة المصنع'!$V$2)-SUMIFS('حركة المخزون'!F:F,'حركة المخزون'!E:E,'أرصدة المصنع'!D189,'حركة المخزون'!G:G,'أرصدة المصنع'!$V$2)</f>
        <v>0</v>
      </c>
      <c r="W189" s="21"/>
      <c r="X189" s="20">
        <f>SUMIFS('حركة المخزون'!F:F,'حركة المخزون'!E:E,'أرصدة المصنع'!D189,'حركة المخزون'!H:H,'أرصدة المصنع'!$X$2)-SUMIFS('حركة المخزون'!F:F,'حركة المخزون'!E:E,'أرصدة المصنع'!D189,'حركة المخزون'!G:G,'أرصدة المصنع'!$X$2)</f>
        <v>0</v>
      </c>
      <c r="Y189" s="21"/>
      <c r="Z189" s="20">
        <f>SUMIFS('حركة المخزون'!F:F,'حركة المخزون'!E:E,'أرصدة المصنع'!D189,'حركة المخزون'!H:H,'أرصدة المصنع'!$Z$2)-SUMIFS('حركة المخزون'!F:F,'حركة المخزون'!E:E,'أرصدة المصنع'!D189,'حركة المخزون'!G:G,'أرصدة المصنع'!$Z$2)</f>
        <v>0</v>
      </c>
      <c r="AA189" s="21"/>
      <c r="AB189" s="20">
        <f>SUMIFS('حركة المخزون'!F:F,'حركة المخزون'!E:E,'أرصدة المصنع'!D189,'حركة المخزون'!H:H,'أرصدة المصنع'!$AB$2)-SUMIFS('حركة المخزون'!F:F,'حركة المخزون'!E:E,'أرصدة المصنع'!D189,'حركة المخزون'!G:G,'أرصدة المصنع'!$AB$2)</f>
        <v>0</v>
      </c>
      <c r="AC189" s="21"/>
      <c r="AD189" s="20">
        <f>SUMIFS('حركة المخزون'!F:F,'حركة المخزون'!E:E,'أرصدة المصنع'!D189,'حركة المخزون'!H:H,'أرصدة المصنع'!$AD$2)-SUMIFS('حركة المخزون'!F:F,'حركة المخزون'!E:E,'أرصدة المصنع'!D189,'حركة المخزون'!G:G,'أرصدة المصنع'!$AD$2)</f>
        <v>0</v>
      </c>
      <c r="AE189" s="21"/>
      <c r="AF189" s="20">
        <f>SUMIFS('حركة المخزون'!F:F,'حركة المخزون'!E:E,'أرصدة المصنع'!D189,'حركة المخزون'!H:H,'أرصدة المصنع'!$AF$2)-SUMIFS('حركة المخزون'!F:F,'حركة المخزون'!E:E,'أرصدة المصنع'!D189,'حركة المخزون'!G:G,'أرصدة المصنع'!$AF$2)</f>
        <v>0</v>
      </c>
    </row>
    <row r="190" spans="2:32" ht="24" customHeight="1" x14ac:dyDescent="0.2">
      <c r="B190" s="19">
        <v>188</v>
      </c>
      <c r="C190" s="18" t="str">
        <f>VLOOKUP(B190,'قاعدة البيانات'!B:F,5,0)</f>
        <v xml:space="preserve"> </v>
      </c>
      <c r="D190" s="18" t="str">
        <f>VLOOKUP(C190,'قاعدة البيانات'!F:G,2,0)</f>
        <v/>
      </c>
      <c r="F190" s="20">
        <f>SUMIFS('حركة المخزون'!F:F,'حركة المخزون'!E:E,'أرصدة المصنع'!D190,'حركة المخزون'!H:H,'أرصدة المصنع'!$F$2)-SUMIFS('حركة المخزون'!F:F,'حركة المخزون'!E:E,'أرصدة المصنع'!D190,'حركة المخزون'!G:G,'أرصدة المصنع'!$F$2)</f>
        <v>0</v>
      </c>
      <c r="G190" s="21"/>
      <c r="H190" s="20">
        <f>SUMIFS('حركة المخزون'!F:F,'حركة المخزون'!E:E,'أرصدة المصنع'!D190,'حركة المخزون'!H:H,'أرصدة المصنع'!$H$2)-SUMIFS('حركة المخزون'!F:F,'حركة المخزون'!E:E,'أرصدة المصنع'!D190,'حركة المخزون'!G:G,'أرصدة المصنع'!$H$2)</f>
        <v>0</v>
      </c>
      <c r="I190" s="21"/>
      <c r="J190" s="20">
        <f>SUMIFS('حركة المخزون'!F:F,'حركة المخزون'!E:E,'أرصدة المصنع'!D190,'حركة المخزون'!H:H,'أرصدة المصنع'!$J$2)-SUMIFS('حركة المخزون'!F:F,'حركة المخزون'!E:E,'أرصدة المصنع'!D190,'حركة المخزون'!G:G,'أرصدة المصنع'!$J$2)</f>
        <v>0</v>
      </c>
      <c r="K190" s="21"/>
      <c r="L190" s="20">
        <f>SUMIFS('حركة المخزون'!F:F,'حركة المخزون'!E:E,'أرصدة المصنع'!D190,'حركة المخزون'!H:H,'أرصدة المصنع'!$L$2)-SUMIFS('حركة المخزون'!F:F,'حركة المخزون'!E:E,'أرصدة المصنع'!D190,'حركة المخزون'!G:G,'أرصدة المصنع'!$L$2)</f>
        <v>0</v>
      </c>
      <c r="M190" s="21"/>
      <c r="N190" s="20">
        <f>SUMIFS('حركة المخزون'!F:F,'حركة المخزون'!E:E,'أرصدة المصنع'!D190,'حركة المخزون'!H:H,'أرصدة المصنع'!$N$2)-SUMIFS('حركة المخزون'!F:F,'حركة المخزون'!E:E,'أرصدة المصنع'!D190,'حركة المخزون'!G:G,'أرصدة المصنع'!$N$2)</f>
        <v>0</v>
      </c>
      <c r="O190" s="21"/>
      <c r="P190" s="20">
        <f>SUMIFS('حركة المخزون'!F:F,'حركة المخزون'!E:E,'أرصدة المصنع'!D190,'حركة المخزون'!H:H,'أرصدة المصنع'!$P$2)-SUMIFS('حركة المخزون'!F:F,'حركة المخزون'!E:E,'أرصدة المصنع'!D190,'حركة المخزون'!G:G,'أرصدة المصنع'!$P$2)</f>
        <v>0</v>
      </c>
      <c r="Q190" s="21"/>
      <c r="R190" s="20">
        <f>SUMIFS('حركة المخزون'!F:F,'حركة المخزون'!E:E,'أرصدة المصنع'!D190,'حركة المخزون'!H:H,'أرصدة المصنع'!$R$2)-SUMIFS('حركة المخزون'!F:F,'حركة المخزون'!E:E,'أرصدة المصنع'!D190,'حركة المخزون'!G:G,'أرصدة المصنع'!$R$2)</f>
        <v>0</v>
      </c>
      <c r="S190" s="21"/>
      <c r="T190" s="20">
        <f>SUMIFS('حركة المخزون'!F:F,'حركة المخزون'!E:E,'أرصدة المصنع'!D190,'حركة المخزون'!H:H,'أرصدة المصنع'!$T$2)-SUMIFS('حركة المخزون'!F:F,'حركة المخزون'!E:E,'أرصدة المصنع'!D190,'حركة المخزون'!G:G,'أرصدة المصنع'!$T$2)</f>
        <v>0</v>
      </c>
      <c r="U190" s="21"/>
      <c r="V190" s="20">
        <f>SUMIFS('حركة المخزون'!F:F,'حركة المخزون'!E:E,'أرصدة المصنع'!D190,'حركة المخزون'!H:H,'أرصدة المصنع'!$V$2)-SUMIFS('حركة المخزون'!F:F,'حركة المخزون'!E:E,'أرصدة المصنع'!D190,'حركة المخزون'!G:G,'أرصدة المصنع'!$V$2)</f>
        <v>0</v>
      </c>
      <c r="W190" s="21"/>
      <c r="X190" s="20">
        <f>SUMIFS('حركة المخزون'!F:F,'حركة المخزون'!E:E,'أرصدة المصنع'!D190,'حركة المخزون'!H:H,'أرصدة المصنع'!$X$2)-SUMIFS('حركة المخزون'!F:F,'حركة المخزون'!E:E,'أرصدة المصنع'!D190,'حركة المخزون'!G:G,'أرصدة المصنع'!$X$2)</f>
        <v>0</v>
      </c>
      <c r="Y190" s="21"/>
      <c r="Z190" s="20">
        <f>SUMIFS('حركة المخزون'!F:F,'حركة المخزون'!E:E,'أرصدة المصنع'!D190,'حركة المخزون'!H:H,'أرصدة المصنع'!$Z$2)-SUMIFS('حركة المخزون'!F:F,'حركة المخزون'!E:E,'أرصدة المصنع'!D190,'حركة المخزون'!G:G,'أرصدة المصنع'!$Z$2)</f>
        <v>0</v>
      </c>
      <c r="AA190" s="21"/>
      <c r="AB190" s="20">
        <f>SUMIFS('حركة المخزون'!F:F,'حركة المخزون'!E:E,'أرصدة المصنع'!D190,'حركة المخزون'!H:H,'أرصدة المصنع'!$AB$2)-SUMIFS('حركة المخزون'!F:F,'حركة المخزون'!E:E,'أرصدة المصنع'!D190,'حركة المخزون'!G:G,'أرصدة المصنع'!$AB$2)</f>
        <v>0</v>
      </c>
      <c r="AC190" s="21"/>
      <c r="AD190" s="20">
        <f>SUMIFS('حركة المخزون'!F:F,'حركة المخزون'!E:E,'أرصدة المصنع'!D190,'حركة المخزون'!H:H,'أرصدة المصنع'!$AD$2)-SUMIFS('حركة المخزون'!F:F,'حركة المخزون'!E:E,'أرصدة المصنع'!D190,'حركة المخزون'!G:G,'أرصدة المصنع'!$AD$2)</f>
        <v>0</v>
      </c>
      <c r="AE190" s="21"/>
      <c r="AF190" s="20">
        <f>SUMIFS('حركة المخزون'!F:F,'حركة المخزون'!E:E,'أرصدة المصنع'!D190,'حركة المخزون'!H:H,'أرصدة المصنع'!$AF$2)-SUMIFS('حركة المخزون'!F:F,'حركة المخزون'!E:E,'أرصدة المصنع'!D190,'حركة المخزون'!G:G,'أرصدة المصنع'!$AF$2)</f>
        <v>0</v>
      </c>
    </row>
    <row r="191" spans="2:32" ht="24" customHeight="1" x14ac:dyDescent="0.2">
      <c r="B191" s="18">
        <v>189</v>
      </c>
      <c r="C191" s="18" t="str">
        <f>VLOOKUP(B191,'قاعدة البيانات'!B:F,5,0)</f>
        <v xml:space="preserve"> </v>
      </c>
      <c r="D191" s="18" t="str">
        <f>VLOOKUP(C191,'قاعدة البيانات'!F:G,2,0)</f>
        <v/>
      </c>
      <c r="F191" s="20">
        <f>SUMIFS('حركة المخزون'!F:F,'حركة المخزون'!E:E,'أرصدة المصنع'!D191,'حركة المخزون'!H:H,'أرصدة المصنع'!$F$2)-SUMIFS('حركة المخزون'!F:F,'حركة المخزون'!E:E,'أرصدة المصنع'!D191,'حركة المخزون'!G:G,'أرصدة المصنع'!$F$2)</f>
        <v>0</v>
      </c>
      <c r="G191" s="21"/>
      <c r="H191" s="20">
        <f>SUMIFS('حركة المخزون'!F:F,'حركة المخزون'!E:E,'أرصدة المصنع'!D191,'حركة المخزون'!H:H,'أرصدة المصنع'!$H$2)-SUMIFS('حركة المخزون'!F:F,'حركة المخزون'!E:E,'أرصدة المصنع'!D191,'حركة المخزون'!G:G,'أرصدة المصنع'!$H$2)</f>
        <v>0</v>
      </c>
      <c r="I191" s="21"/>
      <c r="J191" s="20">
        <f>SUMIFS('حركة المخزون'!F:F,'حركة المخزون'!E:E,'أرصدة المصنع'!D191,'حركة المخزون'!H:H,'أرصدة المصنع'!$J$2)-SUMIFS('حركة المخزون'!F:F,'حركة المخزون'!E:E,'أرصدة المصنع'!D191,'حركة المخزون'!G:G,'أرصدة المصنع'!$J$2)</f>
        <v>0</v>
      </c>
      <c r="K191" s="21"/>
      <c r="L191" s="20">
        <f>SUMIFS('حركة المخزون'!F:F,'حركة المخزون'!E:E,'أرصدة المصنع'!D191,'حركة المخزون'!H:H,'أرصدة المصنع'!$L$2)-SUMIFS('حركة المخزون'!F:F,'حركة المخزون'!E:E,'أرصدة المصنع'!D191,'حركة المخزون'!G:G,'أرصدة المصنع'!$L$2)</f>
        <v>0</v>
      </c>
      <c r="M191" s="21"/>
      <c r="N191" s="20">
        <f>SUMIFS('حركة المخزون'!F:F,'حركة المخزون'!E:E,'أرصدة المصنع'!D191,'حركة المخزون'!H:H,'أرصدة المصنع'!$N$2)-SUMIFS('حركة المخزون'!F:F,'حركة المخزون'!E:E,'أرصدة المصنع'!D191,'حركة المخزون'!G:G,'أرصدة المصنع'!$N$2)</f>
        <v>0</v>
      </c>
      <c r="O191" s="21"/>
      <c r="P191" s="20">
        <f>SUMIFS('حركة المخزون'!F:F,'حركة المخزون'!E:E,'أرصدة المصنع'!D191,'حركة المخزون'!H:H,'أرصدة المصنع'!$P$2)-SUMIFS('حركة المخزون'!F:F,'حركة المخزون'!E:E,'أرصدة المصنع'!D191,'حركة المخزون'!G:G,'أرصدة المصنع'!$P$2)</f>
        <v>0</v>
      </c>
      <c r="Q191" s="21"/>
      <c r="R191" s="20">
        <f>SUMIFS('حركة المخزون'!F:F,'حركة المخزون'!E:E,'أرصدة المصنع'!D191,'حركة المخزون'!H:H,'أرصدة المصنع'!$R$2)-SUMIFS('حركة المخزون'!F:F,'حركة المخزون'!E:E,'أرصدة المصنع'!D191,'حركة المخزون'!G:G,'أرصدة المصنع'!$R$2)</f>
        <v>0</v>
      </c>
      <c r="S191" s="21"/>
      <c r="T191" s="20">
        <f>SUMIFS('حركة المخزون'!F:F,'حركة المخزون'!E:E,'أرصدة المصنع'!D191,'حركة المخزون'!H:H,'أرصدة المصنع'!$T$2)-SUMIFS('حركة المخزون'!F:F,'حركة المخزون'!E:E,'أرصدة المصنع'!D191,'حركة المخزون'!G:G,'أرصدة المصنع'!$T$2)</f>
        <v>0</v>
      </c>
      <c r="U191" s="21"/>
      <c r="V191" s="20">
        <f>SUMIFS('حركة المخزون'!F:F,'حركة المخزون'!E:E,'أرصدة المصنع'!D191,'حركة المخزون'!H:H,'أرصدة المصنع'!$V$2)-SUMIFS('حركة المخزون'!F:F,'حركة المخزون'!E:E,'أرصدة المصنع'!D191,'حركة المخزون'!G:G,'أرصدة المصنع'!$V$2)</f>
        <v>0</v>
      </c>
      <c r="W191" s="21"/>
      <c r="X191" s="20">
        <f>SUMIFS('حركة المخزون'!F:F,'حركة المخزون'!E:E,'أرصدة المصنع'!D191,'حركة المخزون'!H:H,'أرصدة المصنع'!$X$2)-SUMIFS('حركة المخزون'!F:F,'حركة المخزون'!E:E,'أرصدة المصنع'!D191,'حركة المخزون'!G:G,'أرصدة المصنع'!$X$2)</f>
        <v>0</v>
      </c>
      <c r="Y191" s="21"/>
      <c r="Z191" s="20">
        <f>SUMIFS('حركة المخزون'!F:F,'حركة المخزون'!E:E,'أرصدة المصنع'!D191,'حركة المخزون'!H:H,'أرصدة المصنع'!$Z$2)-SUMIFS('حركة المخزون'!F:F,'حركة المخزون'!E:E,'أرصدة المصنع'!D191,'حركة المخزون'!G:G,'أرصدة المصنع'!$Z$2)</f>
        <v>0</v>
      </c>
      <c r="AA191" s="21"/>
      <c r="AB191" s="20">
        <f>SUMIFS('حركة المخزون'!F:F,'حركة المخزون'!E:E,'أرصدة المصنع'!D191,'حركة المخزون'!H:H,'أرصدة المصنع'!$AB$2)-SUMIFS('حركة المخزون'!F:F,'حركة المخزون'!E:E,'أرصدة المصنع'!D191,'حركة المخزون'!G:G,'أرصدة المصنع'!$AB$2)</f>
        <v>0</v>
      </c>
      <c r="AC191" s="21"/>
      <c r="AD191" s="20">
        <f>SUMIFS('حركة المخزون'!F:F,'حركة المخزون'!E:E,'أرصدة المصنع'!D191,'حركة المخزون'!H:H,'أرصدة المصنع'!$AD$2)-SUMIFS('حركة المخزون'!F:F,'حركة المخزون'!E:E,'أرصدة المصنع'!D191,'حركة المخزون'!G:G,'أرصدة المصنع'!$AD$2)</f>
        <v>0</v>
      </c>
      <c r="AE191" s="21"/>
      <c r="AF191" s="20">
        <f>SUMIFS('حركة المخزون'!F:F,'حركة المخزون'!E:E,'أرصدة المصنع'!D191,'حركة المخزون'!H:H,'أرصدة المصنع'!$AF$2)-SUMIFS('حركة المخزون'!F:F,'حركة المخزون'!E:E,'أرصدة المصنع'!D191,'حركة المخزون'!G:G,'أرصدة المصنع'!$AF$2)</f>
        <v>0</v>
      </c>
    </row>
    <row r="192" spans="2:32" ht="24" customHeight="1" x14ac:dyDescent="0.2">
      <c r="B192" s="18">
        <v>190</v>
      </c>
      <c r="C192" s="18" t="str">
        <f>VLOOKUP(B192,'قاعدة البيانات'!B:F,5,0)</f>
        <v xml:space="preserve"> </v>
      </c>
      <c r="D192" s="18" t="str">
        <f>VLOOKUP(C192,'قاعدة البيانات'!F:G,2,0)</f>
        <v/>
      </c>
      <c r="F192" s="20">
        <f>SUMIFS('حركة المخزون'!F:F,'حركة المخزون'!E:E,'أرصدة المصنع'!D192,'حركة المخزون'!H:H,'أرصدة المصنع'!$F$2)-SUMIFS('حركة المخزون'!F:F,'حركة المخزون'!E:E,'أرصدة المصنع'!D192,'حركة المخزون'!G:G,'أرصدة المصنع'!$F$2)</f>
        <v>0</v>
      </c>
      <c r="G192" s="21"/>
      <c r="H192" s="20">
        <f>SUMIFS('حركة المخزون'!F:F,'حركة المخزون'!E:E,'أرصدة المصنع'!D192,'حركة المخزون'!H:H,'أرصدة المصنع'!$H$2)-SUMIFS('حركة المخزون'!F:F,'حركة المخزون'!E:E,'أرصدة المصنع'!D192,'حركة المخزون'!G:G,'أرصدة المصنع'!$H$2)</f>
        <v>0</v>
      </c>
      <c r="I192" s="21"/>
      <c r="J192" s="20">
        <f>SUMIFS('حركة المخزون'!F:F,'حركة المخزون'!E:E,'أرصدة المصنع'!D192,'حركة المخزون'!H:H,'أرصدة المصنع'!$J$2)-SUMIFS('حركة المخزون'!F:F,'حركة المخزون'!E:E,'أرصدة المصنع'!D192,'حركة المخزون'!G:G,'أرصدة المصنع'!$J$2)</f>
        <v>0</v>
      </c>
      <c r="K192" s="21"/>
      <c r="L192" s="20">
        <f>SUMIFS('حركة المخزون'!F:F,'حركة المخزون'!E:E,'أرصدة المصنع'!D192,'حركة المخزون'!H:H,'أرصدة المصنع'!$L$2)-SUMIFS('حركة المخزون'!F:F,'حركة المخزون'!E:E,'أرصدة المصنع'!D192,'حركة المخزون'!G:G,'أرصدة المصنع'!$L$2)</f>
        <v>0</v>
      </c>
      <c r="M192" s="21"/>
      <c r="N192" s="20">
        <f>SUMIFS('حركة المخزون'!F:F,'حركة المخزون'!E:E,'أرصدة المصنع'!D192,'حركة المخزون'!H:H,'أرصدة المصنع'!$N$2)-SUMIFS('حركة المخزون'!F:F,'حركة المخزون'!E:E,'أرصدة المصنع'!D192,'حركة المخزون'!G:G,'أرصدة المصنع'!$N$2)</f>
        <v>0</v>
      </c>
      <c r="O192" s="21"/>
      <c r="P192" s="20">
        <f>SUMIFS('حركة المخزون'!F:F,'حركة المخزون'!E:E,'أرصدة المصنع'!D192,'حركة المخزون'!H:H,'أرصدة المصنع'!$P$2)-SUMIFS('حركة المخزون'!F:F,'حركة المخزون'!E:E,'أرصدة المصنع'!D192,'حركة المخزون'!G:G,'أرصدة المصنع'!$P$2)</f>
        <v>0</v>
      </c>
      <c r="Q192" s="21"/>
      <c r="R192" s="20">
        <f>SUMIFS('حركة المخزون'!F:F,'حركة المخزون'!E:E,'أرصدة المصنع'!D192,'حركة المخزون'!H:H,'أرصدة المصنع'!$R$2)-SUMIFS('حركة المخزون'!F:F,'حركة المخزون'!E:E,'أرصدة المصنع'!D192,'حركة المخزون'!G:G,'أرصدة المصنع'!$R$2)</f>
        <v>0</v>
      </c>
      <c r="S192" s="21"/>
      <c r="T192" s="20">
        <f>SUMIFS('حركة المخزون'!F:F,'حركة المخزون'!E:E,'أرصدة المصنع'!D192,'حركة المخزون'!H:H,'أرصدة المصنع'!$T$2)-SUMIFS('حركة المخزون'!F:F,'حركة المخزون'!E:E,'أرصدة المصنع'!D192,'حركة المخزون'!G:G,'أرصدة المصنع'!$T$2)</f>
        <v>0</v>
      </c>
      <c r="U192" s="21"/>
      <c r="V192" s="20">
        <f>SUMIFS('حركة المخزون'!F:F,'حركة المخزون'!E:E,'أرصدة المصنع'!D192,'حركة المخزون'!H:H,'أرصدة المصنع'!$V$2)-SUMIFS('حركة المخزون'!F:F,'حركة المخزون'!E:E,'أرصدة المصنع'!D192,'حركة المخزون'!G:G,'أرصدة المصنع'!$V$2)</f>
        <v>0</v>
      </c>
      <c r="W192" s="21"/>
      <c r="X192" s="20">
        <f>SUMIFS('حركة المخزون'!F:F,'حركة المخزون'!E:E,'أرصدة المصنع'!D192,'حركة المخزون'!H:H,'أرصدة المصنع'!$X$2)-SUMIFS('حركة المخزون'!F:F,'حركة المخزون'!E:E,'أرصدة المصنع'!D192,'حركة المخزون'!G:G,'أرصدة المصنع'!$X$2)</f>
        <v>0</v>
      </c>
      <c r="Y192" s="21"/>
      <c r="Z192" s="20">
        <f>SUMIFS('حركة المخزون'!F:F,'حركة المخزون'!E:E,'أرصدة المصنع'!D192,'حركة المخزون'!H:H,'أرصدة المصنع'!$Z$2)-SUMIFS('حركة المخزون'!F:F,'حركة المخزون'!E:E,'أرصدة المصنع'!D192,'حركة المخزون'!G:G,'أرصدة المصنع'!$Z$2)</f>
        <v>0</v>
      </c>
      <c r="AA192" s="21"/>
      <c r="AB192" s="20">
        <f>SUMIFS('حركة المخزون'!F:F,'حركة المخزون'!E:E,'أرصدة المصنع'!D192,'حركة المخزون'!H:H,'أرصدة المصنع'!$AB$2)-SUMIFS('حركة المخزون'!F:F,'حركة المخزون'!E:E,'أرصدة المصنع'!D192,'حركة المخزون'!G:G,'أرصدة المصنع'!$AB$2)</f>
        <v>0</v>
      </c>
      <c r="AC192" s="21"/>
      <c r="AD192" s="20">
        <f>SUMIFS('حركة المخزون'!F:F,'حركة المخزون'!E:E,'أرصدة المصنع'!D192,'حركة المخزون'!H:H,'أرصدة المصنع'!$AD$2)-SUMIFS('حركة المخزون'!F:F,'حركة المخزون'!E:E,'أرصدة المصنع'!D192,'حركة المخزون'!G:G,'أرصدة المصنع'!$AD$2)</f>
        <v>0</v>
      </c>
      <c r="AE192" s="21"/>
      <c r="AF192" s="20">
        <f>SUMIFS('حركة المخزون'!F:F,'حركة المخزون'!E:E,'أرصدة المصنع'!D192,'حركة المخزون'!H:H,'أرصدة المصنع'!$AF$2)-SUMIFS('حركة المخزون'!F:F,'حركة المخزون'!E:E,'أرصدة المصنع'!D192,'حركة المخزون'!G:G,'أرصدة المصنع'!$AF$2)</f>
        <v>0</v>
      </c>
    </row>
    <row r="193" spans="2:32" ht="24" customHeight="1" x14ac:dyDescent="0.2">
      <c r="B193" s="19">
        <v>191</v>
      </c>
      <c r="C193" s="18" t="str">
        <f>VLOOKUP(B193,'قاعدة البيانات'!B:F,5,0)</f>
        <v xml:space="preserve"> </v>
      </c>
      <c r="D193" s="18" t="str">
        <f>VLOOKUP(C193,'قاعدة البيانات'!F:G,2,0)</f>
        <v/>
      </c>
      <c r="F193" s="20">
        <f>SUMIFS('حركة المخزون'!F:F,'حركة المخزون'!E:E,'أرصدة المصنع'!D193,'حركة المخزون'!H:H,'أرصدة المصنع'!$F$2)-SUMIFS('حركة المخزون'!F:F,'حركة المخزون'!E:E,'أرصدة المصنع'!D193,'حركة المخزون'!G:G,'أرصدة المصنع'!$F$2)</f>
        <v>0</v>
      </c>
      <c r="G193" s="21"/>
      <c r="H193" s="20">
        <f>SUMIFS('حركة المخزون'!F:F,'حركة المخزون'!E:E,'أرصدة المصنع'!D193,'حركة المخزون'!H:H,'أرصدة المصنع'!$H$2)-SUMIFS('حركة المخزون'!F:F,'حركة المخزون'!E:E,'أرصدة المصنع'!D193,'حركة المخزون'!G:G,'أرصدة المصنع'!$H$2)</f>
        <v>0</v>
      </c>
      <c r="I193" s="21"/>
      <c r="J193" s="20">
        <f>SUMIFS('حركة المخزون'!F:F,'حركة المخزون'!E:E,'أرصدة المصنع'!D193,'حركة المخزون'!H:H,'أرصدة المصنع'!$J$2)-SUMIFS('حركة المخزون'!F:F,'حركة المخزون'!E:E,'أرصدة المصنع'!D193,'حركة المخزون'!G:G,'أرصدة المصنع'!$J$2)</f>
        <v>0</v>
      </c>
      <c r="K193" s="21"/>
      <c r="L193" s="20">
        <f>SUMIFS('حركة المخزون'!F:F,'حركة المخزون'!E:E,'أرصدة المصنع'!D193,'حركة المخزون'!H:H,'أرصدة المصنع'!$L$2)-SUMIFS('حركة المخزون'!F:F,'حركة المخزون'!E:E,'أرصدة المصنع'!D193,'حركة المخزون'!G:G,'أرصدة المصنع'!$L$2)</f>
        <v>0</v>
      </c>
      <c r="M193" s="21"/>
      <c r="N193" s="20">
        <f>SUMIFS('حركة المخزون'!F:F,'حركة المخزون'!E:E,'أرصدة المصنع'!D193,'حركة المخزون'!H:H,'أرصدة المصنع'!$N$2)-SUMIFS('حركة المخزون'!F:F,'حركة المخزون'!E:E,'أرصدة المصنع'!D193,'حركة المخزون'!G:G,'أرصدة المصنع'!$N$2)</f>
        <v>0</v>
      </c>
      <c r="O193" s="21"/>
      <c r="P193" s="20">
        <f>SUMIFS('حركة المخزون'!F:F,'حركة المخزون'!E:E,'أرصدة المصنع'!D193,'حركة المخزون'!H:H,'أرصدة المصنع'!$P$2)-SUMIFS('حركة المخزون'!F:F,'حركة المخزون'!E:E,'أرصدة المصنع'!D193,'حركة المخزون'!G:G,'أرصدة المصنع'!$P$2)</f>
        <v>0</v>
      </c>
      <c r="Q193" s="21"/>
      <c r="R193" s="20">
        <f>SUMIFS('حركة المخزون'!F:F,'حركة المخزون'!E:E,'أرصدة المصنع'!D193,'حركة المخزون'!H:H,'أرصدة المصنع'!$R$2)-SUMIFS('حركة المخزون'!F:F,'حركة المخزون'!E:E,'أرصدة المصنع'!D193,'حركة المخزون'!G:G,'أرصدة المصنع'!$R$2)</f>
        <v>0</v>
      </c>
      <c r="S193" s="21"/>
      <c r="T193" s="20">
        <f>SUMIFS('حركة المخزون'!F:F,'حركة المخزون'!E:E,'أرصدة المصنع'!D193,'حركة المخزون'!H:H,'أرصدة المصنع'!$T$2)-SUMIFS('حركة المخزون'!F:F,'حركة المخزون'!E:E,'أرصدة المصنع'!D193,'حركة المخزون'!G:G,'أرصدة المصنع'!$T$2)</f>
        <v>0</v>
      </c>
      <c r="U193" s="21"/>
      <c r="V193" s="20">
        <f>SUMIFS('حركة المخزون'!F:F,'حركة المخزون'!E:E,'أرصدة المصنع'!D193,'حركة المخزون'!H:H,'أرصدة المصنع'!$V$2)-SUMIFS('حركة المخزون'!F:F,'حركة المخزون'!E:E,'أرصدة المصنع'!D193,'حركة المخزون'!G:G,'أرصدة المصنع'!$V$2)</f>
        <v>0</v>
      </c>
      <c r="W193" s="21"/>
      <c r="X193" s="20">
        <f>SUMIFS('حركة المخزون'!F:F,'حركة المخزون'!E:E,'أرصدة المصنع'!D193,'حركة المخزون'!H:H,'أرصدة المصنع'!$X$2)-SUMIFS('حركة المخزون'!F:F,'حركة المخزون'!E:E,'أرصدة المصنع'!D193,'حركة المخزون'!G:G,'أرصدة المصنع'!$X$2)</f>
        <v>0</v>
      </c>
      <c r="Y193" s="21"/>
      <c r="Z193" s="20">
        <f>SUMIFS('حركة المخزون'!F:F,'حركة المخزون'!E:E,'أرصدة المصنع'!D193,'حركة المخزون'!H:H,'أرصدة المصنع'!$Z$2)-SUMIFS('حركة المخزون'!F:F,'حركة المخزون'!E:E,'أرصدة المصنع'!D193,'حركة المخزون'!G:G,'أرصدة المصنع'!$Z$2)</f>
        <v>0</v>
      </c>
      <c r="AA193" s="21"/>
      <c r="AB193" s="20">
        <f>SUMIFS('حركة المخزون'!F:F,'حركة المخزون'!E:E,'أرصدة المصنع'!D193,'حركة المخزون'!H:H,'أرصدة المصنع'!$AB$2)-SUMIFS('حركة المخزون'!F:F,'حركة المخزون'!E:E,'أرصدة المصنع'!D193,'حركة المخزون'!G:G,'أرصدة المصنع'!$AB$2)</f>
        <v>0</v>
      </c>
      <c r="AC193" s="21"/>
      <c r="AD193" s="20">
        <f>SUMIFS('حركة المخزون'!F:F,'حركة المخزون'!E:E,'أرصدة المصنع'!D193,'حركة المخزون'!H:H,'أرصدة المصنع'!$AD$2)-SUMIFS('حركة المخزون'!F:F,'حركة المخزون'!E:E,'أرصدة المصنع'!D193,'حركة المخزون'!G:G,'أرصدة المصنع'!$AD$2)</f>
        <v>0</v>
      </c>
      <c r="AE193" s="21"/>
      <c r="AF193" s="20">
        <f>SUMIFS('حركة المخزون'!F:F,'حركة المخزون'!E:E,'أرصدة المصنع'!D193,'حركة المخزون'!H:H,'أرصدة المصنع'!$AF$2)-SUMIFS('حركة المخزون'!F:F,'حركة المخزون'!E:E,'أرصدة المصنع'!D193,'حركة المخزون'!G:G,'أرصدة المصنع'!$AF$2)</f>
        <v>0</v>
      </c>
    </row>
    <row r="194" spans="2:32" ht="24" customHeight="1" x14ac:dyDescent="0.2">
      <c r="B194" s="18">
        <v>192</v>
      </c>
      <c r="C194" s="18" t="str">
        <f>VLOOKUP(B194,'قاعدة البيانات'!B:F,5,0)</f>
        <v xml:space="preserve"> </v>
      </c>
      <c r="D194" s="18" t="str">
        <f>VLOOKUP(C194,'قاعدة البيانات'!F:G,2,0)</f>
        <v/>
      </c>
      <c r="F194" s="20">
        <f>SUMIFS('حركة المخزون'!F:F,'حركة المخزون'!E:E,'أرصدة المصنع'!D194,'حركة المخزون'!H:H,'أرصدة المصنع'!$F$2)-SUMIFS('حركة المخزون'!F:F,'حركة المخزون'!E:E,'أرصدة المصنع'!D194,'حركة المخزون'!G:G,'أرصدة المصنع'!$F$2)</f>
        <v>0</v>
      </c>
      <c r="G194" s="21"/>
      <c r="H194" s="20">
        <f>SUMIFS('حركة المخزون'!F:F,'حركة المخزون'!E:E,'أرصدة المصنع'!D194,'حركة المخزون'!H:H,'أرصدة المصنع'!$H$2)-SUMIFS('حركة المخزون'!F:F,'حركة المخزون'!E:E,'أرصدة المصنع'!D194,'حركة المخزون'!G:G,'أرصدة المصنع'!$H$2)</f>
        <v>0</v>
      </c>
      <c r="I194" s="21"/>
      <c r="J194" s="20">
        <f>SUMIFS('حركة المخزون'!F:F,'حركة المخزون'!E:E,'أرصدة المصنع'!D194,'حركة المخزون'!H:H,'أرصدة المصنع'!$J$2)-SUMIFS('حركة المخزون'!F:F,'حركة المخزون'!E:E,'أرصدة المصنع'!D194,'حركة المخزون'!G:G,'أرصدة المصنع'!$J$2)</f>
        <v>0</v>
      </c>
      <c r="K194" s="21"/>
      <c r="L194" s="20">
        <f>SUMIFS('حركة المخزون'!F:F,'حركة المخزون'!E:E,'أرصدة المصنع'!D194,'حركة المخزون'!H:H,'أرصدة المصنع'!$L$2)-SUMIFS('حركة المخزون'!F:F,'حركة المخزون'!E:E,'أرصدة المصنع'!D194,'حركة المخزون'!G:G,'أرصدة المصنع'!$L$2)</f>
        <v>0</v>
      </c>
      <c r="M194" s="21"/>
      <c r="N194" s="20">
        <f>SUMIFS('حركة المخزون'!F:F,'حركة المخزون'!E:E,'أرصدة المصنع'!D194,'حركة المخزون'!H:H,'أرصدة المصنع'!$N$2)-SUMIFS('حركة المخزون'!F:F,'حركة المخزون'!E:E,'أرصدة المصنع'!D194,'حركة المخزون'!G:G,'أرصدة المصنع'!$N$2)</f>
        <v>0</v>
      </c>
      <c r="O194" s="21"/>
      <c r="P194" s="20">
        <f>SUMIFS('حركة المخزون'!F:F,'حركة المخزون'!E:E,'أرصدة المصنع'!D194,'حركة المخزون'!H:H,'أرصدة المصنع'!$P$2)-SUMIFS('حركة المخزون'!F:F,'حركة المخزون'!E:E,'أرصدة المصنع'!D194,'حركة المخزون'!G:G,'أرصدة المصنع'!$P$2)</f>
        <v>0</v>
      </c>
      <c r="Q194" s="21"/>
      <c r="R194" s="20">
        <f>SUMIFS('حركة المخزون'!F:F,'حركة المخزون'!E:E,'أرصدة المصنع'!D194,'حركة المخزون'!H:H,'أرصدة المصنع'!$R$2)-SUMIFS('حركة المخزون'!F:F,'حركة المخزون'!E:E,'أرصدة المصنع'!D194,'حركة المخزون'!G:G,'أرصدة المصنع'!$R$2)</f>
        <v>0</v>
      </c>
      <c r="S194" s="21"/>
      <c r="T194" s="20">
        <f>SUMIFS('حركة المخزون'!F:F,'حركة المخزون'!E:E,'أرصدة المصنع'!D194,'حركة المخزون'!H:H,'أرصدة المصنع'!$T$2)-SUMIFS('حركة المخزون'!F:F,'حركة المخزون'!E:E,'أرصدة المصنع'!D194,'حركة المخزون'!G:G,'أرصدة المصنع'!$T$2)</f>
        <v>0</v>
      </c>
      <c r="U194" s="21"/>
      <c r="V194" s="20">
        <f>SUMIFS('حركة المخزون'!F:F,'حركة المخزون'!E:E,'أرصدة المصنع'!D194,'حركة المخزون'!H:H,'أرصدة المصنع'!$V$2)-SUMIFS('حركة المخزون'!F:F,'حركة المخزون'!E:E,'أرصدة المصنع'!D194,'حركة المخزون'!G:G,'أرصدة المصنع'!$V$2)</f>
        <v>0</v>
      </c>
      <c r="W194" s="21"/>
      <c r="X194" s="20">
        <f>SUMIFS('حركة المخزون'!F:F,'حركة المخزون'!E:E,'أرصدة المصنع'!D194,'حركة المخزون'!H:H,'أرصدة المصنع'!$X$2)-SUMIFS('حركة المخزون'!F:F,'حركة المخزون'!E:E,'أرصدة المصنع'!D194,'حركة المخزون'!G:G,'أرصدة المصنع'!$X$2)</f>
        <v>0</v>
      </c>
      <c r="Y194" s="21"/>
      <c r="Z194" s="20">
        <f>SUMIFS('حركة المخزون'!F:F,'حركة المخزون'!E:E,'أرصدة المصنع'!D194,'حركة المخزون'!H:H,'أرصدة المصنع'!$Z$2)-SUMIFS('حركة المخزون'!F:F,'حركة المخزون'!E:E,'أرصدة المصنع'!D194,'حركة المخزون'!G:G,'أرصدة المصنع'!$Z$2)</f>
        <v>0</v>
      </c>
      <c r="AA194" s="21"/>
      <c r="AB194" s="20">
        <f>SUMIFS('حركة المخزون'!F:F,'حركة المخزون'!E:E,'أرصدة المصنع'!D194,'حركة المخزون'!H:H,'أرصدة المصنع'!$AB$2)-SUMIFS('حركة المخزون'!F:F,'حركة المخزون'!E:E,'أرصدة المصنع'!D194,'حركة المخزون'!G:G,'أرصدة المصنع'!$AB$2)</f>
        <v>0</v>
      </c>
      <c r="AC194" s="21"/>
      <c r="AD194" s="20">
        <f>SUMIFS('حركة المخزون'!F:F,'حركة المخزون'!E:E,'أرصدة المصنع'!D194,'حركة المخزون'!H:H,'أرصدة المصنع'!$AD$2)-SUMIFS('حركة المخزون'!F:F,'حركة المخزون'!E:E,'أرصدة المصنع'!D194,'حركة المخزون'!G:G,'أرصدة المصنع'!$AD$2)</f>
        <v>0</v>
      </c>
      <c r="AE194" s="21"/>
      <c r="AF194" s="20">
        <f>SUMIFS('حركة المخزون'!F:F,'حركة المخزون'!E:E,'أرصدة المصنع'!D194,'حركة المخزون'!H:H,'أرصدة المصنع'!$AF$2)-SUMIFS('حركة المخزون'!F:F,'حركة المخزون'!E:E,'أرصدة المصنع'!D194,'حركة المخزون'!G:G,'أرصدة المصنع'!$AF$2)</f>
        <v>0</v>
      </c>
    </row>
    <row r="195" spans="2:32" ht="24" customHeight="1" x14ac:dyDescent="0.2">
      <c r="B195" s="18">
        <v>193</v>
      </c>
      <c r="C195" s="18" t="str">
        <f>VLOOKUP(B195,'قاعدة البيانات'!B:F,5,0)</f>
        <v xml:space="preserve"> </v>
      </c>
      <c r="D195" s="18" t="str">
        <f>VLOOKUP(C195,'قاعدة البيانات'!F:G,2,0)</f>
        <v/>
      </c>
      <c r="F195" s="20">
        <f>SUMIFS('حركة المخزون'!F:F,'حركة المخزون'!E:E,'أرصدة المصنع'!D195,'حركة المخزون'!H:H,'أرصدة المصنع'!$F$2)-SUMIFS('حركة المخزون'!F:F,'حركة المخزون'!E:E,'أرصدة المصنع'!D195,'حركة المخزون'!G:G,'أرصدة المصنع'!$F$2)</f>
        <v>0</v>
      </c>
      <c r="G195" s="21"/>
      <c r="H195" s="20">
        <f>SUMIFS('حركة المخزون'!F:F,'حركة المخزون'!E:E,'أرصدة المصنع'!D195,'حركة المخزون'!H:H,'أرصدة المصنع'!$H$2)-SUMIFS('حركة المخزون'!F:F,'حركة المخزون'!E:E,'أرصدة المصنع'!D195,'حركة المخزون'!G:G,'أرصدة المصنع'!$H$2)</f>
        <v>0</v>
      </c>
      <c r="I195" s="21"/>
      <c r="J195" s="20">
        <f>SUMIFS('حركة المخزون'!F:F,'حركة المخزون'!E:E,'أرصدة المصنع'!D195,'حركة المخزون'!H:H,'أرصدة المصنع'!$J$2)-SUMIFS('حركة المخزون'!F:F,'حركة المخزون'!E:E,'أرصدة المصنع'!D195,'حركة المخزون'!G:G,'أرصدة المصنع'!$J$2)</f>
        <v>0</v>
      </c>
      <c r="K195" s="21"/>
      <c r="L195" s="20">
        <f>SUMIFS('حركة المخزون'!F:F,'حركة المخزون'!E:E,'أرصدة المصنع'!D195,'حركة المخزون'!H:H,'أرصدة المصنع'!$L$2)-SUMIFS('حركة المخزون'!F:F,'حركة المخزون'!E:E,'أرصدة المصنع'!D195,'حركة المخزون'!G:G,'أرصدة المصنع'!$L$2)</f>
        <v>0</v>
      </c>
      <c r="M195" s="21"/>
      <c r="N195" s="20">
        <f>SUMIFS('حركة المخزون'!F:F,'حركة المخزون'!E:E,'أرصدة المصنع'!D195,'حركة المخزون'!H:H,'أرصدة المصنع'!$N$2)-SUMIFS('حركة المخزون'!F:F,'حركة المخزون'!E:E,'أرصدة المصنع'!D195,'حركة المخزون'!G:G,'أرصدة المصنع'!$N$2)</f>
        <v>0</v>
      </c>
      <c r="O195" s="21"/>
      <c r="P195" s="20">
        <f>SUMIFS('حركة المخزون'!F:F,'حركة المخزون'!E:E,'أرصدة المصنع'!D195,'حركة المخزون'!H:H,'أرصدة المصنع'!$P$2)-SUMIFS('حركة المخزون'!F:F,'حركة المخزون'!E:E,'أرصدة المصنع'!D195,'حركة المخزون'!G:G,'أرصدة المصنع'!$P$2)</f>
        <v>0</v>
      </c>
      <c r="Q195" s="21"/>
      <c r="R195" s="20">
        <f>SUMIFS('حركة المخزون'!F:F,'حركة المخزون'!E:E,'أرصدة المصنع'!D195,'حركة المخزون'!H:H,'أرصدة المصنع'!$R$2)-SUMIFS('حركة المخزون'!F:F,'حركة المخزون'!E:E,'أرصدة المصنع'!D195,'حركة المخزون'!G:G,'أرصدة المصنع'!$R$2)</f>
        <v>0</v>
      </c>
      <c r="S195" s="21"/>
      <c r="T195" s="20">
        <f>SUMIFS('حركة المخزون'!F:F,'حركة المخزون'!E:E,'أرصدة المصنع'!D195,'حركة المخزون'!H:H,'أرصدة المصنع'!$T$2)-SUMIFS('حركة المخزون'!F:F,'حركة المخزون'!E:E,'أرصدة المصنع'!D195,'حركة المخزون'!G:G,'أرصدة المصنع'!$T$2)</f>
        <v>0</v>
      </c>
      <c r="U195" s="21"/>
      <c r="V195" s="20">
        <f>SUMIFS('حركة المخزون'!F:F,'حركة المخزون'!E:E,'أرصدة المصنع'!D195,'حركة المخزون'!H:H,'أرصدة المصنع'!$V$2)-SUMIFS('حركة المخزون'!F:F,'حركة المخزون'!E:E,'أرصدة المصنع'!D195,'حركة المخزون'!G:G,'أرصدة المصنع'!$V$2)</f>
        <v>0</v>
      </c>
      <c r="W195" s="21"/>
      <c r="X195" s="20">
        <f>SUMIFS('حركة المخزون'!F:F,'حركة المخزون'!E:E,'أرصدة المصنع'!D195,'حركة المخزون'!H:H,'أرصدة المصنع'!$X$2)-SUMIFS('حركة المخزون'!F:F,'حركة المخزون'!E:E,'أرصدة المصنع'!D195,'حركة المخزون'!G:G,'أرصدة المصنع'!$X$2)</f>
        <v>0</v>
      </c>
      <c r="Y195" s="21"/>
      <c r="Z195" s="20">
        <f>SUMIFS('حركة المخزون'!F:F,'حركة المخزون'!E:E,'أرصدة المصنع'!D195,'حركة المخزون'!H:H,'أرصدة المصنع'!$Z$2)-SUMIFS('حركة المخزون'!F:F,'حركة المخزون'!E:E,'أرصدة المصنع'!D195,'حركة المخزون'!G:G,'أرصدة المصنع'!$Z$2)</f>
        <v>0</v>
      </c>
      <c r="AA195" s="21"/>
      <c r="AB195" s="20">
        <f>SUMIFS('حركة المخزون'!F:F,'حركة المخزون'!E:E,'أرصدة المصنع'!D195,'حركة المخزون'!H:H,'أرصدة المصنع'!$AB$2)-SUMIFS('حركة المخزون'!F:F,'حركة المخزون'!E:E,'أرصدة المصنع'!D195,'حركة المخزون'!G:G,'أرصدة المصنع'!$AB$2)</f>
        <v>0</v>
      </c>
      <c r="AC195" s="21"/>
      <c r="AD195" s="20">
        <f>SUMIFS('حركة المخزون'!F:F,'حركة المخزون'!E:E,'أرصدة المصنع'!D195,'حركة المخزون'!H:H,'أرصدة المصنع'!$AD$2)-SUMIFS('حركة المخزون'!F:F,'حركة المخزون'!E:E,'أرصدة المصنع'!D195,'حركة المخزون'!G:G,'أرصدة المصنع'!$AD$2)</f>
        <v>0</v>
      </c>
      <c r="AE195" s="21"/>
      <c r="AF195" s="20">
        <f>SUMIFS('حركة المخزون'!F:F,'حركة المخزون'!E:E,'أرصدة المصنع'!D195,'حركة المخزون'!H:H,'أرصدة المصنع'!$AF$2)-SUMIFS('حركة المخزون'!F:F,'حركة المخزون'!E:E,'أرصدة المصنع'!D195,'حركة المخزون'!G:G,'أرصدة المصنع'!$AF$2)</f>
        <v>0</v>
      </c>
    </row>
    <row r="196" spans="2:32" ht="24" customHeight="1" x14ac:dyDescent="0.2">
      <c r="B196" s="19">
        <v>194</v>
      </c>
      <c r="C196" s="18" t="str">
        <f>VLOOKUP(B196,'قاعدة البيانات'!B:F,5,0)</f>
        <v xml:space="preserve"> </v>
      </c>
      <c r="D196" s="18" t="str">
        <f>VLOOKUP(C196,'قاعدة البيانات'!F:G,2,0)</f>
        <v/>
      </c>
      <c r="F196" s="20">
        <f>SUMIFS('حركة المخزون'!F:F,'حركة المخزون'!E:E,'أرصدة المصنع'!D196,'حركة المخزون'!H:H,'أرصدة المصنع'!$F$2)-SUMIFS('حركة المخزون'!F:F,'حركة المخزون'!E:E,'أرصدة المصنع'!D196,'حركة المخزون'!G:G,'أرصدة المصنع'!$F$2)</f>
        <v>0</v>
      </c>
      <c r="G196" s="21"/>
      <c r="H196" s="20">
        <f>SUMIFS('حركة المخزون'!F:F,'حركة المخزون'!E:E,'أرصدة المصنع'!D196,'حركة المخزون'!H:H,'أرصدة المصنع'!$H$2)-SUMIFS('حركة المخزون'!F:F,'حركة المخزون'!E:E,'أرصدة المصنع'!D196,'حركة المخزون'!G:G,'أرصدة المصنع'!$H$2)</f>
        <v>0</v>
      </c>
      <c r="I196" s="21"/>
      <c r="J196" s="20">
        <f>SUMIFS('حركة المخزون'!F:F,'حركة المخزون'!E:E,'أرصدة المصنع'!D196,'حركة المخزون'!H:H,'أرصدة المصنع'!$J$2)-SUMIFS('حركة المخزون'!F:F,'حركة المخزون'!E:E,'أرصدة المصنع'!D196,'حركة المخزون'!G:G,'أرصدة المصنع'!$J$2)</f>
        <v>0</v>
      </c>
      <c r="K196" s="21"/>
      <c r="L196" s="20">
        <f>SUMIFS('حركة المخزون'!F:F,'حركة المخزون'!E:E,'أرصدة المصنع'!D196,'حركة المخزون'!H:H,'أرصدة المصنع'!$L$2)-SUMIFS('حركة المخزون'!F:F,'حركة المخزون'!E:E,'أرصدة المصنع'!D196,'حركة المخزون'!G:G,'أرصدة المصنع'!$L$2)</f>
        <v>0</v>
      </c>
      <c r="M196" s="21"/>
      <c r="N196" s="20">
        <f>SUMIFS('حركة المخزون'!F:F,'حركة المخزون'!E:E,'أرصدة المصنع'!D196,'حركة المخزون'!H:H,'أرصدة المصنع'!$N$2)-SUMIFS('حركة المخزون'!F:F,'حركة المخزون'!E:E,'أرصدة المصنع'!D196,'حركة المخزون'!G:G,'أرصدة المصنع'!$N$2)</f>
        <v>0</v>
      </c>
      <c r="O196" s="21"/>
      <c r="P196" s="20">
        <f>SUMIFS('حركة المخزون'!F:F,'حركة المخزون'!E:E,'أرصدة المصنع'!D196,'حركة المخزون'!H:H,'أرصدة المصنع'!$P$2)-SUMIFS('حركة المخزون'!F:F,'حركة المخزون'!E:E,'أرصدة المصنع'!D196,'حركة المخزون'!G:G,'أرصدة المصنع'!$P$2)</f>
        <v>0</v>
      </c>
      <c r="Q196" s="21"/>
      <c r="R196" s="20">
        <f>SUMIFS('حركة المخزون'!F:F,'حركة المخزون'!E:E,'أرصدة المصنع'!D196,'حركة المخزون'!H:H,'أرصدة المصنع'!$R$2)-SUMIFS('حركة المخزون'!F:F,'حركة المخزون'!E:E,'أرصدة المصنع'!D196,'حركة المخزون'!G:G,'أرصدة المصنع'!$R$2)</f>
        <v>0</v>
      </c>
      <c r="S196" s="21"/>
      <c r="T196" s="20">
        <f>SUMIFS('حركة المخزون'!F:F,'حركة المخزون'!E:E,'أرصدة المصنع'!D196,'حركة المخزون'!H:H,'أرصدة المصنع'!$T$2)-SUMIFS('حركة المخزون'!F:F,'حركة المخزون'!E:E,'أرصدة المصنع'!D196,'حركة المخزون'!G:G,'أرصدة المصنع'!$T$2)</f>
        <v>0</v>
      </c>
      <c r="U196" s="21"/>
      <c r="V196" s="20">
        <f>SUMIFS('حركة المخزون'!F:F,'حركة المخزون'!E:E,'أرصدة المصنع'!D196,'حركة المخزون'!H:H,'أرصدة المصنع'!$V$2)-SUMIFS('حركة المخزون'!F:F,'حركة المخزون'!E:E,'أرصدة المصنع'!D196,'حركة المخزون'!G:G,'أرصدة المصنع'!$V$2)</f>
        <v>0</v>
      </c>
      <c r="W196" s="21"/>
      <c r="X196" s="20">
        <f>SUMIFS('حركة المخزون'!F:F,'حركة المخزون'!E:E,'أرصدة المصنع'!D196,'حركة المخزون'!H:H,'أرصدة المصنع'!$X$2)-SUMIFS('حركة المخزون'!F:F,'حركة المخزون'!E:E,'أرصدة المصنع'!D196,'حركة المخزون'!G:G,'أرصدة المصنع'!$X$2)</f>
        <v>0</v>
      </c>
      <c r="Y196" s="21"/>
      <c r="Z196" s="20">
        <f>SUMIFS('حركة المخزون'!F:F,'حركة المخزون'!E:E,'أرصدة المصنع'!D196,'حركة المخزون'!H:H,'أرصدة المصنع'!$Z$2)-SUMIFS('حركة المخزون'!F:F,'حركة المخزون'!E:E,'أرصدة المصنع'!D196,'حركة المخزون'!G:G,'أرصدة المصنع'!$Z$2)</f>
        <v>0</v>
      </c>
      <c r="AA196" s="21"/>
      <c r="AB196" s="20">
        <f>SUMIFS('حركة المخزون'!F:F,'حركة المخزون'!E:E,'أرصدة المصنع'!D196,'حركة المخزون'!H:H,'أرصدة المصنع'!$AB$2)-SUMIFS('حركة المخزون'!F:F,'حركة المخزون'!E:E,'أرصدة المصنع'!D196,'حركة المخزون'!G:G,'أرصدة المصنع'!$AB$2)</f>
        <v>0</v>
      </c>
      <c r="AC196" s="21"/>
      <c r="AD196" s="20">
        <f>SUMIFS('حركة المخزون'!F:F,'حركة المخزون'!E:E,'أرصدة المصنع'!D196,'حركة المخزون'!H:H,'أرصدة المصنع'!$AD$2)-SUMIFS('حركة المخزون'!F:F,'حركة المخزون'!E:E,'أرصدة المصنع'!D196,'حركة المخزون'!G:G,'أرصدة المصنع'!$AD$2)</f>
        <v>0</v>
      </c>
      <c r="AE196" s="21"/>
      <c r="AF196" s="20">
        <f>SUMIFS('حركة المخزون'!F:F,'حركة المخزون'!E:E,'أرصدة المصنع'!D196,'حركة المخزون'!H:H,'أرصدة المصنع'!$AF$2)-SUMIFS('حركة المخزون'!F:F,'حركة المخزون'!E:E,'أرصدة المصنع'!D196,'حركة المخزون'!G:G,'أرصدة المصنع'!$AF$2)</f>
        <v>0</v>
      </c>
    </row>
    <row r="197" spans="2:32" ht="24" customHeight="1" x14ac:dyDescent="0.2">
      <c r="B197" s="18">
        <v>195</v>
      </c>
      <c r="C197" s="18" t="str">
        <f>VLOOKUP(B197,'قاعدة البيانات'!B:F,5,0)</f>
        <v xml:space="preserve"> </v>
      </c>
      <c r="D197" s="18" t="str">
        <f>VLOOKUP(C197,'قاعدة البيانات'!F:G,2,0)</f>
        <v/>
      </c>
      <c r="F197" s="20">
        <f>SUMIFS('حركة المخزون'!F:F,'حركة المخزون'!E:E,'أرصدة المصنع'!D197,'حركة المخزون'!H:H,'أرصدة المصنع'!$F$2)-SUMIFS('حركة المخزون'!F:F,'حركة المخزون'!E:E,'أرصدة المصنع'!D197,'حركة المخزون'!G:G,'أرصدة المصنع'!$F$2)</f>
        <v>0</v>
      </c>
      <c r="G197" s="21"/>
      <c r="H197" s="20">
        <f>SUMIFS('حركة المخزون'!F:F,'حركة المخزون'!E:E,'أرصدة المصنع'!D197,'حركة المخزون'!H:H,'أرصدة المصنع'!$H$2)-SUMIFS('حركة المخزون'!F:F,'حركة المخزون'!E:E,'أرصدة المصنع'!D197,'حركة المخزون'!G:G,'أرصدة المصنع'!$H$2)</f>
        <v>0</v>
      </c>
      <c r="I197" s="21"/>
      <c r="J197" s="20">
        <f>SUMIFS('حركة المخزون'!F:F,'حركة المخزون'!E:E,'أرصدة المصنع'!D197,'حركة المخزون'!H:H,'أرصدة المصنع'!$J$2)-SUMIFS('حركة المخزون'!F:F,'حركة المخزون'!E:E,'أرصدة المصنع'!D197,'حركة المخزون'!G:G,'أرصدة المصنع'!$J$2)</f>
        <v>0</v>
      </c>
      <c r="K197" s="21"/>
      <c r="L197" s="20">
        <f>SUMIFS('حركة المخزون'!F:F,'حركة المخزون'!E:E,'أرصدة المصنع'!D197,'حركة المخزون'!H:H,'أرصدة المصنع'!$L$2)-SUMIFS('حركة المخزون'!F:F,'حركة المخزون'!E:E,'أرصدة المصنع'!D197,'حركة المخزون'!G:G,'أرصدة المصنع'!$L$2)</f>
        <v>0</v>
      </c>
      <c r="M197" s="21"/>
      <c r="N197" s="20">
        <f>SUMIFS('حركة المخزون'!F:F,'حركة المخزون'!E:E,'أرصدة المصنع'!D197,'حركة المخزون'!H:H,'أرصدة المصنع'!$N$2)-SUMIFS('حركة المخزون'!F:F,'حركة المخزون'!E:E,'أرصدة المصنع'!D197,'حركة المخزون'!G:G,'أرصدة المصنع'!$N$2)</f>
        <v>0</v>
      </c>
      <c r="O197" s="21"/>
      <c r="P197" s="20">
        <f>SUMIFS('حركة المخزون'!F:F,'حركة المخزون'!E:E,'أرصدة المصنع'!D197,'حركة المخزون'!H:H,'أرصدة المصنع'!$P$2)-SUMIFS('حركة المخزون'!F:F,'حركة المخزون'!E:E,'أرصدة المصنع'!D197,'حركة المخزون'!G:G,'أرصدة المصنع'!$P$2)</f>
        <v>0</v>
      </c>
      <c r="Q197" s="21"/>
      <c r="R197" s="20">
        <f>SUMIFS('حركة المخزون'!F:F,'حركة المخزون'!E:E,'أرصدة المصنع'!D197,'حركة المخزون'!H:H,'أرصدة المصنع'!$R$2)-SUMIFS('حركة المخزون'!F:F,'حركة المخزون'!E:E,'أرصدة المصنع'!D197,'حركة المخزون'!G:G,'أرصدة المصنع'!$R$2)</f>
        <v>0</v>
      </c>
      <c r="S197" s="21"/>
      <c r="T197" s="20">
        <f>SUMIFS('حركة المخزون'!F:F,'حركة المخزون'!E:E,'أرصدة المصنع'!D197,'حركة المخزون'!H:H,'أرصدة المصنع'!$T$2)-SUMIFS('حركة المخزون'!F:F,'حركة المخزون'!E:E,'أرصدة المصنع'!D197,'حركة المخزون'!G:G,'أرصدة المصنع'!$T$2)</f>
        <v>0</v>
      </c>
      <c r="U197" s="21"/>
      <c r="V197" s="20">
        <f>SUMIFS('حركة المخزون'!F:F,'حركة المخزون'!E:E,'أرصدة المصنع'!D197,'حركة المخزون'!H:H,'أرصدة المصنع'!$V$2)-SUMIFS('حركة المخزون'!F:F,'حركة المخزون'!E:E,'أرصدة المصنع'!D197,'حركة المخزون'!G:G,'أرصدة المصنع'!$V$2)</f>
        <v>0</v>
      </c>
      <c r="W197" s="21"/>
      <c r="X197" s="20">
        <f>SUMIFS('حركة المخزون'!F:F,'حركة المخزون'!E:E,'أرصدة المصنع'!D197,'حركة المخزون'!H:H,'أرصدة المصنع'!$X$2)-SUMIFS('حركة المخزون'!F:F,'حركة المخزون'!E:E,'أرصدة المصنع'!D197,'حركة المخزون'!G:G,'أرصدة المصنع'!$X$2)</f>
        <v>0</v>
      </c>
      <c r="Y197" s="21"/>
      <c r="Z197" s="20">
        <f>SUMIFS('حركة المخزون'!F:F,'حركة المخزون'!E:E,'أرصدة المصنع'!D197,'حركة المخزون'!H:H,'أرصدة المصنع'!$Z$2)-SUMIFS('حركة المخزون'!F:F,'حركة المخزون'!E:E,'أرصدة المصنع'!D197,'حركة المخزون'!G:G,'أرصدة المصنع'!$Z$2)</f>
        <v>0</v>
      </c>
      <c r="AA197" s="21"/>
      <c r="AB197" s="20">
        <f>SUMIFS('حركة المخزون'!F:F,'حركة المخزون'!E:E,'أرصدة المصنع'!D197,'حركة المخزون'!H:H,'أرصدة المصنع'!$AB$2)-SUMIFS('حركة المخزون'!F:F,'حركة المخزون'!E:E,'أرصدة المصنع'!D197,'حركة المخزون'!G:G,'أرصدة المصنع'!$AB$2)</f>
        <v>0</v>
      </c>
      <c r="AC197" s="21"/>
      <c r="AD197" s="20">
        <f>SUMIFS('حركة المخزون'!F:F,'حركة المخزون'!E:E,'أرصدة المصنع'!D197,'حركة المخزون'!H:H,'أرصدة المصنع'!$AD$2)-SUMIFS('حركة المخزون'!F:F,'حركة المخزون'!E:E,'أرصدة المصنع'!D197,'حركة المخزون'!G:G,'أرصدة المصنع'!$AD$2)</f>
        <v>0</v>
      </c>
      <c r="AE197" s="21"/>
      <c r="AF197" s="20">
        <f>SUMIFS('حركة المخزون'!F:F,'حركة المخزون'!E:E,'أرصدة المصنع'!D197,'حركة المخزون'!H:H,'أرصدة المصنع'!$AF$2)-SUMIFS('حركة المخزون'!F:F,'حركة المخزون'!E:E,'أرصدة المصنع'!D197,'حركة المخزون'!G:G,'أرصدة المصنع'!$AF$2)</f>
        <v>0</v>
      </c>
    </row>
    <row r="198" spans="2:32" ht="24" customHeight="1" x14ac:dyDescent="0.2">
      <c r="B198" s="18">
        <v>196</v>
      </c>
      <c r="C198" s="18" t="str">
        <f>VLOOKUP(B198,'قاعدة البيانات'!B:F,5,0)</f>
        <v xml:space="preserve"> </v>
      </c>
      <c r="D198" s="18" t="str">
        <f>VLOOKUP(C198,'قاعدة البيانات'!F:G,2,0)</f>
        <v/>
      </c>
      <c r="F198" s="20">
        <f>SUMIFS('حركة المخزون'!F:F,'حركة المخزون'!E:E,'أرصدة المصنع'!D198,'حركة المخزون'!H:H,'أرصدة المصنع'!$F$2)-SUMIFS('حركة المخزون'!F:F,'حركة المخزون'!E:E,'أرصدة المصنع'!D198,'حركة المخزون'!G:G,'أرصدة المصنع'!$F$2)</f>
        <v>0</v>
      </c>
      <c r="G198" s="21"/>
      <c r="H198" s="20">
        <f>SUMIFS('حركة المخزون'!F:F,'حركة المخزون'!E:E,'أرصدة المصنع'!D198,'حركة المخزون'!H:H,'أرصدة المصنع'!$H$2)-SUMIFS('حركة المخزون'!F:F,'حركة المخزون'!E:E,'أرصدة المصنع'!D198,'حركة المخزون'!G:G,'أرصدة المصنع'!$H$2)</f>
        <v>0</v>
      </c>
      <c r="I198" s="21"/>
      <c r="J198" s="20">
        <f>SUMIFS('حركة المخزون'!F:F,'حركة المخزون'!E:E,'أرصدة المصنع'!D198,'حركة المخزون'!H:H,'أرصدة المصنع'!$J$2)-SUMIFS('حركة المخزون'!F:F,'حركة المخزون'!E:E,'أرصدة المصنع'!D198,'حركة المخزون'!G:G,'أرصدة المصنع'!$J$2)</f>
        <v>0</v>
      </c>
      <c r="K198" s="21"/>
      <c r="L198" s="20">
        <f>SUMIFS('حركة المخزون'!F:F,'حركة المخزون'!E:E,'أرصدة المصنع'!D198,'حركة المخزون'!H:H,'أرصدة المصنع'!$L$2)-SUMIFS('حركة المخزون'!F:F,'حركة المخزون'!E:E,'أرصدة المصنع'!D198,'حركة المخزون'!G:G,'أرصدة المصنع'!$L$2)</f>
        <v>0</v>
      </c>
      <c r="M198" s="21"/>
      <c r="N198" s="20">
        <f>SUMIFS('حركة المخزون'!F:F,'حركة المخزون'!E:E,'أرصدة المصنع'!D198,'حركة المخزون'!H:H,'أرصدة المصنع'!$N$2)-SUMIFS('حركة المخزون'!F:F,'حركة المخزون'!E:E,'أرصدة المصنع'!D198,'حركة المخزون'!G:G,'أرصدة المصنع'!$N$2)</f>
        <v>0</v>
      </c>
      <c r="O198" s="21"/>
      <c r="P198" s="20">
        <f>SUMIFS('حركة المخزون'!F:F,'حركة المخزون'!E:E,'أرصدة المصنع'!D198,'حركة المخزون'!H:H,'أرصدة المصنع'!$P$2)-SUMIFS('حركة المخزون'!F:F,'حركة المخزون'!E:E,'أرصدة المصنع'!D198,'حركة المخزون'!G:G,'أرصدة المصنع'!$P$2)</f>
        <v>0</v>
      </c>
      <c r="Q198" s="21"/>
      <c r="R198" s="20">
        <f>SUMIFS('حركة المخزون'!F:F,'حركة المخزون'!E:E,'أرصدة المصنع'!D198,'حركة المخزون'!H:H,'أرصدة المصنع'!$R$2)-SUMIFS('حركة المخزون'!F:F,'حركة المخزون'!E:E,'أرصدة المصنع'!D198,'حركة المخزون'!G:G,'أرصدة المصنع'!$R$2)</f>
        <v>0</v>
      </c>
      <c r="S198" s="21"/>
      <c r="T198" s="20">
        <f>SUMIFS('حركة المخزون'!F:F,'حركة المخزون'!E:E,'أرصدة المصنع'!D198,'حركة المخزون'!H:H,'أرصدة المصنع'!$T$2)-SUMIFS('حركة المخزون'!F:F,'حركة المخزون'!E:E,'أرصدة المصنع'!D198,'حركة المخزون'!G:G,'أرصدة المصنع'!$T$2)</f>
        <v>0</v>
      </c>
      <c r="U198" s="21"/>
      <c r="V198" s="20">
        <f>SUMIFS('حركة المخزون'!F:F,'حركة المخزون'!E:E,'أرصدة المصنع'!D198,'حركة المخزون'!H:H,'أرصدة المصنع'!$V$2)-SUMIFS('حركة المخزون'!F:F,'حركة المخزون'!E:E,'أرصدة المصنع'!D198,'حركة المخزون'!G:G,'أرصدة المصنع'!$V$2)</f>
        <v>0</v>
      </c>
      <c r="W198" s="21"/>
      <c r="X198" s="20">
        <f>SUMIFS('حركة المخزون'!F:F,'حركة المخزون'!E:E,'أرصدة المصنع'!D198,'حركة المخزون'!H:H,'أرصدة المصنع'!$X$2)-SUMIFS('حركة المخزون'!F:F,'حركة المخزون'!E:E,'أرصدة المصنع'!D198,'حركة المخزون'!G:G,'أرصدة المصنع'!$X$2)</f>
        <v>0</v>
      </c>
      <c r="Y198" s="21"/>
      <c r="Z198" s="20">
        <f>SUMIFS('حركة المخزون'!F:F,'حركة المخزون'!E:E,'أرصدة المصنع'!D198,'حركة المخزون'!H:H,'أرصدة المصنع'!$Z$2)-SUMIFS('حركة المخزون'!F:F,'حركة المخزون'!E:E,'أرصدة المصنع'!D198,'حركة المخزون'!G:G,'أرصدة المصنع'!$Z$2)</f>
        <v>0</v>
      </c>
      <c r="AA198" s="21"/>
      <c r="AB198" s="20">
        <f>SUMIFS('حركة المخزون'!F:F,'حركة المخزون'!E:E,'أرصدة المصنع'!D198,'حركة المخزون'!H:H,'أرصدة المصنع'!$AB$2)-SUMIFS('حركة المخزون'!F:F,'حركة المخزون'!E:E,'أرصدة المصنع'!D198,'حركة المخزون'!G:G,'أرصدة المصنع'!$AB$2)</f>
        <v>0</v>
      </c>
      <c r="AC198" s="21"/>
      <c r="AD198" s="20">
        <f>SUMIFS('حركة المخزون'!F:F,'حركة المخزون'!E:E,'أرصدة المصنع'!D198,'حركة المخزون'!H:H,'أرصدة المصنع'!$AD$2)-SUMIFS('حركة المخزون'!F:F,'حركة المخزون'!E:E,'أرصدة المصنع'!D198,'حركة المخزون'!G:G,'أرصدة المصنع'!$AD$2)</f>
        <v>0</v>
      </c>
      <c r="AE198" s="21"/>
      <c r="AF198" s="20">
        <f>SUMIFS('حركة المخزون'!F:F,'حركة المخزون'!E:E,'أرصدة المصنع'!D198,'حركة المخزون'!H:H,'أرصدة المصنع'!$AF$2)-SUMIFS('حركة المخزون'!F:F,'حركة المخزون'!E:E,'أرصدة المصنع'!D198,'حركة المخزون'!G:G,'أرصدة المصنع'!$AF$2)</f>
        <v>0</v>
      </c>
    </row>
    <row r="199" spans="2:32" ht="24" customHeight="1" x14ac:dyDescent="0.2">
      <c r="B199" s="19">
        <v>197</v>
      </c>
      <c r="C199" s="18" t="str">
        <f>VLOOKUP(B199,'قاعدة البيانات'!B:F,5,0)</f>
        <v xml:space="preserve"> </v>
      </c>
      <c r="D199" s="18" t="str">
        <f>VLOOKUP(C199,'قاعدة البيانات'!F:G,2,0)</f>
        <v/>
      </c>
      <c r="F199" s="20">
        <f>SUMIFS('حركة المخزون'!F:F,'حركة المخزون'!E:E,'أرصدة المصنع'!D199,'حركة المخزون'!H:H,'أرصدة المصنع'!$F$2)-SUMIFS('حركة المخزون'!F:F,'حركة المخزون'!E:E,'أرصدة المصنع'!D199,'حركة المخزون'!G:G,'أرصدة المصنع'!$F$2)</f>
        <v>0</v>
      </c>
      <c r="G199" s="21"/>
      <c r="H199" s="20">
        <f>SUMIFS('حركة المخزون'!F:F,'حركة المخزون'!E:E,'أرصدة المصنع'!D199,'حركة المخزون'!H:H,'أرصدة المصنع'!$H$2)-SUMIFS('حركة المخزون'!F:F,'حركة المخزون'!E:E,'أرصدة المصنع'!D199,'حركة المخزون'!G:G,'أرصدة المصنع'!$H$2)</f>
        <v>0</v>
      </c>
      <c r="I199" s="21"/>
      <c r="J199" s="20">
        <f>SUMIFS('حركة المخزون'!F:F,'حركة المخزون'!E:E,'أرصدة المصنع'!D199,'حركة المخزون'!H:H,'أرصدة المصنع'!$J$2)-SUMIFS('حركة المخزون'!F:F,'حركة المخزون'!E:E,'أرصدة المصنع'!D199,'حركة المخزون'!G:G,'أرصدة المصنع'!$J$2)</f>
        <v>0</v>
      </c>
      <c r="K199" s="21"/>
      <c r="L199" s="20">
        <f>SUMIFS('حركة المخزون'!F:F,'حركة المخزون'!E:E,'أرصدة المصنع'!D199,'حركة المخزون'!H:H,'أرصدة المصنع'!$L$2)-SUMIFS('حركة المخزون'!F:F,'حركة المخزون'!E:E,'أرصدة المصنع'!D199,'حركة المخزون'!G:G,'أرصدة المصنع'!$L$2)</f>
        <v>0</v>
      </c>
      <c r="M199" s="21"/>
      <c r="N199" s="20">
        <f>SUMIFS('حركة المخزون'!F:F,'حركة المخزون'!E:E,'أرصدة المصنع'!D199,'حركة المخزون'!H:H,'أرصدة المصنع'!$N$2)-SUMIFS('حركة المخزون'!F:F,'حركة المخزون'!E:E,'أرصدة المصنع'!D199,'حركة المخزون'!G:G,'أرصدة المصنع'!$N$2)</f>
        <v>0</v>
      </c>
      <c r="O199" s="21"/>
      <c r="P199" s="20">
        <f>SUMIFS('حركة المخزون'!F:F,'حركة المخزون'!E:E,'أرصدة المصنع'!D199,'حركة المخزون'!H:H,'أرصدة المصنع'!$P$2)-SUMIFS('حركة المخزون'!F:F,'حركة المخزون'!E:E,'أرصدة المصنع'!D199,'حركة المخزون'!G:G,'أرصدة المصنع'!$P$2)</f>
        <v>0</v>
      </c>
      <c r="Q199" s="21"/>
      <c r="R199" s="20">
        <f>SUMIFS('حركة المخزون'!F:F,'حركة المخزون'!E:E,'أرصدة المصنع'!D199,'حركة المخزون'!H:H,'أرصدة المصنع'!$R$2)-SUMIFS('حركة المخزون'!F:F,'حركة المخزون'!E:E,'أرصدة المصنع'!D199,'حركة المخزون'!G:G,'أرصدة المصنع'!$R$2)</f>
        <v>0</v>
      </c>
      <c r="S199" s="21"/>
      <c r="T199" s="20">
        <f>SUMIFS('حركة المخزون'!F:F,'حركة المخزون'!E:E,'أرصدة المصنع'!D199,'حركة المخزون'!H:H,'أرصدة المصنع'!$T$2)-SUMIFS('حركة المخزون'!F:F,'حركة المخزون'!E:E,'أرصدة المصنع'!D199,'حركة المخزون'!G:G,'أرصدة المصنع'!$T$2)</f>
        <v>0</v>
      </c>
      <c r="U199" s="21"/>
      <c r="V199" s="20">
        <f>SUMIFS('حركة المخزون'!F:F,'حركة المخزون'!E:E,'أرصدة المصنع'!D199,'حركة المخزون'!H:H,'أرصدة المصنع'!$V$2)-SUMIFS('حركة المخزون'!F:F,'حركة المخزون'!E:E,'أرصدة المصنع'!D199,'حركة المخزون'!G:G,'أرصدة المصنع'!$V$2)</f>
        <v>0</v>
      </c>
      <c r="W199" s="21"/>
      <c r="X199" s="20">
        <f>SUMIFS('حركة المخزون'!F:F,'حركة المخزون'!E:E,'أرصدة المصنع'!D199,'حركة المخزون'!H:H,'أرصدة المصنع'!$X$2)-SUMIFS('حركة المخزون'!F:F,'حركة المخزون'!E:E,'أرصدة المصنع'!D199,'حركة المخزون'!G:G,'أرصدة المصنع'!$X$2)</f>
        <v>0</v>
      </c>
      <c r="Y199" s="21"/>
      <c r="Z199" s="20">
        <f>SUMIFS('حركة المخزون'!F:F,'حركة المخزون'!E:E,'أرصدة المصنع'!D199,'حركة المخزون'!H:H,'أرصدة المصنع'!$Z$2)-SUMIFS('حركة المخزون'!F:F,'حركة المخزون'!E:E,'أرصدة المصنع'!D199,'حركة المخزون'!G:G,'أرصدة المصنع'!$Z$2)</f>
        <v>0</v>
      </c>
      <c r="AA199" s="21"/>
      <c r="AB199" s="20">
        <f>SUMIFS('حركة المخزون'!F:F,'حركة المخزون'!E:E,'أرصدة المصنع'!D199,'حركة المخزون'!H:H,'أرصدة المصنع'!$AB$2)-SUMIFS('حركة المخزون'!F:F,'حركة المخزون'!E:E,'أرصدة المصنع'!D199,'حركة المخزون'!G:G,'أرصدة المصنع'!$AB$2)</f>
        <v>0</v>
      </c>
      <c r="AC199" s="21"/>
      <c r="AD199" s="20">
        <f>SUMIFS('حركة المخزون'!F:F,'حركة المخزون'!E:E,'أرصدة المصنع'!D199,'حركة المخزون'!H:H,'أرصدة المصنع'!$AD$2)-SUMIFS('حركة المخزون'!F:F,'حركة المخزون'!E:E,'أرصدة المصنع'!D199,'حركة المخزون'!G:G,'أرصدة المصنع'!$AD$2)</f>
        <v>0</v>
      </c>
      <c r="AE199" s="21"/>
      <c r="AF199" s="20">
        <f>SUMIFS('حركة المخزون'!F:F,'حركة المخزون'!E:E,'أرصدة المصنع'!D199,'حركة المخزون'!H:H,'أرصدة المصنع'!$AF$2)-SUMIFS('حركة المخزون'!F:F,'حركة المخزون'!E:E,'أرصدة المصنع'!D199,'حركة المخزون'!G:G,'أرصدة المصنع'!$AF$2)</f>
        <v>0</v>
      </c>
    </row>
    <row r="200" spans="2:32" ht="24" customHeight="1" x14ac:dyDescent="0.2">
      <c r="B200" s="18">
        <v>198</v>
      </c>
      <c r="C200" s="18" t="str">
        <f>VLOOKUP(B200,'قاعدة البيانات'!B:F,5,0)</f>
        <v xml:space="preserve"> </v>
      </c>
      <c r="D200" s="18" t="str">
        <f>VLOOKUP(C200,'قاعدة البيانات'!F:G,2,0)</f>
        <v/>
      </c>
      <c r="F200" s="20">
        <f>SUMIFS('حركة المخزون'!F:F,'حركة المخزون'!E:E,'أرصدة المصنع'!D200,'حركة المخزون'!H:H,'أرصدة المصنع'!$F$2)-SUMIFS('حركة المخزون'!F:F,'حركة المخزون'!E:E,'أرصدة المصنع'!D200,'حركة المخزون'!G:G,'أرصدة المصنع'!$F$2)</f>
        <v>0</v>
      </c>
      <c r="G200" s="21"/>
      <c r="H200" s="20">
        <f>SUMIFS('حركة المخزون'!F:F,'حركة المخزون'!E:E,'أرصدة المصنع'!D200,'حركة المخزون'!H:H,'أرصدة المصنع'!$H$2)-SUMIFS('حركة المخزون'!F:F,'حركة المخزون'!E:E,'أرصدة المصنع'!D200,'حركة المخزون'!G:G,'أرصدة المصنع'!$H$2)</f>
        <v>0</v>
      </c>
      <c r="I200" s="21"/>
      <c r="J200" s="20">
        <f>SUMIFS('حركة المخزون'!F:F,'حركة المخزون'!E:E,'أرصدة المصنع'!D200,'حركة المخزون'!H:H,'أرصدة المصنع'!$J$2)-SUMIFS('حركة المخزون'!F:F,'حركة المخزون'!E:E,'أرصدة المصنع'!D200,'حركة المخزون'!G:G,'أرصدة المصنع'!$J$2)</f>
        <v>0</v>
      </c>
      <c r="K200" s="21"/>
      <c r="L200" s="20">
        <f>SUMIFS('حركة المخزون'!F:F,'حركة المخزون'!E:E,'أرصدة المصنع'!D200,'حركة المخزون'!H:H,'أرصدة المصنع'!$L$2)-SUMIFS('حركة المخزون'!F:F,'حركة المخزون'!E:E,'أرصدة المصنع'!D200,'حركة المخزون'!G:G,'أرصدة المصنع'!$L$2)</f>
        <v>0</v>
      </c>
      <c r="M200" s="21"/>
      <c r="N200" s="20">
        <f>SUMIFS('حركة المخزون'!F:F,'حركة المخزون'!E:E,'أرصدة المصنع'!D200,'حركة المخزون'!H:H,'أرصدة المصنع'!$N$2)-SUMIFS('حركة المخزون'!F:F,'حركة المخزون'!E:E,'أرصدة المصنع'!D200,'حركة المخزون'!G:G,'أرصدة المصنع'!$N$2)</f>
        <v>0</v>
      </c>
      <c r="O200" s="21"/>
      <c r="P200" s="20">
        <f>SUMIFS('حركة المخزون'!F:F,'حركة المخزون'!E:E,'أرصدة المصنع'!D200,'حركة المخزون'!H:H,'أرصدة المصنع'!$P$2)-SUMIFS('حركة المخزون'!F:F,'حركة المخزون'!E:E,'أرصدة المصنع'!D200,'حركة المخزون'!G:G,'أرصدة المصنع'!$P$2)</f>
        <v>0</v>
      </c>
      <c r="Q200" s="21"/>
      <c r="R200" s="20">
        <f>SUMIFS('حركة المخزون'!F:F,'حركة المخزون'!E:E,'أرصدة المصنع'!D200,'حركة المخزون'!H:H,'أرصدة المصنع'!$R$2)-SUMIFS('حركة المخزون'!F:F,'حركة المخزون'!E:E,'أرصدة المصنع'!D200,'حركة المخزون'!G:G,'أرصدة المصنع'!$R$2)</f>
        <v>0</v>
      </c>
      <c r="S200" s="21"/>
      <c r="T200" s="20">
        <f>SUMIFS('حركة المخزون'!F:F,'حركة المخزون'!E:E,'أرصدة المصنع'!D200,'حركة المخزون'!H:H,'أرصدة المصنع'!$T$2)-SUMIFS('حركة المخزون'!F:F,'حركة المخزون'!E:E,'أرصدة المصنع'!D200,'حركة المخزون'!G:G,'أرصدة المصنع'!$T$2)</f>
        <v>0</v>
      </c>
      <c r="U200" s="21"/>
      <c r="V200" s="20">
        <f>SUMIFS('حركة المخزون'!F:F,'حركة المخزون'!E:E,'أرصدة المصنع'!D200,'حركة المخزون'!H:H,'أرصدة المصنع'!$V$2)-SUMIFS('حركة المخزون'!F:F,'حركة المخزون'!E:E,'أرصدة المصنع'!D200,'حركة المخزون'!G:G,'أرصدة المصنع'!$V$2)</f>
        <v>0</v>
      </c>
      <c r="W200" s="21"/>
      <c r="X200" s="20">
        <f>SUMIFS('حركة المخزون'!F:F,'حركة المخزون'!E:E,'أرصدة المصنع'!D200,'حركة المخزون'!H:H,'أرصدة المصنع'!$X$2)-SUMIFS('حركة المخزون'!F:F,'حركة المخزون'!E:E,'أرصدة المصنع'!D200,'حركة المخزون'!G:G,'أرصدة المصنع'!$X$2)</f>
        <v>0</v>
      </c>
      <c r="Y200" s="21"/>
      <c r="Z200" s="20">
        <f>SUMIFS('حركة المخزون'!F:F,'حركة المخزون'!E:E,'أرصدة المصنع'!D200,'حركة المخزون'!H:H,'أرصدة المصنع'!$Z$2)-SUMIFS('حركة المخزون'!F:F,'حركة المخزون'!E:E,'أرصدة المصنع'!D200,'حركة المخزون'!G:G,'أرصدة المصنع'!$Z$2)</f>
        <v>0</v>
      </c>
      <c r="AA200" s="21"/>
      <c r="AB200" s="20">
        <f>SUMIFS('حركة المخزون'!F:F,'حركة المخزون'!E:E,'أرصدة المصنع'!D200,'حركة المخزون'!H:H,'أرصدة المصنع'!$AB$2)-SUMIFS('حركة المخزون'!F:F,'حركة المخزون'!E:E,'أرصدة المصنع'!D200,'حركة المخزون'!G:G,'أرصدة المصنع'!$AB$2)</f>
        <v>0</v>
      </c>
      <c r="AC200" s="21"/>
      <c r="AD200" s="20">
        <f>SUMIFS('حركة المخزون'!F:F,'حركة المخزون'!E:E,'أرصدة المصنع'!D200,'حركة المخزون'!H:H,'أرصدة المصنع'!$AD$2)-SUMIFS('حركة المخزون'!F:F,'حركة المخزون'!E:E,'أرصدة المصنع'!D200,'حركة المخزون'!G:G,'أرصدة المصنع'!$AD$2)</f>
        <v>0</v>
      </c>
      <c r="AE200" s="21"/>
      <c r="AF200" s="20">
        <f>SUMIFS('حركة المخزون'!F:F,'حركة المخزون'!E:E,'أرصدة المصنع'!D200,'حركة المخزون'!H:H,'أرصدة المصنع'!$AF$2)-SUMIFS('حركة المخزون'!F:F,'حركة المخزون'!E:E,'أرصدة المصنع'!D200,'حركة المخزون'!G:G,'أرصدة المصنع'!$AF$2)</f>
        <v>0</v>
      </c>
    </row>
    <row r="201" spans="2:32" ht="24" customHeight="1" x14ac:dyDescent="0.2">
      <c r="B201" s="18">
        <v>199</v>
      </c>
      <c r="C201" s="18" t="str">
        <f>VLOOKUP(B201,'قاعدة البيانات'!B:F,5,0)</f>
        <v xml:space="preserve"> </v>
      </c>
      <c r="D201" s="18" t="str">
        <f>VLOOKUP(C201,'قاعدة البيانات'!F:G,2,0)</f>
        <v/>
      </c>
      <c r="F201" s="20">
        <f>SUMIFS('حركة المخزون'!F:F,'حركة المخزون'!E:E,'أرصدة المصنع'!D201,'حركة المخزون'!H:H,'أرصدة المصنع'!$F$2)-SUMIFS('حركة المخزون'!F:F,'حركة المخزون'!E:E,'أرصدة المصنع'!D201,'حركة المخزون'!G:G,'أرصدة المصنع'!$F$2)</f>
        <v>0</v>
      </c>
      <c r="G201" s="21"/>
      <c r="H201" s="20">
        <f>SUMIFS('حركة المخزون'!F:F,'حركة المخزون'!E:E,'أرصدة المصنع'!D201,'حركة المخزون'!H:H,'أرصدة المصنع'!$H$2)-SUMIFS('حركة المخزون'!F:F,'حركة المخزون'!E:E,'أرصدة المصنع'!D201,'حركة المخزون'!G:G,'أرصدة المصنع'!$H$2)</f>
        <v>0</v>
      </c>
      <c r="I201" s="21"/>
      <c r="J201" s="20">
        <f>SUMIFS('حركة المخزون'!F:F,'حركة المخزون'!E:E,'أرصدة المصنع'!D201,'حركة المخزون'!H:H,'أرصدة المصنع'!$J$2)-SUMIFS('حركة المخزون'!F:F,'حركة المخزون'!E:E,'أرصدة المصنع'!D201,'حركة المخزون'!G:G,'أرصدة المصنع'!$J$2)</f>
        <v>0</v>
      </c>
      <c r="K201" s="21"/>
      <c r="L201" s="20">
        <f>SUMIFS('حركة المخزون'!F:F,'حركة المخزون'!E:E,'أرصدة المصنع'!D201,'حركة المخزون'!H:H,'أرصدة المصنع'!$L$2)-SUMIFS('حركة المخزون'!F:F,'حركة المخزون'!E:E,'أرصدة المصنع'!D201,'حركة المخزون'!G:G,'أرصدة المصنع'!$L$2)</f>
        <v>0</v>
      </c>
      <c r="M201" s="21"/>
      <c r="N201" s="20">
        <f>SUMIFS('حركة المخزون'!F:F,'حركة المخزون'!E:E,'أرصدة المصنع'!D201,'حركة المخزون'!H:H,'أرصدة المصنع'!$N$2)-SUMIFS('حركة المخزون'!F:F,'حركة المخزون'!E:E,'أرصدة المصنع'!D201,'حركة المخزون'!G:G,'أرصدة المصنع'!$N$2)</f>
        <v>0</v>
      </c>
      <c r="O201" s="21"/>
      <c r="P201" s="20">
        <f>SUMIFS('حركة المخزون'!F:F,'حركة المخزون'!E:E,'أرصدة المصنع'!D201,'حركة المخزون'!H:H,'أرصدة المصنع'!$P$2)-SUMIFS('حركة المخزون'!F:F,'حركة المخزون'!E:E,'أرصدة المصنع'!D201,'حركة المخزون'!G:G,'أرصدة المصنع'!$P$2)</f>
        <v>0</v>
      </c>
      <c r="Q201" s="21"/>
      <c r="R201" s="20">
        <f>SUMIFS('حركة المخزون'!F:F,'حركة المخزون'!E:E,'أرصدة المصنع'!D201,'حركة المخزون'!H:H,'أرصدة المصنع'!$R$2)-SUMIFS('حركة المخزون'!F:F,'حركة المخزون'!E:E,'أرصدة المصنع'!D201,'حركة المخزون'!G:G,'أرصدة المصنع'!$R$2)</f>
        <v>0</v>
      </c>
      <c r="S201" s="21"/>
      <c r="T201" s="20">
        <f>SUMIFS('حركة المخزون'!F:F,'حركة المخزون'!E:E,'أرصدة المصنع'!D201,'حركة المخزون'!H:H,'أرصدة المصنع'!$T$2)-SUMIFS('حركة المخزون'!F:F,'حركة المخزون'!E:E,'أرصدة المصنع'!D201,'حركة المخزون'!G:G,'أرصدة المصنع'!$T$2)</f>
        <v>0</v>
      </c>
      <c r="U201" s="21"/>
      <c r="V201" s="20">
        <f>SUMIFS('حركة المخزون'!F:F,'حركة المخزون'!E:E,'أرصدة المصنع'!D201,'حركة المخزون'!H:H,'أرصدة المصنع'!$V$2)-SUMIFS('حركة المخزون'!F:F,'حركة المخزون'!E:E,'أرصدة المصنع'!D201,'حركة المخزون'!G:G,'أرصدة المصنع'!$V$2)</f>
        <v>0</v>
      </c>
      <c r="W201" s="21"/>
      <c r="X201" s="20">
        <f>SUMIFS('حركة المخزون'!F:F,'حركة المخزون'!E:E,'أرصدة المصنع'!D201,'حركة المخزون'!H:H,'أرصدة المصنع'!$X$2)-SUMIFS('حركة المخزون'!F:F,'حركة المخزون'!E:E,'أرصدة المصنع'!D201,'حركة المخزون'!G:G,'أرصدة المصنع'!$X$2)</f>
        <v>0</v>
      </c>
      <c r="Y201" s="21"/>
      <c r="Z201" s="20">
        <f>SUMIFS('حركة المخزون'!F:F,'حركة المخزون'!E:E,'أرصدة المصنع'!D201,'حركة المخزون'!H:H,'أرصدة المصنع'!$Z$2)-SUMIFS('حركة المخزون'!F:F,'حركة المخزون'!E:E,'أرصدة المصنع'!D201,'حركة المخزون'!G:G,'أرصدة المصنع'!$Z$2)</f>
        <v>0</v>
      </c>
      <c r="AA201" s="21"/>
      <c r="AB201" s="20">
        <f>SUMIFS('حركة المخزون'!F:F,'حركة المخزون'!E:E,'أرصدة المصنع'!D201,'حركة المخزون'!H:H,'أرصدة المصنع'!$AB$2)-SUMIFS('حركة المخزون'!F:F,'حركة المخزون'!E:E,'أرصدة المصنع'!D201,'حركة المخزون'!G:G,'أرصدة المصنع'!$AB$2)</f>
        <v>0</v>
      </c>
      <c r="AC201" s="21"/>
      <c r="AD201" s="20">
        <f>SUMIFS('حركة المخزون'!F:F,'حركة المخزون'!E:E,'أرصدة المصنع'!D201,'حركة المخزون'!H:H,'أرصدة المصنع'!$AD$2)-SUMIFS('حركة المخزون'!F:F,'حركة المخزون'!E:E,'أرصدة المصنع'!D201,'حركة المخزون'!G:G,'أرصدة المصنع'!$AD$2)</f>
        <v>0</v>
      </c>
      <c r="AE201" s="21"/>
      <c r="AF201" s="20">
        <f>SUMIFS('حركة المخزون'!F:F,'حركة المخزون'!E:E,'أرصدة المصنع'!D201,'حركة المخزون'!H:H,'أرصدة المصنع'!$AF$2)-SUMIFS('حركة المخزون'!F:F,'حركة المخزون'!E:E,'أرصدة المصنع'!D201,'حركة المخزون'!G:G,'أرصدة المصنع'!$AF$2)</f>
        <v>0</v>
      </c>
    </row>
    <row r="202" spans="2:32" ht="24" customHeight="1" x14ac:dyDescent="0.2">
      <c r="B202" s="19">
        <v>200</v>
      </c>
      <c r="C202" s="18" t="str">
        <f>VLOOKUP(B202,'قاعدة البيانات'!B:F,5,0)</f>
        <v xml:space="preserve"> </v>
      </c>
      <c r="D202" s="18" t="str">
        <f>VLOOKUP(C202,'قاعدة البيانات'!F:G,2,0)</f>
        <v/>
      </c>
      <c r="F202" s="20">
        <f>SUMIFS('حركة المخزون'!F:F,'حركة المخزون'!E:E,'أرصدة المصنع'!D202,'حركة المخزون'!H:H,'أرصدة المصنع'!$F$2)-SUMIFS('حركة المخزون'!F:F,'حركة المخزون'!E:E,'أرصدة المصنع'!D202,'حركة المخزون'!G:G,'أرصدة المصنع'!$F$2)</f>
        <v>0</v>
      </c>
      <c r="G202" s="21"/>
      <c r="H202" s="20">
        <f>SUMIFS('حركة المخزون'!F:F,'حركة المخزون'!E:E,'أرصدة المصنع'!D202,'حركة المخزون'!H:H,'أرصدة المصنع'!$H$2)-SUMIFS('حركة المخزون'!F:F,'حركة المخزون'!E:E,'أرصدة المصنع'!D202,'حركة المخزون'!G:G,'أرصدة المصنع'!$H$2)</f>
        <v>0</v>
      </c>
      <c r="I202" s="21"/>
      <c r="J202" s="20">
        <f>SUMIFS('حركة المخزون'!F:F,'حركة المخزون'!E:E,'أرصدة المصنع'!D202,'حركة المخزون'!H:H,'أرصدة المصنع'!$J$2)-SUMIFS('حركة المخزون'!F:F,'حركة المخزون'!E:E,'أرصدة المصنع'!D202,'حركة المخزون'!G:G,'أرصدة المصنع'!$J$2)</f>
        <v>0</v>
      </c>
      <c r="K202" s="21"/>
      <c r="L202" s="20">
        <f>SUMIFS('حركة المخزون'!F:F,'حركة المخزون'!E:E,'أرصدة المصنع'!D202,'حركة المخزون'!H:H,'أرصدة المصنع'!$L$2)-SUMIFS('حركة المخزون'!F:F,'حركة المخزون'!E:E,'أرصدة المصنع'!D202,'حركة المخزون'!G:G,'أرصدة المصنع'!$L$2)</f>
        <v>0</v>
      </c>
      <c r="M202" s="21"/>
      <c r="N202" s="20">
        <f>SUMIFS('حركة المخزون'!F:F,'حركة المخزون'!E:E,'أرصدة المصنع'!D202,'حركة المخزون'!H:H,'أرصدة المصنع'!$N$2)-SUMIFS('حركة المخزون'!F:F,'حركة المخزون'!E:E,'أرصدة المصنع'!D202,'حركة المخزون'!G:G,'أرصدة المصنع'!$N$2)</f>
        <v>0</v>
      </c>
      <c r="O202" s="21"/>
      <c r="P202" s="20">
        <f>SUMIFS('حركة المخزون'!F:F,'حركة المخزون'!E:E,'أرصدة المصنع'!D202,'حركة المخزون'!H:H,'أرصدة المصنع'!$P$2)-SUMIFS('حركة المخزون'!F:F,'حركة المخزون'!E:E,'أرصدة المصنع'!D202,'حركة المخزون'!G:G,'أرصدة المصنع'!$P$2)</f>
        <v>0</v>
      </c>
      <c r="Q202" s="21"/>
      <c r="R202" s="20">
        <f>SUMIFS('حركة المخزون'!F:F,'حركة المخزون'!E:E,'أرصدة المصنع'!D202,'حركة المخزون'!H:H,'أرصدة المصنع'!$R$2)-SUMIFS('حركة المخزون'!F:F,'حركة المخزون'!E:E,'أرصدة المصنع'!D202,'حركة المخزون'!G:G,'أرصدة المصنع'!$R$2)</f>
        <v>0</v>
      </c>
      <c r="S202" s="21"/>
      <c r="T202" s="20">
        <f>SUMIFS('حركة المخزون'!F:F,'حركة المخزون'!E:E,'أرصدة المصنع'!D202,'حركة المخزون'!H:H,'أرصدة المصنع'!$T$2)-SUMIFS('حركة المخزون'!F:F,'حركة المخزون'!E:E,'أرصدة المصنع'!D202,'حركة المخزون'!G:G,'أرصدة المصنع'!$T$2)</f>
        <v>0</v>
      </c>
      <c r="U202" s="21"/>
      <c r="V202" s="20">
        <f>SUMIFS('حركة المخزون'!F:F,'حركة المخزون'!E:E,'أرصدة المصنع'!D202,'حركة المخزون'!H:H,'أرصدة المصنع'!$V$2)-SUMIFS('حركة المخزون'!F:F,'حركة المخزون'!E:E,'أرصدة المصنع'!D202,'حركة المخزون'!G:G,'أرصدة المصنع'!$V$2)</f>
        <v>0</v>
      </c>
      <c r="W202" s="21"/>
      <c r="X202" s="20">
        <f>SUMIFS('حركة المخزون'!F:F,'حركة المخزون'!E:E,'أرصدة المصنع'!D202,'حركة المخزون'!H:H,'أرصدة المصنع'!$X$2)-SUMIFS('حركة المخزون'!F:F,'حركة المخزون'!E:E,'أرصدة المصنع'!D202,'حركة المخزون'!G:G,'أرصدة المصنع'!$X$2)</f>
        <v>0</v>
      </c>
      <c r="Y202" s="21"/>
      <c r="Z202" s="20">
        <f>SUMIFS('حركة المخزون'!F:F,'حركة المخزون'!E:E,'أرصدة المصنع'!D202,'حركة المخزون'!H:H,'أرصدة المصنع'!$Z$2)-SUMIFS('حركة المخزون'!F:F,'حركة المخزون'!E:E,'أرصدة المصنع'!D202,'حركة المخزون'!G:G,'أرصدة المصنع'!$Z$2)</f>
        <v>0</v>
      </c>
      <c r="AA202" s="21"/>
      <c r="AB202" s="20">
        <f>SUMIFS('حركة المخزون'!F:F,'حركة المخزون'!E:E,'أرصدة المصنع'!D202,'حركة المخزون'!H:H,'أرصدة المصنع'!$AB$2)-SUMIFS('حركة المخزون'!F:F,'حركة المخزون'!E:E,'أرصدة المصنع'!D202,'حركة المخزون'!G:G,'أرصدة المصنع'!$AB$2)</f>
        <v>0</v>
      </c>
      <c r="AC202" s="21"/>
      <c r="AD202" s="20">
        <f>SUMIFS('حركة المخزون'!F:F,'حركة المخزون'!E:E,'أرصدة المصنع'!D202,'حركة المخزون'!H:H,'أرصدة المصنع'!$AD$2)-SUMIFS('حركة المخزون'!F:F,'حركة المخزون'!E:E,'أرصدة المصنع'!D202,'حركة المخزون'!G:G,'أرصدة المصنع'!$AD$2)</f>
        <v>0</v>
      </c>
      <c r="AE202" s="21"/>
      <c r="AF202" s="20">
        <f>SUMIFS('حركة المخزون'!F:F,'حركة المخزون'!E:E,'أرصدة المصنع'!D202,'حركة المخزون'!H:H,'أرصدة المصنع'!$AF$2)-SUMIFS('حركة المخزون'!F:F,'حركة المخزون'!E:E,'أرصدة المصنع'!D202,'حركة المخزون'!G:G,'أرصدة المصنع'!$AF$2)</f>
        <v>0</v>
      </c>
    </row>
    <row r="203" spans="2:32" ht="24" customHeight="1" x14ac:dyDescent="0.2">
      <c r="B203" s="18">
        <v>201</v>
      </c>
      <c r="C203" s="18" t="str">
        <f>VLOOKUP(B203,'قاعدة البيانات'!B:F,5,0)</f>
        <v xml:space="preserve"> </v>
      </c>
      <c r="D203" s="18" t="str">
        <f>VLOOKUP(C203,'قاعدة البيانات'!F:G,2,0)</f>
        <v/>
      </c>
      <c r="F203" s="20">
        <f>SUMIFS('حركة المخزون'!F:F,'حركة المخزون'!E:E,'أرصدة المصنع'!D203,'حركة المخزون'!H:H,'أرصدة المصنع'!$F$2)-SUMIFS('حركة المخزون'!F:F,'حركة المخزون'!E:E,'أرصدة المصنع'!D203,'حركة المخزون'!G:G,'أرصدة المصنع'!$F$2)</f>
        <v>0</v>
      </c>
      <c r="G203" s="21"/>
      <c r="H203" s="20">
        <f>SUMIFS('حركة المخزون'!F:F,'حركة المخزون'!E:E,'أرصدة المصنع'!D203,'حركة المخزون'!H:H,'أرصدة المصنع'!$H$2)-SUMIFS('حركة المخزون'!F:F,'حركة المخزون'!E:E,'أرصدة المصنع'!D203,'حركة المخزون'!G:G,'أرصدة المصنع'!$H$2)</f>
        <v>0</v>
      </c>
      <c r="I203" s="21"/>
      <c r="J203" s="20">
        <f>SUMIFS('حركة المخزون'!F:F,'حركة المخزون'!E:E,'أرصدة المصنع'!D203,'حركة المخزون'!H:H,'أرصدة المصنع'!$J$2)-SUMIFS('حركة المخزون'!F:F,'حركة المخزون'!E:E,'أرصدة المصنع'!D203,'حركة المخزون'!G:G,'أرصدة المصنع'!$J$2)</f>
        <v>0</v>
      </c>
      <c r="K203" s="21"/>
      <c r="L203" s="20">
        <f>SUMIFS('حركة المخزون'!F:F,'حركة المخزون'!E:E,'أرصدة المصنع'!D203,'حركة المخزون'!H:H,'أرصدة المصنع'!$L$2)-SUMIFS('حركة المخزون'!F:F,'حركة المخزون'!E:E,'أرصدة المصنع'!D203,'حركة المخزون'!G:G,'أرصدة المصنع'!$L$2)</f>
        <v>0</v>
      </c>
      <c r="M203" s="21"/>
      <c r="N203" s="20">
        <f>SUMIFS('حركة المخزون'!F:F,'حركة المخزون'!E:E,'أرصدة المصنع'!D203,'حركة المخزون'!H:H,'أرصدة المصنع'!$N$2)-SUMIFS('حركة المخزون'!F:F,'حركة المخزون'!E:E,'أرصدة المصنع'!D203,'حركة المخزون'!G:G,'أرصدة المصنع'!$N$2)</f>
        <v>0</v>
      </c>
      <c r="O203" s="21"/>
      <c r="P203" s="20">
        <f>SUMIFS('حركة المخزون'!F:F,'حركة المخزون'!E:E,'أرصدة المصنع'!D203,'حركة المخزون'!H:H,'أرصدة المصنع'!$P$2)-SUMIFS('حركة المخزون'!F:F,'حركة المخزون'!E:E,'أرصدة المصنع'!D203,'حركة المخزون'!G:G,'أرصدة المصنع'!$P$2)</f>
        <v>0</v>
      </c>
      <c r="Q203" s="21"/>
      <c r="R203" s="20">
        <f>SUMIFS('حركة المخزون'!F:F,'حركة المخزون'!E:E,'أرصدة المصنع'!D203,'حركة المخزون'!H:H,'أرصدة المصنع'!$R$2)-SUMIFS('حركة المخزون'!F:F,'حركة المخزون'!E:E,'أرصدة المصنع'!D203,'حركة المخزون'!G:G,'أرصدة المصنع'!$R$2)</f>
        <v>0</v>
      </c>
      <c r="S203" s="21"/>
      <c r="T203" s="20">
        <f>SUMIFS('حركة المخزون'!F:F,'حركة المخزون'!E:E,'أرصدة المصنع'!D203,'حركة المخزون'!H:H,'أرصدة المصنع'!$T$2)-SUMIFS('حركة المخزون'!F:F,'حركة المخزون'!E:E,'أرصدة المصنع'!D203,'حركة المخزون'!G:G,'أرصدة المصنع'!$T$2)</f>
        <v>0</v>
      </c>
      <c r="U203" s="21"/>
      <c r="V203" s="20">
        <f>SUMIFS('حركة المخزون'!F:F,'حركة المخزون'!E:E,'أرصدة المصنع'!D203,'حركة المخزون'!H:H,'أرصدة المصنع'!$V$2)-SUMIFS('حركة المخزون'!F:F,'حركة المخزون'!E:E,'أرصدة المصنع'!D203,'حركة المخزون'!G:G,'أرصدة المصنع'!$V$2)</f>
        <v>0</v>
      </c>
      <c r="W203" s="21"/>
      <c r="X203" s="20">
        <f>SUMIFS('حركة المخزون'!F:F,'حركة المخزون'!E:E,'أرصدة المصنع'!D203,'حركة المخزون'!H:H,'أرصدة المصنع'!$X$2)-SUMIFS('حركة المخزون'!F:F,'حركة المخزون'!E:E,'أرصدة المصنع'!D203,'حركة المخزون'!G:G,'أرصدة المصنع'!$X$2)</f>
        <v>0</v>
      </c>
      <c r="Y203" s="21"/>
      <c r="Z203" s="20">
        <f>SUMIFS('حركة المخزون'!F:F,'حركة المخزون'!E:E,'أرصدة المصنع'!D203,'حركة المخزون'!H:H,'أرصدة المصنع'!$Z$2)-SUMIFS('حركة المخزون'!F:F,'حركة المخزون'!E:E,'أرصدة المصنع'!D203,'حركة المخزون'!G:G,'أرصدة المصنع'!$Z$2)</f>
        <v>0</v>
      </c>
      <c r="AA203" s="21"/>
      <c r="AB203" s="20">
        <f>SUMIFS('حركة المخزون'!F:F,'حركة المخزون'!E:E,'أرصدة المصنع'!D203,'حركة المخزون'!H:H,'أرصدة المصنع'!$AB$2)-SUMIFS('حركة المخزون'!F:F,'حركة المخزون'!E:E,'أرصدة المصنع'!D203,'حركة المخزون'!G:G,'أرصدة المصنع'!$AB$2)</f>
        <v>0</v>
      </c>
      <c r="AC203" s="21"/>
      <c r="AD203" s="20">
        <f>SUMIFS('حركة المخزون'!F:F,'حركة المخزون'!E:E,'أرصدة المصنع'!D203,'حركة المخزون'!H:H,'أرصدة المصنع'!$AD$2)-SUMIFS('حركة المخزون'!F:F,'حركة المخزون'!E:E,'أرصدة المصنع'!D203,'حركة المخزون'!G:G,'أرصدة المصنع'!$AD$2)</f>
        <v>0</v>
      </c>
      <c r="AE203" s="21"/>
      <c r="AF203" s="20">
        <f>SUMIFS('حركة المخزون'!F:F,'حركة المخزون'!E:E,'أرصدة المصنع'!D203,'حركة المخزون'!H:H,'أرصدة المصنع'!$AF$2)-SUMIFS('حركة المخزون'!F:F,'حركة المخزون'!E:E,'أرصدة المصنع'!D203,'حركة المخزون'!G:G,'أرصدة المصنع'!$AF$2)</f>
        <v>0</v>
      </c>
    </row>
    <row r="204" spans="2:32" ht="24" customHeight="1" x14ac:dyDescent="0.2">
      <c r="B204" s="18">
        <v>202</v>
      </c>
      <c r="C204" s="18" t="str">
        <f>VLOOKUP(B204,'قاعدة البيانات'!B:F,5,0)</f>
        <v xml:space="preserve"> </v>
      </c>
      <c r="D204" s="18" t="str">
        <f>VLOOKUP(C204,'قاعدة البيانات'!F:G,2,0)</f>
        <v/>
      </c>
      <c r="F204" s="20">
        <f>SUMIFS('حركة المخزون'!F:F,'حركة المخزون'!E:E,'أرصدة المصنع'!D204,'حركة المخزون'!H:H,'أرصدة المصنع'!$F$2)-SUMIFS('حركة المخزون'!F:F,'حركة المخزون'!E:E,'أرصدة المصنع'!D204,'حركة المخزون'!G:G,'أرصدة المصنع'!$F$2)</f>
        <v>0</v>
      </c>
      <c r="G204" s="21"/>
      <c r="H204" s="20">
        <f>SUMIFS('حركة المخزون'!F:F,'حركة المخزون'!E:E,'أرصدة المصنع'!D204,'حركة المخزون'!H:H,'أرصدة المصنع'!$H$2)-SUMIFS('حركة المخزون'!F:F,'حركة المخزون'!E:E,'أرصدة المصنع'!D204,'حركة المخزون'!G:G,'أرصدة المصنع'!$H$2)</f>
        <v>0</v>
      </c>
      <c r="I204" s="21"/>
      <c r="J204" s="20">
        <f>SUMIFS('حركة المخزون'!F:F,'حركة المخزون'!E:E,'أرصدة المصنع'!D204,'حركة المخزون'!H:H,'أرصدة المصنع'!$J$2)-SUMIFS('حركة المخزون'!F:F,'حركة المخزون'!E:E,'أرصدة المصنع'!D204,'حركة المخزون'!G:G,'أرصدة المصنع'!$J$2)</f>
        <v>0</v>
      </c>
      <c r="K204" s="21"/>
      <c r="L204" s="20">
        <f>SUMIFS('حركة المخزون'!F:F,'حركة المخزون'!E:E,'أرصدة المصنع'!D204,'حركة المخزون'!H:H,'أرصدة المصنع'!$L$2)-SUMIFS('حركة المخزون'!F:F,'حركة المخزون'!E:E,'أرصدة المصنع'!D204,'حركة المخزون'!G:G,'أرصدة المصنع'!$L$2)</f>
        <v>0</v>
      </c>
      <c r="M204" s="21"/>
      <c r="N204" s="20">
        <f>SUMIFS('حركة المخزون'!F:F,'حركة المخزون'!E:E,'أرصدة المصنع'!D204,'حركة المخزون'!H:H,'أرصدة المصنع'!$N$2)-SUMIFS('حركة المخزون'!F:F,'حركة المخزون'!E:E,'أرصدة المصنع'!D204,'حركة المخزون'!G:G,'أرصدة المصنع'!$N$2)</f>
        <v>0</v>
      </c>
      <c r="O204" s="21"/>
      <c r="P204" s="20">
        <f>SUMIFS('حركة المخزون'!F:F,'حركة المخزون'!E:E,'أرصدة المصنع'!D204,'حركة المخزون'!H:H,'أرصدة المصنع'!$P$2)-SUMIFS('حركة المخزون'!F:F,'حركة المخزون'!E:E,'أرصدة المصنع'!D204,'حركة المخزون'!G:G,'أرصدة المصنع'!$P$2)</f>
        <v>0</v>
      </c>
      <c r="Q204" s="21"/>
      <c r="R204" s="20">
        <f>SUMIFS('حركة المخزون'!F:F,'حركة المخزون'!E:E,'أرصدة المصنع'!D204,'حركة المخزون'!H:H,'أرصدة المصنع'!$R$2)-SUMIFS('حركة المخزون'!F:F,'حركة المخزون'!E:E,'أرصدة المصنع'!D204,'حركة المخزون'!G:G,'أرصدة المصنع'!$R$2)</f>
        <v>0</v>
      </c>
      <c r="S204" s="21"/>
      <c r="T204" s="20">
        <f>SUMIFS('حركة المخزون'!F:F,'حركة المخزون'!E:E,'أرصدة المصنع'!D204,'حركة المخزون'!H:H,'أرصدة المصنع'!$T$2)-SUMIFS('حركة المخزون'!F:F,'حركة المخزون'!E:E,'أرصدة المصنع'!D204,'حركة المخزون'!G:G,'أرصدة المصنع'!$T$2)</f>
        <v>0</v>
      </c>
      <c r="U204" s="21"/>
      <c r="V204" s="20">
        <f>SUMIFS('حركة المخزون'!F:F,'حركة المخزون'!E:E,'أرصدة المصنع'!D204,'حركة المخزون'!H:H,'أرصدة المصنع'!$V$2)-SUMIFS('حركة المخزون'!F:F,'حركة المخزون'!E:E,'أرصدة المصنع'!D204,'حركة المخزون'!G:G,'أرصدة المصنع'!$V$2)</f>
        <v>0</v>
      </c>
      <c r="W204" s="21"/>
      <c r="X204" s="20">
        <f>SUMIFS('حركة المخزون'!F:F,'حركة المخزون'!E:E,'أرصدة المصنع'!D204,'حركة المخزون'!H:H,'أرصدة المصنع'!$X$2)-SUMIFS('حركة المخزون'!F:F,'حركة المخزون'!E:E,'أرصدة المصنع'!D204,'حركة المخزون'!G:G,'أرصدة المصنع'!$X$2)</f>
        <v>0</v>
      </c>
      <c r="Y204" s="21"/>
      <c r="Z204" s="20">
        <f>SUMIFS('حركة المخزون'!F:F,'حركة المخزون'!E:E,'أرصدة المصنع'!D204,'حركة المخزون'!H:H,'أرصدة المصنع'!$Z$2)-SUMIFS('حركة المخزون'!F:F,'حركة المخزون'!E:E,'أرصدة المصنع'!D204,'حركة المخزون'!G:G,'أرصدة المصنع'!$Z$2)</f>
        <v>0</v>
      </c>
      <c r="AA204" s="21"/>
      <c r="AB204" s="20">
        <f>SUMIFS('حركة المخزون'!F:F,'حركة المخزون'!E:E,'أرصدة المصنع'!D204,'حركة المخزون'!H:H,'أرصدة المصنع'!$AB$2)-SUMIFS('حركة المخزون'!F:F,'حركة المخزون'!E:E,'أرصدة المصنع'!D204,'حركة المخزون'!G:G,'أرصدة المصنع'!$AB$2)</f>
        <v>0</v>
      </c>
      <c r="AC204" s="21"/>
      <c r="AD204" s="20">
        <f>SUMIFS('حركة المخزون'!F:F,'حركة المخزون'!E:E,'أرصدة المصنع'!D204,'حركة المخزون'!H:H,'أرصدة المصنع'!$AD$2)-SUMIFS('حركة المخزون'!F:F,'حركة المخزون'!E:E,'أرصدة المصنع'!D204,'حركة المخزون'!G:G,'أرصدة المصنع'!$AD$2)</f>
        <v>0</v>
      </c>
      <c r="AE204" s="21"/>
      <c r="AF204" s="20">
        <f>SUMIFS('حركة المخزون'!F:F,'حركة المخزون'!E:E,'أرصدة المصنع'!D204,'حركة المخزون'!H:H,'أرصدة المصنع'!$AF$2)-SUMIFS('حركة المخزون'!F:F,'حركة المخزون'!E:E,'أرصدة المصنع'!D204,'حركة المخزون'!G:G,'أرصدة المصنع'!$AF$2)</f>
        <v>0</v>
      </c>
    </row>
    <row r="205" spans="2:32" ht="24" customHeight="1" x14ac:dyDescent="0.2">
      <c r="B205" s="19">
        <v>203</v>
      </c>
      <c r="C205" s="18" t="str">
        <f>VLOOKUP(B205,'قاعدة البيانات'!B:F,5,0)</f>
        <v xml:space="preserve"> </v>
      </c>
      <c r="D205" s="18" t="str">
        <f>VLOOKUP(C205,'قاعدة البيانات'!F:G,2,0)</f>
        <v/>
      </c>
      <c r="F205" s="20">
        <f>SUMIFS('حركة المخزون'!F:F,'حركة المخزون'!E:E,'أرصدة المصنع'!D205,'حركة المخزون'!H:H,'أرصدة المصنع'!$F$2)-SUMIFS('حركة المخزون'!F:F,'حركة المخزون'!E:E,'أرصدة المصنع'!D205,'حركة المخزون'!G:G,'أرصدة المصنع'!$F$2)</f>
        <v>0</v>
      </c>
      <c r="G205" s="21"/>
      <c r="H205" s="20">
        <f>SUMIFS('حركة المخزون'!F:F,'حركة المخزون'!E:E,'أرصدة المصنع'!D205,'حركة المخزون'!H:H,'أرصدة المصنع'!$H$2)-SUMIFS('حركة المخزون'!F:F,'حركة المخزون'!E:E,'أرصدة المصنع'!D205,'حركة المخزون'!G:G,'أرصدة المصنع'!$H$2)</f>
        <v>0</v>
      </c>
      <c r="I205" s="21"/>
      <c r="J205" s="20">
        <f>SUMIFS('حركة المخزون'!F:F,'حركة المخزون'!E:E,'أرصدة المصنع'!D205,'حركة المخزون'!H:H,'أرصدة المصنع'!$J$2)-SUMIFS('حركة المخزون'!F:F,'حركة المخزون'!E:E,'أرصدة المصنع'!D205,'حركة المخزون'!G:G,'أرصدة المصنع'!$J$2)</f>
        <v>0</v>
      </c>
      <c r="K205" s="21"/>
      <c r="L205" s="20">
        <f>SUMIFS('حركة المخزون'!F:F,'حركة المخزون'!E:E,'أرصدة المصنع'!D205,'حركة المخزون'!H:H,'أرصدة المصنع'!$L$2)-SUMIFS('حركة المخزون'!F:F,'حركة المخزون'!E:E,'أرصدة المصنع'!D205,'حركة المخزون'!G:G,'أرصدة المصنع'!$L$2)</f>
        <v>0</v>
      </c>
      <c r="M205" s="21"/>
      <c r="N205" s="20">
        <f>SUMIFS('حركة المخزون'!F:F,'حركة المخزون'!E:E,'أرصدة المصنع'!D205,'حركة المخزون'!H:H,'أرصدة المصنع'!$N$2)-SUMIFS('حركة المخزون'!F:F,'حركة المخزون'!E:E,'أرصدة المصنع'!D205,'حركة المخزون'!G:G,'أرصدة المصنع'!$N$2)</f>
        <v>0</v>
      </c>
      <c r="O205" s="21"/>
      <c r="P205" s="20">
        <f>SUMIFS('حركة المخزون'!F:F,'حركة المخزون'!E:E,'أرصدة المصنع'!D205,'حركة المخزون'!H:H,'أرصدة المصنع'!$P$2)-SUMIFS('حركة المخزون'!F:F,'حركة المخزون'!E:E,'أرصدة المصنع'!D205,'حركة المخزون'!G:G,'أرصدة المصنع'!$P$2)</f>
        <v>0</v>
      </c>
      <c r="Q205" s="21"/>
      <c r="R205" s="20">
        <f>SUMIFS('حركة المخزون'!F:F,'حركة المخزون'!E:E,'أرصدة المصنع'!D205,'حركة المخزون'!H:H,'أرصدة المصنع'!$R$2)-SUMIFS('حركة المخزون'!F:F,'حركة المخزون'!E:E,'أرصدة المصنع'!D205,'حركة المخزون'!G:G,'أرصدة المصنع'!$R$2)</f>
        <v>0</v>
      </c>
      <c r="S205" s="21"/>
      <c r="T205" s="20">
        <f>SUMIFS('حركة المخزون'!F:F,'حركة المخزون'!E:E,'أرصدة المصنع'!D205,'حركة المخزون'!H:H,'أرصدة المصنع'!$T$2)-SUMIFS('حركة المخزون'!F:F,'حركة المخزون'!E:E,'أرصدة المصنع'!D205,'حركة المخزون'!G:G,'أرصدة المصنع'!$T$2)</f>
        <v>0</v>
      </c>
      <c r="U205" s="21"/>
      <c r="V205" s="20">
        <f>SUMIFS('حركة المخزون'!F:F,'حركة المخزون'!E:E,'أرصدة المصنع'!D205,'حركة المخزون'!H:H,'أرصدة المصنع'!$V$2)-SUMIFS('حركة المخزون'!F:F,'حركة المخزون'!E:E,'أرصدة المصنع'!D205,'حركة المخزون'!G:G,'أرصدة المصنع'!$V$2)</f>
        <v>0</v>
      </c>
      <c r="W205" s="21"/>
      <c r="X205" s="20">
        <f>SUMIFS('حركة المخزون'!F:F,'حركة المخزون'!E:E,'أرصدة المصنع'!D205,'حركة المخزون'!H:H,'أرصدة المصنع'!$X$2)-SUMIFS('حركة المخزون'!F:F,'حركة المخزون'!E:E,'أرصدة المصنع'!D205,'حركة المخزون'!G:G,'أرصدة المصنع'!$X$2)</f>
        <v>0</v>
      </c>
      <c r="Y205" s="21"/>
      <c r="Z205" s="20">
        <f>SUMIFS('حركة المخزون'!F:F,'حركة المخزون'!E:E,'أرصدة المصنع'!D205,'حركة المخزون'!H:H,'أرصدة المصنع'!$Z$2)-SUMIFS('حركة المخزون'!F:F,'حركة المخزون'!E:E,'أرصدة المصنع'!D205,'حركة المخزون'!G:G,'أرصدة المصنع'!$Z$2)</f>
        <v>0</v>
      </c>
      <c r="AA205" s="21"/>
      <c r="AB205" s="20">
        <f>SUMIFS('حركة المخزون'!F:F,'حركة المخزون'!E:E,'أرصدة المصنع'!D205,'حركة المخزون'!H:H,'أرصدة المصنع'!$AB$2)-SUMIFS('حركة المخزون'!F:F,'حركة المخزون'!E:E,'أرصدة المصنع'!D205,'حركة المخزون'!G:G,'أرصدة المصنع'!$AB$2)</f>
        <v>0</v>
      </c>
      <c r="AC205" s="21"/>
      <c r="AD205" s="20">
        <f>SUMIFS('حركة المخزون'!F:F,'حركة المخزون'!E:E,'أرصدة المصنع'!D205,'حركة المخزون'!H:H,'أرصدة المصنع'!$AD$2)-SUMIFS('حركة المخزون'!F:F,'حركة المخزون'!E:E,'أرصدة المصنع'!D205,'حركة المخزون'!G:G,'أرصدة المصنع'!$AD$2)</f>
        <v>0</v>
      </c>
      <c r="AE205" s="21"/>
      <c r="AF205" s="20">
        <f>SUMIFS('حركة المخزون'!F:F,'حركة المخزون'!E:E,'أرصدة المصنع'!D205,'حركة المخزون'!H:H,'أرصدة المصنع'!$AF$2)-SUMIFS('حركة المخزون'!F:F,'حركة المخزون'!E:E,'أرصدة المصنع'!D205,'حركة المخزون'!G:G,'أرصدة المصنع'!$AF$2)</f>
        <v>0</v>
      </c>
    </row>
    <row r="206" spans="2:32" ht="24" customHeight="1" x14ac:dyDescent="0.2">
      <c r="B206" s="18">
        <v>204</v>
      </c>
      <c r="C206" s="18" t="str">
        <f>VLOOKUP(B206,'قاعدة البيانات'!B:F,5,0)</f>
        <v xml:space="preserve"> </v>
      </c>
      <c r="D206" s="18" t="str">
        <f>VLOOKUP(C206,'قاعدة البيانات'!F:G,2,0)</f>
        <v/>
      </c>
      <c r="F206" s="20">
        <f>SUMIFS('حركة المخزون'!F:F,'حركة المخزون'!E:E,'أرصدة المصنع'!D206,'حركة المخزون'!H:H,'أرصدة المصنع'!$F$2)-SUMIFS('حركة المخزون'!F:F,'حركة المخزون'!E:E,'أرصدة المصنع'!D206,'حركة المخزون'!G:G,'أرصدة المصنع'!$F$2)</f>
        <v>0</v>
      </c>
      <c r="G206" s="21"/>
      <c r="H206" s="20">
        <f>SUMIFS('حركة المخزون'!F:F,'حركة المخزون'!E:E,'أرصدة المصنع'!D206,'حركة المخزون'!H:H,'أرصدة المصنع'!$H$2)-SUMIFS('حركة المخزون'!F:F,'حركة المخزون'!E:E,'أرصدة المصنع'!D206,'حركة المخزون'!G:G,'أرصدة المصنع'!$H$2)</f>
        <v>0</v>
      </c>
      <c r="I206" s="21"/>
      <c r="J206" s="20">
        <f>SUMIFS('حركة المخزون'!F:F,'حركة المخزون'!E:E,'أرصدة المصنع'!D206,'حركة المخزون'!H:H,'أرصدة المصنع'!$J$2)-SUMIFS('حركة المخزون'!F:F,'حركة المخزون'!E:E,'أرصدة المصنع'!D206,'حركة المخزون'!G:G,'أرصدة المصنع'!$J$2)</f>
        <v>0</v>
      </c>
      <c r="K206" s="21"/>
      <c r="L206" s="20">
        <f>SUMIFS('حركة المخزون'!F:F,'حركة المخزون'!E:E,'أرصدة المصنع'!D206,'حركة المخزون'!H:H,'أرصدة المصنع'!$L$2)-SUMIFS('حركة المخزون'!F:F,'حركة المخزون'!E:E,'أرصدة المصنع'!D206,'حركة المخزون'!G:G,'أرصدة المصنع'!$L$2)</f>
        <v>0</v>
      </c>
      <c r="M206" s="21"/>
      <c r="N206" s="20">
        <f>SUMIFS('حركة المخزون'!F:F,'حركة المخزون'!E:E,'أرصدة المصنع'!D206,'حركة المخزون'!H:H,'أرصدة المصنع'!$N$2)-SUMIFS('حركة المخزون'!F:F,'حركة المخزون'!E:E,'أرصدة المصنع'!D206,'حركة المخزون'!G:G,'أرصدة المصنع'!$N$2)</f>
        <v>0</v>
      </c>
      <c r="O206" s="21"/>
      <c r="P206" s="20">
        <f>SUMIFS('حركة المخزون'!F:F,'حركة المخزون'!E:E,'أرصدة المصنع'!D206,'حركة المخزون'!H:H,'أرصدة المصنع'!$P$2)-SUMIFS('حركة المخزون'!F:F,'حركة المخزون'!E:E,'أرصدة المصنع'!D206,'حركة المخزون'!G:G,'أرصدة المصنع'!$P$2)</f>
        <v>0</v>
      </c>
      <c r="Q206" s="21"/>
      <c r="R206" s="20">
        <f>SUMIFS('حركة المخزون'!F:F,'حركة المخزون'!E:E,'أرصدة المصنع'!D206,'حركة المخزون'!H:H,'أرصدة المصنع'!$R$2)-SUMIFS('حركة المخزون'!F:F,'حركة المخزون'!E:E,'أرصدة المصنع'!D206,'حركة المخزون'!G:G,'أرصدة المصنع'!$R$2)</f>
        <v>0</v>
      </c>
      <c r="S206" s="21"/>
      <c r="T206" s="20">
        <f>SUMIFS('حركة المخزون'!F:F,'حركة المخزون'!E:E,'أرصدة المصنع'!D206,'حركة المخزون'!H:H,'أرصدة المصنع'!$T$2)-SUMIFS('حركة المخزون'!F:F,'حركة المخزون'!E:E,'أرصدة المصنع'!D206,'حركة المخزون'!G:G,'أرصدة المصنع'!$T$2)</f>
        <v>0</v>
      </c>
      <c r="U206" s="21"/>
      <c r="V206" s="20">
        <f>SUMIFS('حركة المخزون'!F:F,'حركة المخزون'!E:E,'أرصدة المصنع'!D206,'حركة المخزون'!H:H,'أرصدة المصنع'!$V$2)-SUMIFS('حركة المخزون'!F:F,'حركة المخزون'!E:E,'أرصدة المصنع'!D206,'حركة المخزون'!G:G,'أرصدة المصنع'!$V$2)</f>
        <v>0</v>
      </c>
      <c r="W206" s="21"/>
      <c r="X206" s="20">
        <f>SUMIFS('حركة المخزون'!F:F,'حركة المخزون'!E:E,'أرصدة المصنع'!D206,'حركة المخزون'!H:H,'أرصدة المصنع'!$X$2)-SUMIFS('حركة المخزون'!F:F,'حركة المخزون'!E:E,'أرصدة المصنع'!D206,'حركة المخزون'!G:G,'أرصدة المصنع'!$X$2)</f>
        <v>0</v>
      </c>
      <c r="Y206" s="21"/>
      <c r="Z206" s="20">
        <f>SUMIFS('حركة المخزون'!F:F,'حركة المخزون'!E:E,'أرصدة المصنع'!D206,'حركة المخزون'!H:H,'أرصدة المصنع'!$Z$2)-SUMIFS('حركة المخزون'!F:F,'حركة المخزون'!E:E,'أرصدة المصنع'!D206,'حركة المخزون'!G:G,'أرصدة المصنع'!$Z$2)</f>
        <v>0</v>
      </c>
      <c r="AA206" s="21"/>
      <c r="AB206" s="20">
        <f>SUMIFS('حركة المخزون'!F:F,'حركة المخزون'!E:E,'أرصدة المصنع'!D206,'حركة المخزون'!H:H,'أرصدة المصنع'!$AB$2)-SUMIFS('حركة المخزون'!F:F,'حركة المخزون'!E:E,'أرصدة المصنع'!D206,'حركة المخزون'!G:G,'أرصدة المصنع'!$AB$2)</f>
        <v>0</v>
      </c>
      <c r="AC206" s="21"/>
      <c r="AD206" s="20">
        <f>SUMIFS('حركة المخزون'!F:F,'حركة المخزون'!E:E,'أرصدة المصنع'!D206,'حركة المخزون'!H:H,'أرصدة المصنع'!$AD$2)-SUMIFS('حركة المخزون'!F:F,'حركة المخزون'!E:E,'أرصدة المصنع'!D206,'حركة المخزون'!G:G,'أرصدة المصنع'!$AD$2)</f>
        <v>0</v>
      </c>
      <c r="AE206" s="21"/>
      <c r="AF206" s="20">
        <f>SUMIFS('حركة المخزون'!F:F,'حركة المخزون'!E:E,'أرصدة المصنع'!D206,'حركة المخزون'!H:H,'أرصدة المصنع'!$AF$2)-SUMIFS('حركة المخزون'!F:F,'حركة المخزون'!E:E,'أرصدة المصنع'!D206,'حركة المخزون'!G:G,'أرصدة المصنع'!$AF$2)</f>
        <v>0</v>
      </c>
    </row>
    <row r="207" spans="2:32" ht="24" customHeight="1" x14ac:dyDescent="0.2">
      <c r="B207" s="18">
        <v>205</v>
      </c>
      <c r="C207" s="18" t="str">
        <f>VLOOKUP(B207,'قاعدة البيانات'!B:F,5,0)</f>
        <v xml:space="preserve"> </v>
      </c>
      <c r="D207" s="18" t="str">
        <f>VLOOKUP(C207,'قاعدة البيانات'!F:G,2,0)</f>
        <v/>
      </c>
      <c r="F207" s="20">
        <f>SUMIFS('حركة المخزون'!F:F,'حركة المخزون'!E:E,'أرصدة المصنع'!D207,'حركة المخزون'!H:H,'أرصدة المصنع'!$F$2)-SUMIFS('حركة المخزون'!F:F,'حركة المخزون'!E:E,'أرصدة المصنع'!D207,'حركة المخزون'!G:G,'أرصدة المصنع'!$F$2)</f>
        <v>0</v>
      </c>
      <c r="G207" s="21"/>
      <c r="H207" s="20">
        <f>SUMIFS('حركة المخزون'!F:F,'حركة المخزون'!E:E,'أرصدة المصنع'!D207,'حركة المخزون'!H:H,'أرصدة المصنع'!$H$2)-SUMIFS('حركة المخزون'!F:F,'حركة المخزون'!E:E,'أرصدة المصنع'!D207,'حركة المخزون'!G:G,'أرصدة المصنع'!$H$2)</f>
        <v>0</v>
      </c>
      <c r="I207" s="21"/>
      <c r="J207" s="20">
        <f>SUMIFS('حركة المخزون'!F:F,'حركة المخزون'!E:E,'أرصدة المصنع'!D207,'حركة المخزون'!H:H,'أرصدة المصنع'!$J$2)-SUMIFS('حركة المخزون'!F:F,'حركة المخزون'!E:E,'أرصدة المصنع'!D207,'حركة المخزون'!G:G,'أرصدة المصنع'!$J$2)</f>
        <v>0</v>
      </c>
      <c r="K207" s="21"/>
      <c r="L207" s="20">
        <f>SUMIFS('حركة المخزون'!F:F,'حركة المخزون'!E:E,'أرصدة المصنع'!D207,'حركة المخزون'!H:H,'أرصدة المصنع'!$L$2)-SUMIFS('حركة المخزون'!F:F,'حركة المخزون'!E:E,'أرصدة المصنع'!D207,'حركة المخزون'!G:G,'أرصدة المصنع'!$L$2)</f>
        <v>0</v>
      </c>
      <c r="M207" s="21"/>
      <c r="N207" s="20">
        <f>SUMIFS('حركة المخزون'!F:F,'حركة المخزون'!E:E,'أرصدة المصنع'!D207,'حركة المخزون'!H:H,'أرصدة المصنع'!$N$2)-SUMIFS('حركة المخزون'!F:F,'حركة المخزون'!E:E,'أرصدة المصنع'!D207,'حركة المخزون'!G:G,'أرصدة المصنع'!$N$2)</f>
        <v>0</v>
      </c>
      <c r="O207" s="21"/>
      <c r="P207" s="20">
        <f>SUMIFS('حركة المخزون'!F:F,'حركة المخزون'!E:E,'أرصدة المصنع'!D207,'حركة المخزون'!H:H,'أرصدة المصنع'!$P$2)-SUMIFS('حركة المخزون'!F:F,'حركة المخزون'!E:E,'أرصدة المصنع'!D207,'حركة المخزون'!G:G,'أرصدة المصنع'!$P$2)</f>
        <v>0</v>
      </c>
      <c r="Q207" s="21"/>
      <c r="R207" s="20">
        <f>SUMIFS('حركة المخزون'!F:F,'حركة المخزون'!E:E,'أرصدة المصنع'!D207,'حركة المخزون'!H:H,'أرصدة المصنع'!$R$2)-SUMIFS('حركة المخزون'!F:F,'حركة المخزون'!E:E,'أرصدة المصنع'!D207,'حركة المخزون'!G:G,'أرصدة المصنع'!$R$2)</f>
        <v>0</v>
      </c>
      <c r="S207" s="21"/>
      <c r="T207" s="20">
        <f>SUMIFS('حركة المخزون'!F:F,'حركة المخزون'!E:E,'أرصدة المصنع'!D207,'حركة المخزون'!H:H,'أرصدة المصنع'!$T$2)-SUMIFS('حركة المخزون'!F:F,'حركة المخزون'!E:E,'أرصدة المصنع'!D207,'حركة المخزون'!G:G,'أرصدة المصنع'!$T$2)</f>
        <v>0</v>
      </c>
      <c r="U207" s="21"/>
      <c r="V207" s="20">
        <f>SUMIFS('حركة المخزون'!F:F,'حركة المخزون'!E:E,'أرصدة المصنع'!D207,'حركة المخزون'!H:H,'أرصدة المصنع'!$V$2)-SUMIFS('حركة المخزون'!F:F,'حركة المخزون'!E:E,'أرصدة المصنع'!D207,'حركة المخزون'!G:G,'أرصدة المصنع'!$V$2)</f>
        <v>0</v>
      </c>
      <c r="W207" s="21"/>
      <c r="X207" s="20">
        <f>SUMIFS('حركة المخزون'!F:F,'حركة المخزون'!E:E,'أرصدة المصنع'!D207,'حركة المخزون'!H:H,'أرصدة المصنع'!$X$2)-SUMIFS('حركة المخزون'!F:F,'حركة المخزون'!E:E,'أرصدة المصنع'!D207,'حركة المخزون'!G:G,'أرصدة المصنع'!$X$2)</f>
        <v>0</v>
      </c>
      <c r="Y207" s="21"/>
      <c r="Z207" s="20">
        <f>SUMIFS('حركة المخزون'!F:F,'حركة المخزون'!E:E,'أرصدة المصنع'!D207,'حركة المخزون'!H:H,'أرصدة المصنع'!$Z$2)-SUMIFS('حركة المخزون'!F:F,'حركة المخزون'!E:E,'أرصدة المصنع'!D207,'حركة المخزون'!G:G,'أرصدة المصنع'!$Z$2)</f>
        <v>0</v>
      </c>
      <c r="AA207" s="21"/>
      <c r="AB207" s="20">
        <f>SUMIFS('حركة المخزون'!F:F,'حركة المخزون'!E:E,'أرصدة المصنع'!D207,'حركة المخزون'!H:H,'أرصدة المصنع'!$AB$2)-SUMIFS('حركة المخزون'!F:F,'حركة المخزون'!E:E,'أرصدة المصنع'!D207,'حركة المخزون'!G:G,'أرصدة المصنع'!$AB$2)</f>
        <v>0</v>
      </c>
      <c r="AC207" s="21"/>
      <c r="AD207" s="20">
        <f>SUMIFS('حركة المخزون'!F:F,'حركة المخزون'!E:E,'أرصدة المصنع'!D207,'حركة المخزون'!H:H,'أرصدة المصنع'!$AD$2)-SUMIFS('حركة المخزون'!F:F,'حركة المخزون'!E:E,'أرصدة المصنع'!D207,'حركة المخزون'!G:G,'أرصدة المصنع'!$AD$2)</f>
        <v>0</v>
      </c>
      <c r="AE207" s="21"/>
      <c r="AF207" s="20">
        <f>SUMIFS('حركة المخزون'!F:F,'حركة المخزون'!E:E,'أرصدة المصنع'!D207,'حركة المخزون'!H:H,'أرصدة المصنع'!$AF$2)-SUMIFS('حركة المخزون'!F:F,'حركة المخزون'!E:E,'أرصدة المصنع'!D207,'حركة المخزون'!G:G,'أرصدة المصنع'!$AF$2)</f>
        <v>0</v>
      </c>
    </row>
    <row r="208" spans="2:32" ht="24" customHeight="1" x14ac:dyDescent="0.2">
      <c r="B208" s="19">
        <v>206</v>
      </c>
      <c r="C208" s="18" t="str">
        <f>VLOOKUP(B208,'قاعدة البيانات'!B:F,5,0)</f>
        <v xml:space="preserve"> </v>
      </c>
      <c r="D208" s="18" t="str">
        <f>VLOOKUP(C208,'قاعدة البيانات'!F:G,2,0)</f>
        <v/>
      </c>
      <c r="F208" s="20">
        <f>SUMIFS('حركة المخزون'!F:F,'حركة المخزون'!E:E,'أرصدة المصنع'!D208,'حركة المخزون'!H:H,'أرصدة المصنع'!$F$2)-SUMIFS('حركة المخزون'!F:F,'حركة المخزون'!E:E,'أرصدة المصنع'!D208,'حركة المخزون'!G:G,'أرصدة المصنع'!$F$2)</f>
        <v>0</v>
      </c>
      <c r="G208" s="21"/>
      <c r="H208" s="20">
        <f>SUMIFS('حركة المخزون'!F:F,'حركة المخزون'!E:E,'أرصدة المصنع'!D208,'حركة المخزون'!H:H,'أرصدة المصنع'!$H$2)-SUMIFS('حركة المخزون'!F:F,'حركة المخزون'!E:E,'أرصدة المصنع'!D208,'حركة المخزون'!G:G,'أرصدة المصنع'!$H$2)</f>
        <v>0</v>
      </c>
      <c r="I208" s="21"/>
      <c r="J208" s="20">
        <f>SUMIFS('حركة المخزون'!F:F,'حركة المخزون'!E:E,'أرصدة المصنع'!D208,'حركة المخزون'!H:H,'أرصدة المصنع'!$J$2)-SUMIFS('حركة المخزون'!F:F,'حركة المخزون'!E:E,'أرصدة المصنع'!D208,'حركة المخزون'!G:G,'أرصدة المصنع'!$J$2)</f>
        <v>0</v>
      </c>
      <c r="K208" s="21"/>
      <c r="L208" s="20">
        <f>SUMIFS('حركة المخزون'!F:F,'حركة المخزون'!E:E,'أرصدة المصنع'!D208,'حركة المخزون'!H:H,'أرصدة المصنع'!$L$2)-SUMIFS('حركة المخزون'!F:F,'حركة المخزون'!E:E,'أرصدة المصنع'!D208,'حركة المخزون'!G:G,'أرصدة المصنع'!$L$2)</f>
        <v>0</v>
      </c>
      <c r="M208" s="21"/>
      <c r="N208" s="20">
        <f>SUMIFS('حركة المخزون'!F:F,'حركة المخزون'!E:E,'أرصدة المصنع'!D208,'حركة المخزون'!H:H,'أرصدة المصنع'!$N$2)-SUMIFS('حركة المخزون'!F:F,'حركة المخزون'!E:E,'أرصدة المصنع'!D208,'حركة المخزون'!G:G,'أرصدة المصنع'!$N$2)</f>
        <v>0</v>
      </c>
      <c r="O208" s="21"/>
      <c r="P208" s="20">
        <f>SUMIFS('حركة المخزون'!F:F,'حركة المخزون'!E:E,'أرصدة المصنع'!D208,'حركة المخزون'!H:H,'أرصدة المصنع'!$P$2)-SUMIFS('حركة المخزون'!F:F,'حركة المخزون'!E:E,'أرصدة المصنع'!D208,'حركة المخزون'!G:G,'أرصدة المصنع'!$P$2)</f>
        <v>0</v>
      </c>
      <c r="Q208" s="21"/>
      <c r="R208" s="20">
        <f>SUMIFS('حركة المخزون'!F:F,'حركة المخزون'!E:E,'أرصدة المصنع'!D208,'حركة المخزون'!H:H,'أرصدة المصنع'!$R$2)-SUMIFS('حركة المخزون'!F:F,'حركة المخزون'!E:E,'أرصدة المصنع'!D208,'حركة المخزون'!G:G,'أرصدة المصنع'!$R$2)</f>
        <v>0</v>
      </c>
      <c r="S208" s="21"/>
      <c r="T208" s="20">
        <f>SUMIFS('حركة المخزون'!F:F,'حركة المخزون'!E:E,'أرصدة المصنع'!D208,'حركة المخزون'!H:H,'أرصدة المصنع'!$T$2)-SUMIFS('حركة المخزون'!F:F,'حركة المخزون'!E:E,'أرصدة المصنع'!D208,'حركة المخزون'!G:G,'أرصدة المصنع'!$T$2)</f>
        <v>0</v>
      </c>
      <c r="U208" s="21"/>
      <c r="V208" s="20">
        <f>SUMIFS('حركة المخزون'!F:F,'حركة المخزون'!E:E,'أرصدة المصنع'!D208,'حركة المخزون'!H:H,'أرصدة المصنع'!$V$2)-SUMIFS('حركة المخزون'!F:F,'حركة المخزون'!E:E,'أرصدة المصنع'!D208,'حركة المخزون'!G:G,'أرصدة المصنع'!$V$2)</f>
        <v>0</v>
      </c>
      <c r="W208" s="21"/>
      <c r="X208" s="20">
        <f>SUMIFS('حركة المخزون'!F:F,'حركة المخزون'!E:E,'أرصدة المصنع'!D208,'حركة المخزون'!H:H,'أرصدة المصنع'!$X$2)-SUMIFS('حركة المخزون'!F:F,'حركة المخزون'!E:E,'أرصدة المصنع'!D208,'حركة المخزون'!G:G,'أرصدة المصنع'!$X$2)</f>
        <v>0</v>
      </c>
      <c r="Y208" s="21"/>
      <c r="Z208" s="20">
        <f>SUMIFS('حركة المخزون'!F:F,'حركة المخزون'!E:E,'أرصدة المصنع'!D208,'حركة المخزون'!H:H,'أرصدة المصنع'!$Z$2)-SUMIFS('حركة المخزون'!F:F,'حركة المخزون'!E:E,'أرصدة المصنع'!D208,'حركة المخزون'!G:G,'أرصدة المصنع'!$Z$2)</f>
        <v>0</v>
      </c>
      <c r="AA208" s="21"/>
      <c r="AB208" s="20">
        <f>SUMIFS('حركة المخزون'!F:F,'حركة المخزون'!E:E,'أرصدة المصنع'!D208,'حركة المخزون'!H:H,'أرصدة المصنع'!$AB$2)-SUMIFS('حركة المخزون'!F:F,'حركة المخزون'!E:E,'أرصدة المصنع'!D208,'حركة المخزون'!G:G,'أرصدة المصنع'!$AB$2)</f>
        <v>0</v>
      </c>
      <c r="AC208" s="21"/>
      <c r="AD208" s="20">
        <f>SUMIFS('حركة المخزون'!F:F,'حركة المخزون'!E:E,'أرصدة المصنع'!D208,'حركة المخزون'!H:H,'أرصدة المصنع'!$AD$2)-SUMIFS('حركة المخزون'!F:F,'حركة المخزون'!E:E,'أرصدة المصنع'!D208,'حركة المخزون'!G:G,'أرصدة المصنع'!$AD$2)</f>
        <v>0</v>
      </c>
      <c r="AE208" s="21"/>
      <c r="AF208" s="20">
        <f>SUMIFS('حركة المخزون'!F:F,'حركة المخزون'!E:E,'أرصدة المصنع'!D208,'حركة المخزون'!H:H,'أرصدة المصنع'!$AF$2)-SUMIFS('حركة المخزون'!F:F,'حركة المخزون'!E:E,'أرصدة المصنع'!D208,'حركة المخزون'!G:G,'أرصدة المصنع'!$AF$2)</f>
        <v>0</v>
      </c>
    </row>
    <row r="209" spans="2:32" ht="24" customHeight="1" x14ac:dyDescent="0.2">
      <c r="B209" s="18">
        <v>207</v>
      </c>
      <c r="C209" s="18" t="str">
        <f>VLOOKUP(B209,'قاعدة البيانات'!B:F,5,0)</f>
        <v xml:space="preserve"> </v>
      </c>
      <c r="D209" s="18" t="str">
        <f>VLOOKUP(C209,'قاعدة البيانات'!F:G,2,0)</f>
        <v/>
      </c>
      <c r="F209" s="20">
        <f>SUMIFS('حركة المخزون'!F:F,'حركة المخزون'!E:E,'أرصدة المصنع'!D209,'حركة المخزون'!H:H,'أرصدة المصنع'!$F$2)-SUMIFS('حركة المخزون'!F:F,'حركة المخزون'!E:E,'أرصدة المصنع'!D209,'حركة المخزون'!G:G,'أرصدة المصنع'!$F$2)</f>
        <v>0</v>
      </c>
      <c r="G209" s="21"/>
      <c r="H209" s="20">
        <f>SUMIFS('حركة المخزون'!F:F,'حركة المخزون'!E:E,'أرصدة المصنع'!D209,'حركة المخزون'!H:H,'أرصدة المصنع'!$H$2)-SUMIFS('حركة المخزون'!F:F,'حركة المخزون'!E:E,'أرصدة المصنع'!D209,'حركة المخزون'!G:G,'أرصدة المصنع'!$H$2)</f>
        <v>0</v>
      </c>
      <c r="I209" s="21"/>
      <c r="J209" s="20">
        <f>SUMIFS('حركة المخزون'!F:F,'حركة المخزون'!E:E,'أرصدة المصنع'!D209,'حركة المخزون'!H:H,'أرصدة المصنع'!$J$2)-SUMIFS('حركة المخزون'!F:F,'حركة المخزون'!E:E,'أرصدة المصنع'!D209,'حركة المخزون'!G:G,'أرصدة المصنع'!$J$2)</f>
        <v>0</v>
      </c>
      <c r="K209" s="21"/>
      <c r="L209" s="20">
        <f>SUMIFS('حركة المخزون'!F:F,'حركة المخزون'!E:E,'أرصدة المصنع'!D209,'حركة المخزون'!H:H,'أرصدة المصنع'!$L$2)-SUMIFS('حركة المخزون'!F:F,'حركة المخزون'!E:E,'أرصدة المصنع'!D209,'حركة المخزون'!G:G,'أرصدة المصنع'!$L$2)</f>
        <v>0</v>
      </c>
      <c r="M209" s="21"/>
      <c r="N209" s="20">
        <f>SUMIFS('حركة المخزون'!F:F,'حركة المخزون'!E:E,'أرصدة المصنع'!D209,'حركة المخزون'!H:H,'أرصدة المصنع'!$N$2)-SUMIFS('حركة المخزون'!F:F,'حركة المخزون'!E:E,'أرصدة المصنع'!D209,'حركة المخزون'!G:G,'أرصدة المصنع'!$N$2)</f>
        <v>0</v>
      </c>
      <c r="O209" s="21"/>
      <c r="P209" s="20">
        <f>SUMIFS('حركة المخزون'!F:F,'حركة المخزون'!E:E,'أرصدة المصنع'!D209,'حركة المخزون'!H:H,'أرصدة المصنع'!$P$2)-SUMIFS('حركة المخزون'!F:F,'حركة المخزون'!E:E,'أرصدة المصنع'!D209,'حركة المخزون'!G:G,'أرصدة المصنع'!$P$2)</f>
        <v>0</v>
      </c>
      <c r="Q209" s="21"/>
      <c r="R209" s="20">
        <f>SUMIFS('حركة المخزون'!F:F,'حركة المخزون'!E:E,'أرصدة المصنع'!D209,'حركة المخزون'!H:H,'أرصدة المصنع'!$R$2)-SUMIFS('حركة المخزون'!F:F,'حركة المخزون'!E:E,'أرصدة المصنع'!D209,'حركة المخزون'!G:G,'أرصدة المصنع'!$R$2)</f>
        <v>0</v>
      </c>
      <c r="S209" s="21"/>
      <c r="T209" s="20">
        <f>SUMIFS('حركة المخزون'!F:F,'حركة المخزون'!E:E,'أرصدة المصنع'!D209,'حركة المخزون'!H:H,'أرصدة المصنع'!$T$2)-SUMIFS('حركة المخزون'!F:F,'حركة المخزون'!E:E,'أرصدة المصنع'!D209,'حركة المخزون'!G:G,'أرصدة المصنع'!$T$2)</f>
        <v>0</v>
      </c>
      <c r="U209" s="21"/>
      <c r="V209" s="20">
        <f>SUMIFS('حركة المخزون'!F:F,'حركة المخزون'!E:E,'أرصدة المصنع'!D209,'حركة المخزون'!H:H,'أرصدة المصنع'!$V$2)-SUMIFS('حركة المخزون'!F:F,'حركة المخزون'!E:E,'أرصدة المصنع'!D209,'حركة المخزون'!G:G,'أرصدة المصنع'!$V$2)</f>
        <v>0</v>
      </c>
      <c r="W209" s="21"/>
      <c r="X209" s="20">
        <f>SUMIFS('حركة المخزون'!F:F,'حركة المخزون'!E:E,'أرصدة المصنع'!D209,'حركة المخزون'!H:H,'أرصدة المصنع'!$X$2)-SUMIFS('حركة المخزون'!F:F,'حركة المخزون'!E:E,'أرصدة المصنع'!D209,'حركة المخزون'!G:G,'أرصدة المصنع'!$X$2)</f>
        <v>0</v>
      </c>
      <c r="Y209" s="21"/>
      <c r="Z209" s="20">
        <f>SUMIFS('حركة المخزون'!F:F,'حركة المخزون'!E:E,'أرصدة المصنع'!D209,'حركة المخزون'!H:H,'أرصدة المصنع'!$Z$2)-SUMIFS('حركة المخزون'!F:F,'حركة المخزون'!E:E,'أرصدة المصنع'!D209,'حركة المخزون'!G:G,'أرصدة المصنع'!$Z$2)</f>
        <v>0</v>
      </c>
      <c r="AA209" s="21"/>
      <c r="AB209" s="20">
        <f>SUMIFS('حركة المخزون'!F:F,'حركة المخزون'!E:E,'أرصدة المصنع'!D209,'حركة المخزون'!H:H,'أرصدة المصنع'!$AB$2)-SUMIFS('حركة المخزون'!F:F,'حركة المخزون'!E:E,'أرصدة المصنع'!D209,'حركة المخزون'!G:G,'أرصدة المصنع'!$AB$2)</f>
        <v>0</v>
      </c>
      <c r="AC209" s="21"/>
      <c r="AD209" s="20">
        <f>SUMIFS('حركة المخزون'!F:F,'حركة المخزون'!E:E,'أرصدة المصنع'!D209,'حركة المخزون'!H:H,'أرصدة المصنع'!$AD$2)-SUMIFS('حركة المخزون'!F:F,'حركة المخزون'!E:E,'أرصدة المصنع'!D209,'حركة المخزون'!G:G,'أرصدة المصنع'!$AD$2)</f>
        <v>0</v>
      </c>
      <c r="AE209" s="21"/>
      <c r="AF209" s="20">
        <f>SUMIFS('حركة المخزون'!F:F,'حركة المخزون'!E:E,'أرصدة المصنع'!D209,'حركة المخزون'!H:H,'أرصدة المصنع'!$AF$2)-SUMIFS('حركة المخزون'!F:F,'حركة المخزون'!E:E,'أرصدة المصنع'!D209,'حركة المخزون'!G:G,'أرصدة المصنع'!$AF$2)</f>
        <v>0</v>
      </c>
    </row>
    <row r="210" spans="2:32" ht="24" customHeight="1" x14ac:dyDescent="0.2">
      <c r="B210" s="18">
        <v>208</v>
      </c>
      <c r="C210" s="18" t="str">
        <f>VLOOKUP(B210,'قاعدة البيانات'!B:F,5,0)</f>
        <v xml:space="preserve"> </v>
      </c>
      <c r="D210" s="18" t="str">
        <f>VLOOKUP(C210,'قاعدة البيانات'!F:G,2,0)</f>
        <v/>
      </c>
      <c r="F210" s="20">
        <f>SUMIFS('حركة المخزون'!F:F,'حركة المخزون'!E:E,'أرصدة المصنع'!D210,'حركة المخزون'!H:H,'أرصدة المصنع'!$F$2)-SUMIFS('حركة المخزون'!F:F,'حركة المخزون'!E:E,'أرصدة المصنع'!D210,'حركة المخزون'!G:G,'أرصدة المصنع'!$F$2)</f>
        <v>0</v>
      </c>
      <c r="G210" s="21"/>
      <c r="H210" s="20">
        <f>SUMIFS('حركة المخزون'!F:F,'حركة المخزون'!E:E,'أرصدة المصنع'!D210,'حركة المخزون'!H:H,'أرصدة المصنع'!$H$2)-SUMIFS('حركة المخزون'!F:F,'حركة المخزون'!E:E,'أرصدة المصنع'!D210,'حركة المخزون'!G:G,'أرصدة المصنع'!$H$2)</f>
        <v>0</v>
      </c>
      <c r="I210" s="21"/>
      <c r="J210" s="20">
        <f>SUMIFS('حركة المخزون'!F:F,'حركة المخزون'!E:E,'أرصدة المصنع'!D210,'حركة المخزون'!H:H,'أرصدة المصنع'!$J$2)-SUMIFS('حركة المخزون'!F:F,'حركة المخزون'!E:E,'أرصدة المصنع'!D210,'حركة المخزون'!G:G,'أرصدة المصنع'!$J$2)</f>
        <v>0</v>
      </c>
      <c r="K210" s="21"/>
      <c r="L210" s="20">
        <f>SUMIFS('حركة المخزون'!F:F,'حركة المخزون'!E:E,'أرصدة المصنع'!D210,'حركة المخزون'!H:H,'أرصدة المصنع'!$L$2)-SUMIFS('حركة المخزون'!F:F,'حركة المخزون'!E:E,'أرصدة المصنع'!D210,'حركة المخزون'!G:G,'أرصدة المصنع'!$L$2)</f>
        <v>0</v>
      </c>
      <c r="M210" s="21"/>
      <c r="N210" s="20">
        <f>SUMIFS('حركة المخزون'!F:F,'حركة المخزون'!E:E,'أرصدة المصنع'!D210,'حركة المخزون'!H:H,'أرصدة المصنع'!$N$2)-SUMIFS('حركة المخزون'!F:F,'حركة المخزون'!E:E,'أرصدة المصنع'!D210,'حركة المخزون'!G:G,'أرصدة المصنع'!$N$2)</f>
        <v>0</v>
      </c>
      <c r="O210" s="21"/>
      <c r="P210" s="20">
        <f>SUMIFS('حركة المخزون'!F:F,'حركة المخزون'!E:E,'أرصدة المصنع'!D210,'حركة المخزون'!H:H,'أرصدة المصنع'!$P$2)-SUMIFS('حركة المخزون'!F:F,'حركة المخزون'!E:E,'أرصدة المصنع'!D210,'حركة المخزون'!G:G,'أرصدة المصنع'!$P$2)</f>
        <v>0</v>
      </c>
      <c r="Q210" s="21"/>
      <c r="R210" s="20">
        <f>SUMIFS('حركة المخزون'!F:F,'حركة المخزون'!E:E,'أرصدة المصنع'!D210,'حركة المخزون'!H:H,'أرصدة المصنع'!$R$2)-SUMIFS('حركة المخزون'!F:F,'حركة المخزون'!E:E,'أرصدة المصنع'!D210,'حركة المخزون'!G:G,'أرصدة المصنع'!$R$2)</f>
        <v>0</v>
      </c>
      <c r="S210" s="21"/>
      <c r="T210" s="20">
        <f>SUMIFS('حركة المخزون'!F:F,'حركة المخزون'!E:E,'أرصدة المصنع'!D210,'حركة المخزون'!H:H,'أرصدة المصنع'!$T$2)-SUMIFS('حركة المخزون'!F:F,'حركة المخزون'!E:E,'أرصدة المصنع'!D210,'حركة المخزون'!G:G,'أرصدة المصنع'!$T$2)</f>
        <v>0</v>
      </c>
      <c r="U210" s="21"/>
      <c r="V210" s="20">
        <f>SUMIFS('حركة المخزون'!F:F,'حركة المخزون'!E:E,'أرصدة المصنع'!D210,'حركة المخزون'!H:H,'أرصدة المصنع'!$V$2)-SUMIFS('حركة المخزون'!F:F,'حركة المخزون'!E:E,'أرصدة المصنع'!D210,'حركة المخزون'!G:G,'أرصدة المصنع'!$V$2)</f>
        <v>0</v>
      </c>
      <c r="W210" s="21"/>
      <c r="X210" s="20">
        <f>SUMIFS('حركة المخزون'!F:F,'حركة المخزون'!E:E,'أرصدة المصنع'!D210,'حركة المخزون'!H:H,'أرصدة المصنع'!$X$2)-SUMIFS('حركة المخزون'!F:F,'حركة المخزون'!E:E,'أرصدة المصنع'!D210,'حركة المخزون'!G:G,'أرصدة المصنع'!$X$2)</f>
        <v>0</v>
      </c>
      <c r="Y210" s="21"/>
      <c r="Z210" s="20">
        <f>SUMIFS('حركة المخزون'!F:F,'حركة المخزون'!E:E,'أرصدة المصنع'!D210,'حركة المخزون'!H:H,'أرصدة المصنع'!$Z$2)-SUMIFS('حركة المخزون'!F:F,'حركة المخزون'!E:E,'أرصدة المصنع'!D210,'حركة المخزون'!G:G,'أرصدة المصنع'!$Z$2)</f>
        <v>0</v>
      </c>
      <c r="AA210" s="21"/>
      <c r="AB210" s="20">
        <f>SUMIFS('حركة المخزون'!F:F,'حركة المخزون'!E:E,'أرصدة المصنع'!D210,'حركة المخزون'!H:H,'أرصدة المصنع'!$AB$2)-SUMIFS('حركة المخزون'!F:F,'حركة المخزون'!E:E,'أرصدة المصنع'!D210,'حركة المخزون'!G:G,'أرصدة المصنع'!$AB$2)</f>
        <v>0</v>
      </c>
      <c r="AC210" s="21"/>
      <c r="AD210" s="20">
        <f>SUMIFS('حركة المخزون'!F:F,'حركة المخزون'!E:E,'أرصدة المصنع'!D210,'حركة المخزون'!H:H,'أرصدة المصنع'!$AD$2)-SUMIFS('حركة المخزون'!F:F,'حركة المخزون'!E:E,'أرصدة المصنع'!D210,'حركة المخزون'!G:G,'أرصدة المصنع'!$AD$2)</f>
        <v>0</v>
      </c>
      <c r="AE210" s="21"/>
      <c r="AF210" s="20">
        <f>SUMIFS('حركة المخزون'!F:F,'حركة المخزون'!E:E,'أرصدة المصنع'!D210,'حركة المخزون'!H:H,'أرصدة المصنع'!$AF$2)-SUMIFS('حركة المخزون'!F:F,'حركة المخزون'!E:E,'أرصدة المصنع'!D210,'حركة المخزون'!G:G,'أرصدة المصنع'!$AF$2)</f>
        <v>0</v>
      </c>
    </row>
    <row r="211" spans="2:32" ht="24" customHeight="1" x14ac:dyDescent="0.2">
      <c r="B211" s="19">
        <v>209</v>
      </c>
      <c r="C211" s="18" t="str">
        <f>VLOOKUP(B211,'قاعدة البيانات'!B:F,5,0)</f>
        <v xml:space="preserve"> </v>
      </c>
      <c r="D211" s="18" t="str">
        <f>VLOOKUP(C211,'قاعدة البيانات'!F:G,2,0)</f>
        <v/>
      </c>
      <c r="F211" s="20">
        <f>SUMIFS('حركة المخزون'!F:F,'حركة المخزون'!E:E,'أرصدة المصنع'!D211,'حركة المخزون'!H:H,'أرصدة المصنع'!$F$2)-SUMIFS('حركة المخزون'!F:F,'حركة المخزون'!E:E,'أرصدة المصنع'!D211,'حركة المخزون'!G:G,'أرصدة المصنع'!$F$2)</f>
        <v>0</v>
      </c>
      <c r="G211" s="21"/>
      <c r="H211" s="20">
        <f>SUMIFS('حركة المخزون'!F:F,'حركة المخزون'!E:E,'أرصدة المصنع'!D211,'حركة المخزون'!H:H,'أرصدة المصنع'!$H$2)-SUMIFS('حركة المخزون'!F:F,'حركة المخزون'!E:E,'أرصدة المصنع'!D211,'حركة المخزون'!G:G,'أرصدة المصنع'!$H$2)</f>
        <v>0</v>
      </c>
      <c r="I211" s="21"/>
      <c r="J211" s="20">
        <f>SUMIFS('حركة المخزون'!F:F,'حركة المخزون'!E:E,'أرصدة المصنع'!D211,'حركة المخزون'!H:H,'أرصدة المصنع'!$J$2)-SUMIFS('حركة المخزون'!F:F,'حركة المخزون'!E:E,'أرصدة المصنع'!D211,'حركة المخزون'!G:G,'أرصدة المصنع'!$J$2)</f>
        <v>0</v>
      </c>
      <c r="K211" s="21"/>
      <c r="L211" s="20">
        <f>SUMIFS('حركة المخزون'!F:F,'حركة المخزون'!E:E,'أرصدة المصنع'!D211,'حركة المخزون'!H:H,'أرصدة المصنع'!$L$2)-SUMIFS('حركة المخزون'!F:F,'حركة المخزون'!E:E,'أرصدة المصنع'!D211,'حركة المخزون'!G:G,'أرصدة المصنع'!$L$2)</f>
        <v>0</v>
      </c>
      <c r="M211" s="21"/>
      <c r="N211" s="20">
        <f>SUMIFS('حركة المخزون'!F:F,'حركة المخزون'!E:E,'أرصدة المصنع'!D211,'حركة المخزون'!H:H,'أرصدة المصنع'!$N$2)-SUMIFS('حركة المخزون'!F:F,'حركة المخزون'!E:E,'أرصدة المصنع'!D211,'حركة المخزون'!G:G,'أرصدة المصنع'!$N$2)</f>
        <v>0</v>
      </c>
      <c r="O211" s="21"/>
      <c r="P211" s="20">
        <f>SUMIFS('حركة المخزون'!F:F,'حركة المخزون'!E:E,'أرصدة المصنع'!D211,'حركة المخزون'!H:H,'أرصدة المصنع'!$P$2)-SUMIFS('حركة المخزون'!F:F,'حركة المخزون'!E:E,'أرصدة المصنع'!D211,'حركة المخزون'!G:G,'أرصدة المصنع'!$P$2)</f>
        <v>0</v>
      </c>
      <c r="Q211" s="21"/>
      <c r="R211" s="20">
        <f>SUMIFS('حركة المخزون'!F:F,'حركة المخزون'!E:E,'أرصدة المصنع'!D211,'حركة المخزون'!H:H,'أرصدة المصنع'!$R$2)-SUMIFS('حركة المخزون'!F:F,'حركة المخزون'!E:E,'أرصدة المصنع'!D211,'حركة المخزون'!G:G,'أرصدة المصنع'!$R$2)</f>
        <v>0</v>
      </c>
      <c r="S211" s="21"/>
      <c r="T211" s="20">
        <f>SUMIFS('حركة المخزون'!F:F,'حركة المخزون'!E:E,'أرصدة المصنع'!D211,'حركة المخزون'!H:H,'أرصدة المصنع'!$T$2)-SUMIFS('حركة المخزون'!F:F,'حركة المخزون'!E:E,'أرصدة المصنع'!D211,'حركة المخزون'!G:G,'أرصدة المصنع'!$T$2)</f>
        <v>0</v>
      </c>
      <c r="U211" s="21"/>
      <c r="V211" s="20">
        <f>SUMIFS('حركة المخزون'!F:F,'حركة المخزون'!E:E,'أرصدة المصنع'!D211,'حركة المخزون'!H:H,'أرصدة المصنع'!$V$2)-SUMIFS('حركة المخزون'!F:F,'حركة المخزون'!E:E,'أرصدة المصنع'!D211,'حركة المخزون'!G:G,'أرصدة المصنع'!$V$2)</f>
        <v>0</v>
      </c>
      <c r="W211" s="21"/>
      <c r="X211" s="20">
        <f>SUMIFS('حركة المخزون'!F:F,'حركة المخزون'!E:E,'أرصدة المصنع'!D211,'حركة المخزون'!H:H,'أرصدة المصنع'!$X$2)-SUMIFS('حركة المخزون'!F:F,'حركة المخزون'!E:E,'أرصدة المصنع'!D211,'حركة المخزون'!G:G,'أرصدة المصنع'!$X$2)</f>
        <v>0</v>
      </c>
      <c r="Y211" s="21"/>
      <c r="Z211" s="20">
        <f>SUMIFS('حركة المخزون'!F:F,'حركة المخزون'!E:E,'أرصدة المصنع'!D211,'حركة المخزون'!H:H,'أرصدة المصنع'!$Z$2)-SUMIFS('حركة المخزون'!F:F,'حركة المخزون'!E:E,'أرصدة المصنع'!D211,'حركة المخزون'!G:G,'أرصدة المصنع'!$Z$2)</f>
        <v>0</v>
      </c>
      <c r="AA211" s="21"/>
      <c r="AB211" s="20">
        <f>SUMIFS('حركة المخزون'!F:F,'حركة المخزون'!E:E,'أرصدة المصنع'!D211,'حركة المخزون'!H:H,'أرصدة المصنع'!$AB$2)-SUMIFS('حركة المخزون'!F:F,'حركة المخزون'!E:E,'أرصدة المصنع'!D211,'حركة المخزون'!G:G,'أرصدة المصنع'!$AB$2)</f>
        <v>0</v>
      </c>
      <c r="AC211" s="21"/>
      <c r="AD211" s="20">
        <f>SUMIFS('حركة المخزون'!F:F,'حركة المخزون'!E:E,'أرصدة المصنع'!D211,'حركة المخزون'!H:H,'أرصدة المصنع'!$AD$2)-SUMIFS('حركة المخزون'!F:F,'حركة المخزون'!E:E,'أرصدة المصنع'!D211,'حركة المخزون'!G:G,'أرصدة المصنع'!$AD$2)</f>
        <v>0</v>
      </c>
      <c r="AE211" s="21"/>
      <c r="AF211" s="20">
        <f>SUMIFS('حركة المخزون'!F:F,'حركة المخزون'!E:E,'أرصدة المصنع'!D211,'حركة المخزون'!H:H,'أرصدة المصنع'!$AF$2)-SUMIFS('حركة المخزون'!F:F,'حركة المخزون'!E:E,'أرصدة المصنع'!D211,'حركة المخزون'!G:G,'أرصدة المصنع'!$AF$2)</f>
        <v>0</v>
      </c>
    </row>
    <row r="212" spans="2:32" ht="24" customHeight="1" x14ac:dyDescent="0.2">
      <c r="B212" s="18">
        <v>210</v>
      </c>
      <c r="C212" s="18" t="str">
        <f>VLOOKUP(B212,'قاعدة البيانات'!B:F,5,0)</f>
        <v xml:space="preserve"> </v>
      </c>
      <c r="D212" s="18" t="str">
        <f>VLOOKUP(C212,'قاعدة البيانات'!F:G,2,0)</f>
        <v/>
      </c>
      <c r="F212" s="20">
        <f>SUMIFS('حركة المخزون'!F:F,'حركة المخزون'!E:E,'أرصدة المصنع'!D212,'حركة المخزون'!H:H,'أرصدة المصنع'!$F$2)-SUMIFS('حركة المخزون'!F:F,'حركة المخزون'!E:E,'أرصدة المصنع'!D212,'حركة المخزون'!G:G,'أرصدة المصنع'!$F$2)</f>
        <v>0</v>
      </c>
      <c r="G212" s="21"/>
      <c r="H212" s="20">
        <f>SUMIFS('حركة المخزون'!F:F,'حركة المخزون'!E:E,'أرصدة المصنع'!D212,'حركة المخزون'!H:H,'أرصدة المصنع'!$H$2)-SUMIFS('حركة المخزون'!F:F,'حركة المخزون'!E:E,'أرصدة المصنع'!D212,'حركة المخزون'!G:G,'أرصدة المصنع'!$H$2)</f>
        <v>0</v>
      </c>
      <c r="I212" s="21"/>
      <c r="J212" s="20">
        <f>SUMIFS('حركة المخزون'!F:F,'حركة المخزون'!E:E,'أرصدة المصنع'!D212,'حركة المخزون'!H:H,'أرصدة المصنع'!$J$2)-SUMIFS('حركة المخزون'!F:F,'حركة المخزون'!E:E,'أرصدة المصنع'!D212,'حركة المخزون'!G:G,'أرصدة المصنع'!$J$2)</f>
        <v>0</v>
      </c>
      <c r="K212" s="21"/>
      <c r="L212" s="20">
        <f>SUMIFS('حركة المخزون'!F:F,'حركة المخزون'!E:E,'أرصدة المصنع'!D212,'حركة المخزون'!H:H,'أرصدة المصنع'!$L$2)-SUMIFS('حركة المخزون'!F:F,'حركة المخزون'!E:E,'أرصدة المصنع'!D212,'حركة المخزون'!G:G,'أرصدة المصنع'!$L$2)</f>
        <v>0</v>
      </c>
      <c r="M212" s="21"/>
      <c r="N212" s="20">
        <f>SUMIFS('حركة المخزون'!F:F,'حركة المخزون'!E:E,'أرصدة المصنع'!D212,'حركة المخزون'!H:H,'أرصدة المصنع'!$N$2)-SUMIFS('حركة المخزون'!F:F,'حركة المخزون'!E:E,'أرصدة المصنع'!D212,'حركة المخزون'!G:G,'أرصدة المصنع'!$N$2)</f>
        <v>0</v>
      </c>
      <c r="O212" s="21"/>
      <c r="P212" s="20">
        <f>SUMIFS('حركة المخزون'!F:F,'حركة المخزون'!E:E,'أرصدة المصنع'!D212,'حركة المخزون'!H:H,'أرصدة المصنع'!$P$2)-SUMIFS('حركة المخزون'!F:F,'حركة المخزون'!E:E,'أرصدة المصنع'!D212,'حركة المخزون'!G:G,'أرصدة المصنع'!$P$2)</f>
        <v>0</v>
      </c>
      <c r="Q212" s="21"/>
      <c r="R212" s="20">
        <f>SUMIFS('حركة المخزون'!F:F,'حركة المخزون'!E:E,'أرصدة المصنع'!D212,'حركة المخزون'!H:H,'أرصدة المصنع'!$R$2)-SUMIFS('حركة المخزون'!F:F,'حركة المخزون'!E:E,'أرصدة المصنع'!D212,'حركة المخزون'!G:G,'أرصدة المصنع'!$R$2)</f>
        <v>0</v>
      </c>
      <c r="S212" s="21"/>
      <c r="T212" s="20">
        <f>SUMIFS('حركة المخزون'!F:F,'حركة المخزون'!E:E,'أرصدة المصنع'!D212,'حركة المخزون'!H:H,'أرصدة المصنع'!$T$2)-SUMIFS('حركة المخزون'!F:F,'حركة المخزون'!E:E,'أرصدة المصنع'!D212,'حركة المخزون'!G:G,'أرصدة المصنع'!$T$2)</f>
        <v>0</v>
      </c>
      <c r="U212" s="21"/>
      <c r="V212" s="20">
        <f>SUMIFS('حركة المخزون'!F:F,'حركة المخزون'!E:E,'أرصدة المصنع'!D212,'حركة المخزون'!H:H,'أرصدة المصنع'!$V$2)-SUMIFS('حركة المخزون'!F:F,'حركة المخزون'!E:E,'أرصدة المصنع'!D212,'حركة المخزون'!G:G,'أرصدة المصنع'!$V$2)</f>
        <v>0</v>
      </c>
      <c r="W212" s="21"/>
      <c r="X212" s="20">
        <f>SUMIFS('حركة المخزون'!F:F,'حركة المخزون'!E:E,'أرصدة المصنع'!D212,'حركة المخزون'!H:H,'أرصدة المصنع'!$X$2)-SUMIFS('حركة المخزون'!F:F,'حركة المخزون'!E:E,'أرصدة المصنع'!D212,'حركة المخزون'!G:G,'أرصدة المصنع'!$X$2)</f>
        <v>0</v>
      </c>
      <c r="Y212" s="21"/>
      <c r="Z212" s="20">
        <f>SUMIFS('حركة المخزون'!F:F,'حركة المخزون'!E:E,'أرصدة المصنع'!D212,'حركة المخزون'!H:H,'أرصدة المصنع'!$Z$2)-SUMIFS('حركة المخزون'!F:F,'حركة المخزون'!E:E,'أرصدة المصنع'!D212,'حركة المخزون'!G:G,'أرصدة المصنع'!$Z$2)</f>
        <v>0</v>
      </c>
      <c r="AA212" s="21"/>
      <c r="AB212" s="20">
        <f>SUMIFS('حركة المخزون'!F:F,'حركة المخزون'!E:E,'أرصدة المصنع'!D212,'حركة المخزون'!H:H,'أرصدة المصنع'!$AB$2)-SUMIFS('حركة المخزون'!F:F,'حركة المخزون'!E:E,'أرصدة المصنع'!D212,'حركة المخزون'!G:G,'أرصدة المصنع'!$AB$2)</f>
        <v>0</v>
      </c>
      <c r="AC212" s="21"/>
      <c r="AD212" s="20">
        <f>SUMIFS('حركة المخزون'!F:F,'حركة المخزون'!E:E,'أرصدة المصنع'!D212,'حركة المخزون'!H:H,'أرصدة المصنع'!$AD$2)-SUMIFS('حركة المخزون'!F:F,'حركة المخزون'!E:E,'أرصدة المصنع'!D212,'حركة المخزون'!G:G,'أرصدة المصنع'!$AD$2)</f>
        <v>0</v>
      </c>
      <c r="AE212" s="21"/>
      <c r="AF212" s="20">
        <f>SUMIFS('حركة المخزون'!F:F,'حركة المخزون'!E:E,'أرصدة المصنع'!D212,'حركة المخزون'!H:H,'أرصدة المصنع'!$AF$2)-SUMIFS('حركة المخزون'!F:F,'حركة المخزون'!E:E,'أرصدة المصنع'!D212,'حركة المخزون'!G:G,'أرصدة المصنع'!$AF$2)</f>
        <v>0</v>
      </c>
    </row>
    <row r="213" spans="2:32" ht="24" customHeight="1" x14ac:dyDescent="0.2">
      <c r="B213" s="18">
        <v>211</v>
      </c>
      <c r="C213" s="18" t="str">
        <f>VLOOKUP(B213,'قاعدة البيانات'!B:F,5,0)</f>
        <v xml:space="preserve"> </v>
      </c>
      <c r="D213" s="18" t="str">
        <f>VLOOKUP(C213,'قاعدة البيانات'!F:G,2,0)</f>
        <v/>
      </c>
      <c r="F213" s="20">
        <f>SUMIFS('حركة المخزون'!F:F,'حركة المخزون'!E:E,'أرصدة المصنع'!D213,'حركة المخزون'!H:H,'أرصدة المصنع'!$F$2)-SUMIFS('حركة المخزون'!F:F,'حركة المخزون'!E:E,'أرصدة المصنع'!D213,'حركة المخزون'!G:G,'أرصدة المصنع'!$F$2)</f>
        <v>0</v>
      </c>
      <c r="G213" s="21"/>
      <c r="H213" s="20">
        <f>SUMIFS('حركة المخزون'!F:F,'حركة المخزون'!E:E,'أرصدة المصنع'!D213,'حركة المخزون'!H:H,'أرصدة المصنع'!$H$2)-SUMIFS('حركة المخزون'!F:F,'حركة المخزون'!E:E,'أرصدة المصنع'!D213,'حركة المخزون'!G:G,'أرصدة المصنع'!$H$2)</f>
        <v>0</v>
      </c>
      <c r="I213" s="21"/>
      <c r="J213" s="20">
        <f>SUMIFS('حركة المخزون'!F:F,'حركة المخزون'!E:E,'أرصدة المصنع'!D213,'حركة المخزون'!H:H,'أرصدة المصنع'!$J$2)-SUMIFS('حركة المخزون'!F:F,'حركة المخزون'!E:E,'أرصدة المصنع'!D213,'حركة المخزون'!G:G,'أرصدة المصنع'!$J$2)</f>
        <v>0</v>
      </c>
      <c r="K213" s="21"/>
      <c r="L213" s="20">
        <f>SUMIFS('حركة المخزون'!F:F,'حركة المخزون'!E:E,'أرصدة المصنع'!D213,'حركة المخزون'!H:H,'أرصدة المصنع'!$L$2)-SUMIFS('حركة المخزون'!F:F,'حركة المخزون'!E:E,'أرصدة المصنع'!D213,'حركة المخزون'!G:G,'أرصدة المصنع'!$L$2)</f>
        <v>0</v>
      </c>
      <c r="M213" s="21"/>
      <c r="N213" s="20">
        <f>SUMIFS('حركة المخزون'!F:F,'حركة المخزون'!E:E,'أرصدة المصنع'!D213,'حركة المخزون'!H:H,'أرصدة المصنع'!$N$2)-SUMIFS('حركة المخزون'!F:F,'حركة المخزون'!E:E,'أرصدة المصنع'!D213,'حركة المخزون'!G:G,'أرصدة المصنع'!$N$2)</f>
        <v>0</v>
      </c>
      <c r="O213" s="21"/>
      <c r="P213" s="20">
        <f>SUMIFS('حركة المخزون'!F:F,'حركة المخزون'!E:E,'أرصدة المصنع'!D213,'حركة المخزون'!H:H,'أرصدة المصنع'!$P$2)-SUMIFS('حركة المخزون'!F:F,'حركة المخزون'!E:E,'أرصدة المصنع'!D213,'حركة المخزون'!G:G,'أرصدة المصنع'!$P$2)</f>
        <v>0</v>
      </c>
      <c r="Q213" s="21"/>
      <c r="R213" s="20">
        <f>SUMIFS('حركة المخزون'!F:F,'حركة المخزون'!E:E,'أرصدة المصنع'!D213,'حركة المخزون'!H:H,'أرصدة المصنع'!$R$2)-SUMIFS('حركة المخزون'!F:F,'حركة المخزون'!E:E,'أرصدة المصنع'!D213,'حركة المخزون'!G:G,'أرصدة المصنع'!$R$2)</f>
        <v>0</v>
      </c>
      <c r="S213" s="21"/>
      <c r="T213" s="20">
        <f>SUMIFS('حركة المخزون'!F:F,'حركة المخزون'!E:E,'أرصدة المصنع'!D213,'حركة المخزون'!H:H,'أرصدة المصنع'!$T$2)-SUMIFS('حركة المخزون'!F:F,'حركة المخزون'!E:E,'أرصدة المصنع'!D213,'حركة المخزون'!G:G,'أرصدة المصنع'!$T$2)</f>
        <v>0</v>
      </c>
      <c r="U213" s="21"/>
      <c r="V213" s="20">
        <f>SUMIFS('حركة المخزون'!F:F,'حركة المخزون'!E:E,'أرصدة المصنع'!D213,'حركة المخزون'!H:H,'أرصدة المصنع'!$V$2)-SUMIFS('حركة المخزون'!F:F,'حركة المخزون'!E:E,'أرصدة المصنع'!D213,'حركة المخزون'!G:G,'أرصدة المصنع'!$V$2)</f>
        <v>0</v>
      </c>
      <c r="W213" s="21"/>
      <c r="X213" s="20">
        <f>SUMIFS('حركة المخزون'!F:F,'حركة المخزون'!E:E,'أرصدة المصنع'!D213,'حركة المخزون'!H:H,'أرصدة المصنع'!$X$2)-SUMIFS('حركة المخزون'!F:F,'حركة المخزون'!E:E,'أرصدة المصنع'!D213,'حركة المخزون'!G:G,'أرصدة المصنع'!$X$2)</f>
        <v>0</v>
      </c>
      <c r="Y213" s="21"/>
      <c r="Z213" s="20">
        <f>SUMIFS('حركة المخزون'!F:F,'حركة المخزون'!E:E,'أرصدة المصنع'!D213,'حركة المخزون'!H:H,'أرصدة المصنع'!$Z$2)-SUMIFS('حركة المخزون'!F:F,'حركة المخزون'!E:E,'أرصدة المصنع'!D213,'حركة المخزون'!G:G,'أرصدة المصنع'!$Z$2)</f>
        <v>0</v>
      </c>
      <c r="AA213" s="21"/>
      <c r="AB213" s="20">
        <f>SUMIFS('حركة المخزون'!F:F,'حركة المخزون'!E:E,'أرصدة المصنع'!D213,'حركة المخزون'!H:H,'أرصدة المصنع'!$AB$2)-SUMIFS('حركة المخزون'!F:F,'حركة المخزون'!E:E,'أرصدة المصنع'!D213,'حركة المخزون'!G:G,'أرصدة المصنع'!$AB$2)</f>
        <v>0</v>
      </c>
      <c r="AC213" s="21"/>
      <c r="AD213" s="20">
        <f>SUMIFS('حركة المخزون'!F:F,'حركة المخزون'!E:E,'أرصدة المصنع'!D213,'حركة المخزون'!H:H,'أرصدة المصنع'!$AD$2)-SUMIFS('حركة المخزون'!F:F,'حركة المخزون'!E:E,'أرصدة المصنع'!D213,'حركة المخزون'!G:G,'أرصدة المصنع'!$AD$2)</f>
        <v>0</v>
      </c>
      <c r="AE213" s="21"/>
      <c r="AF213" s="20">
        <f>SUMIFS('حركة المخزون'!F:F,'حركة المخزون'!E:E,'أرصدة المصنع'!D213,'حركة المخزون'!H:H,'أرصدة المصنع'!$AF$2)-SUMIFS('حركة المخزون'!F:F,'حركة المخزون'!E:E,'أرصدة المصنع'!D213,'حركة المخزون'!G:G,'أرصدة المصنع'!$AF$2)</f>
        <v>0</v>
      </c>
    </row>
    <row r="214" spans="2:32" ht="24" customHeight="1" x14ac:dyDescent="0.2">
      <c r="B214" s="19">
        <v>212</v>
      </c>
      <c r="C214" s="18" t="str">
        <f>VLOOKUP(B214,'قاعدة البيانات'!B:F,5,0)</f>
        <v xml:space="preserve"> </v>
      </c>
      <c r="D214" s="18" t="str">
        <f>VLOOKUP(C214,'قاعدة البيانات'!F:G,2,0)</f>
        <v/>
      </c>
      <c r="F214" s="20">
        <f>SUMIFS('حركة المخزون'!F:F,'حركة المخزون'!E:E,'أرصدة المصنع'!D214,'حركة المخزون'!H:H,'أرصدة المصنع'!$F$2)-SUMIFS('حركة المخزون'!F:F,'حركة المخزون'!E:E,'أرصدة المصنع'!D214,'حركة المخزون'!G:G,'أرصدة المصنع'!$F$2)</f>
        <v>0</v>
      </c>
      <c r="G214" s="21"/>
      <c r="H214" s="20">
        <f>SUMIFS('حركة المخزون'!F:F,'حركة المخزون'!E:E,'أرصدة المصنع'!D214,'حركة المخزون'!H:H,'أرصدة المصنع'!$H$2)-SUMIFS('حركة المخزون'!F:F,'حركة المخزون'!E:E,'أرصدة المصنع'!D214,'حركة المخزون'!G:G,'أرصدة المصنع'!$H$2)</f>
        <v>0</v>
      </c>
      <c r="I214" s="21"/>
      <c r="J214" s="20">
        <f>SUMIFS('حركة المخزون'!F:F,'حركة المخزون'!E:E,'أرصدة المصنع'!D214,'حركة المخزون'!H:H,'أرصدة المصنع'!$J$2)-SUMIFS('حركة المخزون'!F:F,'حركة المخزون'!E:E,'أرصدة المصنع'!D214,'حركة المخزون'!G:G,'أرصدة المصنع'!$J$2)</f>
        <v>0</v>
      </c>
      <c r="K214" s="21"/>
      <c r="L214" s="20">
        <f>SUMIFS('حركة المخزون'!F:F,'حركة المخزون'!E:E,'أرصدة المصنع'!D214,'حركة المخزون'!H:H,'أرصدة المصنع'!$L$2)-SUMIFS('حركة المخزون'!F:F,'حركة المخزون'!E:E,'أرصدة المصنع'!D214,'حركة المخزون'!G:G,'أرصدة المصنع'!$L$2)</f>
        <v>0</v>
      </c>
      <c r="M214" s="21"/>
      <c r="N214" s="20">
        <f>SUMIFS('حركة المخزون'!F:F,'حركة المخزون'!E:E,'أرصدة المصنع'!D214,'حركة المخزون'!H:H,'أرصدة المصنع'!$N$2)-SUMIFS('حركة المخزون'!F:F,'حركة المخزون'!E:E,'أرصدة المصنع'!D214,'حركة المخزون'!G:G,'أرصدة المصنع'!$N$2)</f>
        <v>0</v>
      </c>
      <c r="O214" s="21"/>
      <c r="P214" s="20">
        <f>SUMIFS('حركة المخزون'!F:F,'حركة المخزون'!E:E,'أرصدة المصنع'!D214,'حركة المخزون'!H:H,'أرصدة المصنع'!$P$2)-SUMIFS('حركة المخزون'!F:F,'حركة المخزون'!E:E,'أرصدة المصنع'!D214,'حركة المخزون'!G:G,'أرصدة المصنع'!$P$2)</f>
        <v>0</v>
      </c>
      <c r="Q214" s="21"/>
      <c r="R214" s="20">
        <f>SUMIFS('حركة المخزون'!F:F,'حركة المخزون'!E:E,'أرصدة المصنع'!D214,'حركة المخزون'!H:H,'أرصدة المصنع'!$R$2)-SUMIFS('حركة المخزون'!F:F,'حركة المخزون'!E:E,'أرصدة المصنع'!D214,'حركة المخزون'!G:G,'أرصدة المصنع'!$R$2)</f>
        <v>0</v>
      </c>
      <c r="S214" s="21"/>
      <c r="T214" s="20">
        <f>SUMIFS('حركة المخزون'!F:F,'حركة المخزون'!E:E,'أرصدة المصنع'!D214,'حركة المخزون'!H:H,'أرصدة المصنع'!$T$2)-SUMIFS('حركة المخزون'!F:F,'حركة المخزون'!E:E,'أرصدة المصنع'!D214,'حركة المخزون'!G:G,'أرصدة المصنع'!$T$2)</f>
        <v>0</v>
      </c>
      <c r="U214" s="21"/>
      <c r="V214" s="20">
        <f>SUMIFS('حركة المخزون'!F:F,'حركة المخزون'!E:E,'أرصدة المصنع'!D214,'حركة المخزون'!H:H,'أرصدة المصنع'!$V$2)-SUMIFS('حركة المخزون'!F:F,'حركة المخزون'!E:E,'أرصدة المصنع'!D214,'حركة المخزون'!G:G,'أرصدة المصنع'!$V$2)</f>
        <v>0</v>
      </c>
      <c r="W214" s="21"/>
      <c r="X214" s="20">
        <f>SUMIFS('حركة المخزون'!F:F,'حركة المخزون'!E:E,'أرصدة المصنع'!D214,'حركة المخزون'!H:H,'أرصدة المصنع'!$X$2)-SUMIFS('حركة المخزون'!F:F,'حركة المخزون'!E:E,'أرصدة المصنع'!D214,'حركة المخزون'!G:G,'أرصدة المصنع'!$X$2)</f>
        <v>0</v>
      </c>
      <c r="Y214" s="21"/>
      <c r="Z214" s="20">
        <f>SUMIFS('حركة المخزون'!F:F,'حركة المخزون'!E:E,'أرصدة المصنع'!D214,'حركة المخزون'!H:H,'أرصدة المصنع'!$Z$2)-SUMIFS('حركة المخزون'!F:F,'حركة المخزون'!E:E,'أرصدة المصنع'!D214,'حركة المخزون'!G:G,'أرصدة المصنع'!$Z$2)</f>
        <v>0</v>
      </c>
      <c r="AA214" s="21"/>
      <c r="AB214" s="20">
        <f>SUMIFS('حركة المخزون'!F:F,'حركة المخزون'!E:E,'أرصدة المصنع'!D214,'حركة المخزون'!H:H,'أرصدة المصنع'!$AB$2)-SUMIFS('حركة المخزون'!F:F,'حركة المخزون'!E:E,'أرصدة المصنع'!D214,'حركة المخزون'!G:G,'أرصدة المصنع'!$AB$2)</f>
        <v>0</v>
      </c>
      <c r="AC214" s="21"/>
      <c r="AD214" s="20">
        <f>SUMIFS('حركة المخزون'!F:F,'حركة المخزون'!E:E,'أرصدة المصنع'!D214,'حركة المخزون'!H:H,'أرصدة المصنع'!$AD$2)-SUMIFS('حركة المخزون'!F:F,'حركة المخزون'!E:E,'أرصدة المصنع'!D214,'حركة المخزون'!G:G,'أرصدة المصنع'!$AD$2)</f>
        <v>0</v>
      </c>
      <c r="AE214" s="21"/>
      <c r="AF214" s="20">
        <f>SUMIFS('حركة المخزون'!F:F,'حركة المخزون'!E:E,'أرصدة المصنع'!D214,'حركة المخزون'!H:H,'أرصدة المصنع'!$AF$2)-SUMIFS('حركة المخزون'!F:F,'حركة المخزون'!E:E,'أرصدة المصنع'!D214,'حركة المخزون'!G:G,'أرصدة المصنع'!$AF$2)</f>
        <v>0</v>
      </c>
    </row>
    <row r="215" spans="2:32" ht="24" customHeight="1" x14ac:dyDescent="0.2">
      <c r="B215" s="18">
        <v>213</v>
      </c>
      <c r="C215" s="18" t="str">
        <f>VLOOKUP(B215,'قاعدة البيانات'!B:F,5,0)</f>
        <v xml:space="preserve"> </v>
      </c>
      <c r="D215" s="18" t="str">
        <f>VLOOKUP(C215,'قاعدة البيانات'!F:G,2,0)</f>
        <v/>
      </c>
      <c r="F215" s="20">
        <f>SUMIFS('حركة المخزون'!F:F,'حركة المخزون'!E:E,'أرصدة المصنع'!D215,'حركة المخزون'!H:H,'أرصدة المصنع'!$F$2)-SUMIFS('حركة المخزون'!F:F,'حركة المخزون'!E:E,'أرصدة المصنع'!D215,'حركة المخزون'!G:G,'أرصدة المصنع'!$F$2)</f>
        <v>0</v>
      </c>
      <c r="G215" s="21"/>
      <c r="H215" s="20">
        <f>SUMIFS('حركة المخزون'!F:F,'حركة المخزون'!E:E,'أرصدة المصنع'!D215,'حركة المخزون'!H:H,'أرصدة المصنع'!$H$2)-SUMIFS('حركة المخزون'!F:F,'حركة المخزون'!E:E,'أرصدة المصنع'!D215,'حركة المخزون'!G:G,'أرصدة المصنع'!$H$2)</f>
        <v>0</v>
      </c>
      <c r="I215" s="21"/>
      <c r="J215" s="20">
        <f>SUMIFS('حركة المخزون'!F:F,'حركة المخزون'!E:E,'أرصدة المصنع'!D215,'حركة المخزون'!H:H,'أرصدة المصنع'!$J$2)-SUMIFS('حركة المخزون'!F:F,'حركة المخزون'!E:E,'أرصدة المصنع'!D215,'حركة المخزون'!G:G,'أرصدة المصنع'!$J$2)</f>
        <v>0</v>
      </c>
      <c r="K215" s="21"/>
      <c r="L215" s="20">
        <f>SUMIFS('حركة المخزون'!F:F,'حركة المخزون'!E:E,'أرصدة المصنع'!D215,'حركة المخزون'!H:H,'أرصدة المصنع'!$L$2)-SUMIFS('حركة المخزون'!F:F,'حركة المخزون'!E:E,'أرصدة المصنع'!D215,'حركة المخزون'!G:G,'أرصدة المصنع'!$L$2)</f>
        <v>0</v>
      </c>
      <c r="M215" s="21"/>
      <c r="N215" s="20">
        <f>SUMIFS('حركة المخزون'!F:F,'حركة المخزون'!E:E,'أرصدة المصنع'!D215,'حركة المخزون'!H:H,'أرصدة المصنع'!$N$2)-SUMIFS('حركة المخزون'!F:F,'حركة المخزون'!E:E,'أرصدة المصنع'!D215,'حركة المخزون'!G:G,'أرصدة المصنع'!$N$2)</f>
        <v>0</v>
      </c>
      <c r="O215" s="21"/>
      <c r="P215" s="20">
        <f>SUMIFS('حركة المخزون'!F:F,'حركة المخزون'!E:E,'أرصدة المصنع'!D215,'حركة المخزون'!H:H,'أرصدة المصنع'!$P$2)-SUMIFS('حركة المخزون'!F:F,'حركة المخزون'!E:E,'أرصدة المصنع'!D215,'حركة المخزون'!G:G,'أرصدة المصنع'!$P$2)</f>
        <v>0</v>
      </c>
      <c r="Q215" s="21"/>
      <c r="R215" s="20">
        <f>SUMIFS('حركة المخزون'!F:F,'حركة المخزون'!E:E,'أرصدة المصنع'!D215,'حركة المخزون'!H:H,'أرصدة المصنع'!$R$2)-SUMIFS('حركة المخزون'!F:F,'حركة المخزون'!E:E,'أرصدة المصنع'!D215,'حركة المخزون'!G:G,'أرصدة المصنع'!$R$2)</f>
        <v>0</v>
      </c>
      <c r="S215" s="21"/>
      <c r="T215" s="20">
        <f>SUMIFS('حركة المخزون'!F:F,'حركة المخزون'!E:E,'أرصدة المصنع'!D215,'حركة المخزون'!H:H,'أرصدة المصنع'!$T$2)-SUMIFS('حركة المخزون'!F:F,'حركة المخزون'!E:E,'أرصدة المصنع'!D215,'حركة المخزون'!G:G,'أرصدة المصنع'!$T$2)</f>
        <v>0</v>
      </c>
      <c r="U215" s="21"/>
      <c r="V215" s="20">
        <f>SUMIFS('حركة المخزون'!F:F,'حركة المخزون'!E:E,'أرصدة المصنع'!D215,'حركة المخزون'!H:H,'أرصدة المصنع'!$V$2)-SUMIFS('حركة المخزون'!F:F,'حركة المخزون'!E:E,'أرصدة المصنع'!D215,'حركة المخزون'!G:G,'أرصدة المصنع'!$V$2)</f>
        <v>0</v>
      </c>
      <c r="W215" s="21"/>
      <c r="X215" s="20">
        <f>SUMIFS('حركة المخزون'!F:F,'حركة المخزون'!E:E,'أرصدة المصنع'!D215,'حركة المخزون'!H:H,'أرصدة المصنع'!$X$2)-SUMIFS('حركة المخزون'!F:F,'حركة المخزون'!E:E,'أرصدة المصنع'!D215,'حركة المخزون'!G:G,'أرصدة المصنع'!$X$2)</f>
        <v>0</v>
      </c>
      <c r="Y215" s="21"/>
      <c r="Z215" s="20">
        <f>SUMIFS('حركة المخزون'!F:F,'حركة المخزون'!E:E,'أرصدة المصنع'!D215,'حركة المخزون'!H:H,'أرصدة المصنع'!$Z$2)-SUMIFS('حركة المخزون'!F:F,'حركة المخزون'!E:E,'أرصدة المصنع'!D215,'حركة المخزون'!G:G,'أرصدة المصنع'!$Z$2)</f>
        <v>0</v>
      </c>
      <c r="AA215" s="21"/>
      <c r="AB215" s="20">
        <f>SUMIFS('حركة المخزون'!F:F,'حركة المخزون'!E:E,'أرصدة المصنع'!D215,'حركة المخزون'!H:H,'أرصدة المصنع'!$AB$2)-SUMIFS('حركة المخزون'!F:F,'حركة المخزون'!E:E,'أرصدة المصنع'!D215,'حركة المخزون'!G:G,'أرصدة المصنع'!$AB$2)</f>
        <v>0</v>
      </c>
      <c r="AC215" s="21"/>
      <c r="AD215" s="20">
        <f>SUMIFS('حركة المخزون'!F:F,'حركة المخزون'!E:E,'أرصدة المصنع'!D215,'حركة المخزون'!H:H,'أرصدة المصنع'!$AD$2)-SUMIFS('حركة المخزون'!F:F,'حركة المخزون'!E:E,'أرصدة المصنع'!D215,'حركة المخزون'!G:G,'أرصدة المصنع'!$AD$2)</f>
        <v>0</v>
      </c>
      <c r="AE215" s="21"/>
      <c r="AF215" s="20">
        <f>SUMIFS('حركة المخزون'!F:F,'حركة المخزون'!E:E,'أرصدة المصنع'!D215,'حركة المخزون'!H:H,'أرصدة المصنع'!$AF$2)-SUMIFS('حركة المخزون'!F:F,'حركة المخزون'!E:E,'أرصدة المصنع'!D215,'حركة المخزون'!G:G,'أرصدة المصنع'!$AF$2)</f>
        <v>0</v>
      </c>
    </row>
    <row r="216" spans="2:32" ht="24" customHeight="1" x14ac:dyDescent="0.2">
      <c r="B216" s="18">
        <v>214</v>
      </c>
      <c r="C216" s="18" t="str">
        <f>VLOOKUP(B216,'قاعدة البيانات'!B:F,5,0)</f>
        <v xml:space="preserve"> </v>
      </c>
      <c r="D216" s="18" t="str">
        <f>VLOOKUP(C216,'قاعدة البيانات'!F:G,2,0)</f>
        <v/>
      </c>
      <c r="F216" s="20">
        <f>SUMIFS('حركة المخزون'!F:F,'حركة المخزون'!E:E,'أرصدة المصنع'!D216,'حركة المخزون'!H:H,'أرصدة المصنع'!$F$2)-SUMIFS('حركة المخزون'!F:F,'حركة المخزون'!E:E,'أرصدة المصنع'!D216,'حركة المخزون'!G:G,'أرصدة المصنع'!$F$2)</f>
        <v>0</v>
      </c>
      <c r="G216" s="21"/>
      <c r="H216" s="20">
        <f>SUMIFS('حركة المخزون'!F:F,'حركة المخزون'!E:E,'أرصدة المصنع'!D216,'حركة المخزون'!H:H,'أرصدة المصنع'!$H$2)-SUMIFS('حركة المخزون'!F:F,'حركة المخزون'!E:E,'أرصدة المصنع'!D216,'حركة المخزون'!G:G,'أرصدة المصنع'!$H$2)</f>
        <v>0</v>
      </c>
      <c r="I216" s="21"/>
      <c r="J216" s="20">
        <f>SUMIFS('حركة المخزون'!F:F,'حركة المخزون'!E:E,'أرصدة المصنع'!D216,'حركة المخزون'!H:H,'أرصدة المصنع'!$J$2)-SUMIFS('حركة المخزون'!F:F,'حركة المخزون'!E:E,'أرصدة المصنع'!D216,'حركة المخزون'!G:G,'أرصدة المصنع'!$J$2)</f>
        <v>0</v>
      </c>
      <c r="K216" s="21"/>
      <c r="L216" s="20">
        <f>SUMIFS('حركة المخزون'!F:F,'حركة المخزون'!E:E,'أرصدة المصنع'!D216,'حركة المخزون'!H:H,'أرصدة المصنع'!$L$2)-SUMIFS('حركة المخزون'!F:F,'حركة المخزون'!E:E,'أرصدة المصنع'!D216,'حركة المخزون'!G:G,'أرصدة المصنع'!$L$2)</f>
        <v>0</v>
      </c>
      <c r="M216" s="21"/>
      <c r="N216" s="20">
        <f>SUMIFS('حركة المخزون'!F:F,'حركة المخزون'!E:E,'أرصدة المصنع'!D216,'حركة المخزون'!H:H,'أرصدة المصنع'!$N$2)-SUMIFS('حركة المخزون'!F:F,'حركة المخزون'!E:E,'أرصدة المصنع'!D216,'حركة المخزون'!G:G,'أرصدة المصنع'!$N$2)</f>
        <v>0</v>
      </c>
      <c r="O216" s="21"/>
      <c r="P216" s="20">
        <f>SUMIFS('حركة المخزون'!F:F,'حركة المخزون'!E:E,'أرصدة المصنع'!D216,'حركة المخزون'!H:H,'أرصدة المصنع'!$P$2)-SUMIFS('حركة المخزون'!F:F,'حركة المخزون'!E:E,'أرصدة المصنع'!D216,'حركة المخزون'!G:G,'أرصدة المصنع'!$P$2)</f>
        <v>0</v>
      </c>
      <c r="Q216" s="21"/>
      <c r="R216" s="20">
        <f>SUMIFS('حركة المخزون'!F:F,'حركة المخزون'!E:E,'أرصدة المصنع'!D216,'حركة المخزون'!H:H,'أرصدة المصنع'!$R$2)-SUMIFS('حركة المخزون'!F:F,'حركة المخزون'!E:E,'أرصدة المصنع'!D216,'حركة المخزون'!G:G,'أرصدة المصنع'!$R$2)</f>
        <v>0</v>
      </c>
      <c r="S216" s="21"/>
      <c r="T216" s="20">
        <f>SUMIFS('حركة المخزون'!F:F,'حركة المخزون'!E:E,'أرصدة المصنع'!D216,'حركة المخزون'!H:H,'أرصدة المصنع'!$T$2)-SUMIFS('حركة المخزون'!F:F,'حركة المخزون'!E:E,'أرصدة المصنع'!D216,'حركة المخزون'!G:G,'أرصدة المصنع'!$T$2)</f>
        <v>0</v>
      </c>
      <c r="U216" s="21"/>
      <c r="V216" s="20">
        <f>SUMIFS('حركة المخزون'!F:F,'حركة المخزون'!E:E,'أرصدة المصنع'!D216,'حركة المخزون'!H:H,'أرصدة المصنع'!$V$2)-SUMIFS('حركة المخزون'!F:F,'حركة المخزون'!E:E,'أرصدة المصنع'!D216,'حركة المخزون'!G:G,'أرصدة المصنع'!$V$2)</f>
        <v>0</v>
      </c>
      <c r="W216" s="21"/>
      <c r="X216" s="20">
        <f>SUMIFS('حركة المخزون'!F:F,'حركة المخزون'!E:E,'أرصدة المصنع'!D216,'حركة المخزون'!H:H,'أرصدة المصنع'!$X$2)-SUMIFS('حركة المخزون'!F:F,'حركة المخزون'!E:E,'أرصدة المصنع'!D216,'حركة المخزون'!G:G,'أرصدة المصنع'!$X$2)</f>
        <v>0</v>
      </c>
      <c r="Y216" s="21"/>
      <c r="Z216" s="20">
        <f>SUMIFS('حركة المخزون'!F:F,'حركة المخزون'!E:E,'أرصدة المصنع'!D216,'حركة المخزون'!H:H,'أرصدة المصنع'!$Z$2)-SUMIFS('حركة المخزون'!F:F,'حركة المخزون'!E:E,'أرصدة المصنع'!D216,'حركة المخزون'!G:G,'أرصدة المصنع'!$Z$2)</f>
        <v>0</v>
      </c>
      <c r="AA216" s="21"/>
      <c r="AB216" s="20">
        <f>SUMIFS('حركة المخزون'!F:F,'حركة المخزون'!E:E,'أرصدة المصنع'!D216,'حركة المخزون'!H:H,'أرصدة المصنع'!$AB$2)-SUMIFS('حركة المخزون'!F:F,'حركة المخزون'!E:E,'أرصدة المصنع'!D216,'حركة المخزون'!G:G,'أرصدة المصنع'!$AB$2)</f>
        <v>0</v>
      </c>
      <c r="AC216" s="21"/>
      <c r="AD216" s="20">
        <f>SUMIFS('حركة المخزون'!F:F,'حركة المخزون'!E:E,'أرصدة المصنع'!D216,'حركة المخزون'!H:H,'أرصدة المصنع'!$AD$2)-SUMIFS('حركة المخزون'!F:F,'حركة المخزون'!E:E,'أرصدة المصنع'!D216,'حركة المخزون'!G:G,'أرصدة المصنع'!$AD$2)</f>
        <v>0</v>
      </c>
      <c r="AE216" s="21"/>
      <c r="AF216" s="20">
        <f>SUMIFS('حركة المخزون'!F:F,'حركة المخزون'!E:E,'أرصدة المصنع'!D216,'حركة المخزون'!H:H,'أرصدة المصنع'!$AF$2)-SUMIFS('حركة المخزون'!F:F,'حركة المخزون'!E:E,'أرصدة المصنع'!D216,'حركة المخزون'!G:G,'أرصدة المصنع'!$AF$2)</f>
        <v>0</v>
      </c>
    </row>
    <row r="217" spans="2:32" ht="24" customHeight="1" x14ac:dyDescent="0.2">
      <c r="B217" s="19">
        <v>215</v>
      </c>
      <c r="C217" s="18" t="str">
        <f>VLOOKUP(B217,'قاعدة البيانات'!B:F,5,0)</f>
        <v xml:space="preserve"> </v>
      </c>
      <c r="D217" s="18" t="str">
        <f>VLOOKUP(C217,'قاعدة البيانات'!F:G,2,0)</f>
        <v/>
      </c>
      <c r="F217" s="20">
        <f>SUMIFS('حركة المخزون'!F:F,'حركة المخزون'!E:E,'أرصدة المصنع'!D217,'حركة المخزون'!H:H,'أرصدة المصنع'!$F$2)-SUMIFS('حركة المخزون'!F:F,'حركة المخزون'!E:E,'أرصدة المصنع'!D217,'حركة المخزون'!G:G,'أرصدة المصنع'!$F$2)</f>
        <v>0</v>
      </c>
      <c r="G217" s="21"/>
      <c r="H217" s="20">
        <f>SUMIFS('حركة المخزون'!F:F,'حركة المخزون'!E:E,'أرصدة المصنع'!D217,'حركة المخزون'!H:H,'أرصدة المصنع'!$H$2)-SUMIFS('حركة المخزون'!F:F,'حركة المخزون'!E:E,'أرصدة المصنع'!D217,'حركة المخزون'!G:G,'أرصدة المصنع'!$H$2)</f>
        <v>0</v>
      </c>
      <c r="I217" s="21"/>
      <c r="J217" s="20">
        <f>SUMIFS('حركة المخزون'!F:F,'حركة المخزون'!E:E,'أرصدة المصنع'!D217,'حركة المخزون'!H:H,'أرصدة المصنع'!$J$2)-SUMIFS('حركة المخزون'!F:F,'حركة المخزون'!E:E,'أرصدة المصنع'!D217,'حركة المخزون'!G:G,'أرصدة المصنع'!$J$2)</f>
        <v>0</v>
      </c>
      <c r="K217" s="21"/>
      <c r="L217" s="20">
        <f>SUMIFS('حركة المخزون'!F:F,'حركة المخزون'!E:E,'أرصدة المصنع'!D217,'حركة المخزون'!H:H,'أرصدة المصنع'!$L$2)-SUMIFS('حركة المخزون'!F:F,'حركة المخزون'!E:E,'أرصدة المصنع'!D217,'حركة المخزون'!G:G,'أرصدة المصنع'!$L$2)</f>
        <v>0</v>
      </c>
      <c r="M217" s="21"/>
      <c r="N217" s="20">
        <f>SUMIFS('حركة المخزون'!F:F,'حركة المخزون'!E:E,'أرصدة المصنع'!D217,'حركة المخزون'!H:H,'أرصدة المصنع'!$N$2)-SUMIFS('حركة المخزون'!F:F,'حركة المخزون'!E:E,'أرصدة المصنع'!D217,'حركة المخزون'!G:G,'أرصدة المصنع'!$N$2)</f>
        <v>0</v>
      </c>
      <c r="O217" s="21"/>
      <c r="P217" s="20">
        <f>SUMIFS('حركة المخزون'!F:F,'حركة المخزون'!E:E,'أرصدة المصنع'!D217,'حركة المخزون'!H:H,'أرصدة المصنع'!$P$2)-SUMIFS('حركة المخزون'!F:F,'حركة المخزون'!E:E,'أرصدة المصنع'!D217,'حركة المخزون'!G:G,'أرصدة المصنع'!$P$2)</f>
        <v>0</v>
      </c>
      <c r="Q217" s="21"/>
      <c r="R217" s="20">
        <f>SUMIFS('حركة المخزون'!F:F,'حركة المخزون'!E:E,'أرصدة المصنع'!D217,'حركة المخزون'!H:H,'أرصدة المصنع'!$R$2)-SUMIFS('حركة المخزون'!F:F,'حركة المخزون'!E:E,'أرصدة المصنع'!D217,'حركة المخزون'!G:G,'أرصدة المصنع'!$R$2)</f>
        <v>0</v>
      </c>
      <c r="S217" s="21"/>
      <c r="T217" s="20">
        <f>SUMIFS('حركة المخزون'!F:F,'حركة المخزون'!E:E,'أرصدة المصنع'!D217,'حركة المخزون'!H:H,'أرصدة المصنع'!$T$2)-SUMIFS('حركة المخزون'!F:F,'حركة المخزون'!E:E,'أرصدة المصنع'!D217,'حركة المخزون'!G:G,'أرصدة المصنع'!$T$2)</f>
        <v>0</v>
      </c>
      <c r="U217" s="21"/>
      <c r="V217" s="20">
        <f>SUMIFS('حركة المخزون'!F:F,'حركة المخزون'!E:E,'أرصدة المصنع'!D217,'حركة المخزون'!H:H,'أرصدة المصنع'!$V$2)-SUMIFS('حركة المخزون'!F:F,'حركة المخزون'!E:E,'أرصدة المصنع'!D217,'حركة المخزون'!G:G,'أرصدة المصنع'!$V$2)</f>
        <v>0</v>
      </c>
      <c r="W217" s="21"/>
      <c r="X217" s="20">
        <f>SUMIFS('حركة المخزون'!F:F,'حركة المخزون'!E:E,'أرصدة المصنع'!D217,'حركة المخزون'!H:H,'أرصدة المصنع'!$X$2)-SUMIFS('حركة المخزون'!F:F,'حركة المخزون'!E:E,'أرصدة المصنع'!D217,'حركة المخزون'!G:G,'أرصدة المصنع'!$X$2)</f>
        <v>0</v>
      </c>
      <c r="Y217" s="21"/>
      <c r="Z217" s="20">
        <f>SUMIFS('حركة المخزون'!F:F,'حركة المخزون'!E:E,'أرصدة المصنع'!D217,'حركة المخزون'!H:H,'أرصدة المصنع'!$Z$2)-SUMIFS('حركة المخزون'!F:F,'حركة المخزون'!E:E,'أرصدة المصنع'!D217,'حركة المخزون'!G:G,'أرصدة المصنع'!$Z$2)</f>
        <v>0</v>
      </c>
      <c r="AA217" s="21"/>
      <c r="AB217" s="20">
        <f>SUMIFS('حركة المخزون'!F:F,'حركة المخزون'!E:E,'أرصدة المصنع'!D217,'حركة المخزون'!H:H,'أرصدة المصنع'!$AB$2)-SUMIFS('حركة المخزون'!F:F,'حركة المخزون'!E:E,'أرصدة المصنع'!D217,'حركة المخزون'!G:G,'أرصدة المصنع'!$AB$2)</f>
        <v>0</v>
      </c>
      <c r="AC217" s="21"/>
      <c r="AD217" s="20">
        <f>SUMIFS('حركة المخزون'!F:F,'حركة المخزون'!E:E,'أرصدة المصنع'!D217,'حركة المخزون'!H:H,'أرصدة المصنع'!$AD$2)-SUMIFS('حركة المخزون'!F:F,'حركة المخزون'!E:E,'أرصدة المصنع'!D217,'حركة المخزون'!G:G,'أرصدة المصنع'!$AD$2)</f>
        <v>0</v>
      </c>
      <c r="AE217" s="21"/>
      <c r="AF217" s="20">
        <f>SUMIFS('حركة المخزون'!F:F,'حركة المخزون'!E:E,'أرصدة المصنع'!D217,'حركة المخزون'!H:H,'أرصدة المصنع'!$AF$2)-SUMIFS('حركة المخزون'!F:F,'حركة المخزون'!E:E,'أرصدة المصنع'!D217,'حركة المخزون'!G:G,'أرصدة المصنع'!$AF$2)</f>
        <v>0</v>
      </c>
    </row>
    <row r="218" spans="2:32" ht="24" customHeight="1" x14ac:dyDescent="0.2">
      <c r="B218" s="18">
        <v>216</v>
      </c>
      <c r="C218" s="18" t="str">
        <f>VLOOKUP(B218,'قاعدة البيانات'!B:F,5,0)</f>
        <v xml:space="preserve"> </v>
      </c>
      <c r="D218" s="18" t="str">
        <f>VLOOKUP(C218,'قاعدة البيانات'!F:G,2,0)</f>
        <v/>
      </c>
      <c r="F218" s="20">
        <f>SUMIFS('حركة المخزون'!F:F,'حركة المخزون'!E:E,'أرصدة المصنع'!D218,'حركة المخزون'!H:H,'أرصدة المصنع'!$F$2)-SUMIFS('حركة المخزون'!F:F,'حركة المخزون'!E:E,'أرصدة المصنع'!D218,'حركة المخزون'!G:G,'أرصدة المصنع'!$F$2)</f>
        <v>0</v>
      </c>
      <c r="G218" s="21"/>
      <c r="H218" s="20">
        <f>SUMIFS('حركة المخزون'!F:F,'حركة المخزون'!E:E,'أرصدة المصنع'!D218,'حركة المخزون'!H:H,'أرصدة المصنع'!$H$2)-SUMIFS('حركة المخزون'!F:F,'حركة المخزون'!E:E,'أرصدة المصنع'!D218,'حركة المخزون'!G:G,'أرصدة المصنع'!$H$2)</f>
        <v>0</v>
      </c>
      <c r="I218" s="21"/>
      <c r="J218" s="20">
        <f>SUMIFS('حركة المخزون'!F:F,'حركة المخزون'!E:E,'أرصدة المصنع'!D218,'حركة المخزون'!H:H,'أرصدة المصنع'!$J$2)-SUMIFS('حركة المخزون'!F:F,'حركة المخزون'!E:E,'أرصدة المصنع'!D218,'حركة المخزون'!G:G,'أرصدة المصنع'!$J$2)</f>
        <v>0</v>
      </c>
      <c r="K218" s="21"/>
      <c r="L218" s="20">
        <f>SUMIFS('حركة المخزون'!F:F,'حركة المخزون'!E:E,'أرصدة المصنع'!D218,'حركة المخزون'!H:H,'أرصدة المصنع'!$L$2)-SUMIFS('حركة المخزون'!F:F,'حركة المخزون'!E:E,'أرصدة المصنع'!D218,'حركة المخزون'!G:G,'أرصدة المصنع'!$L$2)</f>
        <v>0</v>
      </c>
      <c r="M218" s="21"/>
      <c r="N218" s="20">
        <f>SUMIFS('حركة المخزون'!F:F,'حركة المخزون'!E:E,'أرصدة المصنع'!D218,'حركة المخزون'!H:H,'أرصدة المصنع'!$N$2)-SUMIFS('حركة المخزون'!F:F,'حركة المخزون'!E:E,'أرصدة المصنع'!D218,'حركة المخزون'!G:G,'أرصدة المصنع'!$N$2)</f>
        <v>0</v>
      </c>
      <c r="O218" s="21"/>
      <c r="P218" s="20">
        <f>SUMIFS('حركة المخزون'!F:F,'حركة المخزون'!E:E,'أرصدة المصنع'!D218,'حركة المخزون'!H:H,'أرصدة المصنع'!$P$2)-SUMIFS('حركة المخزون'!F:F,'حركة المخزون'!E:E,'أرصدة المصنع'!D218,'حركة المخزون'!G:G,'أرصدة المصنع'!$P$2)</f>
        <v>0</v>
      </c>
      <c r="Q218" s="21"/>
      <c r="R218" s="20">
        <f>SUMIFS('حركة المخزون'!F:F,'حركة المخزون'!E:E,'أرصدة المصنع'!D218,'حركة المخزون'!H:H,'أرصدة المصنع'!$R$2)-SUMIFS('حركة المخزون'!F:F,'حركة المخزون'!E:E,'أرصدة المصنع'!D218,'حركة المخزون'!G:G,'أرصدة المصنع'!$R$2)</f>
        <v>0</v>
      </c>
      <c r="S218" s="21"/>
      <c r="T218" s="20">
        <f>SUMIFS('حركة المخزون'!F:F,'حركة المخزون'!E:E,'أرصدة المصنع'!D218,'حركة المخزون'!H:H,'أرصدة المصنع'!$T$2)-SUMIFS('حركة المخزون'!F:F,'حركة المخزون'!E:E,'أرصدة المصنع'!D218,'حركة المخزون'!G:G,'أرصدة المصنع'!$T$2)</f>
        <v>0</v>
      </c>
      <c r="U218" s="21"/>
      <c r="V218" s="20">
        <f>SUMIFS('حركة المخزون'!F:F,'حركة المخزون'!E:E,'أرصدة المصنع'!D218,'حركة المخزون'!H:H,'أرصدة المصنع'!$V$2)-SUMIFS('حركة المخزون'!F:F,'حركة المخزون'!E:E,'أرصدة المصنع'!D218,'حركة المخزون'!G:G,'أرصدة المصنع'!$V$2)</f>
        <v>0</v>
      </c>
      <c r="W218" s="21"/>
      <c r="X218" s="20">
        <f>SUMIFS('حركة المخزون'!F:F,'حركة المخزون'!E:E,'أرصدة المصنع'!D218,'حركة المخزون'!H:H,'أرصدة المصنع'!$X$2)-SUMIFS('حركة المخزون'!F:F,'حركة المخزون'!E:E,'أرصدة المصنع'!D218,'حركة المخزون'!G:G,'أرصدة المصنع'!$X$2)</f>
        <v>0</v>
      </c>
      <c r="Y218" s="21"/>
      <c r="Z218" s="20">
        <f>SUMIFS('حركة المخزون'!F:F,'حركة المخزون'!E:E,'أرصدة المصنع'!D218,'حركة المخزون'!H:H,'أرصدة المصنع'!$Z$2)-SUMIFS('حركة المخزون'!F:F,'حركة المخزون'!E:E,'أرصدة المصنع'!D218,'حركة المخزون'!G:G,'أرصدة المصنع'!$Z$2)</f>
        <v>0</v>
      </c>
      <c r="AA218" s="21"/>
      <c r="AB218" s="20">
        <f>SUMIFS('حركة المخزون'!F:F,'حركة المخزون'!E:E,'أرصدة المصنع'!D218,'حركة المخزون'!H:H,'أرصدة المصنع'!$AB$2)-SUMIFS('حركة المخزون'!F:F,'حركة المخزون'!E:E,'أرصدة المصنع'!D218,'حركة المخزون'!G:G,'أرصدة المصنع'!$AB$2)</f>
        <v>0</v>
      </c>
      <c r="AC218" s="21"/>
      <c r="AD218" s="20">
        <f>SUMIFS('حركة المخزون'!F:F,'حركة المخزون'!E:E,'أرصدة المصنع'!D218,'حركة المخزون'!H:H,'أرصدة المصنع'!$AD$2)-SUMIFS('حركة المخزون'!F:F,'حركة المخزون'!E:E,'أرصدة المصنع'!D218,'حركة المخزون'!G:G,'أرصدة المصنع'!$AD$2)</f>
        <v>0</v>
      </c>
      <c r="AE218" s="21"/>
      <c r="AF218" s="20">
        <f>SUMIFS('حركة المخزون'!F:F,'حركة المخزون'!E:E,'أرصدة المصنع'!D218,'حركة المخزون'!H:H,'أرصدة المصنع'!$AF$2)-SUMIFS('حركة المخزون'!F:F,'حركة المخزون'!E:E,'أرصدة المصنع'!D218,'حركة المخزون'!G:G,'أرصدة المصنع'!$AF$2)</f>
        <v>0</v>
      </c>
    </row>
    <row r="219" spans="2:32" ht="24" customHeight="1" x14ac:dyDescent="0.2">
      <c r="B219" s="18">
        <v>217</v>
      </c>
      <c r="C219" s="18" t="str">
        <f>VLOOKUP(B219,'قاعدة البيانات'!B:F,5,0)</f>
        <v xml:space="preserve"> </v>
      </c>
      <c r="D219" s="18" t="str">
        <f>VLOOKUP(C219,'قاعدة البيانات'!F:G,2,0)</f>
        <v/>
      </c>
      <c r="F219" s="20">
        <f>SUMIFS('حركة المخزون'!F:F,'حركة المخزون'!E:E,'أرصدة المصنع'!D219,'حركة المخزون'!H:H,'أرصدة المصنع'!$F$2)-SUMIFS('حركة المخزون'!F:F,'حركة المخزون'!E:E,'أرصدة المصنع'!D219,'حركة المخزون'!G:G,'أرصدة المصنع'!$F$2)</f>
        <v>0</v>
      </c>
      <c r="G219" s="21"/>
      <c r="H219" s="20">
        <f>SUMIFS('حركة المخزون'!F:F,'حركة المخزون'!E:E,'أرصدة المصنع'!D219,'حركة المخزون'!H:H,'أرصدة المصنع'!$H$2)-SUMIFS('حركة المخزون'!F:F,'حركة المخزون'!E:E,'أرصدة المصنع'!D219,'حركة المخزون'!G:G,'أرصدة المصنع'!$H$2)</f>
        <v>0</v>
      </c>
      <c r="I219" s="21"/>
      <c r="J219" s="20">
        <f>SUMIFS('حركة المخزون'!F:F,'حركة المخزون'!E:E,'أرصدة المصنع'!D219,'حركة المخزون'!H:H,'أرصدة المصنع'!$J$2)-SUMIFS('حركة المخزون'!F:F,'حركة المخزون'!E:E,'أرصدة المصنع'!D219,'حركة المخزون'!G:G,'أرصدة المصنع'!$J$2)</f>
        <v>0</v>
      </c>
      <c r="K219" s="21"/>
      <c r="L219" s="20">
        <f>SUMIFS('حركة المخزون'!F:F,'حركة المخزون'!E:E,'أرصدة المصنع'!D219,'حركة المخزون'!H:H,'أرصدة المصنع'!$L$2)-SUMIFS('حركة المخزون'!F:F,'حركة المخزون'!E:E,'أرصدة المصنع'!D219,'حركة المخزون'!G:G,'أرصدة المصنع'!$L$2)</f>
        <v>0</v>
      </c>
      <c r="M219" s="21"/>
      <c r="N219" s="20">
        <f>SUMIFS('حركة المخزون'!F:F,'حركة المخزون'!E:E,'أرصدة المصنع'!D219,'حركة المخزون'!H:H,'أرصدة المصنع'!$N$2)-SUMIFS('حركة المخزون'!F:F,'حركة المخزون'!E:E,'أرصدة المصنع'!D219,'حركة المخزون'!G:G,'أرصدة المصنع'!$N$2)</f>
        <v>0</v>
      </c>
      <c r="O219" s="21"/>
      <c r="P219" s="20">
        <f>SUMIFS('حركة المخزون'!F:F,'حركة المخزون'!E:E,'أرصدة المصنع'!D219,'حركة المخزون'!H:H,'أرصدة المصنع'!$P$2)-SUMIFS('حركة المخزون'!F:F,'حركة المخزون'!E:E,'أرصدة المصنع'!D219,'حركة المخزون'!G:G,'أرصدة المصنع'!$P$2)</f>
        <v>0</v>
      </c>
      <c r="Q219" s="21"/>
      <c r="R219" s="20">
        <f>SUMIFS('حركة المخزون'!F:F,'حركة المخزون'!E:E,'أرصدة المصنع'!D219,'حركة المخزون'!H:H,'أرصدة المصنع'!$R$2)-SUMIFS('حركة المخزون'!F:F,'حركة المخزون'!E:E,'أرصدة المصنع'!D219,'حركة المخزون'!G:G,'أرصدة المصنع'!$R$2)</f>
        <v>0</v>
      </c>
      <c r="S219" s="21"/>
      <c r="T219" s="20">
        <f>SUMIFS('حركة المخزون'!F:F,'حركة المخزون'!E:E,'أرصدة المصنع'!D219,'حركة المخزون'!H:H,'أرصدة المصنع'!$T$2)-SUMIFS('حركة المخزون'!F:F,'حركة المخزون'!E:E,'أرصدة المصنع'!D219,'حركة المخزون'!G:G,'أرصدة المصنع'!$T$2)</f>
        <v>0</v>
      </c>
      <c r="U219" s="21"/>
      <c r="V219" s="20">
        <f>SUMIFS('حركة المخزون'!F:F,'حركة المخزون'!E:E,'أرصدة المصنع'!D219,'حركة المخزون'!H:H,'أرصدة المصنع'!$V$2)-SUMIFS('حركة المخزون'!F:F,'حركة المخزون'!E:E,'أرصدة المصنع'!D219,'حركة المخزون'!G:G,'أرصدة المصنع'!$V$2)</f>
        <v>0</v>
      </c>
      <c r="W219" s="21"/>
      <c r="X219" s="20">
        <f>SUMIFS('حركة المخزون'!F:F,'حركة المخزون'!E:E,'أرصدة المصنع'!D219,'حركة المخزون'!H:H,'أرصدة المصنع'!$X$2)-SUMIFS('حركة المخزون'!F:F,'حركة المخزون'!E:E,'أرصدة المصنع'!D219,'حركة المخزون'!G:G,'أرصدة المصنع'!$X$2)</f>
        <v>0</v>
      </c>
      <c r="Y219" s="21"/>
      <c r="Z219" s="20">
        <f>SUMIFS('حركة المخزون'!F:F,'حركة المخزون'!E:E,'أرصدة المصنع'!D219,'حركة المخزون'!H:H,'أرصدة المصنع'!$Z$2)-SUMIFS('حركة المخزون'!F:F,'حركة المخزون'!E:E,'أرصدة المصنع'!D219,'حركة المخزون'!G:G,'أرصدة المصنع'!$Z$2)</f>
        <v>0</v>
      </c>
      <c r="AA219" s="21"/>
      <c r="AB219" s="20">
        <f>SUMIFS('حركة المخزون'!F:F,'حركة المخزون'!E:E,'أرصدة المصنع'!D219,'حركة المخزون'!H:H,'أرصدة المصنع'!$AB$2)-SUMIFS('حركة المخزون'!F:F,'حركة المخزون'!E:E,'أرصدة المصنع'!D219,'حركة المخزون'!G:G,'أرصدة المصنع'!$AB$2)</f>
        <v>0</v>
      </c>
      <c r="AC219" s="21"/>
      <c r="AD219" s="20">
        <f>SUMIFS('حركة المخزون'!F:F,'حركة المخزون'!E:E,'أرصدة المصنع'!D219,'حركة المخزون'!H:H,'أرصدة المصنع'!$AD$2)-SUMIFS('حركة المخزون'!F:F,'حركة المخزون'!E:E,'أرصدة المصنع'!D219,'حركة المخزون'!G:G,'أرصدة المصنع'!$AD$2)</f>
        <v>0</v>
      </c>
      <c r="AE219" s="21"/>
      <c r="AF219" s="20">
        <f>SUMIFS('حركة المخزون'!F:F,'حركة المخزون'!E:E,'أرصدة المصنع'!D219,'حركة المخزون'!H:H,'أرصدة المصنع'!$AF$2)-SUMIFS('حركة المخزون'!F:F,'حركة المخزون'!E:E,'أرصدة المصنع'!D219,'حركة المخزون'!G:G,'أرصدة المصنع'!$AF$2)</f>
        <v>0</v>
      </c>
    </row>
    <row r="220" spans="2:32" ht="24" customHeight="1" x14ac:dyDescent="0.2">
      <c r="B220" s="19">
        <v>218</v>
      </c>
      <c r="C220" s="18" t="str">
        <f>VLOOKUP(B220,'قاعدة البيانات'!B:F,5,0)</f>
        <v xml:space="preserve"> </v>
      </c>
      <c r="D220" s="18" t="str">
        <f>VLOOKUP(C220,'قاعدة البيانات'!F:G,2,0)</f>
        <v/>
      </c>
      <c r="F220" s="20">
        <f>SUMIFS('حركة المخزون'!F:F,'حركة المخزون'!E:E,'أرصدة المصنع'!D220,'حركة المخزون'!H:H,'أرصدة المصنع'!$F$2)-SUMIFS('حركة المخزون'!F:F,'حركة المخزون'!E:E,'أرصدة المصنع'!D220,'حركة المخزون'!G:G,'أرصدة المصنع'!$F$2)</f>
        <v>0</v>
      </c>
      <c r="G220" s="21"/>
      <c r="H220" s="20">
        <f>SUMIFS('حركة المخزون'!F:F,'حركة المخزون'!E:E,'أرصدة المصنع'!D220,'حركة المخزون'!H:H,'أرصدة المصنع'!$H$2)-SUMIFS('حركة المخزون'!F:F,'حركة المخزون'!E:E,'أرصدة المصنع'!D220,'حركة المخزون'!G:G,'أرصدة المصنع'!$H$2)</f>
        <v>0</v>
      </c>
      <c r="I220" s="21"/>
      <c r="J220" s="20">
        <f>SUMIFS('حركة المخزون'!F:F,'حركة المخزون'!E:E,'أرصدة المصنع'!D220,'حركة المخزون'!H:H,'أرصدة المصنع'!$J$2)-SUMIFS('حركة المخزون'!F:F,'حركة المخزون'!E:E,'أرصدة المصنع'!D220,'حركة المخزون'!G:G,'أرصدة المصنع'!$J$2)</f>
        <v>0</v>
      </c>
      <c r="K220" s="21"/>
      <c r="L220" s="20">
        <f>SUMIFS('حركة المخزون'!F:F,'حركة المخزون'!E:E,'أرصدة المصنع'!D220,'حركة المخزون'!H:H,'أرصدة المصنع'!$L$2)-SUMIFS('حركة المخزون'!F:F,'حركة المخزون'!E:E,'أرصدة المصنع'!D220,'حركة المخزون'!G:G,'أرصدة المصنع'!$L$2)</f>
        <v>0</v>
      </c>
      <c r="M220" s="21"/>
      <c r="N220" s="20">
        <f>SUMIFS('حركة المخزون'!F:F,'حركة المخزون'!E:E,'أرصدة المصنع'!D220,'حركة المخزون'!H:H,'أرصدة المصنع'!$N$2)-SUMIFS('حركة المخزون'!F:F,'حركة المخزون'!E:E,'أرصدة المصنع'!D220,'حركة المخزون'!G:G,'أرصدة المصنع'!$N$2)</f>
        <v>0</v>
      </c>
      <c r="O220" s="21"/>
      <c r="P220" s="20">
        <f>SUMIFS('حركة المخزون'!F:F,'حركة المخزون'!E:E,'أرصدة المصنع'!D220,'حركة المخزون'!H:H,'أرصدة المصنع'!$P$2)-SUMIFS('حركة المخزون'!F:F,'حركة المخزون'!E:E,'أرصدة المصنع'!D220,'حركة المخزون'!G:G,'أرصدة المصنع'!$P$2)</f>
        <v>0</v>
      </c>
      <c r="Q220" s="21"/>
      <c r="R220" s="20">
        <f>SUMIFS('حركة المخزون'!F:F,'حركة المخزون'!E:E,'أرصدة المصنع'!D220,'حركة المخزون'!H:H,'أرصدة المصنع'!$R$2)-SUMIFS('حركة المخزون'!F:F,'حركة المخزون'!E:E,'أرصدة المصنع'!D220,'حركة المخزون'!G:G,'أرصدة المصنع'!$R$2)</f>
        <v>0</v>
      </c>
      <c r="S220" s="21"/>
      <c r="T220" s="20">
        <f>SUMIFS('حركة المخزون'!F:F,'حركة المخزون'!E:E,'أرصدة المصنع'!D220,'حركة المخزون'!H:H,'أرصدة المصنع'!$T$2)-SUMIFS('حركة المخزون'!F:F,'حركة المخزون'!E:E,'أرصدة المصنع'!D220,'حركة المخزون'!G:G,'أرصدة المصنع'!$T$2)</f>
        <v>0</v>
      </c>
      <c r="U220" s="21"/>
      <c r="V220" s="20">
        <f>SUMIFS('حركة المخزون'!F:F,'حركة المخزون'!E:E,'أرصدة المصنع'!D220,'حركة المخزون'!H:H,'أرصدة المصنع'!$V$2)-SUMIFS('حركة المخزون'!F:F,'حركة المخزون'!E:E,'أرصدة المصنع'!D220,'حركة المخزون'!G:G,'أرصدة المصنع'!$V$2)</f>
        <v>0</v>
      </c>
      <c r="W220" s="21"/>
      <c r="X220" s="20">
        <f>SUMIFS('حركة المخزون'!F:F,'حركة المخزون'!E:E,'أرصدة المصنع'!D220,'حركة المخزون'!H:H,'أرصدة المصنع'!$X$2)-SUMIFS('حركة المخزون'!F:F,'حركة المخزون'!E:E,'أرصدة المصنع'!D220,'حركة المخزون'!G:G,'أرصدة المصنع'!$X$2)</f>
        <v>0</v>
      </c>
      <c r="Y220" s="21"/>
      <c r="Z220" s="20">
        <f>SUMIFS('حركة المخزون'!F:F,'حركة المخزون'!E:E,'أرصدة المصنع'!D220,'حركة المخزون'!H:H,'أرصدة المصنع'!$Z$2)-SUMIFS('حركة المخزون'!F:F,'حركة المخزون'!E:E,'أرصدة المصنع'!D220,'حركة المخزون'!G:G,'أرصدة المصنع'!$Z$2)</f>
        <v>0</v>
      </c>
      <c r="AA220" s="21"/>
      <c r="AB220" s="20">
        <f>SUMIFS('حركة المخزون'!F:F,'حركة المخزون'!E:E,'أرصدة المصنع'!D220,'حركة المخزون'!H:H,'أرصدة المصنع'!$AB$2)-SUMIFS('حركة المخزون'!F:F,'حركة المخزون'!E:E,'أرصدة المصنع'!D220,'حركة المخزون'!G:G,'أرصدة المصنع'!$AB$2)</f>
        <v>0</v>
      </c>
      <c r="AC220" s="21"/>
      <c r="AD220" s="20">
        <f>SUMIFS('حركة المخزون'!F:F,'حركة المخزون'!E:E,'أرصدة المصنع'!D220,'حركة المخزون'!H:H,'أرصدة المصنع'!$AD$2)-SUMIFS('حركة المخزون'!F:F,'حركة المخزون'!E:E,'أرصدة المصنع'!D220,'حركة المخزون'!G:G,'أرصدة المصنع'!$AD$2)</f>
        <v>0</v>
      </c>
      <c r="AE220" s="21"/>
      <c r="AF220" s="20">
        <f>SUMIFS('حركة المخزون'!F:F,'حركة المخزون'!E:E,'أرصدة المصنع'!D220,'حركة المخزون'!H:H,'أرصدة المصنع'!$AF$2)-SUMIFS('حركة المخزون'!F:F,'حركة المخزون'!E:E,'أرصدة المصنع'!D220,'حركة المخزون'!G:G,'أرصدة المصنع'!$AF$2)</f>
        <v>0</v>
      </c>
    </row>
    <row r="221" spans="2:32" ht="24" customHeight="1" x14ac:dyDescent="0.2">
      <c r="B221" s="18">
        <v>219</v>
      </c>
      <c r="C221" s="18" t="str">
        <f>VLOOKUP(B221,'قاعدة البيانات'!B:F,5,0)</f>
        <v xml:space="preserve"> </v>
      </c>
      <c r="D221" s="18" t="str">
        <f>VLOOKUP(C221,'قاعدة البيانات'!F:G,2,0)</f>
        <v/>
      </c>
      <c r="F221" s="20">
        <f>SUMIFS('حركة المخزون'!F:F,'حركة المخزون'!E:E,'أرصدة المصنع'!D221,'حركة المخزون'!H:H,'أرصدة المصنع'!$F$2)-SUMIFS('حركة المخزون'!F:F,'حركة المخزون'!E:E,'أرصدة المصنع'!D221,'حركة المخزون'!G:G,'أرصدة المصنع'!$F$2)</f>
        <v>0</v>
      </c>
      <c r="G221" s="21"/>
      <c r="H221" s="20">
        <f>SUMIFS('حركة المخزون'!F:F,'حركة المخزون'!E:E,'أرصدة المصنع'!D221,'حركة المخزون'!H:H,'أرصدة المصنع'!$H$2)-SUMIFS('حركة المخزون'!F:F,'حركة المخزون'!E:E,'أرصدة المصنع'!D221,'حركة المخزون'!G:G,'أرصدة المصنع'!$H$2)</f>
        <v>0</v>
      </c>
      <c r="I221" s="21"/>
      <c r="J221" s="20">
        <f>SUMIFS('حركة المخزون'!F:F,'حركة المخزون'!E:E,'أرصدة المصنع'!D221,'حركة المخزون'!H:H,'أرصدة المصنع'!$J$2)-SUMIFS('حركة المخزون'!F:F,'حركة المخزون'!E:E,'أرصدة المصنع'!D221,'حركة المخزون'!G:G,'أرصدة المصنع'!$J$2)</f>
        <v>0</v>
      </c>
      <c r="K221" s="21"/>
      <c r="L221" s="20">
        <f>SUMIFS('حركة المخزون'!F:F,'حركة المخزون'!E:E,'أرصدة المصنع'!D221,'حركة المخزون'!H:H,'أرصدة المصنع'!$L$2)-SUMIFS('حركة المخزون'!F:F,'حركة المخزون'!E:E,'أرصدة المصنع'!D221,'حركة المخزون'!G:G,'أرصدة المصنع'!$L$2)</f>
        <v>0</v>
      </c>
      <c r="M221" s="21"/>
      <c r="N221" s="20">
        <f>SUMIFS('حركة المخزون'!F:F,'حركة المخزون'!E:E,'أرصدة المصنع'!D221,'حركة المخزون'!H:H,'أرصدة المصنع'!$N$2)-SUMIFS('حركة المخزون'!F:F,'حركة المخزون'!E:E,'أرصدة المصنع'!D221,'حركة المخزون'!G:G,'أرصدة المصنع'!$N$2)</f>
        <v>0</v>
      </c>
      <c r="O221" s="21"/>
      <c r="P221" s="20">
        <f>SUMIFS('حركة المخزون'!F:F,'حركة المخزون'!E:E,'أرصدة المصنع'!D221,'حركة المخزون'!H:H,'أرصدة المصنع'!$P$2)-SUMIFS('حركة المخزون'!F:F,'حركة المخزون'!E:E,'أرصدة المصنع'!D221,'حركة المخزون'!G:G,'أرصدة المصنع'!$P$2)</f>
        <v>0</v>
      </c>
      <c r="Q221" s="21"/>
      <c r="R221" s="20">
        <f>SUMIFS('حركة المخزون'!F:F,'حركة المخزون'!E:E,'أرصدة المصنع'!D221,'حركة المخزون'!H:H,'أرصدة المصنع'!$R$2)-SUMIFS('حركة المخزون'!F:F,'حركة المخزون'!E:E,'أرصدة المصنع'!D221,'حركة المخزون'!G:G,'أرصدة المصنع'!$R$2)</f>
        <v>0</v>
      </c>
      <c r="S221" s="21"/>
      <c r="T221" s="20">
        <f>SUMIFS('حركة المخزون'!F:F,'حركة المخزون'!E:E,'أرصدة المصنع'!D221,'حركة المخزون'!H:H,'أرصدة المصنع'!$T$2)-SUMIFS('حركة المخزون'!F:F,'حركة المخزون'!E:E,'أرصدة المصنع'!D221,'حركة المخزون'!G:G,'أرصدة المصنع'!$T$2)</f>
        <v>0</v>
      </c>
      <c r="U221" s="21"/>
      <c r="V221" s="20">
        <f>SUMIFS('حركة المخزون'!F:F,'حركة المخزون'!E:E,'أرصدة المصنع'!D221,'حركة المخزون'!H:H,'أرصدة المصنع'!$V$2)-SUMIFS('حركة المخزون'!F:F,'حركة المخزون'!E:E,'أرصدة المصنع'!D221,'حركة المخزون'!G:G,'أرصدة المصنع'!$V$2)</f>
        <v>0</v>
      </c>
      <c r="W221" s="21"/>
      <c r="X221" s="20">
        <f>SUMIFS('حركة المخزون'!F:F,'حركة المخزون'!E:E,'أرصدة المصنع'!D221,'حركة المخزون'!H:H,'أرصدة المصنع'!$X$2)-SUMIFS('حركة المخزون'!F:F,'حركة المخزون'!E:E,'أرصدة المصنع'!D221,'حركة المخزون'!G:G,'أرصدة المصنع'!$X$2)</f>
        <v>0</v>
      </c>
      <c r="Y221" s="21"/>
      <c r="Z221" s="20">
        <f>SUMIFS('حركة المخزون'!F:F,'حركة المخزون'!E:E,'أرصدة المصنع'!D221,'حركة المخزون'!H:H,'أرصدة المصنع'!$Z$2)-SUMIFS('حركة المخزون'!F:F,'حركة المخزون'!E:E,'أرصدة المصنع'!D221,'حركة المخزون'!G:G,'أرصدة المصنع'!$Z$2)</f>
        <v>0</v>
      </c>
      <c r="AA221" s="21"/>
      <c r="AB221" s="20">
        <f>SUMIFS('حركة المخزون'!F:F,'حركة المخزون'!E:E,'أرصدة المصنع'!D221,'حركة المخزون'!H:H,'أرصدة المصنع'!$AB$2)-SUMIFS('حركة المخزون'!F:F,'حركة المخزون'!E:E,'أرصدة المصنع'!D221,'حركة المخزون'!G:G,'أرصدة المصنع'!$AB$2)</f>
        <v>0</v>
      </c>
      <c r="AC221" s="21"/>
      <c r="AD221" s="20">
        <f>SUMIFS('حركة المخزون'!F:F,'حركة المخزون'!E:E,'أرصدة المصنع'!D221,'حركة المخزون'!H:H,'أرصدة المصنع'!$AD$2)-SUMIFS('حركة المخزون'!F:F,'حركة المخزون'!E:E,'أرصدة المصنع'!D221,'حركة المخزون'!G:G,'أرصدة المصنع'!$AD$2)</f>
        <v>0</v>
      </c>
      <c r="AE221" s="21"/>
      <c r="AF221" s="20">
        <f>SUMIFS('حركة المخزون'!F:F,'حركة المخزون'!E:E,'أرصدة المصنع'!D221,'حركة المخزون'!H:H,'أرصدة المصنع'!$AF$2)-SUMIFS('حركة المخزون'!F:F,'حركة المخزون'!E:E,'أرصدة المصنع'!D221,'حركة المخزون'!G:G,'أرصدة المصنع'!$AF$2)</f>
        <v>0</v>
      </c>
    </row>
    <row r="222" spans="2:32" ht="24" customHeight="1" x14ac:dyDescent="0.2">
      <c r="B222" s="18">
        <v>220</v>
      </c>
      <c r="C222" s="18" t="str">
        <f>VLOOKUP(B222,'قاعدة البيانات'!B:F,5,0)</f>
        <v xml:space="preserve"> </v>
      </c>
      <c r="D222" s="18" t="str">
        <f>VLOOKUP(C222,'قاعدة البيانات'!F:G,2,0)</f>
        <v/>
      </c>
      <c r="F222" s="20">
        <f>SUMIFS('حركة المخزون'!F:F,'حركة المخزون'!E:E,'أرصدة المصنع'!D222,'حركة المخزون'!H:H,'أرصدة المصنع'!$F$2)-SUMIFS('حركة المخزون'!F:F,'حركة المخزون'!E:E,'أرصدة المصنع'!D222,'حركة المخزون'!G:G,'أرصدة المصنع'!$F$2)</f>
        <v>0</v>
      </c>
      <c r="G222" s="21"/>
      <c r="H222" s="20">
        <f>SUMIFS('حركة المخزون'!F:F,'حركة المخزون'!E:E,'أرصدة المصنع'!D222,'حركة المخزون'!H:H,'أرصدة المصنع'!$H$2)-SUMIFS('حركة المخزون'!F:F,'حركة المخزون'!E:E,'أرصدة المصنع'!D222,'حركة المخزون'!G:G,'أرصدة المصنع'!$H$2)</f>
        <v>0</v>
      </c>
      <c r="I222" s="21"/>
      <c r="J222" s="20">
        <f>SUMIFS('حركة المخزون'!F:F,'حركة المخزون'!E:E,'أرصدة المصنع'!D222,'حركة المخزون'!H:H,'أرصدة المصنع'!$J$2)-SUMIFS('حركة المخزون'!F:F,'حركة المخزون'!E:E,'أرصدة المصنع'!D222,'حركة المخزون'!G:G,'أرصدة المصنع'!$J$2)</f>
        <v>0</v>
      </c>
      <c r="K222" s="21"/>
      <c r="L222" s="20">
        <f>SUMIFS('حركة المخزون'!F:F,'حركة المخزون'!E:E,'أرصدة المصنع'!D222,'حركة المخزون'!H:H,'أرصدة المصنع'!$L$2)-SUMIFS('حركة المخزون'!F:F,'حركة المخزون'!E:E,'أرصدة المصنع'!D222,'حركة المخزون'!G:G,'أرصدة المصنع'!$L$2)</f>
        <v>0</v>
      </c>
      <c r="M222" s="21"/>
      <c r="N222" s="20">
        <f>SUMIFS('حركة المخزون'!F:F,'حركة المخزون'!E:E,'أرصدة المصنع'!D222,'حركة المخزون'!H:H,'أرصدة المصنع'!$N$2)-SUMIFS('حركة المخزون'!F:F,'حركة المخزون'!E:E,'أرصدة المصنع'!D222,'حركة المخزون'!G:G,'أرصدة المصنع'!$N$2)</f>
        <v>0</v>
      </c>
      <c r="O222" s="21"/>
      <c r="P222" s="20">
        <f>SUMIFS('حركة المخزون'!F:F,'حركة المخزون'!E:E,'أرصدة المصنع'!D222,'حركة المخزون'!H:H,'أرصدة المصنع'!$P$2)-SUMIFS('حركة المخزون'!F:F,'حركة المخزون'!E:E,'أرصدة المصنع'!D222,'حركة المخزون'!G:G,'أرصدة المصنع'!$P$2)</f>
        <v>0</v>
      </c>
      <c r="Q222" s="21"/>
      <c r="R222" s="20">
        <f>SUMIFS('حركة المخزون'!F:F,'حركة المخزون'!E:E,'أرصدة المصنع'!D222,'حركة المخزون'!H:H,'أرصدة المصنع'!$R$2)-SUMIFS('حركة المخزون'!F:F,'حركة المخزون'!E:E,'أرصدة المصنع'!D222,'حركة المخزون'!G:G,'أرصدة المصنع'!$R$2)</f>
        <v>0</v>
      </c>
      <c r="S222" s="21"/>
      <c r="T222" s="20">
        <f>SUMIFS('حركة المخزون'!F:F,'حركة المخزون'!E:E,'أرصدة المصنع'!D222,'حركة المخزون'!H:H,'أرصدة المصنع'!$T$2)-SUMIFS('حركة المخزون'!F:F,'حركة المخزون'!E:E,'أرصدة المصنع'!D222,'حركة المخزون'!G:G,'أرصدة المصنع'!$T$2)</f>
        <v>0</v>
      </c>
      <c r="U222" s="21"/>
      <c r="V222" s="20">
        <f>SUMIFS('حركة المخزون'!F:F,'حركة المخزون'!E:E,'أرصدة المصنع'!D222,'حركة المخزون'!H:H,'أرصدة المصنع'!$V$2)-SUMIFS('حركة المخزون'!F:F,'حركة المخزون'!E:E,'أرصدة المصنع'!D222,'حركة المخزون'!G:G,'أرصدة المصنع'!$V$2)</f>
        <v>0</v>
      </c>
      <c r="W222" s="21"/>
      <c r="X222" s="20">
        <f>SUMIFS('حركة المخزون'!F:F,'حركة المخزون'!E:E,'أرصدة المصنع'!D222,'حركة المخزون'!H:H,'أرصدة المصنع'!$X$2)-SUMIFS('حركة المخزون'!F:F,'حركة المخزون'!E:E,'أرصدة المصنع'!D222,'حركة المخزون'!G:G,'أرصدة المصنع'!$X$2)</f>
        <v>0</v>
      </c>
      <c r="Y222" s="21"/>
      <c r="Z222" s="20">
        <f>SUMIFS('حركة المخزون'!F:F,'حركة المخزون'!E:E,'أرصدة المصنع'!D222,'حركة المخزون'!H:H,'أرصدة المصنع'!$Z$2)-SUMIFS('حركة المخزون'!F:F,'حركة المخزون'!E:E,'أرصدة المصنع'!D222,'حركة المخزون'!G:G,'أرصدة المصنع'!$Z$2)</f>
        <v>0</v>
      </c>
      <c r="AA222" s="21"/>
      <c r="AB222" s="20">
        <f>SUMIFS('حركة المخزون'!F:F,'حركة المخزون'!E:E,'أرصدة المصنع'!D222,'حركة المخزون'!H:H,'أرصدة المصنع'!$AB$2)-SUMIFS('حركة المخزون'!F:F,'حركة المخزون'!E:E,'أرصدة المصنع'!D222,'حركة المخزون'!G:G,'أرصدة المصنع'!$AB$2)</f>
        <v>0</v>
      </c>
      <c r="AC222" s="21"/>
      <c r="AD222" s="20">
        <f>SUMIFS('حركة المخزون'!F:F,'حركة المخزون'!E:E,'أرصدة المصنع'!D222,'حركة المخزون'!H:H,'أرصدة المصنع'!$AD$2)-SUMIFS('حركة المخزون'!F:F,'حركة المخزون'!E:E,'أرصدة المصنع'!D222,'حركة المخزون'!G:G,'أرصدة المصنع'!$AD$2)</f>
        <v>0</v>
      </c>
      <c r="AE222" s="21"/>
      <c r="AF222" s="20">
        <f>SUMIFS('حركة المخزون'!F:F,'حركة المخزون'!E:E,'أرصدة المصنع'!D222,'حركة المخزون'!H:H,'أرصدة المصنع'!$AF$2)-SUMIFS('حركة المخزون'!F:F,'حركة المخزون'!E:E,'أرصدة المصنع'!D222,'حركة المخزون'!G:G,'أرصدة المصنع'!$AF$2)</f>
        <v>0</v>
      </c>
    </row>
    <row r="223" spans="2:32" ht="24" customHeight="1" x14ac:dyDescent="0.2">
      <c r="B223" s="19">
        <v>221</v>
      </c>
      <c r="C223" s="18" t="str">
        <f>VLOOKUP(B223,'قاعدة البيانات'!B:F,5,0)</f>
        <v xml:space="preserve"> </v>
      </c>
      <c r="D223" s="18" t="str">
        <f>VLOOKUP(C223,'قاعدة البيانات'!F:G,2,0)</f>
        <v/>
      </c>
      <c r="F223" s="20">
        <f>SUMIFS('حركة المخزون'!F:F,'حركة المخزون'!E:E,'أرصدة المصنع'!D223,'حركة المخزون'!H:H,'أرصدة المصنع'!$F$2)-SUMIFS('حركة المخزون'!F:F,'حركة المخزون'!E:E,'أرصدة المصنع'!D223,'حركة المخزون'!G:G,'أرصدة المصنع'!$F$2)</f>
        <v>0</v>
      </c>
      <c r="G223" s="21"/>
      <c r="H223" s="20">
        <f>SUMIFS('حركة المخزون'!F:F,'حركة المخزون'!E:E,'أرصدة المصنع'!D223,'حركة المخزون'!H:H,'أرصدة المصنع'!$H$2)-SUMIFS('حركة المخزون'!F:F,'حركة المخزون'!E:E,'أرصدة المصنع'!D223,'حركة المخزون'!G:G,'أرصدة المصنع'!$H$2)</f>
        <v>0</v>
      </c>
      <c r="I223" s="21"/>
      <c r="J223" s="20">
        <f>SUMIFS('حركة المخزون'!F:F,'حركة المخزون'!E:E,'أرصدة المصنع'!D223,'حركة المخزون'!H:H,'أرصدة المصنع'!$J$2)-SUMIFS('حركة المخزون'!F:F,'حركة المخزون'!E:E,'أرصدة المصنع'!D223,'حركة المخزون'!G:G,'أرصدة المصنع'!$J$2)</f>
        <v>0</v>
      </c>
      <c r="K223" s="21"/>
      <c r="L223" s="20">
        <f>SUMIFS('حركة المخزون'!F:F,'حركة المخزون'!E:E,'أرصدة المصنع'!D223,'حركة المخزون'!H:H,'أرصدة المصنع'!$L$2)-SUMIFS('حركة المخزون'!F:F,'حركة المخزون'!E:E,'أرصدة المصنع'!D223,'حركة المخزون'!G:G,'أرصدة المصنع'!$L$2)</f>
        <v>0</v>
      </c>
      <c r="M223" s="21"/>
      <c r="N223" s="20">
        <f>SUMIFS('حركة المخزون'!F:F,'حركة المخزون'!E:E,'أرصدة المصنع'!D223,'حركة المخزون'!H:H,'أرصدة المصنع'!$N$2)-SUMIFS('حركة المخزون'!F:F,'حركة المخزون'!E:E,'أرصدة المصنع'!D223,'حركة المخزون'!G:G,'أرصدة المصنع'!$N$2)</f>
        <v>0</v>
      </c>
      <c r="O223" s="21"/>
      <c r="P223" s="20">
        <f>SUMIFS('حركة المخزون'!F:F,'حركة المخزون'!E:E,'أرصدة المصنع'!D223,'حركة المخزون'!H:H,'أرصدة المصنع'!$P$2)-SUMIFS('حركة المخزون'!F:F,'حركة المخزون'!E:E,'أرصدة المصنع'!D223,'حركة المخزون'!G:G,'أرصدة المصنع'!$P$2)</f>
        <v>0</v>
      </c>
      <c r="Q223" s="21"/>
      <c r="R223" s="20">
        <f>SUMIFS('حركة المخزون'!F:F,'حركة المخزون'!E:E,'أرصدة المصنع'!D223,'حركة المخزون'!H:H,'أرصدة المصنع'!$R$2)-SUMIFS('حركة المخزون'!F:F,'حركة المخزون'!E:E,'أرصدة المصنع'!D223,'حركة المخزون'!G:G,'أرصدة المصنع'!$R$2)</f>
        <v>0</v>
      </c>
      <c r="S223" s="21"/>
      <c r="T223" s="20">
        <f>SUMIFS('حركة المخزون'!F:F,'حركة المخزون'!E:E,'أرصدة المصنع'!D223,'حركة المخزون'!H:H,'أرصدة المصنع'!$T$2)-SUMIFS('حركة المخزون'!F:F,'حركة المخزون'!E:E,'أرصدة المصنع'!D223,'حركة المخزون'!G:G,'أرصدة المصنع'!$T$2)</f>
        <v>0</v>
      </c>
      <c r="U223" s="21"/>
      <c r="V223" s="20">
        <f>SUMIFS('حركة المخزون'!F:F,'حركة المخزون'!E:E,'أرصدة المصنع'!D223,'حركة المخزون'!H:H,'أرصدة المصنع'!$V$2)-SUMIFS('حركة المخزون'!F:F,'حركة المخزون'!E:E,'أرصدة المصنع'!D223,'حركة المخزون'!G:G,'أرصدة المصنع'!$V$2)</f>
        <v>0</v>
      </c>
      <c r="W223" s="21"/>
      <c r="X223" s="20">
        <f>SUMIFS('حركة المخزون'!F:F,'حركة المخزون'!E:E,'أرصدة المصنع'!D223,'حركة المخزون'!H:H,'أرصدة المصنع'!$X$2)-SUMIFS('حركة المخزون'!F:F,'حركة المخزون'!E:E,'أرصدة المصنع'!D223,'حركة المخزون'!G:G,'أرصدة المصنع'!$X$2)</f>
        <v>0</v>
      </c>
      <c r="Y223" s="21"/>
      <c r="Z223" s="20">
        <f>SUMIFS('حركة المخزون'!F:F,'حركة المخزون'!E:E,'أرصدة المصنع'!D223,'حركة المخزون'!H:H,'أرصدة المصنع'!$Z$2)-SUMIFS('حركة المخزون'!F:F,'حركة المخزون'!E:E,'أرصدة المصنع'!D223,'حركة المخزون'!G:G,'أرصدة المصنع'!$Z$2)</f>
        <v>0</v>
      </c>
      <c r="AA223" s="21"/>
      <c r="AB223" s="20">
        <f>SUMIFS('حركة المخزون'!F:F,'حركة المخزون'!E:E,'أرصدة المصنع'!D223,'حركة المخزون'!H:H,'أرصدة المصنع'!$AB$2)-SUMIFS('حركة المخزون'!F:F,'حركة المخزون'!E:E,'أرصدة المصنع'!D223,'حركة المخزون'!G:G,'أرصدة المصنع'!$AB$2)</f>
        <v>0</v>
      </c>
      <c r="AC223" s="21"/>
      <c r="AD223" s="20">
        <f>SUMIFS('حركة المخزون'!F:F,'حركة المخزون'!E:E,'أرصدة المصنع'!D223,'حركة المخزون'!H:H,'أرصدة المصنع'!$AD$2)-SUMIFS('حركة المخزون'!F:F,'حركة المخزون'!E:E,'أرصدة المصنع'!D223,'حركة المخزون'!G:G,'أرصدة المصنع'!$AD$2)</f>
        <v>0</v>
      </c>
      <c r="AE223" s="21"/>
      <c r="AF223" s="20">
        <f>SUMIFS('حركة المخزون'!F:F,'حركة المخزون'!E:E,'أرصدة المصنع'!D223,'حركة المخزون'!H:H,'أرصدة المصنع'!$AF$2)-SUMIFS('حركة المخزون'!F:F,'حركة المخزون'!E:E,'أرصدة المصنع'!D223,'حركة المخزون'!G:G,'أرصدة المصنع'!$AF$2)</f>
        <v>0</v>
      </c>
    </row>
    <row r="224" spans="2:32" ht="24" customHeight="1" x14ac:dyDescent="0.2">
      <c r="B224" s="18">
        <v>222</v>
      </c>
      <c r="C224" s="18" t="str">
        <f>VLOOKUP(B224,'قاعدة البيانات'!B:F,5,0)</f>
        <v xml:space="preserve"> </v>
      </c>
      <c r="D224" s="18" t="str">
        <f>VLOOKUP(C224,'قاعدة البيانات'!F:G,2,0)</f>
        <v/>
      </c>
      <c r="F224" s="20">
        <f>SUMIFS('حركة المخزون'!F:F,'حركة المخزون'!E:E,'أرصدة المصنع'!D224,'حركة المخزون'!H:H,'أرصدة المصنع'!$F$2)-SUMIFS('حركة المخزون'!F:F,'حركة المخزون'!E:E,'أرصدة المصنع'!D224,'حركة المخزون'!G:G,'أرصدة المصنع'!$F$2)</f>
        <v>0</v>
      </c>
      <c r="G224" s="21"/>
      <c r="H224" s="20">
        <f>SUMIFS('حركة المخزون'!F:F,'حركة المخزون'!E:E,'أرصدة المصنع'!D224,'حركة المخزون'!H:H,'أرصدة المصنع'!$H$2)-SUMIFS('حركة المخزون'!F:F,'حركة المخزون'!E:E,'أرصدة المصنع'!D224,'حركة المخزون'!G:G,'أرصدة المصنع'!$H$2)</f>
        <v>0</v>
      </c>
      <c r="I224" s="21"/>
      <c r="J224" s="20">
        <f>SUMIFS('حركة المخزون'!F:F,'حركة المخزون'!E:E,'أرصدة المصنع'!D224,'حركة المخزون'!H:H,'أرصدة المصنع'!$J$2)-SUMIFS('حركة المخزون'!F:F,'حركة المخزون'!E:E,'أرصدة المصنع'!D224,'حركة المخزون'!G:G,'أرصدة المصنع'!$J$2)</f>
        <v>0</v>
      </c>
      <c r="K224" s="21"/>
      <c r="L224" s="20">
        <f>SUMIFS('حركة المخزون'!F:F,'حركة المخزون'!E:E,'أرصدة المصنع'!D224,'حركة المخزون'!H:H,'أرصدة المصنع'!$L$2)-SUMIFS('حركة المخزون'!F:F,'حركة المخزون'!E:E,'أرصدة المصنع'!D224,'حركة المخزون'!G:G,'أرصدة المصنع'!$L$2)</f>
        <v>0</v>
      </c>
      <c r="M224" s="21"/>
      <c r="N224" s="20">
        <f>SUMIFS('حركة المخزون'!F:F,'حركة المخزون'!E:E,'أرصدة المصنع'!D224,'حركة المخزون'!H:H,'أرصدة المصنع'!$N$2)-SUMIFS('حركة المخزون'!F:F,'حركة المخزون'!E:E,'أرصدة المصنع'!D224,'حركة المخزون'!G:G,'أرصدة المصنع'!$N$2)</f>
        <v>0</v>
      </c>
      <c r="O224" s="21"/>
      <c r="P224" s="20">
        <f>SUMIFS('حركة المخزون'!F:F,'حركة المخزون'!E:E,'أرصدة المصنع'!D224,'حركة المخزون'!H:H,'أرصدة المصنع'!$P$2)-SUMIFS('حركة المخزون'!F:F,'حركة المخزون'!E:E,'أرصدة المصنع'!D224,'حركة المخزون'!G:G,'أرصدة المصنع'!$P$2)</f>
        <v>0</v>
      </c>
      <c r="Q224" s="21"/>
      <c r="R224" s="20">
        <f>SUMIFS('حركة المخزون'!F:F,'حركة المخزون'!E:E,'أرصدة المصنع'!D224,'حركة المخزون'!H:H,'أرصدة المصنع'!$R$2)-SUMIFS('حركة المخزون'!F:F,'حركة المخزون'!E:E,'أرصدة المصنع'!D224,'حركة المخزون'!G:G,'أرصدة المصنع'!$R$2)</f>
        <v>0</v>
      </c>
      <c r="S224" s="21"/>
      <c r="T224" s="20">
        <f>SUMIFS('حركة المخزون'!F:F,'حركة المخزون'!E:E,'أرصدة المصنع'!D224,'حركة المخزون'!H:H,'أرصدة المصنع'!$T$2)-SUMIFS('حركة المخزون'!F:F,'حركة المخزون'!E:E,'أرصدة المصنع'!D224,'حركة المخزون'!G:G,'أرصدة المصنع'!$T$2)</f>
        <v>0</v>
      </c>
      <c r="U224" s="21"/>
      <c r="V224" s="20">
        <f>SUMIFS('حركة المخزون'!F:F,'حركة المخزون'!E:E,'أرصدة المصنع'!D224,'حركة المخزون'!H:H,'أرصدة المصنع'!$V$2)-SUMIFS('حركة المخزون'!F:F,'حركة المخزون'!E:E,'أرصدة المصنع'!D224,'حركة المخزون'!G:G,'أرصدة المصنع'!$V$2)</f>
        <v>0</v>
      </c>
      <c r="W224" s="21"/>
      <c r="X224" s="20">
        <f>SUMIFS('حركة المخزون'!F:F,'حركة المخزون'!E:E,'أرصدة المصنع'!D224,'حركة المخزون'!H:H,'أرصدة المصنع'!$X$2)-SUMIFS('حركة المخزون'!F:F,'حركة المخزون'!E:E,'أرصدة المصنع'!D224,'حركة المخزون'!G:G,'أرصدة المصنع'!$X$2)</f>
        <v>0</v>
      </c>
      <c r="Y224" s="21"/>
      <c r="Z224" s="20">
        <f>SUMIFS('حركة المخزون'!F:F,'حركة المخزون'!E:E,'أرصدة المصنع'!D224,'حركة المخزون'!H:H,'أرصدة المصنع'!$Z$2)-SUMIFS('حركة المخزون'!F:F,'حركة المخزون'!E:E,'أرصدة المصنع'!D224,'حركة المخزون'!G:G,'أرصدة المصنع'!$Z$2)</f>
        <v>0</v>
      </c>
      <c r="AA224" s="21"/>
      <c r="AB224" s="20">
        <f>SUMIFS('حركة المخزون'!F:F,'حركة المخزون'!E:E,'أرصدة المصنع'!D224,'حركة المخزون'!H:H,'أرصدة المصنع'!$AB$2)-SUMIFS('حركة المخزون'!F:F,'حركة المخزون'!E:E,'أرصدة المصنع'!D224,'حركة المخزون'!G:G,'أرصدة المصنع'!$AB$2)</f>
        <v>0</v>
      </c>
      <c r="AC224" s="21"/>
      <c r="AD224" s="20">
        <f>SUMIFS('حركة المخزون'!F:F,'حركة المخزون'!E:E,'أرصدة المصنع'!D224,'حركة المخزون'!H:H,'أرصدة المصنع'!$AD$2)-SUMIFS('حركة المخزون'!F:F,'حركة المخزون'!E:E,'أرصدة المصنع'!D224,'حركة المخزون'!G:G,'أرصدة المصنع'!$AD$2)</f>
        <v>0</v>
      </c>
      <c r="AE224" s="21"/>
      <c r="AF224" s="20">
        <f>SUMIFS('حركة المخزون'!F:F,'حركة المخزون'!E:E,'أرصدة المصنع'!D224,'حركة المخزون'!H:H,'أرصدة المصنع'!$AF$2)-SUMIFS('حركة المخزون'!F:F,'حركة المخزون'!E:E,'أرصدة المصنع'!D224,'حركة المخزون'!G:G,'أرصدة المصنع'!$AF$2)</f>
        <v>0</v>
      </c>
    </row>
    <row r="225" spans="2:32" ht="24" customHeight="1" x14ac:dyDescent="0.2">
      <c r="B225" s="18">
        <v>223</v>
      </c>
      <c r="C225" s="18" t="str">
        <f>VLOOKUP(B225,'قاعدة البيانات'!B:F,5,0)</f>
        <v xml:space="preserve"> </v>
      </c>
      <c r="D225" s="18" t="str">
        <f>VLOOKUP(C225,'قاعدة البيانات'!F:G,2,0)</f>
        <v/>
      </c>
      <c r="F225" s="20">
        <f>SUMIFS('حركة المخزون'!F:F,'حركة المخزون'!E:E,'أرصدة المصنع'!D225,'حركة المخزون'!H:H,'أرصدة المصنع'!$F$2)-SUMIFS('حركة المخزون'!F:F,'حركة المخزون'!E:E,'أرصدة المصنع'!D225,'حركة المخزون'!G:G,'أرصدة المصنع'!$F$2)</f>
        <v>0</v>
      </c>
      <c r="G225" s="21"/>
      <c r="H225" s="20">
        <f>SUMIFS('حركة المخزون'!F:F,'حركة المخزون'!E:E,'أرصدة المصنع'!D225,'حركة المخزون'!H:H,'أرصدة المصنع'!$H$2)-SUMIFS('حركة المخزون'!F:F,'حركة المخزون'!E:E,'أرصدة المصنع'!D225,'حركة المخزون'!G:G,'أرصدة المصنع'!$H$2)</f>
        <v>0</v>
      </c>
      <c r="I225" s="21"/>
      <c r="J225" s="20">
        <f>SUMIFS('حركة المخزون'!F:F,'حركة المخزون'!E:E,'أرصدة المصنع'!D225,'حركة المخزون'!H:H,'أرصدة المصنع'!$J$2)-SUMIFS('حركة المخزون'!F:F,'حركة المخزون'!E:E,'أرصدة المصنع'!D225,'حركة المخزون'!G:G,'أرصدة المصنع'!$J$2)</f>
        <v>0</v>
      </c>
      <c r="K225" s="21"/>
      <c r="L225" s="20">
        <f>SUMIFS('حركة المخزون'!F:F,'حركة المخزون'!E:E,'أرصدة المصنع'!D225,'حركة المخزون'!H:H,'أرصدة المصنع'!$L$2)-SUMIFS('حركة المخزون'!F:F,'حركة المخزون'!E:E,'أرصدة المصنع'!D225,'حركة المخزون'!G:G,'أرصدة المصنع'!$L$2)</f>
        <v>0</v>
      </c>
      <c r="M225" s="21"/>
      <c r="N225" s="20">
        <f>SUMIFS('حركة المخزون'!F:F,'حركة المخزون'!E:E,'أرصدة المصنع'!D225,'حركة المخزون'!H:H,'أرصدة المصنع'!$N$2)-SUMIFS('حركة المخزون'!F:F,'حركة المخزون'!E:E,'أرصدة المصنع'!D225,'حركة المخزون'!G:G,'أرصدة المصنع'!$N$2)</f>
        <v>0</v>
      </c>
      <c r="O225" s="21"/>
      <c r="P225" s="20">
        <f>SUMIFS('حركة المخزون'!F:F,'حركة المخزون'!E:E,'أرصدة المصنع'!D225,'حركة المخزون'!H:H,'أرصدة المصنع'!$P$2)-SUMIFS('حركة المخزون'!F:F,'حركة المخزون'!E:E,'أرصدة المصنع'!D225,'حركة المخزون'!G:G,'أرصدة المصنع'!$P$2)</f>
        <v>0</v>
      </c>
      <c r="Q225" s="21"/>
      <c r="R225" s="20">
        <f>SUMIFS('حركة المخزون'!F:F,'حركة المخزون'!E:E,'أرصدة المصنع'!D225,'حركة المخزون'!H:H,'أرصدة المصنع'!$R$2)-SUMIFS('حركة المخزون'!F:F,'حركة المخزون'!E:E,'أرصدة المصنع'!D225,'حركة المخزون'!G:G,'أرصدة المصنع'!$R$2)</f>
        <v>0</v>
      </c>
      <c r="S225" s="21"/>
      <c r="T225" s="20">
        <f>SUMIFS('حركة المخزون'!F:F,'حركة المخزون'!E:E,'أرصدة المصنع'!D225,'حركة المخزون'!H:H,'أرصدة المصنع'!$T$2)-SUMIFS('حركة المخزون'!F:F,'حركة المخزون'!E:E,'أرصدة المصنع'!D225,'حركة المخزون'!G:G,'أرصدة المصنع'!$T$2)</f>
        <v>0</v>
      </c>
      <c r="U225" s="21"/>
      <c r="V225" s="20">
        <f>SUMIFS('حركة المخزون'!F:F,'حركة المخزون'!E:E,'أرصدة المصنع'!D225,'حركة المخزون'!H:H,'أرصدة المصنع'!$V$2)-SUMIFS('حركة المخزون'!F:F,'حركة المخزون'!E:E,'أرصدة المصنع'!D225,'حركة المخزون'!G:G,'أرصدة المصنع'!$V$2)</f>
        <v>0</v>
      </c>
      <c r="W225" s="21"/>
      <c r="X225" s="20">
        <f>SUMIFS('حركة المخزون'!F:F,'حركة المخزون'!E:E,'أرصدة المصنع'!D225,'حركة المخزون'!H:H,'أرصدة المصنع'!$X$2)-SUMIFS('حركة المخزون'!F:F,'حركة المخزون'!E:E,'أرصدة المصنع'!D225,'حركة المخزون'!G:G,'أرصدة المصنع'!$X$2)</f>
        <v>0</v>
      </c>
      <c r="Y225" s="21"/>
      <c r="Z225" s="20">
        <f>SUMIFS('حركة المخزون'!F:F,'حركة المخزون'!E:E,'أرصدة المصنع'!D225,'حركة المخزون'!H:H,'أرصدة المصنع'!$Z$2)-SUMIFS('حركة المخزون'!F:F,'حركة المخزون'!E:E,'أرصدة المصنع'!D225,'حركة المخزون'!G:G,'أرصدة المصنع'!$Z$2)</f>
        <v>0</v>
      </c>
      <c r="AA225" s="21"/>
      <c r="AB225" s="20">
        <f>SUMIFS('حركة المخزون'!F:F,'حركة المخزون'!E:E,'أرصدة المصنع'!D225,'حركة المخزون'!H:H,'أرصدة المصنع'!$AB$2)-SUMIFS('حركة المخزون'!F:F,'حركة المخزون'!E:E,'أرصدة المصنع'!D225,'حركة المخزون'!G:G,'أرصدة المصنع'!$AB$2)</f>
        <v>0</v>
      </c>
      <c r="AC225" s="21"/>
      <c r="AD225" s="20">
        <f>SUMIFS('حركة المخزون'!F:F,'حركة المخزون'!E:E,'أرصدة المصنع'!D225,'حركة المخزون'!H:H,'أرصدة المصنع'!$AD$2)-SUMIFS('حركة المخزون'!F:F,'حركة المخزون'!E:E,'أرصدة المصنع'!D225,'حركة المخزون'!G:G,'أرصدة المصنع'!$AD$2)</f>
        <v>0</v>
      </c>
      <c r="AE225" s="21"/>
      <c r="AF225" s="20">
        <f>SUMIFS('حركة المخزون'!F:F,'حركة المخزون'!E:E,'أرصدة المصنع'!D225,'حركة المخزون'!H:H,'أرصدة المصنع'!$AF$2)-SUMIFS('حركة المخزون'!F:F,'حركة المخزون'!E:E,'أرصدة المصنع'!D225,'حركة المخزون'!G:G,'أرصدة المصنع'!$AF$2)</f>
        <v>0</v>
      </c>
    </row>
    <row r="226" spans="2:32" ht="24" customHeight="1" x14ac:dyDescent="0.2">
      <c r="B226" s="19">
        <v>224</v>
      </c>
      <c r="C226" s="18" t="str">
        <f>VLOOKUP(B226,'قاعدة البيانات'!B:F,5,0)</f>
        <v xml:space="preserve"> </v>
      </c>
      <c r="D226" s="18" t="str">
        <f>VLOOKUP(C226,'قاعدة البيانات'!F:G,2,0)</f>
        <v/>
      </c>
      <c r="F226" s="20">
        <f>SUMIFS('حركة المخزون'!F:F,'حركة المخزون'!E:E,'أرصدة المصنع'!D226,'حركة المخزون'!H:H,'أرصدة المصنع'!$F$2)-SUMIFS('حركة المخزون'!F:F,'حركة المخزون'!E:E,'أرصدة المصنع'!D226,'حركة المخزون'!G:G,'أرصدة المصنع'!$F$2)</f>
        <v>0</v>
      </c>
      <c r="G226" s="21"/>
      <c r="H226" s="20">
        <f>SUMIFS('حركة المخزون'!F:F,'حركة المخزون'!E:E,'أرصدة المصنع'!D226,'حركة المخزون'!H:H,'أرصدة المصنع'!$H$2)-SUMIFS('حركة المخزون'!F:F,'حركة المخزون'!E:E,'أرصدة المصنع'!D226,'حركة المخزون'!G:G,'أرصدة المصنع'!$H$2)</f>
        <v>0</v>
      </c>
      <c r="I226" s="21"/>
      <c r="J226" s="20">
        <f>SUMIFS('حركة المخزون'!F:F,'حركة المخزون'!E:E,'أرصدة المصنع'!D226,'حركة المخزون'!H:H,'أرصدة المصنع'!$J$2)-SUMIFS('حركة المخزون'!F:F,'حركة المخزون'!E:E,'أرصدة المصنع'!D226,'حركة المخزون'!G:G,'أرصدة المصنع'!$J$2)</f>
        <v>0</v>
      </c>
      <c r="K226" s="21"/>
      <c r="L226" s="20">
        <f>SUMIFS('حركة المخزون'!F:F,'حركة المخزون'!E:E,'أرصدة المصنع'!D226,'حركة المخزون'!H:H,'أرصدة المصنع'!$L$2)-SUMIFS('حركة المخزون'!F:F,'حركة المخزون'!E:E,'أرصدة المصنع'!D226,'حركة المخزون'!G:G,'أرصدة المصنع'!$L$2)</f>
        <v>0</v>
      </c>
      <c r="M226" s="21"/>
      <c r="N226" s="20">
        <f>SUMIFS('حركة المخزون'!F:F,'حركة المخزون'!E:E,'أرصدة المصنع'!D226,'حركة المخزون'!H:H,'أرصدة المصنع'!$N$2)-SUMIFS('حركة المخزون'!F:F,'حركة المخزون'!E:E,'أرصدة المصنع'!D226,'حركة المخزون'!G:G,'أرصدة المصنع'!$N$2)</f>
        <v>0</v>
      </c>
      <c r="O226" s="21"/>
      <c r="P226" s="20">
        <f>SUMIFS('حركة المخزون'!F:F,'حركة المخزون'!E:E,'أرصدة المصنع'!D226,'حركة المخزون'!H:H,'أرصدة المصنع'!$P$2)-SUMIFS('حركة المخزون'!F:F,'حركة المخزون'!E:E,'أرصدة المصنع'!D226,'حركة المخزون'!G:G,'أرصدة المصنع'!$P$2)</f>
        <v>0</v>
      </c>
      <c r="Q226" s="21"/>
      <c r="R226" s="20">
        <f>SUMIFS('حركة المخزون'!F:F,'حركة المخزون'!E:E,'أرصدة المصنع'!D226,'حركة المخزون'!H:H,'أرصدة المصنع'!$R$2)-SUMIFS('حركة المخزون'!F:F,'حركة المخزون'!E:E,'أرصدة المصنع'!D226,'حركة المخزون'!G:G,'أرصدة المصنع'!$R$2)</f>
        <v>0</v>
      </c>
      <c r="S226" s="21"/>
      <c r="T226" s="20">
        <f>SUMIFS('حركة المخزون'!F:F,'حركة المخزون'!E:E,'أرصدة المصنع'!D226,'حركة المخزون'!H:H,'أرصدة المصنع'!$T$2)-SUMIFS('حركة المخزون'!F:F,'حركة المخزون'!E:E,'أرصدة المصنع'!D226,'حركة المخزون'!G:G,'أرصدة المصنع'!$T$2)</f>
        <v>0</v>
      </c>
      <c r="U226" s="21"/>
      <c r="V226" s="20">
        <f>SUMIFS('حركة المخزون'!F:F,'حركة المخزون'!E:E,'أرصدة المصنع'!D226,'حركة المخزون'!H:H,'أرصدة المصنع'!$V$2)-SUMIFS('حركة المخزون'!F:F,'حركة المخزون'!E:E,'أرصدة المصنع'!D226,'حركة المخزون'!G:G,'أرصدة المصنع'!$V$2)</f>
        <v>0</v>
      </c>
      <c r="W226" s="21"/>
      <c r="X226" s="20">
        <f>SUMIFS('حركة المخزون'!F:F,'حركة المخزون'!E:E,'أرصدة المصنع'!D226,'حركة المخزون'!H:H,'أرصدة المصنع'!$X$2)-SUMIFS('حركة المخزون'!F:F,'حركة المخزون'!E:E,'أرصدة المصنع'!D226,'حركة المخزون'!G:G,'أرصدة المصنع'!$X$2)</f>
        <v>0</v>
      </c>
      <c r="Y226" s="21"/>
      <c r="Z226" s="20">
        <f>SUMIFS('حركة المخزون'!F:F,'حركة المخزون'!E:E,'أرصدة المصنع'!D226,'حركة المخزون'!H:H,'أرصدة المصنع'!$Z$2)-SUMIFS('حركة المخزون'!F:F,'حركة المخزون'!E:E,'أرصدة المصنع'!D226,'حركة المخزون'!G:G,'أرصدة المصنع'!$Z$2)</f>
        <v>0</v>
      </c>
      <c r="AA226" s="21"/>
      <c r="AB226" s="20">
        <f>SUMIFS('حركة المخزون'!F:F,'حركة المخزون'!E:E,'أرصدة المصنع'!D226,'حركة المخزون'!H:H,'أرصدة المصنع'!$AB$2)-SUMIFS('حركة المخزون'!F:F,'حركة المخزون'!E:E,'أرصدة المصنع'!D226,'حركة المخزون'!G:G,'أرصدة المصنع'!$AB$2)</f>
        <v>0</v>
      </c>
      <c r="AC226" s="21"/>
      <c r="AD226" s="20">
        <f>SUMIFS('حركة المخزون'!F:F,'حركة المخزون'!E:E,'أرصدة المصنع'!D226,'حركة المخزون'!H:H,'أرصدة المصنع'!$AD$2)-SUMIFS('حركة المخزون'!F:F,'حركة المخزون'!E:E,'أرصدة المصنع'!D226,'حركة المخزون'!G:G,'أرصدة المصنع'!$AD$2)</f>
        <v>0</v>
      </c>
      <c r="AE226" s="21"/>
      <c r="AF226" s="20">
        <f>SUMIFS('حركة المخزون'!F:F,'حركة المخزون'!E:E,'أرصدة المصنع'!D226,'حركة المخزون'!H:H,'أرصدة المصنع'!$AF$2)-SUMIFS('حركة المخزون'!F:F,'حركة المخزون'!E:E,'أرصدة المصنع'!D226,'حركة المخزون'!G:G,'أرصدة المصنع'!$AF$2)</f>
        <v>0</v>
      </c>
    </row>
    <row r="227" spans="2:32" ht="24" customHeight="1" x14ac:dyDescent="0.2">
      <c r="B227" s="18">
        <v>225</v>
      </c>
      <c r="C227" s="18" t="str">
        <f>VLOOKUP(B227,'قاعدة البيانات'!B:F,5,0)</f>
        <v xml:space="preserve"> </v>
      </c>
      <c r="D227" s="18" t="str">
        <f>VLOOKUP(C227,'قاعدة البيانات'!F:G,2,0)</f>
        <v/>
      </c>
      <c r="F227" s="20">
        <f>SUMIFS('حركة المخزون'!F:F,'حركة المخزون'!E:E,'أرصدة المصنع'!D227,'حركة المخزون'!H:H,'أرصدة المصنع'!$F$2)-SUMIFS('حركة المخزون'!F:F,'حركة المخزون'!E:E,'أرصدة المصنع'!D227,'حركة المخزون'!G:G,'أرصدة المصنع'!$F$2)</f>
        <v>0</v>
      </c>
      <c r="G227" s="21"/>
      <c r="H227" s="20">
        <f>SUMIFS('حركة المخزون'!F:F,'حركة المخزون'!E:E,'أرصدة المصنع'!D227,'حركة المخزون'!H:H,'أرصدة المصنع'!$H$2)-SUMIFS('حركة المخزون'!F:F,'حركة المخزون'!E:E,'أرصدة المصنع'!D227,'حركة المخزون'!G:G,'أرصدة المصنع'!$H$2)</f>
        <v>0</v>
      </c>
      <c r="I227" s="21"/>
      <c r="J227" s="20">
        <f>SUMIFS('حركة المخزون'!F:F,'حركة المخزون'!E:E,'أرصدة المصنع'!D227,'حركة المخزون'!H:H,'أرصدة المصنع'!$J$2)-SUMIFS('حركة المخزون'!F:F,'حركة المخزون'!E:E,'أرصدة المصنع'!D227,'حركة المخزون'!G:G,'أرصدة المصنع'!$J$2)</f>
        <v>0</v>
      </c>
      <c r="K227" s="21"/>
      <c r="L227" s="20">
        <f>SUMIFS('حركة المخزون'!F:F,'حركة المخزون'!E:E,'أرصدة المصنع'!D227,'حركة المخزون'!H:H,'أرصدة المصنع'!$L$2)-SUMIFS('حركة المخزون'!F:F,'حركة المخزون'!E:E,'أرصدة المصنع'!D227,'حركة المخزون'!G:G,'أرصدة المصنع'!$L$2)</f>
        <v>0</v>
      </c>
      <c r="M227" s="21"/>
      <c r="N227" s="20">
        <f>SUMIFS('حركة المخزون'!F:F,'حركة المخزون'!E:E,'أرصدة المصنع'!D227,'حركة المخزون'!H:H,'أرصدة المصنع'!$N$2)-SUMIFS('حركة المخزون'!F:F,'حركة المخزون'!E:E,'أرصدة المصنع'!D227,'حركة المخزون'!G:G,'أرصدة المصنع'!$N$2)</f>
        <v>0</v>
      </c>
      <c r="O227" s="21"/>
      <c r="P227" s="20">
        <f>SUMIFS('حركة المخزون'!F:F,'حركة المخزون'!E:E,'أرصدة المصنع'!D227,'حركة المخزون'!H:H,'أرصدة المصنع'!$P$2)-SUMIFS('حركة المخزون'!F:F,'حركة المخزون'!E:E,'أرصدة المصنع'!D227,'حركة المخزون'!G:G,'أرصدة المصنع'!$P$2)</f>
        <v>0</v>
      </c>
      <c r="Q227" s="21"/>
      <c r="R227" s="20">
        <f>SUMIFS('حركة المخزون'!F:F,'حركة المخزون'!E:E,'أرصدة المصنع'!D227,'حركة المخزون'!H:H,'أرصدة المصنع'!$R$2)-SUMIFS('حركة المخزون'!F:F,'حركة المخزون'!E:E,'أرصدة المصنع'!D227,'حركة المخزون'!G:G,'أرصدة المصنع'!$R$2)</f>
        <v>0</v>
      </c>
      <c r="S227" s="21"/>
      <c r="T227" s="20">
        <f>SUMIFS('حركة المخزون'!F:F,'حركة المخزون'!E:E,'أرصدة المصنع'!D227,'حركة المخزون'!H:H,'أرصدة المصنع'!$T$2)-SUMIFS('حركة المخزون'!F:F,'حركة المخزون'!E:E,'أرصدة المصنع'!D227,'حركة المخزون'!G:G,'أرصدة المصنع'!$T$2)</f>
        <v>0</v>
      </c>
      <c r="U227" s="21"/>
      <c r="V227" s="20">
        <f>SUMIFS('حركة المخزون'!F:F,'حركة المخزون'!E:E,'أرصدة المصنع'!D227,'حركة المخزون'!H:H,'أرصدة المصنع'!$V$2)-SUMIFS('حركة المخزون'!F:F,'حركة المخزون'!E:E,'أرصدة المصنع'!D227,'حركة المخزون'!G:G,'أرصدة المصنع'!$V$2)</f>
        <v>0</v>
      </c>
      <c r="W227" s="21"/>
      <c r="X227" s="20">
        <f>SUMIFS('حركة المخزون'!F:F,'حركة المخزون'!E:E,'أرصدة المصنع'!D227,'حركة المخزون'!H:H,'أرصدة المصنع'!$X$2)-SUMIFS('حركة المخزون'!F:F,'حركة المخزون'!E:E,'أرصدة المصنع'!D227,'حركة المخزون'!G:G,'أرصدة المصنع'!$X$2)</f>
        <v>0</v>
      </c>
      <c r="Y227" s="21"/>
      <c r="Z227" s="20">
        <f>SUMIFS('حركة المخزون'!F:F,'حركة المخزون'!E:E,'أرصدة المصنع'!D227,'حركة المخزون'!H:H,'أرصدة المصنع'!$Z$2)-SUMIFS('حركة المخزون'!F:F,'حركة المخزون'!E:E,'أرصدة المصنع'!D227,'حركة المخزون'!G:G,'أرصدة المصنع'!$Z$2)</f>
        <v>0</v>
      </c>
      <c r="AA227" s="21"/>
      <c r="AB227" s="20">
        <f>SUMIFS('حركة المخزون'!F:F,'حركة المخزون'!E:E,'أرصدة المصنع'!D227,'حركة المخزون'!H:H,'أرصدة المصنع'!$AB$2)-SUMIFS('حركة المخزون'!F:F,'حركة المخزون'!E:E,'أرصدة المصنع'!D227,'حركة المخزون'!G:G,'أرصدة المصنع'!$AB$2)</f>
        <v>0</v>
      </c>
      <c r="AC227" s="21"/>
      <c r="AD227" s="20">
        <f>SUMIFS('حركة المخزون'!F:F,'حركة المخزون'!E:E,'أرصدة المصنع'!D227,'حركة المخزون'!H:H,'أرصدة المصنع'!$AD$2)-SUMIFS('حركة المخزون'!F:F,'حركة المخزون'!E:E,'أرصدة المصنع'!D227,'حركة المخزون'!G:G,'أرصدة المصنع'!$AD$2)</f>
        <v>0</v>
      </c>
      <c r="AE227" s="21"/>
      <c r="AF227" s="20">
        <f>SUMIFS('حركة المخزون'!F:F,'حركة المخزون'!E:E,'أرصدة المصنع'!D227,'حركة المخزون'!H:H,'أرصدة المصنع'!$AF$2)-SUMIFS('حركة المخزون'!F:F,'حركة المخزون'!E:E,'أرصدة المصنع'!D227,'حركة المخزون'!G:G,'أرصدة المصنع'!$AF$2)</f>
        <v>0</v>
      </c>
    </row>
    <row r="228" spans="2:32" ht="24" customHeight="1" x14ac:dyDescent="0.2">
      <c r="B228" s="18">
        <v>226</v>
      </c>
      <c r="C228" s="18" t="str">
        <f>VLOOKUP(B228,'قاعدة البيانات'!B:F,5,0)</f>
        <v xml:space="preserve"> </v>
      </c>
      <c r="D228" s="18" t="str">
        <f>VLOOKUP(C228,'قاعدة البيانات'!F:G,2,0)</f>
        <v/>
      </c>
      <c r="F228" s="20">
        <f>SUMIFS('حركة المخزون'!F:F,'حركة المخزون'!E:E,'أرصدة المصنع'!D228,'حركة المخزون'!H:H,'أرصدة المصنع'!$F$2)-SUMIFS('حركة المخزون'!F:F,'حركة المخزون'!E:E,'أرصدة المصنع'!D228,'حركة المخزون'!G:G,'أرصدة المصنع'!$F$2)</f>
        <v>0</v>
      </c>
      <c r="G228" s="21"/>
      <c r="H228" s="20">
        <f>SUMIFS('حركة المخزون'!F:F,'حركة المخزون'!E:E,'أرصدة المصنع'!D228,'حركة المخزون'!H:H,'أرصدة المصنع'!$H$2)-SUMIFS('حركة المخزون'!F:F,'حركة المخزون'!E:E,'أرصدة المصنع'!D228,'حركة المخزون'!G:G,'أرصدة المصنع'!$H$2)</f>
        <v>0</v>
      </c>
      <c r="I228" s="21"/>
      <c r="J228" s="20">
        <f>SUMIFS('حركة المخزون'!F:F,'حركة المخزون'!E:E,'أرصدة المصنع'!D228,'حركة المخزون'!H:H,'أرصدة المصنع'!$J$2)-SUMIFS('حركة المخزون'!F:F,'حركة المخزون'!E:E,'أرصدة المصنع'!D228,'حركة المخزون'!G:G,'أرصدة المصنع'!$J$2)</f>
        <v>0</v>
      </c>
      <c r="K228" s="21"/>
      <c r="L228" s="20">
        <f>SUMIFS('حركة المخزون'!F:F,'حركة المخزون'!E:E,'أرصدة المصنع'!D228,'حركة المخزون'!H:H,'أرصدة المصنع'!$L$2)-SUMIFS('حركة المخزون'!F:F,'حركة المخزون'!E:E,'أرصدة المصنع'!D228,'حركة المخزون'!G:G,'أرصدة المصنع'!$L$2)</f>
        <v>0</v>
      </c>
      <c r="M228" s="21"/>
      <c r="N228" s="20">
        <f>SUMIFS('حركة المخزون'!F:F,'حركة المخزون'!E:E,'أرصدة المصنع'!D228,'حركة المخزون'!H:H,'أرصدة المصنع'!$N$2)-SUMIFS('حركة المخزون'!F:F,'حركة المخزون'!E:E,'أرصدة المصنع'!D228,'حركة المخزون'!G:G,'أرصدة المصنع'!$N$2)</f>
        <v>0</v>
      </c>
      <c r="O228" s="21"/>
      <c r="P228" s="20">
        <f>SUMIFS('حركة المخزون'!F:F,'حركة المخزون'!E:E,'أرصدة المصنع'!D228,'حركة المخزون'!H:H,'أرصدة المصنع'!$P$2)-SUMIFS('حركة المخزون'!F:F,'حركة المخزون'!E:E,'أرصدة المصنع'!D228,'حركة المخزون'!G:G,'أرصدة المصنع'!$P$2)</f>
        <v>0</v>
      </c>
      <c r="Q228" s="21"/>
      <c r="R228" s="20">
        <f>SUMIFS('حركة المخزون'!F:F,'حركة المخزون'!E:E,'أرصدة المصنع'!D228,'حركة المخزون'!H:H,'أرصدة المصنع'!$R$2)-SUMIFS('حركة المخزون'!F:F,'حركة المخزون'!E:E,'أرصدة المصنع'!D228,'حركة المخزون'!G:G,'أرصدة المصنع'!$R$2)</f>
        <v>0</v>
      </c>
      <c r="S228" s="21"/>
      <c r="T228" s="20">
        <f>SUMIFS('حركة المخزون'!F:F,'حركة المخزون'!E:E,'أرصدة المصنع'!D228,'حركة المخزون'!H:H,'أرصدة المصنع'!$T$2)-SUMIFS('حركة المخزون'!F:F,'حركة المخزون'!E:E,'أرصدة المصنع'!D228,'حركة المخزون'!G:G,'أرصدة المصنع'!$T$2)</f>
        <v>0</v>
      </c>
      <c r="U228" s="21"/>
      <c r="V228" s="20">
        <f>SUMIFS('حركة المخزون'!F:F,'حركة المخزون'!E:E,'أرصدة المصنع'!D228,'حركة المخزون'!H:H,'أرصدة المصنع'!$V$2)-SUMIFS('حركة المخزون'!F:F,'حركة المخزون'!E:E,'أرصدة المصنع'!D228,'حركة المخزون'!G:G,'أرصدة المصنع'!$V$2)</f>
        <v>0</v>
      </c>
      <c r="W228" s="21"/>
      <c r="X228" s="20">
        <f>SUMIFS('حركة المخزون'!F:F,'حركة المخزون'!E:E,'أرصدة المصنع'!D228,'حركة المخزون'!H:H,'أرصدة المصنع'!$X$2)-SUMIFS('حركة المخزون'!F:F,'حركة المخزون'!E:E,'أرصدة المصنع'!D228,'حركة المخزون'!G:G,'أرصدة المصنع'!$X$2)</f>
        <v>0</v>
      </c>
      <c r="Y228" s="21"/>
      <c r="Z228" s="20">
        <f>SUMIFS('حركة المخزون'!F:F,'حركة المخزون'!E:E,'أرصدة المصنع'!D228,'حركة المخزون'!H:H,'أرصدة المصنع'!$Z$2)-SUMIFS('حركة المخزون'!F:F,'حركة المخزون'!E:E,'أرصدة المصنع'!D228,'حركة المخزون'!G:G,'أرصدة المصنع'!$Z$2)</f>
        <v>0</v>
      </c>
      <c r="AA228" s="21"/>
      <c r="AB228" s="20">
        <f>SUMIFS('حركة المخزون'!F:F,'حركة المخزون'!E:E,'أرصدة المصنع'!D228,'حركة المخزون'!H:H,'أرصدة المصنع'!$AB$2)-SUMIFS('حركة المخزون'!F:F,'حركة المخزون'!E:E,'أرصدة المصنع'!D228,'حركة المخزون'!G:G,'أرصدة المصنع'!$AB$2)</f>
        <v>0</v>
      </c>
      <c r="AC228" s="21"/>
      <c r="AD228" s="20">
        <f>SUMIFS('حركة المخزون'!F:F,'حركة المخزون'!E:E,'أرصدة المصنع'!D228,'حركة المخزون'!H:H,'أرصدة المصنع'!$AD$2)-SUMIFS('حركة المخزون'!F:F,'حركة المخزون'!E:E,'أرصدة المصنع'!D228,'حركة المخزون'!G:G,'أرصدة المصنع'!$AD$2)</f>
        <v>0</v>
      </c>
      <c r="AE228" s="21"/>
      <c r="AF228" s="20">
        <f>SUMIFS('حركة المخزون'!F:F,'حركة المخزون'!E:E,'أرصدة المصنع'!D228,'حركة المخزون'!H:H,'أرصدة المصنع'!$AF$2)-SUMIFS('حركة المخزون'!F:F,'حركة المخزون'!E:E,'أرصدة المصنع'!D228,'حركة المخزون'!G:G,'أرصدة المصنع'!$AF$2)</f>
        <v>0</v>
      </c>
    </row>
    <row r="229" spans="2:32" ht="24" customHeight="1" x14ac:dyDescent="0.2">
      <c r="B229" s="19">
        <v>227</v>
      </c>
      <c r="C229" s="18" t="str">
        <f>VLOOKUP(B229,'قاعدة البيانات'!B:F,5,0)</f>
        <v xml:space="preserve"> </v>
      </c>
      <c r="D229" s="18" t="str">
        <f>VLOOKUP(C229,'قاعدة البيانات'!F:G,2,0)</f>
        <v/>
      </c>
      <c r="F229" s="20">
        <f>SUMIFS('حركة المخزون'!F:F,'حركة المخزون'!E:E,'أرصدة المصنع'!D229,'حركة المخزون'!H:H,'أرصدة المصنع'!$F$2)-SUMIFS('حركة المخزون'!F:F,'حركة المخزون'!E:E,'أرصدة المصنع'!D229,'حركة المخزون'!G:G,'أرصدة المصنع'!$F$2)</f>
        <v>0</v>
      </c>
      <c r="G229" s="21"/>
      <c r="H229" s="20">
        <f>SUMIFS('حركة المخزون'!F:F,'حركة المخزون'!E:E,'أرصدة المصنع'!D229,'حركة المخزون'!H:H,'أرصدة المصنع'!$H$2)-SUMIFS('حركة المخزون'!F:F,'حركة المخزون'!E:E,'أرصدة المصنع'!D229,'حركة المخزون'!G:G,'أرصدة المصنع'!$H$2)</f>
        <v>0</v>
      </c>
      <c r="I229" s="21"/>
      <c r="J229" s="20">
        <f>SUMIFS('حركة المخزون'!F:F,'حركة المخزون'!E:E,'أرصدة المصنع'!D229,'حركة المخزون'!H:H,'أرصدة المصنع'!$J$2)-SUMIFS('حركة المخزون'!F:F,'حركة المخزون'!E:E,'أرصدة المصنع'!D229,'حركة المخزون'!G:G,'أرصدة المصنع'!$J$2)</f>
        <v>0</v>
      </c>
      <c r="K229" s="21"/>
      <c r="L229" s="20">
        <f>SUMIFS('حركة المخزون'!F:F,'حركة المخزون'!E:E,'أرصدة المصنع'!D229,'حركة المخزون'!H:H,'أرصدة المصنع'!$L$2)-SUMIFS('حركة المخزون'!F:F,'حركة المخزون'!E:E,'أرصدة المصنع'!D229,'حركة المخزون'!G:G,'أرصدة المصنع'!$L$2)</f>
        <v>0</v>
      </c>
      <c r="M229" s="21"/>
      <c r="N229" s="20">
        <f>SUMIFS('حركة المخزون'!F:F,'حركة المخزون'!E:E,'أرصدة المصنع'!D229,'حركة المخزون'!H:H,'أرصدة المصنع'!$N$2)-SUMIFS('حركة المخزون'!F:F,'حركة المخزون'!E:E,'أرصدة المصنع'!D229,'حركة المخزون'!G:G,'أرصدة المصنع'!$N$2)</f>
        <v>0</v>
      </c>
      <c r="O229" s="21"/>
      <c r="P229" s="20">
        <f>SUMIFS('حركة المخزون'!F:F,'حركة المخزون'!E:E,'أرصدة المصنع'!D229,'حركة المخزون'!H:H,'أرصدة المصنع'!$P$2)-SUMIFS('حركة المخزون'!F:F,'حركة المخزون'!E:E,'أرصدة المصنع'!D229,'حركة المخزون'!G:G,'أرصدة المصنع'!$P$2)</f>
        <v>0</v>
      </c>
      <c r="Q229" s="21"/>
      <c r="R229" s="20">
        <f>SUMIFS('حركة المخزون'!F:F,'حركة المخزون'!E:E,'أرصدة المصنع'!D229,'حركة المخزون'!H:H,'أرصدة المصنع'!$R$2)-SUMIFS('حركة المخزون'!F:F,'حركة المخزون'!E:E,'أرصدة المصنع'!D229,'حركة المخزون'!G:G,'أرصدة المصنع'!$R$2)</f>
        <v>0</v>
      </c>
      <c r="S229" s="21"/>
      <c r="T229" s="20">
        <f>SUMIFS('حركة المخزون'!F:F,'حركة المخزون'!E:E,'أرصدة المصنع'!D229,'حركة المخزون'!H:H,'أرصدة المصنع'!$T$2)-SUMIFS('حركة المخزون'!F:F,'حركة المخزون'!E:E,'أرصدة المصنع'!D229,'حركة المخزون'!G:G,'أرصدة المصنع'!$T$2)</f>
        <v>0</v>
      </c>
      <c r="U229" s="21"/>
      <c r="V229" s="20">
        <f>SUMIFS('حركة المخزون'!F:F,'حركة المخزون'!E:E,'أرصدة المصنع'!D229,'حركة المخزون'!H:H,'أرصدة المصنع'!$V$2)-SUMIFS('حركة المخزون'!F:F,'حركة المخزون'!E:E,'أرصدة المصنع'!D229,'حركة المخزون'!G:G,'أرصدة المصنع'!$V$2)</f>
        <v>0</v>
      </c>
      <c r="W229" s="21"/>
      <c r="X229" s="20">
        <f>SUMIFS('حركة المخزون'!F:F,'حركة المخزون'!E:E,'أرصدة المصنع'!D229,'حركة المخزون'!H:H,'أرصدة المصنع'!$X$2)-SUMIFS('حركة المخزون'!F:F,'حركة المخزون'!E:E,'أرصدة المصنع'!D229,'حركة المخزون'!G:G,'أرصدة المصنع'!$X$2)</f>
        <v>0</v>
      </c>
      <c r="Y229" s="21"/>
      <c r="Z229" s="20">
        <f>SUMIFS('حركة المخزون'!F:F,'حركة المخزون'!E:E,'أرصدة المصنع'!D229,'حركة المخزون'!H:H,'أرصدة المصنع'!$Z$2)-SUMIFS('حركة المخزون'!F:F,'حركة المخزون'!E:E,'أرصدة المصنع'!D229,'حركة المخزون'!G:G,'أرصدة المصنع'!$Z$2)</f>
        <v>0</v>
      </c>
      <c r="AA229" s="21"/>
      <c r="AB229" s="20">
        <f>SUMIFS('حركة المخزون'!F:F,'حركة المخزون'!E:E,'أرصدة المصنع'!D229,'حركة المخزون'!H:H,'أرصدة المصنع'!$AB$2)-SUMIFS('حركة المخزون'!F:F,'حركة المخزون'!E:E,'أرصدة المصنع'!D229,'حركة المخزون'!G:G,'أرصدة المصنع'!$AB$2)</f>
        <v>0</v>
      </c>
      <c r="AC229" s="21"/>
      <c r="AD229" s="20">
        <f>SUMIFS('حركة المخزون'!F:F,'حركة المخزون'!E:E,'أرصدة المصنع'!D229,'حركة المخزون'!H:H,'أرصدة المصنع'!$AD$2)-SUMIFS('حركة المخزون'!F:F,'حركة المخزون'!E:E,'أرصدة المصنع'!D229,'حركة المخزون'!G:G,'أرصدة المصنع'!$AD$2)</f>
        <v>0</v>
      </c>
      <c r="AE229" s="21"/>
      <c r="AF229" s="20">
        <f>SUMIFS('حركة المخزون'!F:F,'حركة المخزون'!E:E,'أرصدة المصنع'!D229,'حركة المخزون'!H:H,'أرصدة المصنع'!$AF$2)-SUMIFS('حركة المخزون'!F:F,'حركة المخزون'!E:E,'أرصدة المصنع'!D229,'حركة المخزون'!G:G,'أرصدة المصنع'!$AF$2)</f>
        <v>0</v>
      </c>
    </row>
    <row r="230" spans="2:32" ht="24" customHeight="1" x14ac:dyDescent="0.2">
      <c r="B230" s="18">
        <v>228</v>
      </c>
      <c r="C230" s="18" t="str">
        <f>VLOOKUP(B230,'قاعدة البيانات'!B:F,5,0)</f>
        <v xml:space="preserve"> </v>
      </c>
      <c r="D230" s="18" t="str">
        <f>VLOOKUP(C230,'قاعدة البيانات'!F:G,2,0)</f>
        <v/>
      </c>
      <c r="F230" s="20">
        <f>SUMIFS('حركة المخزون'!F:F,'حركة المخزون'!E:E,'أرصدة المصنع'!D230,'حركة المخزون'!H:H,'أرصدة المصنع'!$F$2)-SUMIFS('حركة المخزون'!F:F,'حركة المخزون'!E:E,'أرصدة المصنع'!D230,'حركة المخزون'!G:G,'أرصدة المصنع'!$F$2)</f>
        <v>0</v>
      </c>
      <c r="G230" s="21"/>
      <c r="H230" s="20">
        <f>SUMIFS('حركة المخزون'!F:F,'حركة المخزون'!E:E,'أرصدة المصنع'!D230,'حركة المخزون'!H:H,'أرصدة المصنع'!$H$2)-SUMIFS('حركة المخزون'!F:F,'حركة المخزون'!E:E,'أرصدة المصنع'!D230,'حركة المخزون'!G:G,'أرصدة المصنع'!$H$2)</f>
        <v>0</v>
      </c>
      <c r="I230" s="21"/>
      <c r="J230" s="20">
        <f>SUMIFS('حركة المخزون'!F:F,'حركة المخزون'!E:E,'أرصدة المصنع'!D230,'حركة المخزون'!H:H,'أرصدة المصنع'!$J$2)-SUMIFS('حركة المخزون'!F:F,'حركة المخزون'!E:E,'أرصدة المصنع'!D230,'حركة المخزون'!G:G,'أرصدة المصنع'!$J$2)</f>
        <v>0</v>
      </c>
      <c r="K230" s="21"/>
      <c r="L230" s="20">
        <f>SUMIFS('حركة المخزون'!F:F,'حركة المخزون'!E:E,'أرصدة المصنع'!D230,'حركة المخزون'!H:H,'أرصدة المصنع'!$L$2)-SUMIFS('حركة المخزون'!F:F,'حركة المخزون'!E:E,'أرصدة المصنع'!D230,'حركة المخزون'!G:G,'أرصدة المصنع'!$L$2)</f>
        <v>0</v>
      </c>
      <c r="M230" s="21"/>
      <c r="N230" s="20">
        <f>SUMIFS('حركة المخزون'!F:F,'حركة المخزون'!E:E,'أرصدة المصنع'!D230,'حركة المخزون'!H:H,'أرصدة المصنع'!$N$2)-SUMIFS('حركة المخزون'!F:F,'حركة المخزون'!E:E,'أرصدة المصنع'!D230,'حركة المخزون'!G:G,'أرصدة المصنع'!$N$2)</f>
        <v>0</v>
      </c>
      <c r="O230" s="21"/>
      <c r="P230" s="20">
        <f>SUMIFS('حركة المخزون'!F:F,'حركة المخزون'!E:E,'أرصدة المصنع'!D230,'حركة المخزون'!H:H,'أرصدة المصنع'!$P$2)-SUMIFS('حركة المخزون'!F:F,'حركة المخزون'!E:E,'أرصدة المصنع'!D230,'حركة المخزون'!G:G,'أرصدة المصنع'!$P$2)</f>
        <v>0</v>
      </c>
      <c r="Q230" s="21"/>
      <c r="R230" s="20">
        <f>SUMIFS('حركة المخزون'!F:F,'حركة المخزون'!E:E,'أرصدة المصنع'!D230,'حركة المخزون'!H:H,'أرصدة المصنع'!$R$2)-SUMIFS('حركة المخزون'!F:F,'حركة المخزون'!E:E,'أرصدة المصنع'!D230,'حركة المخزون'!G:G,'أرصدة المصنع'!$R$2)</f>
        <v>0</v>
      </c>
      <c r="S230" s="21"/>
      <c r="T230" s="20">
        <f>SUMIFS('حركة المخزون'!F:F,'حركة المخزون'!E:E,'أرصدة المصنع'!D230,'حركة المخزون'!H:H,'أرصدة المصنع'!$T$2)-SUMIFS('حركة المخزون'!F:F,'حركة المخزون'!E:E,'أرصدة المصنع'!D230,'حركة المخزون'!G:G,'أرصدة المصنع'!$T$2)</f>
        <v>0</v>
      </c>
      <c r="U230" s="21"/>
      <c r="V230" s="20">
        <f>SUMIFS('حركة المخزون'!F:F,'حركة المخزون'!E:E,'أرصدة المصنع'!D230,'حركة المخزون'!H:H,'أرصدة المصنع'!$V$2)-SUMIFS('حركة المخزون'!F:F,'حركة المخزون'!E:E,'أرصدة المصنع'!D230,'حركة المخزون'!G:G,'أرصدة المصنع'!$V$2)</f>
        <v>0</v>
      </c>
      <c r="W230" s="21"/>
      <c r="X230" s="20">
        <f>SUMIFS('حركة المخزون'!F:F,'حركة المخزون'!E:E,'أرصدة المصنع'!D230,'حركة المخزون'!H:H,'أرصدة المصنع'!$X$2)-SUMIFS('حركة المخزون'!F:F,'حركة المخزون'!E:E,'أرصدة المصنع'!D230,'حركة المخزون'!G:G,'أرصدة المصنع'!$X$2)</f>
        <v>0</v>
      </c>
      <c r="Y230" s="21"/>
      <c r="Z230" s="20">
        <f>SUMIFS('حركة المخزون'!F:F,'حركة المخزون'!E:E,'أرصدة المصنع'!D230,'حركة المخزون'!H:H,'أرصدة المصنع'!$Z$2)-SUMIFS('حركة المخزون'!F:F,'حركة المخزون'!E:E,'أرصدة المصنع'!D230,'حركة المخزون'!G:G,'أرصدة المصنع'!$Z$2)</f>
        <v>0</v>
      </c>
      <c r="AA230" s="21"/>
      <c r="AB230" s="20">
        <f>SUMIFS('حركة المخزون'!F:F,'حركة المخزون'!E:E,'أرصدة المصنع'!D230,'حركة المخزون'!H:H,'أرصدة المصنع'!$AB$2)-SUMIFS('حركة المخزون'!F:F,'حركة المخزون'!E:E,'أرصدة المصنع'!D230,'حركة المخزون'!G:G,'أرصدة المصنع'!$AB$2)</f>
        <v>0</v>
      </c>
      <c r="AC230" s="21"/>
      <c r="AD230" s="20">
        <f>SUMIFS('حركة المخزون'!F:F,'حركة المخزون'!E:E,'أرصدة المصنع'!D230,'حركة المخزون'!H:H,'أرصدة المصنع'!$AD$2)-SUMIFS('حركة المخزون'!F:F,'حركة المخزون'!E:E,'أرصدة المصنع'!D230,'حركة المخزون'!G:G,'أرصدة المصنع'!$AD$2)</f>
        <v>0</v>
      </c>
      <c r="AE230" s="21"/>
      <c r="AF230" s="20">
        <f>SUMIFS('حركة المخزون'!F:F,'حركة المخزون'!E:E,'أرصدة المصنع'!D230,'حركة المخزون'!H:H,'أرصدة المصنع'!$AF$2)-SUMIFS('حركة المخزون'!F:F,'حركة المخزون'!E:E,'أرصدة المصنع'!D230,'حركة المخزون'!G:G,'أرصدة المصنع'!$AF$2)</f>
        <v>0</v>
      </c>
    </row>
    <row r="231" spans="2:32" ht="24" customHeight="1" x14ac:dyDescent="0.2">
      <c r="B231" s="18">
        <v>229</v>
      </c>
      <c r="C231" s="18" t="str">
        <f>VLOOKUP(B231,'قاعدة البيانات'!B:F,5,0)</f>
        <v xml:space="preserve"> </v>
      </c>
      <c r="D231" s="18" t="str">
        <f>VLOOKUP(C231,'قاعدة البيانات'!F:G,2,0)</f>
        <v/>
      </c>
      <c r="F231" s="20">
        <f>SUMIFS('حركة المخزون'!F:F,'حركة المخزون'!E:E,'أرصدة المصنع'!D231,'حركة المخزون'!H:H,'أرصدة المصنع'!$F$2)-SUMIFS('حركة المخزون'!F:F,'حركة المخزون'!E:E,'أرصدة المصنع'!D231,'حركة المخزون'!G:G,'أرصدة المصنع'!$F$2)</f>
        <v>0</v>
      </c>
      <c r="G231" s="21"/>
      <c r="H231" s="20">
        <f>SUMIFS('حركة المخزون'!F:F,'حركة المخزون'!E:E,'أرصدة المصنع'!D231,'حركة المخزون'!H:H,'أرصدة المصنع'!$H$2)-SUMIFS('حركة المخزون'!F:F,'حركة المخزون'!E:E,'أرصدة المصنع'!D231,'حركة المخزون'!G:G,'أرصدة المصنع'!$H$2)</f>
        <v>0</v>
      </c>
      <c r="I231" s="21"/>
      <c r="J231" s="20">
        <f>SUMIFS('حركة المخزون'!F:F,'حركة المخزون'!E:E,'أرصدة المصنع'!D231,'حركة المخزون'!H:H,'أرصدة المصنع'!$J$2)-SUMIFS('حركة المخزون'!F:F,'حركة المخزون'!E:E,'أرصدة المصنع'!D231,'حركة المخزون'!G:G,'أرصدة المصنع'!$J$2)</f>
        <v>0</v>
      </c>
      <c r="K231" s="21"/>
      <c r="L231" s="20">
        <f>SUMIFS('حركة المخزون'!F:F,'حركة المخزون'!E:E,'أرصدة المصنع'!D231,'حركة المخزون'!H:H,'أرصدة المصنع'!$L$2)-SUMIFS('حركة المخزون'!F:F,'حركة المخزون'!E:E,'أرصدة المصنع'!D231,'حركة المخزون'!G:G,'أرصدة المصنع'!$L$2)</f>
        <v>0</v>
      </c>
      <c r="M231" s="21"/>
      <c r="N231" s="20">
        <f>SUMIFS('حركة المخزون'!F:F,'حركة المخزون'!E:E,'أرصدة المصنع'!D231,'حركة المخزون'!H:H,'أرصدة المصنع'!$N$2)-SUMIFS('حركة المخزون'!F:F,'حركة المخزون'!E:E,'أرصدة المصنع'!D231,'حركة المخزون'!G:G,'أرصدة المصنع'!$N$2)</f>
        <v>0</v>
      </c>
      <c r="O231" s="21"/>
      <c r="P231" s="20">
        <f>SUMIFS('حركة المخزون'!F:F,'حركة المخزون'!E:E,'أرصدة المصنع'!D231,'حركة المخزون'!H:H,'أرصدة المصنع'!$P$2)-SUMIFS('حركة المخزون'!F:F,'حركة المخزون'!E:E,'أرصدة المصنع'!D231,'حركة المخزون'!G:G,'أرصدة المصنع'!$P$2)</f>
        <v>0</v>
      </c>
      <c r="Q231" s="21"/>
      <c r="R231" s="20">
        <f>SUMIFS('حركة المخزون'!F:F,'حركة المخزون'!E:E,'أرصدة المصنع'!D231,'حركة المخزون'!H:H,'أرصدة المصنع'!$R$2)-SUMIFS('حركة المخزون'!F:F,'حركة المخزون'!E:E,'أرصدة المصنع'!D231,'حركة المخزون'!G:G,'أرصدة المصنع'!$R$2)</f>
        <v>0</v>
      </c>
      <c r="S231" s="21"/>
      <c r="T231" s="20">
        <f>SUMIFS('حركة المخزون'!F:F,'حركة المخزون'!E:E,'أرصدة المصنع'!D231,'حركة المخزون'!H:H,'أرصدة المصنع'!$T$2)-SUMIFS('حركة المخزون'!F:F,'حركة المخزون'!E:E,'أرصدة المصنع'!D231,'حركة المخزون'!G:G,'أرصدة المصنع'!$T$2)</f>
        <v>0</v>
      </c>
      <c r="U231" s="21"/>
      <c r="V231" s="20">
        <f>SUMIFS('حركة المخزون'!F:F,'حركة المخزون'!E:E,'أرصدة المصنع'!D231,'حركة المخزون'!H:H,'أرصدة المصنع'!$V$2)-SUMIFS('حركة المخزون'!F:F,'حركة المخزون'!E:E,'أرصدة المصنع'!D231,'حركة المخزون'!G:G,'أرصدة المصنع'!$V$2)</f>
        <v>0</v>
      </c>
      <c r="W231" s="21"/>
      <c r="X231" s="20">
        <f>SUMIFS('حركة المخزون'!F:F,'حركة المخزون'!E:E,'أرصدة المصنع'!D231,'حركة المخزون'!H:H,'أرصدة المصنع'!$X$2)-SUMIFS('حركة المخزون'!F:F,'حركة المخزون'!E:E,'أرصدة المصنع'!D231,'حركة المخزون'!G:G,'أرصدة المصنع'!$X$2)</f>
        <v>0</v>
      </c>
      <c r="Y231" s="21"/>
      <c r="Z231" s="20">
        <f>SUMIFS('حركة المخزون'!F:F,'حركة المخزون'!E:E,'أرصدة المصنع'!D231,'حركة المخزون'!H:H,'أرصدة المصنع'!$Z$2)-SUMIFS('حركة المخزون'!F:F,'حركة المخزون'!E:E,'أرصدة المصنع'!D231,'حركة المخزون'!G:G,'أرصدة المصنع'!$Z$2)</f>
        <v>0</v>
      </c>
      <c r="AA231" s="21"/>
      <c r="AB231" s="20">
        <f>SUMIFS('حركة المخزون'!F:F,'حركة المخزون'!E:E,'أرصدة المصنع'!D231,'حركة المخزون'!H:H,'أرصدة المصنع'!$AB$2)-SUMIFS('حركة المخزون'!F:F,'حركة المخزون'!E:E,'أرصدة المصنع'!D231,'حركة المخزون'!G:G,'أرصدة المصنع'!$AB$2)</f>
        <v>0</v>
      </c>
      <c r="AC231" s="21"/>
      <c r="AD231" s="20">
        <f>SUMIFS('حركة المخزون'!F:F,'حركة المخزون'!E:E,'أرصدة المصنع'!D231,'حركة المخزون'!H:H,'أرصدة المصنع'!$AD$2)-SUMIFS('حركة المخزون'!F:F,'حركة المخزون'!E:E,'أرصدة المصنع'!D231,'حركة المخزون'!G:G,'أرصدة المصنع'!$AD$2)</f>
        <v>0</v>
      </c>
      <c r="AE231" s="21"/>
      <c r="AF231" s="20">
        <f>SUMIFS('حركة المخزون'!F:F,'حركة المخزون'!E:E,'أرصدة المصنع'!D231,'حركة المخزون'!H:H,'أرصدة المصنع'!$AF$2)-SUMIFS('حركة المخزون'!F:F,'حركة المخزون'!E:E,'أرصدة المصنع'!D231,'حركة المخزون'!G:G,'أرصدة المصنع'!$AF$2)</f>
        <v>0</v>
      </c>
    </row>
    <row r="232" spans="2:32" ht="24" customHeight="1" x14ac:dyDescent="0.2">
      <c r="B232" s="19">
        <v>230</v>
      </c>
      <c r="C232" s="18" t="str">
        <f>VLOOKUP(B232,'قاعدة البيانات'!B:F,5,0)</f>
        <v xml:space="preserve"> </v>
      </c>
      <c r="D232" s="18" t="str">
        <f>VLOOKUP(C232,'قاعدة البيانات'!F:G,2,0)</f>
        <v/>
      </c>
      <c r="F232" s="20">
        <f>SUMIFS('حركة المخزون'!F:F,'حركة المخزون'!E:E,'أرصدة المصنع'!D232,'حركة المخزون'!H:H,'أرصدة المصنع'!$F$2)-SUMIFS('حركة المخزون'!F:F,'حركة المخزون'!E:E,'أرصدة المصنع'!D232,'حركة المخزون'!G:G,'أرصدة المصنع'!$F$2)</f>
        <v>0</v>
      </c>
      <c r="G232" s="21"/>
      <c r="H232" s="20">
        <f>SUMIFS('حركة المخزون'!F:F,'حركة المخزون'!E:E,'أرصدة المصنع'!D232,'حركة المخزون'!H:H,'أرصدة المصنع'!$H$2)-SUMIFS('حركة المخزون'!F:F,'حركة المخزون'!E:E,'أرصدة المصنع'!D232,'حركة المخزون'!G:G,'أرصدة المصنع'!$H$2)</f>
        <v>0</v>
      </c>
      <c r="I232" s="21"/>
      <c r="J232" s="20">
        <f>SUMIFS('حركة المخزون'!F:F,'حركة المخزون'!E:E,'أرصدة المصنع'!D232,'حركة المخزون'!H:H,'أرصدة المصنع'!$J$2)-SUMIFS('حركة المخزون'!F:F,'حركة المخزون'!E:E,'أرصدة المصنع'!D232,'حركة المخزون'!G:G,'أرصدة المصنع'!$J$2)</f>
        <v>0</v>
      </c>
      <c r="K232" s="21"/>
      <c r="L232" s="20">
        <f>SUMIFS('حركة المخزون'!F:F,'حركة المخزون'!E:E,'أرصدة المصنع'!D232,'حركة المخزون'!H:H,'أرصدة المصنع'!$L$2)-SUMIFS('حركة المخزون'!F:F,'حركة المخزون'!E:E,'أرصدة المصنع'!D232,'حركة المخزون'!G:G,'أرصدة المصنع'!$L$2)</f>
        <v>0</v>
      </c>
      <c r="M232" s="21"/>
      <c r="N232" s="20">
        <f>SUMIFS('حركة المخزون'!F:F,'حركة المخزون'!E:E,'أرصدة المصنع'!D232,'حركة المخزون'!H:H,'أرصدة المصنع'!$N$2)-SUMIFS('حركة المخزون'!F:F,'حركة المخزون'!E:E,'أرصدة المصنع'!D232,'حركة المخزون'!G:G,'أرصدة المصنع'!$N$2)</f>
        <v>0</v>
      </c>
      <c r="O232" s="21"/>
      <c r="P232" s="20">
        <f>SUMIFS('حركة المخزون'!F:F,'حركة المخزون'!E:E,'أرصدة المصنع'!D232,'حركة المخزون'!H:H,'أرصدة المصنع'!$P$2)-SUMIFS('حركة المخزون'!F:F,'حركة المخزون'!E:E,'أرصدة المصنع'!D232,'حركة المخزون'!G:G,'أرصدة المصنع'!$P$2)</f>
        <v>0</v>
      </c>
      <c r="Q232" s="21"/>
      <c r="R232" s="20">
        <f>SUMIFS('حركة المخزون'!F:F,'حركة المخزون'!E:E,'أرصدة المصنع'!D232,'حركة المخزون'!H:H,'أرصدة المصنع'!$R$2)-SUMIFS('حركة المخزون'!F:F,'حركة المخزون'!E:E,'أرصدة المصنع'!D232,'حركة المخزون'!G:G,'أرصدة المصنع'!$R$2)</f>
        <v>0</v>
      </c>
      <c r="S232" s="21"/>
      <c r="T232" s="20">
        <f>SUMIFS('حركة المخزون'!F:F,'حركة المخزون'!E:E,'أرصدة المصنع'!D232,'حركة المخزون'!H:H,'أرصدة المصنع'!$T$2)-SUMIFS('حركة المخزون'!F:F,'حركة المخزون'!E:E,'أرصدة المصنع'!D232,'حركة المخزون'!G:G,'أرصدة المصنع'!$T$2)</f>
        <v>0</v>
      </c>
      <c r="U232" s="21"/>
      <c r="V232" s="20">
        <f>SUMIFS('حركة المخزون'!F:F,'حركة المخزون'!E:E,'أرصدة المصنع'!D232,'حركة المخزون'!H:H,'أرصدة المصنع'!$V$2)-SUMIFS('حركة المخزون'!F:F,'حركة المخزون'!E:E,'أرصدة المصنع'!D232,'حركة المخزون'!G:G,'أرصدة المصنع'!$V$2)</f>
        <v>0</v>
      </c>
      <c r="W232" s="21"/>
      <c r="X232" s="20">
        <f>SUMIFS('حركة المخزون'!F:F,'حركة المخزون'!E:E,'أرصدة المصنع'!D232,'حركة المخزون'!H:H,'أرصدة المصنع'!$X$2)-SUMIFS('حركة المخزون'!F:F,'حركة المخزون'!E:E,'أرصدة المصنع'!D232,'حركة المخزون'!G:G,'أرصدة المصنع'!$X$2)</f>
        <v>0</v>
      </c>
      <c r="Y232" s="21"/>
      <c r="Z232" s="20">
        <f>SUMIFS('حركة المخزون'!F:F,'حركة المخزون'!E:E,'أرصدة المصنع'!D232,'حركة المخزون'!H:H,'أرصدة المصنع'!$Z$2)-SUMIFS('حركة المخزون'!F:F,'حركة المخزون'!E:E,'أرصدة المصنع'!D232,'حركة المخزون'!G:G,'أرصدة المصنع'!$Z$2)</f>
        <v>0</v>
      </c>
      <c r="AA232" s="21"/>
      <c r="AB232" s="20">
        <f>SUMIFS('حركة المخزون'!F:F,'حركة المخزون'!E:E,'أرصدة المصنع'!D232,'حركة المخزون'!H:H,'أرصدة المصنع'!$AB$2)-SUMIFS('حركة المخزون'!F:F,'حركة المخزون'!E:E,'أرصدة المصنع'!D232,'حركة المخزون'!G:G,'أرصدة المصنع'!$AB$2)</f>
        <v>0</v>
      </c>
      <c r="AC232" s="21"/>
      <c r="AD232" s="20">
        <f>SUMIFS('حركة المخزون'!F:F,'حركة المخزون'!E:E,'أرصدة المصنع'!D232,'حركة المخزون'!H:H,'أرصدة المصنع'!$AD$2)-SUMIFS('حركة المخزون'!F:F,'حركة المخزون'!E:E,'أرصدة المصنع'!D232,'حركة المخزون'!G:G,'أرصدة المصنع'!$AD$2)</f>
        <v>0</v>
      </c>
      <c r="AE232" s="21"/>
      <c r="AF232" s="20">
        <f>SUMIFS('حركة المخزون'!F:F,'حركة المخزون'!E:E,'أرصدة المصنع'!D232,'حركة المخزون'!H:H,'أرصدة المصنع'!$AF$2)-SUMIFS('حركة المخزون'!F:F,'حركة المخزون'!E:E,'أرصدة المصنع'!D232,'حركة المخزون'!G:G,'أرصدة المصنع'!$AF$2)</f>
        <v>0</v>
      </c>
    </row>
    <row r="233" spans="2:32" ht="24" customHeight="1" x14ac:dyDescent="0.2">
      <c r="B233" s="18">
        <v>231</v>
      </c>
      <c r="C233" s="18" t="str">
        <f>VLOOKUP(B233,'قاعدة البيانات'!B:F,5,0)</f>
        <v xml:space="preserve"> </v>
      </c>
      <c r="D233" s="18" t="str">
        <f>VLOOKUP(C233,'قاعدة البيانات'!F:G,2,0)</f>
        <v/>
      </c>
      <c r="F233" s="20">
        <f>SUMIFS('حركة المخزون'!F:F,'حركة المخزون'!E:E,'أرصدة المصنع'!D233,'حركة المخزون'!H:H,'أرصدة المصنع'!$F$2)-SUMIFS('حركة المخزون'!F:F,'حركة المخزون'!E:E,'أرصدة المصنع'!D233,'حركة المخزون'!G:G,'أرصدة المصنع'!$F$2)</f>
        <v>0</v>
      </c>
      <c r="G233" s="21"/>
      <c r="H233" s="20">
        <f>SUMIFS('حركة المخزون'!F:F,'حركة المخزون'!E:E,'أرصدة المصنع'!D233,'حركة المخزون'!H:H,'أرصدة المصنع'!$H$2)-SUMIFS('حركة المخزون'!F:F,'حركة المخزون'!E:E,'أرصدة المصنع'!D233,'حركة المخزون'!G:G,'أرصدة المصنع'!$H$2)</f>
        <v>0</v>
      </c>
      <c r="I233" s="21"/>
      <c r="J233" s="20">
        <f>SUMIFS('حركة المخزون'!F:F,'حركة المخزون'!E:E,'أرصدة المصنع'!D233,'حركة المخزون'!H:H,'أرصدة المصنع'!$J$2)-SUMIFS('حركة المخزون'!F:F,'حركة المخزون'!E:E,'أرصدة المصنع'!D233,'حركة المخزون'!G:G,'أرصدة المصنع'!$J$2)</f>
        <v>0</v>
      </c>
      <c r="K233" s="21"/>
      <c r="L233" s="20">
        <f>SUMIFS('حركة المخزون'!F:F,'حركة المخزون'!E:E,'أرصدة المصنع'!D233,'حركة المخزون'!H:H,'أرصدة المصنع'!$L$2)-SUMIFS('حركة المخزون'!F:F,'حركة المخزون'!E:E,'أرصدة المصنع'!D233,'حركة المخزون'!G:G,'أرصدة المصنع'!$L$2)</f>
        <v>0</v>
      </c>
      <c r="M233" s="21"/>
      <c r="N233" s="20">
        <f>SUMIFS('حركة المخزون'!F:F,'حركة المخزون'!E:E,'أرصدة المصنع'!D233,'حركة المخزون'!H:H,'أرصدة المصنع'!$N$2)-SUMIFS('حركة المخزون'!F:F,'حركة المخزون'!E:E,'أرصدة المصنع'!D233,'حركة المخزون'!G:G,'أرصدة المصنع'!$N$2)</f>
        <v>0</v>
      </c>
      <c r="O233" s="21"/>
      <c r="P233" s="20">
        <f>SUMIFS('حركة المخزون'!F:F,'حركة المخزون'!E:E,'أرصدة المصنع'!D233,'حركة المخزون'!H:H,'أرصدة المصنع'!$P$2)-SUMIFS('حركة المخزون'!F:F,'حركة المخزون'!E:E,'أرصدة المصنع'!D233,'حركة المخزون'!G:G,'أرصدة المصنع'!$P$2)</f>
        <v>0</v>
      </c>
      <c r="Q233" s="21"/>
      <c r="R233" s="20">
        <f>SUMIFS('حركة المخزون'!F:F,'حركة المخزون'!E:E,'أرصدة المصنع'!D233,'حركة المخزون'!H:H,'أرصدة المصنع'!$R$2)-SUMIFS('حركة المخزون'!F:F,'حركة المخزون'!E:E,'أرصدة المصنع'!D233,'حركة المخزون'!G:G,'أرصدة المصنع'!$R$2)</f>
        <v>0</v>
      </c>
      <c r="S233" s="21"/>
      <c r="T233" s="20">
        <f>SUMIFS('حركة المخزون'!F:F,'حركة المخزون'!E:E,'أرصدة المصنع'!D233,'حركة المخزون'!H:H,'أرصدة المصنع'!$T$2)-SUMIFS('حركة المخزون'!F:F,'حركة المخزون'!E:E,'أرصدة المصنع'!D233,'حركة المخزون'!G:G,'أرصدة المصنع'!$T$2)</f>
        <v>0</v>
      </c>
      <c r="U233" s="21"/>
      <c r="V233" s="20">
        <f>SUMIFS('حركة المخزون'!F:F,'حركة المخزون'!E:E,'أرصدة المصنع'!D233,'حركة المخزون'!H:H,'أرصدة المصنع'!$V$2)-SUMIFS('حركة المخزون'!F:F,'حركة المخزون'!E:E,'أرصدة المصنع'!D233,'حركة المخزون'!G:G,'أرصدة المصنع'!$V$2)</f>
        <v>0</v>
      </c>
      <c r="W233" s="21"/>
      <c r="X233" s="20">
        <f>SUMIFS('حركة المخزون'!F:F,'حركة المخزون'!E:E,'أرصدة المصنع'!D233,'حركة المخزون'!H:H,'أرصدة المصنع'!$X$2)-SUMIFS('حركة المخزون'!F:F,'حركة المخزون'!E:E,'أرصدة المصنع'!D233,'حركة المخزون'!G:G,'أرصدة المصنع'!$X$2)</f>
        <v>0</v>
      </c>
      <c r="Y233" s="21"/>
      <c r="Z233" s="20">
        <f>SUMIFS('حركة المخزون'!F:F,'حركة المخزون'!E:E,'أرصدة المصنع'!D233,'حركة المخزون'!H:H,'أرصدة المصنع'!$Z$2)-SUMIFS('حركة المخزون'!F:F,'حركة المخزون'!E:E,'أرصدة المصنع'!D233,'حركة المخزون'!G:G,'أرصدة المصنع'!$Z$2)</f>
        <v>0</v>
      </c>
      <c r="AA233" s="21"/>
      <c r="AB233" s="20">
        <f>SUMIFS('حركة المخزون'!F:F,'حركة المخزون'!E:E,'أرصدة المصنع'!D233,'حركة المخزون'!H:H,'أرصدة المصنع'!$AB$2)-SUMIFS('حركة المخزون'!F:F,'حركة المخزون'!E:E,'أرصدة المصنع'!D233,'حركة المخزون'!G:G,'أرصدة المصنع'!$AB$2)</f>
        <v>0</v>
      </c>
      <c r="AC233" s="21"/>
      <c r="AD233" s="20">
        <f>SUMIFS('حركة المخزون'!F:F,'حركة المخزون'!E:E,'أرصدة المصنع'!D233,'حركة المخزون'!H:H,'أرصدة المصنع'!$AD$2)-SUMIFS('حركة المخزون'!F:F,'حركة المخزون'!E:E,'أرصدة المصنع'!D233,'حركة المخزون'!G:G,'أرصدة المصنع'!$AD$2)</f>
        <v>0</v>
      </c>
      <c r="AE233" s="21"/>
      <c r="AF233" s="20">
        <f>SUMIFS('حركة المخزون'!F:F,'حركة المخزون'!E:E,'أرصدة المصنع'!D233,'حركة المخزون'!H:H,'أرصدة المصنع'!$AF$2)-SUMIFS('حركة المخزون'!F:F,'حركة المخزون'!E:E,'أرصدة المصنع'!D233,'حركة المخزون'!G:G,'أرصدة المصنع'!$AF$2)</f>
        <v>0</v>
      </c>
    </row>
    <row r="234" spans="2:32" ht="24" customHeight="1" x14ac:dyDescent="0.2">
      <c r="B234" s="18">
        <v>232</v>
      </c>
      <c r="C234" s="18" t="str">
        <f>VLOOKUP(B234,'قاعدة البيانات'!B:F,5,0)</f>
        <v xml:space="preserve"> </v>
      </c>
      <c r="D234" s="18" t="str">
        <f>VLOOKUP(C234,'قاعدة البيانات'!F:G,2,0)</f>
        <v/>
      </c>
      <c r="F234" s="20">
        <f>SUMIFS('حركة المخزون'!F:F,'حركة المخزون'!E:E,'أرصدة المصنع'!D234,'حركة المخزون'!H:H,'أرصدة المصنع'!$F$2)-SUMIFS('حركة المخزون'!F:F,'حركة المخزون'!E:E,'أرصدة المصنع'!D234,'حركة المخزون'!G:G,'أرصدة المصنع'!$F$2)</f>
        <v>0</v>
      </c>
      <c r="G234" s="21"/>
      <c r="H234" s="20">
        <f>SUMIFS('حركة المخزون'!F:F,'حركة المخزون'!E:E,'أرصدة المصنع'!D234,'حركة المخزون'!H:H,'أرصدة المصنع'!$H$2)-SUMIFS('حركة المخزون'!F:F,'حركة المخزون'!E:E,'أرصدة المصنع'!D234,'حركة المخزون'!G:G,'أرصدة المصنع'!$H$2)</f>
        <v>0</v>
      </c>
      <c r="I234" s="21"/>
      <c r="J234" s="20">
        <f>SUMIFS('حركة المخزون'!F:F,'حركة المخزون'!E:E,'أرصدة المصنع'!D234,'حركة المخزون'!H:H,'أرصدة المصنع'!$J$2)-SUMIFS('حركة المخزون'!F:F,'حركة المخزون'!E:E,'أرصدة المصنع'!D234,'حركة المخزون'!G:G,'أرصدة المصنع'!$J$2)</f>
        <v>0</v>
      </c>
      <c r="K234" s="21"/>
      <c r="L234" s="20">
        <f>SUMIFS('حركة المخزون'!F:F,'حركة المخزون'!E:E,'أرصدة المصنع'!D234,'حركة المخزون'!H:H,'أرصدة المصنع'!$L$2)-SUMIFS('حركة المخزون'!F:F,'حركة المخزون'!E:E,'أرصدة المصنع'!D234,'حركة المخزون'!G:G,'أرصدة المصنع'!$L$2)</f>
        <v>0</v>
      </c>
      <c r="M234" s="21"/>
      <c r="N234" s="20">
        <f>SUMIFS('حركة المخزون'!F:F,'حركة المخزون'!E:E,'أرصدة المصنع'!D234,'حركة المخزون'!H:H,'أرصدة المصنع'!$N$2)-SUMIFS('حركة المخزون'!F:F,'حركة المخزون'!E:E,'أرصدة المصنع'!D234,'حركة المخزون'!G:G,'أرصدة المصنع'!$N$2)</f>
        <v>0</v>
      </c>
      <c r="O234" s="21"/>
      <c r="P234" s="20">
        <f>SUMIFS('حركة المخزون'!F:F,'حركة المخزون'!E:E,'أرصدة المصنع'!D234,'حركة المخزون'!H:H,'أرصدة المصنع'!$P$2)-SUMIFS('حركة المخزون'!F:F,'حركة المخزون'!E:E,'أرصدة المصنع'!D234,'حركة المخزون'!G:G,'أرصدة المصنع'!$P$2)</f>
        <v>0</v>
      </c>
      <c r="Q234" s="21"/>
      <c r="R234" s="20">
        <f>SUMIFS('حركة المخزون'!F:F,'حركة المخزون'!E:E,'أرصدة المصنع'!D234,'حركة المخزون'!H:H,'أرصدة المصنع'!$R$2)-SUMIFS('حركة المخزون'!F:F,'حركة المخزون'!E:E,'أرصدة المصنع'!D234,'حركة المخزون'!G:G,'أرصدة المصنع'!$R$2)</f>
        <v>0</v>
      </c>
      <c r="S234" s="21"/>
      <c r="T234" s="20">
        <f>SUMIFS('حركة المخزون'!F:F,'حركة المخزون'!E:E,'أرصدة المصنع'!D234,'حركة المخزون'!H:H,'أرصدة المصنع'!$T$2)-SUMIFS('حركة المخزون'!F:F,'حركة المخزون'!E:E,'أرصدة المصنع'!D234,'حركة المخزون'!G:G,'أرصدة المصنع'!$T$2)</f>
        <v>0</v>
      </c>
      <c r="U234" s="21"/>
      <c r="V234" s="20">
        <f>SUMIFS('حركة المخزون'!F:F,'حركة المخزون'!E:E,'أرصدة المصنع'!D234,'حركة المخزون'!H:H,'أرصدة المصنع'!$V$2)-SUMIFS('حركة المخزون'!F:F,'حركة المخزون'!E:E,'أرصدة المصنع'!D234,'حركة المخزون'!G:G,'أرصدة المصنع'!$V$2)</f>
        <v>0</v>
      </c>
      <c r="W234" s="21"/>
      <c r="X234" s="20">
        <f>SUMIFS('حركة المخزون'!F:F,'حركة المخزون'!E:E,'أرصدة المصنع'!D234,'حركة المخزون'!H:H,'أرصدة المصنع'!$X$2)-SUMIFS('حركة المخزون'!F:F,'حركة المخزون'!E:E,'أرصدة المصنع'!D234,'حركة المخزون'!G:G,'أرصدة المصنع'!$X$2)</f>
        <v>0</v>
      </c>
      <c r="Y234" s="21"/>
      <c r="Z234" s="20">
        <f>SUMIFS('حركة المخزون'!F:F,'حركة المخزون'!E:E,'أرصدة المصنع'!D234,'حركة المخزون'!H:H,'أرصدة المصنع'!$Z$2)-SUMIFS('حركة المخزون'!F:F,'حركة المخزون'!E:E,'أرصدة المصنع'!D234,'حركة المخزون'!G:G,'أرصدة المصنع'!$Z$2)</f>
        <v>0</v>
      </c>
      <c r="AA234" s="21"/>
      <c r="AB234" s="20">
        <f>SUMIFS('حركة المخزون'!F:F,'حركة المخزون'!E:E,'أرصدة المصنع'!D234,'حركة المخزون'!H:H,'أرصدة المصنع'!$AB$2)-SUMIFS('حركة المخزون'!F:F,'حركة المخزون'!E:E,'أرصدة المصنع'!D234,'حركة المخزون'!G:G,'أرصدة المصنع'!$AB$2)</f>
        <v>0</v>
      </c>
      <c r="AC234" s="21"/>
      <c r="AD234" s="20">
        <f>SUMIFS('حركة المخزون'!F:F,'حركة المخزون'!E:E,'أرصدة المصنع'!D234,'حركة المخزون'!H:H,'أرصدة المصنع'!$AD$2)-SUMIFS('حركة المخزون'!F:F,'حركة المخزون'!E:E,'أرصدة المصنع'!D234,'حركة المخزون'!G:G,'أرصدة المصنع'!$AD$2)</f>
        <v>0</v>
      </c>
      <c r="AE234" s="21"/>
      <c r="AF234" s="20">
        <f>SUMIFS('حركة المخزون'!F:F,'حركة المخزون'!E:E,'أرصدة المصنع'!D234,'حركة المخزون'!H:H,'أرصدة المصنع'!$AF$2)-SUMIFS('حركة المخزون'!F:F,'حركة المخزون'!E:E,'أرصدة المصنع'!D234,'حركة المخزون'!G:G,'أرصدة المصنع'!$AF$2)</f>
        <v>0</v>
      </c>
    </row>
    <row r="235" spans="2:32" ht="24" customHeight="1" x14ac:dyDescent="0.2">
      <c r="B235" s="19">
        <v>233</v>
      </c>
      <c r="C235" s="18" t="str">
        <f>VLOOKUP(B235,'قاعدة البيانات'!B:F,5,0)</f>
        <v xml:space="preserve"> </v>
      </c>
      <c r="D235" s="18" t="str">
        <f>VLOOKUP(C235,'قاعدة البيانات'!F:G,2,0)</f>
        <v/>
      </c>
      <c r="F235" s="20">
        <f>SUMIFS('حركة المخزون'!F:F,'حركة المخزون'!E:E,'أرصدة المصنع'!D235,'حركة المخزون'!H:H,'أرصدة المصنع'!$F$2)-SUMIFS('حركة المخزون'!F:F,'حركة المخزون'!E:E,'أرصدة المصنع'!D235,'حركة المخزون'!G:G,'أرصدة المصنع'!$F$2)</f>
        <v>0</v>
      </c>
      <c r="G235" s="21"/>
      <c r="H235" s="20">
        <f>SUMIFS('حركة المخزون'!F:F,'حركة المخزون'!E:E,'أرصدة المصنع'!D235,'حركة المخزون'!H:H,'أرصدة المصنع'!$H$2)-SUMIFS('حركة المخزون'!F:F,'حركة المخزون'!E:E,'أرصدة المصنع'!D235,'حركة المخزون'!G:G,'أرصدة المصنع'!$H$2)</f>
        <v>0</v>
      </c>
      <c r="I235" s="21"/>
      <c r="J235" s="20">
        <f>SUMIFS('حركة المخزون'!F:F,'حركة المخزون'!E:E,'أرصدة المصنع'!D235,'حركة المخزون'!H:H,'أرصدة المصنع'!$J$2)-SUMIFS('حركة المخزون'!F:F,'حركة المخزون'!E:E,'أرصدة المصنع'!D235,'حركة المخزون'!G:G,'أرصدة المصنع'!$J$2)</f>
        <v>0</v>
      </c>
      <c r="K235" s="21"/>
      <c r="L235" s="20">
        <f>SUMIFS('حركة المخزون'!F:F,'حركة المخزون'!E:E,'أرصدة المصنع'!D235,'حركة المخزون'!H:H,'أرصدة المصنع'!$L$2)-SUMIFS('حركة المخزون'!F:F,'حركة المخزون'!E:E,'أرصدة المصنع'!D235,'حركة المخزون'!G:G,'أرصدة المصنع'!$L$2)</f>
        <v>0</v>
      </c>
      <c r="M235" s="21"/>
      <c r="N235" s="20">
        <f>SUMIFS('حركة المخزون'!F:F,'حركة المخزون'!E:E,'أرصدة المصنع'!D235,'حركة المخزون'!H:H,'أرصدة المصنع'!$N$2)-SUMIFS('حركة المخزون'!F:F,'حركة المخزون'!E:E,'أرصدة المصنع'!D235,'حركة المخزون'!G:G,'أرصدة المصنع'!$N$2)</f>
        <v>0</v>
      </c>
      <c r="O235" s="21"/>
      <c r="P235" s="20">
        <f>SUMIFS('حركة المخزون'!F:F,'حركة المخزون'!E:E,'أرصدة المصنع'!D235,'حركة المخزون'!H:H,'أرصدة المصنع'!$P$2)-SUMIFS('حركة المخزون'!F:F,'حركة المخزون'!E:E,'أرصدة المصنع'!D235,'حركة المخزون'!G:G,'أرصدة المصنع'!$P$2)</f>
        <v>0</v>
      </c>
      <c r="Q235" s="21"/>
      <c r="R235" s="20">
        <f>SUMIFS('حركة المخزون'!F:F,'حركة المخزون'!E:E,'أرصدة المصنع'!D235,'حركة المخزون'!H:H,'أرصدة المصنع'!$R$2)-SUMIFS('حركة المخزون'!F:F,'حركة المخزون'!E:E,'أرصدة المصنع'!D235,'حركة المخزون'!G:G,'أرصدة المصنع'!$R$2)</f>
        <v>0</v>
      </c>
      <c r="S235" s="21"/>
      <c r="T235" s="20">
        <f>SUMIFS('حركة المخزون'!F:F,'حركة المخزون'!E:E,'أرصدة المصنع'!D235,'حركة المخزون'!H:H,'أرصدة المصنع'!$T$2)-SUMIFS('حركة المخزون'!F:F,'حركة المخزون'!E:E,'أرصدة المصنع'!D235,'حركة المخزون'!G:G,'أرصدة المصنع'!$T$2)</f>
        <v>0</v>
      </c>
      <c r="U235" s="21"/>
      <c r="V235" s="20">
        <f>SUMIFS('حركة المخزون'!F:F,'حركة المخزون'!E:E,'أرصدة المصنع'!D235,'حركة المخزون'!H:H,'أرصدة المصنع'!$V$2)-SUMIFS('حركة المخزون'!F:F,'حركة المخزون'!E:E,'أرصدة المصنع'!D235,'حركة المخزون'!G:G,'أرصدة المصنع'!$V$2)</f>
        <v>0</v>
      </c>
      <c r="W235" s="21"/>
      <c r="X235" s="20">
        <f>SUMIFS('حركة المخزون'!F:F,'حركة المخزون'!E:E,'أرصدة المصنع'!D235,'حركة المخزون'!H:H,'أرصدة المصنع'!$X$2)-SUMIFS('حركة المخزون'!F:F,'حركة المخزون'!E:E,'أرصدة المصنع'!D235,'حركة المخزون'!G:G,'أرصدة المصنع'!$X$2)</f>
        <v>0</v>
      </c>
      <c r="Y235" s="21"/>
      <c r="Z235" s="20">
        <f>SUMIFS('حركة المخزون'!F:F,'حركة المخزون'!E:E,'أرصدة المصنع'!D235,'حركة المخزون'!H:H,'أرصدة المصنع'!$Z$2)-SUMIFS('حركة المخزون'!F:F,'حركة المخزون'!E:E,'أرصدة المصنع'!D235,'حركة المخزون'!G:G,'أرصدة المصنع'!$Z$2)</f>
        <v>0</v>
      </c>
      <c r="AA235" s="21"/>
      <c r="AB235" s="20">
        <f>SUMIFS('حركة المخزون'!F:F,'حركة المخزون'!E:E,'أرصدة المصنع'!D235,'حركة المخزون'!H:H,'أرصدة المصنع'!$AB$2)-SUMIFS('حركة المخزون'!F:F,'حركة المخزون'!E:E,'أرصدة المصنع'!D235,'حركة المخزون'!G:G,'أرصدة المصنع'!$AB$2)</f>
        <v>0</v>
      </c>
      <c r="AC235" s="21"/>
      <c r="AD235" s="20">
        <f>SUMIFS('حركة المخزون'!F:F,'حركة المخزون'!E:E,'أرصدة المصنع'!D235,'حركة المخزون'!H:H,'أرصدة المصنع'!$AD$2)-SUMIFS('حركة المخزون'!F:F,'حركة المخزون'!E:E,'أرصدة المصنع'!D235,'حركة المخزون'!G:G,'أرصدة المصنع'!$AD$2)</f>
        <v>0</v>
      </c>
      <c r="AE235" s="21"/>
      <c r="AF235" s="20">
        <f>SUMIFS('حركة المخزون'!F:F,'حركة المخزون'!E:E,'أرصدة المصنع'!D235,'حركة المخزون'!H:H,'أرصدة المصنع'!$AF$2)-SUMIFS('حركة المخزون'!F:F,'حركة المخزون'!E:E,'أرصدة المصنع'!D235,'حركة المخزون'!G:G,'أرصدة المصنع'!$AF$2)</f>
        <v>0</v>
      </c>
    </row>
    <row r="236" spans="2:32" ht="24" customHeight="1" x14ac:dyDescent="0.2">
      <c r="B236" s="18">
        <v>234</v>
      </c>
      <c r="C236" s="18" t="str">
        <f>VLOOKUP(B236,'قاعدة البيانات'!B:F,5,0)</f>
        <v xml:space="preserve"> </v>
      </c>
      <c r="D236" s="18" t="str">
        <f>VLOOKUP(C236,'قاعدة البيانات'!F:G,2,0)</f>
        <v/>
      </c>
      <c r="F236" s="20">
        <f>SUMIFS('حركة المخزون'!F:F,'حركة المخزون'!E:E,'أرصدة المصنع'!D236,'حركة المخزون'!H:H,'أرصدة المصنع'!$F$2)-SUMIFS('حركة المخزون'!F:F,'حركة المخزون'!E:E,'أرصدة المصنع'!D236,'حركة المخزون'!G:G,'أرصدة المصنع'!$F$2)</f>
        <v>0</v>
      </c>
      <c r="G236" s="21"/>
      <c r="H236" s="20">
        <f>SUMIFS('حركة المخزون'!F:F,'حركة المخزون'!E:E,'أرصدة المصنع'!D236,'حركة المخزون'!H:H,'أرصدة المصنع'!$H$2)-SUMIFS('حركة المخزون'!F:F,'حركة المخزون'!E:E,'أرصدة المصنع'!D236,'حركة المخزون'!G:G,'أرصدة المصنع'!$H$2)</f>
        <v>0</v>
      </c>
      <c r="I236" s="21"/>
      <c r="J236" s="20">
        <f>SUMIFS('حركة المخزون'!F:F,'حركة المخزون'!E:E,'أرصدة المصنع'!D236,'حركة المخزون'!H:H,'أرصدة المصنع'!$J$2)-SUMIFS('حركة المخزون'!F:F,'حركة المخزون'!E:E,'أرصدة المصنع'!D236,'حركة المخزون'!G:G,'أرصدة المصنع'!$J$2)</f>
        <v>0</v>
      </c>
      <c r="K236" s="21"/>
      <c r="L236" s="20">
        <f>SUMIFS('حركة المخزون'!F:F,'حركة المخزون'!E:E,'أرصدة المصنع'!D236,'حركة المخزون'!H:H,'أرصدة المصنع'!$L$2)-SUMIFS('حركة المخزون'!F:F,'حركة المخزون'!E:E,'أرصدة المصنع'!D236,'حركة المخزون'!G:G,'أرصدة المصنع'!$L$2)</f>
        <v>0</v>
      </c>
      <c r="M236" s="21"/>
      <c r="N236" s="20">
        <f>SUMIFS('حركة المخزون'!F:F,'حركة المخزون'!E:E,'أرصدة المصنع'!D236,'حركة المخزون'!H:H,'أرصدة المصنع'!$N$2)-SUMIFS('حركة المخزون'!F:F,'حركة المخزون'!E:E,'أرصدة المصنع'!D236,'حركة المخزون'!G:G,'أرصدة المصنع'!$N$2)</f>
        <v>0</v>
      </c>
      <c r="O236" s="21"/>
      <c r="P236" s="20">
        <f>SUMIFS('حركة المخزون'!F:F,'حركة المخزون'!E:E,'أرصدة المصنع'!D236,'حركة المخزون'!H:H,'أرصدة المصنع'!$P$2)-SUMIFS('حركة المخزون'!F:F,'حركة المخزون'!E:E,'أرصدة المصنع'!D236,'حركة المخزون'!G:G,'أرصدة المصنع'!$P$2)</f>
        <v>0</v>
      </c>
      <c r="Q236" s="21"/>
      <c r="R236" s="20">
        <f>SUMIFS('حركة المخزون'!F:F,'حركة المخزون'!E:E,'أرصدة المصنع'!D236,'حركة المخزون'!H:H,'أرصدة المصنع'!$R$2)-SUMIFS('حركة المخزون'!F:F,'حركة المخزون'!E:E,'أرصدة المصنع'!D236,'حركة المخزون'!G:G,'أرصدة المصنع'!$R$2)</f>
        <v>0</v>
      </c>
      <c r="S236" s="21"/>
      <c r="T236" s="20">
        <f>SUMIFS('حركة المخزون'!F:F,'حركة المخزون'!E:E,'أرصدة المصنع'!D236,'حركة المخزون'!H:H,'أرصدة المصنع'!$T$2)-SUMIFS('حركة المخزون'!F:F,'حركة المخزون'!E:E,'أرصدة المصنع'!D236,'حركة المخزون'!G:G,'أرصدة المصنع'!$T$2)</f>
        <v>0</v>
      </c>
      <c r="U236" s="21"/>
      <c r="V236" s="20">
        <f>SUMIFS('حركة المخزون'!F:F,'حركة المخزون'!E:E,'أرصدة المصنع'!D236,'حركة المخزون'!H:H,'أرصدة المصنع'!$V$2)-SUMIFS('حركة المخزون'!F:F,'حركة المخزون'!E:E,'أرصدة المصنع'!D236,'حركة المخزون'!G:G,'أرصدة المصنع'!$V$2)</f>
        <v>0</v>
      </c>
      <c r="W236" s="21"/>
      <c r="X236" s="20">
        <f>SUMIFS('حركة المخزون'!F:F,'حركة المخزون'!E:E,'أرصدة المصنع'!D236,'حركة المخزون'!H:H,'أرصدة المصنع'!$X$2)-SUMIFS('حركة المخزون'!F:F,'حركة المخزون'!E:E,'أرصدة المصنع'!D236,'حركة المخزون'!G:G,'أرصدة المصنع'!$X$2)</f>
        <v>0</v>
      </c>
      <c r="Y236" s="21"/>
      <c r="Z236" s="20">
        <f>SUMIFS('حركة المخزون'!F:F,'حركة المخزون'!E:E,'أرصدة المصنع'!D236,'حركة المخزون'!H:H,'أرصدة المصنع'!$Z$2)-SUMIFS('حركة المخزون'!F:F,'حركة المخزون'!E:E,'أرصدة المصنع'!D236,'حركة المخزون'!G:G,'أرصدة المصنع'!$Z$2)</f>
        <v>0</v>
      </c>
      <c r="AA236" s="21"/>
      <c r="AB236" s="20">
        <f>SUMIFS('حركة المخزون'!F:F,'حركة المخزون'!E:E,'أرصدة المصنع'!D236,'حركة المخزون'!H:H,'أرصدة المصنع'!$AB$2)-SUMIFS('حركة المخزون'!F:F,'حركة المخزون'!E:E,'أرصدة المصنع'!D236,'حركة المخزون'!G:G,'أرصدة المصنع'!$AB$2)</f>
        <v>0</v>
      </c>
      <c r="AC236" s="21"/>
      <c r="AD236" s="20">
        <f>SUMIFS('حركة المخزون'!F:F,'حركة المخزون'!E:E,'أرصدة المصنع'!D236,'حركة المخزون'!H:H,'أرصدة المصنع'!$AD$2)-SUMIFS('حركة المخزون'!F:F,'حركة المخزون'!E:E,'أرصدة المصنع'!D236,'حركة المخزون'!G:G,'أرصدة المصنع'!$AD$2)</f>
        <v>0</v>
      </c>
      <c r="AE236" s="21"/>
      <c r="AF236" s="20">
        <f>SUMIFS('حركة المخزون'!F:F,'حركة المخزون'!E:E,'أرصدة المصنع'!D236,'حركة المخزون'!H:H,'أرصدة المصنع'!$AF$2)-SUMIFS('حركة المخزون'!F:F,'حركة المخزون'!E:E,'أرصدة المصنع'!D236,'حركة المخزون'!G:G,'أرصدة المصنع'!$AF$2)</f>
        <v>0</v>
      </c>
    </row>
    <row r="237" spans="2:32" ht="24" customHeight="1" x14ac:dyDescent="0.2">
      <c r="B237" s="18">
        <v>235</v>
      </c>
      <c r="C237" s="18" t="str">
        <f>VLOOKUP(B237,'قاعدة البيانات'!B:F,5,0)</f>
        <v xml:space="preserve"> </v>
      </c>
      <c r="D237" s="18" t="str">
        <f>VLOOKUP(C237,'قاعدة البيانات'!F:G,2,0)</f>
        <v/>
      </c>
      <c r="F237" s="20">
        <f>SUMIFS('حركة المخزون'!F:F,'حركة المخزون'!E:E,'أرصدة المصنع'!D237,'حركة المخزون'!H:H,'أرصدة المصنع'!$F$2)-SUMIFS('حركة المخزون'!F:F,'حركة المخزون'!E:E,'أرصدة المصنع'!D237,'حركة المخزون'!G:G,'أرصدة المصنع'!$F$2)</f>
        <v>0</v>
      </c>
      <c r="G237" s="21"/>
      <c r="H237" s="20">
        <f>SUMIFS('حركة المخزون'!F:F,'حركة المخزون'!E:E,'أرصدة المصنع'!D237,'حركة المخزون'!H:H,'أرصدة المصنع'!$H$2)-SUMIFS('حركة المخزون'!F:F,'حركة المخزون'!E:E,'أرصدة المصنع'!D237,'حركة المخزون'!G:G,'أرصدة المصنع'!$H$2)</f>
        <v>0</v>
      </c>
      <c r="I237" s="21"/>
      <c r="J237" s="20">
        <f>SUMIFS('حركة المخزون'!F:F,'حركة المخزون'!E:E,'أرصدة المصنع'!D237,'حركة المخزون'!H:H,'أرصدة المصنع'!$J$2)-SUMIFS('حركة المخزون'!F:F,'حركة المخزون'!E:E,'أرصدة المصنع'!D237,'حركة المخزون'!G:G,'أرصدة المصنع'!$J$2)</f>
        <v>0</v>
      </c>
      <c r="K237" s="21"/>
      <c r="L237" s="20">
        <f>SUMIFS('حركة المخزون'!F:F,'حركة المخزون'!E:E,'أرصدة المصنع'!D237,'حركة المخزون'!H:H,'أرصدة المصنع'!$L$2)-SUMIFS('حركة المخزون'!F:F,'حركة المخزون'!E:E,'أرصدة المصنع'!D237,'حركة المخزون'!G:G,'أرصدة المصنع'!$L$2)</f>
        <v>0</v>
      </c>
      <c r="M237" s="21"/>
      <c r="N237" s="20">
        <f>SUMIFS('حركة المخزون'!F:F,'حركة المخزون'!E:E,'أرصدة المصنع'!D237,'حركة المخزون'!H:H,'أرصدة المصنع'!$N$2)-SUMIFS('حركة المخزون'!F:F,'حركة المخزون'!E:E,'أرصدة المصنع'!D237,'حركة المخزون'!G:G,'أرصدة المصنع'!$N$2)</f>
        <v>0</v>
      </c>
      <c r="O237" s="21"/>
      <c r="P237" s="20">
        <f>SUMIFS('حركة المخزون'!F:F,'حركة المخزون'!E:E,'أرصدة المصنع'!D237,'حركة المخزون'!H:H,'أرصدة المصنع'!$P$2)-SUMIFS('حركة المخزون'!F:F,'حركة المخزون'!E:E,'أرصدة المصنع'!D237,'حركة المخزون'!G:G,'أرصدة المصنع'!$P$2)</f>
        <v>0</v>
      </c>
      <c r="Q237" s="21"/>
      <c r="R237" s="20">
        <f>SUMIFS('حركة المخزون'!F:F,'حركة المخزون'!E:E,'أرصدة المصنع'!D237,'حركة المخزون'!H:H,'أرصدة المصنع'!$R$2)-SUMIFS('حركة المخزون'!F:F,'حركة المخزون'!E:E,'أرصدة المصنع'!D237,'حركة المخزون'!G:G,'أرصدة المصنع'!$R$2)</f>
        <v>0</v>
      </c>
      <c r="S237" s="21"/>
      <c r="T237" s="20">
        <f>SUMIFS('حركة المخزون'!F:F,'حركة المخزون'!E:E,'أرصدة المصنع'!D237,'حركة المخزون'!H:H,'أرصدة المصنع'!$T$2)-SUMIFS('حركة المخزون'!F:F,'حركة المخزون'!E:E,'أرصدة المصنع'!D237,'حركة المخزون'!G:G,'أرصدة المصنع'!$T$2)</f>
        <v>0</v>
      </c>
      <c r="U237" s="21"/>
      <c r="V237" s="20">
        <f>SUMIFS('حركة المخزون'!F:F,'حركة المخزون'!E:E,'أرصدة المصنع'!D237,'حركة المخزون'!H:H,'أرصدة المصنع'!$V$2)-SUMIFS('حركة المخزون'!F:F,'حركة المخزون'!E:E,'أرصدة المصنع'!D237,'حركة المخزون'!G:G,'أرصدة المصنع'!$V$2)</f>
        <v>0</v>
      </c>
      <c r="W237" s="21"/>
      <c r="X237" s="20">
        <f>SUMIFS('حركة المخزون'!F:F,'حركة المخزون'!E:E,'أرصدة المصنع'!D237,'حركة المخزون'!H:H,'أرصدة المصنع'!$X$2)-SUMIFS('حركة المخزون'!F:F,'حركة المخزون'!E:E,'أرصدة المصنع'!D237,'حركة المخزون'!G:G,'أرصدة المصنع'!$X$2)</f>
        <v>0</v>
      </c>
      <c r="Y237" s="21"/>
      <c r="Z237" s="20">
        <f>SUMIFS('حركة المخزون'!F:F,'حركة المخزون'!E:E,'أرصدة المصنع'!D237,'حركة المخزون'!H:H,'أرصدة المصنع'!$Z$2)-SUMIFS('حركة المخزون'!F:F,'حركة المخزون'!E:E,'أرصدة المصنع'!D237,'حركة المخزون'!G:G,'أرصدة المصنع'!$Z$2)</f>
        <v>0</v>
      </c>
      <c r="AA237" s="21"/>
      <c r="AB237" s="20">
        <f>SUMIFS('حركة المخزون'!F:F,'حركة المخزون'!E:E,'أرصدة المصنع'!D237,'حركة المخزون'!H:H,'أرصدة المصنع'!$AB$2)-SUMIFS('حركة المخزون'!F:F,'حركة المخزون'!E:E,'أرصدة المصنع'!D237,'حركة المخزون'!G:G,'أرصدة المصنع'!$AB$2)</f>
        <v>0</v>
      </c>
      <c r="AC237" s="21"/>
      <c r="AD237" s="20">
        <f>SUMIFS('حركة المخزون'!F:F,'حركة المخزون'!E:E,'أرصدة المصنع'!D237,'حركة المخزون'!H:H,'أرصدة المصنع'!$AD$2)-SUMIFS('حركة المخزون'!F:F,'حركة المخزون'!E:E,'أرصدة المصنع'!D237,'حركة المخزون'!G:G,'أرصدة المصنع'!$AD$2)</f>
        <v>0</v>
      </c>
      <c r="AE237" s="21"/>
      <c r="AF237" s="20">
        <f>SUMIFS('حركة المخزون'!F:F,'حركة المخزون'!E:E,'أرصدة المصنع'!D237,'حركة المخزون'!H:H,'أرصدة المصنع'!$AF$2)-SUMIFS('حركة المخزون'!F:F,'حركة المخزون'!E:E,'أرصدة المصنع'!D237,'حركة المخزون'!G:G,'أرصدة المصنع'!$AF$2)</f>
        <v>0</v>
      </c>
    </row>
    <row r="238" spans="2:32" ht="24" customHeight="1" x14ac:dyDescent="0.2">
      <c r="B238" s="19">
        <v>236</v>
      </c>
      <c r="C238" s="18" t="str">
        <f>VLOOKUP(B238,'قاعدة البيانات'!B:F,5,0)</f>
        <v xml:space="preserve"> </v>
      </c>
      <c r="D238" s="18" t="str">
        <f>VLOOKUP(C238,'قاعدة البيانات'!F:G,2,0)</f>
        <v/>
      </c>
      <c r="F238" s="20">
        <f>SUMIFS('حركة المخزون'!F:F,'حركة المخزون'!E:E,'أرصدة المصنع'!D238,'حركة المخزون'!H:H,'أرصدة المصنع'!$F$2)-SUMIFS('حركة المخزون'!F:F,'حركة المخزون'!E:E,'أرصدة المصنع'!D238,'حركة المخزون'!G:G,'أرصدة المصنع'!$F$2)</f>
        <v>0</v>
      </c>
      <c r="G238" s="21"/>
      <c r="H238" s="20">
        <f>SUMIFS('حركة المخزون'!F:F,'حركة المخزون'!E:E,'أرصدة المصنع'!D238,'حركة المخزون'!H:H,'أرصدة المصنع'!$H$2)-SUMIFS('حركة المخزون'!F:F,'حركة المخزون'!E:E,'أرصدة المصنع'!D238,'حركة المخزون'!G:G,'أرصدة المصنع'!$H$2)</f>
        <v>0</v>
      </c>
      <c r="I238" s="21"/>
      <c r="J238" s="20">
        <f>SUMIFS('حركة المخزون'!F:F,'حركة المخزون'!E:E,'أرصدة المصنع'!D238,'حركة المخزون'!H:H,'أرصدة المصنع'!$J$2)-SUMIFS('حركة المخزون'!F:F,'حركة المخزون'!E:E,'أرصدة المصنع'!D238,'حركة المخزون'!G:G,'أرصدة المصنع'!$J$2)</f>
        <v>0</v>
      </c>
      <c r="K238" s="21"/>
      <c r="L238" s="20">
        <f>SUMIFS('حركة المخزون'!F:F,'حركة المخزون'!E:E,'أرصدة المصنع'!D238,'حركة المخزون'!H:H,'أرصدة المصنع'!$L$2)-SUMIFS('حركة المخزون'!F:F,'حركة المخزون'!E:E,'أرصدة المصنع'!D238,'حركة المخزون'!G:G,'أرصدة المصنع'!$L$2)</f>
        <v>0</v>
      </c>
      <c r="M238" s="21"/>
      <c r="N238" s="20">
        <f>SUMIFS('حركة المخزون'!F:F,'حركة المخزون'!E:E,'أرصدة المصنع'!D238,'حركة المخزون'!H:H,'أرصدة المصنع'!$N$2)-SUMIFS('حركة المخزون'!F:F,'حركة المخزون'!E:E,'أرصدة المصنع'!D238,'حركة المخزون'!G:G,'أرصدة المصنع'!$N$2)</f>
        <v>0</v>
      </c>
      <c r="O238" s="21"/>
      <c r="P238" s="20">
        <f>SUMIFS('حركة المخزون'!F:F,'حركة المخزون'!E:E,'أرصدة المصنع'!D238,'حركة المخزون'!H:H,'أرصدة المصنع'!$P$2)-SUMIFS('حركة المخزون'!F:F,'حركة المخزون'!E:E,'أرصدة المصنع'!D238,'حركة المخزون'!G:G,'أرصدة المصنع'!$P$2)</f>
        <v>0</v>
      </c>
      <c r="Q238" s="21"/>
      <c r="R238" s="20">
        <f>SUMIFS('حركة المخزون'!F:F,'حركة المخزون'!E:E,'أرصدة المصنع'!D238,'حركة المخزون'!H:H,'أرصدة المصنع'!$R$2)-SUMIFS('حركة المخزون'!F:F,'حركة المخزون'!E:E,'أرصدة المصنع'!D238,'حركة المخزون'!G:G,'أرصدة المصنع'!$R$2)</f>
        <v>0</v>
      </c>
      <c r="S238" s="21"/>
      <c r="T238" s="20">
        <f>SUMIFS('حركة المخزون'!F:F,'حركة المخزون'!E:E,'أرصدة المصنع'!D238,'حركة المخزون'!H:H,'أرصدة المصنع'!$T$2)-SUMIFS('حركة المخزون'!F:F,'حركة المخزون'!E:E,'أرصدة المصنع'!D238,'حركة المخزون'!G:G,'أرصدة المصنع'!$T$2)</f>
        <v>0</v>
      </c>
      <c r="U238" s="21"/>
      <c r="V238" s="20">
        <f>SUMIFS('حركة المخزون'!F:F,'حركة المخزون'!E:E,'أرصدة المصنع'!D238,'حركة المخزون'!H:H,'أرصدة المصنع'!$V$2)-SUMIFS('حركة المخزون'!F:F,'حركة المخزون'!E:E,'أرصدة المصنع'!D238,'حركة المخزون'!G:G,'أرصدة المصنع'!$V$2)</f>
        <v>0</v>
      </c>
      <c r="W238" s="21"/>
      <c r="X238" s="20">
        <f>SUMIFS('حركة المخزون'!F:F,'حركة المخزون'!E:E,'أرصدة المصنع'!D238,'حركة المخزون'!H:H,'أرصدة المصنع'!$X$2)-SUMIFS('حركة المخزون'!F:F,'حركة المخزون'!E:E,'أرصدة المصنع'!D238,'حركة المخزون'!G:G,'أرصدة المصنع'!$X$2)</f>
        <v>0</v>
      </c>
      <c r="Y238" s="21"/>
      <c r="Z238" s="20">
        <f>SUMIFS('حركة المخزون'!F:F,'حركة المخزون'!E:E,'أرصدة المصنع'!D238,'حركة المخزون'!H:H,'أرصدة المصنع'!$Z$2)-SUMIFS('حركة المخزون'!F:F,'حركة المخزون'!E:E,'أرصدة المصنع'!D238,'حركة المخزون'!G:G,'أرصدة المصنع'!$Z$2)</f>
        <v>0</v>
      </c>
      <c r="AA238" s="21"/>
      <c r="AB238" s="20">
        <f>SUMIFS('حركة المخزون'!F:F,'حركة المخزون'!E:E,'أرصدة المصنع'!D238,'حركة المخزون'!H:H,'أرصدة المصنع'!$AB$2)-SUMIFS('حركة المخزون'!F:F,'حركة المخزون'!E:E,'أرصدة المصنع'!D238,'حركة المخزون'!G:G,'أرصدة المصنع'!$AB$2)</f>
        <v>0</v>
      </c>
      <c r="AC238" s="21"/>
      <c r="AD238" s="20">
        <f>SUMIFS('حركة المخزون'!F:F,'حركة المخزون'!E:E,'أرصدة المصنع'!D238,'حركة المخزون'!H:H,'أرصدة المصنع'!$AD$2)-SUMIFS('حركة المخزون'!F:F,'حركة المخزون'!E:E,'أرصدة المصنع'!D238,'حركة المخزون'!G:G,'أرصدة المصنع'!$AD$2)</f>
        <v>0</v>
      </c>
      <c r="AE238" s="21"/>
      <c r="AF238" s="20">
        <f>SUMIFS('حركة المخزون'!F:F,'حركة المخزون'!E:E,'أرصدة المصنع'!D238,'حركة المخزون'!H:H,'أرصدة المصنع'!$AF$2)-SUMIFS('حركة المخزون'!F:F,'حركة المخزون'!E:E,'أرصدة المصنع'!D238,'حركة المخزون'!G:G,'أرصدة المصنع'!$AF$2)</f>
        <v>0</v>
      </c>
    </row>
    <row r="239" spans="2:32" ht="24" customHeight="1" x14ac:dyDescent="0.2">
      <c r="B239" s="18">
        <v>237</v>
      </c>
      <c r="C239" s="18" t="str">
        <f>VLOOKUP(B239,'قاعدة البيانات'!B:F,5,0)</f>
        <v xml:space="preserve"> </v>
      </c>
      <c r="D239" s="18" t="str">
        <f>VLOOKUP(C239,'قاعدة البيانات'!F:G,2,0)</f>
        <v/>
      </c>
      <c r="F239" s="20">
        <f>SUMIFS('حركة المخزون'!F:F,'حركة المخزون'!E:E,'أرصدة المصنع'!D239,'حركة المخزون'!H:H,'أرصدة المصنع'!$F$2)-SUMIFS('حركة المخزون'!F:F,'حركة المخزون'!E:E,'أرصدة المصنع'!D239,'حركة المخزون'!G:G,'أرصدة المصنع'!$F$2)</f>
        <v>0</v>
      </c>
      <c r="G239" s="21"/>
      <c r="H239" s="20">
        <f>SUMIFS('حركة المخزون'!F:F,'حركة المخزون'!E:E,'أرصدة المصنع'!D239,'حركة المخزون'!H:H,'أرصدة المصنع'!$H$2)-SUMIFS('حركة المخزون'!F:F,'حركة المخزون'!E:E,'أرصدة المصنع'!D239,'حركة المخزون'!G:G,'أرصدة المصنع'!$H$2)</f>
        <v>0</v>
      </c>
      <c r="I239" s="21"/>
      <c r="J239" s="20">
        <f>SUMIFS('حركة المخزون'!F:F,'حركة المخزون'!E:E,'أرصدة المصنع'!D239,'حركة المخزون'!H:H,'أرصدة المصنع'!$J$2)-SUMIFS('حركة المخزون'!F:F,'حركة المخزون'!E:E,'أرصدة المصنع'!D239,'حركة المخزون'!G:G,'أرصدة المصنع'!$J$2)</f>
        <v>0</v>
      </c>
      <c r="K239" s="21"/>
      <c r="L239" s="20">
        <f>SUMIFS('حركة المخزون'!F:F,'حركة المخزون'!E:E,'أرصدة المصنع'!D239,'حركة المخزون'!H:H,'أرصدة المصنع'!$L$2)-SUMIFS('حركة المخزون'!F:F,'حركة المخزون'!E:E,'أرصدة المصنع'!D239,'حركة المخزون'!G:G,'أرصدة المصنع'!$L$2)</f>
        <v>0</v>
      </c>
      <c r="M239" s="21"/>
      <c r="N239" s="20">
        <f>SUMIFS('حركة المخزون'!F:F,'حركة المخزون'!E:E,'أرصدة المصنع'!D239,'حركة المخزون'!H:H,'أرصدة المصنع'!$N$2)-SUMIFS('حركة المخزون'!F:F,'حركة المخزون'!E:E,'أرصدة المصنع'!D239,'حركة المخزون'!G:G,'أرصدة المصنع'!$N$2)</f>
        <v>0</v>
      </c>
      <c r="O239" s="21"/>
      <c r="P239" s="20">
        <f>SUMIFS('حركة المخزون'!F:F,'حركة المخزون'!E:E,'أرصدة المصنع'!D239,'حركة المخزون'!H:H,'أرصدة المصنع'!$P$2)-SUMIFS('حركة المخزون'!F:F,'حركة المخزون'!E:E,'أرصدة المصنع'!D239,'حركة المخزون'!G:G,'أرصدة المصنع'!$P$2)</f>
        <v>0</v>
      </c>
      <c r="Q239" s="21"/>
      <c r="R239" s="20">
        <f>SUMIFS('حركة المخزون'!F:F,'حركة المخزون'!E:E,'أرصدة المصنع'!D239,'حركة المخزون'!H:H,'أرصدة المصنع'!$R$2)-SUMIFS('حركة المخزون'!F:F,'حركة المخزون'!E:E,'أرصدة المصنع'!D239,'حركة المخزون'!G:G,'أرصدة المصنع'!$R$2)</f>
        <v>0</v>
      </c>
      <c r="S239" s="21"/>
      <c r="T239" s="20">
        <f>SUMIFS('حركة المخزون'!F:F,'حركة المخزون'!E:E,'أرصدة المصنع'!D239,'حركة المخزون'!H:H,'أرصدة المصنع'!$T$2)-SUMIFS('حركة المخزون'!F:F,'حركة المخزون'!E:E,'أرصدة المصنع'!D239,'حركة المخزون'!G:G,'أرصدة المصنع'!$T$2)</f>
        <v>0</v>
      </c>
      <c r="U239" s="21"/>
      <c r="V239" s="20">
        <f>SUMIFS('حركة المخزون'!F:F,'حركة المخزون'!E:E,'أرصدة المصنع'!D239,'حركة المخزون'!H:H,'أرصدة المصنع'!$V$2)-SUMIFS('حركة المخزون'!F:F,'حركة المخزون'!E:E,'أرصدة المصنع'!D239,'حركة المخزون'!G:G,'أرصدة المصنع'!$V$2)</f>
        <v>0</v>
      </c>
      <c r="W239" s="21"/>
      <c r="X239" s="20">
        <f>SUMIFS('حركة المخزون'!F:F,'حركة المخزون'!E:E,'أرصدة المصنع'!D239,'حركة المخزون'!H:H,'أرصدة المصنع'!$X$2)-SUMIFS('حركة المخزون'!F:F,'حركة المخزون'!E:E,'أرصدة المصنع'!D239,'حركة المخزون'!G:G,'أرصدة المصنع'!$X$2)</f>
        <v>0</v>
      </c>
      <c r="Y239" s="21"/>
      <c r="Z239" s="20">
        <f>SUMIFS('حركة المخزون'!F:F,'حركة المخزون'!E:E,'أرصدة المصنع'!D239,'حركة المخزون'!H:H,'أرصدة المصنع'!$Z$2)-SUMIFS('حركة المخزون'!F:F,'حركة المخزون'!E:E,'أرصدة المصنع'!D239,'حركة المخزون'!G:G,'أرصدة المصنع'!$Z$2)</f>
        <v>0</v>
      </c>
      <c r="AA239" s="21"/>
      <c r="AB239" s="20">
        <f>SUMIFS('حركة المخزون'!F:F,'حركة المخزون'!E:E,'أرصدة المصنع'!D239,'حركة المخزون'!H:H,'أرصدة المصنع'!$AB$2)-SUMIFS('حركة المخزون'!F:F,'حركة المخزون'!E:E,'أرصدة المصنع'!D239,'حركة المخزون'!G:G,'أرصدة المصنع'!$AB$2)</f>
        <v>0</v>
      </c>
      <c r="AC239" s="21"/>
      <c r="AD239" s="20">
        <f>SUMIFS('حركة المخزون'!F:F,'حركة المخزون'!E:E,'أرصدة المصنع'!D239,'حركة المخزون'!H:H,'أرصدة المصنع'!$AD$2)-SUMIFS('حركة المخزون'!F:F,'حركة المخزون'!E:E,'أرصدة المصنع'!D239,'حركة المخزون'!G:G,'أرصدة المصنع'!$AD$2)</f>
        <v>0</v>
      </c>
      <c r="AE239" s="21"/>
      <c r="AF239" s="20">
        <f>SUMIFS('حركة المخزون'!F:F,'حركة المخزون'!E:E,'أرصدة المصنع'!D239,'حركة المخزون'!H:H,'أرصدة المصنع'!$AF$2)-SUMIFS('حركة المخزون'!F:F,'حركة المخزون'!E:E,'أرصدة المصنع'!D239,'حركة المخزون'!G:G,'أرصدة المصنع'!$AF$2)</f>
        <v>0</v>
      </c>
    </row>
    <row r="240" spans="2:32" ht="24" customHeight="1" x14ac:dyDescent="0.2">
      <c r="B240" s="18">
        <v>238</v>
      </c>
      <c r="C240" s="18" t="str">
        <f>VLOOKUP(B240,'قاعدة البيانات'!B:F,5,0)</f>
        <v xml:space="preserve"> </v>
      </c>
      <c r="D240" s="18" t="str">
        <f>VLOOKUP(C240,'قاعدة البيانات'!F:G,2,0)</f>
        <v/>
      </c>
      <c r="F240" s="20">
        <f>SUMIFS('حركة المخزون'!F:F,'حركة المخزون'!E:E,'أرصدة المصنع'!D240,'حركة المخزون'!H:H,'أرصدة المصنع'!$F$2)-SUMIFS('حركة المخزون'!F:F,'حركة المخزون'!E:E,'أرصدة المصنع'!D240,'حركة المخزون'!G:G,'أرصدة المصنع'!$F$2)</f>
        <v>0</v>
      </c>
      <c r="G240" s="21"/>
      <c r="H240" s="20">
        <f>SUMIFS('حركة المخزون'!F:F,'حركة المخزون'!E:E,'أرصدة المصنع'!D240,'حركة المخزون'!H:H,'أرصدة المصنع'!$H$2)-SUMIFS('حركة المخزون'!F:F,'حركة المخزون'!E:E,'أرصدة المصنع'!D240,'حركة المخزون'!G:G,'أرصدة المصنع'!$H$2)</f>
        <v>0</v>
      </c>
      <c r="I240" s="21"/>
      <c r="J240" s="20">
        <f>SUMIFS('حركة المخزون'!F:F,'حركة المخزون'!E:E,'أرصدة المصنع'!D240,'حركة المخزون'!H:H,'أرصدة المصنع'!$J$2)-SUMIFS('حركة المخزون'!F:F,'حركة المخزون'!E:E,'أرصدة المصنع'!D240,'حركة المخزون'!G:G,'أرصدة المصنع'!$J$2)</f>
        <v>0</v>
      </c>
      <c r="K240" s="21"/>
      <c r="L240" s="20">
        <f>SUMIFS('حركة المخزون'!F:F,'حركة المخزون'!E:E,'أرصدة المصنع'!D240,'حركة المخزون'!H:H,'أرصدة المصنع'!$L$2)-SUMIFS('حركة المخزون'!F:F,'حركة المخزون'!E:E,'أرصدة المصنع'!D240,'حركة المخزون'!G:G,'أرصدة المصنع'!$L$2)</f>
        <v>0</v>
      </c>
      <c r="M240" s="21"/>
      <c r="N240" s="20">
        <f>SUMIFS('حركة المخزون'!F:F,'حركة المخزون'!E:E,'أرصدة المصنع'!D240,'حركة المخزون'!H:H,'أرصدة المصنع'!$N$2)-SUMIFS('حركة المخزون'!F:F,'حركة المخزون'!E:E,'أرصدة المصنع'!D240,'حركة المخزون'!G:G,'أرصدة المصنع'!$N$2)</f>
        <v>0</v>
      </c>
      <c r="O240" s="21"/>
      <c r="P240" s="20">
        <f>SUMIFS('حركة المخزون'!F:F,'حركة المخزون'!E:E,'أرصدة المصنع'!D240,'حركة المخزون'!H:H,'أرصدة المصنع'!$P$2)-SUMIFS('حركة المخزون'!F:F,'حركة المخزون'!E:E,'أرصدة المصنع'!D240,'حركة المخزون'!G:G,'أرصدة المصنع'!$P$2)</f>
        <v>0</v>
      </c>
      <c r="Q240" s="21"/>
      <c r="R240" s="20">
        <f>SUMIFS('حركة المخزون'!F:F,'حركة المخزون'!E:E,'أرصدة المصنع'!D240,'حركة المخزون'!H:H,'أرصدة المصنع'!$R$2)-SUMIFS('حركة المخزون'!F:F,'حركة المخزون'!E:E,'أرصدة المصنع'!D240,'حركة المخزون'!G:G,'أرصدة المصنع'!$R$2)</f>
        <v>0</v>
      </c>
      <c r="S240" s="21"/>
      <c r="T240" s="20">
        <f>SUMIFS('حركة المخزون'!F:F,'حركة المخزون'!E:E,'أرصدة المصنع'!D240,'حركة المخزون'!H:H,'أرصدة المصنع'!$T$2)-SUMIFS('حركة المخزون'!F:F,'حركة المخزون'!E:E,'أرصدة المصنع'!D240,'حركة المخزون'!G:G,'أرصدة المصنع'!$T$2)</f>
        <v>0</v>
      </c>
      <c r="U240" s="21"/>
      <c r="V240" s="20">
        <f>SUMIFS('حركة المخزون'!F:F,'حركة المخزون'!E:E,'أرصدة المصنع'!D240,'حركة المخزون'!H:H,'أرصدة المصنع'!$V$2)-SUMIFS('حركة المخزون'!F:F,'حركة المخزون'!E:E,'أرصدة المصنع'!D240,'حركة المخزون'!G:G,'أرصدة المصنع'!$V$2)</f>
        <v>0</v>
      </c>
      <c r="W240" s="21"/>
      <c r="X240" s="20">
        <f>SUMIFS('حركة المخزون'!F:F,'حركة المخزون'!E:E,'أرصدة المصنع'!D240,'حركة المخزون'!H:H,'أرصدة المصنع'!$X$2)-SUMIFS('حركة المخزون'!F:F,'حركة المخزون'!E:E,'أرصدة المصنع'!D240,'حركة المخزون'!G:G,'أرصدة المصنع'!$X$2)</f>
        <v>0</v>
      </c>
      <c r="Y240" s="21"/>
      <c r="Z240" s="20">
        <f>SUMIFS('حركة المخزون'!F:F,'حركة المخزون'!E:E,'أرصدة المصنع'!D240,'حركة المخزون'!H:H,'أرصدة المصنع'!$Z$2)-SUMIFS('حركة المخزون'!F:F,'حركة المخزون'!E:E,'أرصدة المصنع'!D240,'حركة المخزون'!G:G,'أرصدة المصنع'!$Z$2)</f>
        <v>0</v>
      </c>
      <c r="AA240" s="21"/>
      <c r="AB240" s="20">
        <f>SUMIFS('حركة المخزون'!F:F,'حركة المخزون'!E:E,'أرصدة المصنع'!D240,'حركة المخزون'!H:H,'أرصدة المصنع'!$AB$2)-SUMIFS('حركة المخزون'!F:F,'حركة المخزون'!E:E,'أرصدة المصنع'!D240,'حركة المخزون'!G:G,'أرصدة المصنع'!$AB$2)</f>
        <v>0</v>
      </c>
      <c r="AC240" s="21"/>
      <c r="AD240" s="20">
        <f>SUMIFS('حركة المخزون'!F:F,'حركة المخزون'!E:E,'أرصدة المصنع'!D240,'حركة المخزون'!H:H,'أرصدة المصنع'!$AD$2)-SUMIFS('حركة المخزون'!F:F,'حركة المخزون'!E:E,'أرصدة المصنع'!D240,'حركة المخزون'!G:G,'أرصدة المصنع'!$AD$2)</f>
        <v>0</v>
      </c>
      <c r="AE240" s="21"/>
      <c r="AF240" s="20">
        <f>SUMIFS('حركة المخزون'!F:F,'حركة المخزون'!E:E,'أرصدة المصنع'!D240,'حركة المخزون'!H:H,'أرصدة المصنع'!$AF$2)-SUMIFS('حركة المخزون'!F:F,'حركة المخزون'!E:E,'أرصدة المصنع'!D240,'حركة المخزون'!G:G,'أرصدة المصنع'!$AF$2)</f>
        <v>0</v>
      </c>
    </row>
    <row r="241" spans="2:32" ht="24" customHeight="1" x14ac:dyDescent="0.2">
      <c r="B241" s="19">
        <v>239</v>
      </c>
      <c r="C241" s="18" t="str">
        <f>VLOOKUP(B241,'قاعدة البيانات'!B:F,5,0)</f>
        <v xml:space="preserve"> </v>
      </c>
      <c r="D241" s="18" t="str">
        <f>VLOOKUP(C241,'قاعدة البيانات'!F:G,2,0)</f>
        <v/>
      </c>
      <c r="F241" s="20">
        <f>SUMIFS('حركة المخزون'!F:F,'حركة المخزون'!E:E,'أرصدة المصنع'!D241,'حركة المخزون'!H:H,'أرصدة المصنع'!$F$2)-SUMIFS('حركة المخزون'!F:F,'حركة المخزون'!E:E,'أرصدة المصنع'!D241,'حركة المخزون'!G:G,'أرصدة المصنع'!$F$2)</f>
        <v>0</v>
      </c>
      <c r="G241" s="21"/>
      <c r="H241" s="20">
        <f>SUMIFS('حركة المخزون'!F:F,'حركة المخزون'!E:E,'أرصدة المصنع'!D241,'حركة المخزون'!H:H,'أرصدة المصنع'!$H$2)-SUMIFS('حركة المخزون'!F:F,'حركة المخزون'!E:E,'أرصدة المصنع'!D241,'حركة المخزون'!G:G,'أرصدة المصنع'!$H$2)</f>
        <v>0</v>
      </c>
      <c r="I241" s="21"/>
      <c r="J241" s="20">
        <f>SUMIFS('حركة المخزون'!F:F,'حركة المخزون'!E:E,'أرصدة المصنع'!D241,'حركة المخزون'!H:H,'أرصدة المصنع'!$J$2)-SUMIFS('حركة المخزون'!F:F,'حركة المخزون'!E:E,'أرصدة المصنع'!D241,'حركة المخزون'!G:G,'أرصدة المصنع'!$J$2)</f>
        <v>0</v>
      </c>
      <c r="K241" s="21"/>
      <c r="L241" s="20">
        <f>SUMIFS('حركة المخزون'!F:F,'حركة المخزون'!E:E,'أرصدة المصنع'!D241,'حركة المخزون'!H:H,'أرصدة المصنع'!$L$2)-SUMIFS('حركة المخزون'!F:F,'حركة المخزون'!E:E,'أرصدة المصنع'!D241,'حركة المخزون'!G:G,'أرصدة المصنع'!$L$2)</f>
        <v>0</v>
      </c>
      <c r="M241" s="21"/>
      <c r="N241" s="20">
        <f>SUMIFS('حركة المخزون'!F:F,'حركة المخزون'!E:E,'أرصدة المصنع'!D241,'حركة المخزون'!H:H,'أرصدة المصنع'!$N$2)-SUMIFS('حركة المخزون'!F:F,'حركة المخزون'!E:E,'أرصدة المصنع'!D241,'حركة المخزون'!G:G,'أرصدة المصنع'!$N$2)</f>
        <v>0</v>
      </c>
      <c r="O241" s="21"/>
      <c r="P241" s="20">
        <f>SUMIFS('حركة المخزون'!F:F,'حركة المخزون'!E:E,'أرصدة المصنع'!D241,'حركة المخزون'!H:H,'أرصدة المصنع'!$P$2)-SUMIFS('حركة المخزون'!F:F,'حركة المخزون'!E:E,'أرصدة المصنع'!D241,'حركة المخزون'!G:G,'أرصدة المصنع'!$P$2)</f>
        <v>0</v>
      </c>
      <c r="Q241" s="21"/>
      <c r="R241" s="20">
        <f>SUMIFS('حركة المخزون'!F:F,'حركة المخزون'!E:E,'أرصدة المصنع'!D241,'حركة المخزون'!H:H,'أرصدة المصنع'!$R$2)-SUMIFS('حركة المخزون'!F:F,'حركة المخزون'!E:E,'أرصدة المصنع'!D241,'حركة المخزون'!G:G,'أرصدة المصنع'!$R$2)</f>
        <v>0</v>
      </c>
      <c r="S241" s="21"/>
      <c r="T241" s="20">
        <f>SUMIFS('حركة المخزون'!F:F,'حركة المخزون'!E:E,'أرصدة المصنع'!D241,'حركة المخزون'!H:H,'أرصدة المصنع'!$T$2)-SUMIFS('حركة المخزون'!F:F,'حركة المخزون'!E:E,'أرصدة المصنع'!D241,'حركة المخزون'!G:G,'أرصدة المصنع'!$T$2)</f>
        <v>0</v>
      </c>
      <c r="U241" s="21"/>
      <c r="V241" s="20">
        <f>SUMIFS('حركة المخزون'!F:F,'حركة المخزون'!E:E,'أرصدة المصنع'!D241,'حركة المخزون'!H:H,'أرصدة المصنع'!$V$2)-SUMIFS('حركة المخزون'!F:F,'حركة المخزون'!E:E,'أرصدة المصنع'!D241,'حركة المخزون'!G:G,'أرصدة المصنع'!$V$2)</f>
        <v>0</v>
      </c>
      <c r="W241" s="21"/>
      <c r="X241" s="20">
        <f>SUMIFS('حركة المخزون'!F:F,'حركة المخزون'!E:E,'أرصدة المصنع'!D241,'حركة المخزون'!H:H,'أرصدة المصنع'!$X$2)-SUMIFS('حركة المخزون'!F:F,'حركة المخزون'!E:E,'أرصدة المصنع'!D241,'حركة المخزون'!G:G,'أرصدة المصنع'!$X$2)</f>
        <v>0</v>
      </c>
      <c r="Y241" s="21"/>
      <c r="Z241" s="20">
        <f>SUMIFS('حركة المخزون'!F:F,'حركة المخزون'!E:E,'أرصدة المصنع'!D241,'حركة المخزون'!H:H,'أرصدة المصنع'!$Z$2)-SUMIFS('حركة المخزون'!F:F,'حركة المخزون'!E:E,'أرصدة المصنع'!D241,'حركة المخزون'!G:G,'أرصدة المصنع'!$Z$2)</f>
        <v>0</v>
      </c>
      <c r="AA241" s="21"/>
      <c r="AB241" s="20">
        <f>SUMIFS('حركة المخزون'!F:F,'حركة المخزون'!E:E,'أرصدة المصنع'!D241,'حركة المخزون'!H:H,'أرصدة المصنع'!$AB$2)-SUMIFS('حركة المخزون'!F:F,'حركة المخزون'!E:E,'أرصدة المصنع'!D241,'حركة المخزون'!G:G,'أرصدة المصنع'!$AB$2)</f>
        <v>0</v>
      </c>
      <c r="AC241" s="21"/>
      <c r="AD241" s="20">
        <f>SUMIFS('حركة المخزون'!F:F,'حركة المخزون'!E:E,'أرصدة المصنع'!D241,'حركة المخزون'!H:H,'أرصدة المصنع'!$AD$2)-SUMIFS('حركة المخزون'!F:F,'حركة المخزون'!E:E,'أرصدة المصنع'!D241,'حركة المخزون'!G:G,'أرصدة المصنع'!$AD$2)</f>
        <v>0</v>
      </c>
      <c r="AE241" s="21"/>
      <c r="AF241" s="20">
        <f>SUMIFS('حركة المخزون'!F:F,'حركة المخزون'!E:E,'أرصدة المصنع'!D241,'حركة المخزون'!H:H,'أرصدة المصنع'!$AF$2)-SUMIFS('حركة المخزون'!F:F,'حركة المخزون'!E:E,'أرصدة المصنع'!D241,'حركة المخزون'!G:G,'أرصدة المصنع'!$AF$2)</f>
        <v>0</v>
      </c>
    </row>
    <row r="242" spans="2:32" ht="24" customHeight="1" x14ac:dyDescent="0.2">
      <c r="B242" s="18">
        <v>240</v>
      </c>
      <c r="C242" s="18" t="str">
        <f>VLOOKUP(B242,'قاعدة البيانات'!B:F,5,0)</f>
        <v xml:space="preserve"> </v>
      </c>
      <c r="D242" s="18" t="str">
        <f>VLOOKUP(C242,'قاعدة البيانات'!F:G,2,0)</f>
        <v/>
      </c>
      <c r="F242" s="20">
        <f>SUMIFS('حركة المخزون'!F:F,'حركة المخزون'!E:E,'أرصدة المصنع'!D242,'حركة المخزون'!H:H,'أرصدة المصنع'!$F$2)-SUMIFS('حركة المخزون'!F:F,'حركة المخزون'!E:E,'أرصدة المصنع'!D242,'حركة المخزون'!G:G,'أرصدة المصنع'!$F$2)</f>
        <v>0</v>
      </c>
      <c r="G242" s="21"/>
      <c r="H242" s="20">
        <f>SUMIFS('حركة المخزون'!F:F,'حركة المخزون'!E:E,'أرصدة المصنع'!D242,'حركة المخزون'!H:H,'أرصدة المصنع'!$H$2)-SUMIFS('حركة المخزون'!F:F,'حركة المخزون'!E:E,'أرصدة المصنع'!D242,'حركة المخزون'!G:G,'أرصدة المصنع'!$H$2)</f>
        <v>0</v>
      </c>
      <c r="I242" s="21"/>
      <c r="J242" s="20">
        <f>SUMIFS('حركة المخزون'!F:F,'حركة المخزون'!E:E,'أرصدة المصنع'!D242,'حركة المخزون'!H:H,'أرصدة المصنع'!$J$2)-SUMIFS('حركة المخزون'!F:F,'حركة المخزون'!E:E,'أرصدة المصنع'!D242,'حركة المخزون'!G:G,'أرصدة المصنع'!$J$2)</f>
        <v>0</v>
      </c>
      <c r="K242" s="21"/>
      <c r="L242" s="20">
        <f>SUMIFS('حركة المخزون'!F:F,'حركة المخزون'!E:E,'أرصدة المصنع'!D242,'حركة المخزون'!H:H,'أرصدة المصنع'!$L$2)-SUMIFS('حركة المخزون'!F:F,'حركة المخزون'!E:E,'أرصدة المصنع'!D242,'حركة المخزون'!G:G,'أرصدة المصنع'!$L$2)</f>
        <v>0</v>
      </c>
      <c r="M242" s="21"/>
      <c r="N242" s="20">
        <f>SUMIFS('حركة المخزون'!F:F,'حركة المخزون'!E:E,'أرصدة المصنع'!D242,'حركة المخزون'!H:H,'أرصدة المصنع'!$N$2)-SUMIFS('حركة المخزون'!F:F,'حركة المخزون'!E:E,'أرصدة المصنع'!D242,'حركة المخزون'!G:G,'أرصدة المصنع'!$N$2)</f>
        <v>0</v>
      </c>
      <c r="O242" s="21"/>
      <c r="P242" s="20">
        <f>SUMIFS('حركة المخزون'!F:F,'حركة المخزون'!E:E,'أرصدة المصنع'!D242,'حركة المخزون'!H:H,'أرصدة المصنع'!$P$2)-SUMIFS('حركة المخزون'!F:F,'حركة المخزون'!E:E,'أرصدة المصنع'!D242,'حركة المخزون'!G:G,'أرصدة المصنع'!$P$2)</f>
        <v>0</v>
      </c>
      <c r="Q242" s="21"/>
      <c r="R242" s="20">
        <f>SUMIFS('حركة المخزون'!F:F,'حركة المخزون'!E:E,'أرصدة المصنع'!D242,'حركة المخزون'!H:H,'أرصدة المصنع'!$R$2)-SUMIFS('حركة المخزون'!F:F,'حركة المخزون'!E:E,'أرصدة المصنع'!D242,'حركة المخزون'!G:G,'أرصدة المصنع'!$R$2)</f>
        <v>0</v>
      </c>
      <c r="S242" s="21"/>
      <c r="T242" s="20">
        <f>SUMIFS('حركة المخزون'!F:F,'حركة المخزون'!E:E,'أرصدة المصنع'!D242,'حركة المخزون'!H:H,'أرصدة المصنع'!$T$2)-SUMIFS('حركة المخزون'!F:F,'حركة المخزون'!E:E,'أرصدة المصنع'!D242,'حركة المخزون'!G:G,'أرصدة المصنع'!$T$2)</f>
        <v>0</v>
      </c>
      <c r="U242" s="21"/>
      <c r="V242" s="20">
        <f>SUMIFS('حركة المخزون'!F:F,'حركة المخزون'!E:E,'أرصدة المصنع'!D242,'حركة المخزون'!H:H,'أرصدة المصنع'!$V$2)-SUMIFS('حركة المخزون'!F:F,'حركة المخزون'!E:E,'أرصدة المصنع'!D242,'حركة المخزون'!G:G,'أرصدة المصنع'!$V$2)</f>
        <v>0</v>
      </c>
      <c r="W242" s="21"/>
      <c r="X242" s="20">
        <f>SUMIFS('حركة المخزون'!F:F,'حركة المخزون'!E:E,'أرصدة المصنع'!D242,'حركة المخزون'!H:H,'أرصدة المصنع'!$X$2)-SUMIFS('حركة المخزون'!F:F,'حركة المخزون'!E:E,'أرصدة المصنع'!D242,'حركة المخزون'!G:G,'أرصدة المصنع'!$X$2)</f>
        <v>0</v>
      </c>
      <c r="Y242" s="21"/>
      <c r="Z242" s="20">
        <f>SUMIFS('حركة المخزون'!F:F,'حركة المخزون'!E:E,'أرصدة المصنع'!D242,'حركة المخزون'!H:H,'أرصدة المصنع'!$Z$2)-SUMIFS('حركة المخزون'!F:F,'حركة المخزون'!E:E,'أرصدة المصنع'!D242,'حركة المخزون'!G:G,'أرصدة المصنع'!$Z$2)</f>
        <v>0</v>
      </c>
      <c r="AA242" s="21"/>
      <c r="AB242" s="20">
        <f>SUMIFS('حركة المخزون'!F:F,'حركة المخزون'!E:E,'أرصدة المصنع'!D242,'حركة المخزون'!H:H,'أرصدة المصنع'!$AB$2)-SUMIFS('حركة المخزون'!F:F,'حركة المخزون'!E:E,'أرصدة المصنع'!D242,'حركة المخزون'!G:G,'أرصدة المصنع'!$AB$2)</f>
        <v>0</v>
      </c>
      <c r="AC242" s="21"/>
      <c r="AD242" s="20">
        <f>SUMIFS('حركة المخزون'!F:F,'حركة المخزون'!E:E,'أرصدة المصنع'!D242,'حركة المخزون'!H:H,'أرصدة المصنع'!$AD$2)-SUMIFS('حركة المخزون'!F:F,'حركة المخزون'!E:E,'أرصدة المصنع'!D242,'حركة المخزون'!G:G,'أرصدة المصنع'!$AD$2)</f>
        <v>0</v>
      </c>
      <c r="AE242" s="21"/>
      <c r="AF242" s="20">
        <f>SUMIFS('حركة المخزون'!F:F,'حركة المخزون'!E:E,'أرصدة المصنع'!D242,'حركة المخزون'!H:H,'أرصدة المصنع'!$AF$2)-SUMIFS('حركة المخزون'!F:F,'حركة المخزون'!E:E,'أرصدة المصنع'!D242,'حركة المخزون'!G:G,'أرصدة المصنع'!$AF$2)</f>
        <v>0</v>
      </c>
    </row>
    <row r="243" spans="2:32" ht="24" customHeight="1" x14ac:dyDescent="0.2">
      <c r="B243" s="18">
        <v>241</v>
      </c>
      <c r="C243" s="18" t="str">
        <f>VLOOKUP(B243,'قاعدة البيانات'!B:F,5,0)</f>
        <v xml:space="preserve"> </v>
      </c>
      <c r="D243" s="18" t="str">
        <f>VLOOKUP(C243,'قاعدة البيانات'!F:G,2,0)</f>
        <v/>
      </c>
      <c r="F243" s="20">
        <f>SUMIFS('حركة المخزون'!F:F,'حركة المخزون'!E:E,'أرصدة المصنع'!D243,'حركة المخزون'!H:H,'أرصدة المصنع'!$F$2)-SUMIFS('حركة المخزون'!F:F,'حركة المخزون'!E:E,'أرصدة المصنع'!D243,'حركة المخزون'!G:G,'أرصدة المصنع'!$F$2)</f>
        <v>0</v>
      </c>
      <c r="G243" s="21"/>
      <c r="H243" s="20">
        <f>SUMIFS('حركة المخزون'!F:F,'حركة المخزون'!E:E,'أرصدة المصنع'!D243,'حركة المخزون'!H:H,'أرصدة المصنع'!$H$2)-SUMIFS('حركة المخزون'!F:F,'حركة المخزون'!E:E,'أرصدة المصنع'!D243,'حركة المخزون'!G:G,'أرصدة المصنع'!$H$2)</f>
        <v>0</v>
      </c>
      <c r="I243" s="21"/>
      <c r="J243" s="20">
        <f>SUMIFS('حركة المخزون'!F:F,'حركة المخزون'!E:E,'أرصدة المصنع'!D243,'حركة المخزون'!H:H,'أرصدة المصنع'!$J$2)-SUMIFS('حركة المخزون'!F:F,'حركة المخزون'!E:E,'أرصدة المصنع'!D243,'حركة المخزون'!G:G,'أرصدة المصنع'!$J$2)</f>
        <v>0</v>
      </c>
      <c r="K243" s="21"/>
      <c r="L243" s="20">
        <f>SUMIFS('حركة المخزون'!F:F,'حركة المخزون'!E:E,'أرصدة المصنع'!D243,'حركة المخزون'!H:H,'أرصدة المصنع'!$L$2)-SUMIFS('حركة المخزون'!F:F,'حركة المخزون'!E:E,'أرصدة المصنع'!D243,'حركة المخزون'!G:G,'أرصدة المصنع'!$L$2)</f>
        <v>0</v>
      </c>
      <c r="M243" s="21"/>
      <c r="N243" s="20">
        <f>SUMIFS('حركة المخزون'!F:F,'حركة المخزون'!E:E,'أرصدة المصنع'!D243,'حركة المخزون'!H:H,'أرصدة المصنع'!$N$2)-SUMIFS('حركة المخزون'!F:F,'حركة المخزون'!E:E,'أرصدة المصنع'!D243,'حركة المخزون'!G:G,'أرصدة المصنع'!$N$2)</f>
        <v>0</v>
      </c>
      <c r="O243" s="21"/>
      <c r="P243" s="20">
        <f>SUMIFS('حركة المخزون'!F:F,'حركة المخزون'!E:E,'أرصدة المصنع'!D243,'حركة المخزون'!H:H,'أرصدة المصنع'!$P$2)-SUMIFS('حركة المخزون'!F:F,'حركة المخزون'!E:E,'أرصدة المصنع'!D243,'حركة المخزون'!G:G,'أرصدة المصنع'!$P$2)</f>
        <v>0</v>
      </c>
      <c r="Q243" s="21"/>
      <c r="R243" s="20">
        <f>SUMIFS('حركة المخزون'!F:F,'حركة المخزون'!E:E,'أرصدة المصنع'!D243,'حركة المخزون'!H:H,'أرصدة المصنع'!$R$2)-SUMIFS('حركة المخزون'!F:F,'حركة المخزون'!E:E,'أرصدة المصنع'!D243,'حركة المخزون'!G:G,'أرصدة المصنع'!$R$2)</f>
        <v>0</v>
      </c>
      <c r="S243" s="21"/>
      <c r="T243" s="20">
        <f>SUMIFS('حركة المخزون'!F:F,'حركة المخزون'!E:E,'أرصدة المصنع'!D243,'حركة المخزون'!H:H,'أرصدة المصنع'!$T$2)-SUMIFS('حركة المخزون'!F:F,'حركة المخزون'!E:E,'أرصدة المصنع'!D243,'حركة المخزون'!G:G,'أرصدة المصنع'!$T$2)</f>
        <v>0</v>
      </c>
      <c r="U243" s="21"/>
      <c r="V243" s="20">
        <f>SUMIFS('حركة المخزون'!F:F,'حركة المخزون'!E:E,'أرصدة المصنع'!D243,'حركة المخزون'!H:H,'أرصدة المصنع'!$V$2)-SUMIFS('حركة المخزون'!F:F,'حركة المخزون'!E:E,'أرصدة المصنع'!D243,'حركة المخزون'!G:G,'أرصدة المصنع'!$V$2)</f>
        <v>0</v>
      </c>
      <c r="W243" s="21"/>
      <c r="X243" s="20">
        <f>SUMIFS('حركة المخزون'!F:F,'حركة المخزون'!E:E,'أرصدة المصنع'!D243,'حركة المخزون'!H:H,'أرصدة المصنع'!$X$2)-SUMIFS('حركة المخزون'!F:F,'حركة المخزون'!E:E,'أرصدة المصنع'!D243,'حركة المخزون'!G:G,'أرصدة المصنع'!$X$2)</f>
        <v>0</v>
      </c>
      <c r="Y243" s="21"/>
      <c r="Z243" s="20">
        <f>SUMIFS('حركة المخزون'!F:F,'حركة المخزون'!E:E,'أرصدة المصنع'!D243,'حركة المخزون'!H:H,'أرصدة المصنع'!$Z$2)-SUMIFS('حركة المخزون'!F:F,'حركة المخزون'!E:E,'أرصدة المصنع'!D243,'حركة المخزون'!G:G,'أرصدة المصنع'!$Z$2)</f>
        <v>0</v>
      </c>
      <c r="AA243" s="21"/>
      <c r="AB243" s="20">
        <f>SUMIFS('حركة المخزون'!F:F,'حركة المخزون'!E:E,'أرصدة المصنع'!D243,'حركة المخزون'!H:H,'أرصدة المصنع'!$AB$2)-SUMIFS('حركة المخزون'!F:F,'حركة المخزون'!E:E,'أرصدة المصنع'!D243,'حركة المخزون'!G:G,'أرصدة المصنع'!$AB$2)</f>
        <v>0</v>
      </c>
      <c r="AC243" s="21"/>
      <c r="AD243" s="20">
        <f>SUMIFS('حركة المخزون'!F:F,'حركة المخزون'!E:E,'أرصدة المصنع'!D243,'حركة المخزون'!H:H,'أرصدة المصنع'!$AD$2)-SUMIFS('حركة المخزون'!F:F,'حركة المخزون'!E:E,'أرصدة المصنع'!D243,'حركة المخزون'!G:G,'أرصدة المصنع'!$AD$2)</f>
        <v>0</v>
      </c>
      <c r="AE243" s="21"/>
      <c r="AF243" s="20">
        <f>SUMIFS('حركة المخزون'!F:F,'حركة المخزون'!E:E,'أرصدة المصنع'!D243,'حركة المخزون'!H:H,'أرصدة المصنع'!$AF$2)-SUMIFS('حركة المخزون'!F:F,'حركة المخزون'!E:E,'أرصدة المصنع'!D243,'حركة المخزون'!G:G,'أرصدة المصنع'!$AF$2)</f>
        <v>0</v>
      </c>
    </row>
    <row r="244" spans="2:32" ht="24" customHeight="1" x14ac:dyDescent="0.2">
      <c r="B244" s="19">
        <v>242</v>
      </c>
      <c r="C244" s="18" t="str">
        <f>VLOOKUP(B244,'قاعدة البيانات'!B:F,5,0)</f>
        <v xml:space="preserve"> </v>
      </c>
      <c r="D244" s="18" t="str">
        <f>VLOOKUP(C244,'قاعدة البيانات'!F:G,2,0)</f>
        <v/>
      </c>
      <c r="F244" s="20">
        <f>SUMIFS('حركة المخزون'!F:F,'حركة المخزون'!E:E,'أرصدة المصنع'!D244,'حركة المخزون'!H:H,'أرصدة المصنع'!$F$2)-SUMIFS('حركة المخزون'!F:F,'حركة المخزون'!E:E,'أرصدة المصنع'!D244,'حركة المخزون'!G:G,'أرصدة المصنع'!$F$2)</f>
        <v>0</v>
      </c>
      <c r="G244" s="21"/>
      <c r="H244" s="20">
        <f>SUMIFS('حركة المخزون'!F:F,'حركة المخزون'!E:E,'أرصدة المصنع'!D244,'حركة المخزون'!H:H,'أرصدة المصنع'!$H$2)-SUMIFS('حركة المخزون'!F:F,'حركة المخزون'!E:E,'أرصدة المصنع'!D244,'حركة المخزون'!G:G,'أرصدة المصنع'!$H$2)</f>
        <v>0</v>
      </c>
      <c r="I244" s="21"/>
      <c r="J244" s="20">
        <f>SUMIFS('حركة المخزون'!F:F,'حركة المخزون'!E:E,'أرصدة المصنع'!D244,'حركة المخزون'!H:H,'أرصدة المصنع'!$J$2)-SUMIFS('حركة المخزون'!F:F,'حركة المخزون'!E:E,'أرصدة المصنع'!D244,'حركة المخزون'!G:G,'أرصدة المصنع'!$J$2)</f>
        <v>0</v>
      </c>
      <c r="K244" s="21"/>
      <c r="L244" s="20">
        <f>SUMIFS('حركة المخزون'!F:F,'حركة المخزون'!E:E,'أرصدة المصنع'!D244,'حركة المخزون'!H:H,'أرصدة المصنع'!$L$2)-SUMIFS('حركة المخزون'!F:F,'حركة المخزون'!E:E,'أرصدة المصنع'!D244,'حركة المخزون'!G:G,'أرصدة المصنع'!$L$2)</f>
        <v>0</v>
      </c>
      <c r="M244" s="21"/>
      <c r="N244" s="20">
        <f>SUMIFS('حركة المخزون'!F:F,'حركة المخزون'!E:E,'أرصدة المصنع'!D244,'حركة المخزون'!H:H,'أرصدة المصنع'!$N$2)-SUMIFS('حركة المخزون'!F:F,'حركة المخزون'!E:E,'أرصدة المصنع'!D244,'حركة المخزون'!G:G,'أرصدة المصنع'!$N$2)</f>
        <v>0</v>
      </c>
      <c r="O244" s="21"/>
      <c r="P244" s="20">
        <f>SUMIFS('حركة المخزون'!F:F,'حركة المخزون'!E:E,'أرصدة المصنع'!D244,'حركة المخزون'!H:H,'أرصدة المصنع'!$P$2)-SUMIFS('حركة المخزون'!F:F,'حركة المخزون'!E:E,'أرصدة المصنع'!D244,'حركة المخزون'!G:G,'أرصدة المصنع'!$P$2)</f>
        <v>0</v>
      </c>
      <c r="Q244" s="21"/>
      <c r="R244" s="20">
        <f>SUMIFS('حركة المخزون'!F:F,'حركة المخزون'!E:E,'أرصدة المصنع'!D244,'حركة المخزون'!H:H,'أرصدة المصنع'!$R$2)-SUMIFS('حركة المخزون'!F:F,'حركة المخزون'!E:E,'أرصدة المصنع'!D244,'حركة المخزون'!G:G,'أرصدة المصنع'!$R$2)</f>
        <v>0</v>
      </c>
      <c r="S244" s="21"/>
      <c r="T244" s="20">
        <f>SUMIFS('حركة المخزون'!F:F,'حركة المخزون'!E:E,'أرصدة المصنع'!D244,'حركة المخزون'!H:H,'أرصدة المصنع'!$T$2)-SUMIFS('حركة المخزون'!F:F,'حركة المخزون'!E:E,'أرصدة المصنع'!D244,'حركة المخزون'!G:G,'أرصدة المصنع'!$T$2)</f>
        <v>0</v>
      </c>
      <c r="U244" s="21"/>
      <c r="V244" s="20">
        <f>SUMIFS('حركة المخزون'!F:F,'حركة المخزون'!E:E,'أرصدة المصنع'!D244,'حركة المخزون'!H:H,'أرصدة المصنع'!$V$2)-SUMIFS('حركة المخزون'!F:F,'حركة المخزون'!E:E,'أرصدة المصنع'!D244,'حركة المخزون'!G:G,'أرصدة المصنع'!$V$2)</f>
        <v>0</v>
      </c>
      <c r="W244" s="21"/>
      <c r="X244" s="20">
        <f>SUMIFS('حركة المخزون'!F:F,'حركة المخزون'!E:E,'أرصدة المصنع'!D244,'حركة المخزون'!H:H,'أرصدة المصنع'!$X$2)-SUMIFS('حركة المخزون'!F:F,'حركة المخزون'!E:E,'أرصدة المصنع'!D244,'حركة المخزون'!G:G,'أرصدة المصنع'!$X$2)</f>
        <v>0</v>
      </c>
      <c r="Y244" s="21"/>
      <c r="Z244" s="20">
        <f>SUMIFS('حركة المخزون'!F:F,'حركة المخزون'!E:E,'أرصدة المصنع'!D244,'حركة المخزون'!H:H,'أرصدة المصنع'!$Z$2)-SUMIFS('حركة المخزون'!F:F,'حركة المخزون'!E:E,'أرصدة المصنع'!D244,'حركة المخزون'!G:G,'أرصدة المصنع'!$Z$2)</f>
        <v>0</v>
      </c>
      <c r="AA244" s="21"/>
      <c r="AB244" s="20">
        <f>SUMIFS('حركة المخزون'!F:F,'حركة المخزون'!E:E,'أرصدة المصنع'!D244,'حركة المخزون'!H:H,'أرصدة المصنع'!$AB$2)-SUMIFS('حركة المخزون'!F:F,'حركة المخزون'!E:E,'أرصدة المصنع'!D244,'حركة المخزون'!G:G,'أرصدة المصنع'!$AB$2)</f>
        <v>0</v>
      </c>
      <c r="AC244" s="21"/>
      <c r="AD244" s="20">
        <f>SUMIFS('حركة المخزون'!F:F,'حركة المخزون'!E:E,'أرصدة المصنع'!D244,'حركة المخزون'!H:H,'أرصدة المصنع'!$AD$2)-SUMIFS('حركة المخزون'!F:F,'حركة المخزون'!E:E,'أرصدة المصنع'!D244,'حركة المخزون'!G:G,'أرصدة المصنع'!$AD$2)</f>
        <v>0</v>
      </c>
      <c r="AE244" s="21"/>
      <c r="AF244" s="20">
        <f>SUMIFS('حركة المخزون'!F:F,'حركة المخزون'!E:E,'أرصدة المصنع'!D244,'حركة المخزون'!H:H,'أرصدة المصنع'!$AF$2)-SUMIFS('حركة المخزون'!F:F,'حركة المخزون'!E:E,'أرصدة المصنع'!D244,'حركة المخزون'!G:G,'أرصدة المصنع'!$AF$2)</f>
        <v>0</v>
      </c>
    </row>
    <row r="245" spans="2:32" ht="24" customHeight="1" x14ac:dyDescent="0.2">
      <c r="B245" s="18">
        <v>243</v>
      </c>
      <c r="C245" s="18" t="str">
        <f>VLOOKUP(B245,'قاعدة البيانات'!B:F,5,0)</f>
        <v xml:space="preserve"> </v>
      </c>
      <c r="D245" s="18" t="str">
        <f>VLOOKUP(C245,'قاعدة البيانات'!F:G,2,0)</f>
        <v/>
      </c>
      <c r="F245" s="20">
        <f>SUMIFS('حركة المخزون'!F:F,'حركة المخزون'!E:E,'أرصدة المصنع'!D245,'حركة المخزون'!H:H,'أرصدة المصنع'!$F$2)-SUMIFS('حركة المخزون'!F:F,'حركة المخزون'!E:E,'أرصدة المصنع'!D245,'حركة المخزون'!G:G,'أرصدة المصنع'!$F$2)</f>
        <v>0</v>
      </c>
      <c r="G245" s="21"/>
      <c r="H245" s="20">
        <f>SUMIFS('حركة المخزون'!F:F,'حركة المخزون'!E:E,'أرصدة المصنع'!D245,'حركة المخزون'!H:H,'أرصدة المصنع'!$H$2)-SUMIFS('حركة المخزون'!F:F,'حركة المخزون'!E:E,'أرصدة المصنع'!D245,'حركة المخزون'!G:G,'أرصدة المصنع'!$H$2)</f>
        <v>0</v>
      </c>
      <c r="I245" s="21"/>
      <c r="J245" s="20">
        <f>SUMIFS('حركة المخزون'!F:F,'حركة المخزون'!E:E,'أرصدة المصنع'!D245,'حركة المخزون'!H:H,'أرصدة المصنع'!$J$2)-SUMIFS('حركة المخزون'!F:F,'حركة المخزون'!E:E,'أرصدة المصنع'!D245,'حركة المخزون'!G:G,'أرصدة المصنع'!$J$2)</f>
        <v>0</v>
      </c>
      <c r="K245" s="21"/>
      <c r="L245" s="20">
        <f>SUMIFS('حركة المخزون'!F:F,'حركة المخزون'!E:E,'أرصدة المصنع'!D245,'حركة المخزون'!H:H,'أرصدة المصنع'!$L$2)-SUMIFS('حركة المخزون'!F:F,'حركة المخزون'!E:E,'أرصدة المصنع'!D245,'حركة المخزون'!G:G,'أرصدة المصنع'!$L$2)</f>
        <v>0</v>
      </c>
      <c r="M245" s="21"/>
      <c r="N245" s="20">
        <f>SUMIFS('حركة المخزون'!F:F,'حركة المخزون'!E:E,'أرصدة المصنع'!D245,'حركة المخزون'!H:H,'أرصدة المصنع'!$N$2)-SUMIFS('حركة المخزون'!F:F,'حركة المخزون'!E:E,'أرصدة المصنع'!D245,'حركة المخزون'!G:G,'أرصدة المصنع'!$N$2)</f>
        <v>0</v>
      </c>
      <c r="O245" s="21"/>
      <c r="P245" s="20">
        <f>SUMIFS('حركة المخزون'!F:F,'حركة المخزون'!E:E,'أرصدة المصنع'!D245,'حركة المخزون'!H:H,'أرصدة المصنع'!$P$2)-SUMIFS('حركة المخزون'!F:F,'حركة المخزون'!E:E,'أرصدة المصنع'!D245,'حركة المخزون'!G:G,'أرصدة المصنع'!$P$2)</f>
        <v>0</v>
      </c>
      <c r="Q245" s="21"/>
      <c r="R245" s="20">
        <f>SUMIFS('حركة المخزون'!F:F,'حركة المخزون'!E:E,'أرصدة المصنع'!D245,'حركة المخزون'!H:H,'أرصدة المصنع'!$R$2)-SUMIFS('حركة المخزون'!F:F,'حركة المخزون'!E:E,'أرصدة المصنع'!D245,'حركة المخزون'!G:G,'أرصدة المصنع'!$R$2)</f>
        <v>0</v>
      </c>
      <c r="S245" s="21"/>
      <c r="T245" s="20">
        <f>SUMIFS('حركة المخزون'!F:F,'حركة المخزون'!E:E,'أرصدة المصنع'!D245,'حركة المخزون'!H:H,'أرصدة المصنع'!$T$2)-SUMIFS('حركة المخزون'!F:F,'حركة المخزون'!E:E,'أرصدة المصنع'!D245,'حركة المخزون'!G:G,'أرصدة المصنع'!$T$2)</f>
        <v>0</v>
      </c>
      <c r="U245" s="21"/>
      <c r="V245" s="20">
        <f>SUMIFS('حركة المخزون'!F:F,'حركة المخزون'!E:E,'أرصدة المصنع'!D245,'حركة المخزون'!H:H,'أرصدة المصنع'!$V$2)-SUMIFS('حركة المخزون'!F:F,'حركة المخزون'!E:E,'أرصدة المصنع'!D245,'حركة المخزون'!G:G,'أرصدة المصنع'!$V$2)</f>
        <v>0</v>
      </c>
      <c r="W245" s="21"/>
      <c r="X245" s="20">
        <f>SUMIFS('حركة المخزون'!F:F,'حركة المخزون'!E:E,'أرصدة المصنع'!D245,'حركة المخزون'!H:H,'أرصدة المصنع'!$X$2)-SUMIFS('حركة المخزون'!F:F,'حركة المخزون'!E:E,'أرصدة المصنع'!D245,'حركة المخزون'!G:G,'أرصدة المصنع'!$X$2)</f>
        <v>0</v>
      </c>
      <c r="Y245" s="21"/>
      <c r="Z245" s="20">
        <f>SUMIFS('حركة المخزون'!F:F,'حركة المخزون'!E:E,'أرصدة المصنع'!D245,'حركة المخزون'!H:H,'أرصدة المصنع'!$Z$2)-SUMIFS('حركة المخزون'!F:F,'حركة المخزون'!E:E,'أرصدة المصنع'!D245,'حركة المخزون'!G:G,'أرصدة المصنع'!$Z$2)</f>
        <v>0</v>
      </c>
      <c r="AA245" s="21"/>
      <c r="AB245" s="20">
        <f>SUMIFS('حركة المخزون'!F:F,'حركة المخزون'!E:E,'أرصدة المصنع'!D245,'حركة المخزون'!H:H,'أرصدة المصنع'!$AB$2)-SUMIFS('حركة المخزون'!F:F,'حركة المخزون'!E:E,'أرصدة المصنع'!D245,'حركة المخزون'!G:G,'أرصدة المصنع'!$AB$2)</f>
        <v>0</v>
      </c>
      <c r="AC245" s="21"/>
      <c r="AD245" s="20">
        <f>SUMIFS('حركة المخزون'!F:F,'حركة المخزون'!E:E,'أرصدة المصنع'!D245,'حركة المخزون'!H:H,'أرصدة المصنع'!$AD$2)-SUMIFS('حركة المخزون'!F:F,'حركة المخزون'!E:E,'أرصدة المصنع'!D245,'حركة المخزون'!G:G,'أرصدة المصنع'!$AD$2)</f>
        <v>0</v>
      </c>
      <c r="AE245" s="21"/>
      <c r="AF245" s="20">
        <f>SUMIFS('حركة المخزون'!F:F,'حركة المخزون'!E:E,'أرصدة المصنع'!D245,'حركة المخزون'!H:H,'أرصدة المصنع'!$AF$2)-SUMIFS('حركة المخزون'!F:F,'حركة المخزون'!E:E,'أرصدة المصنع'!D245,'حركة المخزون'!G:G,'أرصدة المصنع'!$AF$2)</f>
        <v>0</v>
      </c>
    </row>
    <row r="246" spans="2:32" ht="24" customHeight="1" x14ac:dyDescent="0.2">
      <c r="B246" s="18">
        <v>244</v>
      </c>
      <c r="C246" s="18" t="str">
        <f>VLOOKUP(B246,'قاعدة البيانات'!B:F,5,0)</f>
        <v xml:space="preserve"> </v>
      </c>
      <c r="D246" s="18" t="str">
        <f>VLOOKUP(C246,'قاعدة البيانات'!F:G,2,0)</f>
        <v/>
      </c>
      <c r="F246" s="20">
        <f>SUMIFS('حركة المخزون'!F:F,'حركة المخزون'!E:E,'أرصدة المصنع'!D246,'حركة المخزون'!H:H,'أرصدة المصنع'!$F$2)-SUMIFS('حركة المخزون'!F:F,'حركة المخزون'!E:E,'أرصدة المصنع'!D246,'حركة المخزون'!G:G,'أرصدة المصنع'!$F$2)</f>
        <v>0</v>
      </c>
      <c r="G246" s="21"/>
      <c r="H246" s="20">
        <f>SUMIFS('حركة المخزون'!F:F,'حركة المخزون'!E:E,'أرصدة المصنع'!D246,'حركة المخزون'!H:H,'أرصدة المصنع'!$H$2)-SUMIFS('حركة المخزون'!F:F,'حركة المخزون'!E:E,'أرصدة المصنع'!D246,'حركة المخزون'!G:G,'أرصدة المصنع'!$H$2)</f>
        <v>0</v>
      </c>
      <c r="I246" s="21"/>
      <c r="J246" s="20">
        <f>SUMIFS('حركة المخزون'!F:F,'حركة المخزون'!E:E,'أرصدة المصنع'!D246,'حركة المخزون'!H:H,'أرصدة المصنع'!$J$2)-SUMIFS('حركة المخزون'!F:F,'حركة المخزون'!E:E,'أرصدة المصنع'!D246,'حركة المخزون'!G:G,'أرصدة المصنع'!$J$2)</f>
        <v>0</v>
      </c>
      <c r="K246" s="21"/>
      <c r="L246" s="20">
        <f>SUMIFS('حركة المخزون'!F:F,'حركة المخزون'!E:E,'أرصدة المصنع'!D246,'حركة المخزون'!H:H,'أرصدة المصنع'!$L$2)-SUMIFS('حركة المخزون'!F:F,'حركة المخزون'!E:E,'أرصدة المصنع'!D246,'حركة المخزون'!G:G,'أرصدة المصنع'!$L$2)</f>
        <v>0</v>
      </c>
      <c r="M246" s="21"/>
      <c r="N246" s="20">
        <f>SUMIFS('حركة المخزون'!F:F,'حركة المخزون'!E:E,'أرصدة المصنع'!D246,'حركة المخزون'!H:H,'أرصدة المصنع'!$N$2)-SUMIFS('حركة المخزون'!F:F,'حركة المخزون'!E:E,'أرصدة المصنع'!D246,'حركة المخزون'!G:G,'أرصدة المصنع'!$N$2)</f>
        <v>0</v>
      </c>
      <c r="O246" s="21"/>
      <c r="P246" s="20">
        <f>SUMIFS('حركة المخزون'!F:F,'حركة المخزون'!E:E,'أرصدة المصنع'!D246,'حركة المخزون'!H:H,'أرصدة المصنع'!$P$2)-SUMIFS('حركة المخزون'!F:F,'حركة المخزون'!E:E,'أرصدة المصنع'!D246,'حركة المخزون'!G:G,'أرصدة المصنع'!$P$2)</f>
        <v>0</v>
      </c>
      <c r="Q246" s="21"/>
      <c r="R246" s="20">
        <f>SUMIFS('حركة المخزون'!F:F,'حركة المخزون'!E:E,'أرصدة المصنع'!D246,'حركة المخزون'!H:H,'أرصدة المصنع'!$R$2)-SUMIFS('حركة المخزون'!F:F,'حركة المخزون'!E:E,'أرصدة المصنع'!D246,'حركة المخزون'!G:G,'أرصدة المصنع'!$R$2)</f>
        <v>0</v>
      </c>
      <c r="S246" s="21"/>
      <c r="T246" s="20">
        <f>SUMIFS('حركة المخزون'!F:F,'حركة المخزون'!E:E,'أرصدة المصنع'!D246,'حركة المخزون'!H:H,'أرصدة المصنع'!$T$2)-SUMIFS('حركة المخزون'!F:F,'حركة المخزون'!E:E,'أرصدة المصنع'!D246,'حركة المخزون'!G:G,'أرصدة المصنع'!$T$2)</f>
        <v>0</v>
      </c>
      <c r="U246" s="21"/>
      <c r="V246" s="20">
        <f>SUMIFS('حركة المخزون'!F:F,'حركة المخزون'!E:E,'أرصدة المصنع'!D246,'حركة المخزون'!H:H,'أرصدة المصنع'!$V$2)-SUMIFS('حركة المخزون'!F:F,'حركة المخزون'!E:E,'أرصدة المصنع'!D246,'حركة المخزون'!G:G,'أرصدة المصنع'!$V$2)</f>
        <v>0</v>
      </c>
      <c r="W246" s="21"/>
      <c r="X246" s="20">
        <f>SUMIFS('حركة المخزون'!F:F,'حركة المخزون'!E:E,'أرصدة المصنع'!D246,'حركة المخزون'!H:H,'أرصدة المصنع'!$X$2)-SUMIFS('حركة المخزون'!F:F,'حركة المخزون'!E:E,'أرصدة المصنع'!D246,'حركة المخزون'!G:G,'أرصدة المصنع'!$X$2)</f>
        <v>0</v>
      </c>
      <c r="Y246" s="21"/>
      <c r="Z246" s="20">
        <f>SUMIFS('حركة المخزون'!F:F,'حركة المخزون'!E:E,'أرصدة المصنع'!D246,'حركة المخزون'!H:H,'أرصدة المصنع'!$Z$2)-SUMIFS('حركة المخزون'!F:F,'حركة المخزون'!E:E,'أرصدة المصنع'!D246,'حركة المخزون'!G:G,'أرصدة المصنع'!$Z$2)</f>
        <v>0</v>
      </c>
      <c r="AA246" s="21"/>
      <c r="AB246" s="20">
        <f>SUMIFS('حركة المخزون'!F:F,'حركة المخزون'!E:E,'أرصدة المصنع'!D246,'حركة المخزون'!H:H,'أرصدة المصنع'!$AB$2)-SUMIFS('حركة المخزون'!F:F,'حركة المخزون'!E:E,'أرصدة المصنع'!D246,'حركة المخزون'!G:G,'أرصدة المصنع'!$AB$2)</f>
        <v>0</v>
      </c>
      <c r="AC246" s="21"/>
      <c r="AD246" s="20">
        <f>SUMIFS('حركة المخزون'!F:F,'حركة المخزون'!E:E,'أرصدة المصنع'!D246,'حركة المخزون'!H:H,'أرصدة المصنع'!$AD$2)-SUMIFS('حركة المخزون'!F:F,'حركة المخزون'!E:E,'أرصدة المصنع'!D246,'حركة المخزون'!G:G,'أرصدة المصنع'!$AD$2)</f>
        <v>0</v>
      </c>
      <c r="AE246" s="21"/>
      <c r="AF246" s="20">
        <f>SUMIFS('حركة المخزون'!F:F,'حركة المخزون'!E:E,'أرصدة المصنع'!D246,'حركة المخزون'!H:H,'أرصدة المصنع'!$AF$2)-SUMIFS('حركة المخزون'!F:F,'حركة المخزون'!E:E,'أرصدة المصنع'!D246,'حركة المخزون'!G:G,'أرصدة المصنع'!$AF$2)</f>
        <v>0</v>
      </c>
    </row>
    <row r="247" spans="2:32" ht="24" customHeight="1" x14ac:dyDescent="0.2">
      <c r="B247" s="19">
        <v>245</v>
      </c>
      <c r="C247" s="18" t="str">
        <f>VLOOKUP(B247,'قاعدة البيانات'!B:F,5,0)</f>
        <v xml:space="preserve"> </v>
      </c>
      <c r="D247" s="18" t="str">
        <f>VLOOKUP(C247,'قاعدة البيانات'!F:G,2,0)</f>
        <v/>
      </c>
      <c r="F247" s="20">
        <f>SUMIFS('حركة المخزون'!F:F,'حركة المخزون'!E:E,'أرصدة المصنع'!D247,'حركة المخزون'!H:H,'أرصدة المصنع'!$F$2)-SUMIFS('حركة المخزون'!F:F,'حركة المخزون'!E:E,'أرصدة المصنع'!D247,'حركة المخزون'!G:G,'أرصدة المصنع'!$F$2)</f>
        <v>0</v>
      </c>
      <c r="G247" s="21"/>
      <c r="H247" s="20">
        <f>SUMIFS('حركة المخزون'!F:F,'حركة المخزون'!E:E,'أرصدة المصنع'!D247,'حركة المخزون'!H:H,'أرصدة المصنع'!$H$2)-SUMIFS('حركة المخزون'!F:F,'حركة المخزون'!E:E,'أرصدة المصنع'!D247,'حركة المخزون'!G:G,'أرصدة المصنع'!$H$2)</f>
        <v>0</v>
      </c>
      <c r="I247" s="21"/>
      <c r="J247" s="20">
        <f>SUMIFS('حركة المخزون'!F:F,'حركة المخزون'!E:E,'أرصدة المصنع'!D247,'حركة المخزون'!H:H,'أرصدة المصنع'!$J$2)-SUMIFS('حركة المخزون'!F:F,'حركة المخزون'!E:E,'أرصدة المصنع'!D247,'حركة المخزون'!G:G,'أرصدة المصنع'!$J$2)</f>
        <v>0</v>
      </c>
      <c r="K247" s="21"/>
      <c r="L247" s="20">
        <f>SUMIFS('حركة المخزون'!F:F,'حركة المخزون'!E:E,'أرصدة المصنع'!D247,'حركة المخزون'!H:H,'أرصدة المصنع'!$L$2)-SUMIFS('حركة المخزون'!F:F,'حركة المخزون'!E:E,'أرصدة المصنع'!D247,'حركة المخزون'!G:G,'أرصدة المصنع'!$L$2)</f>
        <v>0</v>
      </c>
      <c r="M247" s="21"/>
      <c r="N247" s="20">
        <f>SUMIFS('حركة المخزون'!F:F,'حركة المخزون'!E:E,'أرصدة المصنع'!D247,'حركة المخزون'!H:H,'أرصدة المصنع'!$N$2)-SUMIFS('حركة المخزون'!F:F,'حركة المخزون'!E:E,'أرصدة المصنع'!D247,'حركة المخزون'!G:G,'أرصدة المصنع'!$N$2)</f>
        <v>0</v>
      </c>
      <c r="O247" s="21"/>
      <c r="P247" s="20">
        <f>SUMIFS('حركة المخزون'!F:F,'حركة المخزون'!E:E,'أرصدة المصنع'!D247,'حركة المخزون'!H:H,'أرصدة المصنع'!$P$2)-SUMIFS('حركة المخزون'!F:F,'حركة المخزون'!E:E,'أرصدة المصنع'!D247,'حركة المخزون'!G:G,'أرصدة المصنع'!$P$2)</f>
        <v>0</v>
      </c>
      <c r="Q247" s="21"/>
      <c r="R247" s="20">
        <f>SUMIFS('حركة المخزون'!F:F,'حركة المخزون'!E:E,'أرصدة المصنع'!D247,'حركة المخزون'!H:H,'أرصدة المصنع'!$R$2)-SUMIFS('حركة المخزون'!F:F,'حركة المخزون'!E:E,'أرصدة المصنع'!D247,'حركة المخزون'!G:G,'أرصدة المصنع'!$R$2)</f>
        <v>0</v>
      </c>
      <c r="S247" s="21"/>
      <c r="T247" s="20">
        <f>SUMIFS('حركة المخزون'!F:F,'حركة المخزون'!E:E,'أرصدة المصنع'!D247,'حركة المخزون'!H:H,'أرصدة المصنع'!$T$2)-SUMIFS('حركة المخزون'!F:F,'حركة المخزون'!E:E,'أرصدة المصنع'!D247,'حركة المخزون'!G:G,'أرصدة المصنع'!$T$2)</f>
        <v>0</v>
      </c>
      <c r="U247" s="21"/>
      <c r="V247" s="20">
        <f>SUMIFS('حركة المخزون'!F:F,'حركة المخزون'!E:E,'أرصدة المصنع'!D247,'حركة المخزون'!H:H,'أرصدة المصنع'!$V$2)-SUMIFS('حركة المخزون'!F:F,'حركة المخزون'!E:E,'أرصدة المصنع'!D247,'حركة المخزون'!G:G,'أرصدة المصنع'!$V$2)</f>
        <v>0</v>
      </c>
      <c r="W247" s="21"/>
      <c r="X247" s="20">
        <f>SUMIFS('حركة المخزون'!F:F,'حركة المخزون'!E:E,'أرصدة المصنع'!D247,'حركة المخزون'!H:H,'أرصدة المصنع'!$X$2)-SUMIFS('حركة المخزون'!F:F,'حركة المخزون'!E:E,'أرصدة المصنع'!D247,'حركة المخزون'!G:G,'أرصدة المصنع'!$X$2)</f>
        <v>0</v>
      </c>
      <c r="Y247" s="21"/>
      <c r="Z247" s="20">
        <f>SUMIFS('حركة المخزون'!F:F,'حركة المخزون'!E:E,'أرصدة المصنع'!D247,'حركة المخزون'!H:H,'أرصدة المصنع'!$Z$2)-SUMIFS('حركة المخزون'!F:F,'حركة المخزون'!E:E,'أرصدة المصنع'!D247,'حركة المخزون'!G:G,'أرصدة المصنع'!$Z$2)</f>
        <v>0</v>
      </c>
      <c r="AA247" s="21"/>
      <c r="AB247" s="20">
        <f>SUMIFS('حركة المخزون'!F:F,'حركة المخزون'!E:E,'أرصدة المصنع'!D247,'حركة المخزون'!H:H,'أرصدة المصنع'!$AB$2)-SUMIFS('حركة المخزون'!F:F,'حركة المخزون'!E:E,'أرصدة المصنع'!D247,'حركة المخزون'!G:G,'أرصدة المصنع'!$AB$2)</f>
        <v>0</v>
      </c>
      <c r="AC247" s="21"/>
      <c r="AD247" s="20">
        <f>SUMIFS('حركة المخزون'!F:F,'حركة المخزون'!E:E,'أرصدة المصنع'!D247,'حركة المخزون'!H:H,'أرصدة المصنع'!$AD$2)-SUMIFS('حركة المخزون'!F:F,'حركة المخزون'!E:E,'أرصدة المصنع'!D247,'حركة المخزون'!G:G,'أرصدة المصنع'!$AD$2)</f>
        <v>0</v>
      </c>
      <c r="AE247" s="21"/>
      <c r="AF247" s="20">
        <f>SUMIFS('حركة المخزون'!F:F,'حركة المخزون'!E:E,'أرصدة المصنع'!D247,'حركة المخزون'!H:H,'أرصدة المصنع'!$AF$2)-SUMIFS('حركة المخزون'!F:F,'حركة المخزون'!E:E,'أرصدة المصنع'!D247,'حركة المخزون'!G:G,'أرصدة المصنع'!$AF$2)</f>
        <v>0</v>
      </c>
    </row>
    <row r="248" spans="2:32" ht="24" customHeight="1" x14ac:dyDescent="0.2">
      <c r="B248" s="18">
        <v>246</v>
      </c>
      <c r="C248" s="18" t="str">
        <f>VLOOKUP(B248,'قاعدة البيانات'!B:F,5,0)</f>
        <v xml:space="preserve"> </v>
      </c>
      <c r="D248" s="18" t="str">
        <f>VLOOKUP(C248,'قاعدة البيانات'!F:G,2,0)</f>
        <v/>
      </c>
      <c r="F248" s="20">
        <f>SUMIFS('حركة المخزون'!F:F,'حركة المخزون'!E:E,'أرصدة المصنع'!D248,'حركة المخزون'!H:H,'أرصدة المصنع'!$F$2)-SUMIFS('حركة المخزون'!F:F,'حركة المخزون'!E:E,'أرصدة المصنع'!D248,'حركة المخزون'!G:G,'أرصدة المصنع'!$F$2)</f>
        <v>0</v>
      </c>
      <c r="G248" s="21"/>
      <c r="H248" s="20">
        <f>SUMIFS('حركة المخزون'!F:F,'حركة المخزون'!E:E,'أرصدة المصنع'!D248,'حركة المخزون'!H:H,'أرصدة المصنع'!$H$2)-SUMIFS('حركة المخزون'!F:F,'حركة المخزون'!E:E,'أرصدة المصنع'!D248,'حركة المخزون'!G:G,'أرصدة المصنع'!$H$2)</f>
        <v>0</v>
      </c>
      <c r="I248" s="21"/>
      <c r="J248" s="20">
        <f>SUMIFS('حركة المخزون'!F:F,'حركة المخزون'!E:E,'أرصدة المصنع'!D248,'حركة المخزون'!H:H,'أرصدة المصنع'!$J$2)-SUMIFS('حركة المخزون'!F:F,'حركة المخزون'!E:E,'أرصدة المصنع'!D248,'حركة المخزون'!G:G,'أرصدة المصنع'!$J$2)</f>
        <v>0</v>
      </c>
      <c r="K248" s="21"/>
      <c r="L248" s="20">
        <f>SUMIFS('حركة المخزون'!F:F,'حركة المخزون'!E:E,'أرصدة المصنع'!D248,'حركة المخزون'!H:H,'أرصدة المصنع'!$L$2)-SUMIFS('حركة المخزون'!F:F,'حركة المخزون'!E:E,'أرصدة المصنع'!D248,'حركة المخزون'!G:G,'أرصدة المصنع'!$L$2)</f>
        <v>0</v>
      </c>
      <c r="M248" s="21"/>
      <c r="N248" s="20">
        <f>SUMIFS('حركة المخزون'!F:F,'حركة المخزون'!E:E,'أرصدة المصنع'!D248,'حركة المخزون'!H:H,'أرصدة المصنع'!$N$2)-SUMIFS('حركة المخزون'!F:F,'حركة المخزون'!E:E,'أرصدة المصنع'!D248,'حركة المخزون'!G:G,'أرصدة المصنع'!$N$2)</f>
        <v>0</v>
      </c>
      <c r="O248" s="21"/>
      <c r="P248" s="20">
        <f>SUMIFS('حركة المخزون'!F:F,'حركة المخزون'!E:E,'أرصدة المصنع'!D248,'حركة المخزون'!H:H,'أرصدة المصنع'!$P$2)-SUMIFS('حركة المخزون'!F:F,'حركة المخزون'!E:E,'أرصدة المصنع'!D248,'حركة المخزون'!G:G,'أرصدة المصنع'!$P$2)</f>
        <v>0</v>
      </c>
      <c r="Q248" s="21"/>
      <c r="R248" s="20">
        <f>SUMIFS('حركة المخزون'!F:F,'حركة المخزون'!E:E,'أرصدة المصنع'!D248,'حركة المخزون'!H:H,'أرصدة المصنع'!$R$2)-SUMIFS('حركة المخزون'!F:F,'حركة المخزون'!E:E,'أرصدة المصنع'!D248,'حركة المخزون'!G:G,'أرصدة المصنع'!$R$2)</f>
        <v>0</v>
      </c>
      <c r="S248" s="21"/>
      <c r="T248" s="20">
        <f>SUMIFS('حركة المخزون'!F:F,'حركة المخزون'!E:E,'أرصدة المصنع'!D248,'حركة المخزون'!H:H,'أرصدة المصنع'!$T$2)-SUMIFS('حركة المخزون'!F:F,'حركة المخزون'!E:E,'أرصدة المصنع'!D248,'حركة المخزون'!G:G,'أرصدة المصنع'!$T$2)</f>
        <v>0</v>
      </c>
      <c r="U248" s="21"/>
      <c r="V248" s="20">
        <f>SUMIFS('حركة المخزون'!F:F,'حركة المخزون'!E:E,'أرصدة المصنع'!D248,'حركة المخزون'!H:H,'أرصدة المصنع'!$V$2)-SUMIFS('حركة المخزون'!F:F,'حركة المخزون'!E:E,'أرصدة المصنع'!D248,'حركة المخزون'!G:G,'أرصدة المصنع'!$V$2)</f>
        <v>0</v>
      </c>
      <c r="W248" s="21"/>
      <c r="X248" s="20">
        <f>SUMIFS('حركة المخزون'!F:F,'حركة المخزون'!E:E,'أرصدة المصنع'!D248,'حركة المخزون'!H:H,'أرصدة المصنع'!$X$2)-SUMIFS('حركة المخزون'!F:F,'حركة المخزون'!E:E,'أرصدة المصنع'!D248,'حركة المخزون'!G:G,'أرصدة المصنع'!$X$2)</f>
        <v>0</v>
      </c>
      <c r="Y248" s="21"/>
      <c r="Z248" s="20">
        <f>SUMIFS('حركة المخزون'!F:F,'حركة المخزون'!E:E,'أرصدة المصنع'!D248,'حركة المخزون'!H:H,'أرصدة المصنع'!$Z$2)-SUMIFS('حركة المخزون'!F:F,'حركة المخزون'!E:E,'أرصدة المصنع'!D248,'حركة المخزون'!G:G,'أرصدة المصنع'!$Z$2)</f>
        <v>0</v>
      </c>
      <c r="AA248" s="21"/>
      <c r="AB248" s="20">
        <f>SUMIFS('حركة المخزون'!F:F,'حركة المخزون'!E:E,'أرصدة المصنع'!D248,'حركة المخزون'!H:H,'أرصدة المصنع'!$AB$2)-SUMIFS('حركة المخزون'!F:F,'حركة المخزون'!E:E,'أرصدة المصنع'!D248,'حركة المخزون'!G:G,'أرصدة المصنع'!$AB$2)</f>
        <v>0</v>
      </c>
      <c r="AC248" s="21"/>
      <c r="AD248" s="20">
        <f>SUMIFS('حركة المخزون'!F:F,'حركة المخزون'!E:E,'أرصدة المصنع'!D248,'حركة المخزون'!H:H,'أرصدة المصنع'!$AD$2)-SUMIFS('حركة المخزون'!F:F,'حركة المخزون'!E:E,'أرصدة المصنع'!D248,'حركة المخزون'!G:G,'أرصدة المصنع'!$AD$2)</f>
        <v>0</v>
      </c>
      <c r="AE248" s="21"/>
      <c r="AF248" s="20">
        <f>SUMIFS('حركة المخزون'!F:F,'حركة المخزون'!E:E,'أرصدة المصنع'!D248,'حركة المخزون'!H:H,'أرصدة المصنع'!$AF$2)-SUMIFS('حركة المخزون'!F:F,'حركة المخزون'!E:E,'أرصدة المصنع'!D248,'حركة المخزون'!G:G,'أرصدة المصنع'!$AF$2)</f>
        <v>0</v>
      </c>
    </row>
    <row r="249" spans="2:32" ht="24" customHeight="1" x14ac:dyDescent="0.2">
      <c r="B249" s="18">
        <v>247</v>
      </c>
      <c r="C249" s="18" t="str">
        <f>VLOOKUP(B249,'قاعدة البيانات'!B:F,5,0)</f>
        <v xml:space="preserve"> </v>
      </c>
      <c r="D249" s="18" t="str">
        <f>VLOOKUP(C249,'قاعدة البيانات'!F:G,2,0)</f>
        <v/>
      </c>
      <c r="F249" s="20">
        <f>SUMIFS('حركة المخزون'!F:F,'حركة المخزون'!E:E,'أرصدة المصنع'!D249,'حركة المخزون'!H:H,'أرصدة المصنع'!$F$2)-SUMIFS('حركة المخزون'!F:F,'حركة المخزون'!E:E,'أرصدة المصنع'!D249,'حركة المخزون'!G:G,'أرصدة المصنع'!$F$2)</f>
        <v>0</v>
      </c>
      <c r="G249" s="21"/>
      <c r="H249" s="20">
        <f>SUMIFS('حركة المخزون'!F:F,'حركة المخزون'!E:E,'أرصدة المصنع'!D249,'حركة المخزون'!H:H,'أرصدة المصنع'!$H$2)-SUMIFS('حركة المخزون'!F:F,'حركة المخزون'!E:E,'أرصدة المصنع'!D249,'حركة المخزون'!G:G,'أرصدة المصنع'!$H$2)</f>
        <v>0</v>
      </c>
      <c r="I249" s="21"/>
      <c r="J249" s="20">
        <f>SUMIFS('حركة المخزون'!F:F,'حركة المخزون'!E:E,'أرصدة المصنع'!D249,'حركة المخزون'!H:H,'أرصدة المصنع'!$J$2)-SUMIFS('حركة المخزون'!F:F,'حركة المخزون'!E:E,'أرصدة المصنع'!D249,'حركة المخزون'!G:G,'أرصدة المصنع'!$J$2)</f>
        <v>0</v>
      </c>
      <c r="K249" s="21"/>
      <c r="L249" s="20">
        <f>SUMIFS('حركة المخزون'!F:F,'حركة المخزون'!E:E,'أرصدة المصنع'!D249,'حركة المخزون'!H:H,'أرصدة المصنع'!$L$2)-SUMIFS('حركة المخزون'!F:F,'حركة المخزون'!E:E,'أرصدة المصنع'!D249,'حركة المخزون'!G:G,'أرصدة المصنع'!$L$2)</f>
        <v>0</v>
      </c>
      <c r="M249" s="21"/>
      <c r="N249" s="20">
        <f>SUMIFS('حركة المخزون'!F:F,'حركة المخزون'!E:E,'أرصدة المصنع'!D249,'حركة المخزون'!H:H,'أرصدة المصنع'!$N$2)-SUMIFS('حركة المخزون'!F:F,'حركة المخزون'!E:E,'أرصدة المصنع'!D249,'حركة المخزون'!G:G,'أرصدة المصنع'!$N$2)</f>
        <v>0</v>
      </c>
      <c r="O249" s="21"/>
      <c r="P249" s="20">
        <f>SUMIFS('حركة المخزون'!F:F,'حركة المخزون'!E:E,'أرصدة المصنع'!D249,'حركة المخزون'!H:H,'أرصدة المصنع'!$P$2)-SUMIFS('حركة المخزون'!F:F,'حركة المخزون'!E:E,'أرصدة المصنع'!D249,'حركة المخزون'!G:G,'أرصدة المصنع'!$P$2)</f>
        <v>0</v>
      </c>
      <c r="Q249" s="21"/>
      <c r="R249" s="20">
        <f>SUMIFS('حركة المخزون'!F:F,'حركة المخزون'!E:E,'أرصدة المصنع'!D249,'حركة المخزون'!H:H,'أرصدة المصنع'!$R$2)-SUMIFS('حركة المخزون'!F:F,'حركة المخزون'!E:E,'أرصدة المصنع'!D249,'حركة المخزون'!G:G,'أرصدة المصنع'!$R$2)</f>
        <v>0</v>
      </c>
      <c r="S249" s="21"/>
      <c r="T249" s="20">
        <f>SUMIFS('حركة المخزون'!F:F,'حركة المخزون'!E:E,'أرصدة المصنع'!D249,'حركة المخزون'!H:H,'أرصدة المصنع'!$T$2)-SUMIFS('حركة المخزون'!F:F,'حركة المخزون'!E:E,'أرصدة المصنع'!D249,'حركة المخزون'!G:G,'أرصدة المصنع'!$T$2)</f>
        <v>0</v>
      </c>
      <c r="U249" s="21"/>
      <c r="V249" s="20">
        <f>SUMIFS('حركة المخزون'!F:F,'حركة المخزون'!E:E,'أرصدة المصنع'!D249,'حركة المخزون'!H:H,'أرصدة المصنع'!$V$2)-SUMIFS('حركة المخزون'!F:F,'حركة المخزون'!E:E,'أرصدة المصنع'!D249,'حركة المخزون'!G:G,'أرصدة المصنع'!$V$2)</f>
        <v>0</v>
      </c>
      <c r="W249" s="21"/>
      <c r="X249" s="20">
        <f>SUMIFS('حركة المخزون'!F:F,'حركة المخزون'!E:E,'أرصدة المصنع'!D249,'حركة المخزون'!H:H,'أرصدة المصنع'!$X$2)-SUMIFS('حركة المخزون'!F:F,'حركة المخزون'!E:E,'أرصدة المصنع'!D249,'حركة المخزون'!G:G,'أرصدة المصنع'!$X$2)</f>
        <v>0</v>
      </c>
      <c r="Y249" s="21"/>
      <c r="Z249" s="20">
        <f>SUMIFS('حركة المخزون'!F:F,'حركة المخزون'!E:E,'أرصدة المصنع'!D249,'حركة المخزون'!H:H,'أرصدة المصنع'!$Z$2)-SUMIFS('حركة المخزون'!F:F,'حركة المخزون'!E:E,'أرصدة المصنع'!D249,'حركة المخزون'!G:G,'أرصدة المصنع'!$Z$2)</f>
        <v>0</v>
      </c>
      <c r="AA249" s="21"/>
      <c r="AB249" s="20">
        <f>SUMIFS('حركة المخزون'!F:F,'حركة المخزون'!E:E,'أرصدة المصنع'!D249,'حركة المخزون'!H:H,'أرصدة المصنع'!$AB$2)-SUMIFS('حركة المخزون'!F:F,'حركة المخزون'!E:E,'أرصدة المصنع'!D249,'حركة المخزون'!G:G,'أرصدة المصنع'!$AB$2)</f>
        <v>0</v>
      </c>
      <c r="AC249" s="21"/>
      <c r="AD249" s="20">
        <f>SUMIFS('حركة المخزون'!F:F,'حركة المخزون'!E:E,'أرصدة المصنع'!D249,'حركة المخزون'!H:H,'أرصدة المصنع'!$AD$2)-SUMIFS('حركة المخزون'!F:F,'حركة المخزون'!E:E,'أرصدة المصنع'!D249,'حركة المخزون'!G:G,'أرصدة المصنع'!$AD$2)</f>
        <v>0</v>
      </c>
      <c r="AE249" s="21"/>
      <c r="AF249" s="20">
        <f>SUMIFS('حركة المخزون'!F:F,'حركة المخزون'!E:E,'أرصدة المصنع'!D249,'حركة المخزون'!H:H,'أرصدة المصنع'!$AF$2)-SUMIFS('حركة المخزون'!F:F,'حركة المخزون'!E:E,'أرصدة المصنع'!D249,'حركة المخزون'!G:G,'أرصدة المصنع'!$AF$2)</f>
        <v>0</v>
      </c>
    </row>
    <row r="250" spans="2:32" ht="24" customHeight="1" x14ac:dyDescent="0.2">
      <c r="B250" s="19">
        <v>248</v>
      </c>
      <c r="C250" s="18" t="str">
        <f>VLOOKUP(B250,'قاعدة البيانات'!B:F,5,0)</f>
        <v xml:space="preserve"> </v>
      </c>
      <c r="D250" s="18" t="str">
        <f>VLOOKUP(C250,'قاعدة البيانات'!F:G,2,0)</f>
        <v/>
      </c>
      <c r="F250" s="20">
        <f>SUMIFS('حركة المخزون'!F:F,'حركة المخزون'!E:E,'أرصدة المصنع'!D250,'حركة المخزون'!H:H,'أرصدة المصنع'!$F$2)-SUMIFS('حركة المخزون'!F:F,'حركة المخزون'!E:E,'أرصدة المصنع'!D250,'حركة المخزون'!G:G,'أرصدة المصنع'!$F$2)</f>
        <v>0</v>
      </c>
      <c r="G250" s="21"/>
      <c r="H250" s="20">
        <f>SUMIFS('حركة المخزون'!F:F,'حركة المخزون'!E:E,'أرصدة المصنع'!D250,'حركة المخزون'!H:H,'أرصدة المصنع'!$H$2)-SUMIFS('حركة المخزون'!F:F,'حركة المخزون'!E:E,'أرصدة المصنع'!D250,'حركة المخزون'!G:G,'أرصدة المصنع'!$H$2)</f>
        <v>0</v>
      </c>
      <c r="I250" s="21"/>
      <c r="J250" s="20">
        <f>SUMIFS('حركة المخزون'!F:F,'حركة المخزون'!E:E,'أرصدة المصنع'!D250,'حركة المخزون'!H:H,'أرصدة المصنع'!$J$2)-SUMIFS('حركة المخزون'!F:F,'حركة المخزون'!E:E,'أرصدة المصنع'!D250,'حركة المخزون'!G:G,'أرصدة المصنع'!$J$2)</f>
        <v>0</v>
      </c>
      <c r="K250" s="21"/>
      <c r="L250" s="20">
        <f>SUMIFS('حركة المخزون'!F:F,'حركة المخزون'!E:E,'أرصدة المصنع'!D250,'حركة المخزون'!H:H,'أرصدة المصنع'!$L$2)-SUMIFS('حركة المخزون'!F:F,'حركة المخزون'!E:E,'أرصدة المصنع'!D250,'حركة المخزون'!G:G,'أرصدة المصنع'!$L$2)</f>
        <v>0</v>
      </c>
      <c r="M250" s="21"/>
      <c r="N250" s="20">
        <f>SUMIFS('حركة المخزون'!F:F,'حركة المخزون'!E:E,'أرصدة المصنع'!D250,'حركة المخزون'!H:H,'أرصدة المصنع'!$N$2)-SUMIFS('حركة المخزون'!F:F,'حركة المخزون'!E:E,'أرصدة المصنع'!D250,'حركة المخزون'!G:G,'أرصدة المصنع'!$N$2)</f>
        <v>0</v>
      </c>
      <c r="O250" s="21"/>
      <c r="P250" s="20">
        <f>SUMIFS('حركة المخزون'!F:F,'حركة المخزون'!E:E,'أرصدة المصنع'!D250,'حركة المخزون'!H:H,'أرصدة المصنع'!$P$2)-SUMIFS('حركة المخزون'!F:F,'حركة المخزون'!E:E,'أرصدة المصنع'!D250,'حركة المخزون'!G:G,'أرصدة المصنع'!$P$2)</f>
        <v>0</v>
      </c>
      <c r="Q250" s="21"/>
      <c r="R250" s="20">
        <f>SUMIFS('حركة المخزون'!F:F,'حركة المخزون'!E:E,'أرصدة المصنع'!D250,'حركة المخزون'!H:H,'أرصدة المصنع'!$R$2)-SUMIFS('حركة المخزون'!F:F,'حركة المخزون'!E:E,'أرصدة المصنع'!D250,'حركة المخزون'!G:G,'أرصدة المصنع'!$R$2)</f>
        <v>0</v>
      </c>
      <c r="S250" s="21"/>
      <c r="T250" s="20">
        <f>SUMIFS('حركة المخزون'!F:F,'حركة المخزون'!E:E,'أرصدة المصنع'!D250,'حركة المخزون'!H:H,'أرصدة المصنع'!$T$2)-SUMIFS('حركة المخزون'!F:F,'حركة المخزون'!E:E,'أرصدة المصنع'!D250,'حركة المخزون'!G:G,'أرصدة المصنع'!$T$2)</f>
        <v>0</v>
      </c>
      <c r="U250" s="21"/>
      <c r="V250" s="20">
        <f>SUMIFS('حركة المخزون'!F:F,'حركة المخزون'!E:E,'أرصدة المصنع'!D250,'حركة المخزون'!H:H,'أرصدة المصنع'!$V$2)-SUMIFS('حركة المخزون'!F:F,'حركة المخزون'!E:E,'أرصدة المصنع'!D250,'حركة المخزون'!G:G,'أرصدة المصنع'!$V$2)</f>
        <v>0</v>
      </c>
      <c r="W250" s="21"/>
      <c r="X250" s="20">
        <f>SUMIFS('حركة المخزون'!F:F,'حركة المخزون'!E:E,'أرصدة المصنع'!D250,'حركة المخزون'!H:H,'أرصدة المصنع'!$X$2)-SUMIFS('حركة المخزون'!F:F,'حركة المخزون'!E:E,'أرصدة المصنع'!D250,'حركة المخزون'!G:G,'أرصدة المصنع'!$X$2)</f>
        <v>0</v>
      </c>
      <c r="Y250" s="21"/>
      <c r="Z250" s="20">
        <f>SUMIFS('حركة المخزون'!F:F,'حركة المخزون'!E:E,'أرصدة المصنع'!D250,'حركة المخزون'!H:H,'أرصدة المصنع'!$Z$2)-SUMIFS('حركة المخزون'!F:F,'حركة المخزون'!E:E,'أرصدة المصنع'!D250,'حركة المخزون'!G:G,'أرصدة المصنع'!$Z$2)</f>
        <v>0</v>
      </c>
      <c r="AA250" s="21"/>
      <c r="AB250" s="20">
        <f>SUMIFS('حركة المخزون'!F:F,'حركة المخزون'!E:E,'أرصدة المصنع'!D250,'حركة المخزون'!H:H,'أرصدة المصنع'!$AB$2)-SUMIFS('حركة المخزون'!F:F,'حركة المخزون'!E:E,'أرصدة المصنع'!D250,'حركة المخزون'!G:G,'أرصدة المصنع'!$AB$2)</f>
        <v>0</v>
      </c>
      <c r="AC250" s="21"/>
      <c r="AD250" s="20">
        <f>SUMIFS('حركة المخزون'!F:F,'حركة المخزون'!E:E,'أرصدة المصنع'!D250,'حركة المخزون'!H:H,'أرصدة المصنع'!$AD$2)-SUMIFS('حركة المخزون'!F:F,'حركة المخزون'!E:E,'أرصدة المصنع'!D250,'حركة المخزون'!G:G,'أرصدة المصنع'!$AD$2)</f>
        <v>0</v>
      </c>
      <c r="AE250" s="21"/>
      <c r="AF250" s="20">
        <f>SUMIFS('حركة المخزون'!F:F,'حركة المخزون'!E:E,'أرصدة المصنع'!D250,'حركة المخزون'!H:H,'أرصدة المصنع'!$AF$2)-SUMIFS('حركة المخزون'!F:F,'حركة المخزون'!E:E,'أرصدة المصنع'!D250,'حركة المخزون'!G:G,'أرصدة المصنع'!$AF$2)</f>
        <v>0</v>
      </c>
    </row>
    <row r="251" spans="2:32" ht="24" customHeight="1" x14ac:dyDescent="0.2">
      <c r="B251" s="18">
        <v>249</v>
      </c>
      <c r="C251" s="18" t="str">
        <f>VLOOKUP(B251,'قاعدة البيانات'!B:F,5,0)</f>
        <v xml:space="preserve"> </v>
      </c>
      <c r="D251" s="18" t="str">
        <f>VLOOKUP(C251,'قاعدة البيانات'!F:G,2,0)</f>
        <v/>
      </c>
      <c r="F251" s="20">
        <f>SUMIFS('حركة المخزون'!F:F,'حركة المخزون'!E:E,'أرصدة المصنع'!D251,'حركة المخزون'!H:H,'أرصدة المصنع'!$F$2)-SUMIFS('حركة المخزون'!F:F,'حركة المخزون'!E:E,'أرصدة المصنع'!D251,'حركة المخزون'!G:G,'أرصدة المصنع'!$F$2)</f>
        <v>0</v>
      </c>
      <c r="G251" s="21"/>
      <c r="H251" s="20">
        <f>SUMIFS('حركة المخزون'!F:F,'حركة المخزون'!E:E,'أرصدة المصنع'!D251,'حركة المخزون'!H:H,'أرصدة المصنع'!$H$2)-SUMIFS('حركة المخزون'!F:F,'حركة المخزون'!E:E,'أرصدة المصنع'!D251,'حركة المخزون'!G:G,'أرصدة المصنع'!$H$2)</f>
        <v>0</v>
      </c>
      <c r="I251" s="21"/>
      <c r="J251" s="20">
        <f>SUMIFS('حركة المخزون'!F:F,'حركة المخزون'!E:E,'أرصدة المصنع'!D251,'حركة المخزون'!H:H,'أرصدة المصنع'!$J$2)-SUMIFS('حركة المخزون'!F:F,'حركة المخزون'!E:E,'أرصدة المصنع'!D251,'حركة المخزون'!G:G,'أرصدة المصنع'!$J$2)</f>
        <v>0</v>
      </c>
      <c r="K251" s="21"/>
      <c r="L251" s="20">
        <f>SUMIFS('حركة المخزون'!F:F,'حركة المخزون'!E:E,'أرصدة المصنع'!D251,'حركة المخزون'!H:H,'أرصدة المصنع'!$L$2)-SUMIFS('حركة المخزون'!F:F,'حركة المخزون'!E:E,'أرصدة المصنع'!D251,'حركة المخزون'!G:G,'أرصدة المصنع'!$L$2)</f>
        <v>0</v>
      </c>
      <c r="M251" s="21"/>
      <c r="N251" s="20">
        <f>SUMIFS('حركة المخزون'!F:F,'حركة المخزون'!E:E,'أرصدة المصنع'!D251,'حركة المخزون'!H:H,'أرصدة المصنع'!$N$2)-SUMIFS('حركة المخزون'!F:F,'حركة المخزون'!E:E,'أرصدة المصنع'!D251,'حركة المخزون'!G:G,'أرصدة المصنع'!$N$2)</f>
        <v>0</v>
      </c>
      <c r="O251" s="21"/>
      <c r="P251" s="20">
        <f>SUMIFS('حركة المخزون'!F:F,'حركة المخزون'!E:E,'أرصدة المصنع'!D251,'حركة المخزون'!H:H,'أرصدة المصنع'!$P$2)-SUMIFS('حركة المخزون'!F:F,'حركة المخزون'!E:E,'أرصدة المصنع'!D251,'حركة المخزون'!G:G,'أرصدة المصنع'!$P$2)</f>
        <v>0</v>
      </c>
      <c r="Q251" s="21"/>
      <c r="R251" s="20">
        <f>SUMIFS('حركة المخزون'!F:F,'حركة المخزون'!E:E,'أرصدة المصنع'!D251,'حركة المخزون'!H:H,'أرصدة المصنع'!$R$2)-SUMIFS('حركة المخزون'!F:F,'حركة المخزون'!E:E,'أرصدة المصنع'!D251,'حركة المخزون'!G:G,'أرصدة المصنع'!$R$2)</f>
        <v>0</v>
      </c>
      <c r="S251" s="21"/>
      <c r="T251" s="20">
        <f>SUMIFS('حركة المخزون'!F:F,'حركة المخزون'!E:E,'أرصدة المصنع'!D251,'حركة المخزون'!H:H,'أرصدة المصنع'!$T$2)-SUMIFS('حركة المخزون'!F:F,'حركة المخزون'!E:E,'أرصدة المصنع'!D251,'حركة المخزون'!G:G,'أرصدة المصنع'!$T$2)</f>
        <v>0</v>
      </c>
      <c r="U251" s="21"/>
      <c r="V251" s="20">
        <f>SUMIFS('حركة المخزون'!F:F,'حركة المخزون'!E:E,'أرصدة المصنع'!D251,'حركة المخزون'!H:H,'أرصدة المصنع'!$V$2)-SUMIFS('حركة المخزون'!F:F,'حركة المخزون'!E:E,'أرصدة المصنع'!D251,'حركة المخزون'!G:G,'أرصدة المصنع'!$V$2)</f>
        <v>0</v>
      </c>
      <c r="W251" s="21"/>
      <c r="X251" s="20">
        <f>SUMIFS('حركة المخزون'!F:F,'حركة المخزون'!E:E,'أرصدة المصنع'!D251,'حركة المخزون'!H:H,'أرصدة المصنع'!$X$2)-SUMIFS('حركة المخزون'!F:F,'حركة المخزون'!E:E,'أرصدة المصنع'!D251,'حركة المخزون'!G:G,'أرصدة المصنع'!$X$2)</f>
        <v>0</v>
      </c>
      <c r="Y251" s="21"/>
      <c r="Z251" s="20">
        <f>SUMIFS('حركة المخزون'!F:F,'حركة المخزون'!E:E,'أرصدة المصنع'!D251,'حركة المخزون'!H:H,'أرصدة المصنع'!$Z$2)-SUMIFS('حركة المخزون'!F:F,'حركة المخزون'!E:E,'أرصدة المصنع'!D251,'حركة المخزون'!G:G,'أرصدة المصنع'!$Z$2)</f>
        <v>0</v>
      </c>
      <c r="AA251" s="21"/>
      <c r="AB251" s="20">
        <f>SUMIFS('حركة المخزون'!F:F,'حركة المخزون'!E:E,'أرصدة المصنع'!D251,'حركة المخزون'!H:H,'أرصدة المصنع'!$AB$2)-SUMIFS('حركة المخزون'!F:F,'حركة المخزون'!E:E,'أرصدة المصنع'!D251,'حركة المخزون'!G:G,'أرصدة المصنع'!$AB$2)</f>
        <v>0</v>
      </c>
      <c r="AC251" s="21"/>
      <c r="AD251" s="20">
        <f>SUMIFS('حركة المخزون'!F:F,'حركة المخزون'!E:E,'أرصدة المصنع'!D251,'حركة المخزون'!H:H,'أرصدة المصنع'!$AD$2)-SUMIFS('حركة المخزون'!F:F,'حركة المخزون'!E:E,'أرصدة المصنع'!D251,'حركة المخزون'!G:G,'أرصدة المصنع'!$AD$2)</f>
        <v>0</v>
      </c>
      <c r="AE251" s="21"/>
      <c r="AF251" s="20">
        <f>SUMIFS('حركة المخزون'!F:F,'حركة المخزون'!E:E,'أرصدة المصنع'!D251,'حركة المخزون'!H:H,'أرصدة المصنع'!$AF$2)-SUMIFS('حركة المخزون'!F:F,'حركة المخزون'!E:E,'أرصدة المصنع'!D251,'حركة المخزون'!G:G,'أرصدة المصنع'!$AF$2)</f>
        <v>0</v>
      </c>
    </row>
    <row r="252" spans="2:32" ht="24" customHeight="1" x14ac:dyDescent="0.2">
      <c r="B252" s="18">
        <v>250</v>
      </c>
      <c r="C252" s="18" t="str">
        <f>VLOOKUP(B252,'قاعدة البيانات'!B:F,5,0)</f>
        <v xml:space="preserve"> </v>
      </c>
      <c r="D252" s="18" t="str">
        <f>VLOOKUP(C252,'قاعدة البيانات'!F:G,2,0)</f>
        <v/>
      </c>
      <c r="F252" s="20">
        <f>SUMIFS('حركة المخزون'!F:F,'حركة المخزون'!E:E,'أرصدة المصنع'!D252,'حركة المخزون'!H:H,'أرصدة المصنع'!$F$2)-SUMIFS('حركة المخزون'!F:F,'حركة المخزون'!E:E,'أرصدة المصنع'!D252,'حركة المخزون'!G:G,'أرصدة المصنع'!$F$2)</f>
        <v>0</v>
      </c>
      <c r="G252" s="21"/>
      <c r="H252" s="20">
        <f>SUMIFS('حركة المخزون'!F:F,'حركة المخزون'!E:E,'أرصدة المصنع'!D252,'حركة المخزون'!H:H,'أرصدة المصنع'!$H$2)-SUMIFS('حركة المخزون'!F:F,'حركة المخزون'!E:E,'أرصدة المصنع'!D252,'حركة المخزون'!G:G,'أرصدة المصنع'!$H$2)</f>
        <v>0</v>
      </c>
      <c r="I252" s="21"/>
      <c r="J252" s="20">
        <f>SUMIFS('حركة المخزون'!F:F,'حركة المخزون'!E:E,'أرصدة المصنع'!D252,'حركة المخزون'!H:H,'أرصدة المصنع'!$J$2)-SUMIFS('حركة المخزون'!F:F,'حركة المخزون'!E:E,'أرصدة المصنع'!D252,'حركة المخزون'!G:G,'أرصدة المصنع'!$J$2)</f>
        <v>0</v>
      </c>
      <c r="K252" s="21"/>
      <c r="L252" s="20">
        <f>SUMIFS('حركة المخزون'!F:F,'حركة المخزون'!E:E,'أرصدة المصنع'!D252,'حركة المخزون'!H:H,'أرصدة المصنع'!$L$2)-SUMIFS('حركة المخزون'!F:F,'حركة المخزون'!E:E,'أرصدة المصنع'!D252,'حركة المخزون'!G:G,'أرصدة المصنع'!$L$2)</f>
        <v>0</v>
      </c>
      <c r="M252" s="21"/>
      <c r="N252" s="20">
        <f>SUMIFS('حركة المخزون'!F:F,'حركة المخزون'!E:E,'أرصدة المصنع'!D252,'حركة المخزون'!H:H,'أرصدة المصنع'!$N$2)-SUMIFS('حركة المخزون'!F:F,'حركة المخزون'!E:E,'أرصدة المصنع'!D252,'حركة المخزون'!G:G,'أرصدة المصنع'!$N$2)</f>
        <v>0</v>
      </c>
      <c r="O252" s="21"/>
      <c r="P252" s="20">
        <f>SUMIFS('حركة المخزون'!F:F,'حركة المخزون'!E:E,'أرصدة المصنع'!D252,'حركة المخزون'!H:H,'أرصدة المصنع'!$P$2)-SUMIFS('حركة المخزون'!F:F,'حركة المخزون'!E:E,'أرصدة المصنع'!D252,'حركة المخزون'!G:G,'أرصدة المصنع'!$P$2)</f>
        <v>0</v>
      </c>
      <c r="Q252" s="21"/>
      <c r="R252" s="20">
        <f>SUMIFS('حركة المخزون'!F:F,'حركة المخزون'!E:E,'أرصدة المصنع'!D252,'حركة المخزون'!H:H,'أرصدة المصنع'!$R$2)-SUMIFS('حركة المخزون'!F:F,'حركة المخزون'!E:E,'أرصدة المصنع'!D252,'حركة المخزون'!G:G,'أرصدة المصنع'!$R$2)</f>
        <v>0</v>
      </c>
      <c r="S252" s="21"/>
      <c r="T252" s="20">
        <f>SUMIFS('حركة المخزون'!F:F,'حركة المخزون'!E:E,'أرصدة المصنع'!D252,'حركة المخزون'!H:H,'أرصدة المصنع'!$T$2)-SUMIFS('حركة المخزون'!F:F,'حركة المخزون'!E:E,'أرصدة المصنع'!D252,'حركة المخزون'!G:G,'أرصدة المصنع'!$T$2)</f>
        <v>0</v>
      </c>
      <c r="U252" s="21"/>
      <c r="V252" s="20">
        <f>SUMIFS('حركة المخزون'!F:F,'حركة المخزون'!E:E,'أرصدة المصنع'!D252,'حركة المخزون'!H:H,'أرصدة المصنع'!$V$2)-SUMIFS('حركة المخزون'!F:F,'حركة المخزون'!E:E,'أرصدة المصنع'!D252,'حركة المخزون'!G:G,'أرصدة المصنع'!$V$2)</f>
        <v>0</v>
      </c>
      <c r="W252" s="21"/>
      <c r="X252" s="20">
        <f>SUMIFS('حركة المخزون'!F:F,'حركة المخزون'!E:E,'أرصدة المصنع'!D252,'حركة المخزون'!H:H,'أرصدة المصنع'!$X$2)-SUMIFS('حركة المخزون'!F:F,'حركة المخزون'!E:E,'أرصدة المصنع'!D252,'حركة المخزون'!G:G,'أرصدة المصنع'!$X$2)</f>
        <v>0</v>
      </c>
      <c r="Y252" s="21"/>
      <c r="Z252" s="20">
        <f>SUMIFS('حركة المخزون'!F:F,'حركة المخزون'!E:E,'أرصدة المصنع'!D252,'حركة المخزون'!H:H,'أرصدة المصنع'!$Z$2)-SUMIFS('حركة المخزون'!F:F,'حركة المخزون'!E:E,'أرصدة المصنع'!D252,'حركة المخزون'!G:G,'أرصدة المصنع'!$Z$2)</f>
        <v>0</v>
      </c>
      <c r="AA252" s="21"/>
      <c r="AB252" s="20">
        <f>SUMIFS('حركة المخزون'!F:F,'حركة المخزون'!E:E,'أرصدة المصنع'!D252,'حركة المخزون'!H:H,'أرصدة المصنع'!$AB$2)-SUMIFS('حركة المخزون'!F:F,'حركة المخزون'!E:E,'أرصدة المصنع'!D252,'حركة المخزون'!G:G,'أرصدة المصنع'!$AB$2)</f>
        <v>0</v>
      </c>
      <c r="AC252" s="21"/>
      <c r="AD252" s="20">
        <f>SUMIFS('حركة المخزون'!F:F,'حركة المخزون'!E:E,'أرصدة المصنع'!D252,'حركة المخزون'!H:H,'أرصدة المصنع'!$AD$2)-SUMIFS('حركة المخزون'!F:F,'حركة المخزون'!E:E,'أرصدة المصنع'!D252,'حركة المخزون'!G:G,'أرصدة المصنع'!$AD$2)</f>
        <v>0</v>
      </c>
      <c r="AE252" s="21"/>
      <c r="AF252" s="20">
        <f>SUMIFS('حركة المخزون'!F:F,'حركة المخزون'!E:E,'أرصدة المصنع'!D252,'حركة المخزون'!H:H,'أرصدة المصنع'!$AF$2)-SUMIFS('حركة المخزون'!F:F,'حركة المخزون'!E:E,'أرصدة المصنع'!D252,'حركة المخزون'!G:G,'أرصدة المصنع'!$AF$2)</f>
        <v>0</v>
      </c>
    </row>
    <row r="253" spans="2:32" ht="24" customHeight="1" x14ac:dyDescent="0.2">
      <c r="B253" s="19">
        <v>251</v>
      </c>
      <c r="C253" s="18" t="str">
        <f>VLOOKUP(B253,'قاعدة البيانات'!B:F,5,0)</f>
        <v xml:space="preserve"> </v>
      </c>
      <c r="D253" s="18" t="str">
        <f>VLOOKUP(C253,'قاعدة البيانات'!F:G,2,0)</f>
        <v/>
      </c>
      <c r="F253" s="20">
        <f>SUMIFS('حركة المخزون'!F:F,'حركة المخزون'!E:E,'أرصدة المصنع'!D253,'حركة المخزون'!H:H,'أرصدة المصنع'!$F$2)-SUMIFS('حركة المخزون'!F:F,'حركة المخزون'!E:E,'أرصدة المصنع'!D253,'حركة المخزون'!G:G,'أرصدة المصنع'!$F$2)</f>
        <v>0</v>
      </c>
      <c r="G253" s="21"/>
      <c r="H253" s="20">
        <f>SUMIFS('حركة المخزون'!F:F,'حركة المخزون'!E:E,'أرصدة المصنع'!D253,'حركة المخزون'!H:H,'أرصدة المصنع'!$H$2)-SUMIFS('حركة المخزون'!F:F,'حركة المخزون'!E:E,'أرصدة المصنع'!D253,'حركة المخزون'!G:G,'أرصدة المصنع'!$H$2)</f>
        <v>0</v>
      </c>
      <c r="I253" s="21"/>
      <c r="J253" s="20">
        <f>SUMIFS('حركة المخزون'!F:F,'حركة المخزون'!E:E,'أرصدة المصنع'!D253,'حركة المخزون'!H:H,'أرصدة المصنع'!$J$2)-SUMIFS('حركة المخزون'!F:F,'حركة المخزون'!E:E,'أرصدة المصنع'!D253,'حركة المخزون'!G:G,'أرصدة المصنع'!$J$2)</f>
        <v>0</v>
      </c>
      <c r="K253" s="21"/>
      <c r="L253" s="20">
        <f>SUMIFS('حركة المخزون'!F:F,'حركة المخزون'!E:E,'أرصدة المصنع'!D253,'حركة المخزون'!H:H,'أرصدة المصنع'!$L$2)-SUMIFS('حركة المخزون'!F:F,'حركة المخزون'!E:E,'أرصدة المصنع'!D253,'حركة المخزون'!G:G,'أرصدة المصنع'!$L$2)</f>
        <v>0</v>
      </c>
      <c r="M253" s="21"/>
      <c r="N253" s="20">
        <f>SUMIFS('حركة المخزون'!F:F,'حركة المخزون'!E:E,'أرصدة المصنع'!D253,'حركة المخزون'!H:H,'أرصدة المصنع'!$N$2)-SUMIFS('حركة المخزون'!F:F,'حركة المخزون'!E:E,'أرصدة المصنع'!D253,'حركة المخزون'!G:G,'أرصدة المصنع'!$N$2)</f>
        <v>0</v>
      </c>
      <c r="O253" s="21"/>
      <c r="P253" s="20">
        <f>SUMIFS('حركة المخزون'!F:F,'حركة المخزون'!E:E,'أرصدة المصنع'!D253,'حركة المخزون'!H:H,'أرصدة المصنع'!$P$2)-SUMIFS('حركة المخزون'!F:F,'حركة المخزون'!E:E,'أرصدة المصنع'!D253,'حركة المخزون'!G:G,'أرصدة المصنع'!$P$2)</f>
        <v>0</v>
      </c>
      <c r="Q253" s="21"/>
      <c r="R253" s="20">
        <f>SUMIFS('حركة المخزون'!F:F,'حركة المخزون'!E:E,'أرصدة المصنع'!D253,'حركة المخزون'!H:H,'أرصدة المصنع'!$R$2)-SUMIFS('حركة المخزون'!F:F,'حركة المخزون'!E:E,'أرصدة المصنع'!D253,'حركة المخزون'!G:G,'أرصدة المصنع'!$R$2)</f>
        <v>0</v>
      </c>
      <c r="S253" s="21"/>
      <c r="T253" s="20">
        <f>SUMIFS('حركة المخزون'!F:F,'حركة المخزون'!E:E,'أرصدة المصنع'!D253,'حركة المخزون'!H:H,'أرصدة المصنع'!$T$2)-SUMIFS('حركة المخزون'!F:F,'حركة المخزون'!E:E,'أرصدة المصنع'!D253,'حركة المخزون'!G:G,'أرصدة المصنع'!$T$2)</f>
        <v>0</v>
      </c>
      <c r="U253" s="21"/>
      <c r="V253" s="20">
        <f>SUMIFS('حركة المخزون'!F:F,'حركة المخزون'!E:E,'أرصدة المصنع'!D253,'حركة المخزون'!H:H,'أرصدة المصنع'!$V$2)-SUMIFS('حركة المخزون'!F:F,'حركة المخزون'!E:E,'أرصدة المصنع'!D253,'حركة المخزون'!G:G,'أرصدة المصنع'!$V$2)</f>
        <v>0</v>
      </c>
      <c r="W253" s="21"/>
      <c r="X253" s="20">
        <f>SUMIFS('حركة المخزون'!F:F,'حركة المخزون'!E:E,'أرصدة المصنع'!D253,'حركة المخزون'!H:H,'أرصدة المصنع'!$X$2)-SUMIFS('حركة المخزون'!F:F,'حركة المخزون'!E:E,'أرصدة المصنع'!D253,'حركة المخزون'!G:G,'أرصدة المصنع'!$X$2)</f>
        <v>0</v>
      </c>
      <c r="Y253" s="21"/>
      <c r="Z253" s="20">
        <f>SUMIFS('حركة المخزون'!F:F,'حركة المخزون'!E:E,'أرصدة المصنع'!D253,'حركة المخزون'!H:H,'أرصدة المصنع'!$Z$2)-SUMIFS('حركة المخزون'!F:F,'حركة المخزون'!E:E,'أرصدة المصنع'!D253,'حركة المخزون'!G:G,'أرصدة المصنع'!$Z$2)</f>
        <v>0</v>
      </c>
      <c r="AA253" s="21"/>
      <c r="AB253" s="20">
        <f>SUMIFS('حركة المخزون'!F:F,'حركة المخزون'!E:E,'أرصدة المصنع'!D253,'حركة المخزون'!H:H,'أرصدة المصنع'!$AB$2)-SUMIFS('حركة المخزون'!F:F,'حركة المخزون'!E:E,'أرصدة المصنع'!D253,'حركة المخزون'!G:G,'أرصدة المصنع'!$AB$2)</f>
        <v>0</v>
      </c>
      <c r="AC253" s="21"/>
      <c r="AD253" s="20">
        <f>SUMIFS('حركة المخزون'!F:F,'حركة المخزون'!E:E,'أرصدة المصنع'!D253,'حركة المخزون'!H:H,'أرصدة المصنع'!$AD$2)-SUMIFS('حركة المخزون'!F:F,'حركة المخزون'!E:E,'أرصدة المصنع'!D253,'حركة المخزون'!G:G,'أرصدة المصنع'!$AD$2)</f>
        <v>0</v>
      </c>
      <c r="AE253" s="21"/>
      <c r="AF253" s="20">
        <f>SUMIFS('حركة المخزون'!F:F,'حركة المخزون'!E:E,'أرصدة المصنع'!D253,'حركة المخزون'!H:H,'أرصدة المصنع'!$AF$2)-SUMIFS('حركة المخزون'!F:F,'حركة المخزون'!E:E,'أرصدة المصنع'!D253,'حركة المخزون'!G:G,'أرصدة المصنع'!$AF$2)</f>
        <v>0</v>
      </c>
    </row>
    <row r="254" spans="2:32" ht="24" customHeight="1" x14ac:dyDescent="0.2">
      <c r="B254" s="18">
        <v>252</v>
      </c>
      <c r="C254" s="18" t="str">
        <f>VLOOKUP(B254,'قاعدة البيانات'!B:F,5,0)</f>
        <v xml:space="preserve"> </v>
      </c>
      <c r="D254" s="18" t="str">
        <f>VLOOKUP(C254,'قاعدة البيانات'!F:G,2,0)</f>
        <v/>
      </c>
      <c r="F254" s="20">
        <f>SUMIFS('حركة المخزون'!F:F,'حركة المخزون'!E:E,'أرصدة المصنع'!D254,'حركة المخزون'!H:H,'أرصدة المصنع'!$F$2)-SUMIFS('حركة المخزون'!F:F,'حركة المخزون'!E:E,'أرصدة المصنع'!D254,'حركة المخزون'!G:G,'أرصدة المصنع'!$F$2)</f>
        <v>0</v>
      </c>
      <c r="G254" s="21"/>
      <c r="H254" s="20">
        <f>SUMIFS('حركة المخزون'!F:F,'حركة المخزون'!E:E,'أرصدة المصنع'!D254,'حركة المخزون'!H:H,'أرصدة المصنع'!$H$2)-SUMIFS('حركة المخزون'!F:F,'حركة المخزون'!E:E,'أرصدة المصنع'!D254,'حركة المخزون'!G:G,'أرصدة المصنع'!$H$2)</f>
        <v>0</v>
      </c>
      <c r="I254" s="21"/>
      <c r="J254" s="20">
        <f>SUMIFS('حركة المخزون'!F:F,'حركة المخزون'!E:E,'أرصدة المصنع'!D254,'حركة المخزون'!H:H,'أرصدة المصنع'!$J$2)-SUMIFS('حركة المخزون'!F:F,'حركة المخزون'!E:E,'أرصدة المصنع'!D254,'حركة المخزون'!G:G,'أرصدة المصنع'!$J$2)</f>
        <v>0</v>
      </c>
      <c r="K254" s="21"/>
      <c r="L254" s="20">
        <f>SUMIFS('حركة المخزون'!F:F,'حركة المخزون'!E:E,'أرصدة المصنع'!D254,'حركة المخزون'!H:H,'أرصدة المصنع'!$L$2)-SUMIFS('حركة المخزون'!F:F,'حركة المخزون'!E:E,'أرصدة المصنع'!D254,'حركة المخزون'!G:G,'أرصدة المصنع'!$L$2)</f>
        <v>0</v>
      </c>
      <c r="M254" s="21"/>
      <c r="N254" s="20">
        <f>SUMIFS('حركة المخزون'!F:F,'حركة المخزون'!E:E,'أرصدة المصنع'!D254,'حركة المخزون'!H:H,'أرصدة المصنع'!$N$2)-SUMIFS('حركة المخزون'!F:F,'حركة المخزون'!E:E,'أرصدة المصنع'!D254,'حركة المخزون'!G:G,'أرصدة المصنع'!$N$2)</f>
        <v>0</v>
      </c>
      <c r="O254" s="21"/>
      <c r="P254" s="20">
        <f>SUMIFS('حركة المخزون'!F:F,'حركة المخزون'!E:E,'أرصدة المصنع'!D254,'حركة المخزون'!H:H,'أرصدة المصنع'!$P$2)-SUMIFS('حركة المخزون'!F:F,'حركة المخزون'!E:E,'أرصدة المصنع'!D254,'حركة المخزون'!G:G,'أرصدة المصنع'!$P$2)</f>
        <v>0</v>
      </c>
      <c r="Q254" s="21"/>
      <c r="R254" s="20">
        <f>SUMIFS('حركة المخزون'!F:F,'حركة المخزون'!E:E,'أرصدة المصنع'!D254,'حركة المخزون'!H:H,'أرصدة المصنع'!$R$2)-SUMIFS('حركة المخزون'!F:F,'حركة المخزون'!E:E,'أرصدة المصنع'!D254,'حركة المخزون'!G:G,'أرصدة المصنع'!$R$2)</f>
        <v>0</v>
      </c>
      <c r="S254" s="21"/>
      <c r="T254" s="20">
        <f>SUMIFS('حركة المخزون'!F:F,'حركة المخزون'!E:E,'أرصدة المصنع'!D254,'حركة المخزون'!H:H,'أرصدة المصنع'!$T$2)-SUMIFS('حركة المخزون'!F:F,'حركة المخزون'!E:E,'أرصدة المصنع'!D254,'حركة المخزون'!G:G,'أرصدة المصنع'!$T$2)</f>
        <v>0</v>
      </c>
      <c r="U254" s="21"/>
      <c r="V254" s="20">
        <f>SUMIFS('حركة المخزون'!F:F,'حركة المخزون'!E:E,'أرصدة المصنع'!D254,'حركة المخزون'!H:H,'أرصدة المصنع'!$V$2)-SUMIFS('حركة المخزون'!F:F,'حركة المخزون'!E:E,'أرصدة المصنع'!D254,'حركة المخزون'!G:G,'أرصدة المصنع'!$V$2)</f>
        <v>0</v>
      </c>
      <c r="W254" s="21"/>
      <c r="X254" s="20">
        <f>SUMIFS('حركة المخزون'!F:F,'حركة المخزون'!E:E,'أرصدة المصنع'!D254,'حركة المخزون'!H:H,'أرصدة المصنع'!$X$2)-SUMIFS('حركة المخزون'!F:F,'حركة المخزون'!E:E,'أرصدة المصنع'!D254,'حركة المخزون'!G:G,'أرصدة المصنع'!$X$2)</f>
        <v>0</v>
      </c>
      <c r="Y254" s="21"/>
      <c r="Z254" s="20">
        <f>SUMIFS('حركة المخزون'!F:F,'حركة المخزون'!E:E,'أرصدة المصنع'!D254,'حركة المخزون'!H:H,'أرصدة المصنع'!$Z$2)-SUMIFS('حركة المخزون'!F:F,'حركة المخزون'!E:E,'أرصدة المصنع'!D254,'حركة المخزون'!G:G,'أرصدة المصنع'!$Z$2)</f>
        <v>0</v>
      </c>
      <c r="AA254" s="21"/>
      <c r="AB254" s="20">
        <f>SUMIFS('حركة المخزون'!F:F,'حركة المخزون'!E:E,'أرصدة المصنع'!D254,'حركة المخزون'!H:H,'أرصدة المصنع'!$AB$2)-SUMIFS('حركة المخزون'!F:F,'حركة المخزون'!E:E,'أرصدة المصنع'!D254,'حركة المخزون'!G:G,'أرصدة المصنع'!$AB$2)</f>
        <v>0</v>
      </c>
      <c r="AC254" s="21"/>
      <c r="AD254" s="20">
        <f>SUMIFS('حركة المخزون'!F:F,'حركة المخزون'!E:E,'أرصدة المصنع'!D254,'حركة المخزون'!H:H,'أرصدة المصنع'!$AD$2)-SUMIFS('حركة المخزون'!F:F,'حركة المخزون'!E:E,'أرصدة المصنع'!D254,'حركة المخزون'!G:G,'أرصدة المصنع'!$AD$2)</f>
        <v>0</v>
      </c>
      <c r="AE254" s="21"/>
      <c r="AF254" s="20">
        <f>SUMIFS('حركة المخزون'!F:F,'حركة المخزون'!E:E,'أرصدة المصنع'!D254,'حركة المخزون'!H:H,'أرصدة المصنع'!$AF$2)-SUMIFS('حركة المخزون'!F:F,'حركة المخزون'!E:E,'أرصدة المصنع'!D254,'حركة المخزون'!G:G,'أرصدة المصنع'!$AF$2)</f>
        <v>0</v>
      </c>
    </row>
    <row r="255" spans="2:32" ht="24" customHeight="1" x14ac:dyDescent="0.2">
      <c r="B255" s="18">
        <v>253</v>
      </c>
      <c r="C255" s="18" t="str">
        <f>VLOOKUP(B255,'قاعدة البيانات'!B:F,5,0)</f>
        <v xml:space="preserve"> </v>
      </c>
      <c r="D255" s="18" t="str">
        <f>VLOOKUP(C255,'قاعدة البيانات'!F:G,2,0)</f>
        <v/>
      </c>
      <c r="F255" s="20">
        <f>SUMIFS('حركة المخزون'!F:F,'حركة المخزون'!E:E,'أرصدة المصنع'!D255,'حركة المخزون'!H:H,'أرصدة المصنع'!$F$2)-SUMIFS('حركة المخزون'!F:F,'حركة المخزون'!E:E,'أرصدة المصنع'!D255,'حركة المخزون'!G:G,'أرصدة المصنع'!$F$2)</f>
        <v>0</v>
      </c>
      <c r="G255" s="21"/>
      <c r="H255" s="20">
        <f>SUMIFS('حركة المخزون'!F:F,'حركة المخزون'!E:E,'أرصدة المصنع'!D255,'حركة المخزون'!H:H,'أرصدة المصنع'!$H$2)-SUMIFS('حركة المخزون'!F:F,'حركة المخزون'!E:E,'أرصدة المصنع'!D255,'حركة المخزون'!G:G,'أرصدة المصنع'!$H$2)</f>
        <v>0</v>
      </c>
      <c r="I255" s="21"/>
      <c r="J255" s="20">
        <f>SUMIFS('حركة المخزون'!F:F,'حركة المخزون'!E:E,'أرصدة المصنع'!D255,'حركة المخزون'!H:H,'أرصدة المصنع'!$J$2)-SUMIFS('حركة المخزون'!F:F,'حركة المخزون'!E:E,'أرصدة المصنع'!D255,'حركة المخزون'!G:G,'أرصدة المصنع'!$J$2)</f>
        <v>0</v>
      </c>
      <c r="K255" s="21"/>
      <c r="L255" s="20">
        <f>SUMIFS('حركة المخزون'!F:F,'حركة المخزون'!E:E,'أرصدة المصنع'!D255,'حركة المخزون'!H:H,'أرصدة المصنع'!$L$2)-SUMIFS('حركة المخزون'!F:F,'حركة المخزون'!E:E,'أرصدة المصنع'!D255,'حركة المخزون'!G:G,'أرصدة المصنع'!$L$2)</f>
        <v>0</v>
      </c>
      <c r="M255" s="21"/>
      <c r="N255" s="20">
        <f>SUMIFS('حركة المخزون'!F:F,'حركة المخزون'!E:E,'أرصدة المصنع'!D255,'حركة المخزون'!H:H,'أرصدة المصنع'!$N$2)-SUMIFS('حركة المخزون'!F:F,'حركة المخزون'!E:E,'أرصدة المصنع'!D255,'حركة المخزون'!G:G,'أرصدة المصنع'!$N$2)</f>
        <v>0</v>
      </c>
      <c r="O255" s="21"/>
      <c r="P255" s="20">
        <f>SUMIFS('حركة المخزون'!F:F,'حركة المخزون'!E:E,'أرصدة المصنع'!D255,'حركة المخزون'!H:H,'أرصدة المصنع'!$P$2)-SUMIFS('حركة المخزون'!F:F,'حركة المخزون'!E:E,'أرصدة المصنع'!D255,'حركة المخزون'!G:G,'أرصدة المصنع'!$P$2)</f>
        <v>0</v>
      </c>
      <c r="Q255" s="21"/>
      <c r="R255" s="20">
        <f>SUMIFS('حركة المخزون'!F:F,'حركة المخزون'!E:E,'أرصدة المصنع'!D255,'حركة المخزون'!H:H,'أرصدة المصنع'!$R$2)-SUMIFS('حركة المخزون'!F:F,'حركة المخزون'!E:E,'أرصدة المصنع'!D255,'حركة المخزون'!G:G,'أرصدة المصنع'!$R$2)</f>
        <v>0</v>
      </c>
      <c r="S255" s="21"/>
      <c r="T255" s="20">
        <f>SUMIFS('حركة المخزون'!F:F,'حركة المخزون'!E:E,'أرصدة المصنع'!D255,'حركة المخزون'!H:H,'أرصدة المصنع'!$T$2)-SUMIFS('حركة المخزون'!F:F,'حركة المخزون'!E:E,'أرصدة المصنع'!D255,'حركة المخزون'!G:G,'أرصدة المصنع'!$T$2)</f>
        <v>0</v>
      </c>
      <c r="U255" s="21"/>
      <c r="V255" s="20">
        <f>SUMIFS('حركة المخزون'!F:F,'حركة المخزون'!E:E,'أرصدة المصنع'!D255,'حركة المخزون'!H:H,'أرصدة المصنع'!$V$2)-SUMIFS('حركة المخزون'!F:F,'حركة المخزون'!E:E,'أرصدة المصنع'!D255,'حركة المخزون'!G:G,'أرصدة المصنع'!$V$2)</f>
        <v>0</v>
      </c>
      <c r="W255" s="21"/>
      <c r="X255" s="20">
        <f>SUMIFS('حركة المخزون'!F:F,'حركة المخزون'!E:E,'أرصدة المصنع'!D255,'حركة المخزون'!H:H,'أرصدة المصنع'!$X$2)-SUMIFS('حركة المخزون'!F:F,'حركة المخزون'!E:E,'أرصدة المصنع'!D255,'حركة المخزون'!G:G,'أرصدة المصنع'!$X$2)</f>
        <v>0</v>
      </c>
      <c r="Y255" s="21"/>
      <c r="Z255" s="20">
        <f>SUMIFS('حركة المخزون'!F:F,'حركة المخزون'!E:E,'أرصدة المصنع'!D255,'حركة المخزون'!H:H,'أرصدة المصنع'!$Z$2)-SUMIFS('حركة المخزون'!F:F,'حركة المخزون'!E:E,'أرصدة المصنع'!D255,'حركة المخزون'!G:G,'أرصدة المصنع'!$Z$2)</f>
        <v>0</v>
      </c>
      <c r="AA255" s="21"/>
      <c r="AB255" s="20">
        <f>SUMIFS('حركة المخزون'!F:F,'حركة المخزون'!E:E,'أرصدة المصنع'!D255,'حركة المخزون'!H:H,'أرصدة المصنع'!$AB$2)-SUMIFS('حركة المخزون'!F:F,'حركة المخزون'!E:E,'أرصدة المصنع'!D255,'حركة المخزون'!G:G,'أرصدة المصنع'!$AB$2)</f>
        <v>0</v>
      </c>
      <c r="AC255" s="21"/>
      <c r="AD255" s="20">
        <f>SUMIFS('حركة المخزون'!F:F,'حركة المخزون'!E:E,'أرصدة المصنع'!D255,'حركة المخزون'!H:H,'أرصدة المصنع'!$AD$2)-SUMIFS('حركة المخزون'!F:F,'حركة المخزون'!E:E,'أرصدة المصنع'!D255,'حركة المخزون'!G:G,'أرصدة المصنع'!$AD$2)</f>
        <v>0</v>
      </c>
      <c r="AE255" s="21"/>
      <c r="AF255" s="20">
        <f>SUMIFS('حركة المخزون'!F:F,'حركة المخزون'!E:E,'أرصدة المصنع'!D255,'حركة المخزون'!H:H,'أرصدة المصنع'!$AF$2)-SUMIFS('حركة المخزون'!F:F,'حركة المخزون'!E:E,'أرصدة المصنع'!D255,'حركة المخزون'!G:G,'أرصدة المصنع'!$AF$2)</f>
        <v>0</v>
      </c>
    </row>
    <row r="256" spans="2:32" ht="24" customHeight="1" x14ac:dyDescent="0.2">
      <c r="B256" s="19">
        <v>254</v>
      </c>
      <c r="C256" s="18" t="str">
        <f>VLOOKUP(B256,'قاعدة البيانات'!B:F,5,0)</f>
        <v xml:space="preserve"> </v>
      </c>
      <c r="D256" s="18" t="str">
        <f>VLOOKUP(C256,'قاعدة البيانات'!F:G,2,0)</f>
        <v/>
      </c>
      <c r="F256" s="20">
        <f>SUMIFS('حركة المخزون'!F:F,'حركة المخزون'!E:E,'أرصدة المصنع'!D256,'حركة المخزون'!H:H,'أرصدة المصنع'!$F$2)-SUMIFS('حركة المخزون'!F:F,'حركة المخزون'!E:E,'أرصدة المصنع'!D256,'حركة المخزون'!G:G,'أرصدة المصنع'!$F$2)</f>
        <v>0</v>
      </c>
      <c r="G256" s="21"/>
      <c r="H256" s="20">
        <f>SUMIFS('حركة المخزون'!F:F,'حركة المخزون'!E:E,'أرصدة المصنع'!D256,'حركة المخزون'!H:H,'أرصدة المصنع'!$H$2)-SUMIFS('حركة المخزون'!F:F,'حركة المخزون'!E:E,'أرصدة المصنع'!D256,'حركة المخزون'!G:G,'أرصدة المصنع'!$H$2)</f>
        <v>0</v>
      </c>
      <c r="I256" s="21"/>
      <c r="J256" s="20">
        <f>SUMIFS('حركة المخزون'!F:F,'حركة المخزون'!E:E,'أرصدة المصنع'!D256,'حركة المخزون'!H:H,'أرصدة المصنع'!$J$2)-SUMIFS('حركة المخزون'!F:F,'حركة المخزون'!E:E,'أرصدة المصنع'!D256,'حركة المخزون'!G:G,'أرصدة المصنع'!$J$2)</f>
        <v>0</v>
      </c>
      <c r="K256" s="21"/>
      <c r="L256" s="20">
        <f>SUMIFS('حركة المخزون'!F:F,'حركة المخزون'!E:E,'أرصدة المصنع'!D256,'حركة المخزون'!H:H,'أرصدة المصنع'!$L$2)-SUMIFS('حركة المخزون'!F:F,'حركة المخزون'!E:E,'أرصدة المصنع'!D256,'حركة المخزون'!G:G,'أرصدة المصنع'!$L$2)</f>
        <v>0</v>
      </c>
      <c r="M256" s="21"/>
      <c r="N256" s="20">
        <f>SUMIFS('حركة المخزون'!F:F,'حركة المخزون'!E:E,'أرصدة المصنع'!D256,'حركة المخزون'!H:H,'أرصدة المصنع'!$N$2)-SUMIFS('حركة المخزون'!F:F,'حركة المخزون'!E:E,'أرصدة المصنع'!D256,'حركة المخزون'!G:G,'أرصدة المصنع'!$N$2)</f>
        <v>0</v>
      </c>
      <c r="O256" s="21"/>
      <c r="P256" s="20">
        <f>SUMIFS('حركة المخزون'!F:F,'حركة المخزون'!E:E,'أرصدة المصنع'!D256,'حركة المخزون'!H:H,'أرصدة المصنع'!$P$2)-SUMIFS('حركة المخزون'!F:F,'حركة المخزون'!E:E,'أرصدة المصنع'!D256,'حركة المخزون'!G:G,'أرصدة المصنع'!$P$2)</f>
        <v>0</v>
      </c>
      <c r="Q256" s="21"/>
      <c r="R256" s="20">
        <f>SUMIFS('حركة المخزون'!F:F,'حركة المخزون'!E:E,'أرصدة المصنع'!D256,'حركة المخزون'!H:H,'أرصدة المصنع'!$R$2)-SUMIFS('حركة المخزون'!F:F,'حركة المخزون'!E:E,'أرصدة المصنع'!D256,'حركة المخزون'!G:G,'أرصدة المصنع'!$R$2)</f>
        <v>0</v>
      </c>
      <c r="S256" s="21"/>
      <c r="T256" s="20">
        <f>SUMIFS('حركة المخزون'!F:F,'حركة المخزون'!E:E,'أرصدة المصنع'!D256,'حركة المخزون'!H:H,'أرصدة المصنع'!$T$2)-SUMIFS('حركة المخزون'!F:F,'حركة المخزون'!E:E,'أرصدة المصنع'!D256,'حركة المخزون'!G:G,'أرصدة المصنع'!$T$2)</f>
        <v>0</v>
      </c>
      <c r="U256" s="21"/>
      <c r="V256" s="20">
        <f>SUMIFS('حركة المخزون'!F:F,'حركة المخزون'!E:E,'أرصدة المصنع'!D256,'حركة المخزون'!H:H,'أرصدة المصنع'!$V$2)-SUMIFS('حركة المخزون'!F:F,'حركة المخزون'!E:E,'أرصدة المصنع'!D256,'حركة المخزون'!G:G,'أرصدة المصنع'!$V$2)</f>
        <v>0</v>
      </c>
      <c r="W256" s="21"/>
      <c r="X256" s="20">
        <f>SUMIFS('حركة المخزون'!F:F,'حركة المخزون'!E:E,'أرصدة المصنع'!D256,'حركة المخزون'!H:H,'أرصدة المصنع'!$X$2)-SUMIFS('حركة المخزون'!F:F,'حركة المخزون'!E:E,'أرصدة المصنع'!D256,'حركة المخزون'!G:G,'أرصدة المصنع'!$X$2)</f>
        <v>0</v>
      </c>
      <c r="Y256" s="21"/>
      <c r="Z256" s="20">
        <f>SUMIFS('حركة المخزون'!F:F,'حركة المخزون'!E:E,'أرصدة المصنع'!D256,'حركة المخزون'!H:H,'أرصدة المصنع'!$Z$2)-SUMIFS('حركة المخزون'!F:F,'حركة المخزون'!E:E,'أرصدة المصنع'!D256,'حركة المخزون'!G:G,'أرصدة المصنع'!$Z$2)</f>
        <v>0</v>
      </c>
      <c r="AA256" s="21"/>
      <c r="AB256" s="20">
        <f>SUMIFS('حركة المخزون'!F:F,'حركة المخزون'!E:E,'أرصدة المصنع'!D256,'حركة المخزون'!H:H,'أرصدة المصنع'!$AB$2)-SUMIFS('حركة المخزون'!F:F,'حركة المخزون'!E:E,'أرصدة المصنع'!D256,'حركة المخزون'!G:G,'أرصدة المصنع'!$AB$2)</f>
        <v>0</v>
      </c>
      <c r="AC256" s="21"/>
      <c r="AD256" s="20">
        <f>SUMIFS('حركة المخزون'!F:F,'حركة المخزون'!E:E,'أرصدة المصنع'!D256,'حركة المخزون'!H:H,'أرصدة المصنع'!$AD$2)-SUMIFS('حركة المخزون'!F:F,'حركة المخزون'!E:E,'أرصدة المصنع'!D256,'حركة المخزون'!G:G,'أرصدة المصنع'!$AD$2)</f>
        <v>0</v>
      </c>
      <c r="AE256" s="21"/>
      <c r="AF256" s="20">
        <f>SUMIFS('حركة المخزون'!F:F,'حركة المخزون'!E:E,'أرصدة المصنع'!D256,'حركة المخزون'!H:H,'أرصدة المصنع'!$AF$2)-SUMIFS('حركة المخزون'!F:F,'حركة المخزون'!E:E,'أرصدة المصنع'!D256,'حركة المخزون'!G:G,'أرصدة المصنع'!$AF$2)</f>
        <v>0</v>
      </c>
    </row>
    <row r="257" spans="2:32" ht="24" customHeight="1" x14ac:dyDescent="0.2">
      <c r="B257" s="18">
        <v>255</v>
      </c>
      <c r="C257" s="18" t="str">
        <f>VLOOKUP(B257,'قاعدة البيانات'!B:F,5,0)</f>
        <v xml:space="preserve"> </v>
      </c>
      <c r="D257" s="18" t="str">
        <f>VLOOKUP(C257,'قاعدة البيانات'!F:G,2,0)</f>
        <v/>
      </c>
      <c r="F257" s="20">
        <f>SUMIFS('حركة المخزون'!F:F,'حركة المخزون'!E:E,'أرصدة المصنع'!D257,'حركة المخزون'!H:H,'أرصدة المصنع'!$F$2)-SUMIFS('حركة المخزون'!F:F,'حركة المخزون'!E:E,'أرصدة المصنع'!D257,'حركة المخزون'!G:G,'أرصدة المصنع'!$F$2)</f>
        <v>0</v>
      </c>
      <c r="G257" s="21"/>
      <c r="H257" s="20">
        <f>SUMIFS('حركة المخزون'!F:F,'حركة المخزون'!E:E,'أرصدة المصنع'!D257,'حركة المخزون'!H:H,'أرصدة المصنع'!$H$2)-SUMIFS('حركة المخزون'!F:F,'حركة المخزون'!E:E,'أرصدة المصنع'!D257,'حركة المخزون'!G:G,'أرصدة المصنع'!$H$2)</f>
        <v>0</v>
      </c>
      <c r="I257" s="21"/>
      <c r="J257" s="20">
        <f>SUMIFS('حركة المخزون'!F:F,'حركة المخزون'!E:E,'أرصدة المصنع'!D257,'حركة المخزون'!H:H,'أرصدة المصنع'!$J$2)-SUMIFS('حركة المخزون'!F:F,'حركة المخزون'!E:E,'أرصدة المصنع'!D257,'حركة المخزون'!G:G,'أرصدة المصنع'!$J$2)</f>
        <v>0</v>
      </c>
      <c r="K257" s="21"/>
      <c r="L257" s="20">
        <f>SUMIFS('حركة المخزون'!F:F,'حركة المخزون'!E:E,'أرصدة المصنع'!D257,'حركة المخزون'!H:H,'أرصدة المصنع'!$L$2)-SUMIFS('حركة المخزون'!F:F,'حركة المخزون'!E:E,'أرصدة المصنع'!D257,'حركة المخزون'!G:G,'أرصدة المصنع'!$L$2)</f>
        <v>0</v>
      </c>
      <c r="M257" s="21"/>
      <c r="N257" s="20">
        <f>SUMIFS('حركة المخزون'!F:F,'حركة المخزون'!E:E,'أرصدة المصنع'!D257,'حركة المخزون'!H:H,'أرصدة المصنع'!$N$2)-SUMIFS('حركة المخزون'!F:F,'حركة المخزون'!E:E,'أرصدة المصنع'!D257,'حركة المخزون'!G:G,'أرصدة المصنع'!$N$2)</f>
        <v>0</v>
      </c>
      <c r="O257" s="21"/>
      <c r="P257" s="20">
        <f>SUMIFS('حركة المخزون'!F:F,'حركة المخزون'!E:E,'أرصدة المصنع'!D257,'حركة المخزون'!H:H,'أرصدة المصنع'!$P$2)-SUMIFS('حركة المخزون'!F:F,'حركة المخزون'!E:E,'أرصدة المصنع'!D257,'حركة المخزون'!G:G,'أرصدة المصنع'!$P$2)</f>
        <v>0</v>
      </c>
      <c r="Q257" s="21"/>
      <c r="R257" s="20">
        <f>SUMIFS('حركة المخزون'!F:F,'حركة المخزون'!E:E,'أرصدة المصنع'!D257,'حركة المخزون'!H:H,'أرصدة المصنع'!$R$2)-SUMIFS('حركة المخزون'!F:F,'حركة المخزون'!E:E,'أرصدة المصنع'!D257,'حركة المخزون'!G:G,'أرصدة المصنع'!$R$2)</f>
        <v>0</v>
      </c>
      <c r="S257" s="21"/>
      <c r="T257" s="20">
        <f>SUMIFS('حركة المخزون'!F:F,'حركة المخزون'!E:E,'أرصدة المصنع'!D257,'حركة المخزون'!H:H,'أرصدة المصنع'!$T$2)-SUMIFS('حركة المخزون'!F:F,'حركة المخزون'!E:E,'أرصدة المصنع'!D257,'حركة المخزون'!G:G,'أرصدة المصنع'!$T$2)</f>
        <v>0</v>
      </c>
      <c r="U257" s="21"/>
      <c r="V257" s="20">
        <f>SUMIFS('حركة المخزون'!F:F,'حركة المخزون'!E:E,'أرصدة المصنع'!D257,'حركة المخزون'!H:H,'أرصدة المصنع'!$V$2)-SUMIFS('حركة المخزون'!F:F,'حركة المخزون'!E:E,'أرصدة المصنع'!D257,'حركة المخزون'!G:G,'أرصدة المصنع'!$V$2)</f>
        <v>0</v>
      </c>
      <c r="W257" s="21"/>
      <c r="X257" s="20">
        <f>SUMIFS('حركة المخزون'!F:F,'حركة المخزون'!E:E,'أرصدة المصنع'!D257,'حركة المخزون'!H:H,'أرصدة المصنع'!$X$2)-SUMIFS('حركة المخزون'!F:F,'حركة المخزون'!E:E,'أرصدة المصنع'!D257,'حركة المخزون'!G:G,'أرصدة المصنع'!$X$2)</f>
        <v>0</v>
      </c>
      <c r="Y257" s="21"/>
      <c r="Z257" s="20">
        <f>SUMIFS('حركة المخزون'!F:F,'حركة المخزون'!E:E,'أرصدة المصنع'!D257,'حركة المخزون'!H:H,'أرصدة المصنع'!$Z$2)-SUMIFS('حركة المخزون'!F:F,'حركة المخزون'!E:E,'أرصدة المصنع'!D257,'حركة المخزون'!G:G,'أرصدة المصنع'!$Z$2)</f>
        <v>0</v>
      </c>
      <c r="AA257" s="21"/>
      <c r="AB257" s="20">
        <f>SUMIFS('حركة المخزون'!F:F,'حركة المخزون'!E:E,'أرصدة المصنع'!D257,'حركة المخزون'!H:H,'أرصدة المصنع'!$AB$2)-SUMIFS('حركة المخزون'!F:F,'حركة المخزون'!E:E,'أرصدة المصنع'!D257,'حركة المخزون'!G:G,'أرصدة المصنع'!$AB$2)</f>
        <v>0</v>
      </c>
      <c r="AC257" s="21"/>
      <c r="AD257" s="20">
        <f>SUMIFS('حركة المخزون'!F:F,'حركة المخزون'!E:E,'أرصدة المصنع'!D257,'حركة المخزون'!H:H,'أرصدة المصنع'!$AD$2)-SUMIFS('حركة المخزون'!F:F,'حركة المخزون'!E:E,'أرصدة المصنع'!D257,'حركة المخزون'!G:G,'أرصدة المصنع'!$AD$2)</f>
        <v>0</v>
      </c>
      <c r="AE257" s="21"/>
      <c r="AF257" s="20">
        <f>SUMIFS('حركة المخزون'!F:F,'حركة المخزون'!E:E,'أرصدة المصنع'!D257,'حركة المخزون'!H:H,'أرصدة المصنع'!$AF$2)-SUMIFS('حركة المخزون'!F:F,'حركة المخزون'!E:E,'أرصدة المصنع'!D257,'حركة المخزون'!G:G,'أرصدة المصنع'!$AF$2)</f>
        <v>0</v>
      </c>
    </row>
    <row r="258" spans="2:32" ht="24" customHeight="1" x14ac:dyDescent="0.2">
      <c r="B258" s="18">
        <v>256</v>
      </c>
      <c r="C258" s="18" t="str">
        <f>VLOOKUP(B258,'قاعدة البيانات'!B:F,5,0)</f>
        <v xml:space="preserve"> </v>
      </c>
      <c r="D258" s="18" t="str">
        <f>VLOOKUP(C258,'قاعدة البيانات'!F:G,2,0)</f>
        <v/>
      </c>
      <c r="F258" s="20">
        <f>SUMIFS('حركة المخزون'!F:F,'حركة المخزون'!E:E,'أرصدة المصنع'!D258,'حركة المخزون'!H:H,'أرصدة المصنع'!$F$2)-SUMIFS('حركة المخزون'!F:F,'حركة المخزون'!E:E,'أرصدة المصنع'!D258,'حركة المخزون'!G:G,'أرصدة المصنع'!$F$2)</f>
        <v>0</v>
      </c>
      <c r="G258" s="21"/>
      <c r="H258" s="20">
        <f>SUMIFS('حركة المخزون'!F:F,'حركة المخزون'!E:E,'أرصدة المصنع'!D258,'حركة المخزون'!H:H,'أرصدة المصنع'!$H$2)-SUMIFS('حركة المخزون'!F:F,'حركة المخزون'!E:E,'أرصدة المصنع'!D258,'حركة المخزون'!G:G,'أرصدة المصنع'!$H$2)</f>
        <v>0</v>
      </c>
      <c r="I258" s="21"/>
      <c r="J258" s="20">
        <f>SUMIFS('حركة المخزون'!F:F,'حركة المخزون'!E:E,'أرصدة المصنع'!D258,'حركة المخزون'!H:H,'أرصدة المصنع'!$J$2)-SUMIFS('حركة المخزون'!F:F,'حركة المخزون'!E:E,'أرصدة المصنع'!D258,'حركة المخزون'!G:G,'أرصدة المصنع'!$J$2)</f>
        <v>0</v>
      </c>
      <c r="K258" s="21"/>
      <c r="L258" s="20">
        <f>SUMIFS('حركة المخزون'!F:F,'حركة المخزون'!E:E,'أرصدة المصنع'!D258,'حركة المخزون'!H:H,'أرصدة المصنع'!$L$2)-SUMIFS('حركة المخزون'!F:F,'حركة المخزون'!E:E,'أرصدة المصنع'!D258,'حركة المخزون'!G:G,'أرصدة المصنع'!$L$2)</f>
        <v>0</v>
      </c>
      <c r="M258" s="21"/>
      <c r="N258" s="20">
        <f>SUMIFS('حركة المخزون'!F:F,'حركة المخزون'!E:E,'أرصدة المصنع'!D258,'حركة المخزون'!H:H,'أرصدة المصنع'!$N$2)-SUMIFS('حركة المخزون'!F:F,'حركة المخزون'!E:E,'أرصدة المصنع'!D258,'حركة المخزون'!G:G,'أرصدة المصنع'!$N$2)</f>
        <v>0</v>
      </c>
      <c r="O258" s="21"/>
      <c r="P258" s="20">
        <f>SUMIFS('حركة المخزون'!F:F,'حركة المخزون'!E:E,'أرصدة المصنع'!D258,'حركة المخزون'!H:H,'أرصدة المصنع'!$P$2)-SUMIFS('حركة المخزون'!F:F,'حركة المخزون'!E:E,'أرصدة المصنع'!D258,'حركة المخزون'!G:G,'أرصدة المصنع'!$P$2)</f>
        <v>0</v>
      </c>
      <c r="Q258" s="21"/>
      <c r="R258" s="20">
        <f>SUMIFS('حركة المخزون'!F:F,'حركة المخزون'!E:E,'أرصدة المصنع'!D258,'حركة المخزون'!H:H,'أرصدة المصنع'!$R$2)-SUMIFS('حركة المخزون'!F:F,'حركة المخزون'!E:E,'أرصدة المصنع'!D258,'حركة المخزون'!G:G,'أرصدة المصنع'!$R$2)</f>
        <v>0</v>
      </c>
      <c r="S258" s="21"/>
      <c r="T258" s="20">
        <f>SUMIFS('حركة المخزون'!F:F,'حركة المخزون'!E:E,'أرصدة المصنع'!D258,'حركة المخزون'!H:H,'أرصدة المصنع'!$T$2)-SUMIFS('حركة المخزون'!F:F,'حركة المخزون'!E:E,'أرصدة المصنع'!D258,'حركة المخزون'!G:G,'أرصدة المصنع'!$T$2)</f>
        <v>0</v>
      </c>
      <c r="U258" s="21"/>
      <c r="V258" s="20">
        <f>SUMIFS('حركة المخزون'!F:F,'حركة المخزون'!E:E,'أرصدة المصنع'!D258,'حركة المخزون'!H:H,'أرصدة المصنع'!$V$2)-SUMIFS('حركة المخزون'!F:F,'حركة المخزون'!E:E,'أرصدة المصنع'!D258,'حركة المخزون'!G:G,'أرصدة المصنع'!$V$2)</f>
        <v>0</v>
      </c>
      <c r="W258" s="21"/>
      <c r="X258" s="20">
        <f>SUMIFS('حركة المخزون'!F:F,'حركة المخزون'!E:E,'أرصدة المصنع'!D258,'حركة المخزون'!H:H,'أرصدة المصنع'!$X$2)-SUMIFS('حركة المخزون'!F:F,'حركة المخزون'!E:E,'أرصدة المصنع'!D258,'حركة المخزون'!G:G,'أرصدة المصنع'!$X$2)</f>
        <v>0</v>
      </c>
      <c r="Y258" s="21"/>
      <c r="Z258" s="20">
        <f>SUMIFS('حركة المخزون'!F:F,'حركة المخزون'!E:E,'أرصدة المصنع'!D258,'حركة المخزون'!H:H,'أرصدة المصنع'!$Z$2)-SUMIFS('حركة المخزون'!F:F,'حركة المخزون'!E:E,'أرصدة المصنع'!D258,'حركة المخزون'!G:G,'أرصدة المصنع'!$Z$2)</f>
        <v>0</v>
      </c>
      <c r="AA258" s="21"/>
      <c r="AB258" s="20">
        <f>SUMIFS('حركة المخزون'!F:F,'حركة المخزون'!E:E,'أرصدة المصنع'!D258,'حركة المخزون'!H:H,'أرصدة المصنع'!$AB$2)-SUMIFS('حركة المخزون'!F:F,'حركة المخزون'!E:E,'أرصدة المصنع'!D258,'حركة المخزون'!G:G,'أرصدة المصنع'!$AB$2)</f>
        <v>0</v>
      </c>
      <c r="AC258" s="21"/>
      <c r="AD258" s="20">
        <f>SUMIFS('حركة المخزون'!F:F,'حركة المخزون'!E:E,'أرصدة المصنع'!D258,'حركة المخزون'!H:H,'أرصدة المصنع'!$AD$2)-SUMIFS('حركة المخزون'!F:F,'حركة المخزون'!E:E,'أرصدة المصنع'!D258,'حركة المخزون'!G:G,'أرصدة المصنع'!$AD$2)</f>
        <v>0</v>
      </c>
      <c r="AE258" s="21"/>
      <c r="AF258" s="20">
        <f>SUMIFS('حركة المخزون'!F:F,'حركة المخزون'!E:E,'أرصدة المصنع'!D258,'حركة المخزون'!H:H,'أرصدة المصنع'!$AF$2)-SUMIFS('حركة المخزون'!F:F,'حركة المخزون'!E:E,'أرصدة المصنع'!D258,'حركة المخزون'!G:G,'أرصدة المصنع'!$AF$2)</f>
        <v>0</v>
      </c>
    </row>
    <row r="259" spans="2:32" ht="24" customHeight="1" x14ac:dyDescent="0.2">
      <c r="B259" s="19">
        <v>257</v>
      </c>
      <c r="C259" s="18" t="str">
        <f>VLOOKUP(B259,'قاعدة البيانات'!B:F,5,0)</f>
        <v xml:space="preserve"> </v>
      </c>
      <c r="D259" s="18" t="str">
        <f>VLOOKUP(C259,'قاعدة البيانات'!F:G,2,0)</f>
        <v/>
      </c>
      <c r="F259" s="20">
        <f>SUMIFS('حركة المخزون'!F:F,'حركة المخزون'!E:E,'أرصدة المصنع'!D259,'حركة المخزون'!H:H,'أرصدة المصنع'!$F$2)-SUMIFS('حركة المخزون'!F:F,'حركة المخزون'!E:E,'أرصدة المصنع'!D259,'حركة المخزون'!G:G,'أرصدة المصنع'!$F$2)</f>
        <v>0</v>
      </c>
      <c r="G259" s="21"/>
      <c r="H259" s="20">
        <f>SUMIFS('حركة المخزون'!F:F,'حركة المخزون'!E:E,'أرصدة المصنع'!D259,'حركة المخزون'!H:H,'أرصدة المصنع'!$H$2)-SUMIFS('حركة المخزون'!F:F,'حركة المخزون'!E:E,'أرصدة المصنع'!D259,'حركة المخزون'!G:G,'أرصدة المصنع'!$H$2)</f>
        <v>0</v>
      </c>
      <c r="I259" s="21"/>
      <c r="J259" s="20">
        <f>SUMIFS('حركة المخزون'!F:F,'حركة المخزون'!E:E,'أرصدة المصنع'!D259,'حركة المخزون'!H:H,'أرصدة المصنع'!$J$2)-SUMIFS('حركة المخزون'!F:F,'حركة المخزون'!E:E,'أرصدة المصنع'!D259,'حركة المخزون'!G:G,'أرصدة المصنع'!$J$2)</f>
        <v>0</v>
      </c>
      <c r="K259" s="21"/>
      <c r="L259" s="20">
        <f>SUMIFS('حركة المخزون'!F:F,'حركة المخزون'!E:E,'أرصدة المصنع'!D259,'حركة المخزون'!H:H,'أرصدة المصنع'!$L$2)-SUMIFS('حركة المخزون'!F:F,'حركة المخزون'!E:E,'أرصدة المصنع'!D259,'حركة المخزون'!G:G,'أرصدة المصنع'!$L$2)</f>
        <v>0</v>
      </c>
      <c r="M259" s="21"/>
      <c r="N259" s="20">
        <f>SUMIFS('حركة المخزون'!F:F,'حركة المخزون'!E:E,'أرصدة المصنع'!D259,'حركة المخزون'!H:H,'أرصدة المصنع'!$N$2)-SUMIFS('حركة المخزون'!F:F,'حركة المخزون'!E:E,'أرصدة المصنع'!D259,'حركة المخزون'!G:G,'أرصدة المصنع'!$N$2)</f>
        <v>0</v>
      </c>
      <c r="O259" s="21"/>
      <c r="P259" s="20">
        <f>SUMIFS('حركة المخزون'!F:F,'حركة المخزون'!E:E,'أرصدة المصنع'!D259,'حركة المخزون'!H:H,'أرصدة المصنع'!$P$2)-SUMIFS('حركة المخزون'!F:F,'حركة المخزون'!E:E,'أرصدة المصنع'!D259,'حركة المخزون'!G:G,'أرصدة المصنع'!$P$2)</f>
        <v>0</v>
      </c>
      <c r="Q259" s="21"/>
      <c r="R259" s="20">
        <f>SUMIFS('حركة المخزون'!F:F,'حركة المخزون'!E:E,'أرصدة المصنع'!D259,'حركة المخزون'!H:H,'أرصدة المصنع'!$R$2)-SUMIFS('حركة المخزون'!F:F,'حركة المخزون'!E:E,'أرصدة المصنع'!D259,'حركة المخزون'!G:G,'أرصدة المصنع'!$R$2)</f>
        <v>0</v>
      </c>
      <c r="S259" s="21"/>
      <c r="T259" s="20">
        <f>SUMIFS('حركة المخزون'!F:F,'حركة المخزون'!E:E,'أرصدة المصنع'!D259,'حركة المخزون'!H:H,'أرصدة المصنع'!$T$2)-SUMIFS('حركة المخزون'!F:F,'حركة المخزون'!E:E,'أرصدة المصنع'!D259,'حركة المخزون'!G:G,'أرصدة المصنع'!$T$2)</f>
        <v>0</v>
      </c>
      <c r="U259" s="21"/>
      <c r="V259" s="20">
        <f>SUMIFS('حركة المخزون'!F:F,'حركة المخزون'!E:E,'أرصدة المصنع'!D259,'حركة المخزون'!H:H,'أرصدة المصنع'!$V$2)-SUMIFS('حركة المخزون'!F:F,'حركة المخزون'!E:E,'أرصدة المصنع'!D259,'حركة المخزون'!G:G,'أرصدة المصنع'!$V$2)</f>
        <v>0</v>
      </c>
      <c r="W259" s="21"/>
      <c r="X259" s="20">
        <f>SUMIFS('حركة المخزون'!F:F,'حركة المخزون'!E:E,'أرصدة المصنع'!D259,'حركة المخزون'!H:H,'أرصدة المصنع'!$X$2)-SUMIFS('حركة المخزون'!F:F,'حركة المخزون'!E:E,'أرصدة المصنع'!D259,'حركة المخزون'!G:G,'أرصدة المصنع'!$X$2)</f>
        <v>0</v>
      </c>
      <c r="Y259" s="21"/>
      <c r="Z259" s="20">
        <f>SUMIFS('حركة المخزون'!F:F,'حركة المخزون'!E:E,'أرصدة المصنع'!D259,'حركة المخزون'!H:H,'أرصدة المصنع'!$Z$2)-SUMIFS('حركة المخزون'!F:F,'حركة المخزون'!E:E,'أرصدة المصنع'!D259,'حركة المخزون'!G:G,'أرصدة المصنع'!$Z$2)</f>
        <v>0</v>
      </c>
      <c r="AA259" s="21"/>
      <c r="AB259" s="20">
        <f>SUMIFS('حركة المخزون'!F:F,'حركة المخزون'!E:E,'أرصدة المصنع'!D259,'حركة المخزون'!H:H,'أرصدة المصنع'!$AB$2)-SUMIFS('حركة المخزون'!F:F,'حركة المخزون'!E:E,'أرصدة المصنع'!D259,'حركة المخزون'!G:G,'أرصدة المصنع'!$AB$2)</f>
        <v>0</v>
      </c>
      <c r="AC259" s="21"/>
      <c r="AD259" s="20">
        <f>SUMIFS('حركة المخزون'!F:F,'حركة المخزون'!E:E,'أرصدة المصنع'!D259,'حركة المخزون'!H:H,'أرصدة المصنع'!$AD$2)-SUMIFS('حركة المخزون'!F:F,'حركة المخزون'!E:E,'أرصدة المصنع'!D259,'حركة المخزون'!G:G,'أرصدة المصنع'!$AD$2)</f>
        <v>0</v>
      </c>
      <c r="AE259" s="21"/>
      <c r="AF259" s="20">
        <f>SUMIFS('حركة المخزون'!F:F,'حركة المخزون'!E:E,'أرصدة المصنع'!D259,'حركة المخزون'!H:H,'أرصدة المصنع'!$AF$2)-SUMIFS('حركة المخزون'!F:F,'حركة المخزون'!E:E,'أرصدة المصنع'!D259,'حركة المخزون'!G:G,'أرصدة المصنع'!$AF$2)</f>
        <v>0</v>
      </c>
    </row>
    <row r="260" spans="2:32" ht="24" customHeight="1" x14ac:dyDescent="0.2">
      <c r="B260" s="18">
        <v>258</v>
      </c>
      <c r="C260" s="18" t="str">
        <f>VLOOKUP(B260,'قاعدة البيانات'!B:F,5,0)</f>
        <v xml:space="preserve"> </v>
      </c>
      <c r="D260" s="18" t="str">
        <f>VLOOKUP(C260,'قاعدة البيانات'!F:G,2,0)</f>
        <v/>
      </c>
      <c r="F260" s="20">
        <f>SUMIFS('حركة المخزون'!F:F,'حركة المخزون'!E:E,'أرصدة المصنع'!D260,'حركة المخزون'!H:H,'أرصدة المصنع'!$F$2)-SUMIFS('حركة المخزون'!F:F,'حركة المخزون'!E:E,'أرصدة المصنع'!D260,'حركة المخزون'!G:G,'أرصدة المصنع'!$F$2)</f>
        <v>0</v>
      </c>
      <c r="G260" s="21"/>
      <c r="H260" s="20">
        <f>SUMIFS('حركة المخزون'!F:F,'حركة المخزون'!E:E,'أرصدة المصنع'!D260,'حركة المخزون'!H:H,'أرصدة المصنع'!$H$2)-SUMIFS('حركة المخزون'!F:F,'حركة المخزون'!E:E,'أرصدة المصنع'!D260,'حركة المخزون'!G:G,'أرصدة المصنع'!$H$2)</f>
        <v>0</v>
      </c>
      <c r="I260" s="21"/>
      <c r="J260" s="20">
        <f>SUMIFS('حركة المخزون'!F:F,'حركة المخزون'!E:E,'أرصدة المصنع'!D260,'حركة المخزون'!H:H,'أرصدة المصنع'!$J$2)-SUMIFS('حركة المخزون'!F:F,'حركة المخزون'!E:E,'أرصدة المصنع'!D260,'حركة المخزون'!G:G,'أرصدة المصنع'!$J$2)</f>
        <v>0</v>
      </c>
      <c r="K260" s="21"/>
      <c r="L260" s="20">
        <f>SUMIFS('حركة المخزون'!F:F,'حركة المخزون'!E:E,'أرصدة المصنع'!D260,'حركة المخزون'!H:H,'أرصدة المصنع'!$L$2)-SUMIFS('حركة المخزون'!F:F,'حركة المخزون'!E:E,'أرصدة المصنع'!D260,'حركة المخزون'!G:G,'أرصدة المصنع'!$L$2)</f>
        <v>0</v>
      </c>
      <c r="M260" s="21"/>
      <c r="N260" s="20">
        <f>SUMIFS('حركة المخزون'!F:F,'حركة المخزون'!E:E,'أرصدة المصنع'!D260,'حركة المخزون'!H:H,'أرصدة المصنع'!$N$2)-SUMIFS('حركة المخزون'!F:F,'حركة المخزون'!E:E,'أرصدة المصنع'!D260,'حركة المخزون'!G:G,'أرصدة المصنع'!$N$2)</f>
        <v>0</v>
      </c>
      <c r="O260" s="21"/>
      <c r="P260" s="20">
        <f>SUMIFS('حركة المخزون'!F:F,'حركة المخزون'!E:E,'أرصدة المصنع'!D260,'حركة المخزون'!H:H,'أرصدة المصنع'!$P$2)-SUMIFS('حركة المخزون'!F:F,'حركة المخزون'!E:E,'أرصدة المصنع'!D260,'حركة المخزون'!G:G,'أرصدة المصنع'!$P$2)</f>
        <v>0</v>
      </c>
      <c r="Q260" s="21"/>
      <c r="R260" s="20">
        <f>SUMIFS('حركة المخزون'!F:F,'حركة المخزون'!E:E,'أرصدة المصنع'!D260,'حركة المخزون'!H:H,'أرصدة المصنع'!$R$2)-SUMIFS('حركة المخزون'!F:F,'حركة المخزون'!E:E,'أرصدة المصنع'!D260,'حركة المخزون'!G:G,'أرصدة المصنع'!$R$2)</f>
        <v>0</v>
      </c>
      <c r="S260" s="21"/>
      <c r="T260" s="20">
        <f>SUMIFS('حركة المخزون'!F:F,'حركة المخزون'!E:E,'أرصدة المصنع'!D260,'حركة المخزون'!H:H,'أرصدة المصنع'!$T$2)-SUMIFS('حركة المخزون'!F:F,'حركة المخزون'!E:E,'أرصدة المصنع'!D260,'حركة المخزون'!G:G,'أرصدة المصنع'!$T$2)</f>
        <v>0</v>
      </c>
      <c r="U260" s="21"/>
      <c r="V260" s="20">
        <f>SUMIFS('حركة المخزون'!F:F,'حركة المخزون'!E:E,'أرصدة المصنع'!D260,'حركة المخزون'!H:H,'أرصدة المصنع'!$V$2)-SUMIFS('حركة المخزون'!F:F,'حركة المخزون'!E:E,'أرصدة المصنع'!D260,'حركة المخزون'!G:G,'أرصدة المصنع'!$V$2)</f>
        <v>0</v>
      </c>
      <c r="W260" s="21"/>
      <c r="X260" s="20">
        <f>SUMIFS('حركة المخزون'!F:F,'حركة المخزون'!E:E,'أرصدة المصنع'!D260,'حركة المخزون'!H:H,'أرصدة المصنع'!$X$2)-SUMIFS('حركة المخزون'!F:F,'حركة المخزون'!E:E,'أرصدة المصنع'!D260,'حركة المخزون'!G:G,'أرصدة المصنع'!$X$2)</f>
        <v>0</v>
      </c>
      <c r="Y260" s="21"/>
      <c r="Z260" s="20">
        <f>SUMIFS('حركة المخزون'!F:F,'حركة المخزون'!E:E,'أرصدة المصنع'!D260,'حركة المخزون'!H:H,'أرصدة المصنع'!$Z$2)-SUMIFS('حركة المخزون'!F:F,'حركة المخزون'!E:E,'أرصدة المصنع'!D260,'حركة المخزون'!G:G,'أرصدة المصنع'!$Z$2)</f>
        <v>0</v>
      </c>
      <c r="AA260" s="21"/>
      <c r="AB260" s="20">
        <f>SUMIFS('حركة المخزون'!F:F,'حركة المخزون'!E:E,'أرصدة المصنع'!D260,'حركة المخزون'!H:H,'أرصدة المصنع'!$AB$2)-SUMIFS('حركة المخزون'!F:F,'حركة المخزون'!E:E,'أرصدة المصنع'!D260,'حركة المخزون'!G:G,'أرصدة المصنع'!$AB$2)</f>
        <v>0</v>
      </c>
      <c r="AC260" s="21"/>
      <c r="AD260" s="20">
        <f>SUMIFS('حركة المخزون'!F:F,'حركة المخزون'!E:E,'أرصدة المصنع'!D260,'حركة المخزون'!H:H,'أرصدة المصنع'!$AD$2)-SUMIFS('حركة المخزون'!F:F,'حركة المخزون'!E:E,'أرصدة المصنع'!D260,'حركة المخزون'!G:G,'أرصدة المصنع'!$AD$2)</f>
        <v>0</v>
      </c>
      <c r="AE260" s="21"/>
      <c r="AF260" s="20">
        <f>SUMIFS('حركة المخزون'!F:F,'حركة المخزون'!E:E,'أرصدة المصنع'!D260,'حركة المخزون'!H:H,'أرصدة المصنع'!$AF$2)-SUMIFS('حركة المخزون'!F:F,'حركة المخزون'!E:E,'أرصدة المصنع'!D260,'حركة المخزون'!G:G,'أرصدة المصنع'!$AF$2)</f>
        <v>0</v>
      </c>
    </row>
    <row r="261" spans="2:32" ht="24" customHeight="1" x14ac:dyDescent="0.2">
      <c r="B261" s="18">
        <v>259</v>
      </c>
      <c r="C261" s="18" t="str">
        <f>VLOOKUP(B261,'قاعدة البيانات'!B:F,5,0)</f>
        <v xml:space="preserve"> </v>
      </c>
      <c r="D261" s="18" t="str">
        <f>VLOOKUP(C261,'قاعدة البيانات'!F:G,2,0)</f>
        <v/>
      </c>
      <c r="F261" s="20">
        <f>SUMIFS('حركة المخزون'!F:F,'حركة المخزون'!E:E,'أرصدة المصنع'!D261,'حركة المخزون'!H:H,'أرصدة المصنع'!$F$2)-SUMIFS('حركة المخزون'!F:F,'حركة المخزون'!E:E,'أرصدة المصنع'!D261,'حركة المخزون'!G:G,'أرصدة المصنع'!$F$2)</f>
        <v>0</v>
      </c>
      <c r="G261" s="21"/>
      <c r="H261" s="20">
        <f>SUMIFS('حركة المخزون'!F:F,'حركة المخزون'!E:E,'أرصدة المصنع'!D261,'حركة المخزون'!H:H,'أرصدة المصنع'!$H$2)-SUMIFS('حركة المخزون'!F:F,'حركة المخزون'!E:E,'أرصدة المصنع'!D261,'حركة المخزون'!G:G,'أرصدة المصنع'!$H$2)</f>
        <v>0</v>
      </c>
      <c r="I261" s="21"/>
      <c r="J261" s="20">
        <f>SUMIFS('حركة المخزون'!F:F,'حركة المخزون'!E:E,'أرصدة المصنع'!D261,'حركة المخزون'!H:H,'أرصدة المصنع'!$J$2)-SUMIFS('حركة المخزون'!F:F,'حركة المخزون'!E:E,'أرصدة المصنع'!D261,'حركة المخزون'!G:G,'أرصدة المصنع'!$J$2)</f>
        <v>0</v>
      </c>
      <c r="K261" s="21"/>
      <c r="L261" s="20">
        <f>SUMIFS('حركة المخزون'!F:F,'حركة المخزون'!E:E,'أرصدة المصنع'!D261,'حركة المخزون'!H:H,'أرصدة المصنع'!$L$2)-SUMIFS('حركة المخزون'!F:F,'حركة المخزون'!E:E,'أرصدة المصنع'!D261,'حركة المخزون'!G:G,'أرصدة المصنع'!$L$2)</f>
        <v>0</v>
      </c>
      <c r="M261" s="21"/>
      <c r="N261" s="20">
        <f>SUMIFS('حركة المخزون'!F:F,'حركة المخزون'!E:E,'أرصدة المصنع'!D261,'حركة المخزون'!H:H,'أرصدة المصنع'!$N$2)-SUMIFS('حركة المخزون'!F:F,'حركة المخزون'!E:E,'أرصدة المصنع'!D261,'حركة المخزون'!G:G,'أرصدة المصنع'!$N$2)</f>
        <v>0</v>
      </c>
      <c r="O261" s="21"/>
      <c r="P261" s="20">
        <f>SUMIFS('حركة المخزون'!F:F,'حركة المخزون'!E:E,'أرصدة المصنع'!D261,'حركة المخزون'!H:H,'أرصدة المصنع'!$P$2)-SUMIFS('حركة المخزون'!F:F,'حركة المخزون'!E:E,'أرصدة المصنع'!D261,'حركة المخزون'!G:G,'أرصدة المصنع'!$P$2)</f>
        <v>0</v>
      </c>
      <c r="Q261" s="21"/>
      <c r="R261" s="20">
        <f>SUMIFS('حركة المخزون'!F:F,'حركة المخزون'!E:E,'أرصدة المصنع'!D261,'حركة المخزون'!H:H,'أرصدة المصنع'!$R$2)-SUMIFS('حركة المخزون'!F:F,'حركة المخزون'!E:E,'أرصدة المصنع'!D261,'حركة المخزون'!G:G,'أرصدة المصنع'!$R$2)</f>
        <v>0</v>
      </c>
      <c r="S261" s="21"/>
      <c r="T261" s="20">
        <f>SUMIFS('حركة المخزون'!F:F,'حركة المخزون'!E:E,'أرصدة المصنع'!D261,'حركة المخزون'!H:H,'أرصدة المصنع'!$T$2)-SUMIFS('حركة المخزون'!F:F,'حركة المخزون'!E:E,'أرصدة المصنع'!D261,'حركة المخزون'!G:G,'أرصدة المصنع'!$T$2)</f>
        <v>0</v>
      </c>
      <c r="U261" s="21"/>
      <c r="V261" s="20">
        <f>SUMIFS('حركة المخزون'!F:F,'حركة المخزون'!E:E,'أرصدة المصنع'!D261,'حركة المخزون'!H:H,'أرصدة المصنع'!$V$2)-SUMIFS('حركة المخزون'!F:F,'حركة المخزون'!E:E,'أرصدة المصنع'!D261,'حركة المخزون'!G:G,'أرصدة المصنع'!$V$2)</f>
        <v>0</v>
      </c>
      <c r="W261" s="21"/>
      <c r="X261" s="20">
        <f>SUMIFS('حركة المخزون'!F:F,'حركة المخزون'!E:E,'أرصدة المصنع'!D261,'حركة المخزون'!H:H,'أرصدة المصنع'!$X$2)-SUMIFS('حركة المخزون'!F:F,'حركة المخزون'!E:E,'أرصدة المصنع'!D261,'حركة المخزون'!G:G,'أرصدة المصنع'!$X$2)</f>
        <v>0</v>
      </c>
      <c r="Y261" s="21"/>
      <c r="Z261" s="20">
        <f>SUMIFS('حركة المخزون'!F:F,'حركة المخزون'!E:E,'أرصدة المصنع'!D261,'حركة المخزون'!H:H,'أرصدة المصنع'!$Z$2)-SUMIFS('حركة المخزون'!F:F,'حركة المخزون'!E:E,'أرصدة المصنع'!D261,'حركة المخزون'!G:G,'أرصدة المصنع'!$Z$2)</f>
        <v>0</v>
      </c>
      <c r="AA261" s="21"/>
      <c r="AB261" s="20">
        <f>SUMIFS('حركة المخزون'!F:F,'حركة المخزون'!E:E,'أرصدة المصنع'!D261,'حركة المخزون'!H:H,'أرصدة المصنع'!$AB$2)-SUMIFS('حركة المخزون'!F:F,'حركة المخزون'!E:E,'أرصدة المصنع'!D261,'حركة المخزون'!G:G,'أرصدة المصنع'!$AB$2)</f>
        <v>0</v>
      </c>
      <c r="AC261" s="21"/>
      <c r="AD261" s="20">
        <f>SUMIFS('حركة المخزون'!F:F,'حركة المخزون'!E:E,'أرصدة المصنع'!D261,'حركة المخزون'!H:H,'أرصدة المصنع'!$AD$2)-SUMIFS('حركة المخزون'!F:F,'حركة المخزون'!E:E,'أرصدة المصنع'!D261,'حركة المخزون'!G:G,'أرصدة المصنع'!$AD$2)</f>
        <v>0</v>
      </c>
      <c r="AE261" s="21"/>
      <c r="AF261" s="20">
        <f>SUMIFS('حركة المخزون'!F:F,'حركة المخزون'!E:E,'أرصدة المصنع'!D261,'حركة المخزون'!H:H,'أرصدة المصنع'!$AF$2)-SUMIFS('حركة المخزون'!F:F,'حركة المخزون'!E:E,'أرصدة المصنع'!D261,'حركة المخزون'!G:G,'أرصدة المصنع'!$AF$2)</f>
        <v>0</v>
      </c>
    </row>
    <row r="262" spans="2:32" ht="24" customHeight="1" x14ac:dyDescent="0.2">
      <c r="B262" s="19">
        <v>260</v>
      </c>
      <c r="C262" s="18" t="str">
        <f>VLOOKUP(B262,'قاعدة البيانات'!B:F,5,0)</f>
        <v xml:space="preserve"> </v>
      </c>
      <c r="D262" s="18" t="str">
        <f>VLOOKUP(C262,'قاعدة البيانات'!F:G,2,0)</f>
        <v/>
      </c>
      <c r="F262" s="20">
        <f>SUMIFS('حركة المخزون'!F:F,'حركة المخزون'!E:E,'أرصدة المصنع'!D262,'حركة المخزون'!H:H,'أرصدة المصنع'!$F$2)-SUMIFS('حركة المخزون'!F:F,'حركة المخزون'!E:E,'أرصدة المصنع'!D262,'حركة المخزون'!G:G,'أرصدة المصنع'!$F$2)</f>
        <v>0</v>
      </c>
      <c r="G262" s="21"/>
      <c r="H262" s="20">
        <f>SUMIFS('حركة المخزون'!F:F,'حركة المخزون'!E:E,'أرصدة المصنع'!D262,'حركة المخزون'!H:H,'أرصدة المصنع'!$H$2)-SUMIFS('حركة المخزون'!F:F,'حركة المخزون'!E:E,'أرصدة المصنع'!D262,'حركة المخزون'!G:G,'أرصدة المصنع'!$H$2)</f>
        <v>0</v>
      </c>
      <c r="I262" s="21"/>
      <c r="J262" s="20">
        <f>SUMIFS('حركة المخزون'!F:F,'حركة المخزون'!E:E,'أرصدة المصنع'!D262,'حركة المخزون'!H:H,'أرصدة المصنع'!$J$2)-SUMIFS('حركة المخزون'!F:F,'حركة المخزون'!E:E,'أرصدة المصنع'!D262,'حركة المخزون'!G:G,'أرصدة المصنع'!$J$2)</f>
        <v>0</v>
      </c>
      <c r="K262" s="21"/>
      <c r="L262" s="20">
        <f>SUMIFS('حركة المخزون'!F:F,'حركة المخزون'!E:E,'أرصدة المصنع'!D262,'حركة المخزون'!H:H,'أرصدة المصنع'!$L$2)-SUMIFS('حركة المخزون'!F:F,'حركة المخزون'!E:E,'أرصدة المصنع'!D262,'حركة المخزون'!G:G,'أرصدة المصنع'!$L$2)</f>
        <v>0</v>
      </c>
      <c r="M262" s="21"/>
      <c r="N262" s="20">
        <f>SUMIFS('حركة المخزون'!F:F,'حركة المخزون'!E:E,'أرصدة المصنع'!D262,'حركة المخزون'!H:H,'أرصدة المصنع'!$N$2)-SUMIFS('حركة المخزون'!F:F,'حركة المخزون'!E:E,'أرصدة المصنع'!D262,'حركة المخزون'!G:G,'أرصدة المصنع'!$N$2)</f>
        <v>0</v>
      </c>
      <c r="O262" s="21"/>
      <c r="P262" s="20">
        <f>SUMIFS('حركة المخزون'!F:F,'حركة المخزون'!E:E,'أرصدة المصنع'!D262,'حركة المخزون'!H:H,'أرصدة المصنع'!$P$2)-SUMIFS('حركة المخزون'!F:F,'حركة المخزون'!E:E,'أرصدة المصنع'!D262,'حركة المخزون'!G:G,'أرصدة المصنع'!$P$2)</f>
        <v>0</v>
      </c>
      <c r="Q262" s="21"/>
      <c r="R262" s="20">
        <f>SUMIFS('حركة المخزون'!F:F,'حركة المخزون'!E:E,'أرصدة المصنع'!D262,'حركة المخزون'!H:H,'أرصدة المصنع'!$R$2)-SUMIFS('حركة المخزون'!F:F,'حركة المخزون'!E:E,'أرصدة المصنع'!D262,'حركة المخزون'!G:G,'أرصدة المصنع'!$R$2)</f>
        <v>0</v>
      </c>
      <c r="S262" s="21"/>
      <c r="T262" s="20">
        <f>SUMIFS('حركة المخزون'!F:F,'حركة المخزون'!E:E,'أرصدة المصنع'!D262,'حركة المخزون'!H:H,'أرصدة المصنع'!$T$2)-SUMIFS('حركة المخزون'!F:F,'حركة المخزون'!E:E,'أرصدة المصنع'!D262,'حركة المخزون'!G:G,'أرصدة المصنع'!$T$2)</f>
        <v>0</v>
      </c>
      <c r="U262" s="21"/>
      <c r="V262" s="20">
        <f>SUMIFS('حركة المخزون'!F:F,'حركة المخزون'!E:E,'أرصدة المصنع'!D262,'حركة المخزون'!H:H,'أرصدة المصنع'!$V$2)-SUMIFS('حركة المخزون'!F:F,'حركة المخزون'!E:E,'أرصدة المصنع'!D262,'حركة المخزون'!G:G,'أرصدة المصنع'!$V$2)</f>
        <v>0</v>
      </c>
      <c r="W262" s="21"/>
      <c r="X262" s="20">
        <f>SUMIFS('حركة المخزون'!F:F,'حركة المخزون'!E:E,'أرصدة المصنع'!D262,'حركة المخزون'!H:H,'أرصدة المصنع'!$X$2)-SUMIFS('حركة المخزون'!F:F,'حركة المخزون'!E:E,'أرصدة المصنع'!D262,'حركة المخزون'!G:G,'أرصدة المصنع'!$X$2)</f>
        <v>0</v>
      </c>
      <c r="Y262" s="21"/>
      <c r="Z262" s="20">
        <f>SUMIFS('حركة المخزون'!F:F,'حركة المخزون'!E:E,'أرصدة المصنع'!D262,'حركة المخزون'!H:H,'أرصدة المصنع'!$Z$2)-SUMIFS('حركة المخزون'!F:F,'حركة المخزون'!E:E,'أرصدة المصنع'!D262,'حركة المخزون'!G:G,'أرصدة المصنع'!$Z$2)</f>
        <v>0</v>
      </c>
      <c r="AA262" s="21"/>
      <c r="AB262" s="20">
        <f>SUMIFS('حركة المخزون'!F:F,'حركة المخزون'!E:E,'أرصدة المصنع'!D262,'حركة المخزون'!H:H,'أرصدة المصنع'!$AB$2)-SUMIFS('حركة المخزون'!F:F,'حركة المخزون'!E:E,'أرصدة المصنع'!D262,'حركة المخزون'!G:G,'أرصدة المصنع'!$AB$2)</f>
        <v>0</v>
      </c>
      <c r="AC262" s="21"/>
      <c r="AD262" s="20">
        <f>SUMIFS('حركة المخزون'!F:F,'حركة المخزون'!E:E,'أرصدة المصنع'!D262,'حركة المخزون'!H:H,'أرصدة المصنع'!$AD$2)-SUMIFS('حركة المخزون'!F:F,'حركة المخزون'!E:E,'أرصدة المصنع'!D262,'حركة المخزون'!G:G,'أرصدة المصنع'!$AD$2)</f>
        <v>0</v>
      </c>
      <c r="AE262" s="21"/>
      <c r="AF262" s="20">
        <f>SUMIFS('حركة المخزون'!F:F,'حركة المخزون'!E:E,'أرصدة المصنع'!D262,'حركة المخزون'!H:H,'أرصدة المصنع'!$AF$2)-SUMIFS('حركة المخزون'!F:F,'حركة المخزون'!E:E,'أرصدة المصنع'!D262,'حركة المخزون'!G:G,'أرصدة المصنع'!$AF$2)</f>
        <v>0</v>
      </c>
    </row>
    <row r="263" spans="2:32" ht="24" customHeight="1" x14ac:dyDescent="0.2">
      <c r="B263" s="18">
        <v>261</v>
      </c>
      <c r="C263" s="18" t="str">
        <f>VLOOKUP(B263,'قاعدة البيانات'!B:F,5,0)</f>
        <v xml:space="preserve"> </v>
      </c>
      <c r="D263" s="18" t="str">
        <f>VLOOKUP(C263,'قاعدة البيانات'!F:G,2,0)</f>
        <v/>
      </c>
      <c r="F263" s="20">
        <f>SUMIFS('حركة المخزون'!F:F,'حركة المخزون'!E:E,'أرصدة المصنع'!D263,'حركة المخزون'!H:H,'أرصدة المصنع'!$F$2)-SUMIFS('حركة المخزون'!F:F,'حركة المخزون'!E:E,'أرصدة المصنع'!D263,'حركة المخزون'!G:G,'أرصدة المصنع'!$F$2)</f>
        <v>0</v>
      </c>
      <c r="G263" s="21"/>
      <c r="H263" s="20">
        <f>SUMIFS('حركة المخزون'!F:F,'حركة المخزون'!E:E,'أرصدة المصنع'!D263,'حركة المخزون'!H:H,'أرصدة المصنع'!$H$2)-SUMIFS('حركة المخزون'!F:F,'حركة المخزون'!E:E,'أرصدة المصنع'!D263,'حركة المخزون'!G:G,'أرصدة المصنع'!$H$2)</f>
        <v>0</v>
      </c>
      <c r="I263" s="21"/>
      <c r="J263" s="20">
        <f>SUMIFS('حركة المخزون'!F:F,'حركة المخزون'!E:E,'أرصدة المصنع'!D263,'حركة المخزون'!H:H,'أرصدة المصنع'!$J$2)-SUMIFS('حركة المخزون'!F:F,'حركة المخزون'!E:E,'أرصدة المصنع'!D263,'حركة المخزون'!G:G,'أرصدة المصنع'!$J$2)</f>
        <v>0</v>
      </c>
      <c r="K263" s="21"/>
      <c r="L263" s="20">
        <f>SUMIFS('حركة المخزون'!F:F,'حركة المخزون'!E:E,'أرصدة المصنع'!D263,'حركة المخزون'!H:H,'أرصدة المصنع'!$L$2)-SUMIFS('حركة المخزون'!F:F,'حركة المخزون'!E:E,'أرصدة المصنع'!D263,'حركة المخزون'!G:G,'أرصدة المصنع'!$L$2)</f>
        <v>0</v>
      </c>
      <c r="M263" s="21"/>
      <c r="N263" s="20">
        <f>SUMIFS('حركة المخزون'!F:F,'حركة المخزون'!E:E,'أرصدة المصنع'!D263,'حركة المخزون'!H:H,'أرصدة المصنع'!$N$2)-SUMIFS('حركة المخزون'!F:F,'حركة المخزون'!E:E,'أرصدة المصنع'!D263,'حركة المخزون'!G:G,'أرصدة المصنع'!$N$2)</f>
        <v>0</v>
      </c>
      <c r="O263" s="21"/>
      <c r="P263" s="20">
        <f>SUMIFS('حركة المخزون'!F:F,'حركة المخزون'!E:E,'أرصدة المصنع'!D263,'حركة المخزون'!H:H,'أرصدة المصنع'!$P$2)-SUMIFS('حركة المخزون'!F:F,'حركة المخزون'!E:E,'أرصدة المصنع'!D263,'حركة المخزون'!G:G,'أرصدة المصنع'!$P$2)</f>
        <v>0</v>
      </c>
      <c r="Q263" s="21"/>
      <c r="R263" s="20">
        <f>SUMIFS('حركة المخزون'!F:F,'حركة المخزون'!E:E,'أرصدة المصنع'!D263,'حركة المخزون'!H:H,'أرصدة المصنع'!$R$2)-SUMIFS('حركة المخزون'!F:F,'حركة المخزون'!E:E,'أرصدة المصنع'!D263,'حركة المخزون'!G:G,'أرصدة المصنع'!$R$2)</f>
        <v>0</v>
      </c>
      <c r="S263" s="21"/>
      <c r="T263" s="20">
        <f>SUMIFS('حركة المخزون'!F:F,'حركة المخزون'!E:E,'أرصدة المصنع'!D263,'حركة المخزون'!H:H,'أرصدة المصنع'!$T$2)-SUMIFS('حركة المخزون'!F:F,'حركة المخزون'!E:E,'أرصدة المصنع'!D263,'حركة المخزون'!G:G,'أرصدة المصنع'!$T$2)</f>
        <v>0</v>
      </c>
      <c r="U263" s="21"/>
      <c r="V263" s="20">
        <f>SUMIFS('حركة المخزون'!F:F,'حركة المخزون'!E:E,'أرصدة المصنع'!D263,'حركة المخزون'!H:H,'أرصدة المصنع'!$V$2)-SUMIFS('حركة المخزون'!F:F,'حركة المخزون'!E:E,'أرصدة المصنع'!D263,'حركة المخزون'!G:G,'أرصدة المصنع'!$V$2)</f>
        <v>0</v>
      </c>
      <c r="W263" s="21"/>
      <c r="X263" s="20">
        <f>SUMIFS('حركة المخزون'!F:F,'حركة المخزون'!E:E,'أرصدة المصنع'!D263,'حركة المخزون'!H:H,'أرصدة المصنع'!$X$2)-SUMIFS('حركة المخزون'!F:F,'حركة المخزون'!E:E,'أرصدة المصنع'!D263,'حركة المخزون'!G:G,'أرصدة المصنع'!$X$2)</f>
        <v>0</v>
      </c>
      <c r="Y263" s="21"/>
      <c r="Z263" s="20">
        <f>SUMIFS('حركة المخزون'!F:F,'حركة المخزون'!E:E,'أرصدة المصنع'!D263,'حركة المخزون'!H:H,'أرصدة المصنع'!$Z$2)-SUMIFS('حركة المخزون'!F:F,'حركة المخزون'!E:E,'أرصدة المصنع'!D263,'حركة المخزون'!G:G,'أرصدة المصنع'!$Z$2)</f>
        <v>0</v>
      </c>
      <c r="AA263" s="21"/>
      <c r="AB263" s="20">
        <f>SUMIFS('حركة المخزون'!F:F,'حركة المخزون'!E:E,'أرصدة المصنع'!D263,'حركة المخزون'!H:H,'أرصدة المصنع'!$AB$2)-SUMIFS('حركة المخزون'!F:F,'حركة المخزون'!E:E,'أرصدة المصنع'!D263,'حركة المخزون'!G:G,'أرصدة المصنع'!$AB$2)</f>
        <v>0</v>
      </c>
      <c r="AC263" s="21"/>
      <c r="AD263" s="20">
        <f>SUMIFS('حركة المخزون'!F:F,'حركة المخزون'!E:E,'أرصدة المصنع'!D263,'حركة المخزون'!H:H,'أرصدة المصنع'!$AD$2)-SUMIFS('حركة المخزون'!F:F,'حركة المخزون'!E:E,'أرصدة المصنع'!D263,'حركة المخزون'!G:G,'أرصدة المصنع'!$AD$2)</f>
        <v>0</v>
      </c>
      <c r="AE263" s="21"/>
      <c r="AF263" s="20">
        <f>SUMIFS('حركة المخزون'!F:F,'حركة المخزون'!E:E,'أرصدة المصنع'!D263,'حركة المخزون'!H:H,'أرصدة المصنع'!$AF$2)-SUMIFS('حركة المخزون'!F:F,'حركة المخزون'!E:E,'أرصدة المصنع'!D263,'حركة المخزون'!G:G,'أرصدة المصنع'!$AF$2)</f>
        <v>0</v>
      </c>
    </row>
    <row r="264" spans="2:32" ht="24" customHeight="1" x14ac:dyDescent="0.2">
      <c r="B264" s="18">
        <v>262</v>
      </c>
      <c r="C264" s="18" t="str">
        <f>VLOOKUP(B264,'قاعدة البيانات'!B:F,5,0)</f>
        <v xml:space="preserve"> </v>
      </c>
      <c r="D264" s="18" t="str">
        <f>VLOOKUP(C264,'قاعدة البيانات'!F:G,2,0)</f>
        <v/>
      </c>
      <c r="F264" s="20">
        <f>SUMIFS('حركة المخزون'!F:F,'حركة المخزون'!E:E,'أرصدة المصنع'!D264,'حركة المخزون'!H:H,'أرصدة المصنع'!$F$2)-SUMIFS('حركة المخزون'!F:F,'حركة المخزون'!E:E,'أرصدة المصنع'!D264,'حركة المخزون'!G:G,'أرصدة المصنع'!$F$2)</f>
        <v>0</v>
      </c>
      <c r="G264" s="21"/>
      <c r="H264" s="20">
        <f>SUMIFS('حركة المخزون'!F:F,'حركة المخزون'!E:E,'أرصدة المصنع'!D264,'حركة المخزون'!H:H,'أرصدة المصنع'!$H$2)-SUMIFS('حركة المخزون'!F:F,'حركة المخزون'!E:E,'أرصدة المصنع'!D264,'حركة المخزون'!G:G,'أرصدة المصنع'!$H$2)</f>
        <v>0</v>
      </c>
      <c r="I264" s="21"/>
      <c r="J264" s="20">
        <f>SUMIFS('حركة المخزون'!F:F,'حركة المخزون'!E:E,'أرصدة المصنع'!D264,'حركة المخزون'!H:H,'أرصدة المصنع'!$J$2)-SUMIFS('حركة المخزون'!F:F,'حركة المخزون'!E:E,'أرصدة المصنع'!D264,'حركة المخزون'!G:G,'أرصدة المصنع'!$J$2)</f>
        <v>0</v>
      </c>
      <c r="K264" s="21"/>
      <c r="L264" s="20">
        <f>SUMIFS('حركة المخزون'!F:F,'حركة المخزون'!E:E,'أرصدة المصنع'!D264,'حركة المخزون'!H:H,'أرصدة المصنع'!$L$2)-SUMIFS('حركة المخزون'!F:F,'حركة المخزون'!E:E,'أرصدة المصنع'!D264,'حركة المخزون'!G:G,'أرصدة المصنع'!$L$2)</f>
        <v>0</v>
      </c>
      <c r="M264" s="21"/>
      <c r="N264" s="20">
        <f>SUMIFS('حركة المخزون'!F:F,'حركة المخزون'!E:E,'أرصدة المصنع'!D264,'حركة المخزون'!H:H,'أرصدة المصنع'!$N$2)-SUMIFS('حركة المخزون'!F:F,'حركة المخزون'!E:E,'أرصدة المصنع'!D264,'حركة المخزون'!G:G,'أرصدة المصنع'!$N$2)</f>
        <v>0</v>
      </c>
      <c r="O264" s="21"/>
      <c r="P264" s="20">
        <f>SUMIFS('حركة المخزون'!F:F,'حركة المخزون'!E:E,'أرصدة المصنع'!D264,'حركة المخزون'!H:H,'أرصدة المصنع'!$P$2)-SUMIFS('حركة المخزون'!F:F,'حركة المخزون'!E:E,'أرصدة المصنع'!D264,'حركة المخزون'!G:G,'أرصدة المصنع'!$P$2)</f>
        <v>0</v>
      </c>
      <c r="Q264" s="21"/>
      <c r="R264" s="20">
        <f>SUMIFS('حركة المخزون'!F:F,'حركة المخزون'!E:E,'أرصدة المصنع'!D264,'حركة المخزون'!H:H,'أرصدة المصنع'!$R$2)-SUMIFS('حركة المخزون'!F:F,'حركة المخزون'!E:E,'أرصدة المصنع'!D264,'حركة المخزون'!G:G,'أرصدة المصنع'!$R$2)</f>
        <v>0</v>
      </c>
      <c r="S264" s="21"/>
      <c r="T264" s="20">
        <f>SUMIFS('حركة المخزون'!F:F,'حركة المخزون'!E:E,'أرصدة المصنع'!D264,'حركة المخزون'!H:H,'أرصدة المصنع'!$T$2)-SUMIFS('حركة المخزون'!F:F,'حركة المخزون'!E:E,'أرصدة المصنع'!D264,'حركة المخزون'!G:G,'أرصدة المصنع'!$T$2)</f>
        <v>0</v>
      </c>
      <c r="U264" s="21"/>
      <c r="V264" s="20">
        <f>SUMIFS('حركة المخزون'!F:F,'حركة المخزون'!E:E,'أرصدة المصنع'!D264,'حركة المخزون'!H:H,'أرصدة المصنع'!$V$2)-SUMIFS('حركة المخزون'!F:F,'حركة المخزون'!E:E,'أرصدة المصنع'!D264,'حركة المخزون'!G:G,'أرصدة المصنع'!$V$2)</f>
        <v>0</v>
      </c>
      <c r="W264" s="21"/>
      <c r="X264" s="20">
        <f>SUMIFS('حركة المخزون'!F:F,'حركة المخزون'!E:E,'أرصدة المصنع'!D264,'حركة المخزون'!H:H,'أرصدة المصنع'!$X$2)-SUMIFS('حركة المخزون'!F:F,'حركة المخزون'!E:E,'أرصدة المصنع'!D264,'حركة المخزون'!G:G,'أرصدة المصنع'!$X$2)</f>
        <v>0</v>
      </c>
      <c r="Y264" s="21"/>
      <c r="Z264" s="20">
        <f>SUMIFS('حركة المخزون'!F:F,'حركة المخزون'!E:E,'أرصدة المصنع'!D264,'حركة المخزون'!H:H,'أرصدة المصنع'!$Z$2)-SUMIFS('حركة المخزون'!F:F,'حركة المخزون'!E:E,'أرصدة المصنع'!D264,'حركة المخزون'!G:G,'أرصدة المصنع'!$Z$2)</f>
        <v>0</v>
      </c>
      <c r="AA264" s="21"/>
      <c r="AB264" s="20">
        <f>SUMIFS('حركة المخزون'!F:F,'حركة المخزون'!E:E,'أرصدة المصنع'!D264,'حركة المخزون'!H:H,'أرصدة المصنع'!$AB$2)-SUMIFS('حركة المخزون'!F:F,'حركة المخزون'!E:E,'أرصدة المصنع'!D264,'حركة المخزون'!G:G,'أرصدة المصنع'!$AB$2)</f>
        <v>0</v>
      </c>
      <c r="AC264" s="21"/>
      <c r="AD264" s="20">
        <f>SUMIFS('حركة المخزون'!F:F,'حركة المخزون'!E:E,'أرصدة المصنع'!D264,'حركة المخزون'!H:H,'أرصدة المصنع'!$AD$2)-SUMIFS('حركة المخزون'!F:F,'حركة المخزون'!E:E,'أرصدة المصنع'!D264,'حركة المخزون'!G:G,'أرصدة المصنع'!$AD$2)</f>
        <v>0</v>
      </c>
      <c r="AE264" s="21"/>
      <c r="AF264" s="20">
        <f>SUMIFS('حركة المخزون'!F:F,'حركة المخزون'!E:E,'أرصدة المصنع'!D264,'حركة المخزون'!H:H,'أرصدة المصنع'!$AF$2)-SUMIFS('حركة المخزون'!F:F,'حركة المخزون'!E:E,'أرصدة المصنع'!D264,'حركة المخزون'!G:G,'أرصدة المصنع'!$AF$2)</f>
        <v>0</v>
      </c>
    </row>
    <row r="265" spans="2:32" ht="24" customHeight="1" x14ac:dyDescent="0.2">
      <c r="B265" s="19">
        <v>263</v>
      </c>
      <c r="C265" s="18" t="str">
        <f>VLOOKUP(B265,'قاعدة البيانات'!B:F,5,0)</f>
        <v xml:space="preserve"> </v>
      </c>
      <c r="D265" s="18" t="str">
        <f>VLOOKUP(C265,'قاعدة البيانات'!F:G,2,0)</f>
        <v/>
      </c>
      <c r="F265" s="20">
        <f>SUMIFS('حركة المخزون'!F:F,'حركة المخزون'!E:E,'أرصدة المصنع'!D265,'حركة المخزون'!H:H,'أرصدة المصنع'!$F$2)-SUMIFS('حركة المخزون'!F:F,'حركة المخزون'!E:E,'أرصدة المصنع'!D265,'حركة المخزون'!G:G,'أرصدة المصنع'!$F$2)</f>
        <v>0</v>
      </c>
      <c r="G265" s="21"/>
      <c r="H265" s="20">
        <f>SUMIFS('حركة المخزون'!F:F,'حركة المخزون'!E:E,'أرصدة المصنع'!D265,'حركة المخزون'!H:H,'أرصدة المصنع'!$H$2)-SUMIFS('حركة المخزون'!F:F,'حركة المخزون'!E:E,'أرصدة المصنع'!D265,'حركة المخزون'!G:G,'أرصدة المصنع'!$H$2)</f>
        <v>0</v>
      </c>
      <c r="I265" s="21"/>
      <c r="J265" s="20">
        <f>SUMIFS('حركة المخزون'!F:F,'حركة المخزون'!E:E,'أرصدة المصنع'!D265,'حركة المخزون'!H:H,'أرصدة المصنع'!$J$2)-SUMIFS('حركة المخزون'!F:F,'حركة المخزون'!E:E,'أرصدة المصنع'!D265,'حركة المخزون'!G:G,'أرصدة المصنع'!$J$2)</f>
        <v>0</v>
      </c>
      <c r="K265" s="21"/>
      <c r="L265" s="20">
        <f>SUMIFS('حركة المخزون'!F:F,'حركة المخزون'!E:E,'أرصدة المصنع'!D265,'حركة المخزون'!H:H,'أرصدة المصنع'!$L$2)-SUMIFS('حركة المخزون'!F:F,'حركة المخزون'!E:E,'أرصدة المصنع'!D265,'حركة المخزون'!G:G,'أرصدة المصنع'!$L$2)</f>
        <v>0</v>
      </c>
      <c r="M265" s="21"/>
      <c r="N265" s="20">
        <f>SUMIFS('حركة المخزون'!F:F,'حركة المخزون'!E:E,'أرصدة المصنع'!D265,'حركة المخزون'!H:H,'أرصدة المصنع'!$N$2)-SUMIFS('حركة المخزون'!F:F,'حركة المخزون'!E:E,'أرصدة المصنع'!D265,'حركة المخزون'!G:G,'أرصدة المصنع'!$N$2)</f>
        <v>0</v>
      </c>
      <c r="O265" s="21"/>
      <c r="P265" s="20">
        <f>SUMIFS('حركة المخزون'!F:F,'حركة المخزون'!E:E,'أرصدة المصنع'!D265,'حركة المخزون'!H:H,'أرصدة المصنع'!$P$2)-SUMIFS('حركة المخزون'!F:F,'حركة المخزون'!E:E,'أرصدة المصنع'!D265,'حركة المخزون'!G:G,'أرصدة المصنع'!$P$2)</f>
        <v>0</v>
      </c>
      <c r="Q265" s="21"/>
      <c r="R265" s="20">
        <f>SUMIFS('حركة المخزون'!F:F,'حركة المخزون'!E:E,'أرصدة المصنع'!D265,'حركة المخزون'!H:H,'أرصدة المصنع'!$R$2)-SUMIFS('حركة المخزون'!F:F,'حركة المخزون'!E:E,'أرصدة المصنع'!D265,'حركة المخزون'!G:G,'أرصدة المصنع'!$R$2)</f>
        <v>0</v>
      </c>
      <c r="S265" s="21"/>
      <c r="T265" s="20">
        <f>SUMIFS('حركة المخزون'!F:F,'حركة المخزون'!E:E,'أرصدة المصنع'!D265,'حركة المخزون'!H:H,'أرصدة المصنع'!$T$2)-SUMIFS('حركة المخزون'!F:F,'حركة المخزون'!E:E,'أرصدة المصنع'!D265,'حركة المخزون'!G:G,'أرصدة المصنع'!$T$2)</f>
        <v>0</v>
      </c>
      <c r="U265" s="21"/>
      <c r="V265" s="20">
        <f>SUMIFS('حركة المخزون'!F:F,'حركة المخزون'!E:E,'أرصدة المصنع'!D265,'حركة المخزون'!H:H,'أرصدة المصنع'!$V$2)-SUMIFS('حركة المخزون'!F:F,'حركة المخزون'!E:E,'أرصدة المصنع'!D265,'حركة المخزون'!G:G,'أرصدة المصنع'!$V$2)</f>
        <v>0</v>
      </c>
      <c r="W265" s="21"/>
      <c r="X265" s="20">
        <f>SUMIFS('حركة المخزون'!F:F,'حركة المخزون'!E:E,'أرصدة المصنع'!D265,'حركة المخزون'!H:H,'أرصدة المصنع'!$X$2)-SUMIFS('حركة المخزون'!F:F,'حركة المخزون'!E:E,'أرصدة المصنع'!D265,'حركة المخزون'!G:G,'أرصدة المصنع'!$X$2)</f>
        <v>0</v>
      </c>
      <c r="Y265" s="21"/>
      <c r="Z265" s="20">
        <f>SUMIFS('حركة المخزون'!F:F,'حركة المخزون'!E:E,'أرصدة المصنع'!D265,'حركة المخزون'!H:H,'أرصدة المصنع'!$Z$2)-SUMIFS('حركة المخزون'!F:F,'حركة المخزون'!E:E,'أرصدة المصنع'!D265,'حركة المخزون'!G:G,'أرصدة المصنع'!$Z$2)</f>
        <v>0</v>
      </c>
      <c r="AA265" s="21"/>
      <c r="AB265" s="20">
        <f>SUMIFS('حركة المخزون'!F:F,'حركة المخزون'!E:E,'أرصدة المصنع'!D265,'حركة المخزون'!H:H,'أرصدة المصنع'!$AB$2)-SUMIFS('حركة المخزون'!F:F,'حركة المخزون'!E:E,'أرصدة المصنع'!D265,'حركة المخزون'!G:G,'أرصدة المصنع'!$AB$2)</f>
        <v>0</v>
      </c>
      <c r="AC265" s="21"/>
      <c r="AD265" s="20">
        <f>SUMIFS('حركة المخزون'!F:F,'حركة المخزون'!E:E,'أرصدة المصنع'!D265,'حركة المخزون'!H:H,'أرصدة المصنع'!$AD$2)-SUMIFS('حركة المخزون'!F:F,'حركة المخزون'!E:E,'أرصدة المصنع'!D265,'حركة المخزون'!G:G,'أرصدة المصنع'!$AD$2)</f>
        <v>0</v>
      </c>
      <c r="AE265" s="21"/>
      <c r="AF265" s="20">
        <f>SUMIFS('حركة المخزون'!F:F,'حركة المخزون'!E:E,'أرصدة المصنع'!D265,'حركة المخزون'!H:H,'أرصدة المصنع'!$AF$2)-SUMIFS('حركة المخزون'!F:F,'حركة المخزون'!E:E,'أرصدة المصنع'!D265,'حركة المخزون'!G:G,'أرصدة المصنع'!$AF$2)</f>
        <v>0</v>
      </c>
    </row>
    <row r="266" spans="2:32" ht="24" customHeight="1" x14ac:dyDescent="0.2">
      <c r="B266" s="18">
        <v>264</v>
      </c>
      <c r="C266" s="18" t="str">
        <f>VLOOKUP(B266,'قاعدة البيانات'!B:F,5,0)</f>
        <v xml:space="preserve"> </v>
      </c>
      <c r="D266" s="18" t="str">
        <f>VLOOKUP(C266,'قاعدة البيانات'!F:G,2,0)</f>
        <v/>
      </c>
      <c r="F266" s="20">
        <f>SUMIFS('حركة المخزون'!F:F,'حركة المخزون'!E:E,'أرصدة المصنع'!D266,'حركة المخزون'!H:H,'أرصدة المصنع'!$F$2)-SUMIFS('حركة المخزون'!F:F,'حركة المخزون'!E:E,'أرصدة المصنع'!D266,'حركة المخزون'!G:G,'أرصدة المصنع'!$F$2)</f>
        <v>0</v>
      </c>
      <c r="G266" s="21"/>
      <c r="H266" s="20">
        <f>SUMIFS('حركة المخزون'!F:F,'حركة المخزون'!E:E,'أرصدة المصنع'!D266,'حركة المخزون'!H:H,'أرصدة المصنع'!$H$2)-SUMIFS('حركة المخزون'!F:F,'حركة المخزون'!E:E,'أرصدة المصنع'!D266,'حركة المخزون'!G:G,'أرصدة المصنع'!$H$2)</f>
        <v>0</v>
      </c>
      <c r="I266" s="21"/>
      <c r="J266" s="20">
        <f>SUMIFS('حركة المخزون'!F:F,'حركة المخزون'!E:E,'أرصدة المصنع'!D266,'حركة المخزون'!H:H,'أرصدة المصنع'!$J$2)-SUMIFS('حركة المخزون'!F:F,'حركة المخزون'!E:E,'أرصدة المصنع'!D266,'حركة المخزون'!G:G,'أرصدة المصنع'!$J$2)</f>
        <v>0</v>
      </c>
      <c r="K266" s="21"/>
      <c r="L266" s="20">
        <f>SUMIFS('حركة المخزون'!F:F,'حركة المخزون'!E:E,'أرصدة المصنع'!D266,'حركة المخزون'!H:H,'أرصدة المصنع'!$L$2)-SUMIFS('حركة المخزون'!F:F,'حركة المخزون'!E:E,'أرصدة المصنع'!D266,'حركة المخزون'!G:G,'أرصدة المصنع'!$L$2)</f>
        <v>0</v>
      </c>
      <c r="M266" s="21"/>
      <c r="N266" s="20">
        <f>SUMIFS('حركة المخزون'!F:F,'حركة المخزون'!E:E,'أرصدة المصنع'!D266,'حركة المخزون'!H:H,'أرصدة المصنع'!$N$2)-SUMIFS('حركة المخزون'!F:F,'حركة المخزون'!E:E,'أرصدة المصنع'!D266,'حركة المخزون'!G:G,'أرصدة المصنع'!$N$2)</f>
        <v>0</v>
      </c>
      <c r="O266" s="21"/>
      <c r="P266" s="20">
        <f>SUMIFS('حركة المخزون'!F:F,'حركة المخزون'!E:E,'أرصدة المصنع'!D266,'حركة المخزون'!H:H,'أرصدة المصنع'!$P$2)-SUMIFS('حركة المخزون'!F:F,'حركة المخزون'!E:E,'أرصدة المصنع'!D266,'حركة المخزون'!G:G,'أرصدة المصنع'!$P$2)</f>
        <v>0</v>
      </c>
      <c r="Q266" s="21"/>
      <c r="R266" s="20">
        <f>SUMIFS('حركة المخزون'!F:F,'حركة المخزون'!E:E,'أرصدة المصنع'!D266,'حركة المخزون'!H:H,'أرصدة المصنع'!$R$2)-SUMIFS('حركة المخزون'!F:F,'حركة المخزون'!E:E,'أرصدة المصنع'!D266,'حركة المخزون'!G:G,'أرصدة المصنع'!$R$2)</f>
        <v>0</v>
      </c>
      <c r="S266" s="21"/>
      <c r="T266" s="20">
        <f>SUMIFS('حركة المخزون'!F:F,'حركة المخزون'!E:E,'أرصدة المصنع'!D266,'حركة المخزون'!H:H,'أرصدة المصنع'!$T$2)-SUMIFS('حركة المخزون'!F:F,'حركة المخزون'!E:E,'أرصدة المصنع'!D266,'حركة المخزون'!G:G,'أرصدة المصنع'!$T$2)</f>
        <v>0</v>
      </c>
      <c r="U266" s="21"/>
      <c r="V266" s="20">
        <f>SUMIFS('حركة المخزون'!F:F,'حركة المخزون'!E:E,'أرصدة المصنع'!D266,'حركة المخزون'!H:H,'أرصدة المصنع'!$V$2)-SUMIFS('حركة المخزون'!F:F,'حركة المخزون'!E:E,'أرصدة المصنع'!D266,'حركة المخزون'!G:G,'أرصدة المصنع'!$V$2)</f>
        <v>0</v>
      </c>
      <c r="W266" s="21"/>
      <c r="X266" s="20">
        <f>SUMIFS('حركة المخزون'!F:F,'حركة المخزون'!E:E,'أرصدة المصنع'!D266,'حركة المخزون'!H:H,'أرصدة المصنع'!$X$2)-SUMIFS('حركة المخزون'!F:F,'حركة المخزون'!E:E,'أرصدة المصنع'!D266,'حركة المخزون'!G:G,'أرصدة المصنع'!$X$2)</f>
        <v>0</v>
      </c>
      <c r="Y266" s="21"/>
      <c r="Z266" s="20">
        <f>SUMIFS('حركة المخزون'!F:F,'حركة المخزون'!E:E,'أرصدة المصنع'!D266,'حركة المخزون'!H:H,'أرصدة المصنع'!$Z$2)-SUMIFS('حركة المخزون'!F:F,'حركة المخزون'!E:E,'أرصدة المصنع'!D266,'حركة المخزون'!G:G,'أرصدة المصنع'!$Z$2)</f>
        <v>0</v>
      </c>
      <c r="AA266" s="21"/>
      <c r="AB266" s="20">
        <f>SUMIFS('حركة المخزون'!F:F,'حركة المخزون'!E:E,'أرصدة المصنع'!D266,'حركة المخزون'!H:H,'أرصدة المصنع'!$AB$2)-SUMIFS('حركة المخزون'!F:F,'حركة المخزون'!E:E,'أرصدة المصنع'!D266,'حركة المخزون'!G:G,'أرصدة المصنع'!$AB$2)</f>
        <v>0</v>
      </c>
      <c r="AC266" s="21"/>
      <c r="AD266" s="20">
        <f>SUMIFS('حركة المخزون'!F:F,'حركة المخزون'!E:E,'أرصدة المصنع'!D266,'حركة المخزون'!H:H,'أرصدة المصنع'!$AD$2)-SUMIFS('حركة المخزون'!F:F,'حركة المخزون'!E:E,'أرصدة المصنع'!D266,'حركة المخزون'!G:G,'أرصدة المصنع'!$AD$2)</f>
        <v>0</v>
      </c>
      <c r="AE266" s="21"/>
      <c r="AF266" s="20">
        <f>SUMIFS('حركة المخزون'!F:F,'حركة المخزون'!E:E,'أرصدة المصنع'!D266,'حركة المخزون'!H:H,'أرصدة المصنع'!$AF$2)-SUMIFS('حركة المخزون'!F:F,'حركة المخزون'!E:E,'أرصدة المصنع'!D266,'حركة المخزون'!G:G,'أرصدة المصنع'!$AF$2)</f>
        <v>0</v>
      </c>
    </row>
    <row r="267" spans="2:32" ht="24" customHeight="1" x14ac:dyDescent="0.2">
      <c r="B267" s="18">
        <v>265</v>
      </c>
      <c r="C267" s="18" t="str">
        <f>VLOOKUP(B267,'قاعدة البيانات'!B:F,5,0)</f>
        <v xml:space="preserve"> </v>
      </c>
      <c r="D267" s="18" t="str">
        <f>VLOOKUP(C267,'قاعدة البيانات'!F:G,2,0)</f>
        <v/>
      </c>
      <c r="F267" s="20">
        <f>SUMIFS('حركة المخزون'!F:F,'حركة المخزون'!E:E,'أرصدة المصنع'!D267,'حركة المخزون'!H:H,'أرصدة المصنع'!$F$2)-SUMIFS('حركة المخزون'!F:F,'حركة المخزون'!E:E,'أرصدة المصنع'!D267,'حركة المخزون'!G:G,'أرصدة المصنع'!$F$2)</f>
        <v>0</v>
      </c>
      <c r="G267" s="21"/>
      <c r="H267" s="20">
        <f>SUMIFS('حركة المخزون'!F:F,'حركة المخزون'!E:E,'أرصدة المصنع'!D267,'حركة المخزون'!H:H,'أرصدة المصنع'!$H$2)-SUMIFS('حركة المخزون'!F:F,'حركة المخزون'!E:E,'أرصدة المصنع'!D267,'حركة المخزون'!G:G,'أرصدة المصنع'!$H$2)</f>
        <v>0</v>
      </c>
      <c r="I267" s="21"/>
      <c r="J267" s="20">
        <f>SUMIFS('حركة المخزون'!F:F,'حركة المخزون'!E:E,'أرصدة المصنع'!D267,'حركة المخزون'!H:H,'أرصدة المصنع'!$J$2)-SUMIFS('حركة المخزون'!F:F,'حركة المخزون'!E:E,'أرصدة المصنع'!D267,'حركة المخزون'!G:G,'أرصدة المصنع'!$J$2)</f>
        <v>0</v>
      </c>
      <c r="K267" s="21"/>
      <c r="L267" s="20">
        <f>SUMIFS('حركة المخزون'!F:F,'حركة المخزون'!E:E,'أرصدة المصنع'!D267,'حركة المخزون'!H:H,'أرصدة المصنع'!$L$2)-SUMIFS('حركة المخزون'!F:F,'حركة المخزون'!E:E,'أرصدة المصنع'!D267,'حركة المخزون'!G:G,'أرصدة المصنع'!$L$2)</f>
        <v>0</v>
      </c>
      <c r="M267" s="21"/>
      <c r="N267" s="20">
        <f>SUMIFS('حركة المخزون'!F:F,'حركة المخزون'!E:E,'أرصدة المصنع'!D267,'حركة المخزون'!H:H,'أرصدة المصنع'!$N$2)-SUMIFS('حركة المخزون'!F:F,'حركة المخزون'!E:E,'أرصدة المصنع'!D267,'حركة المخزون'!G:G,'أرصدة المصنع'!$N$2)</f>
        <v>0</v>
      </c>
      <c r="O267" s="21"/>
      <c r="P267" s="20">
        <f>SUMIFS('حركة المخزون'!F:F,'حركة المخزون'!E:E,'أرصدة المصنع'!D267,'حركة المخزون'!H:H,'أرصدة المصنع'!$P$2)-SUMIFS('حركة المخزون'!F:F,'حركة المخزون'!E:E,'أرصدة المصنع'!D267,'حركة المخزون'!G:G,'أرصدة المصنع'!$P$2)</f>
        <v>0</v>
      </c>
      <c r="Q267" s="21"/>
      <c r="R267" s="20">
        <f>SUMIFS('حركة المخزون'!F:F,'حركة المخزون'!E:E,'أرصدة المصنع'!D267,'حركة المخزون'!H:H,'أرصدة المصنع'!$R$2)-SUMIFS('حركة المخزون'!F:F,'حركة المخزون'!E:E,'أرصدة المصنع'!D267,'حركة المخزون'!G:G,'أرصدة المصنع'!$R$2)</f>
        <v>0</v>
      </c>
      <c r="S267" s="21"/>
      <c r="T267" s="20">
        <f>SUMIFS('حركة المخزون'!F:F,'حركة المخزون'!E:E,'أرصدة المصنع'!D267,'حركة المخزون'!H:H,'أرصدة المصنع'!$T$2)-SUMIFS('حركة المخزون'!F:F,'حركة المخزون'!E:E,'أرصدة المصنع'!D267,'حركة المخزون'!G:G,'أرصدة المصنع'!$T$2)</f>
        <v>0</v>
      </c>
      <c r="U267" s="21"/>
      <c r="V267" s="20">
        <f>SUMIFS('حركة المخزون'!F:F,'حركة المخزون'!E:E,'أرصدة المصنع'!D267,'حركة المخزون'!H:H,'أرصدة المصنع'!$V$2)-SUMIFS('حركة المخزون'!F:F,'حركة المخزون'!E:E,'أرصدة المصنع'!D267,'حركة المخزون'!G:G,'أرصدة المصنع'!$V$2)</f>
        <v>0</v>
      </c>
      <c r="W267" s="21"/>
      <c r="X267" s="20">
        <f>SUMIFS('حركة المخزون'!F:F,'حركة المخزون'!E:E,'أرصدة المصنع'!D267,'حركة المخزون'!H:H,'أرصدة المصنع'!$X$2)-SUMIFS('حركة المخزون'!F:F,'حركة المخزون'!E:E,'أرصدة المصنع'!D267,'حركة المخزون'!G:G,'أرصدة المصنع'!$X$2)</f>
        <v>0</v>
      </c>
      <c r="Y267" s="21"/>
      <c r="Z267" s="20">
        <f>SUMIFS('حركة المخزون'!F:F,'حركة المخزون'!E:E,'أرصدة المصنع'!D267,'حركة المخزون'!H:H,'أرصدة المصنع'!$Z$2)-SUMIFS('حركة المخزون'!F:F,'حركة المخزون'!E:E,'أرصدة المصنع'!D267,'حركة المخزون'!G:G,'أرصدة المصنع'!$Z$2)</f>
        <v>0</v>
      </c>
      <c r="AA267" s="21"/>
      <c r="AB267" s="20">
        <f>SUMIFS('حركة المخزون'!F:F,'حركة المخزون'!E:E,'أرصدة المصنع'!D267,'حركة المخزون'!H:H,'أرصدة المصنع'!$AB$2)-SUMIFS('حركة المخزون'!F:F,'حركة المخزون'!E:E,'أرصدة المصنع'!D267,'حركة المخزون'!G:G,'أرصدة المصنع'!$AB$2)</f>
        <v>0</v>
      </c>
      <c r="AC267" s="21"/>
      <c r="AD267" s="20">
        <f>SUMIFS('حركة المخزون'!F:F,'حركة المخزون'!E:E,'أرصدة المصنع'!D267,'حركة المخزون'!H:H,'أرصدة المصنع'!$AD$2)-SUMIFS('حركة المخزون'!F:F,'حركة المخزون'!E:E,'أرصدة المصنع'!D267,'حركة المخزون'!G:G,'أرصدة المصنع'!$AD$2)</f>
        <v>0</v>
      </c>
      <c r="AE267" s="21"/>
      <c r="AF267" s="20">
        <f>SUMIFS('حركة المخزون'!F:F,'حركة المخزون'!E:E,'أرصدة المصنع'!D267,'حركة المخزون'!H:H,'أرصدة المصنع'!$AF$2)-SUMIFS('حركة المخزون'!F:F,'حركة المخزون'!E:E,'أرصدة المصنع'!D267,'حركة المخزون'!G:G,'أرصدة المصنع'!$AF$2)</f>
        <v>0</v>
      </c>
    </row>
    <row r="268" spans="2:32" ht="24" customHeight="1" x14ac:dyDescent="0.2">
      <c r="B268" s="19">
        <v>266</v>
      </c>
      <c r="C268" s="18" t="str">
        <f>VLOOKUP(B268,'قاعدة البيانات'!B:F,5,0)</f>
        <v xml:space="preserve"> </v>
      </c>
      <c r="D268" s="18" t="str">
        <f>VLOOKUP(C268,'قاعدة البيانات'!F:G,2,0)</f>
        <v/>
      </c>
      <c r="F268" s="20">
        <f>SUMIFS('حركة المخزون'!F:F,'حركة المخزون'!E:E,'أرصدة المصنع'!D268,'حركة المخزون'!H:H,'أرصدة المصنع'!$F$2)-SUMIFS('حركة المخزون'!F:F,'حركة المخزون'!E:E,'أرصدة المصنع'!D268,'حركة المخزون'!G:G,'أرصدة المصنع'!$F$2)</f>
        <v>0</v>
      </c>
      <c r="G268" s="21"/>
      <c r="H268" s="20">
        <f>SUMIFS('حركة المخزون'!F:F,'حركة المخزون'!E:E,'أرصدة المصنع'!D268,'حركة المخزون'!H:H,'أرصدة المصنع'!$H$2)-SUMIFS('حركة المخزون'!F:F,'حركة المخزون'!E:E,'أرصدة المصنع'!D268,'حركة المخزون'!G:G,'أرصدة المصنع'!$H$2)</f>
        <v>0</v>
      </c>
      <c r="I268" s="21"/>
      <c r="J268" s="20">
        <f>SUMIFS('حركة المخزون'!F:F,'حركة المخزون'!E:E,'أرصدة المصنع'!D268,'حركة المخزون'!H:H,'أرصدة المصنع'!$J$2)-SUMIFS('حركة المخزون'!F:F,'حركة المخزون'!E:E,'أرصدة المصنع'!D268,'حركة المخزون'!G:G,'أرصدة المصنع'!$J$2)</f>
        <v>0</v>
      </c>
      <c r="K268" s="21"/>
      <c r="L268" s="20">
        <f>SUMIFS('حركة المخزون'!F:F,'حركة المخزون'!E:E,'أرصدة المصنع'!D268,'حركة المخزون'!H:H,'أرصدة المصنع'!$L$2)-SUMIFS('حركة المخزون'!F:F,'حركة المخزون'!E:E,'أرصدة المصنع'!D268,'حركة المخزون'!G:G,'أرصدة المصنع'!$L$2)</f>
        <v>0</v>
      </c>
      <c r="M268" s="21"/>
      <c r="N268" s="20">
        <f>SUMIFS('حركة المخزون'!F:F,'حركة المخزون'!E:E,'أرصدة المصنع'!D268,'حركة المخزون'!H:H,'أرصدة المصنع'!$N$2)-SUMIFS('حركة المخزون'!F:F,'حركة المخزون'!E:E,'أرصدة المصنع'!D268,'حركة المخزون'!G:G,'أرصدة المصنع'!$N$2)</f>
        <v>0</v>
      </c>
      <c r="O268" s="21"/>
      <c r="P268" s="20">
        <f>SUMIFS('حركة المخزون'!F:F,'حركة المخزون'!E:E,'أرصدة المصنع'!D268,'حركة المخزون'!H:H,'أرصدة المصنع'!$P$2)-SUMIFS('حركة المخزون'!F:F,'حركة المخزون'!E:E,'أرصدة المصنع'!D268,'حركة المخزون'!G:G,'أرصدة المصنع'!$P$2)</f>
        <v>0</v>
      </c>
      <c r="Q268" s="21"/>
      <c r="R268" s="20">
        <f>SUMIFS('حركة المخزون'!F:F,'حركة المخزون'!E:E,'أرصدة المصنع'!D268,'حركة المخزون'!H:H,'أرصدة المصنع'!$R$2)-SUMIFS('حركة المخزون'!F:F,'حركة المخزون'!E:E,'أرصدة المصنع'!D268,'حركة المخزون'!G:G,'أرصدة المصنع'!$R$2)</f>
        <v>0</v>
      </c>
      <c r="S268" s="21"/>
      <c r="T268" s="20">
        <f>SUMIFS('حركة المخزون'!F:F,'حركة المخزون'!E:E,'أرصدة المصنع'!D268,'حركة المخزون'!H:H,'أرصدة المصنع'!$T$2)-SUMIFS('حركة المخزون'!F:F,'حركة المخزون'!E:E,'أرصدة المصنع'!D268,'حركة المخزون'!G:G,'أرصدة المصنع'!$T$2)</f>
        <v>0</v>
      </c>
      <c r="U268" s="21"/>
      <c r="V268" s="20">
        <f>SUMIFS('حركة المخزون'!F:F,'حركة المخزون'!E:E,'أرصدة المصنع'!D268,'حركة المخزون'!H:H,'أرصدة المصنع'!$V$2)-SUMIFS('حركة المخزون'!F:F,'حركة المخزون'!E:E,'أرصدة المصنع'!D268,'حركة المخزون'!G:G,'أرصدة المصنع'!$V$2)</f>
        <v>0</v>
      </c>
      <c r="W268" s="21"/>
      <c r="X268" s="20">
        <f>SUMIFS('حركة المخزون'!F:F,'حركة المخزون'!E:E,'أرصدة المصنع'!D268,'حركة المخزون'!H:H,'أرصدة المصنع'!$X$2)-SUMIFS('حركة المخزون'!F:F,'حركة المخزون'!E:E,'أرصدة المصنع'!D268,'حركة المخزون'!G:G,'أرصدة المصنع'!$X$2)</f>
        <v>0</v>
      </c>
      <c r="Y268" s="21"/>
      <c r="Z268" s="20">
        <f>SUMIFS('حركة المخزون'!F:F,'حركة المخزون'!E:E,'أرصدة المصنع'!D268,'حركة المخزون'!H:H,'أرصدة المصنع'!$Z$2)-SUMIFS('حركة المخزون'!F:F,'حركة المخزون'!E:E,'أرصدة المصنع'!D268,'حركة المخزون'!G:G,'أرصدة المصنع'!$Z$2)</f>
        <v>0</v>
      </c>
      <c r="AA268" s="21"/>
      <c r="AB268" s="20">
        <f>SUMIFS('حركة المخزون'!F:F,'حركة المخزون'!E:E,'أرصدة المصنع'!D268,'حركة المخزون'!H:H,'أرصدة المصنع'!$AB$2)-SUMIFS('حركة المخزون'!F:F,'حركة المخزون'!E:E,'أرصدة المصنع'!D268,'حركة المخزون'!G:G,'أرصدة المصنع'!$AB$2)</f>
        <v>0</v>
      </c>
      <c r="AC268" s="21"/>
      <c r="AD268" s="20">
        <f>SUMIFS('حركة المخزون'!F:F,'حركة المخزون'!E:E,'أرصدة المصنع'!D268,'حركة المخزون'!H:H,'أرصدة المصنع'!$AD$2)-SUMIFS('حركة المخزون'!F:F,'حركة المخزون'!E:E,'أرصدة المصنع'!D268,'حركة المخزون'!G:G,'أرصدة المصنع'!$AD$2)</f>
        <v>0</v>
      </c>
      <c r="AE268" s="21"/>
      <c r="AF268" s="20">
        <f>SUMIFS('حركة المخزون'!F:F,'حركة المخزون'!E:E,'أرصدة المصنع'!D268,'حركة المخزون'!H:H,'أرصدة المصنع'!$AF$2)-SUMIFS('حركة المخزون'!F:F,'حركة المخزون'!E:E,'أرصدة المصنع'!D268,'حركة المخزون'!G:G,'أرصدة المصنع'!$AF$2)</f>
        <v>0</v>
      </c>
    </row>
    <row r="269" spans="2:32" ht="24" customHeight="1" x14ac:dyDescent="0.2">
      <c r="B269" s="18">
        <v>267</v>
      </c>
      <c r="C269" s="18" t="str">
        <f>VLOOKUP(B269,'قاعدة البيانات'!B:F,5,0)</f>
        <v xml:space="preserve"> </v>
      </c>
      <c r="D269" s="18" t="str">
        <f>VLOOKUP(C269,'قاعدة البيانات'!F:G,2,0)</f>
        <v/>
      </c>
      <c r="F269" s="20">
        <f>SUMIFS('حركة المخزون'!F:F,'حركة المخزون'!E:E,'أرصدة المصنع'!D269,'حركة المخزون'!H:H,'أرصدة المصنع'!$F$2)-SUMIFS('حركة المخزون'!F:F,'حركة المخزون'!E:E,'أرصدة المصنع'!D269,'حركة المخزون'!G:G,'أرصدة المصنع'!$F$2)</f>
        <v>0</v>
      </c>
      <c r="G269" s="21"/>
      <c r="H269" s="20">
        <f>SUMIFS('حركة المخزون'!F:F,'حركة المخزون'!E:E,'أرصدة المصنع'!D269,'حركة المخزون'!H:H,'أرصدة المصنع'!$H$2)-SUMIFS('حركة المخزون'!F:F,'حركة المخزون'!E:E,'أرصدة المصنع'!D269,'حركة المخزون'!G:G,'أرصدة المصنع'!$H$2)</f>
        <v>0</v>
      </c>
      <c r="I269" s="21"/>
      <c r="J269" s="20">
        <f>SUMIFS('حركة المخزون'!F:F,'حركة المخزون'!E:E,'أرصدة المصنع'!D269,'حركة المخزون'!H:H,'أرصدة المصنع'!$J$2)-SUMIFS('حركة المخزون'!F:F,'حركة المخزون'!E:E,'أرصدة المصنع'!D269,'حركة المخزون'!G:G,'أرصدة المصنع'!$J$2)</f>
        <v>0</v>
      </c>
      <c r="K269" s="21"/>
      <c r="L269" s="20">
        <f>SUMIFS('حركة المخزون'!F:F,'حركة المخزون'!E:E,'أرصدة المصنع'!D269,'حركة المخزون'!H:H,'أرصدة المصنع'!$L$2)-SUMIFS('حركة المخزون'!F:F,'حركة المخزون'!E:E,'أرصدة المصنع'!D269,'حركة المخزون'!G:G,'أرصدة المصنع'!$L$2)</f>
        <v>0</v>
      </c>
      <c r="M269" s="21"/>
      <c r="N269" s="20">
        <f>SUMIFS('حركة المخزون'!F:F,'حركة المخزون'!E:E,'أرصدة المصنع'!D269,'حركة المخزون'!H:H,'أرصدة المصنع'!$N$2)-SUMIFS('حركة المخزون'!F:F,'حركة المخزون'!E:E,'أرصدة المصنع'!D269,'حركة المخزون'!G:G,'أرصدة المصنع'!$N$2)</f>
        <v>0</v>
      </c>
      <c r="O269" s="21"/>
      <c r="P269" s="20">
        <f>SUMIFS('حركة المخزون'!F:F,'حركة المخزون'!E:E,'أرصدة المصنع'!D269,'حركة المخزون'!H:H,'أرصدة المصنع'!$P$2)-SUMIFS('حركة المخزون'!F:F,'حركة المخزون'!E:E,'أرصدة المصنع'!D269,'حركة المخزون'!G:G,'أرصدة المصنع'!$P$2)</f>
        <v>0</v>
      </c>
      <c r="Q269" s="21"/>
      <c r="R269" s="20">
        <f>SUMIFS('حركة المخزون'!F:F,'حركة المخزون'!E:E,'أرصدة المصنع'!D269,'حركة المخزون'!H:H,'أرصدة المصنع'!$R$2)-SUMIFS('حركة المخزون'!F:F,'حركة المخزون'!E:E,'أرصدة المصنع'!D269,'حركة المخزون'!G:G,'أرصدة المصنع'!$R$2)</f>
        <v>0</v>
      </c>
      <c r="S269" s="21"/>
      <c r="T269" s="20">
        <f>SUMIFS('حركة المخزون'!F:F,'حركة المخزون'!E:E,'أرصدة المصنع'!D269,'حركة المخزون'!H:H,'أرصدة المصنع'!$T$2)-SUMIFS('حركة المخزون'!F:F,'حركة المخزون'!E:E,'أرصدة المصنع'!D269,'حركة المخزون'!G:G,'أرصدة المصنع'!$T$2)</f>
        <v>0</v>
      </c>
      <c r="U269" s="21"/>
      <c r="V269" s="20">
        <f>SUMIFS('حركة المخزون'!F:F,'حركة المخزون'!E:E,'أرصدة المصنع'!D269,'حركة المخزون'!H:H,'أرصدة المصنع'!$V$2)-SUMIFS('حركة المخزون'!F:F,'حركة المخزون'!E:E,'أرصدة المصنع'!D269,'حركة المخزون'!G:G,'أرصدة المصنع'!$V$2)</f>
        <v>0</v>
      </c>
      <c r="W269" s="21"/>
      <c r="X269" s="20">
        <f>SUMIFS('حركة المخزون'!F:F,'حركة المخزون'!E:E,'أرصدة المصنع'!D269,'حركة المخزون'!H:H,'أرصدة المصنع'!$X$2)-SUMIFS('حركة المخزون'!F:F,'حركة المخزون'!E:E,'أرصدة المصنع'!D269,'حركة المخزون'!G:G,'أرصدة المصنع'!$X$2)</f>
        <v>0</v>
      </c>
      <c r="Y269" s="21"/>
      <c r="Z269" s="20">
        <f>SUMIFS('حركة المخزون'!F:F,'حركة المخزون'!E:E,'أرصدة المصنع'!D269,'حركة المخزون'!H:H,'أرصدة المصنع'!$Z$2)-SUMIFS('حركة المخزون'!F:F,'حركة المخزون'!E:E,'أرصدة المصنع'!D269,'حركة المخزون'!G:G,'أرصدة المصنع'!$Z$2)</f>
        <v>0</v>
      </c>
      <c r="AA269" s="21"/>
      <c r="AB269" s="20">
        <f>SUMIFS('حركة المخزون'!F:F,'حركة المخزون'!E:E,'أرصدة المصنع'!D269,'حركة المخزون'!H:H,'أرصدة المصنع'!$AB$2)-SUMIFS('حركة المخزون'!F:F,'حركة المخزون'!E:E,'أرصدة المصنع'!D269,'حركة المخزون'!G:G,'أرصدة المصنع'!$AB$2)</f>
        <v>0</v>
      </c>
      <c r="AC269" s="21"/>
      <c r="AD269" s="20">
        <f>SUMIFS('حركة المخزون'!F:F,'حركة المخزون'!E:E,'أرصدة المصنع'!D269,'حركة المخزون'!H:H,'أرصدة المصنع'!$AD$2)-SUMIFS('حركة المخزون'!F:F,'حركة المخزون'!E:E,'أرصدة المصنع'!D269,'حركة المخزون'!G:G,'أرصدة المصنع'!$AD$2)</f>
        <v>0</v>
      </c>
      <c r="AE269" s="21"/>
      <c r="AF269" s="20">
        <f>SUMIFS('حركة المخزون'!F:F,'حركة المخزون'!E:E,'أرصدة المصنع'!D269,'حركة المخزون'!H:H,'أرصدة المصنع'!$AF$2)-SUMIFS('حركة المخزون'!F:F,'حركة المخزون'!E:E,'أرصدة المصنع'!D269,'حركة المخزون'!G:G,'أرصدة المصنع'!$AF$2)</f>
        <v>0</v>
      </c>
    </row>
    <row r="270" spans="2:32" ht="24" customHeight="1" x14ac:dyDescent="0.2">
      <c r="B270" s="18">
        <v>268</v>
      </c>
      <c r="C270" s="18" t="str">
        <f>VLOOKUP(B270,'قاعدة البيانات'!B:F,5,0)</f>
        <v xml:space="preserve"> </v>
      </c>
      <c r="D270" s="18" t="str">
        <f>VLOOKUP(C270,'قاعدة البيانات'!F:G,2,0)</f>
        <v/>
      </c>
      <c r="F270" s="20">
        <f>SUMIFS('حركة المخزون'!F:F,'حركة المخزون'!E:E,'أرصدة المصنع'!D270,'حركة المخزون'!H:H,'أرصدة المصنع'!$F$2)-SUMIFS('حركة المخزون'!F:F,'حركة المخزون'!E:E,'أرصدة المصنع'!D270,'حركة المخزون'!G:G,'أرصدة المصنع'!$F$2)</f>
        <v>0</v>
      </c>
      <c r="G270" s="21"/>
      <c r="H270" s="20">
        <f>SUMIFS('حركة المخزون'!F:F,'حركة المخزون'!E:E,'أرصدة المصنع'!D270,'حركة المخزون'!H:H,'أرصدة المصنع'!$H$2)-SUMIFS('حركة المخزون'!F:F,'حركة المخزون'!E:E,'أرصدة المصنع'!D270,'حركة المخزون'!G:G,'أرصدة المصنع'!$H$2)</f>
        <v>0</v>
      </c>
      <c r="I270" s="21"/>
      <c r="J270" s="20">
        <f>SUMIFS('حركة المخزون'!F:F,'حركة المخزون'!E:E,'أرصدة المصنع'!D270,'حركة المخزون'!H:H,'أرصدة المصنع'!$J$2)-SUMIFS('حركة المخزون'!F:F,'حركة المخزون'!E:E,'أرصدة المصنع'!D270,'حركة المخزون'!G:G,'أرصدة المصنع'!$J$2)</f>
        <v>0</v>
      </c>
      <c r="K270" s="21"/>
      <c r="L270" s="20">
        <f>SUMIFS('حركة المخزون'!F:F,'حركة المخزون'!E:E,'أرصدة المصنع'!D270,'حركة المخزون'!H:H,'أرصدة المصنع'!$L$2)-SUMIFS('حركة المخزون'!F:F,'حركة المخزون'!E:E,'أرصدة المصنع'!D270,'حركة المخزون'!G:G,'أرصدة المصنع'!$L$2)</f>
        <v>0</v>
      </c>
      <c r="M270" s="21"/>
      <c r="N270" s="20">
        <f>SUMIFS('حركة المخزون'!F:F,'حركة المخزون'!E:E,'أرصدة المصنع'!D270,'حركة المخزون'!H:H,'أرصدة المصنع'!$N$2)-SUMIFS('حركة المخزون'!F:F,'حركة المخزون'!E:E,'أرصدة المصنع'!D270,'حركة المخزون'!G:G,'أرصدة المصنع'!$N$2)</f>
        <v>0</v>
      </c>
      <c r="O270" s="21"/>
      <c r="P270" s="20">
        <f>SUMIFS('حركة المخزون'!F:F,'حركة المخزون'!E:E,'أرصدة المصنع'!D270,'حركة المخزون'!H:H,'أرصدة المصنع'!$P$2)-SUMIFS('حركة المخزون'!F:F,'حركة المخزون'!E:E,'أرصدة المصنع'!D270,'حركة المخزون'!G:G,'أرصدة المصنع'!$P$2)</f>
        <v>0</v>
      </c>
      <c r="Q270" s="21"/>
      <c r="R270" s="20">
        <f>SUMIFS('حركة المخزون'!F:F,'حركة المخزون'!E:E,'أرصدة المصنع'!D270,'حركة المخزون'!H:H,'أرصدة المصنع'!$R$2)-SUMIFS('حركة المخزون'!F:F,'حركة المخزون'!E:E,'أرصدة المصنع'!D270,'حركة المخزون'!G:G,'أرصدة المصنع'!$R$2)</f>
        <v>0</v>
      </c>
      <c r="S270" s="21"/>
      <c r="T270" s="20">
        <f>SUMIFS('حركة المخزون'!F:F,'حركة المخزون'!E:E,'أرصدة المصنع'!D270,'حركة المخزون'!H:H,'أرصدة المصنع'!$T$2)-SUMIFS('حركة المخزون'!F:F,'حركة المخزون'!E:E,'أرصدة المصنع'!D270,'حركة المخزون'!G:G,'أرصدة المصنع'!$T$2)</f>
        <v>0</v>
      </c>
      <c r="U270" s="21"/>
      <c r="V270" s="20">
        <f>SUMIFS('حركة المخزون'!F:F,'حركة المخزون'!E:E,'أرصدة المصنع'!D270,'حركة المخزون'!H:H,'أرصدة المصنع'!$V$2)-SUMIFS('حركة المخزون'!F:F,'حركة المخزون'!E:E,'أرصدة المصنع'!D270,'حركة المخزون'!G:G,'أرصدة المصنع'!$V$2)</f>
        <v>0</v>
      </c>
      <c r="W270" s="21"/>
      <c r="X270" s="20">
        <f>SUMIFS('حركة المخزون'!F:F,'حركة المخزون'!E:E,'أرصدة المصنع'!D270,'حركة المخزون'!H:H,'أرصدة المصنع'!$X$2)-SUMIFS('حركة المخزون'!F:F,'حركة المخزون'!E:E,'أرصدة المصنع'!D270,'حركة المخزون'!G:G,'أرصدة المصنع'!$X$2)</f>
        <v>0</v>
      </c>
      <c r="Y270" s="21"/>
      <c r="Z270" s="20">
        <f>SUMIFS('حركة المخزون'!F:F,'حركة المخزون'!E:E,'أرصدة المصنع'!D270,'حركة المخزون'!H:H,'أرصدة المصنع'!$Z$2)-SUMIFS('حركة المخزون'!F:F,'حركة المخزون'!E:E,'أرصدة المصنع'!D270,'حركة المخزون'!G:G,'أرصدة المصنع'!$Z$2)</f>
        <v>0</v>
      </c>
      <c r="AA270" s="21"/>
      <c r="AB270" s="20">
        <f>SUMIFS('حركة المخزون'!F:F,'حركة المخزون'!E:E,'أرصدة المصنع'!D270,'حركة المخزون'!H:H,'أرصدة المصنع'!$AB$2)-SUMIFS('حركة المخزون'!F:F,'حركة المخزون'!E:E,'أرصدة المصنع'!D270,'حركة المخزون'!G:G,'أرصدة المصنع'!$AB$2)</f>
        <v>0</v>
      </c>
      <c r="AC270" s="21"/>
      <c r="AD270" s="20">
        <f>SUMIFS('حركة المخزون'!F:F,'حركة المخزون'!E:E,'أرصدة المصنع'!D270,'حركة المخزون'!H:H,'أرصدة المصنع'!$AD$2)-SUMIFS('حركة المخزون'!F:F,'حركة المخزون'!E:E,'أرصدة المصنع'!D270,'حركة المخزون'!G:G,'أرصدة المصنع'!$AD$2)</f>
        <v>0</v>
      </c>
      <c r="AE270" s="21"/>
      <c r="AF270" s="20">
        <f>SUMIFS('حركة المخزون'!F:F,'حركة المخزون'!E:E,'أرصدة المصنع'!D270,'حركة المخزون'!H:H,'أرصدة المصنع'!$AF$2)-SUMIFS('حركة المخزون'!F:F,'حركة المخزون'!E:E,'أرصدة المصنع'!D270,'حركة المخزون'!G:G,'أرصدة المصنع'!$AF$2)</f>
        <v>0</v>
      </c>
    </row>
    <row r="271" spans="2:32" ht="24" customHeight="1" x14ac:dyDescent="0.2">
      <c r="B271" s="19">
        <v>269</v>
      </c>
      <c r="C271" s="18" t="str">
        <f>VLOOKUP(B271,'قاعدة البيانات'!B:F,5,0)</f>
        <v xml:space="preserve"> </v>
      </c>
      <c r="D271" s="18" t="str">
        <f>VLOOKUP(C271,'قاعدة البيانات'!F:G,2,0)</f>
        <v/>
      </c>
      <c r="F271" s="20">
        <f>SUMIFS('حركة المخزون'!F:F,'حركة المخزون'!E:E,'أرصدة المصنع'!D271,'حركة المخزون'!H:H,'أرصدة المصنع'!$F$2)-SUMIFS('حركة المخزون'!F:F,'حركة المخزون'!E:E,'أرصدة المصنع'!D271,'حركة المخزون'!G:G,'أرصدة المصنع'!$F$2)</f>
        <v>0</v>
      </c>
      <c r="G271" s="21"/>
      <c r="H271" s="20">
        <f>SUMIFS('حركة المخزون'!F:F,'حركة المخزون'!E:E,'أرصدة المصنع'!D271,'حركة المخزون'!H:H,'أرصدة المصنع'!$H$2)-SUMIFS('حركة المخزون'!F:F,'حركة المخزون'!E:E,'أرصدة المصنع'!D271,'حركة المخزون'!G:G,'أرصدة المصنع'!$H$2)</f>
        <v>0</v>
      </c>
      <c r="I271" s="21"/>
      <c r="J271" s="20">
        <f>SUMIFS('حركة المخزون'!F:F,'حركة المخزون'!E:E,'أرصدة المصنع'!D271,'حركة المخزون'!H:H,'أرصدة المصنع'!$J$2)-SUMIFS('حركة المخزون'!F:F,'حركة المخزون'!E:E,'أرصدة المصنع'!D271,'حركة المخزون'!G:G,'أرصدة المصنع'!$J$2)</f>
        <v>0</v>
      </c>
      <c r="K271" s="21"/>
      <c r="L271" s="20">
        <f>SUMIFS('حركة المخزون'!F:F,'حركة المخزون'!E:E,'أرصدة المصنع'!D271,'حركة المخزون'!H:H,'أرصدة المصنع'!$L$2)-SUMIFS('حركة المخزون'!F:F,'حركة المخزون'!E:E,'أرصدة المصنع'!D271,'حركة المخزون'!G:G,'أرصدة المصنع'!$L$2)</f>
        <v>0</v>
      </c>
      <c r="M271" s="21"/>
      <c r="N271" s="20">
        <f>SUMIFS('حركة المخزون'!F:F,'حركة المخزون'!E:E,'أرصدة المصنع'!D271,'حركة المخزون'!H:H,'أرصدة المصنع'!$N$2)-SUMIFS('حركة المخزون'!F:F,'حركة المخزون'!E:E,'أرصدة المصنع'!D271,'حركة المخزون'!G:G,'أرصدة المصنع'!$N$2)</f>
        <v>0</v>
      </c>
      <c r="O271" s="21"/>
      <c r="P271" s="20">
        <f>SUMIFS('حركة المخزون'!F:F,'حركة المخزون'!E:E,'أرصدة المصنع'!D271,'حركة المخزون'!H:H,'أرصدة المصنع'!$P$2)-SUMIFS('حركة المخزون'!F:F,'حركة المخزون'!E:E,'أرصدة المصنع'!D271,'حركة المخزون'!G:G,'أرصدة المصنع'!$P$2)</f>
        <v>0</v>
      </c>
      <c r="Q271" s="21"/>
      <c r="R271" s="20">
        <f>SUMIFS('حركة المخزون'!F:F,'حركة المخزون'!E:E,'أرصدة المصنع'!D271,'حركة المخزون'!H:H,'أرصدة المصنع'!$R$2)-SUMIFS('حركة المخزون'!F:F,'حركة المخزون'!E:E,'أرصدة المصنع'!D271,'حركة المخزون'!G:G,'أرصدة المصنع'!$R$2)</f>
        <v>0</v>
      </c>
      <c r="S271" s="21"/>
      <c r="T271" s="20">
        <f>SUMIFS('حركة المخزون'!F:F,'حركة المخزون'!E:E,'أرصدة المصنع'!D271,'حركة المخزون'!H:H,'أرصدة المصنع'!$T$2)-SUMIFS('حركة المخزون'!F:F,'حركة المخزون'!E:E,'أرصدة المصنع'!D271,'حركة المخزون'!G:G,'أرصدة المصنع'!$T$2)</f>
        <v>0</v>
      </c>
      <c r="U271" s="21"/>
      <c r="V271" s="20">
        <f>SUMIFS('حركة المخزون'!F:F,'حركة المخزون'!E:E,'أرصدة المصنع'!D271,'حركة المخزون'!H:H,'أرصدة المصنع'!$V$2)-SUMIFS('حركة المخزون'!F:F,'حركة المخزون'!E:E,'أرصدة المصنع'!D271,'حركة المخزون'!G:G,'أرصدة المصنع'!$V$2)</f>
        <v>0</v>
      </c>
      <c r="W271" s="21"/>
      <c r="X271" s="20">
        <f>SUMIFS('حركة المخزون'!F:F,'حركة المخزون'!E:E,'أرصدة المصنع'!D271,'حركة المخزون'!H:H,'أرصدة المصنع'!$X$2)-SUMIFS('حركة المخزون'!F:F,'حركة المخزون'!E:E,'أرصدة المصنع'!D271,'حركة المخزون'!G:G,'أرصدة المصنع'!$X$2)</f>
        <v>0</v>
      </c>
      <c r="Y271" s="21"/>
      <c r="Z271" s="20">
        <f>SUMIFS('حركة المخزون'!F:F,'حركة المخزون'!E:E,'أرصدة المصنع'!D271,'حركة المخزون'!H:H,'أرصدة المصنع'!$Z$2)-SUMIFS('حركة المخزون'!F:F,'حركة المخزون'!E:E,'أرصدة المصنع'!D271,'حركة المخزون'!G:G,'أرصدة المصنع'!$Z$2)</f>
        <v>0</v>
      </c>
      <c r="AA271" s="21"/>
      <c r="AB271" s="20">
        <f>SUMIFS('حركة المخزون'!F:F,'حركة المخزون'!E:E,'أرصدة المصنع'!D271,'حركة المخزون'!H:H,'أرصدة المصنع'!$AB$2)-SUMIFS('حركة المخزون'!F:F,'حركة المخزون'!E:E,'أرصدة المصنع'!D271,'حركة المخزون'!G:G,'أرصدة المصنع'!$AB$2)</f>
        <v>0</v>
      </c>
      <c r="AC271" s="21"/>
      <c r="AD271" s="20">
        <f>SUMIFS('حركة المخزون'!F:F,'حركة المخزون'!E:E,'أرصدة المصنع'!D271,'حركة المخزون'!H:H,'أرصدة المصنع'!$AD$2)-SUMIFS('حركة المخزون'!F:F,'حركة المخزون'!E:E,'أرصدة المصنع'!D271,'حركة المخزون'!G:G,'أرصدة المصنع'!$AD$2)</f>
        <v>0</v>
      </c>
      <c r="AE271" s="21"/>
      <c r="AF271" s="20">
        <f>SUMIFS('حركة المخزون'!F:F,'حركة المخزون'!E:E,'أرصدة المصنع'!D271,'حركة المخزون'!H:H,'أرصدة المصنع'!$AF$2)-SUMIFS('حركة المخزون'!F:F,'حركة المخزون'!E:E,'أرصدة المصنع'!D271,'حركة المخزون'!G:G,'أرصدة المصنع'!$AF$2)</f>
        <v>0</v>
      </c>
    </row>
    <row r="272" spans="2:32" ht="24" customHeight="1" x14ac:dyDescent="0.2">
      <c r="B272" s="18">
        <v>270</v>
      </c>
      <c r="C272" s="18" t="str">
        <f>VLOOKUP(B272,'قاعدة البيانات'!B:F,5,0)</f>
        <v xml:space="preserve"> </v>
      </c>
      <c r="D272" s="18" t="str">
        <f>VLOOKUP(C272,'قاعدة البيانات'!F:G,2,0)</f>
        <v/>
      </c>
      <c r="F272" s="20">
        <f>SUMIFS('حركة المخزون'!F:F,'حركة المخزون'!E:E,'أرصدة المصنع'!D272,'حركة المخزون'!H:H,'أرصدة المصنع'!$F$2)-SUMIFS('حركة المخزون'!F:F,'حركة المخزون'!E:E,'أرصدة المصنع'!D272,'حركة المخزون'!G:G,'أرصدة المصنع'!$F$2)</f>
        <v>0</v>
      </c>
      <c r="G272" s="21"/>
      <c r="H272" s="20">
        <f>SUMIFS('حركة المخزون'!F:F,'حركة المخزون'!E:E,'أرصدة المصنع'!D272,'حركة المخزون'!H:H,'أرصدة المصنع'!$H$2)-SUMIFS('حركة المخزون'!F:F,'حركة المخزون'!E:E,'أرصدة المصنع'!D272,'حركة المخزون'!G:G,'أرصدة المصنع'!$H$2)</f>
        <v>0</v>
      </c>
      <c r="I272" s="21"/>
      <c r="J272" s="20">
        <f>SUMIFS('حركة المخزون'!F:F,'حركة المخزون'!E:E,'أرصدة المصنع'!D272,'حركة المخزون'!H:H,'أرصدة المصنع'!$J$2)-SUMIFS('حركة المخزون'!F:F,'حركة المخزون'!E:E,'أرصدة المصنع'!D272,'حركة المخزون'!G:G,'أرصدة المصنع'!$J$2)</f>
        <v>0</v>
      </c>
      <c r="K272" s="21"/>
      <c r="L272" s="20">
        <f>SUMIFS('حركة المخزون'!F:F,'حركة المخزون'!E:E,'أرصدة المصنع'!D272,'حركة المخزون'!H:H,'أرصدة المصنع'!$L$2)-SUMIFS('حركة المخزون'!F:F,'حركة المخزون'!E:E,'أرصدة المصنع'!D272,'حركة المخزون'!G:G,'أرصدة المصنع'!$L$2)</f>
        <v>0</v>
      </c>
      <c r="M272" s="21"/>
      <c r="N272" s="20">
        <f>SUMIFS('حركة المخزون'!F:F,'حركة المخزون'!E:E,'أرصدة المصنع'!D272,'حركة المخزون'!H:H,'أرصدة المصنع'!$N$2)-SUMIFS('حركة المخزون'!F:F,'حركة المخزون'!E:E,'أرصدة المصنع'!D272,'حركة المخزون'!G:G,'أرصدة المصنع'!$N$2)</f>
        <v>0</v>
      </c>
      <c r="O272" s="21"/>
      <c r="P272" s="20">
        <f>SUMIFS('حركة المخزون'!F:F,'حركة المخزون'!E:E,'أرصدة المصنع'!D272,'حركة المخزون'!H:H,'أرصدة المصنع'!$P$2)-SUMIFS('حركة المخزون'!F:F,'حركة المخزون'!E:E,'أرصدة المصنع'!D272,'حركة المخزون'!G:G,'أرصدة المصنع'!$P$2)</f>
        <v>0</v>
      </c>
      <c r="Q272" s="21"/>
      <c r="R272" s="20">
        <f>SUMIFS('حركة المخزون'!F:F,'حركة المخزون'!E:E,'أرصدة المصنع'!D272,'حركة المخزون'!H:H,'أرصدة المصنع'!$R$2)-SUMIFS('حركة المخزون'!F:F,'حركة المخزون'!E:E,'أرصدة المصنع'!D272,'حركة المخزون'!G:G,'أرصدة المصنع'!$R$2)</f>
        <v>0</v>
      </c>
      <c r="S272" s="21"/>
      <c r="T272" s="20">
        <f>SUMIFS('حركة المخزون'!F:F,'حركة المخزون'!E:E,'أرصدة المصنع'!D272,'حركة المخزون'!H:H,'أرصدة المصنع'!$T$2)-SUMIFS('حركة المخزون'!F:F,'حركة المخزون'!E:E,'أرصدة المصنع'!D272,'حركة المخزون'!G:G,'أرصدة المصنع'!$T$2)</f>
        <v>0</v>
      </c>
      <c r="U272" s="21"/>
      <c r="V272" s="20">
        <f>SUMIFS('حركة المخزون'!F:F,'حركة المخزون'!E:E,'أرصدة المصنع'!D272,'حركة المخزون'!H:H,'أرصدة المصنع'!$V$2)-SUMIFS('حركة المخزون'!F:F,'حركة المخزون'!E:E,'أرصدة المصنع'!D272,'حركة المخزون'!G:G,'أرصدة المصنع'!$V$2)</f>
        <v>0</v>
      </c>
      <c r="W272" s="21"/>
      <c r="X272" s="20">
        <f>SUMIFS('حركة المخزون'!F:F,'حركة المخزون'!E:E,'أرصدة المصنع'!D272,'حركة المخزون'!H:H,'أرصدة المصنع'!$X$2)-SUMIFS('حركة المخزون'!F:F,'حركة المخزون'!E:E,'أرصدة المصنع'!D272,'حركة المخزون'!G:G,'أرصدة المصنع'!$X$2)</f>
        <v>0</v>
      </c>
      <c r="Y272" s="21"/>
      <c r="Z272" s="20">
        <f>SUMIFS('حركة المخزون'!F:F,'حركة المخزون'!E:E,'أرصدة المصنع'!D272,'حركة المخزون'!H:H,'أرصدة المصنع'!$Z$2)-SUMIFS('حركة المخزون'!F:F,'حركة المخزون'!E:E,'أرصدة المصنع'!D272,'حركة المخزون'!G:G,'أرصدة المصنع'!$Z$2)</f>
        <v>0</v>
      </c>
      <c r="AA272" s="21"/>
      <c r="AB272" s="20">
        <f>SUMIFS('حركة المخزون'!F:F,'حركة المخزون'!E:E,'أرصدة المصنع'!D272,'حركة المخزون'!H:H,'أرصدة المصنع'!$AB$2)-SUMIFS('حركة المخزون'!F:F,'حركة المخزون'!E:E,'أرصدة المصنع'!D272,'حركة المخزون'!G:G,'أرصدة المصنع'!$AB$2)</f>
        <v>0</v>
      </c>
      <c r="AC272" s="21"/>
      <c r="AD272" s="20">
        <f>SUMIFS('حركة المخزون'!F:F,'حركة المخزون'!E:E,'أرصدة المصنع'!D272,'حركة المخزون'!H:H,'أرصدة المصنع'!$AD$2)-SUMIFS('حركة المخزون'!F:F,'حركة المخزون'!E:E,'أرصدة المصنع'!D272,'حركة المخزون'!G:G,'أرصدة المصنع'!$AD$2)</f>
        <v>0</v>
      </c>
      <c r="AE272" s="21"/>
      <c r="AF272" s="20">
        <f>SUMIFS('حركة المخزون'!F:F,'حركة المخزون'!E:E,'أرصدة المصنع'!D272,'حركة المخزون'!H:H,'أرصدة المصنع'!$AF$2)-SUMIFS('حركة المخزون'!F:F,'حركة المخزون'!E:E,'أرصدة المصنع'!D272,'حركة المخزون'!G:G,'أرصدة المصنع'!$AF$2)</f>
        <v>0</v>
      </c>
    </row>
    <row r="273" spans="2:32" ht="24" customHeight="1" x14ac:dyDescent="0.2">
      <c r="B273" s="18">
        <v>271</v>
      </c>
      <c r="C273" s="18" t="str">
        <f>VLOOKUP(B273,'قاعدة البيانات'!B:F,5,0)</f>
        <v xml:space="preserve"> </v>
      </c>
      <c r="D273" s="18" t="str">
        <f>VLOOKUP(C273,'قاعدة البيانات'!F:G,2,0)</f>
        <v/>
      </c>
      <c r="F273" s="20">
        <f>SUMIFS('حركة المخزون'!F:F,'حركة المخزون'!E:E,'أرصدة المصنع'!D273,'حركة المخزون'!H:H,'أرصدة المصنع'!$F$2)-SUMIFS('حركة المخزون'!F:F,'حركة المخزون'!E:E,'أرصدة المصنع'!D273,'حركة المخزون'!G:G,'أرصدة المصنع'!$F$2)</f>
        <v>0</v>
      </c>
      <c r="G273" s="21"/>
      <c r="H273" s="20">
        <f>SUMIFS('حركة المخزون'!F:F,'حركة المخزون'!E:E,'أرصدة المصنع'!D273,'حركة المخزون'!H:H,'أرصدة المصنع'!$H$2)-SUMIFS('حركة المخزون'!F:F,'حركة المخزون'!E:E,'أرصدة المصنع'!D273,'حركة المخزون'!G:G,'أرصدة المصنع'!$H$2)</f>
        <v>0</v>
      </c>
      <c r="I273" s="21"/>
      <c r="J273" s="20">
        <f>SUMIFS('حركة المخزون'!F:F,'حركة المخزون'!E:E,'أرصدة المصنع'!D273,'حركة المخزون'!H:H,'أرصدة المصنع'!$J$2)-SUMIFS('حركة المخزون'!F:F,'حركة المخزون'!E:E,'أرصدة المصنع'!D273,'حركة المخزون'!G:G,'أرصدة المصنع'!$J$2)</f>
        <v>0</v>
      </c>
      <c r="K273" s="21"/>
      <c r="L273" s="20">
        <f>SUMIFS('حركة المخزون'!F:F,'حركة المخزون'!E:E,'أرصدة المصنع'!D273,'حركة المخزون'!H:H,'أرصدة المصنع'!$L$2)-SUMIFS('حركة المخزون'!F:F,'حركة المخزون'!E:E,'أرصدة المصنع'!D273,'حركة المخزون'!G:G,'أرصدة المصنع'!$L$2)</f>
        <v>0</v>
      </c>
      <c r="M273" s="21"/>
      <c r="N273" s="20">
        <f>SUMIFS('حركة المخزون'!F:F,'حركة المخزون'!E:E,'أرصدة المصنع'!D273,'حركة المخزون'!H:H,'أرصدة المصنع'!$N$2)-SUMIFS('حركة المخزون'!F:F,'حركة المخزون'!E:E,'أرصدة المصنع'!D273,'حركة المخزون'!G:G,'أرصدة المصنع'!$N$2)</f>
        <v>0</v>
      </c>
      <c r="O273" s="21"/>
      <c r="P273" s="20">
        <f>SUMIFS('حركة المخزون'!F:F,'حركة المخزون'!E:E,'أرصدة المصنع'!D273,'حركة المخزون'!H:H,'أرصدة المصنع'!$P$2)-SUMIFS('حركة المخزون'!F:F,'حركة المخزون'!E:E,'أرصدة المصنع'!D273,'حركة المخزون'!G:G,'أرصدة المصنع'!$P$2)</f>
        <v>0</v>
      </c>
      <c r="Q273" s="21"/>
      <c r="R273" s="20">
        <f>SUMIFS('حركة المخزون'!F:F,'حركة المخزون'!E:E,'أرصدة المصنع'!D273,'حركة المخزون'!H:H,'أرصدة المصنع'!$R$2)-SUMIFS('حركة المخزون'!F:F,'حركة المخزون'!E:E,'أرصدة المصنع'!D273,'حركة المخزون'!G:G,'أرصدة المصنع'!$R$2)</f>
        <v>0</v>
      </c>
      <c r="S273" s="21"/>
      <c r="T273" s="20">
        <f>SUMIFS('حركة المخزون'!F:F,'حركة المخزون'!E:E,'أرصدة المصنع'!D273,'حركة المخزون'!H:H,'أرصدة المصنع'!$T$2)-SUMIFS('حركة المخزون'!F:F,'حركة المخزون'!E:E,'أرصدة المصنع'!D273,'حركة المخزون'!G:G,'أرصدة المصنع'!$T$2)</f>
        <v>0</v>
      </c>
      <c r="U273" s="21"/>
      <c r="V273" s="20">
        <f>SUMIFS('حركة المخزون'!F:F,'حركة المخزون'!E:E,'أرصدة المصنع'!D273,'حركة المخزون'!H:H,'أرصدة المصنع'!$V$2)-SUMIFS('حركة المخزون'!F:F,'حركة المخزون'!E:E,'أرصدة المصنع'!D273,'حركة المخزون'!G:G,'أرصدة المصنع'!$V$2)</f>
        <v>0</v>
      </c>
      <c r="W273" s="21"/>
      <c r="X273" s="20">
        <f>SUMIFS('حركة المخزون'!F:F,'حركة المخزون'!E:E,'أرصدة المصنع'!D273,'حركة المخزون'!H:H,'أرصدة المصنع'!$X$2)-SUMIFS('حركة المخزون'!F:F,'حركة المخزون'!E:E,'أرصدة المصنع'!D273,'حركة المخزون'!G:G,'أرصدة المصنع'!$X$2)</f>
        <v>0</v>
      </c>
      <c r="Y273" s="21"/>
      <c r="Z273" s="20">
        <f>SUMIFS('حركة المخزون'!F:F,'حركة المخزون'!E:E,'أرصدة المصنع'!D273,'حركة المخزون'!H:H,'أرصدة المصنع'!$Z$2)-SUMIFS('حركة المخزون'!F:F,'حركة المخزون'!E:E,'أرصدة المصنع'!D273,'حركة المخزون'!G:G,'أرصدة المصنع'!$Z$2)</f>
        <v>0</v>
      </c>
      <c r="AA273" s="21"/>
      <c r="AB273" s="20">
        <f>SUMIFS('حركة المخزون'!F:F,'حركة المخزون'!E:E,'أرصدة المصنع'!D273,'حركة المخزون'!H:H,'أرصدة المصنع'!$AB$2)-SUMIFS('حركة المخزون'!F:F,'حركة المخزون'!E:E,'أرصدة المصنع'!D273,'حركة المخزون'!G:G,'أرصدة المصنع'!$AB$2)</f>
        <v>0</v>
      </c>
      <c r="AC273" s="21"/>
      <c r="AD273" s="20">
        <f>SUMIFS('حركة المخزون'!F:F,'حركة المخزون'!E:E,'أرصدة المصنع'!D273,'حركة المخزون'!H:H,'أرصدة المصنع'!$AD$2)-SUMIFS('حركة المخزون'!F:F,'حركة المخزون'!E:E,'أرصدة المصنع'!D273,'حركة المخزون'!G:G,'أرصدة المصنع'!$AD$2)</f>
        <v>0</v>
      </c>
      <c r="AE273" s="21"/>
      <c r="AF273" s="20">
        <f>SUMIFS('حركة المخزون'!F:F,'حركة المخزون'!E:E,'أرصدة المصنع'!D273,'حركة المخزون'!H:H,'أرصدة المصنع'!$AF$2)-SUMIFS('حركة المخزون'!F:F,'حركة المخزون'!E:E,'أرصدة المصنع'!D273,'حركة المخزون'!G:G,'أرصدة المصنع'!$AF$2)</f>
        <v>0</v>
      </c>
    </row>
    <row r="274" spans="2:32" ht="24" customHeight="1" x14ac:dyDescent="0.2">
      <c r="B274" s="19">
        <v>272</v>
      </c>
      <c r="C274" s="18" t="str">
        <f>VLOOKUP(B274,'قاعدة البيانات'!B:F,5,0)</f>
        <v xml:space="preserve"> </v>
      </c>
      <c r="D274" s="18" t="str">
        <f>VLOOKUP(C274,'قاعدة البيانات'!F:G,2,0)</f>
        <v/>
      </c>
      <c r="F274" s="20">
        <f>SUMIFS('حركة المخزون'!F:F,'حركة المخزون'!E:E,'أرصدة المصنع'!D274,'حركة المخزون'!H:H,'أرصدة المصنع'!$F$2)-SUMIFS('حركة المخزون'!F:F,'حركة المخزون'!E:E,'أرصدة المصنع'!D274,'حركة المخزون'!G:G,'أرصدة المصنع'!$F$2)</f>
        <v>0</v>
      </c>
      <c r="G274" s="21"/>
      <c r="H274" s="20">
        <f>SUMIFS('حركة المخزون'!F:F,'حركة المخزون'!E:E,'أرصدة المصنع'!D274,'حركة المخزون'!H:H,'أرصدة المصنع'!$H$2)-SUMIFS('حركة المخزون'!F:F,'حركة المخزون'!E:E,'أرصدة المصنع'!D274,'حركة المخزون'!G:G,'أرصدة المصنع'!$H$2)</f>
        <v>0</v>
      </c>
      <c r="I274" s="21"/>
      <c r="J274" s="20">
        <f>SUMIFS('حركة المخزون'!F:F,'حركة المخزون'!E:E,'أرصدة المصنع'!D274,'حركة المخزون'!H:H,'أرصدة المصنع'!$J$2)-SUMIFS('حركة المخزون'!F:F,'حركة المخزون'!E:E,'أرصدة المصنع'!D274,'حركة المخزون'!G:G,'أرصدة المصنع'!$J$2)</f>
        <v>0</v>
      </c>
      <c r="K274" s="21"/>
      <c r="L274" s="20">
        <f>SUMIFS('حركة المخزون'!F:F,'حركة المخزون'!E:E,'أرصدة المصنع'!D274,'حركة المخزون'!H:H,'أرصدة المصنع'!$L$2)-SUMIFS('حركة المخزون'!F:F,'حركة المخزون'!E:E,'أرصدة المصنع'!D274,'حركة المخزون'!G:G,'أرصدة المصنع'!$L$2)</f>
        <v>0</v>
      </c>
      <c r="M274" s="21"/>
      <c r="N274" s="20">
        <f>SUMIFS('حركة المخزون'!F:F,'حركة المخزون'!E:E,'أرصدة المصنع'!D274,'حركة المخزون'!H:H,'أرصدة المصنع'!$N$2)-SUMIFS('حركة المخزون'!F:F,'حركة المخزون'!E:E,'أرصدة المصنع'!D274,'حركة المخزون'!G:G,'أرصدة المصنع'!$N$2)</f>
        <v>0</v>
      </c>
      <c r="O274" s="21"/>
      <c r="P274" s="20">
        <f>SUMIFS('حركة المخزون'!F:F,'حركة المخزون'!E:E,'أرصدة المصنع'!D274,'حركة المخزون'!H:H,'أرصدة المصنع'!$P$2)-SUMIFS('حركة المخزون'!F:F,'حركة المخزون'!E:E,'أرصدة المصنع'!D274,'حركة المخزون'!G:G,'أرصدة المصنع'!$P$2)</f>
        <v>0</v>
      </c>
      <c r="Q274" s="21"/>
      <c r="R274" s="20">
        <f>SUMIFS('حركة المخزون'!F:F,'حركة المخزون'!E:E,'أرصدة المصنع'!D274,'حركة المخزون'!H:H,'أرصدة المصنع'!$R$2)-SUMIFS('حركة المخزون'!F:F,'حركة المخزون'!E:E,'أرصدة المصنع'!D274,'حركة المخزون'!G:G,'أرصدة المصنع'!$R$2)</f>
        <v>0</v>
      </c>
      <c r="S274" s="21"/>
      <c r="T274" s="20">
        <f>SUMIFS('حركة المخزون'!F:F,'حركة المخزون'!E:E,'أرصدة المصنع'!D274,'حركة المخزون'!H:H,'أرصدة المصنع'!$T$2)-SUMIFS('حركة المخزون'!F:F,'حركة المخزون'!E:E,'أرصدة المصنع'!D274,'حركة المخزون'!G:G,'أرصدة المصنع'!$T$2)</f>
        <v>0</v>
      </c>
      <c r="U274" s="21"/>
      <c r="V274" s="20">
        <f>SUMIFS('حركة المخزون'!F:F,'حركة المخزون'!E:E,'أرصدة المصنع'!D274,'حركة المخزون'!H:H,'أرصدة المصنع'!$V$2)-SUMIFS('حركة المخزون'!F:F,'حركة المخزون'!E:E,'أرصدة المصنع'!D274,'حركة المخزون'!G:G,'أرصدة المصنع'!$V$2)</f>
        <v>0</v>
      </c>
      <c r="W274" s="21"/>
      <c r="X274" s="20">
        <f>SUMIFS('حركة المخزون'!F:F,'حركة المخزون'!E:E,'أرصدة المصنع'!D274,'حركة المخزون'!H:H,'أرصدة المصنع'!$X$2)-SUMIFS('حركة المخزون'!F:F,'حركة المخزون'!E:E,'أرصدة المصنع'!D274,'حركة المخزون'!G:G,'أرصدة المصنع'!$X$2)</f>
        <v>0</v>
      </c>
      <c r="Y274" s="21"/>
      <c r="Z274" s="20">
        <f>SUMIFS('حركة المخزون'!F:F,'حركة المخزون'!E:E,'أرصدة المصنع'!D274,'حركة المخزون'!H:H,'أرصدة المصنع'!$Z$2)-SUMIFS('حركة المخزون'!F:F,'حركة المخزون'!E:E,'أرصدة المصنع'!D274,'حركة المخزون'!G:G,'أرصدة المصنع'!$Z$2)</f>
        <v>0</v>
      </c>
      <c r="AA274" s="21"/>
      <c r="AB274" s="20">
        <f>SUMIFS('حركة المخزون'!F:F,'حركة المخزون'!E:E,'أرصدة المصنع'!D274,'حركة المخزون'!H:H,'أرصدة المصنع'!$AB$2)-SUMIFS('حركة المخزون'!F:F,'حركة المخزون'!E:E,'أرصدة المصنع'!D274,'حركة المخزون'!G:G,'أرصدة المصنع'!$AB$2)</f>
        <v>0</v>
      </c>
      <c r="AC274" s="21"/>
      <c r="AD274" s="20">
        <f>SUMIFS('حركة المخزون'!F:F,'حركة المخزون'!E:E,'أرصدة المصنع'!D274,'حركة المخزون'!H:H,'أرصدة المصنع'!$AD$2)-SUMIFS('حركة المخزون'!F:F,'حركة المخزون'!E:E,'أرصدة المصنع'!D274,'حركة المخزون'!G:G,'أرصدة المصنع'!$AD$2)</f>
        <v>0</v>
      </c>
      <c r="AE274" s="21"/>
      <c r="AF274" s="20">
        <f>SUMIFS('حركة المخزون'!F:F,'حركة المخزون'!E:E,'أرصدة المصنع'!D274,'حركة المخزون'!H:H,'أرصدة المصنع'!$AF$2)-SUMIFS('حركة المخزون'!F:F,'حركة المخزون'!E:E,'أرصدة المصنع'!D274,'حركة المخزون'!G:G,'أرصدة المصنع'!$AF$2)</f>
        <v>0</v>
      </c>
    </row>
    <row r="275" spans="2:32" ht="24" customHeight="1" x14ac:dyDescent="0.2">
      <c r="B275" s="18">
        <v>273</v>
      </c>
      <c r="C275" s="18" t="str">
        <f>VLOOKUP(B275,'قاعدة البيانات'!B:F,5,0)</f>
        <v xml:space="preserve"> </v>
      </c>
      <c r="D275" s="18" t="str">
        <f>VLOOKUP(C275,'قاعدة البيانات'!F:G,2,0)</f>
        <v/>
      </c>
      <c r="F275" s="20">
        <f>SUMIFS('حركة المخزون'!F:F,'حركة المخزون'!E:E,'أرصدة المصنع'!D275,'حركة المخزون'!H:H,'أرصدة المصنع'!$F$2)-SUMIFS('حركة المخزون'!F:F,'حركة المخزون'!E:E,'أرصدة المصنع'!D275,'حركة المخزون'!G:G,'أرصدة المصنع'!$F$2)</f>
        <v>0</v>
      </c>
      <c r="G275" s="21"/>
      <c r="H275" s="20">
        <f>SUMIFS('حركة المخزون'!F:F,'حركة المخزون'!E:E,'أرصدة المصنع'!D275,'حركة المخزون'!H:H,'أرصدة المصنع'!$H$2)-SUMIFS('حركة المخزون'!F:F,'حركة المخزون'!E:E,'أرصدة المصنع'!D275,'حركة المخزون'!G:G,'أرصدة المصنع'!$H$2)</f>
        <v>0</v>
      </c>
      <c r="I275" s="21"/>
      <c r="J275" s="20">
        <f>SUMIFS('حركة المخزون'!F:F,'حركة المخزون'!E:E,'أرصدة المصنع'!D275,'حركة المخزون'!H:H,'أرصدة المصنع'!$J$2)-SUMIFS('حركة المخزون'!F:F,'حركة المخزون'!E:E,'أرصدة المصنع'!D275,'حركة المخزون'!G:G,'أرصدة المصنع'!$J$2)</f>
        <v>0</v>
      </c>
      <c r="K275" s="21"/>
      <c r="L275" s="20">
        <f>SUMIFS('حركة المخزون'!F:F,'حركة المخزون'!E:E,'أرصدة المصنع'!D275,'حركة المخزون'!H:H,'أرصدة المصنع'!$L$2)-SUMIFS('حركة المخزون'!F:F,'حركة المخزون'!E:E,'أرصدة المصنع'!D275,'حركة المخزون'!G:G,'أرصدة المصنع'!$L$2)</f>
        <v>0</v>
      </c>
      <c r="M275" s="21"/>
      <c r="N275" s="20">
        <f>SUMIFS('حركة المخزون'!F:F,'حركة المخزون'!E:E,'أرصدة المصنع'!D275,'حركة المخزون'!H:H,'أرصدة المصنع'!$N$2)-SUMIFS('حركة المخزون'!F:F,'حركة المخزون'!E:E,'أرصدة المصنع'!D275,'حركة المخزون'!G:G,'أرصدة المصنع'!$N$2)</f>
        <v>0</v>
      </c>
      <c r="O275" s="21"/>
      <c r="P275" s="20">
        <f>SUMIFS('حركة المخزون'!F:F,'حركة المخزون'!E:E,'أرصدة المصنع'!D275,'حركة المخزون'!H:H,'أرصدة المصنع'!$P$2)-SUMIFS('حركة المخزون'!F:F,'حركة المخزون'!E:E,'أرصدة المصنع'!D275,'حركة المخزون'!G:G,'أرصدة المصنع'!$P$2)</f>
        <v>0</v>
      </c>
      <c r="Q275" s="21"/>
      <c r="R275" s="20">
        <f>SUMIFS('حركة المخزون'!F:F,'حركة المخزون'!E:E,'أرصدة المصنع'!D275,'حركة المخزون'!H:H,'أرصدة المصنع'!$R$2)-SUMIFS('حركة المخزون'!F:F,'حركة المخزون'!E:E,'أرصدة المصنع'!D275,'حركة المخزون'!G:G,'أرصدة المصنع'!$R$2)</f>
        <v>0</v>
      </c>
      <c r="S275" s="21"/>
      <c r="T275" s="20">
        <f>SUMIFS('حركة المخزون'!F:F,'حركة المخزون'!E:E,'أرصدة المصنع'!D275,'حركة المخزون'!H:H,'أرصدة المصنع'!$T$2)-SUMIFS('حركة المخزون'!F:F,'حركة المخزون'!E:E,'أرصدة المصنع'!D275,'حركة المخزون'!G:G,'أرصدة المصنع'!$T$2)</f>
        <v>0</v>
      </c>
      <c r="U275" s="21"/>
      <c r="V275" s="20">
        <f>SUMIFS('حركة المخزون'!F:F,'حركة المخزون'!E:E,'أرصدة المصنع'!D275,'حركة المخزون'!H:H,'أرصدة المصنع'!$V$2)-SUMIFS('حركة المخزون'!F:F,'حركة المخزون'!E:E,'أرصدة المصنع'!D275,'حركة المخزون'!G:G,'أرصدة المصنع'!$V$2)</f>
        <v>0</v>
      </c>
      <c r="W275" s="21"/>
      <c r="X275" s="20">
        <f>SUMIFS('حركة المخزون'!F:F,'حركة المخزون'!E:E,'أرصدة المصنع'!D275,'حركة المخزون'!H:H,'أرصدة المصنع'!$X$2)-SUMIFS('حركة المخزون'!F:F,'حركة المخزون'!E:E,'أرصدة المصنع'!D275,'حركة المخزون'!G:G,'أرصدة المصنع'!$X$2)</f>
        <v>0</v>
      </c>
      <c r="Y275" s="21"/>
      <c r="Z275" s="20">
        <f>SUMIFS('حركة المخزون'!F:F,'حركة المخزون'!E:E,'أرصدة المصنع'!D275,'حركة المخزون'!H:H,'أرصدة المصنع'!$Z$2)-SUMIFS('حركة المخزون'!F:F,'حركة المخزون'!E:E,'أرصدة المصنع'!D275,'حركة المخزون'!G:G,'أرصدة المصنع'!$Z$2)</f>
        <v>0</v>
      </c>
      <c r="AA275" s="21"/>
      <c r="AB275" s="20">
        <f>SUMIFS('حركة المخزون'!F:F,'حركة المخزون'!E:E,'أرصدة المصنع'!D275,'حركة المخزون'!H:H,'أرصدة المصنع'!$AB$2)-SUMIFS('حركة المخزون'!F:F,'حركة المخزون'!E:E,'أرصدة المصنع'!D275,'حركة المخزون'!G:G,'أرصدة المصنع'!$AB$2)</f>
        <v>0</v>
      </c>
      <c r="AC275" s="21"/>
      <c r="AD275" s="20">
        <f>SUMIFS('حركة المخزون'!F:F,'حركة المخزون'!E:E,'أرصدة المصنع'!D275,'حركة المخزون'!H:H,'أرصدة المصنع'!$AD$2)-SUMIFS('حركة المخزون'!F:F,'حركة المخزون'!E:E,'أرصدة المصنع'!D275,'حركة المخزون'!G:G,'أرصدة المصنع'!$AD$2)</f>
        <v>0</v>
      </c>
      <c r="AE275" s="21"/>
      <c r="AF275" s="20">
        <f>SUMIFS('حركة المخزون'!F:F,'حركة المخزون'!E:E,'أرصدة المصنع'!D275,'حركة المخزون'!H:H,'أرصدة المصنع'!$AF$2)-SUMIFS('حركة المخزون'!F:F,'حركة المخزون'!E:E,'أرصدة المصنع'!D275,'حركة المخزون'!G:G,'أرصدة المصنع'!$AF$2)</f>
        <v>0</v>
      </c>
    </row>
    <row r="276" spans="2:32" ht="24" customHeight="1" x14ac:dyDescent="0.2">
      <c r="B276" s="18">
        <v>274</v>
      </c>
      <c r="C276" s="18" t="str">
        <f>VLOOKUP(B276,'قاعدة البيانات'!B:F,5,0)</f>
        <v xml:space="preserve"> </v>
      </c>
      <c r="D276" s="18" t="str">
        <f>VLOOKUP(C276,'قاعدة البيانات'!F:G,2,0)</f>
        <v/>
      </c>
      <c r="F276" s="20">
        <f>SUMIFS('حركة المخزون'!F:F,'حركة المخزون'!E:E,'أرصدة المصنع'!D276,'حركة المخزون'!H:H,'أرصدة المصنع'!$F$2)-SUMIFS('حركة المخزون'!F:F,'حركة المخزون'!E:E,'أرصدة المصنع'!D276,'حركة المخزون'!G:G,'أرصدة المصنع'!$F$2)</f>
        <v>0</v>
      </c>
      <c r="G276" s="21"/>
      <c r="H276" s="20">
        <f>SUMIFS('حركة المخزون'!F:F,'حركة المخزون'!E:E,'أرصدة المصنع'!D276,'حركة المخزون'!H:H,'أرصدة المصنع'!$H$2)-SUMIFS('حركة المخزون'!F:F,'حركة المخزون'!E:E,'أرصدة المصنع'!D276,'حركة المخزون'!G:G,'أرصدة المصنع'!$H$2)</f>
        <v>0</v>
      </c>
      <c r="I276" s="21"/>
      <c r="J276" s="20">
        <f>SUMIFS('حركة المخزون'!F:F,'حركة المخزون'!E:E,'أرصدة المصنع'!D276,'حركة المخزون'!H:H,'أرصدة المصنع'!$J$2)-SUMIFS('حركة المخزون'!F:F,'حركة المخزون'!E:E,'أرصدة المصنع'!D276,'حركة المخزون'!G:G,'أرصدة المصنع'!$J$2)</f>
        <v>0</v>
      </c>
      <c r="K276" s="21"/>
      <c r="L276" s="20">
        <f>SUMIFS('حركة المخزون'!F:F,'حركة المخزون'!E:E,'أرصدة المصنع'!D276,'حركة المخزون'!H:H,'أرصدة المصنع'!$L$2)-SUMIFS('حركة المخزون'!F:F,'حركة المخزون'!E:E,'أرصدة المصنع'!D276,'حركة المخزون'!G:G,'أرصدة المصنع'!$L$2)</f>
        <v>0</v>
      </c>
      <c r="M276" s="21"/>
      <c r="N276" s="20">
        <f>SUMIFS('حركة المخزون'!F:F,'حركة المخزون'!E:E,'أرصدة المصنع'!D276,'حركة المخزون'!H:H,'أرصدة المصنع'!$N$2)-SUMIFS('حركة المخزون'!F:F,'حركة المخزون'!E:E,'أرصدة المصنع'!D276,'حركة المخزون'!G:G,'أرصدة المصنع'!$N$2)</f>
        <v>0</v>
      </c>
      <c r="O276" s="21"/>
      <c r="P276" s="20">
        <f>SUMIFS('حركة المخزون'!F:F,'حركة المخزون'!E:E,'أرصدة المصنع'!D276,'حركة المخزون'!H:H,'أرصدة المصنع'!$P$2)-SUMIFS('حركة المخزون'!F:F,'حركة المخزون'!E:E,'أرصدة المصنع'!D276,'حركة المخزون'!G:G,'أرصدة المصنع'!$P$2)</f>
        <v>0</v>
      </c>
      <c r="Q276" s="21"/>
      <c r="R276" s="20">
        <f>SUMIFS('حركة المخزون'!F:F,'حركة المخزون'!E:E,'أرصدة المصنع'!D276,'حركة المخزون'!H:H,'أرصدة المصنع'!$R$2)-SUMIFS('حركة المخزون'!F:F,'حركة المخزون'!E:E,'أرصدة المصنع'!D276,'حركة المخزون'!G:G,'أرصدة المصنع'!$R$2)</f>
        <v>0</v>
      </c>
      <c r="S276" s="21"/>
      <c r="T276" s="20">
        <f>SUMIFS('حركة المخزون'!F:F,'حركة المخزون'!E:E,'أرصدة المصنع'!D276,'حركة المخزون'!H:H,'أرصدة المصنع'!$T$2)-SUMIFS('حركة المخزون'!F:F,'حركة المخزون'!E:E,'أرصدة المصنع'!D276,'حركة المخزون'!G:G,'أرصدة المصنع'!$T$2)</f>
        <v>0</v>
      </c>
      <c r="U276" s="21"/>
      <c r="V276" s="20">
        <f>SUMIFS('حركة المخزون'!F:F,'حركة المخزون'!E:E,'أرصدة المصنع'!D276,'حركة المخزون'!H:H,'أرصدة المصنع'!$V$2)-SUMIFS('حركة المخزون'!F:F,'حركة المخزون'!E:E,'أرصدة المصنع'!D276,'حركة المخزون'!G:G,'أرصدة المصنع'!$V$2)</f>
        <v>0</v>
      </c>
      <c r="W276" s="21"/>
      <c r="X276" s="20">
        <f>SUMIFS('حركة المخزون'!F:F,'حركة المخزون'!E:E,'أرصدة المصنع'!D276,'حركة المخزون'!H:H,'أرصدة المصنع'!$X$2)-SUMIFS('حركة المخزون'!F:F,'حركة المخزون'!E:E,'أرصدة المصنع'!D276,'حركة المخزون'!G:G,'أرصدة المصنع'!$X$2)</f>
        <v>0</v>
      </c>
      <c r="Y276" s="21"/>
      <c r="Z276" s="20">
        <f>SUMIFS('حركة المخزون'!F:F,'حركة المخزون'!E:E,'أرصدة المصنع'!D276,'حركة المخزون'!H:H,'أرصدة المصنع'!$Z$2)-SUMIFS('حركة المخزون'!F:F,'حركة المخزون'!E:E,'أرصدة المصنع'!D276,'حركة المخزون'!G:G,'أرصدة المصنع'!$Z$2)</f>
        <v>0</v>
      </c>
      <c r="AA276" s="21"/>
      <c r="AB276" s="20">
        <f>SUMIFS('حركة المخزون'!F:F,'حركة المخزون'!E:E,'أرصدة المصنع'!D276,'حركة المخزون'!H:H,'أرصدة المصنع'!$AB$2)-SUMIFS('حركة المخزون'!F:F,'حركة المخزون'!E:E,'أرصدة المصنع'!D276,'حركة المخزون'!G:G,'أرصدة المصنع'!$AB$2)</f>
        <v>0</v>
      </c>
      <c r="AC276" s="21"/>
      <c r="AD276" s="20">
        <f>SUMIFS('حركة المخزون'!F:F,'حركة المخزون'!E:E,'أرصدة المصنع'!D276,'حركة المخزون'!H:H,'أرصدة المصنع'!$AD$2)-SUMIFS('حركة المخزون'!F:F,'حركة المخزون'!E:E,'أرصدة المصنع'!D276,'حركة المخزون'!G:G,'أرصدة المصنع'!$AD$2)</f>
        <v>0</v>
      </c>
      <c r="AE276" s="21"/>
      <c r="AF276" s="20">
        <f>SUMIFS('حركة المخزون'!F:F,'حركة المخزون'!E:E,'أرصدة المصنع'!D276,'حركة المخزون'!H:H,'أرصدة المصنع'!$AF$2)-SUMIFS('حركة المخزون'!F:F,'حركة المخزون'!E:E,'أرصدة المصنع'!D276,'حركة المخزون'!G:G,'أرصدة المصنع'!$AF$2)</f>
        <v>0</v>
      </c>
    </row>
    <row r="277" spans="2:32" ht="24" customHeight="1" x14ac:dyDescent="0.2">
      <c r="B277" s="19">
        <v>275</v>
      </c>
      <c r="C277" s="18" t="str">
        <f>VLOOKUP(B277,'قاعدة البيانات'!B:F,5,0)</f>
        <v xml:space="preserve"> </v>
      </c>
      <c r="D277" s="18" t="str">
        <f>VLOOKUP(C277,'قاعدة البيانات'!F:G,2,0)</f>
        <v/>
      </c>
      <c r="F277" s="20">
        <f>SUMIFS('حركة المخزون'!F:F,'حركة المخزون'!E:E,'أرصدة المصنع'!D277,'حركة المخزون'!H:H,'أرصدة المصنع'!$F$2)-SUMIFS('حركة المخزون'!F:F,'حركة المخزون'!E:E,'أرصدة المصنع'!D277,'حركة المخزون'!G:G,'أرصدة المصنع'!$F$2)</f>
        <v>0</v>
      </c>
      <c r="G277" s="21"/>
      <c r="H277" s="20">
        <f>SUMIFS('حركة المخزون'!F:F,'حركة المخزون'!E:E,'أرصدة المصنع'!D277,'حركة المخزون'!H:H,'أرصدة المصنع'!$H$2)-SUMIFS('حركة المخزون'!F:F,'حركة المخزون'!E:E,'أرصدة المصنع'!D277,'حركة المخزون'!G:G,'أرصدة المصنع'!$H$2)</f>
        <v>0</v>
      </c>
      <c r="I277" s="21"/>
      <c r="J277" s="20">
        <f>SUMIFS('حركة المخزون'!F:F,'حركة المخزون'!E:E,'أرصدة المصنع'!D277,'حركة المخزون'!H:H,'أرصدة المصنع'!$J$2)-SUMIFS('حركة المخزون'!F:F,'حركة المخزون'!E:E,'أرصدة المصنع'!D277,'حركة المخزون'!G:G,'أرصدة المصنع'!$J$2)</f>
        <v>0</v>
      </c>
      <c r="K277" s="21"/>
      <c r="L277" s="20">
        <f>SUMIFS('حركة المخزون'!F:F,'حركة المخزون'!E:E,'أرصدة المصنع'!D277,'حركة المخزون'!H:H,'أرصدة المصنع'!$L$2)-SUMIFS('حركة المخزون'!F:F,'حركة المخزون'!E:E,'أرصدة المصنع'!D277,'حركة المخزون'!G:G,'أرصدة المصنع'!$L$2)</f>
        <v>0</v>
      </c>
      <c r="M277" s="21"/>
      <c r="N277" s="20">
        <f>SUMIFS('حركة المخزون'!F:F,'حركة المخزون'!E:E,'أرصدة المصنع'!D277,'حركة المخزون'!H:H,'أرصدة المصنع'!$N$2)-SUMIFS('حركة المخزون'!F:F,'حركة المخزون'!E:E,'أرصدة المصنع'!D277,'حركة المخزون'!G:G,'أرصدة المصنع'!$N$2)</f>
        <v>0</v>
      </c>
      <c r="O277" s="21"/>
      <c r="P277" s="20">
        <f>SUMIFS('حركة المخزون'!F:F,'حركة المخزون'!E:E,'أرصدة المصنع'!D277,'حركة المخزون'!H:H,'أرصدة المصنع'!$P$2)-SUMIFS('حركة المخزون'!F:F,'حركة المخزون'!E:E,'أرصدة المصنع'!D277,'حركة المخزون'!G:G,'أرصدة المصنع'!$P$2)</f>
        <v>0</v>
      </c>
      <c r="Q277" s="21"/>
      <c r="R277" s="20">
        <f>SUMIFS('حركة المخزون'!F:F,'حركة المخزون'!E:E,'أرصدة المصنع'!D277,'حركة المخزون'!H:H,'أرصدة المصنع'!$R$2)-SUMIFS('حركة المخزون'!F:F,'حركة المخزون'!E:E,'أرصدة المصنع'!D277,'حركة المخزون'!G:G,'أرصدة المصنع'!$R$2)</f>
        <v>0</v>
      </c>
      <c r="S277" s="21"/>
      <c r="T277" s="20">
        <f>SUMIFS('حركة المخزون'!F:F,'حركة المخزون'!E:E,'أرصدة المصنع'!D277,'حركة المخزون'!H:H,'أرصدة المصنع'!$T$2)-SUMIFS('حركة المخزون'!F:F,'حركة المخزون'!E:E,'أرصدة المصنع'!D277,'حركة المخزون'!G:G,'أرصدة المصنع'!$T$2)</f>
        <v>0</v>
      </c>
      <c r="U277" s="21"/>
      <c r="V277" s="20">
        <f>SUMIFS('حركة المخزون'!F:F,'حركة المخزون'!E:E,'أرصدة المصنع'!D277,'حركة المخزون'!H:H,'أرصدة المصنع'!$V$2)-SUMIFS('حركة المخزون'!F:F,'حركة المخزون'!E:E,'أرصدة المصنع'!D277,'حركة المخزون'!G:G,'أرصدة المصنع'!$V$2)</f>
        <v>0</v>
      </c>
      <c r="W277" s="21"/>
      <c r="X277" s="20">
        <f>SUMIFS('حركة المخزون'!F:F,'حركة المخزون'!E:E,'أرصدة المصنع'!D277,'حركة المخزون'!H:H,'أرصدة المصنع'!$X$2)-SUMIFS('حركة المخزون'!F:F,'حركة المخزون'!E:E,'أرصدة المصنع'!D277,'حركة المخزون'!G:G,'أرصدة المصنع'!$X$2)</f>
        <v>0</v>
      </c>
      <c r="Y277" s="21"/>
      <c r="Z277" s="20">
        <f>SUMIFS('حركة المخزون'!F:F,'حركة المخزون'!E:E,'أرصدة المصنع'!D277,'حركة المخزون'!H:H,'أرصدة المصنع'!$Z$2)-SUMIFS('حركة المخزون'!F:F,'حركة المخزون'!E:E,'أرصدة المصنع'!D277,'حركة المخزون'!G:G,'أرصدة المصنع'!$Z$2)</f>
        <v>0</v>
      </c>
      <c r="AA277" s="21"/>
      <c r="AB277" s="20">
        <f>SUMIFS('حركة المخزون'!F:F,'حركة المخزون'!E:E,'أرصدة المصنع'!D277,'حركة المخزون'!H:H,'أرصدة المصنع'!$AB$2)-SUMIFS('حركة المخزون'!F:F,'حركة المخزون'!E:E,'أرصدة المصنع'!D277,'حركة المخزون'!G:G,'أرصدة المصنع'!$AB$2)</f>
        <v>0</v>
      </c>
      <c r="AC277" s="21"/>
      <c r="AD277" s="20">
        <f>SUMIFS('حركة المخزون'!F:F,'حركة المخزون'!E:E,'أرصدة المصنع'!D277,'حركة المخزون'!H:H,'أرصدة المصنع'!$AD$2)-SUMIFS('حركة المخزون'!F:F,'حركة المخزون'!E:E,'أرصدة المصنع'!D277,'حركة المخزون'!G:G,'أرصدة المصنع'!$AD$2)</f>
        <v>0</v>
      </c>
      <c r="AE277" s="21"/>
      <c r="AF277" s="20">
        <f>SUMIFS('حركة المخزون'!F:F,'حركة المخزون'!E:E,'أرصدة المصنع'!D277,'حركة المخزون'!H:H,'أرصدة المصنع'!$AF$2)-SUMIFS('حركة المخزون'!F:F,'حركة المخزون'!E:E,'أرصدة المصنع'!D277,'حركة المخزون'!G:G,'أرصدة المصنع'!$AF$2)</f>
        <v>0</v>
      </c>
    </row>
    <row r="278" spans="2:32" ht="24" customHeight="1" x14ac:dyDescent="0.2">
      <c r="B278" s="18">
        <v>276</v>
      </c>
      <c r="C278" s="18" t="str">
        <f>VLOOKUP(B278,'قاعدة البيانات'!B:F,5,0)</f>
        <v xml:space="preserve"> </v>
      </c>
      <c r="D278" s="18" t="str">
        <f>VLOOKUP(C278,'قاعدة البيانات'!F:G,2,0)</f>
        <v/>
      </c>
      <c r="F278" s="20">
        <f>SUMIFS('حركة المخزون'!F:F,'حركة المخزون'!E:E,'أرصدة المصنع'!D278,'حركة المخزون'!H:H,'أرصدة المصنع'!$F$2)-SUMIFS('حركة المخزون'!F:F,'حركة المخزون'!E:E,'أرصدة المصنع'!D278,'حركة المخزون'!G:G,'أرصدة المصنع'!$F$2)</f>
        <v>0</v>
      </c>
      <c r="G278" s="21"/>
      <c r="H278" s="20">
        <f>SUMIFS('حركة المخزون'!F:F,'حركة المخزون'!E:E,'أرصدة المصنع'!D278,'حركة المخزون'!H:H,'أرصدة المصنع'!$H$2)-SUMIFS('حركة المخزون'!F:F,'حركة المخزون'!E:E,'أرصدة المصنع'!D278,'حركة المخزون'!G:G,'أرصدة المصنع'!$H$2)</f>
        <v>0</v>
      </c>
      <c r="I278" s="21"/>
      <c r="J278" s="20">
        <f>SUMIFS('حركة المخزون'!F:F,'حركة المخزون'!E:E,'أرصدة المصنع'!D278,'حركة المخزون'!H:H,'أرصدة المصنع'!$J$2)-SUMIFS('حركة المخزون'!F:F,'حركة المخزون'!E:E,'أرصدة المصنع'!D278,'حركة المخزون'!G:G,'أرصدة المصنع'!$J$2)</f>
        <v>0</v>
      </c>
      <c r="K278" s="21"/>
      <c r="L278" s="20">
        <f>SUMIFS('حركة المخزون'!F:F,'حركة المخزون'!E:E,'أرصدة المصنع'!D278,'حركة المخزون'!H:H,'أرصدة المصنع'!$L$2)-SUMIFS('حركة المخزون'!F:F,'حركة المخزون'!E:E,'أرصدة المصنع'!D278,'حركة المخزون'!G:G,'أرصدة المصنع'!$L$2)</f>
        <v>0</v>
      </c>
      <c r="M278" s="21"/>
      <c r="N278" s="20">
        <f>SUMIFS('حركة المخزون'!F:F,'حركة المخزون'!E:E,'أرصدة المصنع'!D278,'حركة المخزون'!H:H,'أرصدة المصنع'!$N$2)-SUMIFS('حركة المخزون'!F:F,'حركة المخزون'!E:E,'أرصدة المصنع'!D278,'حركة المخزون'!G:G,'أرصدة المصنع'!$N$2)</f>
        <v>0</v>
      </c>
      <c r="O278" s="21"/>
      <c r="P278" s="20">
        <f>SUMIFS('حركة المخزون'!F:F,'حركة المخزون'!E:E,'أرصدة المصنع'!D278,'حركة المخزون'!H:H,'أرصدة المصنع'!$P$2)-SUMIFS('حركة المخزون'!F:F,'حركة المخزون'!E:E,'أرصدة المصنع'!D278,'حركة المخزون'!G:G,'أرصدة المصنع'!$P$2)</f>
        <v>0</v>
      </c>
      <c r="Q278" s="21"/>
      <c r="R278" s="20">
        <f>SUMIFS('حركة المخزون'!F:F,'حركة المخزون'!E:E,'أرصدة المصنع'!D278,'حركة المخزون'!H:H,'أرصدة المصنع'!$R$2)-SUMIFS('حركة المخزون'!F:F,'حركة المخزون'!E:E,'أرصدة المصنع'!D278,'حركة المخزون'!G:G,'أرصدة المصنع'!$R$2)</f>
        <v>0</v>
      </c>
      <c r="S278" s="21"/>
      <c r="T278" s="20">
        <f>SUMIFS('حركة المخزون'!F:F,'حركة المخزون'!E:E,'أرصدة المصنع'!D278,'حركة المخزون'!H:H,'أرصدة المصنع'!$T$2)-SUMIFS('حركة المخزون'!F:F,'حركة المخزون'!E:E,'أرصدة المصنع'!D278,'حركة المخزون'!G:G,'أرصدة المصنع'!$T$2)</f>
        <v>0</v>
      </c>
      <c r="U278" s="21"/>
      <c r="V278" s="20">
        <f>SUMIFS('حركة المخزون'!F:F,'حركة المخزون'!E:E,'أرصدة المصنع'!D278,'حركة المخزون'!H:H,'أرصدة المصنع'!$V$2)-SUMIFS('حركة المخزون'!F:F,'حركة المخزون'!E:E,'أرصدة المصنع'!D278,'حركة المخزون'!G:G,'أرصدة المصنع'!$V$2)</f>
        <v>0</v>
      </c>
      <c r="W278" s="21"/>
      <c r="X278" s="20">
        <f>SUMIFS('حركة المخزون'!F:F,'حركة المخزون'!E:E,'أرصدة المصنع'!D278,'حركة المخزون'!H:H,'أرصدة المصنع'!$X$2)-SUMIFS('حركة المخزون'!F:F,'حركة المخزون'!E:E,'أرصدة المصنع'!D278,'حركة المخزون'!G:G,'أرصدة المصنع'!$X$2)</f>
        <v>0</v>
      </c>
      <c r="Y278" s="21"/>
      <c r="Z278" s="20">
        <f>SUMIFS('حركة المخزون'!F:F,'حركة المخزون'!E:E,'أرصدة المصنع'!D278,'حركة المخزون'!H:H,'أرصدة المصنع'!$Z$2)-SUMIFS('حركة المخزون'!F:F,'حركة المخزون'!E:E,'أرصدة المصنع'!D278,'حركة المخزون'!G:G,'أرصدة المصنع'!$Z$2)</f>
        <v>0</v>
      </c>
      <c r="AA278" s="21"/>
      <c r="AB278" s="20">
        <f>SUMIFS('حركة المخزون'!F:F,'حركة المخزون'!E:E,'أرصدة المصنع'!D278,'حركة المخزون'!H:H,'أرصدة المصنع'!$AB$2)-SUMIFS('حركة المخزون'!F:F,'حركة المخزون'!E:E,'أرصدة المصنع'!D278,'حركة المخزون'!G:G,'أرصدة المصنع'!$AB$2)</f>
        <v>0</v>
      </c>
      <c r="AC278" s="21"/>
      <c r="AD278" s="20">
        <f>SUMIFS('حركة المخزون'!F:F,'حركة المخزون'!E:E,'أرصدة المصنع'!D278,'حركة المخزون'!H:H,'أرصدة المصنع'!$AD$2)-SUMIFS('حركة المخزون'!F:F,'حركة المخزون'!E:E,'أرصدة المصنع'!D278,'حركة المخزون'!G:G,'أرصدة المصنع'!$AD$2)</f>
        <v>0</v>
      </c>
      <c r="AE278" s="21"/>
      <c r="AF278" s="20">
        <f>SUMIFS('حركة المخزون'!F:F,'حركة المخزون'!E:E,'أرصدة المصنع'!D278,'حركة المخزون'!H:H,'أرصدة المصنع'!$AF$2)-SUMIFS('حركة المخزون'!F:F,'حركة المخزون'!E:E,'أرصدة المصنع'!D278,'حركة المخزون'!G:G,'أرصدة المصنع'!$AF$2)</f>
        <v>0</v>
      </c>
    </row>
    <row r="279" spans="2:32" ht="24" customHeight="1" x14ac:dyDescent="0.2">
      <c r="B279" s="18">
        <v>277</v>
      </c>
      <c r="C279" s="18" t="str">
        <f>VLOOKUP(B279,'قاعدة البيانات'!B:F,5,0)</f>
        <v xml:space="preserve"> </v>
      </c>
      <c r="D279" s="18" t="str">
        <f>VLOOKUP(C279,'قاعدة البيانات'!F:G,2,0)</f>
        <v/>
      </c>
      <c r="F279" s="20">
        <f>SUMIFS('حركة المخزون'!F:F,'حركة المخزون'!E:E,'أرصدة المصنع'!D279,'حركة المخزون'!H:H,'أرصدة المصنع'!$F$2)-SUMIFS('حركة المخزون'!F:F,'حركة المخزون'!E:E,'أرصدة المصنع'!D279,'حركة المخزون'!G:G,'أرصدة المصنع'!$F$2)</f>
        <v>0</v>
      </c>
      <c r="G279" s="21"/>
      <c r="H279" s="20">
        <f>SUMIFS('حركة المخزون'!F:F,'حركة المخزون'!E:E,'أرصدة المصنع'!D279,'حركة المخزون'!H:H,'أرصدة المصنع'!$H$2)-SUMIFS('حركة المخزون'!F:F,'حركة المخزون'!E:E,'أرصدة المصنع'!D279,'حركة المخزون'!G:G,'أرصدة المصنع'!$H$2)</f>
        <v>0</v>
      </c>
      <c r="I279" s="21"/>
      <c r="J279" s="20">
        <f>SUMIFS('حركة المخزون'!F:F,'حركة المخزون'!E:E,'أرصدة المصنع'!D279,'حركة المخزون'!H:H,'أرصدة المصنع'!$J$2)-SUMIFS('حركة المخزون'!F:F,'حركة المخزون'!E:E,'أرصدة المصنع'!D279,'حركة المخزون'!G:G,'أرصدة المصنع'!$J$2)</f>
        <v>0</v>
      </c>
      <c r="K279" s="21"/>
      <c r="L279" s="20">
        <f>SUMIFS('حركة المخزون'!F:F,'حركة المخزون'!E:E,'أرصدة المصنع'!D279,'حركة المخزون'!H:H,'أرصدة المصنع'!$L$2)-SUMIFS('حركة المخزون'!F:F,'حركة المخزون'!E:E,'أرصدة المصنع'!D279,'حركة المخزون'!G:G,'أرصدة المصنع'!$L$2)</f>
        <v>0</v>
      </c>
      <c r="M279" s="21"/>
      <c r="N279" s="20">
        <f>SUMIFS('حركة المخزون'!F:F,'حركة المخزون'!E:E,'أرصدة المصنع'!D279,'حركة المخزون'!H:H,'أرصدة المصنع'!$N$2)-SUMIFS('حركة المخزون'!F:F,'حركة المخزون'!E:E,'أرصدة المصنع'!D279,'حركة المخزون'!G:G,'أرصدة المصنع'!$N$2)</f>
        <v>0</v>
      </c>
      <c r="O279" s="21"/>
      <c r="P279" s="20">
        <f>SUMIFS('حركة المخزون'!F:F,'حركة المخزون'!E:E,'أرصدة المصنع'!D279,'حركة المخزون'!H:H,'أرصدة المصنع'!$P$2)-SUMIFS('حركة المخزون'!F:F,'حركة المخزون'!E:E,'أرصدة المصنع'!D279,'حركة المخزون'!G:G,'أرصدة المصنع'!$P$2)</f>
        <v>0</v>
      </c>
      <c r="Q279" s="21"/>
      <c r="R279" s="20">
        <f>SUMIFS('حركة المخزون'!F:F,'حركة المخزون'!E:E,'أرصدة المصنع'!D279,'حركة المخزون'!H:H,'أرصدة المصنع'!$R$2)-SUMIFS('حركة المخزون'!F:F,'حركة المخزون'!E:E,'أرصدة المصنع'!D279,'حركة المخزون'!G:G,'أرصدة المصنع'!$R$2)</f>
        <v>0</v>
      </c>
      <c r="S279" s="21"/>
      <c r="T279" s="20">
        <f>SUMIFS('حركة المخزون'!F:F,'حركة المخزون'!E:E,'أرصدة المصنع'!D279,'حركة المخزون'!H:H,'أرصدة المصنع'!$T$2)-SUMIFS('حركة المخزون'!F:F,'حركة المخزون'!E:E,'أرصدة المصنع'!D279,'حركة المخزون'!G:G,'أرصدة المصنع'!$T$2)</f>
        <v>0</v>
      </c>
      <c r="U279" s="21"/>
      <c r="V279" s="20">
        <f>SUMIFS('حركة المخزون'!F:F,'حركة المخزون'!E:E,'أرصدة المصنع'!D279,'حركة المخزون'!H:H,'أرصدة المصنع'!$V$2)-SUMIFS('حركة المخزون'!F:F,'حركة المخزون'!E:E,'أرصدة المصنع'!D279,'حركة المخزون'!G:G,'أرصدة المصنع'!$V$2)</f>
        <v>0</v>
      </c>
      <c r="W279" s="21"/>
      <c r="X279" s="20">
        <f>SUMIFS('حركة المخزون'!F:F,'حركة المخزون'!E:E,'أرصدة المصنع'!D279,'حركة المخزون'!H:H,'أرصدة المصنع'!$X$2)-SUMIFS('حركة المخزون'!F:F,'حركة المخزون'!E:E,'أرصدة المصنع'!D279,'حركة المخزون'!G:G,'أرصدة المصنع'!$X$2)</f>
        <v>0</v>
      </c>
      <c r="Y279" s="21"/>
      <c r="Z279" s="20">
        <f>SUMIFS('حركة المخزون'!F:F,'حركة المخزون'!E:E,'أرصدة المصنع'!D279,'حركة المخزون'!H:H,'أرصدة المصنع'!$Z$2)-SUMIFS('حركة المخزون'!F:F,'حركة المخزون'!E:E,'أرصدة المصنع'!D279,'حركة المخزون'!G:G,'أرصدة المصنع'!$Z$2)</f>
        <v>0</v>
      </c>
      <c r="AA279" s="21"/>
      <c r="AB279" s="20">
        <f>SUMIFS('حركة المخزون'!F:F,'حركة المخزون'!E:E,'أرصدة المصنع'!D279,'حركة المخزون'!H:H,'أرصدة المصنع'!$AB$2)-SUMIFS('حركة المخزون'!F:F,'حركة المخزون'!E:E,'أرصدة المصنع'!D279,'حركة المخزون'!G:G,'أرصدة المصنع'!$AB$2)</f>
        <v>0</v>
      </c>
      <c r="AC279" s="21"/>
      <c r="AD279" s="20">
        <f>SUMIFS('حركة المخزون'!F:F,'حركة المخزون'!E:E,'أرصدة المصنع'!D279,'حركة المخزون'!H:H,'أرصدة المصنع'!$AD$2)-SUMIFS('حركة المخزون'!F:F,'حركة المخزون'!E:E,'أرصدة المصنع'!D279,'حركة المخزون'!G:G,'أرصدة المصنع'!$AD$2)</f>
        <v>0</v>
      </c>
      <c r="AE279" s="21"/>
      <c r="AF279" s="20">
        <f>SUMIFS('حركة المخزون'!F:F,'حركة المخزون'!E:E,'أرصدة المصنع'!D279,'حركة المخزون'!H:H,'أرصدة المصنع'!$AF$2)-SUMIFS('حركة المخزون'!F:F,'حركة المخزون'!E:E,'أرصدة المصنع'!D279,'حركة المخزون'!G:G,'أرصدة المصنع'!$AF$2)</f>
        <v>0</v>
      </c>
    </row>
    <row r="280" spans="2:32" ht="24" customHeight="1" x14ac:dyDescent="0.2">
      <c r="B280" s="19">
        <v>278</v>
      </c>
      <c r="C280" s="18" t="str">
        <f>VLOOKUP(B280,'قاعدة البيانات'!B:F,5,0)</f>
        <v xml:space="preserve"> </v>
      </c>
      <c r="D280" s="18" t="str">
        <f>VLOOKUP(C280,'قاعدة البيانات'!F:G,2,0)</f>
        <v/>
      </c>
      <c r="F280" s="20">
        <f>SUMIFS('حركة المخزون'!F:F,'حركة المخزون'!E:E,'أرصدة المصنع'!D280,'حركة المخزون'!H:H,'أرصدة المصنع'!$F$2)-SUMIFS('حركة المخزون'!F:F,'حركة المخزون'!E:E,'أرصدة المصنع'!D280,'حركة المخزون'!G:G,'أرصدة المصنع'!$F$2)</f>
        <v>0</v>
      </c>
      <c r="G280" s="21"/>
      <c r="H280" s="20">
        <f>SUMIFS('حركة المخزون'!F:F,'حركة المخزون'!E:E,'أرصدة المصنع'!D280,'حركة المخزون'!H:H,'أرصدة المصنع'!$H$2)-SUMIFS('حركة المخزون'!F:F,'حركة المخزون'!E:E,'أرصدة المصنع'!D280,'حركة المخزون'!G:G,'أرصدة المصنع'!$H$2)</f>
        <v>0</v>
      </c>
      <c r="I280" s="21"/>
      <c r="J280" s="20">
        <f>SUMIFS('حركة المخزون'!F:F,'حركة المخزون'!E:E,'أرصدة المصنع'!D280,'حركة المخزون'!H:H,'أرصدة المصنع'!$J$2)-SUMIFS('حركة المخزون'!F:F,'حركة المخزون'!E:E,'أرصدة المصنع'!D280,'حركة المخزون'!G:G,'أرصدة المصنع'!$J$2)</f>
        <v>0</v>
      </c>
      <c r="K280" s="21"/>
      <c r="L280" s="20">
        <f>SUMIFS('حركة المخزون'!F:F,'حركة المخزون'!E:E,'أرصدة المصنع'!D280,'حركة المخزون'!H:H,'أرصدة المصنع'!$L$2)-SUMIFS('حركة المخزون'!F:F,'حركة المخزون'!E:E,'أرصدة المصنع'!D280,'حركة المخزون'!G:G,'أرصدة المصنع'!$L$2)</f>
        <v>0</v>
      </c>
      <c r="M280" s="21"/>
      <c r="N280" s="20">
        <f>SUMIFS('حركة المخزون'!F:F,'حركة المخزون'!E:E,'أرصدة المصنع'!D280,'حركة المخزون'!H:H,'أرصدة المصنع'!$N$2)-SUMIFS('حركة المخزون'!F:F,'حركة المخزون'!E:E,'أرصدة المصنع'!D280,'حركة المخزون'!G:G,'أرصدة المصنع'!$N$2)</f>
        <v>0</v>
      </c>
      <c r="O280" s="21"/>
      <c r="P280" s="20">
        <f>SUMIFS('حركة المخزون'!F:F,'حركة المخزون'!E:E,'أرصدة المصنع'!D280,'حركة المخزون'!H:H,'أرصدة المصنع'!$P$2)-SUMIFS('حركة المخزون'!F:F,'حركة المخزون'!E:E,'أرصدة المصنع'!D280,'حركة المخزون'!G:G,'أرصدة المصنع'!$P$2)</f>
        <v>0</v>
      </c>
      <c r="Q280" s="21"/>
      <c r="R280" s="20">
        <f>SUMIFS('حركة المخزون'!F:F,'حركة المخزون'!E:E,'أرصدة المصنع'!D280,'حركة المخزون'!H:H,'أرصدة المصنع'!$R$2)-SUMIFS('حركة المخزون'!F:F,'حركة المخزون'!E:E,'أرصدة المصنع'!D280,'حركة المخزون'!G:G,'أرصدة المصنع'!$R$2)</f>
        <v>0</v>
      </c>
      <c r="S280" s="21"/>
      <c r="T280" s="20">
        <f>SUMIFS('حركة المخزون'!F:F,'حركة المخزون'!E:E,'أرصدة المصنع'!D280,'حركة المخزون'!H:H,'أرصدة المصنع'!$T$2)-SUMIFS('حركة المخزون'!F:F,'حركة المخزون'!E:E,'أرصدة المصنع'!D280,'حركة المخزون'!G:G,'أرصدة المصنع'!$T$2)</f>
        <v>0</v>
      </c>
      <c r="U280" s="21"/>
      <c r="V280" s="20">
        <f>SUMIFS('حركة المخزون'!F:F,'حركة المخزون'!E:E,'أرصدة المصنع'!D280,'حركة المخزون'!H:H,'أرصدة المصنع'!$V$2)-SUMIFS('حركة المخزون'!F:F,'حركة المخزون'!E:E,'أرصدة المصنع'!D280,'حركة المخزون'!G:G,'أرصدة المصنع'!$V$2)</f>
        <v>0</v>
      </c>
      <c r="W280" s="21"/>
      <c r="X280" s="20">
        <f>SUMIFS('حركة المخزون'!F:F,'حركة المخزون'!E:E,'أرصدة المصنع'!D280,'حركة المخزون'!H:H,'أرصدة المصنع'!$X$2)-SUMIFS('حركة المخزون'!F:F,'حركة المخزون'!E:E,'أرصدة المصنع'!D280,'حركة المخزون'!G:G,'أرصدة المصنع'!$X$2)</f>
        <v>0</v>
      </c>
      <c r="Y280" s="21"/>
      <c r="Z280" s="20">
        <f>SUMIFS('حركة المخزون'!F:F,'حركة المخزون'!E:E,'أرصدة المصنع'!D280,'حركة المخزون'!H:H,'أرصدة المصنع'!$Z$2)-SUMIFS('حركة المخزون'!F:F,'حركة المخزون'!E:E,'أرصدة المصنع'!D280,'حركة المخزون'!G:G,'أرصدة المصنع'!$Z$2)</f>
        <v>0</v>
      </c>
      <c r="AA280" s="21"/>
      <c r="AB280" s="20">
        <f>SUMIFS('حركة المخزون'!F:F,'حركة المخزون'!E:E,'أرصدة المصنع'!D280,'حركة المخزون'!H:H,'أرصدة المصنع'!$AB$2)-SUMIFS('حركة المخزون'!F:F,'حركة المخزون'!E:E,'أرصدة المصنع'!D280,'حركة المخزون'!G:G,'أرصدة المصنع'!$AB$2)</f>
        <v>0</v>
      </c>
      <c r="AC280" s="21"/>
      <c r="AD280" s="20">
        <f>SUMIFS('حركة المخزون'!F:F,'حركة المخزون'!E:E,'أرصدة المصنع'!D280,'حركة المخزون'!H:H,'أرصدة المصنع'!$AD$2)-SUMIFS('حركة المخزون'!F:F,'حركة المخزون'!E:E,'أرصدة المصنع'!D280,'حركة المخزون'!G:G,'أرصدة المصنع'!$AD$2)</f>
        <v>0</v>
      </c>
      <c r="AE280" s="21"/>
      <c r="AF280" s="20">
        <f>SUMIFS('حركة المخزون'!F:F,'حركة المخزون'!E:E,'أرصدة المصنع'!D280,'حركة المخزون'!H:H,'أرصدة المصنع'!$AF$2)-SUMIFS('حركة المخزون'!F:F,'حركة المخزون'!E:E,'أرصدة المصنع'!D280,'حركة المخزون'!G:G,'أرصدة المصنع'!$AF$2)</f>
        <v>0</v>
      </c>
    </row>
    <row r="281" spans="2:32" ht="24" customHeight="1" x14ac:dyDescent="0.2">
      <c r="B281" s="18">
        <v>279</v>
      </c>
      <c r="C281" s="18" t="str">
        <f>VLOOKUP(B281,'قاعدة البيانات'!B:F,5,0)</f>
        <v xml:space="preserve"> </v>
      </c>
      <c r="D281" s="18" t="str">
        <f>VLOOKUP(C281,'قاعدة البيانات'!F:G,2,0)</f>
        <v/>
      </c>
      <c r="F281" s="20">
        <f>SUMIFS('حركة المخزون'!F:F,'حركة المخزون'!E:E,'أرصدة المصنع'!D281,'حركة المخزون'!H:H,'أرصدة المصنع'!$F$2)-SUMIFS('حركة المخزون'!F:F,'حركة المخزون'!E:E,'أرصدة المصنع'!D281,'حركة المخزون'!G:G,'أرصدة المصنع'!$F$2)</f>
        <v>0</v>
      </c>
      <c r="G281" s="21"/>
      <c r="H281" s="20">
        <f>SUMIFS('حركة المخزون'!F:F,'حركة المخزون'!E:E,'أرصدة المصنع'!D281,'حركة المخزون'!H:H,'أرصدة المصنع'!$H$2)-SUMIFS('حركة المخزون'!F:F,'حركة المخزون'!E:E,'أرصدة المصنع'!D281,'حركة المخزون'!G:G,'أرصدة المصنع'!$H$2)</f>
        <v>0</v>
      </c>
      <c r="I281" s="21"/>
      <c r="J281" s="20">
        <f>SUMIFS('حركة المخزون'!F:F,'حركة المخزون'!E:E,'أرصدة المصنع'!D281,'حركة المخزون'!H:H,'أرصدة المصنع'!$J$2)-SUMIFS('حركة المخزون'!F:F,'حركة المخزون'!E:E,'أرصدة المصنع'!D281,'حركة المخزون'!G:G,'أرصدة المصنع'!$J$2)</f>
        <v>0</v>
      </c>
      <c r="K281" s="21"/>
      <c r="L281" s="20">
        <f>SUMIFS('حركة المخزون'!F:F,'حركة المخزون'!E:E,'أرصدة المصنع'!D281,'حركة المخزون'!H:H,'أرصدة المصنع'!$L$2)-SUMIFS('حركة المخزون'!F:F,'حركة المخزون'!E:E,'أرصدة المصنع'!D281,'حركة المخزون'!G:G,'أرصدة المصنع'!$L$2)</f>
        <v>0</v>
      </c>
      <c r="M281" s="21"/>
      <c r="N281" s="20">
        <f>SUMIFS('حركة المخزون'!F:F,'حركة المخزون'!E:E,'أرصدة المصنع'!D281,'حركة المخزون'!H:H,'أرصدة المصنع'!$N$2)-SUMIFS('حركة المخزون'!F:F,'حركة المخزون'!E:E,'أرصدة المصنع'!D281,'حركة المخزون'!G:G,'أرصدة المصنع'!$N$2)</f>
        <v>0</v>
      </c>
      <c r="O281" s="21"/>
      <c r="P281" s="20">
        <f>SUMIFS('حركة المخزون'!F:F,'حركة المخزون'!E:E,'أرصدة المصنع'!D281,'حركة المخزون'!H:H,'أرصدة المصنع'!$P$2)-SUMIFS('حركة المخزون'!F:F,'حركة المخزون'!E:E,'أرصدة المصنع'!D281,'حركة المخزون'!G:G,'أرصدة المصنع'!$P$2)</f>
        <v>0</v>
      </c>
      <c r="Q281" s="21"/>
      <c r="R281" s="20">
        <f>SUMIFS('حركة المخزون'!F:F,'حركة المخزون'!E:E,'أرصدة المصنع'!D281,'حركة المخزون'!H:H,'أرصدة المصنع'!$R$2)-SUMIFS('حركة المخزون'!F:F,'حركة المخزون'!E:E,'أرصدة المصنع'!D281,'حركة المخزون'!G:G,'أرصدة المصنع'!$R$2)</f>
        <v>0</v>
      </c>
      <c r="S281" s="21"/>
      <c r="T281" s="20">
        <f>SUMIFS('حركة المخزون'!F:F,'حركة المخزون'!E:E,'أرصدة المصنع'!D281,'حركة المخزون'!H:H,'أرصدة المصنع'!$T$2)-SUMIFS('حركة المخزون'!F:F,'حركة المخزون'!E:E,'أرصدة المصنع'!D281,'حركة المخزون'!G:G,'أرصدة المصنع'!$T$2)</f>
        <v>0</v>
      </c>
      <c r="U281" s="21"/>
      <c r="V281" s="20">
        <f>SUMIFS('حركة المخزون'!F:F,'حركة المخزون'!E:E,'أرصدة المصنع'!D281,'حركة المخزون'!H:H,'أرصدة المصنع'!$V$2)-SUMIFS('حركة المخزون'!F:F,'حركة المخزون'!E:E,'أرصدة المصنع'!D281,'حركة المخزون'!G:G,'أرصدة المصنع'!$V$2)</f>
        <v>0</v>
      </c>
      <c r="W281" s="21"/>
      <c r="X281" s="20">
        <f>SUMIFS('حركة المخزون'!F:F,'حركة المخزون'!E:E,'أرصدة المصنع'!D281,'حركة المخزون'!H:H,'أرصدة المصنع'!$X$2)-SUMIFS('حركة المخزون'!F:F,'حركة المخزون'!E:E,'أرصدة المصنع'!D281,'حركة المخزون'!G:G,'أرصدة المصنع'!$X$2)</f>
        <v>0</v>
      </c>
      <c r="Y281" s="21"/>
      <c r="Z281" s="20">
        <f>SUMIFS('حركة المخزون'!F:F,'حركة المخزون'!E:E,'أرصدة المصنع'!D281,'حركة المخزون'!H:H,'أرصدة المصنع'!$Z$2)-SUMIFS('حركة المخزون'!F:F,'حركة المخزون'!E:E,'أرصدة المصنع'!D281,'حركة المخزون'!G:G,'أرصدة المصنع'!$Z$2)</f>
        <v>0</v>
      </c>
      <c r="AA281" s="21"/>
      <c r="AB281" s="20">
        <f>SUMIFS('حركة المخزون'!F:F,'حركة المخزون'!E:E,'أرصدة المصنع'!D281,'حركة المخزون'!H:H,'أرصدة المصنع'!$AB$2)-SUMIFS('حركة المخزون'!F:F,'حركة المخزون'!E:E,'أرصدة المصنع'!D281,'حركة المخزون'!G:G,'أرصدة المصنع'!$AB$2)</f>
        <v>0</v>
      </c>
      <c r="AC281" s="21"/>
      <c r="AD281" s="20">
        <f>SUMIFS('حركة المخزون'!F:F,'حركة المخزون'!E:E,'أرصدة المصنع'!D281,'حركة المخزون'!H:H,'أرصدة المصنع'!$AD$2)-SUMIFS('حركة المخزون'!F:F,'حركة المخزون'!E:E,'أرصدة المصنع'!D281,'حركة المخزون'!G:G,'أرصدة المصنع'!$AD$2)</f>
        <v>0</v>
      </c>
      <c r="AE281" s="21"/>
      <c r="AF281" s="20">
        <f>SUMIFS('حركة المخزون'!F:F,'حركة المخزون'!E:E,'أرصدة المصنع'!D281,'حركة المخزون'!H:H,'أرصدة المصنع'!$AF$2)-SUMIFS('حركة المخزون'!F:F,'حركة المخزون'!E:E,'أرصدة المصنع'!D281,'حركة المخزون'!G:G,'أرصدة المصنع'!$AF$2)</f>
        <v>0</v>
      </c>
    </row>
    <row r="282" spans="2:32" ht="24" customHeight="1" x14ac:dyDescent="0.2">
      <c r="B282" s="18">
        <v>280</v>
      </c>
      <c r="C282" s="18" t="str">
        <f>VLOOKUP(B282,'قاعدة البيانات'!B:F,5,0)</f>
        <v xml:space="preserve"> </v>
      </c>
      <c r="D282" s="18" t="str">
        <f>VLOOKUP(C282,'قاعدة البيانات'!F:G,2,0)</f>
        <v/>
      </c>
      <c r="F282" s="20">
        <f>SUMIFS('حركة المخزون'!F:F,'حركة المخزون'!E:E,'أرصدة المصنع'!D282,'حركة المخزون'!H:H,'أرصدة المصنع'!$F$2)-SUMIFS('حركة المخزون'!F:F,'حركة المخزون'!E:E,'أرصدة المصنع'!D282,'حركة المخزون'!G:G,'أرصدة المصنع'!$F$2)</f>
        <v>0</v>
      </c>
      <c r="G282" s="21"/>
      <c r="H282" s="20">
        <f>SUMIFS('حركة المخزون'!F:F,'حركة المخزون'!E:E,'أرصدة المصنع'!D282,'حركة المخزون'!H:H,'أرصدة المصنع'!$H$2)-SUMIFS('حركة المخزون'!F:F,'حركة المخزون'!E:E,'أرصدة المصنع'!D282,'حركة المخزون'!G:G,'أرصدة المصنع'!$H$2)</f>
        <v>0</v>
      </c>
      <c r="I282" s="21"/>
      <c r="J282" s="20">
        <f>SUMIFS('حركة المخزون'!F:F,'حركة المخزون'!E:E,'أرصدة المصنع'!D282,'حركة المخزون'!H:H,'أرصدة المصنع'!$J$2)-SUMIFS('حركة المخزون'!F:F,'حركة المخزون'!E:E,'أرصدة المصنع'!D282,'حركة المخزون'!G:G,'أرصدة المصنع'!$J$2)</f>
        <v>0</v>
      </c>
      <c r="K282" s="21"/>
      <c r="L282" s="20">
        <f>SUMIFS('حركة المخزون'!F:F,'حركة المخزون'!E:E,'أرصدة المصنع'!D282,'حركة المخزون'!H:H,'أرصدة المصنع'!$L$2)-SUMIFS('حركة المخزون'!F:F,'حركة المخزون'!E:E,'أرصدة المصنع'!D282,'حركة المخزون'!G:G,'أرصدة المصنع'!$L$2)</f>
        <v>0</v>
      </c>
      <c r="M282" s="21"/>
      <c r="N282" s="20">
        <f>SUMIFS('حركة المخزون'!F:F,'حركة المخزون'!E:E,'أرصدة المصنع'!D282,'حركة المخزون'!H:H,'أرصدة المصنع'!$N$2)-SUMIFS('حركة المخزون'!F:F,'حركة المخزون'!E:E,'أرصدة المصنع'!D282,'حركة المخزون'!G:G,'أرصدة المصنع'!$N$2)</f>
        <v>0</v>
      </c>
      <c r="O282" s="21"/>
      <c r="P282" s="20">
        <f>SUMIFS('حركة المخزون'!F:F,'حركة المخزون'!E:E,'أرصدة المصنع'!D282,'حركة المخزون'!H:H,'أرصدة المصنع'!$P$2)-SUMIFS('حركة المخزون'!F:F,'حركة المخزون'!E:E,'أرصدة المصنع'!D282,'حركة المخزون'!G:G,'أرصدة المصنع'!$P$2)</f>
        <v>0</v>
      </c>
      <c r="Q282" s="21"/>
      <c r="R282" s="20">
        <f>SUMIFS('حركة المخزون'!F:F,'حركة المخزون'!E:E,'أرصدة المصنع'!D282,'حركة المخزون'!H:H,'أرصدة المصنع'!$R$2)-SUMIFS('حركة المخزون'!F:F,'حركة المخزون'!E:E,'أرصدة المصنع'!D282,'حركة المخزون'!G:G,'أرصدة المصنع'!$R$2)</f>
        <v>0</v>
      </c>
      <c r="S282" s="21"/>
      <c r="T282" s="20">
        <f>SUMIFS('حركة المخزون'!F:F,'حركة المخزون'!E:E,'أرصدة المصنع'!D282,'حركة المخزون'!H:H,'أرصدة المصنع'!$T$2)-SUMIFS('حركة المخزون'!F:F,'حركة المخزون'!E:E,'أرصدة المصنع'!D282,'حركة المخزون'!G:G,'أرصدة المصنع'!$T$2)</f>
        <v>0</v>
      </c>
      <c r="U282" s="21"/>
      <c r="V282" s="20">
        <f>SUMIFS('حركة المخزون'!F:F,'حركة المخزون'!E:E,'أرصدة المصنع'!D282,'حركة المخزون'!H:H,'أرصدة المصنع'!$V$2)-SUMIFS('حركة المخزون'!F:F,'حركة المخزون'!E:E,'أرصدة المصنع'!D282,'حركة المخزون'!G:G,'أرصدة المصنع'!$V$2)</f>
        <v>0</v>
      </c>
      <c r="W282" s="21"/>
      <c r="X282" s="20">
        <f>SUMIFS('حركة المخزون'!F:F,'حركة المخزون'!E:E,'أرصدة المصنع'!D282,'حركة المخزون'!H:H,'أرصدة المصنع'!$X$2)-SUMIFS('حركة المخزون'!F:F,'حركة المخزون'!E:E,'أرصدة المصنع'!D282,'حركة المخزون'!G:G,'أرصدة المصنع'!$X$2)</f>
        <v>0</v>
      </c>
      <c r="Y282" s="21"/>
      <c r="Z282" s="20">
        <f>SUMIFS('حركة المخزون'!F:F,'حركة المخزون'!E:E,'أرصدة المصنع'!D282,'حركة المخزون'!H:H,'أرصدة المصنع'!$Z$2)-SUMIFS('حركة المخزون'!F:F,'حركة المخزون'!E:E,'أرصدة المصنع'!D282,'حركة المخزون'!G:G,'أرصدة المصنع'!$Z$2)</f>
        <v>0</v>
      </c>
      <c r="AA282" s="21"/>
      <c r="AB282" s="20">
        <f>SUMIFS('حركة المخزون'!F:F,'حركة المخزون'!E:E,'أرصدة المصنع'!D282,'حركة المخزون'!H:H,'أرصدة المصنع'!$AB$2)-SUMIFS('حركة المخزون'!F:F,'حركة المخزون'!E:E,'أرصدة المصنع'!D282,'حركة المخزون'!G:G,'أرصدة المصنع'!$AB$2)</f>
        <v>0</v>
      </c>
      <c r="AC282" s="21"/>
      <c r="AD282" s="20">
        <f>SUMIFS('حركة المخزون'!F:F,'حركة المخزون'!E:E,'أرصدة المصنع'!D282,'حركة المخزون'!H:H,'أرصدة المصنع'!$AD$2)-SUMIFS('حركة المخزون'!F:F,'حركة المخزون'!E:E,'أرصدة المصنع'!D282,'حركة المخزون'!G:G,'أرصدة المصنع'!$AD$2)</f>
        <v>0</v>
      </c>
      <c r="AE282" s="21"/>
      <c r="AF282" s="20">
        <f>SUMIFS('حركة المخزون'!F:F,'حركة المخزون'!E:E,'أرصدة المصنع'!D282,'حركة المخزون'!H:H,'أرصدة المصنع'!$AF$2)-SUMIFS('حركة المخزون'!F:F,'حركة المخزون'!E:E,'أرصدة المصنع'!D282,'حركة المخزون'!G:G,'أرصدة المصنع'!$AF$2)</f>
        <v>0</v>
      </c>
    </row>
    <row r="283" spans="2:32" ht="24" customHeight="1" x14ac:dyDescent="0.2">
      <c r="B283" s="19">
        <v>281</v>
      </c>
      <c r="C283" s="18" t="str">
        <f>VLOOKUP(B283,'قاعدة البيانات'!B:F,5,0)</f>
        <v xml:space="preserve"> </v>
      </c>
      <c r="D283" s="18" t="str">
        <f>VLOOKUP(C283,'قاعدة البيانات'!F:G,2,0)</f>
        <v/>
      </c>
      <c r="F283" s="20">
        <f>SUMIFS('حركة المخزون'!F:F,'حركة المخزون'!E:E,'أرصدة المصنع'!D283,'حركة المخزون'!H:H,'أرصدة المصنع'!$F$2)-SUMIFS('حركة المخزون'!F:F,'حركة المخزون'!E:E,'أرصدة المصنع'!D283,'حركة المخزون'!G:G,'أرصدة المصنع'!$F$2)</f>
        <v>0</v>
      </c>
      <c r="G283" s="21"/>
      <c r="H283" s="20">
        <f>SUMIFS('حركة المخزون'!F:F,'حركة المخزون'!E:E,'أرصدة المصنع'!D283,'حركة المخزون'!H:H,'أرصدة المصنع'!$H$2)-SUMIFS('حركة المخزون'!F:F,'حركة المخزون'!E:E,'أرصدة المصنع'!D283,'حركة المخزون'!G:G,'أرصدة المصنع'!$H$2)</f>
        <v>0</v>
      </c>
      <c r="I283" s="21"/>
      <c r="J283" s="20">
        <f>SUMIFS('حركة المخزون'!F:F,'حركة المخزون'!E:E,'أرصدة المصنع'!D283,'حركة المخزون'!H:H,'أرصدة المصنع'!$J$2)-SUMIFS('حركة المخزون'!F:F,'حركة المخزون'!E:E,'أرصدة المصنع'!D283,'حركة المخزون'!G:G,'أرصدة المصنع'!$J$2)</f>
        <v>0</v>
      </c>
      <c r="K283" s="21"/>
      <c r="L283" s="20">
        <f>SUMIFS('حركة المخزون'!F:F,'حركة المخزون'!E:E,'أرصدة المصنع'!D283,'حركة المخزون'!H:H,'أرصدة المصنع'!$L$2)-SUMIFS('حركة المخزون'!F:F,'حركة المخزون'!E:E,'أرصدة المصنع'!D283,'حركة المخزون'!G:G,'أرصدة المصنع'!$L$2)</f>
        <v>0</v>
      </c>
      <c r="M283" s="21"/>
      <c r="N283" s="20">
        <f>SUMIFS('حركة المخزون'!F:F,'حركة المخزون'!E:E,'أرصدة المصنع'!D283,'حركة المخزون'!H:H,'أرصدة المصنع'!$N$2)-SUMIFS('حركة المخزون'!F:F,'حركة المخزون'!E:E,'أرصدة المصنع'!D283,'حركة المخزون'!G:G,'أرصدة المصنع'!$N$2)</f>
        <v>0</v>
      </c>
      <c r="O283" s="21"/>
      <c r="P283" s="20">
        <f>SUMIFS('حركة المخزون'!F:F,'حركة المخزون'!E:E,'أرصدة المصنع'!D283,'حركة المخزون'!H:H,'أرصدة المصنع'!$P$2)-SUMIFS('حركة المخزون'!F:F,'حركة المخزون'!E:E,'أرصدة المصنع'!D283,'حركة المخزون'!G:G,'أرصدة المصنع'!$P$2)</f>
        <v>0</v>
      </c>
      <c r="Q283" s="21"/>
      <c r="R283" s="20">
        <f>SUMIFS('حركة المخزون'!F:F,'حركة المخزون'!E:E,'أرصدة المصنع'!D283,'حركة المخزون'!H:H,'أرصدة المصنع'!$R$2)-SUMIFS('حركة المخزون'!F:F,'حركة المخزون'!E:E,'أرصدة المصنع'!D283,'حركة المخزون'!G:G,'أرصدة المصنع'!$R$2)</f>
        <v>0</v>
      </c>
      <c r="S283" s="21"/>
      <c r="T283" s="20">
        <f>SUMIFS('حركة المخزون'!F:F,'حركة المخزون'!E:E,'أرصدة المصنع'!D283,'حركة المخزون'!H:H,'أرصدة المصنع'!$T$2)-SUMIFS('حركة المخزون'!F:F,'حركة المخزون'!E:E,'أرصدة المصنع'!D283,'حركة المخزون'!G:G,'أرصدة المصنع'!$T$2)</f>
        <v>0</v>
      </c>
      <c r="U283" s="21"/>
      <c r="V283" s="20">
        <f>SUMIFS('حركة المخزون'!F:F,'حركة المخزون'!E:E,'أرصدة المصنع'!D283,'حركة المخزون'!H:H,'أرصدة المصنع'!$V$2)-SUMIFS('حركة المخزون'!F:F,'حركة المخزون'!E:E,'أرصدة المصنع'!D283,'حركة المخزون'!G:G,'أرصدة المصنع'!$V$2)</f>
        <v>0</v>
      </c>
      <c r="W283" s="21"/>
      <c r="X283" s="20">
        <f>SUMIFS('حركة المخزون'!F:F,'حركة المخزون'!E:E,'أرصدة المصنع'!D283,'حركة المخزون'!H:H,'أرصدة المصنع'!$X$2)-SUMIFS('حركة المخزون'!F:F,'حركة المخزون'!E:E,'أرصدة المصنع'!D283,'حركة المخزون'!G:G,'أرصدة المصنع'!$X$2)</f>
        <v>0</v>
      </c>
      <c r="Y283" s="21"/>
      <c r="Z283" s="20">
        <f>SUMIFS('حركة المخزون'!F:F,'حركة المخزون'!E:E,'أرصدة المصنع'!D283,'حركة المخزون'!H:H,'أرصدة المصنع'!$Z$2)-SUMIFS('حركة المخزون'!F:F,'حركة المخزون'!E:E,'أرصدة المصنع'!D283,'حركة المخزون'!G:G,'أرصدة المصنع'!$Z$2)</f>
        <v>0</v>
      </c>
      <c r="AA283" s="21"/>
      <c r="AB283" s="20">
        <f>SUMIFS('حركة المخزون'!F:F,'حركة المخزون'!E:E,'أرصدة المصنع'!D283,'حركة المخزون'!H:H,'أرصدة المصنع'!$AB$2)-SUMIFS('حركة المخزون'!F:F,'حركة المخزون'!E:E,'أرصدة المصنع'!D283,'حركة المخزون'!G:G,'أرصدة المصنع'!$AB$2)</f>
        <v>0</v>
      </c>
      <c r="AC283" s="21"/>
      <c r="AD283" s="20">
        <f>SUMIFS('حركة المخزون'!F:F,'حركة المخزون'!E:E,'أرصدة المصنع'!D283,'حركة المخزون'!H:H,'أرصدة المصنع'!$AD$2)-SUMIFS('حركة المخزون'!F:F,'حركة المخزون'!E:E,'أرصدة المصنع'!D283,'حركة المخزون'!G:G,'أرصدة المصنع'!$AD$2)</f>
        <v>0</v>
      </c>
      <c r="AE283" s="21"/>
      <c r="AF283" s="20">
        <f>SUMIFS('حركة المخزون'!F:F,'حركة المخزون'!E:E,'أرصدة المصنع'!D283,'حركة المخزون'!H:H,'أرصدة المصنع'!$AF$2)-SUMIFS('حركة المخزون'!F:F,'حركة المخزون'!E:E,'أرصدة المصنع'!D283,'حركة المخزون'!G:G,'أرصدة المصنع'!$AF$2)</f>
        <v>0</v>
      </c>
    </row>
    <row r="284" spans="2:32" ht="24" customHeight="1" x14ac:dyDescent="0.2">
      <c r="B284" s="18">
        <v>282</v>
      </c>
      <c r="C284" s="18" t="str">
        <f>VLOOKUP(B284,'قاعدة البيانات'!B:F,5,0)</f>
        <v xml:space="preserve"> </v>
      </c>
      <c r="D284" s="18" t="str">
        <f>VLOOKUP(C284,'قاعدة البيانات'!F:G,2,0)</f>
        <v/>
      </c>
      <c r="F284" s="20">
        <f>SUMIFS('حركة المخزون'!F:F,'حركة المخزون'!E:E,'أرصدة المصنع'!D284,'حركة المخزون'!H:H,'أرصدة المصنع'!$F$2)-SUMIFS('حركة المخزون'!F:F,'حركة المخزون'!E:E,'أرصدة المصنع'!D284,'حركة المخزون'!G:G,'أرصدة المصنع'!$F$2)</f>
        <v>0</v>
      </c>
      <c r="G284" s="21"/>
      <c r="H284" s="20">
        <f>SUMIFS('حركة المخزون'!F:F,'حركة المخزون'!E:E,'أرصدة المصنع'!D284,'حركة المخزون'!H:H,'أرصدة المصنع'!$H$2)-SUMIFS('حركة المخزون'!F:F,'حركة المخزون'!E:E,'أرصدة المصنع'!D284,'حركة المخزون'!G:G,'أرصدة المصنع'!$H$2)</f>
        <v>0</v>
      </c>
      <c r="I284" s="21"/>
      <c r="J284" s="20">
        <f>SUMIFS('حركة المخزون'!F:F,'حركة المخزون'!E:E,'أرصدة المصنع'!D284,'حركة المخزون'!H:H,'أرصدة المصنع'!$J$2)-SUMIFS('حركة المخزون'!F:F,'حركة المخزون'!E:E,'أرصدة المصنع'!D284,'حركة المخزون'!G:G,'أرصدة المصنع'!$J$2)</f>
        <v>0</v>
      </c>
      <c r="K284" s="21"/>
      <c r="L284" s="20">
        <f>SUMIFS('حركة المخزون'!F:F,'حركة المخزون'!E:E,'أرصدة المصنع'!D284,'حركة المخزون'!H:H,'أرصدة المصنع'!$L$2)-SUMIFS('حركة المخزون'!F:F,'حركة المخزون'!E:E,'أرصدة المصنع'!D284,'حركة المخزون'!G:G,'أرصدة المصنع'!$L$2)</f>
        <v>0</v>
      </c>
      <c r="M284" s="21"/>
      <c r="N284" s="20">
        <f>SUMIFS('حركة المخزون'!F:F,'حركة المخزون'!E:E,'أرصدة المصنع'!D284,'حركة المخزون'!H:H,'أرصدة المصنع'!$N$2)-SUMIFS('حركة المخزون'!F:F,'حركة المخزون'!E:E,'أرصدة المصنع'!D284,'حركة المخزون'!G:G,'أرصدة المصنع'!$N$2)</f>
        <v>0</v>
      </c>
      <c r="O284" s="21"/>
      <c r="P284" s="20">
        <f>SUMIFS('حركة المخزون'!F:F,'حركة المخزون'!E:E,'أرصدة المصنع'!D284,'حركة المخزون'!H:H,'أرصدة المصنع'!$P$2)-SUMIFS('حركة المخزون'!F:F,'حركة المخزون'!E:E,'أرصدة المصنع'!D284,'حركة المخزون'!G:G,'أرصدة المصنع'!$P$2)</f>
        <v>0</v>
      </c>
      <c r="Q284" s="21"/>
      <c r="R284" s="20">
        <f>SUMIFS('حركة المخزون'!F:F,'حركة المخزون'!E:E,'أرصدة المصنع'!D284,'حركة المخزون'!H:H,'أرصدة المصنع'!$R$2)-SUMIFS('حركة المخزون'!F:F,'حركة المخزون'!E:E,'أرصدة المصنع'!D284,'حركة المخزون'!G:G,'أرصدة المصنع'!$R$2)</f>
        <v>0</v>
      </c>
      <c r="S284" s="21"/>
      <c r="T284" s="20">
        <f>SUMIFS('حركة المخزون'!F:F,'حركة المخزون'!E:E,'أرصدة المصنع'!D284,'حركة المخزون'!H:H,'أرصدة المصنع'!$T$2)-SUMIFS('حركة المخزون'!F:F,'حركة المخزون'!E:E,'أرصدة المصنع'!D284,'حركة المخزون'!G:G,'أرصدة المصنع'!$T$2)</f>
        <v>0</v>
      </c>
      <c r="U284" s="21"/>
      <c r="V284" s="20">
        <f>SUMIFS('حركة المخزون'!F:F,'حركة المخزون'!E:E,'أرصدة المصنع'!D284,'حركة المخزون'!H:H,'أرصدة المصنع'!$V$2)-SUMIFS('حركة المخزون'!F:F,'حركة المخزون'!E:E,'أرصدة المصنع'!D284,'حركة المخزون'!G:G,'أرصدة المصنع'!$V$2)</f>
        <v>0</v>
      </c>
      <c r="W284" s="21"/>
      <c r="X284" s="20">
        <f>SUMIFS('حركة المخزون'!F:F,'حركة المخزون'!E:E,'أرصدة المصنع'!D284,'حركة المخزون'!H:H,'أرصدة المصنع'!$X$2)-SUMIFS('حركة المخزون'!F:F,'حركة المخزون'!E:E,'أرصدة المصنع'!D284,'حركة المخزون'!G:G,'أرصدة المصنع'!$X$2)</f>
        <v>0</v>
      </c>
      <c r="Y284" s="21"/>
      <c r="Z284" s="20">
        <f>SUMIFS('حركة المخزون'!F:F,'حركة المخزون'!E:E,'أرصدة المصنع'!D284,'حركة المخزون'!H:H,'أرصدة المصنع'!$Z$2)-SUMIFS('حركة المخزون'!F:F,'حركة المخزون'!E:E,'أرصدة المصنع'!D284,'حركة المخزون'!G:G,'أرصدة المصنع'!$Z$2)</f>
        <v>0</v>
      </c>
      <c r="AA284" s="21"/>
      <c r="AB284" s="20">
        <f>SUMIFS('حركة المخزون'!F:F,'حركة المخزون'!E:E,'أرصدة المصنع'!D284,'حركة المخزون'!H:H,'أرصدة المصنع'!$AB$2)-SUMIFS('حركة المخزون'!F:F,'حركة المخزون'!E:E,'أرصدة المصنع'!D284,'حركة المخزون'!G:G,'أرصدة المصنع'!$AB$2)</f>
        <v>0</v>
      </c>
      <c r="AC284" s="21"/>
      <c r="AD284" s="20">
        <f>SUMIFS('حركة المخزون'!F:F,'حركة المخزون'!E:E,'أرصدة المصنع'!D284,'حركة المخزون'!H:H,'أرصدة المصنع'!$AD$2)-SUMIFS('حركة المخزون'!F:F,'حركة المخزون'!E:E,'أرصدة المصنع'!D284,'حركة المخزون'!G:G,'أرصدة المصنع'!$AD$2)</f>
        <v>0</v>
      </c>
      <c r="AE284" s="21"/>
      <c r="AF284" s="20">
        <f>SUMIFS('حركة المخزون'!F:F,'حركة المخزون'!E:E,'أرصدة المصنع'!D284,'حركة المخزون'!H:H,'أرصدة المصنع'!$AF$2)-SUMIFS('حركة المخزون'!F:F,'حركة المخزون'!E:E,'أرصدة المصنع'!D284,'حركة المخزون'!G:G,'أرصدة المصنع'!$AF$2)</f>
        <v>0</v>
      </c>
    </row>
    <row r="285" spans="2:32" ht="24" customHeight="1" x14ac:dyDescent="0.2">
      <c r="B285" s="18">
        <v>283</v>
      </c>
      <c r="C285" s="18" t="str">
        <f>VLOOKUP(B285,'قاعدة البيانات'!B:F,5,0)</f>
        <v xml:space="preserve"> </v>
      </c>
      <c r="D285" s="18" t="str">
        <f>VLOOKUP(C285,'قاعدة البيانات'!F:G,2,0)</f>
        <v/>
      </c>
      <c r="F285" s="20">
        <f>SUMIFS('حركة المخزون'!F:F,'حركة المخزون'!E:E,'أرصدة المصنع'!D285,'حركة المخزون'!H:H,'أرصدة المصنع'!$F$2)-SUMIFS('حركة المخزون'!F:F,'حركة المخزون'!E:E,'أرصدة المصنع'!D285,'حركة المخزون'!G:G,'أرصدة المصنع'!$F$2)</f>
        <v>0</v>
      </c>
      <c r="G285" s="21"/>
      <c r="H285" s="20">
        <f>SUMIFS('حركة المخزون'!F:F,'حركة المخزون'!E:E,'أرصدة المصنع'!D285,'حركة المخزون'!H:H,'أرصدة المصنع'!$H$2)-SUMIFS('حركة المخزون'!F:F,'حركة المخزون'!E:E,'أرصدة المصنع'!D285,'حركة المخزون'!G:G,'أرصدة المصنع'!$H$2)</f>
        <v>0</v>
      </c>
      <c r="I285" s="21"/>
      <c r="J285" s="20">
        <f>SUMIFS('حركة المخزون'!F:F,'حركة المخزون'!E:E,'أرصدة المصنع'!D285,'حركة المخزون'!H:H,'أرصدة المصنع'!$J$2)-SUMIFS('حركة المخزون'!F:F,'حركة المخزون'!E:E,'أرصدة المصنع'!D285,'حركة المخزون'!G:G,'أرصدة المصنع'!$J$2)</f>
        <v>0</v>
      </c>
      <c r="K285" s="21"/>
      <c r="L285" s="20">
        <f>SUMIFS('حركة المخزون'!F:F,'حركة المخزون'!E:E,'أرصدة المصنع'!D285,'حركة المخزون'!H:H,'أرصدة المصنع'!$L$2)-SUMIFS('حركة المخزون'!F:F,'حركة المخزون'!E:E,'أرصدة المصنع'!D285,'حركة المخزون'!G:G,'أرصدة المصنع'!$L$2)</f>
        <v>0</v>
      </c>
      <c r="M285" s="21"/>
      <c r="N285" s="20">
        <f>SUMIFS('حركة المخزون'!F:F,'حركة المخزون'!E:E,'أرصدة المصنع'!D285,'حركة المخزون'!H:H,'أرصدة المصنع'!$N$2)-SUMIFS('حركة المخزون'!F:F,'حركة المخزون'!E:E,'أرصدة المصنع'!D285,'حركة المخزون'!G:G,'أرصدة المصنع'!$N$2)</f>
        <v>0</v>
      </c>
      <c r="O285" s="21"/>
      <c r="P285" s="20">
        <f>SUMIFS('حركة المخزون'!F:F,'حركة المخزون'!E:E,'أرصدة المصنع'!D285,'حركة المخزون'!H:H,'أرصدة المصنع'!$P$2)-SUMIFS('حركة المخزون'!F:F,'حركة المخزون'!E:E,'أرصدة المصنع'!D285,'حركة المخزون'!G:G,'أرصدة المصنع'!$P$2)</f>
        <v>0</v>
      </c>
      <c r="Q285" s="21"/>
      <c r="R285" s="20">
        <f>SUMIFS('حركة المخزون'!F:F,'حركة المخزون'!E:E,'أرصدة المصنع'!D285,'حركة المخزون'!H:H,'أرصدة المصنع'!$R$2)-SUMIFS('حركة المخزون'!F:F,'حركة المخزون'!E:E,'أرصدة المصنع'!D285,'حركة المخزون'!G:G,'أرصدة المصنع'!$R$2)</f>
        <v>0</v>
      </c>
      <c r="S285" s="21"/>
      <c r="T285" s="20">
        <f>SUMIFS('حركة المخزون'!F:F,'حركة المخزون'!E:E,'أرصدة المصنع'!D285,'حركة المخزون'!H:H,'أرصدة المصنع'!$T$2)-SUMIFS('حركة المخزون'!F:F,'حركة المخزون'!E:E,'أرصدة المصنع'!D285,'حركة المخزون'!G:G,'أرصدة المصنع'!$T$2)</f>
        <v>0</v>
      </c>
      <c r="U285" s="21"/>
      <c r="V285" s="20">
        <f>SUMIFS('حركة المخزون'!F:F,'حركة المخزون'!E:E,'أرصدة المصنع'!D285,'حركة المخزون'!H:H,'أرصدة المصنع'!$V$2)-SUMIFS('حركة المخزون'!F:F,'حركة المخزون'!E:E,'أرصدة المصنع'!D285,'حركة المخزون'!G:G,'أرصدة المصنع'!$V$2)</f>
        <v>0</v>
      </c>
      <c r="W285" s="21"/>
      <c r="X285" s="20">
        <f>SUMIFS('حركة المخزون'!F:F,'حركة المخزون'!E:E,'أرصدة المصنع'!D285,'حركة المخزون'!H:H,'أرصدة المصنع'!$X$2)-SUMIFS('حركة المخزون'!F:F,'حركة المخزون'!E:E,'أرصدة المصنع'!D285,'حركة المخزون'!G:G,'أرصدة المصنع'!$X$2)</f>
        <v>0</v>
      </c>
      <c r="Y285" s="21"/>
      <c r="Z285" s="20">
        <f>SUMIFS('حركة المخزون'!F:F,'حركة المخزون'!E:E,'أرصدة المصنع'!D285,'حركة المخزون'!H:H,'أرصدة المصنع'!$Z$2)-SUMIFS('حركة المخزون'!F:F,'حركة المخزون'!E:E,'أرصدة المصنع'!D285,'حركة المخزون'!G:G,'أرصدة المصنع'!$Z$2)</f>
        <v>0</v>
      </c>
      <c r="AA285" s="21"/>
      <c r="AB285" s="20">
        <f>SUMIFS('حركة المخزون'!F:F,'حركة المخزون'!E:E,'أرصدة المصنع'!D285,'حركة المخزون'!H:H,'أرصدة المصنع'!$AB$2)-SUMIFS('حركة المخزون'!F:F,'حركة المخزون'!E:E,'أرصدة المصنع'!D285,'حركة المخزون'!G:G,'أرصدة المصنع'!$AB$2)</f>
        <v>0</v>
      </c>
      <c r="AC285" s="21"/>
      <c r="AD285" s="20">
        <f>SUMIFS('حركة المخزون'!F:F,'حركة المخزون'!E:E,'أرصدة المصنع'!D285,'حركة المخزون'!H:H,'أرصدة المصنع'!$AD$2)-SUMIFS('حركة المخزون'!F:F,'حركة المخزون'!E:E,'أرصدة المصنع'!D285,'حركة المخزون'!G:G,'أرصدة المصنع'!$AD$2)</f>
        <v>0</v>
      </c>
      <c r="AE285" s="21"/>
      <c r="AF285" s="20">
        <f>SUMIFS('حركة المخزون'!F:F,'حركة المخزون'!E:E,'أرصدة المصنع'!D285,'حركة المخزون'!H:H,'أرصدة المصنع'!$AF$2)-SUMIFS('حركة المخزون'!F:F,'حركة المخزون'!E:E,'أرصدة المصنع'!D285,'حركة المخزون'!G:G,'أرصدة المصنع'!$AF$2)</f>
        <v>0</v>
      </c>
    </row>
    <row r="286" spans="2:32" ht="24" customHeight="1" x14ac:dyDescent="0.2">
      <c r="B286" s="19">
        <v>284</v>
      </c>
      <c r="C286" s="18" t="str">
        <f>VLOOKUP(B286,'قاعدة البيانات'!B:F,5,0)</f>
        <v xml:space="preserve"> </v>
      </c>
      <c r="D286" s="18" t="str">
        <f>VLOOKUP(C286,'قاعدة البيانات'!F:G,2,0)</f>
        <v/>
      </c>
      <c r="F286" s="20">
        <f>SUMIFS('حركة المخزون'!F:F,'حركة المخزون'!E:E,'أرصدة المصنع'!D286,'حركة المخزون'!H:H,'أرصدة المصنع'!$F$2)-SUMIFS('حركة المخزون'!F:F,'حركة المخزون'!E:E,'أرصدة المصنع'!D286,'حركة المخزون'!G:G,'أرصدة المصنع'!$F$2)</f>
        <v>0</v>
      </c>
      <c r="G286" s="21"/>
      <c r="H286" s="20">
        <f>SUMIFS('حركة المخزون'!F:F,'حركة المخزون'!E:E,'أرصدة المصنع'!D286,'حركة المخزون'!H:H,'أرصدة المصنع'!$H$2)-SUMIFS('حركة المخزون'!F:F,'حركة المخزون'!E:E,'أرصدة المصنع'!D286,'حركة المخزون'!G:G,'أرصدة المصنع'!$H$2)</f>
        <v>0</v>
      </c>
      <c r="I286" s="21"/>
      <c r="J286" s="20">
        <f>SUMIFS('حركة المخزون'!F:F,'حركة المخزون'!E:E,'أرصدة المصنع'!D286,'حركة المخزون'!H:H,'أرصدة المصنع'!$J$2)-SUMIFS('حركة المخزون'!F:F,'حركة المخزون'!E:E,'أرصدة المصنع'!D286,'حركة المخزون'!G:G,'أرصدة المصنع'!$J$2)</f>
        <v>0</v>
      </c>
      <c r="K286" s="21"/>
      <c r="L286" s="20">
        <f>SUMIFS('حركة المخزون'!F:F,'حركة المخزون'!E:E,'أرصدة المصنع'!D286,'حركة المخزون'!H:H,'أرصدة المصنع'!$L$2)-SUMIFS('حركة المخزون'!F:F,'حركة المخزون'!E:E,'أرصدة المصنع'!D286,'حركة المخزون'!G:G,'أرصدة المصنع'!$L$2)</f>
        <v>0</v>
      </c>
      <c r="M286" s="21"/>
      <c r="N286" s="20">
        <f>SUMIFS('حركة المخزون'!F:F,'حركة المخزون'!E:E,'أرصدة المصنع'!D286,'حركة المخزون'!H:H,'أرصدة المصنع'!$N$2)-SUMIFS('حركة المخزون'!F:F,'حركة المخزون'!E:E,'أرصدة المصنع'!D286,'حركة المخزون'!G:G,'أرصدة المصنع'!$N$2)</f>
        <v>0</v>
      </c>
      <c r="O286" s="21"/>
      <c r="P286" s="20">
        <f>SUMIFS('حركة المخزون'!F:F,'حركة المخزون'!E:E,'أرصدة المصنع'!D286,'حركة المخزون'!H:H,'أرصدة المصنع'!$P$2)-SUMIFS('حركة المخزون'!F:F,'حركة المخزون'!E:E,'أرصدة المصنع'!D286,'حركة المخزون'!G:G,'أرصدة المصنع'!$P$2)</f>
        <v>0</v>
      </c>
      <c r="Q286" s="21"/>
      <c r="R286" s="20">
        <f>SUMIFS('حركة المخزون'!F:F,'حركة المخزون'!E:E,'أرصدة المصنع'!D286,'حركة المخزون'!H:H,'أرصدة المصنع'!$R$2)-SUMIFS('حركة المخزون'!F:F,'حركة المخزون'!E:E,'أرصدة المصنع'!D286,'حركة المخزون'!G:G,'أرصدة المصنع'!$R$2)</f>
        <v>0</v>
      </c>
      <c r="S286" s="21"/>
      <c r="T286" s="20">
        <f>SUMIFS('حركة المخزون'!F:F,'حركة المخزون'!E:E,'أرصدة المصنع'!D286,'حركة المخزون'!H:H,'أرصدة المصنع'!$T$2)-SUMIFS('حركة المخزون'!F:F,'حركة المخزون'!E:E,'أرصدة المصنع'!D286,'حركة المخزون'!G:G,'أرصدة المصنع'!$T$2)</f>
        <v>0</v>
      </c>
      <c r="U286" s="21"/>
      <c r="V286" s="20">
        <f>SUMIFS('حركة المخزون'!F:F,'حركة المخزون'!E:E,'أرصدة المصنع'!D286,'حركة المخزون'!H:H,'أرصدة المصنع'!$V$2)-SUMIFS('حركة المخزون'!F:F,'حركة المخزون'!E:E,'أرصدة المصنع'!D286,'حركة المخزون'!G:G,'أرصدة المصنع'!$V$2)</f>
        <v>0</v>
      </c>
      <c r="W286" s="21"/>
      <c r="X286" s="20">
        <f>SUMIFS('حركة المخزون'!F:F,'حركة المخزون'!E:E,'أرصدة المصنع'!D286,'حركة المخزون'!H:H,'أرصدة المصنع'!$X$2)-SUMIFS('حركة المخزون'!F:F,'حركة المخزون'!E:E,'أرصدة المصنع'!D286,'حركة المخزون'!G:G,'أرصدة المصنع'!$X$2)</f>
        <v>0</v>
      </c>
      <c r="Y286" s="21"/>
      <c r="Z286" s="20">
        <f>SUMIFS('حركة المخزون'!F:F,'حركة المخزون'!E:E,'أرصدة المصنع'!D286,'حركة المخزون'!H:H,'أرصدة المصنع'!$Z$2)-SUMIFS('حركة المخزون'!F:F,'حركة المخزون'!E:E,'أرصدة المصنع'!D286,'حركة المخزون'!G:G,'أرصدة المصنع'!$Z$2)</f>
        <v>0</v>
      </c>
      <c r="AA286" s="21"/>
      <c r="AB286" s="20">
        <f>SUMIFS('حركة المخزون'!F:F,'حركة المخزون'!E:E,'أرصدة المصنع'!D286,'حركة المخزون'!H:H,'أرصدة المصنع'!$AB$2)-SUMIFS('حركة المخزون'!F:F,'حركة المخزون'!E:E,'أرصدة المصنع'!D286,'حركة المخزون'!G:G,'أرصدة المصنع'!$AB$2)</f>
        <v>0</v>
      </c>
      <c r="AC286" s="21"/>
      <c r="AD286" s="20">
        <f>SUMIFS('حركة المخزون'!F:F,'حركة المخزون'!E:E,'أرصدة المصنع'!D286,'حركة المخزون'!H:H,'أرصدة المصنع'!$AD$2)-SUMIFS('حركة المخزون'!F:F,'حركة المخزون'!E:E,'أرصدة المصنع'!D286,'حركة المخزون'!G:G,'أرصدة المصنع'!$AD$2)</f>
        <v>0</v>
      </c>
      <c r="AE286" s="21"/>
      <c r="AF286" s="20">
        <f>SUMIFS('حركة المخزون'!F:F,'حركة المخزون'!E:E,'أرصدة المصنع'!D286,'حركة المخزون'!H:H,'أرصدة المصنع'!$AF$2)-SUMIFS('حركة المخزون'!F:F,'حركة المخزون'!E:E,'أرصدة المصنع'!D286,'حركة المخزون'!G:G,'أرصدة المصنع'!$AF$2)</f>
        <v>0</v>
      </c>
    </row>
    <row r="287" spans="2:32" ht="24" customHeight="1" x14ac:dyDescent="0.2">
      <c r="B287" s="18">
        <v>285</v>
      </c>
      <c r="C287" s="18" t="str">
        <f>VLOOKUP(B287,'قاعدة البيانات'!B:F,5,0)</f>
        <v xml:space="preserve"> </v>
      </c>
      <c r="D287" s="18" t="str">
        <f>VLOOKUP(C287,'قاعدة البيانات'!F:G,2,0)</f>
        <v/>
      </c>
      <c r="F287" s="20">
        <f>SUMIFS('حركة المخزون'!F:F,'حركة المخزون'!E:E,'أرصدة المصنع'!D287,'حركة المخزون'!H:H,'أرصدة المصنع'!$F$2)-SUMIFS('حركة المخزون'!F:F,'حركة المخزون'!E:E,'أرصدة المصنع'!D287,'حركة المخزون'!G:G,'أرصدة المصنع'!$F$2)</f>
        <v>0</v>
      </c>
      <c r="G287" s="21"/>
      <c r="H287" s="20">
        <f>SUMIFS('حركة المخزون'!F:F,'حركة المخزون'!E:E,'أرصدة المصنع'!D287,'حركة المخزون'!H:H,'أرصدة المصنع'!$H$2)-SUMIFS('حركة المخزون'!F:F,'حركة المخزون'!E:E,'أرصدة المصنع'!D287,'حركة المخزون'!G:G,'أرصدة المصنع'!$H$2)</f>
        <v>0</v>
      </c>
      <c r="I287" s="21"/>
      <c r="J287" s="20">
        <f>SUMIFS('حركة المخزون'!F:F,'حركة المخزون'!E:E,'أرصدة المصنع'!D287,'حركة المخزون'!H:H,'أرصدة المصنع'!$J$2)-SUMIFS('حركة المخزون'!F:F,'حركة المخزون'!E:E,'أرصدة المصنع'!D287,'حركة المخزون'!G:G,'أرصدة المصنع'!$J$2)</f>
        <v>0</v>
      </c>
      <c r="K287" s="21"/>
      <c r="L287" s="20">
        <f>SUMIFS('حركة المخزون'!F:F,'حركة المخزون'!E:E,'أرصدة المصنع'!D287,'حركة المخزون'!H:H,'أرصدة المصنع'!$L$2)-SUMIFS('حركة المخزون'!F:F,'حركة المخزون'!E:E,'أرصدة المصنع'!D287,'حركة المخزون'!G:G,'أرصدة المصنع'!$L$2)</f>
        <v>0</v>
      </c>
      <c r="M287" s="21"/>
      <c r="N287" s="20">
        <f>SUMIFS('حركة المخزون'!F:F,'حركة المخزون'!E:E,'أرصدة المصنع'!D287,'حركة المخزون'!H:H,'أرصدة المصنع'!$N$2)-SUMIFS('حركة المخزون'!F:F,'حركة المخزون'!E:E,'أرصدة المصنع'!D287,'حركة المخزون'!G:G,'أرصدة المصنع'!$N$2)</f>
        <v>0</v>
      </c>
      <c r="O287" s="21"/>
      <c r="P287" s="20">
        <f>SUMIFS('حركة المخزون'!F:F,'حركة المخزون'!E:E,'أرصدة المصنع'!D287,'حركة المخزون'!H:H,'أرصدة المصنع'!$P$2)-SUMIFS('حركة المخزون'!F:F,'حركة المخزون'!E:E,'أرصدة المصنع'!D287,'حركة المخزون'!G:G,'أرصدة المصنع'!$P$2)</f>
        <v>0</v>
      </c>
      <c r="Q287" s="21"/>
      <c r="R287" s="20">
        <f>SUMIFS('حركة المخزون'!F:F,'حركة المخزون'!E:E,'أرصدة المصنع'!D287,'حركة المخزون'!H:H,'أرصدة المصنع'!$R$2)-SUMIFS('حركة المخزون'!F:F,'حركة المخزون'!E:E,'أرصدة المصنع'!D287,'حركة المخزون'!G:G,'أرصدة المصنع'!$R$2)</f>
        <v>0</v>
      </c>
      <c r="S287" s="21"/>
      <c r="T287" s="20">
        <f>SUMIFS('حركة المخزون'!F:F,'حركة المخزون'!E:E,'أرصدة المصنع'!D287,'حركة المخزون'!H:H,'أرصدة المصنع'!$T$2)-SUMIFS('حركة المخزون'!F:F,'حركة المخزون'!E:E,'أرصدة المصنع'!D287,'حركة المخزون'!G:G,'أرصدة المصنع'!$T$2)</f>
        <v>0</v>
      </c>
      <c r="U287" s="21"/>
      <c r="V287" s="20">
        <f>SUMIFS('حركة المخزون'!F:F,'حركة المخزون'!E:E,'أرصدة المصنع'!D287,'حركة المخزون'!H:H,'أرصدة المصنع'!$V$2)-SUMIFS('حركة المخزون'!F:F,'حركة المخزون'!E:E,'أرصدة المصنع'!D287,'حركة المخزون'!G:G,'أرصدة المصنع'!$V$2)</f>
        <v>0</v>
      </c>
      <c r="W287" s="21"/>
      <c r="X287" s="20">
        <f>SUMIFS('حركة المخزون'!F:F,'حركة المخزون'!E:E,'أرصدة المصنع'!D287,'حركة المخزون'!H:H,'أرصدة المصنع'!$X$2)-SUMIFS('حركة المخزون'!F:F,'حركة المخزون'!E:E,'أرصدة المصنع'!D287,'حركة المخزون'!G:G,'أرصدة المصنع'!$X$2)</f>
        <v>0</v>
      </c>
      <c r="Y287" s="21"/>
      <c r="Z287" s="20">
        <f>SUMIFS('حركة المخزون'!F:F,'حركة المخزون'!E:E,'أرصدة المصنع'!D287,'حركة المخزون'!H:H,'أرصدة المصنع'!$Z$2)-SUMIFS('حركة المخزون'!F:F,'حركة المخزون'!E:E,'أرصدة المصنع'!D287,'حركة المخزون'!G:G,'أرصدة المصنع'!$Z$2)</f>
        <v>0</v>
      </c>
      <c r="AA287" s="21"/>
      <c r="AB287" s="20">
        <f>SUMIFS('حركة المخزون'!F:F,'حركة المخزون'!E:E,'أرصدة المصنع'!D287,'حركة المخزون'!H:H,'أرصدة المصنع'!$AB$2)-SUMIFS('حركة المخزون'!F:F,'حركة المخزون'!E:E,'أرصدة المصنع'!D287,'حركة المخزون'!G:G,'أرصدة المصنع'!$AB$2)</f>
        <v>0</v>
      </c>
      <c r="AC287" s="21"/>
      <c r="AD287" s="20">
        <f>SUMIFS('حركة المخزون'!F:F,'حركة المخزون'!E:E,'أرصدة المصنع'!D287,'حركة المخزون'!H:H,'أرصدة المصنع'!$AD$2)-SUMIFS('حركة المخزون'!F:F,'حركة المخزون'!E:E,'أرصدة المصنع'!D287,'حركة المخزون'!G:G,'أرصدة المصنع'!$AD$2)</f>
        <v>0</v>
      </c>
      <c r="AE287" s="21"/>
      <c r="AF287" s="20">
        <f>SUMIFS('حركة المخزون'!F:F,'حركة المخزون'!E:E,'أرصدة المصنع'!D287,'حركة المخزون'!H:H,'أرصدة المصنع'!$AF$2)-SUMIFS('حركة المخزون'!F:F,'حركة المخزون'!E:E,'أرصدة المصنع'!D287,'حركة المخزون'!G:G,'أرصدة المصنع'!$AF$2)</f>
        <v>0</v>
      </c>
    </row>
    <row r="288" spans="2:32" ht="24" customHeight="1" x14ac:dyDescent="0.2">
      <c r="B288" s="18">
        <v>286</v>
      </c>
      <c r="C288" s="18" t="str">
        <f>VLOOKUP(B288,'قاعدة البيانات'!B:F,5,0)</f>
        <v xml:space="preserve"> </v>
      </c>
      <c r="D288" s="18" t="str">
        <f>VLOOKUP(C288,'قاعدة البيانات'!F:G,2,0)</f>
        <v/>
      </c>
      <c r="F288" s="20">
        <f>SUMIFS('حركة المخزون'!F:F,'حركة المخزون'!E:E,'أرصدة المصنع'!D288,'حركة المخزون'!H:H,'أرصدة المصنع'!$F$2)-SUMIFS('حركة المخزون'!F:F,'حركة المخزون'!E:E,'أرصدة المصنع'!D288,'حركة المخزون'!G:G,'أرصدة المصنع'!$F$2)</f>
        <v>0</v>
      </c>
      <c r="G288" s="21"/>
      <c r="H288" s="20">
        <f>SUMIFS('حركة المخزون'!F:F,'حركة المخزون'!E:E,'أرصدة المصنع'!D288,'حركة المخزون'!H:H,'أرصدة المصنع'!$H$2)-SUMIFS('حركة المخزون'!F:F,'حركة المخزون'!E:E,'أرصدة المصنع'!D288,'حركة المخزون'!G:G,'أرصدة المصنع'!$H$2)</f>
        <v>0</v>
      </c>
      <c r="I288" s="21"/>
      <c r="J288" s="20">
        <f>SUMIFS('حركة المخزون'!F:F,'حركة المخزون'!E:E,'أرصدة المصنع'!D288,'حركة المخزون'!H:H,'أرصدة المصنع'!$J$2)-SUMIFS('حركة المخزون'!F:F,'حركة المخزون'!E:E,'أرصدة المصنع'!D288,'حركة المخزون'!G:G,'أرصدة المصنع'!$J$2)</f>
        <v>0</v>
      </c>
      <c r="K288" s="21"/>
      <c r="L288" s="20">
        <f>SUMIFS('حركة المخزون'!F:F,'حركة المخزون'!E:E,'أرصدة المصنع'!D288,'حركة المخزون'!H:H,'أرصدة المصنع'!$L$2)-SUMIFS('حركة المخزون'!F:F,'حركة المخزون'!E:E,'أرصدة المصنع'!D288,'حركة المخزون'!G:G,'أرصدة المصنع'!$L$2)</f>
        <v>0</v>
      </c>
      <c r="M288" s="21"/>
      <c r="N288" s="20">
        <f>SUMIFS('حركة المخزون'!F:F,'حركة المخزون'!E:E,'أرصدة المصنع'!D288,'حركة المخزون'!H:H,'أرصدة المصنع'!$N$2)-SUMIFS('حركة المخزون'!F:F,'حركة المخزون'!E:E,'أرصدة المصنع'!D288,'حركة المخزون'!G:G,'أرصدة المصنع'!$N$2)</f>
        <v>0</v>
      </c>
      <c r="O288" s="21"/>
      <c r="P288" s="20">
        <f>SUMIFS('حركة المخزون'!F:F,'حركة المخزون'!E:E,'أرصدة المصنع'!D288,'حركة المخزون'!H:H,'أرصدة المصنع'!$P$2)-SUMIFS('حركة المخزون'!F:F,'حركة المخزون'!E:E,'أرصدة المصنع'!D288,'حركة المخزون'!G:G,'أرصدة المصنع'!$P$2)</f>
        <v>0</v>
      </c>
      <c r="Q288" s="21"/>
      <c r="R288" s="20">
        <f>SUMIFS('حركة المخزون'!F:F,'حركة المخزون'!E:E,'أرصدة المصنع'!D288,'حركة المخزون'!H:H,'أرصدة المصنع'!$R$2)-SUMIFS('حركة المخزون'!F:F,'حركة المخزون'!E:E,'أرصدة المصنع'!D288,'حركة المخزون'!G:G,'أرصدة المصنع'!$R$2)</f>
        <v>0</v>
      </c>
      <c r="S288" s="21"/>
      <c r="T288" s="20">
        <f>SUMIFS('حركة المخزون'!F:F,'حركة المخزون'!E:E,'أرصدة المصنع'!D288,'حركة المخزون'!H:H,'أرصدة المصنع'!$T$2)-SUMIFS('حركة المخزون'!F:F,'حركة المخزون'!E:E,'أرصدة المصنع'!D288,'حركة المخزون'!G:G,'أرصدة المصنع'!$T$2)</f>
        <v>0</v>
      </c>
      <c r="U288" s="21"/>
      <c r="V288" s="20">
        <f>SUMIFS('حركة المخزون'!F:F,'حركة المخزون'!E:E,'أرصدة المصنع'!D288,'حركة المخزون'!H:H,'أرصدة المصنع'!$V$2)-SUMIFS('حركة المخزون'!F:F,'حركة المخزون'!E:E,'أرصدة المصنع'!D288,'حركة المخزون'!G:G,'أرصدة المصنع'!$V$2)</f>
        <v>0</v>
      </c>
      <c r="W288" s="21"/>
      <c r="X288" s="20">
        <f>SUMIFS('حركة المخزون'!F:F,'حركة المخزون'!E:E,'أرصدة المصنع'!D288,'حركة المخزون'!H:H,'أرصدة المصنع'!$X$2)-SUMIFS('حركة المخزون'!F:F,'حركة المخزون'!E:E,'أرصدة المصنع'!D288,'حركة المخزون'!G:G,'أرصدة المصنع'!$X$2)</f>
        <v>0</v>
      </c>
      <c r="Y288" s="21"/>
      <c r="Z288" s="20">
        <f>SUMIFS('حركة المخزون'!F:F,'حركة المخزون'!E:E,'أرصدة المصنع'!D288,'حركة المخزون'!H:H,'أرصدة المصنع'!$Z$2)-SUMIFS('حركة المخزون'!F:F,'حركة المخزون'!E:E,'أرصدة المصنع'!D288,'حركة المخزون'!G:G,'أرصدة المصنع'!$Z$2)</f>
        <v>0</v>
      </c>
      <c r="AA288" s="21"/>
      <c r="AB288" s="20">
        <f>SUMIFS('حركة المخزون'!F:F,'حركة المخزون'!E:E,'أرصدة المصنع'!D288,'حركة المخزون'!H:H,'أرصدة المصنع'!$AB$2)-SUMIFS('حركة المخزون'!F:F,'حركة المخزون'!E:E,'أرصدة المصنع'!D288,'حركة المخزون'!G:G,'أرصدة المصنع'!$AB$2)</f>
        <v>0</v>
      </c>
      <c r="AC288" s="21"/>
      <c r="AD288" s="20">
        <f>SUMIFS('حركة المخزون'!F:F,'حركة المخزون'!E:E,'أرصدة المصنع'!D288,'حركة المخزون'!H:H,'أرصدة المصنع'!$AD$2)-SUMIFS('حركة المخزون'!F:F,'حركة المخزون'!E:E,'أرصدة المصنع'!D288,'حركة المخزون'!G:G,'أرصدة المصنع'!$AD$2)</f>
        <v>0</v>
      </c>
      <c r="AE288" s="21"/>
      <c r="AF288" s="20">
        <f>SUMIFS('حركة المخزون'!F:F,'حركة المخزون'!E:E,'أرصدة المصنع'!D288,'حركة المخزون'!H:H,'أرصدة المصنع'!$AF$2)-SUMIFS('حركة المخزون'!F:F,'حركة المخزون'!E:E,'أرصدة المصنع'!D288,'حركة المخزون'!G:G,'أرصدة المصنع'!$AF$2)</f>
        <v>0</v>
      </c>
    </row>
    <row r="289" spans="2:32" ht="24" customHeight="1" x14ac:dyDescent="0.2">
      <c r="B289" s="19">
        <v>287</v>
      </c>
      <c r="C289" s="18" t="str">
        <f>VLOOKUP(B289,'قاعدة البيانات'!B:F,5,0)</f>
        <v xml:space="preserve"> </v>
      </c>
      <c r="D289" s="18" t="str">
        <f>VLOOKUP(C289,'قاعدة البيانات'!F:G,2,0)</f>
        <v/>
      </c>
      <c r="F289" s="20">
        <f>SUMIFS('حركة المخزون'!F:F,'حركة المخزون'!E:E,'أرصدة المصنع'!D289,'حركة المخزون'!H:H,'أرصدة المصنع'!$F$2)-SUMIFS('حركة المخزون'!F:F,'حركة المخزون'!E:E,'أرصدة المصنع'!D289,'حركة المخزون'!G:G,'أرصدة المصنع'!$F$2)</f>
        <v>0</v>
      </c>
      <c r="G289" s="21"/>
      <c r="H289" s="20">
        <f>SUMIFS('حركة المخزون'!F:F,'حركة المخزون'!E:E,'أرصدة المصنع'!D289,'حركة المخزون'!H:H,'أرصدة المصنع'!$H$2)-SUMIFS('حركة المخزون'!F:F,'حركة المخزون'!E:E,'أرصدة المصنع'!D289,'حركة المخزون'!G:G,'أرصدة المصنع'!$H$2)</f>
        <v>0</v>
      </c>
      <c r="I289" s="21"/>
      <c r="J289" s="20">
        <f>SUMIFS('حركة المخزون'!F:F,'حركة المخزون'!E:E,'أرصدة المصنع'!D289,'حركة المخزون'!H:H,'أرصدة المصنع'!$J$2)-SUMIFS('حركة المخزون'!F:F,'حركة المخزون'!E:E,'أرصدة المصنع'!D289,'حركة المخزون'!G:G,'أرصدة المصنع'!$J$2)</f>
        <v>0</v>
      </c>
      <c r="K289" s="21"/>
      <c r="L289" s="20">
        <f>SUMIFS('حركة المخزون'!F:F,'حركة المخزون'!E:E,'أرصدة المصنع'!D289,'حركة المخزون'!H:H,'أرصدة المصنع'!$L$2)-SUMIFS('حركة المخزون'!F:F,'حركة المخزون'!E:E,'أرصدة المصنع'!D289,'حركة المخزون'!G:G,'أرصدة المصنع'!$L$2)</f>
        <v>0</v>
      </c>
      <c r="M289" s="21"/>
      <c r="N289" s="20">
        <f>SUMIFS('حركة المخزون'!F:F,'حركة المخزون'!E:E,'أرصدة المصنع'!D289,'حركة المخزون'!H:H,'أرصدة المصنع'!$N$2)-SUMIFS('حركة المخزون'!F:F,'حركة المخزون'!E:E,'أرصدة المصنع'!D289,'حركة المخزون'!G:G,'أرصدة المصنع'!$N$2)</f>
        <v>0</v>
      </c>
      <c r="O289" s="21"/>
      <c r="P289" s="20">
        <f>SUMIFS('حركة المخزون'!F:F,'حركة المخزون'!E:E,'أرصدة المصنع'!D289,'حركة المخزون'!H:H,'أرصدة المصنع'!$P$2)-SUMIFS('حركة المخزون'!F:F,'حركة المخزون'!E:E,'أرصدة المصنع'!D289,'حركة المخزون'!G:G,'أرصدة المصنع'!$P$2)</f>
        <v>0</v>
      </c>
      <c r="Q289" s="21"/>
      <c r="R289" s="20">
        <f>SUMIFS('حركة المخزون'!F:F,'حركة المخزون'!E:E,'أرصدة المصنع'!D289,'حركة المخزون'!H:H,'أرصدة المصنع'!$R$2)-SUMIFS('حركة المخزون'!F:F,'حركة المخزون'!E:E,'أرصدة المصنع'!D289,'حركة المخزون'!G:G,'أرصدة المصنع'!$R$2)</f>
        <v>0</v>
      </c>
      <c r="S289" s="21"/>
      <c r="T289" s="20">
        <f>SUMIFS('حركة المخزون'!F:F,'حركة المخزون'!E:E,'أرصدة المصنع'!D289,'حركة المخزون'!H:H,'أرصدة المصنع'!$T$2)-SUMIFS('حركة المخزون'!F:F,'حركة المخزون'!E:E,'أرصدة المصنع'!D289,'حركة المخزون'!G:G,'أرصدة المصنع'!$T$2)</f>
        <v>0</v>
      </c>
      <c r="U289" s="21"/>
      <c r="V289" s="20">
        <f>SUMIFS('حركة المخزون'!F:F,'حركة المخزون'!E:E,'أرصدة المصنع'!D289,'حركة المخزون'!H:H,'أرصدة المصنع'!$V$2)-SUMIFS('حركة المخزون'!F:F,'حركة المخزون'!E:E,'أرصدة المصنع'!D289,'حركة المخزون'!G:G,'أرصدة المصنع'!$V$2)</f>
        <v>0</v>
      </c>
      <c r="W289" s="21"/>
      <c r="X289" s="20">
        <f>SUMIFS('حركة المخزون'!F:F,'حركة المخزون'!E:E,'أرصدة المصنع'!D289,'حركة المخزون'!H:H,'أرصدة المصنع'!$X$2)-SUMIFS('حركة المخزون'!F:F,'حركة المخزون'!E:E,'أرصدة المصنع'!D289,'حركة المخزون'!G:G,'أرصدة المصنع'!$X$2)</f>
        <v>0</v>
      </c>
      <c r="Y289" s="21"/>
      <c r="Z289" s="20">
        <f>SUMIFS('حركة المخزون'!F:F,'حركة المخزون'!E:E,'أرصدة المصنع'!D289,'حركة المخزون'!H:H,'أرصدة المصنع'!$Z$2)-SUMIFS('حركة المخزون'!F:F,'حركة المخزون'!E:E,'أرصدة المصنع'!D289,'حركة المخزون'!G:G,'أرصدة المصنع'!$Z$2)</f>
        <v>0</v>
      </c>
      <c r="AA289" s="21"/>
      <c r="AB289" s="20">
        <f>SUMIFS('حركة المخزون'!F:F,'حركة المخزون'!E:E,'أرصدة المصنع'!D289,'حركة المخزون'!H:H,'أرصدة المصنع'!$AB$2)-SUMIFS('حركة المخزون'!F:F,'حركة المخزون'!E:E,'أرصدة المصنع'!D289,'حركة المخزون'!G:G,'أرصدة المصنع'!$AB$2)</f>
        <v>0</v>
      </c>
      <c r="AC289" s="21"/>
      <c r="AD289" s="20">
        <f>SUMIFS('حركة المخزون'!F:F,'حركة المخزون'!E:E,'أرصدة المصنع'!D289,'حركة المخزون'!H:H,'أرصدة المصنع'!$AD$2)-SUMIFS('حركة المخزون'!F:F,'حركة المخزون'!E:E,'أرصدة المصنع'!D289,'حركة المخزون'!G:G,'أرصدة المصنع'!$AD$2)</f>
        <v>0</v>
      </c>
      <c r="AE289" s="21"/>
      <c r="AF289" s="20">
        <f>SUMIFS('حركة المخزون'!F:F,'حركة المخزون'!E:E,'أرصدة المصنع'!D289,'حركة المخزون'!H:H,'أرصدة المصنع'!$AF$2)-SUMIFS('حركة المخزون'!F:F,'حركة المخزون'!E:E,'أرصدة المصنع'!D289,'حركة المخزون'!G:G,'أرصدة المصنع'!$AF$2)</f>
        <v>0</v>
      </c>
    </row>
    <row r="290" spans="2:32" ht="24" customHeight="1" x14ac:dyDescent="0.2">
      <c r="B290" s="18">
        <v>288</v>
      </c>
      <c r="C290" s="18" t="str">
        <f>VLOOKUP(B290,'قاعدة البيانات'!B:F,5,0)</f>
        <v xml:space="preserve"> </v>
      </c>
      <c r="D290" s="18" t="str">
        <f>VLOOKUP(C290,'قاعدة البيانات'!F:G,2,0)</f>
        <v/>
      </c>
      <c r="F290" s="20">
        <f>SUMIFS('حركة المخزون'!F:F,'حركة المخزون'!E:E,'أرصدة المصنع'!D290,'حركة المخزون'!H:H,'أرصدة المصنع'!$F$2)-SUMIFS('حركة المخزون'!F:F,'حركة المخزون'!E:E,'أرصدة المصنع'!D290,'حركة المخزون'!G:G,'أرصدة المصنع'!$F$2)</f>
        <v>0</v>
      </c>
      <c r="G290" s="21"/>
      <c r="H290" s="20">
        <f>SUMIFS('حركة المخزون'!F:F,'حركة المخزون'!E:E,'أرصدة المصنع'!D290,'حركة المخزون'!H:H,'أرصدة المصنع'!$H$2)-SUMIFS('حركة المخزون'!F:F,'حركة المخزون'!E:E,'أرصدة المصنع'!D290,'حركة المخزون'!G:G,'أرصدة المصنع'!$H$2)</f>
        <v>0</v>
      </c>
      <c r="I290" s="21"/>
      <c r="J290" s="20">
        <f>SUMIFS('حركة المخزون'!F:F,'حركة المخزون'!E:E,'أرصدة المصنع'!D290,'حركة المخزون'!H:H,'أرصدة المصنع'!$J$2)-SUMIFS('حركة المخزون'!F:F,'حركة المخزون'!E:E,'أرصدة المصنع'!D290,'حركة المخزون'!G:G,'أرصدة المصنع'!$J$2)</f>
        <v>0</v>
      </c>
      <c r="K290" s="21"/>
      <c r="L290" s="20">
        <f>SUMIFS('حركة المخزون'!F:F,'حركة المخزون'!E:E,'أرصدة المصنع'!D290,'حركة المخزون'!H:H,'أرصدة المصنع'!$L$2)-SUMIFS('حركة المخزون'!F:F,'حركة المخزون'!E:E,'أرصدة المصنع'!D290,'حركة المخزون'!G:G,'أرصدة المصنع'!$L$2)</f>
        <v>0</v>
      </c>
      <c r="M290" s="21"/>
      <c r="N290" s="20">
        <f>SUMIFS('حركة المخزون'!F:F,'حركة المخزون'!E:E,'أرصدة المصنع'!D290,'حركة المخزون'!H:H,'أرصدة المصنع'!$N$2)-SUMIFS('حركة المخزون'!F:F,'حركة المخزون'!E:E,'أرصدة المصنع'!D290,'حركة المخزون'!G:G,'أرصدة المصنع'!$N$2)</f>
        <v>0</v>
      </c>
      <c r="O290" s="21"/>
      <c r="P290" s="20">
        <f>SUMIFS('حركة المخزون'!F:F,'حركة المخزون'!E:E,'أرصدة المصنع'!D290,'حركة المخزون'!H:H,'أرصدة المصنع'!$P$2)-SUMIFS('حركة المخزون'!F:F,'حركة المخزون'!E:E,'أرصدة المصنع'!D290,'حركة المخزون'!G:G,'أرصدة المصنع'!$P$2)</f>
        <v>0</v>
      </c>
      <c r="Q290" s="21"/>
      <c r="R290" s="20">
        <f>SUMIFS('حركة المخزون'!F:F,'حركة المخزون'!E:E,'أرصدة المصنع'!D290,'حركة المخزون'!H:H,'أرصدة المصنع'!$R$2)-SUMIFS('حركة المخزون'!F:F,'حركة المخزون'!E:E,'أرصدة المصنع'!D290,'حركة المخزون'!G:G,'أرصدة المصنع'!$R$2)</f>
        <v>0</v>
      </c>
      <c r="S290" s="21"/>
      <c r="T290" s="20">
        <f>SUMIFS('حركة المخزون'!F:F,'حركة المخزون'!E:E,'أرصدة المصنع'!D290,'حركة المخزون'!H:H,'أرصدة المصنع'!$T$2)-SUMIFS('حركة المخزون'!F:F,'حركة المخزون'!E:E,'أرصدة المصنع'!D290,'حركة المخزون'!G:G,'أرصدة المصنع'!$T$2)</f>
        <v>0</v>
      </c>
      <c r="U290" s="21"/>
      <c r="V290" s="20">
        <f>SUMIFS('حركة المخزون'!F:F,'حركة المخزون'!E:E,'أرصدة المصنع'!D290,'حركة المخزون'!H:H,'أرصدة المصنع'!$V$2)-SUMIFS('حركة المخزون'!F:F,'حركة المخزون'!E:E,'أرصدة المصنع'!D290,'حركة المخزون'!G:G,'أرصدة المصنع'!$V$2)</f>
        <v>0</v>
      </c>
      <c r="W290" s="21"/>
      <c r="X290" s="20">
        <f>SUMIFS('حركة المخزون'!F:F,'حركة المخزون'!E:E,'أرصدة المصنع'!D290,'حركة المخزون'!H:H,'أرصدة المصنع'!$X$2)-SUMIFS('حركة المخزون'!F:F,'حركة المخزون'!E:E,'أرصدة المصنع'!D290,'حركة المخزون'!G:G,'أرصدة المصنع'!$X$2)</f>
        <v>0</v>
      </c>
      <c r="Y290" s="21"/>
      <c r="Z290" s="20">
        <f>SUMIFS('حركة المخزون'!F:F,'حركة المخزون'!E:E,'أرصدة المصنع'!D290,'حركة المخزون'!H:H,'أرصدة المصنع'!$Z$2)-SUMIFS('حركة المخزون'!F:F,'حركة المخزون'!E:E,'أرصدة المصنع'!D290,'حركة المخزون'!G:G,'أرصدة المصنع'!$Z$2)</f>
        <v>0</v>
      </c>
      <c r="AA290" s="21"/>
      <c r="AB290" s="20">
        <f>SUMIFS('حركة المخزون'!F:F,'حركة المخزون'!E:E,'أرصدة المصنع'!D290,'حركة المخزون'!H:H,'أرصدة المصنع'!$AB$2)-SUMIFS('حركة المخزون'!F:F,'حركة المخزون'!E:E,'أرصدة المصنع'!D290,'حركة المخزون'!G:G,'أرصدة المصنع'!$AB$2)</f>
        <v>0</v>
      </c>
      <c r="AC290" s="21"/>
      <c r="AD290" s="20">
        <f>SUMIFS('حركة المخزون'!F:F,'حركة المخزون'!E:E,'أرصدة المصنع'!D290,'حركة المخزون'!H:H,'أرصدة المصنع'!$AD$2)-SUMIFS('حركة المخزون'!F:F,'حركة المخزون'!E:E,'أرصدة المصنع'!D290,'حركة المخزون'!G:G,'أرصدة المصنع'!$AD$2)</f>
        <v>0</v>
      </c>
      <c r="AE290" s="21"/>
      <c r="AF290" s="20">
        <f>SUMIFS('حركة المخزون'!F:F,'حركة المخزون'!E:E,'أرصدة المصنع'!D290,'حركة المخزون'!H:H,'أرصدة المصنع'!$AF$2)-SUMIFS('حركة المخزون'!F:F,'حركة المخزون'!E:E,'أرصدة المصنع'!D290,'حركة المخزون'!G:G,'أرصدة المصنع'!$AF$2)</f>
        <v>0</v>
      </c>
    </row>
    <row r="291" spans="2:32" ht="24" customHeight="1" x14ac:dyDescent="0.2">
      <c r="B291" s="18">
        <v>289</v>
      </c>
      <c r="C291" s="18" t="str">
        <f>VLOOKUP(B291,'قاعدة البيانات'!B:F,5,0)</f>
        <v xml:space="preserve"> </v>
      </c>
      <c r="D291" s="18" t="str">
        <f>VLOOKUP(C291,'قاعدة البيانات'!F:G,2,0)</f>
        <v/>
      </c>
      <c r="F291" s="20">
        <f>SUMIFS('حركة المخزون'!F:F,'حركة المخزون'!E:E,'أرصدة المصنع'!D291,'حركة المخزون'!H:H,'أرصدة المصنع'!$F$2)-SUMIFS('حركة المخزون'!F:F,'حركة المخزون'!E:E,'أرصدة المصنع'!D291,'حركة المخزون'!G:G,'أرصدة المصنع'!$F$2)</f>
        <v>0</v>
      </c>
      <c r="G291" s="21"/>
      <c r="H291" s="20">
        <f>SUMIFS('حركة المخزون'!F:F,'حركة المخزون'!E:E,'أرصدة المصنع'!D291,'حركة المخزون'!H:H,'أرصدة المصنع'!$H$2)-SUMIFS('حركة المخزون'!F:F,'حركة المخزون'!E:E,'أرصدة المصنع'!D291,'حركة المخزون'!G:G,'أرصدة المصنع'!$H$2)</f>
        <v>0</v>
      </c>
      <c r="I291" s="21"/>
      <c r="J291" s="20">
        <f>SUMIFS('حركة المخزون'!F:F,'حركة المخزون'!E:E,'أرصدة المصنع'!D291,'حركة المخزون'!H:H,'أرصدة المصنع'!$J$2)-SUMIFS('حركة المخزون'!F:F,'حركة المخزون'!E:E,'أرصدة المصنع'!D291,'حركة المخزون'!G:G,'أرصدة المصنع'!$J$2)</f>
        <v>0</v>
      </c>
      <c r="K291" s="21"/>
      <c r="L291" s="20">
        <f>SUMIFS('حركة المخزون'!F:F,'حركة المخزون'!E:E,'أرصدة المصنع'!D291,'حركة المخزون'!H:H,'أرصدة المصنع'!$L$2)-SUMIFS('حركة المخزون'!F:F,'حركة المخزون'!E:E,'أرصدة المصنع'!D291,'حركة المخزون'!G:G,'أرصدة المصنع'!$L$2)</f>
        <v>0</v>
      </c>
      <c r="M291" s="21"/>
      <c r="N291" s="20">
        <f>SUMIFS('حركة المخزون'!F:F,'حركة المخزون'!E:E,'أرصدة المصنع'!D291,'حركة المخزون'!H:H,'أرصدة المصنع'!$N$2)-SUMIFS('حركة المخزون'!F:F,'حركة المخزون'!E:E,'أرصدة المصنع'!D291,'حركة المخزون'!G:G,'أرصدة المصنع'!$N$2)</f>
        <v>0</v>
      </c>
      <c r="O291" s="21"/>
      <c r="P291" s="20">
        <f>SUMIFS('حركة المخزون'!F:F,'حركة المخزون'!E:E,'أرصدة المصنع'!D291,'حركة المخزون'!H:H,'أرصدة المصنع'!$P$2)-SUMIFS('حركة المخزون'!F:F,'حركة المخزون'!E:E,'أرصدة المصنع'!D291,'حركة المخزون'!G:G,'أرصدة المصنع'!$P$2)</f>
        <v>0</v>
      </c>
      <c r="Q291" s="21"/>
      <c r="R291" s="20">
        <f>SUMIFS('حركة المخزون'!F:F,'حركة المخزون'!E:E,'أرصدة المصنع'!D291,'حركة المخزون'!H:H,'أرصدة المصنع'!$R$2)-SUMIFS('حركة المخزون'!F:F,'حركة المخزون'!E:E,'أرصدة المصنع'!D291,'حركة المخزون'!G:G,'أرصدة المصنع'!$R$2)</f>
        <v>0</v>
      </c>
      <c r="S291" s="21"/>
      <c r="T291" s="20">
        <f>SUMIFS('حركة المخزون'!F:F,'حركة المخزون'!E:E,'أرصدة المصنع'!D291,'حركة المخزون'!H:H,'أرصدة المصنع'!$T$2)-SUMIFS('حركة المخزون'!F:F,'حركة المخزون'!E:E,'أرصدة المصنع'!D291,'حركة المخزون'!G:G,'أرصدة المصنع'!$T$2)</f>
        <v>0</v>
      </c>
      <c r="U291" s="21"/>
      <c r="V291" s="20">
        <f>SUMIFS('حركة المخزون'!F:F,'حركة المخزون'!E:E,'أرصدة المصنع'!D291,'حركة المخزون'!H:H,'أرصدة المصنع'!$V$2)-SUMIFS('حركة المخزون'!F:F,'حركة المخزون'!E:E,'أرصدة المصنع'!D291,'حركة المخزون'!G:G,'أرصدة المصنع'!$V$2)</f>
        <v>0</v>
      </c>
      <c r="W291" s="21"/>
      <c r="X291" s="20">
        <f>SUMIFS('حركة المخزون'!F:F,'حركة المخزون'!E:E,'أرصدة المصنع'!D291,'حركة المخزون'!H:H,'أرصدة المصنع'!$X$2)-SUMIFS('حركة المخزون'!F:F,'حركة المخزون'!E:E,'أرصدة المصنع'!D291,'حركة المخزون'!G:G,'أرصدة المصنع'!$X$2)</f>
        <v>0</v>
      </c>
      <c r="Y291" s="21"/>
      <c r="Z291" s="20">
        <f>SUMIFS('حركة المخزون'!F:F,'حركة المخزون'!E:E,'أرصدة المصنع'!D291,'حركة المخزون'!H:H,'أرصدة المصنع'!$Z$2)-SUMIFS('حركة المخزون'!F:F,'حركة المخزون'!E:E,'أرصدة المصنع'!D291,'حركة المخزون'!G:G,'أرصدة المصنع'!$Z$2)</f>
        <v>0</v>
      </c>
      <c r="AA291" s="21"/>
      <c r="AB291" s="20">
        <f>SUMIFS('حركة المخزون'!F:F,'حركة المخزون'!E:E,'أرصدة المصنع'!D291,'حركة المخزون'!H:H,'أرصدة المصنع'!$AB$2)-SUMIFS('حركة المخزون'!F:F,'حركة المخزون'!E:E,'أرصدة المصنع'!D291,'حركة المخزون'!G:G,'أرصدة المصنع'!$AB$2)</f>
        <v>0</v>
      </c>
      <c r="AC291" s="21"/>
      <c r="AD291" s="20">
        <f>SUMIFS('حركة المخزون'!F:F,'حركة المخزون'!E:E,'أرصدة المصنع'!D291,'حركة المخزون'!H:H,'أرصدة المصنع'!$AD$2)-SUMIFS('حركة المخزون'!F:F,'حركة المخزون'!E:E,'أرصدة المصنع'!D291,'حركة المخزون'!G:G,'أرصدة المصنع'!$AD$2)</f>
        <v>0</v>
      </c>
      <c r="AE291" s="21"/>
      <c r="AF291" s="20">
        <f>SUMIFS('حركة المخزون'!F:F,'حركة المخزون'!E:E,'أرصدة المصنع'!D291,'حركة المخزون'!H:H,'أرصدة المصنع'!$AF$2)-SUMIFS('حركة المخزون'!F:F,'حركة المخزون'!E:E,'أرصدة المصنع'!D291,'حركة المخزون'!G:G,'أرصدة المصنع'!$AF$2)</f>
        <v>0</v>
      </c>
    </row>
    <row r="292" spans="2:32" ht="24" customHeight="1" x14ac:dyDescent="0.2">
      <c r="B292" s="19">
        <v>290</v>
      </c>
      <c r="C292" s="18" t="str">
        <f>VLOOKUP(B292,'قاعدة البيانات'!B:F,5,0)</f>
        <v xml:space="preserve"> </v>
      </c>
      <c r="D292" s="18" t="str">
        <f>VLOOKUP(C292,'قاعدة البيانات'!F:G,2,0)</f>
        <v/>
      </c>
      <c r="F292" s="20">
        <f>SUMIFS('حركة المخزون'!F:F,'حركة المخزون'!E:E,'أرصدة المصنع'!D292,'حركة المخزون'!H:H,'أرصدة المصنع'!$F$2)-SUMIFS('حركة المخزون'!F:F,'حركة المخزون'!E:E,'أرصدة المصنع'!D292,'حركة المخزون'!G:G,'أرصدة المصنع'!$F$2)</f>
        <v>0</v>
      </c>
      <c r="G292" s="21"/>
      <c r="H292" s="20">
        <f>SUMIFS('حركة المخزون'!F:F,'حركة المخزون'!E:E,'أرصدة المصنع'!D292,'حركة المخزون'!H:H,'أرصدة المصنع'!$H$2)-SUMIFS('حركة المخزون'!F:F,'حركة المخزون'!E:E,'أرصدة المصنع'!D292,'حركة المخزون'!G:G,'أرصدة المصنع'!$H$2)</f>
        <v>0</v>
      </c>
      <c r="I292" s="21"/>
      <c r="J292" s="20">
        <f>SUMIFS('حركة المخزون'!F:F,'حركة المخزون'!E:E,'أرصدة المصنع'!D292,'حركة المخزون'!H:H,'أرصدة المصنع'!$J$2)-SUMIFS('حركة المخزون'!F:F,'حركة المخزون'!E:E,'أرصدة المصنع'!D292,'حركة المخزون'!G:G,'أرصدة المصنع'!$J$2)</f>
        <v>0</v>
      </c>
      <c r="K292" s="21"/>
      <c r="L292" s="20">
        <f>SUMIFS('حركة المخزون'!F:F,'حركة المخزون'!E:E,'أرصدة المصنع'!D292,'حركة المخزون'!H:H,'أرصدة المصنع'!$L$2)-SUMIFS('حركة المخزون'!F:F,'حركة المخزون'!E:E,'أرصدة المصنع'!D292,'حركة المخزون'!G:G,'أرصدة المصنع'!$L$2)</f>
        <v>0</v>
      </c>
      <c r="M292" s="21"/>
      <c r="N292" s="20">
        <f>SUMIFS('حركة المخزون'!F:F,'حركة المخزون'!E:E,'أرصدة المصنع'!D292,'حركة المخزون'!H:H,'أرصدة المصنع'!$N$2)-SUMIFS('حركة المخزون'!F:F,'حركة المخزون'!E:E,'أرصدة المصنع'!D292,'حركة المخزون'!G:G,'أرصدة المصنع'!$N$2)</f>
        <v>0</v>
      </c>
      <c r="O292" s="21"/>
      <c r="P292" s="20">
        <f>SUMIFS('حركة المخزون'!F:F,'حركة المخزون'!E:E,'أرصدة المصنع'!D292,'حركة المخزون'!H:H,'أرصدة المصنع'!$P$2)-SUMIFS('حركة المخزون'!F:F,'حركة المخزون'!E:E,'أرصدة المصنع'!D292,'حركة المخزون'!G:G,'أرصدة المصنع'!$P$2)</f>
        <v>0</v>
      </c>
      <c r="Q292" s="21"/>
      <c r="R292" s="20">
        <f>SUMIFS('حركة المخزون'!F:F,'حركة المخزون'!E:E,'أرصدة المصنع'!D292,'حركة المخزون'!H:H,'أرصدة المصنع'!$R$2)-SUMIFS('حركة المخزون'!F:F,'حركة المخزون'!E:E,'أرصدة المصنع'!D292,'حركة المخزون'!G:G,'أرصدة المصنع'!$R$2)</f>
        <v>0</v>
      </c>
      <c r="S292" s="21"/>
      <c r="T292" s="20">
        <f>SUMIFS('حركة المخزون'!F:F,'حركة المخزون'!E:E,'أرصدة المصنع'!D292,'حركة المخزون'!H:H,'أرصدة المصنع'!$T$2)-SUMIFS('حركة المخزون'!F:F,'حركة المخزون'!E:E,'أرصدة المصنع'!D292,'حركة المخزون'!G:G,'أرصدة المصنع'!$T$2)</f>
        <v>0</v>
      </c>
      <c r="U292" s="21"/>
      <c r="V292" s="20">
        <f>SUMIFS('حركة المخزون'!F:F,'حركة المخزون'!E:E,'أرصدة المصنع'!D292,'حركة المخزون'!H:H,'أرصدة المصنع'!$V$2)-SUMIFS('حركة المخزون'!F:F,'حركة المخزون'!E:E,'أرصدة المصنع'!D292,'حركة المخزون'!G:G,'أرصدة المصنع'!$V$2)</f>
        <v>0</v>
      </c>
      <c r="W292" s="21"/>
      <c r="X292" s="20">
        <f>SUMIFS('حركة المخزون'!F:F,'حركة المخزون'!E:E,'أرصدة المصنع'!D292,'حركة المخزون'!H:H,'أرصدة المصنع'!$X$2)-SUMIFS('حركة المخزون'!F:F,'حركة المخزون'!E:E,'أرصدة المصنع'!D292,'حركة المخزون'!G:G,'أرصدة المصنع'!$X$2)</f>
        <v>0</v>
      </c>
      <c r="Y292" s="21"/>
      <c r="Z292" s="20">
        <f>SUMIFS('حركة المخزون'!F:F,'حركة المخزون'!E:E,'أرصدة المصنع'!D292,'حركة المخزون'!H:H,'أرصدة المصنع'!$Z$2)-SUMIFS('حركة المخزون'!F:F,'حركة المخزون'!E:E,'أرصدة المصنع'!D292,'حركة المخزون'!G:G,'أرصدة المصنع'!$Z$2)</f>
        <v>0</v>
      </c>
      <c r="AA292" s="21"/>
      <c r="AB292" s="20">
        <f>SUMIFS('حركة المخزون'!F:F,'حركة المخزون'!E:E,'أرصدة المصنع'!D292,'حركة المخزون'!H:H,'أرصدة المصنع'!$AB$2)-SUMIFS('حركة المخزون'!F:F,'حركة المخزون'!E:E,'أرصدة المصنع'!D292,'حركة المخزون'!G:G,'أرصدة المصنع'!$AB$2)</f>
        <v>0</v>
      </c>
      <c r="AC292" s="21"/>
      <c r="AD292" s="20">
        <f>SUMIFS('حركة المخزون'!F:F,'حركة المخزون'!E:E,'أرصدة المصنع'!D292,'حركة المخزون'!H:H,'أرصدة المصنع'!$AD$2)-SUMIFS('حركة المخزون'!F:F,'حركة المخزون'!E:E,'أرصدة المصنع'!D292,'حركة المخزون'!G:G,'أرصدة المصنع'!$AD$2)</f>
        <v>0</v>
      </c>
      <c r="AE292" s="21"/>
      <c r="AF292" s="20">
        <f>SUMIFS('حركة المخزون'!F:F,'حركة المخزون'!E:E,'أرصدة المصنع'!D292,'حركة المخزون'!H:H,'أرصدة المصنع'!$AF$2)-SUMIFS('حركة المخزون'!F:F,'حركة المخزون'!E:E,'أرصدة المصنع'!D292,'حركة المخزون'!G:G,'أرصدة المصنع'!$AF$2)</f>
        <v>0</v>
      </c>
    </row>
    <row r="293" spans="2:32" ht="24" customHeight="1" x14ac:dyDescent="0.2">
      <c r="B293" s="18">
        <v>291</v>
      </c>
      <c r="C293" s="18" t="str">
        <f>VLOOKUP(B293,'قاعدة البيانات'!B:F,5,0)</f>
        <v xml:space="preserve"> </v>
      </c>
      <c r="D293" s="18" t="str">
        <f>VLOOKUP(C293,'قاعدة البيانات'!F:G,2,0)</f>
        <v/>
      </c>
      <c r="F293" s="20">
        <f>SUMIFS('حركة المخزون'!F:F,'حركة المخزون'!E:E,'أرصدة المصنع'!D293,'حركة المخزون'!H:H,'أرصدة المصنع'!$F$2)-SUMIFS('حركة المخزون'!F:F,'حركة المخزون'!E:E,'أرصدة المصنع'!D293,'حركة المخزون'!G:G,'أرصدة المصنع'!$F$2)</f>
        <v>0</v>
      </c>
      <c r="G293" s="21"/>
      <c r="H293" s="20">
        <f>SUMIFS('حركة المخزون'!F:F,'حركة المخزون'!E:E,'أرصدة المصنع'!D293,'حركة المخزون'!H:H,'أرصدة المصنع'!$H$2)-SUMIFS('حركة المخزون'!F:F,'حركة المخزون'!E:E,'أرصدة المصنع'!D293,'حركة المخزون'!G:G,'أرصدة المصنع'!$H$2)</f>
        <v>0</v>
      </c>
      <c r="I293" s="21"/>
      <c r="J293" s="20">
        <f>SUMIFS('حركة المخزون'!F:F,'حركة المخزون'!E:E,'أرصدة المصنع'!D293,'حركة المخزون'!H:H,'أرصدة المصنع'!$J$2)-SUMIFS('حركة المخزون'!F:F,'حركة المخزون'!E:E,'أرصدة المصنع'!D293,'حركة المخزون'!G:G,'أرصدة المصنع'!$J$2)</f>
        <v>0</v>
      </c>
      <c r="K293" s="21"/>
      <c r="L293" s="20">
        <f>SUMIFS('حركة المخزون'!F:F,'حركة المخزون'!E:E,'أرصدة المصنع'!D293,'حركة المخزون'!H:H,'أرصدة المصنع'!$L$2)-SUMIFS('حركة المخزون'!F:F,'حركة المخزون'!E:E,'أرصدة المصنع'!D293,'حركة المخزون'!G:G,'أرصدة المصنع'!$L$2)</f>
        <v>0</v>
      </c>
      <c r="M293" s="21"/>
      <c r="N293" s="20">
        <f>SUMIFS('حركة المخزون'!F:F,'حركة المخزون'!E:E,'أرصدة المصنع'!D293,'حركة المخزون'!H:H,'أرصدة المصنع'!$N$2)-SUMIFS('حركة المخزون'!F:F,'حركة المخزون'!E:E,'أرصدة المصنع'!D293,'حركة المخزون'!G:G,'أرصدة المصنع'!$N$2)</f>
        <v>0</v>
      </c>
      <c r="O293" s="21"/>
      <c r="P293" s="20">
        <f>SUMIFS('حركة المخزون'!F:F,'حركة المخزون'!E:E,'أرصدة المصنع'!D293,'حركة المخزون'!H:H,'أرصدة المصنع'!$P$2)-SUMIFS('حركة المخزون'!F:F,'حركة المخزون'!E:E,'أرصدة المصنع'!D293,'حركة المخزون'!G:G,'أرصدة المصنع'!$P$2)</f>
        <v>0</v>
      </c>
      <c r="Q293" s="21"/>
      <c r="R293" s="20">
        <f>SUMIFS('حركة المخزون'!F:F,'حركة المخزون'!E:E,'أرصدة المصنع'!D293,'حركة المخزون'!H:H,'أرصدة المصنع'!$R$2)-SUMIFS('حركة المخزون'!F:F,'حركة المخزون'!E:E,'أرصدة المصنع'!D293,'حركة المخزون'!G:G,'أرصدة المصنع'!$R$2)</f>
        <v>0</v>
      </c>
      <c r="S293" s="21"/>
      <c r="T293" s="20">
        <f>SUMIFS('حركة المخزون'!F:F,'حركة المخزون'!E:E,'أرصدة المصنع'!D293,'حركة المخزون'!H:H,'أرصدة المصنع'!$T$2)-SUMIFS('حركة المخزون'!F:F,'حركة المخزون'!E:E,'أرصدة المصنع'!D293,'حركة المخزون'!G:G,'أرصدة المصنع'!$T$2)</f>
        <v>0</v>
      </c>
      <c r="U293" s="21"/>
      <c r="V293" s="20">
        <f>SUMIFS('حركة المخزون'!F:F,'حركة المخزون'!E:E,'أرصدة المصنع'!D293,'حركة المخزون'!H:H,'أرصدة المصنع'!$V$2)-SUMIFS('حركة المخزون'!F:F,'حركة المخزون'!E:E,'أرصدة المصنع'!D293,'حركة المخزون'!G:G,'أرصدة المصنع'!$V$2)</f>
        <v>0</v>
      </c>
      <c r="W293" s="21"/>
      <c r="X293" s="20">
        <f>SUMIFS('حركة المخزون'!F:F,'حركة المخزون'!E:E,'أرصدة المصنع'!D293,'حركة المخزون'!H:H,'أرصدة المصنع'!$X$2)-SUMIFS('حركة المخزون'!F:F,'حركة المخزون'!E:E,'أرصدة المصنع'!D293,'حركة المخزون'!G:G,'أرصدة المصنع'!$X$2)</f>
        <v>0</v>
      </c>
      <c r="Y293" s="21"/>
      <c r="Z293" s="20">
        <f>SUMIFS('حركة المخزون'!F:F,'حركة المخزون'!E:E,'أرصدة المصنع'!D293,'حركة المخزون'!H:H,'أرصدة المصنع'!$Z$2)-SUMIFS('حركة المخزون'!F:F,'حركة المخزون'!E:E,'أرصدة المصنع'!D293,'حركة المخزون'!G:G,'أرصدة المصنع'!$Z$2)</f>
        <v>0</v>
      </c>
      <c r="AA293" s="21"/>
      <c r="AB293" s="20">
        <f>SUMIFS('حركة المخزون'!F:F,'حركة المخزون'!E:E,'أرصدة المصنع'!D293,'حركة المخزون'!H:H,'أرصدة المصنع'!$AB$2)-SUMIFS('حركة المخزون'!F:F,'حركة المخزون'!E:E,'أرصدة المصنع'!D293,'حركة المخزون'!G:G,'أرصدة المصنع'!$AB$2)</f>
        <v>0</v>
      </c>
      <c r="AC293" s="21"/>
      <c r="AD293" s="20">
        <f>SUMIFS('حركة المخزون'!F:F,'حركة المخزون'!E:E,'أرصدة المصنع'!D293,'حركة المخزون'!H:H,'أرصدة المصنع'!$AD$2)-SUMIFS('حركة المخزون'!F:F,'حركة المخزون'!E:E,'أرصدة المصنع'!D293,'حركة المخزون'!G:G,'أرصدة المصنع'!$AD$2)</f>
        <v>0</v>
      </c>
      <c r="AE293" s="21"/>
      <c r="AF293" s="20">
        <f>SUMIFS('حركة المخزون'!F:F,'حركة المخزون'!E:E,'أرصدة المصنع'!D293,'حركة المخزون'!H:H,'أرصدة المصنع'!$AF$2)-SUMIFS('حركة المخزون'!F:F,'حركة المخزون'!E:E,'أرصدة المصنع'!D293,'حركة المخزون'!G:G,'أرصدة المصنع'!$AF$2)</f>
        <v>0</v>
      </c>
    </row>
    <row r="294" spans="2:32" ht="24" customHeight="1" x14ac:dyDescent="0.2">
      <c r="B294" s="18">
        <v>292</v>
      </c>
      <c r="C294" s="18" t="str">
        <f>VLOOKUP(B294,'قاعدة البيانات'!B:F,5,0)</f>
        <v xml:space="preserve"> </v>
      </c>
      <c r="D294" s="18" t="str">
        <f>VLOOKUP(C294,'قاعدة البيانات'!F:G,2,0)</f>
        <v/>
      </c>
      <c r="F294" s="20">
        <f>SUMIFS('حركة المخزون'!F:F,'حركة المخزون'!E:E,'أرصدة المصنع'!D294,'حركة المخزون'!H:H,'أرصدة المصنع'!$F$2)-SUMIFS('حركة المخزون'!F:F,'حركة المخزون'!E:E,'أرصدة المصنع'!D294,'حركة المخزون'!G:G,'أرصدة المصنع'!$F$2)</f>
        <v>0</v>
      </c>
      <c r="G294" s="21"/>
      <c r="H294" s="20">
        <f>SUMIFS('حركة المخزون'!F:F,'حركة المخزون'!E:E,'أرصدة المصنع'!D294,'حركة المخزون'!H:H,'أرصدة المصنع'!$H$2)-SUMIFS('حركة المخزون'!F:F,'حركة المخزون'!E:E,'أرصدة المصنع'!D294,'حركة المخزون'!G:G,'أرصدة المصنع'!$H$2)</f>
        <v>0</v>
      </c>
      <c r="I294" s="21"/>
      <c r="J294" s="20">
        <f>SUMIFS('حركة المخزون'!F:F,'حركة المخزون'!E:E,'أرصدة المصنع'!D294,'حركة المخزون'!H:H,'أرصدة المصنع'!$J$2)-SUMIFS('حركة المخزون'!F:F,'حركة المخزون'!E:E,'أرصدة المصنع'!D294,'حركة المخزون'!G:G,'أرصدة المصنع'!$J$2)</f>
        <v>0</v>
      </c>
      <c r="K294" s="21"/>
      <c r="L294" s="20">
        <f>SUMIFS('حركة المخزون'!F:F,'حركة المخزون'!E:E,'أرصدة المصنع'!D294,'حركة المخزون'!H:H,'أرصدة المصنع'!$L$2)-SUMIFS('حركة المخزون'!F:F,'حركة المخزون'!E:E,'أرصدة المصنع'!D294,'حركة المخزون'!G:G,'أرصدة المصنع'!$L$2)</f>
        <v>0</v>
      </c>
      <c r="M294" s="21"/>
      <c r="N294" s="20">
        <f>SUMIFS('حركة المخزون'!F:F,'حركة المخزون'!E:E,'أرصدة المصنع'!D294,'حركة المخزون'!H:H,'أرصدة المصنع'!$N$2)-SUMIFS('حركة المخزون'!F:F,'حركة المخزون'!E:E,'أرصدة المصنع'!D294,'حركة المخزون'!G:G,'أرصدة المصنع'!$N$2)</f>
        <v>0</v>
      </c>
      <c r="O294" s="21"/>
      <c r="P294" s="20">
        <f>SUMIFS('حركة المخزون'!F:F,'حركة المخزون'!E:E,'أرصدة المصنع'!D294,'حركة المخزون'!H:H,'أرصدة المصنع'!$P$2)-SUMIFS('حركة المخزون'!F:F,'حركة المخزون'!E:E,'أرصدة المصنع'!D294,'حركة المخزون'!G:G,'أرصدة المصنع'!$P$2)</f>
        <v>0</v>
      </c>
      <c r="Q294" s="21"/>
      <c r="R294" s="20">
        <f>SUMIFS('حركة المخزون'!F:F,'حركة المخزون'!E:E,'أرصدة المصنع'!D294,'حركة المخزون'!H:H,'أرصدة المصنع'!$R$2)-SUMIFS('حركة المخزون'!F:F,'حركة المخزون'!E:E,'أرصدة المصنع'!D294,'حركة المخزون'!G:G,'أرصدة المصنع'!$R$2)</f>
        <v>0</v>
      </c>
      <c r="S294" s="21"/>
      <c r="T294" s="20">
        <f>SUMIFS('حركة المخزون'!F:F,'حركة المخزون'!E:E,'أرصدة المصنع'!D294,'حركة المخزون'!H:H,'أرصدة المصنع'!$T$2)-SUMIFS('حركة المخزون'!F:F,'حركة المخزون'!E:E,'أرصدة المصنع'!D294,'حركة المخزون'!G:G,'أرصدة المصنع'!$T$2)</f>
        <v>0</v>
      </c>
      <c r="U294" s="21"/>
      <c r="V294" s="20">
        <f>SUMIFS('حركة المخزون'!F:F,'حركة المخزون'!E:E,'أرصدة المصنع'!D294,'حركة المخزون'!H:H,'أرصدة المصنع'!$V$2)-SUMIFS('حركة المخزون'!F:F,'حركة المخزون'!E:E,'أرصدة المصنع'!D294,'حركة المخزون'!G:G,'أرصدة المصنع'!$V$2)</f>
        <v>0</v>
      </c>
      <c r="W294" s="21"/>
      <c r="X294" s="20">
        <f>SUMIFS('حركة المخزون'!F:F,'حركة المخزون'!E:E,'أرصدة المصنع'!D294,'حركة المخزون'!H:H,'أرصدة المصنع'!$X$2)-SUMIFS('حركة المخزون'!F:F,'حركة المخزون'!E:E,'أرصدة المصنع'!D294,'حركة المخزون'!G:G,'أرصدة المصنع'!$X$2)</f>
        <v>0</v>
      </c>
      <c r="Y294" s="21"/>
      <c r="Z294" s="20">
        <f>SUMIFS('حركة المخزون'!F:F,'حركة المخزون'!E:E,'أرصدة المصنع'!D294,'حركة المخزون'!H:H,'أرصدة المصنع'!$Z$2)-SUMIFS('حركة المخزون'!F:F,'حركة المخزون'!E:E,'أرصدة المصنع'!D294,'حركة المخزون'!G:G,'أرصدة المصنع'!$Z$2)</f>
        <v>0</v>
      </c>
      <c r="AA294" s="21"/>
      <c r="AB294" s="20">
        <f>SUMIFS('حركة المخزون'!F:F,'حركة المخزون'!E:E,'أرصدة المصنع'!D294,'حركة المخزون'!H:H,'أرصدة المصنع'!$AB$2)-SUMIFS('حركة المخزون'!F:F,'حركة المخزون'!E:E,'أرصدة المصنع'!D294,'حركة المخزون'!G:G,'أرصدة المصنع'!$AB$2)</f>
        <v>0</v>
      </c>
      <c r="AC294" s="21"/>
      <c r="AD294" s="20">
        <f>SUMIFS('حركة المخزون'!F:F,'حركة المخزون'!E:E,'أرصدة المصنع'!D294,'حركة المخزون'!H:H,'أرصدة المصنع'!$AD$2)-SUMIFS('حركة المخزون'!F:F,'حركة المخزون'!E:E,'أرصدة المصنع'!D294,'حركة المخزون'!G:G,'أرصدة المصنع'!$AD$2)</f>
        <v>0</v>
      </c>
      <c r="AE294" s="21"/>
      <c r="AF294" s="20">
        <f>SUMIFS('حركة المخزون'!F:F,'حركة المخزون'!E:E,'أرصدة المصنع'!D294,'حركة المخزون'!H:H,'أرصدة المصنع'!$AF$2)-SUMIFS('حركة المخزون'!F:F,'حركة المخزون'!E:E,'أرصدة المصنع'!D294,'حركة المخزون'!G:G,'أرصدة المصنع'!$AF$2)</f>
        <v>0</v>
      </c>
    </row>
    <row r="295" spans="2:32" ht="24" customHeight="1" x14ac:dyDescent="0.2">
      <c r="B295" s="19">
        <v>293</v>
      </c>
      <c r="C295" s="18" t="str">
        <f>VLOOKUP(B295,'قاعدة البيانات'!B:F,5,0)</f>
        <v xml:space="preserve"> </v>
      </c>
      <c r="D295" s="18" t="str">
        <f>VLOOKUP(C295,'قاعدة البيانات'!F:G,2,0)</f>
        <v/>
      </c>
      <c r="F295" s="20">
        <f>SUMIFS('حركة المخزون'!F:F,'حركة المخزون'!E:E,'أرصدة المصنع'!D295,'حركة المخزون'!H:H,'أرصدة المصنع'!$F$2)-SUMIFS('حركة المخزون'!F:F,'حركة المخزون'!E:E,'أرصدة المصنع'!D295,'حركة المخزون'!G:G,'أرصدة المصنع'!$F$2)</f>
        <v>0</v>
      </c>
      <c r="G295" s="21"/>
      <c r="H295" s="20">
        <f>SUMIFS('حركة المخزون'!F:F,'حركة المخزون'!E:E,'أرصدة المصنع'!D295,'حركة المخزون'!H:H,'أرصدة المصنع'!$H$2)-SUMIFS('حركة المخزون'!F:F,'حركة المخزون'!E:E,'أرصدة المصنع'!D295,'حركة المخزون'!G:G,'أرصدة المصنع'!$H$2)</f>
        <v>0</v>
      </c>
      <c r="I295" s="21"/>
      <c r="J295" s="20">
        <f>SUMIFS('حركة المخزون'!F:F,'حركة المخزون'!E:E,'أرصدة المصنع'!D295,'حركة المخزون'!H:H,'أرصدة المصنع'!$J$2)-SUMIFS('حركة المخزون'!F:F,'حركة المخزون'!E:E,'أرصدة المصنع'!D295,'حركة المخزون'!G:G,'أرصدة المصنع'!$J$2)</f>
        <v>0</v>
      </c>
      <c r="K295" s="21"/>
      <c r="L295" s="20">
        <f>SUMIFS('حركة المخزون'!F:F,'حركة المخزون'!E:E,'أرصدة المصنع'!D295,'حركة المخزون'!H:H,'أرصدة المصنع'!$L$2)-SUMIFS('حركة المخزون'!F:F,'حركة المخزون'!E:E,'أرصدة المصنع'!D295,'حركة المخزون'!G:G,'أرصدة المصنع'!$L$2)</f>
        <v>0</v>
      </c>
      <c r="M295" s="21"/>
      <c r="N295" s="20">
        <f>SUMIFS('حركة المخزون'!F:F,'حركة المخزون'!E:E,'أرصدة المصنع'!D295,'حركة المخزون'!H:H,'أرصدة المصنع'!$N$2)-SUMIFS('حركة المخزون'!F:F,'حركة المخزون'!E:E,'أرصدة المصنع'!D295,'حركة المخزون'!G:G,'أرصدة المصنع'!$N$2)</f>
        <v>0</v>
      </c>
      <c r="O295" s="21"/>
      <c r="P295" s="20">
        <f>SUMIFS('حركة المخزون'!F:F,'حركة المخزون'!E:E,'أرصدة المصنع'!D295,'حركة المخزون'!H:H,'أرصدة المصنع'!$P$2)-SUMIFS('حركة المخزون'!F:F,'حركة المخزون'!E:E,'أرصدة المصنع'!D295,'حركة المخزون'!G:G,'أرصدة المصنع'!$P$2)</f>
        <v>0</v>
      </c>
      <c r="Q295" s="21"/>
      <c r="R295" s="20">
        <f>SUMIFS('حركة المخزون'!F:F,'حركة المخزون'!E:E,'أرصدة المصنع'!D295,'حركة المخزون'!H:H,'أرصدة المصنع'!$R$2)-SUMIFS('حركة المخزون'!F:F,'حركة المخزون'!E:E,'أرصدة المصنع'!D295,'حركة المخزون'!G:G,'أرصدة المصنع'!$R$2)</f>
        <v>0</v>
      </c>
      <c r="S295" s="21"/>
      <c r="T295" s="20">
        <f>SUMIFS('حركة المخزون'!F:F,'حركة المخزون'!E:E,'أرصدة المصنع'!D295,'حركة المخزون'!H:H,'أرصدة المصنع'!$T$2)-SUMIFS('حركة المخزون'!F:F,'حركة المخزون'!E:E,'أرصدة المصنع'!D295,'حركة المخزون'!G:G,'أرصدة المصنع'!$T$2)</f>
        <v>0</v>
      </c>
      <c r="U295" s="21"/>
      <c r="V295" s="20">
        <f>SUMIFS('حركة المخزون'!F:F,'حركة المخزون'!E:E,'أرصدة المصنع'!D295,'حركة المخزون'!H:H,'أرصدة المصنع'!$V$2)-SUMIFS('حركة المخزون'!F:F,'حركة المخزون'!E:E,'أرصدة المصنع'!D295,'حركة المخزون'!G:G,'أرصدة المصنع'!$V$2)</f>
        <v>0</v>
      </c>
      <c r="W295" s="21"/>
      <c r="X295" s="20">
        <f>SUMIFS('حركة المخزون'!F:F,'حركة المخزون'!E:E,'أرصدة المصنع'!D295,'حركة المخزون'!H:H,'أرصدة المصنع'!$X$2)-SUMIFS('حركة المخزون'!F:F,'حركة المخزون'!E:E,'أرصدة المصنع'!D295,'حركة المخزون'!G:G,'أرصدة المصنع'!$X$2)</f>
        <v>0</v>
      </c>
      <c r="Y295" s="21"/>
      <c r="Z295" s="20">
        <f>SUMIFS('حركة المخزون'!F:F,'حركة المخزون'!E:E,'أرصدة المصنع'!D295,'حركة المخزون'!H:H,'أرصدة المصنع'!$Z$2)-SUMIFS('حركة المخزون'!F:F,'حركة المخزون'!E:E,'أرصدة المصنع'!D295,'حركة المخزون'!G:G,'أرصدة المصنع'!$Z$2)</f>
        <v>0</v>
      </c>
      <c r="AA295" s="21"/>
      <c r="AB295" s="20">
        <f>SUMIFS('حركة المخزون'!F:F,'حركة المخزون'!E:E,'أرصدة المصنع'!D295,'حركة المخزون'!H:H,'أرصدة المصنع'!$AB$2)-SUMIFS('حركة المخزون'!F:F,'حركة المخزون'!E:E,'أرصدة المصنع'!D295,'حركة المخزون'!G:G,'أرصدة المصنع'!$AB$2)</f>
        <v>0</v>
      </c>
      <c r="AC295" s="21"/>
      <c r="AD295" s="20">
        <f>SUMIFS('حركة المخزون'!F:F,'حركة المخزون'!E:E,'أرصدة المصنع'!D295,'حركة المخزون'!H:H,'أرصدة المصنع'!$AD$2)-SUMIFS('حركة المخزون'!F:F,'حركة المخزون'!E:E,'أرصدة المصنع'!D295,'حركة المخزون'!G:G,'أرصدة المصنع'!$AD$2)</f>
        <v>0</v>
      </c>
      <c r="AE295" s="21"/>
      <c r="AF295" s="20">
        <f>SUMIFS('حركة المخزون'!F:F,'حركة المخزون'!E:E,'أرصدة المصنع'!D295,'حركة المخزون'!H:H,'أرصدة المصنع'!$AF$2)-SUMIFS('حركة المخزون'!F:F,'حركة المخزون'!E:E,'أرصدة المصنع'!D295,'حركة المخزون'!G:G,'أرصدة المصنع'!$AF$2)</f>
        <v>0</v>
      </c>
    </row>
    <row r="296" spans="2:32" ht="24" customHeight="1" x14ac:dyDescent="0.2">
      <c r="B296" s="18">
        <v>294</v>
      </c>
      <c r="C296" s="18" t="str">
        <f>VLOOKUP(B296,'قاعدة البيانات'!B:F,5,0)</f>
        <v xml:space="preserve"> </v>
      </c>
      <c r="D296" s="18" t="str">
        <f>VLOOKUP(C296,'قاعدة البيانات'!F:G,2,0)</f>
        <v/>
      </c>
      <c r="F296" s="20">
        <f>SUMIFS('حركة المخزون'!F:F,'حركة المخزون'!E:E,'أرصدة المصنع'!D296,'حركة المخزون'!H:H,'أرصدة المصنع'!$F$2)-SUMIFS('حركة المخزون'!F:F,'حركة المخزون'!E:E,'أرصدة المصنع'!D296,'حركة المخزون'!G:G,'أرصدة المصنع'!$F$2)</f>
        <v>0</v>
      </c>
      <c r="G296" s="21"/>
      <c r="H296" s="20">
        <f>SUMIFS('حركة المخزون'!F:F,'حركة المخزون'!E:E,'أرصدة المصنع'!D296,'حركة المخزون'!H:H,'أرصدة المصنع'!$H$2)-SUMIFS('حركة المخزون'!F:F,'حركة المخزون'!E:E,'أرصدة المصنع'!D296,'حركة المخزون'!G:G,'أرصدة المصنع'!$H$2)</f>
        <v>0</v>
      </c>
      <c r="I296" s="21"/>
      <c r="J296" s="20">
        <f>SUMIFS('حركة المخزون'!F:F,'حركة المخزون'!E:E,'أرصدة المصنع'!D296,'حركة المخزون'!H:H,'أرصدة المصنع'!$J$2)-SUMIFS('حركة المخزون'!F:F,'حركة المخزون'!E:E,'أرصدة المصنع'!D296,'حركة المخزون'!G:G,'أرصدة المصنع'!$J$2)</f>
        <v>0</v>
      </c>
      <c r="K296" s="21"/>
      <c r="L296" s="20">
        <f>SUMIFS('حركة المخزون'!F:F,'حركة المخزون'!E:E,'أرصدة المصنع'!D296,'حركة المخزون'!H:H,'أرصدة المصنع'!$L$2)-SUMIFS('حركة المخزون'!F:F,'حركة المخزون'!E:E,'أرصدة المصنع'!D296,'حركة المخزون'!G:G,'أرصدة المصنع'!$L$2)</f>
        <v>0</v>
      </c>
      <c r="M296" s="21"/>
      <c r="N296" s="20">
        <f>SUMIFS('حركة المخزون'!F:F,'حركة المخزون'!E:E,'أرصدة المصنع'!D296,'حركة المخزون'!H:H,'أرصدة المصنع'!$N$2)-SUMIFS('حركة المخزون'!F:F,'حركة المخزون'!E:E,'أرصدة المصنع'!D296,'حركة المخزون'!G:G,'أرصدة المصنع'!$N$2)</f>
        <v>0</v>
      </c>
      <c r="O296" s="21"/>
      <c r="P296" s="20">
        <f>SUMIFS('حركة المخزون'!F:F,'حركة المخزون'!E:E,'أرصدة المصنع'!D296,'حركة المخزون'!H:H,'أرصدة المصنع'!$P$2)-SUMIFS('حركة المخزون'!F:F,'حركة المخزون'!E:E,'أرصدة المصنع'!D296,'حركة المخزون'!G:G,'أرصدة المصنع'!$P$2)</f>
        <v>0</v>
      </c>
      <c r="Q296" s="21"/>
      <c r="R296" s="20">
        <f>SUMIFS('حركة المخزون'!F:F,'حركة المخزون'!E:E,'أرصدة المصنع'!D296,'حركة المخزون'!H:H,'أرصدة المصنع'!$R$2)-SUMIFS('حركة المخزون'!F:F,'حركة المخزون'!E:E,'أرصدة المصنع'!D296,'حركة المخزون'!G:G,'أرصدة المصنع'!$R$2)</f>
        <v>0</v>
      </c>
      <c r="S296" s="21"/>
      <c r="T296" s="20">
        <f>SUMIFS('حركة المخزون'!F:F,'حركة المخزون'!E:E,'أرصدة المصنع'!D296,'حركة المخزون'!H:H,'أرصدة المصنع'!$T$2)-SUMIFS('حركة المخزون'!F:F,'حركة المخزون'!E:E,'أرصدة المصنع'!D296,'حركة المخزون'!G:G,'أرصدة المصنع'!$T$2)</f>
        <v>0</v>
      </c>
      <c r="U296" s="21"/>
      <c r="V296" s="20">
        <f>SUMIFS('حركة المخزون'!F:F,'حركة المخزون'!E:E,'أرصدة المصنع'!D296,'حركة المخزون'!H:H,'أرصدة المصنع'!$V$2)-SUMIFS('حركة المخزون'!F:F,'حركة المخزون'!E:E,'أرصدة المصنع'!D296,'حركة المخزون'!G:G,'أرصدة المصنع'!$V$2)</f>
        <v>0</v>
      </c>
      <c r="W296" s="21"/>
      <c r="X296" s="20">
        <f>SUMIFS('حركة المخزون'!F:F,'حركة المخزون'!E:E,'أرصدة المصنع'!D296,'حركة المخزون'!H:H,'أرصدة المصنع'!$X$2)-SUMIFS('حركة المخزون'!F:F,'حركة المخزون'!E:E,'أرصدة المصنع'!D296,'حركة المخزون'!G:G,'أرصدة المصنع'!$X$2)</f>
        <v>0</v>
      </c>
      <c r="Y296" s="21"/>
      <c r="Z296" s="20">
        <f>SUMIFS('حركة المخزون'!F:F,'حركة المخزون'!E:E,'أرصدة المصنع'!D296,'حركة المخزون'!H:H,'أرصدة المصنع'!$Z$2)-SUMIFS('حركة المخزون'!F:F,'حركة المخزون'!E:E,'أرصدة المصنع'!D296,'حركة المخزون'!G:G,'أرصدة المصنع'!$Z$2)</f>
        <v>0</v>
      </c>
      <c r="AA296" s="21"/>
      <c r="AB296" s="20">
        <f>SUMIFS('حركة المخزون'!F:F,'حركة المخزون'!E:E,'أرصدة المصنع'!D296,'حركة المخزون'!H:H,'أرصدة المصنع'!$AB$2)-SUMIFS('حركة المخزون'!F:F,'حركة المخزون'!E:E,'أرصدة المصنع'!D296,'حركة المخزون'!G:G,'أرصدة المصنع'!$AB$2)</f>
        <v>0</v>
      </c>
      <c r="AC296" s="21"/>
      <c r="AD296" s="20">
        <f>SUMIFS('حركة المخزون'!F:F,'حركة المخزون'!E:E,'أرصدة المصنع'!D296,'حركة المخزون'!H:H,'أرصدة المصنع'!$AD$2)-SUMIFS('حركة المخزون'!F:F,'حركة المخزون'!E:E,'أرصدة المصنع'!D296,'حركة المخزون'!G:G,'أرصدة المصنع'!$AD$2)</f>
        <v>0</v>
      </c>
      <c r="AE296" s="21"/>
      <c r="AF296" s="20">
        <f>SUMIFS('حركة المخزون'!F:F,'حركة المخزون'!E:E,'أرصدة المصنع'!D296,'حركة المخزون'!H:H,'أرصدة المصنع'!$AF$2)-SUMIFS('حركة المخزون'!F:F,'حركة المخزون'!E:E,'أرصدة المصنع'!D296,'حركة المخزون'!G:G,'أرصدة المصنع'!$AF$2)</f>
        <v>0</v>
      </c>
    </row>
    <row r="297" spans="2:32" ht="24" customHeight="1" x14ac:dyDescent="0.2">
      <c r="B297" s="18">
        <v>295</v>
      </c>
      <c r="C297" s="18" t="str">
        <f>VLOOKUP(B297,'قاعدة البيانات'!B:F,5,0)</f>
        <v xml:space="preserve"> </v>
      </c>
      <c r="D297" s="18" t="str">
        <f>VLOOKUP(C297,'قاعدة البيانات'!F:G,2,0)</f>
        <v/>
      </c>
      <c r="F297" s="20">
        <f>SUMIFS('حركة المخزون'!F:F,'حركة المخزون'!E:E,'أرصدة المصنع'!D297,'حركة المخزون'!H:H,'أرصدة المصنع'!$F$2)-SUMIFS('حركة المخزون'!F:F,'حركة المخزون'!E:E,'أرصدة المصنع'!D297,'حركة المخزون'!G:G,'أرصدة المصنع'!$F$2)</f>
        <v>0</v>
      </c>
      <c r="G297" s="21"/>
      <c r="H297" s="20">
        <f>SUMIFS('حركة المخزون'!F:F,'حركة المخزون'!E:E,'أرصدة المصنع'!D297,'حركة المخزون'!H:H,'أرصدة المصنع'!$H$2)-SUMIFS('حركة المخزون'!F:F,'حركة المخزون'!E:E,'أرصدة المصنع'!D297,'حركة المخزون'!G:G,'أرصدة المصنع'!$H$2)</f>
        <v>0</v>
      </c>
      <c r="I297" s="21"/>
      <c r="J297" s="20">
        <f>SUMIFS('حركة المخزون'!F:F,'حركة المخزون'!E:E,'أرصدة المصنع'!D297,'حركة المخزون'!H:H,'أرصدة المصنع'!$J$2)-SUMIFS('حركة المخزون'!F:F,'حركة المخزون'!E:E,'أرصدة المصنع'!D297,'حركة المخزون'!G:G,'أرصدة المصنع'!$J$2)</f>
        <v>0</v>
      </c>
      <c r="K297" s="21"/>
      <c r="L297" s="20">
        <f>SUMIFS('حركة المخزون'!F:F,'حركة المخزون'!E:E,'أرصدة المصنع'!D297,'حركة المخزون'!H:H,'أرصدة المصنع'!$L$2)-SUMIFS('حركة المخزون'!F:F,'حركة المخزون'!E:E,'أرصدة المصنع'!D297,'حركة المخزون'!G:G,'أرصدة المصنع'!$L$2)</f>
        <v>0</v>
      </c>
      <c r="M297" s="21"/>
      <c r="N297" s="20">
        <f>SUMIFS('حركة المخزون'!F:F,'حركة المخزون'!E:E,'أرصدة المصنع'!D297,'حركة المخزون'!H:H,'أرصدة المصنع'!$N$2)-SUMIFS('حركة المخزون'!F:F,'حركة المخزون'!E:E,'أرصدة المصنع'!D297,'حركة المخزون'!G:G,'أرصدة المصنع'!$N$2)</f>
        <v>0</v>
      </c>
      <c r="O297" s="21"/>
      <c r="P297" s="20">
        <f>SUMIFS('حركة المخزون'!F:F,'حركة المخزون'!E:E,'أرصدة المصنع'!D297,'حركة المخزون'!H:H,'أرصدة المصنع'!$P$2)-SUMIFS('حركة المخزون'!F:F,'حركة المخزون'!E:E,'أرصدة المصنع'!D297,'حركة المخزون'!G:G,'أرصدة المصنع'!$P$2)</f>
        <v>0</v>
      </c>
      <c r="Q297" s="21"/>
      <c r="R297" s="20">
        <f>SUMIFS('حركة المخزون'!F:F,'حركة المخزون'!E:E,'أرصدة المصنع'!D297,'حركة المخزون'!H:H,'أرصدة المصنع'!$R$2)-SUMIFS('حركة المخزون'!F:F,'حركة المخزون'!E:E,'أرصدة المصنع'!D297,'حركة المخزون'!G:G,'أرصدة المصنع'!$R$2)</f>
        <v>0</v>
      </c>
      <c r="S297" s="21"/>
      <c r="T297" s="20">
        <f>SUMIFS('حركة المخزون'!F:F,'حركة المخزون'!E:E,'أرصدة المصنع'!D297,'حركة المخزون'!H:H,'أرصدة المصنع'!$T$2)-SUMIFS('حركة المخزون'!F:F,'حركة المخزون'!E:E,'أرصدة المصنع'!D297,'حركة المخزون'!G:G,'أرصدة المصنع'!$T$2)</f>
        <v>0</v>
      </c>
      <c r="U297" s="21"/>
      <c r="V297" s="20">
        <f>SUMIFS('حركة المخزون'!F:F,'حركة المخزون'!E:E,'أرصدة المصنع'!D297,'حركة المخزون'!H:H,'أرصدة المصنع'!$V$2)-SUMIFS('حركة المخزون'!F:F,'حركة المخزون'!E:E,'أرصدة المصنع'!D297,'حركة المخزون'!G:G,'أرصدة المصنع'!$V$2)</f>
        <v>0</v>
      </c>
      <c r="W297" s="21"/>
      <c r="X297" s="20">
        <f>SUMIFS('حركة المخزون'!F:F,'حركة المخزون'!E:E,'أرصدة المصنع'!D297,'حركة المخزون'!H:H,'أرصدة المصنع'!$X$2)-SUMIFS('حركة المخزون'!F:F,'حركة المخزون'!E:E,'أرصدة المصنع'!D297,'حركة المخزون'!G:G,'أرصدة المصنع'!$X$2)</f>
        <v>0</v>
      </c>
      <c r="Y297" s="21"/>
      <c r="Z297" s="20">
        <f>SUMIFS('حركة المخزون'!F:F,'حركة المخزون'!E:E,'أرصدة المصنع'!D297,'حركة المخزون'!H:H,'أرصدة المصنع'!$Z$2)-SUMIFS('حركة المخزون'!F:F,'حركة المخزون'!E:E,'أرصدة المصنع'!D297,'حركة المخزون'!G:G,'أرصدة المصنع'!$Z$2)</f>
        <v>0</v>
      </c>
      <c r="AA297" s="21"/>
      <c r="AB297" s="20">
        <f>SUMIFS('حركة المخزون'!F:F,'حركة المخزون'!E:E,'أرصدة المصنع'!D297,'حركة المخزون'!H:H,'أرصدة المصنع'!$AB$2)-SUMIFS('حركة المخزون'!F:F,'حركة المخزون'!E:E,'أرصدة المصنع'!D297,'حركة المخزون'!G:G,'أرصدة المصنع'!$AB$2)</f>
        <v>0</v>
      </c>
      <c r="AC297" s="21"/>
      <c r="AD297" s="20">
        <f>SUMIFS('حركة المخزون'!F:F,'حركة المخزون'!E:E,'أرصدة المصنع'!D297,'حركة المخزون'!H:H,'أرصدة المصنع'!$AD$2)-SUMIFS('حركة المخزون'!F:F,'حركة المخزون'!E:E,'أرصدة المصنع'!D297,'حركة المخزون'!G:G,'أرصدة المصنع'!$AD$2)</f>
        <v>0</v>
      </c>
      <c r="AE297" s="21"/>
      <c r="AF297" s="20">
        <f>SUMIFS('حركة المخزون'!F:F,'حركة المخزون'!E:E,'أرصدة المصنع'!D297,'حركة المخزون'!H:H,'أرصدة المصنع'!$AF$2)-SUMIFS('حركة المخزون'!F:F,'حركة المخزون'!E:E,'أرصدة المصنع'!D297,'حركة المخزون'!G:G,'أرصدة المصنع'!$AF$2)</f>
        <v>0</v>
      </c>
    </row>
    <row r="298" spans="2:32" ht="24" customHeight="1" x14ac:dyDescent="0.2">
      <c r="B298" s="19">
        <v>296</v>
      </c>
      <c r="C298" s="18" t="str">
        <f>VLOOKUP(B298,'قاعدة البيانات'!B:F,5,0)</f>
        <v xml:space="preserve"> </v>
      </c>
      <c r="D298" s="18" t="str">
        <f>VLOOKUP(C298,'قاعدة البيانات'!F:G,2,0)</f>
        <v/>
      </c>
      <c r="F298" s="20">
        <f>SUMIFS('حركة المخزون'!F:F,'حركة المخزون'!E:E,'أرصدة المصنع'!D298,'حركة المخزون'!H:H,'أرصدة المصنع'!$F$2)-SUMIFS('حركة المخزون'!F:F,'حركة المخزون'!E:E,'أرصدة المصنع'!D298,'حركة المخزون'!G:G,'أرصدة المصنع'!$F$2)</f>
        <v>0</v>
      </c>
      <c r="G298" s="21"/>
      <c r="H298" s="20">
        <f>SUMIFS('حركة المخزون'!F:F,'حركة المخزون'!E:E,'أرصدة المصنع'!D298,'حركة المخزون'!H:H,'أرصدة المصنع'!$H$2)-SUMIFS('حركة المخزون'!F:F,'حركة المخزون'!E:E,'أرصدة المصنع'!D298,'حركة المخزون'!G:G,'أرصدة المصنع'!$H$2)</f>
        <v>0</v>
      </c>
      <c r="I298" s="21"/>
      <c r="J298" s="20">
        <f>SUMIFS('حركة المخزون'!F:F,'حركة المخزون'!E:E,'أرصدة المصنع'!D298,'حركة المخزون'!H:H,'أرصدة المصنع'!$J$2)-SUMIFS('حركة المخزون'!F:F,'حركة المخزون'!E:E,'أرصدة المصنع'!D298,'حركة المخزون'!G:G,'أرصدة المصنع'!$J$2)</f>
        <v>0</v>
      </c>
      <c r="K298" s="21"/>
      <c r="L298" s="20">
        <f>SUMIFS('حركة المخزون'!F:F,'حركة المخزون'!E:E,'أرصدة المصنع'!D298,'حركة المخزون'!H:H,'أرصدة المصنع'!$L$2)-SUMIFS('حركة المخزون'!F:F,'حركة المخزون'!E:E,'أرصدة المصنع'!D298,'حركة المخزون'!G:G,'أرصدة المصنع'!$L$2)</f>
        <v>0</v>
      </c>
      <c r="M298" s="21"/>
      <c r="N298" s="20">
        <f>SUMIFS('حركة المخزون'!F:F,'حركة المخزون'!E:E,'أرصدة المصنع'!D298,'حركة المخزون'!H:H,'أرصدة المصنع'!$N$2)-SUMIFS('حركة المخزون'!F:F,'حركة المخزون'!E:E,'أرصدة المصنع'!D298,'حركة المخزون'!G:G,'أرصدة المصنع'!$N$2)</f>
        <v>0</v>
      </c>
      <c r="O298" s="21"/>
      <c r="P298" s="20">
        <f>SUMIFS('حركة المخزون'!F:F,'حركة المخزون'!E:E,'أرصدة المصنع'!D298,'حركة المخزون'!H:H,'أرصدة المصنع'!$P$2)-SUMIFS('حركة المخزون'!F:F,'حركة المخزون'!E:E,'أرصدة المصنع'!D298,'حركة المخزون'!G:G,'أرصدة المصنع'!$P$2)</f>
        <v>0</v>
      </c>
      <c r="Q298" s="21"/>
      <c r="R298" s="20">
        <f>SUMIFS('حركة المخزون'!F:F,'حركة المخزون'!E:E,'أرصدة المصنع'!D298,'حركة المخزون'!H:H,'أرصدة المصنع'!$R$2)-SUMIFS('حركة المخزون'!F:F,'حركة المخزون'!E:E,'أرصدة المصنع'!D298,'حركة المخزون'!G:G,'أرصدة المصنع'!$R$2)</f>
        <v>0</v>
      </c>
      <c r="S298" s="21"/>
      <c r="T298" s="20">
        <f>SUMIFS('حركة المخزون'!F:F,'حركة المخزون'!E:E,'أرصدة المصنع'!D298,'حركة المخزون'!H:H,'أرصدة المصنع'!$T$2)-SUMIFS('حركة المخزون'!F:F,'حركة المخزون'!E:E,'أرصدة المصنع'!D298,'حركة المخزون'!G:G,'أرصدة المصنع'!$T$2)</f>
        <v>0</v>
      </c>
      <c r="U298" s="21"/>
      <c r="V298" s="20">
        <f>SUMIFS('حركة المخزون'!F:F,'حركة المخزون'!E:E,'أرصدة المصنع'!D298,'حركة المخزون'!H:H,'أرصدة المصنع'!$V$2)-SUMIFS('حركة المخزون'!F:F,'حركة المخزون'!E:E,'أرصدة المصنع'!D298,'حركة المخزون'!G:G,'أرصدة المصنع'!$V$2)</f>
        <v>0</v>
      </c>
      <c r="W298" s="21"/>
      <c r="X298" s="20">
        <f>SUMIFS('حركة المخزون'!F:F,'حركة المخزون'!E:E,'أرصدة المصنع'!D298,'حركة المخزون'!H:H,'أرصدة المصنع'!$X$2)-SUMIFS('حركة المخزون'!F:F,'حركة المخزون'!E:E,'أرصدة المصنع'!D298,'حركة المخزون'!G:G,'أرصدة المصنع'!$X$2)</f>
        <v>0</v>
      </c>
      <c r="Y298" s="21"/>
      <c r="Z298" s="20">
        <f>SUMIFS('حركة المخزون'!F:F,'حركة المخزون'!E:E,'أرصدة المصنع'!D298,'حركة المخزون'!H:H,'أرصدة المصنع'!$Z$2)-SUMIFS('حركة المخزون'!F:F,'حركة المخزون'!E:E,'أرصدة المصنع'!D298,'حركة المخزون'!G:G,'أرصدة المصنع'!$Z$2)</f>
        <v>0</v>
      </c>
      <c r="AA298" s="21"/>
      <c r="AB298" s="20">
        <f>SUMIFS('حركة المخزون'!F:F,'حركة المخزون'!E:E,'أرصدة المصنع'!D298,'حركة المخزون'!H:H,'أرصدة المصنع'!$AB$2)-SUMIFS('حركة المخزون'!F:F,'حركة المخزون'!E:E,'أرصدة المصنع'!D298,'حركة المخزون'!G:G,'أرصدة المصنع'!$AB$2)</f>
        <v>0</v>
      </c>
      <c r="AC298" s="21"/>
      <c r="AD298" s="20">
        <f>SUMIFS('حركة المخزون'!F:F,'حركة المخزون'!E:E,'أرصدة المصنع'!D298,'حركة المخزون'!H:H,'أرصدة المصنع'!$AD$2)-SUMIFS('حركة المخزون'!F:F,'حركة المخزون'!E:E,'أرصدة المصنع'!D298,'حركة المخزون'!G:G,'أرصدة المصنع'!$AD$2)</f>
        <v>0</v>
      </c>
      <c r="AE298" s="21"/>
      <c r="AF298" s="20">
        <f>SUMIFS('حركة المخزون'!F:F,'حركة المخزون'!E:E,'أرصدة المصنع'!D298,'حركة المخزون'!H:H,'أرصدة المصنع'!$AF$2)-SUMIFS('حركة المخزون'!F:F,'حركة المخزون'!E:E,'أرصدة المصنع'!D298,'حركة المخزون'!G:G,'أرصدة المصنع'!$AF$2)</f>
        <v>0</v>
      </c>
    </row>
    <row r="299" spans="2:32" ht="24" customHeight="1" x14ac:dyDescent="0.2">
      <c r="B299" s="18">
        <v>297</v>
      </c>
      <c r="C299" s="18" t="str">
        <f>VLOOKUP(B299,'قاعدة البيانات'!B:F,5,0)</f>
        <v xml:space="preserve"> </v>
      </c>
      <c r="D299" s="18" t="str">
        <f>VLOOKUP(C299,'قاعدة البيانات'!F:G,2,0)</f>
        <v/>
      </c>
      <c r="F299" s="20">
        <f>SUMIFS('حركة المخزون'!F:F,'حركة المخزون'!E:E,'أرصدة المصنع'!D299,'حركة المخزون'!H:H,'أرصدة المصنع'!$F$2)-SUMIFS('حركة المخزون'!F:F,'حركة المخزون'!E:E,'أرصدة المصنع'!D299,'حركة المخزون'!G:G,'أرصدة المصنع'!$F$2)</f>
        <v>0</v>
      </c>
      <c r="G299" s="21"/>
      <c r="H299" s="20">
        <f>SUMIFS('حركة المخزون'!F:F,'حركة المخزون'!E:E,'أرصدة المصنع'!D299,'حركة المخزون'!H:H,'أرصدة المصنع'!$H$2)-SUMIFS('حركة المخزون'!F:F,'حركة المخزون'!E:E,'أرصدة المصنع'!D299,'حركة المخزون'!G:G,'أرصدة المصنع'!$H$2)</f>
        <v>0</v>
      </c>
      <c r="I299" s="21"/>
      <c r="J299" s="20">
        <f>SUMIFS('حركة المخزون'!F:F,'حركة المخزون'!E:E,'أرصدة المصنع'!D299,'حركة المخزون'!H:H,'أرصدة المصنع'!$J$2)-SUMIFS('حركة المخزون'!F:F,'حركة المخزون'!E:E,'أرصدة المصنع'!D299,'حركة المخزون'!G:G,'أرصدة المصنع'!$J$2)</f>
        <v>0</v>
      </c>
      <c r="K299" s="21"/>
      <c r="L299" s="20">
        <f>SUMIFS('حركة المخزون'!F:F,'حركة المخزون'!E:E,'أرصدة المصنع'!D299,'حركة المخزون'!H:H,'أرصدة المصنع'!$L$2)-SUMIFS('حركة المخزون'!F:F,'حركة المخزون'!E:E,'أرصدة المصنع'!D299,'حركة المخزون'!G:G,'أرصدة المصنع'!$L$2)</f>
        <v>0</v>
      </c>
      <c r="M299" s="21"/>
      <c r="N299" s="20">
        <f>SUMIFS('حركة المخزون'!F:F,'حركة المخزون'!E:E,'أرصدة المصنع'!D299,'حركة المخزون'!H:H,'أرصدة المصنع'!$N$2)-SUMIFS('حركة المخزون'!F:F,'حركة المخزون'!E:E,'أرصدة المصنع'!D299,'حركة المخزون'!G:G,'أرصدة المصنع'!$N$2)</f>
        <v>0</v>
      </c>
      <c r="O299" s="21"/>
      <c r="P299" s="20">
        <f>SUMIFS('حركة المخزون'!F:F,'حركة المخزون'!E:E,'أرصدة المصنع'!D299,'حركة المخزون'!H:H,'أرصدة المصنع'!$P$2)-SUMIFS('حركة المخزون'!F:F,'حركة المخزون'!E:E,'أرصدة المصنع'!D299,'حركة المخزون'!G:G,'أرصدة المصنع'!$P$2)</f>
        <v>0</v>
      </c>
      <c r="Q299" s="21"/>
      <c r="R299" s="20">
        <f>SUMIFS('حركة المخزون'!F:F,'حركة المخزون'!E:E,'أرصدة المصنع'!D299,'حركة المخزون'!H:H,'أرصدة المصنع'!$R$2)-SUMIFS('حركة المخزون'!F:F,'حركة المخزون'!E:E,'أرصدة المصنع'!D299,'حركة المخزون'!G:G,'أرصدة المصنع'!$R$2)</f>
        <v>0</v>
      </c>
      <c r="S299" s="21"/>
      <c r="T299" s="20">
        <f>SUMIFS('حركة المخزون'!F:F,'حركة المخزون'!E:E,'أرصدة المصنع'!D299,'حركة المخزون'!H:H,'أرصدة المصنع'!$T$2)-SUMIFS('حركة المخزون'!F:F,'حركة المخزون'!E:E,'أرصدة المصنع'!D299,'حركة المخزون'!G:G,'أرصدة المصنع'!$T$2)</f>
        <v>0</v>
      </c>
      <c r="U299" s="21"/>
      <c r="V299" s="20">
        <f>SUMIFS('حركة المخزون'!F:F,'حركة المخزون'!E:E,'أرصدة المصنع'!D299,'حركة المخزون'!H:H,'أرصدة المصنع'!$V$2)-SUMIFS('حركة المخزون'!F:F,'حركة المخزون'!E:E,'أرصدة المصنع'!D299,'حركة المخزون'!G:G,'أرصدة المصنع'!$V$2)</f>
        <v>0</v>
      </c>
      <c r="W299" s="21"/>
      <c r="X299" s="20">
        <f>SUMIFS('حركة المخزون'!F:F,'حركة المخزون'!E:E,'أرصدة المصنع'!D299,'حركة المخزون'!H:H,'أرصدة المصنع'!$X$2)-SUMIFS('حركة المخزون'!F:F,'حركة المخزون'!E:E,'أرصدة المصنع'!D299,'حركة المخزون'!G:G,'أرصدة المصنع'!$X$2)</f>
        <v>0</v>
      </c>
      <c r="Y299" s="21"/>
      <c r="Z299" s="20">
        <f>SUMIFS('حركة المخزون'!F:F,'حركة المخزون'!E:E,'أرصدة المصنع'!D299,'حركة المخزون'!H:H,'أرصدة المصنع'!$Z$2)-SUMIFS('حركة المخزون'!F:F,'حركة المخزون'!E:E,'أرصدة المصنع'!D299,'حركة المخزون'!G:G,'أرصدة المصنع'!$Z$2)</f>
        <v>0</v>
      </c>
      <c r="AA299" s="21"/>
      <c r="AB299" s="20">
        <f>SUMIFS('حركة المخزون'!F:F,'حركة المخزون'!E:E,'أرصدة المصنع'!D299,'حركة المخزون'!H:H,'أرصدة المصنع'!$AB$2)-SUMIFS('حركة المخزون'!F:F,'حركة المخزون'!E:E,'أرصدة المصنع'!D299,'حركة المخزون'!G:G,'أرصدة المصنع'!$AB$2)</f>
        <v>0</v>
      </c>
      <c r="AC299" s="21"/>
      <c r="AD299" s="20">
        <f>SUMIFS('حركة المخزون'!F:F,'حركة المخزون'!E:E,'أرصدة المصنع'!D299,'حركة المخزون'!H:H,'أرصدة المصنع'!$AD$2)-SUMIFS('حركة المخزون'!F:F,'حركة المخزون'!E:E,'أرصدة المصنع'!D299,'حركة المخزون'!G:G,'أرصدة المصنع'!$AD$2)</f>
        <v>0</v>
      </c>
      <c r="AE299" s="21"/>
      <c r="AF299" s="20">
        <f>SUMIFS('حركة المخزون'!F:F,'حركة المخزون'!E:E,'أرصدة المصنع'!D299,'حركة المخزون'!H:H,'أرصدة المصنع'!$AF$2)-SUMIFS('حركة المخزون'!F:F,'حركة المخزون'!E:E,'أرصدة المصنع'!D299,'حركة المخزون'!G:G,'أرصدة المصنع'!$AF$2)</f>
        <v>0</v>
      </c>
    </row>
    <row r="300" spans="2:32" ht="24" customHeight="1" x14ac:dyDescent="0.2">
      <c r="B300" s="18">
        <v>298</v>
      </c>
      <c r="C300" s="18" t="str">
        <f>VLOOKUP(B300,'قاعدة البيانات'!B:F,5,0)</f>
        <v xml:space="preserve"> </v>
      </c>
      <c r="D300" s="18" t="str">
        <f>VLOOKUP(C300,'قاعدة البيانات'!F:G,2,0)</f>
        <v/>
      </c>
      <c r="F300" s="20">
        <f>SUMIFS('حركة المخزون'!F:F,'حركة المخزون'!E:E,'أرصدة المصنع'!D300,'حركة المخزون'!H:H,'أرصدة المصنع'!$F$2)-SUMIFS('حركة المخزون'!F:F,'حركة المخزون'!E:E,'أرصدة المصنع'!D300,'حركة المخزون'!G:G,'أرصدة المصنع'!$F$2)</f>
        <v>0</v>
      </c>
      <c r="G300" s="21"/>
      <c r="H300" s="20">
        <f>SUMIFS('حركة المخزون'!F:F,'حركة المخزون'!E:E,'أرصدة المصنع'!D300,'حركة المخزون'!H:H,'أرصدة المصنع'!$H$2)-SUMIFS('حركة المخزون'!F:F,'حركة المخزون'!E:E,'أرصدة المصنع'!D300,'حركة المخزون'!G:G,'أرصدة المصنع'!$H$2)</f>
        <v>0</v>
      </c>
      <c r="I300" s="21"/>
      <c r="J300" s="20">
        <f>SUMIFS('حركة المخزون'!F:F,'حركة المخزون'!E:E,'أرصدة المصنع'!D300,'حركة المخزون'!H:H,'أرصدة المصنع'!$J$2)-SUMIFS('حركة المخزون'!F:F,'حركة المخزون'!E:E,'أرصدة المصنع'!D300,'حركة المخزون'!G:G,'أرصدة المصنع'!$J$2)</f>
        <v>0</v>
      </c>
      <c r="K300" s="21"/>
      <c r="L300" s="20">
        <f>SUMIFS('حركة المخزون'!F:F,'حركة المخزون'!E:E,'أرصدة المصنع'!D300,'حركة المخزون'!H:H,'أرصدة المصنع'!$L$2)-SUMIFS('حركة المخزون'!F:F,'حركة المخزون'!E:E,'أرصدة المصنع'!D300,'حركة المخزون'!G:G,'أرصدة المصنع'!$L$2)</f>
        <v>0</v>
      </c>
      <c r="M300" s="21"/>
      <c r="N300" s="20">
        <f>SUMIFS('حركة المخزون'!F:F,'حركة المخزون'!E:E,'أرصدة المصنع'!D300,'حركة المخزون'!H:H,'أرصدة المصنع'!$N$2)-SUMIFS('حركة المخزون'!F:F,'حركة المخزون'!E:E,'أرصدة المصنع'!D300,'حركة المخزون'!G:G,'أرصدة المصنع'!$N$2)</f>
        <v>0</v>
      </c>
      <c r="O300" s="21"/>
      <c r="P300" s="20">
        <f>SUMIFS('حركة المخزون'!F:F,'حركة المخزون'!E:E,'أرصدة المصنع'!D300,'حركة المخزون'!H:H,'أرصدة المصنع'!$P$2)-SUMIFS('حركة المخزون'!F:F,'حركة المخزون'!E:E,'أرصدة المصنع'!D300,'حركة المخزون'!G:G,'أرصدة المصنع'!$P$2)</f>
        <v>0</v>
      </c>
      <c r="Q300" s="21"/>
      <c r="R300" s="20">
        <f>SUMIFS('حركة المخزون'!F:F,'حركة المخزون'!E:E,'أرصدة المصنع'!D300,'حركة المخزون'!H:H,'أرصدة المصنع'!$R$2)-SUMIFS('حركة المخزون'!F:F,'حركة المخزون'!E:E,'أرصدة المصنع'!D300,'حركة المخزون'!G:G,'أرصدة المصنع'!$R$2)</f>
        <v>0</v>
      </c>
      <c r="S300" s="21"/>
      <c r="T300" s="20">
        <f>SUMIFS('حركة المخزون'!F:F,'حركة المخزون'!E:E,'أرصدة المصنع'!D300,'حركة المخزون'!H:H,'أرصدة المصنع'!$T$2)-SUMIFS('حركة المخزون'!F:F,'حركة المخزون'!E:E,'أرصدة المصنع'!D300,'حركة المخزون'!G:G,'أرصدة المصنع'!$T$2)</f>
        <v>0</v>
      </c>
      <c r="U300" s="21"/>
      <c r="V300" s="20">
        <f>SUMIFS('حركة المخزون'!F:F,'حركة المخزون'!E:E,'أرصدة المصنع'!D300,'حركة المخزون'!H:H,'أرصدة المصنع'!$V$2)-SUMIFS('حركة المخزون'!F:F,'حركة المخزون'!E:E,'أرصدة المصنع'!D300,'حركة المخزون'!G:G,'أرصدة المصنع'!$V$2)</f>
        <v>0</v>
      </c>
      <c r="W300" s="21"/>
      <c r="X300" s="20">
        <f>SUMIFS('حركة المخزون'!F:F,'حركة المخزون'!E:E,'أرصدة المصنع'!D300,'حركة المخزون'!H:H,'أرصدة المصنع'!$X$2)-SUMIFS('حركة المخزون'!F:F,'حركة المخزون'!E:E,'أرصدة المصنع'!D300,'حركة المخزون'!G:G,'أرصدة المصنع'!$X$2)</f>
        <v>0</v>
      </c>
      <c r="Y300" s="21"/>
      <c r="Z300" s="20">
        <f>SUMIFS('حركة المخزون'!F:F,'حركة المخزون'!E:E,'أرصدة المصنع'!D300,'حركة المخزون'!H:H,'أرصدة المصنع'!$Z$2)-SUMIFS('حركة المخزون'!F:F,'حركة المخزون'!E:E,'أرصدة المصنع'!D300,'حركة المخزون'!G:G,'أرصدة المصنع'!$Z$2)</f>
        <v>0</v>
      </c>
      <c r="AA300" s="21"/>
      <c r="AB300" s="20">
        <f>SUMIFS('حركة المخزون'!F:F,'حركة المخزون'!E:E,'أرصدة المصنع'!D300,'حركة المخزون'!H:H,'أرصدة المصنع'!$AB$2)-SUMIFS('حركة المخزون'!F:F,'حركة المخزون'!E:E,'أرصدة المصنع'!D300,'حركة المخزون'!G:G,'أرصدة المصنع'!$AB$2)</f>
        <v>0</v>
      </c>
      <c r="AC300" s="21"/>
      <c r="AD300" s="20">
        <f>SUMIFS('حركة المخزون'!F:F,'حركة المخزون'!E:E,'أرصدة المصنع'!D300,'حركة المخزون'!H:H,'أرصدة المصنع'!$AD$2)-SUMIFS('حركة المخزون'!F:F,'حركة المخزون'!E:E,'أرصدة المصنع'!D300,'حركة المخزون'!G:G,'أرصدة المصنع'!$AD$2)</f>
        <v>0</v>
      </c>
      <c r="AE300" s="21"/>
      <c r="AF300" s="20">
        <f>SUMIFS('حركة المخزون'!F:F,'حركة المخزون'!E:E,'أرصدة المصنع'!D300,'حركة المخزون'!H:H,'أرصدة المصنع'!$AF$2)-SUMIFS('حركة المخزون'!F:F,'حركة المخزون'!E:E,'أرصدة المصنع'!D300,'حركة المخزون'!G:G,'أرصدة المصنع'!$AF$2)</f>
        <v>0</v>
      </c>
    </row>
    <row r="301" spans="2:32" ht="24" customHeight="1" x14ac:dyDescent="0.2">
      <c r="B301" s="19">
        <v>299</v>
      </c>
      <c r="C301" s="18" t="str">
        <f>VLOOKUP(B301,'قاعدة البيانات'!B:F,5,0)</f>
        <v xml:space="preserve"> </v>
      </c>
      <c r="D301" s="18" t="str">
        <f>VLOOKUP(C301,'قاعدة البيانات'!F:G,2,0)</f>
        <v/>
      </c>
      <c r="F301" s="20">
        <f>SUMIFS('حركة المخزون'!F:F,'حركة المخزون'!E:E,'أرصدة المصنع'!D301,'حركة المخزون'!H:H,'أرصدة المصنع'!$F$2)-SUMIFS('حركة المخزون'!F:F,'حركة المخزون'!E:E,'أرصدة المصنع'!D301,'حركة المخزون'!G:G,'أرصدة المصنع'!$F$2)</f>
        <v>0</v>
      </c>
      <c r="G301" s="21"/>
      <c r="H301" s="20">
        <f>SUMIFS('حركة المخزون'!F:F,'حركة المخزون'!E:E,'أرصدة المصنع'!D301,'حركة المخزون'!H:H,'أرصدة المصنع'!$H$2)-SUMIFS('حركة المخزون'!F:F,'حركة المخزون'!E:E,'أرصدة المصنع'!D301,'حركة المخزون'!G:G,'أرصدة المصنع'!$H$2)</f>
        <v>0</v>
      </c>
      <c r="I301" s="21"/>
      <c r="J301" s="20">
        <f>SUMIFS('حركة المخزون'!F:F,'حركة المخزون'!E:E,'أرصدة المصنع'!D301,'حركة المخزون'!H:H,'أرصدة المصنع'!$J$2)-SUMIFS('حركة المخزون'!F:F,'حركة المخزون'!E:E,'أرصدة المصنع'!D301,'حركة المخزون'!G:G,'أرصدة المصنع'!$J$2)</f>
        <v>0</v>
      </c>
      <c r="K301" s="21"/>
      <c r="L301" s="20">
        <f>SUMIFS('حركة المخزون'!F:F,'حركة المخزون'!E:E,'أرصدة المصنع'!D301,'حركة المخزون'!H:H,'أرصدة المصنع'!$L$2)-SUMIFS('حركة المخزون'!F:F,'حركة المخزون'!E:E,'أرصدة المصنع'!D301,'حركة المخزون'!G:G,'أرصدة المصنع'!$L$2)</f>
        <v>0</v>
      </c>
      <c r="M301" s="21"/>
      <c r="N301" s="20">
        <f>SUMIFS('حركة المخزون'!F:F,'حركة المخزون'!E:E,'أرصدة المصنع'!D301,'حركة المخزون'!H:H,'أرصدة المصنع'!$N$2)-SUMIFS('حركة المخزون'!F:F,'حركة المخزون'!E:E,'أرصدة المصنع'!D301,'حركة المخزون'!G:G,'أرصدة المصنع'!$N$2)</f>
        <v>0</v>
      </c>
      <c r="O301" s="21"/>
      <c r="P301" s="20">
        <f>SUMIFS('حركة المخزون'!F:F,'حركة المخزون'!E:E,'أرصدة المصنع'!D301,'حركة المخزون'!H:H,'أرصدة المصنع'!$P$2)-SUMIFS('حركة المخزون'!F:F,'حركة المخزون'!E:E,'أرصدة المصنع'!D301,'حركة المخزون'!G:G,'أرصدة المصنع'!$P$2)</f>
        <v>0</v>
      </c>
      <c r="Q301" s="21"/>
      <c r="R301" s="20">
        <f>SUMIFS('حركة المخزون'!F:F,'حركة المخزون'!E:E,'أرصدة المصنع'!D301,'حركة المخزون'!H:H,'أرصدة المصنع'!$R$2)-SUMIFS('حركة المخزون'!F:F,'حركة المخزون'!E:E,'أرصدة المصنع'!D301,'حركة المخزون'!G:G,'أرصدة المصنع'!$R$2)</f>
        <v>0</v>
      </c>
      <c r="S301" s="21"/>
      <c r="T301" s="20">
        <f>SUMIFS('حركة المخزون'!F:F,'حركة المخزون'!E:E,'أرصدة المصنع'!D301,'حركة المخزون'!H:H,'أرصدة المصنع'!$T$2)-SUMIFS('حركة المخزون'!F:F,'حركة المخزون'!E:E,'أرصدة المصنع'!D301,'حركة المخزون'!G:G,'أرصدة المصنع'!$T$2)</f>
        <v>0</v>
      </c>
      <c r="U301" s="21"/>
      <c r="V301" s="20">
        <f>SUMIFS('حركة المخزون'!F:F,'حركة المخزون'!E:E,'أرصدة المصنع'!D301,'حركة المخزون'!H:H,'أرصدة المصنع'!$V$2)-SUMIFS('حركة المخزون'!F:F,'حركة المخزون'!E:E,'أرصدة المصنع'!D301,'حركة المخزون'!G:G,'أرصدة المصنع'!$V$2)</f>
        <v>0</v>
      </c>
      <c r="W301" s="21"/>
      <c r="X301" s="20">
        <f>SUMIFS('حركة المخزون'!F:F,'حركة المخزون'!E:E,'أرصدة المصنع'!D301,'حركة المخزون'!H:H,'أرصدة المصنع'!$X$2)-SUMIFS('حركة المخزون'!F:F,'حركة المخزون'!E:E,'أرصدة المصنع'!D301,'حركة المخزون'!G:G,'أرصدة المصنع'!$X$2)</f>
        <v>0</v>
      </c>
      <c r="Y301" s="21"/>
      <c r="Z301" s="20">
        <f>SUMIFS('حركة المخزون'!F:F,'حركة المخزون'!E:E,'أرصدة المصنع'!D301,'حركة المخزون'!H:H,'أرصدة المصنع'!$Z$2)-SUMIFS('حركة المخزون'!F:F,'حركة المخزون'!E:E,'أرصدة المصنع'!D301,'حركة المخزون'!G:G,'أرصدة المصنع'!$Z$2)</f>
        <v>0</v>
      </c>
      <c r="AA301" s="21"/>
      <c r="AB301" s="20">
        <f>SUMIFS('حركة المخزون'!F:F,'حركة المخزون'!E:E,'أرصدة المصنع'!D301,'حركة المخزون'!H:H,'أرصدة المصنع'!$AB$2)-SUMIFS('حركة المخزون'!F:F,'حركة المخزون'!E:E,'أرصدة المصنع'!D301,'حركة المخزون'!G:G,'أرصدة المصنع'!$AB$2)</f>
        <v>0</v>
      </c>
      <c r="AC301" s="21"/>
      <c r="AD301" s="20">
        <f>SUMIFS('حركة المخزون'!F:F,'حركة المخزون'!E:E,'أرصدة المصنع'!D301,'حركة المخزون'!H:H,'أرصدة المصنع'!$AD$2)-SUMIFS('حركة المخزون'!F:F,'حركة المخزون'!E:E,'أرصدة المصنع'!D301,'حركة المخزون'!G:G,'أرصدة المصنع'!$AD$2)</f>
        <v>0</v>
      </c>
      <c r="AE301" s="21"/>
      <c r="AF301" s="20">
        <f>SUMIFS('حركة المخزون'!F:F,'حركة المخزون'!E:E,'أرصدة المصنع'!D301,'حركة المخزون'!H:H,'أرصدة المصنع'!$AF$2)-SUMIFS('حركة المخزون'!F:F,'حركة المخزون'!E:E,'أرصدة المصنع'!D301,'حركة المخزون'!G:G,'أرصدة المصنع'!$AF$2)</f>
        <v>0</v>
      </c>
    </row>
    <row r="302" spans="2:32" ht="24" customHeight="1" x14ac:dyDescent="0.2">
      <c r="B302" s="18">
        <v>300</v>
      </c>
      <c r="C302" s="18" t="str">
        <f>VLOOKUP(B302,'قاعدة البيانات'!B:F,5,0)</f>
        <v xml:space="preserve"> </v>
      </c>
      <c r="D302" s="18" t="str">
        <f>VLOOKUP(C302,'قاعدة البيانات'!F:G,2,0)</f>
        <v/>
      </c>
      <c r="F302" s="20">
        <f>SUMIFS('حركة المخزون'!F:F,'حركة المخزون'!E:E,'أرصدة المصنع'!D302,'حركة المخزون'!H:H,'أرصدة المصنع'!$F$2)-SUMIFS('حركة المخزون'!F:F,'حركة المخزون'!E:E,'أرصدة المصنع'!D302,'حركة المخزون'!G:G,'أرصدة المصنع'!$F$2)</f>
        <v>0</v>
      </c>
      <c r="G302" s="21"/>
      <c r="H302" s="20">
        <f>SUMIFS('حركة المخزون'!F:F,'حركة المخزون'!E:E,'أرصدة المصنع'!D302,'حركة المخزون'!H:H,'أرصدة المصنع'!$H$2)-SUMIFS('حركة المخزون'!F:F,'حركة المخزون'!E:E,'أرصدة المصنع'!D302,'حركة المخزون'!G:G,'أرصدة المصنع'!$H$2)</f>
        <v>0</v>
      </c>
      <c r="I302" s="21"/>
      <c r="J302" s="20">
        <f>SUMIFS('حركة المخزون'!F:F,'حركة المخزون'!E:E,'أرصدة المصنع'!D302,'حركة المخزون'!H:H,'أرصدة المصنع'!$J$2)-SUMIFS('حركة المخزون'!F:F,'حركة المخزون'!E:E,'أرصدة المصنع'!D302,'حركة المخزون'!G:G,'أرصدة المصنع'!$J$2)</f>
        <v>0</v>
      </c>
      <c r="K302" s="21"/>
      <c r="L302" s="20">
        <f>SUMIFS('حركة المخزون'!F:F,'حركة المخزون'!E:E,'أرصدة المصنع'!D302,'حركة المخزون'!H:H,'أرصدة المصنع'!$L$2)-SUMIFS('حركة المخزون'!F:F,'حركة المخزون'!E:E,'أرصدة المصنع'!D302,'حركة المخزون'!G:G,'أرصدة المصنع'!$L$2)</f>
        <v>0</v>
      </c>
      <c r="M302" s="21"/>
      <c r="N302" s="20">
        <f>SUMIFS('حركة المخزون'!F:F,'حركة المخزون'!E:E,'أرصدة المصنع'!D302,'حركة المخزون'!H:H,'أرصدة المصنع'!$N$2)-SUMIFS('حركة المخزون'!F:F,'حركة المخزون'!E:E,'أرصدة المصنع'!D302,'حركة المخزون'!G:G,'أرصدة المصنع'!$N$2)</f>
        <v>0</v>
      </c>
      <c r="O302" s="21"/>
      <c r="P302" s="20">
        <f>SUMIFS('حركة المخزون'!F:F,'حركة المخزون'!E:E,'أرصدة المصنع'!D302,'حركة المخزون'!H:H,'أرصدة المصنع'!$P$2)-SUMIFS('حركة المخزون'!F:F,'حركة المخزون'!E:E,'أرصدة المصنع'!D302,'حركة المخزون'!G:G,'أرصدة المصنع'!$P$2)</f>
        <v>0</v>
      </c>
      <c r="Q302" s="21"/>
      <c r="R302" s="20">
        <f>SUMIFS('حركة المخزون'!F:F,'حركة المخزون'!E:E,'أرصدة المصنع'!D302,'حركة المخزون'!H:H,'أرصدة المصنع'!$R$2)-SUMIFS('حركة المخزون'!F:F,'حركة المخزون'!E:E,'أرصدة المصنع'!D302,'حركة المخزون'!G:G,'أرصدة المصنع'!$R$2)</f>
        <v>0</v>
      </c>
      <c r="S302" s="21"/>
      <c r="T302" s="20">
        <f>SUMIFS('حركة المخزون'!F:F,'حركة المخزون'!E:E,'أرصدة المصنع'!D302,'حركة المخزون'!H:H,'أرصدة المصنع'!$T$2)-SUMIFS('حركة المخزون'!F:F,'حركة المخزون'!E:E,'أرصدة المصنع'!D302,'حركة المخزون'!G:G,'أرصدة المصنع'!$T$2)</f>
        <v>0</v>
      </c>
      <c r="U302" s="21"/>
      <c r="V302" s="20">
        <f>SUMIFS('حركة المخزون'!F:F,'حركة المخزون'!E:E,'أرصدة المصنع'!D302,'حركة المخزون'!H:H,'أرصدة المصنع'!$V$2)-SUMIFS('حركة المخزون'!F:F,'حركة المخزون'!E:E,'أرصدة المصنع'!D302,'حركة المخزون'!G:G,'أرصدة المصنع'!$V$2)</f>
        <v>0</v>
      </c>
      <c r="W302" s="21"/>
      <c r="X302" s="20">
        <f>SUMIFS('حركة المخزون'!F:F,'حركة المخزون'!E:E,'أرصدة المصنع'!D302,'حركة المخزون'!H:H,'أرصدة المصنع'!$X$2)-SUMIFS('حركة المخزون'!F:F,'حركة المخزون'!E:E,'أرصدة المصنع'!D302,'حركة المخزون'!G:G,'أرصدة المصنع'!$X$2)</f>
        <v>0</v>
      </c>
      <c r="Y302" s="21"/>
      <c r="Z302" s="20">
        <f>SUMIFS('حركة المخزون'!F:F,'حركة المخزون'!E:E,'أرصدة المصنع'!D302,'حركة المخزون'!H:H,'أرصدة المصنع'!$Z$2)-SUMIFS('حركة المخزون'!F:F,'حركة المخزون'!E:E,'أرصدة المصنع'!D302,'حركة المخزون'!G:G,'أرصدة المصنع'!$Z$2)</f>
        <v>0</v>
      </c>
      <c r="AA302" s="21"/>
      <c r="AB302" s="20">
        <f>SUMIFS('حركة المخزون'!F:F,'حركة المخزون'!E:E,'أرصدة المصنع'!D302,'حركة المخزون'!H:H,'أرصدة المصنع'!$AB$2)-SUMIFS('حركة المخزون'!F:F,'حركة المخزون'!E:E,'أرصدة المصنع'!D302,'حركة المخزون'!G:G,'أرصدة المصنع'!$AB$2)</f>
        <v>0</v>
      </c>
      <c r="AC302" s="21"/>
      <c r="AD302" s="20">
        <f>SUMIFS('حركة المخزون'!F:F,'حركة المخزون'!E:E,'أرصدة المصنع'!D302,'حركة المخزون'!H:H,'أرصدة المصنع'!$AD$2)-SUMIFS('حركة المخزون'!F:F,'حركة المخزون'!E:E,'أرصدة المصنع'!D302,'حركة المخزون'!G:G,'أرصدة المصنع'!$AD$2)</f>
        <v>0</v>
      </c>
      <c r="AE302" s="21"/>
      <c r="AF302" s="20">
        <f>SUMIFS('حركة المخزون'!F:F,'حركة المخزون'!E:E,'أرصدة المصنع'!D302,'حركة المخزون'!H:H,'أرصدة المصنع'!$AF$2)-SUMIFS('حركة المخزون'!F:F,'حركة المخزون'!E:E,'أرصدة المصنع'!D302,'حركة المخزون'!G:G,'أرصدة المصنع'!$AF$2)</f>
        <v>0</v>
      </c>
    </row>
    <row r="303" spans="2:32" ht="24" customHeight="1" x14ac:dyDescent="0.2">
      <c r="B303" s="18">
        <v>301</v>
      </c>
      <c r="C303" s="18" t="str">
        <f>VLOOKUP(B303,'قاعدة البيانات'!B:F,5,0)</f>
        <v xml:space="preserve"> </v>
      </c>
      <c r="D303" s="18" t="str">
        <f>VLOOKUP(C303,'قاعدة البيانات'!F:G,2,0)</f>
        <v/>
      </c>
      <c r="F303" s="20">
        <f>SUMIFS('حركة المخزون'!F:F,'حركة المخزون'!E:E,'أرصدة المصنع'!D303,'حركة المخزون'!H:H,'أرصدة المصنع'!$F$2)-SUMIFS('حركة المخزون'!F:F,'حركة المخزون'!E:E,'أرصدة المصنع'!D303,'حركة المخزون'!G:G,'أرصدة المصنع'!$F$2)</f>
        <v>0</v>
      </c>
      <c r="G303" s="21"/>
      <c r="H303" s="20">
        <f>SUMIFS('حركة المخزون'!F:F,'حركة المخزون'!E:E,'أرصدة المصنع'!D303,'حركة المخزون'!H:H,'أرصدة المصنع'!$H$2)-SUMIFS('حركة المخزون'!F:F,'حركة المخزون'!E:E,'أرصدة المصنع'!D303,'حركة المخزون'!G:G,'أرصدة المصنع'!$H$2)</f>
        <v>0</v>
      </c>
      <c r="I303" s="21"/>
      <c r="J303" s="20">
        <f>SUMIFS('حركة المخزون'!F:F,'حركة المخزون'!E:E,'أرصدة المصنع'!D303,'حركة المخزون'!H:H,'أرصدة المصنع'!$J$2)-SUMIFS('حركة المخزون'!F:F,'حركة المخزون'!E:E,'أرصدة المصنع'!D303,'حركة المخزون'!G:G,'أرصدة المصنع'!$J$2)</f>
        <v>0</v>
      </c>
      <c r="K303" s="21"/>
      <c r="L303" s="20">
        <f>SUMIFS('حركة المخزون'!F:F,'حركة المخزون'!E:E,'أرصدة المصنع'!D303,'حركة المخزون'!H:H,'أرصدة المصنع'!$L$2)-SUMIFS('حركة المخزون'!F:F,'حركة المخزون'!E:E,'أرصدة المصنع'!D303,'حركة المخزون'!G:G,'أرصدة المصنع'!$L$2)</f>
        <v>0</v>
      </c>
      <c r="M303" s="21"/>
      <c r="N303" s="20">
        <f>SUMIFS('حركة المخزون'!F:F,'حركة المخزون'!E:E,'أرصدة المصنع'!D303,'حركة المخزون'!H:H,'أرصدة المصنع'!$N$2)-SUMIFS('حركة المخزون'!F:F,'حركة المخزون'!E:E,'أرصدة المصنع'!D303,'حركة المخزون'!G:G,'أرصدة المصنع'!$N$2)</f>
        <v>0</v>
      </c>
      <c r="O303" s="21"/>
      <c r="P303" s="20">
        <f>SUMIFS('حركة المخزون'!F:F,'حركة المخزون'!E:E,'أرصدة المصنع'!D303,'حركة المخزون'!H:H,'أرصدة المصنع'!$P$2)-SUMIFS('حركة المخزون'!F:F,'حركة المخزون'!E:E,'أرصدة المصنع'!D303,'حركة المخزون'!G:G,'أرصدة المصنع'!$P$2)</f>
        <v>0</v>
      </c>
      <c r="Q303" s="21"/>
      <c r="R303" s="20">
        <f>SUMIFS('حركة المخزون'!F:F,'حركة المخزون'!E:E,'أرصدة المصنع'!D303,'حركة المخزون'!H:H,'أرصدة المصنع'!$R$2)-SUMIFS('حركة المخزون'!F:F,'حركة المخزون'!E:E,'أرصدة المصنع'!D303,'حركة المخزون'!G:G,'أرصدة المصنع'!$R$2)</f>
        <v>0</v>
      </c>
      <c r="S303" s="21"/>
      <c r="T303" s="20">
        <f>SUMIFS('حركة المخزون'!F:F,'حركة المخزون'!E:E,'أرصدة المصنع'!D303,'حركة المخزون'!H:H,'أرصدة المصنع'!$T$2)-SUMIFS('حركة المخزون'!F:F,'حركة المخزون'!E:E,'أرصدة المصنع'!D303,'حركة المخزون'!G:G,'أرصدة المصنع'!$T$2)</f>
        <v>0</v>
      </c>
      <c r="U303" s="21"/>
      <c r="V303" s="20">
        <f>SUMIFS('حركة المخزون'!F:F,'حركة المخزون'!E:E,'أرصدة المصنع'!D303,'حركة المخزون'!H:H,'أرصدة المصنع'!$V$2)-SUMIFS('حركة المخزون'!F:F,'حركة المخزون'!E:E,'أرصدة المصنع'!D303,'حركة المخزون'!G:G,'أرصدة المصنع'!$V$2)</f>
        <v>0</v>
      </c>
      <c r="W303" s="21"/>
      <c r="X303" s="20">
        <f>SUMIFS('حركة المخزون'!F:F,'حركة المخزون'!E:E,'أرصدة المصنع'!D303,'حركة المخزون'!H:H,'أرصدة المصنع'!$X$2)-SUMIFS('حركة المخزون'!F:F,'حركة المخزون'!E:E,'أرصدة المصنع'!D303,'حركة المخزون'!G:G,'أرصدة المصنع'!$X$2)</f>
        <v>0</v>
      </c>
      <c r="Y303" s="21"/>
      <c r="Z303" s="20">
        <f>SUMIFS('حركة المخزون'!F:F,'حركة المخزون'!E:E,'أرصدة المصنع'!D303,'حركة المخزون'!H:H,'أرصدة المصنع'!$Z$2)-SUMIFS('حركة المخزون'!F:F,'حركة المخزون'!E:E,'أرصدة المصنع'!D303,'حركة المخزون'!G:G,'أرصدة المصنع'!$Z$2)</f>
        <v>0</v>
      </c>
      <c r="AA303" s="21"/>
      <c r="AB303" s="20">
        <f>SUMIFS('حركة المخزون'!F:F,'حركة المخزون'!E:E,'أرصدة المصنع'!D303,'حركة المخزون'!H:H,'أرصدة المصنع'!$AB$2)-SUMIFS('حركة المخزون'!F:F,'حركة المخزون'!E:E,'أرصدة المصنع'!D303,'حركة المخزون'!G:G,'أرصدة المصنع'!$AB$2)</f>
        <v>0</v>
      </c>
      <c r="AC303" s="21"/>
      <c r="AD303" s="20">
        <f>SUMIFS('حركة المخزون'!F:F,'حركة المخزون'!E:E,'أرصدة المصنع'!D303,'حركة المخزون'!H:H,'أرصدة المصنع'!$AD$2)-SUMIFS('حركة المخزون'!F:F,'حركة المخزون'!E:E,'أرصدة المصنع'!D303,'حركة المخزون'!G:G,'أرصدة المصنع'!$AD$2)</f>
        <v>0</v>
      </c>
      <c r="AE303" s="21"/>
      <c r="AF303" s="20">
        <f>SUMIFS('حركة المخزون'!F:F,'حركة المخزون'!E:E,'أرصدة المصنع'!D303,'حركة المخزون'!H:H,'أرصدة المصنع'!$AF$2)-SUMIFS('حركة المخزون'!F:F,'حركة المخزون'!E:E,'أرصدة المصنع'!D303,'حركة المخزون'!G:G,'أرصدة المصنع'!$AF$2)</f>
        <v>0</v>
      </c>
    </row>
    <row r="304" spans="2:32" ht="24" customHeight="1" x14ac:dyDescent="0.2">
      <c r="B304" s="19">
        <v>302</v>
      </c>
      <c r="C304" s="18" t="str">
        <f>VLOOKUP(B304,'قاعدة البيانات'!B:F,5,0)</f>
        <v xml:space="preserve"> </v>
      </c>
      <c r="D304" s="18" t="str">
        <f>VLOOKUP(C304,'قاعدة البيانات'!F:G,2,0)</f>
        <v/>
      </c>
      <c r="F304" s="20">
        <f>SUMIFS('حركة المخزون'!F:F,'حركة المخزون'!E:E,'أرصدة المصنع'!D304,'حركة المخزون'!H:H,'أرصدة المصنع'!$F$2)-SUMIFS('حركة المخزون'!F:F,'حركة المخزون'!E:E,'أرصدة المصنع'!D304,'حركة المخزون'!G:G,'أرصدة المصنع'!$F$2)</f>
        <v>0</v>
      </c>
      <c r="G304" s="21"/>
      <c r="H304" s="20">
        <f>SUMIFS('حركة المخزون'!F:F,'حركة المخزون'!E:E,'أرصدة المصنع'!D304,'حركة المخزون'!H:H,'أرصدة المصنع'!$H$2)-SUMIFS('حركة المخزون'!F:F,'حركة المخزون'!E:E,'أرصدة المصنع'!D304,'حركة المخزون'!G:G,'أرصدة المصنع'!$H$2)</f>
        <v>0</v>
      </c>
      <c r="I304" s="21"/>
      <c r="J304" s="20">
        <f>SUMIFS('حركة المخزون'!F:F,'حركة المخزون'!E:E,'أرصدة المصنع'!D304,'حركة المخزون'!H:H,'أرصدة المصنع'!$J$2)-SUMIFS('حركة المخزون'!F:F,'حركة المخزون'!E:E,'أرصدة المصنع'!D304,'حركة المخزون'!G:G,'أرصدة المصنع'!$J$2)</f>
        <v>0</v>
      </c>
      <c r="K304" s="21"/>
      <c r="L304" s="20">
        <f>SUMIFS('حركة المخزون'!F:F,'حركة المخزون'!E:E,'أرصدة المصنع'!D304,'حركة المخزون'!H:H,'أرصدة المصنع'!$L$2)-SUMIFS('حركة المخزون'!F:F,'حركة المخزون'!E:E,'أرصدة المصنع'!D304,'حركة المخزون'!G:G,'أرصدة المصنع'!$L$2)</f>
        <v>0</v>
      </c>
      <c r="M304" s="21"/>
      <c r="N304" s="20">
        <f>SUMIFS('حركة المخزون'!F:F,'حركة المخزون'!E:E,'أرصدة المصنع'!D304,'حركة المخزون'!H:H,'أرصدة المصنع'!$N$2)-SUMIFS('حركة المخزون'!F:F,'حركة المخزون'!E:E,'أرصدة المصنع'!D304,'حركة المخزون'!G:G,'أرصدة المصنع'!$N$2)</f>
        <v>0</v>
      </c>
      <c r="O304" s="21"/>
      <c r="P304" s="20">
        <f>SUMIFS('حركة المخزون'!F:F,'حركة المخزون'!E:E,'أرصدة المصنع'!D304,'حركة المخزون'!H:H,'أرصدة المصنع'!$P$2)-SUMIFS('حركة المخزون'!F:F,'حركة المخزون'!E:E,'أرصدة المصنع'!D304,'حركة المخزون'!G:G,'أرصدة المصنع'!$P$2)</f>
        <v>0</v>
      </c>
      <c r="Q304" s="21"/>
      <c r="R304" s="20">
        <f>SUMIFS('حركة المخزون'!F:F,'حركة المخزون'!E:E,'أرصدة المصنع'!D304,'حركة المخزون'!H:H,'أرصدة المصنع'!$R$2)-SUMIFS('حركة المخزون'!F:F,'حركة المخزون'!E:E,'أرصدة المصنع'!D304,'حركة المخزون'!G:G,'أرصدة المصنع'!$R$2)</f>
        <v>0</v>
      </c>
      <c r="S304" s="21"/>
      <c r="T304" s="20">
        <f>SUMIFS('حركة المخزون'!F:F,'حركة المخزون'!E:E,'أرصدة المصنع'!D304,'حركة المخزون'!H:H,'أرصدة المصنع'!$T$2)-SUMIFS('حركة المخزون'!F:F,'حركة المخزون'!E:E,'أرصدة المصنع'!D304,'حركة المخزون'!G:G,'أرصدة المصنع'!$T$2)</f>
        <v>0</v>
      </c>
      <c r="U304" s="21"/>
      <c r="V304" s="20">
        <f>SUMIFS('حركة المخزون'!F:F,'حركة المخزون'!E:E,'أرصدة المصنع'!D304,'حركة المخزون'!H:H,'أرصدة المصنع'!$V$2)-SUMIFS('حركة المخزون'!F:F,'حركة المخزون'!E:E,'أرصدة المصنع'!D304,'حركة المخزون'!G:G,'أرصدة المصنع'!$V$2)</f>
        <v>0</v>
      </c>
      <c r="W304" s="21"/>
      <c r="X304" s="20">
        <f>SUMIFS('حركة المخزون'!F:F,'حركة المخزون'!E:E,'أرصدة المصنع'!D304,'حركة المخزون'!H:H,'أرصدة المصنع'!$X$2)-SUMIFS('حركة المخزون'!F:F,'حركة المخزون'!E:E,'أرصدة المصنع'!D304,'حركة المخزون'!G:G,'أرصدة المصنع'!$X$2)</f>
        <v>0</v>
      </c>
      <c r="Y304" s="21"/>
      <c r="Z304" s="20">
        <f>SUMIFS('حركة المخزون'!F:F,'حركة المخزون'!E:E,'أرصدة المصنع'!D304,'حركة المخزون'!H:H,'أرصدة المصنع'!$Z$2)-SUMIFS('حركة المخزون'!F:F,'حركة المخزون'!E:E,'أرصدة المصنع'!D304,'حركة المخزون'!G:G,'أرصدة المصنع'!$Z$2)</f>
        <v>0</v>
      </c>
      <c r="AA304" s="21"/>
      <c r="AB304" s="20">
        <f>SUMIFS('حركة المخزون'!F:F,'حركة المخزون'!E:E,'أرصدة المصنع'!D304,'حركة المخزون'!H:H,'أرصدة المصنع'!$AB$2)-SUMIFS('حركة المخزون'!F:F,'حركة المخزون'!E:E,'أرصدة المصنع'!D304,'حركة المخزون'!G:G,'أرصدة المصنع'!$AB$2)</f>
        <v>0</v>
      </c>
      <c r="AC304" s="21"/>
      <c r="AD304" s="20">
        <f>SUMIFS('حركة المخزون'!F:F,'حركة المخزون'!E:E,'أرصدة المصنع'!D304,'حركة المخزون'!H:H,'أرصدة المصنع'!$AD$2)-SUMIFS('حركة المخزون'!F:F,'حركة المخزون'!E:E,'أرصدة المصنع'!D304,'حركة المخزون'!G:G,'أرصدة المصنع'!$AD$2)</f>
        <v>0</v>
      </c>
      <c r="AE304" s="21"/>
      <c r="AF304" s="20">
        <f>SUMIFS('حركة المخزون'!F:F,'حركة المخزون'!E:E,'أرصدة المصنع'!D304,'حركة المخزون'!H:H,'أرصدة المصنع'!$AF$2)-SUMIFS('حركة المخزون'!F:F,'حركة المخزون'!E:E,'أرصدة المصنع'!D304,'حركة المخزون'!G:G,'أرصدة المصنع'!$AF$2)</f>
        <v>0</v>
      </c>
    </row>
    <row r="305" spans="2:32" ht="24" customHeight="1" x14ac:dyDescent="0.2">
      <c r="B305" s="18">
        <v>303</v>
      </c>
      <c r="C305" s="18" t="str">
        <f>VLOOKUP(B305,'قاعدة البيانات'!B:F,5,0)</f>
        <v xml:space="preserve"> </v>
      </c>
      <c r="D305" s="18" t="str">
        <f>VLOOKUP(C305,'قاعدة البيانات'!F:G,2,0)</f>
        <v/>
      </c>
      <c r="F305" s="20">
        <f>SUMIFS('حركة المخزون'!F:F,'حركة المخزون'!E:E,'أرصدة المصنع'!D305,'حركة المخزون'!H:H,'أرصدة المصنع'!$F$2)-SUMIFS('حركة المخزون'!F:F,'حركة المخزون'!E:E,'أرصدة المصنع'!D305,'حركة المخزون'!G:G,'أرصدة المصنع'!$F$2)</f>
        <v>0</v>
      </c>
      <c r="G305" s="21"/>
      <c r="H305" s="20">
        <f>SUMIFS('حركة المخزون'!F:F,'حركة المخزون'!E:E,'أرصدة المصنع'!D305,'حركة المخزون'!H:H,'أرصدة المصنع'!$H$2)-SUMIFS('حركة المخزون'!F:F,'حركة المخزون'!E:E,'أرصدة المصنع'!D305,'حركة المخزون'!G:G,'أرصدة المصنع'!$H$2)</f>
        <v>0</v>
      </c>
      <c r="I305" s="21"/>
      <c r="J305" s="20">
        <f>SUMIFS('حركة المخزون'!F:F,'حركة المخزون'!E:E,'أرصدة المصنع'!D305,'حركة المخزون'!H:H,'أرصدة المصنع'!$J$2)-SUMIFS('حركة المخزون'!F:F,'حركة المخزون'!E:E,'أرصدة المصنع'!D305,'حركة المخزون'!G:G,'أرصدة المصنع'!$J$2)</f>
        <v>0</v>
      </c>
      <c r="K305" s="21"/>
      <c r="L305" s="20">
        <f>SUMIFS('حركة المخزون'!F:F,'حركة المخزون'!E:E,'أرصدة المصنع'!D305,'حركة المخزون'!H:H,'أرصدة المصنع'!$L$2)-SUMIFS('حركة المخزون'!F:F,'حركة المخزون'!E:E,'أرصدة المصنع'!D305,'حركة المخزون'!G:G,'أرصدة المصنع'!$L$2)</f>
        <v>0</v>
      </c>
      <c r="M305" s="21"/>
      <c r="N305" s="20">
        <f>SUMIFS('حركة المخزون'!F:F,'حركة المخزون'!E:E,'أرصدة المصنع'!D305,'حركة المخزون'!H:H,'أرصدة المصنع'!$N$2)-SUMIFS('حركة المخزون'!F:F,'حركة المخزون'!E:E,'أرصدة المصنع'!D305,'حركة المخزون'!G:G,'أرصدة المصنع'!$N$2)</f>
        <v>0</v>
      </c>
      <c r="O305" s="21"/>
      <c r="P305" s="20">
        <f>SUMIFS('حركة المخزون'!F:F,'حركة المخزون'!E:E,'أرصدة المصنع'!D305,'حركة المخزون'!H:H,'أرصدة المصنع'!$P$2)-SUMIFS('حركة المخزون'!F:F,'حركة المخزون'!E:E,'أرصدة المصنع'!D305,'حركة المخزون'!G:G,'أرصدة المصنع'!$P$2)</f>
        <v>0</v>
      </c>
      <c r="Q305" s="21"/>
      <c r="R305" s="20">
        <f>SUMIFS('حركة المخزون'!F:F,'حركة المخزون'!E:E,'أرصدة المصنع'!D305,'حركة المخزون'!H:H,'أرصدة المصنع'!$R$2)-SUMIFS('حركة المخزون'!F:F,'حركة المخزون'!E:E,'أرصدة المصنع'!D305,'حركة المخزون'!G:G,'أرصدة المصنع'!$R$2)</f>
        <v>0</v>
      </c>
      <c r="S305" s="21"/>
      <c r="T305" s="20">
        <f>SUMIFS('حركة المخزون'!F:F,'حركة المخزون'!E:E,'أرصدة المصنع'!D305,'حركة المخزون'!H:H,'أرصدة المصنع'!$T$2)-SUMIFS('حركة المخزون'!F:F,'حركة المخزون'!E:E,'أرصدة المصنع'!D305,'حركة المخزون'!G:G,'أرصدة المصنع'!$T$2)</f>
        <v>0</v>
      </c>
      <c r="U305" s="21"/>
      <c r="V305" s="20">
        <f>SUMIFS('حركة المخزون'!F:F,'حركة المخزون'!E:E,'أرصدة المصنع'!D305,'حركة المخزون'!H:H,'أرصدة المصنع'!$V$2)-SUMIFS('حركة المخزون'!F:F,'حركة المخزون'!E:E,'أرصدة المصنع'!D305,'حركة المخزون'!G:G,'أرصدة المصنع'!$V$2)</f>
        <v>0</v>
      </c>
      <c r="W305" s="21"/>
      <c r="X305" s="20">
        <f>SUMIFS('حركة المخزون'!F:F,'حركة المخزون'!E:E,'أرصدة المصنع'!D305,'حركة المخزون'!H:H,'أرصدة المصنع'!$X$2)-SUMIFS('حركة المخزون'!F:F,'حركة المخزون'!E:E,'أرصدة المصنع'!D305,'حركة المخزون'!G:G,'أرصدة المصنع'!$X$2)</f>
        <v>0</v>
      </c>
      <c r="Y305" s="21"/>
      <c r="Z305" s="20">
        <f>SUMIFS('حركة المخزون'!F:F,'حركة المخزون'!E:E,'أرصدة المصنع'!D305,'حركة المخزون'!H:H,'أرصدة المصنع'!$Z$2)-SUMIFS('حركة المخزون'!F:F,'حركة المخزون'!E:E,'أرصدة المصنع'!D305,'حركة المخزون'!G:G,'أرصدة المصنع'!$Z$2)</f>
        <v>0</v>
      </c>
      <c r="AA305" s="21"/>
      <c r="AB305" s="20">
        <f>SUMIFS('حركة المخزون'!F:F,'حركة المخزون'!E:E,'أرصدة المصنع'!D305,'حركة المخزون'!H:H,'أرصدة المصنع'!$AB$2)-SUMIFS('حركة المخزون'!F:F,'حركة المخزون'!E:E,'أرصدة المصنع'!D305,'حركة المخزون'!G:G,'أرصدة المصنع'!$AB$2)</f>
        <v>0</v>
      </c>
      <c r="AC305" s="21"/>
      <c r="AD305" s="20">
        <f>SUMIFS('حركة المخزون'!F:F,'حركة المخزون'!E:E,'أرصدة المصنع'!D305,'حركة المخزون'!H:H,'أرصدة المصنع'!$AD$2)-SUMIFS('حركة المخزون'!F:F,'حركة المخزون'!E:E,'أرصدة المصنع'!D305,'حركة المخزون'!G:G,'أرصدة المصنع'!$AD$2)</f>
        <v>0</v>
      </c>
      <c r="AE305" s="21"/>
      <c r="AF305" s="20">
        <f>SUMIFS('حركة المخزون'!F:F,'حركة المخزون'!E:E,'أرصدة المصنع'!D305,'حركة المخزون'!H:H,'أرصدة المصنع'!$AF$2)-SUMIFS('حركة المخزون'!F:F,'حركة المخزون'!E:E,'أرصدة المصنع'!D305,'حركة المخزون'!G:G,'أرصدة المصنع'!$AF$2)</f>
        <v>0</v>
      </c>
    </row>
    <row r="306" spans="2:32" ht="24" customHeight="1" x14ac:dyDescent="0.2">
      <c r="B306" s="18">
        <v>304</v>
      </c>
      <c r="C306" s="18" t="str">
        <f>VLOOKUP(B306,'قاعدة البيانات'!B:F,5,0)</f>
        <v xml:space="preserve"> </v>
      </c>
      <c r="D306" s="18" t="str">
        <f>VLOOKUP(C306,'قاعدة البيانات'!F:G,2,0)</f>
        <v/>
      </c>
      <c r="F306" s="20">
        <f>SUMIFS('حركة المخزون'!F:F,'حركة المخزون'!E:E,'أرصدة المصنع'!D306,'حركة المخزون'!H:H,'أرصدة المصنع'!$F$2)-SUMIFS('حركة المخزون'!F:F,'حركة المخزون'!E:E,'أرصدة المصنع'!D306,'حركة المخزون'!G:G,'أرصدة المصنع'!$F$2)</f>
        <v>0</v>
      </c>
      <c r="G306" s="21"/>
      <c r="H306" s="20">
        <f>SUMIFS('حركة المخزون'!F:F,'حركة المخزون'!E:E,'أرصدة المصنع'!D306,'حركة المخزون'!H:H,'أرصدة المصنع'!$H$2)-SUMIFS('حركة المخزون'!F:F,'حركة المخزون'!E:E,'أرصدة المصنع'!D306,'حركة المخزون'!G:G,'أرصدة المصنع'!$H$2)</f>
        <v>0</v>
      </c>
      <c r="I306" s="21"/>
      <c r="J306" s="20">
        <f>SUMIFS('حركة المخزون'!F:F,'حركة المخزون'!E:E,'أرصدة المصنع'!D306,'حركة المخزون'!H:H,'أرصدة المصنع'!$J$2)-SUMIFS('حركة المخزون'!F:F,'حركة المخزون'!E:E,'أرصدة المصنع'!D306,'حركة المخزون'!G:G,'أرصدة المصنع'!$J$2)</f>
        <v>0</v>
      </c>
      <c r="K306" s="21"/>
      <c r="L306" s="20">
        <f>SUMIFS('حركة المخزون'!F:F,'حركة المخزون'!E:E,'أرصدة المصنع'!D306,'حركة المخزون'!H:H,'أرصدة المصنع'!$L$2)-SUMIFS('حركة المخزون'!F:F,'حركة المخزون'!E:E,'أرصدة المصنع'!D306,'حركة المخزون'!G:G,'أرصدة المصنع'!$L$2)</f>
        <v>0</v>
      </c>
      <c r="M306" s="21"/>
      <c r="N306" s="20">
        <f>SUMIFS('حركة المخزون'!F:F,'حركة المخزون'!E:E,'أرصدة المصنع'!D306,'حركة المخزون'!H:H,'أرصدة المصنع'!$N$2)-SUMIFS('حركة المخزون'!F:F,'حركة المخزون'!E:E,'أرصدة المصنع'!D306,'حركة المخزون'!G:G,'أرصدة المصنع'!$N$2)</f>
        <v>0</v>
      </c>
      <c r="O306" s="21"/>
      <c r="P306" s="20">
        <f>SUMIFS('حركة المخزون'!F:F,'حركة المخزون'!E:E,'أرصدة المصنع'!D306,'حركة المخزون'!H:H,'أرصدة المصنع'!$P$2)-SUMIFS('حركة المخزون'!F:F,'حركة المخزون'!E:E,'أرصدة المصنع'!D306,'حركة المخزون'!G:G,'أرصدة المصنع'!$P$2)</f>
        <v>0</v>
      </c>
      <c r="Q306" s="21"/>
      <c r="R306" s="20">
        <f>SUMIFS('حركة المخزون'!F:F,'حركة المخزون'!E:E,'أرصدة المصنع'!D306,'حركة المخزون'!H:H,'أرصدة المصنع'!$R$2)-SUMIFS('حركة المخزون'!F:F,'حركة المخزون'!E:E,'أرصدة المصنع'!D306,'حركة المخزون'!G:G,'أرصدة المصنع'!$R$2)</f>
        <v>0</v>
      </c>
      <c r="S306" s="21"/>
      <c r="T306" s="20">
        <f>SUMIFS('حركة المخزون'!F:F,'حركة المخزون'!E:E,'أرصدة المصنع'!D306,'حركة المخزون'!H:H,'أرصدة المصنع'!$T$2)-SUMIFS('حركة المخزون'!F:F,'حركة المخزون'!E:E,'أرصدة المصنع'!D306,'حركة المخزون'!G:G,'أرصدة المصنع'!$T$2)</f>
        <v>0</v>
      </c>
      <c r="U306" s="21"/>
      <c r="V306" s="20">
        <f>SUMIFS('حركة المخزون'!F:F,'حركة المخزون'!E:E,'أرصدة المصنع'!D306,'حركة المخزون'!H:H,'أرصدة المصنع'!$V$2)-SUMIFS('حركة المخزون'!F:F,'حركة المخزون'!E:E,'أرصدة المصنع'!D306,'حركة المخزون'!G:G,'أرصدة المصنع'!$V$2)</f>
        <v>0</v>
      </c>
      <c r="W306" s="21"/>
      <c r="X306" s="20">
        <f>SUMIFS('حركة المخزون'!F:F,'حركة المخزون'!E:E,'أرصدة المصنع'!D306,'حركة المخزون'!H:H,'أرصدة المصنع'!$X$2)-SUMIFS('حركة المخزون'!F:F,'حركة المخزون'!E:E,'أرصدة المصنع'!D306,'حركة المخزون'!G:G,'أرصدة المصنع'!$X$2)</f>
        <v>0</v>
      </c>
      <c r="Y306" s="21"/>
      <c r="Z306" s="20">
        <f>SUMIFS('حركة المخزون'!F:F,'حركة المخزون'!E:E,'أرصدة المصنع'!D306,'حركة المخزون'!H:H,'أرصدة المصنع'!$Z$2)-SUMIFS('حركة المخزون'!F:F,'حركة المخزون'!E:E,'أرصدة المصنع'!D306,'حركة المخزون'!G:G,'أرصدة المصنع'!$Z$2)</f>
        <v>0</v>
      </c>
      <c r="AA306" s="21"/>
      <c r="AB306" s="20">
        <f>SUMIFS('حركة المخزون'!F:F,'حركة المخزون'!E:E,'أرصدة المصنع'!D306,'حركة المخزون'!H:H,'أرصدة المصنع'!$AB$2)-SUMIFS('حركة المخزون'!F:F,'حركة المخزون'!E:E,'أرصدة المصنع'!D306,'حركة المخزون'!G:G,'أرصدة المصنع'!$AB$2)</f>
        <v>0</v>
      </c>
      <c r="AC306" s="21"/>
      <c r="AD306" s="20">
        <f>SUMIFS('حركة المخزون'!F:F,'حركة المخزون'!E:E,'أرصدة المصنع'!D306,'حركة المخزون'!H:H,'أرصدة المصنع'!$AD$2)-SUMIFS('حركة المخزون'!F:F,'حركة المخزون'!E:E,'أرصدة المصنع'!D306,'حركة المخزون'!G:G,'أرصدة المصنع'!$AD$2)</f>
        <v>0</v>
      </c>
      <c r="AE306" s="21"/>
      <c r="AF306" s="20">
        <f>SUMIFS('حركة المخزون'!F:F,'حركة المخزون'!E:E,'أرصدة المصنع'!D306,'حركة المخزون'!H:H,'أرصدة المصنع'!$AF$2)-SUMIFS('حركة المخزون'!F:F,'حركة المخزون'!E:E,'أرصدة المصنع'!D306,'حركة المخزون'!G:G,'أرصدة المصنع'!$AF$2)</f>
        <v>0</v>
      </c>
    </row>
    <row r="307" spans="2:32" ht="24" customHeight="1" x14ac:dyDescent="0.2">
      <c r="B307" s="19">
        <v>305</v>
      </c>
      <c r="C307" s="18" t="str">
        <f>VLOOKUP(B307,'قاعدة البيانات'!B:F,5,0)</f>
        <v xml:space="preserve"> </v>
      </c>
      <c r="D307" s="18" t="str">
        <f>VLOOKUP(C307,'قاعدة البيانات'!F:G,2,0)</f>
        <v/>
      </c>
      <c r="F307" s="20">
        <f>SUMIFS('حركة المخزون'!F:F,'حركة المخزون'!E:E,'أرصدة المصنع'!D307,'حركة المخزون'!H:H,'أرصدة المصنع'!$F$2)-SUMIFS('حركة المخزون'!F:F,'حركة المخزون'!E:E,'أرصدة المصنع'!D307,'حركة المخزون'!G:G,'أرصدة المصنع'!$F$2)</f>
        <v>0</v>
      </c>
      <c r="G307" s="21"/>
      <c r="H307" s="20">
        <f>SUMIFS('حركة المخزون'!F:F,'حركة المخزون'!E:E,'أرصدة المصنع'!D307,'حركة المخزون'!H:H,'أرصدة المصنع'!$H$2)-SUMIFS('حركة المخزون'!F:F,'حركة المخزون'!E:E,'أرصدة المصنع'!D307,'حركة المخزون'!G:G,'أرصدة المصنع'!$H$2)</f>
        <v>0</v>
      </c>
      <c r="I307" s="21"/>
      <c r="J307" s="20">
        <f>SUMIFS('حركة المخزون'!F:F,'حركة المخزون'!E:E,'أرصدة المصنع'!D307,'حركة المخزون'!H:H,'أرصدة المصنع'!$J$2)-SUMIFS('حركة المخزون'!F:F,'حركة المخزون'!E:E,'أرصدة المصنع'!D307,'حركة المخزون'!G:G,'أرصدة المصنع'!$J$2)</f>
        <v>0</v>
      </c>
      <c r="K307" s="21"/>
      <c r="L307" s="20">
        <f>SUMIFS('حركة المخزون'!F:F,'حركة المخزون'!E:E,'أرصدة المصنع'!D307,'حركة المخزون'!H:H,'أرصدة المصنع'!$L$2)-SUMIFS('حركة المخزون'!F:F,'حركة المخزون'!E:E,'أرصدة المصنع'!D307,'حركة المخزون'!G:G,'أرصدة المصنع'!$L$2)</f>
        <v>0</v>
      </c>
      <c r="M307" s="21"/>
      <c r="N307" s="20">
        <f>SUMIFS('حركة المخزون'!F:F,'حركة المخزون'!E:E,'أرصدة المصنع'!D307,'حركة المخزون'!H:H,'أرصدة المصنع'!$N$2)-SUMIFS('حركة المخزون'!F:F,'حركة المخزون'!E:E,'أرصدة المصنع'!D307,'حركة المخزون'!G:G,'أرصدة المصنع'!$N$2)</f>
        <v>0</v>
      </c>
      <c r="O307" s="21"/>
      <c r="P307" s="20">
        <f>SUMIFS('حركة المخزون'!F:F,'حركة المخزون'!E:E,'أرصدة المصنع'!D307,'حركة المخزون'!H:H,'أرصدة المصنع'!$P$2)-SUMIFS('حركة المخزون'!F:F,'حركة المخزون'!E:E,'أرصدة المصنع'!D307,'حركة المخزون'!G:G,'أرصدة المصنع'!$P$2)</f>
        <v>0</v>
      </c>
      <c r="Q307" s="21"/>
      <c r="R307" s="20">
        <f>SUMIFS('حركة المخزون'!F:F,'حركة المخزون'!E:E,'أرصدة المصنع'!D307,'حركة المخزون'!H:H,'أرصدة المصنع'!$R$2)-SUMIFS('حركة المخزون'!F:F,'حركة المخزون'!E:E,'أرصدة المصنع'!D307,'حركة المخزون'!G:G,'أرصدة المصنع'!$R$2)</f>
        <v>0</v>
      </c>
      <c r="S307" s="21"/>
      <c r="T307" s="20">
        <f>SUMIFS('حركة المخزون'!F:F,'حركة المخزون'!E:E,'أرصدة المصنع'!D307,'حركة المخزون'!H:H,'أرصدة المصنع'!$T$2)-SUMIFS('حركة المخزون'!F:F,'حركة المخزون'!E:E,'أرصدة المصنع'!D307,'حركة المخزون'!G:G,'أرصدة المصنع'!$T$2)</f>
        <v>0</v>
      </c>
      <c r="U307" s="21"/>
      <c r="V307" s="20">
        <f>SUMIFS('حركة المخزون'!F:F,'حركة المخزون'!E:E,'أرصدة المصنع'!D307,'حركة المخزون'!H:H,'أرصدة المصنع'!$V$2)-SUMIFS('حركة المخزون'!F:F,'حركة المخزون'!E:E,'أرصدة المصنع'!D307,'حركة المخزون'!G:G,'أرصدة المصنع'!$V$2)</f>
        <v>0</v>
      </c>
      <c r="W307" s="21"/>
      <c r="X307" s="20">
        <f>SUMIFS('حركة المخزون'!F:F,'حركة المخزون'!E:E,'أرصدة المصنع'!D307,'حركة المخزون'!H:H,'أرصدة المصنع'!$X$2)-SUMIFS('حركة المخزون'!F:F,'حركة المخزون'!E:E,'أرصدة المصنع'!D307,'حركة المخزون'!G:G,'أرصدة المصنع'!$X$2)</f>
        <v>0</v>
      </c>
      <c r="Y307" s="21"/>
      <c r="Z307" s="20">
        <f>SUMIFS('حركة المخزون'!F:F,'حركة المخزون'!E:E,'أرصدة المصنع'!D307,'حركة المخزون'!H:H,'أرصدة المصنع'!$Z$2)-SUMIFS('حركة المخزون'!F:F,'حركة المخزون'!E:E,'أرصدة المصنع'!D307,'حركة المخزون'!G:G,'أرصدة المصنع'!$Z$2)</f>
        <v>0</v>
      </c>
      <c r="AA307" s="21"/>
      <c r="AB307" s="20">
        <f>SUMIFS('حركة المخزون'!F:F,'حركة المخزون'!E:E,'أرصدة المصنع'!D307,'حركة المخزون'!H:H,'أرصدة المصنع'!$AB$2)-SUMIFS('حركة المخزون'!F:F,'حركة المخزون'!E:E,'أرصدة المصنع'!D307,'حركة المخزون'!G:G,'أرصدة المصنع'!$AB$2)</f>
        <v>0</v>
      </c>
      <c r="AC307" s="21"/>
      <c r="AD307" s="20">
        <f>SUMIFS('حركة المخزون'!F:F,'حركة المخزون'!E:E,'أرصدة المصنع'!D307,'حركة المخزون'!H:H,'أرصدة المصنع'!$AD$2)-SUMIFS('حركة المخزون'!F:F,'حركة المخزون'!E:E,'أرصدة المصنع'!D307,'حركة المخزون'!G:G,'أرصدة المصنع'!$AD$2)</f>
        <v>0</v>
      </c>
      <c r="AE307" s="21"/>
      <c r="AF307" s="20">
        <f>SUMIFS('حركة المخزون'!F:F,'حركة المخزون'!E:E,'أرصدة المصنع'!D307,'حركة المخزون'!H:H,'أرصدة المصنع'!$AF$2)-SUMIFS('حركة المخزون'!F:F,'حركة المخزون'!E:E,'أرصدة المصنع'!D307,'حركة المخزون'!G:G,'أرصدة المصنع'!$AF$2)</f>
        <v>0</v>
      </c>
    </row>
    <row r="308" spans="2:32" ht="24" customHeight="1" x14ac:dyDescent="0.2">
      <c r="B308" s="18">
        <v>306</v>
      </c>
      <c r="C308" s="18" t="str">
        <f>VLOOKUP(B308,'قاعدة البيانات'!B:F,5,0)</f>
        <v xml:space="preserve"> </v>
      </c>
      <c r="D308" s="18" t="str">
        <f>VLOOKUP(C308,'قاعدة البيانات'!F:G,2,0)</f>
        <v/>
      </c>
      <c r="F308" s="20">
        <f>SUMIFS('حركة المخزون'!F:F,'حركة المخزون'!E:E,'أرصدة المصنع'!D308,'حركة المخزون'!H:H,'أرصدة المصنع'!$F$2)-SUMIFS('حركة المخزون'!F:F,'حركة المخزون'!E:E,'أرصدة المصنع'!D308,'حركة المخزون'!G:G,'أرصدة المصنع'!$F$2)</f>
        <v>0</v>
      </c>
      <c r="G308" s="21"/>
      <c r="H308" s="20">
        <f>SUMIFS('حركة المخزون'!F:F,'حركة المخزون'!E:E,'أرصدة المصنع'!D308,'حركة المخزون'!H:H,'أرصدة المصنع'!$H$2)-SUMIFS('حركة المخزون'!F:F,'حركة المخزون'!E:E,'أرصدة المصنع'!D308,'حركة المخزون'!G:G,'أرصدة المصنع'!$H$2)</f>
        <v>0</v>
      </c>
      <c r="I308" s="21"/>
      <c r="J308" s="20">
        <f>SUMIFS('حركة المخزون'!F:F,'حركة المخزون'!E:E,'أرصدة المصنع'!D308,'حركة المخزون'!H:H,'أرصدة المصنع'!$J$2)-SUMIFS('حركة المخزون'!F:F,'حركة المخزون'!E:E,'أرصدة المصنع'!D308,'حركة المخزون'!G:G,'أرصدة المصنع'!$J$2)</f>
        <v>0</v>
      </c>
      <c r="K308" s="21"/>
      <c r="L308" s="20">
        <f>SUMIFS('حركة المخزون'!F:F,'حركة المخزون'!E:E,'أرصدة المصنع'!D308,'حركة المخزون'!H:H,'أرصدة المصنع'!$L$2)-SUMIFS('حركة المخزون'!F:F,'حركة المخزون'!E:E,'أرصدة المصنع'!D308,'حركة المخزون'!G:G,'أرصدة المصنع'!$L$2)</f>
        <v>0</v>
      </c>
      <c r="M308" s="21"/>
      <c r="N308" s="20">
        <f>SUMIFS('حركة المخزون'!F:F,'حركة المخزون'!E:E,'أرصدة المصنع'!D308,'حركة المخزون'!H:H,'أرصدة المصنع'!$N$2)-SUMIFS('حركة المخزون'!F:F,'حركة المخزون'!E:E,'أرصدة المصنع'!D308,'حركة المخزون'!G:G,'أرصدة المصنع'!$N$2)</f>
        <v>0</v>
      </c>
      <c r="O308" s="21"/>
      <c r="P308" s="20">
        <f>SUMIFS('حركة المخزون'!F:F,'حركة المخزون'!E:E,'أرصدة المصنع'!D308,'حركة المخزون'!H:H,'أرصدة المصنع'!$P$2)-SUMIFS('حركة المخزون'!F:F,'حركة المخزون'!E:E,'أرصدة المصنع'!D308,'حركة المخزون'!G:G,'أرصدة المصنع'!$P$2)</f>
        <v>0</v>
      </c>
      <c r="Q308" s="21"/>
      <c r="R308" s="20">
        <f>SUMIFS('حركة المخزون'!F:F,'حركة المخزون'!E:E,'أرصدة المصنع'!D308,'حركة المخزون'!H:H,'أرصدة المصنع'!$R$2)-SUMIFS('حركة المخزون'!F:F,'حركة المخزون'!E:E,'أرصدة المصنع'!D308,'حركة المخزون'!G:G,'أرصدة المصنع'!$R$2)</f>
        <v>0</v>
      </c>
      <c r="S308" s="21"/>
      <c r="T308" s="20">
        <f>SUMIFS('حركة المخزون'!F:F,'حركة المخزون'!E:E,'أرصدة المصنع'!D308,'حركة المخزون'!H:H,'أرصدة المصنع'!$T$2)-SUMIFS('حركة المخزون'!F:F,'حركة المخزون'!E:E,'أرصدة المصنع'!D308,'حركة المخزون'!G:G,'أرصدة المصنع'!$T$2)</f>
        <v>0</v>
      </c>
      <c r="U308" s="21"/>
      <c r="V308" s="20">
        <f>SUMIFS('حركة المخزون'!F:F,'حركة المخزون'!E:E,'أرصدة المصنع'!D308,'حركة المخزون'!H:H,'أرصدة المصنع'!$V$2)-SUMIFS('حركة المخزون'!F:F,'حركة المخزون'!E:E,'أرصدة المصنع'!D308,'حركة المخزون'!G:G,'أرصدة المصنع'!$V$2)</f>
        <v>0</v>
      </c>
      <c r="W308" s="21"/>
      <c r="X308" s="20">
        <f>SUMIFS('حركة المخزون'!F:F,'حركة المخزون'!E:E,'أرصدة المصنع'!D308,'حركة المخزون'!H:H,'أرصدة المصنع'!$X$2)-SUMIFS('حركة المخزون'!F:F,'حركة المخزون'!E:E,'أرصدة المصنع'!D308,'حركة المخزون'!G:G,'أرصدة المصنع'!$X$2)</f>
        <v>0</v>
      </c>
      <c r="Y308" s="21"/>
      <c r="Z308" s="20">
        <f>SUMIFS('حركة المخزون'!F:F,'حركة المخزون'!E:E,'أرصدة المصنع'!D308,'حركة المخزون'!H:H,'أرصدة المصنع'!$Z$2)-SUMIFS('حركة المخزون'!F:F,'حركة المخزون'!E:E,'أرصدة المصنع'!D308,'حركة المخزون'!G:G,'أرصدة المصنع'!$Z$2)</f>
        <v>0</v>
      </c>
      <c r="AA308" s="21"/>
      <c r="AB308" s="20">
        <f>SUMIFS('حركة المخزون'!F:F,'حركة المخزون'!E:E,'أرصدة المصنع'!D308,'حركة المخزون'!H:H,'أرصدة المصنع'!$AB$2)-SUMIFS('حركة المخزون'!F:F,'حركة المخزون'!E:E,'أرصدة المصنع'!D308,'حركة المخزون'!G:G,'أرصدة المصنع'!$AB$2)</f>
        <v>0</v>
      </c>
      <c r="AC308" s="21"/>
      <c r="AD308" s="20">
        <f>SUMIFS('حركة المخزون'!F:F,'حركة المخزون'!E:E,'أرصدة المصنع'!D308,'حركة المخزون'!H:H,'أرصدة المصنع'!$AD$2)-SUMIFS('حركة المخزون'!F:F,'حركة المخزون'!E:E,'أرصدة المصنع'!D308,'حركة المخزون'!G:G,'أرصدة المصنع'!$AD$2)</f>
        <v>0</v>
      </c>
      <c r="AE308" s="21"/>
      <c r="AF308" s="20">
        <f>SUMIFS('حركة المخزون'!F:F,'حركة المخزون'!E:E,'أرصدة المصنع'!D308,'حركة المخزون'!H:H,'أرصدة المصنع'!$AF$2)-SUMIFS('حركة المخزون'!F:F,'حركة المخزون'!E:E,'أرصدة المصنع'!D308,'حركة المخزون'!G:G,'أرصدة المصنع'!$AF$2)</f>
        <v>0</v>
      </c>
    </row>
    <row r="309" spans="2:32" ht="24" customHeight="1" x14ac:dyDescent="0.2">
      <c r="B309" s="18">
        <v>307</v>
      </c>
      <c r="C309" s="18" t="str">
        <f>VLOOKUP(B309,'قاعدة البيانات'!B:F,5,0)</f>
        <v xml:space="preserve"> </v>
      </c>
      <c r="D309" s="18" t="str">
        <f>VLOOKUP(C309,'قاعدة البيانات'!F:G,2,0)</f>
        <v/>
      </c>
      <c r="F309" s="20">
        <f>SUMIFS('حركة المخزون'!F:F,'حركة المخزون'!E:E,'أرصدة المصنع'!D309,'حركة المخزون'!H:H,'أرصدة المصنع'!$F$2)-SUMIFS('حركة المخزون'!F:F,'حركة المخزون'!E:E,'أرصدة المصنع'!D309,'حركة المخزون'!G:G,'أرصدة المصنع'!$F$2)</f>
        <v>0</v>
      </c>
      <c r="G309" s="21"/>
      <c r="H309" s="20">
        <f>SUMIFS('حركة المخزون'!F:F,'حركة المخزون'!E:E,'أرصدة المصنع'!D309,'حركة المخزون'!H:H,'أرصدة المصنع'!$H$2)-SUMIFS('حركة المخزون'!F:F,'حركة المخزون'!E:E,'أرصدة المصنع'!D309,'حركة المخزون'!G:G,'أرصدة المصنع'!$H$2)</f>
        <v>0</v>
      </c>
      <c r="I309" s="21"/>
      <c r="J309" s="20">
        <f>SUMIFS('حركة المخزون'!F:F,'حركة المخزون'!E:E,'أرصدة المصنع'!D309,'حركة المخزون'!H:H,'أرصدة المصنع'!$J$2)-SUMIFS('حركة المخزون'!F:F,'حركة المخزون'!E:E,'أرصدة المصنع'!D309,'حركة المخزون'!G:G,'أرصدة المصنع'!$J$2)</f>
        <v>0</v>
      </c>
      <c r="K309" s="21"/>
      <c r="L309" s="20">
        <f>SUMIFS('حركة المخزون'!F:F,'حركة المخزون'!E:E,'أرصدة المصنع'!D309,'حركة المخزون'!H:H,'أرصدة المصنع'!$L$2)-SUMIFS('حركة المخزون'!F:F,'حركة المخزون'!E:E,'أرصدة المصنع'!D309,'حركة المخزون'!G:G,'أرصدة المصنع'!$L$2)</f>
        <v>0</v>
      </c>
      <c r="M309" s="21"/>
      <c r="N309" s="20">
        <f>SUMIFS('حركة المخزون'!F:F,'حركة المخزون'!E:E,'أرصدة المصنع'!D309,'حركة المخزون'!H:H,'أرصدة المصنع'!$N$2)-SUMIFS('حركة المخزون'!F:F,'حركة المخزون'!E:E,'أرصدة المصنع'!D309,'حركة المخزون'!G:G,'أرصدة المصنع'!$N$2)</f>
        <v>0</v>
      </c>
      <c r="O309" s="21"/>
      <c r="P309" s="20">
        <f>SUMIFS('حركة المخزون'!F:F,'حركة المخزون'!E:E,'أرصدة المصنع'!D309,'حركة المخزون'!H:H,'أرصدة المصنع'!$P$2)-SUMIFS('حركة المخزون'!F:F,'حركة المخزون'!E:E,'أرصدة المصنع'!D309,'حركة المخزون'!G:G,'أرصدة المصنع'!$P$2)</f>
        <v>0</v>
      </c>
      <c r="Q309" s="21"/>
      <c r="R309" s="20">
        <f>SUMIFS('حركة المخزون'!F:F,'حركة المخزون'!E:E,'أرصدة المصنع'!D309,'حركة المخزون'!H:H,'أرصدة المصنع'!$R$2)-SUMIFS('حركة المخزون'!F:F,'حركة المخزون'!E:E,'أرصدة المصنع'!D309,'حركة المخزون'!G:G,'أرصدة المصنع'!$R$2)</f>
        <v>0</v>
      </c>
      <c r="S309" s="21"/>
      <c r="T309" s="20">
        <f>SUMIFS('حركة المخزون'!F:F,'حركة المخزون'!E:E,'أرصدة المصنع'!D309,'حركة المخزون'!H:H,'أرصدة المصنع'!$T$2)-SUMIFS('حركة المخزون'!F:F,'حركة المخزون'!E:E,'أرصدة المصنع'!D309,'حركة المخزون'!G:G,'أرصدة المصنع'!$T$2)</f>
        <v>0</v>
      </c>
      <c r="U309" s="21"/>
      <c r="V309" s="20">
        <f>SUMIFS('حركة المخزون'!F:F,'حركة المخزون'!E:E,'أرصدة المصنع'!D309,'حركة المخزون'!H:H,'أرصدة المصنع'!$V$2)-SUMIFS('حركة المخزون'!F:F,'حركة المخزون'!E:E,'أرصدة المصنع'!D309,'حركة المخزون'!G:G,'أرصدة المصنع'!$V$2)</f>
        <v>0</v>
      </c>
      <c r="W309" s="21"/>
      <c r="X309" s="20">
        <f>SUMIFS('حركة المخزون'!F:F,'حركة المخزون'!E:E,'أرصدة المصنع'!D309,'حركة المخزون'!H:H,'أرصدة المصنع'!$X$2)-SUMIFS('حركة المخزون'!F:F,'حركة المخزون'!E:E,'أرصدة المصنع'!D309,'حركة المخزون'!G:G,'أرصدة المصنع'!$X$2)</f>
        <v>0</v>
      </c>
      <c r="Y309" s="21"/>
      <c r="Z309" s="20">
        <f>SUMIFS('حركة المخزون'!F:F,'حركة المخزون'!E:E,'أرصدة المصنع'!D309,'حركة المخزون'!H:H,'أرصدة المصنع'!$Z$2)-SUMIFS('حركة المخزون'!F:F,'حركة المخزون'!E:E,'أرصدة المصنع'!D309,'حركة المخزون'!G:G,'أرصدة المصنع'!$Z$2)</f>
        <v>0</v>
      </c>
      <c r="AA309" s="21"/>
      <c r="AB309" s="20">
        <f>SUMIFS('حركة المخزون'!F:F,'حركة المخزون'!E:E,'أرصدة المصنع'!D309,'حركة المخزون'!H:H,'أرصدة المصنع'!$AB$2)-SUMIFS('حركة المخزون'!F:F,'حركة المخزون'!E:E,'أرصدة المصنع'!D309,'حركة المخزون'!G:G,'أرصدة المصنع'!$AB$2)</f>
        <v>0</v>
      </c>
      <c r="AC309" s="21"/>
      <c r="AD309" s="20">
        <f>SUMIFS('حركة المخزون'!F:F,'حركة المخزون'!E:E,'أرصدة المصنع'!D309,'حركة المخزون'!H:H,'أرصدة المصنع'!$AD$2)-SUMIFS('حركة المخزون'!F:F,'حركة المخزون'!E:E,'أرصدة المصنع'!D309,'حركة المخزون'!G:G,'أرصدة المصنع'!$AD$2)</f>
        <v>0</v>
      </c>
      <c r="AE309" s="21"/>
      <c r="AF309" s="20">
        <f>SUMIFS('حركة المخزون'!F:F,'حركة المخزون'!E:E,'أرصدة المصنع'!D309,'حركة المخزون'!H:H,'أرصدة المصنع'!$AF$2)-SUMIFS('حركة المخزون'!F:F,'حركة المخزون'!E:E,'أرصدة المصنع'!D309,'حركة المخزون'!G:G,'أرصدة المصنع'!$AF$2)</f>
        <v>0</v>
      </c>
    </row>
    <row r="310" spans="2:32" ht="24" customHeight="1" x14ac:dyDescent="0.2">
      <c r="B310" s="19">
        <v>308</v>
      </c>
      <c r="C310" s="18" t="str">
        <f>VLOOKUP(B310,'قاعدة البيانات'!B:F,5,0)</f>
        <v xml:space="preserve"> </v>
      </c>
      <c r="D310" s="18" t="str">
        <f>VLOOKUP(C310,'قاعدة البيانات'!F:G,2,0)</f>
        <v/>
      </c>
      <c r="F310" s="20">
        <f>SUMIFS('حركة المخزون'!F:F,'حركة المخزون'!E:E,'أرصدة المصنع'!D310,'حركة المخزون'!H:H,'أرصدة المصنع'!$F$2)-SUMIFS('حركة المخزون'!F:F,'حركة المخزون'!E:E,'أرصدة المصنع'!D310,'حركة المخزون'!G:G,'أرصدة المصنع'!$F$2)</f>
        <v>0</v>
      </c>
      <c r="G310" s="21"/>
      <c r="H310" s="20">
        <f>SUMIFS('حركة المخزون'!F:F,'حركة المخزون'!E:E,'أرصدة المصنع'!D310,'حركة المخزون'!H:H,'أرصدة المصنع'!$H$2)-SUMIFS('حركة المخزون'!F:F,'حركة المخزون'!E:E,'أرصدة المصنع'!D310,'حركة المخزون'!G:G,'أرصدة المصنع'!$H$2)</f>
        <v>0</v>
      </c>
      <c r="I310" s="21"/>
      <c r="J310" s="20">
        <f>SUMIFS('حركة المخزون'!F:F,'حركة المخزون'!E:E,'أرصدة المصنع'!D310,'حركة المخزون'!H:H,'أرصدة المصنع'!$J$2)-SUMIFS('حركة المخزون'!F:F,'حركة المخزون'!E:E,'أرصدة المصنع'!D310,'حركة المخزون'!G:G,'أرصدة المصنع'!$J$2)</f>
        <v>0</v>
      </c>
      <c r="K310" s="21"/>
      <c r="L310" s="20">
        <f>SUMIFS('حركة المخزون'!F:F,'حركة المخزون'!E:E,'أرصدة المصنع'!D310,'حركة المخزون'!H:H,'أرصدة المصنع'!$L$2)-SUMIFS('حركة المخزون'!F:F,'حركة المخزون'!E:E,'أرصدة المصنع'!D310,'حركة المخزون'!G:G,'أرصدة المصنع'!$L$2)</f>
        <v>0</v>
      </c>
      <c r="M310" s="21"/>
      <c r="N310" s="20">
        <f>SUMIFS('حركة المخزون'!F:F,'حركة المخزون'!E:E,'أرصدة المصنع'!D310,'حركة المخزون'!H:H,'أرصدة المصنع'!$N$2)-SUMIFS('حركة المخزون'!F:F,'حركة المخزون'!E:E,'أرصدة المصنع'!D310,'حركة المخزون'!G:G,'أرصدة المصنع'!$N$2)</f>
        <v>0</v>
      </c>
      <c r="O310" s="21"/>
      <c r="P310" s="20">
        <f>SUMIFS('حركة المخزون'!F:F,'حركة المخزون'!E:E,'أرصدة المصنع'!D310,'حركة المخزون'!H:H,'أرصدة المصنع'!$P$2)-SUMIFS('حركة المخزون'!F:F,'حركة المخزون'!E:E,'أرصدة المصنع'!D310,'حركة المخزون'!G:G,'أرصدة المصنع'!$P$2)</f>
        <v>0</v>
      </c>
      <c r="Q310" s="21"/>
      <c r="R310" s="20">
        <f>SUMIFS('حركة المخزون'!F:F,'حركة المخزون'!E:E,'أرصدة المصنع'!D310,'حركة المخزون'!H:H,'أرصدة المصنع'!$R$2)-SUMIFS('حركة المخزون'!F:F,'حركة المخزون'!E:E,'أرصدة المصنع'!D310,'حركة المخزون'!G:G,'أرصدة المصنع'!$R$2)</f>
        <v>0</v>
      </c>
      <c r="S310" s="21"/>
      <c r="T310" s="20">
        <f>SUMIFS('حركة المخزون'!F:F,'حركة المخزون'!E:E,'أرصدة المصنع'!D310,'حركة المخزون'!H:H,'أرصدة المصنع'!$T$2)-SUMIFS('حركة المخزون'!F:F,'حركة المخزون'!E:E,'أرصدة المصنع'!D310,'حركة المخزون'!G:G,'أرصدة المصنع'!$T$2)</f>
        <v>0</v>
      </c>
      <c r="U310" s="21"/>
      <c r="V310" s="20">
        <f>SUMIFS('حركة المخزون'!F:F,'حركة المخزون'!E:E,'أرصدة المصنع'!D310,'حركة المخزون'!H:H,'أرصدة المصنع'!$V$2)-SUMIFS('حركة المخزون'!F:F,'حركة المخزون'!E:E,'أرصدة المصنع'!D310,'حركة المخزون'!G:G,'أرصدة المصنع'!$V$2)</f>
        <v>0</v>
      </c>
      <c r="W310" s="21"/>
      <c r="X310" s="20">
        <f>SUMIFS('حركة المخزون'!F:F,'حركة المخزون'!E:E,'أرصدة المصنع'!D310,'حركة المخزون'!H:H,'أرصدة المصنع'!$X$2)-SUMIFS('حركة المخزون'!F:F,'حركة المخزون'!E:E,'أرصدة المصنع'!D310,'حركة المخزون'!G:G,'أرصدة المصنع'!$X$2)</f>
        <v>0</v>
      </c>
      <c r="Y310" s="21"/>
      <c r="Z310" s="20">
        <f>SUMIFS('حركة المخزون'!F:F,'حركة المخزون'!E:E,'أرصدة المصنع'!D310,'حركة المخزون'!H:H,'أرصدة المصنع'!$Z$2)-SUMIFS('حركة المخزون'!F:F,'حركة المخزون'!E:E,'أرصدة المصنع'!D310,'حركة المخزون'!G:G,'أرصدة المصنع'!$Z$2)</f>
        <v>0</v>
      </c>
      <c r="AA310" s="21"/>
      <c r="AB310" s="20">
        <f>SUMIFS('حركة المخزون'!F:F,'حركة المخزون'!E:E,'أرصدة المصنع'!D310,'حركة المخزون'!H:H,'أرصدة المصنع'!$AB$2)-SUMIFS('حركة المخزون'!F:F,'حركة المخزون'!E:E,'أرصدة المصنع'!D310,'حركة المخزون'!G:G,'أرصدة المصنع'!$AB$2)</f>
        <v>0</v>
      </c>
      <c r="AC310" s="21"/>
      <c r="AD310" s="20">
        <f>SUMIFS('حركة المخزون'!F:F,'حركة المخزون'!E:E,'أرصدة المصنع'!D310,'حركة المخزون'!H:H,'أرصدة المصنع'!$AD$2)-SUMIFS('حركة المخزون'!F:F,'حركة المخزون'!E:E,'أرصدة المصنع'!D310,'حركة المخزون'!G:G,'أرصدة المصنع'!$AD$2)</f>
        <v>0</v>
      </c>
      <c r="AE310" s="21"/>
      <c r="AF310" s="20">
        <f>SUMIFS('حركة المخزون'!F:F,'حركة المخزون'!E:E,'أرصدة المصنع'!D310,'حركة المخزون'!H:H,'أرصدة المصنع'!$AF$2)-SUMIFS('حركة المخزون'!F:F,'حركة المخزون'!E:E,'أرصدة المصنع'!D310,'حركة المخزون'!G:G,'أرصدة المصنع'!$AF$2)</f>
        <v>0</v>
      </c>
    </row>
    <row r="311" spans="2:32" ht="24" customHeight="1" x14ac:dyDescent="0.2">
      <c r="B311" s="18">
        <v>309</v>
      </c>
      <c r="C311" s="18" t="str">
        <f>VLOOKUP(B311,'قاعدة البيانات'!B:F,5,0)</f>
        <v xml:space="preserve"> </v>
      </c>
      <c r="D311" s="18" t="str">
        <f>VLOOKUP(C311,'قاعدة البيانات'!F:G,2,0)</f>
        <v/>
      </c>
      <c r="F311" s="20">
        <f>SUMIFS('حركة المخزون'!F:F,'حركة المخزون'!E:E,'أرصدة المصنع'!D311,'حركة المخزون'!H:H,'أرصدة المصنع'!$F$2)-SUMIFS('حركة المخزون'!F:F,'حركة المخزون'!E:E,'أرصدة المصنع'!D311,'حركة المخزون'!G:G,'أرصدة المصنع'!$F$2)</f>
        <v>0</v>
      </c>
      <c r="G311" s="21"/>
      <c r="H311" s="20">
        <f>SUMIFS('حركة المخزون'!F:F,'حركة المخزون'!E:E,'أرصدة المصنع'!D311,'حركة المخزون'!H:H,'أرصدة المصنع'!$H$2)-SUMIFS('حركة المخزون'!F:F,'حركة المخزون'!E:E,'أرصدة المصنع'!D311,'حركة المخزون'!G:G,'أرصدة المصنع'!$H$2)</f>
        <v>0</v>
      </c>
      <c r="I311" s="21"/>
      <c r="J311" s="20">
        <f>SUMIFS('حركة المخزون'!F:F,'حركة المخزون'!E:E,'أرصدة المصنع'!D311,'حركة المخزون'!H:H,'أرصدة المصنع'!$J$2)-SUMIFS('حركة المخزون'!F:F,'حركة المخزون'!E:E,'أرصدة المصنع'!D311,'حركة المخزون'!G:G,'أرصدة المصنع'!$J$2)</f>
        <v>0</v>
      </c>
      <c r="K311" s="21"/>
      <c r="L311" s="20">
        <f>SUMIFS('حركة المخزون'!F:F,'حركة المخزون'!E:E,'أرصدة المصنع'!D311,'حركة المخزون'!H:H,'أرصدة المصنع'!$L$2)-SUMIFS('حركة المخزون'!F:F,'حركة المخزون'!E:E,'أرصدة المصنع'!D311,'حركة المخزون'!G:G,'أرصدة المصنع'!$L$2)</f>
        <v>0</v>
      </c>
      <c r="M311" s="21"/>
      <c r="N311" s="20">
        <f>SUMIFS('حركة المخزون'!F:F,'حركة المخزون'!E:E,'أرصدة المصنع'!D311,'حركة المخزون'!H:H,'أرصدة المصنع'!$N$2)-SUMIFS('حركة المخزون'!F:F,'حركة المخزون'!E:E,'أرصدة المصنع'!D311,'حركة المخزون'!G:G,'أرصدة المصنع'!$N$2)</f>
        <v>0</v>
      </c>
      <c r="O311" s="21"/>
      <c r="P311" s="20">
        <f>SUMIFS('حركة المخزون'!F:F,'حركة المخزون'!E:E,'أرصدة المصنع'!D311,'حركة المخزون'!H:H,'أرصدة المصنع'!$P$2)-SUMIFS('حركة المخزون'!F:F,'حركة المخزون'!E:E,'أرصدة المصنع'!D311,'حركة المخزون'!G:G,'أرصدة المصنع'!$P$2)</f>
        <v>0</v>
      </c>
      <c r="Q311" s="21"/>
      <c r="R311" s="20">
        <f>SUMIFS('حركة المخزون'!F:F,'حركة المخزون'!E:E,'أرصدة المصنع'!D311,'حركة المخزون'!H:H,'أرصدة المصنع'!$R$2)-SUMIFS('حركة المخزون'!F:F,'حركة المخزون'!E:E,'أرصدة المصنع'!D311,'حركة المخزون'!G:G,'أرصدة المصنع'!$R$2)</f>
        <v>0</v>
      </c>
      <c r="S311" s="21"/>
      <c r="T311" s="20">
        <f>SUMIFS('حركة المخزون'!F:F,'حركة المخزون'!E:E,'أرصدة المصنع'!D311,'حركة المخزون'!H:H,'أرصدة المصنع'!$T$2)-SUMIFS('حركة المخزون'!F:F,'حركة المخزون'!E:E,'أرصدة المصنع'!D311,'حركة المخزون'!G:G,'أرصدة المصنع'!$T$2)</f>
        <v>0</v>
      </c>
      <c r="U311" s="21"/>
      <c r="V311" s="20">
        <f>SUMIFS('حركة المخزون'!F:F,'حركة المخزون'!E:E,'أرصدة المصنع'!D311,'حركة المخزون'!H:H,'أرصدة المصنع'!$V$2)-SUMIFS('حركة المخزون'!F:F,'حركة المخزون'!E:E,'أرصدة المصنع'!D311,'حركة المخزون'!G:G,'أرصدة المصنع'!$V$2)</f>
        <v>0</v>
      </c>
      <c r="W311" s="21"/>
      <c r="X311" s="20">
        <f>SUMIFS('حركة المخزون'!F:F,'حركة المخزون'!E:E,'أرصدة المصنع'!D311,'حركة المخزون'!H:H,'أرصدة المصنع'!$X$2)-SUMIFS('حركة المخزون'!F:F,'حركة المخزون'!E:E,'أرصدة المصنع'!D311,'حركة المخزون'!G:G,'أرصدة المصنع'!$X$2)</f>
        <v>0</v>
      </c>
      <c r="Y311" s="21"/>
      <c r="Z311" s="20">
        <f>SUMIFS('حركة المخزون'!F:F,'حركة المخزون'!E:E,'أرصدة المصنع'!D311,'حركة المخزون'!H:H,'أرصدة المصنع'!$Z$2)-SUMIFS('حركة المخزون'!F:F,'حركة المخزون'!E:E,'أرصدة المصنع'!D311,'حركة المخزون'!G:G,'أرصدة المصنع'!$Z$2)</f>
        <v>0</v>
      </c>
      <c r="AA311" s="21"/>
      <c r="AB311" s="20">
        <f>SUMIFS('حركة المخزون'!F:F,'حركة المخزون'!E:E,'أرصدة المصنع'!D311,'حركة المخزون'!H:H,'أرصدة المصنع'!$AB$2)-SUMIFS('حركة المخزون'!F:F,'حركة المخزون'!E:E,'أرصدة المصنع'!D311,'حركة المخزون'!G:G,'أرصدة المصنع'!$AB$2)</f>
        <v>0</v>
      </c>
      <c r="AC311" s="21"/>
      <c r="AD311" s="20">
        <f>SUMIFS('حركة المخزون'!F:F,'حركة المخزون'!E:E,'أرصدة المصنع'!D311,'حركة المخزون'!H:H,'أرصدة المصنع'!$AD$2)-SUMIFS('حركة المخزون'!F:F,'حركة المخزون'!E:E,'أرصدة المصنع'!D311,'حركة المخزون'!G:G,'أرصدة المصنع'!$AD$2)</f>
        <v>0</v>
      </c>
      <c r="AE311" s="21"/>
      <c r="AF311" s="20">
        <f>SUMIFS('حركة المخزون'!F:F,'حركة المخزون'!E:E,'أرصدة المصنع'!D311,'حركة المخزون'!H:H,'أرصدة المصنع'!$AF$2)-SUMIFS('حركة المخزون'!F:F,'حركة المخزون'!E:E,'أرصدة المصنع'!D311,'حركة المخزون'!G:G,'أرصدة المصنع'!$AF$2)</f>
        <v>0</v>
      </c>
    </row>
    <row r="312" spans="2:32" ht="24" customHeight="1" x14ac:dyDescent="0.2">
      <c r="B312" s="18">
        <v>310</v>
      </c>
      <c r="C312" s="18" t="str">
        <f>VLOOKUP(B312,'قاعدة البيانات'!B:F,5,0)</f>
        <v xml:space="preserve"> </v>
      </c>
      <c r="D312" s="18" t="str">
        <f>VLOOKUP(C312,'قاعدة البيانات'!F:G,2,0)</f>
        <v/>
      </c>
      <c r="F312" s="20">
        <f>SUMIFS('حركة المخزون'!F:F,'حركة المخزون'!E:E,'أرصدة المصنع'!D312,'حركة المخزون'!H:H,'أرصدة المصنع'!$F$2)-SUMIFS('حركة المخزون'!F:F,'حركة المخزون'!E:E,'أرصدة المصنع'!D312,'حركة المخزون'!G:G,'أرصدة المصنع'!$F$2)</f>
        <v>0</v>
      </c>
      <c r="G312" s="21"/>
      <c r="H312" s="20">
        <f>SUMIFS('حركة المخزون'!F:F,'حركة المخزون'!E:E,'أرصدة المصنع'!D312,'حركة المخزون'!H:H,'أرصدة المصنع'!$H$2)-SUMIFS('حركة المخزون'!F:F,'حركة المخزون'!E:E,'أرصدة المصنع'!D312,'حركة المخزون'!G:G,'أرصدة المصنع'!$H$2)</f>
        <v>0</v>
      </c>
      <c r="I312" s="21"/>
      <c r="J312" s="20">
        <f>SUMIFS('حركة المخزون'!F:F,'حركة المخزون'!E:E,'أرصدة المصنع'!D312,'حركة المخزون'!H:H,'أرصدة المصنع'!$J$2)-SUMIFS('حركة المخزون'!F:F,'حركة المخزون'!E:E,'أرصدة المصنع'!D312,'حركة المخزون'!G:G,'أرصدة المصنع'!$J$2)</f>
        <v>0</v>
      </c>
      <c r="K312" s="21"/>
      <c r="L312" s="20">
        <f>SUMIFS('حركة المخزون'!F:F,'حركة المخزون'!E:E,'أرصدة المصنع'!D312,'حركة المخزون'!H:H,'أرصدة المصنع'!$L$2)-SUMIFS('حركة المخزون'!F:F,'حركة المخزون'!E:E,'أرصدة المصنع'!D312,'حركة المخزون'!G:G,'أرصدة المصنع'!$L$2)</f>
        <v>0</v>
      </c>
      <c r="M312" s="21"/>
      <c r="N312" s="20">
        <f>SUMIFS('حركة المخزون'!F:F,'حركة المخزون'!E:E,'أرصدة المصنع'!D312,'حركة المخزون'!H:H,'أرصدة المصنع'!$N$2)-SUMIFS('حركة المخزون'!F:F,'حركة المخزون'!E:E,'أرصدة المصنع'!D312,'حركة المخزون'!G:G,'أرصدة المصنع'!$N$2)</f>
        <v>0</v>
      </c>
      <c r="O312" s="21"/>
      <c r="P312" s="20">
        <f>SUMIFS('حركة المخزون'!F:F,'حركة المخزون'!E:E,'أرصدة المصنع'!D312,'حركة المخزون'!H:H,'أرصدة المصنع'!$P$2)-SUMIFS('حركة المخزون'!F:F,'حركة المخزون'!E:E,'أرصدة المصنع'!D312,'حركة المخزون'!G:G,'أرصدة المصنع'!$P$2)</f>
        <v>0</v>
      </c>
      <c r="Q312" s="21"/>
      <c r="R312" s="20">
        <f>SUMIFS('حركة المخزون'!F:F,'حركة المخزون'!E:E,'أرصدة المصنع'!D312,'حركة المخزون'!H:H,'أرصدة المصنع'!$R$2)-SUMIFS('حركة المخزون'!F:F,'حركة المخزون'!E:E,'أرصدة المصنع'!D312,'حركة المخزون'!G:G,'أرصدة المصنع'!$R$2)</f>
        <v>0</v>
      </c>
      <c r="S312" s="21"/>
      <c r="T312" s="20">
        <f>SUMIFS('حركة المخزون'!F:F,'حركة المخزون'!E:E,'أرصدة المصنع'!D312,'حركة المخزون'!H:H,'أرصدة المصنع'!$T$2)-SUMIFS('حركة المخزون'!F:F,'حركة المخزون'!E:E,'أرصدة المصنع'!D312,'حركة المخزون'!G:G,'أرصدة المصنع'!$T$2)</f>
        <v>0</v>
      </c>
      <c r="U312" s="21"/>
      <c r="V312" s="20">
        <f>SUMIFS('حركة المخزون'!F:F,'حركة المخزون'!E:E,'أرصدة المصنع'!D312,'حركة المخزون'!H:H,'أرصدة المصنع'!$V$2)-SUMIFS('حركة المخزون'!F:F,'حركة المخزون'!E:E,'أرصدة المصنع'!D312,'حركة المخزون'!G:G,'أرصدة المصنع'!$V$2)</f>
        <v>0</v>
      </c>
      <c r="W312" s="21"/>
      <c r="X312" s="20">
        <f>SUMIFS('حركة المخزون'!F:F,'حركة المخزون'!E:E,'أرصدة المصنع'!D312,'حركة المخزون'!H:H,'أرصدة المصنع'!$X$2)-SUMIFS('حركة المخزون'!F:F,'حركة المخزون'!E:E,'أرصدة المصنع'!D312,'حركة المخزون'!G:G,'أرصدة المصنع'!$X$2)</f>
        <v>0</v>
      </c>
      <c r="Y312" s="21"/>
      <c r="Z312" s="20">
        <f>SUMIFS('حركة المخزون'!F:F,'حركة المخزون'!E:E,'أرصدة المصنع'!D312,'حركة المخزون'!H:H,'أرصدة المصنع'!$Z$2)-SUMIFS('حركة المخزون'!F:F,'حركة المخزون'!E:E,'أرصدة المصنع'!D312,'حركة المخزون'!G:G,'أرصدة المصنع'!$Z$2)</f>
        <v>0</v>
      </c>
      <c r="AA312" s="21"/>
      <c r="AB312" s="20">
        <f>SUMIFS('حركة المخزون'!F:F,'حركة المخزون'!E:E,'أرصدة المصنع'!D312,'حركة المخزون'!H:H,'أرصدة المصنع'!$AB$2)-SUMIFS('حركة المخزون'!F:F,'حركة المخزون'!E:E,'أرصدة المصنع'!D312,'حركة المخزون'!G:G,'أرصدة المصنع'!$AB$2)</f>
        <v>0</v>
      </c>
      <c r="AC312" s="21"/>
      <c r="AD312" s="20">
        <f>SUMIFS('حركة المخزون'!F:F,'حركة المخزون'!E:E,'أرصدة المصنع'!D312,'حركة المخزون'!H:H,'أرصدة المصنع'!$AD$2)-SUMIFS('حركة المخزون'!F:F,'حركة المخزون'!E:E,'أرصدة المصنع'!D312,'حركة المخزون'!G:G,'أرصدة المصنع'!$AD$2)</f>
        <v>0</v>
      </c>
      <c r="AE312" s="21"/>
      <c r="AF312" s="20">
        <f>SUMIFS('حركة المخزون'!F:F,'حركة المخزون'!E:E,'أرصدة المصنع'!D312,'حركة المخزون'!H:H,'أرصدة المصنع'!$AF$2)-SUMIFS('حركة المخزون'!F:F,'حركة المخزون'!E:E,'أرصدة المصنع'!D312,'حركة المخزون'!G:G,'أرصدة المصنع'!$AF$2)</f>
        <v>0</v>
      </c>
    </row>
    <row r="313" spans="2:32" ht="24" customHeight="1" x14ac:dyDescent="0.2">
      <c r="B313" s="19">
        <v>311</v>
      </c>
      <c r="C313" s="18" t="str">
        <f>VLOOKUP(B313,'قاعدة البيانات'!B:F,5,0)</f>
        <v xml:space="preserve"> </v>
      </c>
      <c r="D313" s="18" t="str">
        <f>VLOOKUP(C313,'قاعدة البيانات'!F:G,2,0)</f>
        <v/>
      </c>
      <c r="F313" s="20">
        <f>SUMIFS('حركة المخزون'!F:F,'حركة المخزون'!E:E,'أرصدة المصنع'!D313,'حركة المخزون'!H:H,'أرصدة المصنع'!$F$2)-SUMIFS('حركة المخزون'!F:F,'حركة المخزون'!E:E,'أرصدة المصنع'!D313,'حركة المخزون'!G:G,'أرصدة المصنع'!$F$2)</f>
        <v>0</v>
      </c>
      <c r="G313" s="21"/>
      <c r="H313" s="20">
        <f>SUMIFS('حركة المخزون'!F:F,'حركة المخزون'!E:E,'أرصدة المصنع'!D313,'حركة المخزون'!H:H,'أرصدة المصنع'!$H$2)-SUMIFS('حركة المخزون'!F:F,'حركة المخزون'!E:E,'أرصدة المصنع'!D313,'حركة المخزون'!G:G,'أرصدة المصنع'!$H$2)</f>
        <v>0</v>
      </c>
      <c r="I313" s="21"/>
      <c r="J313" s="20">
        <f>SUMIFS('حركة المخزون'!F:F,'حركة المخزون'!E:E,'أرصدة المصنع'!D313,'حركة المخزون'!H:H,'أرصدة المصنع'!$J$2)-SUMIFS('حركة المخزون'!F:F,'حركة المخزون'!E:E,'أرصدة المصنع'!D313,'حركة المخزون'!G:G,'أرصدة المصنع'!$J$2)</f>
        <v>0</v>
      </c>
      <c r="K313" s="21"/>
      <c r="L313" s="20">
        <f>SUMIFS('حركة المخزون'!F:F,'حركة المخزون'!E:E,'أرصدة المصنع'!D313,'حركة المخزون'!H:H,'أرصدة المصنع'!$L$2)-SUMIFS('حركة المخزون'!F:F,'حركة المخزون'!E:E,'أرصدة المصنع'!D313,'حركة المخزون'!G:G,'أرصدة المصنع'!$L$2)</f>
        <v>0</v>
      </c>
      <c r="M313" s="21"/>
      <c r="N313" s="20">
        <f>SUMIFS('حركة المخزون'!F:F,'حركة المخزون'!E:E,'أرصدة المصنع'!D313,'حركة المخزون'!H:H,'أرصدة المصنع'!$N$2)-SUMIFS('حركة المخزون'!F:F,'حركة المخزون'!E:E,'أرصدة المصنع'!D313,'حركة المخزون'!G:G,'أرصدة المصنع'!$N$2)</f>
        <v>0</v>
      </c>
      <c r="O313" s="21"/>
      <c r="P313" s="20">
        <f>SUMIFS('حركة المخزون'!F:F,'حركة المخزون'!E:E,'أرصدة المصنع'!D313,'حركة المخزون'!H:H,'أرصدة المصنع'!$P$2)-SUMIFS('حركة المخزون'!F:F,'حركة المخزون'!E:E,'أرصدة المصنع'!D313,'حركة المخزون'!G:G,'أرصدة المصنع'!$P$2)</f>
        <v>0</v>
      </c>
      <c r="Q313" s="21"/>
      <c r="R313" s="20">
        <f>SUMIFS('حركة المخزون'!F:F,'حركة المخزون'!E:E,'أرصدة المصنع'!D313,'حركة المخزون'!H:H,'أرصدة المصنع'!$R$2)-SUMIFS('حركة المخزون'!F:F,'حركة المخزون'!E:E,'أرصدة المصنع'!D313,'حركة المخزون'!G:G,'أرصدة المصنع'!$R$2)</f>
        <v>0</v>
      </c>
      <c r="S313" s="21"/>
      <c r="T313" s="20">
        <f>SUMIFS('حركة المخزون'!F:F,'حركة المخزون'!E:E,'أرصدة المصنع'!D313,'حركة المخزون'!H:H,'أرصدة المصنع'!$T$2)-SUMIFS('حركة المخزون'!F:F,'حركة المخزون'!E:E,'أرصدة المصنع'!D313,'حركة المخزون'!G:G,'أرصدة المصنع'!$T$2)</f>
        <v>0</v>
      </c>
      <c r="U313" s="21"/>
      <c r="V313" s="20">
        <f>SUMIFS('حركة المخزون'!F:F,'حركة المخزون'!E:E,'أرصدة المصنع'!D313,'حركة المخزون'!H:H,'أرصدة المصنع'!$V$2)-SUMIFS('حركة المخزون'!F:F,'حركة المخزون'!E:E,'أرصدة المصنع'!D313,'حركة المخزون'!G:G,'أرصدة المصنع'!$V$2)</f>
        <v>0</v>
      </c>
      <c r="W313" s="21"/>
      <c r="X313" s="20">
        <f>SUMIFS('حركة المخزون'!F:F,'حركة المخزون'!E:E,'أرصدة المصنع'!D313,'حركة المخزون'!H:H,'أرصدة المصنع'!$X$2)-SUMIFS('حركة المخزون'!F:F,'حركة المخزون'!E:E,'أرصدة المصنع'!D313,'حركة المخزون'!G:G,'أرصدة المصنع'!$X$2)</f>
        <v>0</v>
      </c>
      <c r="Y313" s="21"/>
      <c r="Z313" s="20">
        <f>SUMIFS('حركة المخزون'!F:F,'حركة المخزون'!E:E,'أرصدة المصنع'!D313,'حركة المخزون'!H:H,'أرصدة المصنع'!$Z$2)-SUMIFS('حركة المخزون'!F:F,'حركة المخزون'!E:E,'أرصدة المصنع'!D313,'حركة المخزون'!G:G,'أرصدة المصنع'!$Z$2)</f>
        <v>0</v>
      </c>
      <c r="AA313" s="21"/>
      <c r="AB313" s="20">
        <f>SUMIFS('حركة المخزون'!F:F,'حركة المخزون'!E:E,'أرصدة المصنع'!D313,'حركة المخزون'!H:H,'أرصدة المصنع'!$AB$2)-SUMIFS('حركة المخزون'!F:F,'حركة المخزون'!E:E,'أرصدة المصنع'!D313,'حركة المخزون'!G:G,'أرصدة المصنع'!$AB$2)</f>
        <v>0</v>
      </c>
      <c r="AC313" s="21"/>
      <c r="AD313" s="20">
        <f>SUMIFS('حركة المخزون'!F:F,'حركة المخزون'!E:E,'أرصدة المصنع'!D313,'حركة المخزون'!H:H,'أرصدة المصنع'!$AD$2)-SUMIFS('حركة المخزون'!F:F,'حركة المخزون'!E:E,'أرصدة المصنع'!D313,'حركة المخزون'!G:G,'أرصدة المصنع'!$AD$2)</f>
        <v>0</v>
      </c>
      <c r="AE313" s="21"/>
      <c r="AF313" s="20">
        <f>SUMIFS('حركة المخزون'!F:F,'حركة المخزون'!E:E,'أرصدة المصنع'!D313,'حركة المخزون'!H:H,'أرصدة المصنع'!$AF$2)-SUMIFS('حركة المخزون'!F:F,'حركة المخزون'!E:E,'أرصدة المصنع'!D313,'حركة المخزون'!G:G,'أرصدة المصنع'!$AF$2)</f>
        <v>0</v>
      </c>
    </row>
    <row r="314" spans="2:32" ht="24" customHeight="1" x14ac:dyDescent="0.2">
      <c r="B314" s="18">
        <v>312</v>
      </c>
      <c r="C314" s="18" t="str">
        <f>VLOOKUP(B314,'قاعدة البيانات'!B:F,5,0)</f>
        <v xml:space="preserve"> </v>
      </c>
      <c r="D314" s="18" t="str">
        <f>VLOOKUP(C314,'قاعدة البيانات'!F:G,2,0)</f>
        <v/>
      </c>
      <c r="F314" s="20">
        <f>SUMIFS('حركة المخزون'!F:F,'حركة المخزون'!E:E,'أرصدة المصنع'!D314,'حركة المخزون'!H:H,'أرصدة المصنع'!$F$2)-SUMIFS('حركة المخزون'!F:F,'حركة المخزون'!E:E,'أرصدة المصنع'!D314,'حركة المخزون'!G:G,'أرصدة المصنع'!$F$2)</f>
        <v>0</v>
      </c>
      <c r="G314" s="21"/>
      <c r="H314" s="20">
        <f>SUMIFS('حركة المخزون'!F:F,'حركة المخزون'!E:E,'أرصدة المصنع'!D314,'حركة المخزون'!H:H,'أرصدة المصنع'!$H$2)-SUMIFS('حركة المخزون'!F:F,'حركة المخزون'!E:E,'أرصدة المصنع'!D314,'حركة المخزون'!G:G,'أرصدة المصنع'!$H$2)</f>
        <v>0</v>
      </c>
      <c r="I314" s="21"/>
      <c r="J314" s="20">
        <f>SUMIFS('حركة المخزون'!F:F,'حركة المخزون'!E:E,'أرصدة المصنع'!D314,'حركة المخزون'!H:H,'أرصدة المصنع'!$J$2)-SUMIFS('حركة المخزون'!F:F,'حركة المخزون'!E:E,'أرصدة المصنع'!D314,'حركة المخزون'!G:G,'أرصدة المصنع'!$J$2)</f>
        <v>0</v>
      </c>
      <c r="K314" s="21"/>
      <c r="L314" s="20">
        <f>SUMIFS('حركة المخزون'!F:F,'حركة المخزون'!E:E,'أرصدة المصنع'!D314,'حركة المخزون'!H:H,'أرصدة المصنع'!$L$2)-SUMIFS('حركة المخزون'!F:F,'حركة المخزون'!E:E,'أرصدة المصنع'!D314,'حركة المخزون'!G:G,'أرصدة المصنع'!$L$2)</f>
        <v>0</v>
      </c>
      <c r="M314" s="21"/>
      <c r="N314" s="20">
        <f>SUMIFS('حركة المخزون'!F:F,'حركة المخزون'!E:E,'أرصدة المصنع'!D314,'حركة المخزون'!H:H,'أرصدة المصنع'!$N$2)-SUMIFS('حركة المخزون'!F:F,'حركة المخزون'!E:E,'أرصدة المصنع'!D314,'حركة المخزون'!G:G,'أرصدة المصنع'!$N$2)</f>
        <v>0</v>
      </c>
      <c r="O314" s="21"/>
      <c r="P314" s="20">
        <f>SUMIFS('حركة المخزون'!F:F,'حركة المخزون'!E:E,'أرصدة المصنع'!D314,'حركة المخزون'!H:H,'أرصدة المصنع'!$P$2)-SUMIFS('حركة المخزون'!F:F,'حركة المخزون'!E:E,'أرصدة المصنع'!D314,'حركة المخزون'!G:G,'أرصدة المصنع'!$P$2)</f>
        <v>0</v>
      </c>
      <c r="Q314" s="21"/>
      <c r="R314" s="20">
        <f>SUMIFS('حركة المخزون'!F:F,'حركة المخزون'!E:E,'أرصدة المصنع'!D314,'حركة المخزون'!H:H,'أرصدة المصنع'!$R$2)-SUMIFS('حركة المخزون'!F:F,'حركة المخزون'!E:E,'أرصدة المصنع'!D314,'حركة المخزون'!G:G,'أرصدة المصنع'!$R$2)</f>
        <v>0</v>
      </c>
      <c r="S314" s="21"/>
      <c r="T314" s="20">
        <f>SUMIFS('حركة المخزون'!F:F,'حركة المخزون'!E:E,'أرصدة المصنع'!D314,'حركة المخزون'!H:H,'أرصدة المصنع'!$T$2)-SUMIFS('حركة المخزون'!F:F,'حركة المخزون'!E:E,'أرصدة المصنع'!D314,'حركة المخزون'!G:G,'أرصدة المصنع'!$T$2)</f>
        <v>0</v>
      </c>
      <c r="U314" s="21"/>
      <c r="V314" s="20">
        <f>SUMIFS('حركة المخزون'!F:F,'حركة المخزون'!E:E,'أرصدة المصنع'!D314,'حركة المخزون'!H:H,'أرصدة المصنع'!$V$2)-SUMIFS('حركة المخزون'!F:F,'حركة المخزون'!E:E,'أرصدة المصنع'!D314,'حركة المخزون'!G:G,'أرصدة المصنع'!$V$2)</f>
        <v>0</v>
      </c>
      <c r="W314" s="21"/>
      <c r="X314" s="20">
        <f>SUMIFS('حركة المخزون'!F:F,'حركة المخزون'!E:E,'أرصدة المصنع'!D314,'حركة المخزون'!H:H,'أرصدة المصنع'!$X$2)-SUMIFS('حركة المخزون'!F:F,'حركة المخزون'!E:E,'أرصدة المصنع'!D314,'حركة المخزون'!G:G,'أرصدة المصنع'!$X$2)</f>
        <v>0</v>
      </c>
      <c r="Y314" s="21"/>
      <c r="Z314" s="20">
        <f>SUMIFS('حركة المخزون'!F:F,'حركة المخزون'!E:E,'أرصدة المصنع'!D314,'حركة المخزون'!H:H,'أرصدة المصنع'!$Z$2)-SUMIFS('حركة المخزون'!F:F,'حركة المخزون'!E:E,'أرصدة المصنع'!D314,'حركة المخزون'!G:G,'أرصدة المصنع'!$Z$2)</f>
        <v>0</v>
      </c>
      <c r="AA314" s="21"/>
      <c r="AB314" s="20">
        <f>SUMIFS('حركة المخزون'!F:F,'حركة المخزون'!E:E,'أرصدة المصنع'!D314,'حركة المخزون'!H:H,'أرصدة المصنع'!$AB$2)-SUMIFS('حركة المخزون'!F:F,'حركة المخزون'!E:E,'أرصدة المصنع'!D314,'حركة المخزون'!G:G,'أرصدة المصنع'!$AB$2)</f>
        <v>0</v>
      </c>
      <c r="AC314" s="21"/>
      <c r="AD314" s="20">
        <f>SUMIFS('حركة المخزون'!F:F,'حركة المخزون'!E:E,'أرصدة المصنع'!D314,'حركة المخزون'!H:H,'أرصدة المصنع'!$AD$2)-SUMIFS('حركة المخزون'!F:F,'حركة المخزون'!E:E,'أرصدة المصنع'!D314,'حركة المخزون'!G:G,'أرصدة المصنع'!$AD$2)</f>
        <v>0</v>
      </c>
      <c r="AE314" s="21"/>
      <c r="AF314" s="20">
        <f>SUMIFS('حركة المخزون'!F:F,'حركة المخزون'!E:E,'أرصدة المصنع'!D314,'حركة المخزون'!H:H,'أرصدة المصنع'!$AF$2)-SUMIFS('حركة المخزون'!F:F,'حركة المخزون'!E:E,'أرصدة المصنع'!D314,'حركة المخزون'!G:G,'أرصدة المصنع'!$AF$2)</f>
        <v>0</v>
      </c>
    </row>
    <row r="315" spans="2:32" ht="24" customHeight="1" x14ac:dyDescent="0.2">
      <c r="B315" s="18">
        <v>313</v>
      </c>
      <c r="C315" s="18" t="str">
        <f>VLOOKUP(B315,'قاعدة البيانات'!B:F,5,0)</f>
        <v xml:space="preserve"> </v>
      </c>
      <c r="D315" s="18" t="str">
        <f>VLOOKUP(C315,'قاعدة البيانات'!F:G,2,0)</f>
        <v/>
      </c>
      <c r="F315" s="20">
        <f>SUMIFS('حركة المخزون'!F:F,'حركة المخزون'!E:E,'أرصدة المصنع'!D315,'حركة المخزون'!H:H,'أرصدة المصنع'!$F$2)-SUMIFS('حركة المخزون'!F:F,'حركة المخزون'!E:E,'أرصدة المصنع'!D315,'حركة المخزون'!G:G,'أرصدة المصنع'!$F$2)</f>
        <v>0</v>
      </c>
      <c r="G315" s="21"/>
      <c r="H315" s="20">
        <f>SUMIFS('حركة المخزون'!F:F,'حركة المخزون'!E:E,'أرصدة المصنع'!D315,'حركة المخزون'!H:H,'أرصدة المصنع'!$H$2)-SUMIFS('حركة المخزون'!F:F,'حركة المخزون'!E:E,'أرصدة المصنع'!D315,'حركة المخزون'!G:G,'أرصدة المصنع'!$H$2)</f>
        <v>0</v>
      </c>
      <c r="I315" s="21"/>
      <c r="J315" s="20">
        <f>SUMIFS('حركة المخزون'!F:F,'حركة المخزون'!E:E,'أرصدة المصنع'!D315,'حركة المخزون'!H:H,'أرصدة المصنع'!$J$2)-SUMIFS('حركة المخزون'!F:F,'حركة المخزون'!E:E,'أرصدة المصنع'!D315,'حركة المخزون'!G:G,'أرصدة المصنع'!$J$2)</f>
        <v>0</v>
      </c>
      <c r="K315" s="21"/>
      <c r="L315" s="20">
        <f>SUMIFS('حركة المخزون'!F:F,'حركة المخزون'!E:E,'أرصدة المصنع'!D315,'حركة المخزون'!H:H,'أرصدة المصنع'!$L$2)-SUMIFS('حركة المخزون'!F:F,'حركة المخزون'!E:E,'أرصدة المصنع'!D315,'حركة المخزون'!G:G,'أرصدة المصنع'!$L$2)</f>
        <v>0</v>
      </c>
      <c r="M315" s="21"/>
      <c r="N315" s="20">
        <f>SUMIFS('حركة المخزون'!F:F,'حركة المخزون'!E:E,'أرصدة المصنع'!D315,'حركة المخزون'!H:H,'أرصدة المصنع'!$N$2)-SUMIFS('حركة المخزون'!F:F,'حركة المخزون'!E:E,'أرصدة المصنع'!D315,'حركة المخزون'!G:G,'أرصدة المصنع'!$N$2)</f>
        <v>0</v>
      </c>
      <c r="O315" s="21"/>
      <c r="P315" s="20">
        <f>SUMIFS('حركة المخزون'!F:F,'حركة المخزون'!E:E,'أرصدة المصنع'!D315,'حركة المخزون'!H:H,'أرصدة المصنع'!$P$2)-SUMIFS('حركة المخزون'!F:F,'حركة المخزون'!E:E,'أرصدة المصنع'!D315,'حركة المخزون'!G:G,'أرصدة المصنع'!$P$2)</f>
        <v>0</v>
      </c>
      <c r="Q315" s="21"/>
      <c r="R315" s="20">
        <f>SUMIFS('حركة المخزون'!F:F,'حركة المخزون'!E:E,'أرصدة المصنع'!D315,'حركة المخزون'!H:H,'أرصدة المصنع'!$R$2)-SUMIFS('حركة المخزون'!F:F,'حركة المخزون'!E:E,'أرصدة المصنع'!D315,'حركة المخزون'!G:G,'أرصدة المصنع'!$R$2)</f>
        <v>0</v>
      </c>
      <c r="S315" s="21"/>
      <c r="T315" s="20">
        <f>SUMIFS('حركة المخزون'!F:F,'حركة المخزون'!E:E,'أرصدة المصنع'!D315,'حركة المخزون'!H:H,'أرصدة المصنع'!$T$2)-SUMIFS('حركة المخزون'!F:F,'حركة المخزون'!E:E,'أرصدة المصنع'!D315,'حركة المخزون'!G:G,'أرصدة المصنع'!$T$2)</f>
        <v>0</v>
      </c>
      <c r="U315" s="21"/>
      <c r="V315" s="20">
        <f>SUMIFS('حركة المخزون'!F:F,'حركة المخزون'!E:E,'أرصدة المصنع'!D315,'حركة المخزون'!H:H,'أرصدة المصنع'!$V$2)-SUMIFS('حركة المخزون'!F:F,'حركة المخزون'!E:E,'أرصدة المصنع'!D315,'حركة المخزون'!G:G,'أرصدة المصنع'!$V$2)</f>
        <v>0</v>
      </c>
      <c r="W315" s="21"/>
      <c r="X315" s="20">
        <f>SUMIFS('حركة المخزون'!F:F,'حركة المخزون'!E:E,'أرصدة المصنع'!D315,'حركة المخزون'!H:H,'أرصدة المصنع'!$X$2)-SUMIFS('حركة المخزون'!F:F,'حركة المخزون'!E:E,'أرصدة المصنع'!D315,'حركة المخزون'!G:G,'أرصدة المصنع'!$X$2)</f>
        <v>0</v>
      </c>
      <c r="Y315" s="21"/>
      <c r="Z315" s="20">
        <f>SUMIFS('حركة المخزون'!F:F,'حركة المخزون'!E:E,'أرصدة المصنع'!D315,'حركة المخزون'!H:H,'أرصدة المصنع'!$Z$2)-SUMIFS('حركة المخزون'!F:F,'حركة المخزون'!E:E,'أرصدة المصنع'!D315,'حركة المخزون'!G:G,'أرصدة المصنع'!$Z$2)</f>
        <v>0</v>
      </c>
      <c r="AA315" s="21"/>
      <c r="AB315" s="20">
        <f>SUMIFS('حركة المخزون'!F:F,'حركة المخزون'!E:E,'أرصدة المصنع'!D315,'حركة المخزون'!H:H,'أرصدة المصنع'!$AB$2)-SUMIFS('حركة المخزون'!F:F,'حركة المخزون'!E:E,'أرصدة المصنع'!D315,'حركة المخزون'!G:G,'أرصدة المصنع'!$AB$2)</f>
        <v>0</v>
      </c>
      <c r="AC315" s="21"/>
      <c r="AD315" s="20">
        <f>SUMIFS('حركة المخزون'!F:F,'حركة المخزون'!E:E,'أرصدة المصنع'!D315,'حركة المخزون'!H:H,'أرصدة المصنع'!$AD$2)-SUMIFS('حركة المخزون'!F:F,'حركة المخزون'!E:E,'أرصدة المصنع'!D315,'حركة المخزون'!G:G,'أرصدة المصنع'!$AD$2)</f>
        <v>0</v>
      </c>
      <c r="AE315" s="21"/>
      <c r="AF315" s="20">
        <f>SUMIFS('حركة المخزون'!F:F,'حركة المخزون'!E:E,'أرصدة المصنع'!D315,'حركة المخزون'!H:H,'أرصدة المصنع'!$AF$2)-SUMIFS('حركة المخزون'!F:F,'حركة المخزون'!E:E,'أرصدة المصنع'!D315,'حركة المخزون'!G:G,'أرصدة المصنع'!$AF$2)</f>
        <v>0</v>
      </c>
    </row>
    <row r="316" spans="2:32" ht="24" customHeight="1" x14ac:dyDescent="0.2">
      <c r="B316" s="19">
        <v>314</v>
      </c>
      <c r="C316" s="18" t="str">
        <f>VLOOKUP(B316,'قاعدة البيانات'!B:F,5,0)</f>
        <v xml:space="preserve"> </v>
      </c>
      <c r="D316" s="18" t="str">
        <f>VLOOKUP(C316,'قاعدة البيانات'!F:G,2,0)</f>
        <v/>
      </c>
      <c r="F316" s="20">
        <f>SUMIFS('حركة المخزون'!F:F,'حركة المخزون'!E:E,'أرصدة المصنع'!D316,'حركة المخزون'!H:H,'أرصدة المصنع'!$F$2)-SUMIFS('حركة المخزون'!F:F,'حركة المخزون'!E:E,'أرصدة المصنع'!D316,'حركة المخزون'!G:G,'أرصدة المصنع'!$F$2)</f>
        <v>0</v>
      </c>
      <c r="G316" s="21"/>
      <c r="H316" s="20">
        <f>SUMIFS('حركة المخزون'!F:F,'حركة المخزون'!E:E,'أرصدة المصنع'!D316,'حركة المخزون'!H:H,'أرصدة المصنع'!$H$2)-SUMIFS('حركة المخزون'!F:F,'حركة المخزون'!E:E,'أرصدة المصنع'!D316,'حركة المخزون'!G:G,'أرصدة المصنع'!$H$2)</f>
        <v>0</v>
      </c>
      <c r="I316" s="21"/>
      <c r="J316" s="20">
        <f>SUMIFS('حركة المخزون'!F:F,'حركة المخزون'!E:E,'أرصدة المصنع'!D316,'حركة المخزون'!H:H,'أرصدة المصنع'!$J$2)-SUMIFS('حركة المخزون'!F:F,'حركة المخزون'!E:E,'أرصدة المصنع'!D316,'حركة المخزون'!G:G,'أرصدة المصنع'!$J$2)</f>
        <v>0</v>
      </c>
      <c r="K316" s="21"/>
      <c r="L316" s="20">
        <f>SUMIFS('حركة المخزون'!F:F,'حركة المخزون'!E:E,'أرصدة المصنع'!D316,'حركة المخزون'!H:H,'أرصدة المصنع'!$L$2)-SUMIFS('حركة المخزون'!F:F,'حركة المخزون'!E:E,'أرصدة المصنع'!D316,'حركة المخزون'!G:G,'أرصدة المصنع'!$L$2)</f>
        <v>0</v>
      </c>
      <c r="M316" s="21"/>
      <c r="N316" s="20">
        <f>SUMIFS('حركة المخزون'!F:F,'حركة المخزون'!E:E,'أرصدة المصنع'!D316,'حركة المخزون'!H:H,'أرصدة المصنع'!$N$2)-SUMIFS('حركة المخزون'!F:F,'حركة المخزون'!E:E,'أرصدة المصنع'!D316,'حركة المخزون'!G:G,'أرصدة المصنع'!$N$2)</f>
        <v>0</v>
      </c>
      <c r="O316" s="21"/>
      <c r="P316" s="20">
        <f>SUMIFS('حركة المخزون'!F:F,'حركة المخزون'!E:E,'أرصدة المصنع'!D316,'حركة المخزون'!H:H,'أرصدة المصنع'!$P$2)-SUMIFS('حركة المخزون'!F:F,'حركة المخزون'!E:E,'أرصدة المصنع'!D316,'حركة المخزون'!G:G,'أرصدة المصنع'!$P$2)</f>
        <v>0</v>
      </c>
      <c r="Q316" s="21"/>
      <c r="R316" s="20">
        <f>SUMIFS('حركة المخزون'!F:F,'حركة المخزون'!E:E,'أرصدة المصنع'!D316,'حركة المخزون'!H:H,'أرصدة المصنع'!$R$2)-SUMIFS('حركة المخزون'!F:F,'حركة المخزون'!E:E,'أرصدة المصنع'!D316,'حركة المخزون'!G:G,'أرصدة المصنع'!$R$2)</f>
        <v>0</v>
      </c>
      <c r="S316" s="21"/>
      <c r="T316" s="20">
        <f>SUMIFS('حركة المخزون'!F:F,'حركة المخزون'!E:E,'أرصدة المصنع'!D316,'حركة المخزون'!H:H,'أرصدة المصنع'!$T$2)-SUMIFS('حركة المخزون'!F:F,'حركة المخزون'!E:E,'أرصدة المصنع'!D316,'حركة المخزون'!G:G,'أرصدة المصنع'!$T$2)</f>
        <v>0</v>
      </c>
      <c r="U316" s="21"/>
      <c r="V316" s="20">
        <f>SUMIFS('حركة المخزون'!F:F,'حركة المخزون'!E:E,'أرصدة المصنع'!D316,'حركة المخزون'!H:H,'أرصدة المصنع'!$V$2)-SUMIFS('حركة المخزون'!F:F,'حركة المخزون'!E:E,'أرصدة المصنع'!D316,'حركة المخزون'!G:G,'أرصدة المصنع'!$V$2)</f>
        <v>0</v>
      </c>
      <c r="W316" s="21"/>
      <c r="X316" s="20">
        <f>SUMIFS('حركة المخزون'!F:F,'حركة المخزون'!E:E,'أرصدة المصنع'!D316,'حركة المخزون'!H:H,'أرصدة المصنع'!$X$2)-SUMIFS('حركة المخزون'!F:F,'حركة المخزون'!E:E,'أرصدة المصنع'!D316,'حركة المخزون'!G:G,'أرصدة المصنع'!$X$2)</f>
        <v>0</v>
      </c>
      <c r="Y316" s="21"/>
      <c r="Z316" s="20">
        <f>SUMIFS('حركة المخزون'!F:F,'حركة المخزون'!E:E,'أرصدة المصنع'!D316,'حركة المخزون'!H:H,'أرصدة المصنع'!$Z$2)-SUMIFS('حركة المخزون'!F:F,'حركة المخزون'!E:E,'أرصدة المصنع'!D316,'حركة المخزون'!G:G,'أرصدة المصنع'!$Z$2)</f>
        <v>0</v>
      </c>
      <c r="AA316" s="21"/>
      <c r="AB316" s="20">
        <f>SUMIFS('حركة المخزون'!F:F,'حركة المخزون'!E:E,'أرصدة المصنع'!D316,'حركة المخزون'!H:H,'أرصدة المصنع'!$AB$2)-SUMIFS('حركة المخزون'!F:F,'حركة المخزون'!E:E,'أرصدة المصنع'!D316,'حركة المخزون'!G:G,'أرصدة المصنع'!$AB$2)</f>
        <v>0</v>
      </c>
      <c r="AC316" s="21"/>
      <c r="AD316" s="20">
        <f>SUMIFS('حركة المخزون'!F:F,'حركة المخزون'!E:E,'أرصدة المصنع'!D316,'حركة المخزون'!H:H,'أرصدة المصنع'!$AD$2)-SUMIFS('حركة المخزون'!F:F,'حركة المخزون'!E:E,'أرصدة المصنع'!D316,'حركة المخزون'!G:G,'أرصدة المصنع'!$AD$2)</f>
        <v>0</v>
      </c>
      <c r="AE316" s="21"/>
      <c r="AF316" s="20">
        <f>SUMIFS('حركة المخزون'!F:F,'حركة المخزون'!E:E,'أرصدة المصنع'!D316,'حركة المخزون'!H:H,'أرصدة المصنع'!$AF$2)-SUMIFS('حركة المخزون'!F:F,'حركة المخزون'!E:E,'أرصدة المصنع'!D316,'حركة المخزون'!G:G,'أرصدة المصنع'!$AF$2)</f>
        <v>0</v>
      </c>
    </row>
    <row r="317" spans="2:32" ht="24" customHeight="1" x14ac:dyDescent="0.2">
      <c r="B317" s="18">
        <v>315</v>
      </c>
      <c r="C317" s="18" t="str">
        <f>VLOOKUP(B317,'قاعدة البيانات'!B:F,5,0)</f>
        <v xml:space="preserve"> </v>
      </c>
      <c r="D317" s="18" t="str">
        <f>VLOOKUP(C317,'قاعدة البيانات'!F:G,2,0)</f>
        <v/>
      </c>
      <c r="F317" s="20">
        <f>SUMIFS('حركة المخزون'!F:F,'حركة المخزون'!E:E,'أرصدة المصنع'!D317,'حركة المخزون'!H:H,'أرصدة المصنع'!$F$2)-SUMIFS('حركة المخزون'!F:F,'حركة المخزون'!E:E,'أرصدة المصنع'!D317,'حركة المخزون'!G:G,'أرصدة المصنع'!$F$2)</f>
        <v>0</v>
      </c>
      <c r="G317" s="21"/>
      <c r="H317" s="20">
        <f>SUMIFS('حركة المخزون'!F:F,'حركة المخزون'!E:E,'أرصدة المصنع'!D317,'حركة المخزون'!H:H,'أرصدة المصنع'!$H$2)-SUMIFS('حركة المخزون'!F:F,'حركة المخزون'!E:E,'أرصدة المصنع'!D317,'حركة المخزون'!G:G,'أرصدة المصنع'!$H$2)</f>
        <v>0</v>
      </c>
      <c r="I317" s="21"/>
      <c r="J317" s="20">
        <f>SUMIFS('حركة المخزون'!F:F,'حركة المخزون'!E:E,'أرصدة المصنع'!D317,'حركة المخزون'!H:H,'أرصدة المصنع'!$J$2)-SUMIFS('حركة المخزون'!F:F,'حركة المخزون'!E:E,'أرصدة المصنع'!D317,'حركة المخزون'!G:G,'أرصدة المصنع'!$J$2)</f>
        <v>0</v>
      </c>
      <c r="K317" s="21"/>
      <c r="L317" s="20">
        <f>SUMIFS('حركة المخزون'!F:F,'حركة المخزون'!E:E,'أرصدة المصنع'!D317,'حركة المخزون'!H:H,'أرصدة المصنع'!$L$2)-SUMIFS('حركة المخزون'!F:F,'حركة المخزون'!E:E,'أرصدة المصنع'!D317,'حركة المخزون'!G:G,'أرصدة المصنع'!$L$2)</f>
        <v>0</v>
      </c>
      <c r="M317" s="21"/>
      <c r="N317" s="20">
        <f>SUMIFS('حركة المخزون'!F:F,'حركة المخزون'!E:E,'أرصدة المصنع'!D317,'حركة المخزون'!H:H,'أرصدة المصنع'!$N$2)-SUMIFS('حركة المخزون'!F:F,'حركة المخزون'!E:E,'أرصدة المصنع'!D317,'حركة المخزون'!G:G,'أرصدة المصنع'!$N$2)</f>
        <v>0</v>
      </c>
      <c r="O317" s="21"/>
      <c r="P317" s="20">
        <f>SUMIFS('حركة المخزون'!F:F,'حركة المخزون'!E:E,'أرصدة المصنع'!D317,'حركة المخزون'!H:H,'أرصدة المصنع'!$P$2)-SUMIFS('حركة المخزون'!F:F,'حركة المخزون'!E:E,'أرصدة المصنع'!D317,'حركة المخزون'!G:G,'أرصدة المصنع'!$P$2)</f>
        <v>0</v>
      </c>
      <c r="Q317" s="21"/>
      <c r="R317" s="20">
        <f>SUMIFS('حركة المخزون'!F:F,'حركة المخزون'!E:E,'أرصدة المصنع'!D317,'حركة المخزون'!H:H,'أرصدة المصنع'!$R$2)-SUMIFS('حركة المخزون'!F:F,'حركة المخزون'!E:E,'أرصدة المصنع'!D317,'حركة المخزون'!G:G,'أرصدة المصنع'!$R$2)</f>
        <v>0</v>
      </c>
      <c r="S317" s="21"/>
      <c r="T317" s="20">
        <f>SUMIFS('حركة المخزون'!F:F,'حركة المخزون'!E:E,'أرصدة المصنع'!D317,'حركة المخزون'!H:H,'أرصدة المصنع'!$T$2)-SUMIFS('حركة المخزون'!F:F,'حركة المخزون'!E:E,'أرصدة المصنع'!D317,'حركة المخزون'!G:G,'أرصدة المصنع'!$T$2)</f>
        <v>0</v>
      </c>
      <c r="U317" s="21"/>
      <c r="V317" s="20">
        <f>SUMIFS('حركة المخزون'!F:F,'حركة المخزون'!E:E,'أرصدة المصنع'!D317,'حركة المخزون'!H:H,'أرصدة المصنع'!$V$2)-SUMIFS('حركة المخزون'!F:F,'حركة المخزون'!E:E,'أرصدة المصنع'!D317,'حركة المخزون'!G:G,'أرصدة المصنع'!$V$2)</f>
        <v>0</v>
      </c>
      <c r="W317" s="21"/>
      <c r="X317" s="20">
        <f>SUMIFS('حركة المخزون'!F:F,'حركة المخزون'!E:E,'أرصدة المصنع'!D317,'حركة المخزون'!H:H,'أرصدة المصنع'!$X$2)-SUMIFS('حركة المخزون'!F:F,'حركة المخزون'!E:E,'أرصدة المصنع'!D317,'حركة المخزون'!G:G,'أرصدة المصنع'!$X$2)</f>
        <v>0</v>
      </c>
      <c r="Y317" s="21"/>
      <c r="Z317" s="20">
        <f>SUMIFS('حركة المخزون'!F:F,'حركة المخزون'!E:E,'أرصدة المصنع'!D317,'حركة المخزون'!H:H,'أرصدة المصنع'!$Z$2)-SUMIFS('حركة المخزون'!F:F,'حركة المخزون'!E:E,'أرصدة المصنع'!D317,'حركة المخزون'!G:G,'أرصدة المصنع'!$Z$2)</f>
        <v>0</v>
      </c>
      <c r="AA317" s="21"/>
      <c r="AB317" s="20">
        <f>SUMIFS('حركة المخزون'!F:F,'حركة المخزون'!E:E,'أرصدة المصنع'!D317,'حركة المخزون'!H:H,'أرصدة المصنع'!$AB$2)-SUMIFS('حركة المخزون'!F:F,'حركة المخزون'!E:E,'أرصدة المصنع'!D317,'حركة المخزون'!G:G,'أرصدة المصنع'!$AB$2)</f>
        <v>0</v>
      </c>
      <c r="AC317" s="21"/>
      <c r="AD317" s="20">
        <f>SUMIFS('حركة المخزون'!F:F,'حركة المخزون'!E:E,'أرصدة المصنع'!D317,'حركة المخزون'!H:H,'أرصدة المصنع'!$AD$2)-SUMIFS('حركة المخزون'!F:F,'حركة المخزون'!E:E,'أرصدة المصنع'!D317,'حركة المخزون'!G:G,'أرصدة المصنع'!$AD$2)</f>
        <v>0</v>
      </c>
      <c r="AE317" s="21"/>
      <c r="AF317" s="20">
        <f>SUMIFS('حركة المخزون'!F:F,'حركة المخزون'!E:E,'أرصدة المصنع'!D317,'حركة المخزون'!H:H,'أرصدة المصنع'!$AF$2)-SUMIFS('حركة المخزون'!F:F,'حركة المخزون'!E:E,'أرصدة المصنع'!D317,'حركة المخزون'!G:G,'أرصدة المصنع'!$AF$2)</f>
        <v>0</v>
      </c>
    </row>
    <row r="318" spans="2:32" ht="24" customHeight="1" x14ac:dyDescent="0.2">
      <c r="B318" s="18">
        <v>316</v>
      </c>
      <c r="C318" s="18" t="str">
        <f>VLOOKUP(B318,'قاعدة البيانات'!B:F,5,0)</f>
        <v xml:space="preserve"> </v>
      </c>
      <c r="D318" s="18" t="str">
        <f>VLOOKUP(C318,'قاعدة البيانات'!F:G,2,0)</f>
        <v/>
      </c>
      <c r="F318" s="20">
        <f>SUMIFS('حركة المخزون'!F:F,'حركة المخزون'!E:E,'أرصدة المصنع'!D318,'حركة المخزون'!H:H,'أرصدة المصنع'!$F$2)-SUMIFS('حركة المخزون'!F:F,'حركة المخزون'!E:E,'أرصدة المصنع'!D318,'حركة المخزون'!G:G,'أرصدة المصنع'!$F$2)</f>
        <v>0</v>
      </c>
      <c r="G318" s="21"/>
      <c r="H318" s="20">
        <f>SUMIFS('حركة المخزون'!F:F,'حركة المخزون'!E:E,'أرصدة المصنع'!D318,'حركة المخزون'!H:H,'أرصدة المصنع'!$H$2)-SUMIFS('حركة المخزون'!F:F,'حركة المخزون'!E:E,'أرصدة المصنع'!D318,'حركة المخزون'!G:G,'أرصدة المصنع'!$H$2)</f>
        <v>0</v>
      </c>
      <c r="I318" s="21"/>
      <c r="J318" s="20">
        <f>SUMIFS('حركة المخزون'!F:F,'حركة المخزون'!E:E,'أرصدة المصنع'!D318,'حركة المخزون'!H:H,'أرصدة المصنع'!$J$2)-SUMIFS('حركة المخزون'!F:F,'حركة المخزون'!E:E,'أرصدة المصنع'!D318,'حركة المخزون'!G:G,'أرصدة المصنع'!$J$2)</f>
        <v>0</v>
      </c>
      <c r="K318" s="21"/>
      <c r="L318" s="20">
        <f>SUMIFS('حركة المخزون'!F:F,'حركة المخزون'!E:E,'أرصدة المصنع'!D318,'حركة المخزون'!H:H,'أرصدة المصنع'!$L$2)-SUMIFS('حركة المخزون'!F:F,'حركة المخزون'!E:E,'أرصدة المصنع'!D318,'حركة المخزون'!G:G,'أرصدة المصنع'!$L$2)</f>
        <v>0</v>
      </c>
      <c r="M318" s="21"/>
      <c r="N318" s="20">
        <f>SUMIFS('حركة المخزون'!F:F,'حركة المخزون'!E:E,'أرصدة المصنع'!D318,'حركة المخزون'!H:H,'أرصدة المصنع'!$N$2)-SUMIFS('حركة المخزون'!F:F,'حركة المخزون'!E:E,'أرصدة المصنع'!D318,'حركة المخزون'!G:G,'أرصدة المصنع'!$N$2)</f>
        <v>0</v>
      </c>
      <c r="O318" s="21"/>
      <c r="P318" s="20">
        <f>SUMIFS('حركة المخزون'!F:F,'حركة المخزون'!E:E,'أرصدة المصنع'!D318,'حركة المخزون'!H:H,'أرصدة المصنع'!$P$2)-SUMIFS('حركة المخزون'!F:F,'حركة المخزون'!E:E,'أرصدة المصنع'!D318,'حركة المخزون'!G:G,'أرصدة المصنع'!$P$2)</f>
        <v>0</v>
      </c>
      <c r="Q318" s="21"/>
      <c r="R318" s="20">
        <f>SUMIFS('حركة المخزون'!F:F,'حركة المخزون'!E:E,'أرصدة المصنع'!D318,'حركة المخزون'!H:H,'أرصدة المصنع'!$R$2)-SUMIFS('حركة المخزون'!F:F,'حركة المخزون'!E:E,'أرصدة المصنع'!D318,'حركة المخزون'!G:G,'أرصدة المصنع'!$R$2)</f>
        <v>0</v>
      </c>
      <c r="S318" s="21"/>
      <c r="T318" s="20">
        <f>SUMIFS('حركة المخزون'!F:F,'حركة المخزون'!E:E,'أرصدة المصنع'!D318,'حركة المخزون'!H:H,'أرصدة المصنع'!$T$2)-SUMIFS('حركة المخزون'!F:F,'حركة المخزون'!E:E,'أرصدة المصنع'!D318,'حركة المخزون'!G:G,'أرصدة المصنع'!$T$2)</f>
        <v>0</v>
      </c>
      <c r="U318" s="21"/>
      <c r="V318" s="20">
        <f>SUMIFS('حركة المخزون'!F:F,'حركة المخزون'!E:E,'أرصدة المصنع'!D318,'حركة المخزون'!H:H,'أرصدة المصنع'!$V$2)-SUMIFS('حركة المخزون'!F:F,'حركة المخزون'!E:E,'أرصدة المصنع'!D318,'حركة المخزون'!G:G,'أرصدة المصنع'!$V$2)</f>
        <v>0</v>
      </c>
      <c r="W318" s="21"/>
      <c r="X318" s="20">
        <f>SUMIFS('حركة المخزون'!F:F,'حركة المخزون'!E:E,'أرصدة المصنع'!D318,'حركة المخزون'!H:H,'أرصدة المصنع'!$X$2)-SUMIFS('حركة المخزون'!F:F,'حركة المخزون'!E:E,'أرصدة المصنع'!D318,'حركة المخزون'!G:G,'أرصدة المصنع'!$X$2)</f>
        <v>0</v>
      </c>
      <c r="Y318" s="21"/>
      <c r="Z318" s="20">
        <f>SUMIFS('حركة المخزون'!F:F,'حركة المخزون'!E:E,'أرصدة المصنع'!D318,'حركة المخزون'!H:H,'أرصدة المصنع'!$Z$2)-SUMIFS('حركة المخزون'!F:F,'حركة المخزون'!E:E,'أرصدة المصنع'!D318,'حركة المخزون'!G:G,'أرصدة المصنع'!$Z$2)</f>
        <v>0</v>
      </c>
      <c r="AA318" s="21"/>
      <c r="AB318" s="20">
        <f>SUMIFS('حركة المخزون'!F:F,'حركة المخزون'!E:E,'أرصدة المصنع'!D318,'حركة المخزون'!H:H,'أرصدة المصنع'!$AB$2)-SUMIFS('حركة المخزون'!F:F,'حركة المخزون'!E:E,'أرصدة المصنع'!D318,'حركة المخزون'!G:G,'أرصدة المصنع'!$AB$2)</f>
        <v>0</v>
      </c>
      <c r="AC318" s="21"/>
      <c r="AD318" s="20">
        <f>SUMIFS('حركة المخزون'!F:F,'حركة المخزون'!E:E,'أرصدة المصنع'!D318,'حركة المخزون'!H:H,'أرصدة المصنع'!$AD$2)-SUMIFS('حركة المخزون'!F:F,'حركة المخزون'!E:E,'أرصدة المصنع'!D318,'حركة المخزون'!G:G,'أرصدة المصنع'!$AD$2)</f>
        <v>0</v>
      </c>
      <c r="AE318" s="21"/>
      <c r="AF318" s="20">
        <f>SUMIFS('حركة المخزون'!F:F,'حركة المخزون'!E:E,'أرصدة المصنع'!D318,'حركة المخزون'!H:H,'أرصدة المصنع'!$AF$2)-SUMIFS('حركة المخزون'!F:F,'حركة المخزون'!E:E,'أرصدة المصنع'!D318,'حركة المخزون'!G:G,'أرصدة المصنع'!$AF$2)</f>
        <v>0</v>
      </c>
    </row>
    <row r="319" spans="2:32" ht="24" customHeight="1" x14ac:dyDescent="0.2">
      <c r="B319" s="19">
        <v>317</v>
      </c>
      <c r="C319" s="18" t="str">
        <f>VLOOKUP(B319,'قاعدة البيانات'!B:F,5,0)</f>
        <v xml:space="preserve"> </v>
      </c>
      <c r="D319" s="18" t="str">
        <f>VLOOKUP(C319,'قاعدة البيانات'!F:G,2,0)</f>
        <v/>
      </c>
      <c r="F319" s="20">
        <f>SUMIFS('حركة المخزون'!F:F,'حركة المخزون'!E:E,'أرصدة المصنع'!D319,'حركة المخزون'!H:H,'أرصدة المصنع'!$F$2)-SUMIFS('حركة المخزون'!F:F,'حركة المخزون'!E:E,'أرصدة المصنع'!D319,'حركة المخزون'!G:G,'أرصدة المصنع'!$F$2)</f>
        <v>0</v>
      </c>
      <c r="G319" s="21"/>
      <c r="H319" s="20">
        <f>SUMIFS('حركة المخزون'!F:F,'حركة المخزون'!E:E,'أرصدة المصنع'!D319,'حركة المخزون'!H:H,'أرصدة المصنع'!$H$2)-SUMIFS('حركة المخزون'!F:F,'حركة المخزون'!E:E,'أرصدة المصنع'!D319,'حركة المخزون'!G:G,'أرصدة المصنع'!$H$2)</f>
        <v>0</v>
      </c>
      <c r="I319" s="21"/>
      <c r="J319" s="20">
        <f>SUMIFS('حركة المخزون'!F:F,'حركة المخزون'!E:E,'أرصدة المصنع'!D319,'حركة المخزون'!H:H,'أرصدة المصنع'!$J$2)-SUMIFS('حركة المخزون'!F:F,'حركة المخزون'!E:E,'أرصدة المصنع'!D319,'حركة المخزون'!G:G,'أرصدة المصنع'!$J$2)</f>
        <v>0</v>
      </c>
      <c r="K319" s="21"/>
      <c r="L319" s="20">
        <f>SUMIFS('حركة المخزون'!F:F,'حركة المخزون'!E:E,'أرصدة المصنع'!D319,'حركة المخزون'!H:H,'أرصدة المصنع'!$L$2)-SUMIFS('حركة المخزون'!F:F,'حركة المخزون'!E:E,'أرصدة المصنع'!D319,'حركة المخزون'!G:G,'أرصدة المصنع'!$L$2)</f>
        <v>0</v>
      </c>
      <c r="M319" s="21"/>
      <c r="N319" s="20">
        <f>SUMIFS('حركة المخزون'!F:F,'حركة المخزون'!E:E,'أرصدة المصنع'!D319,'حركة المخزون'!H:H,'أرصدة المصنع'!$N$2)-SUMIFS('حركة المخزون'!F:F,'حركة المخزون'!E:E,'أرصدة المصنع'!D319,'حركة المخزون'!G:G,'أرصدة المصنع'!$N$2)</f>
        <v>0</v>
      </c>
      <c r="O319" s="21"/>
      <c r="P319" s="20">
        <f>SUMIFS('حركة المخزون'!F:F,'حركة المخزون'!E:E,'أرصدة المصنع'!D319,'حركة المخزون'!H:H,'أرصدة المصنع'!$P$2)-SUMIFS('حركة المخزون'!F:F,'حركة المخزون'!E:E,'أرصدة المصنع'!D319,'حركة المخزون'!G:G,'أرصدة المصنع'!$P$2)</f>
        <v>0</v>
      </c>
      <c r="Q319" s="21"/>
      <c r="R319" s="20">
        <f>SUMIFS('حركة المخزون'!F:F,'حركة المخزون'!E:E,'أرصدة المصنع'!D319,'حركة المخزون'!H:H,'أرصدة المصنع'!$R$2)-SUMIFS('حركة المخزون'!F:F,'حركة المخزون'!E:E,'أرصدة المصنع'!D319,'حركة المخزون'!G:G,'أرصدة المصنع'!$R$2)</f>
        <v>0</v>
      </c>
      <c r="S319" s="21"/>
      <c r="T319" s="20">
        <f>SUMIFS('حركة المخزون'!F:F,'حركة المخزون'!E:E,'أرصدة المصنع'!D319,'حركة المخزون'!H:H,'أرصدة المصنع'!$T$2)-SUMIFS('حركة المخزون'!F:F,'حركة المخزون'!E:E,'أرصدة المصنع'!D319,'حركة المخزون'!G:G,'أرصدة المصنع'!$T$2)</f>
        <v>0</v>
      </c>
      <c r="U319" s="21"/>
      <c r="V319" s="20">
        <f>SUMIFS('حركة المخزون'!F:F,'حركة المخزون'!E:E,'أرصدة المصنع'!D319,'حركة المخزون'!H:H,'أرصدة المصنع'!$V$2)-SUMIFS('حركة المخزون'!F:F,'حركة المخزون'!E:E,'أرصدة المصنع'!D319,'حركة المخزون'!G:G,'أرصدة المصنع'!$V$2)</f>
        <v>0</v>
      </c>
      <c r="W319" s="21"/>
      <c r="X319" s="20">
        <f>SUMIFS('حركة المخزون'!F:F,'حركة المخزون'!E:E,'أرصدة المصنع'!D319,'حركة المخزون'!H:H,'أرصدة المصنع'!$X$2)-SUMIFS('حركة المخزون'!F:F,'حركة المخزون'!E:E,'أرصدة المصنع'!D319,'حركة المخزون'!G:G,'أرصدة المصنع'!$X$2)</f>
        <v>0</v>
      </c>
      <c r="Y319" s="21"/>
      <c r="Z319" s="20">
        <f>SUMIFS('حركة المخزون'!F:F,'حركة المخزون'!E:E,'أرصدة المصنع'!D319,'حركة المخزون'!H:H,'أرصدة المصنع'!$Z$2)-SUMIFS('حركة المخزون'!F:F,'حركة المخزون'!E:E,'أرصدة المصنع'!D319,'حركة المخزون'!G:G,'أرصدة المصنع'!$Z$2)</f>
        <v>0</v>
      </c>
      <c r="AA319" s="21"/>
      <c r="AB319" s="20">
        <f>SUMIFS('حركة المخزون'!F:F,'حركة المخزون'!E:E,'أرصدة المصنع'!D319,'حركة المخزون'!H:H,'أرصدة المصنع'!$AB$2)-SUMIFS('حركة المخزون'!F:F,'حركة المخزون'!E:E,'أرصدة المصنع'!D319,'حركة المخزون'!G:G,'أرصدة المصنع'!$AB$2)</f>
        <v>0</v>
      </c>
      <c r="AC319" s="21"/>
      <c r="AD319" s="20">
        <f>SUMIFS('حركة المخزون'!F:F,'حركة المخزون'!E:E,'أرصدة المصنع'!D319,'حركة المخزون'!H:H,'أرصدة المصنع'!$AD$2)-SUMIFS('حركة المخزون'!F:F,'حركة المخزون'!E:E,'أرصدة المصنع'!D319,'حركة المخزون'!G:G,'أرصدة المصنع'!$AD$2)</f>
        <v>0</v>
      </c>
      <c r="AE319" s="21"/>
      <c r="AF319" s="20">
        <f>SUMIFS('حركة المخزون'!F:F,'حركة المخزون'!E:E,'أرصدة المصنع'!D319,'حركة المخزون'!H:H,'أرصدة المصنع'!$AF$2)-SUMIFS('حركة المخزون'!F:F,'حركة المخزون'!E:E,'أرصدة المصنع'!D319,'حركة المخزون'!G:G,'أرصدة المصنع'!$AF$2)</f>
        <v>0</v>
      </c>
    </row>
    <row r="320" spans="2:32" ht="24" customHeight="1" x14ac:dyDescent="0.2">
      <c r="B320" s="18">
        <v>318</v>
      </c>
      <c r="C320" s="18" t="str">
        <f>VLOOKUP(B320,'قاعدة البيانات'!B:F,5,0)</f>
        <v xml:space="preserve"> </v>
      </c>
      <c r="D320" s="18" t="str">
        <f>VLOOKUP(C320,'قاعدة البيانات'!F:G,2,0)</f>
        <v/>
      </c>
      <c r="F320" s="20">
        <f>SUMIFS('حركة المخزون'!F:F,'حركة المخزون'!E:E,'أرصدة المصنع'!D320,'حركة المخزون'!H:H,'أرصدة المصنع'!$F$2)-SUMIFS('حركة المخزون'!F:F,'حركة المخزون'!E:E,'أرصدة المصنع'!D320,'حركة المخزون'!G:G,'أرصدة المصنع'!$F$2)</f>
        <v>0</v>
      </c>
      <c r="G320" s="21"/>
      <c r="H320" s="20">
        <f>SUMIFS('حركة المخزون'!F:F,'حركة المخزون'!E:E,'أرصدة المصنع'!D320,'حركة المخزون'!H:H,'أرصدة المصنع'!$H$2)-SUMIFS('حركة المخزون'!F:F,'حركة المخزون'!E:E,'أرصدة المصنع'!D320,'حركة المخزون'!G:G,'أرصدة المصنع'!$H$2)</f>
        <v>0</v>
      </c>
      <c r="I320" s="21"/>
      <c r="J320" s="20">
        <f>SUMIFS('حركة المخزون'!F:F,'حركة المخزون'!E:E,'أرصدة المصنع'!D320,'حركة المخزون'!H:H,'أرصدة المصنع'!$J$2)-SUMIFS('حركة المخزون'!F:F,'حركة المخزون'!E:E,'أرصدة المصنع'!D320,'حركة المخزون'!G:G,'أرصدة المصنع'!$J$2)</f>
        <v>0</v>
      </c>
      <c r="K320" s="21"/>
      <c r="L320" s="20">
        <f>SUMIFS('حركة المخزون'!F:F,'حركة المخزون'!E:E,'أرصدة المصنع'!D320,'حركة المخزون'!H:H,'أرصدة المصنع'!$L$2)-SUMIFS('حركة المخزون'!F:F,'حركة المخزون'!E:E,'أرصدة المصنع'!D320,'حركة المخزون'!G:G,'أرصدة المصنع'!$L$2)</f>
        <v>0</v>
      </c>
      <c r="M320" s="21"/>
      <c r="N320" s="20">
        <f>SUMIFS('حركة المخزون'!F:F,'حركة المخزون'!E:E,'أرصدة المصنع'!D320,'حركة المخزون'!H:H,'أرصدة المصنع'!$N$2)-SUMIFS('حركة المخزون'!F:F,'حركة المخزون'!E:E,'أرصدة المصنع'!D320,'حركة المخزون'!G:G,'أرصدة المصنع'!$N$2)</f>
        <v>0</v>
      </c>
      <c r="O320" s="21"/>
      <c r="P320" s="20">
        <f>SUMIFS('حركة المخزون'!F:F,'حركة المخزون'!E:E,'أرصدة المصنع'!D320,'حركة المخزون'!H:H,'أرصدة المصنع'!$P$2)-SUMIFS('حركة المخزون'!F:F,'حركة المخزون'!E:E,'أرصدة المصنع'!D320,'حركة المخزون'!G:G,'أرصدة المصنع'!$P$2)</f>
        <v>0</v>
      </c>
      <c r="Q320" s="21"/>
      <c r="R320" s="20">
        <f>SUMIFS('حركة المخزون'!F:F,'حركة المخزون'!E:E,'أرصدة المصنع'!D320,'حركة المخزون'!H:H,'أرصدة المصنع'!$R$2)-SUMIFS('حركة المخزون'!F:F,'حركة المخزون'!E:E,'أرصدة المصنع'!D320,'حركة المخزون'!G:G,'أرصدة المصنع'!$R$2)</f>
        <v>0</v>
      </c>
      <c r="S320" s="21"/>
      <c r="T320" s="20">
        <f>SUMIFS('حركة المخزون'!F:F,'حركة المخزون'!E:E,'أرصدة المصنع'!D320,'حركة المخزون'!H:H,'أرصدة المصنع'!$T$2)-SUMIFS('حركة المخزون'!F:F,'حركة المخزون'!E:E,'أرصدة المصنع'!D320,'حركة المخزون'!G:G,'أرصدة المصنع'!$T$2)</f>
        <v>0</v>
      </c>
      <c r="U320" s="21"/>
      <c r="V320" s="20">
        <f>SUMIFS('حركة المخزون'!F:F,'حركة المخزون'!E:E,'أرصدة المصنع'!D320,'حركة المخزون'!H:H,'أرصدة المصنع'!$V$2)-SUMIFS('حركة المخزون'!F:F,'حركة المخزون'!E:E,'أرصدة المصنع'!D320,'حركة المخزون'!G:G,'أرصدة المصنع'!$V$2)</f>
        <v>0</v>
      </c>
      <c r="W320" s="21"/>
      <c r="X320" s="20">
        <f>SUMIFS('حركة المخزون'!F:F,'حركة المخزون'!E:E,'أرصدة المصنع'!D320,'حركة المخزون'!H:H,'أرصدة المصنع'!$X$2)-SUMIFS('حركة المخزون'!F:F,'حركة المخزون'!E:E,'أرصدة المصنع'!D320,'حركة المخزون'!G:G,'أرصدة المصنع'!$X$2)</f>
        <v>0</v>
      </c>
      <c r="Y320" s="21"/>
      <c r="Z320" s="20">
        <f>SUMIFS('حركة المخزون'!F:F,'حركة المخزون'!E:E,'أرصدة المصنع'!D320,'حركة المخزون'!H:H,'أرصدة المصنع'!$Z$2)-SUMIFS('حركة المخزون'!F:F,'حركة المخزون'!E:E,'أرصدة المصنع'!D320,'حركة المخزون'!G:G,'أرصدة المصنع'!$Z$2)</f>
        <v>0</v>
      </c>
      <c r="AA320" s="21"/>
      <c r="AB320" s="20">
        <f>SUMIFS('حركة المخزون'!F:F,'حركة المخزون'!E:E,'أرصدة المصنع'!D320,'حركة المخزون'!H:H,'أرصدة المصنع'!$AB$2)-SUMIFS('حركة المخزون'!F:F,'حركة المخزون'!E:E,'أرصدة المصنع'!D320,'حركة المخزون'!G:G,'أرصدة المصنع'!$AB$2)</f>
        <v>0</v>
      </c>
      <c r="AC320" s="21"/>
      <c r="AD320" s="20">
        <f>SUMIFS('حركة المخزون'!F:F,'حركة المخزون'!E:E,'أرصدة المصنع'!D320,'حركة المخزون'!H:H,'أرصدة المصنع'!$AD$2)-SUMIFS('حركة المخزون'!F:F,'حركة المخزون'!E:E,'أرصدة المصنع'!D320,'حركة المخزون'!G:G,'أرصدة المصنع'!$AD$2)</f>
        <v>0</v>
      </c>
      <c r="AE320" s="21"/>
      <c r="AF320" s="20">
        <f>SUMIFS('حركة المخزون'!F:F,'حركة المخزون'!E:E,'أرصدة المصنع'!D320,'حركة المخزون'!H:H,'أرصدة المصنع'!$AF$2)-SUMIFS('حركة المخزون'!F:F,'حركة المخزون'!E:E,'أرصدة المصنع'!D320,'حركة المخزون'!G:G,'أرصدة المصنع'!$AF$2)</f>
        <v>0</v>
      </c>
    </row>
    <row r="321" spans="2:32" ht="24" customHeight="1" x14ac:dyDescent="0.2">
      <c r="B321" s="18">
        <v>319</v>
      </c>
      <c r="C321" s="18" t="str">
        <f>VLOOKUP(B321,'قاعدة البيانات'!B:F,5,0)</f>
        <v xml:space="preserve"> </v>
      </c>
      <c r="D321" s="18" t="str">
        <f>VLOOKUP(C321,'قاعدة البيانات'!F:G,2,0)</f>
        <v/>
      </c>
      <c r="F321" s="20">
        <f>SUMIFS('حركة المخزون'!F:F,'حركة المخزون'!E:E,'أرصدة المصنع'!D321,'حركة المخزون'!H:H,'أرصدة المصنع'!$F$2)-SUMIFS('حركة المخزون'!F:F,'حركة المخزون'!E:E,'أرصدة المصنع'!D321,'حركة المخزون'!G:G,'أرصدة المصنع'!$F$2)</f>
        <v>0</v>
      </c>
      <c r="G321" s="21"/>
      <c r="H321" s="20">
        <f>SUMIFS('حركة المخزون'!F:F,'حركة المخزون'!E:E,'أرصدة المصنع'!D321,'حركة المخزون'!H:H,'أرصدة المصنع'!$H$2)-SUMIFS('حركة المخزون'!F:F,'حركة المخزون'!E:E,'أرصدة المصنع'!D321,'حركة المخزون'!G:G,'أرصدة المصنع'!$H$2)</f>
        <v>0</v>
      </c>
      <c r="I321" s="21"/>
      <c r="J321" s="20">
        <f>SUMIFS('حركة المخزون'!F:F,'حركة المخزون'!E:E,'أرصدة المصنع'!D321,'حركة المخزون'!H:H,'أرصدة المصنع'!$J$2)-SUMIFS('حركة المخزون'!F:F,'حركة المخزون'!E:E,'أرصدة المصنع'!D321,'حركة المخزون'!G:G,'أرصدة المصنع'!$J$2)</f>
        <v>0</v>
      </c>
      <c r="K321" s="21"/>
      <c r="L321" s="20">
        <f>SUMIFS('حركة المخزون'!F:F,'حركة المخزون'!E:E,'أرصدة المصنع'!D321,'حركة المخزون'!H:H,'أرصدة المصنع'!$L$2)-SUMIFS('حركة المخزون'!F:F,'حركة المخزون'!E:E,'أرصدة المصنع'!D321,'حركة المخزون'!G:G,'أرصدة المصنع'!$L$2)</f>
        <v>0</v>
      </c>
      <c r="M321" s="21"/>
      <c r="N321" s="20">
        <f>SUMIFS('حركة المخزون'!F:F,'حركة المخزون'!E:E,'أرصدة المصنع'!D321,'حركة المخزون'!H:H,'أرصدة المصنع'!$N$2)-SUMIFS('حركة المخزون'!F:F,'حركة المخزون'!E:E,'أرصدة المصنع'!D321,'حركة المخزون'!G:G,'أرصدة المصنع'!$N$2)</f>
        <v>0</v>
      </c>
      <c r="O321" s="21"/>
      <c r="P321" s="20">
        <f>SUMIFS('حركة المخزون'!F:F,'حركة المخزون'!E:E,'أرصدة المصنع'!D321,'حركة المخزون'!H:H,'أرصدة المصنع'!$P$2)-SUMIFS('حركة المخزون'!F:F,'حركة المخزون'!E:E,'أرصدة المصنع'!D321,'حركة المخزون'!G:G,'أرصدة المصنع'!$P$2)</f>
        <v>0</v>
      </c>
      <c r="Q321" s="21"/>
      <c r="R321" s="20">
        <f>SUMIFS('حركة المخزون'!F:F,'حركة المخزون'!E:E,'أرصدة المصنع'!D321,'حركة المخزون'!H:H,'أرصدة المصنع'!$R$2)-SUMIFS('حركة المخزون'!F:F,'حركة المخزون'!E:E,'أرصدة المصنع'!D321,'حركة المخزون'!G:G,'أرصدة المصنع'!$R$2)</f>
        <v>0</v>
      </c>
      <c r="S321" s="21"/>
      <c r="T321" s="20">
        <f>SUMIFS('حركة المخزون'!F:F,'حركة المخزون'!E:E,'أرصدة المصنع'!D321,'حركة المخزون'!H:H,'أرصدة المصنع'!$T$2)-SUMIFS('حركة المخزون'!F:F,'حركة المخزون'!E:E,'أرصدة المصنع'!D321,'حركة المخزون'!G:G,'أرصدة المصنع'!$T$2)</f>
        <v>0</v>
      </c>
      <c r="U321" s="21"/>
      <c r="V321" s="20">
        <f>SUMIFS('حركة المخزون'!F:F,'حركة المخزون'!E:E,'أرصدة المصنع'!D321,'حركة المخزون'!H:H,'أرصدة المصنع'!$V$2)-SUMIFS('حركة المخزون'!F:F,'حركة المخزون'!E:E,'أرصدة المصنع'!D321,'حركة المخزون'!G:G,'أرصدة المصنع'!$V$2)</f>
        <v>0</v>
      </c>
      <c r="W321" s="21"/>
      <c r="X321" s="20">
        <f>SUMIFS('حركة المخزون'!F:F,'حركة المخزون'!E:E,'أرصدة المصنع'!D321,'حركة المخزون'!H:H,'أرصدة المصنع'!$X$2)-SUMIFS('حركة المخزون'!F:F,'حركة المخزون'!E:E,'أرصدة المصنع'!D321,'حركة المخزون'!G:G,'أرصدة المصنع'!$X$2)</f>
        <v>0</v>
      </c>
      <c r="Y321" s="21"/>
      <c r="Z321" s="20">
        <f>SUMIFS('حركة المخزون'!F:F,'حركة المخزون'!E:E,'أرصدة المصنع'!D321,'حركة المخزون'!H:H,'أرصدة المصنع'!$Z$2)-SUMIFS('حركة المخزون'!F:F,'حركة المخزون'!E:E,'أرصدة المصنع'!D321,'حركة المخزون'!G:G,'أرصدة المصنع'!$Z$2)</f>
        <v>0</v>
      </c>
      <c r="AA321" s="21"/>
      <c r="AB321" s="20">
        <f>SUMIFS('حركة المخزون'!F:F,'حركة المخزون'!E:E,'أرصدة المصنع'!D321,'حركة المخزون'!H:H,'أرصدة المصنع'!$AB$2)-SUMIFS('حركة المخزون'!F:F,'حركة المخزون'!E:E,'أرصدة المصنع'!D321,'حركة المخزون'!G:G,'أرصدة المصنع'!$AB$2)</f>
        <v>0</v>
      </c>
      <c r="AC321" s="21"/>
      <c r="AD321" s="20">
        <f>SUMIFS('حركة المخزون'!F:F,'حركة المخزون'!E:E,'أرصدة المصنع'!D321,'حركة المخزون'!H:H,'أرصدة المصنع'!$AD$2)-SUMIFS('حركة المخزون'!F:F,'حركة المخزون'!E:E,'أرصدة المصنع'!D321,'حركة المخزون'!G:G,'أرصدة المصنع'!$AD$2)</f>
        <v>0</v>
      </c>
      <c r="AE321" s="21"/>
      <c r="AF321" s="20">
        <f>SUMIFS('حركة المخزون'!F:F,'حركة المخزون'!E:E,'أرصدة المصنع'!D321,'حركة المخزون'!H:H,'أرصدة المصنع'!$AF$2)-SUMIFS('حركة المخزون'!F:F,'حركة المخزون'!E:E,'أرصدة المصنع'!D321,'حركة المخزون'!G:G,'أرصدة المصنع'!$AF$2)</f>
        <v>0</v>
      </c>
    </row>
    <row r="322" spans="2:32" ht="24" customHeight="1" x14ac:dyDescent="0.2">
      <c r="B322" s="19">
        <v>320</v>
      </c>
      <c r="C322" s="18" t="str">
        <f>VLOOKUP(B322,'قاعدة البيانات'!B:F,5,0)</f>
        <v xml:space="preserve"> </v>
      </c>
      <c r="D322" s="18" t="str">
        <f>VLOOKUP(C322,'قاعدة البيانات'!F:G,2,0)</f>
        <v/>
      </c>
      <c r="F322" s="20">
        <f>SUMIFS('حركة المخزون'!F:F,'حركة المخزون'!E:E,'أرصدة المصنع'!D322,'حركة المخزون'!H:H,'أرصدة المصنع'!$F$2)-SUMIFS('حركة المخزون'!F:F,'حركة المخزون'!E:E,'أرصدة المصنع'!D322,'حركة المخزون'!G:G,'أرصدة المصنع'!$F$2)</f>
        <v>0</v>
      </c>
      <c r="G322" s="21"/>
      <c r="H322" s="20">
        <f>SUMIFS('حركة المخزون'!F:F,'حركة المخزون'!E:E,'أرصدة المصنع'!D322,'حركة المخزون'!H:H,'أرصدة المصنع'!$H$2)-SUMIFS('حركة المخزون'!F:F,'حركة المخزون'!E:E,'أرصدة المصنع'!D322,'حركة المخزون'!G:G,'أرصدة المصنع'!$H$2)</f>
        <v>0</v>
      </c>
      <c r="I322" s="21"/>
      <c r="J322" s="20">
        <f>SUMIFS('حركة المخزون'!F:F,'حركة المخزون'!E:E,'أرصدة المصنع'!D322,'حركة المخزون'!H:H,'أرصدة المصنع'!$J$2)-SUMIFS('حركة المخزون'!F:F,'حركة المخزون'!E:E,'أرصدة المصنع'!D322,'حركة المخزون'!G:G,'أرصدة المصنع'!$J$2)</f>
        <v>0</v>
      </c>
      <c r="K322" s="21"/>
      <c r="L322" s="20">
        <f>SUMIFS('حركة المخزون'!F:F,'حركة المخزون'!E:E,'أرصدة المصنع'!D322,'حركة المخزون'!H:H,'أرصدة المصنع'!$L$2)-SUMIFS('حركة المخزون'!F:F,'حركة المخزون'!E:E,'أرصدة المصنع'!D322,'حركة المخزون'!G:G,'أرصدة المصنع'!$L$2)</f>
        <v>0</v>
      </c>
      <c r="M322" s="21"/>
      <c r="N322" s="20">
        <f>SUMIFS('حركة المخزون'!F:F,'حركة المخزون'!E:E,'أرصدة المصنع'!D322,'حركة المخزون'!H:H,'أرصدة المصنع'!$N$2)-SUMIFS('حركة المخزون'!F:F,'حركة المخزون'!E:E,'أرصدة المصنع'!D322,'حركة المخزون'!G:G,'أرصدة المصنع'!$N$2)</f>
        <v>0</v>
      </c>
      <c r="O322" s="21"/>
      <c r="P322" s="20">
        <f>SUMIFS('حركة المخزون'!F:F,'حركة المخزون'!E:E,'أرصدة المصنع'!D322,'حركة المخزون'!H:H,'أرصدة المصنع'!$P$2)-SUMIFS('حركة المخزون'!F:F,'حركة المخزون'!E:E,'أرصدة المصنع'!D322,'حركة المخزون'!G:G,'أرصدة المصنع'!$P$2)</f>
        <v>0</v>
      </c>
      <c r="Q322" s="21"/>
      <c r="R322" s="20">
        <f>SUMIFS('حركة المخزون'!F:F,'حركة المخزون'!E:E,'أرصدة المصنع'!D322,'حركة المخزون'!H:H,'أرصدة المصنع'!$R$2)-SUMIFS('حركة المخزون'!F:F,'حركة المخزون'!E:E,'أرصدة المصنع'!D322,'حركة المخزون'!G:G,'أرصدة المصنع'!$R$2)</f>
        <v>0</v>
      </c>
      <c r="S322" s="21"/>
      <c r="T322" s="20">
        <f>SUMIFS('حركة المخزون'!F:F,'حركة المخزون'!E:E,'أرصدة المصنع'!D322,'حركة المخزون'!H:H,'أرصدة المصنع'!$T$2)-SUMIFS('حركة المخزون'!F:F,'حركة المخزون'!E:E,'أرصدة المصنع'!D322,'حركة المخزون'!G:G,'أرصدة المصنع'!$T$2)</f>
        <v>0</v>
      </c>
      <c r="U322" s="21"/>
      <c r="V322" s="20">
        <f>SUMIFS('حركة المخزون'!F:F,'حركة المخزون'!E:E,'أرصدة المصنع'!D322,'حركة المخزون'!H:H,'أرصدة المصنع'!$V$2)-SUMIFS('حركة المخزون'!F:F,'حركة المخزون'!E:E,'أرصدة المصنع'!D322,'حركة المخزون'!G:G,'أرصدة المصنع'!$V$2)</f>
        <v>0</v>
      </c>
      <c r="W322" s="21"/>
      <c r="X322" s="20">
        <f>SUMIFS('حركة المخزون'!F:F,'حركة المخزون'!E:E,'أرصدة المصنع'!D322,'حركة المخزون'!H:H,'أرصدة المصنع'!$X$2)-SUMIFS('حركة المخزون'!F:F,'حركة المخزون'!E:E,'أرصدة المصنع'!D322,'حركة المخزون'!G:G,'أرصدة المصنع'!$X$2)</f>
        <v>0</v>
      </c>
      <c r="Y322" s="21"/>
      <c r="Z322" s="20">
        <f>SUMIFS('حركة المخزون'!F:F,'حركة المخزون'!E:E,'أرصدة المصنع'!D322,'حركة المخزون'!H:H,'أرصدة المصنع'!$Z$2)-SUMIFS('حركة المخزون'!F:F,'حركة المخزون'!E:E,'أرصدة المصنع'!D322,'حركة المخزون'!G:G,'أرصدة المصنع'!$Z$2)</f>
        <v>0</v>
      </c>
      <c r="AA322" s="21"/>
      <c r="AB322" s="20">
        <f>SUMIFS('حركة المخزون'!F:F,'حركة المخزون'!E:E,'أرصدة المصنع'!D322,'حركة المخزون'!H:H,'أرصدة المصنع'!$AB$2)-SUMIFS('حركة المخزون'!F:F,'حركة المخزون'!E:E,'أرصدة المصنع'!D322,'حركة المخزون'!G:G,'أرصدة المصنع'!$AB$2)</f>
        <v>0</v>
      </c>
      <c r="AC322" s="21"/>
      <c r="AD322" s="20">
        <f>SUMIFS('حركة المخزون'!F:F,'حركة المخزون'!E:E,'أرصدة المصنع'!D322,'حركة المخزون'!H:H,'أرصدة المصنع'!$AD$2)-SUMIFS('حركة المخزون'!F:F,'حركة المخزون'!E:E,'أرصدة المصنع'!D322,'حركة المخزون'!G:G,'أرصدة المصنع'!$AD$2)</f>
        <v>0</v>
      </c>
      <c r="AE322" s="21"/>
      <c r="AF322" s="20">
        <f>SUMIFS('حركة المخزون'!F:F,'حركة المخزون'!E:E,'أرصدة المصنع'!D322,'حركة المخزون'!H:H,'أرصدة المصنع'!$AF$2)-SUMIFS('حركة المخزون'!F:F,'حركة المخزون'!E:E,'أرصدة المصنع'!D322,'حركة المخزون'!G:G,'أرصدة المصنع'!$AF$2)</f>
        <v>0</v>
      </c>
    </row>
    <row r="323" spans="2:32" ht="24" customHeight="1" x14ac:dyDescent="0.2">
      <c r="B323" s="18">
        <v>321</v>
      </c>
      <c r="C323" s="18" t="str">
        <f>VLOOKUP(B323,'قاعدة البيانات'!B:F,5,0)</f>
        <v xml:space="preserve"> </v>
      </c>
      <c r="D323" s="18" t="str">
        <f>VLOOKUP(C323,'قاعدة البيانات'!F:G,2,0)</f>
        <v/>
      </c>
      <c r="F323" s="20">
        <f>SUMIFS('حركة المخزون'!F:F,'حركة المخزون'!E:E,'أرصدة المصنع'!D323,'حركة المخزون'!H:H,'أرصدة المصنع'!$F$2)-SUMIFS('حركة المخزون'!F:F,'حركة المخزون'!E:E,'أرصدة المصنع'!D323,'حركة المخزون'!G:G,'أرصدة المصنع'!$F$2)</f>
        <v>0</v>
      </c>
      <c r="G323" s="21"/>
      <c r="H323" s="20">
        <f>SUMIFS('حركة المخزون'!F:F,'حركة المخزون'!E:E,'أرصدة المصنع'!D323,'حركة المخزون'!H:H,'أرصدة المصنع'!$H$2)-SUMIFS('حركة المخزون'!F:F,'حركة المخزون'!E:E,'أرصدة المصنع'!D323,'حركة المخزون'!G:G,'أرصدة المصنع'!$H$2)</f>
        <v>0</v>
      </c>
      <c r="I323" s="21"/>
      <c r="J323" s="20">
        <f>SUMIFS('حركة المخزون'!F:F,'حركة المخزون'!E:E,'أرصدة المصنع'!D323,'حركة المخزون'!H:H,'أرصدة المصنع'!$J$2)-SUMIFS('حركة المخزون'!F:F,'حركة المخزون'!E:E,'أرصدة المصنع'!D323,'حركة المخزون'!G:G,'أرصدة المصنع'!$J$2)</f>
        <v>0</v>
      </c>
      <c r="K323" s="21"/>
      <c r="L323" s="20">
        <f>SUMIFS('حركة المخزون'!F:F,'حركة المخزون'!E:E,'أرصدة المصنع'!D323,'حركة المخزون'!H:H,'أرصدة المصنع'!$L$2)-SUMIFS('حركة المخزون'!F:F,'حركة المخزون'!E:E,'أرصدة المصنع'!D323,'حركة المخزون'!G:G,'أرصدة المصنع'!$L$2)</f>
        <v>0</v>
      </c>
      <c r="M323" s="21"/>
      <c r="N323" s="20">
        <f>SUMIFS('حركة المخزون'!F:F,'حركة المخزون'!E:E,'أرصدة المصنع'!D323,'حركة المخزون'!H:H,'أرصدة المصنع'!$N$2)-SUMIFS('حركة المخزون'!F:F,'حركة المخزون'!E:E,'أرصدة المصنع'!D323,'حركة المخزون'!G:G,'أرصدة المصنع'!$N$2)</f>
        <v>0</v>
      </c>
      <c r="O323" s="21"/>
      <c r="P323" s="20">
        <f>SUMIFS('حركة المخزون'!F:F,'حركة المخزون'!E:E,'أرصدة المصنع'!D323,'حركة المخزون'!H:H,'أرصدة المصنع'!$P$2)-SUMIFS('حركة المخزون'!F:F,'حركة المخزون'!E:E,'أرصدة المصنع'!D323,'حركة المخزون'!G:G,'أرصدة المصنع'!$P$2)</f>
        <v>0</v>
      </c>
      <c r="Q323" s="21"/>
      <c r="R323" s="20">
        <f>SUMIFS('حركة المخزون'!F:F,'حركة المخزون'!E:E,'أرصدة المصنع'!D323,'حركة المخزون'!H:H,'أرصدة المصنع'!$R$2)-SUMIFS('حركة المخزون'!F:F,'حركة المخزون'!E:E,'أرصدة المصنع'!D323,'حركة المخزون'!G:G,'أرصدة المصنع'!$R$2)</f>
        <v>0</v>
      </c>
      <c r="S323" s="21"/>
      <c r="T323" s="20">
        <f>SUMIFS('حركة المخزون'!F:F,'حركة المخزون'!E:E,'أرصدة المصنع'!D323,'حركة المخزون'!H:H,'أرصدة المصنع'!$T$2)-SUMIFS('حركة المخزون'!F:F,'حركة المخزون'!E:E,'أرصدة المصنع'!D323,'حركة المخزون'!G:G,'أرصدة المصنع'!$T$2)</f>
        <v>0</v>
      </c>
      <c r="U323" s="21"/>
      <c r="V323" s="20">
        <f>SUMIFS('حركة المخزون'!F:F,'حركة المخزون'!E:E,'أرصدة المصنع'!D323,'حركة المخزون'!H:H,'أرصدة المصنع'!$V$2)-SUMIFS('حركة المخزون'!F:F,'حركة المخزون'!E:E,'أرصدة المصنع'!D323,'حركة المخزون'!G:G,'أرصدة المصنع'!$V$2)</f>
        <v>0</v>
      </c>
      <c r="W323" s="21"/>
      <c r="X323" s="20">
        <f>SUMIFS('حركة المخزون'!F:F,'حركة المخزون'!E:E,'أرصدة المصنع'!D323,'حركة المخزون'!H:H,'أرصدة المصنع'!$X$2)-SUMIFS('حركة المخزون'!F:F,'حركة المخزون'!E:E,'أرصدة المصنع'!D323,'حركة المخزون'!G:G,'أرصدة المصنع'!$X$2)</f>
        <v>0</v>
      </c>
      <c r="Y323" s="21"/>
      <c r="Z323" s="20">
        <f>SUMIFS('حركة المخزون'!F:F,'حركة المخزون'!E:E,'أرصدة المصنع'!D323,'حركة المخزون'!H:H,'أرصدة المصنع'!$Z$2)-SUMIFS('حركة المخزون'!F:F,'حركة المخزون'!E:E,'أرصدة المصنع'!D323,'حركة المخزون'!G:G,'أرصدة المصنع'!$Z$2)</f>
        <v>0</v>
      </c>
      <c r="AA323" s="21"/>
      <c r="AB323" s="20">
        <f>SUMIFS('حركة المخزون'!F:F,'حركة المخزون'!E:E,'أرصدة المصنع'!D323,'حركة المخزون'!H:H,'أرصدة المصنع'!$AB$2)-SUMIFS('حركة المخزون'!F:F,'حركة المخزون'!E:E,'أرصدة المصنع'!D323,'حركة المخزون'!G:G,'أرصدة المصنع'!$AB$2)</f>
        <v>0</v>
      </c>
      <c r="AC323" s="21"/>
      <c r="AD323" s="20">
        <f>SUMIFS('حركة المخزون'!F:F,'حركة المخزون'!E:E,'أرصدة المصنع'!D323,'حركة المخزون'!H:H,'أرصدة المصنع'!$AD$2)-SUMIFS('حركة المخزون'!F:F,'حركة المخزون'!E:E,'أرصدة المصنع'!D323,'حركة المخزون'!G:G,'أرصدة المصنع'!$AD$2)</f>
        <v>0</v>
      </c>
      <c r="AE323" s="21"/>
      <c r="AF323" s="20">
        <f>SUMIFS('حركة المخزون'!F:F,'حركة المخزون'!E:E,'أرصدة المصنع'!D323,'حركة المخزون'!H:H,'أرصدة المصنع'!$AF$2)-SUMIFS('حركة المخزون'!F:F,'حركة المخزون'!E:E,'أرصدة المصنع'!D323,'حركة المخزون'!G:G,'أرصدة المصنع'!$AF$2)</f>
        <v>0</v>
      </c>
    </row>
    <row r="324" spans="2:32" ht="24" customHeight="1" x14ac:dyDescent="0.2">
      <c r="B324" s="18">
        <v>322</v>
      </c>
      <c r="C324" s="18" t="str">
        <f>VLOOKUP(B324,'قاعدة البيانات'!B:F,5,0)</f>
        <v xml:space="preserve"> </v>
      </c>
      <c r="D324" s="18" t="str">
        <f>VLOOKUP(C324,'قاعدة البيانات'!F:G,2,0)</f>
        <v/>
      </c>
      <c r="F324" s="20">
        <f>SUMIFS('حركة المخزون'!F:F,'حركة المخزون'!E:E,'أرصدة المصنع'!D324,'حركة المخزون'!H:H,'أرصدة المصنع'!$F$2)-SUMIFS('حركة المخزون'!F:F,'حركة المخزون'!E:E,'أرصدة المصنع'!D324,'حركة المخزون'!G:G,'أرصدة المصنع'!$F$2)</f>
        <v>0</v>
      </c>
      <c r="G324" s="21"/>
      <c r="H324" s="20">
        <f>SUMIFS('حركة المخزون'!F:F,'حركة المخزون'!E:E,'أرصدة المصنع'!D324,'حركة المخزون'!H:H,'أرصدة المصنع'!$H$2)-SUMIFS('حركة المخزون'!F:F,'حركة المخزون'!E:E,'أرصدة المصنع'!D324,'حركة المخزون'!G:G,'أرصدة المصنع'!$H$2)</f>
        <v>0</v>
      </c>
      <c r="I324" s="21"/>
      <c r="J324" s="20">
        <f>SUMIFS('حركة المخزون'!F:F,'حركة المخزون'!E:E,'أرصدة المصنع'!D324,'حركة المخزون'!H:H,'أرصدة المصنع'!$J$2)-SUMIFS('حركة المخزون'!F:F,'حركة المخزون'!E:E,'أرصدة المصنع'!D324,'حركة المخزون'!G:G,'أرصدة المصنع'!$J$2)</f>
        <v>0</v>
      </c>
      <c r="K324" s="21"/>
      <c r="L324" s="20">
        <f>SUMIFS('حركة المخزون'!F:F,'حركة المخزون'!E:E,'أرصدة المصنع'!D324,'حركة المخزون'!H:H,'أرصدة المصنع'!$L$2)-SUMIFS('حركة المخزون'!F:F,'حركة المخزون'!E:E,'أرصدة المصنع'!D324,'حركة المخزون'!G:G,'أرصدة المصنع'!$L$2)</f>
        <v>0</v>
      </c>
      <c r="M324" s="21"/>
      <c r="N324" s="20">
        <f>SUMIFS('حركة المخزون'!F:F,'حركة المخزون'!E:E,'أرصدة المصنع'!D324,'حركة المخزون'!H:H,'أرصدة المصنع'!$N$2)-SUMIFS('حركة المخزون'!F:F,'حركة المخزون'!E:E,'أرصدة المصنع'!D324,'حركة المخزون'!G:G,'أرصدة المصنع'!$N$2)</f>
        <v>0</v>
      </c>
      <c r="O324" s="21"/>
      <c r="P324" s="20">
        <f>SUMIFS('حركة المخزون'!F:F,'حركة المخزون'!E:E,'أرصدة المصنع'!D324,'حركة المخزون'!H:H,'أرصدة المصنع'!$P$2)-SUMIFS('حركة المخزون'!F:F,'حركة المخزون'!E:E,'أرصدة المصنع'!D324,'حركة المخزون'!G:G,'أرصدة المصنع'!$P$2)</f>
        <v>0</v>
      </c>
      <c r="Q324" s="21"/>
      <c r="R324" s="20">
        <f>SUMIFS('حركة المخزون'!F:F,'حركة المخزون'!E:E,'أرصدة المصنع'!D324,'حركة المخزون'!H:H,'أرصدة المصنع'!$R$2)-SUMIFS('حركة المخزون'!F:F,'حركة المخزون'!E:E,'أرصدة المصنع'!D324,'حركة المخزون'!G:G,'أرصدة المصنع'!$R$2)</f>
        <v>0</v>
      </c>
      <c r="S324" s="21"/>
      <c r="T324" s="20">
        <f>SUMIFS('حركة المخزون'!F:F,'حركة المخزون'!E:E,'أرصدة المصنع'!D324,'حركة المخزون'!H:H,'أرصدة المصنع'!$T$2)-SUMIFS('حركة المخزون'!F:F,'حركة المخزون'!E:E,'أرصدة المصنع'!D324,'حركة المخزون'!G:G,'أرصدة المصنع'!$T$2)</f>
        <v>0</v>
      </c>
      <c r="U324" s="21"/>
      <c r="V324" s="20">
        <f>SUMIFS('حركة المخزون'!F:F,'حركة المخزون'!E:E,'أرصدة المصنع'!D324,'حركة المخزون'!H:H,'أرصدة المصنع'!$V$2)-SUMIFS('حركة المخزون'!F:F,'حركة المخزون'!E:E,'أرصدة المصنع'!D324,'حركة المخزون'!G:G,'أرصدة المصنع'!$V$2)</f>
        <v>0</v>
      </c>
      <c r="W324" s="21"/>
      <c r="X324" s="20">
        <f>SUMIFS('حركة المخزون'!F:F,'حركة المخزون'!E:E,'أرصدة المصنع'!D324,'حركة المخزون'!H:H,'أرصدة المصنع'!$X$2)-SUMIFS('حركة المخزون'!F:F,'حركة المخزون'!E:E,'أرصدة المصنع'!D324,'حركة المخزون'!G:G,'أرصدة المصنع'!$X$2)</f>
        <v>0</v>
      </c>
      <c r="Y324" s="21"/>
      <c r="Z324" s="20">
        <f>SUMIFS('حركة المخزون'!F:F,'حركة المخزون'!E:E,'أرصدة المصنع'!D324,'حركة المخزون'!H:H,'أرصدة المصنع'!$Z$2)-SUMIFS('حركة المخزون'!F:F,'حركة المخزون'!E:E,'أرصدة المصنع'!D324,'حركة المخزون'!G:G,'أرصدة المصنع'!$Z$2)</f>
        <v>0</v>
      </c>
      <c r="AA324" s="21"/>
      <c r="AB324" s="20">
        <f>SUMIFS('حركة المخزون'!F:F,'حركة المخزون'!E:E,'أرصدة المصنع'!D324,'حركة المخزون'!H:H,'أرصدة المصنع'!$AB$2)-SUMIFS('حركة المخزون'!F:F,'حركة المخزون'!E:E,'أرصدة المصنع'!D324,'حركة المخزون'!G:G,'أرصدة المصنع'!$AB$2)</f>
        <v>0</v>
      </c>
      <c r="AC324" s="21"/>
      <c r="AD324" s="20">
        <f>SUMIFS('حركة المخزون'!F:F,'حركة المخزون'!E:E,'أرصدة المصنع'!D324,'حركة المخزون'!H:H,'أرصدة المصنع'!$AD$2)-SUMIFS('حركة المخزون'!F:F,'حركة المخزون'!E:E,'أرصدة المصنع'!D324,'حركة المخزون'!G:G,'أرصدة المصنع'!$AD$2)</f>
        <v>0</v>
      </c>
      <c r="AE324" s="21"/>
      <c r="AF324" s="20">
        <f>SUMIFS('حركة المخزون'!F:F,'حركة المخزون'!E:E,'أرصدة المصنع'!D324,'حركة المخزون'!H:H,'أرصدة المصنع'!$AF$2)-SUMIFS('حركة المخزون'!F:F,'حركة المخزون'!E:E,'أرصدة المصنع'!D324,'حركة المخزون'!G:G,'أرصدة المصنع'!$AF$2)</f>
        <v>0</v>
      </c>
    </row>
    <row r="325" spans="2:32" ht="24" customHeight="1" x14ac:dyDescent="0.2">
      <c r="B325" s="19">
        <v>323</v>
      </c>
      <c r="C325" s="18" t="str">
        <f>VLOOKUP(B325,'قاعدة البيانات'!B:F,5,0)</f>
        <v xml:space="preserve"> </v>
      </c>
      <c r="D325" s="18" t="str">
        <f>VLOOKUP(C325,'قاعدة البيانات'!F:G,2,0)</f>
        <v/>
      </c>
      <c r="F325" s="20">
        <f>SUMIFS('حركة المخزون'!F:F,'حركة المخزون'!E:E,'أرصدة المصنع'!D325,'حركة المخزون'!H:H,'أرصدة المصنع'!$F$2)-SUMIFS('حركة المخزون'!F:F,'حركة المخزون'!E:E,'أرصدة المصنع'!D325,'حركة المخزون'!G:G,'أرصدة المصنع'!$F$2)</f>
        <v>0</v>
      </c>
      <c r="G325" s="21"/>
      <c r="H325" s="20">
        <f>SUMIFS('حركة المخزون'!F:F,'حركة المخزون'!E:E,'أرصدة المصنع'!D325,'حركة المخزون'!H:H,'أرصدة المصنع'!$H$2)-SUMIFS('حركة المخزون'!F:F,'حركة المخزون'!E:E,'أرصدة المصنع'!D325,'حركة المخزون'!G:G,'أرصدة المصنع'!$H$2)</f>
        <v>0</v>
      </c>
      <c r="I325" s="21"/>
      <c r="J325" s="20">
        <f>SUMIFS('حركة المخزون'!F:F,'حركة المخزون'!E:E,'أرصدة المصنع'!D325,'حركة المخزون'!H:H,'أرصدة المصنع'!$J$2)-SUMIFS('حركة المخزون'!F:F,'حركة المخزون'!E:E,'أرصدة المصنع'!D325,'حركة المخزون'!G:G,'أرصدة المصنع'!$J$2)</f>
        <v>0</v>
      </c>
      <c r="K325" s="21"/>
      <c r="L325" s="20">
        <f>SUMIFS('حركة المخزون'!F:F,'حركة المخزون'!E:E,'أرصدة المصنع'!D325,'حركة المخزون'!H:H,'أرصدة المصنع'!$L$2)-SUMIFS('حركة المخزون'!F:F,'حركة المخزون'!E:E,'أرصدة المصنع'!D325,'حركة المخزون'!G:G,'أرصدة المصنع'!$L$2)</f>
        <v>0</v>
      </c>
      <c r="M325" s="21"/>
      <c r="N325" s="20">
        <f>SUMIFS('حركة المخزون'!F:F,'حركة المخزون'!E:E,'أرصدة المصنع'!D325,'حركة المخزون'!H:H,'أرصدة المصنع'!$N$2)-SUMIFS('حركة المخزون'!F:F,'حركة المخزون'!E:E,'أرصدة المصنع'!D325,'حركة المخزون'!G:G,'أرصدة المصنع'!$N$2)</f>
        <v>0</v>
      </c>
      <c r="O325" s="21"/>
      <c r="P325" s="20">
        <f>SUMIFS('حركة المخزون'!F:F,'حركة المخزون'!E:E,'أرصدة المصنع'!D325,'حركة المخزون'!H:H,'أرصدة المصنع'!$P$2)-SUMIFS('حركة المخزون'!F:F,'حركة المخزون'!E:E,'أرصدة المصنع'!D325,'حركة المخزون'!G:G,'أرصدة المصنع'!$P$2)</f>
        <v>0</v>
      </c>
      <c r="Q325" s="21"/>
      <c r="R325" s="20">
        <f>SUMIFS('حركة المخزون'!F:F,'حركة المخزون'!E:E,'أرصدة المصنع'!D325,'حركة المخزون'!H:H,'أرصدة المصنع'!$R$2)-SUMIFS('حركة المخزون'!F:F,'حركة المخزون'!E:E,'أرصدة المصنع'!D325,'حركة المخزون'!G:G,'أرصدة المصنع'!$R$2)</f>
        <v>0</v>
      </c>
      <c r="S325" s="21"/>
      <c r="T325" s="20">
        <f>SUMIFS('حركة المخزون'!F:F,'حركة المخزون'!E:E,'أرصدة المصنع'!D325,'حركة المخزون'!H:H,'أرصدة المصنع'!$T$2)-SUMIFS('حركة المخزون'!F:F,'حركة المخزون'!E:E,'أرصدة المصنع'!D325,'حركة المخزون'!G:G,'أرصدة المصنع'!$T$2)</f>
        <v>0</v>
      </c>
      <c r="U325" s="21"/>
      <c r="V325" s="20">
        <f>SUMIFS('حركة المخزون'!F:F,'حركة المخزون'!E:E,'أرصدة المصنع'!D325,'حركة المخزون'!H:H,'أرصدة المصنع'!$V$2)-SUMIFS('حركة المخزون'!F:F,'حركة المخزون'!E:E,'أرصدة المصنع'!D325,'حركة المخزون'!G:G,'أرصدة المصنع'!$V$2)</f>
        <v>0</v>
      </c>
      <c r="W325" s="21"/>
      <c r="X325" s="20">
        <f>SUMIFS('حركة المخزون'!F:F,'حركة المخزون'!E:E,'أرصدة المصنع'!D325,'حركة المخزون'!H:H,'أرصدة المصنع'!$X$2)-SUMIFS('حركة المخزون'!F:F,'حركة المخزون'!E:E,'أرصدة المصنع'!D325,'حركة المخزون'!G:G,'أرصدة المصنع'!$X$2)</f>
        <v>0</v>
      </c>
      <c r="Y325" s="21"/>
      <c r="Z325" s="20">
        <f>SUMIFS('حركة المخزون'!F:F,'حركة المخزون'!E:E,'أرصدة المصنع'!D325,'حركة المخزون'!H:H,'أرصدة المصنع'!$Z$2)-SUMIFS('حركة المخزون'!F:F,'حركة المخزون'!E:E,'أرصدة المصنع'!D325,'حركة المخزون'!G:G,'أرصدة المصنع'!$Z$2)</f>
        <v>0</v>
      </c>
      <c r="AA325" s="21"/>
      <c r="AB325" s="20">
        <f>SUMIFS('حركة المخزون'!F:F,'حركة المخزون'!E:E,'أرصدة المصنع'!D325,'حركة المخزون'!H:H,'أرصدة المصنع'!$AB$2)-SUMIFS('حركة المخزون'!F:F,'حركة المخزون'!E:E,'أرصدة المصنع'!D325,'حركة المخزون'!G:G,'أرصدة المصنع'!$AB$2)</f>
        <v>0</v>
      </c>
      <c r="AC325" s="21"/>
      <c r="AD325" s="20">
        <f>SUMIFS('حركة المخزون'!F:F,'حركة المخزون'!E:E,'أرصدة المصنع'!D325,'حركة المخزون'!H:H,'أرصدة المصنع'!$AD$2)-SUMIFS('حركة المخزون'!F:F,'حركة المخزون'!E:E,'أرصدة المصنع'!D325,'حركة المخزون'!G:G,'أرصدة المصنع'!$AD$2)</f>
        <v>0</v>
      </c>
      <c r="AE325" s="21"/>
      <c r="AF325" s="20">
        <f>SUMIFS('حركة المخزون'!F:F,'حركة المخزون'!E:E,'أرصدة المصنع'!D325,'حركة المخزون'!H:H,'أرصدة المصنع'!$AF$2)-SUMIFS('حركة المخزون'!F:F,'حركة المخزون'!E:E,'أرصدة المصنع'!D325,'حركة المخزون'!G:G,'أرصدة المصنع'!$AF$2)</f>
        <v>0</v>
      </c>
    </row>
    <row r="326" spans="2:32" ht="24" customHeight="1" x14ac:dyDescent="0.2">
      <c r="B326" s="18">
        <v>324</v>
      </c>
      <c r="C326" s="18" t="str">
        <f>VLOOKUP(B326,'قاعدة البيانات'!B:F,5,0)</f>
        <v xml:space="preserve"> </v>
      </c>
      <c r="D326" s="18" t="str">
        <f>VLOOKUP(C326,'قاعدة البيانات'!F:G,2,0)</f>
        <v/>
      </c>
      <c r="F326" s="20">
        <f>SUMIFS('حركة المخزون'!F:F,'حركة المخزون'!E:E,'أرصدة المصنع'!D326,'حركة المخزون'!H:H,'أرصدة المصنع'!$F$2)-SUMIFS('حركة المخزون'!F:F,'حركة المخزون'!E:E,'أرصدة المصنع'!D326,'حركة المخزون'!G:G,'أرصدة المصنع'!$F$2)</f>
        <v>0</v>
      </c>
      <c r="G326" s="21"/>
      <c r="H326" s="20">
        <f>SUMIFS('حركة المخزون'!F:F,'حركة المخزون'!E:E,'أرصدة المصنع'!D326,'حركة المخزون'!H:H,'أرصدة المصنع'!$H$2)-SUMIFS('حركة المخزون'!F:F,'حركة المخزون'!E:E,'أرصدة المصنع'!D326,'حركة المخزون'!G:G,'أرصدة المصنع'!$H$2)</f>
        <v>0</v>
      </c>
      <c r="I326" s="21"/>
      <c r="J326" s="20">
        <f>SUMIFS('حركة المخزون'!F:F,'حركة المخزون'!E:E,'أرصدة المصنع'!D326,'حركة المخزون'!H:H,'أرصدة المصنع'!$J$2)-SUMIFS('حركة المخزون'!F:F,'حركة المخزون'!E:E,'أرصدة المصنع'!D326,'حركة المخزون'!G:G,'أرصدة المصنع'!$J$2)</f>
        <v>0</v>
      </c>
      <c r="K326" s="21"/>
      <c r="L326" s="20">
        <f>SUMIFS('حركة المخزون'!F:F,'حركة المخزون'!E:E,'أرصدة المصنع'!D326,'حركة المخزون'!H:H,'أرصدة المصنع'!$L$2)-SUMIFS('حركة المخزون'!F:F,'حركة المخزون'!E:E,'أرصدة المصنع'!D326,'حركة المخزون'!G:G,'أرصدة المصنع'!$L$2)</f>
        <v>0</v>
      </c>
      <c r="M326" s="21"/>
      <c r="N326" s="20">
        <f>SUMIFS('حركة المخزون'!F:F,'حركة المخزون'!E:E,'أرصدة المصنع'!D326,'حركة المخزون'!H:H,'أرصدة المصنع'!$N$2)-SUMIFS('حركة المخزون'!F:F,'حركة المخزون'!E:E,'أرصدة المصنع'!D326,'حركة المخزون'!G:G,'أرصدة المصنع'!$N$2)</f>
        <v>0</v>
      </c>
      <c r="O326" s="21"/>
      <c r="P326" s="20">
        <f>SUMIFS('حركة المخزون'!F:F,'حركة المخزون'!E:E,'أرصدة المصنع'!D326,'حركة المخزون'!H:H,'أرصدة المصنع'!$P$2)-SUMIFS('حركة المخزون'!F:F,'حركة المخزون'!E:E,'أرصدة المصنع'!D326,'حركة المخزون'!G:G,'أرصدة المصنع'!$P$2)</f>
        <v>0</v>
      </c>
      <c r="Q326" s="21"/>
      <c r="R326" s="20">
        <f>SUMIFS('حركة المخزون'!F:F,'حركة المخزون'!E:E,'أرصدة المصنع'!D326,'حركة المخزون'!H:H,'أرصدة المصنع'!$R$2)-SUMIFS('حركة المخزون'!F:F,'حركة المخزون'!E:E,'أرصدة المصنع'!D326,'حركة المخزون'!G:G,'أرصدة المصنع'!$R$2)</f>
        <v>0</v>
      </c>
      <c r="S326" s="21"/>
      <c r="T326" s="20">
        <f>SUMIFS('حركة المخزون'!F:F,'حركة المخزون'!E:E,'أرصدة المصنع'!D326,'حركة المخزون'!H:H,'أرصدة المصنع'!$T$2)-SUMIFS('حركة المخزون'!F:F,'حركة المخزون'!E:E,'أرصدة المصنع'!D326,'حركة المخزون'!G:G,'أرصدة المصنع'!$T$2)</f>
        <v>0</v>
      </c>
      <c r="U326" s="21"/>
      <c r="V326" s="20">
        <f>SUMIFS('حركة المخزون'!F:F,'حركة المخزون'!E:E,'أرصدة المصنع'!D326,'حركة المخزون'!H:H,'أرصدة المصنع'!$V$2)-SUMIFS('حركة المخزون'!F:F,'حركة المخزون'!E:E,'أرصدة المصنع'!D326,'حركة المخزون'!G:G,'أرصدة المصنع'!$V$2)</f>
        <v>0</v>
      </c>
      <c r="W326" s="21"/>
      <c r="X326" s="20">
        <f>SUMIFS('حركة المخزون'!F:F,'حركة المخزون'!E:E,'أرصدة المصنع'!D326,'حركة المخزون'!H:H,'أرصدة المصنع'!$X$2)-SUMIFS('حركة المخزون'!F:F,'حركة المخزون'!E:E,'أرصدة المصنع'!D326,'حركة المخزون'!G:G,'أرصدة المصنع'!$X$2)</f>
        <v>0</v>
      </c>
      <c r="Y326" s="21"/>
      <c r="Z326" s="20">
        <f>SUMIFS('حركة المخزون'!F:F,'حركة المخزون'!E:E,'أرصدة المصنع'!D326,'حركة المخزون'!H:H,'أرصدة المصنع'!$Z$2)-SUMIFS('حركة المخزون'!F:F,'حركة المخزون'!E:E,'أرصدة المصنع'!D326,'حركة المخزون'!G:G,'أرصدة المصنع'!$Z$2)</f>
        <v>0</v>
      </c>
      <c r="AA326" s="21"/>
      <c r="AB326" s="20">
        <f>SUMIFS('حركة المخزون'!F:F,'حركة المخزون'!E:E,'أرصدة المصنع'!D326,'حركة المخزون'!H:H,'أرصدة المصنع'!$AB$2)-SUMIFS('حركة المخزون'!F:F,'حركة المخزون'!E:E,'أرصدة المصنع'!D326,'حركة المخزون'!G:G,'أرصدة المصنع'!$AB$2)</f>
        <v>0</v>
      </c>
      <c r="AC326" s="21"/>
      <c r="AD326" s="20">
        <f>SUMIFS('حركة المخزون'!F:F,'حركة المخزون'!E:E,'أرصدة المصنع'!D326,'حركة المخزون'!H:H,'أرصدة المصنع'!$AD$2)-SUMIFS('حركة المخزون'!F:F,'حركة المخزون'!E:E,'أرصدة المصنع'!D326,'حركة المخزون'!G:G,'أرصدة المصنع'!$AD$2)</f>
        <v>0</v>
      </c>
      <c r="AE326" s="21"/>
      <c r="AF326" s="20">
        <f>SUMIFS('حركة المخزون'!F:F,'حركة المخزون'!E:E,'أرصدة المصنع'!D326,'حركة المخزون'!H:H,'أرصدة المصنع'!$AF$2)-SUMIFS('حركة المخزون'!F:F,'حركة المخزون'!E:E,'أرصدة المصنع'!D326,'حركة المخزون'!G:G,'أرصدة المصنع'!$AF$2)</f>
        <v>0</v>
      </c>
    </row>
    <row r="327" spans="2:32" ht="24" customHeight="1" x14ac:dyDescent="0.2">
      <c r="B327" s="18">
        <v>325</v>
      </c>
      <c r="C327" s="18" t="str">
        <f>VLOOKUP(B327,'قاعدة البيانات'!B:F,5,0)</f>
        <v xml:space="preserve"> </v>
      </c>
      <c r="D327" s="18" t="str">
        <f>VLOOKUP(C327,'قاعدة البيانات'!F:G,2,0)</f>
        <v/>
      </c>
      <c r="F327" s="20">
        <f>SUMIFS('حركة المخزون'!F:F,'حركة المخزون'!E:E,'أرصدة المصنع'!D327,'حركة المخزون'!H:H,'أرصدة المصنع'!$F$2)-SUMIFS('حركة المخزون'!F:F,'حركة المخزون'!E:E,'أرصدة المصنع'!D327,'حركة المخزون'!G:G,'أرصدة المصنع'!$F$2)</f>
        <v>0</v>
      </c>
      <c r="G327" s="21"/>
      <c r="H327" s="20">
        <f>SUMIFS('حركة المخزون'!F:F,'حركة المخزون'!E:E,'أرصدة المصنع'!D327,'حركة المخزون'!H:H,'أرصدة المصنع'!$H$2)-SUMIFS('حركة المخزون'!F:F,'حركة المخزون'!E:E,'أرصدة المصنع'!D327,'حركة المخزون'!G:G,'أرصدة المصنع'!$H$2)</f>
        <v>0</v>
      </c>
      <c r="I327" s="21"/>
      <c r="J327" s="20">
        <f>SUMIFS('حركة المخزون'!F:F,'حركة المخزون'!E:E,'أرصدة المصنع'!D327,'حركة المخزون'!H:H,'أرصدة المصنع'!$J$2)-SUMIFS('حركة المخزون'!F:F,'حركة المخزون'!E:E,'أرصدة المصنع'!D327,'حركة المخزون'!G:G,'أرصدة المصنع'!$J$2)</f>
        <v>0</v>
      </c>
      <c r="K327" s="21"/>
      <c r="L327" s="20">
        <f>SUMIFS('حركة المخزون'!F:F,'حركة المخزون'!E:E,'أرصدة المصنع'!D327,'حركة المخزون'!H:H,'أرصدة المصنع'!$L$2)-SUMIFS('حركة المخزون'!F:F,'حركة المخزون'!E:E,'أرصدة المصنع'!D327,'حركة المخزون'!G:G,'أرصدة المصنع'!$L$2)</f>
        <v>0</v>
      </c>
      <c r="M327" s="21"/>
      <c r="N327" s="20">
        <f>SUMIFS('حركة المخزون'!F:F,'حركة المخزون'!E:E,'أرصدة المصنع'!D327,'حركة المخزون'!H:H,'أرصدة المصنع'!$N$2)-SUMIFS('حركة المخزون'!F:F,'حركة المخزون'!E:E,'أرصدة المصنع'!D327,'حركة المخزون'!G:G,'أرصدة المصنع'!$N$2)</f>
        <v>0</v>
      </c>
      <c r="O327" s="21"/>
      <c r="P327" s="20">
        <f>SUMIFS('حركة المخزون'!F:F,'حركة المخزون'!E:E,'أرصدة المصنع'!D327,'حركة المخزون'!H:H,'أرصدة المصنع'!$P$2)-SUMIFS('حركة المخزون'!F:F,'حركة المخزون'!E:E,'أرصدة المصنع'!D327,'حركة المخزون'!G:G,'أرصدة المصنع'!$P$2)</f>
        <v>0</v>
      </c>
      <c r="Q327" s="21"/>
      <c r="R327" s="20">
        <f>SUMIFS('حركة المخزون'!F:F,'حركة المخزون'!E:E,'أرصدة المصنع'!D327,'حركة المخزون'!H:H,'أرصدة المصنع'!$R$2)-SUMIFS('حركة المخزون'!F:F,'حركة المخزون'!E:E,'أرصدة المصنع'!D327,'حركة المخزون'!G:G,'أرصدة المصنع'!$R$2)</f>
        <v>0</v>
      </c>
      <c r="S327" s="21"/>
      <c r="T327" s="20">
        <f>SUMIFS('حركة المخزون'!F:F,'حركة المخزون'!E:E,'أرصدة المصنع'!D327,'حركة المخزون'!H:H,'أرصدة المصنع'!$T$2)-SUMIFS('حركة المخزون'!F:F,'حركة المخزون'!E:E,'أرصدة المصنع'!D327,'حركة المخزون'!G:G,'أرصدة المصنع'!$T$2)</f>
        <v>0</v>
      </c>
      <c r="U327" s="21"/>
      <c r="V327" s="20">
        <f>SUMIFS('حركة المخزون'!F:F,'حركة المخزون'!E:E,'أرصدة المصنع'!D327,'حركة المخزون'!H:H,'أرصدة المصنع'!$V$2)-SUMIFS('حركة المخزون'!F:F,'حركة المخزون'!E:E,'أرصدة المصنع'!D327,'حركة المخزون'!G:G,'أرصدة المصنع'!$V$2)</f>
        <v>0</v>
      </c>
      <c r="W327" s="21"/>
      <c r="X327" s="20">
        <f>SUMIFS('حركة المخزون'!F:F,'حركة المخزون'!E:E,'أرصدة المصنع'!D327,'حركة المخزون'!H:H,'أرصدة المصنع'!$X$2)-SUMIFS('حركة المخزون'!F:F,'حركة المخزون'!E:E,'أرصدة المصنع'!D327,'حركة المخزون'!G:G,'أرصدة المصنع'!$X$2)</f>
        <v>0</v>
      </c>
      <c r="Y327" s="21"/>
      <c r="Z327" s="20">
        <f>SUMIFS('حركة المخزون'!F:F,'حركة المخزون'!E:E,'أرصدة المصنع'!D327,'حركة المخزون'!H:H,'أرصدة المصنع'!$Z$2)-SUMIFS('حركة المخزون'!F:F,'حركة المخزون'!E:E,'أرصدة المصنع'!D327,'حركة المخزون'!G:G,'أرصدة المصنع'!$Z$2)</f>
        <v>0</v>
      </c>
      <c r="AA327" s="21"/>
      <c r="AB327" s="20">
        <f>SUMIFS('حركة المخزون'!F:F,'حركة المخزون'!E:E,'أرصدة المصنع'!D327,'حركة المخزون'!H:H,'أرصدة المصنع'!$AB$2)-SUMIFS('حركة المخزون'!F:F,'حركة المخزون'!E:E,'أرصدة المصنع'!D327,'حركة المخزون'!G:G,'أرصدة المصنع'!$AB$2)</f>
        <v>0</v>
      </c>
      <c r="AC327" s="21"/>
      <c r="AD327" s="20">
        <f>SUMIFS('حركة المخزون'!F:F,'حركة المخزون'!E:E,'أرصدة المصنع'!D327,'حركة المخزون'!H:H,'أرصدة المصنع'!$AD$2)-SUMIFS('حركة المخزون'!F:F,'حركة المخزون'!E:E,'أرصدة المصنع'!D327,'حركة المخزون'!G:G,'أرصدة المصنع'!$AD$2)</f>
        <v>0</v>
      </c>
      <c r="AE327" s="21"/>
      <c r="AF327" s="20">
        <f>SUMIFS('حركة المخزون'!F:F,'حركة المخزون'!E:E,'أرصدة المصنع'!D327,'حركة المخزون'!H:H,'أرصدة المصنع'!$AF$2)-SUMIFS('حركة المخزون'!F:F,'حركة المخزون'!E:E,'أرصدة المصنع'!D327,'حركة المخزون'!G:G,'أرصدة المصنع'!$AF$2)</f>
        <v>0</v>
      </c>
    </row>
    <row r="328" spans="2:32" ht="24" customHeight="1" x14ac:dyDescent="0.2">
      <c r="B328" s="19">
        <v>326</v>
      </c>
      <c r="C328" s="18" t="str">
        <f>VLOOKUP(B328,'قاعدة البيانات'!B:F,5,0)</f>
        <v xml:space="preserve"> </v>
      </c>
      <c r="D328" s="18" t="str">
        <f>VLOOKUP(C328,'قاعدة البيانات'!F:G,2,0)</f>
        <v/>
      </c>
      <c r="F328" s="20">
        <f>SUMIFS('حركة المخزون'!F:F,'حركة المخزون'!E:E,'أرصدة المصنع'!D328,'حركة المخزون'!H:H,'أرصدة المصنع'!$F$2)-SUMIFS('حركة المخزون'!F:F,'حركة المخزون'!E:E,'أرصدة المصنع'!D328,'حركة المخزون'!G:G,'أرصدة المصنع'!$F$2)</f>
        <v>0</v>
      </c>
      <c r="G328" s="21"/>
      <c r="H328" s="20">
        <f>SUMIFS('حركة المخزون'!F:F,'حركة المخزون'!E:E,'أرصدة المصنع'!D328,'حركة المخزون'!H:H,'أرصدة المصنع'!$H$2)-SUMIFS('حركة المخزون'!F:F,'حركة المخزون'!E:E,'أرصدة المصنع'!D328,'حركة المخزون'!G:G,'أرصدة المصنع'!$H$2)</f>
        <v>0</v>
      </c>
      <c r="I328" s="21"/>
      <c r="J328" s="20">
        <f>SUMIFS('حركة المخزون'!F:F,'حركة المخزون'!E:E,'أرصدة المصنع'!D328,'حركة المخزون'!H:H,'أرصدة المصنع'!$J$2)-SUMIFS('حركة المخزون'!F:F,'حركة المخزون'!E:E,'أرصدة المصنع'!D328,'حركة المخزون'!G:G,'أرصدة المصنع'!$J$2)</f>
        <v>0</v>
      </c>
      <c r="K328" s="21"/>
      <c r="L328" s="20">
        <f>SUMIFS('حركة المخزون'!F:F,'حركة المخزون'!E:E,'أرصدة المصنع'!D328,'حركة المخزون'!H:H,'أرصدة المصنع'!$L$2)-SUMIFS('حركة المخزون'!F:F,'حركة المخزون'!E:E,'أرصدة المصنع'!D328,'حركة المخزون'!G:G,'أرصدة المصنع'!$L$2)</f>
        <v>0</v>
      </c>
      <c r="M328" s="21"/>
      <c r="N328" s="20">
        <f>SUMIFS('حركة المخزون'!F:F,'حركة المخزون'!E:E,'أرصدة المصنع'!D328,'حركة المخزون'!H:H,'أرصدة المصنع'!$N$2)-SUMIFS('حركة المخزون'!F:F,'حركة المخزون'!E:E,'أرصدة المصنع'!D328,'حركة المخزون'!G:G,'أرصدة المصنع'!$N$2)</f>
        <v>0</v>
      </c>
      <c r="O328" s="21"/>
      <c r="P328" s="20">
        <f>SUMIFS('حركة المخزون'!F:F,'حركة المخزون'!E:E,'أرصدة المصنع'!D328,'حركة المخزون'!H:H,'أرصدة المصنع'!$P$2)-SUMIFS('حركة المخزون'!F:F,'حركة المخزون'!E:E,'أرصدة المصنع'!D328,'حركة المخزون'!G:G,'أرصدة المصنع'!$P$2)</f>
        <v>0</v>
      </c>
      <c r="Q328" s="21"/>
      <c r="R328" s="20">
        <f>SUMIFS('حركة المخزون'!F:F,'حركة المخزون'!E:E,'أرصدة المصنع'!D328,'حركة المخزون'!H:H,'أرصدة المصنع'!$R$2)-SUMIFS('حركة المخزون'!F:F,'حركة المخزون'!E:E,'أرصدة المصنع'!D328,'حركة المخزون'!G:G,'أرصدة المصنع'!$R$2)</f>
        <v>0</v>
      </c>
      <c r="S328" s="21"/>
      <c r="T328" s="20">
        <f>SUMIFS('حركة المخزون'!F:F,'حركة المخزون'!E:E,'أرصدة المصنع'!D328,'حركة المخزون'!H:H,'أرصدة المصنع'!$T$2)-SUMIFS('حركة المخزون'!F:F,'حركة المخزون'!E:E,'أرصدة المصنع'!D328,'حركة المخزون'!G:G,'أرصدة المصنع'!$T$2)</f>
        <v>0</v>
      </c>
      <c r="U328" s="21"/>
      <c r="V328" s="20">
        <f>SUMIFS('حركة المخزون'!F:F,'حركة المخزون'!E:E,'أرصدة المصنع'!D328,'حركة المخزون'!H:H,'أرصدة المصنع'!$V$2)-SUMIFS('حركة المخزون'!F:F,'حركة المخزون'!E:E,'أرصدة المصنع'!D328,'حركة المخزون'!G:G,'أرصدة المصنع'!$V$2)</f>
        <v>0</v>
      </c>
      <c r="W328" s="21"/>
      <c r="X328" s="20">
        <f>SUMIFS('حركة المخزون'!F:F,'حركة المخزون'!E:E,'أرصدة المصنع'!D328,'حركة المخزون'!H:H,'أرصدة المصنع'!$X$2)-SUMIFS('حركة المخزون'!F:F,'حركة المخزون'!E:E,'أرصدة المصنع'!D328,'حركة المخزون'!G:G,'أرصدة المصنع'!$X$2)</f>
        <v>0</v>
      </c>
      <c r="Y328" s="21"/>
      <c r="Z328" s="20">
        <f>SUMIFS('حركة المخزون'!F:F,'حركة المخزون'!E:E,'أرصدة المصنع'!D328,'حركة المخزون'!H:H,'أرصدة المصنع'!$Z$2)-SUMIFS('حركة المخزون'!F:F,'حركة المخزون'!E:E,'أرصدة المصنع'!D328,'حركة المخزون'!G:G,'أرصدة المصنع'!$Z$2)</f>
        <v>0</v>
      </c>
      <c r="AA328" s="21"/>
      <c r="AB328" s="20">
        <f>SUMIFS('حركة المخزون'!F:F,'حركة المخزون'!E:E,'أرصدة المصنع'!D328,'حركة المخزون'!H:H,'أرصدة المصنع'!$AB$2)-SUMIFS('حركة المخزون'!F:F,'حركة المخزون'!E:E,'أرصدة المصنع'!D328,'حركة المخزون'!G:G,'أرصدة المصنع'!$AB$2)</f>
        <v>0</v>
      </c>
      <c r="AC328" s="21"/>
      <c r="AD328" s="20">
        <f>SUMIFS('حركة المخزون'!F:F,'حركة المخزون'!E:E,'أرصدة المصنع'!D328,'حركة المخزون'!H:H,'أرصدة المصنع'!$AD$2)-SUMIFS('حركة المخزون'!F:F,'حركة المخزون'!E:E,'أرصدة المصنع'!D328,'حركة المخزون'!G:G,'أرصدة المصنع'!$AD$2)</f>
        <v>0</v>
      </c>
      <c r="AE328" s="21"/>
      <c r="AF328" s="20">
        <f>SUMIFS('حركة المخزون'!F:F,'حركة المخزون'!E:E,'أرصدة المصنع'!D328,'حركة المخزون'!H:H,'أرصدة المصنع'!$AF$2)-SUMIFS('حركة المخزون'!F:F,'حركة المخزون'!E:E,'أرصدة المصنع'!D328,'حركة المخزون'!G:G,'أرصدة المصنع'!$AF$2)</f>
        <v>0</v>
      </c>
    </row>
    <row r="329" spans="2:32" ht="24" customHeight="1" x14ac:dyDescent="0.2">
      <c r="B329" s="18">
        <v>327</v>
      </c>
      <c r="C329" s="18" t="str">
        <f>VLOOKUP(B329,'قاعدة البيانات'!B:F,5,0)</f>
        <v xml:space="preserve"> </v>
      </c>
      <c r="D329" s="18" t="str">
        <f>VLOOKUP(C329,'قاعدة البيانات'!F:G,2,0)</f>
        <v/>
      </c>
      <c r="F329" s="20">
        <f>SUMIFS('حركة المخزون'!F:F,'حركة المخزون'!E:E,'أرصدة المصنع'!D329,'حركة المخزون'!H:H,'أرصدة المصنع'!$F$2)-SUMIFS('حركة المخزون'!F:F,'حركة المخزون'!E:E,'أرصدة المصنع'!D329,'حركة المخزون'!G:G,'أرصدة المصنع'!$F$2)</f>
        <v>0</v>
      </c>
      <c r="G329" s="21"/>
      <c r="H329" s="20">
        <f>SUMIFS('حركة المخزون'!F:F,'حركة المخزون'!E:E,'أرصدة المصنع'!D329,'حركة المخزون'!H:H,'أرصدة المصنع'!$H$2)-SUMIFS('حركة المخزون'!F:F,'حركة المخزون'!E:E,'أرصدة المصنع'!D329,'حركة المخزون'!G:G,'أرصدة المصنع'!$H$2)</f>
        <v>0</v>
      </c>
      <c r="I329" s="21"/>
      <c r="J329" s="20">
        <f>SUMIFS('حركة المخزون'!F:F,'حركة المخزون'!E:E,'أرصدة المصنع'!D329,'حركة المخزون'!H:H,'أرصدة المصنع'!$J$2)-SUMIFS('حركة المخزون'!F:F,'حركة المخزون'!E:E,'أرصدة المصنع'!D329,'حركة المخزون'!G:G,'أرصدة المصنع'!$J$2)</f>
        <v>0</v>
      </c>
      <c r="K329" s="21"/>
      <c r="L329" s="20">
        <f>SUMIFS('حركة المخزون'!F:F,'حركة المخزون'!E:E,'أرصدة المصنع'!D329,'حركة المخزون'!H:H,'أرصدة المصنع'!$L$2)-SUMIFS('حركة المخزون'!F:F,'حركة المخزون'!E:E,'أرصدة المصنع'!D329,'حركة المخزون'!G:G,'أرصدة المصنع'!$L$2)</f>
        <v>0</v>
      </c>
      <c r="M329" s="21"/>
      <c r="N329" s="20">
        <f>SUMIFS('حركة المخزون'!F:F,'حركة المخزون'!E:E,'أرصدة المصنع'!D329,'حركة المخزون'!H:H,'أرصدة المصنع'!$N$2)-SUMIFS('حركة المخزون'!F:F,'حركة المخزون'!E:E,'أرصدة المصنع'!D329,'حركة المخزون'!G:G,'أرصدة المصنع'!$N$2)</f>
        <v>0</v>
      </c>
      <c r="O329" s="21"/>
      <c r="P329" s="20">
        <f>SUMIFS('حركة المخزون'!F:F,'حركة المخزون'!E:E,'أرصدة المصنع'!D329,'حركة المخزون'!H:H,'أرصدة المصنع'!$P$2)-SUMIFS('حركة المخزون'!F:F,'حركة المخزون'!E:E,'أرصدة المصنع'!D329,'حركة المخزون'!G:G,'أرصدة المصنع'!$P$2)</f>
        <v>0</v>
      </c>
      <c r="Q329" s="21"/>
      <c r="R329" s="20">
        <f>SUMIFS('حركة المخزون'!F:F,'حركة المخزون'!E:E,'أرصدة المصنع'!D329,'حركة المخزون'!H:H,'أرصدة المصنع'!$R$2)-SUMIFS('حركة المخزون'!F:F,'حركة المخزون'!E:E,'أرصدة المصنع'!D329,'حركة المخزون'!G:G,'أرصدة المصنع'!$R$2)</f>
        <v>0</v>
      </c>
      <c r="S329" s="21"/>
      <c r="T329" s="20">
        <f>SUMIFS('حركة المخزون'!F:F,'حركة المخزون'!E:E,'أرصدة المصنع'!D329,'حركة المخزون'!H:H,'أرصدة المصنع'!$T$2)-SUMIFS('حركة المخزون'!F:F,'حركة المخزون'!E:E,'أرصدة المصنع'!D329,'حركة المخزون'!G:G,'أرصدة المصنع'!$T$2)</f>
        <v>0</v>
      </c>
      <c r="U329" s="21"/>
      <c r="V329" s="20">
        <f>SUMIFS('حركة المخزون'!F:F,'حركة المخزون'!E:E,'أرصدة المصنع'!D329,'حركة المخزون'!H:H,'أرصدة المصنع'!$V$2)-SUMIFS('حركة المخزون'!F:F,'حركة المخزون'!E:E,'أرصدة المصنع'!D329,'حركة المخزون'!G:G,'أرصدة المصنع'!$V$2)</f>
        <v>0</v>
      </c>
      <c r="W329" s="21"/>
      <c r="X329" s="20">
        <f>SUMIFS('حركة المخزون'!F:F,'حركة المخزون'!E:E,'أرصدة المصنع'!D329,'حركة المخزون'!H:H,'أرصدة المصنع'!$X$2)-SUMIFS('حركة المخزون'!F:F,'حركة المخزون'!E:E,'أرصدة المصنع'!D329,'حركة المخزون'!G:G,'أرصدة المصنع'!$X$2)</f>
        <v>0</v>
      </c>
      <c r="Y329" s="21"/>
      <c r="Z329" s="20">
        <f>SUMIFS('حركة المخزون'!F:F,'حركة المخزون'!E:E,'أرصدة المصنع'!D329,'حركة المخزون'!H:H,'أرصدة المصنع'!$Z$2)-SUMIFS('حركة المخزون'!F:F,'حركة المخزون'!E:E,'أرصدة المصنع'!D329,'حركة المخزون'!G:G,'أرصدة المصنع'!$Z$2)</f>
        <v>0</v>
      </c>
      <c r="AA329" s="21"/>
      <c r="AB329" s="20">
        <f>SUMIFS('حركة المخزون'!F:F,'حركة المخزون'!E:E,'أرصدة المصنع'!D329,'حركة المخزون'!H:H,'أرصدة المصنع'!$AB$2)-SUMIFS('حركة المخزون'!F:F,'حركة المخزون'!E:E,'أرصدة المصنع'!D329,'حركة المخزون'!G:G,'أرصدة المصنع'!$AB$2)</f>
        <v>0</v>
      </c>
      <c r="AC329" s="21"/>
      <c r="AD329" s="20">
        <f>SUMIFS('حركة المخزون'!F:F,'حركة المخزون'!E:E,'أرصدة المصنع'!D329,'حركة المخزون'!H:H,'أرصدة المصنع'!$AD$2)-SUMIFS('حركة المخزون'!F:F,'حركة المخزون'!E:E,'أرصدة المصنع'!D329,'حركة المخزون'!G:G,'أرصدة المصنع'!$AD$2)</f>
        <v>0</v>
      </c>
      <c r="AE329" s="21"/>
      <c r="AF329" s="20">
        <f>SUMIFS('حركة المخزون'!F:F,'حركة المخزون'!E:E,'أرصدة المصنع'!D329,'حركة المخزون'!H:H,'أرصدة المصنع'!$AF$2)-SUMIFS('حركة المخزون'!F:F,'حركة المخزون'!E:E,'أرصدة المصنع'!D329,'حركة المخزون'!G:G,'أرصدة المصنع'!$AF$2)</f>
        <v>0</v>
      </c>
    </row>
    <row r="330" spans="2:32" ht="24" customHeight="1" x14ac:dyDescent="0.2">
      <c r="B330" s="18">
        <v>328</v>
      </c>
      <c r="C330" s="18" t="str">
        <f>VLOOKUP(B330,'قاعدة البيانات'!B:F,5,0)</f>
        <v xml:space="preserve"> </v>
      </c>
      <c r="D330" s="18" t="str">
        <f>VLOOKUP(C330,'قاعدة البيانات'!F:G,2,0)</f>
        <v/>
      </c>
      <c r="F330" s="20">
        <f>SUMIFS('حركة المخزون'!F:F,'حركة المخزون'!E:E,'أرصدة المصنع'!D330,'حركة المخزون'!H:H,'أرصدة المصنع'!$F$2)-SUMIFS('حركة المخزون'!F:F,'حركة المخزون'!E:E,'أرصدة المصنع'!D330,'حركة المخزون'!G:G,'أرصدة المصنع'!$F$2)</f>
        <v>0</v>
      </c>
      <c r="G330" s="21"/>
      <c r="H330" s="20">
        <f>SUMIFS('حركة المخزون'!F:F,'حركة المخزون'!E:E,'أرصدة المصنع'!D330,'حركة المخزون'!H:H,'أرصدة المصنع'!$H$2)-SUMIFS('حركة المخزون'!F:F,'حركة المخزون'!E:E,'أرصدة المصنع'!D330,'حركة المخزون'!G:G,'أرصدة المصنع'!$H$2)</f>
        <v>0</v>
      </c>
      <c r="I330" s="21"/>
      <c r="J330" s="20">
        <f>SUMIFS('حركة المخزون'!F:F,'حركة المخزون'!E:E,'أرصدة المصنع'!D330,'حركة المخزون'!H:H,'أرصدة المصنع'!$J$2)-SUMIFS('حركة المخزون'!F:F,'حركة المخزون'!E:E,'أرصدة المصنع'!D330,'حركة المخزون'!G:G,'أرصدة المصنع'!$J$2)</f>
        <v>0</v>
      </c>
      <c r="K330" s="21"/>
      <c r="L330" s="20">
        <f>SUMIFS('حركة المخزون'!F:F,'حركة المخزون'!E:E,'أرصدة المصنع'!D330,'حركة المخزون'!H:H,'أرصدة المصنع'!$L$2)-SUMIFS('حركة المخزون'!F:F,'حركة المخزون'!E:E,'أرصدة المصنع'!D330,'حركة المخزون'!G:G,'أرصدة المصنع'!$L$2)</f>
        <v>0</v>
      </c>
      <c r="M330" s="21"/>
      <c r="N330" s="20">
        <f>SUMIFS('حركة المخزون'!F:F,'حركة المخزون'!E:E,'أرصدة المصنع'!D330,'حركة المخزون'!H:H,'أرصدة المصنع'!$N$2)-SUMIFS('حركة المخزون'!F:F,'حركة المخزون'!E:E,'أرصدة المصنع'!D330,'حركة المخزون'!G:G,'أرصدة المصنع'!$N$2)</f>
        <v>0</v>
      </c>
      <c r="O330" s="21"/>
      <c r="P330" s="20">
        <f>SUMIFS('حركة المخزون'!F:F,'حركة المخزون'!E:E,'أرصدة المصنع'!D330,'حركة المخزون'!H:H,'أرصدة المصنع'!$P$2)-SUMIFS('حركة المخزون'!F:F,'حركة المخزون'!E:E,'أرصدة المصنع'!D330,'حركة المخزون'!G:G,'أرصدة المصنع'!$P$2)</f>
        <v>0</v>
      </c>
      <c r="Q330" s="21"/>
      <c r="R330" s="20">
        <f>SUMIFS('حركة المخزون'!F:F,'حركة المخزون'!E:E,'أرصدة المصنع'!D330,'حركة المخزون'!H:H,'أرصدة المصنع'!$R$2)-SUMIFS('حركة المخزون'!F:F,'حركة المخزون'!E:E,'أرصدة المصنع'!D330,'حركة المخزون'!G:G,'أرصدة المصنع'!$R$2)</f>
        <v>0</v>
      </c>
      <c r="S330" s="21"/>
      <c r="T330" s="20">
        <f>SUMIFS('حركة المخزون'!F:F,'حركة المخزون'!E:E,'أرصدة المصنع'!D330,'حركة المخزون'!H:H,'أرصدة المصنع'!$T$2)-SUMIFS('حركة المخزون'!F:F,'حركة المخزون'!E:E,'أرصدة المصنع'!D330,'حركة المخزون'!G:G,'أرصدة المصنع'!$T$2)</f>
        <v>0</v>
      </c>
      <c r="U330" s="21"/>
      <c r="V330" s="20">
        <f>SUMIFS('حركة المخزون'!F:F,'حركة المخزون'!E:E,'أرصدة المصنع'!D330,'حركة المخزون'!H:H,'أرصدة المصنع'!$V$2)-SUMIFS('حركة المخزون'!F:F,'حركة المخزون'!E:E,'أرصدة المصنع'!D330,'حركة المخزون'!G:G,'أرصدة المصنع'!$V$2)</f>
        <v>0</v>
      </c>
      <c r="W330" s="21"/>
      <c r="X330" s="20">
        <f>SUMIFS('حركة المخزون'!F:F,'حركة المخزون'!E:E,'أرصدة المصنع'!D330,'حركة المخزون'!H:H,'أرصدة المصنع'!$X$2)-SUMIFS('حركة المخزون'!F:F,'حركة المخزون'!E:E,'أرصدة المصنع'!D330,'حركة المخزون'!G:G,'أرصدة المصنع'!$X$2)</f>
        <v>0</v>
      </c>
      <c r="Y330" s="21"/>
      <c r="Z330" s="20">
        <f>SUMIFS('حركة المخزون'!F:F,'حركة المخزون'!E:E,'أرصدة المصنع'!D330,'حركة المخزون'!H:H,'أرصدة المصنع'!$Z$2)-SUMIFS('حركة المخزون'!F:F,'حركة المخزون'!E:E,'أرصدة المصنع'!D330,'حركة المخزون'!G:G,'أرصدة المصنع'!$Z$2)</f>
        <v>0</v>
      </c>
      <c r="AA330" s="21"/>
      <c r="AB330" s="20">
        <f>SUMIFS('حركة المخزون'!F:F,'حركة المخزون'!E:E,'أرصدة المصنع'!D330,'حركة المخزون'!H:H,'أرصدة المصنع'!$AB$2)-SUMIFS('حركة المخزون'!F:F,'حركة المخزون'!E:E,'أرصدة المصنع'!D330,'حركة المخزون'!G:G,'أرصدة المصنع'!$AB$2)</f>
        <v>0</v>
      </c>
      <c r="AC330" s="21"/>
      <c r="AD330" s="20">
        <f>SUMIFS('حركة المخزون'!F:F,'حركة المخزون'!E:E,'أرصدة المصنع'!D330,'حركة المخزون'!H:H,'أرصدة المصنع'!$AD$2)-SUMIFS('حركة المخزون'!F:F,'حركة المخزون'!E:E,'أرصدة المصنع'!D330,'حركة المخزون'!G:G,'أرصدة المصنع'!$AD$2)</f>
        <v>0</v>
      </c>
      <c r="AE330" s="21"/>
      <c r="AF330" s="20">
        <f>SUMIFS('حركة المخزون'!F:F,'حركة المخزون'!E:E,'أرصدة المصنع'!D330,'حركة المخزون'!H:H,'أرصدة المصنع'!$AF$2)-SUMIFS('حركة المخزون'!F:F,'حركة المخزون'!E:E,'أرصدة المصنع'!D330,'حركة المخزون'!G:G,'أرصدة المصنع'!$AF$2)</f>
        <v>0</v>
      </c>
    </row>
    <row r="331" spans="2:32" ht="24" customHeight="1" x14ac:dyDescent="0.2">
      <c r="B331" s="19">
        <v>329</v>
      </c>
      <c r="C331" s="18" t="str">
        <f>VLOOKUP(B331,'قاعدة البيانات'!B:F,5,0)</f>
        <v xml:space="preserve"> </v>
      </c>
      <c r="D331" s="18" t="str">
        <f>VLOOKUP(C331,'قاعدة البيانات'!F:G,2,0)</f>
        <v/>
      </c>
      <c r="F331" s="20">
        <f>SUMIFS('حركة المخزون'!F:F,'حركة المخزون'!E:E,'أرصدة المصنع'!D331,'حركة المخزون'!H:H,'أرصدة المصنع'!$F$2)-SUMIFS('حركة المخزون'!F:F,'حركة المخزون'!E:E,'أرصدة المصنع'!D331,'حركة المخزون'!G:G,'أرصدة المصنع'!$F$2)</f>
        <v>0</v>
      </c>
      <c r="G331" s="21"/>
      <c r="H331" s="20">
        <f>SUMIFS('حركة المخزون'!F:F,'حركة المخزون'!E:E,'أرصدة المصنع'!D331,'حركة المخزون'!H:H,'أرصدة المصنع'!$H$2)-SUMIFS('حركة المخزون'!F:F,'حركة المخزون'!E:E,'أرصدة المصنع'!D331,'حركة المخزون'!G:G,'أرصدة المصنع'!$H$2)</f>
        <v>0</v>
      </c>
      <c r="I331" s="21"/>
      <c r="J331" s="20">
        <f>SUMIFS('حركة المخزون'!F:F,'حركة المخزون'!E:E,'أرصدة المصنع'!D331,'حركة المخزون'!H:H,'أرصدة المصنع'!$J$2)-SUMIFS('حركة المخزون'!F:F,'حركة المخزون'!E:E,'أرصدة المصنع'!D331,'حركة المخزون'!G:G,'أرصدة المصنع'!$J$2)</f>
        <v>0</v>
      </c>
      <c r="K331" s="21"/>
      <c r="L331" s="20">
        <f>SUMIFS('حركة المخزون'!F:F,'حركة المخزون'!E:E,'أرصدة المصنع'!D331,'حركة المخزون'!H:H,'أرصدة المصنع'!$L$2)-SUMIFS('حركة المخزون'!F:F,'حركة المخزون'!E:E,'أرصدة المصنع'!D331,'حركة المخزون'!G:G,'أرصدة المصنع'!$L$2)</f>
        <v>0</v>
      </c>
      <c r="M331" s="21"/>
      <c r="N331" s="20">
        <f>SUMIFS('حركة المخزون'!F:F,'حركة المخزون'!E:E,'أرصدة المصنع'!D331,'حركة المخزون'!H:H,'أرصدة المصنع'!$N$2)-SUMIFS('حركة المخزون'!F:F,'حركة المخزون'!E:E,'أرصدة المصنع'!D331,'حركة المخزون'!G:G,'أرصدة المصنع'!$N$2)</f>
        <v>0</v>
      </c>
      <c r="O331" s="21"/>
      <c r="P331" s="20">
        <f>SUMIFS('حركة المخزون'!F:F,'حركة المخزون'!E:E,'أرصدة المصنع'!D331,'حركة المخزون'!H:H,'أرصدة المصنع'!$P$2)-SUMIFS('حركة المخزون'!F:F,'حركة المخزون'!E:E,'أرصدة المصنع'!D331,'حركة المخزون'!G:G,'أرصدة المصنع'!$P$2)</f>
        <v>0</v>
      </c>
      <c r="Q331" s="21"/>
      <c r="R331" s="20">
        <f>SUMIFS('حركة المخزون'!F:F,'حركة المخزون'!E:E,'أرصدة المصنع'!D331,'حركة المخزون'!H:H,'أرصدة المصنع'!$R$2)-SUMIFS('حركة المخزون'!F:F,'حركة المخزون'!E:E,'أرصدة المصنع'!D331,'حركة المخزون'!G:G,'أرصدة المصنع'!$R$2)</f>
        <v>0</v>
      </c>
      <c r="S331" s="21"/>
      <c r="T331" s="20">
        <f>SUMIFS('حركة المخزون'!F:F,'حركة المخزون'!E:E,'أرصدة المصنع'!D331,'حركة المخزون'!H:H,'أرصدة المصنع'!$T$2)-SUMIFS('حركة المخزون'!F:F,'حركة المخزون'!E:E,'أرصدة المصنع'!D331,'حركة المخزون'!G:G,'أرصدة المصنع'!$T$2)</f>
        <v>0</v>
      </c>
      <c r="U331" s="21"/>
      <c r="V331" s="20">
        <f>SUMIFS('حركة المخزون'!F:F,'حركة المخزون'!E:E,'أرصدة المصنع'!D331,'حركة المخزون'!H:H,'أرصدة المصنع'!$V$2)-SUMIFS('حركة المخزون'!F:F,'حركة المخزون'!E:E,'أرصدة المصنع'!D331,'حركة المخزون'!G:G,'أرصدة المصنع'!$V$2)</f>
        <v>0</v>
      </c>
      <c r="W331" s="21"/>
      <c r="X331" s="20">
        <f>SUMIFS('حركة المخزون'!F:F,'حركة المخزون'!E:E,'أرصدة المصنع'!D331,'حركة المخزون'!H:H,'أرصدة المصنع'!$X$2)-SUMIFS('حركة المخزون'!F:F,'حركة المخزون'!E:E,'أرصدة المصنع'!D331,'حركة المخزون'!G:G,'أرصدة المصنع'!$X$2)</f>
        <v>0</v>
      </c>
      <c r="Y331" s="21"/>
      <c r="Z331" s="20">
        <f>SUMIFS('حركة المخزون'!F:F,'حركة المخزون'!E:E,'أرصدة المصنع'!D331,'حركة المخزون'!H:H,'أرصدة المصنع'!$Z$2)-SUMIFS('حركة المخزون'!F:F,'حركة المخزون'!E:E,'أرصدة المصنع'!D331,'حركة المخزون'!G:G,'أرصدة المصنع'!$Z$2)</f>
        <v>0</v>
      </c>
      <c r="AA331" s="21"/>
      <c r="AB331" s="20">
        <f>SUMIFS('حركة المخزون'!F:F,'حركة المخزون'!E:E,'أرصدة المصنع'!D331,'حركة المخزون'!H:H,'أرصدة المصنع'!$AB$2)-SUMIFS('حركة المخزون'!F:F,'حركة المخزون'!E:E,'أرصدة المصنع'!D331,'حركة المخزون'!G:G,'أرصدة المصنع'!$AB$2)</f>
        <v>0</v>
      </c>
      <c r="AC331" s="21"/>
      <c r="AD331" s="20">
        <f>SUMIFS('حركة المخزون'!F:F,'حركة المخزون'!E:E,'أرصدة المصنع'!D331,'حركة المخزون'!H:H,'أرصدة المصنع'!$AD$2)-SUMIFS('حركة المخزون'!F:F,'حركة المخزون'!E:E,'أرصدة المصنع'!D331,'حركة المخزون'!G:G,'أرصدة المصنع'!$AD$2)</f>
        <v>0</v>
      </c>
      <c r="AE331" s="21"/>
      <c r="AF331" s="20">
        <f>SUMIFS('حركة المخزون'!F:F,'حركة المخزون'!E:E,'أرصدة المصنع'!D331,'حركة المخزون'!H:H,'أرصدة المصنع'!$AF$2)-SUMIFS('حركة المخزون'!F:F,'حركة المخزون'!E:E,'أرصدة المصنع'!D331,'حركة المخزون'!G:G,'أرصدة المصنع'!$AF$2)</f>
        <v>0</v>
      </c>
    </row>
    <row r="332" spans="2:32" ht="24" customHeight="1" x14ac:dyDescent="0.2">
      <c r="B332" s="18">
        <v>330</v>
      </c>
      <c r="C332" s="18" t="str">
        <f>VLOOKUP(B332,'قاعدة البيانات'!B:F,5,0)</f>
        <v xml:space="preserve"> </v>
      </c>
      <c r="D332" s="18" t="str">
        <f>VLOOKUP(C332,'قاعدة البيانات'!F:G,2,0)</f>
        <v/>
      </c>
      <c r="F332" s="20">
        <f>SUMIFS('حركة المخزون'!F:F,'حركة المخزون'!E:E,'أرصدة المصنع'!D332,'حركة المخزون'!H:H,'أرصدة المصنع'!$F$2)-SUMIFS('حركة المخزون'!F:F,'حركة المخزون'!E:E,'أرصدة المصنع'!D332,'حركة المخزون'!G:G,'أرصدة المصنع'!$F$2)</f>
        <v>0</v>
      </c>
      <c r="G332" s="21"/>
      <c r="H332" s="20">
        <f>SUMIFS('حركة المخزون'!F:F,'حركة المخزون'!E:E,'أرصدة المصنع'!D332,'حركة المخزون'!H:H,'أرصدة المصنع'!$H$2)-SUMIFS('حركة المخزون'!F:F,'حركة المخزون'!E:E,'أرصدة المصنع'!D332,'حركة المخزون'!G:G,'أرصدة المصنع'!$H$2)</f>
        <v>0</v>
      </c>
      <c r="I332" s="21"/>
      <c r="J332" s="20">
        <f>SUMIFS('حركة المخزون'!F:F,'حركة المخزون'!E:E,'أرصدة المصنع'!D332,'حركة المخزون'!H:H,'أرصدة المصنع'!$J$2)-SUMIFS('حركة المخزون'!F:F,'حركة المخزون'!E:E,'أرصدة المصنع'!D332,'حركة المخزون'!G:G,'أرصدة المصنع'!$J$2)</f>
        <v>0</v>
      </c>
      <c r="K332" s="21"/>
      <c r="L332" s="20">
        <f>SUMIFS('حركة المخزون'!F:F,'حركة المخزون'!E:E,'أرصدة المصنع'!D332,'حركة المخزون'!H:H,'أرصدة المصنع'!$L$2)-SUMIFS('حركة المخزون'!F:F,'حركة المخزون'!E:E,'أرصدة المصنع'!D332,'حركة المخزون'!G:G,'أرصدة المصنع'!$L$2)</f>
        <v>0</v>
      </c>
      <c r="M332" s="21"/>
      <c r="N332" s="20">
        <f>SUMIFS('حركة المخزون'!F:F,'حركة المخزون'!E:E,'أرصدة المصنع'!D332,'حركة المخزون'!H:H,'أرصدة المصنع'!$N$2)-SUMIFS('حركة المخزون'!F:F,'حركة المخزون'!E:E,'أرصدة المصنع'!D332,'حركة المخزون'!G:G,'أرصدة المصنع'!$N$2)</f>
        <v>0</v>
      </c>
      <c r="O332" s="21"/>
      <c r="P332" s="20">
        <f>SUMIFS('حركة المخزون'!F:F,'حركة المخزون'!E:E,'أرصدة المصنع'!D332,'حركة المخزون'!H:H,'أرصدة المصنع'!$P$2)-SUMIFS('حركة المخزون'!F:F,'حركة المخزون'!E:E,'أرصدة المصنع'!D332,'حركة المخزون'!G:G,'أرصدة المصنع'!$P$2)</f>
        <v>0</v>
      </c>
      <c r="Q332" s="21"/>
      <c r="R332" s="20">
        <f>SUMIFS('حركة المخزون'!F:F,'حركة المخزون'!E:E,'أرصدة المصنع'!D332,'حركة المخزون'!H:H,'أرصدة المصنع'!$R$2)-SUMIFS('حركة المخزون'!F:F,'حركة المخزون'!E:E,'أرصدة المصنع'!D332,'حركة المخزون'!G:G,'أرصدة المصنع'!$R$2)</f>
        <v>0</v>
      </c>
      <c r="S332" s="21"/>
      <c r="T332" s="20">
        <f>SUMIFS('حركة المخزون'!F:F,'حركة المخزون'!E:E,'أرصدة المصنع'!D332,'حركة المخزون'!H:H,'أرصدة المصنع'!$T$2)-SUMIFS('حركة المخزون'!F:F,'حركة المخزون'!E:E,'أرصدة المصنع'!D332,'حركة المخزون'!G:G,'أرصدة المصنع'!$T$2)</f>
        <v>0</v>
      </c>
      <c r="U332" s="21"/>
      <c r="V332" s="20">
        <f>SUMIFS('حركة المخزون'!F:F,'حركة المخزون'!E:E,'أرصدة المصنع'!D332,'حركة المخزون'!H:H,'أرصدة المصنع'!$V$2)-SUMIFS('حركة المخزون'!F:F,'حركة المخزون'!E:E,'أرصدة المصنع'!D332,'حركة المخزون'!G:G,'أرصدة المصنع'!$V$2)</f>
        <v>0</v>
      </c>
      <c r="W332" s="21"/>
      <c r="X332" s="20">
        <f>SUMIFS('حركة المخزون'!F:F,'حركة المخزون'!E:E,'أرصدة المصنع'!D332,'حركة المخزون'!H:H,'أرصدة المصنع'!$X$2)-SUMIFS('حركة المخزون'!F:F,'حركة المخزون'!E:E,'أرصدة المصنع'!D332,'حركة المخزون'!G:G,'أرصدة المصنع'!$X$2)</f>
        <v>0</v>
      </c>
      <c r="Y332" s="21"/>
      <c r="Z332" s="20">
        <f>SUMIFS('حركة المخزون'!F:F,'حركة المخزون'!E:E,'أرصدة المصنع'!D332,'حركة المخزون'!H:H,'أرصدة المصنع'!$Z$2)-SUMIFS('حركة المخزون'!F:F,'حركة المخزون'!E:E,'أرصدة المصنع'!D332,'حركة المخزون'!G:G,'أرصدة المصنع'!$Z$2)</f>
        <v>0</v>
      </c>
      <c r="AA332" s="21"/>
      <c r="AB332" s="20">
        <f>SUMIFS('حركة المخزون'!F:F,'حركة المخزون'!E:E,'أرصدة المصنع'!D332,'حركة المخزون'!H:H,'أرصدة المصنع'!$AB$2)-SUMIFS('حركة المخزون'!F:F,'حركة المخزون'!E:E,'أرصدة المصنع'!D332,'حركة المخزون'!G:G,'أرصدة المصنع'!$AB$2)</f>
        <v>0</v>
      </c>
      <c r="AC332" s="21"/>
      <c r="AD332" s="20">
        <f>SUMIFS('حركة المخزون'!F:F,'حركة المخزون'!E:E,'أرصدة المصنع'!D332,'حركة المخزون'!H:H,'أرصدة المصنع'!$AD$2)-SUMIFS('حركة المخزون'!F:F,'حركة المخزون'!E:E,'أرصدة المصنع'!D332,'حركة المخزون'!G:G,'أرصدة المصنع'!$AD$2)</f>
        <v>0</v>
      </c>
      <c r="AE332" s="21"/>
      <c r="AF332" s="20">
        <f>SUMIFS('حركة المخزون'!F:F,'حركة المخزون'!E:E,'أرصدة المصنع'!D332,'حركة المخزون'!H:H,'أرصدة المصنع'!$AF$2)-SUMIFS('حركة المخزون'!F:F,'حركة المخزون'!E:E,'أرصدة المصنع'!D332,'حركة المخزون'!G:G,'أرصدة المصنع'!$AF$2)</f>
        <v>0</v>
      </c>
    </row>
    <row r="333" spans="2:32" ht="24" customHeight="1" x14ac:dyDescent="0.2">
      <c r="B333" s="18">
        <v>331</v>
      </c>
      <c r="C333" s="18" t="str">
        <f>VLOOKUP(B333,'قاعدة البيانات'!B:F,5,0)</f>
        <v xml:space="preserve"> </v>
      </c>
      <c r="D333" s="18" t="str">
        <f>VLOOKUP(C333,'قاعدة البيانات'!F:G,2,0)</f>
        <v/>
      </c>
      <c r="F333" s="20">
        <f>SUMIFS('حركة المخزون'!F:F,'حركة المخزون'!E:E,'أرصدة المصنع'!D333,'حركة المخزون'!H:H,'أرصدة المصنع'!$F$2)-SUMIFS('حركة المخزون'!F:F,'حركة المخزون'!E:E,'أرصدة المصنع'!D333,'حركة المخزون'!G:G,'أرصدة المصنع'!$F$2)</f>
        <v>0</v>
      </c>
      <c r="G333" s="21"/>
      <c r="H333" s="20">
        <f>SUMIFS('حركة المخزون'!F:F,'حركة المخزون'!E:E,'أرصدة المصنع'!D333,'حركة المخزون'!H:H,'أرصدة المصنع'!$H$2)-SUMIFS('حركة المخزون'!F:F,'حركة المخزون'!E:E,'أرصدة المصنع'!D333,'حركة المخزون'!G:G,'أرصدة المصنع'!$H$2)</f>
        <v>0</v>
      </c>
      <c r="I333" s="21"/>
      <c r="J333" s="20">
        <f>SUMIFS('حركة المخزون'!F:F,'حركة المخزون'!E:E,'أرصدة المصنع'!D333,'حركة المخزون'!H:H,'أرصدة المصنع'!$J$2)-SUMIFS('حركة المخزون'!F:F,'حركة المخزون'!E:E,'أرصدة المصنع'!D333,'حركة المخزون'!G:G,'أرصدة المصنع'!$J$2)</f>
        <v>0</v>
      </c>
      <c r="K333" s="21"/>
      <c r="L333" s="20">
        <f>SUMIFS('حركة المخزون'!F:F,'حركة المخزون'!E:E,'أرصدة المصنع'!D333,'حركة المخزون'!H:H,'أرصدة المصنع'!$L$2)-SUMIFS('حركة المخزون'!F:F,'حركة المخزون'!E:E,'أرصدة المصنع'!D333,'حركة المخزون'!G:G,'أرصدة المصنع'!$L$2)</f>
        <v>0</v>
      </c>
      <c r="M333" s="21"/>
      <c r="N333" s="20">
        <f>SUMIFS('حركة المخزون'!F:F,'حركة المخزون'!E:E,'أرصدة المصنع'!D333,'حركة المخزون'!H:H,'أرصدة المصنع'!$N$2)-SUMIFS('حركة المخزون'!F:F,'حركة المخزون'!E:E,'أرصدة المصنع'!D333,'حركة المخزون'!G:G,'أرصدة المصنع'!$N$2)</f>
        <v>0</v>
      </c>
      <c r="O333" s="21"/>
      <c r="P333" s="20">
        <f>SUMIFS('حركة المخزون'!F:F,'حركة المخزون'!E:E,'أرصدة المصنع'!D333,'حركة المخزون'!H:H,'أرصدة المصنع'!$P$2)-SUMIFS('حركة المخزون'!F:F,'حركة المخزون'!E:E,'أرصدة المصنع'!D333,'حركة المخزون'!G:G,'أرصدة المصنع'!$P$2)</f>
        <v>0</v>
      </c>
      <c r="Q333" s="21"/>
      <c r="R333" s="20">
        <f>SUMIFS('حركة المخزون'!F:F,'حركة المخزون'!E:E,'أرصدة المصنع'!D333,'حركة المخزون'!H:H,'أرصدة المصنع'!$R$2)-SUMIFS('حركة المخزون'!F:F,'حركة المخزون'!E:E,'أرصدة المصنع'!D333,'حركة المخزون'!G:G,'أرصدة المصنع'!$R$2)</f>
        <v>0</v>
      </c>
      <c r="S333" s="21"/>
      <c r="T333" s="20">
        <f>SUMIFS('حركة المخزون'!F:F,'حركة المخزون'!E:E,'أرصدة المصنع'!D333,'حركة المخزون'!H:H,'أرصدة المصنع'!$T$2)-SUMIFS('حركة المخزون'!F:F,'حركة المخزون'!E:E,'أرصدة المصنع'!D333,'حركة المخزون'!G:G,'أرصدة المصنع'!$T$2)</f>
        <v>0</v>
      </c>
      <c r="U333" s="21"/>
      <c r="V333" s="20">
        <f>SUMIFS('حركة المخزون'!F:F,'حركة المخزون'!E:E,'أرصدة المصنع'!D333,'حركة المخزون'!H:H,'أرصدة المصنع'!$V$2)-SUMIFS('حركة المخزون'!F:F,'حركة المخزون'!E:E,'أرصدة المصنع'!D333,'حركة المخزون'!G:G,'أرصدة المصنع'!$V$2)</f>
        <v>0</v>
      </c>
      <c r="W333" s="21"/>
      <c r="X333" s="20">
        <f>SUMIFS('حركة المخزون'!F:F,'حركة المخزون'!E:E,'أرصدة المصنع'!D333,'حركة المخزون'!H:H,'أرصدة المصنع'!$X$2)-SUMIFS('حركة المخزون'!F:F,'حركة المخزون'!E:E,'أرصدة المصنع'!D333,'حركة المخزون'!G:G,'أرصدة المصنع'!$X$2)</f>
        <v>0</v>
      </c>
      <c r="Y333" s="21"/>
      <c r="Z333" s="20">
        <f>SUMIFS('حركة المخزون'!F:F,'حركة المخزون'!E:E,'أرصدة المصنع'!D333,'حركة المخزون'!H:H,'أرصدة المصنع'!$Z$2)-SUMIFS('حركة المخزون'!F:F,'حركة المخزون'!E:E,'أرصدة المصنع'!D333,'حركة المخزون'!G:G,'أرصدة المصنع'!$Z$2)</f>
        <v>0</v>
      </c>
      <c r="AA333" s="21"/>
      <c r="AB333" s="20">
        <f>SUMIFS('حركة المخزون'!F:F,'حركة المخزون'!E:E,'أرصدة المصنع'!D333,'حركة المخزون'!H:H,'أرصدة المصنع'!$AB$2)-SUMIFS('حركة المخزون'!F:F,'حركة المخزون'!E:E,'أرصدة المصنع'!D333,'حركة المخزون'!G:G,'أرصدة المصنع'!$AB$2)</f>
        <v>0</v>
      </c>
      <c r="AC333" s="21"/>
      <c r="AD333" s="20">
        <f>SUMIFS('حركة المخزون'!F:F,'حركة المخزون'!E:E,'أرصدة المصنع'!D333,'حركة المخزون'!H:H,'أرصدة المصنع'!$AD$2)-SUMIFS('حركة المخزون'!F:F,'حركة المخزون'!E:E,'أرصدة المصنع'!D333,'حركة المخزون'!G:G,'أرصدة المصنع'!$AD$2)</f>
        <v>0</v>
      </c>
      <c r="AE333" s="21"/>
      <c r="AF333" s="20">
        <f>SUMIFS('حركة المخزون'!F:F,'حركة المخزون'!E:E,'أرصدة المصنع'!D333,'حركة المخزون'!H:H,'أرصدة المصنع'!$AF$2)-SUMIFS('حركة المخزون'!F:F,'حركة المخزون'!E:E,'أرصدة المصنع'!D333,'حركة المخزون'!G:G,'أرصدة المصنع'!$AF$2)</f>
        <v>0</v>
      </c>
    </row>
    <row r="334" spans="2:32" ht="24" customHeight="1" x14ac:dyDescent="0.2">
      <c r="B334" s="19">
        <v>332</v>
      </c>
      <c r="C334" s="18" t="str">
        <f>VLOOKUP(B334,'قاعدة البيانات'!B:F,5,0)</f>
        <v xml:space="preserve"> </v>
      </c>
      <c r="D334" s="18" t="str">
        <f>VLOOKUP(C334,'قاعدة البيانات'!F:G,2,0)</f>
        <v/>
      </c>
      <c r="F334" s="20">
        <f>SUMIFS('حركة المخزون'!F:F,'حركة المخزون'!E:E,'أرصدة المصنع'!D334,'حركة المخزون'!H:H,'أرصدة المصنع'!$F$2)-SUMIFS('حركة المخزون'!F:F,'حركة المخزون'!E:E,'أرصدة المصنع'!D334,'حركة المخزون'!G:G,'أرصدة المصنع'!$F$2)</f>
        <v>0</v>
      </c>
      <c r="G334" s="21"/>
      <c r="H334" s="20">
        <f>SUMIFS('حركة المخزون'!F:F,'حركة المخزون'!E:E,'أرصدة المصنع'!D334,'حركة المخزون'!H:H,'أرصدة المصنع'!$H$2)-SUMIFS('حركة المخزون'!F:F,'حركة المخزون'!E:E,'أرصدة المصنع'!D334,'حركة المخزون'!G:G,'أرصدة المصنع'!$H$2)</f>
        <v>0</v>
      </c>
      <c r="I334" s="21"/>
      <c r="J334" s="20">
        <f>SUMIFS('حركة المخزون'!F:F,'حركة المخزون'!E:E,'أرصدة المصنع'!D334,'حركة المخزون'!H:H,'أرصدة المصنع'!$J$2)-SUMIFS('حركة المخزون'!F:F,'حركة المخزون'!E:E,'أرصدة المصنع'!D334,'حركة المخزون'!G:G,'أرصدة المصنع'!$J$2)</f>
        <v>0</v>
      </c>
      <c r="K334" s="21"/>
      <c r="L334" s="20">
        <f>SUMIFS('حركة المخزون'!F:F,'حركة المخزون'!E:E,'أرصدة المصنع'!D334,'حركة المخزون'!H:H,'أرصدة المصنع'!$L$2)-SUMIFS('حركة المخزون'!F:F,'حركة المخزون'!E:E,'أرصدة المصنع'!D334,'حركة المخزون'!G:G,'أرصدة المصنع'!$L$2)</f>
        <v>0</v>
      </c>
      <c r="M334" s="21"/>
      <c r="N334" s="20">
        <f>SUMIFS('حركة المخزون'!F:F,'حركة المخزون'!E:E,'أرصدة المصنع'!D334,'حركة المخزون'!H:H,'أرصدة المصنع'!$N$2)-SUMIFS('حركة المخزون'!F:F,'حركة المخزون'!E:E,'أرصدة المصنع'!D334,'حركة المخزون'!G:G,'أرصدة المصنع'!$N$2)</f>
        <v>0</v>
      </c>
      <c r="O334" s="21"/>
      <c r="P334" s="20">
        <f>SUMIFS('حركة المخزون'!F:F,'حركة المخزون'!E:E,'أرصدة المصنع'!D334,'حركة المخزون'!H:H,'أرصدة المصنع'!$P$2)-SUMIFS('حركة المخزون'!F:F,'حركة المخزون'!E:E,'أرصدة المصنع'!D334,'حركة المخزون'!G:G,'أرصدة المصنع'!$P$2)</f>
        <v>0</v>
      </c>
      <c r="Q334" s="21"/>
      <c r="R334" s="20">
        <f>SUMIFS('حركة المخزون'!F:F,'حركة المخزون'!E:E,'أرصدة المصنع'!D334,'حركة المخزون'!H:H,'أرصدة المصنع'!$R$2)-SUMIFS('حركة المخزون'!F:F,'حركة المخزون'!E:E,'أرصدة المصنع'!D334,'حركة المخزون'!G:G,'أرصدة المصنع'!$R$2)</f>
        <v>0</v>
      </c>
      <c r="S334" s="21"/>
      <c r="T334" s="20">
        <f>SUMIFS('حركة المخزون'!F:F,'حركة المخزون'!E:E,'أرصدة المصنع'!D334,'حركة المخزون'!H:H,'أرصدة المصنع'!$T$2)-SUMIFS('حركة المخزون'!F:F,'حركة المخزون'!E:E,'أرصدة المصنع'!D334,'حركة المخزون'!G:G,'أرصدة المصنع'!$T$2)</f>
        <v>0</v>
      </c>
      <c r="U334" s="21"/>
      <c r="V334" s="20">
        <f>SUMIFS('حركة المخزون'!F:F,'حركة المخزون'!E:E,'أرصدة المصنع'!D334,'حركة المخزون'!H:H,'أرصدة المصنع'!$V$2)-SUMIFS('حركة المخزون'!F:F,'حركة المخزون'!E:E,'أرصدة المصنع'!D334,'حركة المخزون'!G:G,'أرصدة المصنع'!$V$2)</f>
        <v>0</v>
      </c>
      <c r="W334" s="21"/>
      <c r="X334" s="20">
        <f>SUMIFS('حركة المخزون'!F:F,'حركة المخزون'!E:E,'أرصدة المصنع'!D334,'حركة المخزون'!H:H,'أرصدة المصنع'!$X$2)-SUMIFS('حركة المخزون'!F:F,'حركة المخزون'!E:E,'أرصدة المصنع'!D334,'حركة المخزون'!G:G,'أرصدة المصنع'!$X$2)</f>
        <v>0</v>
      </c>
      <c r="Y334" s="21"/>
      <c r="Z334" s="20">
        <f>SUMIFS('حركة المخزون'!F:F,'حركة المخزون'!E:E,'أرصدة المصنع'!D334,'حركة المخزون'!H:H,'أرصدة المصنع'!$Z$2)-SUMIFS('حركة المخزون'!F:F,'حركة المخزون'!E:E,'أرصدة المصنع'!D334,'حركة المخزون'!G:G,'أرصدة المصنع'!$Z$2)</f>
        <v>0</v>
      </c>
      <c r="AA334" s="21"/>
      <c r="AB334" s="20">
        <f>SUMIFS('حركة المخزون'!F:F,'حركة المخزون'!E:E,'أرصدة المصنع'!D334,'حركة المخزون'!H:H,'أرصدة المصنع'!$AB$2)-SUMIFS('حركة المخزون'!F:F,'حركة المخزون'!E:E,'أرصدة المصنع'!D334,'حركة المخزون'!G:G,'أرصدة المصنع'!$AB$2)</f>
        <v>0</v>
      </c>
      <c r="AC334" s="21"/>
      <c r="AD334" s="20">
        <f>SUMIFS('حركة المخزون'!F:F,'حركة المخزون'!E:E,'أرصدة المصنع'!D334,'حركة المخزون'!H:H,'أرصدة المصنع'!$AD$2)-SUMIFS('حركة المخزون'!F:F,'حركة المخزون'!E:E,'أرصدة المصنع'!D334,'حركة المخزون'!G:G,'أرصدة المصنع'!$AD$2)</f>
        <v>0</v>
      </c>
      <c r="AE334" s="21"/>
      <c r="AF334" s="20">
        <f>SUMIFS('حركة المخزون'!F:F,'حركة المخزون'!E:E,'أرصدة المصنع'!D334,'حركة المخزون'!H:H,'أرصدة المصنع'!$AF$2)-SUMIFS('حركة المخزون'!F:F,'حركة المخزون'!E:E,'أرصدة المصنع'!D334,'حركة المخزون'!G:G,'أرصدة المصنع'!$AF$2)</f>
        <v>0</v>
      </c>
    </row>
    <row r="335" spans="2:32" ht="24" customHeight="1" x14ac:dyDescent="0.2">
      <c r="B335" s="18">
        <v>333</v>
      </c>
      <c r="C335" s="18" t="str">
        <f>VLOOKUP(B335,'قاعدة البيانات'!B:F,5,0)</f>
        <v xml:space="preserve"> </v>
      </c>
      <c r="D335" s="18" t="str">
        <f>VLOOKUP(C335,'قاعدة البيانات'!F:G,2,0)</f>
        <v/>
      </c>
      <c r="F335" s="20">
        <f>SUMIFS('حركة المخزون'!F:F,'حركة المخزون'!E:E,'أرصدة المصنع'!D335,'حركة المخزون'!H:H,'أرصدة المصنع'!$F$2)-SUMIFS('حركة المخزون'!F:F,'حركة المخزون'!E:E,'أرصدة المصنع'!D335,'حركة المخزون'!G:G,'أرصدة المصنع'!$F$2)</f>
        <v>0</v>
      </c>
      <c r="G335" s="21"/>
      <c r="H335" s="20">
        <f>SUMIFS('حركة المخزون'!F:F,'حركة المخزون'!E:E,'أرصدة المصنع'!D335,'حركة المخزون'!H:H,'أرصدة المصنع'!$H$2)-SUMIFS('حركة المخزون'!F:F,'حركة المخزون'!E:E,'أرصدة المصنع'!D335,'حركة المخزون'!G:G,'أرصدة المصنع'!$H$2)</f>
        <v>0</v>
      </c>
      <c r="I335" s="21"/>
      <c r="J335" s="20">
        <f>SUMIFS('حركة المخزون'!F:F,'حركة المخزون'!E:E,'أرصدة المصنع'!D335,'حركة المخزون'!H:H,'أرصدة المصنع'!$J$2)-SUMIFS('حركة المخزون'!F:F,'حركة المخزون'!E:E,'أرصدة المصنع'!D335,'حركة المخزون'!G:G,'أرصدة المصنع'!$J$2)</f>
        <v>0</v>
      </c>
      <c r="K335" s="21"/>
      <c r="L335" s="20">
        <f>SUMIFS('حركة المخزون'!F:F,'حركة المخزون'!E:E,'أرصدة المصنع'!D335,'حركة المخزون'!H:H,'أرصدة المصنع'!$L$2)-SUMIFS('حركة المخزون'!F:F,'حركة المخزون'!E:E,'أرصدة المصنع'!D335,'حركة المخزون'!G:G,'أرصدة المصنع'!$L$2)</f>
        <v>0</v>
      </c>
      <c r="M335" s="21"/>
      <c r="N335" s="20">
        <f>SUMIFS('حركة المخزون'!F:F,'حركة المخزون'!E:E,'أرصدة المصنع'!D335,'حركة المخزون'!H:H,'أرصدة المصنع'!$N$2)-SUMIFS('حركة المخزون'!F:F,'حركة المخزون'!E:E,'أرصدة المصنع'!D335,'حركة المخزون'!G:G,'أرصدة المصنع'!$N$2)</f>
        <v>0</v>
      </c>
      <c r="O335" s="21"/>
      <c r="P335" s="20">
        <f>SUMIFS('حركة المخزون'!F:F,'حركة المخزون'!E:E,'أرصدة المصنع'!D335,'حركة المخزون'!H:H,'أرصدة المصنع'!$P$2)-SUMIFS('حركة المخزون'!F:F,'حركة المخزون'!E:E,'أرصدة المصنع'!D335,'حركة المخزون'!G:G,'أرصدة المصنع'!$P$2)</f>
        <v>0</v>
      </c>
      <c r="Q335" s="21"/>
      <c r="R335" s="20">
        <f>SUMIFS('حركة المخزون'!F:F,'حركة المخزون'!E:E,'أرصدة المصنع'!D335,'حركة المخزون'!H:H,'أرصدة المصنع'!$R$2)-SUMIFS('حركة المخزون'!F:F,'حركة المخزون'!E:E,'أرصدة المصنع'!D335,'حركة المخزون'!G:G,'أرصدة المصنع'!$R$2)</f>
        <v>0</v>
      </c>
      <c r="S335" s="21"/>
      <c r="T335" s="20">
        <f>SUMIFS('حركة المخزون'!F:F,'حركة المخزون'!E:E,'أرصدة المصنع'!D335,'حركة المخزون'!H:H,'أرصدة المصنع'!$T$2)-SUMIFS('حركة المخزون'!F:F,'حركة المخزون'!E:E,'أرصدة المصنع'!D335,'حركة المخزون'!G:G,'أرصدة المصنع'!$T$2)</f>
        <v>0</v>
      </c>
      <c r="U335" s="21"/>
      <c r="V335" s="20">
        <f>SUMIFS('حركة المخزون'!F:F,'حركة المخزون'!E:E,'أرصدة المصنع'!D335,'حركة المخزون'!H:H,'أرصدة المصنع'!$V$2)-SUMIFS('حركة المخزون'!F:F,'حركة المخزون'!E:E,'أرصدة المصنع'!D335,'حركة المخزون'!G:G,'أرصدة المصنع'!$V$2)</f>
        <v>0</v>
      </c>
      <c r="W335" s="21"/>
      <c r="X335" s="20">
        <f>SUMIFS('حركة المخزون'!F:F,'حركة المخزون'!E:E,'أرصدة المصنع'!D335,'حركة المخزون'!H:H,'أرصدة المصنع'!$X$2)-SUMIFS('حركة المخزون'!F:F,'حركة المخزون'!E:E,'أرصدة المصنع'!D335,'حركة المخزون'!G:G,'أرصدة المصنع'!$X$2)</f>
        <v>0</v>
      </c>
      <c r="Y335" s="21"/>
      <c r="Z335" s="20">
        <f>SUMIFS('حركة المخزون'!F:F,'حركة المخزون'!E:E,'أرصدة المصنع'!D335,'حركة المخزون'!H:H,'أرصدة المصنع'!$Z$2)-SUMIFS('حركة المخزون'!F:F,'حركة المخزون'!E:E,'أرصدة المصنع'!D335,'حركة المخزون'!G:G,'أرصدة المصنع'!$Z$2)</f>
        <v>0</v>
      </c>
      <c r="AA335" s="21"/>
      <c r="AB335" s="20">
        <f>SUMIFS('حركة المخزون'!F:F,'حركة المخزون'!E:E,'أرصدة المصنع'!D335,'حركة المخزون'!H:H,'أرصدة المصنع'!$AB$2)-SUMIFS('حركة المخزون'!F:F,'حركة المخزون'!E:E,'أرصدة المصنع'!D335,'حركة المخزون'!G:G,'أرصدة المصنع'!$AB$2)</f>
        <v>0</v>
      </c>
      <c r="AC335" s="21"/>
      <c r="AD335" s="20">
        <f>SUMIFS('حركة المخزون'!F:F,'حركة المخزون'!E:E,'أرصدة المصنع'!D335,'حركة المخزون'!H:H,'أرصدة المصنع'!$AD$2)-SUMIFS('حركة المخزون'!F:F,'حركة المخزون'!E:E,'أرصدة المصنع'!D335,'حركة المخزون'!G:G,'أرصدة المصنع'!$AD$2)</f>
        <v>0</v>
      </c>
      <c r="AE335" s="21"/>
      <c r="AF335" s="20">
        <f>SUMIFS('حركة المخزون'!F:F,'حركة المخزون'!E:E,'أرصدة المصنع'!D335,'حركة المخزون'!H:H,'أرصدة المصنع'!$AF$2)-SUMIFS('حركة المخزون'!F:F,'حركة المخزون'!E:E,'أرصدة المصنع'!D335,'حركة المخزون'!G:G,'أرصدة المصنع'!$AF$2)</f>
        <v>0</v>
      </c>
    </row>
    <row r="336" spans="2:32" ht="24" customHeight="1" x14ac:dyDescent="0.2">
      <c r="B336" s="18">
        <v>334</v>
      </c>
      <c r="C336" s="18" t="str">
        <f>VLOOKUP(B336,'قاعدة البيانات'!B:F,5,0)</f>
        <v xml:space="preserve"> </v>
      </c>
      <c r="D336" s="18" t="str">
        <f>VLOOKUP(C336,'قاعدة البيانات'!F:G,2,0)</f>
        <v/>
      </c>
      <c r="F336" s="20">
        <f>SUMIFS('حركة المخزون'!F:F,'حركة المخزون'!E:E,'أرصدة المصنع'!D336,'حركة المخزون'!H:H,'أرصدة المصنع'!$F$2)-SUMIFS('حركة المخزون'!F:F,'حركة المخزون'!E:E,'أرصدة المصنع'!D336,'حركة المخزون'!G:G,'أرصدة المصنع'!$F$2)</f>
        <v>0</v>
      </c>
      <c r="G336" s="21"/>
      <c r="H336" s="20">
        <f>SUMIFS('حركة المخزون'!F:F,'حركة المخزون'!E:E,'أرصدة المصنع'!D336,'حركة المخزون'!H:H,'أرصدة المصنع'!$H$2)-SUMIFS('حركة المخزون'!F:F,'حركة المخزون'!E:E,'أرصدة المصنع'!D336,'حركة المخزون'!G:G,'أرصدة المصنع'!$H$2)</f>
        <v>0</v>
      </c>
      <c r="I336" s="21"/>
      <c r="J336" s="20">
        <f>SUMIFS('حركة المخزون'!F:F,'حركة المخزون'!E:E,'أرصدة المصنع'!D336,'حركة المخزون'!H:H,'أرصدة المصنع'!$J$2)-SUMIFS('حركة المخزون'!F:F,'حركة المخزون'!E:E,'أرصدة المصنع'!D336,'حركة المخزون'!G:G,'أرصدة المصنع'!$J$2)</f>
        <v>0</v>
      </c>
      <c r="K336" s="21"/>
      <c r="L336" s="20">
        <f>SUMIFS('حركة المخزون'!F:F,'حركة المخزون'!E:E,'أرصدة المصنع'!D336,'حركة المخزون'!H:H,'أرصدة المصنع'!$L$2)-SUMIFS('حركة المخزون'!F:F,'حركة المخزون'!E:E,'أرصدة المصنع'!D336,'حركة المخزون'!G:G,'أرصدة المصنع'!$L$2)</f>
        <v>0</v>
      </c>
      <c r="M336" s="21"/>
      <c r="N336" s="20">
        <f>SUMIFS('حركة المخزون'!F:F,'حركة المخزون'!E:E,'أرصدة المصنع'!D336,'حركة المخزون'!H:H,'أرصدة المصنع'!$N$2)-SUMIFS('حركة المخزون'!F:F,'حركة المخزون'!E:E,'أرصدة المصنع'!D336,'حركة المخزون'!G:G,'أرصدة المصنع'!$N$2)</f>
        <v>0</v>
      </c>
      <c r="O336" s="21"/>
      <c r="P336" s="20">
        <f>SUMIFS('حركة المخزون'!F:F,'حركة المخزون'!E:E,'أرصدة المصنع'!D336,'حركة المخزون'!H:H,'أرصدة المصنع'!$P$2)-SUMIFS('حركة المخزون'!F:F,'حركة المخزون'!E:E,'أرصدة المصنع'!D336,'حركة المخزون'!G:G,'أرصدة المصنع'!$P$2)</f>
        <v>0</v>
      </c>
      <c r="Q336" s="21"/>
      <c r="R336" s="20">
        <f>SUMIFS('حركة المخزون'!F:F,'حركة المخزون'!E:E,'أرصدة المصنع'!D336,'حركة المخزون'!H:H,'أرصدة المصنع'!$R$2)-SUMIFS('حركة المخزون'!F:F,'حركة المخزون'!E:E,'أرصدة المصنع'!D336,'حركة المخزون'!G:G,'أرصدة المصنع'!$R$2)</f>
        <v>0</v>
      </c>
      <c r="S336" s="21"/>
      <c r="T336" s="20">
        <f>SUMIFS('حركة المخزون'!F:F,'حركة المخزون'!E:E,'أرصدة المصنع'!D336,'حركة المخزون'!H:H,'أرصدة المصنع'!$T$2)-SUMIFS('حركة المخزون'!F:F,'حركة المخزون'!E:E,'أرصدة المصنع'!D336,'حركة المخزون'!G:G,'أرصدة المصنع'!$T$2)</f>
        <v>0</v>
      </c>
      <c r="U336" s="21"/>
      <c r="V336" s="20">
        <f>SUMIFS('حركة المخزون'!F:F,'حركة المخزون'!E:E,'أرصدة المصنع'!D336,'حركة المخزون'!H:H,'أرصدة المصنع'!$V$2)-SUMIFS('حركة المخزون'!F:F,'حركة المخزون'!E:E,'أرصدة المصنع'!D336,'حركة المخزون'!G:G,'أرصدة المصنع'!$V$2)</f>
        <v>0</v>
      </c>
      <c r="W336" s="21"/>
      <c r="X336" s="20">
        <f>SUMIFS('حركة المخزون'!F:F,'حركة المخزون'!E:E,'أرصدة المصنع'!D336,'حركة المخزون'!H:H,'أرصدة المصنع'!$X$2)-SUMIFS('حركة المخزون'!F:F,'حركة المخزون'!E:E,'أرصدة المصنع'!D336,'حركة المخزون'!G:G,'أرصدة المصنع'!$X$2)</f>
        <v>0</v>
      </c>
      <c r="Y336" s="21"/>
      <c r="Z336" s="20">
        <f>SUMIFS('حركة المخزون'!F:F,'حركة المخزون'!E:E,'أرصدة المصنع'!D336,'حركة المخزون'!H:H,'أرصدة المصنع'!$Z$2)-SUMIFS('حركة المخزون'!F:F,'حركة المخزون'!E:E,'أرصدة المصنع'!D336,'حركة المخزون'!G:G,'أرصدة المصنع'!$Z$2)</f>
        <v>0</v>
      </c>
      <c r="AA336" s="21"/>
      <c r="AB336" s="20">
        <f>SUMIFS('حركة المخزون'!F:F,'حركة المخزون'!E:E,'أرصدة المصنع'!D336,'حركة المخزون'!H:H,'أرصدة المصنع'!$AB$2)-SUMIFS('حركة المخزون'!F:F,'حركة المخزون'!E:E,'أرصدة المصنع'!D336,'حركة المخزون'!G:G,'أرصدة المصنع'!$AB$2)</f>
        <v>0</v>
      </c>
      <c r="AC336" s="21"/>
      <c r="AD336" s="20">
        <f>SUMIFS('حركة المخزون'!F:F,'حركة المخزون'!E:E,'أرصدة المصنع'!D336,'حركة المخزون'!H:H,'أرصدة المصنع'!$AD$2)-SUMIFS('حركة المخزون'!F:F,'حركة المخزون'!E:E,'أرصدة المصنع'!D336,'حركة المخزون'!G:G,'أرصدة المصنع'!$AD$2)</f>
        <v>0</v>
      </c>
      <c r="AE336" s="21"/>
      <c r="AF336" s="20">
        <f>SUMIFS('حركة المخزون'!F:F,'حركة المخزون'!E:E,'أرصدة المصنع'!D336,'حركة المخزون'!H:H,'أرصدة المصنع'!$AF$2)-SUMIFS('حركة المخزون'!F:F,'حركة المخزون'!E:E,'أرصدة المصنع'!D336,'حركة المخزون'!G:G,'أرصدة المصنع'!$AF$2)</f>
        <v>0</v>
      </c>
    </row>
    <row r="337" spans="2:32" ht="24" customHeight="1" x14ac:dyDescent="0.2">
      <c r="B337" s="19">
        <v>335</v>
      </c>
      <c r="C337" s="18" t="str">
        <f>VLOOKUP(B337,'قاعدة البيانات'!B:F,5,0)</f>
        <v xml:space="preserve"> </v>
      </c>
      <c r="D337" s="18" t="str">
        <f>VLOOKUP(C337,'قاعدة البيانات'!F:G,2,0)</f>
        <v/>
      </c>
      <c r="F337" s="20">
        <f>SUMIFS('حركة المخزون'!F:F,'حركة المخزون'!E:E,'أرصدة المصنع'!D337,'حركة المخزون'!H:H,'أرصدة المصنع'!$F$2)-SUMIFS('حركة المخزون'!F:F,'حركة المخزون'!E:E,'أرصدة المصنع'!D337,'حركة المخزون'!G:G,'أرصدة المصنع'!$F$2)</f>
        <v>0</v>
      </c>
      <c r="G337" s="21"/>
      <c r="H337" s="20">
        <f>SUMIFS('حركة المخزون'!F:F,'حركة المخزون'!E:E,'أرصدة المصنع'!D337,'حركة المخزون'!H:H,'أرصدة المصنع'!$H$2)-SUMIFS('حركة المخزون'!F:F,'حركة المخزون'!E:E,'أرصدة المصنع'!D337,'حركة المخزون'!G:G,'أرصدة المصنع'!$H$2)</f>
        <v>0</v>
      </c>
      <c r="I337" s="21"/>
      <c r="J337" s="20">
        <f>SUMIFS('حركة المخزون'!F:F,'حركة المخزون'!E:E,'أرصدة المصنع'!D337,'حركة المخزون'!H:H,'أرصدة المصنع'!$J$2)-SUMIFS('حركة المخزون'!F:F,'حركة المخزون'!E:E,'أرصدة المصنع'!D337,'حركة المخزون'!G:G,'أرصدة المصنع'!$J$2)</f>
        <v>0</v>
      </c>
      <c r="K337" s="21"/>
      <c r="L337" s="20">
        <f>SUMIFS('حركة المخزون'!F:F,'حركة المخزون'!E:E,'أرصدة المصنع'!D337,'حركة المخزون'!H:H,'أرصدة المصنع'!$L$2)-SUMIFS('حركة المخزون'!F:F,'حركة المخزون'!E:E,'أرصدة المصنع'!D337,'حركة المخزون'!G:G,'أرصدة المصنع'!$L$2)</f>
        <v>0</v>
      </c>
      <c r="M337" s="21"/>
      <c r="N337" s="20">
        <f>SUMIFS('حركة المخزون'!F:F,'حركة المخزون'!E:E,'أرصدة المصنع'!D337,'حركة المخزون'!H:H,'أرصدة المصنع'!$N$2)-SUMIFS('حركة المخزون'!F:F,'حركة المخزون'!E:E,'أرصدة المصنع'!D337,'حركة المخزون'!G:G,'أرصدة المصنع'!$N$2)</f>
        <v>0</v>
      </c>
      <c r="O337" s="21"/>
      <c r="P337" s="20">
        <f>SUMIFS('حركة المخزون'!F:F,'حركة المخزون'!E:E,'أرصدة المصنع'!D337,'حركة المخزون'!H:H,'أرصدة المصنع'!$P$2)-SUMIFS('حركة المخزون'!F:F,'حركة المخزون'!E:E,'أرصدة المصنع'!D337,'حركة المخزون'!G:G,'أرصدة المصنع'!$P$2)</f>
        <v>0</v>
      </c>
      <c r="Q337" s="21"/>
      <c r="R337" s="20">
        <f>SUMIFS('حركة المخزون'!F:F,'حركة المخزون'!E:E,'أرصدة المصنع'!D337,'حركة المخزون'!H:H,'أرصدة المصنع'!$R$2)-SUMIFS('حركة المخزون'!F:F,'حركة المخزون'!E:E,'أرصدة المصنع'!D337,'حركة المخزون'!G:G,'أرصدة المصنع'!$R$2)</f>
        <v>0</v>
      </c>
      <c r="S337" s="21"/>
      <c r="T337" s="20">
        <f>SUMIFS('حركة المخزون'!F:F,'حركة المخزون'!E:E,'أرصدة المصنع'!D337,'حركة المخزون'!H:H,'أرصدة المصنع'!$T$2)-SUMIFS('حركة المخزون'!F:F,'حركة المخزون'!E:E,'أرصدة المصنع'!D337,'حركة المخزون'!G:G,'أرصدة المصنع'!$T$2)</f>
        <v>0</v>
      </c>
      <c r="U337" s="21"/>
      <c r="V337" s="20">
        <f>SUMIFS('حركة المخزون'!F:F,'حركة المخزون'!E:E,'أرصدة المصنع'!D337,'حركة المخزون'!H:H,'أرصدة المصنع'!$V$2)-SUMIFS('حركة المخزون'!F:F,'حركة المخزون'!E:E,'أرصدة المصنع'!D337,'حركة المخزون'!G:G,'أرصدة المصنع'!$V$2)</f>
        <v>0</v>
      </c>
      <c r="W337" s="21"/>
      <c r="X337" s="20">
        <f>SUMIFS('حركة المخزون'!F:F,'حركة المخزون'!E:E,'أرصدة المصنع'!D337,'حركة المخزون'!H:H,'أرصدة المصنع'!$X$2)-SUMIFS('حركة المخزون'!F:F,'حركة المخزون'!E:E,'أرصدة المصنع'!D337,'حركة المخزون'!G:G,'أرصدة المصنع'!$X$2)</f>
        <v>0</v>
      </c>
      <c r="Y337" s="21"/>
      <c r="Z337" s="20">
        <f>SUMIFS('حركة المخزون'!F:F,'حركة المخزون'!E:E,'أرصدة المصنع'!D337,'حركة المخزون'!H:H,'أرصدة المصنع'!$Z$2)-SUMIFS('حركة المخزون'!F:F,'حركة المخزون'!E:E,'أرصدة المصنع'!D337,'حركة المخزون'!G:G,'أرصدة المصنع'!$Z$2)</f>
        <v>0</v>
      </c>
      <c r="AA337" s="21"/>
      <c r="AB337" s="20">
        <f>SUMIFS('حركة المخزون'!F:F,'حركة المخزون'!E:E,'أرصدة المصنع'!D337,'حركة المخزون'!H:H,'أرصدة المصنع'!$AB$2)-SUMIFS('حركة المخزون'!F:F,'حركة المخزون'!E:E,'أرصدة المصنع'!D337,'حركة المخزون'!G:G,'أرصدة المصنع'!$AB$2)</f>
        <v>0</v>
      </c>
      <c r="AC337" s="21"/>
      <c r="AD337" s="20">
        <f>SUMIFS('حركة المخزون'!F:F,'حركة المخزون'!E:E,'أرصدة المصنع'!D337,'حركة المخزون'!H:H,'أرصدة المصنع'!$AD$2)-SUMIFS('حركة المخزون'!F:F,'حركة المخزون'!E:E,'أرصدة المصنع'!D337,'حركة المخزون'!G:G,'أرصدة المصنع'!$AD$2)</f>
        <v>0</v>
      </c>
      <c r="AE337" s="21"/>
      <c r="AF337" s="20">
        <f>SUMIFS('حركة المخزون'!F:F,'حركة المخزون'!E:E,'أرصدة المصنع'!D337,'حركة المخزون'!H:H,'أرصدة المصنع'!$AF$2)-SUMIFS('حركة المخزون'!F:F,'حركة المخزون'!E:E,'أرصدة المصنع'!D337,'حركة المخزون'!G:G,'أرصدة المصنع'!$AF$2)</f>
        <v>0</v>
      </c>
    </row>
    <row r="338" spans="2:32" ht="24" customHeight="1" x14ac:dyDescent="0.2">
      <c r="B338" s="18">
        <v>336</v>
      </c>
      <c r="C338" s="18" t="str">
        <f>VLOOKUP(B338,'قاعدة البيانات'!B:F,5,0)</f>
        <v xml:space="preserve"> </v>
      </c>
      <c r="D338" s="18" t="str">
        <f>VLOOKUP(C338,'قاعدة البيانات'!F:G,2,0)</f>
        <v/>
      </c>
      <c r="F338" s="20">
        <f>SUMIFS('حركة المخزون'!F:F,'حركة المخزون'!E:E,'أرصدة المصنع'!D338,'حركة المخزون'!H:H,'أرصدة المصنع'!$F$2)-SUMIFS('حركة المخزون'!F:F,'حركة المخزون'!E:E,'أرصدة المصنع'!D338,'حركة المخزون'!G:G,'أرصدة المصنع'!$F$2)</f>
        <v>0</v>
      </c>
      <c r="G338" s="21"/>
      <c r="H338" s="20">
        <f>SUMIFS('حركة المخزون'!F:F,'حركة المخزون'!E:E,'أرصدة المصنع'!D338,'حركة المخزون'!H:H,'أرصدة المصنع'!$H$2)-SUMIFS('حركة المخزون'!F:F,'حركة المخزون'!E:E,'أرصدة المصنع'!D338,'حركة المخزون'!G:G,'أرصدة المصنع'!$H$2)</f>
        <v>0</v>
      </c>
      <c r="I338" s="21"/>
      <c r="J338" s="20">
        <f>SUMIFS('حركة المخزون'!F:F,'حركة المخزون'!E:E,'أرصدة المصنع'!D338,'حركة المخزون'!H:H,'أرصدة المصنع'!$J$2)-SUMIFS('حركة المخزون'!F:F,'حركة المخزون'!E:E,'أرصدة المصنع'!D338,'حركة المخزون'!G:G,'أرصدة المصنع'!$J$2)</f>
        <v>0</v>
      </c>
      <c r="K338" s="21"/>
      <c r="L338" s="20">
        <f>SUMIFS('حركة المخزون'!F:F,'حركة المخزون'!E:E,'أرصدة المصنع'!D338,'حركة المخزون'!H:H,'أرصدة المصنع'!$L$2)-SUMIFS('حركة المخزون'!F:F,'حركة المخزون'!E:E,'أرصدة المصنع'!D338,'حركة المخزون'!G:G,'أرصدة المصنع'!$L$2)</f>
        <v>0</v>
      </c>
      <c r="M338" s="21"/>
      <c r="N338" s="20">
        <f>SUMIFS('حركة المخزون'!F:F,'حركة المخزون'!E:E,'أرصدة المصنع'!D338,'حركة المخزون'!H:H,'أرصدة المصنع'!$N$2)-SUMIFS('حركة المخزون'!F:F,'حركة المخزون'!E:E,'أرصدة المصنع'!D338,'حركة المخزون'!G:G,'أرصدة المصنع'!$N$2)</f>
        <v>0</v>
      </c>
      <c r="O338" s="21"/>
      <c r="P338" s="20">
        <f>SUMIFS('حركة المخزون'!F:F,'حركة المخزون'!E:E,'أرصدة المصنع'!D338,'حركة المخزون'!H:H,'أرصدة المصنع'!$P$2)-SUMIFS('حركة المخزون'!F:F,'حركة المخزون'!E:E,'أرصدة المصنع'!D338,'حركة المخزون'!G:G,'أرصدة المصنع'!$P$2)</f>
        <v>0</v>
      </c>
      <c r="Q338" s="21"/>
      <c r="R338" s="20">
        <f>SUMIFS('حركة المخزون'!F:F,'حركة المخزون'!E:E,'أرصدة المصنع'!D338,'حركة المخزون'!H:H,'أرصدة المصنع'!$R$2)-SUMIFS('حركة المخزون'!F:F,'حركة المخزون'!E:E,'أرصدة المصنع'!D338,'حركة المخزون'!G:G,'أرصدة المصنع'!$R$2)</f>
        <v>0</v>
      </c>
      <c r="S338" s="21"/>
      <c r="T338" s="20">
        <f>SUMIFS('حركة المخزون'!F:F,'حركة المخزون'!E:E,'أرصدة المصنع'!D338,'حركة المخزون'!H:H,'أرصدة المصنع'!$T$2)-SUMIFS('حركة المخزون'!F:F,'حركة المخزون'!E:E,'أرصدة المصنع'!D338,'حركة المخزون'!G:G,'أرصدة المصنع'!$T$2)</f>
        <v>0</v>
      </c>
      <c r="U338" s="21"/>
      <c r="V338" s="20">
        <f>SUMIFS('حركة المخزون'!F:F,'حركة المخزون'!E:E,'أرصدة المصنع'!D338,'حركة المخزون'!H:H,'أرصدة المصنع'!$V$2)-SUMIFS('حركة المخزون'!F:F,'حركة المخزون'!E:E,'أرصدة المصنع'!D338,'حركة المخزون'!G:G,'أرصدة المصنع'!$V$2)</f>
        <v>0</v>
      </c>
      <c r="W338" s="21"/>
      <c r="X338" s="20">
        <f>SUMIFS('حركة المخزون'!F:F,'حركة المخزون'!E:E,'أرصدة المصنع'!D338,'حركة المخزون'!H:H,'أرصدة المصنع'!$X$2)-SUMIFS('حركة المخزون'!F:F,'حركة المخزون'!E:E,'أرصدة المصنع'!D338,'حركة المخزون'!G:G,'أرصدة المصنع'!$X$2)</f>
        <v>0</v>
      </c>
      <c r="Y338" s="21"/>
      <c r="Z338" s="20">
        <f>SUMIFS('حركة المخزون'!F:F,'حركة المخزون'!E:E,'أرصدة المصنع'!D338,'حركة المخزون'!H:H,'أرصدة المصنع'!$Z$2)-SUMIFS('حركة المخزون'!F:F,'حركة المخزون'!E:E,'أرصدة المصنع'!D338,'حركة المخزون'!G:G,'أرصدة المصنع'!$Z$2)</f>
        <v>0</v>
      </c>
      <c r="AA338" s="21"/>
      <c r="AB338" s="20">
        <f>SUMIFS('حركة المخزون'!F:F,'حركة المخزون'!E:E,'أرصدة المصنع'!D338,'حركة المخزون'!H:H,'أرصدة المصنع'!$AB$2)-SUMIFS('حركة المخزون'!F:F,'حركة المخزون'!E:E,'أرصدة المصنع'!D338,'حركة المخزون'!G:G,'أرصدة المصنع'!$AB$2)</f>
        <v>0</v>
      </c>
      <c r="AC338" s="21"/>
      <c r="AD338" s="20">
        <f>SUMIFS('حركة المخزون'!F:F,'حركة المخزون'!E:E,'أرصدة المصنع'!D338,'حركة المخزون'!H:H,'أرصدة المصنع'!$AD$2)-SUMIFS('حركة المخزون'!F:F,'حركة المخزون'!E:E,'أرصدة المصنع'!D338,'حركة المخزون'!G:G,'أرصدة المصنع'!$AD$2)</f>
        <v>0</v>
      </c>
      <c r="AE338" s="21"/>
      <c r="AF338" s="20">
        <f>SUMIFS('حركة المخزون'!F:F,'حركة المخزون'!E:E,'أرصدة المصنع'!D338,'حركة المخزون'!H:H,'أرصدة المصنع'!$AF$2)-SUMIFS('حركة المخزون'!F:F,'حركة المخزون'!E:E,'أرصدة المصنع'!D338,'حركة المخزون'!G:G,'أرصدة المصنع'!$AF$2)</f>
        <v>0</v>
      </c>
    </row>
    <row r="339" spans="2:32" ht="24" customHeight="1" x14ac:dyDescent="0.2">
      <c r="B339" s="18">
        <v>337</v>
      </c>
      <c r="C339" s="18" t="str">
        <f>VLOOKUP(B339,'قاعدة البيانات'!B:F,5,0)</f>
        <v xml:space="preserve"> </v>
      </c>
      <c r="D339" s="18" t="str">
        <f>VLOOKUP(C339,'قاعدة البيانات'!F:G,2,0)</f>
        <v/>
      </c>
      <c r="F339" s="20">
        <f>SUMIFS('حركة المخزون'!F:F,'حركة المخزون'!E:E,'أرصدة المصنع'!D339,'حركة المخزون'!H:H,'أرصدة المصنع'!$F$2)-SUMIFS('حركة المخزون'!F:F,'حركة المخزون'!E:E,'أرصدة المصنع'!D339,'حركة المخزون'!G:G,'أرصدة المصنع'!$F$2)</f>
        <v>0</v>
      </c>
      <c r="G339" s="21"/>
      <c r="H339" s="20">
        <f>SUMIFS('حركة المخزون'!F:F,'حركة المخزون'!E:E,'أرصدة المصنع'!D339,'حركة المخزون'!H:H,'أرصدة المصنع'!$H$2)-SUMIFS('حركة المخزون'!F:F,'حركة المخزون'!E:E,'أرصدة المصنع'!D339,'حركة المخزون'!G:G,'أرصدة المصنع'!$H$2)</f>
        <v>0</v>
      </c>
      <c r="I339" s="21"/>
      <c r="J339" s="20">
        <f>SUMIFS('حركة المخزون'!F:F,'حركة المخزون'!E:E,'أرصدة المصنع'!D339,'حركة المخزون'!H:H,'أرصدة المصنع'!$J$2)-SUMIFS('حركة المخزون'!F:F,'حركة المخزون'!E:E,'أرصدة المصنع'!D339,'حركة المخزون'!G:G,'أرصدة المصنع'!$J$2)</f>
        <v>0</v>
      </c>
      <c r="K339" s="21"/>
      <c r="L339" s="20">
        <f>SUMIFS('حركة المخزون'!F:F,'حركة المخزون'!E:E,'أرصدة المصنع'!D339,'حركة المخزون'!H:H,'أرصدة المصنع'!$L$2)-SUMIFS('حركة المخزون'!F:F,'حركة المخزون'!E:E,'أرصدة المصنع'!D339,'حركة المخزون'!G:G,'أرصدة المصنع'!$L$2)</f>
        <v>0</v>
      </c>
      <c r="M339" s="21"/>
      <c r="N339" s="20">
        <f>SUMIFS('حركة المخزون'!F:F,'حركة المخزون'!E:E,'أرصدة المصنع'!D339,'حركة المخزون'!H:H,'أرصدة المصنع'!$N$2)-SUMIFS('حركة المخزون'!F:F,'حركة المخزون'!E:E,'أرصدة المصنع'!D339,'حركة المخزون'!G:G,'أرصدة المصنع'!$N$2)</f>
        <v>0</v>
      </c>
      <c r="O339" s="21"/>
      <c r="P339" s="20">
        <f>SUMIFS('حركة المخزون'!F:F,'حركة المخزون'!E:E,'أرصدة المصنع'!D339,'حركة المخزون'!H:H,'أرصدة المصنع'!$P$2)-SUMIFS('حركة المخزون'!F:F,'حركة المخزون'!E:E,'أرصدة المصنع'!D339,'حركة المخزون'!G:G,'أرصدة المصنع'!$P$2)</f>
        <v>0</v>
      </c>
      <c r="Q339" s="21"/>
      <c r="R339" s="20">
        <f>SUMIFS('حركة المخزون'!F:F,'حركة المخزون'!E:E,'أرصدة المصنع'!D339,'حركة المخزون'!H:H,'أرصدة المصنع'!$R$2)-SUMIFS('حركة المخزون'!F:F,'حركة المخزون'!E:E,'أرصدة المصنع'!D339,'حركة المخزون'!G:G,'أرصدة المصنع'!$R$2)</f>
        <v>0</v>
      </c>
      <c r="S339" s="21"/>
      <c r="T339" s="20">
        <f>SUMIFS('حركة المخزون'!F:F,'حركة المخزون'!E:E,'أرصدة المصنع'!D339,'حركة المخزون'!H:H,'أرصدة المصنع'!$T$2)-SUMIFS('حركة المخزون'!F:F,'حركة المخزون'!E:E,'أرصدة المصنع'!D339,'حركة المخزون'!G:G,'أرصدة المصنع'!$T$2)</f>
        <v>0</v>
      </c>
      <c r="U339" s="21"/>
      <c r="V339" s="20">
        <f>SUMIFS('حركة المخزون'!F:F,'حركة المخزون'!E:E,'أرصدة المصنع'!D339,'حركة المخزون'!H:H,'أرصدة المصنع'!$V$2)-SUMIFS('حركة المخزون'!F:F,'حركة المخزون'!E:E,'أرصدة المصنع'!D339,'حركة المخزون'!G:G,'أرصدة المصنع'!$V$2)</f>
        <v>0</v>
      </c>
      <c r="W339" s="21"/>
      <c r="X339" s="20">
        <f>SUMIFS('حركة المخزون'!F:F,'حركة المخزون'!E:E,'أرصدة المصنع'!D339,'حركة المخزون'!H:H,'أرصدة المصنع'!$X$2)-SUMIFS('حركة المخزون'!F:F,'حركة المخزون'!E:E,'أرصدة المصنع'!D339,'حركة المخزون'!G:G,'أرصدة المصنع'!$X$2)</f>
        <v>0</v>
      </c>
      <c r="Y339" s="21"/>
      <c r="Z339" s="20">
        <f>SUMIFS('حركة المخزون'!F:F,'حركة المخزون'!E:E,'أرصدة المصنع'!D339,'حركة المخزون'!H:H,'أرصدة المصنع'!$Z$2)-SUMIFS('حركة المخزون'!F:F,'حركة المخزون'!E:E,'أرصدة المصنع'!D339,'حركة المخزون'!G:G,'أرصدة المصنع'!$Z$2)</f>
        <v>0</v>
      </c>
      <c r="AA339" s="21"/>
      <c r="AB339" s="20">
        <f>SUMIFS('حركة المخزون'!F:F,'حركة المخزون'!E:E,'أرصدة المصنع'!D339,'حركة المخزون'!H:H,'أرصدة المصنع'!$AB$2)-SUMIFS('حركة المخزون'!F:F,'حركة المخزون'!E:E,'أرصدة المصنع'!D339,'حركة المخزون'!G:G,'أرصدة المصنع'!$AB$2)</f>
        <v>0</v>
      </c>
      <c r="AC339" s="21"/>
      <c r="AD339" s="20">
        <f>SUMIFS('حركة المخزون'!F:F,'حركة المخزون'!E:E,'أرصدة المصنع'!D339,'حركة المخزون'!H:H,'أرصدة المصنع'!$AD$2)-SUMIFS('حركة المخزون'!F:F,'حركة المخزون'!E:E,'أرصدة المصنع'!D339,'حركة المخزون'!G:G,'أرصدة المصنع'!$AD$2)</f>
        <v>0</v>
      </c>
      <c r="AE339" s="21"/>
      <c r="AF339" s="20">
        <f>SUMIFS('حركة المخزون'!F:F,'حركة المخزون'!E:E,'أرصدة المصنع'!D339,'حركة المخزون'!H:H,'أرصدة المصنع'!$AF$2)-SUMIFS('حركة المخزون'!F:F,'حركة المخزون'!E:E,'أرصدة المصنع'!D339,'حركة المخزون'!G:G,'أرصدة المصنع'!$AF$2)</f>
        <v>0</v>
      </c>
    </row>
    <row r="340" spans="2:32" ht="24" customHeight="1" x14ac:dyDescent="0.2">
      <c r="B340" s="19">
        <v>338</v>
      </c>
      <c r="C340" s="18" t="str">
        <f>VLOOKUP(B340,'قاعدة البيانات'!B:F,5,0)</f>
        <v xml:space="preserve"> </v>
      </c>
      <c r="D340" s="18" t="str">
        <f>VLOOKUP(C340,'قاعدة البيانات'!F:G,2,0)</f>
        <v/>
      </c>
      <c r="F340" s="20">
        <f>SUMIFS('حركة المخزون'!F:F,'حركة المخزون'!E:E,'أرصدة المصنع'!D340,'حركة المخزون'!H:H,'أرصدة المصنع'!$F$2)-SUMIFS('حركة المخزون'!F:F,'حركة المخزون'!E:E,'أرصدة المصنع'!D340,'حركة المخزون'!G:G,'أرصدة المصنع'!$F$2)</f>
        <v>0</v>
      </c>
      <c r="G340" s="21"/>
      <c r="H340" s="20">
        <f>SUMIFS('حركة المخزون'!F:F,'حركة المخزون'!E:E,'أرصدة المصنع'!D340,'حركة المخزون'!H:H,'أرصدة المصنع'!$H$2)-SUMIFS('حركة المخزون'!F:F,'حركة المخزون'!E:E,'أرصدة المصنع'!D340,'حركة المخزون'!G:G,'أرصدة المصنع'!$H$2)</f>
        <v>0</v>
      </c>
      <c r="I340" s="21"/>
      <c r="J340" s="20">
        <f>SUMIFS('حركة المخزون'!F:F,'حركة المخزون'!E:E,'أرصدة المصنع'!D340,'حركة المخزون'!H:H,'أرصدة المصنع'!$J$2)-SUMIFS('حركة المخزون'!F:F,'حركة المخزون'!E:E,'أرصدة المصنع'!D340,'حركة المخزون'!G:G,'أرصدة المصنع'!$J$2)</f>
        <v>0</v>
      </c>
      <c r="K340" s="21"/>
      <c r="L340" s="20">
        <f>SUMIFS('حركة المخزون'!F:F,'حركة المخزون'!E:E,'أرصدة المصنع'!D340,'حركة المخزون'!H:H,'أرصدة المصنع'!$L$2)-SUMIFS('حركة المخزون'!F:F,'حركة المخزون'!E:E,'أرصدة المصنع'!D340,'حركة المخزون'!G:G,'أرصدة المصنع'!$L$2)</f>
        <v>0</v>
      </c>
      <c r="M340" s="21"/>
      <c r="N340" s="20">
        <f>SUMIFS('حركة المخزون'!F:F,'حركة المخزون'!E:E,'أرصدة المصنع'!D340,'حركة المخزون'!H:H,'أرصدة المصنع'!$N$2)-SUMIFS('حركة المخزون'!F:F,'حركة المخزون'!E:E,'أرصدة المصنع'!D340,'حركة المخزون'!G:G,'أرصدة المصنع'!$N$2)</f>
        <v>0</v>
      </c>
      <c r="O340" s="21"/>
      <c r="P340" s="20">
        <f>SUMIFS('حركة المخزون'!F:F,'حركة المخزون'!E:E,'أرصدة المصنع'!D340,'حركة المخزون'!H:H,'أرصدة المصنع'!$P$2)-SUMIFS('حركة المخزون'!F:F,'حركة المخزون'!E:E,'أرصدة المصنع'!D340,'حركة المخزون'!G:G,'أرصدة المصنع'!$P$2)</f>
        <v>0</v>
      </c>
      <c r="Q340" s="21"/>
      <c r="R340" s="20">
        <f>SUMIFS('حركة المخزون'!F:F,'حركة المخزون'!E:E,'أرصدة المصنع'!D340,'حركة المخزون'!H:H,'أرصدة المصنع'!$R$2)-SUMIFS('حركة المخزون'!F:F,'حركة المخزون'!E:E,'أرصدة المصنع'!D340,'حركة المخزون'!G:G,'أرصدة المصنع'!$R$2)</f>
        <v>0</v>
      </c>
      <c r="S340" s="21"/>
      <c r="T340" s="20">
        <f>SUMIFS('حركة المخزون'!F:F,'حركة المخزون'!E:E,'أرصدة المصنع'!D340,'حركة المخزون'!H:H,'أرصدة المصنع'!$T$2)-SUMIFS('حركة المخزون'!F:F,'حركة المخزون'!E:E,'أرصدة المصنع'!D340,'حركة المخزون'!G:G,'أرصدة المصنع'!$T$2)</f>
        <v>0</v>
      </c>
      <c r="U340" s="21"/>
      <c r="V340" s="20">
        <f>SUMIFS('حركة المخزون'!F:F,'حركة المخزون'!E:E,'أرصدة المصنع'!D340,'حركة المخزون'!H:H,'أرصدة المصنع'!$V$2)-SUMIFS('حركة المخزون'!F:F,'حركة المخزون'!E:E,'أرصدة المصنع'!D340,'حركة المخزون'!G:G,'أرصدة المصنع'!$V$2)</f>
        <v>0</v>
      </c>
      <c r="W340" s="21"/>
      <c r="X340" s="20">
        <f>SUMIFS('حركة المخزون'!F:F,'حركة المخزون'!E:E,'أرصدة المصنع'!D340,'حركة المخزون'!H:H,'أرصدة المصنع'!$X$2)-SUMIFS('حركة المخزون'!F:F,'حركة المخزون'!E:E,'أرصدة المصنع'!D340,'حركة المخزون'!G:G,'أرصدة المصنع'!$X$2)</f>
        <v>0</v>
      </c>
      <c r="Y340" s="21"/>
      <c r="Z340" s="20">
        <f>SUMIFS('حركة المخزون'!F:F,'حركة المخزون'!E:E,'أرصدة المصنع'!D340,'حركة المخزون'!H:H,'أرصدة المصنع'!$Z$2)-SUMIFS('حركة المخزون'!F:F,'حركة المخزون'!E:E,'أرصدة المصنع'!D340,'حركة المخزون'!G:G,'أرصدة المصنع'!$Z$2)</f>
        <v>0</v>
      </c>
      <c r="AA340" s="21"/>
      <c r="AB340" s="20">
        <f>SUMIFS('حركة المخزون'!F:F,'حركة المخزون'!E:E,'أرصدة المصنع'!D340,'حركة المخزون'!H:H,'أرصدة المصنع'!$AB$2)-SUMIFS('حركة المخزون'!F:F,'حركة المخزون'!E:E,'أرصدة المصنع'!D340,'حركة المخزون'!G:G,'أرصدة المصنع'!$AB$2)</f>
        <v>0</v>
      </c>
      <c r="AC340" s="21"/>
      <c r="AD340" s="20">
        <f>SUMIFS('حركة المخزون'!F:F,'حركة المخزون'!E:E,'أرصدة المصنع'!D340,'حركة المخزون'!H:H,'أرصدة المصنع'!$AD$2)-SUMIFS('حركة المخزون'!F:F,'حركة المخزون'!E:E,'أرصدة المصنع'!D340,'حركة المخزون'!G:G,'أرصدة المصنع'!$AD$2)</f>
        <v>0</v>
      </c>
      <c r="AE340" s="21"/>
      <c r="AF340" s="20">
        <f>SUMIFS('حركة المخزون'!F:F,'حركة المخزون'!E:E,'أرصدة المصنع'!D340,'حركة المخزون'!H:H,'أرصدة المصنع'!$AF$2)-SUMIFS('حركة المخزون'!F:F,'حركة المخزون'!E:E,'أرصدة المصنع'!D340,'حركة المخزون'!G:G,'أرصدة المصنع'!$AF$2)</f>
        <v>0</v>
      </c>
    </row>
    <row r="341" spans="2:32" ht="24" customHeight="1" x14ac:dyDescent="0.2">
      <c r="B341" s="18">
        <v>339</v>
      </c>
      <c r="C341" s="18" t="str">
        <f>VLOOKUP(B341,'قاعدة البيانات'!B:F,5,0)</f>
        <v xml:space="preserve"> </v>
      </c>
      <c r="D341" s="18" t="str">
        <f>VLOOKUP(C341,'قاعدة البيانات'!F:G,2,0)</f>
        <v/>
      </c>
      <c r="F341" s="20">
        <f>SUMIFS('حركة المخزون'!F:F,'حركة المخزون'!E:E,'أرصدة المصنع'!D341,'حركة المخزون'!H:H,'أرصدة المصنع'!$F$2)-SUMIFS('حركة المخزون'!F:F,'حركة المخزون'!E:E,'أرصدة المصنع'!D341,'حركة المخزون'!G:G,'أرصدة المصنع'!$F$2)</f>
        <v>0</v>
      </c>
      <c r="G341" s="21"/>
      <c r="H341" s="20">
        <f>SUMIFS('حركة المخزون'!F:F,'حركة المخزون'!E:E,'أرصدة المصنع'!D341,'حركة المخزون'!H:H,'أرصدة المصنع'!$H$2)-SUMIFS('حركة المخزون'!F:F,'حركة المخزون'!E:E,'أرصدة المصنع'!D341,'حركة المخزون'!G:G,'أرصدة المصنع'!$H$2)</f>
        <v>0</v>
      </c>
      <c r="I341" s="21"/>
      <c r="J341" s="20">
        <f>SUMIFS('حركة المخزون'!F:F,'حركة المخزون'!E:E,'أرصدة المصنع'!D341,'حركة المخزون'!H:H,'أرصدة المصنع'!$J$2)-SUMIFS('حركة المخزون'!F:F,'حركة المخزون'!E:E,'أرصدة المصنع'!D341,'حركة المخزون'!G:G,'أرصدة المصنع'!$J$2)</f>
        <v>0</v>
      </c>
      <c r="K341" s="21"/>
      <c r="L341" s="20">
        <f>SUMIFS('حركة المخزون'!F:F,'حركة المخزون'!E:E,'أرصدة المصنع'!D341,'حركة المخزون'!H:H,'أرصدة المصنع'!$L$2)-SUMIFS('حركة المخزون'!F:F,'حركة المخزون'!E:E,'أرصدة المصنع'!D341,'حركة المخزون'!G:G,'أرصدة المصنع'!$L$2)</f>
        <v>0</v>
      </c>
      <c r="M341" s="21"/>
      <c r="N341" s="20">
        <f>SUMIFS('حركة المخزون'!F:F,'حركة المخزون'!E:E,'أرصدة المصنع'!D341,'حركة المخزون'!H:H,'أرصدة المصنع'!$N$2)-SUMIFS('حركة المخزون'!F:F,'حركة المخزون'!E:E,'أرصدة المصنع'!D341,'حركة المخزون'!G:G,'أرصدة المصنع'!$N$2)</f>
        <v>0</v>
      </c>
      <c r="O341" s="21"/>
      <c r="P341" s="20">
        <f>SUMIFS('حركة المخزون'!F:F,'حركة المخزون'!E:E,'أرصدة المصنع'!D341,'حركة المخزون'!H:H,'أرصدة المصنع'!$P$2)-SUMIFS('حركة المخزون'!F:F,'حركة المخزون'!E:E,'أرصدة المصنع'!D341,'حركة المخزون'!G:G,'أرصدة المصنع'!$P$2)</f>
        <v>0</v>
      </c>
      <c r="Q341" s="21"/>
      <c r="R341" s="20">
        <f>SUMIFS('حركة المخزون'!F:F,'حركة المخزون'!E:E,'أرصدة المصنع'!D341,'حركة المخزون'!H:H,'أرصدة المصنع'!$R$2)-SUMIFS('حركة المخزون'!F:F,'حركة المخزون'!E:E,'أرصدة المصنع'!D341,'حركة المخزون'!G:G,'أرصدة المصنع'!$R$2)</f>
        <v>0</v>
      </c>
      <c r="S341" s="21"/>
      <c r="T341" s="20">
        <f>SUMIFS('حركة المخزون'!F:F,'حركة المخزون'!E:E,'أرصدة المصنع'!D341,'حركة المخزون'!H:H,'أرصدة المصنع'!$T$2)-SUMIFS('حركة المخزون'!F:F,'حركة المخزون'!E:E,'أرصدة المصنع'!D341,'حركة المخزون'!G:G,'أرصدة المصنع'!$T$2)</f>
        <v>0</v>
      </c>
      <c r="U341" s="21"/>
      <c r="V341" s="20">
        <f>SUMIFS('حركة المخزون'!F:F,'حركة المخزون'!E:E,'أرصدة المصنع'!D341,'حركة المخزون'!H:H,'أرصدة المصنع'!$V$2)-SUMIFS('حركة المخزون'!F:F,'حركة المخزون'!E:E,'أرصدة المصنع'!D341,'حركة المخزون'!G:G,'أرصدة المصنع'!$V$2)</f>
        <v>0</v>
      </c>
      <c r="W341" s="21"/>
      <c r="X341" s="20">
        <f>SUMIFS('حركة المخزون'!F:F,'حركة المخزون'!E:E,'أرصدة المصنع'!D341,'حركة المخزون'!H:H,'أرصدة المصنع'!$X$2)-SUMIFS('حركة المخزون'!F:F,'حركة المخزون'!E:E,'أرصدة المصنع'!D341,'حركة المخزون'!G:G,'أرصدة المصنع'!$X$2)</f>
        <v>0</v>
      </c>
      <c r="Y341" s="21"/>
      <c r="Z341" s="20">
        <f>SUMIFS('حركة المخزون'!F:F,'حركة المخزون'!E:E,'أرصدة المصنع'!D341,'حركة المخزون'!H:H,'أرصدة المصنع'!$Z$2)-SUMIFS('حركة المخزون'!F:F,'حركة المخزون'!E:E,'أرصدة المصنع'!D341,'حركة المخزون'!G:G,'أرصدة المصنع'!$Z$2)</f>
        <v>0</v>
      </c>
      <c r="AA341" s="21"/>
      <c r="AB341" s="20">
        <f>SUMIFS('حركة المخزون'!F:F,'حركة المخزون'!E:E,'أرصدة المصنع'!D341,'حركة المخزون'!H:H,'أرصدة المصنع'!$AB$2)-SUMIFS('حركة المخزون'!F:F,'حركة المخزون'!E:E,'أرصدة المصنع'!D341,'حركة المخزون'!G:G,'أرصدة المصنع'!$AB$2)</f>
        <v>0</v>
      </c>
      <c r="AC341" s="21"/>
      <c r="AD341" s="20">
        <f>SUMIFS('حركة المخزون'!F:F,'حركة المخزون'!E:E,'أرصدة المصنع'!D341,'حركة المخزون'!H:H,'أرصدة المصنع'!$AD$2)-SUMIFS('حركة المخزون'!F:F,'حركة المخزون'!E:E,'أرصدة المصنع'!D341,'حركة المخزون'!G:G,'أرصدة المصنع'!$AD$2)</f>
        <v>0</v>
      </c>
      <c r="AE341" s="21"/>
      <c r="AF341" s="20">
        <f>SUMIFS('حركة المخزون'!F:F,'حركة المخزون'!E:E,'أرصدة المصنع'!D341,'حركة المخزون'!H:H,'أرصدة المصنع'!$AF$2)-SUMIFS('حركة المخزون'!F:F,'حركة المخزون'!E:E,'أرصدة المصنع'!D341,'حركة المخزون'!G:G,'أرصدة المصنع'!$AF$2)</f>
        <v>0</v>
      </c>
    </row>
    <row r="342" spans="2:32" ht="24" customHeight="1" x14ac:dyDescent="0.2">
      <c r="B342" s="18">
        <v>340</v>
      </c>
      <c r="C342" s="18" t="str">
        <f>VLOOKUP(B342,'قاعدة البيانات'!B:F,5,0)</f>
        <v xml:space="preserve"> </v>
      </c>
      <c r="D342" s="18" t="str">
        <f>VLOOKUP(C342,'قاعدة البيانات'!F:G,2,0)</f>
        <v/>
      </c>
      <c r="F342" s="20">
        <f>SUMIFS('حركة المخزون'!F:F,'حركة المخزون'!E:E,'أرصدة المصنع'!D342,'حركة المخزون'!H:H,'أرصدة المصنع'!$F$2)-SUMIFS('حركة المخزون'!F:F,'حركة المخزون'!E:E,'أرصدة المصنع'!D342,'حركة المخزون'!G:G,'أرصدة المصنع'!$F$2)</f>
        <v>0</v>
      </c>
      <c r="G342" s="21"/>
      <c r="H342" s="20">
        <f>SUMIFS('حركة المخزون'!F:F,'حركة المخزون'!E:E,'أرصدة المصنع'!D342,'حركة المخزون'!H:H,'أرصدة المصنع'!$H$2)-SUMIFS('حركة المخزون'!F:F,'حركة المخزون'!E:E,'أرصدة المصنع'!D342,'حركة المخزون'!G:G,'أرصدة المصنع'!$H$2)</f>
        <v>0</v>
      </c>
      <c r="I342" s="21"/>
      <c r="J342" s="20">
        <f>SUMIFS('حركة المخزون'!F:F,'حركة المخزون'!E:E,'أرصدة المصنع'!D342,'حركة المخزون'!H:H,'أرصدة المصنع'!$J$2)-SUMIFS('حركة المخزون'!F:F,'حركة المخزون'!E:E,'أرصدة المصنع'!D342,'حركة المخزون'!G:G,'أرصدة المصنع'!$J$2)</f>
        <v>0</v>
      </c>
      <c r="K342" s="21"/>
      <c r="L342" s="20">
        <f>SUMIFS('حركة المخزون'!F:F,'حركة المخزون'!E:E,'أرصدة المصنع'!D342,'حركة المخزون'!H:H,'أرصدة المصنع'!$L$2)-SUMIFS('حركة المخزون'!F:F,'حركة المخزون'!E:E,'أرصدة المصنع'!D342,'حركة المخزون'!G:G,'أرصدة المصنع'!$L$2)</f>
        <v>0</v>
      </c>
      <c r="M342" s="21"/>
      <c r="N342" s="20">
        <f>SUMIFS('حركة المخزون'!F:F,'حركة المخزون'!E:E,'أرصدة المصنع'!D342,'حركة المخزون'!H:H,'أرصدة المصنع'!$N$2)-SUMIFS('حركة المخزون'!F:F,'حركة المخزون'!E:E,'أرصدة المصنع'!D342,'حركة المخزون'!G:G,'أرصدة المصنع'!$N$2)</f>
        <v>0</v>
      </c>
      <c r="O342" s="21"/>
      <c r="P342" s="20">
        <f>SUMIFS('حركة المخزون'!F:F,'حركة المخزون'!E:E,'أرصدة المصنع'!D342,'حركة المخزون'!H:H,'أرصدة المصنع'!$P$2)-SUMIFS('حركة المخزون'!F:F,'حركة المخزون'!E:E,'أرصدة المصنع'!D342,'حركة المخزون'!G:G,'أرصدة المصنع'!$P$2)</f>
        <v>0</v>
      </c>
      <c r="Q342" s="21"/>
      <c r="R342" s="20">
        <f>SUMIFS('حركة المخزون'!F:F,'حركة المخزون'!E:E,'أرصدة المصنع'!D342,'حركة المخزون'!H:H,'أرصدة المصنع'!$R$2)-SUMIFS('حركة المخزون'!F:F,'حركة المخزون'!E:E,'أرصدة المصنع'!D342,'حركة المخزون'!G:G,'أرصدة المصنع'!$R$2)</f>
        <v>0</v>
      </c>
      <c r="S342" s="21"/>
      <c r="T342" s="20">
        <f>SUMIFS('حركة المخزون'!F:F,'حركة المخزون'!E:E,'أرصدة المصنع'!D342,'حركة المخزون'!H:H,'أرصدة المصنع'!$T$2)-SUMIFS('حركة المخزون'!F:F,'حركة المخزون'!E:E,'أرصدة المصنع'!D342,'حركة المخزون'!G:G,'أرصدة المصنع'!$T$2)</f>
        <v>0</v>
      </c>
      <c r="U342" s="21"/>
      <c r="V342" s="20">
        <f>SUMIFS('حركة المخزون'!F:F,'حركة المخزون'!E:E,'أرصدة المصنع'!D342,'حركة المخزون'!H:H,'أرصدة المصنع'!$V$2)-SUMIFS('حركة المخزون'!F:F,'حركة المخزون'!E:E,'أرصدة المصنع'!D342,'حركة المخزون'!G:G,'أرصدة المصنع'!$V$2)</f>
        <v>0</v>
      </c>
      <c r="W342" s="21"/>
      <c r="X342" s="20">
        <f>SUMIFS('حركة المخزون'!F:F,'حركة المخزون'!E:E,'أرصدة المصنع'!D342,'حركة المخزون'!H:H,'أرصدة المصنع'!$X$2)-SUMIFS('حركة المخزون'!F:F,'حركة المخزون'!E:E,'أرصدة المصنع'!D342,'حركة المخزون'!G:G,'أرصدة المصنع'!$X$2)</f>
        <v>0</v>
      </c>
      <c r="Y342" s="21"/>
      <c r="Z342" s="20">
        <f>SUMIFS('حركة المخزون'!F:F,'حركة المخزون'!E:E,'أرصدة المصنع'!D342,'حركة المخزون'!H:H,'أرصدة المصنع'!$Z$2)-SUMIFS('حركة المخزون'!F:F,'حركة المخزون'!E:E,'أرصدة المصنع'!D342,'حركة المخزون'!G:G,'أرصدة المصنع'!$Z$2)</f>
        <v>0</v>
      </c>
      <c r="AA342" s="21"/>
      <c r="AB342" s="20">
        <f>SUMIFS('حركة المخزون'!F:F,'حركة المخزون'!E:E,'أرصدة المصنع'!D342,'حركة المخزون'!H:H,'أرصدة المصنع'!$AB$2)-SUMIFS('حركة المخزون'!F:F,'حركة المخزون'!E:E,'أرصدة المصنع'!D342,'حركة المخزون'!G:G,'أرصدة المصنع'!$AB$2)</f>
        <v>0</v>
      </c>
      <c r="AC342" s="21"/>
      <c r="AD342" s="20">
        <f>SUMIFS('حركة المخزون'!F:F,'حركة المخزون'!E:E,'أرصدة المصنع'!D342,'حركة المخزون'!H:H,'أرصدة المصنع'!$AD$2)-SUMIFS('حركة المخزون'!F:F,'حركة المخزون'!E:E,'أرصدة المصنع'!D342,'حركة المخزون'!G:G,'أرصدة المصنع'!$AD$2)</f>
        <v>0</v>
      </c>
      <c r="AE342" s="21"/>
      <c r="AF342" s="20">
        <f>SUMIFS('حركة المخزون'!F:F,'حركة المخزون'!E:E,'أرصدة المصنع'!D342,'حركة المخزون'!H:H,'أرصدة المصنع'!$AF$2)-SUMIFS('حركة المخزون'!F:F,'حركة المخزون'!E:E,'أرصدة المصنع'!D342,'حركة المخزون'!G:G,'أرصدة المصنع'!$AF$2)</f>
        <v>0</v>
      </c>
    </row>
    <row r="343" spans="2:32" ht="24" customHeight="1" x14ac:dyDescent="0.2">
      <c r="B343" s="19">
        <v>341</v>
      </c>
      <c r="C343" s="18" t="str">
        <f>VLOOKUP(B343,'قاعدة البيانات'!B:F,5,0)</f>
        <v xml:space="preserve"> </v>
      </c>
      <c r="D343" s="18" t="str">
        <f>VLOOKUP(C343,'قاعدة البيانات'!F:G,2,0)</f>
        <v/>
      </c>
      <c r="F343" s="20">
        <f>SUMIFS('حركة المخزون'!F:F,'حركة المخزون'!E:E,'أرصدة المصنع'!D343,'حركة المخزون'!H:H,'أرصدة المصنع'!$F$2)-SUMIFS('حركة المخزون'!F:F,'حركة المخزون'!E:E,'أرصدة المصنع'!D343,'حركة المخزون'!G:G,'أرصدة المصنع'!$F$2)</f>
        <v>0</v>
      </c>
      <c r="G343" s="21"/>
      <c r="H343" s="20">
        <f>SUMIFS('حركة المخزون'!F:F,'حركة المخزون'!E:E,'أرصدة المصنع'!D343,'حركة المخزون'!H:H,'أرصدة المصنع'!$H$2)-SUMIFS('حركة المخزون'!F:F,'حركة المخزون'!E:E,'أرصدة المصنع'!D343,'حركة المخزون'!G:G,'أرصدة المصنع'!$H$2)</f>
        <v>0</v>
      </c>
      <c r="I343" s="21"/>
      <c r="J343" s="20">
        <f>SUMIFS('حركة المخزون'!F:F,'حركة المخزون'!E:E,'أرصدة المصنع'!D343,'حركة المخزون'!H:H,'أرصدة المصنع'!$J$2)-SUMIFS('حركة المخزون'!F:F,'حركة المخزون'!E:E,'أرصدة المصنع'!D343,'حركة المخزون'!G:G,'أرصدة المصنع'!$J$2)</f>
        <v>0</v>
      </c>
      <c r="K343" s="21"/>
      <c r="L343" s="20">
        <f>SUMIFS('حركة المخزون'!F:F,'حركة المخزون'!E:E,'أرصدة المصنع'!D343,'حركة المخزون'!H:H,'أرصدة المصنع'!$L$2)-SUMIFS('حركة المخزون'!F:F,'حركة المخزون'!E:E,'أرصدة المصنع'!D343,'حركة المخزون'!G:G,'أرصدة المصنع'!$L$2)</f>
        <v>0</v>
      </c>
      <c r="M343" s="21"/>
      <c r="N343" s="20">
        <f>SUMIFS('حركة المخزون'!F:F,'حركة المخزون'!E:E,'أرصدة المصنع'!D343,'حركة المخزون'!H:H,'أرصدة المصنع'!$N$2)-SUMIFS('حركة المخزون'!F:F,'حركة المخزون'!E:E,'أرصدة المصنع'!D343,'حركة المخزون'!G:G,'أرصدة المصنع'!$N$2)</f>
        <v>0</v>
      </c>
      <c r="O343" s="21"/>
      <c r="P343" s="20">
        <f>SUMIFS('حركة المخزون'!F:F,'حركة المخزون'!E:E,'أرصدة المصنع'!D343,'حركة المخزون'!H:H,'أرصدة المصنع'!$P$2)-SUMIFS('حركة المخزون'!F:F,'حركة المخزون'!E:E,'أرصدة المصنع'!D343,'حركة المخزون'!G:G,'أرصدة المصنع'!$P$2)</f>
        <v>0</v>
      </c>
      <c r="Q343" s="21"/>
      <c r="R343" s="20">
        <f>SUMIFS('حركة المخزون'!F:F,'حركة المخزون'!E:E,'أرصدة المصنع'!D343,'حركة المخزون'!H:H,'أرصدة المصنع'!$R$2)-SUMIFS('حركة المخزون'!F:F,'حركة المخزون'!E:E,'أرصدة المصنع'!D343,'حركة المخزون'!G:G,'أرصدة المصنع'!$R$2)</f>
        <v>0</v>
      </c>
      <c r="S343" s="21"/>
      <c r="T343" s="20">
        <f>SUMIFS('حركة المخزون'!F:F,'حركة المخزون'!E:E,'أرصدة المصنع'!D343,'حركة المخزون'!H:H,'أرصدة المصنع'!$T$2)-SUMIFS('حركة المخزون'!F:F,'حركة المخزون'!E:E,'أرصدة المصنع'!D343,'حركة المخزون'!G:G,'أرصدة المصنع'!$T$2)</f>
        <v>0</v>
      </c>
      <c r="U343" s="21"/>
      <c r="V343" s="20">
        <f>SUMIFS('حركة المخزون'!F:F,'حركة المخزون'!E:E,'أرصدة المصنع'!D343,'حركة المخزون'!H:H,'أرصدة المصنع'!$V$2)-SUMIFS('حركة المخزون'!F:F,'حركة المخزون'!E:E,'أرصدة المصنع'!D343,'حركة المخزون'!G:G,'أرصدة المصنع'!$V$2)</f>
        <v>0</v>
      </c>
      <c r="W343" s="21"/>
      <c r="X343" s="20">
        <f>SUMIFS('حركة المخزون'!F:F,'حركة المخزون'!E:E,'أرصدة المصنع'!D343,'حركة المخزون'!H:H,'أرصدة المصنع'!$X$2)-SUMIFS('حركة المخزون'!F:F,'حركة المخزون'!E:E,'أرصدة المصنع'!D343,'حركة المخزون'!G:G,'أرصدة المصنع'!$X$2)</f>
        <v>0</v>
      </c>
      <c r="Y343" s="21"/>
      <c r="Z343" s="20">
        <f>SUMIFS('حركة المخزون'!F:F,'حركة المخزون'!E:E,'أرصدة المصنع'!D343,'حركة المخزون'!H:H,'أرصدة المصنع'!$Z$2)-SUMIFS('حركة المخزون'!F:F,'حركة المخزون'!E:E,'أرصدة المصنع'!D343,'حركة المخزون'!G:G,'أرصدة المصنع'!$Z$2)</f>
        <v>0</v>
      </c>
      <c r="AA343" s="21"/>
      <c r="AB343" s="20">
        <f>SUMIFS('حركة المخزون'!F:F,'حركة المخزون'!E:E,'أرصدة المصنع'!D343,'حركة المخزون'!H:H,'أرصدة المصنع'!$AB$2)-SUMIFS('حركة المخزون'!F:F,'حركة المخزون'!E:E,'أرصدة المصنع'!D343,'حركة المخزون'!G:G,'أرصدة المصنع'!$AB$2)</f>
        <v>0</v>
      </c>
      <c r="AC343" s="21"/>
      <c r="AD343" s="20">
        <f>SUMIFS('حركة المخزون'!F:F,'حركة المخزون'!E:E,'أرصدة المصنع'!D343,'حركة المخزون'!H:H,'أرصدة المصنع'!$AD$2)-SUMIFS('حركة المخزون'!F:F,'حركة المخزون'!E:E,'أرصدة المصنع'!D343,'حركة المخزون'!G:G,'أرصدة المصنع'!$AD$2)</f>
        <v>0</v>
      </c>
      <c r="AE343" s="21"/>
      <c r="AF343" s="20">
        <f>SUMIFS('حركة المخزون'!F:F,'حركة المخزون'!E:E,'أرصدة المصنع'!D343,'حركة المخزون'!H:H,'أرصدة المصنع'!$AF$2)-SUMIFS('حركة المخزون'!F:F,'حركة المخزون'!E:E,'أرصدة المصنع'!D343,'حركة المخزون'!G:G,'أرصدة المصنع'!$AF$2)</f>
        <v>0</v>
      </c>
    </row>
    <row r="344" spans="2:32" ht="24" customHeight="1" x14ac:dyDescent="0.2">
      <c r="B344" s="18">
        <v>342</v>
      </c>
      <c r="C344" s="18" t="str">
        <f>VLOOKUP(B344,'قاعدة البيانات'!B:F,5,0)</f>
        <v xml:space="preserve"> </v>
      </c>
      <c r="D344" s="18" t="str">
        <f>VLOOKUP(C344,'قاعدة البيانات'!F:G,2,0)</f>
        <v/>
      </c>
      <c r="F344" s="20">
        <f>SUMIFS('حركة المخزون'!F:F,'حركة المخزون'!E:E,'أرصدة المصنع'!D344,'حركة المخزون'!H:H,'أرصدة المصنع'!$F$2)-SUMIFS('حركة المخزون'!F:F,'حركة المخزون'!E:E,'أرصدة المصنع'!D344,'حركة المخزون'!G:G,'أرصدة المصنع'!$F$2)</f>
        <v>0</v>
      </c>
      <c r="G344" s="21"/>
      <c r="H344" s="20">
        <f>SUMIFS('حركة المخزون'!F:F,'حركة المخزون'!E:E,'أرصدة المصنع'!D344,'حركة المخزون'!H:H,'أرصدة المصنع'!$H$2)-SUMIFS('حركة المخزون'!F:F,'حركة المخزون'!E:E,'أرصدة المصنع'!D344,'حركة المخزون'!G:G,'أرصدة المصنع'!$H$2)</f>
        <v>0</v>
      </c>
      <c r="I344" s="21"/>
      <c r="J344" s="20">
        <f>SUMIFS('حركة المخزون'!F:F,'حركة المخزون'!E:E,'أرصدة المصنع'!D344,'حركة المخزون'!H:H,'أرصدة المصنع'!$J$2)-SUMIFS('حركة المخزون'!F:F,'حركة المخزون'!E:E,'أرصدة المصنع'!D344,'حركة المخزون'!G:G,'أرصدة المصنع'!$J$2)</f>
        <v>0</v>
      </c>
      <c r="K344" s="21"/>
      <c r="L344" s="20">
        <f>SUMIFS('حركة المخزون'!F:F,'حركة المخزون'!E:E,'أرصدة المصنع'!D344,'حركة المخزون'!H:H,'أرصدة المصنع'!$L$2)-SUMIFS('حركة المخزون'!F:F,'حركة المخزون'!E:E,'أرصدة المصنع'!D344,'حركة المخزون'!G:G,'أرصدة المصنع'!$L$2)</f>
        <v>0</v>
      </c>
      <c r="M344" s="21"/>
      <c r="N344" s="20">
        <f>SUMIFS('حركة المخزون'!F:F,'حركة المخزون'!E:E,'أرصدة المصنع'!D344,'حركة المخزون'!H:H,'أرصدة المصنع'!$N$2)-SUMIFS('حركة المخزون'!F:F,'حركة المخزون'!E:E,'أرصدة المصنع'!D344,'حركة المخزون'!G:G,'أرصدة المصنع'!$N$2)</f>
        <v>0</v>
      </c>
      <c r="O344" s="21"/>
      <c r="P344" s="20">
        <f>SUMIFS('حركة المخزون'!F:F,'حركة المخزون'!E:E,'أرصدة المصنع'!D344,'حركة المخزون'!H:H,'أرصدة المصنع'!$P$2)-SUMIFS('حركة المخزون'!F:F,'حركة المخزون'!E:E,'أرصدة المصنع'!D344,'حركة المخزون'!G:G,'أرصدة المصنع'!$P$2)</f>
        <v>0</v>
      </c>
      <c r="Q344" s="21"/>
      <c r="R344" s="20">
        <f>SUMIFS('حركة المخزون'!F:F,'حركة المخزون'!E:E,'أرصدة المصنع'!D344,'حركة المخزون'!H:H,'أرصدة المصنع'!$R$2)-SUMIFS('حركة المخزون'!F:F,'حركة المخزون'!E:E,'أرصدة المصنع'!D344,'حركة المخزون'!G:G,'أرصدة المصنع'!$R$2)</f>
        <v>0</v>
      </c>
      <c r="S344" s="21"/>
      <c r="T344" s="20">
        <f>SUMIFS('حركة المخزون'!F:F,'حركة المخزون'!E:E,'أرصدة المصنع'!D344,'حركة المخزون'!H:H,'أرصدة المصنع'!$T$2)-SUMIFS('حركة المخزون'!F:F,'حركة المخزون'!E:E,'أرصدة المصنع'!D344,'حركة المخزون'!G:G,'أرصدة المصنع'!$T$2)</f>
        <v>0</v>
      </c>
      <c r="U344" s="21"/>
      <c r="V344" s="20">
        <f>SUMIFS('حركة المخزون'!F:F,'حركة المخزون'!E:E,'أرصدة المصنع'!D344,'حركة المخزون'!H:H,'أرصدة المصنع'!$V$2)-SUMIFS('حركة المخزون'!F:F,'حركة المخزون'!E:E,'أرصدة المصنع'!D344,'حركة المخزون'!G:G,'أرصدة المصنع'!$V$2)</f>
        <v>0</v>
      </c>
      <c r="W344" s="21"/>
      <c r="X344" s="20">
        <f>SUMIFS('حركة المخزون'!F:F,'حركة المخزون'!E:E,'أرصدة المصنع'!D344,'حركة المخزون'!H:H,'أرصدة المصنع'!$X$2)-SUMIFS('حركة المخزون'!F:F,'حركة المخزون'!E:E,'أرصدة المصنع'!D344,'حركة المخزون'!G:G,'أرصدة المصنع'!$X$2)</f>
        <v>0</v>
      </c>
      <c r="Y344" s="21"/>
      <c r="Z344" s="20">
        <f>SUMIFS('حركة المخزون'!F:F,'حركة المخزون'!E:E,'أرصدة المصنع'!D344,'حركة المخزون'!H:H,'أرصدة المصنع'!$Z$2)-SUMIFS('حركة المخزون'!F:F,'حركة المخزون'!E:E,'أرصدة المصنع'!D344,'حركة المخزون'!G:G,'أرصدة المصنع'!$Z$2)</f>
        <v>0</v>
      </c>
      <c r="AA344" s="21"/>
      <c r="AB344" s="20">
        <f>SUMIFS('حركة المخزون'!F:F,'حركة المخزون'!E:E,'أرصدة المصنع'!D344,'حركة المخزون'!H:H,'أرصدة المصنع'!$AB$2)-SUMIFS('حركة المخزون'!F:F,'حركة المخزون'!E:E,'أرصدة المصنع'!D344,'حركة المخزون'!G:G,'أرصدة المصنع'!$AB$2)</f>
        <v>0</v>
      </c>
      <c r="AC344" s="21"/>
      <c r="AD344" s="20">
        <f>SUMIFS('حركة المخزون'!F:F,'حركة المخزون'!E:E,'أرصدة المصنع'!D344,'حركة المخزون'!H:H,'أرصدة المصنع'!$AD$2)-SUMIFS('حركة المخزون'!F:F,'حركة المخزون'!E:E,'أرصدة المصنع'!D344,'حركة المخزون'!G:G,'أرصدة المصنع'!$AD$2)</f>
        <v>0</v>
      </c>
      <c r="AE344" s="21"/>
      <c r="AF344" s="20">
        <f>SUMIFS('حركة المخزون'!F:F,'حركة المخزون'!E:E,'أرصدة المصنع'!D344,'حركة المخزون'!H:H,'أرصدة المصنع'!$AF$2)-SUMIFS('حركة المخزون'!F:F,'حركة المخزون'!E:E,'أرصدة المصنع'!D344,'حركة المخزون'!G:G,'أرصدة المصنع'!$AF$2)</f>
        <v>0</v>
      </c>
    </row>
    <row r="345" spans="2:32" ht="24" customHeight="1" x14ac:dyDescent="0.2">
      <c r="B345" s="18">
        <v>343</v>
      </c>
      <c r="C345" s="18" t="str">
        <f>VLOOKUP(B345,'قاعدة البيانات'!B:F,5,0)</f>
        <v xml:space="preserve"> </v>
      </c>
      <c r="D345" s="18" t="str">
        <f>VLOOKUP(C345,'قاعدة البيانات'!F:G,2,0)</f>
        <v/>
      </c>
      <c r="F345" s="20">
        <f>SUMIFS('حركة المخزون'!F:F,'حركة المخزون'!E:E,'أرصدة المصنع'!D345,'حركة المخزون'!H:H,'أرصدة المصنع'!$F$2)-SUMIFS('حركة المخزون'!F:F,'حركة المخزون'!E:E,'أرصدة المصنع'!D345,'حركة المخزون'!G:G,'أرصدة المصنع'!$F$2)</f>
        <v>0</v>
      </c>
      <c r="G345" s="21"/>
      <c r="H345" s="20">
        <f>SUMIFS('حركة المخزون'!F:F,'حركة المخزون'!E:E,'أرصدة المصنع'!D345,'حركة المخزون'!H:H,'أرصدة المصنع'!$H$2)-SUMIFS('حركة المخزون'!F:F,'حركة المخزون'!E:E,'أرصدة المصنع'!D345,'حركة المخزون'!G:G,'أرصدة المصنع'!$H$2)</f>
        <v>0</v>
      </c>
      <c r="I345" s="21"/>
      <c r="J345" s="20">
        <f>SUMIFS('حركة المخزون'!F:F,'حركة المخزون'!E:E,'أرصدة المصنع'!D345,'حركة المخزون'!H:H,'أرصدة المصنع'!$J$2)-SUMIFS('حركة المخزون'!F:F,'حركة المخزون'!E:E,'أرصدة المصنع'!D345,'حركة المخزون'!G:G,'أرصدة المصنع'!$J$2)</f>
        <v>0</v>
      </c>
      <c r="K345" s="21"/>
      <c r="L345" s="20">
        <f>SUMIFS('حركة المخزون'!F:F,'حركة المخزون'!E:E,'أرصدة المصنع'!D345,'حركة المخزون'!H:H,'أرصدة المصنع'!$L$2)-SUMIFS('حركة المخزون'!F:F,'حركة المخزون'!E:E,'أرصدة المصنع'!D345,'حركة المخزون'!G:G,'أرصدة المصنع'!$L$2)</f>
        <v>0</v>
      </c>
      <c r="M345" s="21"/>
      <c r="N345" s="20">
        <f>SUMIFS('حركة المخزون'!F:F,'حركة المخزون'!E:E,'أرصدة المصنع'!D345,'حركة المخزون'!H:H,'أرصدة المصنع'!$N$2)-SUMIFS('حركة المخزون'!F:F,'حركة المخزون'!E:E,'أرصدة المصنع'!D345,'حركة المخزون'!G:G,'أرصدة المصنع'!$N$2)</f>
        <v>0</v>
      </c>
      <c r="O345" s="21"/>
      <c r="P345" s="20">
        <f>SUMIFS('حركة المخزون'!F:F,'حركة المخزون'!E:E,'أرصدة المصنع'!D345,'حركة المخزون'!H:H,'أرصدة المصنع'!$P$2)-SUMIFS('حركة المخزون'!F:F,'حركة المخزون'!E:E,'أرصدة المصنع'!D345,'حركة المخزون'!G:G,'أرصدة المصنع'!$P$2)</f>
        <v>0</v>
      </c>
      <c r="Q345" s="21"/>
      <c r="R345" s="20">
        <f>SUMIFS('حركة المخزون'!F:F,'حركة المخزون'!E:E,'أرصدة المصنع'!D345,'حركة المخزون'!H:H,'أرصدة المصنع'!$R$2)-SUMIFS('حركة المخزون'!F:F,'حركة المخزون'!E:E,'أرصدة المصنع'!D345,'حركة المخزون'!G:G,'أرصدة المصنع'!$R$2)</f>
        <v>0</v>
      </c>
      <c r="S345" s="21"/>
      <c r="T345" s="20">
        <f>SUMIFS('حركة المخزون'!F:F,'حركة المخزون'!E:E,'أرصدة المصنع'!D345,'حركة المخزون'!H:H,'أرصدة المصنع'!$T$2)-SUMIFS('حركة المخزون'!F:F,'حركة المخزون'!E:E,'أرصدة المصنع'!D345,'حركة المخزون'!G:G,'أرصدة المصنع'!$T$2)</f>
        <v>0</v>
      </c>
      <c r="U345" s="21"/>
      <c r="V345" s="20">
        <f>SUMIFS('حركة المخزون'!F:F,'حركة المخزون'!E:E,'أرصدة المصنع'!D345,'حركة المخزون'!H:H,'أرصدة المصنع'!$V$2)-SUMIFS('حركة المخزون'!F:F,'حركة المخزون'!E:E,'أرصدة المصنع'!D345,'حركة المخزون'!G:G,'أرصدة المصنع'!$V$2)</f>
        <v>0</v>
      </c>
      <c r="W345" s="21"/>
      <c r="X345" s="20">
        <f>SUMIFS('حركة المخزون'!F:F,'حركة المخزون'!E:E,'أرصدة المصنع'!D345,'حركة المخزون'!H:H,'أرصدة المصنع'!$X$2)-SUMIFS('حركة المخزون'!F:F,'حركة المخزون'!E:E,'أرصدة المصنع'!D345,'حركة المخزون'!G:G,'أرصدة المصنع'!$X$2)</f>
        <v>0</v>
      </c>
      <c r="Y345" s="21"/>
      <c r="Z345" s="20">
        <f>SUMIFS('حركة المخزون'!F:F,'حركة المخزون'!E:E,'أرصدة المصنع'!D345,'حركة المخزون'!H:H,'أرصدة المصنع'!$Z$2)-SUMIFS('حركة المخزون'!F:F,'حركة المخزون'!E:E,'أرصدة المصنع'!D345,'حركة المخزون'!G:G,'أرصدة المصنع'!$Z$2)</f>
        <v>0</v>
      </c>
      <c r="AA345" s="21"/>
      <c r="AB345" s="20">
        <f>SUMIFS('حركة المخزون'!F:F,'حركة المخزون'!E:E,'أرصدة المصنع'!D345,'حركة المخزون'!H:H,'أرصدة المصنع'!$AB$2)-SUMIFS('حركة المخزون'!F:F,'حركة المخزون'!E:E,'أرصدة المصنع'!D345,'حركة المخزون'!G:G,'أرصدة المصنع'!$AB$2)</f>
        <v>0</v>
      </c>
      <c r="AC345" s="21"/>
      <c r="AD345" s="20">
        <f>SUMIFS('حركة المخزون'!F:F,'حركة المخزون'!E:E,'أرصدة المصنع'!D345,'حركة المخزون'!H:H,'أرصدة المصنع'!$AD$2)-SUMIFS('حركة المخزون'!F:F,'حركة المخزون'!E:E,'أرصدة المصنع'!D345,'حركة المخزون'!G:G,'أرصدة المصنع'!$AD$2)</f>
        <v>0</v>
      </c>
      <c r="AE345" s="21"/>
      <c r="AF345" s="20">
        <f>SUMIFS('حركة المخزون'!F:F,'حركة المخزون'!E:E,'أرصدة المصنع'!D345,'حركة المخزون'!H:H,'أرصدة المصنع'!$AF$2)-SUMIFS('حركة المخزون'!F:F,'حركة المخزون'!E:E,'أرصدة المصنع'!D345,'حركة المخزون'!G:G,'أرصدة المصنع'!$AF$2)</f>
        <v>0</v>
      </c>
    </row>
    <row r="346" spans="2:32" ht="24" customHeight="1" x14ac:dyDescent="0.2">
      <c r="B346" s="19">
        <v>344</v>
      </c>
      <c r="C346" s="18" t="str">
        <f>VLOOKUP(B346,'قاعدة البيانات'!B:F,5,0)</f>
        <v xml:space="preserve"> </v>
      </c>
      <c r="D346" s="18" t="str">
        <f>VLOOKUP(C346,'قاعدة البيانات'!F:G,2,0)</f>
        <v/>
      </c>
      <c r="F346" s="20">
        <f>SUMIFS('حركة المخزون'!F:F,'حركة المخزون'!E:E,'أرصدة المصنع'!D346,'حركة المخزون'!H:H,'أرصدة المصنع'!$F$2)-SUMIFS('حركة المخزون'!F:F,'حركة المخزون'!E:E,'أرصدة المصنع'!D346,'حركة المخزون'!G:G,'أرصدة المصنع'!$F$2)</f>
        <v>0</v>
      </c>
      <c r="G346" s="21"/>
      <c r="H346" s="20">
        <f>SUMIFS('حركة المخزون'!F:F,'حركة المخزون'!E:E,'أرصدة المصنع'!D346,'حركة المخزون'!H:H,'أرصدة المصنع'!$H$2)-SUMIFS('حركة المخزون'!F:F,'حركة المخزون'!E:E,'أرصدة المصنع'!D346,'حركة المخزون'!G:G,'أرصدة المصنع'!$H$2)</f>
        <v>0</v>
      </c>
      <c r="I346" s="21"/>
      <c r="J346" s="20">
        <f>SUMIFS('حركة المخزون'!F:F,'حركة المخزون'!E:E,'أرصدة المصنع'!D346,'حركة المخزون'!H:H,'أرصدة المصنع'!$J$2)-SUMIFS('حركة المخزون'!F:F,'حركة المخزون'!E:E,'أرصدة المصنع'!D346,'حركة المخزون'!G:G,'أرصدة المصنع'!$J$2)</f>
        <v>0</v>
      </c>
      <c r="K346" s="21"/>
      <c r="L346" s="20">
        <f>SUMIFS('حركة المخزون'!F:F,'حركة المخزون'!E:E,'أرصدة المصنع'!D346,'حركة المخزون'!H:H,'أرصدة المصنع'!$L$2)-SUMIFS('حركة المخزون'!F:F,'حركة المخزون'!E:E,'أرصدة المصنع'!D346,'حركة المخزون'!G:G,'أرصدة المصنع'!$L$2)</f>
        <v>0</v>
      </c>
      <c r="M346" s="21"/>
      <c r="N346" s="20">
        <f>SUMIFS('حركة المخزون'!F:F,'حركة المخزون'!E:E,'أرصدة المصنع'!D346,'حركة المخزون'!H:H,'أرصدة المصنع'!$N$2)-SUMIFS('حركة المخزون'!F:F,'حركة المخزون'!E:E,'أرصدة المصنع'!D346,'حركة المخزون'!G:G,'أرصدة المصنع'!$N$2)</f>
        <v>0</v>
      </c>
      <c r="O346" s="21"/>
      <c r="P346" s="20">
        <f>SUMIFS('حركة المخزون'!F:F,'حركة المخزون'!E:E,'أرصدة المصنع'!D346,'حركة المخزون'!H:H,'أرصدة المصنع'!$P$2)-SUMIFS('حركة المخزون'!F:F,'حركة المخزون'!E:E,'أرصدة المصنع'!D346,'حركة المخزون'!G:G,'أرصدة المصنع'!$P$2)</f>
        <v>0</v>
      </c>
      <c r="Q346" s="21"/>
      <c r="R346" s="20">
        <f>SUMIFS('حركة المخزون'!F:F,'حركة المخزون'!E:E,'أرصدة المصنع'!D346,'حركة المخزون'!H:H,'أرصدة المصنع'!$R$2)-SUMIFS('حركة المخزون'!F:F,'حركة المخزون'!E:E,'أرصدة المصنع'!D346,'حركة المخزون'!G:G,'أرصدة المصنع'!$R$2)</f>
        <v>0</v>
      </c>
      <c r="S346" s="21"/>
      <c r="T346" s="20">
        <f>SUMIFS('حركة المخزون'!F:F,'حركة المخزون'!E:E,'أرصدة المصنع'!D346,'حركة المخزون'!H:H,'أرصدة المصنع'!$T$2)-SUMIFS('حركة المخزون'!F:F,'حركة المخزون'!E:E,'أرصدة المصنع'!D346,'حركة المخزون'!G:G,'أرصدة المصنع'!$T$2)</f>
        <v>0</v>
      </c>
      <c r="U346" s="21"/>
      <c r="V346" s="20">
        <f>SUMIFS('حركة المخزون'!F:F,'حركة المخزون'!E:E,'أرصدة المصنع'!D346,'حركة المخزون'!H:H,'أرصدة المصنع'!$V$2)-SUMIFS('حركة المخزون'!F:F,'حركة المخزون'!E:E,'أرصدة المصنع'!D346,'حركة المخزون'!G:G,'أرصدة المصنع'!$V$2)</f>
        <v>0</v>
      </c>
      <c r="W346" s="21"/>
      <c r="X346" s="20">
        <f>SUMIFS('حركة المخزون'!F:F,'حركة المخزون'!E:E,'أرصدة المصنع'!D346,'حركة المخزون'!H:H,'أرصدة المصنع'!$X$2)-SUMIFS('حركة المخزون'!F:F,'حركة المخزون'!E:E,'أرصدة المصنع'!D346,'حركة المخزون'!G:G,'أرصدة المصنع'!$X$2)</f>
        <v>0</v>
      </c>
      <c r="Y346" s="21"/>
      <c r="Z346" s="20">
        <f>SUMIFS('حركة المخزون'!F:F,'حركة المخزون'!E:E,'أرصدة المصنع'!D346,'حركة المخزون'!H:H,'أرصدة المصنع'!$Z$2)-SUMIFS('حركة المخزون'!F:F,'حركة المخزون'!E:E,'أرصدة المصنع'!D346,'حركة المخزون'!G:G,'أرصدة المصنع'!$Z$2)</f>
        <v>0</v>
      </c>
      <c r="AA346" s="21"/>
      <c r="AB346" s="20">
        <f>SUMIFS('حركة المخزون'!F:F,'حركة المخزون'!E:E,'أرصدة المصنع'!D346,'حركة المخزون'!H:H,'أرصدة المصنع'!$AB$2)-SUMIFS('حركة المخزون'!F:F,'حركة المخزون'!E:E,'أرصدة المصنع'!D346,'حركة المخزون'!G:G,'أرصدة المصنع'!$AB$2)</f>
        <v>0</v>
      </c>
      <c r="AC346" s="21"/>
      <c r="AD346" s="20">
        <f>SUMIFS('حركة المخزون'!F:F,'حركة المخزون'!E:E,'أرصدة المصنع'!D346,'حركة المخزون'!H:H,'أرصدة المصنع'!$AD$2)-SUMIFS('حركة المخزون'!F:F,'حركة المخزون'!E:E,'أرصدة المصنع'!D346,'حركة المخزون'!G:G,'أرصدة المصنع'!$AD$2)</f>
        <v>0</v>
      </c>
      <c r="AE346" s="21"/>
      <c r="AF346" s="20">
        <f>SUMIFS('حركة المخزون'!F:F,'حركة المخزون'!E:E,'أرصدة المصنع'!D346,'حركة المخزون'!H:H,'أرصدة المصنع'!$AF$2)-SUMIFS('حركة المخزون'!F:F,'حركة المخزون'!E:E,'أرصدة المصنع'!D346,'حركة المخزون'!G:G,'أرصدة المصنع'!$AF$2)</f>
        <v>0</v>
      </c>
    </row>
    <row r="347" spans="2:32" ht="24" customHeight="1" x14ac:dyDescent="0.2">
      <c r="B347" s="18">
        <v>345</v>
      </c>
      <c r="C347" s="18" t="str">
        <f>VLOOKUP(B347,'قاعدة البيانات'!B:F,5,0)</f>
        <v xml:space="preserve"> </v>
      </c>
      <c r="D347" s="18" t="str">
        <f>VLOOKUP(C347,'قاعدة البيانات'!F:G,2,0)</f>
        <v/>
      </c>
      <c r="F347" s="20">
        <f>SUMIFS('حركة المخزون'!F:F,'حركة المخزون'!E:E,'أرصدة المصنع'!D347,'حركة المخزون'!H:H,'أرصدة المصنع'!$F$2)-SUMIFS('حركة المخزون'!F:F,'حركة المخزون'!E:E,'أرصدة المصنع'!D347,'حركة المخزون'!G:G,'أرصدة المصنع'!$F$2)</f>
        <v>0</v>
      </c>
      <c r="G347" s="21"/>
      <c r="H347" s="20">
        <f>SUMIFS('حركة المخزون'!F:F,'حركة المخزون'!E:E,'أرصدة المصنع'!D347,'حركة المخزون'!H:H,'أرصدة المصنع'!$H$2)-SUMIFS('حركة المخزون'!F:F,'حركة المخزون'!E:E,'أرصدة المصنع'!D347,'حركة المخزون'!G:G,'أرصدة المصنع'!$H$2)</f>
        <v>0</v>
      </c>
      <c r="I347" s="21"/>
      <c r="J347" s="20">
        <f>SUMIFS('حركة المخزون'!F:F,'حركة المخزون'!E:E,'أرصدة المصنع'!D347,'حركة المخزون'!H:H,'أرصدة المصنع'!$J$2)-SUMIFS('حركة المخزون'!F:F,'حركة المخزون'!E:E,'أرصدة المصنع'!D347,'حركة المخزون'!G:G,'أرصدة المصنع'!$J$2)</f>
        <v>0</v>
      </c>
      <c r="K347" s="21"/>
      <c r="L347" s="20">
        <f>SUMIFS('حركة المخزون'!F:F,'حركة المخزون'!E:E,'أرصدة المصنع'!D347,'حركة المخزون'!H:H,'أرصدة المصنع'!$L$2)-SUMIFS('حركة المخزون'!F:F,'حركة المخزون'!E:E,'أرصدة المصنع'!D347,'حركة المخزون'!G:G,'أرصدة المصنع'!$L$2)</f>
        <v>0</v>
      </c>
      <c r="M347" s="21"/>
      <c r="N347" s="20">
        <f>SUMIFS('حركة المخزون'!F:F,'حركة المخزون'!E:E,'أرصدة المصنع'!D347,'حركة المخزون'!H:H,'أرصدة المصنع'!$N$2)-SUMIFS('حركة المخزون'!F:F,'حركة المخزون'!E:E,'أرصدة المصنع'!D347,'حركة المخزون'!G:G,'أرصدة المصنع'!$N$2)</f>
        <v>0</v>
      </c>
      <c r="O347" s="21"/>
      <c r="P347" s="20">
        <f>SUMIFS('حركة المخزون'!F:F,'حركة المخزون'!E:E,'أرصدة المصنع'!D347,'حركة المخزون'!H:H,'أرصدة المصنع'!$P$2)-SUMIFS('حركة المخزون'!F:F,'حركة المخزون'!E:E,'أرصدة المصنع'!D347,'حركة المخزون'!G:G,'أرصدة المصنع'!$P$2)</f>
        <v>0</v>
      </c>
      <c r="Q347" s="21"/>
      <c r="R347" s="20">
        <f>SUMIFS('حركة المخزون'!F:F,'حركة المخزون'!E:E,'أرصدة المصنع'!D347,'حركة المخزون'!H:H,'أرصدة المصنع'!$R$2)-SUMIFS('حركة المخزون'!F:F,'حركة المخزون'!E:E,'أرصدة المصنع'!D347,'حركة المخزون'!G:G,'أرصدة المصنع'!$R$2)</f>
        <v>0</v>
      </c>
      <c r="S347" s="21"/>
      <c r="T347" s="20">
        <f>SUMIFS('حركة المخزون'!F:F,'حركة المخزون'!E:E,'أرصدة المصنع'!D347,'حركة المخزون'!H:H,'أرصدة المصنع'!$T$2)-SUMIFS('حركة المخزون'!F:F,'حركة المخزون'!E:E,'أرصدة المصنع'!D347,'حركة المخزون'!G:G,'أرصدة المصنع'!$T$2)</f>
        <v>0</v>
      </c>
      <c r="U347" s="21"/>
      <c r="V347" s="20">
        <f>SUMIFS('حركة المخزون'!F:F,'حركة المخزون'!E:E,'أرصدة المصنع'!D347,'حركة المخزون'!H:H,'أرصدة المصنع'!$V$2)-SUMIFS('حركة المخزون'!F:F,'حركة المخزون'!E:E,'أرصدة المصنع'!D347,'حركة المخزون'!G:G,'أرصدة المصنع'!$V$2)</f>
        <v>0</v>
      </c>
      <c r="W347" s="21"/>
      <c r="X347" s="20">
        <f>SUMIFS('حركة المخزون'!F:F,'حركة المخزون'!E:E,'أرصدة المصنع'!D347,'حركة المخزون'!H:H,'أرصدة المصنع'!$X$2)-SUMIFS('حركة المخزون'!F:F,'حركة المخزون'!E:E,'أرصدة المصنع'!D347,'حركة المخزون'!G:G,'أرصدة المصنع'!$X$2)</f>
        <v>0</v>
      </c>
      <c r="Y347" s="21"/>
      <c r="Z347" s="20">
        <f>SUMIFS('حركة المخزون'!F:F,'حركة المخزون'!E:E,'أرصدة المصنع'!D347,'حركة المخزون'!H:H,'أرصدة المصنع'!$Z$2)-SUMIFS('حركة المخزون'!F:F,'حركة المخزون'!E:E,'أرصدة المصنع'!D347,'حركة المخزون'!G:G,'أرصدة المصنع'!$Z$2)</f>
        <v>0</v>
      </c>
      <c r="AA347" s="21"/>
      <c r="AB347" s="20">
        <f>SUMIFS('حركة المخزون'!F:F,'حركة المخزون'!E:E,'أرصدة المصنع'!D347,'حركة المخزون'!H:H,'أرصدة المصنع'!$AB$2)-SUMIFS('حركة المخزون'!F:F,'حركة المخزون'!E:E,'أرصدة المصنع'!D347,'حركة المخزون'!G:G,'أرصدة المصنع'!$AB$2)</f>
        <v>0</v>
      </c>
      <c r="AC347" s="21"/>
      <c r="AD347" s="20">
        <f>SUMIFS('حركة المخزون'!F:F,'حركة المخزون'!E:E,'أرصدة المصنع'!D347,'حركة المخزون'!H:H,'أرصدة المصنع'!$AD$2)-SUMIFS('حركة المخزون'!F:F,'حركة المخزون'!E:E,'أرصدة المصنع'!D347,'حركة المخزون'!G:G,'أرصدة المصنع'!$AD$2)</f>
        <v>0</v>
      </c>
      <c r="AE347" s="21"/>
      <c r="AF347" s="20">
        <f>SUMIFS('حركة المخزون'!F:F,'حركة المخزون'!E:E,'أرصدة المصنع'!D347,'حركة المخزون'!H:H,'أرصدة المصنع'!$AF$2)-SUMIFS('حركة المخزون'!F:F,'حركة المخزون'!E:E,'أرصدة المصنع'!D347,'حركة المخزون'!G:G,'أرصدة المصنع'!$AF$2)</f>
        <v>0</v>
      </c>
    </row>
    <row r="348" spans="2:32" ht="24" customHeight="1" x14ac:dyDescent="0.2">
      <c r="B348" s="18">
        <v>346</v>
      </c>
      <c r="C348" s="18" t="str">
        <f>VLOOKUP(B348,'قاعدة البيانات'!B:F,5,0)</f>
        <v xml:space="preserve"> </v>
      </c>
      <c r="D348" s="18" t="str">
        <f>VLOOKUP(C348,'قاعدة البيانات'!F:G,2,0)</f>
        <v/>
      </c>
      <c r="F348" s="20">
        <f>SUMIFS('حركة المخزون'!F:F,'حركة المخزون'!E:E,'أرصدة المصنع'!D348,'حركة المخزون'!H:H,'أرصدة المصنع'!$F$2)-SUMIFS('حركة المخزون'!F:F,'حركة المخزون'!E:E,'أرصدة المصنع'!D348,'حركة المخزون'!G:G,'أرصدة المصنع'!$F$2)</f>
        <v>0</v>
      </c>
      <c r="G348" s="21"/>
      <c r="H348" s="20">
        <f>SUMIFS('حركة المخزون'!F:F,'حركة المخزون'!E:E,'أرصدة المصنع'!D348,'حركة المخزون'!H:H,'أرصدة المصنع'!$H$2)-SUMIFS('حركة المخزون'!F:F,'حركة المخزون'!E:E,'أرصدة المصنع'!D348,'حركة المخزون'!G:G,'أرصدة المصنع'!$H$2)</f>
        <v>0</v>
      </c>
      <c r="I348" s="21"/>
      <c r="J348" s="20">
        <f>SUMIFS('حركة المخزون'!F:F,'حركة المخزون'!E:E,'أرصدة المصنع'!D348,'حركة المخزون'!H:H,'أرصدة المصنع'!$J$2)-SUMIFS('حركة المخزون'!F:F,'حركة المخزون'!E:E,'أرصدة المصنع'!D348,'حركة المخزون'!G:G,'أرصدة المصنع'!$J$2)</f>
        <v>0</v>
      </c>
      <c r="K348" s="21"/>
      <c r="L348" s="20">
        <f>SUMIFS('حركة المخزون'!F:F,'حركة المخزون'!E:E,'أرصدة المصنع'!D348,'حركة المخزون'!H:H,'أرصدة المصنع'!$L$2)-SUMIFS('حركة المخزون'!F:F,'حركة المخزون'!E:E,'أرصدة المصنع'!D348,'حركة المخزون'!G:G,'أرصدة المصنع'!$L$2)</f>
        <v>0</v>
      </c>
      <c r="M348" s="21"/>
      <c r="N348" s="20">
        <f>SUMIFS('حركة المخزون'!F:F,'حركة المخزون'!E:E,'أرصدة المصنع'!D348,'حركة المخزون'!H:H,'أرصدة المصنع'!$N$2)-SUMIFS('حركة المخزون'!F:F,'حركة المخزون'!E:E,'أرصدة المصنع'!D348,'حركة المخزون'!G:G,'أرصدة المصنع'!$N$2)</f>
        <v>0</v>
      </c>
      <c r="O348" s="21"/>
      <c r="P348" s="20">
        <f>SUMIFS('حركة المخزون'!F:F,'حركة المخزون'!E:E,'أرصدة المصنع'!D348,'حركة المخزون'!H:H,'أرصدة المصنع'!$P$2)-SUMIFS('حركة المخزون'!F:F,'حركة المخزون'!E:E,'أرصدة المصنع'!D348,'حركة المخزون'!G:G,'أرصدة المصنع'!$P$2)</f>
        <v>0</v>
      </c>
      <c r="Q348" s="21"/>
      <c r="R348" s="20">
        <f>SUMIFS('حركة المخزون'!F:F,'حركة المخزون'!E:E,'أرصدة المصنع'!D348,'حركة المخزون'!H:H,'أرصدة المصنع'!$R$2)-SUMIFS('حركة المخزون'!F:F,'حركة المخزون'!E:E,'أرصدة المصنع'!D348,'حركة المخزون'!G:G,'أرصدة المصنع'!$R$2)</f>
        <v>0</v>
      </c>
      <c r="S348" s="21"/>
      <c r="T348" s="20">
        <f>SUMIFS('حركة المخزون'!F:F,'حركة المخزون'!E:E,'أرصدة المصنع'!D348,'حركة المخزون'!H:H,'أرصدة المصنع'!$T$2)-SUMIFS('حركة المخزون'!F:F,'حركة المخزون'!E:E,'أرصدة المصنع'!D348,'حركة المخزون'!G:G,'أرصدة المصنع'!$T$2)</f>
        <v>0</v>
      </c>
      <c r="U348" s="21"/>
      <c r="V348" s="20">
        <f>SUMIFS('حركة المخزون'!F:F,'حركة المخزون'!E:E,'أرصدة المصنع'!D348,'حركة المخزون'!H:H,'أرصدة المصنع'!$V$2)-SUMIFS('حركة المخزون'!F:F,'حركة المخزون'!E:E,'أرصدة المصنع'!D348,'حركة المخزون'!G:G,'أرصدة المصنع'!$V$2)</f>
        <v>0</v>
      </c>
      <c r="W348" s="21"/>
      <c r="X348" s="20">
        <f>SUMIFS('حركة المخزون'!F:F,'حركة المخزون'!E:E,'أرصدة المصنع'!D348,'حركة المخزون'!H:H,'أرصدة المصنع'!$X$2)-SUMIFS('حركة المخزون'!F:F,'حركة المخزون'!E:E,'أرصدة المصنع'!D348,'حركة المخزون'!G:G,'أرصدة المصنع'!$X$2)</f>
        <v>0</v>
      </c>
      <c r="Y348" s="21"/>
      <c r="Z348" s="20">
        <f>SUMIFS('حركة المخزون'!F:F,'حركة المخزون'!E:E,'أرصدة المصنع'!D348,'حركة المخزون'!H:H,'أرصدة المصنع'!$Z$2)-SUMIFS('حركة المخزون'!F:F,'حركة المخزون'!E:E,'أرصدة المصنع'!D348,'حركة المخزون'!G:G,'أرصدة المصنع'!$Z$2)</f>
        <v>0</v>
      </c>
      <c r="AA348" s="21"/>
      <c r="AB348" s="20">
        <f>SUMIFS('حركة المخزون'!F:F,'حركة المخزون'!E:E,'أرصدة المصنع'!D348,'حركة المخزون'!H:H,'أرصدة المصنع'!$AB$2)-SUMIFS('حركة المخزون'!F:F,'حركة المخزون'!E:E,'أرصدة المصنع'!D348,'حركة المخزون'!G:G,'أرصدة المصنع'!$AB$2)</f>
        <v>0</v>
      </c>
      <c r="AC348" s="21"/>
      <c r="AD348" s="20">
        <f>SUMIFS('حركة المخزون'!F:F,'حركة المخزون'!E:E,'أرصدة المصنع'!D348,'حركة المخزون'!H:H,'أرصدة المصنع'!$AD$2)-SUMIFS('حركة المخزون'!F:F,'حركة المخزون'!E:E,'أرصدة المصنع'!D348,'حركة المخزون'!G:G,'أرصدة المصنع'!$AD$2)</f>
        <v>0</v>
      </c>
      <c r="AE348" s="21"/>
      <c r="AF348" s="20">
        <f>SUMIFS('حركة المخزون'!F:F,'حركة المخزون'!E:E,'أرصدة المصنع'!D348,'حركة المخزون'!H:H,'أرصدة المصنع'!$AF$2)-SUMIFS('حركة المخزون'!F:F,'حركة المخزون'!E:E,'أرصدة المصنع'!D348,'حركة المخزون'!G:G,'أرصدة المصنع'!$AF$2)</f>
        <v>0</v>
      </c>
    </row>
    <row r="349" spans="2:32" ht="24" customHeight="1" x14ac:dyDescent="0.2">
      <c r="B349" s="19">
        <v>347</v>
      </c>
      <c r="C349" s="18" t="str">
        <f>VLOOKUP(B349,'قاعدة البيانات'!B:F,5,0)</f>
        <v xml:space="preserve"> </v>
      </c>
      <c r="D349" s="18" t="str">
        <f>VLOOKUP(C349,'قاعدة البيانات'!F:G,2,0)</f>
        <v/>
      </c>
      <c r="F349" s="20">
        <f>SUMIFS('حركة المخزون'!F:F,'حركة المخزون'!E:E,'أرصدة المصنع'!D349,'حركة المخزون'!H:H,'أرصدة المصنع'!$F$2)-SUMIFS('حركة المخزون'!F:F,'حركة المخزون'!E:E,'أرصدة المصنع'!D349,'حركة المخزون'!G:G,'أرصدة المصنع'!$F$2)</f>
        <v>0</v>
      </c>
      <c r="G349" s="21"/>
      <c r="H349" s="20">
        <f>SUMIFS('حركة المخزون'!F:F,'حركة المخزون'!E:E,'أرصدة المصنع'!D349,'حركة المخزون'!H:H,'أرصدة المصنع'!$H$2)-SUMIFS('حركة المخزون'!F:F,'حركة المخزون'!E:E,'أرصدة المصنع'!D349,'حركة المخزون'!G:G,'أرصدة المصنع'!$H$2)</f>
        <v>0</v>
      </c>
      <c r="I349" s="21"/>
      <c r="J349" s="20">
        <f>SUMIFS('حركة المخزون'!F:F,'حركة المخزون'!E:E,'أرصدة المصنع'!D349,'حركة المخزون'!H:H,'أرصدة المصنع'!$J$2)-SUMIFS('حركة المخزون'!F:F,'حركة المخزون'!E:E,'أرصدة المصنع'!D349,'حركة المخزون'!G:G,'أرصدة المصنع'!$J$2)</f>
        <v>0</v>
      </c>
      <c r="K349" s="21"/>
      <c r="L349" s="20">
        <f>SUMIFS('حركة المخزون'!F:F,'حركة المخزون'!E:E,'أرصدة المصنع'!D349,'حركة المخزون'!H:H,'أرصدة المصنع'!$L$2)-SUMIFS('حركة المخزون'!F:F,'حركة المخزون'!E:E,'أرصدة المصنع'!D349,'حركة المخزون'!G:G,'أرصدة المصنع'!$L$2)</f>
        <v>0</v>
      </c>
      <c r="M349" s="21"/>
      <c r="N349" s="20">
        <f>SUMIFS('حركة المخزون'!F:F,'حركة المخزون'!E:E,'أرصدة المصنع'!D349,'حركة المخزون'!H:H,'أرصدة المصنع'!$N$2)-SUMIFS('حركة المخزون'!F:F,'حركة المخزون'!E:E,'أرصدة المصنع'!D349,'حركة المخزون'!G:G,'أرصدة المصنع'!$N$2)</f>
        <v>0</v>
      </c>
      <c r="O349" s="21"/>
      <c r="P349" s="20">
        <f>SUMIFS('حركة المخزون'!F:F,'حركة المخزون'!E:E,'أرصدة المصنع'!D349,'حركة المخزون'!H:H,'أرصدة المصنع'!$P$2)-SUMIFS('حركة المخزون'!F:F,'حركة المخزون'!E:E,'أرصدة المصنع'!D349,'حركة المخزون'!G:G,'أرصدة المصنع'!$P$2)</f>
        <v>0</v>
      </c>
      <c r="Q349" s="21"/>
      <c r="R349" s="20">
        <f>SUMIFS('حركة المخزون'!F:F,'حركة المخزون'!E:E,'أرصدة المصنع'!D349,'حركة المخزون'!H:H,'أرصدة المصنع'!$R$2)-SUMIFS('حركة المخزون'!F:F,'حركة المخزون'!E:E,'أرصدة المصنع'!D349,'حركة المخزون'!G:G,'أرصدة المصنع'!$R$2)</f>
        <v>0</v>
      </c>
      <c r="S349" s="21"/>
      <c r="T349" s="20">
        <f>SUMIFS('حركة المخزون'!F:F,'حركة المخزون'!E:E,'أرصدة المصنع'!D349,'حركة المخزون'!H:H,'أرصدة المصنع'!$T$2)-SUMIFS('حركة المخزون'!F:F,'حركة المخزون'!E:E,'أرصدة المصنع'!D349,'حركة المخزون'!G:G,'أرصدة المصنع'!$T$2)</f>
        <v>0</v>
      </c>
      <c r="U349" s="21"/>
      <c r="V349" s="20">
        <f>SUMIFS('حركة المخزون'!F:F,'حركة المخزون'!E:E,'أرصدة المصنع'!D349,'حركة المخزون'!H:H,'أرصدة المصنع'!$V$2)-SUMIFS('حركة المخزون'!F:F,'حركة المخزون'!E:E,'أرصدة المصنع'!D349,'حركة المخزون'!G:G,'أرصدة المصنع'!$V$2)</f>
        <v>0</v>
      </c>
      <c r="W349" s="21"/>
      <c r="X349" s="20">
        <f>SUMIFS('حركة المخزون'!F:F,'حركة المخزون'!E:E,'أرصدة المصنع'!D349,'حركة المخزون'!H:H,'أرصدة المصنع'!$X$2)-SUMIFS('حركة المخزون'!F:F,'حركة المخزون'!E:E,'أرصدة المصنع'!D349,'حركة المخزون'!G:G,'أرصدة المصنع'!$X$2)</f>
        <v>0</v>
      </c>
      <c r="Y349" s="21"/>
      <c r="Z349" s="20">
        <f>SUMIFS('حركة المخزون'!F:F,'حركة المخزون'!E:E,'أرصدة المصنع'!D349,'حركة المخزون'!H:H,'أرصدة المصنع'!$Z$2)-SUMIFS('حركة المخزون'!F:F,'حركة المخزون'!E:E,'أرصدة المصنع'!D349,'حركة المخزون'!G:G,'أرصدة المصنع'!$Z$2)</f>
        <v>0</v>
      </c>
      <c r="AA349" s="21"/>
      <c r="AB349" s="20">
        <f>SUMIFS('حركة المخزون'!F:F,'حركة المخزون'!E:E,'أرصدة المصنع'!D349,'حركة المخزون'!H:H,'أرصدة المصنع'!$AB$2)-SUMIFS('حركة المخزون'!F:F,'حركة المخزون'!E:E,'أرصدة المصنع'!D349,'حركة المخزون'!G:G,'أرصدة المصنع'!$AB$2)</f>
        <v>0</v>
      </c>
      <c r="AC349" s="21"/>
      <c r="AD349" s="20">
        <f>SUMIFS('حركة المخزون'!F:F,'حركة المخزون'!E:E,'أرصدة المصنع'!D349,'حركة المخزون'!H:H,'أرصدة المصنع'!$AD$2)-SUMIFS('حركة المخزون'!F:F,'حركة المخزون'!E:E,'أرصدة المصنع'!D349,'حركة المخزون'!G:G,'أرصدة المصنع'!$AD$2)</f>
        <v>0</v>
      </c>
      <c r="AE349" s="21"/>
      <c r="AF349" s="20">
        <f>SUMIFS('حركة المخزون'!F:F,'حركة المخزون'!E:E,'أرصدة المصنع'!D349,'حركة المخزون'!H:H,'أرصدة المصنع'!$AF$2)-SUMIFS('حركة المخزون'!F:F,'حركة المخزون'!E:E,'أرصدة المصنع'!D349,'حركة المخزون'!G:G,'أرصدة المصنع'!$AF$2)</f>
        <v>0</v>
      </c>
    </row>
    <row r="350" spans="2:32" ht="24" customHeight="1" x14ac:dyDescent="0.2">
      <c r="B350" s="18">
        <v>348</v>
      </c>
      <c r="C350" s="18" t="str">
        <f>VLOOKUP(B350,'قاعدة البيانات'!B:F,5,0)</f>
        <v xml:space="preserve"> </v>
      </c>
      <c r="D350" s="18" t="str">
        <f>VLOOKUP(C350,'قاعدة البيانات'!F:G,2,0)</f>
        <v/>
      </c>
      <c r="F350" s="20">
        <f>SUMIFS('حركة المخزون'!F:F,'حركة المخزون'!E:E,'أرصدة المصنع'!D350,'حركة المخزون'!H:H,'أرصدة المصنع'!$F$2)-SUMIFS('حركة المخزون'!F:F,'حركة المخزون'!E:E,'أرصدة المصنع'!D350,'حركة المخزون'!G:G,'أرصدة المصنع'!$F$2)</f>
        <v>0</v>
      </c>
      <c r="G350" s="21"/>
      <c r="H350" s="20">
        <f>SUMIFS('حركة المخزون'!F:F,'حركة المخزون'!E:E,'أرصدة المصنع'!D350,'حركة المخزون'!H:H,'أرصدة المصنع'!$H$2)-SUMIFS('حركة المخزون'!F:F,'حركة المخزون'!E:E,'أرصدة المصنع'!D350,'حركة المخزون'!G:G,'أرصدة المصنع'!$H$2)</f>
        <v>0</v>
      </c>
      <c r="I350" s="21"/>
      <c r="J350" s="20">
        <f>SUMIFS('حركة المخزون'!F:F,'حركة المخزون'!E:E,'أرصدة المصنع'!D350,'حركة المخزون'!H:H,'أرصدة المصنع'!$J$2)-SUMIFS('حركة المخزون'!F:F,'حركة المخزون'!E:E,'أرصدة المصنع'!D350,'حركة المخزون'!G:G,'أرصدة المصنع'!$J$2)</f>
        <v>0</v>
      </c>
      <c r="K350" s="21"/>
      <c r="L350" s="20">
        <f>SUMIFS('حركة المخزون'!F:F,'حركة المخزون'!E:E,'أرصدة المصنع'!D350,'حركة المخزون'!H:H,'أرصدة المصنع'!$L$2)-SUMIFS('حركة المخزون'!F:F,'حركة المخزون'!E:E,'أرصدة المصنع'!D350,'حركة المخزون'!G:G,'أرصدة المصنع'!$L$2)</f>
        <v>0</v>
      </c>
      <c r="M350" s="21"/>
      <c r="N350" s="20">
        <f>SUMIFS('حركة المخزون'!F:F,'حركة المخزون'!E:E,'أرصدة المصنع'!D350,'حركة المخزون'!H:H,'أرصدة المصنع'!$N$2)-SUMIFS('حركة المخزون'!F:F,'حركة المخزون'!E:E,'أرصدة المصنع'!D350,'حركة المخزون'!G:G,'أرصدة المصنع'!$N$2)</f>
        <v>0</v>
      </c>
      <c r="O350" s="21"/>
      <c r="P350" s="20">
        <f>SUMIFS('حركة المخزون'!F:F,'حركة المخزون'!E:E,'أرصدة المصنع'!D350,'حركة المخزون'!H:H,'أرصدة المصنع'!$P$2)-SUMIFS('حركة المخزون'!F:F,'حركة المخزون'!E:E,'أرصدة المصنع'!D350,'حركة المخزون'!G:G,'أرصدة المصنع'!$P$2)</f>
        <v>0</v>
      </c>
      <c r="Q350" s="21"/>
      <c r="R350" s="20">
        <f>SUMIFS('حركة المخزون'!F:F,'حركة المخزون'!E:E,'أرصدة المصنع'!D350,'حركة المخزون'!H:H,'أرصدة المصنع'!$R$2)-SUMIFS('حركة المخزون'!F:F,'حركة المخزون'!E:E,'أرصدة المصنع'!D350,'حركة المخزون'!G:G,'أرصدة المصنع'!$R$2)</f>
        <v>0</v>
      </c>
      <c r="S350" s="21"/>
      <c r="T350" s="20">
        <f>SUMIFS('حركة المخزون'!F:F,'حركة المخزون'!E:E,'أرصدة المصنع'!D350,'حركة المخزون'!H:H,'أرصدة المصنع'!$T$2)-SUMIFS('حركة المخزون'!F:F,'حركة المخزون'!E:E,'أرصدة المصنع'!D350,'حركة المخزون'!G:G,'أرصدة المصنع'!$T$2)</f>
        <v>0</v>
      </c>
      <c r="U350" s="21"/>
      <c r="V350" s="20">
        <f>SUMIFS('حركة المخزون'!F:F,'حركة المخزون'!E:E,'أرصدة المصنع'!D350,'حركة المخزون'!H:H,'أرصدة المصنع'!$V$2)-SUMIFS('حركة المخزون'!F:F,'حركة المخزون'!E:E,'أرصدة المصنع'!D350,'حركة المخزون'!G:G,'أرصدة المصنع'!$V$2)</f>
        <v>0</v>
      </c>
      <c r="W350" s="21"/>
      <c r="X350" s="20">
        <f>SUMIFS('حركة المخزون'!F:F,'حركة المخزون'!E:E,'أرصدة المصنع'!D350,'حركة المخزون'!H:H,'أرصدة المصنع'!$X$2)-SUMIFS('حركة المخزون'!F:F,'حركة المخزون'!E:E,'أرصدة المصنع'!D350,'حركة المخزون'!G:G,'أرصدة المصنع'!$X$2)</f>
        <v>0</v>
      </c>
      <c r="Y350" s="21"/>
      <c r="Z350" s="20">
        <f>SUMIFS('حركة المخزون'!F:F,'حركة المخزون'!E:E,'أرصدة المصنع'!D350,'حركة المخزون'!H:H,'أرصدة المصنع'!$Z$2)-SUMIFS('حركة المخزون'!F:F,'حركة المخزون'!E:E,'أرصدة المصنع'!D350,'حركة المخزون'!G:G,'أرصدة المصنع'!$Z$2)</f>
        <v>0</v>
      </c>
      <c r="AA350" s="21"/>
      <c r="AB350" s="20">
        <f>SUMIFS('حركة المخزون'!F:F,'حركة المخزون'!E:E,'أرصدة المصنع'!D350,'حركة المخزون'!H:H,'أرصدة المصنع'!$AB$2)-SUMIFS('حركة المخزون'!F:F,'حركة المخزون'!E:E,'أرصدة المصنع'!D350,'حركة المخزون'!G:G,'أرصدة المصنع'!$AB$2)</f>
        <v>0</v>
      </c>
      <c r="AC350" s="21"/>
      <c r="AD350" s="20">
        <f>SUMIFS('حركة المخزون'!F:F,'حركة المخزون'!E:E,'أرصدة المصنع'!D350,'حركة المخزون'!H:H,'أرصدة المصنع'!$AD$2)-SUMIFS('حركة المخزون'!F:F,'حركة المخزون'!E:E,'أرصدة المصنع'!D350,'حركة المخزون'!G:G,'أرصدة المصنع'!$AD$2)</f>
        <v>0</v>
      </c>
      <c r="AE350" s="21"/>
      <c r="AF350" s="20">
        <f>SUMIFS('حركة المخزون'!F:F,'حركة المخزون'!E:E,'أرصدة المصنع'!D350,'حركة المخزون'!H:H,'أرصدة المصنع'!$AF$2)-SUMIFS('حركة المخزون'!F:F,'حركة المخزون'!E:E,'أرصدة المصنع'!D350,'حركة المخزون'!G:G,'أرصدة المصنع'!$AF$2)</f>
        <v>0</v>
      </c>
    </row>
    <row r="351" spans="2:32" ht="24" customHeight="1" x14ac:dyDescent="0.2">
      <c r="B351" s="18">
        <v>349</v>
      </c>
      <c r="C351" s="18" t="str">
        <f>VLOOKUP(B351,'قاعدة البيانات'!B:F,5,0)</f>
        <v xml:space="preserve"> </v>
      </c>
      <c r="D351" s="18" t="str">
        <f>VLOOKUP(C351,'قاعدة البيانات'!F:G,2,0)</f>
        <v/>
      </c>
      <c r="F351" s="20">
        <f>SUMIFS('حركة المخزون'!F:F,'حركة المخزون'!E:E,'أرصدة المصنع'!D351,'حركة المخزون'!H:H,'أرصدة المصنع'!$F$2)-SUMIFS('حركة المخزون'!F:F,'حركة المخزون'!E:E,'أرصدة المصنع'!D351,'حركة المخزون'!G:G,'أرصدة المصنع'!$F$2)</f>
        <v>0</v>
      </c>
      <c r="G351" s="21"/>
      <c r="H351" s="20">
        <f>SUMIFS('حركة المخزون'!F:F,'حركة المخزون'!E:E,'أرصدة المصنع'!D351,'حركة المخزون'!H:H,'أرصدة المصنع'!$H$2)-SUMIFS('حركة المخزون'!F:F,'حركة المخزون'!E:E,'أرصدة المصنع'!D351,'حركة المخزون'!G:G,'أرصدة المصنع'!$H$2)</f>
        <v>0</v>
      </c>
      <c r="I351" s="21"/>
      <c r="J351" s="20">
        <f>SUMIFS('حركة المخزون'!F:F,'حركة المخزون'!E:E,'أرصدة المصنع'!D351,'حركة المخزون'!H:H,'أرصدة المصنع'!$J$2)-SUMIFS('حركة المخزون'!F:F,'حركة المخزون'!E:E,'أرصدة المصنع'!D351,'حركة المخزون'!G:G,'أرصدة المصنع'!$J$2)</f>
        <v>0</v>
      </c>
      <c r="K351" s="21"/>
      <c r="L351" s="20">
        <f>SUMIFS('حركة المخزون'!F:F,'حركة المخزون'!E:E,'أرصدة المصنع'!D351,'حركة المخزون'!H:H,'أرصدة المصنع'!$L$2)-SUMIFS('حركة المخزون'!F:F,'حركة المخزون'!E:E,'أرصدة المصنع'!D351,'حركة المخزون'!G:G,'أرصدة المصنع'!$L$2)</f>
        <v>0</v>
      </c>
      <c r="M351" s="21"/>
      <c r="N351" s="20">
        <f>SUMIFS('حركة المخزون'!F:F,'حركة المخزون'!E:E,'أرصدة المصنع'!D351,'حركة المخزون'!H:H,'أرصدة المصنع'!$N$2)-SUMIFS('حركة المخزون'!F:F,'حركة المخزون'!E:E,'أرصدة المصنع'!D351,'حركة المخزون'!G:G,'أرصدة المصنع'!$N$2)</f>
        <v>0</v>
      </c>
      <c r="O351" s="21"/>
      <c r="P351" s="20">
        <f>SUMIFS('حركة المخزون'!F:F,'حركة المخزون'!E:E,'أرصدة المصنع'!D351,'حركة المخزون'!H:H,'أرصدة المصنع'!$P$2)-SUMIFS('حركة المخزون'!F:F,'حركة المخزون'!E:E,'أرصدة المصنع'!D351,'حركة المخزون'!G:G,'أرصدة المصنع'!$P$2)</f>
        <v>0</v>
      </c>
      <c r="Q351" s="21"/>
      <c r="R351" s="20">
        <f>SUMIFS('حركة المخزون'!F:F,'حركة المخزون'!E:E,'أرصدة المصنع'!D351,'حركة المخزون'!H:H,'أرصدة المصنع'!$R$2)-SUMIFS('حركة المخزون'!F:F,'حركة المخزون'!E:E,'أرصدة المصنع'!D351,'حركة المخزون'!G:G,'أرصدة المصنع'!$R$2)</f>
        <v>0</v>
      </c>
      <c r="S351" s="21"/>
      <c r="T351" s="20">
        <f>SUMIFS('حركة المخزون'!F:F,'حركة المخزون'!E:E,'أرصدة المصنع'!D351,'حركة المخزون'!H:H,'أرصدة المصنع'!$T$2)-SUMIFS('حركة المخزون'!F:F,'حركة المخزون'!E:E,'أرصدة المصنع'!D351,'حركة المخزون'!G:G,'أرصدة المصنع'!$T$2)</f>
        <v>0</v>
      </c>
      <c r="U351" s="21"/>
      <c r="V351" s="20">
        <f>SUMIFS('حركة المخزون'!F:F,'حركة المخزون'!E:E,'أرصدة المصنع'!D351,'حركة المخزون'!H:H,'أرصدة المصنع'!$V$2)-SUMIFS('حركة المخزون'!F:F,'حركة المخزون'!E:E,'أرصدة المصنع'!D351,'حركة المخزون'!G:G,'أرصدة المصنع'!$V$2)</f>
        <v>0</v>
      </c>
      <c r="W351" s="21"/>
      <c r="X351" s="20">
        <f>SUMIFS('حركة المخزون'!F:F,'حركة المخزون'!E:E,'أرصدة المصنع'!D351,'حركة المخزون'!H:H,'أرصدة المصنع'!$X$2)-SUMIFS('حركة المخزون'!F:F,'حركة المخزون'!E:E,'أرصدة المصنع'!D351,'حركة المخزون'!G:G,'أرصدة المصنع'!$X$2)</f>
        <v>0</v>
      </c>
      <c r="Y351" s="21"/>
      <c r="Z351" s="20">
        <f>SUMIFS('حركة المخزون'!F:F,'حركة المخزون'!E:E,'أرصدة المصنع'!D351,'حركة المخزون'!H:H,'أرصدة المصنع'!$Z$2)-SUMIFS('حركة المخزون'!F:F,'حركة المخزون'!E:E,'أرصدة المصنع'!D351,'حركة المخزون'!G:G,'أرصدة المصنع'!$Z$2)</f>
        <v>0</v>
      </c>
      <c r="AA351" s="21"/>
      <c r="AB351" s="20">
        <f>SUMIFS('حركة المخزون'!F:F,'حركة المخزون'!E:E,'أرصدة المصنع'!D351,'حركة المخزون'!H:H,'أرصدة المصنع'!$AB$2)-SUMIFS('حركة المخزون'!F:F,'حركة المخزون'!E:E,'أرصدة المصنع'!D351,'حركة المخزون'!G:G,'أرصدة المصنع'!$AB$2)</f>
        <v>0</v>
      </c>
      <c r="AC351" s="21"/>
      <c r="AD351" s="20">
        <f>SUMIFS('حركة المخزون'!F:F,'حركة المخزون'!E:E,'أرصدة المصنع'!D351,'حركة المخزون'!H:H,'أرصدة المصنع'!$AD$2)-SUMIFS('حركة المخزون'!F:F,'حركة المخزون'!E:E,'أرصدة المصنع'!D351,'حركة المخزون'!G:G,'أرصدة المصنع'!$AD$2)</f>
        <v>0</v>
      </c>
      <c r="AE351" s="21"/>
      <c r="AF351" s="20">
        <f>SUMIFS('حركة المخزون'!F:F,'حركة المخزون'!E:E,'أرصدة المصنع'!D351,'حركة المخزون'!H:H,'أرصدة المصنع'!$AF$2)-SUMIFS('حركة المخزون'!F:F,'حركة المخزون'!E:E,'أرصدة المصنع'!D351,'حركة المخزون'!G:G,'أرصدة المصنع'!$AF$2)</f>
        <v>0</v>
      </c>
    </row>
    <row r="352" spans="2:32" ht="24" customHeight="1" x14ac:dyDescent="0.2">
      <c r="B352" s="19">
        <v>350</v>
      </c>
      <c r="C352" s="18" t="str">
        <f>VLOOKUP(B352,'قاعدة البيانات'!B:F,5,0)</f>
        <v xml:space="preserve"> </v>
      </c>
      <c r="D352" s="18" t="str">
        <f>VLOOKUP(C352,'قاعدة البيانات'!F:G,2,0)</f>
        <v/>
      </c>
      <c r="F352" s="20">
        <f>SUMIFS('حركة المخزون'!F:F,'حركة المخزون'!E:E,'أرصدة المصنع'!D352,'حركة المخزون'!H:H,'أرصدة المصنع'!$F$2)-SUMIFS('حركة المخزون'!F:F,'حركة المخزون'!E:E,'أرصدة المصنع'!D352,'حركة المخزون'!G:G,'أرصدة المصنع'!$F$2)</f>
        <v>0</v>
      </c>
      <c r="G352" s="21"/>
      <c r="H352" s="20">
        <f>SUMIFS('حركة المخزون'!F:F,'حركة المخزون'!E:E,'أرصدة المصنع'!D352,'حركة المخزون'!H:H,'أرصدة المصنع'!$H$2)-SUMIFS('حركة المخزون'!F:F,'حركة المخزون'!E:E,'أرصدة المصنع'!D352,'حركة المخزون'!G:G,'أرصدة المصنع'!$H$2)</f>
        <v>0</v>
      </c>
      <c r="I352" s="21"/>
      <c r="J352" s="20">
        <f>SUMIFS('حركة المخزون'!F:F,'حركة المخزون'!E:E,'أرصدة المصنع'!D352,'حركة المخزون'!H:H,'أرصدة المصنع'!$J$2)-SUMIFS('حركة المخزون'!F:F,'حركة المخزون'!E:E,'أرصدة المصنع'!D352,'حركة المخزون'!G:G,'أرصدة المصنع'!$J$2)</f>
        <v>0</v>
      </c>
      <c r="K352" s="21"/>
      <c r="L352" s="20">
        <f>SUMIFS('حركة المخزون'!F:F,'حركة المخزون'!E:E,'أرصدة المصنع'!D352,'حركة المخزون'!H:H,'أرصدة المصنع'!$L$2)-SUMIFS('حركة المخزون'!F:F,'حركة المخزون'!E:E,'أرصدة المصنع'!D352,'حركة المخزون'!G:G,'أرصدة المصنع'!$L$2)</f>
        <v>0</v>
      </c>
      <c r="M352" s="21"/>
      <c r="N352" s="20">
        <f>SUMIFS('حركة المخزون'!F:F,'حركة المخزون'!E:E,'أرصدة المصنع'!D352,'حركة المخزون'!H:H,'أرصدة المصنع'!$N$2)-SUMIFS('حركة المخزون'!F:F,'حركة المخزون'!E:E,'أرصدة المصنع'!D352,'حركة المخزون'!G:G,'أرصدة المصنع'!$N$2)</f>
        <v>0</v>
      </c>
      <c r="O352" s="21"/>
      <c r="P352" s="20">
        <f>SUMIFS('حركة المخزون'!F:F,'حركة المخزون'!E:E,'أرصدة المصنع'!D352,'حركة المخزون'!H:H,'أرصدة المصنع'!$P$2)-SUMIFS('حركة المخزون'!F:F,'حركة المخزون'!E:E,'أرصدة المصنع'!D352,'حركة المخزون'!G:G,'أرصدة المصنع'!$P$2)</f>
        <v>0</v>
      </c>
      <c r="Q352" s="21"/>
      <c r="R352" s="20">
        <f>SUMIFS('حركة المخزون'!F:F,'حركة المخزون'!E:E,'أرصدة المصنع'!D352,'حركة المخزون'!H:H,'أرصدة المصنع'!$R$2)-SUMIFS('حركة المخزون'!F:F,'حركة المخزون'!E:E,'أرصدة المصنع'!D352,'حركة المخزون'!G:G,'أرصدة المصنع'!$R$2)</f>
        <v>0</v>
      </c>
      <c r="S352" s="21"/>
      <c r="T352" s="20">
        <f>SUMIFS('حركة المخزون'!F:F,'حركة المخزون'!E:E,'أرصدة المصنع'!D352,'حركة المخزون'!H:H,'أرصدة المصنع'!$T$2)-SUMIFS('حركة المخزون'!F:F,'حركة المخزون'!E:E,'أرصدة المصنع'!D352,'حركة المخزون'!G:G,'أرصدة المصنع'!$T$2)</f>
        <v>0</v>
      </c>
      <c r="U352" s="21"/>
      <c r="V352" s="20">
        <f>SUMIFS('حركة المخزون'!F:F,'حركة المخزون'!E:E,'أرصدة المصنع'!D352,'حركة المخزون'!H:H,'أرصدة المصنع'!$V$2)-SUMIFS('حركة المخزون'!F:F,'حركة المخزون'!E:E,'أرصدة المصنع'!D352,'حركة المخزون'!G:G,'أرصدة المصنع'!$V$2)</f>
        <v>0</v>
      </c>
      <c r="W352" s="21"/>
      <c r="X352" s="20">
        <f>SUMIFS('حركة المخزون'!F:F,'حركة المخزون'!E:E,'أرصدة المصنع'!D352,'حركة المخزون'!H:H,'أرصدة المصنع'!$X$2)-SUMIFS('حركة المخزون'!F:F,'حركة المخزون'!E:E,'أرصدة المصنع'!D352,'حركة المخزون'!G:G,'أرصدة المصنع'!$X$2)</f>
        <v>0</v>
      </c>
      <c r="Y352" s="21"/>
      <c r="Z352" s="20">
        <f>SUMIFS('حركة المخزون'!F:F,'حركة المخزون'!E:E,'أرصدة المصنع'!D352,'حركة المخزون'!H:H,'أرصدة المصنع'!$Z$2)-SUMIFS('حركة المخزون'!F:F,'حركة المخزون'!E:E,'أرصدة المصنع'!D352,'حركة المخزون'!G:G,'أرصدة المصنع'!$Z$2)</f>
        <v>0</v>
      </c>
      <c r="AA352" s="21"/>
      <c r="AB352" s="20">
        <f>SUMIFS('حركة المخزون'!F:F,'حركة المخزون'!E:E,'أرصدة المصنع'!D352,'حركة المخزون'!H:H,'أرصدة المصنع'!$AB$2)-SUMIFS('حركة المخزون'!F:F,'حركة المخزون'!E:E,'أرصدة المصنع'!D352,'حركة المخزون'!G:G,'أرصدة المصنع'!$AB$2)</f>
        <v>0</v>
      </c>
      <c r="AC352" s="21"/>
      <c r="AD352" s="20">
        <f>SUMIFS('حركة المخزون'!F:F,'حركة المخزون'!E:E,'أرصدة المصنع'!D352,'حركة المخزون'!H:H,'أرصدة المصنع'!$AD$2)-SUMIFS('حركة المخزون'!F:F,'حركة المخزون'!E:E,'أرصدة المصنع'!D352,'حركة المخزون'!G:G,'أرصدة المصنع'!$AD$2)</f>
        <v>0</v>
      </c>
      <c r="AE352" s="21"/>
      <c r="AF352" s="20">
        <f>SUMIFS('حركة المخزون'!F:F,'حركة المخزون'!E:E,'أرصدة المصنع'!D352,'حركة المخزون'!H:H,'أرصدة المصنع'!$AF$2)-SUMIFS('حركة المخزون'!F:F,'حركة المخزون'!E:E,'أرصدة المصنع'!D352,'حركة المخزون'!G:G,'أرصدة المصنع'!$AF$2)</f>
        <v>0</v>
      </c>
    </row>
    <row r="353" spans="2:32" ht="24" customHeight="1" x14ac:dyDescent="0.2">
      <c r="B353" s="18">
        <v>351</v>
      </c>
      <c r="C353" s="18" t="str">
        <f>VLOOKUP(B353,'قاعدة البيانات'!B:F,5,0)</f>
        <v xml:space="preserve"> </v>
      </c>
      <c r="D353" s="18" t="str">
        <f>VLOOKUP(C353,'قاعدة البيانات'!F:G,2,0)</f>
        <v/>
      </c>
      <c r="F353" s="20">
        <f>SUMIFS('حركة المخزون'!F:F,'حركة المخزون'!E:E,'أرصدة المصنع'!D353,'حركة المخزون'!H:H,'أرصدة المصنع'!$F$2)-SUMIFS('حركة المخزون'!F:F,'حركة المخزون'!E:E,'أرصدة المصنع'!D353,'حركة المخزون'!G:G,'أرصدة المصنع'!$F$2)</f>
        <v>0</v>
      </c>
      <c r="G353" s="21"/>
      <c r="H353" s="20">
        <f>SUMIFS('حركة المخزون'!F:F,'حركة المخزون'!E:E,'أرصدة المصنع'!D353,'حركة المخزون'!H:H,'أرصدة المصنع'!$H$2)-SUMIFS('حركة المخزون'!F:F,'حركة المخزون'!E:E,'أرصدة المصنع'!D353,'حركة المخزون'!G:G,'أرصدة المصنع'!$H$2)</f>
        <v>0</v>
      </c>
      <c r="I353" s="21"/>
      <c r="J353" s="20">
        <f>SUMIFS('حركة المخزون'!F:F,'حركة المخزون'!E:E,'أرصدة المصنع'!D353,'حركة المخزون'!H:H,'أرصدة المصنع'!$J$2)-SUMIFS('حركة المخزون'!F:F,'حركة المخزون'!E:E,'أرصدة المصنع'!D353,'حركة المخزون'!G:G,'أرصدة المصنع'!$J$2)</f>
        <v>0</v>
      </c>
      <c r="K353" s="21"/>
      <c r="L353" s="20">
        <f>SUMIFS('حركة المخزون'!F:F,'حركة المخزون'!E:E,'أرصدة المصنع'!D353,'حركة المخزون'!H:H,'أرصدة المصنع'!$L$2)-SUMIFS('حركة المخزون'!F:F,'حركة المخزون'!E:E,'أرصدة المصنع'!D353,'حركة المخزون'!G:G,'أرصدة المصنع'!$L$2)</f>
        <v>0</v>
      </c>
      <c r="M353" s="21"/>
      <c r="N353" s="20">
        <f>SUMIFS('حركة المخزون'!F:F,'حركة المخزون'!E:E,'أرصدة المصنع'!D353,'حركة المخزون'!H:H,'أرصدة المصنع'!$N$2)-SUMIFS('حركة المخزون'!F:F,'حركة المخزون'!E:E,'أرصدة المصنع'!D353,'حركة المخزون'!G:G,'أرصدة المصنع'!$N$2)</f>
        <v>0</v>
      </c>
      <c r="O353" s="21"/>
      <c r="P353" s="20">
        <f>SUMIFS('حركة المخزون'!F:F,'حركة المخزون'!E:E,'أرصدة المصنع'!D353,'حركة المخزون'!H:H,'أرصدة المصنع'!$P$2)-SUMIFS('حركة المخزون'!F:F,'حركة المخزون'!E:E,'أرصدة المصنع'!D353,'حركة المخزون'!G:G,'أرصدة المصنع'!$P$2)</f>
        <v>0</v>
      </c>
      <c r="Q353" s="21"/>
      <c r="R353" s="20">
        <f>SUMIFS('حركة المخزون'!F:F,'حركة المخزون'!E:E,'أرصدة المصنع'!D353,'حركة المخزون'!H:H,'أرصدة المصنع'!$R$2)-SUMIFS('حركة المخزون'!F:F,'حركة المخزون'!E:E,'أرصدة المصنع'!D353,'حركة المخزون'!G:G,'أرصدة المصنع'!$R$2)</f>
        <v>0</v>
      </c>
      <c r="S353" s="21"/>
      <c r="T353" s="20">
        <f>SUMIFS('حركة المخزون'!F:F,'حركة المخزون'!E:E,'أرصدة المصنع'!D353,'حركة المخزون'!H:H,'أرصدة المصنع'!$T$2)-SUMIFS('حركة المخزون'!F:F,'حركة المخزون'!E:E,'أرصدة المصنع'!D353,'حركة المخزون'!G:G,'أرصدة المصنع'!$T$2)</f>
        <v>0</v>
      </c>
      <c r="U353" s="21"/>
      <c r="V353" s="20">
        <f>SUMIFS('حركة المخزون'!F:F,'حركة المخزون'!E:E,'أرصدة المصنع'!D353,'حركة المخزون'!H:H,'أرصدة المصنع'!$V$2)-SUMIFS('حركة المخزون'!F:F,'حركة المخزون'!E:E,'أرصدة المصنع'!D353,'حركة المخزون'!G:G,'أرصدة المصنع'!$V$2)</f>
        <v>0</v>
      </c>
      <c r="W353" s="21"/>
      <c r="X353" s="20">
        <f>SUMIFS('حركة المخزون'!F:F,'حركة المخزون'!E:E,'أرصدة المصنع'!D353,'حركة المخزون'!H:H,'أرصدة المصنع'!$X$2)-SUMIFS('حركة المخزون'!F:F,'حركة المخزون'!E:E,'أرصدة المصنع'!D353,'حركة المخزون'!G:G,'أرصدة المصنع'!$X$2)</f>
        <v>0</v>
      </c>
      <c r="Y353" s="21"/>
      <c r="Z353" s="20">
        <f>SUMIFS('حركة المخزون'!F:F,'حركة المخزون'!E:E,'أرصدة المصنع'!D353,'حركة المخزون'!H:H,'أرصدة المصنع'!$Z$2)-SUMIFS('حركة المخزون'!F:F,'حركة المخزون'!E:E,'أرصدة المصنع'!D353,'حركة المخزون'!G:G,'أرصدة المصنع'!$Z$2)</f>
        <v>0</v>
      </c>
      <c r="AA353" s="21"/>
      <c r="AB353" s="20">
        <f>SUMIFS('حركة المخزون'!F:F,'حركة المخزون'!E:E,'أرصدة المصنع'!D353,'حركة المخزون'!H:H,'أرصدة المصنع'!$AB$2)-SUMIFS('حركة المخزون'!F:F,'حركة المخزون'!E:E,'أرصدة المصنع'!D353,'حركة المخزون'!G:G,'أرصدة المصنع'!$AB$2)</f>
        <v>0</v>
      </c>
      <c r="AC353" s="21"/>
      <c r="AD353" s="20">
        <f>SUMIFS('حركة المخزون'!F:F,'حركة المخزون'!E:E,'أرصدة المصنع'!D353,'حركة المخزون'!H:H,'أرصدة المصنع'!$AD$2)-SUMIFS('حركة المخزون'!F:F,'حركة المخزون'!E:E,'أرصدة المصنع'!D353,'حركة المخزون'!G:G,'أرصدة المصنع'!$AD$2)</f>
        <v>0</v>
      </c>
      <c r="AE353" s="21"/>
      <c r="AF353" s="20">
        <f>SUMIFS('حركة المخزون'!F:F,'حركة المخزون'!E:E,'أرصدة المصنع'!D353,'حركة المخزون'!H:H,'أرصدة المصنع'!$AF$2)-SUMIFS('حركة المخزون'!F:F,'حركة المخزون'!E:E,'أرصدة المصنع'!D353,'حركة المخزون'!G:G,'أرصدة المصنع'!$AF$2)</f>
        <v>0</v>
      </c>
    </row>
    <row r="354" spans="2:32" ht="24" customHeight="1" x14ac:dyDescent="0.2">
      <c r="B354" s="18">
        <v>352</v>
      </c>
      <c r="C354" s="18" t="str">
        <f>VLOOKUP(B354,'قاعدة البيانات'!B:F,5,0)</f>
        <v xml:space="preserve"> </v>
      </c>
      <c r="D354" s="18" t="str">
        <f>VLOOKUP(C354,'قاعدة البيانات'!F:G,2,0)</f>
        <v/>
      </c>
      <c r="F354" s="20">
        <f>SUMIFS('حركة المخزون'!F:F,'حركة المخزون'!E:E,'أرصدة المصنع'!D354,'حركة المخزون'!H:H,'أرصدة المصنع'!$F$2)-SUMIFS('حركة المخزون'!F:F,'حركة المخزون'!E:E,'أرصدة المصنع'!D354,'حركة المخزون'!G:G,'أرصدة المصنع'!$F$2)</f>
        <v>0</v>
      </c>
      <c r="G354" s="21"/>
      <c r="H354" s="20">
        <f>SUMIFS('حركة المخزون'!F:F,'حركة المخزون'!E:E,'أرصدة المصنع'!D354,'حركة المخزون'!H:H,'أرصدة المصنع'!$H$2)-SUMIFS('حركة المخزون'!F:F,'حركة المخزون'!E:E,'أرصدة المصنع'!D354,'حركة المخزون'!G:G,'أرصدة المصنع'!$H$2)</f>
        <v>0</v>
      </c>
      <c r="I354" s="21"/>
      <c r="J354" s="20">
        <f>SUMIFS('حركة المخزون'!F:F,'حركة المخزون'!E:E,'أرصدة المصنع'!D354,'حركة المخزون'!H:H,'أرصدة المصنع'!$J$2)-SUMIFS('حركة المخزون'!F:F,'حركة المخزون'!E:E,'أرصدة المصنع'!D354,'حركة المخزون'!G:G,'أرصدة المصنع'!$J$2)</f>
        <v>0</v>
      </c>
      <c r="K354" s="21"/>
      <c r="L354" s="20">
        <f>SUMIFS('حركة المخزون'!F:F,'حركة المخزون'!E:E,'أرصدة المصنع'!D354,'حركة المخزون'!H:H,'أرصدة المصنع'!$L$2)-SUMIFS('حركة المخزون'!F:F,'حركة المخزون'!E:E,'أرصدة المصنع'!D354,'حركة المخزون'!G:G,'أرصدة المصنع'!$L$2)</f>
        <v>0</v>
      </c>
      <c r="M354" s="21"/>
      <c r="N354" s="20">
        <f>SUMIFS('حركة المخزون'!F:F,'حركة المخزون'!E:E,'أرصدة المصنع'!D354,'حركة المخزون'!H:H,'أرصدة المصنع'!$N$2)-SUMIFS('حركة المخزون'!F:F,'حركة المخزون'!E:E,'أرصدة المصنع'!D354,'حركة المخزون'!G:G,'أرصدة المصنع'!$N$2)</f>
        <v>0</v>
      </c>
      <c r="O354" s="21"/>
      <c r="P354" s="20">
        <f>SUMIFS('حركة المخزون'!F:F,'حركة المخزون'!E:E,'أرصدة المصنع'!D354,'حركة المخزون'!H:H,'أرصدة المصنع'!$P$2)-SUMIFS('حركة المخزون'!F:F,'حركة المخزون'!E:E,'أرصدة المصنع'!D354,'حركة المخزون'!G:G,'أرصدة المصنع'!$P$2)</f>
        <v>0</v>
      </c>
      <c r="Q354" s="21"/>
      <c r="R354" s="20">
        <f>SUMIFS('حركة المخزون'!F:F,'حركة المخزون'!E:E,'أرصدة المصنع'!D354,'حركة المخزون'!H:H,'أرصدة المصنع'!$R$2)-SUMIFS('حركة المخزون'!F:F,'حركة المخزون'!E:E,'أرصدة المصنع'!D354,'حركة المخزون'!G:G,'أرصدة المصنع'!$R$2)</f>
        <v>0</v>
      </c>
      <c r="S354" s="21"/>
      <c r="T354" s="20">
        <f>SUMIFS('حركة المخزون'!F:F,'حركة المخزون'!E:E,'أرصدة المصنع'!D354,'حركة المخزون'!H:H,'أرصدة المصنع'!$T$2)-SUMIFS('حركة المخزون'!F:F,'حركة المخزون'!E:E,'أرصدة المصنع'!D354,'حركة المخزون'!G:G,'أرصدة المصنع'!$T$2)</f>
        <v>0</v>
      </c>
      <c r="U354" s="21"/>
      <c r="V354" s="20">
        <f>SUMIFS('حركة المخزون'!F:F,'حركة المخزون'!E:E,'أرصدة المصنع'!D354,'حركة المخزون'!H:H,'أرصدة المصنع'!$V$2)-SUMIFS('حركة المخزون'!F:F,'حركة المخزون'!E:E,'أرصدة المصنع'!D354,'حركة المخزون'!G:G,'أرصدة المصنع'!$V$2)</f>
        <v>0</v>
      </c>
      <c r="W354" s="21"/>
      <c r="X354" s="20">
        <f>SUMIFS('حركة المخزون'!F:F,'حركة المخزون'!E:E,'أرصدة المصنع'!D354,'حركة المخزون'!H:H,'أرصدة المصنع'!$X$2)-SUMIFS('حركة المخزون'!F:F,'حركة المخزون'!E:E,'أرصدة المصنع'!D354,'حركة المخزون'!G:G,'أرصدة المصنع'!$X$2)</f>
        <v>0</v>
      </c>
      <c r="Y354" s="21"/>
      <c r="Z354" s="20">
        <f>SUMIFS('حركة المخزون'!F:F,'حركة المخزون'!E:E,'أرصدة المصنع'!D354,'حركة المخزون'!H:H,'أرصدة المصنع'!$Z$2)-SUMIFS('حركة المخزون'!F:F,'حركة المخزون'!E:E,'أرصدة المصنع'!D354,'حركة المخزون'!G:G,'أرصدة المصنع'!$Z$2)</f>
        <v>0</v>
      </c>
      <c r="AA354" s="21"/>
      <c r="AB354" s="20">
        <f>SUMIFS('حركة المخزون'!F:F,'حركة المخزون'!E:E,'أرصدة المصنع'!D354,'حركة المخزون'!H:H,'أرصدة المصنع'!$AB$2)-SUMIFS('حركة المخزون'!F:F,'حركة المخزون'!E:E,'أرصدة المصنع'!D354,'حركة المخزون'!G:G,'أرصدة المصنع'!$AB$2)</f>
        <v>0</v>
      </c>
      <c r="AC354" s="21"/>
      <c r="AD354" s="20">
        <f>SUMIFS('حركة المخزون'!F:F,'حركة المخزون'!E:E,'أرصدة المصنع'!D354,'حركة المخزون'!H:H,'أرصدة المصنع'!$AD$2)-SUMIFS('حركة المخزون'!F:F,'حركة المخزون'!E:E,'أرصدة المصنع'!D354,'حركة المخزون'!G:G,'أرصدة المصنع'!$AD$2)</f>
        <v>0</v>
      </c>
      <c r="AE354" s="21"/>
      <c r="AF354" s="20">
        <f>SUMIFS('حركة المخزون'!F:F,'حركة المخزون'!E:E,'أرصدة المصنع'!D354,'حركة المخزون'!H:H,'أرصدة المصنع'!$AF$2)-SUMIFS('حركة المخزون'!F:F,'حركة المخزون'!E:E,'أرصدة المصنع'!D354,'حركة المخزون'!G:G,'أرصدة المصنع'!$AF$2)</f>
        <v>0</v>
      </c>
    </row>
    <row r="355" spans="2:32" ht="24" customHeight="1" x14ac:dyDescent="0.2">
      <c r="B355" s="19">
        <v>353</v>
      </c>
      <c r="C355" s="18" t="str">
        <f>VLOOKUP(B355,'قاعدة البيانات'!B:F,5,0)</f>
        <v xml:space="preserve"> </v>
      </c>
      <c r="D355" s="18" t="str">
        <f>VLOOKUP(C355,'قاعدة البيانات'!F:G,2,0)</f>
        <v/>
      </c>
      <c r="F355" s="20">
        <f>SUMIFS('حركة المخزون'!F:F,'حركة المخزون'!E:E,'أرصدة المصنع'!D355,'حركة المخزون'!H:H,'أرصدة المصنع'!$F$2)-SUMIFS('حركة المخزون'!F:F,'حركة المخزون'!E:E,'أرصدة المصنع'!D355,'حركة المخزون'!G:G,'أرصدة المصنع'!$F$2)</f>
        <v>0</v>
      </c>
      <c r="G355" s="21"/>
      <c r="H355" s="20">
        <f>SUMIFS('حركة المخزون'!F:F,'حركة المخزون'!E:E,'أرصدة المصنع'!D355,'حركة المخزون'!H:H,'أرصدة المصنع'!$H$2)-SUMIFS('حركة المخزون'!F:F,'حركة المخزون'!E:E,'أرصدة المصنع'!D355,'حركة المخزون'!G:G,'أرصدة المصنع'!$H$2)</f>
        <v>0</v>
      </c>
      <c r="I355" s="21"/>
      <c r="J355" s="20">
        <f>SUMIFS('حركة المخزون'!F:F,'حركة المخزون'!E:E,'أرصدة المصنع'!D355,'حركة المخزون'!H:H,'أرصدة المصنع'!$J$2)-SUMIFS('حركة المخزون'!F:F,'حركة المخزون'!E:E,'أرصدة المصنع'!D355,'حركة المخزون'!G:G,'أرصدة المصنع'!$J$2)</f>
        <v>0</v>
      </c>
      <c r="K355" s="21"/>
      <c r="L355" s="20">
        <f>SUMIFS('حركة المخزون'!F:F,'حركة المخزون'!E:E,'أرصدة المصنع'!D355,'حركة المخزون'!H:H,'أرصدة المصنع'!$L$2)-SUMIFS('حركة المخزون'!F:F,'حركة المخزون'!E:E,'أرصدة المصنع'!D355,'حركة المخزون'!G:G,'أرصدة المصنع'!$L$2)</f>
        <v>0</v>
      </c>
      <c r="M355" s="21"/>
      <c r="N355" s="20">
        <f>SUMIFS('حركة المخزون'!F:F,'حركة المخزون'!E:E,'أرصدة المصنع'!D355,'حركة المخزون'!H:H,'أرصدة المصنع'!$N$2)-SUMIFS('حركة المخزون'!F:F,'حركة المخزون'!E:E,'أرصدة المصنع'!D355,'حركة المخزون'!G:G,'أرصدة المصنع'!$N$2)</f>
        <v>0</v>
      </c>
      <c r="O355" s="21"/>
      <c r="P355" s="20">
        <f>SUMIFS('حركة المخزون'!F:F,'حركة المخزون'!E:E,'أرصدة المصنع'!D355,'حركة المخزون'!H:H,'أرصدة المصنع'!$P$2)-SUMIFS('حركة المخزون'!F:F,'حركة المخزون'!E:E,'أرصدة المصنع'!D355,'حركة المخزون'!G:G,'أرصدة المصنع'!$P$2)</f>
        <v>0</v>
      </c>
      <c r="Q355" s="21"/>
      <c r="R355" s="20">
        <f>SUMIFS('حركة المخزون'!F:F,'حركة المخزون'!E:E,'أرصدة المصنع'!D355,'حركة المخزون'!H:H,'أرصدة المصنع'!$R$2)-SUMIFS('حركة المخزون'!F:F,'حركة المخزون'!E:E,'أرصدة المصنع'!D355,'حركة المخزون'!G:G,'أرصدة المصنع'!$R$2)</f>
        <v>0</v>
      </c>
      <c r="S355" s="21"/>
      <c r="T355" s="20">
        <f>SUMIFS('حركة المخزون'!F:F,'حركة المخزون'!E:E,'أرصدة المصنع'!D355,'حركة المخزون'!H:H,'أرصدة المصنع'!$T$2)-SUMIFS('حركة المخزون'!F:F,'حركة المخزون'!E:E,'أرصدة المصنع'!D355,'حركة المخزون'!G:G,'أرصدة المصنع'!$T$2)</f>
        <v>0</v>
      </c>
      <c r="U355" s="21"/>
      <c r="V355" s="20">
        <f>SUMIFS('حركة المخزون'!F:F,'حركة المخزون'!E:E,'أرصدة المصنع'!D355,'حركة المخزون'!H:H,'أرصدة المصنع'!$V$2)-SUMIFS('حركة المخزون'!F:F,'حركة المخزون'!E:E,'أرصدة المصنع'!D355,'حركة المخزون'!G:G,'أرصدة المصنع'!$V$2)</f>
        <v>0</v>
      </c>
      <c r="W355" s="21"/>
      <c r="X355" s="20">
        <f>SUMIFS('حركة المخزون'!F:F,'حركة المخزون'!E:E,'أرصدة المصنع'!D355,'حركة المخزون'!H:H,'أرصدة المصنع'!$X$2)-SUMIFS('حركة المخزون'!F:F,'حركة المخزون'!E:E,'أرصدة المصنع'!D355,'حركة المخزون'!G:G,'أرصدة المصنع'!$X$2)</f>
        <v>0</v>
      </c>
      <c r="Y355" s="21"/>
      <c r="Z355" s="20">
        <f>SUMIFS('حركة المخزون'!F:F,'حركة المخزون'!E:E,'أرصدة المصنع'!D355,'حركة المخزون'!H:H,'أرصدة المصنع'!$Z$2)-SUMIFS('حركة المخزون'!F:F,'حركة المخزون'!E:E,'أرصدة المصنع'!D355,'حركة المخزون'!G:G,'أرصدة المصنع'!$Z$2)</f>
        <v>0</v>
      </c>
      <c r="AA355" s="21"/>
      <c r="AB355" s="20">
        <f>SUMIFS('حركة المخزون'!F:F,'حركة المخزون'!E:E,'أرصدة المصنع'!D355,'حركة المخزون'!H:H,'أرصدة المصنع'!$AB$2)-SUMIFS('حركة المخزون'!F:F,'حركة المخزون'!E:E,'أرصدة المصنع'!D355,'حركة المخزون'!G:G,'أرصدة المصنع'!$AB$2)</f>
        <v>0</v>
      </c>
      <c r="AC355" s="21"/>
      <c r="AD355" s="20">
        <f>SUMIFS('حركة المخزون'!F:F,'حركة المخزون'!E:E,'أرصدة المصنع'!D355,'حركة المخزون'!H:H,'أرصدة المصنع'!$AD$2)-SUMIFS('حركة المخزون'!F:F,'حركة المخزون'!E:E,'أرصدة المصنع'!D355,'حركة المخزون'!G:G,'أرصدة المصنع'!$AD$2)</f>
        <v>0</v>
      </c>
      <c r="AE355" s="21"/>
      <c r="AF355" s="20">
        <f>SUMIFS('حركة المخزون'!F:F,'حركة المخزون'!E:E,'أرصدة المصنع'!D355,'حركة المخزون'!H:H,'أرصدة المصنع'!$AF$2)-SUMIFS('حركة المخزون'!F:F,'حركة المخزون'!E:E,'أرصدة المصنع'!D355,'حركة المخزون'!G:G,'أرصدة المصنع'!$AF$2)</f>
        <v>0</v>
      </c>
    </row>
    <row r="356" spans="2:32" ht="24" customHeight="1" x14ac:dyDescent="0.2">
      <c r="B356" s="18">
        <v>354</v>
      </c>
      <c r="C356" s="18" t="str">
        <f>VLOOKUP(B356,'قاعدة البيانات'!B:F,5,0)</f>
        <v xml:space="preserve"> </v>
      </c>
      <c r="D356" s="18" t="str">
        <f>VLOOKUP(C356,'قاعدة البيانات'!F:G,2,0)</f>
        <v/>
      </c>
      <c r="F356" s="20">
        <f>SUMIFS('حركة المخزون'!F:F,'حركة المخزون'!E:E,'أرصدة المصنع'!D356,'حركة المخزون'!H:H,'أرصدة المصنع'!$F$2)-SUMIFS('حركة المخزون'!F:F,'حركة المخزون'!E:E,'أرصدة المصنع'!D356,'حركة المخزون'!G:G,'أرصدة المصنع'!$F$2)</f>
        <v>0</v>
      </c>
      <c r="G356" s="21"/>
      <c r="H356" s="20">
        <f>SUMIFS('حركة المخزون'!F:F,'حركة المخزون'!E:E,'أرصدة المصنع'!D356,'حركة المخزون'!H:H,'أرصدة المصنع'!$H$2)-SUMIFS('حركة المخزون'!F:F,'حركة المخزون'!E:E,'أرصدة المصنع'!D356,'حركة المخزون'!G:G,'أرصدة المصنع'!$H$2)</f>
        <v>0</v>
      </c>
      <c r="I356" s="21"/>
      <c r="J356" s="20">
        <f>SUMIFS('حركة المخزون'!F:F,'حركة المخزون'!E:E,'أرصدة المصنع'!D356,'حركة المخزون'!H:H,'أرصدة المصنع'!$J$2)-SUMIFS('حركة المخزون'!F:F,'حركة المخزون'!E:E,'أرصدة المصنع'!D356,'حركة المخزون'!G:G,'أرصدة المصنع'!$J$2)</f>
        <v>0</v>
      </c>
      <c r="K356" s="21"/>
      <c r="L356" s="20">
        <f>SUMIFS('حركة المخزون'!F:F,'حركة المخزون'!E:E,'أرصدة المصنع'!D356,'حركة المخزون'!H:H,'أرصدة المصنع'!$L$2)-SUMIFS('حركة المخزون'!F:F,'حركة المخزون'!E:E,'أرصدة المصنع'!D356,'حركة المخزون'!G:G,'أرصدة المصنع'!$L$2)</f>
        <v>0</v>
      </c>
      <c r="M356" s="21"/>
      <c r="N356" s="20">
        <f>SUMIFS('حركة المخزون'!F:F,'حركة المخزون'!E:E,'أرصدة المصنع'!D356,'حركة المخزون'!H:H,'أرصدة المصنع'!$N$2)-SUMIFS('حركة المخزون'!F:F,'حركة المخزون'!E:E,'أرصدة المصنع'!D356,'حركة المخزون'!G:G,'أرصدة المصنع'!$N$2)</f>
        <v>0</v>
      </c>
      <c r="O356" s="21"/>
      <c r="P356" s="20">
        <f>SUMIFS('حركة المخزون'!F:F,'حركة المخزون'!E:E,'أرصدة المصنع'!D356,'حركة المخزون'!H:H,'أرصدة المصنع'!$P$2)-SUMIFS('حركة المخزون'!F:F,'حركة المخزون'!E:E,'أرصدة المصنع'!D356,'حركة المخزون'!G:G,'أرصدة المصنع'!$P$2)</f>
        <v>0</v>
      </c>
      <c r="Q356" s="21"/>
      <c r="R356" s="20">
        <f>SUMIFS('حركة المخزون'!F:F,'حركة المخزون'!E:E,'أرصدة المصنع'!D356,'حركة المخزون'!H:H,'أرصدة المصنع'!$R$2)-SUMIFS('حركة المخزون'!F:F,'حركة المخزون'!E:E,'أرصدة المصنع'!D356,'حركة المخزون'!G:G,'أرصدة المصنع'!$R$2)</f>
        <v>0</v>
      </c>
      <c r="S356" s="21"/>
      <c r="T356" s="20">
        <f>SUMIFS('حركة المخزون'!F:F,'حركة المخزون'!E:E,'أرصدة المصنع'!D356,'حركة المخزون'!H:H,'أرصدة المصنع'!$T$2)-SUMIFS('حركة المخزون'!F:F,'حركة المخزون'!E:E,'أرصدة المصنع'!D356,'حركة المخزون'!G:G,'أرصدة المصنع'!$T$2)</f>
        <v>0</v>
      </c>
      <c r="U356" s="21"/>
      <c r="V356" s="20">
        <f>SUMIFS('حركة المخزون'!F:F,'حركة المخزون'!E:E,'أرصدة المصنع'!D356,'حركة المخزون'!H:H,'أرصدة المصنع'!$V$2)-SUMIFS('حركة المخزون'!F:F,'حركة المخزون'!E:E,'أرصدة المصنع'!D356,'حركة المخزون'!G:G,'أرصدة المصنع'!$V$2)</f>
        <v>0</v>
      </c>
      <c r="W356" s="21"/>
      <c r="X356" s="20">
        <f>SUMIFS('حركة المخزون'!F:F,'حركة المخزون'!E:E,'أرصدة المصنع'!D356,'حركة المخزون'!H:H,'أرصدة المصنع'!$X$2)-SUMIFS('حركة المخزون'!F:F,'حركة المخزون'!E:E,'أرصدة المصنع'!D356,'حركة المخزون'!G:G,'أرصدة المصنع'!$X$2)</f>
        <v>0</v>
      </c>
      <c r="Y356" s="21"/>
      <c r="Z356" s="20">
        <f>SUMIFS('حركة المخزون'!F:F,'حركة المخزون'!E:E,'أرصدة المصنع'!D356,'حركة المخزون'!H:H,'أرصدة المصنع'!$Z$2)-SUMIFS('حركة المخزون'!F:F,'حركة المخزون'!E:E,'أرصدة المصنع'!D356,'حركة المخزون'!G:G,'أرصدة المصنع'!$Z$2)</f>
        <v>0</v>
      </c>
      <c r="AA356" s="21"/>
      <c r="AB356" s="20">
        <f>SUMIFS('حركة المخزون'!F:F,'حركة المخزون'!E:E,'أرصدة المصنع'!D356,'حركة المخزون'!H:H,'أرصدة المصنع'!$AB$2)-SUMIFS('حركة المخزون'!F:F,'حركة المخزون'!E:E,'أرصدة المصنع'!D356,'حركة المخزون'!G:G,'أرصدة المصنع'!$AB$2)</f>
        <v>0</v>
      </c>
      <c r="AC356" s="21"/>
      <c r="AD356" s="20">
        <f>SUMIFS('حركة المخزون'!F:F,'حركة المخزون'!E:E,'أرصدة المصنع'!D356,'حركة المخزون'!H:H,'أرصدة المصنع'!$AD$2)-SUMIFS('حركة المخزون'!F:F,'حركة المخزون'!E:E,'أرصدة المصنع'!D356,'حركة المخزون'!G:G,'أرصدة المصنع'!$AD$2)</f>
        <v>0</v>
      </c>
      <c r="AE356" s="21"/>
      <c r="AF356" s="20">
        <f>SUMIFS('حركة المخزون'!F:F,'حركة المخزون'!E:E,'أرصدة المصنع'!D356,'حركة المخزون'!H:H,'أرصدة المصنع'!$AF$2)-SUMIFS('حركة المخزون'!F:F,'حركة المخزون'!E:E,'أرصدة المصنع'!D356,'حركة المخزون'!G:G,'أرصدة المصنع'!$AF$2)</f>
        <v>0</v>
      </c>
    </row>
    <row r="357" spans="2:32" ht="24" customHeight="1" x14ac:dyDescent="0.2">
      <c r="B357" s="18">
        <v>355</v>
      </c>
      <c r="C357" s="18" t="str">
        <f>VLOOKUP(B357,'قاعدة البيانات'!B:F,5,0)</f>
        <v xml:space="preserve"> </v>
      </c>
      <c r="D357" s="18" t="str">
        <f>VLOOKUP(C357,'قاعدة البيانات'!F:G,2,0)</f>
        <v/>
      </c>
      <c r="F357" s="20">
        <f>SUMIFS('حركة المخزون'!F:F,'حركة المخزون'!E:E,'أرصدة المصنع'!D357,'حركة المخزون'!H:H,'أرصدة المصنع'!$F$2)-SUMIFS('حركة المخزون'!F:F,'حركة المخزون'!E:E,'أرصدة المصنع'!D357,'حركة المخزون'!G:G,'أرصدة المصنع'!$F$2)</f>
        <v>0</v>
      </c>
      <c r="G357" s="21"/>
      <c r="H357" s="20">
        <f>SUMIFS('حركة المخزون'!F:F,'حركة المخزون'!E:E,'أرصدة المصنع'!D357,'حركة المخزون'!H:H,'أرصدة المصنع'!$H$2)-SUMIFS('حركة المخزون'!F:F,'حركة المخزون'!E:E,'أرصدة المصنع'!D357,'حركة المخزون'!G:G,'أرصدة المصنع'!$H$2)</f>
        <v>0</v>
      </c>
      <c r="I357" s="21"/>
      <c r="J357" s="20">
        <f>SUMIFS('حركة المخزون'!F:F,'حركة المخزون'!E:E,'أرصدة المصنع'!D357,'حركة المخزون'!H:H,'أرصدة المصنع'!$J$2)-SUMIFS('حركة المخزون'!F:F,'حركة المخزون'!E:E,'أرصدة المصنع'!D357,'حركة المخزون'!G:G,'أرصدة المصنع'!$J$2)</f>
        <v>0</v>
      </c>
      <c r="K357" s="21"/>
      <c r="L357" s="20">
        <f>SUMIFS('حركة المخزون'!F:F,'حركة المخزون'!E:E,'أرصدة المصنع'!D357,'حركة المخزون'!H:H,'أرصدة المصنع'!$L$2)-SUMIFS('حركة المخزون'!F:F,'حركة المخزون'!E:E,'أرصدة المصنع'!D357,'حركة المخزون'!G:G,'أرصدة المصنع'!$L$2)</f>
        <v>0</v>
      </c>
      <c r="M357" s="21"/>
      <c r="N357" s="20">
        <f>SUMIFS('حركة المخزون'!F:F,'حركة المخزون'!E:E,'أرصدة المصنع'!D357,'حركة المخزون'!H:H,'أرصدة المصنع'!$N$2)-SUMIFS('حركة المخزون'!F:F,'حركة المخزون'!E:E,'أرصدة المصنع'!D357,'حركة المخزون'!G:G,'أرصدة المصنع'!$N$2)</f>
        <v>0</v>
      </c>
      <c r="O357" s="21"/>
      <c r="P357" s="20">
        <f>SUMIFS('حركة المخزون'!F:F,'حركة المخزون'!E:E,'أرصدة المصنع'!D357,'حركة المخزون'!H:H,'أرصدة المصنع'!$P$2)-SUMIFS('حركة المخزون'!F:F,'حركة المخزون'!E:E,'أرصدة المصنع'!D357,'حركة المخزون'!G:G,'أرصدة المصنع'!$P$2)</f>
        <v>0</v>
      </c>
      <c r="Q357" s="21"/>
      <c r="R357" s="20">
        <f>SUMIFS('حركة المخزون'!F:F,'حركة المخزون'!E:E,'أرصدة المصنع'!D357,'حركة المخزون'!H:H,'أرصدة المصنع'!$R$2)-SUMIFS('حركة المخزون'!F:F,'حركة المخزون'!E:E,'أرصدة المصنع'!D357,'حركة المخزون'!G:G,'أرصدة المصنع'!$R$2)</f>
        <v>0</v>
      </c>
      <c r="S357" s="21"/>
      <c r="T357" s="20">
        <f>SUMIFS('حركة المخزون'!F:F,'حركة المخزون'!E:E,'أرصدة المصنع'!D357,'حركة المخزون'!H:H,'أرصدة المصنع'!$T$2)-SUMIFS('حركة المخزون'!F:F,'حركة المخزون'!E:E,'أرصدة المصنع'!D357,'حركة المخزون'!G:G,'أرصدة المصنع'!$T$2)</f>
        <v>0</v>
      </c>
      <c r="U357" s="21"/>
      <c r="V357" s="20">
        <f>SUMIFS('حركة المخزون'!F:F,'حركة المخزون'!E:E,'أرصدة المصنع'!D357,'حركة المخزون'!H:H,'أرصدة المصنع'!$V$2)-SUMIFS('حركة المخزون'!F:F,'حركة المخزون'!E:E,'أرصدة المصنع'!D357,'حركة المخزون'!G:G,'أرصدة المصنع'!$V$2)</f>
        <v>0</v>
      </c>
      <c r="W357" s="21"/>
      <c r="X357" s="20">
        <f>SUMIFS('حركة المخزون'!F:F,'حركة المخزون'!E:E,'أرصدة المصنع'!D357,'حركة المخزون'!H:H,'أرصدة المصنع'!$X$2)-SUMIFS('حركة المخزون'!F:F,'حركة المخزون'!E:E,'أرصدة المصنع'!D357,'حركة المخزون'!G:G,'أرصدة المصنع'!$X$2)</f>
        <v>0</v>
      </c>
      <c r="Y357" s="21"/>
      <c r="Z357" s="20">
        <f>SUMIFS('حركة المخزون'!F:F,'حركة المخزون'!E:E,'أرصدة المصنع'!D357,'حركة المخزون'!H:H,'أرصدة المصنع'!$Z$2)-SUMIFS('حركة المخزون'!F:F,'حركة المخزون'!E:E,'أرصدة المصنع'!D357,'حركة المخزون'!G:G,'أرصدة المصنع'!$Z$2)</f>
        <v>0</v>
      </c>
      <c r="AA357" s="21"/>
      <c r="AB357" s="20">
        <f>SUMIFS('حركة المخزون'!F:F,'حركة المخزون'!E:E,'أرصدة المصنع'!D357,'حركة المخزون'!H:H,'أرصدة المصنع'!$AB$2)-SUMIFS('حركة المخزون'!F:F,'حركة المخزون'!E:E,'أرصدة المصنع'!D357,'حركة المخزون'!G:G,'أرصدة المصنع'!$AB$2)</f>
        <v>0</v>
      </c>
      <c r="AC357" s="21"/>
      <c r="AD357" s="20">
        <f>SUMIFS('حركة المخزون'!F:F,'حركة المخزون'!E:E,'أرصدة المصنع'!D357,'حركة المخزون'!H:H,'أرصدة المصنع'!$AD$2)-SUMIFS('حركة المخزون'!F:F,'حركة المخزون'!E:E,'أرصدة المصنع'!D357,'حركة المخزون'!G:G,'أرصدة المصنع'!$AD$2)</f>
        <v>0</v>
      </c>
      <c r="AE357" s="21"/>
      <c r="AF357" s="20">
        <f>SUMIFS('حركة المخزون'!F:F,'حركة المخزون'!E:E,'أرصدة المصنع'!D357,'حركة المخزون'!H:H,'أرصدة المصنع'!$AF$2)-SUMIFS('حركة المخزون'!F:F,'حركة المخزون'!E:E,'أرصدة المصنع'!D357,'حركة المخزون'!G:G,'أرصدة المصنع'!$AF$2)</f>
        <v>0</v>
      </c>
    </row>
    <row r="358" spans="2:32" ht="24" customHeight="1" x14ac:dyDescent="0.2">
      <c r="B358" s="19">
        <v>356</v>
      </c>
      <c r="C358" s="18" t="str">
        <f>VLOOKUP(B358,'قاعدة البيانات'!B:F,5,0)</f>
        <v xml:space="preserve"> </v>
      </c>
      <c r="D358" s="18" t="str">
        <f>VLOOKUP(C358,'قاعدة البيانات'!F:G,2,0)</f>
        <v/>
      </c>
      <c r="F358" s="20">
        <f>SUMIFS('حركة المخزون'!F:F,'حركة المخزون'!E:E,'أرصدة المصنع'!D358,'حركة المخزون'!H:H,'أرصدة المصنع'!$F$2)-SUMIFS('حركة المخزون'!F:F,'حركة المخزون'!E:E,'أرصدة المصنع'!D358,'حركة المخزون'!G:G,'أرصدة المصنع'!$F$2)</f>
        <v>0</v>
      </c>
      <c r="G358" s="21"/>
      <c r="H358" s="20">
        <f>SUMIFS('حركة المخزون'!F:F,'حركة المخزون'!E:E,'أرصدة المصنع'!D358,'حركة المخزون'!H:H,'أرصدة المصنع'!$H$2)-SUMIFS('حركة المخزون'!F:F,'حركة المخزون'!E:E,'أرصدة المصنع'!D358,'حركة المخزون'!G:G,'أرصدة المصنع'!$H$2)</f>
        <v>0</v>
      </c>
      <c r="I358" s="21"/>
      <c r="J358" s="20">
        <f>SUMIFS('حركة المخزون'!F:F,'حركة المخزون'!E:E,'أرصدة المصنع'!D358,'حركة المخزون'!H:H,'أرصدة المصنع'!$J$2)-SUMIFS('حركة المخزون'!F:F,'حركة المخزون'!E:E,'أرصدة المصنع'!D358,'حركة المخزون'!G:G,'أرصدة المصنع'!$J$2)</f>
        <v>0</v>
      </c>
      <c r="K358" s="21"/>
      <c r="L358" s="20">
        <f>SUMIFS('حركة المخزون'!F:F,'حركة المخزون'!E:E,'أرصدة المصنع'!D358,'حركة المخزون'!H:H,'أرصدة المصنع'!$L$2)-SUMIFS('حركة المخزون'!F:F,'حركة المخزون'!E:E,'أرصدة المصنع'!D358,'حركة المخزون'!G:G,'أرصدة المصنع'!$L$2)</f>
        <v>0</v>
      </c>
      <c r="M358" s="21"/>
      <c r="N358" s="20">
        <f>SUMIFS('حركة المخزون'!F:F,'حركة المخزون'!E:E,'أرصدة المصنع'!D358,'حركة المخزون'!H:H,'أرصدة المصنع'!$N$2)-SUMIFS('حركة المخزون'!F:F,'حركة المخزون'!E:E,'أرصدة المصنع'!D358,'حركة المخزون'!G:G,'أرصدة المصنع'!$N$2)</f>
        <v>0</v>
      </c>
      <c r="O358" s="21"/>
      <c r="P358" s="20">
        <f>SUMIFS('حركة المخزون'!F:F,'حركة المخزون'!E:E,'أرصدة المصنع'!D358,'حركة المخزون'!H:H,'أرصدة المصنع'!$P$2)-SUMIFS('حركة المخزون'!F:F,'حركة المخزون'!E:E,'أرصدة المصنع'!D358,'حركة المخزون'!G:G,'أرصدة المصنع'!$P$2)</f>
        <v>0</v>
      </c>
      <c r="Q358" s="21"/>
      <c r="R358" s="20">
        <f>SUMIFS('حركة المخزون'!F:F,'حركة المخزون'!E:E,'أرصدة المصنع'!D358,'حركة المخزون'!H:H,'أرصدة المصنع'!$R$2)-SUMIFS('حركة المخزون'!F:F,'حركة المخزون'!E:E,'أرصدة المصنع'!D358,'حركة المخزون'!G:G,'أرصدة المصنع'!$R$2)</f>
        <v>0</v>
      </c>
      <c r="S358" s="21"/>
      <c r="T358" s="20">
        <f>SUMIFS('حركة المخزون'!F:F,'حركة المخزون'!E:E,'أرصدة المصنع'!D358,'حركة المخزون'!H:H,'أرصدة المصنع'!$T$2)-SUMIFS('حركة المخزون'!F:F,'حركة المخزون'!E:E,'أرصدة المصنع'!D358,'حركة المخزون'!G:G,'أرصدة المصنع'!$T$2)</f>
        <v>0</v>
      </c>
      <c r="U358" s="21"/>
      <c r="V358" s="20">
        <f>SUMIFS('حركة المخزون'!F:F,'حركة المخزون'!E:E,'أرصدة المصنع'!D358,'حركة المخزون'!H:H,'أرصدة المصنع'!$V$2)-SUMIFS('حركة المخزون'!F:F,'حركة المخزون'!E:E,'أرصدة المصنع'!D358,'حركة المخزون'!G:G,'أرصدة المصنع'!$V$2)</f>
        <v>0</v>
      </c>
      <c r="W358" s="21"/>
      <c r="X358" s="20">
        <f>SUMIFS('حركة المخزون'!F:F,'حركة المخزون'!E:E,'أرصدة المصنع'!D358,'حركة المخزون'!H:H,'أرصدة المصنع'!$X$2)-SUMIFS('حركة المخزون'!F:F,'حركة المخزون'!E:E,'أرصدة المصنع'!D358,'حركة المخزون'!G:G,'أرصدة المصنع'!$X$2)</f>
        <v>0</v>
      </c>
      <c r="Y358" s="21"/>
      <c r="Z358" s="20">
        <f>SUMIFS('حركة المخزون'!F:F,'حركة المخزون'!E:E,'أرصدة المصنع'!D358,'حركة المخزون'!H:H,'أرصدة المصنع'!$Z$2)-SUMIFS('حركة المخزون'!F:F,'حركة المخزون'!E:E,'أرصدة المصنع'!D358,'حركة المخزون'!G:G,'أرصدة المصنع'!$Z$2)</f>
        <v>0</v>
      </c>
      <c r="AA358" s="21"/>
      <c r="AB358" s="20">
        <f>SUMIFS('حركة المخزون'!F:F,'حركة المخزون'!E:E,'أرصدة المصنع'!D358,'حركة المخزون'!H:H,'أرصدة المصنع'!$AB$2)-SUMIFS('حركة المخزون'!F:F,'حركة المخزون'!E:E,'أرصدة المصنع'!D358,'حركة المخزون'!G:G,'أرصدة المصنع'!$AB$2)</f>
        <v>0</v>
      </c>
      <c r="AC358" s="21"/>
      <c r="AD358" s="20">
        <f>SUMIFS('حركة المخزون'!F:F,'حركة المخزون'!E:E,'أرصدة المصنع'!D358,'حركة المخزون'!H:H,'أرصدة المصنع'!$AD$2)-SUMIFS('حركة المخزون'!F:F,'حركة المخزون'!E:E,'أرصدة المصنع'!D358,'حركة المخزون'!G:G,'أرصدة المصنع'!$AD$2)</f>
        <v>0</v>
      </c>
      <c r="AE358" s="21"/>
      <c r="AF358" s="20">
        <f>SUMIFS('حركة المخزون'!F:F,'حركة المخزون'!E:E,'أرصدة المصنع'!D358,'حركة المخزون'!H:H,'أرصدة المصنع'!$AF$2)-SUMIFS('حركة المخزون'!F:F,'حركة المخزون'!E:E,'أرصدة المصنع'!D358,'حركة المخزون'!G:G,'أرصدة المصنع'!$AF$2)</f>
        <v>0</v>
      </c>
    </row>
    <row r="359" spans="2:32" ht="24" customHeight="1" x14ac:dyDescent="0.2">
      <c r="B359" s="18">
        <v>357</v>
      </c>
      <c r="C359" s="18" t="str">
        <f>VLOOKUP(B359,'قاعدة البيانات'!B:F,5,0)</f>
        <v xml:space="preserve"> </v>
      </c>
      <c r="D359" s="18" t="str">
        <f>VLOOKUP(C359,'قاعدة البيانات'!F:G,2,0)</f>
        <v/>
      </c>
      <c r="F359" s="20">
        <f>SUMIFS('حركة المخزون'!F:F,'حركة المخزون'!E:E,'أرصدة المصنع'!D359,'حركة المخزون'!H:H,'أرصدة المصنع'!$F$2)-SUMIFS('حركة المخزون'!F:F,'حركة المخزون'!E:E,'أرصدة المصنع'!D359,'حركة المخزون'!G:G,'أرصدة المصنع'!$F$2)</f>
        <v>0</v>
      </c>
      <c r="G359" s="21"/>
      <c r="H359" s="20">
        <f>SUMIFS('حركة المخزون'!F:F,'حركة المخزون'!E:E,'أرصدة المصنع'!D359,'حركة المخزون'!H:H,'أرصدة المصنع'!$H$2)-SUMIFS('حركة المخزون'!F:F,'حركة المخزون'!E:E,'أرصدة المصنع'!D359,'حركة المخزون'!G:G,'أرصدة المصنع'!$H$2)</f>
        <v>0</v>
      </c>
      <c r="I359" s="21"/>
      <c r="J359" s="20">
        <f>SUMIFS('حركة المخزون'!F:F,'حركة المخزون'!E:E,'أرصدة المصنع'!D359,'حركة المخزون'!H:H,'أرصدة المصنع'!$J$2)-SUMIFS('حركة المخزون'!F:F,'حركة المخزون'!E:E,'أرصدة المصنع'!D359,'حركة المخزون'!G:G,'أرصدة المصنع'!$J$2)</f>
        <v>0</v>
      </c>
      <c r="K359" s="21"/>
      <c r="L359" s="20">
        <f>SUMIFS('حركة المخزون'!F:F,'حركة المخزون'!E:E,'أرصدة المصنع'!D359,'حركة المخزون'!H:H,'أرصدة المصنع'!$L$2)-SUMIFS('حركة المخزون'!F:F,'حركة المخزون'!E:E,'أرصدة المصنع'!D359,'حركة المخزون'!G:G,'أرصدة المصنع'!$L$2)</f>
        <v>0</v>
      </c>
      <c r="M359" s="21"/>
      <c r="N359" s="20">
        <f>SUMIFS('حركة المخزون'!F:F,'حركة المخزون'!E:E,'أرصدة المصنع'!D359,'حركة المخزون'!H:H,'أرصدة المصنع'!$N$2)-SUMIFS('حركة المخزون'!F:F,'حركة المخزون'!E:E,'أرصدة المصنع'!D359,'حركة المخزون'!G:G,'أرصدة المصنع'!$N$2)</f>
        <v>0</v>
      </c>
      <c r="O359" s="21"/>
      <c r="P359" s="20">
        <f>SUMIFS('حركة المخزون'!F:F,'حركة المخزون'!E:E,'أرصدة المصنع'!D359,'حركة المخزون'!H:H,'أرصدة المصنع'!$P$2)-SUMIFS('حركة المخزون'!F:F,'حركة المخزون'!E:E,'أرصدة المصنع'!D359,'حركة المخزون'!G:G,'أرصدة المصنع'!$P$2)</f>
        <v>0</v>
      </c>
      <c r="Q359" s="21"/>
      <c r="R359" s="20">
        <f>SUMIFS('حركة المخزون'!F:F,'حركة المخزون'!E:E,'أرصدة المصنع'!D359,'حركة المخزون'!H:H,'أرصدة المصنع'!$R$2)-SUMIFS('حركة المخزون'!F:F,'حركة المخزون'!E:E,'أرصدة المصنع'!D359,'حركة المخزون'!G:G,'أرصدة المصنع'!$R$2)</f>
        <v>0</v>
      </c>
      <c r="S359" s="21"/>
      <c r="T359" s="20">
        <f>SUMIFS('حركة المخزون'!F:F,'حركة المخزون'!E:E,'أرصدة المصنع'!D359,'حركة المخزون'!H:H,'أرصدة المصنع'!$T$2)-SUMIFS('حركة المخزون'!F:F,'حركة المخزون'!E:E,'أرصدة المصنع'!D359,'حركة المخزون'!G:G,'أرصدة المصنع'!$T$2)</f>
        <v>0</v>
      </c>
      <c r="U359" s="21"/>
      <c r="V359" s="20">
        <f>SUMIFS('حركة المخزون'!F:F,'حركة المخزون'!E:E,'أرصدة المصنع'!D359,'حركة المخزون'!H:H,'أرصدة المصنع'!$V$2)-SUMIFS('حركة المخزون'!F:F,'حركة المخزون'!E:E,'أرصدة المصنع'!D359,'حركة المخزون'!G:G,'أرصدة المصنع'!$V$2)</f>
        <v>0</v>
      </c>
      <c r="W359" s="21"/>
      <c r="X359" s="20">
        <f>SUMIFS('حركة المخزون'!F:F,'حركة المخزون'!E:E,'أرصدة المصنع'!D359,'حركة المخزون'!H:H,'أرصدة المصنع'!$X$2)-SUMIFS('حركة المخزون'!F:F,'حركة المخزون'!E:E,'أرصدة المصنع'!D359,'حركة المخزون'!G:G,'أرصدة المصنع'!$X$2)</f>
        <v>0</v>
      </c>
      <c r="Y359" s="21"/>
      <c r="Z359" s="20">
        <f>SUMIFS('حركة المخزون'!F:F,'حركة المخزون'!E:E,'أرصدة المصنع'!D359,'حركة المخزون'!H:H,'أرصدة المصنع'!$Z$2)-SUMIFS('حركة المخزون'!F:F,'حركة المخزون'!E:E,'أرصدة المصنع'!D359,'حركة المخزون'!G:G,'أرصدة المصنع'!$Z$2)</f>
        <v>0</v>
      </c>
      <c r="AA359" s="21"/>
      <c r="AB359" s="20">
        <f>SUMIFS('حركة المخزون'!F:F,'حركة المخزون'!E:E,'أرصدة المصنع'!D359,'حركة المخزون'!H:H,'أرصدة المصنع'!$AB$2)-SUMIFS('حركة المخزون'!F:F,'حركة المخزون'!E:E,'أرصدة المصنع'!D359,'حركة المخزون'!G:G,'أرصدة المصنع'!$AB$2)</f>
        <v>0</v>
      </c>
      <c r="AC359" s="21"/>
      <c r="AD359" s="20">
        <f>SUMIFS('حركة المخزون'!F:F,'حركة المخزون'!E:E,'أرصدة المصنع'!D359,'حركة المخزون'!H:H,'أرصدة المصنع'!$AD$2)-SUMIFS('حركة المخزون'!F:F,'حركة المخزون'!E:E,'أرصدة المصنع'!D359,'حركة المخزون'!G:G,'أرصدة المصنع'!$AD$2)</f>
        <v>0</v>
      </c>
      <c r="AE359" s="21"/>
      <c r="AF359" s="20">
        <f>SUMIFS('حركة المخزون'!F:F,'حركة المخزون'!E:E,'أرصدة المصنع'!D359,'حركة المخزون'!H:H,'أرصدة المصنع'!$AF$2)-SUMIFS('حركة المخزون'!F:F,'حركة المخزون'!E:E,'أرصدة المصنع'!D359,'حركة المخزون'!G:G,'أرصدة المصنع'!$AF$2)</f>
        <v>0</v>
      </c>
    </row>
    <row r="360" spans="2:32" ht="24" customHeight="1" x14ac:dyDescent="0.2">
      <c r="B360" s="18">
        <v>358</v>
      </c>
      <c r="C360" s="18" t="str">
        <f>VLOOKUP(B360,'قاعدة البيانات'!B:F,5,0)</f>
        <v xml:space="preserve"> </v>
      </c>
      <c r="D360" s="18" t="str">
        <f>VLOOKUP(C360,'قاعدة البيانات'!F:G,2,0)</f>
        <v/>
      </c>
      <c r="F360" s="20">
        <f>SUMIFS('حركة المخزون'!F:F,'حركة المخزون'!E:E,'أرصدة المصنع'!D360,'حركة المخزون'!H:H,'أرصدة المصنع'!$F$2)-SUMIFS('حركة المخزون'!F:F,'حركة المخزون'!E:E,'أرصدة المصنع'!D360,'حركة المخزون'!G:G,'أرصدة المصنع'!$F$2)</f>
        <v>0</v>
      </c>
      <c r="G360" s="21"/>
      <c r="H360" s="20">
        <f>SUMIFS('حركة المخزون'!F:F,'حركة المخزون'!E:E,'أرصدة المصنع'!D360,'حركة المخزون'!H:H,'أرصدة المصنع'!$H$2)-SUMIFS('حركة المخزون'!F:F,'حركة المخزون'!E:E,'أرصدة المصنع'!D360,'حركة المخزون'!G:G,'أرصدة المصنع'!$H$2)</f>
        <v>0</v>
      </c>
      <c r="I360" s="21"/>
      <c r="J360" s="20">
        <f>SUMIFS('حركة المخزون'!F:F,'حركة المخزون'!E:E,'أرصدة المصنع'!D360,'حركة المخزون'!H:H,'أرصدة المصنع'!$J$2)-SUMIFS('حركة المخزون'!F:F,'حركة المخزون'!E:E,'أرصدة المصنع'!D360,'حركة المخزون'!G:G,'أرصدة المصنع'!$J$2)</f>
        <v>0</v>
      </c>
      <c r="K360" s="21"/>
      <c r="L360" s="20">
        <f>SUMIFS('حركة المخزون'!F:F,'حركة المخزون'!E:E,'أرصدة المصنع'!D360,'حركة المخزون'!H:H,'أرصدة المصنع'!$L$2)-SUMIFS('حركة المخزون'!F:F,'حركة المخزون'!E:E,'أرصدة المصنع'!D360,'حركة المخزون'!G:G,'أرصدة المصنع'!$L$2)</f>
        <v>0</v>
      </c>
      <c r="M360" s="21"/>
      <c r="N360" s="20">
        <f>SUMIFS('حركة المخزون'!F:F,'حركة المخزون'!E:E,'أرصدة المصنع'!D360,'حركة المخزون'!H:H,'أرصدة المصنع'!$N$2)-SUMIFS('حركة المخزون'!F:F,'حركة المخزون'!E:E,'أرصدة المصنع'!D360,'حركة المخزون'!G:G,'أرصدة المصنع'!$N$2)</f>
        <v>0</v>
      </c>
      <c r="O360" s="21"/>
      <c r="P360" s="20">
        <f>SUMIFS('حركة المخزون'!F:F,'حركة المخزون'!E:E,'أرصدة المصنع'!D360,'حركة المخزون'!H:H,'أرصدة المصنع'!$P$2)-SUMIFS('حركة المخزون'!F:F,'حركة المخزون'!E:E,'أرصدة المصنع'!D360,'حركة المخزون'!G:G,'أرصدة المصنع'!$P$2)</f>
        <v>0</v>
      </c>
      <c r="Q360" s="21"/>
      <c r="R360" s="20">
        <f>SUMIFS('حركة المخزون'!F:F,'حركة المخزون'!E:E,'أرصدة المصنع'!D360,'حركة المخزون'!H:H,'أرصدة المصنع'!$R$2)-SUMIFS('حركة المخزون'!F:F,'حركة المخزون'!E:E,'أرصدة المصنع'!D360,'حركة المخزون'!G:G,'أرصدة المصنع'!$R$2)</f>
        <v>0</v>
      </c>
      <c r="S360" s="21"/>
      <c r="T360" s="20">
        <f>SUMIFS('حركة المخزون'!F:F,'حركة المخزون'!E:E,'أرصدة المصنع'!D360,'حركة المخزون'!H:H,'أرصدة المصنع'!$T$2)-SUMIFS('حركة المخزون'!F:F,'حركة المخزون'!E:E,'أرصدة المصنع'!D360,'حركة المخزون'!G:G,'أرصدة المصنع'!$T$2)</f>
        <v>0</v>
      </c>
      <c r="U360" s="21"/>
      <c r="V360" s="20">
        <f>SUMIFS('حركة المخزون'!F:F,'حركة المخزون'!E:E,'أرصدة المصنع'!D360,'حركة المخزون'!H:H,'أرصدة المصنع'!$V$2)-SUMIFS('حركة المخزون'!F:F,'حركة المخزون'!E:E,'أرصدة المصنع'!D360,'حركة المخزون'!G:G,'أرصدة المصنع'!$V$2)</f>
        <v>0</v>
      </c>
      <c r="W360" s="21"/>
      <c r="X360" s="20">
        <f>SUMIFS('حركة المخزون'!F:F,'حركة المخزون'!E:E,'أرصدة المصنع'!D360,'حركة المخزون'!H:H,'أرصدة المصنع'!$X$2)-SUMIFS('حركة المخزون'!F:F,'حركة المخزون'!E:E,'أرصدة المصنع'!D360,'حركة المخزون'!G:G,'أرصدة المصنع'!$X$2)</f>
        <v>0</v>
      </c>
      <c r="Y360" s="21"/>
      <c r="Z360" s="20">
        <f>SUMIFS('حركة المخزون'!F:F,'حركة المخزون'!E:E,'أرصدة المصنع'!D360,'حركة المخزون'!H:H,'أرصدة المصنع'!$Z$2)-SUMIFS('حركة المخزون'!F:F,'حركة المخزون'!E:E,'أرصدة المصنع'!D360,'حركة المخزون'!G:G,'أرصدة المصنع'!$Z$2)</f>
        <v>0</v>
      </c>
      <c r="AA360" s="21"/>
      <c r="AB360" s="20">
        <f>SUMIFS('حركة المخزون'!F:F,'حركة المخزون'!E:E,'أرصدة المصنع'!D360,'حركة المخزون'!H:H,'أرصدة المصنع'!$AB$2)-SUMIFS('حركة المخزون'!F:F,'حركة المخزون'!E:E,'أرصدة المصنع'!D360,'حركة المخزون'!G:G,'أرصدة المصنع'!$AB$2)</f>
        <v>0</v>
      </c>
      <c r="AC360" s="21"/>
      <c r="AD360" s="20">
        <f>SUMIFS('حركة المخزون'!F:F,'حركة المخزون'!E:E,'أرصدة المصنع'!D360,'حركة المخزون'!H:H,'أرصدة المصنع'!$AD$2)-SUMIFS('حركة المخزون'!F:F,'حركة المخزون'!E:E,'أرصدة المصنع'!D360,'حركة المخزون'!G:G,'أرصدة المصنع'!$AD$2)</f>
        <v>0</v>
      </c>
      <c r="AE360" s="21"/>
      <c r="AF360" s="20">
        <f>SUMIFS('حركة المخزون'!F:F,'حركة المخزون'!E:E,'أرصدة المصنع'!D360,'حركة المخزون'!H:H,'أرصدة المصنع'!$AF$2)-SUMIFS('حركة المخزون'!F:F,'حركة المخزون'!E:E,'أرصدة المصنع'!D360,'حركة المخزون'!G:G,'أرصدة المصنع'!$AF$2)</f>
        <v>0</v>
      </c>
    </row>
    <row r="361" spans="2:32" ht="24" customHeight="1" x14ac:dyDescent="0.2">
      <c r="B361" s="19">
        <v>359</v>
      </c>
      <c r="C361" s="18" t="str">
        <f>VLOOKUP(B361,'قاعدة البيانات'!B:F,5,0)</f>
        <v xml:space="preserve"> </v>
      </c>
      <c r="D361" s="18" t="str">
        <f>VLOOKUP(C361,'قاعدة البيانات'!F:G,2,0)</f>
        <v/>
      </c>
      <c r="F361" s="20">
        <f>SUMIFS('حركة المخزون'!F:F,'حركة المخزون'!E:E,'أرصدة المصنع'!D361,'حركة المخزون'!H:H,'أرصدة المصنع'!$F$2)-SUMIFS('حركة المخزون'!F:F,'حركة المخزون'!E:E,'أرصدة المصنع'!D361,'حركة المخزون'!G:G,'أرصدة المصنع'!$F$2)</f>
        <v>0</v>
      </c>
      <c r="G361" s="21"/>
      <c r="H361" s="20">
        <f>SUMIFS('حركة المخزون'!F:F,'حركة المخزون'!E:E,'أرصدة المصنع'!D361,'حركة المخزون'!H:H,'أرصدة المصنع'!$H$2)-SUMIFS('حركة المخزون'!F:F,'حركة المخزون'!E:E,'أرصدة المصنع'!D361,'حركة المخزون'!G:G,'أرصدة المصنع'!$H$2)</f>
        <v>0</v>
      </c>
      <c r="I361" s="21"/>
      <c r="J361" s="20">
        <f>SUMIFS('حركة المخزون'!F:F,'حركة المخزون'!E:E,'أرصدة المصنع'!D361,'حركة المخزون'!H:H,'أرصدة المصنع'!$J$2)-SUMIFS('حركة المخزون'!F:F,'حركة المخزون'!E:E,'أرصدة المصنع'!D361,'حركة المخزون'!G:G,'أرصدة المصنع'!$J$2)</f>
        <v>0</v>
      </c>
      <c r="K361" s="21"/>
      <c r="L361" s="20">
        <f>SUMIFS('حركة المخزون'!F:F,'حركة المخزون'!E:E,'أرصدة المصنع'!D361,'حركة المخزون'!H:H,'أرصدة المصنع'!$L$2)-SUMIFS('حركة المخزون'!F:F,'حركة المخزون'!E:E,'أرصدة المصنع'!D361,'حركة المخزون'!G:G,'أرصدة المصنع'!$L$2)</f>
        <v>0</v>
      </c>
      <c r="M361" s="21"/>
      <c r="N361" s="20">
        <f>SUMIFS('حركة المخزون'!F:F,'حركة المخزون'!E:E,'أرصدة المصنع'!D361,'حركة المخزون'!H:H,'أرصدة المصنع'!$N$2)-SUMIFS('حركة المخزون'!F:F,'حركة المخزون'!E:E,'أرصدة المصنع'!D361,'حركة المخزون'!G:G,'أرصدة المصنع'!$N$2)</f>
        <v>0</v>
      </c>
      <c r="O361" s="21"/>
      <c r="P361" s="20">
        <f>SUMIFS('حركة المخزون'!F:F,'حركة المخزون'!E:E,'أرصدة المصنع'!D361,'حركة المخزون'!H:H,'أرصدة المصنع'!$P$2)-SUMIFS('حركة المخزون'!F:F,'حركة المخزون'!E:E,'أرصدة المصنع'!D361,'حركة المخزون'!G:G,'أرصدة المصنع'!$P$2)</f>
        <v>0</v>
      </c>
      <c r="Q361" s="21"/>
      <c r="R361" s="20">
        <f>SUMIFS('حركة المخزون'!F:F,'حركة المخزون'!E:E,'أرصدة المصنع'!D361,'حركة المخزون'!H:H,'أرصدة المصنع'!$R$2)-SUMIFS('حركة المخزون'!F:F,'حركة المخزون'!E:E,'أرصدة المصنع'!D361,'حركة المخزون'!G:G,'أرصدة المصنع'!$R$2)</f>
        <v>0</v>
      </c>
      <c r="S361" s="21"/>
      <c r="T361" s="20">
        <f>SUMIFS('حركة المخزون'!F:F,'حركة المخزون'!E:E,'أرصدة المصنع'!D361,'حركة المخزون'!H:H,'أرصدة المصنع'!$T$2)-SUMIFS('حركة المخزون'!F:F,'حركة المخزون'!E:E,'أرصدة المصنع'!D361,'حركة المخزون'!G:G,'أرصدة المصنع'!$T$2)</f>
        <v>0</v>
      </c>
      <c r="U361" s="21"/>
      <c r="V361" s="20">
        <f>SUMIFS('حركة المخزون'!F:F,'حركة المخزون'!E:E,'أرصدة المصنع'!D361,'حركة المخزون'!H:H,'أرصدة المصنع'!$V$2)-SUMIFS('حركة المخزون'!F:F,'حركة المخزون'!E:E,'أرصدة المصنع'!D361,'حركة المخزون'!G:G,'أرصدة المصنع'!$V$2)</f>
        <v>0</v>
      </c>
      <c r="W361" s="21"/>
      <c r="X361" s="20">
        <f>SUMIFS('حركة المخزون'!F:F,'حركة المخزون'!E:E,'أرصدة المصنع'!D361,'حركة المخزون'!H:H,'أرصدة المصنع'!$X$2)-SUMIFS('حركة المخزون'!F:F,'حركة المخزون'!E:E,'أرصدة المصنع'!D361,'حركة المخزون'!G:G,'أرصدة المصنع'!$X$2)</f>
        <v>0</v>
      </c>
      <c r="Y361" s="21"/>
      <c r="Z361" s="20">
        <f>SUMIFS('حركة المخزون'!F:F,'حركة المخزون'!E:E,'أرصدة المصنع'!D361,'حركة المخزون'!H:H,'أرصدة المصنع'!$Z$2)-SUMIFS('حركة المخزون'!F:F,'حركة المخزون'!E:E,'أرصدة المصنع'!D361,'حركة المخزون'!G:G,'أرصدة المصنع'!$Z$2)</f>
        <v>0</v>
      </c>
      <c r="AA361" s="21"/>
      <c r="AB361" s="20">
        <f>SUMIFS('حركة المخزون'!F:F,'حركة المخزون'!E:E,'أرصدة المصنع'!D361,'حركة المخزون'!H:H,'أرصدة المصنع'!$AB$2)-SUMIFS('حركة المخزون'!F:F,'حركة المخزون'!E:E,'أرصدة المصنع'!D361,'حركة المخزون'!G:G,'أرصدة المصنع'!$AB$2)</f>
        <v>0</v>
      </c>
      <c r="AC361" s="21"/>
      <c r="AD361" s="20">
        <f>SUMIFS('حركة المخزون'!F:F,'حركة المخزون'!E:E,'أرصدة المصنع'!D361,'حركة المخزون'!H:H,'أرصدة المصنع'!$AD$2)-SUMIFS('حركة المخزون'!F:F,'حركة المخزون'!E:E,'أرصدة المصنع'!D361,'حركة المخزون'!G:G,'أرصدة المصنع'!$AD$2)</f>
        <v>0</v>
      </c>
      <c r="AE361" s="21"/>
      <c r="AF361" s="20">
        <f>SUMIFS('حركة المخزون'!F:F,'حركة المخزون'!E:E,'أرصدة المصنع'!D361,'حركة المخزون'!H:H,'أرصدة المصنع'!$AF$2)-SUMIFS('حركة المخزون'!F:F,'حركة المخزون'!E:E,'أرصدة المصنع'!D361,'حركة المخزون'!G:G,'أرصدة المصنع'!$AF$2)</f>
        <v>0</v>
      </c>
    </row>
    <row r="362" spans="2:32" ht="24" customHeight="1" x14ac:dyDescent="0.2">
      <c r="B362" s="18">
        <v>360</v>
      </c>
      <c r="C362" s="18" t="str">
        <f>VLOOKUP(B362,'قاعدة البيانات'!B:F,5,0)</f>
        <v xml:space="preserve"> </v>
      </c>
      <c r="D362" s="18" t="str">
        <f>VLOOKUP(C362,'قاعدة البيانات'!F:G,2,0)</f>
        <v/>
      </c>
      <c r="F362" s="20">
        <f>SUMIFS('حركة المخزون'!F:F,'حركة المخزون'!E:E,'أرصدة المصنع'!D362,'حركة المخزون'!H:H,'أرصدة المصنع'!$F$2)-SUMIFS('حركة المخزون'!F:F,'حركة المخزون'!E:E,'أرصدة المصنع'!D362,'حركة المخزون'!G:G,'أرصدة المصنع'!$F$2)</f>
        <v>0</v>
      </c>
      <c r="G362" s="21"/>
      <c r="H362" s="20">
        <f>SUMIFS('حركة المخزون'!F:F,'حركة المخزون'!E:E,'أرصدة المصنع'!D362,'حركة المخزون'!H:H,'أرصدة المصنع'!$H$2)-SUMIFS('حركة المخزون'!F:F,'حركة المخزون'!E:E,'أرصدة المصنع'!D362,'حركة المخزون'!G:G,'أرصدة المصنع'!$H$2)</f>
        <v>0</v>
      </c>
      <c r="I362" s="21"/>
      <c r="J362" s="20">
        <f>SUMIFS('حركة المخزون'!F:F,'حركة المخزون'!E:E,'أرصدة المصنع'!D362,'حركة المخزون'!H:H,'أرصدة المصنع'!$J$2)-SUMIFS('حركة المخزون'!F:F,'حركة المخزون'!E:E,'أرصدة المصنع'!D362,'حركة المخزون'!G:G,'أرصدة المصنع'!$J$2)</f>
        <v>0</v>
      </c>
      <c r="K362" s="21"/>
      <c r="L362" s="20">
        <f>SUMIFS('حركة المخزون'!F:F,'حركة المخزون'!E:E,'أرصدة المصنع'!D362,'حركة المخزون'!H:H,'أرصدة المصنع'!$L$2)-SUMIFS('حركة المخزون'!F:F,'حركة المخزون'!E:E,'أرصدة المصنع'!D362,'حركة المخزون'!G:G,'أرصدة المصنع'!$L$2)</f>
        <v>0</v>
      </c>
      <c r="M362" s="21"/>
      <c r="N362" s="20">
        <f>SUMIFS('حركة المخزون'!F:F,'حركة المخزون'!E:E,'أرصدة المصنع'!D362,'حركة المخزون'!H:H,'أرصدة المصنع'!$N$2)-SUMIFS('حركة المخزون'!F:F,'حركة المخزون'!E:E,'أرصدة المصنع'!D362,'حركة المخزون'!G:G,'أرصدة المصنع'!$N$2)</f>
        <v>0</v>
      </c>
      <c r="O362" s="21"/>
      <c r="P362" s="20">
        <f>SUMIFS('حركة المخزون'!F:F,'حركة المخزون'!E:E,'أرصدة المصنع'!D362,'حركة المخزون'!H:H,'أرصدة المصنع'!$P$2)-SUMIFS('حركة المخزون'!F:F,'حركة المخزون'!E:E,'أرصدة المصنع'!D362,'حركة المخزون'!G:G,'أرصدة المصنع'!$P$2)</f>
        <v>0</v>
      </c>
      <c r="Q362" s="21"/>
      <c r="R362" s="20">
        <f>SUMIFS('حركة المخزون'!F:F,'حركة المخزون'!E:E,'أرصدة المصنع'!D362,'حركة المخزون'!H:H,'أرصدة المصنع'!$R$2)-SUMIFS('حركة المخزون'!F:F,'حركة المخزون'!E:E,'أرصدة المصنع'!D362,'حركة المخزون'!G:G,'أرصدة المصنع'!$R$2)</f>
        <v>0</v>
      </c>
      <c r="S362" s="21"/>
      <c r="T362" s="20">
        <f>SUMIFS('حركة المخزون'!F:F,'حركة المخزون'!E:E,'أرصدة المصنع'!D362,'حركة المخزون'!H:H,'أرصدة المصنع'!$T$2)-SUMIFS('حركة المخزون'!F:F,'حركة المخزون'!E:E,'أرصدة المصنع'!D362,'حركة المخزون'!G:G,'أرصدة المصنع'!$T$2)</f>
        <v>0</v>
      </c>
      <c r="U362" s="21"/>
      <c r="V362" s="20">
        <f>SUMIFS('حركة المخزون'!F:F,'حركة المخزون'!E:E,'أرصدة المصنع'!D362,'حركة المخزون'!H:H,'أرصدة المصنع'!$V$2)-SUMIFS('حركة المخزون'!F:F,'حركة المخزون'!E:E,'أرصدة المصنع'!D362,'حركة المخزون'!G:G,'أرصدة المصنع'!$V$2)</f>
        <v>0</v>
      </c>
      <c r="W362" s="21"/>
      <c r="X362" s="20">
        <f>SUMIFS('حركة المخزون'!F:F,'حركة المخزون'!E:E,'أرصدة المصنع'!D362,'حركة المخزون'!H:H,'أرصدة المصنع'!$X$2)-SUMIFS('حركة المخزون'!F:F,'حركة المخزون'!E:E,'أرصدة المصنع'!D362,'حركة المخزون'!G:G,'أرصدة المصنع'!$X$2)</f>
        <v>0</v>
      </c>
      <c r="Y362" s="21"/>
      <c r="Z362" s="20">
        <f>SUMIFS('حركة المخزون'!F:F,'حركة المخزون'!E:E,'أرصدة المصنع'!D362,'حركة المخزون'!H:H,'أرصدة المصنع'!$Z$2)-SUMIFS('حركة المخزون'!F:F,'حركة المخزون'!E:E,'أرصدة المصنع'!D362,'حركة المخزون'!G:G,'أرصدة المصنع'!$Z$2)</f>
        <v>0</v>
      </c>
      <c r="AA362" s="21"/>
      <c r="AB362" s="20">
        <f>SUMIFS('حركة المخزون'!F:F,'حركة المخزون'!E:E,'أرصدة المصنع'!D362,'حركة المخزون'!H:H,'أرصدة المصنع'!$AB$2)-SUMIFS('حركة المخزون'!F:F,'حركة المخزون'!E:E,'أرصدة المصنع'!D362,'حركة المخزون'!G:G,'أرصدة المصنع'!$AB$2)</f>
        <v>0</v>
      </c>
      <c r="AC362" s="21"/>
      <c r="AD362" s="20">
        <f>SUMIFS('حركة المخزون'!F:F,'حركة المخزون'!E:E,'أرصدة المصنع'!D362,'حركة المخزون'!H:H,'أرصدة المصنع'!$AD$2)-SUMIFS('حركة المخزون'!F:F,'حركة المخزون'!E:E,'أرصدة المصنع'!D362,'حركة المخزون'!G:G,'أرصدة المصنع'!$AD$2)</f>
        <v>0</v>
      </c>
      <c r="AE362" s="21"/>
      <c r="AF362" s="20">
        <f>SUMIFS('حركة المخزون'!F:F,'حركة المخزون'!E:E,'أرصدة المصنع'!D362,'حركة المخزون'!H:H,'أرصدة المصنع'!$AF$2)-SUMIFS('حركة المخزون'!F:F,'حركة المخزون'!E:E,'أرصدة المصنع'!D362,'حركة المخزون'!G:G,'أرصدة المصنع'!$AF$2)</f>
        <v>0</v>
      </c>
    </row>
    <row r="363" spans="2:32" ht="24" customHeight="1" x14ac:dyDescent="0.2">
      <c r="B363" s="18">
        <v>361</v>
      </c>
      <c r="C363" s="18" t="str">
        <f>VLOOKUP(B363,'قاعدة البيانات'!B:F,5,0)</f>
        <v xml:space="preserve"> </v>
      </c>
      <c r="D363" s="18" t="str">
        <f>VLOOKUP(C363,'قاعدة البيانات'!F:G,2,0)</f>
        <v/>
      </c>
      <c r="F363" s="20">
        <f>SUMIFS('حركة المخزون'!F:F,'حركة المخزون'!E:E,'أرصدة المصنع'!D363,'حركة المخزون'!H:H,'أرصدة المصنع'!$F$2)-SUMIFS('حركة المخزون'!F:F,'حركة المخزون'!E:E,'أرصدة المصنع'!D363,'حركة المخزون'!G:G,'أرصدة المصنع'!$F$2)</f>
        <v>0</v>
      </c>
      <c r="G363" s="21"/>
      <c r="H363" s="20">
        <f>SUMIFS('حركة المخزون'!F:F,'حركة المخزون'!E:E,'أرصدة المصنع'!D363,'حركة المخزون'!H:H,'أرصدة المصنع'!$H$2)-SUMIFS('حركة المخزون'!F:F,'حركة المخزون'!E:E,'أرصدة المصنع'!D363,'حركة المخزون'!G:G,'أرصدة المصنع'!$H$2)</f>
        <v>0</v>
      </c>
      <c r="I363" s="21"/>
      <c r="J363" s="20">
        <f>SUMIFS('حركة المخزون'!F:F,'حركة المخزون'!E:E,'أرصدة المصنع'!D363,'حركة المخزون'!H:H,'أرصدة المصنع'!$J$2)-SUMIFS('حركة المخزون'!F:F,'حركة المخزون'!E:E,'أرصدة المصنع'!D363,'حركة المخزون'!G:G,'أرصدة المصنع'!$J$2)</f>
        <v>0</v>
      </c>
      <c r="K363" s="21"/>
      <c r="L363" s="20">
        <f>SUMIFS('حركة المخزون'!F:F,'حركة المخزون'!E:E,'أرصدة المصنع'!D363,'حركة المخزون'!H:H,'أرصدة المصنع'!$L$2)-SUMIFS('حركة المخزون'!F:F,'حركة المخزون'!E:E,'أرصدة المصنع'!D363,'حركة المخزون'!G:G,'أرصدة المصنع'!$L$2)</f>
        <v>0</v>
      </c>
      <c r="M363" s="21"/>
      <c r="N363" s="20">
        <f>SUMIFS('حركة المخزون'!F:F,'حركة المخزون'!E:E,'أرصدة المصنع'!D363,'حركة المخزون'!H:H,'أرصدة المصنع'!$N$2)-SUMIFS('حركة المخزون'!F:F,'حركة المخزون'!E:E,'أرصدة المصنع'!D363,'حركة المخزون'!G:G,'أرصدة المصنع'!$N$2)</f>
        <v>0</v>
      </c>
      <c r="O363" s="21"/>
      <c r="P363" s="20">
        <f>SUMIFS('حركة المخزون'!F:F,'حركة المخزون'!E:E,'أرصدة المصنع'!D363,'حركة المخزون'!H:H,'أرصدة المصنع'!$P$2)-SUMIFS('حركة المخزون'!F:F,'حركة المخزون'!E:E,'أرصدة المصنع'!D363,'حركة المخزون'!G:G,'أرصدة المصنع'!$P$2)</f>
        <v>0</v>
      </c>
      <c r="Q363" s="21"/>
      <c r="R363" s="20">
        <f>SUMIFS('حركة المخزون'!F:F,'حركة المخزون'!E:E,'أرصدة المصنع'!D363,'حركة المخزون'!H:H,'أرصدة المصنع'!$R$2)-SUMIFS('حركة المخزون'!F:F,'حركة المخزون'!E:E,'أرصدة المصنع'!D363,'حركة المخزون'!G:G,'أرصدة المصنع'!$R$2)</f>
        <v>0</v>
      </c>
      <c r="S363" s="21"/>
      <c r="T363" s="20">
        <f>SUMIFS('حركة المخزون'!F:F,'حركة المخزون'!E:E,'أرصدة المصنع'!D363,'حركة المخزون'!H:H,'أرصدة المصنع'!$T$2)-SUMIFS('حركة المخزون'!F:F,'حركة المخزون'!E:E,'أرصدة المصنع'!D363,'حركة المخزون'!G:G,'أرصدة المصنع'!$T$2)</f>
        <v>0</v>
      </c>
      <c r="U363" s="21"/>
      <c r="V363" s="20">
        <f>SUMIFS('حركة المخزون'!F:F,'حركة المخزون'!E:E,'أرصدة المصنع'!D363,'حركة المخزون'!H:H,'أرصدة المصنع'!$V$2)-SUMIFS('حركة المخزون'!F:F,'حركة المخزون'!E:E,'أرصدة المصنع'!D363,'حركة المخزون'!G:G,'أرصدة المصنع'!$V$2)</f>
        <v>0</v>
      </c>
      <c r="W363" s="21"/>
      <c r="X363" s="20">
        <f>SUMIFS('حركة المخزون'!F:F,'حركة المخزون'!E:E,'أرصدة المصنع'!D363,'حركة المخزون'!H:H,'أرصدة المصنع'!$X$2)-SUMIFS('حركة المخزون'!F:F,'حركة المخزون'!E:E,'أرصدة المصنع'!D363,'حركة المخزون'!G:G,'أرصدة المصنع'!$X$2)</f>
        <v>0</v>
      </c>
      <c r="Y363" s="21"/>
      <c r="Z363" s="20">
        <f>SUMIFS('حركة المخزون'!F:F,'حركة المخزون'!E:E,'أرصدة المصنع'!D363,'حركة المخزون'!H:H,'أرصدة المصنع'!$Z$2)-SUMIFS('حركة المخزون'!F:F,'حركة المخزون'!E:E,'أرصدة المصنع'!D363,'حركة المخزون'!G:G,'أرصدة المصنع'!$Z$2)</f>
        <v>0</v>
      </c>
      <c r="AA363" s="21"/>
      <c r="AB363" s="20">
        <f>SUMIFS('حركة المخزون'!F:F,'حركة المخزون'!E:E,'أرصدة المصنع'!D363,'حركة المخزون'!H:H,'أرصدة المصنع'!$AB$2)-SUMIFS('حركة المخزون'!F:F,'حركة المخزون'!E:E,'أرصدة المصنع'!D363,'حركة المخزون'!G:G,'أرصدة المصنع'!$AB$2)</f>
        <v>0</v>
      </c>
      <c r="AC363" s="21"/>
      <c r="AD363" s="20">
        <f>SUMIFS('حركة المخزون'!F:F,'حركة المخزون'!E:E,'أرصدة المصنع'!D363,'حركة المخزون'!H:H,'أرصدة المصنع'!$AD$2)-SUMIFS('حركة المخزون'!F:F,'حركة المخزون'!E:E,'أرصدة المصنع'!D363,'حركة المخزون'!G:G,'أرصدة المصنع'!$AD$2)</f>
        <v>0</v>
      </c>
      <c r="AE363" s="21"/>
      <c r="AF363" s="20">
        <f>SUMIFS('حركة المخزون'!F:F,'حركة المخزون'!E:E,'أرصدة المصنع'!D363,'حركة المخزون'!H:H,'أرصدة المصنع'!$AF$2)-SUMIFS('حركة المخزون'!F:F,'حركة المخزون'!E:E,'أرصدة المصنع'!D363,'حركة المخزون'!G:G,'أرصدة المصنع'!$AF$2)</f>
        <v>0</v>
      </c>
    </row>
    <row r="364" spans="2:32" ht="24" customHeight="1" x14ac:dyDescent="0.2">
      <c r="B364" s="19">
        <v>362</v>
      </c>
      <c r="C364" s="18" t="str">
        <f>VLOOKUP(B364,'قاعدة البيانات'!B:F,5,0)</f>
        <v xml:space="preserve"> </v>
      </c>
      <c r="D364" s="18" t="str">
        <f>VLOOKUP(C364,'قاعدة البيانات'!F:G,2,0)</f>
        <v/>
      </c>
      <c r="F364" s="20">
        <f>SUMIFS('حركة المخزون'!F:F,'حركة المخزون'!E:E,'أرصدة المصنع'!D364,'حركة المخزون'!H:H,'أرصدة المصنع'!$F$2)-SUMIFS('حركة المخزون'!F:F,'حركة المخزون'!E:E,'أرصدة المصنع'!D364,'حركة المخزون'!G:G,'أرصدة المصنع'!$F$2)</f>
        <v>0</v>
      </c>
      <c r="G364" s="21"/>
      <c r="H364" s="20">
        <f>SUMIFS('حركة المخزون'!F:F,'حركة المخزون'!E:E,'أرصدة المصنع'!D364,'حركة المخزون'!H:H,'أرصدة المصنع'!$H$2)-SUMIFS('حركة المخزون'!F:F,'حركة المخزون'!E:E,'أرصدة المصنع'!D364,'حركة المخزون'!G:G,'أرصدة المصنع'!$H$2)</f>
        <v>0</v>
      </c>
      <c r="I364" s="21"/>
      <c r="J364" s="20">
        <f>SUMIFS('حركة المخزون'!F:F,'حركة المخزون'!E:E,'أرصدة المصنع'!D364,'حركة المخزون'!H:H,'أرصدة المصنع'!$J$2)-SUMIFS('حركة المخزون'!F:F,'حركة المخزون'!E:E,'أرصدة المصنع'!D364,'حركة المخزون'!G:G,'أرصدة المصنع'!$J$2)</f>
        <v>0</v>
      </c>
      <c r="K364" s="21"/>
      <c r="L364" s="20">
        <f>SUMIFS('حركة المخزون'!F:F,'حركة المخزون'!E:E,'أرصدة المصنع'!D364,'حركة المخزون'!H:H,'أرصدة المصنع'!$L$2)-SUMIFS('حركة المخزون'!F:F,'حركة المخزون'!E:E,'أرصدة المصنع'!D364,'حركة المخزون'!G:G,'أرصدة المصنع'!$L$2)</f>
        <v>0</v>
      </c>
      <c r="M364" s="21"/>
      <c r="N364" s="20">
        <f>SUMIFS('حركة المخزون'!F:F,'حركة المخزون'!E:E,'أرصدة المصنع'!D364,'حركة المخزون'!H:H,'أرصدة المصنع'!$N$2)-SUMIFS('حركة المخزون'!F:F,'حركة المخزون'!E:E,'أرصدة المصنع'!D364,'حركة المخزون'!G:G,'أرصدة المصنع'!$N$2)</f>
        <v>0</v>
      </c>
      <c r="O364" s="21"/>
      <c r="P364" s="20">
        <f>SUMIFS('حركة المخزون'!F:F,'حركة المخزون'!E:E,'أرصدة المصنع'!D364,'حركة المخزون'!H:H,'أرصدة المصنع'!$P$2)-SUMIFS('حركة المخزون'!F:F,'حركة المخزون'!E:E,'أرصدة المصنع'!D364,'حركة المخزون'!G:G,'أرصدة المصنع'!$P$2)</f>
        <v>0</v>
      </c>
      <c r="Q364" s="21"/>
      <c r="R364" s="20">
        <f>SUMIFS('حركة المخزون'!F:F,'حركة المخزون'!E:E,'أرصدة المصنع'!D364,'حركة المخزون'!H:H,'أرصدة المصنع'!$R$2)-SUMIFS('حركة المخزون'!F:F,'حركة المخزون'!E:E,'أرصدة المصنع'!D364,'حركة المخزون'!G:G,'أرصدة المصنع'!$R$2)</f>
        <v>0</v>
      </c>
      <c r="S364" s="21"/>
      <c r="T364" s="20">
        <f>SUMIFS('حركة المخزون'!F:F,'حركة المخزون'!E:E,'أرصدة المصنع'!D364,'حركة المخزون'!H:H,'أرصدة المصنع'!$T$2)-SUMIFS('حركة المخزون'!F:F,'حركة المخزون'!E:E,'أرصدة المصنع'!D364,'حركة المخزون'!G:G,'أرصدة المصنع'!$T$2)</f>
        <v>0</v>
      </c>
      <c r="U364" s="21"/>
      <c r="V364" s="20">
        <f>SUMIFS('حركة المخزون'!F:F,'حركة المخزون'!E:E,'أرصدة المصنع'!D364,'حركة المخزون'!H:H,'أرصدة المصنع'!$V$2)-SUMIFS('حركة المخزون'!F:F,'حركة المخزون'!E:E,'أرصدة المصنع'!D364,'حركة المخزون'!G:G,'أرصدة المصنع'!$V$2)</f>
        <v>0</v>
      </c>
      <c r="W364" s="21"/>
      <c r="X364" s="20">
        <f>SUMIFS('حركة المخزون'!F:F,'حركة المخزون'!E:E,'أرصدة المصنع'!D364,'حركة المخزون'!H:H,'أرصدة المصنع'!$X$2)-SUMIFS('حركة المخزون'!F:F,'حركة المخزون'!E:E,'أرصدة المصنع'!D364,'حركة المخزون'!G:G,'أرصدة المصنع'!$X$2)</f>
        <v>0</v>
      </c>
      <c r="Y364" s="21"/>
      <c r="Z364" s="20">
        <f>SUMIFS('حركة المخزون'!F:F,'حركة المخزون'!E:E,'أرصدة المصنع'!D364,'حركة المخزون'!H:H,'أرصدة المصنع'!$Z$2)-SUMIFS('حركة المخزون'!F:F,'حركة المخزون'!E:E,'أرصدة المصنع'!D364,'حركة المخزون'!G:G,'أرصدة المصنع'!$Z$2)</f>
        <v>0</v>
      </c>
      <c r="AA364" s="21"/>
      <c r="AB364" s="20">
        <f>SUMIFS('حركة المخزون'!F:F,'حركة المخزون'!E:E,'أرصدة المصنع'!D364,'حركة المخزون'!H:H,'أرصدة المصنع'!$AB$2)-SUMIFS('حركة المخزون'!F:F,'حركة المخزون'!E:E,'أرصدة المصنع'!D364,'حركة المخزون'!G:G,'أرصدة المصنع'!$AB$2)</f>
        <v>0</v>
      </c>
      <c r="AC364" s="21"/>
      <c r="AD364" s="20">
        <f>SUMIFS('حركة المخزون'!F:F,'حركة المخزون'!E:E,'أرصدة المصنع'!D364,'حركة المخزون'!H:H,'أرصدة المصنع'!$AD$2)-SUMIFS('حركة المخزون'!F:F,'حركة المخزون'!E:E,'أرصدة المصنع'!D364,'حركة المخزون'!G:G,'أرصدة المصنع'!$AD$2)</f>
        <v>0</v>
      </c>
      <c r="AE364" s="21"/>
      <c r="AF364" s="20">
        <f>SUMIFS('حركة المخزون'!F:F,'حركة المخزون'!E:E,'أرصدة المصنع'!D364,'حركة المخزون'!H:H,'أرصدة المصنع'!$AF$2)-SUMIFS('حركة المخزون'!F:F,'حركة المخزون'!E:E,'أرصدة المصنع'!D364,'حركة المخزون'!G:G,'أرصدة المصنع'!$AF$2)</f>
        <v>0</v>
      </c>
    </row>
    <row r="365" spans="2:32" ht="24" customHeight="1" x14ac:dyDescent="0.2">
      <c r="B365" s="18">
        <v>363</v>
      </c>
      <c r="C365" s="18" t="str">
        <f>VLOOKUP(B365,'قاعدة البيانات'!B:F,5,0)</f>
        <v xml:space="preserve"> </v>
      </c>
      <c r="D365" s="18" t="str">
        <f>VLOOKUP(C365,'قاعدة البيانات'!F:G,2,0)</f>
        <v/>
      </c>
      <c r="F365" s="20">
        <f>SUMIFS('حركة المخزون'!F:F,'حركة المخزون'!E:E,'أرصدة المصنع'!D365,'حركة المخزون'!H:H,'أرصدة المصنع'!$F$2)-SUMIFS('حركة المخزون'!F:F,'حركة المخزون'!E:E,'أرصدة المصنع'!D365,'حركة المخزون'!G:G,'أرصدة المصنع'!$F$2)</f>
        <v>0</v>
      </c>
      <c r="G365" s="21"/>
      <c r="H365" s="20">
        <f>SUMIFS('حركة المخزون'!F:F,'حركة المخزون'!E:E,'أرصدة المصنع'!D365,'حركة المخزون'!H:H,'أرصدة المصنع'!$H$2)-SUMIFS('حركة المخزون'!F:F,'حركة المخزون'!E:E,'أرصدة المصنع'!D365,'حركة المخزون'!G:G,'أرصدة المصنع'!$H$2)</f>
        <v>0</v>
      </c>
      <c r="I365" s="21"/>
      <c r="J365" s="20">
        <f>SUMIFS('حركة المخزون'!F:F,'حركة المخزون'!E:E,'أرصدة المصنع'!D365,'حركة المخزون'!H:H,'أرصدة المصنع'!$J$2)-SUMIFS('حركة المخزون'!F:F,'حركة المخزون'!E:E,'أرصدة المصنع'!D365,'حركة المخزون'!G:G,'أرصدة المصنع'!$J$2)</f>
        <v>0</v>
      </c>
      <c r="K365" s="21"/>
      <c r="L365" s="20">
        <f>SUMIFS('حركة المخزون'!F:F,'حركة المخزون'!E:E,'أرصدة المصنع'!D365,'حركة المخزون'!H:H,'أرصدة المصنع'!$L$2)-SUMIFS('حركة المخزون'!F:F,'حركة المخزون'!E:E,'أرصدة المصنع'!D365,'حركة المخزون'!G:G,'أرصدة المصنع'!$L$2)</f>
        <v>0</v>
      </c>
      <c r="M365" s="21"/>
      <c r="N365" s="20">
        <f>SUMIFS('حركة المخزون'!F:F,'حركة المخزون'!E:E,'أرصدة المصنع'!D365,'حركة المخزون'!H:H,'أرصدة المصنع'!$N$2)-SUMIFS('حركة المخزون'!F:F,'حركة المخزون'!E:E,'أرصدة المصنع'!D365,'حركة المخزون'!G:G,'أرصدة المصنع'!$N$2)</f>
        <v>0</v>
      </c>
      <c r="O365" s="21"/>
      <c r="P365" s="20">
        <f>SUMIFS('حركة المخزون'!F:F,'حركة المخزون'!E:E,'أرصدة المصنع'!D365,'حركة المخزون'!H:H,'أرصدة المصنع'!$P$2)-SUMIFS('حركة المخزون'!F:F,'حركة المخزون'!E:E,'أرصدة المصنع'!D365,'حركة المخزون'!G:G,'أرصدة المصنع'!$P$2)</f>
        <v>0</v>
      </c>
      <c r="Q365" s="21"/>
      <c r="R365" s="20">
        <f>SUMIFS('حركة المخزون'!F:F,'حركة المخزون'!E:E,'أرصدة المصنع'!D365,'حركة المخزون'!H:H,'أرصدة المصنع'!$R$2)-SUMIFS('حركة المخزون'!F:F,'حركة المخزون'!E:E,'أرصدة المصنع'!D365,'حركة المخزون'!G:G,'أرصدة المصنع'!$R$2)</f>
        <v>0</v>
      </c>
      <c r="S365" s="21"/>
      <c r="T365" s="20">
        <f>SUMIFS('حركة المخزون'!F:F,'حركة المخزون'!E:E,'أرصدة المصنع'!D365,'حركة المخزون'!H:H,'أرصدة المصنع'!$T$2)-SUMIFS('حركة المخزون'!F:F,'حركة المخزون'!E:E,'أرصدة المصنع'!D365,'حركة المخزون'!G:G,'أرصدة المصنع'!$T$2)</f>
        <v>0</v>
      </c>
      <c r="U365" s="21"/>
      <c r="V365" s="20">
        <f>SUMIFS('حركة المخزون'!F:F,'حركة المخزون'!E:E,'أرصدة المصنع'!D365,'حركة المخزون'!H:H,'أرصدة المصنع'!$V$2)-SUMIFS('حركة المخزون'!F:F,'حركة المخزون'!E:E,'أرصدة المصنع'!D365,'حركة المخزون'!G:G,'أرصدة المصنع'!$V$2)</f>
        <v>0</v>
      </c>
      <c r="W365" s="21"/>
      <c r="X365" s="20">
        <f>SUMIFS('حركة المخزون'!F:F,'حركة المخزون'!E:E,'أرصدة المصنع'!D365,'حركة المخزون'!H:H,'أرصدة المصنع'!$X$2)-SUMIFS('حركة المخزون'!F:F,'حركة المخزون'!E:E,'أرصدة المصنع'!D365,'حركة المخزون'!G:G,'أرصدة المصنع'!$X$2)</f>
        <v>0</v>
      </c>
      <c r="Y365" s="21"/>
      <c r="Z365" s="20">
        <f>SUMIFS('حركة المخزون'!F:F,'حركة المخزون'!E:E,'أرصدة المصنع'!D365,'حركة المخزون'!H:H,'أرصدة المصنع'!$Z$2)-SUMIFS('حركة المخزون'!F:F,'حركة المخزون'!E:E,'أرصدة المصنع'!D365,'حركة المخزون'!G:G,'أرصدة المصنع'!$Z$2)</f>
        <v>0</v>
      </c>
      <c r="AA365" s="21"/>
      <c r="AB365" s="20">
        <f>SUMIFS('حركة المخزون'!F:F,'حركة المخزون'!E:E,'أرصدة المصنع'!D365,'حركة المخزون'!H:H,'أرصدة المصنع'!$AB$2)-SUMIFS('حركة المخزون'!F:F,'حركة المخزون'!E:E,'أرصدة المصنع'!D365,'حركة المخزون'!G:G,'أرصدة المصنع'!$AB$2)</f>
        <v>0</v>
      </c>
      <c r="AC365" s="21"/>
      <c r="AD365" s="20">
        <f>SUMIFS('حركة المخزون'!F:F,'حركة المخزون'!E:E,'أرصدة المصنع'!D365,'حركة المخزون'!H:H,'أرصدة المصنع'!$AD$2)-SUMIFS('حركة المخزون'!F:F,'حركة المخزون'!E:E,'أرصدة المصنع'!D365,'حركة المخزون'!G:G,'أرصدة المصنع'!$AD$2)</f>
        <v>0</v>
      </c>
      <c r="AE365" s="21"/>
      <c r="AF365" s="20">
        <f>SUMIFS('حركة المخزون'!F:F,'حركة المخزون'!E:E,'أرصدة المصنع'!D365,'حركة المخزون'!H:H,'أرصدة المصنع'!$AF$2)-SUMIFS('حركة المخزون'!F:F,'حركة المخزون'!E:E,'أرصدة المصنع'!D365,'حركة المخزون'!G:G,'أرصدة المصنع'!$AF$2)</f>
        <v>0</v>
      </c>
    </row>
    <row r="366" spans="2:32" ht="24" customHeight="1" x14ac:dyDescent="0.2">
      <c r="B366" s="18">
        <v>364</v>
      </c>
      <c r="C366" s="18" t="str">
        <f>VLOOKUP(B366,'قاعدة البيانات'!B:F,5,0)</f>
        <v xml:space="preserve"> </v>
      </c>
      <c r="D366" s="18" t="str">
        <f>VLOOKUP(C366,'قاعدة البيانات'!F:G,2,0)</f>
        <v/>
      </c>
      <c r="F366" s="20">
        <f>SUMIFS('حركة المخزون'!F:F,'حركة المخزون'!E:E,'أرصدة المصنع'!D366,'حركة المخزون'!H:H,'أرصدة المصنع'!$F$2)-SUMIFS('حركة المخزون'!F:F,'حركة المخزون'!E:E,'أرصدة المصنع'!D366,'حركة المخزون'!G:G,'أرصدة المصنع'!$F$2)</f>
        <v>0</v>
      </c>
      <c r="G366" s="21"/>
      <c r="H366" s="20">
        <f>SUMIFS('حركة المخزون'!F:F,'حركة المخزون'!E:E,'أرصدة المصنع'!D366,'حركة المخزون'!H:H,'أرصدة المصنع'!$H$2)-SUMIFS('حركة المخزون'!F:F,'حركة المخزون'!E:E,'أرصدة المصنع'!D366,'حركة المخزون'!G:G,'أرصدة المصنع'!$H$2)</f>
        <v>0</v>
      </c>
      <c r="I366" s="21"/>
      <c r="J366" s="20">
        <f>SUMIFS('حركة المخزون'!F:F,'حركة المخزون'!E:E,'أرصدة المصنع'!D366,'حركة المخزون'!H:H,'أرصدة المصنع'!$J$2)-SUMIFS('حركة المخزون'!F:F,'حركة المخزون'!E:E,'أرصدة المصنع'!D366,'حركة المخزون'!G:G,'أرصدة المصنع'!$J$2)</f>
        <v>0</v>
      </c>
      <c r="K366" s="21"/>
      <c r="L366" s="20">
        <f>SUMIFS('حركة المخزون'!F:F,'حركة المخزون'!E:E,'أرصدة المصنع'!D366,'حركة المخزون'!H:H,'أرصدة المصنع'!$L$2)-SUMIFS('حركة المخزون'!F:F,'حركة المخزون'!E:E,'أرصدة المصنع'!D366,'حركة المخزون'!G:G,'أرصدة المصنع'!$L$2)</f>
        <v>0</v>
      </c>
      <c r="M366" s="21"/>
      <c r="N366" s="20">
        <f>SUMIFS('حركة المخزون'!F:F,'حركة المخزون'!E:E,'أرصدة المصنع'!D366,'حركة المخزون'!H:H,'أرصدة المصنع'!$N$2)-SUMIFS('حركة المخزون'!F:F,'حركة المخزون'!E:E,'أرصدة المصنع'!D366,'حركة المخزون'!G:G,'أرصدة المصنع'!$N$2)</f>
        <v>0</v>
      </c>
      <c r="O366" s="21"/>
      <c r="P366" s="20">
        <f>SUMIFS('حركة المخزون'!F:F,'حركة المخزون'!E:E,'أرصدة المصنع'!D366,'حركة المخزون'!H:H,'أرصدة المصنع'!$P$2)-SUMIFS('حركة المخزون'!F:F,'حركة المخزون'!E:E,'أرصدة المصنع'!D366,'حركة المخزون'!G:G,'أرصدة المصنع'!$P$2)</f>
        <v>0</v>
      </c>
      <c r="Q366" s="21"/>
      <c r="R366" s="20">
        <f>SUMIFS('حركة المخزون'!F:F,'حركة المخزون'!E:E,'أرصدة المصنع'!D366,'حركة المخزون'!H:H,'أرصدة المصنع'!$R$2)-SUMIFS('حركة المخزون'!F:F,'حركة المخزون'!E:E,'أرصدة المصنع'!D366,'حركة المخزون'!G:G,'أرصدة المصنع'!$R$2)</f>
        <v>0</v>
      </c>
      <c r="S366" s="21"/>
      <c r="T366" s="20">
        <f>SUMIFS('حركة المخزون'!F:F,'حركة المخزون'!E:E,'أرصدة المصنع'!D366,'حركة المخزون'!H:H,'أرصدة المصنع'!$T$2)-SUMIFS('حركة المخزون'!F:F,'حركة المخزون'!E:E,'أرصدة المصنع'!D366,'حركة المخزون'!G:G,'أرصدة المصنع'!$T$2)</f>
        <v>0</v>
      </c>
      <c r="U366" s="21"/>
      <c r="V366" s="20">
        <f>SUMIFS('حركة المخزون'!F:F,'حركة المخزون'!E:E,'أرصدة المصنع'!D366,'حركة المخزون'!H:H,'أرصدة المصنع'!$V$2)-SUMIFS('حركة المخزون'!F:F,'حركة المخزون'!E:E,'أرصدة المصنع'!D366,'حركة المخزون'!G:G,'أرصدة المصنع'!$V$2)</f>
        <v>0</v>
      </c>
      <c r="W366" s="21"/>
      <c r="X366" s="20">
        <f>SUMIFS('حركة المخزون'!F:F,'حركة المخزون'!E:E,'أرصدة المصنع'!D366,'حركة المخزون'!H:H,'أرصدة المصنع'!$X$2)-SUMIFS('حركة المخزون'!F:F,'حركة المخزون'!E:E,'أرصدة المصنع'!D366,'حركة المخزون'!G:G,'أرصدة المصنع'!$X$2)</f>
        <v>0</v>
      </c>
      <c r="Y366" s="21"/>
      <c r="Z366" s="20">
        <f>SUMIFS('حركة المخزون'!F:F,'حركة المخزون'!E:E,'أرصدة المصنع'!D366,'حركة المخزون'!H:H,'أرصدة المصنع'!$Z$2)-SUMIFS('حركة المخزون'!F:F,'حركة المخزون'!E:E,'أرصدة المصنع'!D366,'حركة المخزون'!G:G,'أرصدة المصنع'!$Z$2)</f>
        <v>0</v>
      </c>
      <c r="AA366" s="21"/>
      <c r="AB366" s="20">
        <f>SUMIFS('حركة المخزون'!F:F,'حركة المخزون'!E:E,'أرصدة المصنع'!D366,'حركة المخزون'!H:H,'أرصدة المصنع'!$AB$2)-SUMIFS('حركة المخزون'!F:F,'حركة المخزون'!E:E,'أرصدة المصنع'!D366,'حركة المخزون'!G:G,'أرصدة المصنع'!$AB$2)</f>
        <v>0</v>
      </c>
      <c r="AC366" s="21"/>
      <c r="AD366" s="20">
        <f>SUMIFS('حركة المخزون'!F:F,'حركة المخزون'!E:E,'أرصدة المصنع'!D366,'حركة المخزون'!H:H,'أرصدة المصنع'!$AD$2)-SUMIFS('حركة المخزون'!F:F,'حركة المخزون'!E:E,'أرصدة المصنع'!D366,'حركة المخزون'!G:G,'أرصدة المصنع'!$AD$2)</f>
        <v>0</v>
      </c>
      <c r="AE366" s="21"/>
      <c r="AF366" s="20">
        <f>SUMIFS('حركة المخزون'!F:F,'حركة المخزون'!E:E,'أرصدة المصنع'!D366,'حركة المخزون'!H:H,'أرصدة المصنع'!$AF$2)-SUMIFS('حركة المخزون'!F:F,'حركة المخزون'!E:E,'أرصدة المصنع'!D366,'حركة المخزون'!G:G,'أرصدة المصنع'!$AF$2)</f>
        <v>0</v>
      </c>
    </row>
    <row r="367" spans="2:32" ht="24" customHeight="1" x14ac:dyDescent="0.2">
      <c r="B367" s="19">
        <v>365</v>
      </c>
      <c r="C367" s="18" t="str">
        <f>VLOOKUP(B367,'قاعدة البيانات'!B:F,5,0)</f>
        <v xml:space="preserve"> </v>
      </c>
      <c r="D367" s="18" t="str">
        <f>VLOOKUP(C367,'قاعدة البيانات'!F:G,2,0)</f>
        <v/>
      </c>
      <c r="F367" s="20">
        <f>SUMIFS('حركة المخزون'!F:F,'حركة المخزون'!E:E,'أرصدة المصنع'!D367,'حركة المخزون'!H:H,'أرصدة المصنع'!$F$2)-SUMIFS('حركة المخزون'!F:F,'حركة المخزون'!E:E,'أرصدة المصنع'!D367,'حركة المخزون'!G:G,'أرصدة المصنع'!$F$2)</f>
        <v>0</v>
      </c>
      <c r="G367" s="21"/>
      <c r="H367" s="20">
        <f>SUMIFS('حركة المخزون'!F:F,'حركة المخزون'!E:E,'أرصدة المصنع'!D367,'حركة المخزون'!H:H,'أرصدة المصنع'!$H$2)-SUMIFS('حركة المخزون'!F:F,'حركة المخزون'!E:E,'أرصدة المصنع'!D367,'حركة المخزون'!G:G,'أرصدة المصنع'!$H$2)</f>
        <v>0</v>
      </c>
      <c r="I367" s="21"/>
      <c r="J367" s="20">
        <f>SUMIFS('حركة المخزون'!F:F,'حركة المخزون'!E:E,'أرصدة المصنع'!D367,'حركة المخزون'!H:H,'أرصدة المصنع'!$J$2)-SUMIFS('حركة المخزون'!F:F,'حركة المخزون'!E:E,'أرصدة المصنع'!D367,'حركة المخزون'!G:G,'أرصدة المصنع'!$J$2)</f>
        <v>0</v>
      </c>
      <c r="K367" s="21"/>
      <c r="L367" s="20">
        <f>SUMIFS('حركة المخزون'!F:F,'حركة المخزون'!E:E,'أرصدة المصنع'!D367,'حركة المخزون'!H:H,'أرصدة المصنع'!$L$2)-SUMIFS('حركة المخزون'!F:F,'حركة المخزون'!E:E,'أرصدة المصنع'!D367,'حركة المخزون'!G:G,'أرصدة المصنع'!$L$2)</f>
        <v>0</v>
      </c>
      <c r="M367" s="21"/>
      <c r="N367" s="20">
        <f>SUMIFS('حركة المخزون'!F:F,'حركة المخزون'!E:E,'أرصدة المصنع'!D367,'حركة المخزون'!H:H,'أرصدة المصنع'!$N$2)-SUMIFS('حركة المخزون'!F:F,'حركة المخزون'!E:E,'أرصدة المصنع'!D367,'حركة المخزون'!G:G,'أرصدة المصنع'!$N$2)</f>
        <v>0</v>
      </c>
      <c r="O367" s="21"/>
      <c r="P367" s="20">
        <f>SUMIFS('حركة المخزون'!F:F,'حركة المخزون'!E:E,'أرصدة المصنع'!D367,'حركة المخزون'!H:H,'أرصدة المصنع'!$P$2)-SUMIFS('حركة المخزون'!F:F,'حركة المخزون'!E:E,'أرصدة المصنع'!D367,'حركة المخزون'!G:G,'أرصدة المصنع'!$P$2)</f>
        <v>0</v>
      </c>
      <c r="Q367" s="21"/>
      <c r="R367" s="20">
        <f>SUMIFS('حركة المخزون'!F:F,'حركة المخزون'!E:E,'أرصدة المصنع'!D367,'حركة المخزون'!H:H,'أرصدة المصنع'!$R$2)-SUMIFS('حركة المخزون'!F:F,'حركة المخزون'!E:E,'أرصدة المصنع'!D367,'حركة المخزون'!G:G,'أرصدة المصنع'!$R$2)</f>
        <v>0</v>
      </c>
      <c r="S367" s="21"/>
      <c r="T367" s="20">
        <f>SUMIFS('حركة المخزون'!F:F,'حركة المخزون'!E:E,'أرصدة المصنع'!D367,'حركة المخزون'!H:H,'أرصدة المصنع'!$T$2)-SUMIFS('حركة المخزون'!F:F,'حركة المخزون'!E:E,'أرصدة المصنع'!D367,'حركة المخزون'!G:G,'أرصدة المصنع'!$T$2)</f>
        <v>0</v>
      </c>
      <c r="U367" s="21"/>
      <c r="V367" s="20">
        <f>SUMIFS('حركة المخزون'!F:F,'حركة المخزون'!E:E,'أرصدة المصنع'!D367,'حركة المخزون'!H:H,'أرصدة المصنع'!$V$2)-SUMIFS('حركة المخزون'!F:F,'حركة المخزون'!E:E,'أرصدة المصنع'!D367,'حركة المخزون'!G:G,'أرصدة المصنع'!$V$2)</f>
        <v>0</v>
      </c>
      <c r="W367" s="21"/>
      <c r="X367" s="20">
        <f>SUMIFS('حركة المخزون'!F:F,'حركة المخزون'!E:E,'أرصدة المصنع'!D367,'حركة المخزون'!H:H,'أرصدة المصنع'!$X$2)-SUMIFS('حركة المخزون'!F:F,'حركة المخزون'!E:E,'أرصدة المصنع'!D367,'حركة المخزون'!G:G,'أرصدة المصنع'!$X$2)</f>
        <v>0</v>
      </c>
      <c r="Y367" s="21"/>
      <c r="Z367" s="20">
        <f>SUMIFS('حركة المخزون'!F:F,'حركة المخزون'!E:E,'أرصدة المصنع'!D367,'حركة المخزون'!H:H,'أرصدة المصنع'!$Z$2)-SUMIFS('حركة المخزون'!F:F,'حركة المخزون'!E:E,'أرصدة المصنع'!D367,'حركة المخزون'!G:G,'أرصدة المصنع'!$Z$2)</f>
        <v>0</v>
      </c>
      <c r="AA367" s="21"/>
      <c r="AB367" s="20">
        <f>SUMIFS('حركة المخزون'!F:F,'حركة المخزون'!E:E,'أرصدة المصنع'!D367,'حركة المخزون'!H:H,'أرصدة المصنع'!$AB$2)-SUMIFS('حركة المخزون'!F:F,'حركة المخزون'!E:E,'أرصدة المصنع'!D367,'حركة المخزون'!G:G,'أرصدة المصنع'!$AB$2)</f>
        <v>0</v>
      </c>
      <c r="AC367" s="21"/>
      <c r="AD367" s="20">
        <f>SUMIFS('حركة المخزون'!F:F,'حركة المخزون'!E:E,'أرصدة المصنع'!D367,'حركة المخزون'!H:H,'أرصدة المصنع'!$AD$2)-SUMIFS('حركة المخزون'!F:F,'حركة المخزون'!E:E,'أرصدة المصنع'!D367,'حركة المخزون'!G:G,'أرصدة المصنع'!$AD$2)</f>
        <v>0</v>
      </c>
      <c r="AE367" s="21"/>
      <c r="AF367" s="20">
        <f>SUMIFS('حركة المخزون'!F:F,'حركة المخزون'!E:E,'أرصدة المصنع'!D367,'حركة المخزون'!H:H,'أرصدة المصنع'!$AF$2)-SUMIFS('حركة المخزون'!F:F,'حركة المخزون'!E:E,'أرصدة المصنع'!D367,'حركة المخزون'!G:G,'أرصدة المصنع'!$AF$2)</f>
        <v>0</v>
      </c>
    </row>
    <row r="368" spans="2:32" ht="24" customHeight="1" x14ac:dyDescent="0.2">
      <c r="B368" s="18">
        <v>366</v>
      </c>
      <c r="C368" s="18" t="str">
        <f>VLOOKUP(B368,'قاعدة البيانات'!B:F,5,0)</f>
        <v xml:space="preserve"> </v>
      </c>
      <c r="D368" s="18" t="str">
        <f>VLOOKUP(C368,'قاعدة البيانات'!F:G,2,0)</f>
        <v/>
      </c>
      <c r="F368" s="20">
        <f>SUMIFS('حركة المخزون'!F:F,'حركة المخزون'!E:E,'أرصدة المصنع'!D368,'حركة المخزون'!H:H,'أرصدة المصنع'!$F$2)-SUMIFS('حركة المخزون'!F:F,'حركة المخزون'!E:E,'أرصدة المصنع'!D368,'حركة المخزون'!G:G,'أرصدة المصنع'!$F$2)</f>
        <v>0</v>
      </c>
      <c r="G368" s="21"/>
      <c r="H368" s="20">
        <f>SUMIFS('حركة المخزون'!F:F,'حركة المخزون'!E:E,'أرصدة المصنع'!D368,'حركة المخزون'!H:H,'أرصدة المصنع'!$H$2)-SUMIFS('حركة المخزون'!F:F,'حركة المخزون'!E:E,'أرصدة المصنع'!D368,'حركة المخزون'!G:G,'أرصدة المصنع'!$H$2)</f>
        <v>0</v>
      </c>
      <c r="I368" s="21"/>
      <c r="J368" s="20">
        <f>SUMIFS('حركة المخزون'!F:F,'حركة المخزون'!E:E,'أرصدة المصنع'!D368,'حركة المخزون'!H:H,'أرصدة المصنع'!$J$2)-SUMIFS('حركة المخزون'!F:F,'حركة المخزون'!E:E,'أرصدة المصنع'!D368,'حركة المخزون'!G:G,'أرصدة المصنع'!$J$2)</f>
        <v>0</v>
      </c>
      <c r="K368" s="21"/>
      <c r="L368" s="20">
        <f>SUMIFS('حركة المخزون'!F:F,'حركة المخزون'!E:E,'أرصدة المصنع'!D368,'حركة المخزون'!H:H,'أرصدة المصنع'!$L$2)-SUMIFS('حركة المخزون'!F:F,'حركة المخزون'!E:E,'أرصدة المصنع'!D368,'حركة المخزون'!G:G,'أرصدة المصنع'!$L$2)</f>
        <v>0</v>
      </c>
      <c r="M368" s="21"/>
      <c r="N368" s="20">
        <f>SUMIFS('حركة المخزون'!F:F,'حركة المخزون'!E:E,'أرصدة المصنع'!D368,'حركة المخزون'!H:H,'أرصدة المصنع'!$N$2)-SUMIFS('حركة المخزون'!F:F,'حركة المخزون'!E:E,'أرصدة المصنع'!D368,'حركة المخزون'!G:G,'أرصدة المصنع'!$N$2)</f>
        <v>0</v>
      </c>
      <c r="O368" s="21"/>
      <c r="P368" s="20">
        <f>SUMIFS('حركة المخزون'!F:F,'حركة المخزون'!E:E,'أرصدة المصنع'!D368,'حركة المخزون'!H:H,'أرصدة المصنع'!$P$2)-SUMIFS('حركة المخزون'!F:F,'حركة المخزون'!E:E,'أرصدة المصنع'!D368,'حركة المخزون'!G:G,'أرصدة المصنع'!$P$2)</f>
        <v>0</v>
      </c>
      <c r="Q368" s="21"/>
      <c r="R368" s="20">
        <f>SUMIFS('حركة المخزون'!F:F,'حركة المخزون'!E:E,'أرصدة المصنع'!D368,'حركة المخزون'!H:H,'أرصدة المصنع'!$R$2)-SUMIFS('حركة المخزون'!F:F,'حركة المخزون'!E:E,'أرصدة المصنع'!D368,'حركة المخزون'!G:G,'أرصدة المصنع'!$R$2)</f>
        <v>0</v>
      </c>
      <c r="S368" s="21"/>
      <c r="T368" s="20">
        <f>SUMIFS('حركة المخزون'!F:F,'حركة المخزون'!E:E,'أرصدة المصنع'!D368,'حركة المخزون'!H:H,'أرصدة المصنع'!$T$2)-SUMIFS('حركة المخزون'!F:F,'حركة المخزون'!E:E,'أرصدة المصنع'!D368,'حركة المخزون'!G:G,'أرصدة المصنع'!$T$2)</f>
        <v>0</v>
      </c>
      <c r="U368" s="21"/>
      <c r="V368" s="20">
        <f>SUMIFS('حركة المخزون'!F:F,'حركة المخزون'!E:E,'أرصدة المصنع'!D368,'حركة المخزون'!H:H,'أرصدة المصنع'!$V$2)-SUMIFS('حركة المخزون'!F:F,'حركة المخزون'!E:E,'أرصدة المصنع'!D368,'حركة المخزون'!G:G,'أرصدة المصنع'!$V$2)</f>
        <v>0</v>
      </c>
      <c r="W368" s="21"/>
      <c r="X368" s="20">
        <f>SUMIFS('حركة المخزون'!F:F,'حركة المخزون'!E:E,'أرصدة المصنع'!D368,'حركة المخزون'!H:H,'أرصدة المصنع'!$X$2)-SUMIFS('حركة المخزون'!F:F,'حركة المخزون'!E:E,'أرصدة المصنع'!D368,'حركة المخزون'!G:G,'أرصدة المصنع'!$X$2)</f>
        <v>0</v>
      </c>
      <c r="Y368" s="21"/>
      <c r="Z368" s="20">
        <f>SUMIFS('حركة المخزون'!F:F,'حركة المخزون'!E:E,'أرصدة المصنع'!D368,'حركة المخزون'!H:H,'أرصدة المصنع'!$Z$2)-SUMIFS('حركة المخزون'!F:F,'حركة المخزون'!E:E,'أرصدة المصنع'!D368,'حركة المخزون'!G:G,'أرصدة المصنع'!$Z$2)</f>
        <v>0</v>
      </c>
      <c r="AA368" s="21"/>
      <c r="AB368" s="20">
        <f>SUMIFS('حركة المخزون'!F:F,'حركة المخزون'!E:E,'أرصدة المصنع'!D368,'حركة المخزون'!H:H,'أرصدة المصنع'!$AB$2)-SUMIFS('حركة المخزون'!F:F,'حركة المخزون'!E:E,'أرصدة المصنع'!D368,'حركة المخزون'!G:G,'أرصدة المصنع'!$AB$2)</f>
        <v>0</v>
      </c>
      <c r="AC368" s="21"/>
      <c r="AD368" s="20">
        <f>SUMIFS('حركة المخزون'!F:F,'حركة المخزون'!E:E,'أرصدة المصنع'!D368,'حركة المخزون'!H:H,'أرصدة المصنع'!$AD$2)-SUMIFS('حركة المخزون'!F:F,'حركة المخزون'!E:E,'أرصدة المصنع'!D368,'حركة المخزون'!G:G,'أرصدة المصنع'!$AD$2)</f>
        <v>0</v>
      </c>
      <c r="AE368" s="21"/>
      <c r="AF368" s="20">
        <f>SUMIFS('حركة المخزون'!F:F,'حركة المخزون'!E:E,'أرصدة المصنع'!D368,'حركة المخزون'!H:H,'أرصدة المصنع'!$AF$2)-SUMIFS('حركة المخزون'!F:F,'حركة المخزون'!E:E,'أرصدة المصنع'!D368,'حركة المخزون'!G:G,'أرصدة المصنع'!$AF$2)</f>
        <v>0</v>
      </c>
    </row>
    <row r="369" spans="2:32" ht="24" customHeight="1" x14ac:dyDescent="0.2">
      <c r="B369" s="18">
        <v>367</v>
      </c>
      <c r="C369" s="18" t="str">
        <f>VLOOKUP(B369,'قاعدة البيانات'!B:F,5,0)</f>
        <v xml:space="preserve"> </v>
      </c>
      <c r="D369" s="18" t="str">
        <f>VLOOKUP(C369,'قاعدة البيانات'!F:G,2,0)</f>
        <v/>
      </c>
      <c r="F369" s="20">
        <f>SUMIFS('حركة المخزون'!F:F,'حركة المخزون'!E:E,'أرصدة المصنع'!D369,'حركة المخزون'!H:H,'أرصدة المصنع'!$F$2)-SUMIFS('حركة المخزون'!F:F,'حركة المخزون'!E:E,'أرصدة المصنع'!D369,'حركة المخزون'!G:G,'أرصدة المصنع'!$F$2)</f>
        <v>0</v>
      </c>
      <c r="G369" s="21"/>
      <c r="H369" s="20">
        <f>SUMIFS('حركة المخزون'!F:F,'حركة المخزون'!E:E,'أرصدة المصنع'!D369,'حركة المخزون'!H:H,'أرصدة المصنع'!$H$2)-SUMIFS('حركة المخزون'!F:F,'حركة المخزون'!E:E,'أرصدة المصنع'!D369,'حركة المخزون'!G:G,'أرصدة المصنع'!$H$2)</f>
        <v>0</v>
      </c>
      <c r="I369" s="21"/>
      <c r="J369" s="20">
        <f>SUMIFS('حركة المخزون'!F:F,'حركة المخزون'!E:E,'أرصدة المصنع'!D369,'حركة المخزون'!H:H,'أرصدة المصنع'!$J$2)-SUMIFS('حركة المخزون'!F:F,'حركة المخزون'!E:E,'أرصدة المصنع'!D369,'حركة المخزون'!G:G,'أرصدة المصنع'!$J$2)</f>
        <v>0</v>
      </c>
      <c r="K369" s="21"/>
      <c r="L369" s="20">
        <f>SUMIFS('حركة المخزون'!F:F,'حركة المخزون'!E:E,'أرصدة المصنع'!D369,'حركة المخزون'!H:H,'أرصدة المصنع'!$L$2)-SUMIFS('حركة المخزون'!F:F,'حركة المخزون'!E:E,'أرصدة المصنع'!D369,'حركة المخزون'!G:G,'أرصدة المصنع'!$L$2)</f>
        <v>0</v>
      </c>
      <c r="M369" s="21"/>
      <c r="N369" s="20">
        <f>SUMIFS('حركة المخزون'!F:F,'حركة المخزون'!E:E,'أرصدة المصنع'!D369,'حركة المخزون'!H:H,'أرصدة المصنع'!$N$2)-SUMIFS('حركة المخزون'!F:F,'حركة المخزون'!E:E,'أرصدة المصنع'!D369,'حركة المخزون'!G:G,'أرصدة المصنع'!$N$2)</f>
        <v>0</v>
      </c>
      <c r="O369" s="21"/>
      <c r="P369" s="20">
        <f>SUMIFS('حركة المخزون'!F:F,'حركة المخزون'!E:E,'أرصدة المصنع'!D369,'حركة المخزون'!H:H,'أرصدة المصنع'!$P$2)-SUMIFS('حركة المخزون'!F:F,'حركة المخزون'!E:E,'أرصدة المصنع'!D369,'حركة المخزون'!G:G,'أرصدة المصنع'!$P$2)</f>
        <v>0</v>
      </c>
      <c r="Q369" s="21"/>
      <c r="R369" s="20">
        <f>SUMIFS('حركة المخزون'!F:F,'حركة المخزون'!E:E,'أرصدة المصنع'!D369,'حركة المخزون'!H:H,'أرصدة المصنع'!$R$2)-SUMIFS('حركة المخزون'!F:F,'حركة المخزون'!E:E,'أرصدة المصنع'!D369,'حركة المخزون'!G:G,'أرصدة المصنع'!$R$2)</f>
        <v>0</v>
      </c>
      <c r="S369" s="21"/>
      <c r="T369" s="20">
        <f>SUMIFS('حركة المخزون'!F:F,'حركة المخزون'!E:E,'أرصدة المصنع'!D369,'حركة المخزون'!H:H,'أرصدة المصنع'!$T$2)-SUMIFS('حركة المخزون'!F:F,'حركة المخزون'!E:E,'أرصدة المصنع'!D369,'حركة المخزون'!G:G,'أرصدة المصنع'!$T$2)</f>
        <v>0</v>
      </c>
      <c r="U369" s="21"/>
      <c r="V369" s="20">
        <f>SUMIFS('حركة المخزون'!F:F,'حركة المخزون'!E:E,'أرصدة المصنع'!D369,'حركة المخزون'!H:H,'أرصدة المصنع'!$V$2)-SUMIFS('حركة المخزون'!F:F,'حركة المخزون'!E:E,'أرصدة المصنع'!D369,'حركة المخزون'!G:G,'أرصدة المصنع'!$V$2)</f>
        <v>0</v>
      </c>
      <c r="W369" s="21"/>
      <c r="X369" s="20">
        <f>SUMIFS('حركة المخزون'!F:F,'حركة المخزون'!E:E,'أرصدة المصنع'!D369,'حركة المخزون'!H:H,'أرصدة المصنع'!$X$2)-SUMIFS('حركة المخزون'!F:F,'حركة المخزون'!E:E,'أرصدة المصنع'!D369,'حركة المخزون'!G:G,'أرصدة المصنع'!$X$2)</f>
        <v>0</v>
      </c>
      <c r="Y369" s="21"/>
      <c r="Z369" s="20">
        <f>SUMIFS('حركة المخزون'!F:F,'حركة المخزون'!E:E,'أرصدة المصنع'!D369,'حركة المخزون'!H:H,'أرصدة المصنع'!$Z$2)-SUMIFS('حركة المخزون'!F:F,'حركة المخزون'!E:E,'أرصدة المصنع'!D369,'حركة المخزون'!G:G,'أرصدة المصنع'!$Z$2)</f>
        <v>0</v>
      </c>
      <c r="AA369" s="21"/>
      <c r="AB369" s="20">
        <f>SUMIFS('حركة المخزون'!F:F,'حركة المخزون'!E:E,'أرصدة المصنع'!D369,'حركة المخزون'!H:H,'أرصدة المصنع'!$AB$2)-SUMIFS('حركة المخزون'!F:F,'حركة المخزون'!E:E,'أرصدة المصنع'!D369,'حركة المخزون'!G:G,'أرصدة المصنع'!$AB$2)</f>
        <v>0</v>
      </c>
      <c r="AC369" s="21"/>
      <c r="AD369" s="20">
        <f>SUMIFS('حركة المخزون'!F:F,'حركة المخزون'!E:E,'أرصدة المصنع'!D369,'حركة المخزون'!H:H,'أرصدة المصنع'!$AD$2)-SUMIFS('حركة المخزون'!F:F,'حركة المخزون'!E:E,'أرصدة المصنع'!D369,'حركة المخزون'!G:G,'أرصدة المصنع'!$AD$2)</f>
        <v>0</v>
      </c>
      <c r="AE369" s="21"/>
      <c r="AF369" s="20">
        <f>SUMIFS('حركة المخزون'!F:F,'حركة المخزون'!E:E,'أرصدة المصنع'!D369,'حركة المخزون'!H:H,'أرصدة المصنع'!$AF$2)-SUMIFS('حركة المخزون'!F:F,'حركة المخزون'!E:E,'أرصدة المصنع'!D369,'حركة المخزون'!G:G,'أرصدة المصنع'!$AF$2)</f>
        <v>0</v>
      </c>
    </row>
    <row r="370" spans="2:32" ht="24" customHeight="1" x14ac:dyDescent="0.2">
      <c r="B370" s="19">
        <v>368</v>
      </c>
      <c r="C370" s="18" t="str">
        <f>VLOOKUP(B370,'قاعدة البيانات'!B:F,5,0)</f>
        <v xml:space="preserve"> </v>
      </c>
      <c r="D370" s="18" t="str">
        <f>VLOOKUP(C370,'قاعدة البيانات'!F:G,2,0)</f>
        <v/>
      </c>
      <c r="F370" s="20">
        <f>SUMIFS('حركة المخزون'!F:F,'حركة المخزون'!E:E,'أرصدة المصنع'!D370,'حركة المخزون'!H:H,'أرصدة المصنع'!$F$2)-SUMIFS('حركة المخزون'!F:F,'حركة المخزون'!E:E,'أرصدة المصنع'!D370,'حركة المخزون'!G:G,'أرصدة المصنع'!$F$2)</f>
        <v>0</v>
      </c>
      <c r="G370" s="21"/>
      <c r="H370" s="20">
        <f>SUMIFS('حركة المخزون'!F:F,'حركة المخزون'!E:E,'أرصدة المصنع'!D370,'حركة المخزون'!H:H,'أرصدة المصنع'!$H$2)-SUMIFS('حركة المخزون'!F:F,'حركة المخزون'!E:E,'أرصدة المصنع'!D370,'حركة المخزون'!G:G,'أرصدة المصنع'!$H$2)</f>
        <v>0</v>
      </c>
      <c r="I370" s="21"/>
      <c r="J370" s="20">
        <f>SUMIFS('حركة المخزون'!F:F,'حركة المخزون'!E:E,'أرصدة المصنع'!D370,'حركة المخزون'!H:H,'أرصدة المصنع'!$J$2)-SUMIFS('حركة المخزون'!F:F,'حركة المخزون'!E:E,'أرصدة المصنع'!D370,'حركة المخزون'!G:G,'أرصدة المصنع'!$J$2)</f>
        <v>0</v>
      </c>
      <c r="K370" s="21"/>
      <c r="L370" s="20">
        <f>SUMIFS('حركة المخزون'!F:F,'حركة المخزون'!E:E,'أرصدة المصنع'!D370,'حركة المخزون'!H:H,'أرصدة المصنع'!$L$2)-SUMIFS('حركة المخزون'!F:F,'حركة المخزون'!E:E,'أرصدة المصنع'!D370,'حركة المخزون'!G:G,'أرصدة المصنع'!$L$2)</f>
        <v>0</v>
      </c>
      <c r="M370" s="21"/>
      <c r="N370" s="20">
        <f>SUMIFS('حركة المخزون'!F:F,'حركة المخزون'!E:E,'أرصدة المصنع'!D370,'حركة المخزون'!H:H,'أرصدة المصنع'!$N$2)-SUMIFS('حركة المخزون'!F:F,'حركة المخزون'!E:E,'أرصدة المصنع'!D370,'حركة المخزون'!G:G,'أرصدة المصنع'!$N$2)</f>
        <v>0</v>
      </c>
      <c r="O370" s="21"/>
      <c r="P370" s="20">
        <f>SUMIFS('حركة المخزون'!F:F,'حركة المخزون'!E:E,'أرصدة المصنع'!D370,'حركة المخزون'!H:H,'أرصدة المصنع'!$P$2)-SUMIFS('حركة المخزون'!F:F,'حركة المخزون'!E:E,'أرصدة المصنع'!D370,'حركة المخزون'!G:G,'أرصدة المصنع'!$P$2)</f>
        <v>0</v>
      </c>
      <c r="Q370" s="21"/>
      <c r="R370" s="20">
        <f>SUMIFS('حركة المخزون'!F:F,'حركة المخزون'!E:E,'أرصدة المصنع'!D370,'حركة المخزون'!H:H,'أرصدة المصنع'!$R$2)-SUMIFS('حركة المخزون'!F:F,'حركة المخزون'!E:E,'أرصدة المصنع'!D370,'حركة المخزون'!G:G,'أرصدة المصنع'!$R$2)</f>
        <v>0</v>
      </c>
      <c r="S370" s="21"/>
      <c r="T370" s="20">
        <f>SUMIFS('حركة المخزون'!F:F,'حركة المخزون'!E:E,'أرصدة المصنع'!D370,'حركة المخزون'!H:H,'أرصدة المصنع'!$T$2)-SUMIFS('حركة المخزون'!F:F,'حركة المخزون'!E:E,'أرصدة المصنع'!D370,'حركة المخزون'!G:G,'أرصدة المصنع'!$T$2)</f>
        <v>0</v>
      </c>
      <c r="U370" s="21"/>
      <c r="V370" s="20">
        <f>SUMIFS('حركة المخزون'!F:F,'حركة المخزون'!E:E,'أرصدة المصنع'!D370,'حركة المخزون'!H:H,'أرصدة المصنع'!$V$2)-SUMIFS('حركة المخزون'!F:F,'حركة المخزون'!E:E,'أرصدة المصنع'!D370,'حركة المخزون'!G:G,'أرصدة المصنع'!$V$2)</f>
        <v>0</v>
      </c>
      <c r="W370" s="21"/>
      <c r="X370" s="20">
        <f>SUMIFS('حركة المخزون'!F:F,'حركة المخزون'!E:E,'أرصدة المصنع'!D370,'حركة المخزون'!H:H,'أرصدة المصنع'!$X$2)-SUMIFS('حركة المخزون'!F:F,'حركة المخزون'!E:E,'أرصدة المصنع'!D370,'حركة المخزون'!G:G,'أرصدة المصنع'!$X$2)</f>
        <v>0</v>
      </c>
      <c r="Y370" s="21"/>
      <c r="Z370" s="20">
        <f>SUMIFS('حركة المخزون'!F:F,'حركة المخزون'!E:E,'أرصدة المصنع'!D370,'حركة المخزون'!H:H,'أرصدة المصنع'!$Z$2)-SUMIFS('حركة المخزون'!F:F,'حركة المخزون'!E:E,'أرصدة المصنع'!D370,'حركة المخزون'!G:G,'أرصدة المصنع'!$Z$2)</f>
        <v>0</v>
      </c>
      <c r="AA370" s="21"/>
      <c r="AB370" s="20">
        <f>SUMIFS('حركة المخزون'!F:F,'حركة المخزون'!E:E,'أرصدة المصنع'!D370,'حركة المخزون'!H:H,'أرصدة المصنع'!$AB$2)-SUMIFS('حركة المخزون'!F:F,'حركة المخزون'!E:E,'أرصدة المصنع'!D370,'حركة المخزون'!G:G,'أرصدة المصنع'!$AB$2)</f>
        <v>0</v>
      </c>
      <c r="AC370" s="21"/>
      <c r="AD370" s="20">
        <f>SUMIFS('حركة المخزون'!F:F,'حركة المخزون'!E:E,'أرصدة المصنع'!D370,'حركة المخزون'!H:H,'أرصدة المصنع'!$AD$2)-SUMIFS('حركة المخزون'!F:F,'حركة المخزون'!E:E,'أرصدة المصنع'!D370,'حركة المخزون'!G:G,'أرصدة المصنع'!$AD$2)</f>
        <v>0</v>
      </c>
      <c r="AE370" s="21"/>
      <c r="AF370" s="20">
        <f>SUMIFS('حركة المخزون'!F:F,'حركة المخزون'!E:E,'أرصدة المصنع'!D370,'حركة المخزون'!H:H,'أرصدة المصنع'!$AF$2)-SUMIFS('حركة المخزون'!F:F,'حركة المخزون'!E:E,'أرصدة المصنع'!D370,'حركة المخزون'!G:G,'أرصدة المصنع'!$AF$2)</f>
        <v>0</v>
      </c>
    </row>
    <row r="371" spans="2:32" ht="24" customHeight="1" x14ac:dyDescent="0.2">
      <c r="B371" s="18">
        <v>369</v>
      </c>
      <c r="C371" s="18" t="str">
        <f>VLOOKUP(B371,'قاعدة البيانات'!B:F,5,0)</f>
        <v xml:space="preserve"> </v>
      </c>
      <c r="D371" s="18" t="str">
        <f>VLOOKUP(C371,'قاعدة البيانات'!F:G,2,0)</f>
        <v/>
      </c>
      <c r="F371" s="20">
        <f>SUMIFS('حركة المخزون'!F:F,'حركة المخزون'!E:E,'أرصدة المصنع'!D371,'حركة المخزون'!H:H,'أرصدة المصنع'!$F$2)-SUMIFS('حركة المخزون'!F:F,'حركة المخزون'!E:E,'أرصدة المصنع'!D371,'حركة المخزون'!G:G,'أرصدة المصنع'!$F$2)</f>
        <v>0</v>
      </c>
      <c r="G371" s="21"/>
      <c r="H371" s="20">
        <f>SUMIFS('حركة المخزون'!F:F,'حركة المخزون'!E:E,'أرصدة المصنع'!D371,'حركة المخزون'!H:H,'أرصدة المصنع'!$H$2)-SUMIFS('حركة المخزون'!F:F,'حركة المخزون'!E:E,'أرصدة المصنع'!D371,'حركة المخزون'!G:G,'أرصدة المصنع'!$H$2)</f>
        <v>0</v>
      </c>
      <c r="I371" s="21"/>
      <c r="J371" s="20">
        <f>SUMIFS('حركة المخزون'!F:F,'حركة المخزون'!E:E,'أرصدة المصنع'!D371,'حركة المخزون'!H:H,'أرصدة المصنع'!$J$2)-SUMIFS('حركة المخزون'!F:F,'حركة المخزون'!E:E,'أرصدة المصنع'!D371,'حركة المخزون'!G:G,'أرصدة المصنع'!$J$2)</f>
        <v>0</v>
      </c>
      <c r="K371" s="21"/>
      <c r="L371" s="20">
        <f>SUMIFS('حركة المخزون'!F:F,'حركة المخزون'!E:E,'أرصدة المصنع'!D371,'حركة المخزون'!H:H,'أرصدة المصنع'!$L$2)-SUMIFS('حركة المخزون'!F:F,'حركة المخزون'!E:E,'أرصدة المصنع'!D371,'حركة المخزون'!G:G,'أرصدة المصنع'!$L$2)</f>
        <v>0</v>
      </c>
      <c r="M371" s="21"/>
      <c r="N371" s="20">
        <f>SUMIFS('حركة المخزون'!F:F,'حركة المخزون'!E:E,'أرصدة المصنع'!D371,'حركة المخزون'!H:H,'أرصدة المصنع'!$N$2)-SUMIFS('حركة المخزون'!F:F,'حركة المخزون'!E:E,'أرصدة المصنع'!D371,'حركة المخزون'!G:G,'أرصدة المصنع'!$N$2)</f>
        <v>0</v>
      </c>
      <c r="O371" s="21"/>
      <c r="P371" s="20">
        <f>SUMIFS('حركة المخزون'!F:F,'حركة المخزون'!E:E,'أرصدة المصنع'!D371,'حركة المخزون'!H:H,'أرصدة المصنع'!$P$2)-SUMIFS('حركة المخزون'!F:F,'حركة المخزون'!E:E,'أرصدة المصنع'!D371,'حركة المخزون'!G:G,'أرصدة المصنع'!$P$2)</f>
        <v>0</v>
      </c>
      <c r="Q371" s="21"/>
      <c r="R371" s="20">
        <f>SUMIFS('حركة المخزون'!F:F,'حركة المخزون'!E:E,'أرصدة المصنع'!D371,'حركة المخزون'!H:H,'أرصدة المصنع'!$R$2)-SUMIFS('حركة المخزون'!F:F,'حركة المخزون'!E:E,'أرصدة المصنع'!D371,'حركة المخزون'!G:G,'أرصدة المصنع'!$R$2)</f>
        <v>0</v>
      </c>
      <c r="S371" s="21"/>
      <c r="T371" s="20">
        <f>SUMIFS('حركة المخزون'!F:F,'حركة المخزون'!E:E,'أرصدة المصنع'!D371,'حركة المخزون'!H:H,'أرصدة المصنع'!$T$2)-SUMIFS('حركة المخزون'!F:F,'حركة المخزون'!E:E,'أرصدة المصنع'!D371,'حركة المخزون'!G:G,'أرصدة المصنع'!$T$2)</f>
        <v>0</v>
      </c>
      <c r="U371" s="21"/>
      <c r="V371" s="20">
        <f>SUMIFS('حركة المخزون'!F:F,'حركة المخزون'!E:E,'أرصدة المصنع'!D371,'حركة المخزون'!H:H,'أرصدة المصنع'!$V$2)-SUMIFS('حركة المخزون'!F:F,'حركة المخزون'!E:E,'أرصدة المصنع'!D371,'حركة المخزون'!G:G,'أرصدة المصنع'!$V$2)</f>
        <v>0</v>
      </c>
      <c r="W371" s="21"/>
      <c r="X371" s="20">
        <f>SUMIFS('حركة المخزون'!F:F,'حركة المخزون'!E:E,'أرصدة المصنع'!D371,'حركة المخزون'!H:H,'أرصدة المصنع'!$X$2)-SUMIFS('حركة المخزون'!F:F,'حركة المخزون'!E:E,'أرصدة المصنع'!D371,'حركة المخزون'!G:G,'أرصدة المصنع'!$X$2)</f>
        <v>0</v>
      </c>
      <c r="Y371" s="21"/>
      <c r="Z371" s="20">
        <f>SUMIFS('حركة المخزون'!F:F,'حركة المخزون'!E:E,'أرصدة المصنع'!D371,'حركة المخزون'!H:H,'أرصدة المصنع'!$Z$2)-SUMIFS('حركة المخزون'!F:F,'حركة المخزون'!E:E,'أرصدة المصنع'!D371,'حركة المخزون'!G:G,'أرصدة المصنع'!$Z$2)</f>
        <v>0</v>
      </c>
      <c r="AA371" s="21"/>
      <c r="AB371" s="20">
        <f>SUMIFS('حركة المخزون'!F:F,'حركة المخزون'!E:E,'أرصدة المصنع'!D371,'حركة المخزون'!H:H,'أرصدة المصنع'!$AB$2)-SUMIFS('حركة المخزون'!F:F,'حركة المخزون'!E:E,'أرصدة المصنع'!D371,'حركة المخزون'!G:G,'أرصدة المصنع'!$AB$2)</f>
        <v>0</v>
      </c>
      <c r="AC371" s="21"/>
      <c r="AD371" s="20">
        <f>SUMIFS('حركة المخزون'!F:F,'حركة المخزون'!E:E,'أرصدة المصنع'!D371,'حركة المخزون'!H:H,'أرصدة المصنع'!$AD$2)-SUMIFS('حركة المخزون'!F:F,'حركة المخزون'!E:E,'أرصدة المصنع'!D371,'حركة المخزون'!G:G,'أرصدة المصنع'!$AD$2)</f>
        <v>0</v>
      </c>
      <c r="AE371" s="21"/>
      <c r="AF371" s="20">
        <f>SUMIFS('حركة المخزون'!F:F,'حركة المخزون'!E:E,'أرصدة المصنع'!D371,'حركة المخزون'!H:H,'أرصدة المصنع'!$AF$2)-SUMIFS('حركة المخزون'!F:F,'حركة المخزون'!E:E,'أرصدة المصنع'!D371,'حركة المخزون'!G:G,'أرصدة المصنع'!$AF$2)</f>
        <v>0</v>
      </c>
    </row>
    <row r="372" spans="2:32" ht="24" customHeight="1" x14ac:dyDescent="0.2">
      <c r="B372" s="18">
        <v>370</v>
      </c>
      <c r="C372" s="18" t="str">
        <f>VLOOKUP(B372,'قاعدة البيانات'!B:F,5,0)</f>
        <v xml:space="preserve"> </v>
      </c>
      <c r="D372" s="18" t="str">
        <f>VLOOKUP(C372,'قاعدة البيانات'!F:G,2,0)</f>
        <v/>
      </c>
      <c r="F372" s="20">
        <f>SUMIFS('حركة المخزون'!F:F,'حركة المخزون'!E:E,'أرصدة المصنع'!D372,'حركة المخزون'!H:H,'أرصدة المصنع'!$F$2)-SUMIFS('حركة المخزون'!F:F,'حركة المخزون'!E:E,'أرصدة المصنع'!D372,'حركة المخزون'!G:G,'أرصدة المصنع'!$F$2)</f>
        <v>0</v>
      </c>
      <c r="G372" s="21"/>
      <c r="H372" s="20">
        <f>SUMIFS('حركة المخزون'!F:F,'حركة المخزون'!E:E,'أرصدة المصنع'!D372,'حركة المخزون'!H:H,'أرصدة المصنع'!$H$2)-SUMIFS('حركة المخزون'!F:F,'حركة المخزون'!E:E,'أرصدة المصنع'!D372,'حركة المخزون'!G:G,'أرصدة المصنع'!$H$2)</f>
        <v>0</v>
      </c>
      <c r="I372" s="21"/>
      <c r="J372" s="20">
        <f>SUMIFS('حركة المخزون'!F:F,'حركة المخزون'!E:E,'أرصدة المصنع'!D372,'حركة المخزون'!H:H,'أرصدة المصنع'!$J$2)-SUMIFS('حركة المخزون'!F:F,'حركة المخزون'!E:E,'أرصدة المصنع'!D372,'حركة المخزون'!G:G,'أرصدة المصنع'!$J$2)</f>
        <v>0</v>
      </c>
      <c r="K372" s="21"/>
      <c r="L372" s="20">
        <f>SUMIFS('حركة المخزون'!F:F,'حركة المخزون'!E:E,'أرصدة المصنع'!D372,'حركة المخزون'!H:H,'أرصدة المصنع'!$L$2)-SUMIFS('حركة المخزون'!F:F,'حركة المخزون'!E:E,'أرصدة المصنع'!D372,'حركة المخزون'!G:G,'أرصدة المصنع'!$L$2)</f>
        <v>0</v>
      </c>
      <c r="M372" s="21"/>
      <c r="N372" s="20">
        <f>SUMIFS('حركة المخزون'!F:F,'حركة المخزون'!E:E,'أرصدة المصنع'!D372,'حركة المخزون'!H:H,'أرصدة المصنع'!$N$2)-SUMIFS('حركة المخزون'!F:F,'حركة المخزون'!E:E,'أرصدة المصنع'!D372,'حركة المخزون'!G:G,'أرصدة المصنع'!$N$2)</f>
        <v>0</v>
      </c>
      <c r="O372" s="21"/>
      <c r="P372" s="20">
        <f>SUMIFS('حركة المخزون'!F:F,'حركة المخزون'!E:E,'أرصدة المصنع'!D372,'حركة المخزون'!H:H,'أرصدة المصنع'!$P$2)-SUMIFS('حركة المخزون'!F:F,'حركة المخزون'!E:E,'أرصدة المصنع'!D372,'حركة المخزون'!G:G,'أرصدة المصنع'!$P$2)</f>
        <v>0</v>
      </c>
      <c r="Q372" s="21"/>
      <c r="R372" s="20">
        <f>SUMIFS('حركة المخزون'!F:F,'حركة المخزون'!E:E,'أرصدة المصنع'!D372,'حركة المخزون'!H:H,'أرصدة المصنع'!$R$2)-SUMIFS('حركة المخزون'!F:F,'حركة المخزون'!E:E,'أرصدة المصنع'!D372,'حركة المخزون'!G:G,'أرصدة المصنع'!$R$2)</f>
        <v>0</v>
      </c>
      <c r="S372" s="21"/>
      <c r="T372" s="20">
        <f>SUMIFS('حركة المخزون'!F:F,'حركة المخزون'!E:E,'أرصدة المصنع'!D372,'حركة المخزون'!H:H,'أرصدة المصنع'!$T$2)-SUMIFS('حركة المخزون'!F:F,'حركة المخزون'!E:E,'أرصدة المصنع'!D372,'حركة المخزون'!G:G,'أرصدة المصنع'!$T$2)</f>
        <v>0</v>
      </c>
      <c r="U372" s="21"/>
      <c r="V372" s="20">
        <f>SUMIFS('حركة المخزون'!F:F,'حركة المخزون'!E:E,'أرصدة المصنع'!D372,'حركة المخزون'!H:H,'أرصدة المصنع'!$V$2)-SUMIFS('حركة المخزون'!F:F,'حركة المخزون'!E:E,'أرصدة المصنع'!D372,'حركة المخزون'!G:G,'أرصدة المصنع'!$V$2)</f>
        <v>0</v>
      </c>
      <c r="W372" s="21"/>
      <c r="X372" s="20">
        <f>SUMIFS('حركة المخزون'!F:F,'حركة المخزون'!E:E,'أرصدة المصنع'!D372,'حركة المخزون'!H:H,'أرصدة المصنع'!$X$2)-SUMIFS('حركة المخزون'!F:F,'حركة المخزون'!E:E,'أرصدة المصنع'!D372,'حركة المخزون'!G:G,'أرصدة المصنع'!$X$2)</f>
        <v>0</v>
      </c>
      <c r="Y372" s="21"/>
      <c r="Z372" s="20">
        <f>SUMIFS('حركة المخزون'!F:F,'حركة المخزون'!E:E,'أرصدة المصنع'!D372,'حركة المخزون'!H:H,'أرصدة المصنع'!$Z$2)-SUMIFS('حركة المخزون'!F:F,'حركة المخزون'!E:E,'أرصدة المصنع'!D372,'حركة المخزون'!G:G,'أرصدة المصنع'!$Z$2)</f>
        <v>0</v>
      </c>
      <c r="AA372" s="21"/>
      <c r="AB372" s="20">
        <f>SUMIFS('حركة المخزون'!F:F,'حركة المخزون'!E:E,'أرصدة المصنع'!D372,'حركة المخزون'!H:H,'أرصدة المصنع'!$AB$2)-SUMIFS('حركة المخزون'!F:F,'حركة المخزون'!E:E,'أرصدة المصنع'!D372,'حركة المخزون'!G:G,'أرصدة المصنع'!$AB$2)</f>
        <v>0</v>
      </c>
      <c r="AC372" s="21"/>
      <c r="AD372" s="20">
        <f>SUMIFS('حركة المخزون'!F:F,'حركة المخزون'!E:E,'أرصدة المصنع'!D372,'حركة المخزون'!H:H,'أرصدة المصنع'!$AD$2)-SUMIFS('حركة المخزون'!F:F,'حركة المخزون'!E:E,'أرصدة المصنع'!D372,'حركة المخزون'!G:G,'أرصدة المصنع'!$AD$2)</f>
        <v>0</v>
      </c>
      <c r="AE372" s="21"/>
      <c r="AF372" s="20">
        <f>SUMIFS('حركة المخزون'!F:F,'حركة المخزون'!E:E,'أرصدة المصنع'!D372,'حركة المخزون'!H:H,'أرصدة المصنع'!$AF$2)-SUMIFS('حركة المخزون'!F:F,'حركة المخزون'!E:E,'أرصدة المصنع'!D372,'حركة المخزون'!G:G,'أرصدة المصنع'!$AF$2)</f>
        <v>0</v>
      </c>
    </row>
    <row r="373" spans="2:32" ht="24" customHeight="1" x14ac:dyDescent="0.2">
      <c r="B373" s="19">
        <v>371</v>
      </c>
      <c r="C373" s="18" t="str">
        <f>VLOOKUP(B373,'قاعدة البيانات'!B:F,5,0)</f>
        <v xml:space="preserve"> </v>
      </c>
      <c r="D373" s="18" t="str">
        <f>VLOOKUP(C373,'قاعدة البيانات'!F:G,2,0)</f>
        <v/>
      </c>
      <c r="F373" s="20">
        <f>SUMIFS('حركة المخزون'!F:F,'حركة المخزون'!E:E,'أرصدة المصنع'!D373,'حركة المخزون'!H:H,'أرصدة المصنع'!$F$2)-SUMIFS('حركة المخزون'!F:F,'حركة المخزون'!E:E,'أرصدة المصنع'!D373,'حركة المخزون'!G:G,'أرصدة المصنع'!$F$2)</f>
        <v>0</v>
      </c>
      <c r="G373" s="21"/>
      <c r="H373" s="20">
        <f>SUMIFS('حركة المخزون'!F:F,'حركة المخزون'!E:E,'أرصدة المصنع'!D373,'حركة المخزون'!H:H,'أرصدة المصنع'!$H$2)-SUMIFS('حركة المخزون'!F:F,'حركة المخزون'!E:E,'أرصدة المصنع'!D373,'حركة المخزون'!G:G,'أرصدة المصنع'!$H$2)</f>
        <v>0</v>
      </c>
      <c r="I373" s="21"/>
      <c r="J373" s="20">
        <f>SUMIFS('حركة المخزون'!F:F,'حركة المخزون'!E:E,'أرصدة المصنع'!D373,'حركة المخزون'!H:H,'أرصدة المصنع'!$J$2)-SUMIFS('حركة المخزون'!F:F,'حركة المخزون'!E:E,'أرصدة المصنع'!D373,'حركة المخزون'!G:G,'أرصدة المصنع'!$J$2)</f>
        <v>0</v>
      </c>
      <c r="K373" s="21"/>
      <c r="L373" s="20">
        <f>SUMIFS('حركة المخزون'!F:F,'حركة المخزون'!E:E,'أرصدة المصنع'!D373,'حركة المخزون'!H:H,'أرصدة المصنع'!$L$2)-SUMIFS('حركة المخزون'!F:F,'حركة المخزون'!E:E,'أرصدة المصنع'!D373,'حركة المخزون'!G:G,'أرصدة المصنع'!$L$2)</f>
        <v>0</v>
      </c>
      <c r="M373" s="21"/>
      <c r="N373" s="20">
        <f>SUMIFS('حركة المخزون'!F:F,'حركة المخزون'!E:E,'أرصدة المصنع'!D373,'حركة المخزون'!H:H,'أرصدة المصنع'!$N$2)-SUMIFS('حركة المخزون'!F:F,'حركة المخزون'!E:E,'أرصدة المصنع'!D373,'حركة المخزون'!G:G,'أرصدة المصنع'!$N$2)</f>
        <v>0</v>
      </c>
      <c r="O373" s="21"/>
      <c r="P373" s="20">
        <f>SUMIFS('حركة المخزون'!F:F,'حركة المخزون'!E:E,'أرصدة المصنع'!D373,'حركة المخزون'!H:H,'أرصدة المصنع'!$P$2)-SUMIFS('حركة المخزون'!F:F,'حركة المخزون'!E:E,'أرصدة المصنع'!D373,'حركة المخزون'!G:G,'أرصدة المصنع'!$P$2)</f>
        <v>0</v>
      </c>
      <c r="Q373" s="21"/>
      <c r="R373" s="20">
        <f>SUMIFS('حركة المخزون'!F:F,'حركة المخزون'!E:E,'أرصدة المصنع'!D373,'حركة المخزون'!H:H,'أرصدة المصنع'!$R$2)-SUMIFS('حركة المخزون'!F:F,'حركة المخزون'!E:E,'أرصدة المصنع'!D373,'حركة المخزون'!G:G,'أرصدة المصنع'!$R$2)</f>
        <v>0</v>
      </c>
      <c r="S373" s="21"/>
      <c r="T373" s="20">
        <f>SUMIFS('حركة المخزون'!F:F,'حركة المخزون'!E:E,'أرصدة المصنع'!D373,'حركة المخزون'!H:H,'أرصدة المصنع'!$T$2)-SUMIFS('حركة المخزون'!F:F,'حركة المخزون'!E:E,'أرصدة المصنع'!D373,'حركة المخزون'!G:G,'أرصدة المصنع'!$T$2)</f>
        <v>0</v>
      </c>
      <c r="U373" s="21"/>
      <c r="V373" s="20">
        <f>SUMIFS('حركة المخزون'!F:F,'حركة المخزون'!E:E,'أرصدة المصنع'!D373,'حركة المخزون'!H:H,'أرصدة المصنع'!$V$2)-SUMIFS('حركة المخزون'!F:F,'حركة المخزون'!E:E,'أرصدة المصنع'!D373,'حركة المخزون'!G:G,'أرصدة المصنع'!$V$2)</f>
        <v>0</v>
      </c>
      <c r="W373" s="21"/>
      <c r="X373" s="20">
        <f>SUMIFS('حركة المخزون'!F:F,'حركة المخزون'!E:E,'أرصدة المصنع'!D373,'حركة المخزون'!H:H,'أرصدة المصنع'!$X$2)-SUMIFS('حركة المخزون'!F:F,'حركة المخزون'!E:E,'أرصدة المصنع'!D373,'حركة المخزون'!G:G,'أرصدة المصنع'!$X$2)</f>
        <v>0</v>
      </c>
      <c r="Y373" s="21"/>
      <c r="Z373" s="20">
        <f>SUMIFS('حركة المخزون'!F:F,'حركة المخزون'!E:E,'أرصدة المصنع'!D373,'حركة المخزون'!H:H,'أرصدة المصنع'!$Z$2)-SUMIFS('حركة المخزون'!F:F,'حركة المخزون'!E:E,'أرصدة المصنع'!D373,'حركة المخزون'!G:G,'أرصدة المصنع'!$Z$2)</f>
        <v>0</v>
      </c>
      <c r="AA373" s="21"/>
      <c r="AB373" s="20">
        <f>SUMIFS('حركة المخزون'!F:F,'حركة المخزون'!E:E,'أرصدة المصنع'!D373,'حركة المخزون'!H:H,'أرصدة المصنع'!$AB$2)-SUMIFS('حركة المخزون'!F:F,'حركة المخزون'!E:E,'أرصدة المصنع'!D373,'حركة المخزون'!G:G,'أرصدة المصنع'!$AB$2)</f>
        <v>0</v>
      </c>
      <c r="AC373" s="21"/>
      <c r="AD373" s="20">
        <f>SUMIFS('حركة المخزون'!F:F,'حركة المخزون'!E:E,'أرصدة المصنع'!D373,'حركة المخزون'!H:H,'أرصدة المصنع'!$AD$2)-SUMIFS('حركة المخزون'!F:F,'حركة المخزون'!E:E,'أرصدة المصنع'!D373,'حركة المخزون'!G:G,'أرصدة المصنع'!$AD$2)</f>
        <v>0</v>
      </c>
      <c r="AE373" s="21"/>
      <c r="AF373" s="20">
        <f>SUMIFS('حركة المخزون'!F:F,'حركة المخزون'!E:E,'أرصدة المصنع'!D373,'حركة المخزون'!H:H,'أرصدة المصنع'!$AF$2)-SUMIFS('حركة المخزون'!F:F,'حركة المخزون'!E:E,'أرصدة المصنع'!D373,'حركة المخزون'!G:G,'أرصدة المصنع'!$AF$2)</f>
        <v>0</v>
      </c>
    </row>
    <row r="374" spans="2:32" ht="24" customHeight="1" x14ac:dyDescent="0.2">
      <c r="B374" s="18">
        <v>372</v>
      </c>
      <c r="C374" s="18" t="str">
        <f>VLOOKUP(B374,'قاعدة البيانات'!B:F,5,0)</f>
        <v xml:space="preserve"> </v>
      </c>
      <c r="D374" s="18" t="str">
        <f>VLOOKUP(C374,'قاعدة البيانات'!F:G,2,0)</f>
        <v/>
      </c>
      <c r="F374" s="20">
        <f>SUMIFS('حركة المخزون'!F:F,'حركة المخزون'!E:E,'أرصدة المصنع'!D374,'حركة المخزون'!H:H,'أرصدة المصنع'!$F$2)-SUMIFS('حركة المخزون'!F:F,'حركة المخزون'!E:E,'أرصدة المصنع'!D374,'حركة المخزون'!G:G,'أرصدة المصنع'!$F$2)</f>
        <v>0</v>
      </c>
      <c r="G374" s="21"/>
      <c r="H374" s="20">
        <f>SUMIFS('حركة المخزون'!F:F,'حركة المخزون'!E:E,'أرصدة المصنع'!D374,'حركة المخزون'!H:H,'أرصدة المصنع'!$H$2)-SUMIFS('حركة المخزون'!F:F,'حركة المخزون'!E:E,'أرصدة المصنع'!D374,'حركة المخزون'!G:G,'أرصدة المصنع'!$H$2)</f>
        <v>0</v>
      </c>
      <c r="I374" s="21"/>
      <c r="J374" s="20">
        <f>SUMIFS('حركة المخزون'!F:F,'حركة المخزون'!E:E,'أرصدة المصنع'!D374,'حركة المخزون'!H:H,'أرصدة المصنع'!$J$2)-SUMIFS('حركة المخزون'!F:F,'حركة المخزون'!E:E,'أرصدة المصنع'!D374,'حركة المخزون'!G:G,'أرصدة المصنع'!$J$2)</f>
        <v>0</v>
      </c>
      <c r="K374" s="21"/>
      <c r="L374" s="20">
        <f>SUMIFS('حركة المخزون'!F:F,'حركة المخزون'!E:E,'أرصدة المصنع'!D374,'حركة المخزون'!H:H,'أرصدة المصنع'!$L$2)-SUMIFS('حركة المخزون'!F:F,'حركة المخزون'!E:E,'أرصدة المصنع'!D374,'حركة المخزون'!G:G,'أرصدة المصنع'!$L$2)</f>
        <v>0</v>
      </c>
      <c r="M374" s="21"/>
      <c r="N374" s="20">
        <f>SUMIFS('حركة المخزون'!F:F,'حركة المخزون'!E:E,'أرصدة المصنع'!D374,'حركة المخزون'!H:H,'أرصدة المصنع'!$N$2)-SUMIFS('حركة المخزون'!F:F,'حركة المخزون'!E:E,'أرصدة المصنع'!D374,'حركة المخزون'!G:G,'أرصدة المصنع'!$N$2)</f>
        <v>0</v>
      </c>
      <c r="O374" s="21"/>
      <c r="P374" s="20">
        <f>SUMIFS('حركة المخزون'!F:F,'حركة المخزون'!E:E,'أرصدة المصنع'!D374,'حركة المخزون'!H:H,'أرصدة المصنع'!$P$2)-SUMIFS('حركة المخزون'!F:F,'حركة المخزون'!E:E,'أرصدة المصنع'!D374,'حركة المخزون'!G:G,'أرصدة المصنع'!$P$2)</f>
        <v>0</v>
      </c>
      <c r="Q374" s="21"/>
      <c r="R374" s="20">
        <f>SUMIFS('حركة المخزون'!F:F,'حركة المخزون'!E:E,'أرصدة المصنع'!D374,'حركة المخزون'!H:H,'أرصدة المصنع'!$R$2)-SUMIFS('حركة المخزون'!F:F,'حركة المخزون'!E:E,'أرصدة المصنع'!D374,'حركة المخزون'!G:G,'أرصدة المصنع'!$R$2)</f>
        <v>0</v>
      </c>
      <c r="S374" s="21"/>
      <c r="T374" s="20">
        <f>SUMIFS('حركة المخزون'!F:F,'حركة المخزون'!E:E,'أرصدة المصنع'!D374,'حركة المخزون'!H:H,'أرصدة المصنع'!$T$2)-SUMIFS('حركة المخزون'!F:F,'حركة المخزون'!E:E,'أرصدة المصنع'!D374,'حركة المخزون'!G:G,'أرصدة المصنع'!$T$2)</f>
        <v>0</v>
      </c>
      <c r="U374" s="21"/>
      <c r="V374" s="20">
        <f>SUMIFS('حركة المخزون'!F:F,'حركة المخزون'!E:E,'أرصدة المصنع'!D374,'حركة المخزون'!H:H,'أرصدة المصنع'!$V$2)-SUMIFS('حركة المخزون'!F:F,'حركة المخزون'!E:E,'أرصدة المصنع'!D374,'حركة المخزون'!G:G,'أرصدة المصنع'!$V$2)</f>
        <v>0</v>
      </c>
      <c r="W374" s="21"/>
      <c r="X374" s="20">
        <f>SUMIFS('حركة المخزون'!F:F,'حركة المخزون'!E:E,'أرصدة المصنع'!D374,'حركة المخزون'!H:H,'أرصدة المصنع'!$X$2)-SUMIFS('حركة المخزون'!F:F,'حركة المخزون'!E:E,'أرصدة المصنع'!D374,'حركة المخزون'!G:G,'أرصدة المصنع'!$X$2)</f>
        <v>0</v>
      </c>
      <c r="Y374" s="21"/>
      <c r="Z374" s="20">
        <f>SUMIFS('حركة المخزون'!F:F,'حركة المخزون'!E:E,'أرصدة المصنع'!D374,'حركة المخزون'!H:H,'أرصدة المصنع'!$Z$2)-SUMIFS('حركة المخزون'!F:F,'حركة المخزون'!E:E,'أرصدة المصنع'!D374,'حركة المخزون'!G:G,'أرصدة المصنع'!$Z$2)</f>
        <v>0</v>
      </c>
      <c r="AA374" s="21"/>
      <c r="AB374" s="20">
        <f>SUMIFS('حركة المخزون'!F:F,'حركة المخزون'!E:E,'أرصدة المصنع'!D374,'حركة المخزون'!H:H,'أرصدة المصنع'!$AB$2)-SUMIFS('حركة المخزون'!F:F,'حركة المخزون'!E:E,'أرصدة المصنع'!D374,'حركة المخزون'!G:G,'أرصدة المصنع'!$AB$2)</f>
        <v>0</v>
      </c>
      <c r="AC374" s="21"/>
      <c r="AD374" s="20">
        <f>SUMIFS('حركة المخزون'!F:F,'حركة المخزون'!E:E,'أرصدة المصنع'!D374,'حركة المخزون'!H:H,'أرصدة المصنع'!$AD$2)-SUMIFS('حركة المخزون'!F:F,'حركة المخزون'!E:E,'أرصدة المصنع'!D374,'حركة المخزون'!G:G,'أرصدة المصنع'!$AD$2)</f>
        <v>0</v>
      </c>
      <c r="AE374" s="21"/>
      <c r="AF374" s="20">
        <f>SUMIFS('حركة المخزون'!F:F,'حركة المخزون'!E:E,'أرصدة المصنع'!D374,'حركة المخزون'!H:H,'أرصدة المصنع'!$AF$2)-SUMIFS('حركة المخزون'!F:F,'حركة المخزون'!E:E,'أرصدة المصنع'!D374,'حركة المخزون'!G:G,'أرصدة المصنع'!$AF$2)</f>
        <v>0</v>
      </c>
    </row>
    <row r="375" spans="2:32" ht="24" customHeight="1" x14ac:dyDescent="0.2">
      <c r="B375" s="18">
        <v>373</v>
      </c>
      <c r="C375" s="18" t="str">
        <f>VLOOKUP(B375,'قاعدة البيانات'!B:F,5,0)</f>
        <v xml:space="preserve"> </v>
      </c>
      <c r="D375" s="18" t="str">
        <f>VLOOKUP(C375,'قاعدة البيانات'!F:G,2,0)</f>
        <v/>
      </c>
      <c r="F375" s="20">
        <f>SUMIFS('حركة المخزون'!F:F,'حركة المخزون'!E:E,'أرصدة المصنع'!D375,'حركة المخزون'!H:H,'أرصدة المصنع'!$F$2)-SUMIFS('حركة المخزون'!F:F,'حركة المخزون'!E:E,'أرصدة المصنع'!D375,'حركة المخزون'!G:G,'أرصدة المصنع'!$F$2)</f>
        <v>0</v>
      </c>
      <c r="G375" s="21"/>
      <c r="H375" s="20">
        <f>SUMIFS('حركة المخزون'!F:F,'حركة المخزون'!E:E,'أرصدة المصنع'!D375,'حركة المخزون'!H:H,'أرصدة المصنع'!$H$2)-SUMIFS('حركة المخزون'!F:F,'حركة المخزون'!E:E,'أرصدة المصنع'!D375,'حركة المخزون'!G:G,'أرصدة المصنع'!$H$2)</f>
        <v>0</v>
      </c>
      <c r="I375" s="21"/>
      <c r="J375" s="20">
        <f>SUMIFS('حركة المخزون'!F:F,'حركة المخزون'!E:E,'أرصدة المصنع'!D375,'حركة المخزون'!H:H,'أرصدة المصنع'!$J$2)-SUMIFS('حركة المخزون'!F:F,'حركة المخزون'!E:E,'أرصدة المصنع'!D375,'حركة المخزون'!G:G,'أرصدة المصنع'!$J$2)</f>
        <v>0</v>
      </c>
      <c r="K375" s="21"/>
      <c r="L375" s="20">
        <f>SUMIFS('حركة المخزون'!F:F,'حركة المخزون'!E:E,'أرصدة المصنع'!D375,'حركة المخزون'!H:H,'أرصدة المصنع'!$L$2)-SUMIFS('حركة المخزون'!F:F,'حركة المخزون'!E:E,'أرصدة المصنع'!D375,'حركة المخزون'!G:G,'أرصدة المصنع'!$L$2)</f>
        <v>0</v>
      </c>
      <c r="M375" s="21"/>
      <c r="N375" s="20">
        <f>SUMIFS('حركة المخزون'!F:F,'حركة المخزون'!E:E,'أرصدة المصنع'!D375,'حركة المخزون'!H:H,'أرصدة المصنع'!$N$2)-SUMIFS('حركة المخزون'!F:F,'حركة المخزون'!E:E,'أرصدة المصنع'!D375,'حركة المخزون'!G:G,'أرصدة المصنع'!$N$2)</f>
        <v>0</v>
      </c>
      <c r="O375" s="21"/>
      <c r="P375" s="20">
        <f>SUMIFS('حركة المخزون'!F:F,'حركة المخزون'!E:E,'أرصدة المصنع'!D375,'حركة المخزون'!H:H,'أرصدة المصنع'!$P$2)-SUMIFS('حركة المخزون'!F:F,'حركة المخزون'!E:E,'أرصدة المصنع'!D375,'حركة المخزون'!G:G,'أرصدة المصنع'!$P$2)</f>
        <v>0</v>
      </c>
      <c r="Q375" s="21"/>
      <c r="R375" s="20">
        <f>SUMIFS('حركة المخزون'!F:F,'حركة المخزون'!E:E,'أرصدة المصنع'!D375,'حركة المخزون'!H:H,'أرصدة المصنع'!$R$2)-SUMIFS('حركة المخزون'!F:F,'حركة المخزون'!E:E,'أرصدة المصنع'!D375,'حركة المخزون'!G:G,'أرصدة المصنع'!$R$2)</f>
        <v>0</v>
      </c>
      <c r="S375" s="21"/>
      <c r="T375" s="20">
        <f>SUMIFS('حركة المخزون'!F:F,'حركة المخزون'!E:E,'أرصدة المصنع'!D375,'حركة المخزون'!H:H,'أرصدة المصنع'!$T$2)-SUMIFS('حركة المخزون'!F:F,'حركة المخزون'!E:E,'أرصدة المصنع'!D375,'حركة المخزون'!G:G,'أرصدة المصنع'!$T$2)</f>
        <v>0</v>
      </c>
      <c r="U375" s="21"/>
      <c r="V375" s="20">
        <f>SUMIFS('حركة المخزون'!F:F,'حركة المخزون'!E:E,'أرصدة المصنع'!D375,'حركة المخزون'!H:H,'أرصدة المصنع'!$V$2)-SUMIFS('حركة المخزون'!F:F,'حركة المخزون'!E:E,'أرصدة المصنع'!D375,'حركة المخزون'!G:G,'أرصدة المصنع'!$V$2)</f>
        <v>0</v>
      </c>
      <c r="W375" s="21"/>
      <c r="X375" s="20">
        <f>SUMIFS('حركة المخزون'!F:F,'حركة المخزون'!E:E,'أرصدة المصنع'!D375,'حركة المخزون'!H:H,'أرصدة المصنع'!$X$2)-SUMIFS('حركة المخزون'!F:F,'حركة المخزون'!E:E,'أرصدة المصنع'!D375,'حركة المخزون'!G:G,'أرصدة المصنع'!$X$2)</f>
        <v>0</v>
      </c>
      <c r="Y375" s="21"/>
      <c r="Z375" s="20">
        <f>SUMIFS('حركة المخزون'!F:F,'حركة المخزون'!E:E,'أرصدة المصنع'!D375,'حركة المخزون'!H:H,'أرصدة المصنع'!$Z$2)-SUMIFS('حركة المخزون'!F:F,'حركة المخزون'!E:E,'أرصدة المصنع'!D375,'حركة المخزون'!G:G,'أرصدة المصنع'!$Z$2)</f>
        <v>0</v>
      </c>
      <c r="AA375" s="21"/>
      <c r="AB375" s="20">
        <f>SUMIFS('حركة المخزون'!F:F,'حركة المخزون'!E:E,'أرصدة المصنع'!D375,'حركة المخزون'!H:H,'أرصدة المصنع'!$AB$2)-SUMIFS('حركة المخزون'!F:F,'حركة المخزون'!E:E,'أرصدة المصنع'!D375,'حركة المخزون'!G:G,'أرصدة المصنع'!$AB$2)</f>
        <v>0</v>
      </c>
      <c r="AC375" s="21"/>
      <c r="AD375" s="20">
        <f>SUMIFS('حركة المخزون'!F:F,'حركة المخزون'!E:E,'أرصدة المصنع'!D375,'حركة المخزون'!H:H,'أرصدة المصنع'!$AD$2)-SUMIFS('حركة المخزون'!F:F,'حركة المخزون'!E:E,'أرصدة المصنع'!D375,'حركة المخزون'!G:G,'أرصدة المصنع'!$AD$2)</f>
        <v>0</v>
      </c>
      <c r="AE375" s="21"/>
      <c r="AF375" s="20">
        <f>SUMIFS('حركة المخزون'!F:F,'حركة المخزون'!E:E,'أرصدة المصنع'!D375,'حركة المخزون'!H:H,'أرصدة المصنع'!$AF$2)-SUMIFS('حركة المخزون'!F:F,'حركة المخزون'!E:E,'أرصدة المصنع'!D375,'حركة المخزون'!G:G,'أرصدة المصنع'!$AF$2)</f>
        <v>0</v>
      </c>
    </row>
    <row r="376" spans="2:32" ht="24" customHeight="1" x14ac:dyDescent="0.2">
      <c r="B376" s="19">
        <v>374</v>
      </c>
      <c r="C376" s="18" t="str">
        <f>VLOOKUP(B376,'قاعدة البيانات'!B:F,5,0)</f>
        <v xml:space="preserve"> </v>
      </c>
      <c r="D376" s="18" t="str">
        <f>VLOOKUP(C376,'قاعدة البيانات'!F:G,2,0)</f>
        <v/>
      </c>
      <c r="F376" s="20">
        <f>SUMIFS('حركة المخزون'!F:F,'حركة المخزون'!E:E,'أرصدة المصنع'!D376,'حركة المخزون'!H:H,'أرصدة المصنع'!$F$2)-SUMIFS('حركة المخزون'!F:F,'حركة المخزون'!E:E,'أرصدة المصنع'!D376,'حركة المخزون'!G:G,'أرصدة المصنع'!$F$2)</f>
        <v>0</v>
      </c>
      <c r="G376" s="21"/>
      <c r="H376" s="20">
        <f>SUMIFS('حركة المخزون'!F:F,'حركة المخزون'!E:E,'أرصدة المصنع'!D376,'حركة المخزون'!H:H,'أرصدة المصنع'!$H$2)-SUMIFS('حركة المخزون'!F:F,'حركة المخزون'!E:E,'أرصدة المصنع'!D376,'حركة المخزون'!G:G,'أرصدة المصنع'!$H$2)</f>
        <v>0</v>
      </c>
      <c r="I376" s="21"/>
      <c r="J376" s="20">
        <f>SUMIFS('حركة المخزون'!F:F,'حركة المخزون'!E:E,'أرصدة المصنع'!D376,'حركة المخزون'!H:H,'أرصدة المصنع'!$J$2)-SUMIFS('حركة المخزون'!F:F,'حركة المخزون'!E:E,'أرصدة المصنع'!D376,'حركة المخزون'!G:G,'أرصدة المصنع'!$J$2)</f>
        <v>0</v>
      </c>
      <c r="K376" s="21"/>
      <c r="L376" s="20">
        <f>SUMIFS('حركة المخزون'!F:F,'حركة المخزون'!E:E,'أرصدة المصنع'!D376,'حركة المخزون'!H:H,'أرصدة المصنع'!$L$2)-SUMIFS('حركة المخزون'!F:F,'حركة المخزون'!E:E,'أرصدة المصنع'!D376,'حركة المخزون'!G:G,'أرصدة المصنع'!$L$2)</f>
        <v>0</v>
      </c>
      <c r="M376" s="21"/>
      <c r="N376" s="20">
        <f>SUMIFS('حركة المخزون'!F:F,'حركة المخزون'!E:E,'أرصدة المصنع'!D376,'حركة المخزون'!H:H,'أرصدة المصنع'!$N$2)-SUMIFS('حركة المخزون'!F:F,'حركة المخزون'!E:E,'أرصدة المصنع'!D376,'حركة المخزون'!G:G,'أرصدة المصنع'!$N$2)</f>
        <v>0</v>
      </c>
      <c r="O376" s="21"/>
      <c r="P376" s="20">
        <f>SUMIFS('حركة المخزون'!F:F,'حركة المخزون'!E:E,'أرصدة المصنع'!D376,'حركة المخزون'!H:H,'أرصدة المصنع'!$P$2)-SUMIFS('حركة المخزون'!F:F,'حركة المخزون'!E:E,'أرصدة المصنع'!D376,'حركة المخزون'!G:G,'أرصدة المصنع'!$P$2)</f>
        <v>0</v>
      </c>
      <c r="Q376" s="21"/>
      <c r="R376" s="20">
        <f>SUMIFS('حركة المخزون'!F:F,'حركة المخزون'!E:E,'أرصدة المصنع'!D376,'حركة المخزون'!H:H,'أرصدة المصنع'!$R$2)-SUMIFS('حركة المخزون'!F:F,'حركة المخزون'!E:E,'أرصدة المصنع'!D376,'حركة المخزون'!G:G,'أرصدة المصنع'!$R$2)</f>
        <v>0</v>
      </c>
      <c r="S376" s="21"/>
      <c r="T376" s="20">
        <f>SUMIFS('حركة المخزون'!F:F,'حركة المخزون'!E:E,'أرصدة المصنع'!D376,'حركة المخزون'!H:H,'أرصدة المصنع'!$T$2)-SUMIFS('حركة المخزون'!F:F,'حركة المخزون'!E:E,'أرصدة المصنع'!D376,'حركة المخزون'!G:G,'أرصدة المصنع'!$T$2)</f>
        <v>0</v>
      </c>
      <c r="U376" s="21"/>
      <c r="V376" s="20">
        <f>SUMIFS('حركة المخزون'!F:F,'حركة المخزون'!E:E,'أرصدة المصنع'!D376,'حركة المخزون'!H:H,'أرصدة المصنع'!$V$2)-SUMIFS('حركة المخزون'!F:F,'حركة المخزون'!E:E,'أرصدة المصنع'!D376,'حركة المخزون'!G:G,'أرصدة المصنع'!$V$2)</f>
        <v>0</v>
      </c>
      <c r="W376" s="21"/>
      <c r="X376" s="20">
        <f>SUMIFS('حركة المخزون'!F:F,'حركة المخزون'!E:E,'أرصدة المصنع'!D376,'حركة المخزون'!H:H,'أرصدة المصنع'!$X$2)-SUMIFS('حركة المخزون'!F:F,'حركة المخزون'!E:E,'أرصدة المصنع'!D376,'حركة المخزون'!G:G,'أرصدة المصنع'!$X$2)</f>
        <v>0</v>
      </c>
      <c r="Y376" s="21"/>
      <c r="Z376" s="20">
        <f>SUMIFS('حركة المخزون'!F:F,'حركة المخزون'!E:E,'أرصدة المصنع'!D376,'حركة المخزون'!H:H,'أرصدة المصنع'!$Z$2)-SUMIFS('حركة المخزون'!F:F,'حركة المخزون'!E:E,'أرصدة المصنع'!D376,'حركة المخزون'!G:G,'أرصدة المصنع'!$Z$2)</f>
        <v>0</v>
      </c>
      <c r="AA376" s="21"/>
      <c r="AB376" s="20">
        <f>SUMIFS('حركة المخزون'!F:F,'حركة المخزون'!E:E,'أرصدة المصنع'!D376,'حركة المخزون'!H:H,'أرصدة المصنع'!$AB$2)-SUMIFS('حركة المخزون'!F:F,'حركة المخزون'!E:E,'أرصدة المصنع'!D376,'حركة المخزون'!G:G,'أرصدة المصنع'!$AB$2)</f>
        <v>0</v>
      </c>
      <c r="AC376" s="21"/>
      <c r="AD376" s="20">
        <f>SUMIFS('حركة المخزون'!F:F,'حركة المخزون'!E:E,'أرصدة المصنع'!D376,'حركة المخزون'!H:H,'أرصدة المصنع'!$AD$2)-SUMIFS('حركة المخزون'!F:F,'حركة المخزون'!E:E,'أرصدة المصنع'!D376,'حركة المخزون'!G:G,'أرصدة المصنع'!$AD$2)</f>
        <v>0</v>
      </c>
      <c r="AE376" s="21"/>
      <c r="AF376" s="20">
        <f>SUMIFS('حركة المخزون'!F:F,'حركة المخزون'!E:E,'أرصدة المصنع'!D376,'حركة المخزون'!H:H,'أرصدة المصنع'!$AF$2)-SUMIFS('حركة المخزون'!F:F,'حركة المخزون'!E:E,'أرصدة المصنع'!D376,'حركة المخزون'!G:G,'أرصدة المصنع'!$AF$2)</f>
        <v>0</v>
      </c>
    </row>
    <row r="377" spans="2:32" ht="24" customHeight="1" x14ac:dyDescent="0.2">
      <c r="B377" s="18">
        <v>375</v>
      </c>
      <c r="C377" s="18" t="str">
        <f>VLOOKUP(B377,'قاعدة البيانات'!B:F,5,0)</f>
        <v xml:space="preserve"> </v>
      </c>
      <c r="D377" s="18" t="str">
        <f>VLOOKUP(C377,'قاعدة البيانات'!F:G,2,0)</f>
        <v/>
      </c>
      <c r="F377" s="20">
        <f>SUMIFS('حركة المخزون'!F:F,'حركة المخزون'!E:E,'أرصدة المصنع'!D377,'حركة المخزون'!H:H,'أرصدة المصنع'!$F$2)-SUMIFS('حركة المخزون'!F:F,'حركة المخزون'!E:E,'أرصدة المصنع'!D377,'حركة المخزون'!G:G,'أرصدة المصنع'!$F$2)</f>
        <v>0</v>
      </c>
      <c r="G377" s="21"/>
      <c r="H377" s="20">
        <f>SUMIFS('حركة المخزون'!F:F,'حركة المخزون'!E:E,'أرصدة المصنع'!D377,'حركة المخزون'!H:H,'أرصدة المصنع'!$H$2)-SUMIFS('حركة المخزون'!F:F,'حركة المخزون'!E:E,'أرصدة المصنع'!D377,'حركة المخزون'!G:G,'أرصدة المصنع'!$H$2)</f>
        <v>0</v>
      </c>
      <c r="I377" s="21"/>
      <c r="J377" s="20">
        <f>SUMIFS('حركة المخزون'!F:F,'حركة المخزون'!E:E,'أرصدة المصنع'!D377,'حركة المخزون'!H:H,'أرصدة المصنع'!$J$2)-SUMIFS('حركة المخزون'!F:F,'حركة المخزون'!E:E,'أرصدة المصنع'!D377,'حركة المخزون'!G:G,'أرصدة المصنع'!$J$2)</f>
        <v>0</v>
      </c>
      <c r="K377" s="21"/>
      <c r="L377" s="20">
        <f>SUMIFS('حركة المخزون'!F:F,'حركة المخزون'!E:E,'أرصدة المصنع'!D377,'حركة المخزون'!H:H,'أرصدة المصنع'!$L$2)-SUMIFS('حركة المخزون'!F:F,'حركة المخزون'!E:E,'أرصدة المصنع'!D377,'حركة المخزون'!G:G,'أرصدة المصنع'!$L$2)</f>
        <v>0</v>
      </c>
      <c r="M377" s="21"/>
      <c r="N377" s="20">
        <f>SUMIFS('حركة المخزون'!F:F,'حركة المخزون'!E:E,'أرصدة المصنع'!D377,'حركة المخزون'!H:H,'أرصدة المصنع'!$N$2)-SUMIFS('حركة المخزون'!F:F,'حركة المخزون'!E:E,'أرصدة المصنع'!D377,'حركة المخزون'!G:G,'أرصدة المصنع'!$N$2)</f>
        <v>0</v>
      </c>
      <c r="O377" s="21"/>
      <c r="P377" s="20">
        <f>SUMIFS('حركة المخزون'!F:F,'حركة المخزون'!E:E,'أرصدة المصنع'!D377,'حركة المخزون'!H:H,'أرصدة المصنع'!$P$2)-SUMIFS('حركة المخزون'!F:F,'حركة المخزون'!E:E,'أرصدة المصنع'!D377,'حركة المخزون'!G:G,'أرصدة المصنع'!$P$2)</f>
        <v>0</v>
      </c>
      <c r="Q377" s="21"/>
      <c r="R377" s="20">
        <f>SUMIFS('حركة المخزون'!F:F,'حركة المخزون'!E:E,'أرصدة المصنع'!D377,'حركة المخزون'!H:H,'أرصدة المصنع'!$R$2)-SUMIFS('حركة المخزون'!F:F,'حركة المخزون'!E:E,'أرصدة المصنع'!D377,'حركة المخزون'!G:G,'أرصدة المصنع'!$R$2)</f>
        <v>0</v>
      </c>
      <c r="S377" s="21"/>
      <c r="T377" s="20">
        <f>SUMIFS('حركة المخزون'!F:F,'حركة المخزون'!E:E,'أرصدة المصنع'!D377,'حركة المخزون'!H:H,'أرصدة المصنع'!$T$2)-SUMIFS('حركة المخزون'!F:F,'حركة المخزون'!E:E,'أرصدة المصنع'!D377,'حركة المخزون'!G:G,'أرصدة المصنع'!$T$2)</f>
        <v>0</v>
      </c>
      <c r="U377" s="21"/>
      <c r="V377" s="20">
        <f>SUMIFS('حركة المخزون'!F:F,'حركة المخزون'!E:E,'أرصدة المصنع'!D377,'حركة المخزون'!H:H,'أرصدة المصنع'!$V$2)-SUMIFS('حركة المخزون'!F:F,'حركة المخزون'!E:E,'أرصدة المصنع'!D377,'حركة المخزون'!G:G,'أرصدة المصنع'!$V$2)</f>
        <v>0</v>
      </c>
      <c r="W377" s="21"/>
      <c r="X377" s="20">
        <f>SUMIFS('حركة المخزون'!F:F,'حركة المخزون'!E:E,'أرصدة المصنع'!D377,'حركة المخزون'!H:H,'أرصدة المصنع'!$X$2)-SUMIFS('حركة المخزون'!F:F,'حركة المخزون'!E:E,'أرصدة المصنع'!D377,'حركة المخزون'!G:G,'أرصدة المصنع'!$X$2)</f>
        <v>0</v>
      </c>
      <c r="Y377" s="21"/>
      <c r="Z377" s="20">
        <f>SUMIFS('حركة المخزون'!F:F,'حركة المخزون'!E:E,'أرصدة المصنع'!D377,'حركة المخزون'!H:H,'أرصدة المصنع'!$Z$2)-SUMIFS('حركة المخزون'!F:F,'حركة المخزون'!E:E,'أرصدة المصنع'!D377,'حركة المخزون'!G:G,'أرصدة المصنع'!$Z$2)</f>
        <v>0</v>
      </c>
      <c r="AA377" s="21"/>
      <c r="AB377" s="20">
        <f>SUMIFS('حركة المخزون'!F:F,'حركة المخزون'!E:E,'أرصدة المصنع'!D377,'حركة المخزون'!H:H,'أرصدة المصنع'!$AB$2)-SUMIFS('حركة المخزون'!F:F,'حركة المخزون'!E:E,'أرصدة المصنع'!D377,'حركة المخزون'!G:G,'أرصدة المصنع'!$AB$2)</f>
        <v>0</v>
      </c>
      <c r="AC377" s="21"/>
      <c r="AD377" s="20">
        <f>SUMIFS('حركة المخزون'!F:F,'حركة المخزون'!E:E,'أرصدة المصنع'!D377,'حركة المخزون'!H:H,'أرصدة المصنع'!$AD$2)-SUMIFS('حركة المخزون'!F:F,'حركة المخزون'!E:E,'أرصدة المصنع'!D377,'حركة المخزون'!G:G,'أرصدة المصنع'!$AD$2)</f>
        <v>0</v>
      </c>
      <c r="AE377" s="21"/>
      <c r="AF377" s="20">
        <f>SUMIFS('حركة المخزون'!F:F,'حركة المخزون'!E:E,'أرصدة المصنع'!D377,'حركة المخزون'!H:H,'أرصدة المصنع'!$AF$2)-SUMIFS('حركة المخزون'!F:F,'حركة المخزون'!E:E,'أرصدة المصنع'!D377,'حركة المخزون'!G:G,'أرصدة المصنع'!$AF$2)</f>
        <v>0</v>
      </c>
    </row>
    <row r="378" spans="2:32" ht="24" customHeight="1" x14ac:dyDescent="0.2">
      <c r="B378" s="18">
        <v>376</v>
      </c>
      <c r="C378" s="18" t="str">
        <f>VLOOKUP(B378,'قاعدة البيانات'!B:F,5,0)</f>
        <v xml:space="preserve"> </v>
      </c>
      <c r="D378" s="18" t="str">
        <f>VLOOKUP(C378,'قاعدة البيانات'!F:G,2,0)</f>
        <v/>
      </c>
      <c r="F378" s="20">
        <f>SUMIFS('حركة المخزون'!F:F,'حركة المخزون'!E:E,'أرصدة المصنع'!D378,'حركة المخزون'!H:H,'أرصدة المصنع'!$F$2)-SUMIFS('حركة المخزون'!F:F,'حركة المخزون'!E:E,'أرصدة المصنع'!D378,'حركة المخزون'!G:G,'أرصدة المصنع'!$F$2)</f>
        <v>0</v>
      </c>
      <c r="G378" s="21"/>
      <c r="H378" s="20">
        <f>SUMIFS('حركة المخزون'!F:F,'حركة المخزون'!E:E,'أرصدة المصنع'!D378,'حركة المخزون'!H:H,'أرصدة المصنع'!$H$2)-SUMIFS('حركة المخزون'!F:F,'حركة المخزون'!E:E,'أرصدة المصنع'!D378,'حركة المخزون'!G:G,'أرصدة المصنع'!$H$2)</f>
        <v>0</v>
      </c>
      <c r="I378" s="21"/>
      <c r="J378" s="20">
        <f>SUMIFS('حركة المخزون'!F:F,'حركة المخزون'!E:E,'أرصدة المصنع'!D378,'حركة المخزون'!H:H,'أرصدة المصنع'!$J$2)-SUMIFS('حركة المخزون'!F:F,'حركة المخزون'!E:E,'أرصدة المصنع'!D378,'حركة المخزون'!G:G,'أرصدة المصنع'!$J$2)</f>
        <v>0</v>
      </c>
      <c r="K378" s="21"/>
      <c r="L378" s="20">
        <f>SUMIFS('حركة المخزون'!F:F,'حركة المخزون'!E:E,'أرصدة المصنع'!D378,'حركة المخزون'!H:H,'أرصدة المصنع'!$L$2)-SUMIFS('حركة المخزون'!F:F,'حركة المخزون'!E:E,'أرصدة المصنع'!D378,'حركة المخزون'!G:G,'أرصدة المصنع'!$L$2)</f>
        <v>0</v>
      </c>
      <c r="M378" s="21"/>
      <c r="N378" s="20">
        <f>SUMIFS('حركة المخزون'!F:F,'حركة المخزون'!E:E,'أرصدة المصنع'!D378,'حركة المخزون'!H:H,'أرصدة المصنع'!$N$2)-SUMIFS('حركة المخزون'!F:F,'حركة المخزون'!E:E,'أرصدة المصنع'!D378,'حركة المخزون'!G:G,'أرصدة المصنع'!$N$2)</f>
        <v>0</v>
      </c>
      <c r="O378" s="21"/>
      <c r="P378" s="20">
        <f>SUMIFS('حركة المخزون'!F:F,'حركة المخزون'!E:E,'أرصدة المصنع'!D378,'حركة المخزون'!H:H,'أرصدة المصنع'!$P$2)-SUMIFS('حركة المخزون'!F:F,'حركة المخزون'!E:E,'أرصدة المصنع'!D378,'حركة المخزون'!G:G,'أرصدة المصنع'!$P$2)</f>
        <v>0</v>
      </c>
      <c r="Q378" s="21"/>
      <c r="R378" s="20">
        <f>SUMIFS('حركة المخزون'!F:F,'حركة المخزون'!E:E,'أرصدة المصنع'!D378,'حركة المخزون'!H:H,'أرصدة المصنع'!$R$2)-SUMIFS('حركة المخزون'!F:F,'حركة المخزون'!E:E,'أرصدة المصنع'!D378,'حركة المخزون'!G:G,'أرصدة المصنع'!$R$2)</f>
        <v>0</v>
      </c>
      <c r="S378" s="21"/>
      <c r="T378" s="20">
        <f>SUMIFS('حركة المخزون'!F:F,'حركة المخزون'!E:E,'أرصدة المصنع'!D378,'حركة المخزون'!H:H,'أرصدة المصنع'!$T$2)-SUMIFS('حركة المخزون'!F:F,'حركة المخزون'!E:E,'أرصدة المصنع'!D378,'حركة المخزون'!G:G,'أرصدة المصنع'!$T$2)</f>
        <v>0</v>
      </c>
      <c r="U378" s="21"/>
      <c r="V378" s="20">
        <f>SUMIFS('حركة المخزون'!F:F,'حركة المخزون'!E:E,'أرصدة المصنع'!D378,'حركة المخزون'!H:H,'أرصدة المصنع'!$V$2)-SUMIFS('حركة المخزون'!F:F,'حركة المخزون'!E:E,'أرصدة المصنع'!D378,'حركة المخزون'!G:G,'أرصدة المصنع'!$V$2)</f>
        <v>0</v>
      </c>
      <c r="W378" s="21"/>
      <c r="X378" s="20">
        <f>SUMIFS('حركة المخزون'!F:F,'حركة المخزون'!E:E,'أرصدة المصنع'!D378,'حركة المخزون'!H:H,'أرصدة المصنع'!$X$2)-SUMIFS('حركة المخزون'!F:F,'حركة المخزون'!E:E,'أرصدة المصنع'!D378,'حركة المخزون'!G:G,'أرصدة المصنع'!$X$2)</f>
        <v>0</v>
      </c>
      <c r="Y378" s="21"/>
      <c r="Z378" s="20">
        <f>SUMIFS('حركة المخزون'!F:F,'حركة المخزون'!E:E,'أرصدة المصنع'!D378,'حركة المخزون'!H:H,'أرصدة المصنع'!$Z$2)-SUMIFS('حركة المخزون'!F:F,'حركة المخزون'!E:E,'أرصدة المصنع'!D378,'حركة المخزون'!G:G,'أرصدة المصنع'!$Z$2)</f>
        <v>0</v>
      </c>
      <c r="AA378" s="21"/>
      <c r="AB378" s="20">
        <f>SUMIFS('حركة المخزون'!F:F,'حركة المخزون'!E:E,'أرصدة المصنع'!D378,'حركة المخزون'!H:H,'أرصدة المصنع'!$AB$2)-SUMIFS('حركة المخزون'!F:F,'حركة المخزون'!E:E,'أرصدة المصنع'!D378,'حركة المخزون'!G:G,'أرصدة المصنع'!$AB$2)</f>
        <v>0</v>
      </c>
      <c r="AC378" s="21"/>
      <c r="AD378" s="20">
        <f>SUMIFS('حركة المخزون'!F:F,'حركة المخزون'!E:E,'أرصدة المصنع'!D378,'حركة المخزون'!H:H,'أرصدة المصنع'!$AD$2)-SUMIFS('حركة المخزون'!F:F,'حركة المخزون'!E:E,'أرصدة المصنع'!D378,'حركة المخزون'!G:G,'أرصدة المصنع'!$AD$2)</f>
        <v>0</v>
      </c>
      <c r="AE378" s="21"/>
      <c r="AF378" s="20">
        <f>SUMIFS('حركة المخزون'!F:F,'حركة المخزون'!E:E,'أرصدة المصنع'!D378,'حركة المخزون'!H:H,'أرصدة المصنع'!$AF$2)-SUMIFS('حركة المخزون'!F:F,'حركة المخزون'!E:E,'أرصدة المصنع'!D378,'حركة المخزون'!G:G,'أرصدة المصنع'!$AF$2)</f>
        <v>0</v>
      </c>
    </row>
    <row r="379" spans="2:32" ht="24" customHeight="1" x14ac:dyDescent="0.2">
      <c r="B379" s="19">
        <v>377</v>
      </c>
      <c r="C379" s="18" t="str">
        <f>VLOOKUP(B379,'قاعدة البيانات'!B:F,5,0)</f>
        <v xml:space="preserve"> </v>
      </c>
      <c r="D379" s="18" t="str">
        <f>VLOOKUP(C379,'قاعدة البيانات'!F:G,2,0)</f>
        <v/>
      </c>
      <c r="F379" s="20">
        <f>SUMIFS('حركة المخزون'!F:F,'حركة المخزون'!E:E,'أرصدة المصنع'!D379,'حركة المخزون'!H:H,'أرصدة المصنع'!$F$2)-SUMIFS('حركة المخزون'!F:F,'حركة المخزون'!E:E,'أرصدة المصنع'!D379,'حركة المخزون'!G:G,'أرصدة المصنع'!$F$2)</f>
        <v>0</v>
      </c>
      <c r="G379" s="21"/>
      <c r="H379" s="20">
        <f>SUMIFS('حركة المخزون'!F:F,'حركة المخزون'!E:E,'أرصدة المصنع'!D379,'حركة المخزون'!H:H,'أرصدة المصنع'!$H$2)-SUMIFS('حركة المخزون'!F:F,'حركة المخزون'!E:E,'أرصدة المصنع'!D379,'حركة المخزون'!G:G,'أرصدة المصنع'!$H$2)</f>
        <v>0</v>
      </c>
      <c r="I379" s="21"/>
      <c r="J379" s="20">
        <f>SUMIFS('حركة المخزون'!F:F,'حركة المخزون'!E:E,'أرصدة المصنع'!D379,'حركة المخزون'!H:H,'أرصدة المصنع'!$J$2)-SUMIFS('حركة المخزون'!F:F,'حركة المخزون'!E:E,'أرصدة المصنع'!D379,'حركة المخزون'!G:G,'أرصدة المصنع'!$J$2)</f>
        <v>0</v>
      </c>
      <c r="K379" s="21"/>
      <c r="L379" s="20">
        <f>SUMIFS('حركة المخزون'!F:F,'حركة المخزون'!E:E,'أرصدة المصنع'!D379,'حركة المخزون'!H:H,'أرصدة المصنع'!$L$2)-SUMIFS('حركة المخزون'!F:F,'حركة المخزون'!E:E,'أرصدة المصنع'!D379,'حركة المخزون'!G:G,'أرصدة المصنع'!$L$2)</f>
        <v>0</v>
      </c>
      <c r="M379" s="21"/>
      <c r="N379" s="20">
        <f>SUMIFS('حركة المخزون'!F:F,'حركة المخزون'!E:E,'أرصدة المصنع'!D379,'حركة المخزون'!H:H,'أرصدة المصنع'!$N$2)-SUMIFS('حركة المخزون'!F:F,'حركة المخزون'!E:E,'أرصدة المصنع'!D379,'حركة المخزون'!G:G,'أرصدة المصنع'!$N$2)</f>
        <v>0</v>
      </c>
      <c r="O379" s="21"/>
      <c r="P379" s="20">
        <f>SUMIFS('حركة المخزون'!F:F,'حركة المخزون'!E:E,'أرصدة المصنع'!D379,'حركة المخزون'!H:H,'أرصدة المصنع'!$P$2)-SUMIFS('حركة المخزون'!F:F,'حركة المخزون'!E:E,'أرصدة المصنع'!D379,'حركة المخزون'!G:G,'أرصدة المصنع'!$P$2)</f>
        <v>0</v>
      </c>
      <c r="Q379" s="21"/>
      <c r="R379" s="20">
        <f>SUMIFS('حركة المخزون'!F:F,'حركة المخزون'!E:E,'أرصدة المصنع'!D379,'حركة المخزون'!H:H,'أرصدة المصنع'!$R$2)-SUMIFS('حركة المخزون'!F:F,'حركة المخزون'!E:E,'أرصدة المصنع'!D379,'حركة المخزون'!G:G,'أرصدة المصنع'!$R$2)</f>
        <v>0</v>
      </c>
      <c r="S379" s="21"/>
      <c r="T379" s="20">
        <f>SUMIFS('حركة المخزون'!F:F,'حركة المخزون'!E:E,'أرصدة المصنع'!D379,'حركة المخزون'!H:H,'أرصدة المصنع'!$T$2)-SUMIFS('حركة المخزون'!F:F,'حركة المخزون'!E:E,'أرصدة المصنع'!D379,'حركة المخزون'!G:G,'أرصدة المصنع'!$T$2)</f>
        <v>0</v>
      </c>
      <c r="U379" s="21"/>
      <c r="V379" s="20">
        <f>SUMIFS('حركة المخزون'!F:F,'حركة المخزون'!E:E,'أرصدة المصنع'!D379,'حركة المخزون'!H:H,'أرصدة المصنع'!$V$2)-SUMIFS('حركة المخزون'!F:F,'حركة المخزون'!E:E,'أرصدة المصنع'!D379,'حركة المخزون'!G:G,'أرصدة المصنع'!$V$2)</f>
        <v>0</v>
      </c>
      <c r="W379" s="21"/>
      <c r="X379" s="20">
        <f>SUMIFS('حركة المخزون'!F:F,'حركة المخزون'!E:E,'أرصدة المصنع'!D379,'حركة المخزون'!H:H,'أرصدة المصنع'!$X$2)-SUMIFS('حركة المخزون'!F:F,'حركة المخزون'!E:E,'أرصدة المصنع'!D379,'حركة المخزون'!G:G,'أرصدة المصنع'!$X$2)</f>
        <v>0</v>
      </c>
      <c r="Y379" s="21"/>
      <c r="Z379" s="20">
        <f>SUMIFS('حركة المخزون'!F:F,'حركة المخزون'!E:E,'أرصدة المصنع'!D379,'حركة المخزون'!H:H,'أرصدة المصنع'!$Z$2)-SUMIFS('حركة المخزون'!F:F,'حركة المخزون'!E:E,'أرصدة المصنع'!D379,'حركة المخزون'!G:G,'أرصدة المصنع'!$Z$2)</f>
        <v>0</v>
      </c>
      <c r="AA379" s="21"/>
      <c r="AB379" s="20">
        <f>SUMIFS('حركة المخزون'!F:F,'حركة المخزون'!E:E,'أرصدة المصنع'!D379,'حركة المخزون'!H:H,'أرصدة المصنع'!$AB$2)-SUMIFS('حركة المخزون'!F:F,'حركة المخزون'!E:E,'أرصدة المصنع'!D379,'حركة المخزون'!G:G,'أرصدة المصنع'!$AB$2)</f>
        <v>0</v>
      </c>
      <c r="AC379" s="21"/>
      <c r="AD379" s="20">
        <f>SUMIFS('حركة المخزون'!F:F,'حركة المخزون'!E:E,'أرصدة المصنع'!D379,'حركة المخزون'!H:H,'أرصدة المصنع'!$AD$2)-SUMIFS('حركة المخزون'!F:F,'حركة المخزون'!E:E,'أرصدة المصنع'!D379,'حركة المخزون'!G:G,'أرصدة المصنع'!$AD$2)</f>
        <v>0</v>
      </c>
      <c r="AE379" s="21"/>
      <c r="AF379" s="20">
        <f>SUMIFS('حركة المخزون'!F:F,'حركة المخزون'!E:E,'أرصدة المصنع'!D379,'حركة المخزون'!H:H,'أرصدة المصنع'!$AF$2)-SUMIFS('حركة المخزون'!F:F,'حركة المخزون'!E:E,'أرصدة المصنع'!D379,'حركة المخزون'!G:G,'أرصدة المصنع'!$AF$2)</f>
        <v>0</v>
      </c>
    </row>
    <row r="380" spans="2:32" ht="24" customHeight="1" x14ac:dyDescent="0.2">
      <c r="B380" s="18">
        <v>378</v>
      </c>
      <c r="C380" s="18" t="str">
        <f>VLOOKUP(B380,'قاعدة البيانات'!B:F,5,0)</f>
        <v xml:space="preserve"> </v>
      </c>
      <c r="D380" s="18" t="str">
        <f>VLOOKUP(C380,'قاعدة البيانات'!F:G,2,0)</f>
        <v/>
      </c>
      <c r="F380" s="20">
        <f>SUMIFS('حركة المخزون'!F:F,'حركة المخزون'!E:E,'أرصدة المصنع'!D380,'حركة المخزون'!H:H,'أرصدة المصنع'!$F$2)-SUMIFS('حركة المخزون'!F:F,'حركة المخزون'!E:E,'أرصدة المصنع'!D380,'حركة المخزون'!G:G,'أرصدة المصنع'!$F$2)</f>
        <v>0</v>
      </c>
      <c r="G380" s="21"/>
      <c r="H380" s="20">
        <f>SUMIFS('حركة المخزون'!F:F,'حركة المخزون'!E:E,'أرصدة المصنع'!D380,'حركة المخزون'!H:H,'أرصدة المصنع'!$H$2)-SUMIFS('حركة المخزون'!F:F,'حركة المخزون'!E:E,'أرصدة المصنع'!D380,'حركة المخزون'!G:G,'أرصدة المصنع'!$H$2)</f>
        <v>0</v>
      </c>
      <c r="I380" s="21"/>
      <c r="J380" s="20">
        <f>SUMIFS('حركة المخزون'!F:F,'حركة المخزون'!E:E,'أرصدة المصنع'!D380,'حركة المخزون'!H:H,'أرصدة المصنع'!$J$2)-SUMIFS('حركة المخزون'!F:F,'حركة المخزون'!E:E,'أرصدة المصنع'!D380,'حركة المخزون'!G:G,'أرصدة المصنع'!$J$2)</f>
        <v>0</v>
      </c>
      <c r="K380" s="21"/>
      <c r="L380" s="20">
        <f>SUMIFS('حركة المخزون'!F:F,'حركة المخزون'!E:E,'أرصدة المصنع'!D380,'حركة المخزون'!H:H,'أرصدة المصنع'!$L$2)-SUMIFS('حركة المخزون'!F:F,'حركة المخزون'!E:E,'أرصدة المصنع'!D380,'حركة المخزون'!G:G,'أرصدة المصنع'!$L$2)</f>
        <v>0</v>
      </c>
      <c r="M380" s="21"/>
      <c r="N380" s="20">
        <f>SUMIFS('حركة المخزون'!F:F,'حركة المخزون'!E:E,'أرصدة المصنع'!D380,'حركة المخزون'!H:H,'أرصدة المصنع'!$N$2)-SUMIFS('حركة المخزون'!F:F,'حركة المخزون'!E:E,'أرصدة المصنع'!D380,'حركة المخزون'!G:G,'أرصدة المصنع'!$N$2)</f>
        <v>0</v>
      </c>
      <c r="O380" s="21"/>
      <c r="P380" s="20">
        <f>SUMIFS('حركة المخزون'!F:F,'حركة المخزون'!E:E,'أرصدة المصنع'!D380,'حركة المخزون'!H:H,'أرصدة المصنع'!$P$2)-SUMIFS('حركة المخزون'!F:F,'حركة المخزون'!E:E,'أرصدة المصنع'!D380,'حركة المخزون'!G:G,'أرصدة المصنع'!$P$2)</f>
        <v>0</v>
      </c>
      <c r="Q380" s="21"/>
      <c r="R380" s="20">
        <f>SUMIFS('حركة المخزون'!F:F,'حركة المخزون'!E:E,'أرصدة المصنع'!D380,'حركة المخزون'!H:H,'أرصدة المصنع'!$R$2)-SUMIFS('حركة المخزون'!F:F,'حركة المخزون'!E:E,'أرصدة المصنع'!D380,'حركة المخزون'!G:G,'أرصدة المصنع'!$R$2)</f>
        <v>0</v>
      </c>
      <c r="S380" s="21"/>
      <c r="T380" s="20">
        <f>SUMIFS('حركة المخزون'!F:F,'حركة المخزون'!E:E,'أرصدة المصنع'!D380,'حركة المخزون'!H:H,'أرصدة المصنع'!$T$2)-SUMIFS('حركة المخزون'!F:F,'حركة المخزون'!E:E,'أرصدة المصنع'!D380,'حركة المخزون'!G:G,'أرصدة المصنع'!$T$2)</f>
        <v>0</v>
      </c>
      <c r="U380" s="21"/>
      <c r="V380" s="20">
        <f>SUMIFS('حركة المخزون'!F:F,'حركة المخزون'!E:E,'أرصدة المصنع'!D380,'حركة المخزون'!H:H,'أرصدة المصنع'!$V$2)-SUMIFS('حركة المخزون'!F:F,'حركة المخزون'!E:E,'أرصدة المصنع'!D380,'حركة المخزون'!G:G,'أرصدة المصنع'!$V$2)</f>
        <v>0</v>
      </c>
      <c r="W380" s="21"/>
      <c r="X380" s="20">
        <f>SUMIFS('حركة المخزون'!F:F,'حركة المخزون'!E:E,'أرصدة المصنع'!D380,'حركة المخزون'!H:H,'أرصدة المصنع'!$X$2)-SUMIFS('حركة المخزون'!F:F,'حركة المخزون'!E:E,'أرصدة المصنع'!D380,'حركة المخزون'!G:G,'أرصدة المصنع'!$X$2)</f>
        <v>0</v>
      </c>
      <c r="Y380" s="21"/>
      <c r="Z380" s="20">
        <f>SUMIFS('حركة المخزون'!F:F,'حركة المخزون'!E:E,'أرصدة المصنع'!D380,'حركة المخزون'!H:H,'أرصدة المصنع'!$Z$2)-SUMIFS('حركة المخزون'!F:F,'حركة المخزون'!E:E,'أرصدة المصنع'!D380,'حركة المخزون'!G:G,'أرصدة المصنع'!$Z$2)</f>
        <v>0</v>
      </c>
      <c r="AA380" s="21"/>
      <c r="AB380" s="20">
        <f>SUMIFS('حركة المخزون'!F:F,'حركة المخزون'!E:E,'أرصدة المصنع'!D380,'حركة المخزون'!H:H,'أرصدة المصنع'!$AB$2)-SUMIFS('حركة المخزون'!F:F,'حركة المخزون'!E:E,'أرصدة المصنع'!D380,'حركة المخزون'!G:G,'أرصدة المصنع'!$AB$2)</f>
        <v>0</v>
      </c>
      <c r="AC380" s="21"/>
      <c r="AD380" s="20">
        <f>SUMIFS('حركة المخزون'!F:F,'حركة المخزون'!E:E,'أرصدة المصنع'!D380,'حركة المخزون'!H:H,'أرصدة المصنع'!$AD$2)-SUMIFS('حركة المخزون'!F:F,'حركة المخزون'!E:E,'أرصدة المصنع'!D380,'حركة المخزون'!G:G,'أرصدة المصنع'!$AD$2)</f>
        <v>0</v>
      </c>
      <c r="AE380" s="21"/>
      <c r="AF380" s="20">
        <f>SUMIFS('حركة المخزون'!F:F,'حركة المخزون'!E:E,'أرصدة المصنع'!D380,'حركة المخزون'!H:H,'أرصدة المصنع'!$AF$2)-SUMIFS('حركة المخزون'!F:F,'حركة المخزون'!E:E,'أرصدة المصنع'!D380,'حركة المخزون'!G:G,'أرصدة المصنع'!$AF$2)</f>
        <v>0</v>
      </c>
    </row>
    <row r="381" spans="2:32" ht="24" customHeight="1" x14ac:dyDescent="0.2">
      <c r="B381" s="18">
        <v>379</v>
      </c>
      <c r="C381" s="18" t="str">
        <f>VLOOKUP(B381,'قاعدة البيانات'!B:F,5,0)</f>
        <v xml:space="preserve"> </v>
      </c>
      <c r="D381" s="18" t="str">
        <f>VLOOKUP(C381,'قاعدة البيانات'!F:G,2,0)</f>
        <v/>
      </c>
      <c r="F381" s="20">
        <f>SUMIFS('حركة المخزون'!F:F,'حركة المخزون'!E:E,'أرصدة المصنع'!D381,'حركة المخزون'!H:H,'أرصدة المصنع'!$F$2)-SUMIFS('حركة المخزون'!F:F,'حركة المخزون'!E:E,'أرصدة المصنع'!D381,'حركة المخزون'!G:G,'أرصدة المصنع'!$F$2)</f>
        <v>0</v>
      </c>
      <c r="G381" s="21"/>
      <c r="H381" s="20">
        <f>SUMIFS('حركة المخزون'!F:F,'حركة المخزون'!E:E,'أرصدة المصنع'!D381,'حركة المخزون'!H:H,'أرصدة المصنع'!$H$2)-SUMIFS('حركة المخزون'!F:F,'حركة المخزون'!E:E,'أرصدة المصنع'!D381,'حركة المخزون'!G:G,'أرصدة المصنع'!$H$2)</f>
        <v>0</v>
      </c>
      <c r="I381" s="21"/>
      <c r="J381" s="20">
        <f>SUMIFS('حركة المخزون'!F:F,'حركة المخزون'!E:E,'أرصدة المصنع'!D381,'حركة المخزون'!H:H,'أرصدة المصنع'!$J$2)-SUMIFS('حركة المخزون'!F:F,'حركة المخزون'!E:E,'أرصدة المصنع'!D381,'حركة المخزون'!G:G,'أرصدة المصنع'!$J$2)</f>
        <v>0</v>
      </c>
      <c r="K381" s="21"/>
      <c r="L381" s="20">
        <f>SUMIFS('حركة المخزون'!F:F,'حركة المخزون'!E:E,'أرصدة المصنع'!D381,'حركة المخزون'!H:H,'أرصدة المصنع'!$L$2)-SUMIFS('حركة المخزون'!F:F,'حركة المخزون'!E:E,'أرصدة المصنع'!D381,'حركة المخزون'!G:G,'أرصدة المصنع'!$L$2)</f>
        <v>0</v>
      </c>
      <c r="M381" s="21"/>
      <c r="N381" s="20">
        <f>SUMIFS('حركة المخزون'!F:F,'حركة المخزون'!E:E,'أرصدة المصنع'!D381,'حركة المخزون'!H:H,'أرصدة المصنع'!$N$2)-SUMIFS('حركة المخزون'!F:F,'حركة المخزون'!E:E,'أرصدة المصنع'!D381,'حركة المخزون'!G:G,'أرصدة المصنع'!$N$2)</f>
        <v>0</v>
      </c>
      <c r="O381" s="21"/>
      <c r="P381" s="20">
        <f>SUMIFS('حركة المخزون'!F:F,'حركة المخزون'!E:E,'أرصدة المصنع'!D381,'حركة المخزون'!H:H,'أرصدة المصنع'!$P$2)-SUMIFS('حركة المخزون'!F:F,'حركة المخزون'!E:E,'أرصدة المصنع'!D381,'حركة المخزون'!G:G,'أرصدة المصنع'!$P$2)</f>
        <v>0</v>
      </c>
      <c r="Q381" s="21"/>
      <c r="R381" s="20">
        <f>SUMIFS('حركة المخزون'!F:F,'حركة المخزون'!E:E,'أرصدة المصنع'!D381,'حركة المخزون'!H:H,'أرصدة المصنع'!$R$2)-SUMIFS('حركة المخزون'!F:F,'حركة المخزون'!E:E,'أرصدة المصنع'!D381,'حركة المخزون'!G:G,'أرصدة المصنع'!$R$2)</f>
        <v>0</v>
      </c>
      <c r="S381" s="21"/>
      <c r="T381" s="20">
        <f>SUMIFS('حركة المخزون'!F:F,'حركة المخزون'!E:E,'أرصدة المصنع'!D381,'حركة المخزون'!H:H,'أرصدة المصنع'!$T$2)-SUMIFS('حركة المخزون'!F:F,'حركة المخزون'!E:E,'أرصدة المصنع'!D381,'حركة المخزون'!G:G,'أرصدة المصنع'!$T$2)</f>
        <v>0</v>
      </c>
      <c r="U381" s="21"/>
      <c r="V381" s="20">
        <f>SUMIFS('حركة المخزون'!F:F,'حركة المخزون'!E:E,'أرصدة المصنع'!D381,'حركة المخزون'!H:H,'أرصدة المصنع'!$V$2)-SUMIFS('حركة المخزون'!F:F,'حركة المخزون'!E:E,'أرصدة المصنع'!D381,'حركة المخزون'!G:G,'أرصدة المصنع'!$V$2)</f>
        <v>0</v>
      </c>
      <c r="W381" s="21"/>
      <c r="X381" s="20">
        <f>SUMIFS('حركة المخزون'!F:F,'حركة المخزون'!E:E,'أرصدة المصنع'!D381,'حركة المخزون'!H:H,'أرصدة المصنع'!$X$2)-SUMIFS('حركة المخزون'!F:F,'حركة المخزون'!E:E,'أرصدة المصنع'!D381,'حركة المخزون'!G:G,'أرصدة المصنع'!$X$2)</f>
        <v>0</v>
      </c>
      <c r="Y381" s="21"/>
      <c r="Z381" s="20">
        <f>SUMIFS('حركة المخزون'!F:F,'حركة المخزون'!E:E,'أرصدة المصنع'!D381,'حركة المخزون'!H:H,'أرصدة المصنع'!$Z$2)-SUMIFS('حركة المخزون'!F:F,'حركة المخزون'!E:E,'أرصدة المصنع'!D381,'حركة المخزون'!G:G,'أرصدة المصنع'!$Z$2)</f>
        <v>0</v>
      </c>
      <c r="AA381" s="21"/>
      <c r="AB381" s="20">
        <f>SUMIFS('حركة المخزون'!F:F,'حركة المخزون'!E:E,'أرصدة المصنع'!D381,'حركة المخزون'!H:H,'أرصدة المصنع'!$AB$2)-SUMIFS('حركة المخزون'!F:F,'حركة المخزون'!E:E,'أرصدة المصنع'!D381,'حركة المخزون'!G:G,'أرصدة المصنع'!$AB$2)</f>
        <v>0</v>
      </c>
      <c r="AC381" s="21"/>
      <c r="AD381" s="20">
        <f>SUMIFS('حركة المخزون'!F:F,'حركة المخزون'!E:E,'أرصدة المصنع'!D381,'حركة المخزون'!H:H,'أرصدة المصنع'!$AD$2)-SUMIFS('حركة المخزون'!F:F,'حركة المخزون'!E:E,'أرصدة المصنع'!D381,'حركة المخزون'!G:G,'أرصدة المصنع'!$AD$2)</f>
        <v>0</v>
      </c>
      <c r="AE381" s="21"/>
      <c r="AF381" s="20">
        <f>SUMIFS('حركة المخزون'!F:F,'حركة المخزون'!E:E,'أرصدة المصنع'!D381,'حركة المخزون'!H:H,'أرصدة المصنع'!$AF$2)-SUMIFS('حركة المخزون'!F:F,'حركة المخزون'!E:E,'أرصدة المصنع'!D381,'حركة المخزون'!G:G,'أرصدة المصنع'!$AF$2)</f>
        <v>0</v>
      </c>
    </row>
    <row r="382" spans="2:32" ht="24" customHeight="1" x14ac:dyDescent="0.2">
      <c r="B382" s="19">
        <v>380</v>
      </c>
      <c r="C382" s="18" t="str">
        <f>VLOOKUP(B382,'قاعدة البيانات'!B:F,5,0)</f>
        <v xml:space="preserve"> </v>
      </c>
      <c r="D382" s="18" t="str">
        <f>VLOOKUP(C382,'قاعدة البيانات'!F:G,2,0)</f>
        <v/>
      </c>
      <c r="F382" s="20">
        <f>SUMIFS('حركة المخزون'!F:F,'حركة المخزون'!E:E,'أرصدة المصنع'!D382,'حركة المخزون'!H:H,'أرصدة المصنع'!$F$2)-SUMIFS('حركة المخزون'!F:F,'حركة المخزون'!E:E,'أرصدة المصنع'!D382,'حركة المخزون'!G:G,'أرصدة المصنع'!$F$2)</f>
        <v>0</v>
      </c>
      <c r="G382" s="21"/>
      <c r="H382" s="20">
        <f>SUMIFS('حركة المخزون'!F:F,'حركة المخزون'!E:E,'أرصدة المصنع'!D382,'حركة المخزون'!H:H,'أرصدة المصنع'!$H$2)-SUMIFS('حركة المخزون'!F:F,'حركة المخزون'!E:E,'أرصدة المصنع'!D382,'حركة المخزون'!G:G,'أرصدة المصنع'!$H$2)</f>
        <v>0</v>
      </c>
      <c r="I382" s="21"/>
      <c r="J382" s="20">
        <f>SUMIFS('حركة المخزون'!F:F,'حركة المخزون'!E:E,'أرصدة المصنع'!D382,'حركة المخزون'!H:H,'أرصدة المصنع'!$J$2)-SUMIFS('حركة المخزون'!F:F,'حركة المخزون'!E:E,'أرصدة المصنع'!D382,'حركة المخزون'!G:G,'أرصدة المصنع'!$J$2)</f>
        <v>0</v>
      </c>
      <c r="K382" s="21"/>
      <c r="L382" s="20">
        <f>SUMIFS('حركة المخزون'!F:F,'حركة المخزون'!E:E,'أرصدة المصنع'!D382,'حركة المخزون'!H:H,'أرصدة المصنع'!$L$2)-SUMIFS('حركة المخزون'!F:F,'حركة المخزون'!E:E,'أرصدة المصنع'!D382,'حركة المخزون'!G:G,'أرصدة المصنع'!$L$2)</f>
        <v>0</v>
      </c>
      <c r="M382" s="21"/>
      <c r="N382" s="20">
        <f>SUMIFS('حركة المخزون'!F:F,'حركة المخزون'!E:E,'أرصدة المصنع'!D382,'حركة المخزون'!H:H,'أرصدة المصنع'!$N$2)-SUMIFS('حركة المخزون'!F:F,'حركة المخزون'!E:E,'أرصدة المصنع'!D382,'حركة المخزون'!G:G,'أرصدة المصنع'!$N$2)</f>
        <v>0</v>
      </c>
      <c r="O382" s="21"/>
      <c r="P382" s="20">
        <f>SUMIFS('حركة المخزون'!F:F,'حركة المخزون'!E:E,'أرصدة المصنع'!D382,'حركة المخزون'!H:H,'أرصدة المصنع'!$P$2)-SUMIFS('حركة المخزون'!F:F,'حركة المخزون'!E:E,'أرصدة المصنع'!D382,'حركة المخزون'!G:G,'أرصدة المصنع'!$P$2)</f>
        <v>0</v>
      </c>
      <c r="Q382" s="21"/>
      <c r="R382" s="20">
        <f>SUMIFS('حركة المخزون'!F:F,'حركة المخزون'!E:E,'أرصدة المصنع'!D382,'حركة المخزون'!H:H,'أرصدة المصنع'!$R$2)-SUMIFS('حركة المخزون'!F:F,'حركة المخزون'!E:E,'أرصدة المصنع'!D382,'حركة المخزون'!G:G,'أرصدة المصنع'!$R$2)</f>
        <v>0</v>
      </c>
      <c r="S382" s="21"/>
      <c r="T382" s="20">
        <f>SUMIFS('حركة المخزون'!F:F,'حركة المخزون'!E:E,'أرصدة المصنع'!D382,'حركة المخزون'!H:H,'أرصدة المصنع'!$T$2)-SUMIFS('حركة المخزون'!F:F,'حركة المخزون'!E:E,'أرصدة المصنع'!D382,'حركة المخزون'!G:G,'أرصدة المصنع'!$T$2)</f>
        <v>0</v>
      </c>
      <c r="U382" s="21"/>
      <c r="V382" s="20">
        <f>SUMIFS('حركة المخزون'!F:F,'حركة المخزون'!E:E,'أرصدة المصنع'!D382,'حركة المخزون'!H:H,'أرصدة المصنع'!$V$2)-SUMIFS('حركة المخزون'!F:F,'حركة المخزون'!E:E,'أرصدة المصنع'!D382,'حركة المخزون'!G:G,'أرصدة المصنع'!$V$2)</f>
        <v>0</v>
      </c>
      <c r="W382" s="21"/>
      <c r="X382" s="20">
        <f>SUMIFS('حركة المخزون'!F:F,'حركة المخزون'!E:E,'أرصدة المصنع'!D382,'حركة المخزون'!H:H,'أرصدة المصنع'!$X$2)-SUMIFS('حركة المخزون'!F:F,'حركة المخزون'!E:E,'أرصدة المصنع'!D382,'حركة المخزون'!G:G,'أرصدة المصنع'!$X$2)</f>
        <v>0</v>
      </c>
      <c r="Y382" s="21"/>
      <c r="Z382" s="20">
        <f>SUMIFS('حركة المخزون'!F:F,'حركة المخزون'!E:E,'أرصدة المصنع'!D382,'حركة المخزون'!H:H,'أرصدة المصنع'!$Z$2)-SUMIFS('حركة المخزون'!F:F,'حركة المخزون'!E:E,'أرصدة المصنع'!D382,'حركة المخزون'!G:G,'أرصدة المصنع'!$Z$2)</f>
        <v>0</v>
      </c>
      <c r="AA382" s="21"/>
      <c r="AB382" s="20">
        <f>SUMIFS('حركة المخزون'!F:F,'حركة المخزون'!E:E,'أرصدة المصنع'!D382,'حركة المخزون'!H:H,'أرصدة المصنع'!$AB$2)-SUMIFS('حركة المخزون'!F:F,'حركة المخزون'!E:E,'أرصدة المصنع'!D382,'حركة المخزون'!G:G,'أرصدة المصنع'!$AB$2)</f>
        <v>0</v>
      </c>
      <c r="AC382" s="21"/>
      <c r="AD382" s="20">
        <f>SUMIFS('حركة المخزون'!F:F,'حركة المخزون'!E:E,'أرصدة المصنع'!D382,'حركة المخزون'!H:H,'أرصدة المصنع'!$AD$2)-SUMIFS('حركة المخزون'!F:F,'حركة المخزون'!E:E,'أرصدة المصنع'!D382,'حركة المخزون'!G:G,'أرصدة المصنع'!$AD$2)</f>
        <v>0</v>
      </c>
      <c r="AE382" s="21"/>
      <c r="AF382" s="20">
        <f>SUMIFS('حركة المخزون'!F:F,'حركة المخزون'!E:E,'أرصدة المصنع'!D382,'حركة المخزون'!H:H,'أرصدة المصنع'!$AF$2)-SUMIFS('حركة المخزون'!F:F,'حركة المخزون'!E:E,'أرصدة المصنع'!D382,'حركة المخزون'!G:G,'أرصدة المصنع'!$AF$2)</f>
        <v>0</v>
      </c>
    </row>
    <row r="383" spans="2:32" ht="24" customHeight="1" x14ac:dyDescent="0.2">
      <c r="B383" s="18">
        <v>381</v>
      </c>
      <c r="C383" s="18" t="str">
        <f>VLOOKUP(B383,'قاعدة البيانات'!B:F,5,0)</f>
        <v xml:space="preserve"> </v>
      </c>
      <c r="D383" s="18" t="str">
        <f>VLOOKUP(C383,'قاعدة البيانات'!F:G,2,0)</f>
        <v/>
      </c>
      <c r="F383" s="20">
        <f>SUMIFS('حركة المخزون'!F:F,'حركة المخزون'!E:E,'أرصدة المصنع'!D383,'حركة المخزون'!H:H,'أرصدة المصنع'!$F$2)-SUMIFS('حركة المخزون'!F:F,'حركة المخزون'!E:E,'أرصدة المصنع'!D383,'حركة المخزون'!G:G,'أرصدة المصنع'!$F$2)</f>
        <v>0</v>
      </c>
      <c r="G383" s="21"/>
      <c r="H383" s="20">
        <f>SUMIFS('حركة المخزون'!F:F,'حركة المخزون'!E:E,'أرصدة المصنع'!D383,'حركة المخزون'!H:H,'أرصدة المصنع'!$H$2)-SUMIFS('حركة المخزون'!F:F,'حركة المخزون'!E:E,'أرصدة المصنع'!D383,'حركة المخزون'!G:G,'أرصدة المصنع'!$H$2)</f>
        <v>0</v>
      </c>
      <c r="I383" s="21"/>
      <c r="J383" s="20">
        <f>SUMIFS('حركة المخزون'!F:F,'حركة المخزون'!E:E,'أرصدة المصنع'!D383,'حركة المخزون'!H:H,'أرصدة المصنع'!$J$2)-SUMIFS('حركة المخزون'!F:F,'حركة المخزون'!E:E,'أرصدة المصنع'!D383,'حركة المخزون'!G:G,'أرصدة المصنع'!$J$2)</f>
        <v>0</v>
      </c>
      <c r="K383" s="21"/>
      <c r="L383" s="20">
        <f>SUMIFS('حركة المخزون'!F:F,'حركة المخزون'!E:E,'أرصدة المصنع'!D383,'حركة المخزون'!H:H,'أرصدة المصنع'!$L$2)-SUMIFS('حركة المخزون'!F:F,'حركة المخزون'!E:E,'أرصدة المصنع'!D383,'حركة المخزون'!G:G,'أرصدة المصنع'!$L$2)</f>
        <v>0</v>
      </c>
      <c r="M383" s="21"/>
      <c r="N383" s="20">
        <f>SUMIFS('حركة المخزون'!F:F,'حركة المخزون'!E:E,'أرصدة المصنع'!D383,'حركة المخزون'!H:H,'أرصدة المصنع'!$N$2)-SUMIFS('حركة المخزون'!F:F,'حركة المخزون'!E:E,'أرصدة المصنع'!D383,'حركة المخزون'!G:G,'أرصدة المصنع'!$N$2)</f>
        <v>0</v>
      </c>
      <c r="O383" s="21"/>
      <c r="P383" s="20">
        <f>SUMIFS('حركة المخزون'!F:F,'حركة المخزون'!E:E,'أرصدة المصنع'!D383,'حركة المخزون'!H:H,'أرصدة المصنع'!$P$2)-SUMIFS('حركة المخزون'!F:F,'حركة المخزون'!E:E,'أرصدة المصنع'!D383,'حركة المخزون'!G:G,'أرصدة المصنع'!$P$2)</f>
        <v>0</v>
      </c>
      <c r="Q383" s="21"/>
      <c r="R383" s="20">
        <f>SUMIFS('حركة المخزون'!F:F,'حركة المخزون'!E:E,'أرصدة المصنع'!D383,'حركة المخزون'!H:H,'أرصدة المصنع'!$R$2)-SUMIFS('حركة المخزون'!F:F,'حركة المخزون'!E:E,'أرصدة المصنع'!D383,'حركة المخزون'!G:G,'أرصدة المصنع'!$R$2)</f>
        <v>0</v>
      </c>
      <c r="S383" s="21"/>
      <c r="T383" s="20">
        <f>SUMIFS('حركة المخزون'!F:F,'حركة المخزون'!E:E,'أرصدة المصنع'!D383,'حركة المخزون'!H:H,'أرصدة المصنع'!$T$2)-SUMIFS('حركة المخزون'!F:F,'حركة المخزون'!E:E,'أرصدة المصنع'!D383,'حركة المخزون'!G:G,'أرصدة المصنع'!$T$2)</f>
        <v>0</v>
      </c>
      <c r="U383" s="21"/>
      <c r="V383" s="20">
        <f>SUMIFS('حركة المخزون'!F:F,'حركة المخزون'!E:E,'أرصدة المصنع'!D383,'حركة المخزون'!H:H,'أرصدة المصنع'!$V$2)-SUMIFS('حركة المخزون'!F:F,'حركة المخزون'!E:E,'أرصدة المصنع'!D383,'حركة المخزون'!G:G,'أرصدة المصنع'!$V$2)</f>
        <v>0</v>
      </c>
      <c r="W383" s="21"/>
      <c r="X383" s="20">
        <f>SUMIFS('حركة المخزون'!F:F,'حركة المخزون'!E:E,'أرصدة المصنع'!D383,'حركة المخزون'!H:H,'أرصدة المصنع'!$X$2)-SUMIFS('حركة المخزون'!F:F,'حركة المخزون'!E:E,'أرصدة المصنع'!D383,'حركة المخزون'!G:G,'أرصدة المصنع'!$X$2)</f>
        <v>0</v>
      </c>
      <c r="Y383" s="21"/>
      <c r="Z383" s="20">
        <f>SUMIFS('حركة المخزون'!F:F,'حركة المخزون'!E:E,'أرصدة المصنع'!D383,'حركة المخزون'!H:H,'أرصدة المصنع'!$Z$2)-SUMIFS('حركة المخزون'!F:F,'حركة المخزون'!E:E,'أرصدة المصنع'!D383,'حركة المخزون'!G:G,'أرصدة المصنع'!$Z$2)</f>
        <v>0</v>
      </c>
      <c r="AA383" s="21"/>
      <c r="AB383" s="20">
        <f>SUMIFS('حركة المخزون'!F:F,'حركة المخزون'!E:E,'أرصدة المصنع'!D383,'حركة المخزون'!H:H,'أرصدة المصنع'!$AB$2)-SUMIFS('حركة المخزون'!F:F,'حركة المخزون'!E:E,'أرصدة المصنع'!D383,'حركة المخزون'!G:G,'أرصدة المصنع'!$AB$2)</f>
        <v>0</v>
      </c>
      <c r="AC383" s="21"/>
      <c r="AD383" s="20">
        <f>SUMIFS('حركة المخزون'!F:F,'حركة المخزون'!E:E,'أرصدة المصنع'!D383,'حركة المخزون'!H:H,'أرصدة المصنع'!$AD$2)-SUMIFS('حركة المخزون'!F:F,'حركة المخزون'!E:E,'أرصدة المصنع'!D383,'حركة المخزون'!G:G,'أرصدة المصنع'!$AD$2)</f>
        <v>0</v>
      </c>
      <c r="AE383" s="21"/>
      <c r="AF383" s="20">
        <f>SUMIFS('حركة المخزون'!F:F,'حركة المخزون'!E:E,'أرصدة المصنع'!D383,'حركة المخزون'!H:H,'أرصدة المصنع'!$AF$2)-SUMIFS('حركة المخزون'!F:F,'حركة المخزون'!E:E,'أرصدة المصنع'!D383,'حركة المخزون'!G:G,'أرصدة المصنع'!$AF$2)</f>
        <v>0</v>
      </c>
    </row>
    <row r="384" spans="2:32" ht="24" customHeight="1" x14ac:dyDescent="0.2">
      <c r="B384" s="18">
        <v>382</v>
      </c>
      <c r="C384" s="18" t="str">
        <f>VLOOKUP(B384,'قاعدة البيانات'!B:F,5,0)</f>
        <v xml:space="preserve"> </v>
      </c>
      <c r="D384" s="18" t="str">
        <f>VLOOKUP(C384,'قاعدة البيانات'!F:G,2,0)</f>
        <v/>
      </c>
      <c r="F384" s="20">
        <f>SUMIFS('حركة المخزون'!F:F,'حركة المخزون'!E:E,'أرصدة المصنع'!D384,'حركة المخزون'!H:H,'أرصدة المصنع'!$F$2)-SUMIFS('حركة المخزون'!F:F,'حركة المخزون'!E:E,'أرصدة المصنع'!D384,'حركة المخزون'!G:G,'أرصدة المصنع'!$F$2)</f>
        <v>0</v>
      </c>
      <c r="G384" s="21"/>
      <c r="H384" s="20">
        <f>SUMIFS('حركة المخزون'!F:F,'حركة المخزون'!E:E,'أرصدة المصنع'!D384,'حركة المخزون'!H:H,'أرصدة المصنع'!$H$2)-SUMIFS('حركة المخزون'!F:F,'حركة المخزون'!E:E,'أرصدة المصنع'!D384,'حركة المخزون'!G:G,'أرصدة المصنع'!$H$2)</f>
        <v>0</v>
      </c>
      <c r="I384" s="21"/>
      <c r="J384" s="20">
        <f>SUMIFS('حركة المخزون'!F:F,'حركة المخزون'!E:E,'أرصدة المصنع'!D384,'حركة المخزون'!H:H,'أرصدة المصنع'!$J$2)-SUMIFS('حركة المخزون'!F:F,'حركة المخزون'!E:E,'أرصدة المصنع'!D384,'حركة المخزون'!G:G,'أرصدة المصنع'!$J$2)</f>
        <v>0</v>
      </c>
      <c r="K384" s="21"/>
      <c r="L384" s="20">
        <f>SUMIFS('حركة المخزون'!F:F,'حركة المخزون'!E:E,'أرصدة المصنع'!D384,'حركة المخزون'!H:H,'أرصدة المصنع'!$L$2)-SUMIFS('حركة المخزون'!F:F,'حركة المخزون'!E:E,'أرصدة المصنع'!D384,'حركة المخزون'!G:G,'أرصدة المصنع'!$L$2)</f>
        <v>0</v>
      </c>
      <c r="M384" s="21"/>
      <c r="N384" s="20">
        <f>SUMIFS('حركة المخزون'!F:F,'حركة المخزون'!E:E,'أرصدة المصنع'!D384,'حركة المخزون'!H:H,'أرصدة المصنع'!$N$2)-SUMIFS('حركة المخزون'!F:F,'حركة المخزون'!E:E,'أرصدة المصنع'!D384,'حركة المخزون'!G:G,'أرصدة المصنع'!$N$2)</f>
        <v>0</v>
      </c>
      <c r="O384" s="21"/>
      <c r="P384" s="20">
        <f>SUMIFS('حركة المخزون'!F:F,'حركة المخزون'!E:E,'أرصدة المصنع'!D384,'حركة المخزون'!H:H,'أرصدة المصنع'!$P$2)-SUMIFS('حركة المخزون'!F:F,'حركة المخزون'!E:E,'أرصدة المصنع'!D384,'حركة المخزون'!G:G,'أرصدة المصنع'!$P$2)</f>
        <v>0</v>
      </c>
      <c r="Q384" s="21"/>
      <c r="R384" s="20">
        <f>SUMIFS('حركة المخزون'!F:F,'حركة المخزون'!E:E,'أرصدة المصنع'!D384,'حركة المخزون'!H:H,'أرصدة المصنع'!$R$2)-SUMIFS('حركة المخزون'!F:F,'حركة المخزون'!E:E,'أرصدة المصنع'!D384,'حركة المخزون'!G:G,'أرصدة المصنع'!$R$2)</f>
        <v>0</v>
      </c>
      <c r="S384" s="21"/>
      <c r="T384" s="20">
        <f>SUMIFS('حركة المخزون'!F:F,'حركة المخزون'!E:E,'أرصدة المصنع'!D384,'حركة المخزون'!H:H,'أرصدة المصنع'!$T$2)-SUMIFS('حركة المخزون'!F:F,'حركة المخزون'!E:E,'أرصدة المصنع'!D384,'حركة المخزون'!G:G,'أرصدة المصنع'!$T$2)</f>
        <v>0</v>
      </c>
      <c r="U384" s="21"/>
      <c r="V384" s="20">
        <f>SUMIFS('حركة المخزون'!F:F,'حركة المخزون'!E:E,'أرصدة المصنع'!D384,'حركة المخزون'!H:H,'أرصدة المصنع'!$V$2)-SUMIFS('حركة المخزون'!F:F,'حركة المخزون'!E:E,'أرصدة المصنع'!D384,'حركة المخزون'!G:G,'أرصدة المصنع'!$V$2)</f>
        <v>0</v>
      </c>
      <c r="W384" s="21"/>
      <c r="X384" s="20">
        <f>SUMIFS('حركة المخزون'!F:F,'حركة المخزون'!E:E,'أرصدة المصنع'!D384,'حركة المخزون'!H:H,'أرصدة المصنع'!$X$2)-SUMIFS('حركة المخزون'!F:F,'حركة المخزون'!E:E,'أرصدة المصنع'!D384,'حركة المخزون'!G:G,'أرصدة المصنع'!$X$2)</f>
        <v>0</v>
      </c>
      <c r="Y384" s="21"/>
      <c r="Z384" s="20">
        <f>SUMIFS('حركة المخزون'!F:F,'حركة المخزون'!E:E,'أرصدة المصنع'!D384,'حركة المخزون'!H:H,'أرصدة المصنع'!$Z$2)-SUMIFS('حركة المخزون'!F:F,'حركة المخزون'!E:E,'أرصدة المصنع'!D384,'حركة المخزون'!G:G,'أرصدة المصنع'!$Z$2)</f>
        <v>0</v>
      </c>
      <c r="AA384" s="21"/>
      <c r="AB384" s="20">
        <f>SUMIFS('حركة المخزون'!F:F,'حركة المخزون'!E:E,'أرصدة المصنع'!D384,'حركة المخزون'!H:H,'أرصدة المصنع'!$AB$2)-SUMIFS('حركة المخزون'!F:F,'حركة المخزون'!E:E,'أرصدة المصنع'!D384,'حركة المخزون'!G:G,'أرصدة المصنع'!$AB$2)</f>
        <v>0</v>
      </c>
      <c r="AC384" s="21"/>
      <c r="AD384" s="20">
        <f>SUMIFS('حركة المخزون'!F:F,'حركة المخزون'!E:E,'أرصدة المصنع'!D384,'حركة المخزون'!H:H,'أرصدة المصنع'!$AD$2)-SUMIFS('حركة المخزون'!F:F,'حركة المخزون'!E:E,'أرصدة المصنع'!D384,'حركة المخزون'!G:G,'أرصدة المصنع'!$AD$2)</f>
        <v>0</v>
      </c>
      <c r="AE384" s="21"/>
      <c r="AF384" s="20">
        <f>SUMIFS('حركة المخزون'!F:F,'حركة المخزون'!E:E,'أرصدة المصنع'!D384,'حركة المخزون'!H:H,'أرصدة المصنع'!$AF$2)-SUMIFS('حركة المخزون'!F:F,'حركة المخزون'!E:E,'أرصدة المصنع'!D384,'حركة المخزون'!G:G,'أرصدة المصنع'!$AF$2)</f>
        <v>0</v>
      </c>
    </row>
    <row r="385" spans="2:32" ht="24" customHeight="1" x14ac:dyDescent="0.2">
      <c r="B385" s="19">
        <v>383</v>
      </c>
      <c r="C385" s="18" t="str">
        <f>VLOOKUP(B385,'قاعدة البيانات'!B:F,5,0)</f>
        <v xml:space="preserve"> </v>
      </c>
      <c r="D385" s="18" t="str">
        <f>VLOOKUP(C385,'قاعدة البيانات'!F:G,2,0)</f>
        <v/>
      </c>
      <c r="F385" s="20">
        <f>SUMIFS('حركة المخزون'!F:F,'حركة المخزون'!E:E,'أرصدة المصنع'!D385,'حركة المخزون'!H:H,'أرصدة المصنع'!$F$2)-SUMIFS('حركة المخزون'!F:F,'حركة المخزون'!E:E,'أرصدة المصنع'!D385,'حركة المخزون'!G:G,'أرصدة المصنع'!$F$2)</f>
        <v>0</v>
      </c>
      <c r="G385" s="21"/>
      <c r="H385" s="20">
        <f>SUMIFS('حركة المخزون'!F:F,'حركة المخزون'!E:E,'أرصدة المصنع'!D385,'حركة المخزون'!H:H,'أرصدة المصنع'!$H$2)-SUMIFS('حركة المخزون'!F:F,'حركة المخزون'!E:E,'أرصدة المصنع'!D385,'حركة المخزون'!G:G,'أرصدة المصنع'!$H$2)</f>
        <v>0</v>
      </c>
      <c r="I385" s="21"/>
      <c r="J385" s="20">
        <f>SUMIFS('حركة المخزون'!F:F,'حركة المخزون'!E:E,'أرصدة المصنع'!D385,'حركة المخزون'!H:H,'أرصدة المصنع'!$J$2)-SUMIFS('حركة المخزون'!F:F,'حركة المخزون'!E:E,'أرصدة المصنع'!D385,'حركة المخزون'!G:G,'أرصدة المصنع'!$J$2)</f>
        <v>0</v>
      </c>
      <c r="K385" s="21"/>
      <c r="L385" s="20">
        <f>SUMIFS('حركة المخزون'!F:F,'حركة المخزون'!E:E,'أرصدة المصنع'!D385,'حركة المخزون'!H:H,'أرصدة المصنع'!$L$2)-SUMIFS('حركة المخزون'!F:F,'حركة المخزون'!E:E,'أرصدة المصنع'!D385,'حركة المخزون'!G:G,'أرصدة المصنع'!$L$2)</f>
        <v>0</v>
      </c>
      <c r="M385" s="21"/>
      <c r="N385" s="20">
        <f>SUMIFS('حركة المخزون'!F:F,'حركة المخزون'!E:E,'أرصدة المصنع'!D385,'حركة المخزون'!H:H,'أرصدة المصنع'!$N$2)-SUMIFS('حركة المخزون'!F:F,'حركة المخزون'!E:E,'أرصدة المصنع'!D385,'حركة المخزون'!G:G,'أرصدة المصنع'!$N$2)</f>
        <v>0</v>
      </c>
      <c r="O385" s="21"/>
      <c r="P385" s="20">
        <f>SUMIFS('حركة المخزون'!F:F,'حركة المخزون'!E:E,'أرصدة المصنع'!D385,'حركة المخزون'!H:H,'أرصدة المصنع'!$P$2)-SUMIFS('حركة المخزون'!F:F,'حركة المخزون'!E:E,'أرصدة المصنع'!D385,'حركة المخزون'!G:G,'أرصدة المصنع'!$P$2)</f>
        <v>0</v>
      </c>
      <c r="Q385" s="21"/>
      <c r="R385" s="20">
        <f>SUMIFS('حركة المخزون'!F:F,'حركة المخزون'!E:E,'أرصدة المصنع'!D385,'حركة المخزون'!H:H,'أرصدة المصنع'!$R$2)-SUMIFS('حركة المخزون'!F:F,'حركة المخزون'!E:E,'أرصدة المصنع'!D385,'حركة المخزون'!G:G,'أرصدة المصنع'!$R$2)</f>
        <v>0</v>
      </c>
      <c r="S385" s="21"/>
      <c r="T385" s="20">
        <f>SUMIFS('حركة المخزون'!F:F,'حركة المخزون'!E:E,'أرصدة المصنع'!D385,'حركة المخزون'!H:H,'أرصدة المصنع'!$T$2)-SUMIFS('حركة المخزون'!F:F,'حركة المخزون'!E:E,'أرصدة المصنع'!D385,'حركة المخزون'!G:G,'أرصدة المصنع'!$T$2)</f>
        <v>0</v>
      </c>
      <c r="U385" s="21"/>
      <c r="V385" s="20">
        <f>SUMIFS('حركة المخزون'!F:F,'حركة المخزون'!E:E,'أرصدة المصنع'!D385,'حركة المخزون'!H:H,'أرصدة المصنع'!$V$2)-SUMIFS('حركة المخزون'!F:F,'حركة المخزون'!E:E,'أرصدة المصنع'!D385,'حركة المخزون'!G:G,'أرصدة المصنع'!$V$2)</f>
        <v>0</v>
      </c>
      <c r="W385" s="21"/>
      <c r="X385" s="20">
        <f>SUMIFS('حركة المخزون'!F:F,'حركة المخزون'!E:E,'أرصدة المصنع'!D385,'حركة المخزون'!H:H,'أرصدة المصنع'!$X$2)-SUMIFS('حركة المخزون'!F:F,'حركة المخزون'!E:E,'أرصدة المصنع'!D385,'حركة المخزون'!G:G,'أرصدة المصنع'!$X$2)</f>
        <v>0</v>
      </c>
      <c r="Y385" s="21"/>
      <c r="Z385" s="20">
        <f>SUMIFS('حركة المخزون'!F:F,'حركة المخزون'!E:E,'أرصدة المصنع'!D385,'حركة المخزون'!H:H,'أرصدة المصنع'!$Z$2)-SUMIFS('حركة المخزون'!F:F,'حركة المخزون'!E:E,'أرصدة المصنع'!D385,'حركة المخزون'!G:G,'أرصدة المصنع'!$Z$2)</f>
        <v>0</v>
      </c>
      <c r="AA385" s="21"/>
      <c r="AB385" s="20">
        <f>SUMIFS('حركة المخزون'!F:F,'حركة المخزون'!E:E,'أرصدة المصنع'!D385,'حركة المخزون'!H:H,'أرصدة المصنع'!$AB$2)-SUMIFS('حركة المخزون'!F:F,'حركة المخزون'!E:E,'أرصدة المصنع'!D385,'حركة المخزون'!G:G,'أرصدة المصنع'!$AB$2)</f>
        <v>0</v>
      </c>
      <c r="AC385" s="21"/>
      <c r="AD385" s="20">
        <f>SUMIFS('حركة المخزون'!F:F,'حركة المخزون'!E:E,'أرصدة المصنع'!D385,'حركة المخزون'!H:H,'أرصدة المصنع'!$AD$2)-SUMIFS('حركة المخزون'!F:F,'حركة المخزون'!E:E,'أرصدة المصنع'!D385,'حركة المخزون'!G:G,'أرصدة المصنع'!$AD$2)</f>
        <v>0</v>
      </c>
      <c r="AE385" s="21"/>
      <c r="AF385" s="20">
        <f>SUMIFS('حركة المخزون'!F:F,'حركة المخزون'!E:E,'أرصدة المصنع'!D385,'حركة المخزون'!H:H,'أرصدة المصنع'!$AF$2)-SUMIFS('حركة المخزون'!F:F,'حركة المخزون'!E:E,'أرصدة المصنع'!D385,'حركة المخزون'!G:G,'أرصدة المصنع'!$AF$2)</f>
        <v>0</v>
      </c>
    </row>
    <row r="386" spans="2:32" ht="24" customHeight="1" x14ac:dyDescent="0.2">
      <c r="B386" s="18">
        <v>384</v>
      </c>
      <c r="C386" s="18" t="str">
        <f>VLOOKUP(B386,'قاعدة البيانات'!B:F,5,0)</f>
        <v xml:space="preserve"> </v>
      </c>
      <c r="D386" s="18" t="str">
        <f>VLOOKUP(C386,'قاعدة البيانات'!F:G,2,0)</f>
        <v/>
      </c>
      <c r="F386" s="20">
        <f>SUMIFS('حركة المخزون'!F:F,'حركة المخزون'!E:E,'أرصدة المصنع'!D386,'حركة المخزون'!H:H,'أرصدة المصنع'!$F$2)-SUMIFS('حركة المخزون'!F:F,'حركة المخزون'!E:E,'أرصدة المصنع'!D386,'حركة المخزون'!G:G,'أرصدة المصنع'!$F$2)</f>
        <v>0</v>
      </c>
      <c r="G386" s="21"/>
      <c r="H386" s="20">
        <f>SUMIFS('حركة المخزون'!F:F,'حركة المخزون'!E:E,'أرصدة المصنع'!D386,'حركة المخزون'!H:H,'أرصدة المصنع'!$H$2)-SUMIFS('حركة المخزون'!F:F,'حركة المخزون'!E:E,'أرصدة المصنع'!D386,'حركة المخزون'!G:G,'أرصدة المصنع'!$H$2)</f>
        <v>0</v>
      </c>
      <c r="I386" s="21"/>
      <c r="J386" s="20">
        <f>SUMIFS('حركة المخزون'!F:F,'حركة المخزون'!E:E,'أرصدة المصنع'!D386,'حركة المخزون'!H:H,'أرصدة المصنع'!$J$2)-SUMIFS('حركة المخزون'!F:F,'حركة المخزون'!E:E,'أرصدة المصنع'!D386,'حركة المخزون'!G:G,'أرصدة المصنع'!$J$2)</f>
        <v>0</v>
      </c>
      <c r="K386" s="21"/>
      <c r="L386" s="20">
        <f>SUMIFS('حركة المخزون'!F:F,'حركة المخزون'!E:E,'أرصدة المصنع'!D386,'حركة المخزون'!H:H,'أرصدة المصنع'!$L$2)-SUMIFS('حركة المخزون'!F:F,'حركة المخزون'!E:E,'أرصدة المصنع'!D386,'حركة المخزون'!G:G,'أرصدة المصنع'!$L$2)</f>
        <v>0</v>
      </c>
      <c r="M386" s="21"/>
      <c r="N386" s="20">
        <f>SUMIFS('حركة المخزون'!F:F,'حركة المخزون'!E:E,'أرصدة المصنع'!D386,'حركة المخزون'!H:H,'أرصدة المصنع'!$N$2)-SUMIFS('حركة المخزون'!F:F,'حركة المخزون'!E:E,'أرصدة المصنع'!D386,'حركة المخزون'!G:G,'أرصدة المصنع'!$N$2)</f>
        <v>0</v>
      </c>
      <c r="O386" s="21"/>
      <c r="P386" s="20">
        <f>SUMIFS('حركة المخزون'!F:F,'حركة المخزون'!E:E,'أرصدة المصنع'!D386,'حركة المخزون'!H:H,'أرصدة المصنع'!$P$2)-SUMIFS('حركة المخزون'!F:F,'حركة المخزون'!E:E,'أرصدة المصنع'!D386,'حركة المخزون'!G:G,'أرصدة المصنع'!$P$2)</f>
        <v>0</v>
      </c>
      <c r="Q386" s="21"/>
      <c r="R386" s="20">
        <f>SUMIFS('حركة المخزون'!F:F,'حركة المخزون'!E:E,'أرصدة المصنع'!D386,'حركة المخزون'!H:H,'أرصدة المصنع'!$R$2)-SUMIFS('حركة المخزون'!F:F,'حركة المخزون'!E:E,'أرصدة المصنع'!D386,'حركة المخزون'!G:G,'أرصدة المصنع'!$R$2)</f>
        <v>0</v>
      </c>
      <c r="S386" s="21"/>
      <c r="T386" s="20">
        <f>SUMIFS('حركة المخزون'!F:F,'حركة المخزون'!E:E,'أرصدة المصنع'!D386,'حركة المخزون'!H:H,'أرصدة المصنع'!$T$2)-SUMIFS('حركة المخزون'!F:F,'حركة المخزون'!E:E,'أرصدة المصنع'!D386,'حركة المخزون'!G:G,'أرصدة المصنع'!$T$2)</f>
        <v>0</v>
      </c>
      <c r="U386" s="21"/>
      <c r="V386" s="20">
        <f>SUMIFS('حركة المخزون'!F:F,'حركة المخزون'!E:E,'أرصدة المصنع'!D386,'حركة المخزون'!H:H,'أرصدة المصنع'!$V$2)-SUMIFS('حركة المخزون'!F:F,'حركة المخزون'!E:E,'أرصدة المصنع'!D386,'حركة المخزون'!G:G,'أرصدة المصنع'!$V$2)</f>
        <v>0</v>
      </c>
      <c r="W386" s="21"/>
      <c r="X386" s="20">
        <f>SUMIFS('حركة المخزون'!F:F,'حركة المخزون'!E:E,'أرصدة المصنع'!D386,'حركة المخزون'!H:H,'أرصدة المصنع'!$X$2)-SUMIFS('حركة المخزون'!F:F,'حركة المخزون'!E:E,'أرصدة المصنع'!D386,'حركة المخزون'!G:G,'أرصدة المصنع'!$X$2)</f>
        <v>0</v>
      </c>
      <c r="Y386" s="21"/>
      <c r="Z386" s="20">
        <f>SUMIFS('حركة المخزون'!F:F,'حركة المخزون'!E:E,'أرصدة المصنع'!D386,'حركة المخزون'!H:H,'أرصدة المصنع'!$Z$2)-SUMIFS('حركة المخزون'!F:F,'حركة المخزون'!E:E,'أرصدة المصنع'!D386,'حركة المخزون'!G:G,'أرصدة المصنع'!$Z$2)</f>
        <v>0</v>
      </c>
      <c r="AA386" s="21"/>
      <c r="AB386" s="20">
        <f>SUMIFS('حركة المخزون'!F:F,'حركة المخزون'!E:E,'أرصدة المصنع'!D386,'حركة المخزون'!H:H,'أرصدة المصنع'!$AB$2)-SUMIFS('حركة المخزون'!F:F,'حركة المخزون'!E:E,'أرصدة المصنع'!D386,'حركة المخزون'!G:G,'أرصدة المصنع'!$AB$2)</f>
        <v>0</v>
      </c>
      <c r="AC386" s="21"/>
      <c r="AD386" s="20">
        <f>SUMIFS('حركة المخزون'!F:F,'حركة المخزون'!E:E,'أرصدة المصنع'!D386,'حركة المخزون'!H:H,'أرصدة المصنع'!$AD$2)-SUMIFS('حركة المخزون'!F:F,'حركة المخزون'!E:E,'أرصدة المصنع'!D386,'حركة المخزون'!G:G,'أرصدة المصنع'!$AD$2)</f>
        <v>0</v>
      </c>
      <c r="AE386" s="21"/>
      <c r="AF386" s="20">
        <f>SUMIFS('حركة المخزون'!F:F,'حركة المخزون'!E:E,'أرصدة المصنع'!D386,'حركة المخزون'!H:H,'أرصدة المصنع'!$AF$2)-SUMIFS('حركة المخزون'!F:F,'حركة المخزون'!E:E,'أرصدة المصنع'!D386,'حركة المخزون'!G:G,'أرصدة المصنع'!$AF$2)</f>
        <v>0</v>
      </c>
    </row>
    <row r="387" spans="2:32" ht="24" customHeight="1" x14ac:dyDescent="0.2">
      <c r="B387" s="18">
        <v>385</v>
      </c>
      <c r="C387" s="18" t="str">
        <f>VLOOKUP(B387,'قاعدة البيانات'!B:F,5,0)</f>
        <v xml:space="preserve"> </v>
      </c>
      <c r="D387" s="18" t="str">
        <f>VLOOKUP(C387,'قاعدة البيانات'!F:G,2,0)</f>
        <v/>
      </c>
      <c r="F387" s="20">
        <f>SUMIFS('حركة المخزون'!F:F,'حركة المخزون'!E:E,'أرصدة المصنع'!D387,'حركة المخزون'!H:H,'أرصدة المصنع'!$F$2)-SUMIFS('حركة المخزون'!F:F,'حركة المخزون'!E:E,'أرصدة المصنع'!D387,'حركة المخزون'!G:G,'أرصدة المصنع'!$F$2)</f>
        <v>0</v>
      </c>
      <c r="G387" s="21"/>
      <c r="H387" s="20">
        <f>SUMIFS('حركة المخزون'!F:F,'حركة المخزون'!E:E,'أرصدة المصنع'!D387,'حركة المخزون'!H:H,'أرصدة المصنع'!$H$2)-SUMIFS('حركة المخزون'!F:F,'حركة المخزون'!E:E,'أرصدة المصنع'!D387,'حركة المخزون'!G:G,'أرصدة المصنع'!$H$2)</f>
        <v>0</v>
      </c>
      <c r="I387" s="21"/>
      <c r="J387" s="20">
        <f>SUMIFS('حركة المخزون'!F:F,'حركة المخزون'!E:E,'أرصدة المصنع'!D387,'حركة المخزون'!H:H,'أرصدة المصنع'!$J$2)-SUMIFS('حركة المخزون'!F:F,'حركة المخزون'!E:E,'أرصدة المصنع'!D387,'حركة المخزون'!G:G,'أرصدة المصنع'!$J$2)</f>
        <v>0</v>
      </c>
      <c r="K387" s="21"/>
      <c r="L387" s="20">
        <f>SUMIFS('حركة المخزون'!F:F,'حركة المخزون'!E:E,'أرصدة المصنع'!D387,'حركة المخزون'!H:H,'أرصدة المصنع'!$L$2)-SUMIFS('حركة المخزون'!F:F,'حركة المخزون'!E:E,'أرصدة المصنع'!D387,'حركة المخزون'!G:G,'أرصدة المصنع'!$L$2)</f>
        <v>0</v>
      </c>
      <c r="M387" s="21"/>
      <c r="N387" s="20">
        <f>SUMIFS('حركة المخزون'!F:F,'حركة المخزون'!E:E,'أرصدة المصنع'!D387,'حركة المخزون'!H:H,'أرصدة المصنع'!$N$2)-SUMIFS('حركة المخزون'!F:F,'حركة المخزون'!E:E,'أرصدة المصنع'!D387,'حركة المخزون'!G:G,'أرصدة المصنع'!$N$2)</f>
        <v>0</v>
      </c>
      <c r="O387" s="21"/>
      <c r="P387" s="20">
        <f>SUMIFS('حركة المخزون'!F:F,'حركة المخزون'!E:E,'أرصدة المصنع'!D387,'حركة المخزون'!H:H,'أرصدة المصنع'!$P$2)-SUMIFS('حركة المخزون'!F:F,'حركة المخزون'!E:E,'أرصدة المصنع'!D387,'حركة المخزون'!G:G,'أرصدة المصنع'!$P$2)</f>
        <v>0</v>
      </c>
      <c r="Q387" s="21"/>
      <c r="R387" s="20">
        <f>SUMIFS('حركة المخزون'!F:F,'حركة المخزون'!E:E,'أرصدة المصنع'!D387,'حركة المخزون'!H:H,'أرصدة المصنع'!$R$2)-SUMIFS('حركة المخزون'!F:F,'حركة المخزون'!E:E,'أرصدة المصنع'!D387,'حركة المخزون'!G:G,'أرصدة المصنع'!$R$2)</f>
        <v>0</v>
      </c>
      <c r="S387" s="21"/>
      <c r="T387" s="20">
        <f>SUMIFS('حركة المخزون'!F:F,'حركة المخزون'!E:E,'أرصدة المصنع'!D387,'حركة المخزون'!H:H,'أرصدة المصنع'!$T$2)-SUMIFS('حركة المخزون'!F:F,'حركة المخزون'!E:E,'أرصدة المصنع'!D387,'حركة المخزون'!G:G,'أرصدة المصنع'!$T$2)</f>
        <v>0</v>
      </c>
      <c r="U387" s="21"/>
      <c r="V387" s="20">
        <f>SUMIFS('حركة المخزون'!F:F,'حركة المخزون'!E:E,'أرصدة المصنع'!D387,'حركة المخزون'!H:H,'أرصدة المصنع'!$V$2)-SUMIFS('حركة المخزون'!F:F,'حركة المخزون'!E:E,'أرصدة المصنع'!D387,'حركة المخزون'!G:G,'أرصدة المصنع'!$V$2)</f>
        <v>0</v>
      </c>
      <c r="W387" s="21"/>
      <c r="X387" s="20">
        <f>SUMIFS('حركة المخزون'!F:F,'حركة المخزون'!E:E,'أرصدة المصنع'!D387,'حركة المخزون'!H:H,'أرصدة المصنع'!$X$2)-SUMIFS('حركة المخزون'!F:F,'حركة المخزون'!E:E,'أرصدة المصنع'!D387,'حركة المخزون'!G:G,'أرصدة المصنع'!$X$2)</f>
        <v>0</v>
      </c>
      <c r="Y387" s="21"/>
      <c r="Z387" s="20">
        <f>SUMIFS('حركة المخزون'!F:F,'حركة المخزون'!E:E,'أرصدة المصنع'!D387,'حركة المخزون'!H:H,'أرصدة المصنع'!$Z$2)-SUMIFS('حركة المخزون'!F:F,'حركة المخزون'!E:E,'أرصدة المصنع'!D387,'حركة المخزون'!G:G,'أرصدة المصنع'!$Z$2)</f>
        <v>0</v>
      </c>
      <c r="AA387" s="21"/>
      <c r="AB387" s="20">
        <f>SUMIFS('حركة المخزون'!F:F,'حركة المخزون'!E:E,'أرصدة المصنع'!D387,'حركة المخزون'!H:H,'أرصدة المصنع'!$AB$2)-SUMIFS('حركة المخزون'!F:F,'حركة المخزون'!E:E,'أرصدة المصنع'!D387,'حركة المخزون'!G:G,'أرصدة المصنع'!$AB$2)</f>
        <v>0</v>
      </c>
      <c r="AC387" s="21"/>
      <c r="AD387" s="20">
        <f>SUMIFS('حركة المخزون'!F:F,'حركة المخزون'!E:E,'أرصدة المصنع'!D387,'حركة المخزون'!H:H,'أرصدة المصنع'!$AD$2)-SUMIFS('حركة المخزون'!F:F,'حركة المخزون'!E:E,'أرصدة المصنع'!D387,'حركة المخزون'!G:G,'أرصدة المصنع'!$AD$2)</f>
        <v>0</v>
      </c>
      <c r="AE387" s="21"/>
      <c r="AF387" s="20">
        <f>SUMIFS('حركة المخزون'!F:F,'حركة المخزون'!E:E,'أرصدة المصنع'!D387,'حركة المخزون'!H:H,'أرصدة المصنع'!$AF$2)-SUMIFS('حركة المخزون'!F:F,'حركة المخزون'!E:E,'أرصدة المصنع'!D387,'حركة المخزون'!G:G,'أرصدة المصنع'!$AF$2)</f>
        <v>0</v>
      </c>
    </row>
    <row r="388" spans="2:32" ht="24" customHeight="1" x14ac:dyDescent="0.2">
      <c r="B388" s="19">
        <v>386</v>
      </c>
      <c r="C388" s="18" t="str">
        <f>VLOOKUP(B388,'قاعدة البيانات'!B:F,5,0)</f>
        <v xml:space="preserve"> </v>
      </c>
      <c r="D388" s="18" t="str">
        <f>VLOOKUP(C388,'قاعدة البيانات'!F:G,2,0)</f>
        <v/>
      </c>
      <c r="F388" s="20">
        <f>SUMIFS('حركة المخزون'!F:F,'حركة المخزون'!E:E,'أرصدة المصنع'!D388,'حركة المخزون'!H:H,'أرصدة المصنع'!$F$2)-SUMIFS('حركة المخزون'!F:F,'حركة المخزون'!E:E,'أرصدة المصنع'!D388,'حركة المخزون'!G:G,'أرصدة المصنع'!$F$2)</f>
        <v>0</v>
      </c>
      <c r="G388" s="21"/>
      <c r="H388" s="20">
        <f>SUMIFS('حركة المخزون'!F:F,'حركة المخزون'!E:E,'أرصدة المصنع'!D388,'حركة المخزون'!H:H,'أرصدة المصنع'!$H$2)-SUMIFS('حركة المخزون'!F:F,'حركة المخزون'!E:E,'أرصدة المصنع'!D388,'حركة المخزون'!G:G,'أرصدة المصنع'!$H$2)</f>
        <v>0</v>
      </c>
      <c r="I388" s="21"/>
      <c r="J388" s="20">
        <f>SUMIFS('حركة المخزون'!F:F,'حركة المخزون'!E:E,'أرصدة المصنع'!D388,'حركة المخزون'!H:H,'أرصدة المصنع'!$J$2)-SUMIFS('حركة المخزون'!F:F,'حركة المخزون'!E:E,'أرصدة المصنع'!D388,'حركة المخزون'!G:G,'أرصدة المصنع'!$J$2)</f>
        <v>0</v>
      </c>
      <c r="K388" s="21"/>
      <c r="L388" s="20">
        <f>SUMIFS('حركة المخزون'!F:F,'حركة المخزون'!E:E,'أرصدة المصنع'!D388,'حركة المخزون'!H:H,'أرصدة المصنع'!$L$2)-SUMIFS('حركة المخزون'!F:F,'حركة المخزون'!E:E,'أرصدة المصنع'!D388,'حركة المخزون'!G:G,'أرصدة المصنع'!$L$2)</f>
        <v>0</v>
      </c>
      <c r="M388" s="21"/>
      <c r="N388" s="20">
        <f>SUMIFS('حركة المخزون'!F:F,'حركة المخزون'!E:E,'أرصدة المصنع'!D388,'حركة المخزون'!H:H,'أرصدة المصنع'!$N$2)-SUMIFS('حركة المخزون'!F:F,'حركة المخزون'!E:E,'أرصدة المصنع'!D388,'حركة المخزون'!G:G,'أرصدة المصنع'!$N$2)</f>
        <v>0</v>
      </c>
      <c r="O388" s="21"/>
      <c r="P388" s="20">
        <f>SUMIFS('حركة المخزون'!F:F,'حركة المخزون'!E:E,'أرصدة المصنع'!D388,'حركة المخزون'!H:H,'أرصدة المصنع'!$P$2)-SUMIFS('حركة المخزون'!F:F,'حركة المخزون'!E:E,'أرصدة المصنع'!D388,'حركة المخزون'!G:G,'أرصدة المصنع'!$P$2)</f>
        <v>0</v>
      </c>
      <c r="Q388" s="21"/>
      <c r="R388" s="20">
        <f>SUMIFS('حركة المخزون'!F:F,'حركة المخزون'!E:E,'أرصدة المصنع'!D388,'حركة المخزون'!H:H,'أرصدة المصنع'!$R$2)-SUMIFS('حركة المخزون'!F:F,'حركة المخزون'!E:E,'أرصدة المصنع'!D388,'حركة المخزون'!G:G,'أرصدة المصنع'!$R$2)</f>
        <v>0</v>
      </c>
      <c r="S388" s="21"/>
      <c r="T388" s="20">
        <f>SUMIFS('حركة المخزون'!F:F,'حركة المخزون'!E:E,'أرصدة المصنع'!D388,'حركة المخزون'!H:H,'أرصدة المصنع'!$T$2)-SUMIFS('حركة المخزون'!F:F,'حركة المخزون'!E:E,'أرصدة المصنع'!D388,'حركة المخزون'!G:G,'أرصدة المصنع'!$T$2)</f>
        <v>0</v>
      </c>
      <c r="U388" s="21"/>
      <c r="V388" s="20">
        <f>SUMIFS('حركة المخزون'!F:F,'حركة المخزون'!E:E,'أرصدة المصنع'!D388,'حركة المخزون'!H:H,'أرصدة المصنع'!$V$2)-SUMIFS('حركة المخزون'!F:F,'حركة المخزون'!E:E,'أرصدة المصنع'!D388,'حركة المخزون'!G:G,'أرصدة المصنع'!$V$2)</f>
        <v>0</v>
      </c>
      <c r="W388" s="21"/>
      <c r="X388" s="20">
        <f>SUMIFS('حركة المخزون'!F:F,'حركة المخزون'!E:E,'أرصدة المصنع'!D388,'حركة المخزون'!H:H,'أرصدة المصنع'!$X$2)-SUMIFS('حركة المخزون'!F:F,'حركة المخزون'!E:E,'أرصدة المصنع'!D388,'حركة المخزون'!G:G,'أرصدة المصنع'!$X$2)</f>
        <v>0</v>
      </c>
      <c r="Y388" s="21"/>
      <c r="Z388" s="20">
        <f>SUMIFS('حركة المخزون'!F:F,'حركة المخزون'!E:E,'أرصدة المصنع'!D388,'حركة المخزون'!H:H,'أرصدة المصنع'!$Z$2)-SUMIFS('حركة المخزون'!F:F,'حركة المخزون'!E:E,'أرصدة المصنع'!D388,'حركة المخزون'!G:G,'أرصدة المصنع'!$Z$2)</f>
        <v>0</v>
      </c>
      <c r="AA388" s="21"/>
      <c r="AB388" s="20">
        <f>SUMIFS('حركة المخزون'!F:F,'حركة المخزون'!E:E,'أرصدة المصنع'!D388,'حركة المخزون'!H:H,'أرصدة المصنع'!$AB$2)-SUMIFS('حركة المخزون'!F:F,'حركة المخزون'!E:E,'أرصدة المصنع'!D388,'حركة المخزون'!G:G,'أرصدة المصنع'!$AB$2)</f>
        <v>0</v>
      </c>
      <c r="AC388" s="21"/>
      <c r="AD388" s="20">
        <f>SUMIFS('حركة المخزون'!F:F,'حركة المخزون'!E:E,'أرصدة المصنع'!D388,'حركة المخزون'!H:H,'أرصدة المصنع'!$AD$2)-SUMIFS('حركة المخزون'!F:F,'حركة المخزون'!E:E,'أرصدة المصنع'!D388,'حركة المخزون'!G:G,'أرصدة المصنع'!$AD$2)</f>
        <v>0</v>
      </c>
      <c r="AE388" s="21"/>
      <c r="AF388" s="20">
        <f>SUMIFS('حركة المخزون'!F:F,'حركة المخزون'!E:E,'أرصدة المصنع'!D388,'حركة المخزون'!H:H,'أرصدة المصنع'!$AF$2)-SUMIFS('حركة المخزون'!F:F,'حركة المخزون'!E:E,'أرصدة المصنع'!D388,'حركة المخزون'!G:G,'أرصدة المصنع'!$AF$2)</f>
        <v>0</v>
      </c>
    </row>
    <row r="389" spans="2:32" ht="24" customHeight="1" x14ac:dyDescent="0.2">
      <c r="B389" s="18">
        <v>387</v>
      </c>
      <c r="C389" s="18" t="str">
        <f>VLOOKUP(B389,'قاعدة البيانات'!B:F,5,0)</f>
        <v xml:space="preserve"> </v>
      </c>
      <c r="D389" s="18" t="str">
        <f>VLOOKUP(C389,'قاعدة البيانات'!F:G,2,0)</f>
        <v/>
      </c>
      <c r="F389" s="20">
        <f>SUMIFS('حركة المخزون'!F:F,'حركة المخزون'!E:E,'أرصدة المصنع'!D389,'حركة المخزون'!H:H,'أرصدة المصنع'!$F$2)-SUMIFS('حركة المخزون'!F:F,'حركة المخزون'!E:E,'أرصدة المصنع'!D389,'حركة المخزون'!G:G,'أرصدة المصنع'!$F$2)</f>
        <v>0</v>
      </c>
      <c r="G389" s="21"/>
      <c r="H389" s="20">
        <f>SUMIFS('حركة المخزون'!F:F,'حركة المخزون'!E:E,'أرصدة المصنع'!D389,'حركة المخزون'!H:H,'أرصدة المصنع'!$H$2)-SUMIFS('حركة المخزون'!F:F,'حركة المخزون'!E:E,'أرصدة المصنع'!D389,'حركة المخزون'!G:G,'أرصدة المصنع'!$H$2)</f>
        <v>0</v>
      </c>
      <c r="I389" s="21"/>
      <c r="J389" s="20">
        <f>SUMIFS('حركة المخزون'!F:F,'حركة المخزون'!E:E,'أرصدة المصنع'!D389,'حركة المخزون'!H:H,'أرصدة المصنع'!$J$2)-SUMIFS('حركة المخزون'!F:F,'حركة المخزون'!E:E,'أرصدة المصنع'!D389,'حركة المخزون'!G:G,'أرصدة المصنع'!$J$2)</f>
        <v>0</v>
      </c>
      <c r="K389" s="21"/>
      <c r="L389" s="20">
        <f>SUMIFS('حركة المخزون'!F:F,'حركة المخزون'!E:E,'أرصدة المصنع'!D389,'حركة المخزون'!H:H,'أرصدة المصنع'!$L$2)-SUMIFS('حركة المخزون'!F:F,'حركة المخزون'!E:E,'أرصدة المصنع'!D389,'حركة المخزون'!G:G,'أرصدة المصنع'!$L$2)</f>
        <v>0</v>
      </c>
      <c r="M389" s="21"/>
      <c r="N389" s="20">
        <f>SUMIFS('حركة المخزون'!F:F,'حركة المخزون'!E:E,'أرصدة المصنع'!D389,'حركة المخزون'!H:H,'أرصدة المصنع'!$N$2)-SUMIFS('حركة المخزون'!F:F,'حركة المخزون'!E:E,'أرصدة المصنع'!D389,'حركة المخزون'!G:G,'أرصدة المصنع'!$N$2)</f>
        <v>0</v>
      </c>
      <c r="O389" s="21"/>
      <c r="P389" s="20">
        <f>SUMIFS('حركة المخزون'!F:F,'حركة المخزون'!E:E,'أرصدة المصنع'!D389,'حركة المخزون'!H:H,'أرصدة المصنع'!$P$2)-SUMIFS('حركة المخزون'!F:F,'حركة المخزون'!E:E,'أرصدة المصنع'!D389,'حركة المخزون'!G:G,'أرصدة المصنع'!$P$2)</f>
        <v>0</v>
      </c>
      <c r="Q389" s="21"/>
      <c r="R389" s="20">
        <f>SUMIFS('حركة المخزون'!F:F,'حركة المخزون'!E:E,'أرصدة المصنع'!D389,'حركة المخزون'!H:H,'أرصدة المصنع'!$R$2)-SUMIFS('حركة المخزون'!F:F,'حركة المخزون'!E:E,'أرصدة المصنع'!D389,'حركة المخزون'!G:G,'أرصدة المصنع'!$R$2)</f>
        <v>0</v>
      </c>
      <c r="S389" s="21"/>
      <c r="T389" s="20">
        <f>SUMIFS('حركة المخزون'!F:F,'حركة المخزون'!E:E,'أرصدة المصنع'!D389,'حركة المخزون'!H:H,'أرصدة المصنع'!$T$2)-SUMIFS('حركة المخزون'!F:F,'حركة المخزون'!E:E,'أرصدة المصنع'!D389,'حركة المخزون'!G:G,'أرصدة المصنع'!$T$2)</f>
        <v>0</v>
      </c>
      <c r="U389" s="21"/>
      <c r="V389" s="20">
        <f>SUMIFS('حركة المخزون'!F:F,'حركة المخزون'!E:E,'أرصدة المصنع'!D389,'حركة المخزون'!H:H,'أرصدة المصنع'!$V$2)-SUMIFS('حركة المخزون'!F:F,'حركة المخزون'!E:E,'أرصدة المصنع'!D389,'حركة المخزون'!G:G,'أرصدة المصنع'!$V$2)</f>
        <v>0</v>
      </c>
      <c r="W389" s="21"/>
      <c r="X389" s="20">
        <f>SUMIFS('حركة المخزون'!F:F,'حركة المخزون'!E:E,'أرصدة المصنع'!D389,'حركة المخزون'!H:H,'أرصدة المصنع'!$X$2)-SUMIFS('حركة المخزون'!F:F,'حركة المخزون'!E:E,'أرصدة المصنع'!D389,'حركة المخزون'!G:G,'أرصدة المصنع'!$X$2)</f>
        <v>0</v>
      </c>
      <c r="Y389" s="21"/>
      <c r="Z389" s="20">
        <f>SUMIFS('حركة المخزون'!F:F,'حركة المخزون'!E:E,'أرصدة المصنع'!D389,'حركة المخزون'!H:H,'أرصدة المصنع'!$Z$2)-SUMIFS('حركة المخزون'!F:F,'حركة المخزون'!E:E,'أرصدة المصنع'!D389,'حركة المخزون'!G:G,'أرصدة المصنع'!$Z$2)</f>
        <v>0</v>
      </c>
      <c r="AA389" s="21"/>
      <c r="AB389" s="20">
        <f>SUMIFS('حركة المخزون'!F:F,'حركة المخزون'!E:E,'أرصدة المصنع'!D389,'حركة المخزون'!H:H,'أرصدة المصنع'!$AB$2)-SUMIFS('حركة المخزون'!F:F,'حركة المخزون'!E:E,'أرصدة المصنع'!D389,'حركة المخزون'!G:G,'أرصدة المصنع'!$AB$2)</f>
        <v>0</v>
      </c>
      <c r="AC389" s="21"/>
      <c r="AD389" s="20">
        <f>SUMIFS('حركة المخزون'!F:F,'حركة المخزون'!E:E,'أرصدة المصنع'!D389,'حركة المخزون'!H:H,'أرصدة المصنع'!$AD$2)-SUMIFS('حركة المخزون'!F:F,'حركة المخزون'!E:E,'أرصدة المصنع'!D389,'حركة المخزون'!G:G,'أرصدة المصنع'!$AD$2)</f>
        <v>0</v>
      </c>
      <c r="AE389" s="21"/>
      <c r="AF389" s="20">
        <f>SUMIFS('حركة المخزون'!F:F,'حركة المخزون'!E:E,'أرصدة المصنع'!D389,'حركة المخزون'!H:H,'أرصدة المصنع'!$AF$2)-SUMIFS('حركة المخزون'!F:F,'حركة المخزون'!E:E,'أرصدة المصنع'!D389,'حركة المخزون'!G:G,'أرصدة المصنع'!$AF$2)</f>
        <v>0</v>
      </c>
    </row>
    <row r="390" spans="2:32" ht="24" customHeight="1" x14ac:dyDescent="0.2">
      <c r="B390" s="18">
        <v>388</v>
      </c>
      <c r="C390" s="18" t="str">
        <f>VLOOKUP(B390,'قاعدة البيانات'!B:F,5,0)</f>
        <v xml:space="preserve"> </v>
      </c>
      <c r="D390" s="18" t="str">
        <f>VLOOKUP(C390,'قاعدة البيانات'!F:G,2,0)</f>
        <v/>
      </c>
      <c r="F390" s="20">
        <f>SUMIFS('حركة المخزون'!F:F,'حركة المخزون'!E:E,'أرصدة المصنع'!D390,'حركة المخزون'!H:H,'أرصدة المصنع'!$F$2)-SUMIFS('حركة المخزون'!F:F,'حركة المخزون'!E:E,'أرصدة المصنع'!D390,'حركة المخزون'!G:G,'أرصدة المصنع'!$F$2)</f>
        <v>0</v>
      </c>
      <c r="G390" s="21"/>
      <c r="H390" s="20">
        <f>SUMIFS('حركة المخزون'!F:F,'حركة المخزون'!E:E,'أرصدة المصنع'!D390,'حركة المخزون'!H:H,'أرصدة المصنع'!$H$2)-SUMIFS('حركة المخزون'!F:F,'حركة المخزون'!E:E,'أرصدة المصنع'!D390,'حركة المخزون'!G:G,'أرصدة المصنع'!$H$2)</f>
        <v>0</v>
      </c>
      <c r="I390" s="21"/>
      <c r="J390" s="20">
        <f>SUMIFS('حركة المخزون'!F:F,'حركة المخزون'!E:E,'أرصدة المصنع'!D390,'حركة المخزون'!H:H,'أرصدة المصنع'!$J$2)-SUMIFS('حركة المخزون'!F:F,'حركة المخزون'!E:E,'أرصدة المصنع'!D390,'حركة المخزون'!G:G,'أرصدة المصنع'!$J$2)</f>
        <v>0</v>
      </c>
      <c r="K390" s="21"/>
      <c r="L390" s="20">
        <f>SUMIFS('حركة المخزون'!F:F,'حركة المخزون'!E:E,'أرصدة المصنع'!D390,'حركة المخزون'!H:H,'أرصدة المصنع'!$L$2)-SUMIFS('حركة المخزون'!F:F,'حركة المخزون'!E:E,'أرصدة المصنع'!D390,'حركة المخزون'!G:G,'أرصدة المصنع'!$L$2)</f>
        <v>0</v>
      </c>
      <c r="M390" s="21"/>
      <c r="N390" s="20">
        <f>SUMIFS('حركة المخزون'!F:F,'حركة المخزون'!E:E,'أرصدة المصنع'!D390,'حركة المخزون'!H:H,'أرصدة المصنع'!$N$2)-SUMIFS('حركة المخزون'!F:F,'حركة المخزون'!E:E,'أرصدة المصنع'!D390,'حركة المخزون'!G:G,'أرصدة المصنع'!$N$2)</f>
        <v>0</v>
      </c>
      <c r="O390" s="21"/>
      <c r="P390" s="20">
        <f>SUMIFS('حركة المخزون'!F:F,'حركة المخزون'!E:E,'أرصدة المصنع'!D390,'حركة المخزون'!H:H,'أرصدة المصنع'!$P$2)-SUMIFS('حركة المخزون'!F:F,'حركة المخزون'!E:E,'أرصدة المصنع'!D390,'حركة المخزون'!G:G,'أرصدة المصنع'!$P$2)</f>
        <v>0</v>
      </c>
      <c r="Q390" s="21"/>
      <c r="R390" s="20">
        <f>SUMIFS('حركة المخزون'!F:F,'حركة المخزون'!E:E,'أرصدة المصنع'!D390,'حركة المخزون'!H:H,'أرصدة المصنع'!$R$2)-SUMIFS('حركة المخزون'!F:F,'حركة المخزون'!E:E,'أرصدة المصنع'!D390,'حركة المخزون'!G:G,'أرصدة المصنع'!$R$2)</f>
        <v>0</v>
      </c>
      <c r="S390" s="21"/>
      <c r="T390" s="20">
        <f>SUMIFS('حركة المخزون'!F:F,'حركة المخزون'!E:E,'أرصدة المصنع'!D390,'حركة المخزون'!H:H,'أرصدة المصنع'!$T$2)-SUMIFS('حركة المخزون'!F:F,'حركة المخزون'!E:E,'أرصدة المصنع'!D390,'حركة المخزون'!G:G,'أرصدة المصنع'!$T$2)</f>
        <v>0</v>
      </c>
      <c r="U390" s="21"/>
      <c r="V390" s="20">
        <f>SUMIFS('حركة المخزون'!F:F,'حركة المخزون'!E:E,'أرصدة المصنع'!D390,'حركة المخزون'!H:H,'أرصدة المصنع'!$V$2)-SUMIFS('حركة المخزون'!F:F,'حركة المخزون'!E:E,'أرصدة المصنع'!D390,'حركة المخزون'!G:G,'أرصدة المصنع'!$V$2)</f>
        <v>0</v>
      </c>
      <c r="W390" s="21"/>
      <c r="X390" s="20">
        <f>SUMIFS('حركة المخزون'!F:F,'حركة المخزون'!E:E,'أرصدة المصنع'!D390,'حركة المخزون'!H:H,'أرصدة المصنع'!$X$2)-SUMIFS('حركة المخزون'!F:F,'حركة المخزون'!E:E,'أرصدة المصنع'!D390,'حركة المخزون'!G:G,'أرصدة المصنع'!$X$2)</f>
        <v>0</v>
      </c>
      <c r="Y390" s="21"/>
      <c r="Z390" s="20">
        <f>SUMIFS('حركة المخزون'!F:F,'حركة المخزون'!E:E,'أرصدة المصنع'!D390,'حركة المخزون'!H:H,'أرصدة المصنع'!$Z$2)-SUMIFS('حركة المخزون'!F:F,'حركة المخزون'!E:E,'أرصدة المصنع'!D390,'حركة المخزون'!G:G,'أرصدة المصنع'!$Z$2)</f>
        <v>0</v>
      </c>
      <c r="AA390" s="21"/>
      <c r="AB390" s="20">
        <f>SUMIFS('حركة المخزون'!F:F,'حركة المخزون'!E:E,'أرصدة المصنع'!D390,'حركة المخزون'!H:H,'أرصدة المصنع'!$AB$2)-SUMIFS('حركة المخزون'!F:F,'حركة المخزون'!E:E,'أرصدة المصنع'!D390,'حركة المخزون'!G:G,'أرصدة المصنع'!$AB$2)</f>
        <v>0</v>
      </c>
      <c r="AC390" s="21"/>
      <c r="AD390" s="20">
        <f>SUMIFS('حركة المخزون'!F:F,'حركة المخزون'!E:E,'أرصدة المصنع'!D390,'حركة المخزون'!H:H,'أرصدة المصنع'!$AD$2)-SUMIFS('حركة المخزون'!F:F,'حركة المخزون'!E:E,'أرصدة المصنع'!D390,'حركة المخزون'!G:G,'أرصدة المصنع'!$AD$2)</f>
        <v>0</v>
      </c>
      <c r="AE390" s="21"/>
      <c r="AF390" s="20">
        <f>SUMIFS('حركة المخزون'!F:F,'حركة المخزون'!E:E,'أرصدة المصنع'!D390,'حركة المخزون'!H:H,'أرصدة المصنع'!$AF$2)-SUMIFS('حركة المخزون'!F:F,'حركة المخزون'!E:E,'أرصدة المصنع'!D390,'حركة المخزون'!G:G,'أرصدة المصنع'!$AF$2)</f>
        <v>0</v>
      </c>
    </row>
    <row r="391" spans="2:32" ht="24" customHeight="1" x14ac:dyDescent="0.2">
      <c r="B391" s="19">
        <v>389</v>
      </c>
      <c r="C391" s="18" t="str">
        <f>VLOOKUP(B391,'قاعدة البيانات'!B:F,5,0)</f>
        <v xml:space="preserve"> </v>
      </c>
      <c r="D391" s="18" t="str">
        <f>VLOOKUP(C391,'قاعدة البيانات'!F:G,2,0)</f>
        <v/>
      </c>
      <c r="F391" s="20">
        <f>SUMIFS('حركة المخزون'!F:F,'حركة المخزون'!E:E,'أرصدة المصنع'!D391,'حركة المخزون'!H:H,'أرصدة المصنع'!$F$2)-SUMIFS('حركة المخزون'!F:F,'حركة المخزون'!E:E,'أرصدة المصنع'!D391,'حركة المخزون'!G:G,'أرصدة المصنع'!$F$2)</f>
        <v>0</v>
      </c>
      <c r="G391" s="21"/>
      <c r="H391" s="20">
        <f>SUMIFS('حركة المخزون'!F:F,'حركة المخزون'!E:E,'أرصدة المصنع'!D391,'حركة المخزون'!H:H,'أرصدة المصنع'!$H$2)-SUMIFS('حركة المخزون'!F:F,'حركة المخزون'!E:E,'أرصدة المصنع'!D391,'حركة المخزون'!G:G,'أرصدة المصنع'!$H$2)</f>
        <v>0</v>
      </c>
      <c r="I391" s="21"/>
      <c r="J391" s="20">
        <f>SUMIFS('حركة المخزون'!F:F,'حركة المخزون'!E:E,'أرصدة المصنع'!D391,'حركة المخزون'!H:H,'أرصدة المصنع'!$J$2)-SUMIFS('حركة المخزون'!F:F,'حركة المخزون'!E:E,'أرصدة المصنع'!D391,'حركة المخزون'!G:G,'أرصدة المصنع'!$J$2)</f>
        <v>0</v>
      </c>
      <c r="K391" s="21"/>
      <c r="L391" s="20">
        <f>SUMIFS('حركة المخزون'!F:F,'حركة المخزون'!E:E,'أرصدة المصنع'!D391,'حركة المخزون'!H:H,'أرصدة المصنع'!$L$2)-SUMIFS('حركة المخزون'!F:F,'حركة المخزون'!E:E,'أرصدة المصنع'!D391,'حركة المخزون'!G:G,'أرصدة المصنع'!$L$2)</f>
        <v>0</v>
      </c>
      <c r="M391" s="21"/>
      <c r="N391" s="20">
        <f>SUMIFS('حركة المخزون'!F:F,'حركة المخزون'!E:E,'أرصدة المصنع'!D391,'حركة المخزون'!H:H,'أرصدة المصنع'!$N$2)-SUMIFS('حركة المخزون'!F:F,'حركة المخزون'!E:E,'أرصدة المصنع'!D391,'حركة المخزون'!G:G,'أرصدة المصنع'!$N$2)</f>
        <v>0</v>
      </c>
      <c r="O391" s="21"/>
      <c r="P391" s="20">
        <f>SUMIFS('حركة المخزون'!F:F,'حركة المخزون'!E:E,'أرصدة المصنع'!D391,'حركة المخزون'!H:H,'أرصدة المصنع'!$P$2)-SUMIFS('حركة المخزون'!F:F,'حركة المخزون'!E:E,'أرصدة المصنع'!D391,'حركة المخزون'!G:G,'أرصدة المصنع'!$P$2)</f>
        <v>0</v>
      </c>
      <c r="Q391" s="21"/>
      <c r="R391" s="20">
        <f>SUMIFS('حركة المخزون'!F:F,'حركة المخزون'!E:E,'أرصدة المصنع'!D391,'حركة المخزون'!H:H,'أرصدة المصنع'!$R$2)-SUMIFS('حركة المخزون'!F:F,'حركة المخزون'!E:E,'أرصدة المصنع'!D391,'حركة المخزون'!G:G,'أرصدة المصنع'!$R$2)</f>
        <v>0</v>
      </c>
      <c r="S391" s="21"/>
      <c r="T391" s="20">
        <f>SUMIFS('حركة المخزون'!F:F,'حركة المخزون'!E:E,'أرصدة المصنع'!D391,'حركة المخزون'!H:H,'أرصدة المصنع'!$T$2)-SUMIFS('حركة المخزون'!F:F,'حركة المخزون'!E:E,'أرصدة المصنع'!D391,'حركة المخزون'!G:G,'أرصدة المصنع'!$T$2)</f>
        <v>0</v>
      </c>
      <c r="U391" s="21"/>
      <c r="V391" s="20">
        <f>SUMIFS('حركة المخزون'!F:F,'حركة المخزون'!E:E,'أرصدة المصنع'!D391,'حركة المخزون'!H:H,'أرصدة المصنع'!$V$2)-SUMIFS('حركة المخزون'!F:F,'حركة المخزون'!E:E,'أرصدة المصنع'!D391,'حركة المخزون'!G:G,'أرصدة المصنع'!$V$2)</f>
        <v>0</v>
      </c>
      <c r="W391" s="21"/>
      <c r="X391" s="20">
        <f>SUMIFS('حركة المخزون'!F:F,'حركة المخزون'!E:E,'أرصدة المصنع'!D391,'حركة المخزون'!H:H,'أرصدة المصنع'!$X$2)-SUMIFS('حركة المخزون'!F:F,'حركة المخزون'!E:E,'أرصدة المصنع'!D391,'حركة المخزون'!G:G,'أرصدة المصنع'!$X$2)</f>
        <v>0</v>
      </c>
      <c r="Y391" s="21"/>
      <c r="Z391" s="20">
        <f>SUMIFS('حركة المخزون'!F:F,'حركة المخزون'!E:E,'أرصدة المصنع'!D391,'حركة المخزون'!H:H,'أرصدة المصنع'!$Z$2)-SUMIFS('حركة المخزون'!F:F,'حركة المخزون'!E:E,'أرصدة المصنع'!D391,'حركة المخزون'!G:G,'أرصدة المصنع'!$Z$2)</f>
        <v>0</v>
      </c>
      <c r="AA391" s="21"/>
      <c r="AB391" s="20">
        <f>SUMIFS('حركة المخزون'!F:F,'حركة المخزون'!E:E,'أرصدة المصنع'!D391,'حركة المخزون'!H:H,'أرصدة المصنع'!$AB$2)-SUMIFS('حركة المخزون'!F:F,'حركة المخزون'!E:E,'أرصدة المصنع'!D391,'حركة المخزون'!G:G,'أرصدة المصنع'!$AB$2)</f>
        <v>0</v>
      </c>
      <c r="AC391" s="21"/>
      <c r="AD391" s="20">
        <f>SUMIFS('حركة المخزون'!F:F,'حركة المخزون'!E:E,'أرصدة المصنع'!D391,'حركة المخزون'!H:H,'أرصدة المصنع'!$AD$2)-SUMIFS('حركة المخزون'!F:F,'حركة المخزون'!E:E,'أرصدة المصنع'!D391,'حركة المخزون'!G:G,'أرصدة المصنع'!$AD$2)</f>
        <v>0</v>
      </c>
      <c r="AE391" s="21"/>
      <c r="AF391" s="20">
        <f>SUMIFS('حركة المخزون'!F:F,'حركة المخزون'!E:E,'أرصدة المصنع'!D391,'حركة المخزون'!H:H,'أرصدة المصنع'!$AF$2)-SUMIFS('حركة المخزون'!F:F,'حركة المخزون'!E:E,'أرصدة المصنع'!D391,'حركة المخزون'!G:G,'أرصدة المصنع'!$AF$2)</f>
        <v>0</v>
      </c>
    </row>
    <row r="392" spans="2:32" ht="24" customHeight="1" x14ac:dyDescent="0.2">
      <c r="B392" s="18">
        <v>390</v>
      </c>
      <c r="C392" s="18" t="str">
        <f>VLOOKUP(B392,'قاعدة البيانات'!B:F,5,0)</f>
        <v xml:space="preserve"> </v>
      </c>
      <c r="D392" s="18" t="str">
        <f>VLOOKUP(C392,'قاعدة البيانات'!F:G,2,0)</f>
        <v/>
      </c>
      <c r="F392" s="20">
        <f>SUMIFS('حركة المخزون'!F:F,'حركة المخزون'!E:E,'أرصدة المصنع'!D392,'حركة المخزون'!H:H,'أرصدة المصنع'!$F$2)-SUMIFS('حركة المخزون'!F:F,'حركة المخزون'!E:E,'أرصدة المصنع'!D392,'حركة المخزون'!G:G,'أرصدة المصنع'!$F$2)</f>
        <v>0</v>
      </c>
      <c r="G392" s="21"/>
      <c r="H392" s="20">
        <f>SUMIFS('حركة المخزون'!F:F,'حركة المخزون'!E:E,'أرصدة المصنع'!D392,'حركة المخزون'!H:H,'أرصدة المصنع'!$H$2)-SUMIFS('حركة المخزون'!F:F,'حركة المخزون'!E:E,'أرصدة المصنع'!D392,'حركة المخزون'!G:G,'أرصدة المصنع'!$H$2)</f>
        <v>0</v>
      </c>
      <c r="I392" s="21"/>
      <c r="J392" s="20">
        <f>SUMIFS('حركة المخزون'!F:F,'حركة المخزون'!E:E,'أرصدة المصنع'!D392,'حركة المخزون'!H:H,'أرصدة المصنع'!$J$2)-SUMIFS('حركة المخزون'!F:F,'حركة المخزون'!E:E,'أرصدة المصنع'!D392,'حركة المخزون'!G:G,'أرصدة المصنع'!$J$2)</f>
        <v>0</v>
      </c>
      <c r="K392" s="21"/>
      <c r="L392" s="20">
        <f>SUMIFS('حركة المخزون'!F:F,'حركة المخزون'!E:E,'أرصدة المصنع'!D392,'حركة المخزون'!H:H,'أرصدة المصنع'!$L$2)-SUMIFS('حركة المخزون'!F:F,'حركة المخزون'!E:E,'أرصدة المصنع'!D392,'حركة المخزون'!G:G,'أرصدة المصنع'!$L$2)</f>
        <v>0</v>
      </c>
      <c r="M392" s="21"/>
      <c r="N392" s="20">
        <f>SUMIFS('حركة المخزون'!F:F,'حركة المخزون'!E:E,'أرصدة المصنع'!D392,'حركة المخزون'!H:H,'أرصدة المصنع'!$N$2)-SUMIFS('حركة المخزون'!F:F,'حركة المخزون'!E:E,'أرصدة المصنع'!D392,'حركة المخزون'!G:G,'أرصدة المصنع'!$N$2)</f>
        <v>0</v>
      </c>
      <c r="O392" s="21"/>
      <c r="P392" s="20">
        <f>SUMIFS('حركة المخزون'!F:F,'حركة المخزون'!E:E,'أرصدة المصنع'!D392,'حركة المخزون'!H:H,'أرصدة المصنع'!$P$2)-SUMIFS('حركة المخزون'!F:F,'حركة المخزون'!E:E,'أرصدة المصنع'!D392,'حركة المخزون'!G:G,'أرصدة المصنع'!$P$2)</f>
        <v>0</v>
      </c>
      <c r="Q392" s="21"/>
      <c r="R392" s="20">
        <f>SUMIFS('حركة المخزون'!F:F,'حركة المخزون'!E:E,'أرصدة المصنع'!D392,'حركة المخزون'!H:H,'أرصدة المصنع'!$R$2)-SUMIFS('حركة المخزون'!F:F,'حركة المخزون'!E:E,'أرصدة المصنع'!D392,'حركة المخزون'!G:G,'أرصدة المصنع'!$R$2)</f>
        <v>0</v>
      </c>
      <c r="S392" s="21"/>
      <c r="T392" s="20">
        <f>SUMIFS('حركة المخزون'!F:F,'حركة المخزون'!E:E,'أرصدة المصنع'!D392,'حركة المخزون'!H:H,'أرصدة المصنع'!$T$2)-SUMIFS('حركة المخزون'!F:F,'حركة المخزون'!E:E,'أرصدة المصنع'!D392,'حركة المخزون'!G:G,'أرصدة المصنع'!$T$2)</f>
        <v>0</v>
      </c>
      <c r="U392" s="21"/>
      <c r="V392" s="20">
        <f>SUMIFS('حركة المخزون'!F:F,'حركة المخزون'!E:E,'أرصدة المصنع'!D392,'حركة المخزون'!H:H,'أرصدة المصنع'!$V$2)-SUMIFS('حركة المخزون'!F:F,'حركة المخزون'!E:E,'أرصدة المصنع'!D392,'حركة المخزون'!G:G,'أرصدة المصنع'!$V$2)</f>
        <v>0</v>
      </c>
      <c r="W392" s="21"/>
      <c r="X392" s="20">
        <f>SUMIFS('حركة المخزون'!F:F,'حركة المخزون'!E:E,'أرصدة المصنع'!D392,'حركة المخزون'!H:H,'أرصدة المصنع'!$X$2)-SUMIFS('حركة المخزون'!F:F,'حركة المخزون'!E:E,'أرصدة المصنع'!D392,'حركة المخزون'!G:G,'أرصدة المصنع'!$X$2)</f>
        <v>0</v>
      </c>
      <c r="Y392" s="21"/>
      <c r="Z392" s="20">
        <f>SUMIFS('حركة المخزون'!F:F,'حركة المخزون'!E:E,'أرصدة المصنع'!D392,'حركة المخزون'!H:H,'أرصدة المصنع'!$Z$2)-SUMIFS('حركة المخزون'!F:F,'حركة المخزون'!E:E,'أرصدة المصنع'!D392,'حركة المخزون'!G:G,'أرصدة المصنع'!$Z$2)</f>
        <v>0</v>
      </c>
      <c r="AA392" s="21"/>
      <c r="AB392" s="20">
        <f>SUMIFS('حركة المخزون'!F:F,'حركة المخزون'!E:E,'أرصدة المصنع'!D392,'حركة المخزون'!H:H,'أرصدة المصنع'!$AB$2)-SUMIFS('حركة المخزون'!F:F,'حركة المخزون'!E:E,'أرصدة المصنع'!D392,'حركة المخزون'!G:G,'أرصدة المصنع'!$AB$2)</f>
        <v>0</v>
      </c>
      <c r="AC392" s="21"/>
      <c r="AD392" s="20">
        <f>SUMIFS('حركة المخزون'!F:F,'حركة المخزون'!E:E,'أرصدة المصنع'!D392,'حركة المخزون'!H:H,'أرصدة المصنع'!$AD$2)-SUMIFS('حركة المخزون'!F:F,'حركة المخزون'!E:E,'أرصدة المصنع'!D392,'حركة المخزون'!G:G,'أرصدة المصنع'!$AD$2)</f>
        <v>0</v>
      </c>
      <c r="AE392" s="21"/>
      <c r="AF392" s="20">
        <f>SUMIFS('حركة المخزون'!F:F,'حركة المخزون'!E:E,'أرصدة المصنع'!D392,'حركة المخزون'!H:H,'أرصدة المصنع'!$AF$2)-SUMIFS('حركة المخزون'!F:F,'حركة المخزون'!E:E,'أرصدة المصنع'!D392,'حركة المخزون'!G:G,'أرصدة المصنع'!$AF$2)</f>
        <v>0</v>
      </c>
    </row>
    <row r="393" spans="2:32" ht="24" customHeight="1" x14ac:dyDescent="0.2">
      <c r="B393" s="18">
        <v>391</v>
      </c>
      <c r="C393" s="18" t="str">
        <f>VLOOKUP(B393,'قاعدة البيانات'!B:F,5,0)</f>
        <v xml:space="preserve"> </v>
      </c>
      <c r="D393" s="18" t="str">
        <f>VLOOKUP(C393,'قاعدة البيانات'!F:G,2,0)</f>
        <v/>
      </c>
      <c r="F393" s="20">
        <f>SUMIFS('حركة المخزون'!F:F,'حركة المخزون'!E:E,'أرصدة المصنع'!D393,'حركة المخزون'!H:H,'أرصدة المصنع'!$F$2)-SUMIFS('حركة المخزون'!F:F,'حركة المخزون'!E:E,'أرصدة المصنع'!D393,'حركة المخزون'!G:G,'أرصدة المصنع'!$F$2)</f>
        <v>0</v>
      </c>
      <c r="G393" s="21"/>
      <c r="H393" s="20">
        <f>SUMIFS('حركة المخزون'!F:F,'حركة المخزون'!E:E,'أرصدة المصنع'!D393,'حركة المخزون'!H:H,'أرصدة المصنع'!$H$2)-SUMIFS('حركة المخزون'!F:F,'حركة المخزون'!E:E,'أرصدة المصنع'!D393,'حركة المخزون'!G:G,'أرصدة المصنع'!$H$2)</f>
        <v>0</v>
      </c>
      <c r="I393" s="21"/>
      <c r="J393" s="20">
        <f>SUMIFS('حركة المخزون'!F:F,'حركة المخزون'!E:E,'أرصدة المصنع'!D393,'حركة المخزون'!H:H,'أرصدة المصنع'!$J$2)-SUMIFS('حركة المخزون'!F:F,'حركة المخزون'!E:E,'أرصدة المصنع'!D393,'حركة المخزون'!G:G,'أرصدة المصنع'!$J$2)</f>
        <v>0</v>
      </c>
      <c r="K393" s="21"/>
      <c r="L393" s="20">
        <f>SUMIFS('حركة المخزون'!F:F,'حركة المخزون'!E:E,'أرصدة المصنع'!D393,'حركة المخزون'!H:H,'أرصدة المصنع'!$L$2)-SUMIFS('حركة المخزون'!F:F,'حركة المخزون'!E:E,'أرصدة المصنع'!D393,'حركة المخزون'!G:G,'أرصدة المصنع'!$L$2)</f>
        <v>0</v>
      </c>
      <c r="M393" s="21"/>
      <c r="N393" s="20">
        <f>SUMIFS('حركة المخزون'!F:F,'حركة المخزون'!E:E,'أرصدة المصنع'!D393,'حركة المخزون'!H:H,'أرصدة المصنع'!$N$2)-SUMIFS('حركة المخزون'!F:F,'حركة المخزون'!E:E,'أرصدة المصنع'!D393,'حركة المخزون'!G:G,'أرصدة المصنع'!$N$2)</f>
        <v>0</v>
      </c>
      <c r="O393" s="21"/>
      <c r="P393" s="20">
        <f>SUMIFS('حركة المخزون'!F:F,'حركة المخزون'!E:E,'أرصدة المصنع'!D393,'حركة المخزون'!H:H,'أرصدة المصنع'!$P$2)-SUMIFS('حركة المخزون'!F:F,'حركة المخزون'!E:E,'أرصدة المصنع'!D393,'حركة المخزون'!G:G,'أرصدة المصنع'!$P$2)</f>
        <v>0</v>
      </c>
      <c r="Q393" s="21"/>
      <c r="R393" s="20">
        <f>SUMIFS('حركة المخزون'!F:F,'حركة المخزون'!E:E,'أرصدة المصنع'!D393,'حركة المخزون'!H:H,'أرصدة المصنع'!$R$2)-SUMIFS('حركة المخزون'!F:F,'حركة المخزون'!E:E,'أرصدة المصنع'!D393,'حركة المخزون'!G:G,'أرصدة المصنع'!$R$2)</f>
        <v>0</v>
      </c>
      <c r="S393" s="21"/>
      <c r="T393" s="20">
        <f>SUMIFS('حركة المخزون'!F:F,'حركة المخزون'!E:E,'أرصدة المصنع'!D393,'حركة المخزون'!H:H,'أرصدة المصنع'!$T$2)-SUMIFS('حركة المخزون'!F:F,'حركة المخزون'!E:E,'أرصدة المصنع'!D393,'حركة المخزون'!G:G,'أرصدة المصنع'!$T$2)</f>
        <v>0</v>
      </c>
      <c r="U393" s="21"/>
      <c r="V393" s="20">
        <f>SUMIFS('حركة المخزون'!F:F,'حركة المخزون'!E:E,'أرصدة المصنع'!D393,'حركة المخزون'!H:H,'أرصدة المصنع'!$V$2)-SUMIFS('حركة المخزون'!F:F,'حركة المخزون'!E:E,'أرصدة المصنع'!D393,'حركة المخزون'!G:G,'أرصدة المصنع'!$V$2)</f>
        <v>0</v>
      </c>
      <c r="W393" s="21"/>
      <c r="X393" s="20">
        <f>SUMIFS('حركة المخزون'!F:F,'حركة المخزون'!E:E,'أرصدة المصنع'!D393,'حركة المخزون'!H:H,'أرصدة المصنع'!$X$2)-SUMIFS('حركة المخزون'!F:F,'حركة المخزون'!E:E,'أرصدة المصنع'!D393,'حركة المخزون'!G:G,'أرصدة المصنع'!$X$2)</f>
        <v>0</v>
      </c>
      <c r="Y393" s="21"/>
      <c r="Z393" s="20">
        <f>SUMIFS('حركة المخزون'!F:F,'حركة المخزون'!E:E,'أرصدة المصنع'!D393,'حركة المخزون'!H:H,'أرصدة المصنع'!$Z$2)-SUMIFS('حركة المخزون'!F:F,'حركة المخزون'!E:E,'أرصدة المصنع'!D393,'حركة المخزون'!G:G,'أرصدة المصنع'!$Z$2)</f>
        <v>0</v>
      </c>
      <c r="AA393" s="21"/>
      <c r="AB393" s="20">
        <f>SUMIFS('حركة المخزون'!F:F,'حركة المخزون'!E:E,'أرصدة المصنع'!D393,'حركة المخزون'!H:H,'أرصدة المصنع'!$AB$2)-SUMIFS('حركة المخزون'!F:F,'حركة المخزون'!E:E,'أرصدة المصنع'!D393,'حركة المخزون'!G:G,'أرصدة المصنع'!$AB$2)</f>
        <v>0</v>
      </c>
      <c r="AC393" s="21"/>
      <c r="AD393" s="20">
        <f>SUMIFS('حركة المخزون'!F:F,'حركة المخزون'!E:E,'أرصدة المصنع'!D393,'حركة المخزون'!H:H,'أرصدة المصنع'!$AD$2)-SUMIFS('حركة المخزون'!F:F,'حركة المخزون'!E:E,'أرصدة المصنع'!D393,'حركة المخزون'!G:G,'أرصدة المصنع'!$AD$2)</f>
        <v>0</v>
      </c>
      <c r="AE393" s="21"/>
      <c r="AF393" s="20">
        <f>SUMIFS('حركة المخزون'!F:F,'حركة المخزون'!E:E,'أرصدة المصنع'!D393,'حركة المخزون'!H:H,'أرصدة المصنع'!$AF$2)-SUMIFS('حركة المخزون'!F:F,'حركة المخزون'!E:E,'أرصدة المصنع'!D393,'حركة المخزون'!G:G,'أرصدة المصنع'!$AF$2)</f>
        <v>0</v>
      </c>
    </row>
    <row r="394" spans="2:32" ht="24" customHeight="1" x14ac:dyDescent="0.2">
      <c r="B394" s="19">
        <v>392</v>
      </c>
      <c r="C394" s="18" t="str">
        <f>VLOOKUP(B394,'قاعدة البيانات'!B:F,5,0)</f>
        <v xml:space="preserve"> </v>
      </c>
      <c r="D394" s="18" t="str">
        <f>VLOOKUP(C394,'قاعدة البيانات'!F:G,2,0)</f>
        <v/>
      </c>
      <c r="F394" s="20">
        <f>SUMIFS('حركة المخزون'!F:F,'حركة المخزون'!E:E,'أرصدة المصنع'!D394,'حركة المخزون'!H:H,'أرصدة المصنع'!$F$2)-SUMIFS('حركة المخزون'!F:F,'حركة المخزون'!E:E,'أرصدة المصنع'!D394,'حركة المخزون'!G:G,'أرصدة المصنع'!$F$2)</f>
        <v>0</v>
      </c>
      <c r="G394" s="21"/>
      <c r="H394" s="20">
        <f>SUMIFS('حركة المخزون'!F:F,'حركة المخزون'!E:E,'أرصدة المصنع'!D394,'حركة المخزون'!H:H,'أرصدة المصنع'!$H$2)-SUMIFS('حركة المخزون'!F:F,'حركة المخزون'!E:E,'أرصدة المصنع'!D394,'حركة المخزون'!G:G,'أرصدة المصنع'!$H$2)</f>
        <v>0</v>
      </c>
      <c r="I394" s="21"/>
      <c r="J394" s="20">
        <f>SUMIFS('حركة المخزون'!F:F,'حركة المخزون'!E:E,'أرصدة المصنع'!D394,'حركة المخزون'!H:H,'أرصدة المصنع'!$J$2)-SUMIFS('حركة المخزون'!F:F,'حركة المخزون'!E:E,'أرصدة المصنع'!D394,'حركة المخزون'!G:G,'أرصدة المصنع'!$J$2)</f>
        <v>0</v>
      </c>
      <c r="K394" s="21"/>
      <c r="L394" s="20">
        <f>SUMIFS('حركة المخزون'!F:F,'حركة المخزون'!E:E,'أرصدة المصنع'!D394,'حركة المخزون'!H:H,'أرصدة المصنع'!$L$2)-SUMIFS('حركة المخزون'!F:F,'حركة المخزون'!E:E,'أرصدة المصنع'!D394,'حركة المخزون'!G:G,'أرصدة المصنع'!$L$2)</f>
        <v>0</v>
      </c>
      <c r="M394" s="21"/>
      <c r="N394" s="20">
        <f>SUMIFS('حركة المخزون'!F:F,'حركة المخزون'!E:E,'أرصدة المصنع'!D394,'حركة المخزون'!H:H,'أرصدة المصنع'!$N$2)-SUMIFS('حركة المخزون'!F:F,'حركة المخزون'!E:E,'أرصدة المصنع'!D394,'حركة المخزون'!G:G,'أرصدة المصنع'!$N$2)</f>
        <v>0</v>
      </c>
      <c r="O394" s="21"/>
      <c r="P394" s="20">
        <f>SUMIFS('حركة المخزون'!F:F,'حركة المخزون'!E:E,'أرصدة المصنع'!D394,'حركة المخزون'!H:H,'أرصدة المصنع'!$P$2)-SUMIFS('حركة المخزون'!F:F,'حركة المخزون'!E:E,'أرصدة المصنع'!D394,'حركة المخزون'!G:G,'أرصدة المصنع'!$P$2)</f>
        <v>0</v>
      </c>
      <c r="Q394" s="21"/>
      <c r="R394" s="20">
        <f>SUMIFS('حركة المخزون'!F:F,'حركة المخزون'!E:E,'أرصدة المصنع'!D394,'حركة المخزون'!H:H,'أرصدة المصنع'!$R$2)-SUMIFS('حركة المخزون'!F:F,'حركة المخزون'!E:E,'أرصدة المصنع'!D394,'حركة المخزون'!G:G,'أرصدة المصنع'!$R$2)</f>
        <v>0</v>
      </c>
      <c r="S394" s="21"/>
      <c r="T394" s="20">
        <f>SUMIFS('حركة المخزون'!F:F,'حركة المخزون'!E:E,'أرصدة المصنع'!D394,'حركة المخزون'!H:H,'أرصدة المصنع'!$T$2)-SUMIFS('حركة المخزون'!F:F,'حركة المخزون'!E:E,'أرصدة المصنع'!D394,'حركة المخزون'!G:G,'أرصدة المصنع'!$T$2)</f>
        <v>0</v>
      </c>
      <c r="U394" s="21"/>
      <c r="V394" s="20">
        <f>SUMIFS('حركة المخزون'!F:F,'حركة المخزون'!E:E,'أرصدة المصنع'!D394,'حركة المخزون'!H:H,'أرصدة المصنع'!$V$2)-SUMIFS('حركة المخزون'!F:F,'حركة المخزون'!E:E,'أرصدة المصنع'!D394,'حركة المخزون'!G:G,'أرصدة المصنع'!$V$2)</f>
        <v>0</v>
      </c>
      <c r="W394" s="21"/>
      <c r="X394" s="20">
        <f>SUMIFS('حركة المخزون'!F:F,'حركة المخزون'!E:E,'أرصدة المصنع'!D394,'حركة المخزون'!H:H,'أرصدة المصنع'!$X$2)-SUMIFS('حركة المخزون'!F:F,'حركة المخزون'!E:E,'أرصدة المصنع'!D394,'حركة المخزون'!G:G,'أرصدة المصنع'!$X$2)</f>
        <v>0</v>
      </c>
      <c r="Y394" s="21"/>
      <c r="Z394" s="20">
        <f>SUMIFS('حركة المخزون'!F:F,'حركة المخزون'!E:E,'أرصدة المصنع'!D394,'حركة المخزون'!H:H,'أرصدة المصنع'!$Z$2)-SUMIFS('حركة المخزون'!F:F,'حركة المخزون'!E:E,'أرصدة المصنع'!D394,'حركة المخزون'!G:G,'أرصدة المصنع'!$Z$2)</f>
        <v>0</v>
      </c>
      <c r="AA394" s="21"/>
      <c r="AB394" s="20">
        <f>SUMIFS('حركة المخزون'!F:F,'حركة المخزون'!E:E,'أرصدة المصنع'!D394,'حركة المخزون'!H:H,'أرصدة المصنع'!$AB$2)-SUMIFS('حركة المخزون'!F:F,'حركة المخزون'!E:E,'أرصدة المصنع'!D394,'حركة المخزون'!G:G,'أرصدة المصنع'!$AB$2)</f>
        <v>0</v>
      </c>
      <c r="AC394" s="21"/>
      <c r="AD394" s="20">
        <f>SUMIFS('حركة المخزون'!F:F,'حركة المخزون'!E:E,'أرصدة المصنع'!D394,'حركة المخزون'!H:H,'أرصدة المصنع'!$AD$2)-SUMIFS('حركة المخزون'!F:F,'حركة المخزون'!E:E,'أرصدة المصنع'!D394,'حركة المخزون'!G:G,'أرصدة المصنع'!$AD$2)</f>
        <v>0</v>
      </c>
      <c r="AE394" s="21"/>
      <c r="AF394" s="20">
        <f>SUMIFS('حركة المخزون'!F:F,'حركة المخزون'!E:E,'أرصدة المصنع'!D394,'حركة المخزون'!H:H,'أرصدة المصنع'!$AF$2)-SUMIFS('حركة المخزون'!F:F,'حركة المخزون'!E:E,'أرصدة المصنع'!D394,'حركة المخزون'!G:G,'أرصدة المصنع'!$AF$2)</f>
        <v>0</v>
      </c>
    </row>
    <row r="395" spans="2:32" ht="24" customHeight="1" x14ac:dyDescent="0.2">
      <c r="B395" s="18">
        <v>393</v>
      </c>
      <c r="C395" s="18" t="str">
        <f>VLOOKUP(B395,'قاعدة البيانات'!B:F,5,0)</f>
        <v xml:space="preserve"> </v>
      </c>
      <c r="D395" s="18" t="str">
        <f>VLOOKUP(C395,'قاعدة البيانات'!F:G,2,0)</f>
        <v/>
      </c>
      <c r="F395" s="20">
        <f>SUMIFS('حركة المخزون'!F:F,'حركة المخزون'!E:E,'أرصدة المصنع'!D395,'حركة المخزون'!H:H,'أرصدة المصنع'!$F$2)-SUMIFS('حركة المخزون'!F:F,'حركة المخزون'!E:E,'أرصدة المصنع'!D395,'حركة المخزون'!G:G,'أرصدة المصنع'!$F$2)</f>
        <v>0</v>
      </c>
      <c r="G395" s="21"/>
      <c r="H395" s="20">
        <f>SUMIFS('حركة المخزون'!F:F,'حركة المخزون'!E:E,'أرصدة المصنع'!D395,'حركة المخزون'!H:H,'أرصدة المصنع'!$H$2)-SUMIFS('حركة المخزون'!F:F,'حركة المخزون'!E:E,'أرصدة المصنع'!D395,'حركة المخزون'!G:G,'أرصدة المصنع'!$H$2)</f>
        <v>0</v>
      </c>
      <c r="I395" s="21"/>
      <c r="J395" s="20">
        <f>SUMIFS('حركة المخزون'!F:F,'حركة المخزون'!E:E,'أرصدة المصنع'!D395,'حركة المخزون'!H:H,'أرصدة المصنع'!$J$2)-SUMIFS('حركة المخزون'!F:F,'حركة المخزون'!E:E,'أرصدة المصنع'!D395,'حركة المخزون'!G:G,'أرصدة المصنع'!$J$2)</f>
        <v>0</v>
      </c>
      <c r="K395" s="21"/>
      <c r="L395" s="20">
        <f>SUMIFS('حركة المخزون'!F:F,'حركة المخزون'!E:E,'أرصدة المصنع'!D395,'حركة المخزون'!H:H,'أرصدة المصنع'!$L$2)-SUMIFS('حركة المخزون'!F:F,'حركة المخزون'!E:E,'أرصدة المصنع'!D395,'حركة المخزون'!G:G,'أرصدة المصنع'!$L$2)</f>
        <v>0</v>
      </c>
      <c r="M395" s="21"/>
      <c r="N395" s="20">
        <f>SUMIFS('حركة المخزون'!F:F,'حركة المخزون'!E:E,'أرصدة المصنع'!D395,'حركة المخزون'!H:H,'أرصدة المصنع'!$N$2)-SUMIFS('حركة المخزون'!F:F,'حركة المخزون'!E:E,'أرصدة المصنع'!D395,'حركة المخزون'!G:G,'أرصدة المصنع'!$N$2)</f>
        <v>0</v>
      </c>
      <c r="O395" s="21"/>
      <c r="P395" s="20">
        <f>SUMIFS('حركة المخزون'!F:F,'حركة المخزون'!E:E,'أرصدة المصنع'!D395,'حركة المخزون'!H:H,'أرصدة المصنع'!$P$2)-SUMIFS('حركة المخزون'!F:F,'حركة المخزون'!E:E,'أرصدة المصنع'!D395,'حركة المخزون'!G:G,'أرصدة المصنع'!$P$2)</f>
        <v>0</v>
      </c>
      <c r="Q395" s="21"/>
      <c r="R395" s="20">
        <f>SUMIFS('حركة المخزون'!F:F,'حركة المخزون'!E:E,'أرصدة المصنع'!D395,'حركة المخزون'!H:H,'أرصدة المصنع'!$R$2)-SUMIFS('حركة المخزون'!F:F,'حركة المخزون'!E:E,'أرصدة المصنع'!D395,'حركة المخزون'!G:G,'أرصدة المصنع'!$R$2)</f>
        <v>0</v>
      </c>
      <c r="S395" s="21"/>
      <c r="T395" s="20">
        <f>SUMIFS('حركة المخزون'!F:F,'حركة المخزون'!E:E,'أرصدة المصنع'!D395,'حركة المخزون'!H:H,'أرصدة المصنع'!$T$2)-SUMIFS('حركة المخزون'!F:F,'حركة المخزون'!E:E,'أرصدة المصنع'!D395,'حركة المخزون'!G:G,'أرصدة المصنع'!$T$2)</f>
        <v>0</v>
      </c>
      <c r="U395" s="21"/>
      <c r="V395" s="20">
        <f>SUMIFS('حركة المخزون'!F:F,'حركة المخزون'!E:E,'أرصدة المصنع'!D395,'حركة المخزون'!H:H,'أرصدة المصنع'!$V$2)-SUMIFS('حركة المخزون'!F:F,'حركة المخزون'!E:E,'أرصدة المصنع'!D395,'حركة المخزون'!G:G,'أرصدة المصنع'!$V$2)</f>
        <v>0</v>
      </c>
      <c r="W395" s="21"/>
      <c r="X395" s="20">
        <f>SUMIFS('حركة المخزون'!F:F,'حركة المخزون'!E:E,'أرصدة المصنع'!D395,'حركة المخزون'!H:H,'أرصدة المصنع'!$X$2)-SUMIFS('حركة المخزون'!F:F,'حركة المخزون'!E:E,'أرصدة المصنع'!D395,'حركة المخزون'!G:G,'أرصدة المصنع'!$X$2)</f>
        <v>0</v>
      </c>
      <c r="Y395" s="21"/>
      <c r="Z395" s="20">
        <f>SUMIFS('حركة المخزون'!F:F,'حركة المخزون'!E:E,'أرصدة المصنع'!D395,'حركة المخزون'!H:H,'أرصدة المصنع'!$Z$2)-SUMIFS('حركة المخزون'!F:F,'حركة المخزون'!E:E,'أرصدة المصنع'!D395,'حركة المخزون'!G:G,'أرصدة المصنع'!$Z$2)</f>
        <v>0</v>
      </c>
      <c r="AA395" s="21"/>
      <c r="AB395" s="20">
        <f>SUMIFS('حركة المخزون'!F:F,'حركة المخزون'!E:E,'أرصدة المصنع'!D395,'حركة المخزون'!H:H,'أرصدة المصنع'!$AB$2)-SUMIFS('حركة المخزون'!F:F,'حركة المخزون'!E:E,'أرصدة المصنع'!D395,'حركة المخزون'!G:G,'أرصدة المصنع'!$AB$2)</f>
        <v>0</v>
      </c>
      <c r="AC395" s="21"/>
      <c r="AD395" s="20">
        <f>SUMIFS('حركة المخزون'!F:F,'حركة المخزون'!E:E,'أرصدة المصنع'!D395,'حركة المخزون'!H:H,'أرصدة المصنع'!$AD$2)-SUMIFS('حركة المخزون'!F:F,'حركة المخزون'!E:E,'أرصدة المصنع'!D395,'حركة المخزون'!G:G,'أرصدة المصنع'!$AD$2)</f>
        <v>0</v>
      </c>
      <c r="AE395" s="21"/>
      <c r="AF395" s="20">
        <f>SUMIFS('حركة المخزون'!F:F,'حركة المخزون'!E:E,'أرصدة المصنع'!D395,'حركة المخزون'!H:H,'أرصدة المصنع'!$AF$2)-SUMIFS('حركة المخزون'!F:F,'حركة المخزون'!E:E,'أرصدة المصنع'!D395,'حركة المخزون'!G:G,'أرصدة المصنع'!$AF$2)</f>
        <v>0</v>
      </c>
    </row>
    <row r="396" spans="2:32" ht="24" customHeight="1" x14ac:dyDescent="0.2">
      <c r="B396" s="18">
        <v>394</v>
      </c>
      <c r="C396" s="18" t="str">
        <f>VLOOKUP(B396,'قاعدة البيانات'!B:F,5,0)</f>
        <v xml:space="preserve"> </v>
      </c>
      <c r="D396" s="18" t="str">
        <f>VLOOKUP(C396,'قاعدة البيانات'!F:G,2,0)</f>
        <v/>
      </c>
      <c r="F396" s="20">
        <f>SUMIFS('حركة المخزون'!F:F,'حركة المخزون'!E:E,'أرصدة المصنع'!D396,'حركة المخزون'!H:H,'أرصدة المصنع'!$F$2)-SUMIFS('حركة المخزون'!F:F,'حركة المخزون'!E:E,'أرصدة المصنع'!D396,'حركة المخزون'!G:G,'أرصدة المصنع'!$F$2)</f>
        <v>0</v>
      </c>
      <c r="G396" s="21"/>
      <c r="H396" s="20">
        <f>SUMIFS('حركة المخزون'!F:F,'حركة المخزون'!E:E,'أرصدة المصنع'!D396,'حركة المخزون'!H:H,'أرصدة المصنع'!$H$2)-SUMIFS('حركة المخزون'!F:F,'حركة المخزون'!E:E,'أرصدة المصنع'!D396,'حركة المخزون'!G:G,'أرصدة المصنع'!$H$2)</f>
        <v>0</v>
      </c>
      <c r="I396" s="21"/>
      <c r="J396" s="20">
        <f>SUMIFS('حركة المخزون'!F:F,'حركة المخزون'!E:E,'أرصدة المصنع'!D396,'حركة المخزون'!H:H,'أرصدة المصنع'!$J$2)-SUMIFS('حركة المخزون'!F:F,'حركة المخزون'!E:E,'أرصدة المصنع'!D396,'حركة المخزون'!G:G,'أرصدة المصنع'!$J$2)</f>
        <v>0</v>
      </c>
      <c r="K396" s="21"/>
      <c r="L396" s="20">
        <f>SUMIFS('حركة المخزون'!F:F,'حركة المخزون'!E:E,'أرصدة المصنع'!D396,'حركة المخزون'!H:H,'أرصدة المصنع'!$L$2)-SUMIFS('حركة المخزون'!F:F,'حركة المخزون'!E:E,'أرصدة المصنع'!D396,'حركة المخزون'!G:G,'أرصدة المصنع'!$L$2)</f>
        <v>0</v>
      </c>
      <c r="M396" s="21"/>
      <c r="N396" s="20">
        <f>SUMIFS('حركة المخزون'!F:F,'حركة المخزون'!E:E,'أرصدة المصنع'!D396,'حركة المخزون'!H:H,'أرصدة المصنع'!$N$2)-SUMIFS('حركة المخزون'!F:F,'حركة المخزون'!E:E,'أرصدة المصنع'!D396,'حركة المخزون'!G:G,'أرصدة المصنع'!$N$2)</f>
        <v>0</v>
      </c>
      <c r="O396" s="21"/>
      <c r="P396" s="20">
        <f>SUMIFS('حركة المخزون'!F:F,'حركة المخزون'!E:E,'أرصدة المصنع'!D396,'حركة المخزون'!H:H,'أرصدة المصنع'!$P$2)-SUMIFS('حركة المخزون'!F:F,'حركة المخزون'!E:E,'أرصدة المصنع'!D396,'حركة المخزون'!G:G,'أرصدة المصنع'!$P$2)</f>
        <v>0</v>
      </c>
      <c r="Q396" s="21"/>
      <c r="R396" s="20">
        <f>SUMIFS('حركة المخزون'!F:F,'حركة المخزون'!E:E,'أرصدة المصنع'!D396,'حركة المخزون'!H:H,'أرصدة المصنع'!$R$2)-SUMIFS('حركة المخزون'!F:F,'حركة المخزون'!E:E,'أرصدة المصنع'!D396,'حركة المخزون'!G:G,'أرصدة المصنع'!$R$2)</f>
        <v>0</v>
      </c>
      <c r="S396" s="21"/>
      <c r="T396" s="20">
        <f>SUMIFS('حركة المخزون'!F:F,'حركة المخزون'!E:E,'أرصدة المصنع'!D396,'حركة المخزون'!H:H,'أرصدة المصنع'!$T$2)-SUMIFS('حركة المخزون'!F:F,'حركة المخزون'!E:E,'أرصدة المصنع'!D396,'حركة المخزون'!G:G,'أرصدة المصنع'!$T$2)</f>
        <v>0</v>
      </c>
      <c r="U396" s="21"/>
      <c r="V396" s="20">
        <f>SUMIFS('حركة المخزون'!F:F,'حركة المخزون'!E:E,'أرصدة المصنع'!D396,'حركة المخزون'!H:H,'أرصدة المصنع'!$V$2)-SUMIFS('حركة المخزون'!F:F,'حركة المخزون'!E:E,'أرصدة المصنع'!D396,'حركة المخزون'!G:G,'أرصدة المصنع'!$V$2)</f>
        <v>0</v>
      </c>
      <c r="W396" s="21"/>
      <c r="X396" s="20">
        <f>SUMIFS('حركة المخزون'!F:F,'حركة المخزون'!E:E,'أرصدة المصنع'!D396,'حركة المخزون'!H:H,'أرصدة المصنع'!$X$2)-SUMIFS('حركة المخزون'!F:F,'حركة المخزون'!E:E,'أرصدة المصنع'!D396,'حركة المخزون'!G:G,'أرصدة المصنع'!$X$2)</f>
        <v>0</v>
      </c>
      <c r="Y396" s="21"/>
      <c r="Z396" s="20">
        <f>SUMIFS('حركة المخزون'!F:F,'حركة المخزون'!E:E,'أرصدة المصنع'!D396,'حركة المخزون'!H:H,'أرصدة المصنع'!$Z$2)-SUMIFS('حركة المخزون'!F:F,'حركة المخزون'!E:E,'أرصدة المصنع'!D396,'حركة المخزون'!G:G,'أرصدة المصنع'!$Z$2)</f>
        <v>0</v>
      </c>
      <c r="AA396" s="21"/>
      <c r="AB396" s="20">
        <f>SUMIFS('حركة المخزون'!F:F,'حركة المخزون'!E:E,'أرصدة المصنع'!D396,'حركة المخزون'!H:H,'أرصدة المصنع'!$AB$2)-SUMIFS('حركة المخزون'!F:F,'حركة المخزون'!E:E,'أرصدة المصنع'!D396,'حركة المخزون'!G:G,'أرصدة المصنع'!$AB$2)</f>
        <v>0</v>
      </c>
      <c r="AC396" s="21"/>
      <c r="AD396" s="20">
        <f>SUMIFS('حركة المخزون'!F:F,'حركة المخزون'!E:E,'أرصدة المصنع'!D396,'حركة المخزون'!H:H,'أرصدة المصنع'!$AD$2)-SUMIFS('حركة المخزون'!F:F,'حركة المخزون'!E:E,'أرصدة المصنع'!D396,'حركة المخزون'!G:G,'أرصدة المصنع'!$AD$2)</f>
        <v>0</v>
      </c>
      <c r="AE396" s="21"/>
      <c r="AF396" s="20">
        <f>SUMIFS('حركة المخزون'!F:F,'حركة المخزون'!E:E,'أرصدة المصنع'!D396,'حركة المخزون'!H:H,'أرصدة المصنع'!$AF$2)-SUMIFS('حركة المخزون'!F:F,'حركة المخزون'!E:E,'أرصدة المصنع'!D396,'حركة المخزون'!G:G,'أرصدة المصنع'!$AF$2)</f>
        <v>0</v>
      </c>
    </row>
    <row r="397" spans="2:32" ht="24" customHeight="1" x14ac:dyDescent="0.2">
      <c r="B397" s="19">
        <v>395</v>
      </c>
      <c r="C397" s="18" t="str">
        <f>VLOOKUP(B397,'قاعدة البيانات'!B:F,5,0)</f>
        <v xml:space="preserve"> </v>
      </c>
      <c r="D397" s="18" t="str">
        <f>VLOOKUP(C397,'قاعدة البيانات'!F:G,2,0)</f>
        <v/>
      </c>
      <c r="F397" s="20">
        <f>SUMIFS('حركة المخزون'!F:F,'حركة المخزون'!E:E,'أرصدة المصنع'!D397,'حركة المخزون'!H:H,'أرصدة المصنع'!$F$2)-SUMIFS('حركة المخزون'!F:F,'حركة المخزون'!E:E,'أرصدة المصنع'!D397,'حركة المخزون'!G:G,'أرصدة المصنع'!$F$2)</f>
        <v>0</v>
      </c>
      <c r="G397" s="21"/>
      <c r="H397" s="20">
        <f>SUMIFS('حركة المخزون'!F:F,'حركة المخزون'!E:E,'أرصدة المصنع'!D397,'حركة المخزون'!H:H,'أرصدة المصنع'!$H$2)-SUMIFS('حركة المخزون'!F:F,'حركة المخزون'!E:E,'أرصدة المصنع'!D397,'حركة المخزون'!G:G,'أرصدة المصنع'!$H$2)</f>
        <v>0</v>
      </c>
      <c r="I397" s="21"/>
      <c r="J397" s="20">
        <f>SUMIFS('حركة المخزون'!F:F,'حركة المخزون'!E:E,'أرصدة المصنع'!D397,'حركة المخزون'!H:H,'أرصدة المصنع'!$J$2)-SUMIFS('حركة المخزون'!F:F,'حركة المخزون'!E:E,'أرصدة المصنع'!D397,'حركة المخزون'!G:G,'أرصدة المصنع'!$J$2)</f>
        <v>0</v>
      </c>
      <c r="K397" s="21"/>
      <c r="L397" s="20">
        <f>SUMIFS('حركة المخزون'!F:F,'حركة المخزون'!E:E,'أرصدة المصنع'!D397,'حركة المخزون'!H:H,'أرصدة المصنع'!$L$2)-SUMIFS('حركة المخزون'!F:F,'حركة المخزون'!E:E,'أرصدة المصنع'!D397,'حركة المخزون'!G:G,'أرصدة المصنع'!$L$2)</f>
        <v>0</v>
      </c>
      <c r="M397" s="21"/>
      <c r="N397" s="20">
        <f>SUMIFS('حركة المخزون'!F:F,'حركة المخزون'!E:E,'أرصدة المصنع'!D397,'حركة المخزون'!H:H,'أرصدة المصنع'!$N$2)-SUMIFS('حركة المخزون'!F:F,'حركة المخزون'!E:E,'أرصدة المصنع'!D397,'حركة المخزون'!G:G,'أرصدة المصنع'!$N$2)</f>
        <v>0</v>
      </c>
      <c r="O397" s="21"/>
      <c r="P397" s="20">
        <f>SUMIFS('حركة المخزون'!F:F,'حركة المخزون'!E:E,'أرصدة المصنع'!D397,'حركة المخزون'!H:H,'أرصدة المصنع'!$P$2)-SUMIFS('حركة المخزون'!F:F,'حركة المخزون'!E:E,'أرصدة المصنع'!D397,'حركة المخزون'!G:G,'أرصدة المصنع'!$P$2)</f>
        <v>0</v>
      </c>
      <c r="Q397" s="21"/>
      <c r="R397" s="20">
        <f>SUMIFS('حركة المخزون'!F:F,'حركة المخزون'!E:E,'أرصدة المصنع'!D397,'حركة المخزون'!H:H,'أرصدة المصنع'!$R$2)-SUMIFS('حركة المخزون'!F:F,'حركة المخزون'!E:E,'أرصدة المصنع'!D397,'حركة المخزون'!G:G,'أرصدة المصنع'!$R$2)</f>
        <v>0</v>
      </c>
      <c r="S397" s="21"/>
      <c r="T397" s="20">
        <f>SUMIFS('حركة المخزون'!F:F,'حركة المخزون'!E:E,'أرصدة المصنع'!D397,'حركة المخزون'!H:H,'أرصدة المصنع'!$T$2)-SUMIFS('حركة المخزون'!F:F,'حركة المخزون'!E:E,'أرصدة المصنع'!D397,'حركة المخزون'!G:G,'أرصدة المصنع'!$T$2)</f>
        <v>0</v>
      </c>
      <c r="U397" s="21"/>
      <c r="V397" s="20">
        <f>SUMIFS('حركة المخزون'!F:F,'حركة المخزون'!E:E,'أرصدة المصنع'!D397,'حركة المخزون'!H:H,'أرصدة المصنع'!$V$2)-SUMIFS('حركة المخزون'!F:F,'حركة المخزون'!E:E,'أرصدة المصنع'!D397,'حركة المخزون'!G:G,'أرصدة المصنع'!$V$2)</f>
        <v>0</v>
      </c>
      <c r="W397" s="21"/>
      <c r="X397" s="20">
        <f>SUMIFS('حركة المخزون'!F:F,'حركة المخزون'!E:E,'أرصدة المصنع'!D397,'حركة المخزون'!H:H,'أرصدة المصنع'!$X$2)-SUMIFS('حركة المخزون'!F:F,'حركة المخزون'!E:E,'أرصدة المصنع'!D397,'حركة المخزون'!G:G,'أرصدة المصنع'!$X$2)</f>
        <v>0</v>
      </c>
      <c r="Y397" s="21"/>
      <c r="Z397" s="20">
        <f>SUMIFS('حركة المخزون'!F:F,'حركة المخزون'!E:E,'أرصدة المصنع'!D397,'حركة المخزون'!H:H,'أرصدة المصنع'!$Z$2)-SUMIFS('حركة المخزون'!F:F,'حركة المخزون'!E:E,'أرصدة المصنع'!D397,'حركة المخزون'!G:G,'أرصدة المصنع'!$Z$2)</f>
        <v>0</v>
      </c>
      <c r="AA397" s="21"/>
      <c r="AB397" s="20">
        <f>SUMIFS('حركة المخزون'!F:F,'حركة المخزون'!E:E,'أرصدة المصنع'!D397,'حركة المخزون'!H:H,'أرصدة المصنع'!$AB$2)-SUMIFS('حركة المخزون'!F:F,'حركة المخزون'!E:E,'أرصدة المصنع'!D397,'حركة المخزون'!G:G,'أرصدة المصنع'!$AB$2)</f>
        <v>0</v>
      </c>
      <c r="AC397" s="21"/>
      <c r="AD397" s="20">
        <f>SUMIFS('حركة المخزون'!F:F,'حركة المخزون'!E:E,'أرصدة المصنع'!D397,'حركة المخزون'!H:H,'أرصدة المصنع'!$AD$2)-SUMIFS('حركة المخزون'!F:F,'حركة المخزون'!E:E,'أرصدة المصنع'!D397,'حركة المخزون'!G:G,'أرصدة المصنع'!$AD$2)</f>
        <v>0</v>
      </c>
      <c r="AE397" s="21"/>
      <c r="AF397" s="20">
        <f>SUMIFS('حركة المخزون'!F:F,'حركة المخزون'!E:E,'أرصدة المصنع'!D397,'حركة المخزون'!H:H,'أرصدة المصنع'!$AF$2)-SUMIFS('حركة المخزون'!F:F,'حركة المخزون'!E:E,'أرصدة المصنع'!D397,'حركة المخزون'!G:G,'أرصدة المصنع'!$AF$2)</f>
        <v>0</v>
      </c>
    </row>
    <row r="398" spans="2:32" ht="24" customHeight="1" x14ac:dyDescent="0.2">
      <c r="B398" s="18">
        <v>396</v>
      </c>
      <c r="C398" s="18" t="str">
        <f>VLOOKUP(B398,'قاعدة البيانات'!B:F,5,0)</f>
        <v xml:space="preserve"> </v>
      </c>
      <c r="D398" s="18" t="str">
        <f>VLOOKUP(C398,'قاعدة البيانات'!F:G,2,0)</f>
        <v/>
      </c>
      <c r="F398" s="20">
        <f>SUMIFS('حركة المخزون'!F:F,'حركة المخزون'!E:E,'أرصدة المصنع'!D398,'حركة المخزون'!H:H,'أرصدة المصنع'!$F$2)-SUMIFS('حركة المخزون'!F:F,'حركة المخزون'!E:E,'أرصدة المصنع'!D398,'حركة المخزون'!G:G,'أرصدة المصنع'!$F$2)</f>
        <v>0</v>
      </c>
      <c r="G398" s="21"/>
      <c r="H398" s="20">
        <f>SUMIFS('حركة المخزون'!F:F,'حركة المخزون'!E:E,'أرصدة المصنع'!D398,'حركة المخزون'!H:H,'أرصدة المصنع'!$H$2)-SUMIFS('حركة المخزون'!F:F,'حركة المخزون'!E:E,'أرصدة المصنع'!D398,'حركة المخزون'!G:G,'أرصدة المصنع'!$H$2)</f>
        <v>0</v>
      </c>
      <c r="I398" s="21"/>
      <c r="J398" s="20">
        <f>SUMIFS('حركة المخزون'!F:F,'حركة المخزون'!E:E,'أرصدة المصنع'!D398,'حركة المخزون'!H:H,'أرصدة المصنع'!$J$2)-SUMIFS('حركة المخزون'!F:F,'حركة المخزون'!E:E,'أرصدة المصنع'!D398,'حركة المخزون'!G:G,'أرصدة المصنع'!$J$2)</f>
        <v>0</v>
      </c>
      <c r="K398" s="21"/>
      <c r="L398" s="20">
        <f>SUMIFS('حركة المخزون'!F:F,'حركة المخزون'!E:E,'أرصدة المصنع'!D398,'حركة المخزون'!H:H,'أرصدة المصنع'!$L$2)-SUMIFS('حركة المخزون'!F:F,'حركة المخزون'!E:E,'أرصدة المصنع'!D398,'حركة المخزون'!G:G,'أرصدة المصنع'!$L$2)</f>
        <v>0</v>
      </c>
      <c r="M398" s="21"/>
      <c r="N398" s="20">
        <f>SUMIFS('حركة المخزون'!F:F,'حركة المخزون'!E:E,'أرصدة المصنع'!D398,'حركة المخزون'!H:H,'أرصدة المصنع'!$N$2)-SUMIFS('حركة المخزون'!F:F,'حركة المخزون'!E:E,'أرصدة المصنع'!D398,'حركة المخزون'!G:G,'أرصدة المصنع'!$N$2)</f>
        <v>0</v>
      </c>
      <c r="O398" s="21"/>
      <c r="P398" s="20">
        <f>SUMIFS('حركة المخزون'!F:F,'حركة المخزون'!E:E,'أرصدة المصنع'!D398,'حركة المخزون'!H:H,'أرصدة المصنع'!$P$2)-SUMIFS('حركة المخزون'!F:F,'حركة المخزون'!E:E,'أرصدة المصنع'!D398,'حركة المخزون'!G:G,'أرصدة المصنع'!$P$2)</f>
        <v>0</v>
      </c>
      <c r="Q398" s="21"/>
      <c r="R398" s="20">
        <f>SUMIFS('حركة المخزون'!F:F,'حركة المخزون'!E:E,'أرصدة المصنع'!D398,'حركة المخزون'!H:H,'أرصدة المصنع'!$R$2)-SUMIFS('حركة المخزون'!F:F,'حركة المخزون'!E:E,'أرصدة المصنع'!D398,'حركة المخزون'!G:G,'أرصدة المصنع'!$R$2)</f>
        <v>0</v>
      </c>
      <c r="S398" s="21"/>
      <c r="T398" s="20">
        <f>SUMIFS('حركة المخزون'!F:F,'حركة المخزون'!E:E,'أرصدة المصنع'!D398,'حركة المخزون'!H:H,'أرصدة المصنع'!$T$2)-SUMIFS('حركة المخزون'!F:F,'حركة المخزون'!E:E,'أرصدة المصنع'!D398,'حركة المخزون'!G:G,'أرصدة المصنع'!$T$2)</f>
        <v>0</v>
      </c>
      <c r="U398" s="21"/>
      <c r="V398" s="20">
        <f>SUMIFS('حركة المخزون'!F:F,'حركة المخزون'!E:E,'أرصدة المصنع'!D398,'حركة المخزون'!H:H,'أرصدة المصنع'!$V$2)-SUMIFS('حركة المخزون'!F:F,'حركة المخزون'!E:E,'أرصدة المصنع'!D398,'حركة المخزون'!G:G,'أرصدة المصنع'!$V$2)</f>
        <v>0</v>
      </c>
      <c r="W398" s="21"/>
      <c r="X398" s="20">
        <f>SUMIFS('حركة المخزون'!F:F,'حركة المخزون'!E:E,'أرصدة المصنع'!D398,'حركة المخزون'!H:H,'أرصدة المصنع'!$X$2)-SUMIFS('حركة المخزون'!F:F,'حركة المخزون'!E:E,'أرصدة المصنع'!D398,'حركة المخزون'!G:G,'أرصدة المصنع'!$X$2)</f>
        <v>0</v>
      </c>
      <c r="Y398" s="21"/>
      <c r="Z398" s="20">
        <f>SUMIFS('حركة المخزون'!F:F,'حركة المخزون'!E:E,'أرصدة المصنع'!D398,'حركة المخزون'!H:H,'أرصدة المصنع'!$Z$2)-SUMIFS('حركة المخزون'!F:F,'حركة المخزون'!E:E,'أرصدة المصنع'!D398,'حركة المخزون'!G:G,'أرصدة المصنع'!$Z$2)</f>
        <v>0</v>
      </c>
      <c r="AA398" s="21"/>
      <c r="AB398" s="20">
        <f>SUMIFS('حركة المخزون'!F:F,'حركة المخزون'!E:E,'أرصدة المصنع'!D398,'حركة المخزون'!H:H,'أرصدة المصنع'!$AB$2)-SUMIFS('حركة المخزون'!F:F,'حركة المخزون'!E:E,'أرصدة المصنع'!D398,'حركة المخزون'!G:G,'أرصدة المصنع'!$AB$2)</f>
        <v>0</v>
      </c>
      <c r="AC398" s="21"/>
      <c r="AD398" s="20">
        <f>SUMIFS('حركة المخزون'!F:F,'حركة المخزون'!E:E,'أرصدة المصنع'!D398,'حركة المخزون'!H:H,'أرصدة المصنع'!$AD$2)-SUMIFS('حركة المخزون'!F:F,'حركة المخزون'!E:E,'أرصدة المصنع'!D398,'حركة المخزون'!G:G,'أرصدة المصنع'!$AD$2)</f>
        <v>0</v>
      </c>
      <c r="AE398" s="21"/>
      <c r="AF398" s="20">
        <f>SUMIFS('حركة المخزون'!F:F,'حركة المخزون'!E:E,'أرصدة المصنع'!D398,'حركة المخزون'!H:H,'أرصدة المصنع'!$AF$2)-SUMIFS('حركة المخزون'!F:F,'حركة المخزون'!E:E,'أرصدة المصنع'!D398,'حركة المخزون'!G:G,'أرصدة المصنع'!$AF$2)</f>
        <v>0</v>
      </c>
    </row>
    <row r="399" spans="2:32" ht="24" customHeight="1" x14ac:dyDescent="0.2">
      <c r="B399" s="18">
        <v>397</v>
      </c>
      <c r="C399" s="18" t="str">
        <f>VLOOKUP(B399,'قاعدة البيانات'!B:F,5,0)</f>
        <v xml:space="preserve"> </v>
      </c>
      <c r="D399" s="18" t="str">
        <f>VLOOKUP(C399,'قاعدة البيانات'!F:G,2,0)</f>
        <v/>
      </c>
      <c r="F399" s="20">
        <f>SUMIFS('حركة المخزون'!F:F,'حركة المخزون'!E:E,'أرصدة المصنع'!D399,'حركة المخزون'!H:H,'أرصدة المصنع'!$F$2)-SUMIFS('حركة المخزون'!F:F,'حركة المخزون'!E:E,'أرصدة المصنع'!D399,'حركة المخزون'!G:G,'أرصدة المصنع'!$F$2)</f>
        <v>0</v>
      </c>
      <c r="G399" s="21"/>
      <c r="H399" s="20">
        <f>SUMIFS('حركة المخزون'!F:F,'حركة المخزون'!E:E,'أرصدة المصنع'!D399,'حركة المخزون'!H:H,'أرصدة المصنع'!$H$2)-SUMIFS('حركة المخزون'!F:F,'حركة المخزون'!E:E,'أرصدة المصنع'!D399,'حركة المخزون'!G:G,'أرصدة المصنع'!$H$2)</f>
        <v>0</v>
      </c>
      <c r="I399" s="21"/>
      <c r="J399" s="20">
        <f>SUMIFS('حركة المخزون'!F:F,'حركة المخزون'!E:E,'أرصدة المصنع'!D399,'حركة المخزون'!H:H,'أرصدة المصنع'!$J$2)-SUMIFS('حركة المخزون'!F:F,'حركة المخزون'!E:E,'أرصدة المصنع'!D399,'حركة المخزون'!G:G,'أرصدة المصنع'!$J$2)</f>
        <v>0</v>
      </c>
      <c r="K399" s="21"/>
      <c r="L399" s="20">
        <f>SUMIFS('حركة المخزون'!F:F,'حركة المخزون'!E:E,'أرصدة المصنع'!D399,'حركة المخزون'!H:H,'أرصدة المصنع'!$L$2)-SUMIFS('حركة المخزون'!F:F,'حركة المخزون'!E:E,'أرصدة المصنع'!D399,'حركة المخزون'!G:G,'أرصدة المصنع'!$L$2)</f>
        <v>0</v>
      </c>
      <c r="M399" s="21"/>
      <c r="N399" s="20">
        <f>SUMIFS('حركة المخزون'!F:F,'حركة المخزون'!E:E,'أرصدة المصنع'!D399,'حركة المخزون'!H:H,'أرصدة المصنع'!$N$2)-SUMIFS('حركة المخزون'!F:F,'حركة المخزون'!E:E,'أرصدة المصنع'!D399,'حركة المخزون'!G:G,'أرصدة المصنع'!$N$2)</f>
        <v>0</v>
      </c>
      <c r="O399" s="21"/>
      <c r="P399" s="20">
        <f>SUMIFS('حركة المخزون'!F:F,'حركة المخزون'!E:E,'أرصدة المصنع'!D399,'حركة المخزون'!H:H,'أرصدة المصنع'!$P$2)-SUMIFS('حركة المخزون'!F:F,'حركة المخزون'!E:E,'أرصدة المصنع'!D399,'حركة المخزون'!G:G,'أرصدة المصنع'!$P$2)</f>
        <v>0</v>
      </c>
      <c r="Q399" s="21"/>
      <c r="R399" s="20">
        <f>SUMIFS('حركة المخزون'!F:F,'حركة المخزون'!E:E,'أرصدة المصنع'!D399,'حركة المخزون'!H:H,'أرصدة المصنع'!$R$2)-SUMIFS('حركة المخزون'!F:F,'حركة المخزون'!E:E,'أرصدة المصنع'!D399,'حركة المخزون'!G:G,'أرصدة المصنع'!$R$2)</f>
        <v>0</v>
      </c>
      <c r="S399" s="21"/>
      <c r="T399" s="20">
        <f>SUMIFS('حركة المخزون'!F:F,'حركة المخزون'!E:E,'أرصدة المصنع'!D399,'حركة المخزون'!H:H,'أرصدة المصنع'!$T$2)-SUMIFS('حركة المخزون'!F:F,'حركة المخزون'!E:E,'أرصدة المصنع'!D399,'حركة المخزون'!G:G,'أرصدة المصنع'!$T$2)</f>
        <v>0</v>
      </c>
      <c r="U399" s="21"/>
      <c r="V399" s="20">
        <f>SUMIFS('حركة المخزون'!F:F,'حركة المخزون'!E:E,'أرصدة المصنع'!D399,'حركة المخزون'!H:H,'أرصدة المصنع'!$V$2)-SUMIFS('حركة المخزون'!F:F,'حركة المخزون'!E:E,'أرصدة المصنع'!D399,'حركة المخزون'!G:G,'أرصدة المصنع'!$V$2)</f>
        <v>0</v>
      </c>
      <c r="W399" s="21"/>
      <c r="X399" s="20">
        <f>SUMIFS('حركة المخزون'!F:F,'حركة المخزون'!E:E,'أرصدة المصنع'!D399,'حركة المخزون'!H:H,'أرصدة المصنع'!$X$2)-SUMIFS('حركة المخزون'!F:F,'حركة المخزون'!E:E,'أرصدة المصنع'!D399,'حركة المخزون'!G:G,'أرصدة المصنع'!$X$2)</f>
        <v>0</v>
      </c>
      <c r="Y399" s="21"/>
      <c r="Z399" s="20">
        <f>SUMIFS('حركة المخزون'!F:F,'حركة المخزون'!E:E,'أرصدة المصنع'!D399,'حركة المخزون'!H:H,'أرصدة المصنع'!$Z$2)-SUMIFS('حركة المخزون'!F:F,'حركة المخزون'!E:E,'أرصدة المصنع'!D399,'حركة المخزون'!G:G,'أرصدة المصنع'!$Z$2)</f>
        <v>0</v>
      </c>
      <c r="AA399" s="21"/>
      <c r="AB399" s="20">
        <f>SUMIFS('حركة المخزون'!F:F,'حركة المخزون'!E:E,'أرصدة المصنع'!D399,'حركة المخزون'!H:H,'أرصدة المصنع'!$AB$2)-SUMIFS('حركة المخزون'!F:F,'حركة المخزون'!E:E,'أرصدة المصنع'!D399,'حركة المخزون'!G:G,'أرصدة المصنع'!$AB$2)</f>
        <v>0</v>
      </c>
      <c r="AC399" s="21"/>
      <c r="AD399" s="20">
        <f>SUMIFS('حركة المخزون'!F:F,'حركة المخزون'!E:E,'أرصدة المصنع'!D399,'حركة المخزون'!H:H,'أرصدة المصنع'!$AD$2)-SUMIFS('حركة المخزون'!F:F,'حركة المخزون'!E:E,'أرصدة المصنع'!D399,'حركة المخزون'!G:G,'أرصدة المصنع'!$AD$2)</f>
        <v>0</v>
      </c>
      <c r="AE399" s="21"/>
      <c r="AF399" s="20">
        <f>SUMIFS('حركة المخزون'!F:F,'حركة المخزون'!E:E,'أرصدة المصنع'!D399,'حركة المخزون'!H:H,'أرصدة المصنع'!$AF$2)-SUMIFS('حركة المخزون'!F:F,'حركة المخزون'!E:E,'أرصدة المصنع'!D399,'حركة المخزون'!G:G,'أرصدة المصنع'!$AF$2)</f>
        <v>0</v>
      </c>
    </row>
    <row r="400" spans="2:32" ht="24" customHeight="1" x14ac:dyDescent="0.2">
      <c r="B400" s="19">
        <v>398</v>
      </c>
      <c r="C400" s="18" t="str">
        <f>VLOOKUP(B400,'قاعدة البيانات'!B:F,5,0)</f>
        <v xml:space="preserve"> </v>
      </c>
      <c r="D400" s="18" t="str">
        <f>VLOOKUP(C400,'قاعدة البيانات'!F:G,2,0)</f>
        <v/>
      </c>
      <c r="F400" s="20">
        <f>SUMIFS('حركة المخزون'!F:F,'حركة المخزون'!E:E,'أرصدة المصنع'!D400,'حركة المخزون'!H:H,'أرصدة المصنع'!$F$2)-SUMIFS('حركة المخزون'!F:F,'حركة المخزون'!E:E,'أرصدة المصنع'!D400,'حركة المخزون'!G:G,'أرصدة المصنع'!$F$2)</f>
        <v>0</v>
      </c>
      <c r="G400" s="21"/>
      <c r="H400" s="20">
        <f>SUMIFS('حركة المخزون'!F:F,'حركة المخزون'!E:E,'أرصدة المصنع'!D400,'حركة المخزون'!H:H,'أرصدة المصنع'!$H$2)-SUMIFS('حركة المخزون'!F:F,'حركة المخزون'!E:E,'أرصدة المصنع'!D400,'حركة المخزون'!G:G,'أرصدة المصنع'!$H$2)</f>
        <v>0</v>
      </c>
      <c r="I400" s="21"/>
      <c r="J400" s="20">
        <f>SUMIFS('حركة المخزون'!F:F,'حركة المخزون'!E:E,'أرصدة المصنع'!D400,'حركة المخزون'!H:H,'أرصدة المصنع'!$J$2)-SUMIFS('حركة المخزون'!F:F,'حركة المخزون'!E:E,'أرصدة المصنع'!D400,'حركة المخزون'!G:G,'أرصدة المصنع'!$J$2)</f>
        <v>0</v>
      </c>
      <c r="K400" s="21"/>
      <c r="L400" s="20">
        <f>SUMIFS('حركة المخزون'!F:F,'حركة المخزون'!E:E,'أرصدة المصنع'!D400,'حركة المخزون'!H:H,'أرصدة المصنع'!$L$2)-SUMIFS('حركة المخزون'!F:F,'حركة المخزون'!E:E,'أرصدة المصنع'!D400,'حركة المخزون'!G:G,'أرصدة المصنع'!$L$2)</f>
        <v>0</v>
      </c>
      <c r="M400" s="21"/>
      <c r="N400" s="20">
        <f>SUMIFS('حركة المخزون'!F:F,'حركة المخزون'!E:E,'أرصدة المصنع'!D400,'حركة المخزون'!H:H,'أرصدة المصنع'!$N$2)-SUMIFS('حركة المخزون'!F:F,'حركة المخزون'!E:E,'أرصدة المصنع'!D400,'حركة المخزون'!G:G,'أرصدة المصنع'!$N$2)</f>
        <v>0</v>
      </c>
      <c r="O400" s="21"/>
      <c r="P400" s="20">
        <f>SUMIFS('حركة المخزون'!F:F,'حركة المخزون'!E:E,'أرصدة المصنع'!D400,'حركة المخزون'!H:H,'أرصدة المصنع'!$P$2)-SUMIFS('حركة المخزون'!F:F,'حركة المخزون'!E:E,'أرصدة المصنع'!D400,'حركة المخزون'!G:G,'أرصدة المصنع'!$P$2)</f>
        <v>0</v>
      </c>
      <c r="Q400" s="21"/>
      <c r="R400" s="20">
        <f>SUMIFS('حركة المخزون'!F:F,'حركة المخزون'!E:E,'أرصدة المصنع'!D400,'حركة المخزون'!H:H,'أرصدة المصنع'!$R$2)-SUMIFS('حركة المخزون'!F:F,'حركة المخزون'!E:E,'أرصدة المصنع'!D400,'حركة المخزون'!G:G,'أرصدة المصنع'!$R$2)</f>
        <v>0</v>
      </c>
      <c r="S400" s="21"/>
      <c r="T400" s="20">
        <f>SUMIFS('حركة المخزون'!F:F,'حركة المخزون'!E:E,'أرصدة المصنع'!D400,'حركة المخزون'!H:H,'أرصدة المصنع'!$T$2)-SUMIFS('حركة المخزون'!F:F,'حركة المخزون'!E:E,'أرصدة المصنع'!D400,'حركة المخزون'!G:G,'أرصدة المصنع'!$T$2)</f>
        <v>0</v>
      </c>
      <c r="U400" s="21"/>
      <c r="V400" s="20">
        <f>SUMIFS('حركة المخزون'!F:F,'حركة المخزون'!E:E,'أرصدة المصنع'!D400,'حركة المخزون'!H:H,'أرصدة المصنع'!$V$2)-SUMIFS('حركة المخزون'!F:F,'حركة المخزون'!E:E,'أرصدة المصنع'!D400,'حركة المخزون'!G:G,'أرصدة المصنع'!$V$2)</f>
        <v>0</v>
      </c>
      <c r="W400" s="21"/>
      <c r="X400" s="20">
        <f>SUMIFS('حركة المخزون'!F:F,'حركة المخزون'!E:E,'أرصدة المصنع'!D400,'حركة المخزون'!H:H,'أرصدة المصنع'!$X$2)-SUMIFS('حركة المخزون'!F:F,'حركة المخزون'!E:E,'أرصدة المصنع'!D400,'حركة المخزون'!G:G,'أرصدة المصنع'!$X$2)</f>
        <v>0</v>
      </c>
      <c r="Y400" s="21"/>
      <c r="Z400" s="20">
        <f>SUMIFS('حركة المخزون'!F:F,'حركة المخزون'!E:E,'أرصدة المصنع'!D400,'حركة المخزون'!H:H,'أرصدة المصنع'!$Z$2)-SUMIFS('حركة المخزون'!F:F,'حركة المخزون'!E:E,'أرصدة المصنع'!D400,'حركة المخزون'!G:G,'أرصدة المصنع'!$Z$2)</f>
        <v>0</v>
      </c>
      <c r="AA400" s="21"/>
      <c r="AB400" s="20">
        <f>SUMIFS('حركة المخزون'!F:F,'حركة المخزون'!E:E,'أرصدة المصنع'!D400,'حركة المخزون'!H:H,'أرصدة المصنع'!$AB$2)-SUMIFS('حركة المخزون'!F:F,'حركة المخزون'!E:E,'أرصدة المصنع'!D400,'حركة المخزون'!G:G,'أرصدة المصنع'!$AB$2)</f>
        <v>0</v>
      </c>
      <c r="AC400" s="21"/>
      <c r="AD400" s="20">
        <f>SUMIFS('حركة المخزون'!F:F,'حركة المخزون'!E:E,'أرصدة المصنع'!D400,'حركة المخزون'!H:H,'أرصدة المصنع'!$AD$2)-SUMIFS('حركة المخزون'!F:F,'حركة المخزون'!E:E,'أرصدة المصنع'!D400,'حركة المخزون'!G:G,'أرصدة المصنع'!$AD$2)</f>
        <v>0</v>
      </c>
      <c r="AE400" s="21"/>
      <c r="AF400" s="20">
        <f>SUMIFS('حركة المخزون'!F:F,'حركة المخزون'!E:E,'أرصدة المصنع'!D400,'حركة المخزون'!H:H,'أرصدة المصنع'!$AF$2)-SUMIFS('حركة المخزون'!F:F,'حركة المخزون'!E:E,'أرصدة المصنع'!D400,'حركة المخزون'!G:G,'أرصدة المصنع'!$AF$2)</f>
        <v>0</v>
      </c>
    </row>
    <row r="401" spans="2:32" ht="24" customHeight="1" x14ac:dyDescent="0.2">
      <c r="B401" s="18">
        <v>399</v>
      </c>
      <c r="C401" s="18" t="str">
        <f>VLOOKUP(B401,'قاعدة البيانات'!B:F,5,0)</f>
        <v xml:space="preserve"> </v>
      </c>
      <c r="D401" s="18" t="str">
        <f>VLOOKUP(C401,'قاعدة البيانات'!F:G,2,0)</f>
        <v/>
      </c>
      <c r="F401" s="20">
        <f>SUMIFS('حركة المخزون'!F:F,'حركة المخزون'!E:E,'أرصدة المصنع'!D401,'حركة المخزون'!H:H,'أرصدة المصنع'!$F$2)-SUMIFS('حركة المخزون'!F:F,'حركة المخزون'!E:E,'أرصدة المصنع'!D401,'حركة المخزون'!G:G,'أرصدة المصنع'!$F$2)</f>
        <v>0</v>
      </c>
      <c r="G401" s="21"/>
      <c r="H401" s="20">
        <f>SUMIFS('حركة المخزون'!F:F,'حركة المخزون'!E:E,'أرصدة المصنع'!D401,'حركة المخزون'!H:H,'أرصدة المصنع'!$H$2)-SUMIFS('حركة المخزون'!F:F,'حركة المخزون'!E:E,'أرصدة المصنع'!D401,'حركة المخزون'!G:G,'أرصدة المصنع'!$H$2)</f>
        <v>0</v>
      </c>
      <c r="I401" s="21"/>
      <c r="J401" s="20">
        <f>SUMIFS('حركة المخزون'!F:F,'حركة المخزون'!E:E,'أرصدة المصنع'!D401,'حركة المخزون'!H:H,'أرصدة المصنع'!$J$2)-SUMIFS('حركة المخزون'!F:F,'حركة المخزون'!E:E,'أرصدة المصنع'!D401,'حركة المخزون'!G:G,'أرصدة المصنع'!$J$2)</f>
        <v>0</v>
      </c>
      <c r="K401" s="21"/>
      <c r="L401" s="20">
        <f>SUMIFS('حركة المخزون'!F:F,'حركة المخزون'!E:E,'أرصدة المصنع'!D401,'حركة المخزون'!H:H,'أرصدة المصنع'!$L$2)-SUMIFS('حركة المخزون'!F:F,'حركة المخزون'!E:E,'أرصدة المصنع'!D401,'حركة المخزون'!G:G,'أرصدة المصنع'!$L$2)</f>
        <v>0</v>
      </c>
      <c r="M401" s="21"/>
      <c r="N401" s="20">
        <f>SUMIFS('حركة المخزون'!F:F,'حركة المخزون'!E:E,'أرصدة المصنع'!D401,'حركة المخزون'!H:H,'أرصدة المصنع'!$N$2)-SUMIFS('حركة المخزون'!F:F,'حركة المخزون'!E:E,'أرصدة المصنع'!D401,'حركة المخزون'!G:G,'أرصدة المصنع'!$N$2)</f>
        <v>0</v>
      </c>
      <c r="O401" s="21"/>
      <c r="P401" s="20">
        <f>SUMIFS('حركة المخزون'!F:F,'حركة المخزون'!E:E,'أرصدة المصنع'!D401,'حركة المخزون'!H:H,'أرصدة المصنع'!$P$2)-SUMIFS('حركة المخزون'!F:F,'حركة المخزون'!E:E,'أرصدة المصنع'!D401,'حركة المخزون'!G:G,'أرصدة المصنع'!$P$2)</f>
        <v>0</v>
      </c>
      <c r="Q401" s="21"/>
      <c r="R401" s="20">
        <f>SUMIFS('حركة المخزون'!F:F,'حركة المخزون'!E:E,'أرصدة المصنع'!D401,'حركة المخزون'!H:H,'أرصدة المصنع'!$R$2)-SUMIFS('حركة المخزون'!F:F,'حركة المخزون'!E:E,'أرصدة المصنع'!D401,'حركة المخزون'!G:G,'أرصدة المصنع'!$R$2)</f>
        <v>0</v>
      </c>
      <c r="S401" s="21"/>
      <c r="T401" s="20">
        <f>SUMIFS('حركة المخزون'!F:F,'حركة المخزون'!E:E,'أرصدة المصنع'!D401,'حركة المخزون'!H:H,'أرصدة المصنع'!$T$2)-SUMIFS('حركة المخزون'!F:F,'حركة المخزون'!E:E,'أرصدة المصنع'!D401,'حركة المخزون'!G:G,'أرصدة المصنع'!$T$2)</f>
        <v>0</v>
      </c>
      <c r="U401" s="21"/>
      <c r="V401" s="20">
        <f>SUMIFS('حركة المخزون'!F:F,'حركة المخزون'!E:E,'أرصدة المصنع'!D401,'حركة المخزون'!H:H,'أرصدة المصنع'!$V$2)-SUMIFS('حركة المخزون'!F:F,'حركة المخزون'!E:E,'أرصدة المصنع'!D401,'حركة المخزون'!G:G,'أرصدة المصنع'!$V$2)</f>
        <v>0</v>
      </c>
      <c r="W401" s="21"/>
      <c r="X401" s="20">
        <f>SUMIFS('حركة المخزون'!F:F,'حركة المخزون'!E:E,'أرصدة المصنع'!D401,'حركة المخزون'!H:H,'أرصدة المصنع'!$X$2)-SUMIFS('حركة المخزون'!F:F,'حركة المخزون'!E:E,'أرصدة المصنع'!D401,'حركة المخزون'!G:G,'أرصدة المصنع'!$X$2)</f>
        <v>0</v>
      </c>
      <c r="Y401" s="21"/>
      <c r="Z401" s="20">
        <f>SUMIFS('حركة المخزون'!F:F,'حركة المخزون'!E:E,'أرصدة المصنع'!D401,'حركة المخزون'!H:H,'أرصدة المصنع'!$Z$2)-SUMIFS('حركة المخزون'!F:F,'حركة المخزون'!E:E,'أرصدة المصنع'!D401,'حركة المخزون'!G:G,'أرصدة المصنع'!$Z$2)</f>
        <v>0</v>
      </c>
      <c r="AA401" s="21"/>
      <c r="AB401" s="20">
        <f>SUMIFS('حركة المخزون'!F:F,'حركة المخزون'!E:E,'أرصدة المصنع'!D401,'حركة المخزون'!H:H,'أرصدة المصنع'!$AB$2)-SUMIFS('حركة المخزون'!F:F,'حركة المخزون'!E:E,'أرصدة المصنع'!D401,'حركة المخزون'!G:G,'أرصدة المصنع'!$AB$2)</f>
        <v>0</v>
      </c>
      <c r="AC401" s="21"/>
      <c r="AD401" s="20">
        <f>SUMIFS('حركة المخزون'!F:F,'حركة المخزون'!E:E,'أرصدة المصنع'!D401,'حركة المخزون'!H:H,'أرصدة المصنع'!$AD$2)-SUMIFS('حركة المخزون'!F:F,'حركة المخزون'!E:E,'أرصدة المصنع'!D401,'حركة المخزون'!G:G,'أرصدة المصنع'!$AD$2)</f>
        <v>0</v>
      </c>
      <c r="AE401" s="21"/>
      <c r="AF401" s="20">
        <f>SUMIFS('حركة المخزون'!F:F,'حركة المخزون'!E:E,'أرصدة المصنع'!D401,'حركة المخزون'!H:H,'أرصدة المصنع'!$AF$2)-SUMIFS('حركة المخزون'!F:F,'حركة المخزون'!E:E,'أرصدة المصنع'!D401,'حركة المخزون'!G:G,'أرصدة المصنع'!$AF$2)</f>
        <v>0</v>
      </c>
    </row>
    <row r="402" spans="2:32" ht="24" customHeight="1" x14ac:dyDescent="0.2">
      <c r="B402" s="18">
        <v>400</v>
      </c>
      <c r="C402" s="18" t="str">
        <f>VLOOKUP(B402,'قاعدة البيانات'!B:F,5,0)</f>
        <v xml:space="preserve"> </v>
      </c>
      <c r="D402" s="18" t="str">
        <f>VLOOKUP(C402,'قاعدة البيانات'!F:G,2,0)</f>
        <v/>
      </c>
      <c r="F402" s="20">
        <f>SUMIFS('حركة المخزون'!F:F,'حركة المخزون'!E:E,'أرصدة المصنع'!D402,'حركة المخزون'!H:H,'أرصدة المصنع'!$F$2)-SUMIFS('حركة المخزون'!F:F,'حركة المخزون'!E:E,'أرصدة المصنع'!D402,'حركة المخزون'!G:G,'أرصدة المصنع'!$F$2)</f>
        <v>0</v>
      </c>
      <c r="G402" s="21"/>
      <c r="H402" s="20">
        <f>SUMIFS('حركة المخزون'!F:F,'حركة المخزون'!E:E,'أرصدة المصنع'!D402,'حركة المخزون'!H:H,'أرصدة المصنع'!$H$2)-SUMIFS('حركة المخزون'!F:F,'حركة المخزون'!E:E,'أرصدة المصنع'!D402,'حركة المخزون'!G:G,'أرصدة المصنع'!$H$2)</f>
        <v>0</v>
      </c>
      <c r="I402" s="21"/>
      <c r="J402" s="20">
        <f>SUMIFS('حركة المخزون'!F:F,'حركة المخزون'!E:E,'أرصدة المصنع'!D402,'حركة المخزون'!H:H,'أرصدة المصنع'!$J$2)-SUMIFS('حركة المخزون'!F:F,'حركة المخزون'!E:E,'أرصدة المصنع'!D402,'حركة المخزون'!G:G,'أرصدة المصنع'!$J$2)</f>
        <v>0</v>
      </c>
      <c r="K402" s="21"/>
      <c r="L402" s="20">
        <f>SUMIFS('حركة المخزون'!F:F,'حركة المخزون'!E:E,'أرصدة المصنع'!D402,'حركة المخزون'!H:H,'أرصدة المصنع'!$L$2)-SUMIFS('حركة المخزون'!F:F,'حركة المخزون'!E:E,'أرصدة المصنع'!D402,'حركة المخزون'!G:G,'أرصدة المصنع'!$L$2)</f>
        <v>0</v>
      </c>
      <c r="M402" s="21"/>
      <c r="N402" s="20">
        <f>SUMIFS('حركة المخزون'!F:F,'حركة المخزون'!E:E,'أرصدة المصنع'!D402,'حركة المخزون'!H:H,'أرصدة المصنع'!$N$2)-SUMIFS('حركة المخزون'!F:F,'حركة المخزون'!E:E,'أرصدة المصنع'!D402,'حركة المخزون'!G:G,'أرصدة المصنع'!$N$2)</f>
        <v>0</v>
      </c>
      <c r="O402" s="21"/>
      <c r="P402" s="20">
        <f>SUMIFS('حركة المخزون'!F:F,'حركة المخزون'!E:E,'أرصدة المصنع'!D402,'حركة المخزون'!H:H,'أرصدة المصنع'!$P$2)-SUMIFS('حركة المخزون'!F:F,'حركة المخزون'!E:E,'أرصدة المصنع'!D402,'حركة المخزون'!G:G,'أرصدة المصنع'!$P$2)</f>
        <v>0</v>
      </c>
      <c r="Q402" s="21"/>
      <c r="R402" s="20">
        <f>SUMIFS('حركة المخزون'!F:F,'حركة المخزون'!E:E,'أرصدة المصنع'!D402,'حركة المخزون'!H:H,'أرصدة المصنع'!$R$2)-SUMIFS('حركة المخزون'!F:F,'حركة المخزون'!E:E,'أرصدة المصنع'!D402,'حركة المخزون'!G:G,'أرصدة المصنع'!$R$2)</f>
        <v>0</v>
      </c>
      <c r="S402" s="21"/>
      <c r="T402" s="20">
        <f>SUMIFS('حركة المخزون'!F:F,'حركة المخزون'!E:E,'أرصدة المصنع'!D402,'حركة المخزون'!H:H,'أرصدة المصنع'!$T$2)-SUMIFS('حركة المخزون'!F:F,'حركة المخزون'!E:E,'أرصدة المصنع'!D402,'حركة المخزون'!G:G,'أرصدة المصنع'!$T$2)</f>
        <v>0</v>
      </c>
      <c r="U402" s="21"/>
      <c r="V402" s="20">
        <f>SUMIFS('حركة المخزون'!F:F,'حركة المخزون'!E:E,'أرصدة المصنع'!D402,'حركة المخزون'!H:H,'أرصدة المصنع'!$V$2)-SUMIFS('حركة المخزون'!F:F,'حركة المخزون'!E:E,'أرصدة المصنع'!D402,'حركة المخزون'!G:G,'أرصدة المصنع'!$V$2)</f>
        <v>0</v>
      </c>
      <c r="W402" s="21"/>
      <c r="X402" s="20">
        <f>SUMIFS('حركة المخزون'!F:F,'حركة المخزون'!E:E,'أرصدة المصنع'!D402,'حركة المخزون'!H:H,'أرصدة المصنع'!$X$2)-SUMIFS('حركة المخزون'!F:F,'حركة المخزون'!E:E,'أرصدة المصنع'!D402,'حركة المخزون'!G:G,'أرصدة المصنع'!$X$2)</f>
        <v>0</v>
      </c>
      <c r="Y402" s="21"/>
      <c r="Z402" s="20">
        <f>SUMIFS('حركة المخزون'!F:F,'حركة المخزون'!E:E,'أرصدة المصنع'!D402,'حركة المخزون'!H:H,'أرصدة المصنع'!$Z$2)-SUMIFS('حركة المخزون'!F:F,'حركة المخزون'!E:E,'أرصدة المصنع'!D402,'حركة المخزون'!G:G,'أرصدة المصنع'!$Z$2)</f>
        <v>0</v>
      </c>
      <c r="AA402" s="21"/>
      <c r="AB402" s="20">
        <f>SUMIFS('حركة المخزون'!F:F,'حركة المخزون'!E:E,'أرصدة المصنع'!D402,'حركة المخزون'!H:H,'أرصدة المصنع'!$AB$2)-SUMIFS('حركة المخزون'!F:F,'حركة المخزون'!E:E,'أرصدة المصنع'!D402,'حركة المخزون'!G:G,'أرصدة المصنع'!$AB$2)</f>
        <v>0</v>
      </c>
      <c r="AC402" s="21"/>
      <c r="AD402" s="20">
        <f>SUMIFS('حركة المخزون'!F:F,'حركة المخزون'!E:E,'أرصدة المصنع'!D402,'حركة المخزون'!H:H,'أرصدة المصنع'!$AD$2)-SUMIFS('حركة المخزون'!F:F,'حركة المخزون'!E:E,'أرصدة المصنع'!D402,'حركة المخزون'!G:G,'أرصدة المصنع'!$AD$2)</f>
        <v>0</v>
      </c>
      <c r="AE402" s="21"/>
      <c r="AF402" s="20">
        <f>SUMIFS('حركة المخزون'!F:F,'حركة المخزون'!E:E,'أرصدة المصنع'!D402,'حركة المخزون'!H:H,'أرصدة المصنع'!$AF$2)-SUMIFS('حركة المخزون'!F:F,'حركة المخزون'!E:E,'أرصدة المصنع'!D402,'حركة المخزون'!G:G,'أرصدة المصنع'!$AF$2)</f>
        <v>0</v>
      </c>
    </row>
    <row r="403" spans="2:32" ht="24" customHeight="1" x14ac:dyDescent="0.2">
      <c r="B403" s="19">
        <v>401</v>
      </c>
      <c r="C403" s="18" t="str">
        <f>VLOOKUP(B403,'قاعدة البيانات'!B:F,5,0)</f>
        <v xml:space="preserve"> </v>
      </c>
      <c r="D403" s="18" t="str">
        <f>VLOOKUP(C403,'قاعدة البيانات'!F:G,2,0)</f>
        <v/>
      </c>
      <c r="F403" s="20">
        <f>SUMIFS('حركة المخزون'!F:F,'حركة المخزون'!E:E,'أرصدة المصنع'!D403,'حركة المخزون'!H:H,'أرصدة المصنع'!$F$2)-SUMIFS('حركة المخزون'!F:F,'حركة المخزون'!E:E,'أرصدة المصنع'!D403,'حركة المخزون'!G:G,'أرصدة المصنع'!$F$2)</f>
        <v>0</v>
      </c>
      <c r="G403" s="21"/>
      <c r="H403" s="20">
        <f>SUMIFS('حركة المخزون'!F:F,'حركة المخزون'!E:E,'أرصدة المصنع'!D403,'حركة المخزون'!H:H,'أرصدة المصنع'!$H$2)-SUMIFS('حركة المخزون'!F:F,'حركة المخزون'!E:E,'أرصدة المصنع'!D403,'حركة المخزون'!G:G,'أرصدة المصنع'!$H$2)</f>
        <v>0</v>
      </c>
      <c r="I403" s="21"/>
      <c r="J403" s="20">
        <f>SUMIFS('حركة المخزون'!F:F,'حركة المخزون'!E:E,'أرصدة المصنع'!D403,'حركة المخزون'!H:H,'أرصدة المصنع'!$J$2)-SUMIFS('حركة المخزون'!F:F,'حركة المخزون'!E:E,'أرصدة المصنع'!D403,'حركة المخزون'!G:G,'أرصدة المصنع'!$J$2)</f>
        <v>0</v>
      </c>
      <c r="K403" s="21"/>
      <c r="L403" s="20">
        <f>SUMIFS('حركة المخزون'!F:F,'حركة المخزون'!E:E,'أرصدة المصنع'!D403,'حركة المخزون'!H:H,'أرصدة المصنع'!$L$2)-SUMIFS('حركة المخزون'!F:F,'حركة المخزون'!E:E,'أرصدة المصنع'!D403,'حركة المخزون'!G:G,'أرصدة المصنع'!$L$2)</f>
        <v>0</v>
      </c>
      <c r="M403" s="21"/>
      <c r="N403" s="20">
        <f>SUMIFS('حركة المخزون'!F:F,'حركة المخزون'!E:E,'أرصدة المصنع'!D403,'حركة المخزون'!H:H,'أرصدة المصنع'!$N$2)-SUMIFS('حركة المخزون'!F:F,'حركة المخزون'!E:E,'أرصدة المصنع'!D403,'حركة المخزون'!G:G,'أرصدة المصنع'!$N$2)</f>
        <v>0</v>
      </c>
      <c r="O403" s="21"/>
      <c r="P403" s="20">
        <f>SUMIFS('حركة المخزون'!F:F,'حركة المخزون'!E:E,'أرصدة المصنع'!D403,'حركة المخزون'!H:H,'أرصدة المصنع'!$P$2)-SUMIFS('حركة المخزون'!F:F,'حركة المخزون'!E:E,'أرصدة المصنع'!D403,'حركة المخزون'!G:G,'أرصدة المصنع'!$P$2)</f>
        <v>0</v>
      </c>
      <c r="Q403" s="21"/>
      <c r="R403" s="20">
        <f>SUMIFS('حركة المخزون'!F:F,'حركة المخزون'!E:E,'أرصدة المصنع'!D403,'حركة المخزون'!H:H,'أرصدة المصنع'!$R$2)-SUMIFS('حركة المخزون'!F:F,'حركة المخزون'!E:E,'أرصدة المصنع'!D403,'حركة المخزون'!G:G,'أرصدة المصنع'!$R$2)</f>
        <v>0</v>
      </c>
      <c r="S403" s="21"/>
      <c r="T403" s="20">
        <f>SUMIFS('حركة المخزون'!F:F,'حركة المخزون'!E:E,'أرصدة المصنع'!D403,'حركة المخزون'!H:H,'أرصدة المصنع'!$T$2)-SUMIFS('حركة المخزون'!F:F,'حركة المخزون'!E:E,'أرصدة المصنع'!D403,'حركة المخزون'!G:G,'أرصدة المصنع'!$T$2)</f>
        <v>0</v>
      </c>
      <c r="U403" s="21"/>
      <c r="V403" s="20">
        <f>SUMIFS('حركة المخزون'!F:F,'حركة المخزون'!E:E,'أرصدة المصنع'!D403,'حركة المخزون'!H:H,'أرصدة المصنع'!$V$2)-SUMIFS('حركة المخزون'!F:F,'حركة المخزون'!E:E,'أرصدة المصنع'!D403,'حركة المخزون'!G:G,'أرصدة المصنع'!$V$2)</f>
        <v>0</v>
      </c>
      <c r="W403" s="21"/>
      <c r="X403" s="20">
        <f>SUMIFS('حركة المخزون'!F:F,'حركة المخزون'!E:E,'أرصدة المصنع'!D403,'حركة المخزون'!H:H,'أرصدة المصنع'!$X$2)-SUMIFS('حركة المخزون'!F:F,'حركة المخزون'!E:E,'أرصدة المصنع'!D403,'حركة المخزون'!G:G,'أرصدة المصنع'!$X$2)</f>
        <v>0</v>
      </c>
      <c r="Y403" s="21"/>
      <c r="Z403" s="20">
        <f>SUMIFS('حركة المخزون'!F:F,'حركة المخزون'!E:E,'أرصدة المصنع'!D403,'حركة المخزون'!H:H,'أرصدة المصنع'!$Z$2)-SUMIFS('حركة المخزون'!F:F,'حركة المخزون'!E:E,'أرصدة المصنع'!D403,'حركة المخزون'!G:G,'أرصدة المصنع'!$Z$2)</f>
        <v>0</v>
      </c>
      <c r="AA403" s="21"/>
      <c r="AB403" s="20">
        <f>SUMIFS('حركة المخزون'!F:F,'حركة المخزون'!E:E,'أرصدة المصنع'!D403,'حركة المخزون'!H:H,'أرصدة المصنع'!$AB$2)-SUMIFS('حركة المخزون'!F:F,'حركة المخزون'!E:E,'أرصدة المصنع'!D403,'حركة المخزون'!G:G,'أرصدة المصنع'!$AB$2)</f>
        <v>0</v>
      </c>
      <c r="AC403" s="21"/>
      <c r="AD403" s="20">
        <f>SUMIFS('حركة المخزون'!F:F,'حركة المخزون'!E:E,'أرصدة المصنع'!D403,'حركة المخزون'!H:H,'أرصدة المصنع'!$AD$2)-SUMIFS('حركة المخزون'!F:F,'حركة المخزون'!E:E,'أرصدة المصنع'!D403,'حركة المخزون'!G:G,'أرصدة المصنع'!$AD$2)</f>
        <v>0</v>
      </c>
      <c r="AE403" s="21"/>
      <c r="AF403" s="20">
        <f>SUMIFS('حركة المخزون'!F:F,'حركة المخزون'!E:E,'أرصدة المصنع'!D403,'حركة المخزون'!H:H,'أرصدة المصنع'!$AF$2)-SUMIFS('حركة المخزون'!F:F,'حركة المخزون'!E:E,'أرصدة المصنع'!D403,'حركة المخزون'!G:G,'أرصدة المصنع'!$AF$2)</f>
        <v>0</v>
      </c>
    </row>
    <row r="404" spans="2:32" ht="24" customHeight="1" x14ac:dyDescent="0.2">
      <c r="B404" s="18">
        <v>402</v>
      </c>
      <c r="C404" s="18" t="str">
        <f>VLOOKUP(B404,'قاعدة البيانات'!B:F,5,0)</f>
        <v xml:space="preserve"> </v>
      </c>
      <c r="D404" s="18" t="str">
        <f>VLOOKUP(C404,'قاعدة البيانات'!F:G,2,0)</f>
        <v/>
      </c>
      <c r="F404" s="20">
        <f>SUMIFS('حركة المخزون'!F:F,'حركة المخزون'!E:E,'أرصدة المصنع'!D404,'حركة المخزون'!H:H,'أرصدة المصنع'!$F$2)-SUMIFS('حركة المخزون'!F:F,'حركة المخزون'!E:E,'أرصدة المصنع'!D404,'حركة المخزون'!G:G,'أرصدة المصنع'!$F$2)</f>
        <v>0</v>
      </c>
      <c r="G404" s="21"/>
      <c r="H404" s="20">
        <f>SUMIFS('حركة المخزون'!F:F,'حركة المخزون'!E:E,'أرصدة المصنع'!D404,'حركة المخزون'!H:H,'أرصدة المصنع'!$H$2)-SUMIFS('حركة المخزون'!F:F,'حركة المخزون'!E:E,'أرصدة المصنع'!D404,'حركة المخزون'!G:G,'أرصدة المصنع'!$H$2)</f>
        <v>0</v>
      </c>
      <c r="I404" s="21"/>
      <c r="J404" s="20">
        <f>SUMIFS('حركة المخزون'!F:F,'حركة المخزون'!E:E,'أرصدة المصنع'!D404,'حركة المخزون'!H:H,'أرصدة المصنع'!$J$2)-SUMIFS('حركة المخزون'!F:F,'حركة المخزون'!E:E,'أرصدة المصنع'!D404,'حركة المخزون'!G:G,'أرصدة المصنع'!$J$2)</f>
        <v>0</v>
      </c>
      <c r="K404" s="21"/>
      <c r="L404" s="20">
        <f>SUMIFS('حركة المخزون'!F:F,'حركة المخزون'!E:E,'أرصدة المصنع'!D404,'حركة المخزون'!H:H,'أرصدة المصنع'!$L$2)-SUMIFS('حركة المخزون'!F:F,'حركة المخزون'!E:E,'أرصدة المصنع'!D404,'حركة المخزون'!G:G,'أرصدة المصنع'!$L$2)</f>
        <v>0</v>
      </c>
      <c r="M404" s="21"/>
      <c r="N404" s="20">
        <f>SUMIFS('حركة المخزون'!F:F,'حركة المخزون'!E:E,'أرصدة المصنع'!D404,'حركة المخزون'!H:H,'أرصدة المصنع'!$N$2)-SUMIFS('حركة المخزون'!F:F,'حركة المخزون'!E:E,'أرصدة المصنع'!D404,'حركة المخزون'!G:G,'أرصدة المصنع'!$N$2)</f>
        <v>0</v>
      </c>
      <c r="O404" s="21"/>
      <c r="P404" s="20">
        <f>SUMIFS('حركة المخزون'!F:F,'حركة المخزون'!E:E,'أرصدة المصنع'!D404,'حركة المخزون'!H:H,'أرصدة المصنع'!$P$2)-SUMIFS('حركة المخزون'!F:F,'حركة المخزون'!E:E,'أرصدة المصنع'!D404,'حركة المخزون'!G:G,'أرصدة المصنع'!$P$2)</f>
        <v>0</v>
      </c>
      <c r="Q404" s="21"/>
      <c r="R404" s="20">
        <f>SUMIFS('حركة المخزون'!F:F,'حركة المخزون'!E:E,'أرصدة المصنع'!D404,'حركة المخزون'!H:H,'أرصدة المصنع'!$R$2)-SUMIFS('حركة المخزون'!F:F,'حركة المخزون'!E:E,'أرصدة المصنع'!D404,'حركة المخزون'!G:G,'أرصدة المصنع'!$R$2)</f>
        <v>0</v>
      </c>
      <c r="S404" s="21"/>
      <c r="T404" s="20">
        <f>SUMIFS('حركة المخزون'!F:F,'حركة المخزون'!E:E,'أرصدة المصنع'!D404,'حركة المخزون'!H:H,'أرصدة المصنع'!$T$2)-SUMIFS('حركة المخزون'!F:F,'حركة المخزون'!E:E,'أرصدة المصنع'!D404,'حركة المخزون'!G:G,'أرصدة المصنع'!$T$2)</f>
        <v>0</v>
      </c>
      <c r="U404" s="21"/>
      <c r="V404" s="20">
        <f>SUMIFS('حركة المخزون'!F:F,'حركة المخزون'!E:E,'أرصدة المصنع'!D404,'حركة المخزون'!H:H,'أرصدة المصنع'!$V$2)-SUMIFS('حركة المخزون'!F:F,'حركة المخزون'!E:E,'أرصدة المصنع'!D404,'حركة المخزون'!G:G,'أرصدة المصنع'!$V$2)</f>
        <v>0</v>
      </c>
      <c r="W404" s="21"/>
      <c r="X404" s="20">
        <f>SUMIFS('حركة المخزون'!F:F,'حركة المخزون'!E:E,'أرصدة المصنع'!D404,'حركة المخزون'!H:H,'أرصدة المصنع'!$X$2)-SUMIFS('حركة المخزون'!F:F,'حركة المخزون'!E:E,'أرصدة المصنع'!D404,'حركة المخزون'!G:G,'أرصدة المصنع'!$X$2)</f>
        <v>0</v>
      </c>
      <c r="Y404" s="21"/>
      <c r="Z404" s="20">
        <f>SUMIFS('حركة المخزون'!F:F,'حركة المخزون'!E:E,'أرصدة المصنع'!D404,'حركة المخزون'!H:H,'أرصدة المصنع'!$Z$2)-SUMIFS('حركة المخزون'!F:F,'حركة المخزون'!E:E,'أرصدة المصنع'!D404,'حركة المخزون'!G:G,'أرصدة المصنع'!$Z$2)</f>
        <v>0</v>
      </c>
      <c r="AA404" s="21"/>
      <c r="AB404" s="20">
        <f>SUMIFS('حركة المخزون'!F:F,'حركة المخزون'!E:E,'أرصدة المصنع'!D404,'حركة المخزون'!H:H,'أرصدة المصنع'!$AB$2)-SUMIFS('حركة المخزون'!F:F,'حركة المخزون'!E:E,'أرصدة المصنع'!D404,'حركة المخزون'!G:G,'أرصدة المصنع'!$AB$2)</f>
        <v>0</v>
      </c>
      <c r="AC404" s="21"/>
      <c r="AD404" s="20">
        <f>SUMIFS('حركة المخزون'!F:F,'حركة المخزون'!E:E,'أرصدة المصنع'!D404,'حركة المخزون'!H:H,'أرصدة المصنع'!$AD$2)-SUMIFS('حركة المخزون'!F:F,'حركة المخزون'!E:E,'أرصدة المصنع'!D404,'حركة المخزون'!G:G,'أرصدة المصنع'!$AD$2)</f>
        <v>0</v>
      </c>
      <c r="AE404" s="21"/>
      <c r="AF404" s="20">
        <f>SUMIFS('حركة المخزون'!F:F,'حركة المخزون'!E:E,'أرصدة المصنع'!D404,'حركة المخزون'!H:H,'أرصدة المصنع'!$AF$2)-SUMIFS('حركة المخزون'!F:F,'حركة المخزون'!E:E,'أرصدة المصنع'!D404,'حركة المخزون'!G:G,'أرصدة المصنع'!$AF$2)</f>
        <v>0</v>
      </c>
    </row>
    <row r="405" spans="2:32" ht="24" customHeight="1" x14ac:dyDescent="0.2">
      <c r="B405" s="18">
        <v>403</v>
      </c>
      <c r="C405" s="18" t="str">
        <f>VLOOKUP(B405,'قاعدة البيانات'!B:F,5,0)</f>
        <v xml:space="preserve"> </v>
      </c>
      <c r="D405" s="18" t="str">
        <f>VLOOKUP(C405,'قاعدة البيانات'!F:G,2,0)</f>
        <v/>
      </c>
      <c r="F405" s="20">
        <f>SUMIFS('حركة المخزون'!F:F,'حركة المخزون'!E:E,'أرصدة المصنع'!D405,'حركة المخزون'!H:H,'أرصدة المصنع'!$F$2)-SUMIFS('حركة المخزون'!F:F,'حركة المخزون'!E:E,'أرصدة المصنع'!D405,'حركة المخزون'!G:G,'أرصدة المصنع'!$F$2)</f>
        <v>0</v>
      </c>
      <c r="G405" s="21"/>
      <c r="H405" s="20">
        <f>SUMIFS('حركة المخزون'!F:F,'حركة المخزون'!E:E,'أرصدة المصنع'!D405,'حركة المخزون'!H:H,'أرصدة المصنع'!$H$2)-SUMIFS('حركة المخزون'!F:F,'حركة المخزون'!E:E,'أرصدة المصنع'!D405,'حركة المخزون'!G:G,'أرصدة المصنع'!$H$2)</f>
        <v>0</v>
      </c>
      <c r="I405" s="21"/>
      <c r="J405" s="20">
        <f>SUMIFS('حركة المخزون'!F:F,'حركة المخزون'!E:E,'أرصدة المصنع'!D405,'حركة المخزون'!H:H,'أرصدة المصنع'!$J$2)-SUMIFS('حركة المخزون'!F:F,'حركة المخزون'!E:E,'أرصدة المصنع'!D405,'حركة المخزون'!G:G,'أرصدة المصنع'!$J$2)</f>
        <v>0</v>
      </c>
      <c r="K405" s="21"/>
      <c r="L405" s="20">
        <f>SUMIFS('حركة المخزون'!F:F,'حركة المخزون'!E:E,'أرصدة المصنع'!D405,'حركة المخزون'!H:H,'أرصدة المصنع'!$L$2)-SUMIFS('حركة المخزون'!F:F,'حركة المخزون'!E:E,'أرصدة المصنع'!D405,'حركة المخزون'!G:G,'أرصدة المصنع'!$L$2)</f>
        <v>0</v>
      </c>
      <c r="M405" s="21"/>
      <c r="N405" s="20">
        <f>SUMIFS('حركة المخزون'!F:F,'حركة المخزون'!E:E,'أرصدة المصنع'!D405,'حركة المخزون'!H:H,'أرصدة المصنع'!$N$2)-SUMIFS('حركة المخزون'!F:F,'حركة المخزون'!E:E,'أرصدة المصنع'!D405,'حركة المخزون'!G:G,'أرصدة المصنع'!$N$2)</f>
        <v>0</v>
      </c>
      <c r="O405" s="21"/>
      <c r="P405" s="20">
        <f>SUMIFS('حركة المخزون'!F:F,'حركة المخزون'!E:E,'أرصدة المصنع'!D405,'حركة المخزون'!H:H,'أرصدة المصنع'!$P$2)-SUMIFS('حركة المخزون'!F:F,'حركة المخزون'!E:E,'أرصدة المصنع'!D405,'حركة المخزون'!G:G,'أرصدة المصنع'!$P$2)</f>
        <v>0</v>
      </c>
      <c r="Q405" s="21"/>
      <c r="R405" s="20">
        <f>SUMIFS('حركة المخزون'!F:F,'حركة المخزون'!E:E,'أرصدة المصنع'!D405,'حركة المخزون'!H:H,'أرصدة المصنع'!$R$2)-SUMIFS('حركة المخزون'!F:F,'حركة المخزون'!E:E,'أرصدة المصنع'!D405,'حركة المخزون'!G:G,'أرصدة المصنع'!$R$2)</f>
        <v>0</v>
      </c>
      <c r="S405" s="21"/>
      <c r="T405" s="20">
        <f>SUMIFS('حركة المخزون'!F:F,'حركة المخزون'!E:E,'أرصدة المصنع'!D405,'حركة المخزون'!H:H,'أرصدة المصنع'!$T$2)-SUMIFS('حركة المخزون'!F:F,'حركة المخزون'!E:E,'أرصدة المصنع'!D405,'حركة المخزون'!G:G,'أرصدة المصنع'!$T$2)</f>
        <v>0</v>
      </c>
      <c r="U405" s="21"/>
      <c r="V405" s="20">
        <f>SUMIFS('حركة المخزون'!F:F,'حركة المخزون'!E:E,'أرصدة المصنع'!D405,'حركة المخزون'!H:H,'أرصدة المصنع'!$V$2)-SUMIFS('حركة المخزون'!F:F,'حركة المخزون'!E:E,'أرصدة المصنع'!D405,'حركة المخزون'!G:G,'أرصدة المصنع'!$V$2)</f>
        <v>0</v>
      </c>
      <c r="W405" s="21"/>
      <c r="X405" s="20">
        <f>SUMIFS('حركة المخزون'!F:F,'حركة المخزون'!E:E,'أرصدة المصنع'!D405,'حركة المخزون'!H:H,'أرصدة المصنع'!$X$2)-SUMIFS('حركة المخزون'!F:F,'حركة المخزون'!E:E,'أرصدة المصنع'!D405,'حركة المخزون'!G:G,'أرصدة المصنع'!$X$2)</f>
        <v>0</v>
      </c>
      <c r="Y405" s="21"/>
      <c r="Z405" s="20">
        <f>SUMIFS('حركة المخزون'!F:F,'حركة المخزون'!E:E,'أرصدة المصنع'!D405,'حركة المخزون'!H:H,'أرصدة المصنع'!$Z$2)-SUMIFS('حركة المخزون'!F:F,'حركة المخزون'!E:E,'أرصدة المصنع'!D405,'حركة المخزون'!G:G,'أرصدة المصنع'!$Z$2)</f>
        <v>0</v>
      </c>
      <c r="AA405" s="21"/>
      <c r="AB405" s="20">
        <f>SUMIFS('حركة المخزون'!F:F,'حركة المخزون'!E:E,'أرصدة المصنع'!D405,'حركة المخزون'!H:H,'أرصدة المصنع'!$AB$2)-SUMIFS('حركة المخزون'!F:F,'حركة المخزون'!E:E,'أرصدة المصنع'!D405,'حركة المخزون'!G:G,'أرصدة المصنع'!$AB$2)</f>
        <v>0</v>
      </c>
      <c r="AC405" s="21"/>
      <c r="AD405" s="20">
        <f>SUMIFS('حركة المخزون'!F:F,'حركة المخزون'!E:E,'أرصدة المصنع'!D405,'حركة المخزون'!H:H,'أرصدة المصنع'!$AD$2)-SUMIFS('حركة المخزون'!F:F,'حركة المخزون'!E:E,'أرصدة المصنع'!D405,'حركة المخزون'!G:G,'أرصدة المصنع'!$AD$2)</f>
        <v>0</v>
      </c>
      <c r="AE405" s="21"/>
      <c r="AF405" s="20">
        <f>SUMIFS('حركة المخزون'!F:F,'حركة المخزون'!E:E,'أرصدة المصنع'!D405,'حركة المخزون'!H:H,'أرصدة المصنع'!$AF$2)-SUMIFS('حركة المخزون'!F:F,'حركة المخزون'!E:E,'أرصدة المصنع'!D405,'حركة المخزون'!G:G,'أرصدة المصنع'!$AF$2)</f>
        <v>0</v>
      </c>
    </row>
    <row r="406" spans="2:32" ht="24" customHeight="1" x14ac:dyDescent="0.2">
      <c r="B406" s="19">
        <v>404</v>
      </c>
      <c r="C406" s="18" t="str">
        <f>VLOOKUP(B406,'قاعدة البيانات'!B:F,5,0)</f>
        <v xml:space="preserve"> </v>
      </c>
      <c r="D406" s="18" t="str">
        <f>VLOOKUP(C406,'قاعدة البيانات'!F:G,2,0)</f>
        <v/>
      </c>
      <c r="F406" s="20">
        <f>SUMIFS('حركة المخزون'!F:F,'حركة المخزون'!E:E,'أرصدة المصنع'!D406,'حركة المخزون'!H:H,'أرصدة المصنع'!$F$2)-SUMIFS('حركة المخزون'!F:F,'حركة المخزون'!E:E,'أرصدة المصنع'!D406,'حركة المخزون'!G:G,'أرصدة المصنع'!$F$2)</f>
        <v>0</v>
      </c>
      <c r="G406" s="21"/>
      <c r="H406" s="20">
        <f>SUMIFS('حركة المخزون'!F:F,'حركة المخزون'!E:E,'أرصدة المصنع'!D406,'حركة المخزون'!H:H,'أرصدة المصنع'!$H$2)-SUMIFS('حركة المخزون'!F:F,'حركة المخزون'!E:E,'أرصدة المصنع'!D406,'حركة المخزون'!G:G,'أرصدة المصنع'!$H$2)</f>
        <v>0</v>
      </c>
      <c r="I406" s="21"/>
      <c r="J406" s="20">
        <f>SUMIFS('حركة المخزون'!F:F,'حركة المخزون'!E:E,'أرصدة المصنع'!D406,'حركة المخزون'!H:H,'أرصدة المصنع'!$J$2)-SUMIFS('حركة المخزون'!F:F,'حركة المخزون'!E:E,'أرصدة المصنع'!D406,'حركة المخزون'!G:G,'أرصدة المصنع'!$J$2)</f>
        <v>0</v>
      </c>
      <c r="K406" s="21"/>
      <c r="L406" s="20">
        <f>SUMIFS('حركة المخزون'!F:F,'حركة المخزون'!E:E,'أرصدة المصنع'!D406,'حركة المخزون'!H:H,'أرصدة المصنع'!$L$2)-SUMIFS('حركة المخزون'!F:F,'حركة المخزون'!E:E,'أرصدة المصنع'!D406,'حركة المخزون'!G:G,'أرصدة المصنع'!$L$2)</f>
        <v>0</v>
      </c>
      <c r="M406" s="21"/>
      <c r="N406" s="20">
        <f>SUMIFS('حركة المخزون'!F:F,'حركة المخزون'!E:E,'أرصدة المصنع'!D406,'حركة المخزون'!H:H,'أرصدة المصنع'!$N$2)-SUMIFS('حركة المخزون'!F:F,'حركة المخزون'!E:E,'أرصدة المصنع'!D406,'حركة المخزون'!G:G,'أرصدة المصنع'!$N$2)</f>
        <v>0</v>
      </c>
      <c r="O406" s="21"/>
      <c r="P406" s="20">
        <f>SUMIFS('حركة المخزون'!F:F,'حركة المخزون'!E:E,'أرصدة المصنع'!D406,'حركة المخزون'!H:H,'أرصدة المصنع'!$P$2)-SUMIFS('حركة المخزون'!F:F,'حركة المخزون'!E:E,'أرصدة المصنع'!D406,'حركة المخزون'!G:G,'أرصدة المصنع'!$P$2)</f>
        <v>0</v>
      </c>
      <c r="Q406" s="21"/>
      <c r="R406" s="20">
        <f>SUMIFS('حركة المخزون'!F:F,'حركة المخزون'!E:E,'أرصدة المصنع'!D406,'حركة المخزون'!H:H,'أرصدة المصنع'!$R$2)-SUMIFS('حركة المخزون'!F:F,'حركة المخزون'!E:E,'أرصدة المصنع'!D406,'حركة المخزون'!G:G,'أرصدة المصنع'!$R$2)</f>
        <v>0</v>
      </c>
      <c r="S406" s="21"/>
      <c r="T406" s="20">
        <f>SUMIFS('حركة المخزون'!F:F,'حركة المخزون'!E:E,'أرصدة المصنع'!D406,'حركة المخزون'!H:H,'أرصدة المصنع'!$T$2)-SUMIFS('حركة المخزون'!F:F,'حركة المخزون'!E:E,'أرصدة المصنع'!D406,'حركة المخزون'!G:G,'أرصدة المصنع'!$T$2)</f>
        <v>0</v>
      </c>
      <c r="U406" s="21"/>
      <c r="V406" s="20">
        <f>SUMIFS('حركة المخزون'!F:F,'حركة المخزون'!E:E,'أرصدة المصنع'!D406,'حركة المخزون'!H:H,'أرصدة المصنع'!$V$2)-SUMIFS('حركة المخزون'!F:F,'حركة المخزون'!E:E,'أرصدة المصنع'!D406,'حركة المخزون'!G:G,'أرصدة المصنع'!$V$2)</f>
        <v>0</v>
      </c>
      <c r="W406" s="21"/>
      <c r="X406" s="20">
        <f>SUMIFS('حركة المخزون'!F:F,'حركة المخزون'!E:E,'أرصدة المصنع'!D406,'حركة المخزون'!H:H,'أرصدة المصنع'!$X$2)-SUMIFS('حركة المخزون'!F:F,'حركة المخزون'!E:E,'أرصدة المصنع'!D406,'حركة المخزون'!G:G,'أرصدة المصنع'!$X$2)</f>
        <v>0</v>
      </c>
      <c r="Y406" s="21"/>
      <c r="Z406" s="20">
        <f>SUMIFS('حركة المخزون'!F:F,'حركة المخزون'!E:E,'أرصدة المصنع'!D406,'حركة المخزون'!H:H,'أرصدة المصنع'!$Z$2)-SUMIFS('حركة المخزون'!F:F,'حركة المخزون'!E:E,'أرصدة المصنع'!D406,'حركة المخزون'!G:G,'أرصدة المصنع'!$Z$2)</f>
        <v>0</v>
      </c>
      <c r="AA406" s="21"/>
      <c r="AB406" s="20">
        <f>SUMIFS('حركة المخزون'!F:F,'حركة المخزون'!E:E,'أرصدة المصنع'!D406,'حركة المخزون'!H:H,'أرصدة المصنع'!$AB$2)-SUMIFS('حركة المخزون'!F:F,'حركة المخزون'!E:E,'أرصدة المصنع'!D406,'حركة المخزون'!G:G,'أرصدة المصنع'!$AB$2)</f>
        <v>0</v>
      </c>
      <c r="AC406" s="21"/>
      <c r="AD406" s="20">
        <f>SUMIFS('حركة المخزون'!F:F,'حركة المخزون'!E:E,'أرصدة المصنع'!D406,'حركة المخزون'!H:H,'أرصدة المصنع'!$AD$2)-SUMIFS('حركة المخزون'!F:F,'حركة المخزون'!E:E,'أرصدة المصنع'!D406,'حركة المخزون'!G:G,'أرصدة المصنع'!$AD$2)</f>
        <v>0</v>
      </c>
      <c r="AE406" s="21"/>
      <c r="AF406" s="20">
        <f>SUMIFS('حركة المخزون'!F:F,'حركة المخزون'!E:E,'أرصدة المصنع'!D406,'حركة المخزون'!H:H,'أرصدة المصنع'!$AF$2)-SUMIFS('حركة المخزون'!F:F,'حركة المخزون'!E:E,'أرصدة المصنع'!D406,'حركة المخزون'!G:G,'أرصدة المصنع'!$AF$2)</f>
        <v>0</v>
      </c>
    </row>
    <row r="407" spans="2:32" ht="24" customHeight="1" x14ac:dyDescent="0.2">
      <c r="B407" s="18">
        <v>405</v>
      </c>
      <c r="C407" s="18" t="str">
        <f>VLOOKUP(B407,'قاعدة البيانات'!B:F,5,0)</f>
        <v xml:space="preserve"> </v>
      </c>
      <c r="D407" s="18" t="str">
        <f>VLOOKUP(C407,'قاعدة البيانات'!F:G,2,0)</f>
        <v/>
      </c>
      <c r="F407" s="20">
        <f>SUMIFS('حركة المخزون'!F:F,'حركة المخزون'!E:E,'أرصدة المصنع'!D407,'حركة المخزون'!H:H,'أرصدة المصنع'!$F$2)-SUMIFS('حركة المخزون'!F:F,'حركة المخزون'!E:E,'أرصدة المصنع'!D407,'حركة المخزون'!G:G,'أرصدة المصنع'!$F$2)</f>
        <v>0</v>
      </c>
      <c r="G407" s="21"/>
      <c r="H407" s="20">
        <f>SUMIFS('حركة المخزون'!F:F,'حركة المخزون'!E:E,'أرصدة المصنع'!D407,'حركة المخزون'!H:H,'أرصدة المصنع'!$H$2)-SUMIFS('حركة المخزون'!F:F,'حركة المخزون'!E:E,'أرصدة المصنع'!D407,'حركة المخزون'!G:G,'أرصدة المصنع'!$H$2)</f>
        <v>0</v>
      </c>
      <c r="I407" s="21"/>
      <c r="J407" s="20">
        <f>SUMIFS('حركة المخزون'!F:F,'حركة المخزون'!E:E,'أرصدة المصنع'!D407,'حركة المخزون'!H:H,'أرصدة المصنع'!$J$2)-SUMIFS('حركة المخزون'!F:F,'حركة المخزون'!E:E,'أرصدة المصنع'!D407,'حركة المخزون'!G:G,'أرصدة المصنع'!$J$2)</f>
        <v>0</v>
      </c>
      <c r="K407" s="21"/>
      <c r="L407" s="20">
        <f>SUMIFS('حركة المخزون'!F:F,'حركة المخزون'!E:E,'أرصدة المصنع'!D407,'حركة المخزون'!H:H,'أرصدة المصنع'!$L$2)-SUMIFS('حركة المخزون'!F:F,'حركة المخزون'!E:E,'أرصدة المصنع'!D407,'حركة المخزون'!G:G,'أرصدة المصنع'!$L$2)</f>
        <v>0</v>
      </c>
      <c r="M407" s="21"/>
      <c r="N407" s="20">
        <f>SUMIFS('حركة المخزون'!F:F,'حركة المخزون'!E:E,'أرصدة المصنع'!D407,'حركة المخزون'!H:H,'أرصدة المصنع'!$N$2)-SUMIFS('حركة المخزون'!F:F,'حركة المخزون'!E:E,'أرصدة المصنع'!D407,'حركة المخزون'!G:G,'أرصدة المصنع'!$N$2)</f>
        <v>0</v>
      </c>
      <c r="O407" s="21"/>
      <c r="P407" s="20">
        <f>SUMIFS('حركة المخزون'!F:F,'حركة المخزون'!E:E,'أرصدة المصنع'!D407,'حركة المخزون'!H:H,'أرصدة المصنع'!$P$2)-SUMIFS('حركة المخزون'!F:F,'حركة المخزون'!E:E,'أرصدة المصنع'!D407,'حركة المخزون'!G:G,'أرصدة المصنع'!$P$2)</f>
        <v>0</v>
      </c>
      <c r="Q407" s="21"/>
      <c r="R407" s="20">
        <f>SUMIFS('حركة المخزون'!F:F,'حركة المخزون'!E:E,'أرصدة المصنع'!D407,'حركة المخزون'!H:H,'أرصدة المصنع'!$R$2)-SUMIFS('حركة المخزون'!F:F,'حركة المخزون'!E:E,'أرصدة المصنع'!D407,'حركة المخزون'!G:G,'أرصدة المصنع'!$R$2)</f>
        <v>0</v>
      </c>
      <c r="S407" s="21"/>
      <c r="T407" s="20">
        <f>SUMIFS('حركة المخزون'!F:F,'حركة المخزون'!E:E,'أرصدة المصنع'!D407,'حركة المخزون'!H:H,'أرصدة المصنع'!$T$2)-SUMIFS('حركة المخزون'!F:F,'حركة المخزون'!E:E,'أرصدة المصنع'!D407,'حركة المخزون'!G:G,'أرصدة المصنع'!$T$2)</f>
        <v>0</v>
      </c>
      <c r="U407" s="21"/>
      <c r="V407" s="20">
        <f>SUMIFS('حركة المخزون'!F:F,'حركة المخزون'!E:E,'أرصدة المصنع'!D407,'حركة المخزون'!H:H,'أرصدة المصنع'!$V$2)-SUMIFS('حركة المخزون'!F:F,'حركة المخزون'!E:E,'أرصدة المصنع'!D407,'حركة المخزون'!G:G,'أرصدة المصنع'!$V$2)</f>
        <v>0</v>
      </c>
      <c r="W407" s="21"/>
      <c r="X407" s="20">
        <f>SUMIFS('حركة المخزون'!F:F,'حركة المخزون'!E:E,'أرصدة المصنع'!D407,'حركة المخزون'!H:H,'أرصدة المصنع'!$X$2)-SUMIFS('حركة المخزون'!F:F,'حركة المخزون'!E:E,'أرصدة المصنع'!D407,'حركة المخزون'!G:G,'أرصدة المصنع'!$X$2)</f>
        <v>0</v>
      </c>
      <c r="Y407" s="21"/>
      <c r="Z407" s="20">
        <f>SUMIFS('حركة المخزون'!F:F,'حركة المخزون'!E:E,'أرصدة المصنع'!D407,'حركة المخزون'!H:H,'أرصدة المصنع'!$Z$2)-SUMIFS('حركة المخزون'!F:F,'حركة المخزون'!E:E,'أرصدة المصنع'!D407,'حركة المخزون'!G:G,'أرصدة المصنع'!$Z$2)</f>
        <v>0</v>
      </c>
      <c r="AA407" s="21"/>
      <c r="AB407" s="20">
        <f>SUMIFS('حركة المخزون'!F:F,'حركة المخزون'!E:E,'أرصدة المصنع'!D407,'حركة المخزون'!H:H,'أرصدة المصنع'!$AB$2)-SUMIFS('حركة المخزون'!F:F,'حركة المخزون'!E:E,'أرصدة المصنع'!D407,'حركة المخزون'!G:G,'أرصدة المصنع'!$AB$2)</f>
        <v>0</v>
      </c>
      <c r="AC407" s="21"/>
      <c r="AD407" s="20">
        <f>SUMIFS('حركة المخزون'!F:F,'حركة المخزون'!E:E,'أرصدة المصنع'!D407,'حركة المخزون'!H:H,'أرصدة المصنع'!$AD$2)-SUMIFS('حركة المخزون'!F:F,'حركة المخزون'!E:E,'أرصدة المصنع'!D407,'حركة المخزون'!G:G,'أرصدة المصنع'!$AD$2)</f>
        <v>0</v>
      </c>
      <c r="AE407" s="21"/>
      <c r="AF407" s="20">
        <f>SUMIFS('حركة المخزون'!F:F,'حركة المخزون'!E:E,'أرصدة المصنع'!D407,'حركة المخزون'!H:H,'أرصدة المصنع'!$AF$2)-SUMIFS('حركة المخزون'!F:F,'حركة المخزون'!E:E,'أرصدة المصنع'!D407,'حركة المخزون'!G:G,'أرصدة المصنع'!$AF$2)</f>
        <v>0</v>
      </c>
    </row>
    <row r="408" spans="2:32" ht="24" customHeight="1" x14ac:dyDescent="0.2">
      <c r="B408" s="18">
        <v>406</v>
      </c>
      <c r="C408" s="18" t="str">
        <f>VLOOKUP(B408,'قاعدة البيانات'!B:F,5,0)</f>
        <v xml:space="preserve"> </v>
      </c>
      <c r="D408" s="18" t="str">
        <f>VLOOKUP(C408,'قاعدة البيانات'!F:G,2,0)</f>
        <v/>
      </c>
      <c r="F408" s="20">
        <f>SUMIFS('حركة المخزون'!F:F,'حركة المخزون'!E:E,'أرصدة المصنع'!D408,'حركة المخزون'!H:H,'أرصدة المصنع'!$F$2)-SUMIFS('حركة المخزون'!F:F,'حركة المخزون'!E:E,'أرصدة المصنع'!D408,'حركة المخزون'!G:G,'أرصدة المصنع'!$F$2)</f>
        <v>0</v>
      </c>
      <c r="G408" s="21"/>
      <c r="H408" s="20">
        <f>SUMIFS('حركة المخزون'!F:F,'حركة المخزون'!E:E,'أرصدة المصنع'!D408,'حركة المخزون'!H:H,'أرصدة المصنع'!$H$2)-SUMIFS('حركة المخزون'!F:F,'حركة المخزون'!E:E,'أرصدة المصنع'!D408,'حركة المخزون'!G:G,'أرصدة المصنع'!$H$2)</f>
        <v>0</v>
      </c>
      <c r="I408" s="21"/>
      <c r="J408" s="20">
        <f>SUMIFS('حركة المخزون'!F:F,'حركة المخزون'!E:E,'أرصدة المصنع'!D408,'حركة المخزون'!H:H,'أرصدة المصنع'!$J$2)-SUMIFS('حركة المخزون'!F:F,'حركة المخزون'!E:E,'أرصدة المصنع'!D408,'حركة المخزون'!G:G,'أرصدة المصنع'!$J$2)</f>
        <v>0</v>
      </c>
      <c r="K408" s="21"/>
      <c r="L408" s="20">
        <f>SUMIFS('حركة المخزون'!F:F,'حركة المخزون'!E:E,'أرصدة المصنع'!D408,'حركة المخزون'!H:H,'أرصدة المصنع'!$L$2)-SUMIFS('حركة المخزون'!F:F,'حركة المخزون'!E:E,'أرصدة المصنع'!D408,'حركة المخزون'!G:G,'أرصدة المصنع'!$L$2)</f>
        <v>0</v>
      </c>
      <c r="M408" s="21"/>
      <c r="N408" s="20">
        <f>SUMIFS('حركة المخزون'!F:F,'حركة المخزون'!E:E,'أرصدة المصنع'!D408,'حركة المخزون'!H:H,'أرصدة المصنع'!$N$2)-SUMIFS('حركة المخزون'!F:F,'حركة المخزون'!E:E,'أرصدة المصنع'!D408,'حركة المخزون'!G:G,'أرصدة المصنع'!$N$2)</f>
        <v>0</v>
      </c>
      <c r="O408" s="21"/>
      <c r="P408" s="20">
        <f>SUMIFS('حركة المخزون'!F:F,'حركة المخزون'!E:E,'أرصدة المصنع'!D408,'حركة المخزون'!H:H,'أرصدة المصنع'!$P$2)-SUMIFS('حركة المخزون'!F:F,'حركة المخزون'!E:E,'أرصدة المصنع'!D408,'حركة المخزون'!G:G,'أرصدة المصنع'!$P$2)</f>
        <v>0</v>
      </c>
      <c r="Q408" s="21"/>
      <c r="R408" s="20">
        <f>SUMIFS('حركة المخزون'!F:F,'حركة المخزون'!E:E,'أرصدة المصنع'!D408,'حركة المخزون'!H:H,'أرصدة المصنع'!$R$2)-SUMIFS('حركة المخزون'!F:F,'حركة المخزون'!E:E,'أرصدة المصنع'!D408,'حركة المخزون'!G:G,'أرصدة المصنع'!$R$2)</f>
        <v>0</v>
      </c>
      <c r="S408" s="21"/>
      <c r="T408" s="20">
        <f>SUMIFS('حركة المخزون'!F:F,'حركة المخزون'!E:E,'أرصدة المصنع'!D408,'حركة المخزون'!H:H,'أرصدة المصنع'!$T$2)-SUMIFS('حركة المخزون'!F:F,'حركة المخزون'!E:E,'أرصدة المصنع'!D408,'حركة المخزون'!G:G,'أرصدة المصنع'!$T$2)</f>
        <v>0</v>
      </c>
      <c r="U408" s="21"/>
      <c r="V408" s="20">
        <f>SUMIFS('حركة المخزون'!F:F,'حركة المخزون'!E:E,'أرصدة المصنع'!D408,'حركة المخزون'!H:H,'أرصدة المصنع'!$V$2)-SUMIFS('حركة المخزون'!F:F,'حركة المخزون'!E:E,'أرصدة المصنع'!D408,'حركة المخزون'!G:G,'أرصدة المصنع'!$V$2)</f>
        <v>0</v>
      </c>
      <c r="W408" s="21"/>
      <c r="X408" s="20">
        <f>SUMIFS('حركة المخزون'!F:F,'حركة المخزون'!E:E,'أرصدة المصنع'!D408,'حركة المخزون'!H:H,'أرصدة المصنع'!$X$2)-SUMIFS('حركة المخزون'!F:F,'حركة المخزون'!E:E,'أرصدة المصنع'!D408,'حركة المخزون'!G:G,'أرصدة المصنع'!$X$2)</f>
        <v>0</v>
      </c>
      <c r="Y408" s="21"/>
      <c r="Z408" s="20">
        <f>SUMIFS('حركة المخزون'!F:F,'حركة المخزون'!E:E,'أرصدة المصنع'!D408,'حركة المخزون'!H:H,'أرصدة المصنع'!$Z$2)-SUMIFS('حركة المخزون'!F:F,'حركة المخزون'!E:E,'أرصدة المصنع'!D408,'حركة المخزون'!G:G,'أرصدة المصنع'!$Z$2)</f>
        <v>0</v>
      </c>
      <c r="AA408" s="21"/>
      <c r="AB408" s="20">
        <f>SUMIFS('حركة المخزون'!F:F,'حركة المخزون'!E:E,'أرصدة المصنع'!D408,'حركة المخزون'!H:H,'أرصدة المصنع'!$AB$2)-SUMIFS('حركة المخزون'!F:F,'حركة المخزون'!E:E,'أرصدة المصنع'!D408,'حركة المخزون'!G:G,'أرصدة المصنع'!$AB$2)</f>
        <v>0</v>
      </c>
      <c r="AC408" s="21"/>
      <c r="AD408" s="20">
        <f>SUMIFS('حركة المخزون'!F:F,'حركة المخزون'!E:E,'أرصدة المصنع'!D408,'حركة المخزون'!H:H,'أرصدة المصنع'!$AD$2)-SUMIFS('حركة المخزون'!F:F,'حركة المخزون'!E:E,'أرصدة المصنع'!D408,'حركة المخزون'!G:G,'أرصدة المصنع'!$AD$2)</f>
        <v>0</v>
      </c>
      <c r="AE408" s="21"/>
      <c r="AF408" s="20">
        <f>SUMIFS('حركة المخزون'!F:F,'حركة المخزون'!E:E,'أرصدة المصنع'!D408,'حركة المخزون'!H:H,'أرصدة المصنع'!$AF$2)-SUMIFS('حركة المخزون'!F:F,'حركة المخزون'!E:E,'أرصدة المصنع'!D408,'حركة المخزون'!G:G,'أرصدة المصنع'!$AF$2)</f>
        <v>0</v>
      </c>
    </row>
    <row r="409" spans="2:32" ht="24" customHeight="1" x14ac:dyDescent="0.2">
      <c r="B409" s="19">
        <v>407</v>
      </c>
      <c r="C409" s="18" t="str">
        <f>VLOOKUP(B409,'قاعدة البيانات'!B:F,5,0)</f>
        <v xml:space="preserve"> </v>
      </c>
      <c r="D409" s="18" t="str">
        <f>VLOOKUP(C409,'قاعدة البيانات'!F:G,2,0)</f>
        <v/>
      </c>
      <c r="F409" s="20">
        <f>SUMIFS('حركة المخزون'!F:F,'حركة المخزون'!E:E,'أرصدة المصنع'!D409,'حركة المخزون'!H:H,'أرصدة المصنع'!$F$2)-SUMIFS('حركة المخزون'!F:F,'حركة المخزون'!E:E,'أرصدة المصنع'!D409,'حركة المخزون'!G:G,'أرصدة المصنع'!$F$2)</f>
        <v>0</v>
      </c>
      <c r="G409" s="21"/>
      <c r="H409" s="20">
        <f>SUMIFS('حركة المخزون'!F:F,'حركة المخزون'!E:E,'أرصدة المصنع'!D409,'حركة المخزون'!H:H,'أرصدة المصنع'!$H$2)-SUMIFS('حركة المخزون'!F:F,'حركة المخزون'!E:E,'أرصدة المصنع'!D409,'حركة المخزون'!G:G,'أرصدة المصنع'!$H$2)</f>
        <v>0</v>
      </c>
      <c r="I409" s="21"/>
      <c r="J409" s="20">
        <f>SUMIFS('حركة المخزون'!F:F,'حركة المخزون'!E:E,'أرصدة المصنع'!D409,'حركة المخزون'!H:H,'أرصدة المصنع'!$J$2)-SUMIFS('حركة المخزون'!F:F,'حركة المخزون'!E:E,'أرصدة المصنع'!D409,'حركة المخزون'!G:G,'أرصدة المصنع'!$J$2)</f>
        <v>0</v>
      </c>
      <c r="K409" s="21"/>
      <c r="L409" s="20">
        <f>SUMIFS('حركة المخزون'!F:F,'حركة المخزون'!E:E,'أرصدة المصنع'!D409,'حركة المخزون'!H:H,'أرصدة المصنع'!$L$2)-SUMIFS('حركة المخزون'!F:F,'حركة المخزون'!E:E,'أرصدة المصنع'!D409,'حركة المخزون'!G:G,'أرصدة المصنع'!$L$2)</f>
        <v>0</v>
      </c>
      <c r="M409" s="21"/>
      <c r="N409" s="20">
        <f>SUMIFS('حركة المخزون'!F:F,'حركة المخزون'!E:E,'أرصدة المصنع'!D409,'حركة المخزون'!H:H,'أرصدة المصنع'!$N$2)-SUMIFS('حركة المخزون'!F:F,'حركة المخزون'!E:E,'أرصدة المصنع'!D409,'حركة المخزون'!G:G,'أرصدة المصنع'!$N$2)</f>
        <v>0</v>
      </c>
      <c r="O409" s="21"/>
      <c r="P409" s="20">
        <f>SUMIFS('حركة المخزون'!F:F,'حركة المخزون'!E:E,'أرصدة المصنع'!D409,'حركة المخزون'!H:H,'أرصدة المصنع'!$P$2)-SUMIFS('حركة المخزون'!F:F,'حركة المخزون'!E:E,'أرصدة المصنع'!D409,'حركة المخزون'!G:G,'أرصدة المصنع'!$P$2)</f>
        <v>0</v>
      </c>
      <c r="Q409" s="21"/>
      <c r="R409" s="20">
        <f>SUMIFS('حركة المخزون'!F:F,'حركة المخزون'!E:E,'أرصدة المصنع'!D409,'حركة المخزون'!H:H,'أرصدة المصنع'!$R$2)-SUMIFS('حركة المخزون'!F:F,'حركة المخزون'!E:E,'أرصدة المصنع'!D409,'حركة المخزون'!G:G,'أرصدة المصنع'!$R$2)</f>
        <v>0</v>
      </c>
      <c r="S409" s="21"/>
      <c r="T409" s="20">
        <f>SUMIFS('حركة المخزون'!F:F,'حركة المخزون'!E:E,'أرصدة المصنع'!D409,'حركة المخزون'!H:H,'أرصدة المصنع'!$T$2)-SUMIFS('حركة المخزون'!F:F,'حركة المخزون'!E:E,'أرصدة المصنع'!D409,'حركة المخزون'!G:G,'أرصدة المصنع'!$T$2)</f>
        <v>0</v>
      </c>
      <c r="U409" s="21"/>
      <c r="V409" s="20">
        <f>SUMIFS('حركة المخزون'!F:F,'حركة المخزون'!E:E,'أرصدة المصنع'!D409,'حركة المخزون'!H:H,'أرصدة المصنع'!$V$2)-SUMIFS('حركة المخزون'!F:F,'حركة المخزون'!E:E,'أرصدة المصنع'!D409,'حركة المخزون'!G:G,'أرصدة المصنع'!$V$2)</f>
        <v>0</v>
      </c>
      <c r="W409" s="21"/>
      <c r="X409" s="20">
        <f>SUMIFS('حركة المخزون'!F:F,'حركة المخزون'!E:E,'أرصدة المصنع'!D409,'حركة المخزون'!H:H,'أرصدة المصنع'!$X$2)-SUMIFS('حركة المخزون'!F:F,'حركة المخزون'!E:E,'أرصدة المصنع'!D409,'حركة المخزون'!G:G,'أرصدة المصنع'!$X$2)</f>
        <v>0</v>
      </c>
      <c r="Y409" s="21"/>
      <c r="Z409" s="20">
        <f>SUMIFS('حركة المخزون'!F:F,'حركة المخزون'!E:E,'أرصدة المصنع'!D409,'حركة المخزون'!H:H,'أرصدة المصنع'!$Z$2)-SUMIFS('حركة المخزون'!F:F,'حركة المخزون'!E:E,'أرصدة المصنع'!D409,'حركة المخزون'!G:G,'أرصدة المصنع'!$Z$2)</f>
        <v>0</v>
      </c>
      <c r="AA409" s="21"/>
      <c r="AB409" s="20">
        <f>SUMIFS('حركة المخزون'!F:F,'حركة المخزون'!E:E,'أرصدة المصنع'!D409,'حركة المخزون'!H:H,'أرصدة المصنع'!$AB$2)-SUMIFS('حركة المخزون'!F:F,'حركة المخزون'!E:E,'أرصدة المصنع'!D409,'حركة المخزون'!G:G,'أرصدة المصنع'!$AB$2)</f>
        <v>0</v>
      </c>
      <c r="AC409" s="21"/>
      <c r="AD409" s="20">
        <f>SUMIFS('حركة المخزون'!F:F,'حركة المخزون'!E:E,'أرصدة المصنع'!D409,'حركة المخزون'!H:H,'أرصدة المصنع'!$AD$2)-SUMIFS('حركة المخزون'!F:F,'حركة المخزون'!E:E,'أرصدة المصنع'!D409,'حركة المخزون'!G:G,'أرصدة المصنع'!$AD$2)</f>
        <v>0</v>
      </c>
      <c r="AE409" s="21"/>
      <c r="AF409" s="20">
        <f>SUMIFS('حركة المخزون'!F:F,'حركة المخزون'!E:E,'أرصدة المصنع'!D409,'حركة المخزون'!H:H,'أرصدة المصنع'!$AF$2)-SUMIFS('حركة المخزون'!F:F,'حركة المخزون'!E:E,'أرصدة المصنع'!D409,'حركة المخزون'!G:G,'أرصدة المصنع'!$AF$2)</f>
        <v>0</v>
      </c>
    </row>
    <row r="410" spans="2:32" ht="24" customHeight="1" x14ac:dyDescent="0.2">
      <c r="B410" s="18">
        <v>408</v>
      </c>
      <c r="C410" s="18" t="str">
        <f>VLOOKUP(B410,'قاعدة البيانات'!B:F,5,0)</f>
        <v xml:space="preserve"> </v>
      </c>
      <c r="D410" s="18" t="str">
        <f>VLOOKUP(C410,'قاعدة البيانات'!F:G,2,0)</f>
        <v/>
      </c>
      <c r="F410" s="20">
        <f>SUMIFS('حركة المخزون'!F:F,'حركة المخزون'!E:E,'أرصدة المصنع'!D410,'حركة المخزون'!H:H,'أرصدة المصنع'!$F$2)-SUMIFS('حركة المخزون'!F:F,'حركة المخزون'!E:E,'أرصدة المصنع'!D410,'حركة المخزون'!G:G,'أرصدة المصنع'!$F$2)</f>
        <v>0</v>
      </c>
      <c r="G410" s="21"/>
      <c r="H410" s="20">
        <f>SUMIFS('حركة المخزون'!F:F,'حركة المخزون'!E:E,'أرصدة المصنع'!D410,'حركة المخزون'!H:H,'أرصدة المصنع'!$H$2)-SUMIFS('حركة المخزون'!F:F,'حركة المخزون'!E:E,'أرصدة المصنع'!D410,'حركة المخزون'!G:G,'أرصدة المصنع'!$H$2)</f>
        <v>0</v>
      </c>
      <c r="I410" s="21"/>
      <c r="J410" s="20">
        <f>SUMIFS('حركة المخزون'!F:F,'حركة المخزون'!E:E,'أرصدة المصنع'!D410,'حركة المخزون'!H:H,'أرصدة المصنع'!$J$2)-SUMIFS('حركة المخزون'!F:F,'حركة المخزون'!E:E,'أرصدة المصنع'!D410,'حركة المخزون'!G:G,'أرصدة المصنع'!$J$2)</f>
        <v>0</v>
      </c>
      <c r="K410" s="21"/>
      <c r="L410" s="20">
        <f>SUMIFS('حركة المخزون'!F:F,'حركة المخزون'!E:E,'أرصدة المصنع'!D410,'حركة المخزون'!H:H,'أرصدة المصنع'!$L$2)-SUMIFS('حركة المخزون'!F:F,'حركة المخزون'!E:E,'أرصدة المصنع'!D410,'حركة المخزون'!G:G,'أرصدة المصنع'!$L$2)</f>
        <v>0</v>
      </c>
      <c r="M410" s="21"/>
      <c r="N410" s="20">
        <f>SUMIFS('حركة المخزون'!F:F,'حركة المخزون'!E:E,'أرصدة المصنع'!D410,'حركة المخزون'!H:H,'أرصدة المصنع'!$N$2)-SUMIFS('حركة المخزون'!F:F,'حركة المخزون'!E:E,'أرصدة المصنع'!D410,'حركة المخزون'!G:G,'أرصدة المصنع'!$N$2)</f>
        <v>0</v>
      </c>
      <c r="O410" s="21"/>
      <c r="P410" s="20">
        <f>SUMIFS('حركة المخزون'!F:F,'حركة المخزون'!E:E,'أرصدة المصنع'!D410,'حركة المخزون'!H:H,'أرصدة المصنع'!$P$2)-SUMIFS('حركة المخزون'!F:F,'حركة المخزون'!E:E,'أرصدة المصنع'!D410,'حركة المخزون'!G:G,'أرصدة المصنع'!$P$2)</f>
        <v>0</v>
      </c>
      <c r="Q410" s="21"/>
      <c r="R410" s="20">
        <f>SUMIFS('حركة المخزون'!F:F,'حركة المخزون'!E:E,'أرصدة المصنع'!D410,'حركة المخزون'!H:H,'أرصدة المصنع'!$R$2)-SUMIFS('حركة المخزون'!F:F,'حركة المخزون'!E:E,'أرصدة المصنع'!D410,'حركة المخزون'!G:G,'أرصدة المصنع'!$R$2)</f>
        <v>0</v>
      </c>
      <c r="S410" s="21"/>
      <c r="T410" s="20">
        <f>SUMIFS('حركة المخزون'!F:F,'حركة المخزون'!E:E,'أرصدة المصنع'!D410,'حركة المخزون'!H:H,'أرصدة المصنع'!$T$2)-SUMIFS('حركة المخزون'!F:F,'حركة المخزون'!E:E,'أرصدة المصنع'!D410,'حركة المخزون'!G:G,'أرصدة المصنع'!$T$2)</f>
        <v>0</v>
      </c>
      <c r="U410" s="21"/>
      <c r="V410" s="20">
        <f>SUMIFS('حركة المخزون'!F:F,'حركة المخزون'!E:E,'أرصدة المصنع'!D410,'حركة المخزون'!H:H,'أرصدة المصنع'!$V$2)-SUMIFS('حركة المخزون'!F:F,'حركة المخزون'!E:E,'أرصدة المصنع'!D410,'حركة المخزون'!G:G,'أرصدة المصنع'!$V$2)</f>
        <v>0</v>
      </c>
      <c r="W410" s="21"/>
      <c r="X410" s="20">
        <f>SUMIFS('حركة المخزون'!F:F,'حركة المخزون'!E:E,'أرصدة المصنع'!D410,'حركة المخزون'!H:H,'أرصدة المصنع'!$X$2)-SUMIFS('حركة المخزون'!F:F,'حركة المخزون'!E:E,'أرصدة المصنع'!D410,'حركة المخزون'!G:G,'أرصدة المصنع'!$X$2)</f>
        <v>0</v>
      </c>
      <c r="Y410" s="21"/>
      <c r="Z410" s="20">
        <f>SUMIFS('حركة المخزون'!F:F,'حركة المخزون'!E:E,'أرصدة المصنع'!D410,'حركة المخزون'!H:H,'أرصدة المصنع'!$Z$2)-SUMIFS('حركة المخزون'!F:F,'حركة المخزون'!E:E,'أرصدة المصنع'!D410,'حركة المخزون'!G:G,'أرصدة المصنع'!$Z$2)</f>
        <v>0</v>
      </c>
      <c r="AA410" s="21"/>
      <c r="AB410" s="20">
        <f>SUMIFS('حركة المخزون'!F:F,'حركة المخزون'!E:E,'أرصدة المصنع'!D410,'حركة المخزون'!H:H,'أرصدة المصنع'!$AB$2)-SUMIFS('حركة المخزون'!F:F,'حركة المخزون'!E:E,'أرصدة المصنع'!D410,'حركة المخزون'!G:G,'أرصدة المصنع'!$AB$2)</f>
        <v>0</v>
      </c>
      <c r="AC410" s="21"/>
      <c r="AD410" s="20">
        <f>SUMIFS('حركة المخزون'!F:F,'حركة المخزون'!E:E,'أرصدة المصنع'!D410,'حركة المخزون'!H:H,'أرصدة المصنع'!$AD$2)-SUMIFS('حركة المخزون'!F:F,'حركة المخزون'!E:E,'أرصدة المصنع'!D410,'حركة المخزون'!G:G,'أرصدة المصنع'!$AD$2)</f>
        <v>0</v>
      </c>
      <c r="AE410" s="21"/>
      <c r="AF410" s="20">
        <f>SUMIFS('حركة المخزون'!F:F,'حركة المخزون'!E:E,'أرصدة المصنع'!D410,'حركة المخزون'!H:H,'أرصدة المصنع'!$AF$2)-SUMIFS('حركة المخزون'!F:F,'حركة المخزون'!E:E,'أرصدة المصنع'!D410,'حركة المخزون'!G:G,'أرصدة المصنع'!$AF$2)</f>
        <v>0</v>
      </c>
    </row>
    <row r="411" spans="2:32" ht="24" customHeight="1" x14ac:dyDescent="0.2">
      <c r="B411" s="18">
        <v>409</v>
      </c>
      <c r="C411" s="18" t="str">
        <f>VLOOKUP(B411,'قاعدة البيانات'!B:F,5,0)</f>
        <v xml:space="preserve"> </v>
      </c>
      <c r="D411" s="18" t="str">
        <f>VLOOKUP(C411,'قاعدة البيانات'!F:G,2,0)</f>
        <v/>
      </c>
      <c r="F411" s="20">
        <f>SUMIFS('حركة المخزون'!F:F,'حركة المخزون'!E:E,'أرصدة المصنع'!D411,'حركة المخزون'!H:H,'أرصدة المصنع'!$F$2)-SUMIFS('حركة المخزون'!F:F,'حركة المخزون'!E:E,'أرصدة المصنع'!D411,'حركة المخزون'!G:G,'أرصدة المصنع'!$F$2)</f>
        <v>0</v>
      </c>
      <c r="G411" s="21"/>
      <c r="H411" s="20">
        <f>SUMIFS('حركة المخزون'!F:F,'حركة المخزون'!E:E,'أرصدة المصنع'!D411,'حركة المخزون'!H:H,'أرصدة المصنع'!$H$2)-SUMIFS('حركة المخزون'!F:F,'حركة المخزون'!E:E,'أرصدة المصنع'!D411,'حركة المخزون'!G:G,'أرصدة المصنع'!$H$2)</f>
        <v>0</v>
      </c>
      <c r="I411" s="21"/>
      <c r="J411" s="20">
        <f>SUMIFS('حركة المخزون'!F:F,'حركة المخزون'!E:E,'أرصدة المصنع'!D411,'حركة المخزون'!H:H,'أرصدة المصنع'!$J$2)-SUMIFS('حركة المخزون'!F:F,'حركة المخزون'!E:E,'أرصدة المصنع'!D411,'حركة المخزون'!G:G,'أرصدة المصنع'!$J$2)</f>
        <v>0</v>
      </c>
      <c r="K411" s="21"/>
      <c r="L411" s="20">
        <f>SUMIFS('حركة المخزون'!F:F,'حركة المخزون'!E:E,'أرصدة المصنع'!D411,'حركة المخزون'!H:H,'أرصدة المصنع'!$L$2)-SUMIFS('حركة المخزون'!F:F,'حركة المخزون'!E:E,'أرصدة المصنع'!D411,'حركة المخزون'!G:G,'أرصدة المصنع'!$L$2)</f>
        <v>0</v>
      </c>
      <c r="M411" s="21"/>
      <c r="N411" s="20">
        <f>SUMIFS('حركة المخزون'!F:F,'حركة المخزون'!E:E,'أرصدة المصنع'!D411,'حركة المخزون'!H:H,'أرصدة المصنع'!$N$2)-SUMIFS('حركة المخزون'!F:F,'حركة المخزون'!E:E,'أرصدة المصنع'!D411,'حركة المخزون'!G:G,'أرصدة المصنع'!$N$2)</f>
        <v>0</v>
      </c>
      <c r="O411" s="21"/>
      <c r="P411" s="20">
        <f>SUMIFS('حركة المخزون'!F:F,'حركة المخزون'!E:E,'أرصدة المصنع'!D411,'حركة المخزون'!H:H,'أرصدة المصنع'!$P$2)-SUMIFS('حركة المخزون'!F:F,'حركة المخزون'!E:E,'أرصدة المصنع'!D411,'حركة المخزون'!G:G,'أرصدة المصنع'!$P$2)</f>
        <v>0</v>
      </c>
      <c r="Q411" s="21"/>
      <c r="R411" s="20">
        <f>SUMIFS('حركة المخزون'!F:F,'حركة المخزون'!E:E,'أرصدة المصنع'!D411,'حركة المخزون'!H:H,'أرصدة المصنع'!$R$2)-SUMIFS('حركة المخزون'!F:F,'حركة المخزون'!E:E,'أرصدة المصنع'!D411,'حركة المخزون'!G:G,'أرصدة المصنع'!$R$2)</f>
        <v>0</v>
      </c>
      <c r="S411" s="21"/>
      <c r="T411" s="20">
        <f>SUMIFS('حركة المخزون'!F:F,'حركة المخزون'!E:E,'أرصدة المصنع'!D411,'حركة المخزون'!H:H,'أرصدة المصنع'!$T$2)-SUMIFS('حركة المخزون'!F:F,'حركة المخزون'!E:E,'أرصدة المصنع'!D411,'حركة المخزون'!G:G,'أرصدة المصنع'!$T$2)</f>
        <v>0</v>
      </c>
      <c r="U411" s="21"/>
      <c r="V411" s="20">
        <f>SUMIFS('حركة المخزون'!F:F,'حركة المخزون'!E:E,'أرصدة المصنع'!D411,'حركة المخزون'!H:H,'أرصدة المصنع'!$V$2)-SUMIFS('حركة المخزون'!F:F,'حركة المخزون'!E:E,'أرصدة المصنع'!D411,'حركة المخزون'!G:G,'أرصدة المصنع'!$V$2)</f>
        <v>0</v>
      </c>
      <c r="W411" s="21"/>
      <c r="X411" s="20">
        <f>SUMIFS('حركة المخزون'!F:F,'حركة المخزون'!E:E,'أرصدة المصنع'!D411,'حركة المخزون'!H:H,'أرصدة المصنع'!$X$2)-SUMIFS('حركة المخزون'!F:F,'حركة المخزون'!E:E,'أرصدة المصنع'!D411,'حركة المخزون'!G:G,'أرصدة المصنع'!$X$2)</f>
        <v>0</v>
      </c>
      <c r="Y411" s="21"/>
      <c r="Z411" s="20">
        <f>SUMIFS('حركة المخزون'!F:F,'حركة المخزون'!E:E,'أرصدة المصنع'!D411,'حركة المخزون'!H:H,'أرصدة المصنع'!$Z$2)-SUMIFS('حركة المخزون'!F:F,'حركة المخزون'!E:E,'أرصدة المصنع'!D411,'حركة المخزون'!G:G,'أرصدة المصنع'!$Z$2)</f>
        <v>0</v>
      </c>
      <c r="AA411" s="21"/>
      <c r="AB411" s="20">
        <f>SUMIFS('حركة المخزون'!F:F,'حركة المخزون'!E:E,'أرصدة المصنع'!D411,'حركة المخزون'!H:H,'أرصدة المصنع'!$AB$2)-SUMIFS('حركة المخزون'!F:F,'حركة المخزون'!E:E,'أرصدة المصنع'!D411,'حركة المخزون'!G:G,'أرصدة المصنع'!$AB$2)</f>
        <v>0</v>
      </c>
      <c r="AC411" s="21"/>
      <c r="AD411" s="20">
        <f>SUMIFS('حركة المخزون'!F:F,'حركة المخزون'!E:E,'أرصدة المصنع'!D411,'حركة المخزون'!H:H,'أرصدة المصنع'!$AD$2)-SUMIFS('حركة المخزون'!F:F,'حركة المخزون'!E:E,'أرصدة المصنع'!D411,'حركة المخزون'!G:G,'أرصدة المصنع'!$AD$2)</f>
        <v>0</v>
      </c>
      <c r="AE411" s="21"/>
      <c r="AF411" s="20">
        <f>SUMIFS('حركة المخزون'!F:F,'حركة المخزون'!E:E,'أرصدة المصنع'!D411,'حركة المخزون'!H:H,'أرصدة المصنع'!$AF$2)-SUMIFS('حركة المخزون'!F:F,'حركة المخزون'!E:E,'أرصدة المصنع'!D411,'حركة المخزون'!G:G,'أرصدة المصنع'!$AF$2)</f>
        <v>0</v>
      </c>
    </row>
    <row r="412" spans="2:32" ht="24" customHeight="1" x14ac:dyDescent="0.2">
      <c r="B412" s="19">
        <v>410</v>
      </c>
      <c r="C412" s="18" t="str">
        <f>VLOOKUP(B412,'قاعدة البيانات'!B:F,5,0)</f>
        <v xml:space="preserve"> </v>
      </c>
      <c r="D412" s="18" t="str">
        <f>VLOOKUP(C412,'قاعدة البيانات'!F:G,2,0)</f>
        <v/>
      </c>
      <c r="F412" s="20">
        <f>SUMIFS('حركة المخزون'!F:F,'حركة المخزون'!E:E,'أرصدة المصنع'!D412,'حركة المخزون'!H:H,'أرصدة المصنع'!$F$2)-SUMIFS('حركة المخزون'!F:F,'حركة المخزون'!E:E,'أرصدة المصنع'!D412,'حركة المخزون'!G:G,'أرصدة المصنع'!$F$2)</f>
        <v>0</v>
      </c>
      <c r="G412" s="21"/>
      <c r="H412" s="20">
        <f>SUMIFS('حركة المخزون'!F:F,'حركة المخزون'!E:E,'أرصدة المصنع'!D412,'حركة المخزون'!H:H,'أرصدة المصنع'!$H$2)-SUMIFS('حركة المخزون'!F:F,'حركة المخزون'!E:E,'أرصدة المصنع'!D412,'حركة المخزون'!G:G,'أرصدة المصنع'!$H$2)</f>
        <v>0</v>
      </c>
      <c r="I412" s="21"/>
      <c r="J412" s="20">
        <f>SUMIFS('حركة المخزون'!F:F,'حركة المخزون'!E:E,'أرصدة المصنع'!D412,'حركة المخزون'!H:H,'أرصدة المصنع'!$J$2)-SUMIFS('حركة المخزون'!F:F,'حركة المخزون'!E:E,'أرصدة المصنع'!D412,'حركة المخزون'!G:G,'أرصدة المصنع'!$J$2)</f>
        <v>0</v>
      </c>
      <c r="K412" s="21"/>
      <c r="L412" s="20">
        <f>SUMIFS('حركة المخزون'!F:F,'حركة المخزون'!E:E,'أرصدة المصنع'!D412,'حركة المخزون'!H:H,'أرصدة المصنع'!$L$2)-SUMIFS('حركة المخزون'!F:F,'حركة المخزون'!E:E,'أرصدة المصنع'!D412,'حركة المخزون'!G:G,'أرصدة المصنع'!$L$2)</f>
        <v>0</v>
      </c>
      <c r="M412" s="21"/>
      <c r="N412" s="20">
        <f>SUMIFS('حركة المخزون'!F:F,'حركة المخزون'!E:E,'أرصدة المصنع'!D412,'حركة المخزون'!H:H,'أرصدة المصنع'!$N$2)-SUMIFS('حركة المخزون'!F:F,'حركة المخزون'!E:E,'أرصدة المصنع'!D412,'حركة المخزون'!G:G,'أرصدة المصنع'!$N$2)</f>
        <v>0</v>
      </c>
      <c r="O412" s="21"/>
      <c r="P412" s="20">
        <f>SUMIFS('حركة المخزون'!F:F,'حركة المخزون'!E:E,'أرصدة المصنع'!D412,'حركة المخزون'!H:H,'أرصدة المصنع'!$P$2)-SUMIFS('حركة المخزون'!F:F,'حركة المخزون'!E:E,'أرصدة المصنع'!D412,'حركة المخزون'!G:G,'أرصدة المصنع'!$P$2)</f>
        <v>0</v>
      </c>
      <c r="Q412" s="21"/>
      <c r="R412" s="20">
        <f>SUMIFS('حركة المخزون'!F:F,'حركة المخزون'!E:E,'أرصدة المصنع'!D412,'حركة المخزون'!H:H,'أرصدة المصنع'!$R$2)-SUMIFS('حركة المخزون'!F:F,'حركة المخزون'!E:E,'أرصدة المصنع'!D412,'حركة المخزون'!G:G,'أرصدة المصنع'!$R$2)</f>
        <v>0</v>
      </c>
      <c r="S412" s="21"/>
      <c r="T412" s="20">
        <f>SUMIFS('حركة المخزون'!F:F,'حركة المخزون'!E:E,'أرصدة المصنع'!D412,'حركة المخزون'!H:H,'أرصدة المصنع'!$T$2)-SUMIFS('حركة المخزون'!F:F,'حركة المخزون'!E:E,'أرصدة المصنع'!D412,'حركة المخزون'!G:G,'أرصدة المصنع'!$T$2)</f>
        <v>0</v>
      </c>
      <c r="U412" s="21"/>
      <c r="V412" s="20">
        <f>SUMIFS('حركة المخزون'!F:F,'حركة المخزون'!E:E,'أرصدة المصنع'!D412,'حركة المخزون'!H:H,'أرصدة المصنع'!$V$2)-SUMIFS('حركة المخزون'!F:F,'حركة المخزون'!E:E,'أرصدة المصنع'!D412,'حركة المخزون'!G:G,'أرصدة المصنع'!$V$2)</f>
        <v>0</v>
      </c>
      <c r="W412" s="21"/>
      <c r="X412" s="20">
        <f>SUMIFS('حركة المخزون'!F:F,'حركة المخزون'!E:E,'أرصدة المصنع'!D412,'حركة المخزون'!H:H,'أرصدة المصنع'!$X$2)-SUMIFS('حركة المخزون'!F:F,'حركة المخزون'!E:E,'أرصدة المصنع'!D412,'حركة المخزون'!G:G,'أرصدة المصنع'!$X$2)</f>
        <v>0</v>
      </c>
      <c r="Y412" s="21"/>
      <c r="Z412" s="20">
        <f>SUMIFS('حركة المخزون'!F:F,'حركة المخزون'!E:E,'أرصدة المصنع'!D412,'حركة المخزون'!H:H,'أرصدة المصنع'!$Z$2)-SUMIFS('حركة المخزون'!F:F,'حركة المخزون'!E:E,'أرصدة المصنع'!D412,'حركة المخزون'!G:G,'أرصدة المصنع'!$Z$2)</f>
        <v>0</v>
      </c>
      <c r="AA412" s="21"/>
      <c r="AB412" s="20">
        <f>SUMIFS('حركة المخزون'!F:F,'حركة المخزون'!E:E,'أرصدة المصنع'!D412,'حركة المخزون'!H:H,'أرصدة المصنع'!$AB$2)-SUMIFS('حركة المخزون'!F:F,'حركة المخزون'!E:E,'أرصدة المصنع'!D412,'حركة المخزون'!G:G,'أرصدة المصنع'!$AB$2)</f>
        <v>0</v>
      </c>
      <c r="AC412" s="21"/>
      <c r="AD412" s="20">
        <f>SUMIFS('حركة المخزون'!F:F,'حركة المخزون'!E:E,'أرصدة المصنع'!D412,'حركة المخزون'!H:H,'أرصدة المصنع'!$AD$2)-SUMIFS('حركة المخزون'!F:F,'حركة المخزون'!E:E,'أرصدة المصنع'!D412,'حركة المخزون'!G:G,'أرصدة المصنع'!$AD$2)</f>
        <v>0</v>
      </c>
      <c r="AE412" s="21"/>
      <c r="AF412" s="20">
        <f>SUMIFS('حركة المخزون'!F:F,'حركة المخزون'!E:E,'أرصدة المصنع'!D412,'حركة المخزون'!H:H,'أرصدة المصنع'!$AF$2)-SUMIFS('حركة المخزون'!F:F,'حركة المخزون'!E:E,'أرصدة المصنع'!D412,'حركة المخزون'!G:G,'أرصدة المصنع'!$AF$2)</f>
        <v>0</v>
      </c>
    </row>
    <row r="413" spans="2:32" ht="24" customHeight="1" x14ac:dyDescent="0.2">
      <c r="B413" s="18">
        <v>411</v>
      </c>
      <c r="C413" s="18" t="str">
        <f>VLOOKUP(B413,'قاعدة البيانات'!B:F,5,0)</f>
        <v xml:space="preserve"> </v>
      </c>
      <c r="D413" s="18" t="str">
        <f>VLOOKUP(C413,'قاعدة البيانات'!F:G,2,0)</f>
        <v/>
      </c>
      <c r="F413" s="20">
        <f>SUMIFS('حركة المخزون'!F:F,'حركة المخزون'!E:E,'أرصدة المصنع'!D413,'حركة المخزون'!H:H,'أرصدة المصنع'!$F$2)-SUMIFS('حركة المخزون'!F:F,'حركة المخزون'!E:E,'أرصدة المصنع'!D413,'حركة المخزون'!G:G,'أرصدة المصنع'!$F$2)</f>
        <v>0</v>
      </c>
      <c r="G413" s="21"/>
      <c r="H413" s="20">
        <f>SUMIFS('حركة المخزون'!F:F,'حركة المخزون'!E:E,'أرصدة المصنع'!D413,'حركة المخزون'!H:H,'أرصدة المصنع'!$H$2)-SUMIFS('حركة المخزون'!F:F,'حركة المخزون'!E:E,'أرصدة المصنع'!D413,'حركة المخزون'!G:G,'أرصدة المصنع'!$H$2)</f>
        <v>0</v>
      </c>
      <c r="I413" s="21"/>
      <c r="J413" s="20">
        <f>SUMIFS('حركة المخزون'!F:F,'حركة المخزون'!E:E,'أرصدة المصنع'!D413,'حركة المخزون'!H:H,'أرصدة المصنع'!$J$2)-SUMIFS('حركة المخزون'!F:F,'حركة المخزون'!E:E,'أرصدة المصنع'!D413,'حركة المخزون'!G:G,'أرصدة المصنع'!$J$2)</f>
        <v>0</v>
      </c>
      <c r="K413" s="21"/>
      <c r="L413" s="20">
        <f>SUMIFS('حركة المخزون'!F:F,'حركة المخزون'!E:E,'أرصدة المصنع'!D413,'حركة المخزون'!H:H,'أرصدة المصنع'!$L$2)-SUMIFS('حركة المخزون'!F:F,'حركة المخزون'!E:E,'أرصدة المصنع'!D413,'حركة المخزون'!G:G,'أرصدة المصنع'!$L$2)</f>
        <v>0</v>
      </c>
      <c r="M413" s="21"/>
      <c r="N413" s="20">
        <f>SUMIFS('حركة المخزون'!F:F,'حركة المخزون'!E:E,'أرصدة المصنع'!D413,'حركة المخزون'!H:H,'أرصدة المصنع'!$N$2)-SUMIFS('حركة المخزون'!F:F,'حركة المخزون'!E:E,'أرصدة المصنع'!D413,'حركة المخزون'!G:G,'أرصدة المصنع'!$N$2)</f>
        <v>0</v>
      </c>
      <c r="O413" s="21"/>
      <c r="P413" s="20">
        <f>SUMIFS('حركة المخزون'!F:F,'حركة المخزون'!E:E,'أرصدة المصنع'!D413,'حركة المخزون'!H:H,'أرصدة المصنع'!$P$2)-SUMIFS('حركة المخزون'!F:F,'حركة المخزون'!E:E,'أرصدة المصنع'!D413,'حركة المخزون'!G:G,'أرصدة المصنع'!$P$2)</f>
        <v>0</v>
      </c>
      <c r="Q413" s="21"/>
      <c r="R413" s="20">
        <f>SUMIFS('حركة المخزون'!F:F,'حركة المخزون'!E:E,'أرصدة المصنع'!D413,'حركة المخزون'!H:H,'أرصدة المصنع'!$R$2)-SUMIFS('حركة المخزون'!F:F,'حركة المخزون'!E:E,'أرصدة المصنع'!D413,'حركة المخزون'!G:G,'أرصدة المصنع'!$R$2)</f>
        <v>0</v>
      </c>
      <c r="S413" s="21"/>
      <c r="T413" s="20">
        <f>SUMIFS('حركة المخزون'!F:F,'حركة المخزون'!E:E,'أرصدة المصنع'!D413,'حركة المخزون'!H:H,'أرصدة المصنع'!$T$2)-SUMIFS('حركة المخزون'!F:F,'حركة المخزون'!E:E,'أرصدة المصنع'!D413,'حركة المخزون'!G:G,'أرصدة المصنع'!$T$2)</f>
        <v>0</v>
      </c>
      <c r="U413" s="21"/>
      <c r="V413" s="20">
        <f>SUMIFS('حركة المخزون'!F:F,'حركة المخزون'!E:E,'أرصدة المصنع'!D413,'حركة المخزون'!H:H,'أرصدة المصنع'!$V$2)-SUMIFS('حركة المخزون'!F:F,'حركة المخزون'!E:E,'أرصدة المصنع'!D413,'حركة المخزون'!G:G,'أرصدة المصنع'!$V$2)</f>
        <v>0</v>
      </c>
      <c r="W413" s="21"/>
      <c r="X413" s="20">
        <f>SUMIFS('حركة المخزون'!F:F,'حركة المخزون'!E:E,'أرصدة المصنع'!D413,'حركة المخزون'!H:H,'أرصدة المصنع'!$X$2)-SUMIFS('حركة المخزون'!F:F,'حركة المخزون'!E:E,'أرصدة المصنع'!D413,'حركة المخزون'!G:G,'أرصدة المصنع'!$X$2)</f>
        <v>0</v>
      </c>
      <c r="Y413" s="21"/>
      <c r="Z413" s="20">
        <f>SUMIFS('حركة المخزون'!F:F,'حركة المخزون'!E:E,'أرصدة المصنع'!D413,'حركة المخزون'!H:H,'أرصدة المصنع'!$Z$2)-SUMIFS('حركة المخزون'!F:F,'حركة المخزون'!E:E,'أرصدة المصنع'!D413,'حركة المخزون'!G:G,'أرصدة المصنع'!$Z$2)</f>
        <v>0</v>
      </c>
      <c r="AA413" s="21"/>
      <c r="AB413" s="20">
        <f>SUMIFS('حركة المخزون'!F:F,'حركة المخزون'!E:E,'أرصدة المصنع'!D413,'حركة المخزون'!H:H,'أرصدة المصنع'!$AB$2)-SUMIFS('حركة المخزون'!F:F,'حركة المخزون'!E:E,'أرصدة المصنع'!D413,'حركة المخزون'!G:G,'أرصدة المصنع'!$AB$2)</f>
        <v>0</v>
      </c>
      <c r="AC413" s="21"/>
      <c r="AD413" s="20">
        <f>SUMIFS('حركة المخزون'!F:F,'حركة المخزون'!E:E,'أرصدة المصنع'!D413,'حركة المخزون'!H:H,'أرصدة المصنع'!$AD$2)-SUMIFS('حركة المخزون'!F:F,'حركة المخزون'!E:E,'أرصدة المصنع'!D413,'حركة المخزون'!G:G,'أرصدة المصنع'!$AD$2)</f>
        <v>0</v>
      </c>
      <c r="AE413" s="21"/>
      <c r="AF413" s="20">
        <f>SUMIFS('حركة المخزون'!F:F,'حركة المخزون'!E:E,'أرصدة المصنع'!D413,'حركة المخزون'!H:H,'أرصدة المصنع'!$AF$2)-SUMIFS('حركة المخزون'!F:F,'حركة المخزون'!E:E,'أرصدة المصنع'!D413,'حركة المخزون'!G:G,'أرصدة المصنع'!$AF$2)</f>
        <v>0</v>
      </c>
    </row>
    <row r="414" spans="2:32" ht="24" customHeight="1" x14ac:dyDescent="0.2">
      <c r="B414" s="18">
        <v>412</v>
      </c>
      <c r="C414" s="18" t="str">
        <f>VLOOKUP(B414,'قاعدة البيانات'!B:F,5,0)</f>
        <v xml:space="preserve"> </v>
      </c>
      <c r="D414" s="18" t="str">
        <f>VLOOKUP(C414,'قاعدة البيانات'!F:G,2,0)</f>
        <v/>
      </c>
      <c r="F414" s="20">
        <f>SUMIFS('حركة المخزون'!F:F,'حركة المخزون'!E:E,'أرصدة المصنع'!D414,'حركة المخزون'!H:H,'أرصدة المصنع'!$F$2)-SUMIFS('حركة المخزون'!F:F,'حركة المخزون'!E:E,'أرصدة المصنع'!D414,'حركة المخزون'!G:G,'أرصدة المصنع'!$F$2)</f>
        <v>0</v>
      </c>
      <c r="G414" s="21"/>
      <c r="H414" s="20">
        <f>SUMIFS('حركة المخزون'!F:F,'حركة المخزون'!E:E,'أرصدة المصنع'!D414,'حركة المخزون'!H:H,'أرصدة المصنع'!$H$2)-SUMIFS('حركة المخزون'!F:F,'حركة المخزون'!E:E,'أرصدة المصنع'!D414,'حركة المخزون'!G:G,'أرصدة المصنع'!$H$2)</f>
        <v>0</v>
      </c>
      <c r="I414" s="21"/>
      <c r="J414" s="20">
        <f>SUMIFS('حركة المخزون'!F:F,'حركة المخزون'!E:E,'أرصدة المصنع'!D414,'حركة المخزون'!H:H,'أرصدة المصنع'!$J$2)-SUMIFS('حركة المخزون'!F:F,'حركة المخزون'!E:E,'أرصدة المصنع'!D414,'حركة المخزون'!G:G,'أرصدة المصنع'!$J$2)</f>
        <v>0</v>
      </c>
      <c r="K414" s="21"/>
      <c r="L414" s="20">
        <f>SUMIFS('حركة المخزون'!F:F,'حركة المخزون'!E:E,'أرصدة المصنع'!D414,'حركة المخزون'!H:H,'أرصدة المصنع'!$L$2)-SUMIFS('حركة المخزون'!F:F,'حركة المخزون'!E:E,'أرصدة المصنع'!D414,'حركة المخزون'!G:G,'أرصدة المصنع'!$L$2)</f>
        <v>0</v>
      </c>
      <c r="M414" s="21"/>
      <c r="N414" s="20">
        <f>SUMIFS('حركة المخزون'!F:F,'حركة المخزون'!E:E,'أرصدة المصنع'!D414,'حركة المخزون'!H:H,'أرصدة المصنع'!$N$2)-SUMIFS('حركة المخزون'!F:F,'حركة المخزون'!E:E,'أرصدة المصنع'!D414,'حركة المخزون'!G:G,'أرصدة المصنع'!$N$2)</f>
        <v>0</v>
      </c>
      <c r="O414" s="21"/>
      <c r="P414" s="20">
        <f>SUMIFS('حركة المخزون'!F:F,'حركة المخزون'!E:E,'أرصدة المصنع'!D414,'حركة المخزون'!H:H,'أرصدة المصنع'!$P$2)-SUMIFS('حركة المخزون'!F:F,'حركة المخزون'!E:E,'أرصدة المصنع'!D414,'حركة المخزون'!G:G,'أرصدة المصنع'!$P$2)</f>
        <v>0</v>
      </c>
      <c r="Q414" s="21"/>
      <c r="R414" s="20">
        <f>SUMIFS('حركة المخزون'!F:F,'حركة المخزون'!E:E,'أرصدة المصنع'!D414,'حركة المخزون'!H:H,'أرصدة المصنع'!$R$2)-SUMIFS('حركة المخزون'!F:F,'حركة المخزون'!E:E,'أرصدة المصنع'!D414,'حركة المخزون'!G:G,'أرصدة المصنع'!$R$2)</f>
        <v>0</v>
      </c>
      <c r="S414" s="21"/>
      <c r="T414" s="20">
        <f>SUMIFS('حركة المخزون'!F:F,'حركة المخزون'!E:E,'أرصدة المصنع'!D414,'حركة المخزون'!H:H,'أرصدة المصنع'!$T$2)-SUMIFS('حركة المخزون'!F:F,'حركة المخزون'!E:E,'أرصدة المصنع'!D414,'حركة المخزون'!G:G,'أرصدة المصنع'!$T$2)</f>
        <v>0</v>
      </c>
      <c r="U414" s="21"/>
      <c r="V414" s="20">
        <f>SUMIFS('حركة المخزون'!F:F,'حركة المخزون'!E:E,'أرصدة المصنع'!D414,'حركة المخزون'!H:H,'أرصدة المصنع'!$V$2)-SUMIFS('حركة المخزون'!F:F,'حركة المخزون'!E:E,'أرصدة المصنع'!D414,'حركة المخزون'!G:G,'أرصدة المصنع'!$V$2)</f>
        <v>0</v>
      </c>
      <c r="W414" s="21"/>
      <c r="X414" s="20">
        <f>SUMIFS('حركة المخزون'!F:F,'حركة المخزون'!E:E,'أرصدة المصنع'!D414,'حركة المخزون'!H:H,'أرصدة المصنع'!$X$2)-SUMIFS('حركة المخزون'!F:F,'حركة المخزون'!E:E,'أرصدة المصنع'!D414,'حركة المخزون'!G:G,'أرصدة المصنع'!$X$2)</f>
        <v>0</v>
      </c>
      <c r="Y414" s="21"/>
      <c r="Z414" s="20">
        <f>SUMIFS('حركة المخزون'!F:F,'حركة المخزون'!E:E,'أرصدة المصنع'!D414,'حركة المخزون'!H:H,'أرصدة المصنع'!$Z$2)-SUMIFS('حركة المخزون'!F:F,'حركة المخزون'!E:E,'أرصدة المصنع'!D414,'حركة المخزون'!G:G,'أرصدة المصنع'!$Z$2)</f>
        <v>0</v>
      </c>
      <c r="AA414" s="21"/>
      <c r="AB414" s="20">
        <f>SUMIFS('حركة المخزون'!F:F,'حركة المخزون'!E:E,'أرصدة المصنع'!D414,'حركة المخزون'!H:H,'أرصدة المصنع'!$AB$2)-SUMIFS('حركة المخزون'!F:F,'حركة المخزون'!E:E,'أرصدة المصنع'!D414,'حركة المخزون'!G:G,'أرصدة المصنع'!$AB$2)</f>
        <v>0</v>
      </c>
      <c r="AC414" s="21"/>
      <c r="AD414" s="20">
        <f>SUMIFS('حركة المخزون'!F:F,'حركة المخزون'!E:E,'أرصدة المصنع'!D414,'حركة المخزون'!H:H,'أرصدة المصنع'!$AD$2)-SUMIFS('حركة المخزون'!F:F,'حركة المخزون'!E:E,'أرصدة المصنع'!D414,'حركة المخزون'!G:G,'أرصدة المصنع'!$AD$2)</f>
        <v>0</v>
      </c>
      <c r="AE414" s="21"/>
      <c r="AF414" s="20">
        <f>SUMIFS('حركة المخزون'!F:F,'حركة المخزون'!E:E,'أرصدة المصنع'!D414,'حركة المخزون'!H:H,'أرصدة المصنع'!$AF$2)-SUMIFS('حركة المخزون'!F:F,'حركة المخزون'!E:E,'أرصدة المصنع'!D414,'حركة المخزون'!G:G,'أرصدة المصنع'!$AF$2)</f>
        <v>0</v>
      </c>
    </row>
    <row r="415" spans="2:32" ht="24" customHeight="1" x14ac:dyDescent="0.2">
      <c r="B415" s="19">
        <v>413</v>
      </c>
      <c r="C415" s="18" t="str">
        <f>VLOOKUP(B415,'قاعدة البيانات'!B:F,5,0)</f>
        <v xml:space="preserve"> </v>
      </c>
      <c r="D415" s="18" t="str">
        <f>VLOOKUP(C415,'قاعدة البيانات'!F:G,2,0)</f>
        <v/>
      </c>
      <c r="F415" s="20">
        <f>SUMIFS('حركة المخزون'!F:F,'حركة المخزون'!E:E,'أرصدة المصنع'!D415,'حركة المخزون'!H:H,'أرصدة المصنع'!$F$2)-SUMIFS('حركة المخزون'!F:F,'حركة المخزون'!E:E,'أرصدة المصنع'!D415,'حركة المخزون'!G:G,'أرصدة المصنع'!$F$2)</f>
        <v>0</v>
      </c>
      <c r="G415" s="21"/>
      <c r="H415" s="20">
        <f>SUMIFS('حركة المخزون'!F:F,'حركة المخزون'!E:E,'أرصدة المصنع'!D415,'حركة المخزون'!H:H,'أرصدة المصنع'!$H$2)-SUMIFS('حركة المخزون'!F:F,'حركة المخزون'!E:E,'أرصدة المصنع'!D415,'حركة المخزون'!G:G,'أرصدة المصنع'!$H$2)</f>
        <v>0</v>
      </c>
      <c r="I415" s="21"/>
      <c r="J415" s="20">
        <f>SUMIFS('حركة المخزون'!F:F,'حركة المخزون'!E:E,'أرصدة المصنع'!D415,'حركة المخزون'!H:H,'أرصدة المصنع'!$J$2)-SUMIFS('حركة المخزون'!F:F,'حركة المخزون'!E:E,'أرصدة المصنع'!D415,'حركة المخزون'!G:G,'أرصدة المصنع'!$J$2)</f>
        <v>0</v>
      </c>
      <c r="K415" s="21"/>
      <c r="L415" s="20">
        <f>SUMIFS('حركة المخزون'!F:F,'حركة المخزون'!E:E,'أرصدة المصنع'!D415,'حركة المخزون'!H:H,'أرصدة المصنع'!$L$2)-SUMIFS('حركة المخزون'!F:F,'حركة المخزون'!E:E,'أرصدة المصنع'!D415,'حركة المخزون'!G:G,'أرصدة المصنع'!$L$2)</f>
        <v>0</v>
      </c>
      <c r="M415" s="21"/>
      <c r="N415" s="20">
        <f>SUMIFS('حركة المخزون'!F:F,'حركة المخزون'!E:E,'أرصدة المصنع'!D415,'حركة المخزون'!H:H,'أرصدة المصنع'!$N$2)-SUMIFS('حركة المخزون'!F:F,'حركة المخزون'!E:E,'أرصدة المصنع'!D415,'حركة المخزون'!G:G,'أرصدة المصنع'!$N$2)</f>
        <v>0</v>
      </c>
      <c r="O415" s="21"/>
      <c r="P415" s="20">
        <f>SUMIFS('حركة المخزون'!F:F,'حركة المخزون'!E:E,'أرصدة المصنع'!D415,'حركة المخزون'!H:H,'أرصدة المصنع'!$P$2)-SUMIFS('حركة المخزون'!F:F,'حركة المخزون'!E:E,'أرصدة المصنع'!D415,'حركة المخزون'!G:G,'أرصدة المصنع'!$P$2)</f>
        <v>0</v>
      </c>
      <c r="Q415" s="21"/>
      <c r="R415" s="20">
        <f>SUMIFS('حركة المخزون'!F:F,'حركة المخزون'!E:E,'أرصدة المصنع'!D415,'حركة المخزون'!H:H,'أرصدة المصنع'!$R$2)-SUMIFS('حركة المخزون'!F:F,'حركة المخزون'!E:E,'أرصدة المصنع'!D415,'حركة المخزون'!G:G,'أرصدة المصنع'!$R$2)</f>
        <v>0</v>
      </c>
      <c r="S415" s="21"/>
      <c r="T415" s="20">
        <f>SUMIFS('حركة المخزون'!F:F,'حركة المخزون'!E:E,'أرصدة المصنع'!D415,'حركة المخزون'!H:H,'أرصدة المصنع'!$T$2)-SUMIFS('حركة المخزون'!F:F,'حركة المخزون'!E:E,'أرصدة المصنع'!D415,'حركة المخزون'!G:G,'أرصدة المصنع'!$T$2)</f>
        <v>0</v>
      </c>
      <c r="U415" s="21"/>
      <c r="V415" s="20">
        <f>SUMIFS('حركة المخزون'!F:F,'حركة المخزون'!E:E,'أرصدة المصنع'!D415,'حركة المخزون'!H:H,'أرصدة المصنع'!$V$2)-SUMIFS('حركة المخزون'!F:F,'حركة المخزون'!E:E,'أرصدة المصنع'!D415,'حركة المخزون'!G:G,'أرصدة المصنع'!$V$2)</f>
        <v>0</v>
      </c>
      <c r="W415" s="21"/>
      <c r="X415" s="20">
        <f>SUMIFS('حركة المخزون'!F:F,'حركة المخزون'!E:E,'أرصدة المصنع'!D415,'حركة المخزون'!H:H,'أرصدة المصنع'!$X$2)-SUMIFS('حركة المخزون'!F:F,'حركة المخزون'!E:E,'أرصدة المصنع'!D415,'حركة المخزون'!G:G,'أرصدة المصنع'!$X$2)</f>
        <v>0</v>
      </c>
      <c r="Y415" s="21"/>
      <c r="Z415" s="20">
        <f>SUMIFS('حركة المخزون'!F:F,'حركة المخزون'!E:E,'أرصدة المصنع'!D415,'حركة المخزون'!H:H,'أرصدة المصنع'!$Z$2)-SUMIFS('حركة المخزون'!F:F,'حركة المخزون'!E:E,'أرصدة المصنع'!D415,'حركة المخزون'!G:G,'أرصدة المصنع'!$Z$2)</f>
        <v>0</v>
      </c>
      <c r="AA415" s="21"/>
      <c r="AB415" s="20">
        <f>SUMIFS('حركة المخزون'!F:F,'حركة المخزون'!E:E,'أرصدة المصنع'!D415,'حركة المخزون'!H:H,'أرصدة المصنع'!$AB$2)-SUMIFS('حركة المخزون'!F:F,'حركة المخزون'!E:E,'أرصدة المصنع'!D415,'حركة المخزون'!G:G,'أرصدة المصنع'!$AB$2)</f>
        <v>0</v>
      </c>
      <c r="AC415" s="21"/>
      <c r="AD415" s="20">
        <f>SUMIFS('حركة المخزون'!F:F,'حركة المخزون'!E:E,'أرصدة المصنع'!D415,'حركة المخزون'!H:H,'أرصدة المصنع'!$AD$2)-SUMIFS('حركة المخزون'!F:F,'حركة المخزون'!E:E,'أرصدة المصنع'!D415,'حركة المخزون'!G:G,'أرصدة المصنع'!$AD$2)</f>
        <v>0</v>
      </c>
      <c r="AE415" s="21"/>
      <c r="AF415" s="20">
        <f>SUMIFS('حركة المخزون'!F:F,'حركة المخزون'!E:E,'أرصدة المصنع'!D415,'حركة المخزون'!H:H,'أرصدة المصنع'!$AF$2)-SUMIFS('حركة المخزون'!F:F,'حركة المخزون'!E:E,'أرصدة المصنع'!D415,'حركة المخزون'!G:G,'أرصدة المصنع'!$AF$2)</f>
        <v>0</v>
      </c>
    </row>
    <row r="416" spans="2:32" ht="24" customHeight="1" x14ac:dyDescent="0.2">
      <c r="B416" s="18">
        <v>414</v>
      </c>
      <c r="C416" s="18" t="str">
        <f>VLOOKUP(B416,'قاعدة البيانات'!B:F,5,0)</f>
        <v xml:space="preserve"> </v>
      </c>
      <c r="D416" s="18" t="str">
        <f>VLOOKUP(C416,'قاعدة البيانات'!F:G,2,0)</f>
        <v/>
      </c>
      <c r="F416" s="20">
        <f>SUMIFS('حركة المخزون'!F:F,'حركة المخزون'!E:E,'أرصدة المصنع'!D416,'حركة المخزون'!H:H,'أرصدة المصنع'!$F$2)-SUMIFS('حركة المخزون'!F:F,'حركة المخزون'!E:E,'أرصدة المصنع'!D416,'حركة المخزون'!G:G,'أرصدة المصنع'!$F$2)</f>
        <v>0</v>
      </c>
      <c r="G416" s="21"/>
      <c r="H416" s="20">
        <f>SUMIFS('حركة المخزون'!F:F,'حركة المخزون'!E:E,'أرصدة المصنع'!D416,'حركة المخزون'!H:H,'أرصدة المصنع'!$H$2)-SUMIFS('حركة المخزون'!F:F,'حركة المخزون'!E:E,'أرصدة المصنع'!D416,'حركة المخزون'!G:G,'أرصدة المصنع'!$H$2)</f>
        <v>0</v>
      </c>
      <c r="I416" s="21"/>
      <c r="J416" s="20">
        <f>SUMIFS('حركة المخزون'!F:F,'حركة المخزون'!E:E,'أرصدة المصنع'!D416,'حركة المخزون'!H:H,'أرصدة المصنع'!$J$2)-SUMIFS('حركة المخزون'!F:F,'حركة المخزون'!E:E,'أرصدة المصنع'!D416,'حركة المخزون'!G:G,'أرصدة المصنع'!$J$2)</f>
        <v>0</v>
      </c>
      <c r="K416" s="21"/>
      <c r="L416" s="20">
        <f>SUMIFS('حركة المخزون'!F:F,'حركة المخزون'!E:E,'أرصدة المصنع'!D416,'حركة المخزون'!H:H,'أرصدة المصنع'!$L$2)-SUMIFS('حركة المخزون'!F:F,'حركة المخزون'!E:E,'أرصدة المصنع'!D416,'حركة المخزون'!G:G,'أرصدة المصنع'!$L$2)</f>
        <v>0</v>
      </c>
      <c r="M416" s="21"/>
      <c r="N416" s="20">
        <f>SUMIFS('حركة المخزون'!F:F,'حركة المخزون'!E:E,'أرصدة المصنع'!D416,'حركة المخزون'!H:H,'أرصدة المصنع'!$N$2)-SUMIFS('حركة المخزون'!F:F,'حركة المخزون'!E:E,'أرصدة المصنع'!D416,'حركة المخزون'!G:G,'أرصدة المصنع'!$N$2)</f>
        <v>0</v>
      </c>
      <c r="O416" s="21"/>
      <c r="P416" s="20">
        <f>SUMIFS('حركة المخزون'!F:F,'حركة المخزون'!E:E,'أرصدة المصنع'!D416,'حركة المخزون'!H:H,'أرصدة المصنع'!$P$2)-SUMIFS('حركة المخزون'!F:F,'حركة المخزون'!E:E,'أرصدة المصنع'!D416,'حركة المخزون'!G:G,'أرصدة المصنع'!$P$2)</f>
        <v>0</v>
      </c>
      <c r="Q416" s="21"/>
      <c r="R416" s="20">
        <f>SUMIFS('حركة المخزون'!F:F,'حركة المخزون'!E:E,'أرصدة المصنع'!D416,'حركة المخزون'!H:H,'أرصدة المصنع'!$R$2)-SUMIFS('حركة المخزون'!F:F,'حركة المخزون'!E:E,'أرصدة المصنع'!D416,'حركة المخزون'!G:G,'أرصدة المصنع'!$R$2)</f>
        <v>0</v>
      </c>
      <c r="S416" s="21"/>
      <c r="T416" s="20">
        <f>SUMIFS('حركة المخزون'!F:F,'حركة المخزون'!E:E,'أرصدة المصنع'!D416,'حركة المخزون'!H:H,'أرصدة المصنع'!$T$2)-SUMIFS('حركة المخزون'!F:F,'حركة المخزون'!E:E,'أرصدة المصنع'!D416,'حركة المخزون'!G:G,'أرصدة المصنع'!$T$2)</f>
        <v>0</v>
      </c>
      <c r="U416" s="21"/>
      <c r="V416" s="20">
        <f>SUMIFS('حركة المخزون'!F:F,'حركة المخزون'!E:E,'أرصدة المصنع'!D416,'حركة المخزون'!H:H,'أرصدة المصنع'!$V$2)-SUMIFS('حركة المخزون'!F:F,'حركة المخزون'!E:E,'أرصدة المصنع'!D416,'حركة المخزون'!G:G,'أرصدة المصنع'!$V$2)</f>
        <v>0</v>
      </c>
      <c r="W416" s="21"/>
      <c r="X416" s="20">
        <f>SUMIFS('حركة المخزون'!F:F,'حركة المخزون'!E:E,'أرصدة المصنع'!D416,'حركة المخزون'!H:H,'أرصدة المصنع'!$X$2)-SUMIFS('حركة المخزون'!F:F,'حركة المخزون'!E:E,'أرصدة المصنع'!D416,'حركة المخزون'!G:G,'أرصدة المصنع'!$X$2)</f>
        <v>0</v>
      </c>
      <c r="Y416" s="21"/>
      <c r="Z416" s="20">
        <f>SUMIFS('حركة المخزون'!F:F,'حركة المخزون'!E:E,'أرصدة المصنع'!D416,'حركة المخزون'!H:H,'أرصدة المصنع'!$Z$2)-SUMIFS('حركة المخزون'!F:F,'حركة المخزون'!E:E,'أرصدة المصنع'!D416,'حركة المخزون'!G:G,'أرصدة المصنع'!$Z$2)</f>
        <v>0</v>
      </c>
      <c r="AA416" s="21"/>
      <c r="AB416" s="20">
        <f>SUMIFS('حركة المخزون'!F:F,'حركة المخزون'!E:E,'أرصدة المصنع'!D416,'حركة المخزون'!H:H,'أرصدة المصنع'!$AB$2)-SUMIFS('حركة المخزون'!F:F,'حركة المخزون'!E:E,'أرصدة المصنع'!D416,'حركة المخزون'!G:G,'أرصدة المصنع'!$AB$2)</f>
        <v>0</v>
      </c>
      <c r="AC416" s="21"/>
      <c r="AD416" s="20">
        <f>SUMIFS('حركة المخزون'!F:F,'حركة المخزون'!E:E,'أرصدة المصنع'!D416,'حركة المخزون'!H:H,'أرصدة المصنع'!$AD$2)-SUMIFS('حركة المخزون'!F:F,'حركة المخزون'!E:E,'أرصدة المصنع'!D416,'حركة المخزون'!G:G,'أرصدة المصنع'!$AD$2)</f>
        <v>0</v>
      </c>
      <c r="AE416" s="21"/>
      <c r="AF416" s="20">
        <f>SUMIFS('حركة المخزون'!F:F,'حركة المخزون'!E:E,'أرصدة المصنع'!D416,'حركة المخزون'!H:H,'أرصدة المصنع'!$AF$2)-SUMIFS('حركة المخزون'!F:F,'حركة المخزون'!E:E,'أرصدة المصنع'!D416,'حركة المخزون'!G:G,'أرصدة المصنع'!$AF$2)</f>
        <v>0</v>
      </c>
    </row>
    <row r="417" spans="2:32" ht="24" customHeight="1" x14ac:dyDescent="0.2">
      <c r="B417" s="18">
        <v>415</v>
      </c>
      <c r="C417" s="18" t="str">
        <f>VLOOKUP(B417,'قاعدة البيانات'!B:F,5,0)</f>
        <v xml:space="preserve"> </v>
      </c>
      <c r="D417" s="18" t="str">
        <f>VLOOKUP(C417,'قاعدة البيانات'!F:G,2,0)</f>
        <v/>
      </c>
      <c r="F417" s="20">
        <f>SUMIFS('حركة المخزون'!F:F,'حركة المخزون'!E:E,'أرصدة المصنع'!D417,'حركة المخزون'!H:H,'أرصدة المصنع'!$F$2)-SUMIFS('حركة المخزون'!F:F,'حركة المخزون'!E:E,'أرصدة المصنع'!D417,'حركة المخزون'!G:G,'أرصدة المصنع'!$F$2)</f>
        <v>0</v>
      </c>
      <c r="G417" s="21"/>
      <c r="H417" s="20">
        <f>SUMIFS('حركة المخزون'!F:F,'حركة المخزون'!E:E,'أرصدة المصنع'!D417,'حركة المخزون'!H:H,'أرصدة المصنع'!$H$2)-SUMIFS('حركة المخزون'!F:F,'حركة المخزون'!E:E,'أرصدة المصنع'!D417,'حركة المخزون'!G:G,'أرصدة المصنع'!$H$2)</f>
        <v>0</v>
      </c>
      <c r="I417" s="21"/>
      <c r="J417" s="20">
        <f>SUMIFS('حركة المخزون'!F:F,'حركة المخزون'!E:E,'أرصدة المصنع'!D417,'حركة المخزون'!H:H,'أرصدة المصنع'!$J$2)-SUMIFS('حركة المخزون'!F:F,'حركة المخزون'!E:E,'أرصدة المصنع'!D417,'حركة المخزون'!G:G,'أرصدة المصنع'!$J$2)</f>
        <v>0</v>
      </c>
      <c r="K417" s="21"/>
      <c r="L417" s="20">
        <f>SUMIFS('حركة المخزون'!F:F,'حركة المخزون'!E:E,'أرصدة المصنع'!D417,'حركة المخزون'!H:H,'أرصدة المصنع'!$L$2)-SUMIFS('حركة المخزون'!F:F,'حركة المخزون'!E:E,'أرصدة المصنع'!D417,'حركة المخزون'!G:G,'أرصدة المصنع'!$L$2)</f>
        <v>0</v>
      </c>
      <c r="M417" s="21"/>
      <c r="N417" s="20">
        <f>SUMIFS('حركة المخزون'!F:F,'حركة المخزون'!E:E,'أرصدة المصنع'!D417,'حركة المخزون'!H:H,'أرصدة المصنع'!$N$2)-SUMIFS('حركة المخزون'!F:F,'حركة المخزون'!E:E,'أرصدة المصنع'!D417,'حركة المخزون'!G:G,'أرصدة المصنع'!$N$2)</f>
        <v>0</v>
      </c>
      <c r="O417" s="21"/>
      <c r="P417" s="20">
        <f>SUMIFS('حركة المخزون'!F:F,'حركة المخزون'!E:E,'أرصدة المصنع'!D417,'حركة المخزون'!H:H,'أرصدة المصنع'!$P$2)-SUMIFS('حركة المخزون'!F:F,'حركة المخزون'!E:E,'أرصدة المصنع'!D417,'حركة المخزون'!G:G,'أرصدة المصنع'!$P$2)</f>
        <v>0</v>
      </c>
      <c r="Q417" s="21"/>
      <c r="R417" s="20">
        <f>SUMIFS('حركة المخزون'!F:F,'حركة المخزون'!E:E,'أرصدة المصنع'!D417,'حركة المخزون'!H:H,'أرصدة المصنع'!$R$2)-SUMIFS('حركة المخزون'!F:F,'حركة المخزون'!E:E,'أرصدة المصنع'!D417,'حركة المخزون'!G:G,'أرصدة المصنع'!$R$2)</f>
        <v>0</v>
      </c>
      <c r="S417" s="21"/>
      <c r="T417" s="20">
        <f>SUMIFS('حركة المخزون'!F:F,'حركة المخزون'!E:E,'أرصدة المصنع'!D417,'حركة المخزون'!H:H,'أرصدة المصنع'!$T$2)-SUMIFS('حركة المخزون'!F:F,'حركة المخزون'!E:E,'أرصدة المصنع'!D417,'حركة المخزون'!G:G,'أرصدة المصنع'!$T$2)</f>
        <v>0</v>
      </c>
      <c r="U417" s="21"/>
      <c r="V417" s="20">
        <f>SUMIFS('حركة المخزون'!F:F,'حركة المخزون'!E:E,'أرصدة المصنع'!D417,'حركة المخزون'!H:H,'أرصدة المصنع'!$V$2)-SUMIFS('حركة المخزون'!F:F,'حركة المخزون'!E:E,'أرصدة المصنع'!D417,'حركة المخزون'!G:G,'أرصدة المصنع'!$V$2)</f>
        <v>0</v>
      </c>
      <c r="W417" s="21"/>
      <c r="X417" s="20">
        <f>SUMIFS('حركة المخزون'!F:F,'حركة المخزون'!E:E,'أرصدة المصنع'!D417,'حركة المخزون'!H:H,'أرصدة المصنع'!$X$2)-SUMIFS('حركة المخزون'!F:F,'حركة المخزون'!E:E,'أرصدة المصنع'!D417,'حركة المخزون'!G:G,'أرصدة المصنع'!$X$2)</f>
        <v>0</v>
      </c>
      <c r="Y417" s="21"/>
      <c r="Z417" s="20">
        <f>SUMIFS('حركة المخزون'!F:F,'حركة المخزون'!E:E,'أرصدة المصنع'!D417,'حركة المخزون'!H:H,'أرصدة المصنع'!$Z$2)-SUMIFS('حركة المخزون'!F:F,'حركة المخزون'!E:E,'أرصدة المصنع'!D417,'حركة المخزون'!G:G,'أرصدة المصنع'!$Z$2)</f>
        <v>0</v>
      </c>
      <c r="AA417" s="21"/>
      <c r="AB417" s="20">
        <f>SUMIFS('حركة المخزون'!F:F,'حركة المخزون'!E:E,'أرصدة المصنع'!D417,'حركة المخزون'!H:H,'أرصدة المصنع'!$AB$2)-SUMIFS('حركة المخزون'!F:F,'حركة المخزون'!E:E,'أرصدة المصنع'!D417,'حركة المخزون'!G:G,'أرصدة المصنع'!$AB$2)</f>
        <v>0</v>
      </c>
      <c r="AC417" s="21"/>
      <c r="AD417" s="20">
        <f>SUMIFS('حركة المخزون'!F:F,'حركة المخزون'!E:E,'أرصدة المصنع'!D417,'حركة المخزون'!H:H,'أرصدة المصنع'!$AD$2)-SUMIFS('حركة المخزون'!F:F,'حركة المخزون'!E:E,'أرصدة المصنع'!D417,'حركة المخزون'!G:G,'أرصدة المصنع'!$AD$2)</f>
        <v>0</v>
      </c>
      <c r="AE417" s="21"/>
      <c r="AF417" s="20">
        <f>SUMIFS('حركة المخزون'!F:F,'حركة المخزون'!E:E,'أرصدة المصنع'!D417,'حركة المخزون'!H:H,'أرصدة المصنع'!$AF$2)-SUMIFS('حركة المخزون'!F:F,'حركة المخزون'!E:E,'أرصدة المصنع'!D417,'حركة المخزون'!G:G,'أرصدة المصنع'!$AF$2)</f>
        <v>0</v>
      </c>
    </row>
    <row r="418" spans="2:32" ht="24" customHeight="1" x14ac:dyDescent="0.2">
      <c r="B418" s="19">
        <v>416</v>
      </c>
      <c r="C418" s="18" t="str">
        <f>VLOOKUP(B418,'قاعدة البيانات'!B:F,5,0)</f>
        <v xml:space="preserve"> </v>
      </c>
      <c r="D418" s="18" t="str">
        <f>VLOOKUP(C418,'قاعدة البيانات'!F:G,2,0)</f>
        <v/>
      </c>
      <c r="F418" s="20">
        <f>SUMIFS('حركة المخزون'!F:F,'حركة المخزون'!E:E,'أرصدة المصنع'!D418,'حركة المخزون'!H:H,'أرصدة المصنع'!$F$2)-SUMIFS('حركة المخزون'!F:F,'حركة المخزون'!E:E,'أرصدة المصنع'!D418,'حركة المخزون'!G:G,'أرصدة المصنع'!$F$2)</f>
        <v>0</v>
      </c>
      <c r="G418" s="21"/>
      <c r="H418" s="20">
        <f>SUMIFS('حركة المخزون'!F:F,'حركة المخزون'!E:E,'أرصدة المصنع'!D418,'حركة المخزون'!H:H,'أرصدة المصنع'!$H$2)-SUMIFS('حركة المخزون'!F:F,'حركة المخزون'!E:E,'أرصدة المصنع'!D418,'حركة المخزون'!G:G,'أرصدة المصنع'!$H$2)</f>
        <v>0</v>
      </c>
      <c r="I418" s="21"/>
      <c r="J418" s="20">
        <f>SUMIFS('حركة المخزون'!F:F,'حركة المخزون'!E:E,'أرصدة المصنع'!D418,'حركة المخزون'!H:H,'أرصدة المصنع'!$J$2)-SUMIFS('حركة المخزون'!F:F,'حركة المخزون'!E:E,'أرصدة المصنع'!D418,'حركة المخزون'!G:G,'أرصدة المصنع'!$J$2)</f>
        <v>0</v>
      </c>
      <c r="K418" s="21"/>
      <c r="L418" s="20">
        <f>SUMIFS('حركة المخزون'!F:F,'حركة المخزون'!E:E,'أرصدة المصنع'!D418,'حركة المخزون'!H:H,'أرصدة المصنع'!$L$2)-SUMIFS('حركة المخزون'!F:F,'حركة المخزون'!E:E,'أرصدة المصنع'!D418,'حركة المخزون'!G:G,'أرصدة المصنع'!$L$2)</f>
        <v>0</v>
      </c>
      <c r="M418" s="21"/>
      <c r="N418" s="20">
        <f>SUMIFS('حركة المخزون'!F:F,'حركة المخزون'!E:E,'أرصدة المصنع'!D418,'حركة المخزون'!H:H,'أرصدة المصنع'!$N$2)-SUMIFS('حركة المخزون'!F:F,'حركة المخزون'!E:E,'أرصدة المصنع'!D418,'حركة المخزون'!G:G,'أرصدة المصنع'!$N$2)</f>
        <v>0</v>
      </c>
      <c r="O418" s="21"/>
      <c r="P418" s="20">
        <f>SUMIFS('حركة المخزون'!F:F,'حركة المخزون'!E:E,'أرصدة المصنع'!D418,'حركة المخزون'!H:H,'أرصدة المصنع'!$P$2)-SUMIFS('حركة المخزون'!F:F,'حركة المخزون'!E:E,'أرصدة المصنع'!D418,'حركة المخزون'!G:G,'أرصدة المصنع'!$P$2)</f>
        <v>0</v>
      </c>
      <c r="Q418" s="21"/>
      <c r="R418" s="20">
        <f>SUMIFS('حركة المخزون'!F:F,'حركة المخزون'!E:E,'أرصدة المصنع'!D418,'حركة المخزون'!H:H,'أرصدة المصنع'!$R$2)-SUMIFS('حركة المخزون'!F:F,'حركة المخزون'!E:E,'أرصدة المصنع'!D418,'حركة المخزون'!G:G,'أرصدة المصنع'!$R$2)</f>
        <v>0</v>
      </c>
      <c r="S418" s="21"/>
      <c r="T418" s="20">
        <f>SUMIFS('حركة المخزون'!F:F,'حركة المخزون'!E:E,'أرصدة المصنع'!D418,'حركة المخزون'!H:H,'أرصدة المصنع'!$T$2)-SUMIFS('حركة المخزون'!F:F,'حركة المخزون'!E:E,'أرصدة المصنع'!D418,'حركة المخزون'!G:G,'أرصدة المصنع'!$T$2)</f>
        <v>0</v>
      </c>
      <c r="U418" s="21"/>
      <c r="V418" s="20">
        <f>SUMIFS('حركة المخزون'!F:F,'حركة المخزون'!E:E,'أرصدة المصنع'!D418,'حركة المخزون'!H:H,'أرصدة المصنع'!$V$2)-SUMIFS('حركة المخزون'!F:F,'حركة المخزون'!E:E,'أرصدة المصنع'!D418,'حركة المخزون'!G:G,'أرصدة المصنع'!$V$2)</f>
        <v>0</v>
      </c>
      <c r="W418" s="21"/>
      <c r="X418" s="20">
        <f>SUMIFS('حركة المخزون'!F:F,'حركة المخزون'!E:E,'أرصدة المصنع'!D418,'حركة المخزون'!H:H,'أرصدة المصنع'!$X$2)-SUMIFS('حركة المخزون'!F:F,'حركة المخزون'!E:E,'أرصدة المصنع'!D418,'حركة المخزون'!G:G,'أرصدة المصنع'!$X$2)</f>
        <v>0</v>
      </c>
      <c r="Y418" s="21"/>
      <c r="Z418" s="20">
        <f>SUMIFS('حركة المخزون'!F:F,'حركة المخزون'!E:E,'أرصدة المصنع'!D418,'حركة المخزون'!H:H,'أرصدة المصنع'!$Z$2)-SUMIFS('حركة المخزون'!F:F,'حركة المخزون'!E:E,'أرصدة المصنع'!D418,'حركة المخزون'!G:G,'أرصدة المصنع'!$Z$2)</f>
        <v>0</v>
      </c>
      <c r="AA418" s="21"/>
      <c r="AB418" s="20">
        <f>SUMIFS('حركة المخزون'!F:F,'حركة المخزون'!E:E,'أرصدة المصنع'!D418,'حركة المخزون'!H:H,'أرصدة المصنع'!$AB$2)-SUMIFS('حركة المخزون'!F:F,'حركة المخزون'!E:E,'أرصدة المصنع'!D418,'حركة المخزون'!G:G,'أرصدة المصنع'!$AB$2)</f>
        <v>0</v>
      </c>
      <c r="AC418" s="21"/>
      <c r="AD418" s="20">
        <f>SUMIFS('حركة المخزون'!F:F,'حركة المخزون'!E:E,'أرصدة المصنع'!D418,'حركة المخزون'!H:H,'أرصدة المصنع'!$AD$2)-SUMIFS('حركة المخزون'!F:F,'حركة المخزون'!E:E,'أرصدة المصنع'!D418,'حركة المخزون'!G:G,'أرصدة المصنع'!$AD$2)</f>
        <v>0</v>
      </c>
      <c r="AE418" s="21"/>
      <c r="AF418" s="20">
        <f>SUMIFS('حركة المخزون'!F:F,'حركة المخزون'!E:E,'أرصدة المصنع'!D418,'حركة المخزون'!H:H,'أرصدة المصنع'!$AF$2)-SUMIFS('حركة المخزون'!F:F,'حركة المخزون'!E:E,'أرصدة المصنع'!D418,'حركة المخزون'!G:G,'أرصدة المصنع'!$AF$2)</f>
        <v>0</v>
      </c>
    </row>
    <row r="419" spans="2:32" ht="24" customHeight="1" x14ac:dyDescent="0.2">
      <c r="B419" s="18">
        <v>417</v>
      </c>
      <c r="C419" s="18" t="str">
        <f>VLOOKUP(B419,'قاعدة البيانات'!B:F,5,0)</f>
        <v xml:space="preserve"> </v>
      </c>
      <c r="D419" s="18" t="str">
        <f>VLOOKUP(C419,'قاعدة البيانات'!F:G,2,0)</f>
        <v/>
      </c>
      <c r="F419" s="20">
        <f>SUMIFS('حركة المخزون'!F:F,'حركة المخزون'!E:E,'أرصدة المصنع'!D419,'حركة المخزون'!H:H,'أرصدة المصنع'!$F$2)-SUMIFS('حركة المخزون'!F:F,'حركة المخزون'!E:E,'أرصدة المصنع'!D419,'حركة المخزون'!G:G,'أرصدة المصنع'!$F$2)</f>
        <v>0</v>
      </c>
      <c r="G419" s="21"/>
      <c r="H419" s="20">
        <f>SUMIFS('حركة المخزون'!F:F,'حركة المخزون'!E:E,'أرصدة المصنع'!D419,'حركة المخزون'!H:H,'أرصدة المصنع'!$H$2)-SUMIFS('حركة المخزون'!F:F,'حركة المخزون'!E:E,'أرصدة المصنع'!D419,'حركة المخزون'!G:G,'أرصدة المصنع'!$H$2)</f>
        <v>0</v>
      </c>
      <c r="I419" s="21"/>
      <c r="J419" s="20">
        <f>SUMIFS('حركة المخزون'!F:F,'حركة المخزون'!E:E,'أرصدة المصنع'!D419,'حركة المخزون'!H:H,'أرصدة المصنع'!$J$2)-SUMIFS('حركة المخزون'!F:F,'حركة المخزون'!E:E,'أرصدة المصنع'!D419,'حركة المخزون'!G:G,'أرصدة المصنع'!$J$2)</f>
        <v>0</v>
      </c>
      <c r="K419" s="21"/>
      <c r="L419" s="20">
        <f>SUMIFS('حركة المخزون'!F:F,'حركة المخزون'!E:E,'أرصدة المصنع'!D419,'حركة المخزون'!H:H,'أرصدة المصنع'!$L$2)-SUMIFS('حركة المخزون'!F:F,'حركة المخزون'!E:E,'أرصدة المصنع'!D419,'حركة المخزون'!G:G,'أرصدة المصنع'!$L$2)</f>
        <v>0</v>
      </c>
      <c r="M419" s="21"/>
      <c r="N419" s="20">
        <f>SUMIFS('حركة المخزون'!F:F,'حركة المخزون'!E:E,'أرصدة المصنع'!D419,'حركة المخزون'!H:H,'أرصدة المصنع'!$N$2)-SUMIFS('حركة المخزون'!F:F,'حركة المخزون'!E:E,'أرصدة المصنع'!D419,'حركة المخزون'!G:G,'أرصدة المصنع'!$N$2)</f>
        <v>0</v>
      </c>
      <c r="O419" s="21"/>
      <c r="P419" s="20">
        <f>SUMIFS('حركة المخزون'!F:F,'حركة المخزون'!E:E,'أرصدة المصنع'!D419,'حركة المخزون'!H:H,'أرصدة المصنع'!$P$2)-SUMIFS('حركة المخزون'!F:F,'حركة المخزون'!E:E,'أرصدة المصنع'!D419,'حركة المخزون'!G:G,'أرصدة المصنع'!$P$2)</f>
        <v>0</v>
      </c>
      <c r="Q419" s="21"/>
      <c r="R419" s="20">
        <f>SUMIFS('حركة المخزون'!F:F,'حركة المخزون'!E:E,'أرصدة المصنع'!D419,'حركة المخزون'!H:H,'أرصدة المصنع'!$R$2)-SUMIFS('حركة المخزون'!F:F,'حركة المخزون'!E:E,'أرصدة المصنع'!D419,'حركة المخزون'!G:G,'أرصدة المصنع'!$R$2)</f>
        <v>0</v>
      </c>
      <c r="S419" s="21"/>
      <c r="T419" s="20">
        <f>SUMIFS('حركة المخزون'!F:F,'حركة المخزون'!E:E,'أرصدة المصنع'!D419,'حركة المخزون'!H:H,'أرصدة المصنع'!$T$2)-SUMIFS('حركة المخزون'!F:F,'حركة المخزون'!E:E,'أرصدة المصنع'!D419,'حركة المخزون'!G:G,'أرصدة المصنع'!$T$2)</f>
        <v>0</v>
      </c>
      <c r="U419" s="21"/>
      <c r="V419" s="20">
        <f>SUMIFS('حركة المخزون'!F:F,'حركة المخزون'!E:E,'أرصدة المصنع'!D419,'حركة المخزون'!H:H,'أرصدة المصنع'!$V$2)-SUMIFS('حركة المخزون'!F:F,'حركة المخزون'!E:E,'أرصدة المصنع'!D419,'حركة المخزون'!G:G,'أرصدة المصنع'!$V$2)</f>
        <v>0</v>
      </c>
      <c r="W419" s="21"/>
      <c r="X419" s="20">
        <f>SUMIFS('حركة المخزون'!F:F,'حركة المخزون'!E:E,'أرصدة المصنع'!D419,'حركة المخزون'!H:H,'أرصدة المصنع'!$X$2)-SUMIFS('حركة المخزون'!F:F,'حركة المخزون'!E:E,'أرصدة المصنع'!D419,'حركة المخزون'!G:G,'أرصدة المصنع'!$X$2)</f>
        <v>0</v>
      </c>
      <c r="Y419" s="21"/>
      <c r="Z419" s="20">
        <f>SUMIFS('حركة المخزون'!F:F,'حركة المخزون'!E:E,'أرصدة المصنع'!D419,'حركة المخزون'!H:H,'أرصدة المصنع'!$Z$2)-SUMIFS('حركة المخزون'!F:F,'حركة المخزون'!E:E,'أرصدة المصنع'!D419,'حركة المخزون'!G:G,'أرصدة المصنع'!$Z$2)</f>
        <v>0</v>
      </c>
      <c r="AA419" s="21"/>
      <c r="AB419" s="20">
        <f>SUMIFS('حركة المخزون'!F:F,'حركة المخزون'!E:E,'أرصدة المصنع'!D419,'حركة المخزون'!H:H,'أرصدة المصنع'!$AB$2)-SUMIFS('حركة المخزون'!F:F,'حركة المخزون'!E:E,'أرصدة المصنع'!D419,'حركة المخزون'!G:G,'أرصدة المصنع'!$AB$2)</f>
        <v>0</v>
      </c>
      <c r="AC419" s="21"/>
      <c r="AD419" s="20">
        <f>SUMIFS('حركة المخزون'!F:F,'حركة المخزون'!E:E,'أرصدة المصنع'!D419,'حركة المخزون'!H:H,'أرصدة المصنع'!$AD$2)-SUMIFS('حركة المخزون'!F:F,'حركة المخزون'!E:E,'أرصدة المصنع'!D419,'حركة المخزون'!G:G,'أرصدة المصنع'!$AD$2)</f>
        <v>0</v>
      </c>
      <c r="AE419" s="21"/>
      <c r="AF419" s="20">
        <f>SUMIFS('حركة المخزون'!F:F,'حركة المخزون'!E:E,'أرصدة المصنع'!D419,'حركة المخزون'!H:H,'أرصدة المصنع'!$AF$2)-SUMIFS('حركة المخزون'!F:F,'حركة المخزون'!E:E,'أرصدة المصنع'!D419,'حركة المخزون'!G:G,'أرصدة المصنع'!$AF$2)</f>
        <v>0</v>
      </c>
    </row>
    <row r="420" spans="2:32" ht="24" customHeight="1" x14ac:dyDescent="0.2">
      <c r="B420" s="18">
        <v>418</v>
      </c>
      <c r="C420" s="18" t="str">
        <f>VLOOKUP(B420,'قاعدة البيانات'!B:F,5,0)</f>
        <v xml:space="preserve"> </v>
      </c>
      <c r="D420" s="18" t="str">
        <f>VLOOKUP(C420,'قاعدة البيانات'!F:G,2,0)</f>
        <v/>
      </c>
      <c r="F420" s="20">
        <f>SUMIFS('حركة المخزون'!F:F,'حركة المخزون'!E:E,'أرصدة المصنع'!D420,'حركة المخزون'!H:H,'أرصدة المصنع'!$F$2)-SUMIFS('حركة المخزون'!F:F,'حركة المخزون'!E:E,'أرصدة المصنع'!D420,'حركة المخزون'!G:G,'أرصدة المصنع'!$F$2)</f>
        <v>0</v>
      </c>
      <c r="G420" s="21"/>
      <c r="H420" s="20">
        <f>SUMIFS('حركة المخزون'!F:F,'حركة المخزون'!E:E,'أرصدة المصنع'!D420,'حركة المخزون'!H:H,'أرصدة المصنع'!$H$2)-SUMIFS('حركة المخزون'!F:F,'حركة المخزون'!E:E,'أرصدة المصنع'!D420,'حركة المخزون'!G:G,'أرصدة المصنع'!$H$2)</f>
        <v>0</v>
      </c>
      <c r="I420" s="21"/>
      <c r="J420" s="20">
        <f>SUMIFS('حركة المخزون'!F:F,'حركة المخزون'!E:E,'أرصدة المصنع'!D420,'حركة المخزون'!H:H,'أرصدة المصنع'!$J$2)-SUMIFS('حركة المخزون'!F:F,'حركة المخزون'!E:E,'أرصدة المصنع'!D420,'حركة المخزون'!G:G,'أرصدة المصنع'!$J$2)</f>
        <v>0</v>
      </c>
      <c r="K420" s="21"/>
      <c r="L420" s="20">
        <f>SUMIFS('حركة المخزون'!F:F,'حركة المخزون'!E:E,'أرصدة المصنع'!D420,'حركة المخزون'!H:H,'أرصدة المصنع'!$L$2)-SUMIFS('حركة المخزون'!F:F,'حركة المخزون'!E:E,'أرصدة المصنع'!D420,'حركة المخزون'!G:G,'أرصدة المصنع'!$L$2)</f>
        <v>0</v>
      </c>
      <c r="M420" s="21"/>
      <c r="N420" s="20">
        <f>SUMIFS('حركة المخزون'!F:F,'حركة المخزون'!E:E,'أرصدة المصنع'!D420,'حركة المخزون'!H:H,'أرصدة المصنع'!$N$2)-SUMIFS('حركة المخزون'!F:F,'حركة المخزون'!E:E,'أرصدة المصنع'!D420,'حركة المخزون'!G:G,'أرصدة المصنع'!$N$2)</f>
        <v>0</v>
      </c>
      <c r="O420" s="21"/>
      <c r="P420" s="20">
        <f>SUMIFS('حركة المخزون'!F:F,'حركة المخزون'!E:E,'أرصدة المصنع'!D420,'حركة المخزون'!H:H,'أرصدة المصنع'!$P$2)-SUMIFS('حركة المخزون'!F:F,'حركة المخزون'!E:E,'أرصدة المصنع'!D420,'حركة المخزون'!G:G,'أرصدة المصنع'!$P$2)</f>
        <v>0</v>
      </c>
      <c r="Q420" s="21"/>
      <c r="R420" s="20">
        <f>SUMIFS('حركة المخزون'!F:F,'حركة المخزون'!E:E,'أرصدة المصنع'!D420,'حركة المخزون'!H:H,'أرصدة المصنع'!$R$2)-SUMIFS('حركة المخزون'!F:F,'حركة المخزون'!E:E,'أرصدة المصنع'!D420,'حركة المخزون'!G:G,'أرصدة المصنع'!$R$2)</f>
        <v>0</v>
      </c>
      <c r="S420" s="21"/>
      <c r="T420" s="20">
        <f>SUMIFS('حركة المخزون'!F:F,'حركة المخزون'!E:E,'أرصدة المصنع'!D420,'حركة المخزون'!H:H,'أرصدة المصنع'!$T$2)-SUMIFS('حركة المخزون'!F:F,'حركة المخزون'!E:E,'أرصدة المصنع'!D420,'حركة المخزون'!G:G,'أرصدة المصنع'!$T$2)</f>
        <v>0</v>
      </c>
      <c r="U420" s="21"/>
      <c r="V420" s="20">
        <f>SUMIFS('حركة المخزون'!F:F,'حركة المخزون'!E:E,'أرصدة المصنع'!D420,'حركة المخزون'!H:H,'أرصدة المصنع'!$V$2)-SUMIFS('حركة المخزون'!F:F,'حركة المخزون'!E:E,'أرصدة المصنع'!D420,'حركة المخزون'!G:G,'أرصدة المصنع'!$V$2)</f>
        <v>0</v>
      </c>
      <c r="W420" s="21"/>
      <c r="X420" s="20">
        <f>SUMIFS('حركة المخزون'!F:F,'حركة المخزون'!E:E,'أرصدة المصنع'!D420,'حركة المخزون'!H:H,'أرصدة المصنع'!$X$2)-SUMIFS('حركة المخزون'!F:F,'حركة المخزون'!E:E,'أرصدة المصنع'!D420,'حركة المخزون'!G:G,'أرصدة المصنع'!$X$2)</f>
        <v>0</v>
      </c>
      <c r="Y420" s="21"/>
      <c r="Z420" s="20">
        <f>SUMIFS('حركة المخزون'!F:F,'حركة المخزون'!E:E,'أرصدة المصنع'!D420,'حركة المخزون'!H:H,'أرصدة المصنع'!$Z$2)-SUMIFS('حركة المخزون'!F:F,'حركة المخزون'!E:E,'أرصدة المصنع'!D420,'حركة المخزون'!G:G,'أرصدة المصنع'!$Z$2)</f>
        <v>0</v>
      </c>
      <c r="AA420" s="21"/>
      <c r="AB420" s="20">
        <f>SUMIFS('حركة المخزون'!F:F,'حركة المخزون'!E:E,'أرصدة المصنع'!D420,'حركة المخزون'!H:H,'أرصدة المصنع'!$AB$2)-SUMIFS('حركة المخزون'!F:F,'حركة المخزون'!E:E,'أرصدة المصنع'!D420,'حركة المخزون'!G:G,'أرصدة المصنع'!$AB$2)</f>
        <v>0</v>
      </c>
      <c r="AC420" s="21"/>
      <c r="AD420" s="20">
        <f>SUMIFS('حركة المخزون'!F:F,'حركة المخزون'!E:E,'أرصدة المصنع'!D420,'حركة المخزون'!H:H,'أرصدة المصنع'!$AD$2)-SUMIFS('حركة المخزون'!F:F,'حركة المخزون'!E:E,'أرصدة المصنع'!D420,'حركة المخزون'!G:G,'أرصدة المصنع'!$AD$2)</f>
        <v>0</v>
      </c>
      <c r="AE420" s="21"/>
      <c r="AF420" s="20">
        <f>SUMIFS('حركة المخزون'!F:F,'حركة المخزون'!E:E,'أرصدة المصنع'!D420,'حركة المخزون'!H:H,'أرصدة المصنع'!$AF$2)-SUMIFS('حركة المخزون'!F:F,'حركة المخزون'!E:E,'أرصدة المصنع'!D420,'حركة المخزون'!G:G,'أرصدة المصنع'!$AF$2)</f>
        <v>0</v>
      </c>
    </row>
    <row r="421" spans="2:32" ht="24" customHeight="1" x14ac:dyDescent="0.2">
      <c r="B421" s="19">
        <v>419</v>
      </c>
      <c r="C421" s="18" t="str">
        <f>VLOOKUP(B421,'قاعدة البيانات'!B:F,5,0)</f>
        <v xml:space="preserve"> </v>
      </c>
      <c r="D421" s="18" t="str">
        <f>VLOOKUP(C421,'قاعدة البيانات'!F:G,2,0)</f>
        <v/>
      </c>
      <c r="F421" s="20">
        <f>SUMIFS('حركة المخزون'!F:F,'حركة المخزون'!E:E,'أرصدة المصنع'!D421,'حركة المخزون'!H:H,'أرصدة المصنع'!$F$2)-SUMIFS('حركة المخزون'!F:F,'حركة المخزون'!E:E,'أرصدة المصنع'!D421,'حركة المخزون'!G:G,'أرصدة المصنع'!$F$2)</f>
        <v>0</v>
      </c>
      <c r="G421" s="21"/>
      <c r="H421" s="20">
        <f>SUMIFS('حركة المخزون'!F:F,'حركة المخزون'!E:E,'أرصدة المصنع'!D421,'حركة المخزون'!H:H,'أرصدة المصنع'!$H$2)-SUMIFS('حركة المخزون'!F:F,'حركة المخزون'!E:E,'أرصدة المصنع'!D421,'حركة المخزون'!G:G,'أرصدة المصنع'!$H$2)</f>
        <v>0</v>
      </c>
      <c r="I421" s="21"/>
      <c r="J421" s="20">
        <f>SUMIFS('حركة المخزون'!F:F,'حركة المخزون'!E:E,'أرصدة المصنع'!D421,'حركة المخزون'!H:H,'أرصدة المصنع'!$J$2)-SUMIFS('حركة المخزون'!F:F,'حركة المخزون'!E:E,'أرصدة المصنع'!D421,'حركة المخزون'!G:G,'أرصدة المصنع'!$J$2)</f>
        <v>0</v>
      </c>
      <c r="K421" s="21"/>
      <c r="L421" s="20">
        <f>SUMIFS('حركة المخزون'!F:F,'حركة المخزون'!E:E,'أرصدة المصنع'!D421,'حركة المخزون'!H:H,'أرصدة المصنع'!$L$2)-SUMIFS('حركة المخزون'!F:F,'حركة المخزون'!E:E,'أرصدة المصنع'!D421,'حركة المخزون'!G:G,'أرصدة المصنع'!$L$2)</f>
        <v>0</v>
      </c>
      <c r="M421" s="21"/>
      <c r="N421" s="20">
        <f>SUMIFS('حركة المخزون'!F:F,'حركة المخزون'!E:E,'أرصدة المصنع'!D421,'حركة المخزون'!H:H,'أرصدة المصنع'!$N$2)-SUMIFS('حركة المخزون'!F:F,'حركة المخزون'!E:E,'أرصدة المصنع'!D421,'حركة المخزون'!G:G,'أرصدة المصنع'!$N$2)</f>
        <v>0</v>
      </c>
      <c r="O421" s="21"/>
      <c r="P421" s="20">
        <f>SUMIFS('حركة المخزون'!F:F,'حركة المخزون'!E:E,'أرصدة المصنع'!D421,'حركة المخزون'!H:H,'أرصدة المصنع'!$P$2)-SUMIFS('حركة المخزون'!F:F,'حركة المخزون'!E:E,'أرصدة المصنع'!D421,'حركة المخزون'!G:G,'أرصدة المصنع'!$P$2)</f>
        <v>0</v>
      </c>
      <c r="Q421" s="21"/>
      <c r="R421" s="20">
        <f>SUMIFS('حركة المخزون'!F:F,'حركة المخزون'!E:E,'أرصدة المصنع'!D421,'حركة المخزون'!H:H,'أرصدة المصنع'!$R$2)-SUMIFS('حركة المخزون'!F:F,'حركة المخزون'!E:E,'أرصدة المصنع'!D421,'حركة المخزون'!G:G,'أرصدة المصنع'!$R$2)</f>
        <v>0</v>
      </c>
      <c r="S421" s="21"/>
      <c r="T421" s="20">
        <f>SUMIFS('حركة المخزون'!F:F,'حركة المخزون'!E:E,'أرصدة المصنع'!D421,'حركة المخزون'!H:H,'أرصدة المصنع'!$T$2)-SUMIFS('حركة المخزون'!F:F,'حركة المخزون'!E:E,'أرصدة المصنع'!D421,'حركة المخزون'!G:G,'أرصدة المصنع'!$T$2)</f>
        <v>0</v>
      </c>
      <c r="U421" s="21"/>
      <c r="V421" s="20">
        <f>SUMIFS('حركة المخزون'!F:F,'حركة المخزون'!E:E,'أرصدة المصنع'!D421,'حركة المخزون'!H:H,'أرصدة المصنع'!$V$2)-SUMIFS('حركة المخزون'!F:F,'حركة المخزون'!E:E,'أرصدة المصنع'!D421,'حركة المخزون'!G:G,'أرصدة المصنع'!$V$2)</f>
        <v>0</v>
      </c>
      <c r="W421" s="21"/>
      <c r="X421" s="20">
        <f>SUMIFS('حركة المخزون'!F:F,'حركة المخزون'!E:E,'أرصدة المصنع'!D421,'حركة المخزون'!H:H,'أرصدة المصنع'!$X$2)-SUMIFS('حركة المخزون'!F:F,'حركة المخزون'!E:E,'أرصدة المصنع'!D421,'حركة المخزون'!G:G,'أرصدة المصنع'!$X$2)</f>
        <v>0</v>
      </c>
      <c r="Y421" s="21"/>
      <c r="Z421" s="20">
        <f>SUMIFS('حركة المخزون'!F:F,'حركة المخزون'!E:E,'أرصدة المصنع'!D421,'حركة المخزون'!H:H,'أرصدة المصنع'!$Z$2)-SUMIFS('حركة المخزون'!F:F,'حركة المخزون'!E:E,'أرصدة المصنع'!D421,'حركة المخزون'!G:G,'أرصدة المصنع'!$Z$2)</f>
        <v>0</v>
      </c>
      <c r="AA421" s="21"/>
      <c r="AB421" s="20">
        <f>SUMIFS('حركة المخزون'!F:F,'حركة المخزون'!E:E,'أرصدة المصنع'!D421,'حركة المخزون'!H:H,'أرصدة المصنع'!$AB$2)-SUMIFS('حركة المخزون'!F:F,'حركة المخزون'!E:E,'أرصدة المصنع'!D421,'حركة المخزون'!G:G,'أرصدة المصنع'!$AB$2)</f>
        <v>0</v>
      </c>
      <c r="AC421" s="21"/>
      <c r="AD421" s="20">
        <f>SUMIFS('حركة المخزون'!F:F,'حركة المخزون'!E:E,'أرصدة المصنع'!D421,'حركة المخزون'!H:H,'أرصدة المصنع'!$AD$2)-SUMIFS('حركة المخزون'!F:F,'حركة المخزون'!E:E,'أرصدة المصنع'!D421,'حركة المخزون'!G:G,'أرصدة المصنع'!$AD$2)</f>
        <v>0</v>
      </c>
      <c r="AE421" s="21"/>
      <c r="AF421" s="20">
        <f>SUMIFS('حركة المخزون'!F:F,'حركة المخزون'!E:E,'أرصدة المصنع'!D421,'حركة المخزون'!H:H,'أرصدة المصنع'!$AF$2)-SUMIFS('حركة المخزون'!F:F,'حركة المخزون'!E:E,'أرصدة المصنع'!D421,'حركة المخزون'!G:G,'أرصدة المصنع'!$AF$2)</f>
        <v>0</v>
      </c>
    </row>
    <row r="422" spans="2:32" ht="24" customHeight="1" x14ac:dyDescent="0.2">
      <c r="B422" s="18">
        <v>420</v>
      </c>
      <c r="C422" s="18" t="str">
        <f>VLOOKUP(B422,'قاعدة البيانات'!B:F,5,0)</f>
        <v xml:space="preserve"> </v>
      </c>
      <c r="D422" s="18" t="str">
        <f>VLOOKUP(C422,'قاعدة البيانات'!F:G,2,0)</f>
        <v/>
      </c>
      <c r="F422" s="20">
        <f>SUMIFS('حركة المخزون'!F:F,'حركة المخزون'!E:E,'أرصدة المصنع'!D422,'حركة المخزون'!H:H,'أرصدة المصنع'!$F$2)-SUMIFS('حركة المخزون'!F:F,'حركة المخزون'!E:E,'أرصدة المصنع'!D422,'حركة المخزون'!G:G,'أرصدة المصنع'!$F$2)</f>
        <v>0</v>
      </c>
      <c r="G422" s="21"/>
      <c r="H422" s="20">
        <f>SUMIFS('حركة المخزون'!F:F,'حركة المخزون'!E:E,'أرصدة المصنع'!D422,'حركة المخزون'!H:H,'أرصدة المصنع'!$H$2)-SUMIFS('حركة المخزون'!F:F,'حركة المخزون'!E:E,'أرصدة المصنع'!D422,'حركة المخزون'!G:G,'أرصدة المصنع'!$H$2)</f>
        <v>0</v>
      </c>
      <c r="I422" s="21"/>
      <c r="J422" s="20">
        <f>SUMIFS('حركة المخزون'!F:F,'حركة المخزون'!E:E,'أرصدة المصنع'!D422,'حركة المخزون'!H:H,'أرصدة المصنع'!$J$2)-SUMIFS('حركة المخزون'!F:F,'حركة المخزون'!E:E,'أرصدة المصنع'!D422,'حركة المخزون'!G:G,'أرصدة المصنع'!$J$2)</f>
        <v>0</v>
      </c>
      <c r="K422" s="21"/>
      <c r="L422" s="20">
        <f>SUMIFS('حركة المخزون'!F:F,'حركة المخزون'!E:E,'أرصدة المصنع'!D422,'حركة المخزون'!H:H,'أرصدة المصنع'!$L$2)-SUMIFS('حركة المخزون'!F:F,'حركة المخزون'!E:E,'أرصدة المصنع'!D422,'حركة المخزون'!G:G,'أرصدة المصنع'!$L$2)</f>
        <v>0</v>
      </c>
      <c r="M422" s="21"/>
      <c r="N422" s="20">
        <f>SUMIFS('حركة المخزون'!F:F,'حركة المخزون'!E:E,'أرصدة المصنع'!D422,'حركة المخزون'!H:H,'أرصدة المصنع'!$N$2)-SUMIFS('حركة المخزون'!F:F,'حركة المخزون'!E:E,'أرصدة المصنع'!D422,'حركة المخزون'!G:G,'أرصدة المصنع'!$N$2)</f>
        <v>0</v>
      </c>
      <c r="O422" s="21"/>
      <c r="P422" s="20">
        <f>SUMIFS('حركة المخزون'!F:F,'حركة المخزون'!E:E,'أرصدة المصنع'!D422,'حركة المخزون'!H:H,'أرصدة المصنع'!$P$2)-SUMIFS('حركة المخزون'!F:F,'حركة المخزون'!E:E,'أرصدة المصنع'!D422,'حركة المخزون'!G:G,'أرصدة المصنع'!$P$2)</f>
        <v>0</v>
      </c>
      <c r="Q422" s="21"/>
      <c r="R422" s="20">
        <f>SUMIFS('حركة المخزون'!F:F,'حركة المخزون'!E:E,'أرصدة المصنع'!D422,'حركة المخزون'!H:H,'أرصدة المصنع'!$R$2)-SUMIFS('حركة المخزون'!F:F,'حركة المخزون'!E:E,'أرصدة المصنع'!D422,'حركة المخزون'!G:G,'أرصدة المصنع'!$R$2)</f>
        <v>0</v>
      </c>
      <c r="S422" s="21"/>
      <c r="T422" s="20">
        <f>SUMIFS('حركة المخزون'!F:F,'حركة المخزون'!E:E,'أرصدة المصنع'!D422,'حركة المخزون'!H:H,'أرصدة المصنع'!$T$2)-SUMIFS('حركة المخزون'!F:F,'حركة المخزون'!E:E,'أرصدة المصنع'!D422,'حركة المخزون'!G:G,'أرصدة المصنع'!$T$2)</f>
        <v>0</v>
      </c>
      <c r="U422" s="21"/>
      <c r="V422" s="20">
        <f>SUMIFS('حركة المخزون'!F:F,'حركة المخزون'!E:E,'أرصدة المصنع'!D422,'حركة المخزون'!H:H,'أرصدة المصنع'!$V$2)-SUMIFS('حركة المخزون'!F:F,'حركة المخزون'!E:E,'أرصدة المصنع'!D422,'حركة المخزون'!G:G,'أرصدة المصنع'!$V$2)</f>
        <v>0</v>
      </c>
      <c r="W422" s="21"/>
      <c r="X422" s="20">
        <f>SUMIFS('حركة المخزون'!F:F,'حركة المخزون'!E:E,'أرصدة المصنع'!D422,'حركة المخزون'!H:H,'أرصدة المصنع'!$X$2)-SUMIFS('حركة المخزون'!F:F,'حركة المخزون'!E:E,'أرصدة المصنع'!D422,'حركة المخزون'!G:G,'أرصدة المصنع'!$X$2)</f>
        <v>0</v>
      </c>
      <c r="Y422" s="21"/>
      <c r="Z422" s="20">
        <f>SUMIFS('حركة المخزون'!F:F,'حركة المخزون'!E:E,'أرصدة المصنع'!D422,'حركة المخزون'!H:H,'أرصدة المصنع'!$Z$2)-SUMIFS('حركة المخزون'!F:F,'حركة المخزون'!E:E,'أرصدة المصنع'!D422,'حركة المخزون'!G:G,'أرصدة المصنع'!$Z$2)</f>
        <v>0</v>
      </c>
      <c r="AA422" s="21"/>
      <c r="AB422" s="20">
        <f>SUMIFS('حركة المخزون'!F:F,'حركة المخزون'!E:E,'أرصدة المصنع'!D422,'حركة المخزون'!H:H,'أرصدة المصنع'!$AB$2)-SUMIFS('حركة المخزون'!F:F,'حركة المخزون'!E:E,'أرصدة المصنع'!D422,'حركة المخزون'!G:G,'أرصدة المصنع'!$AB$2)</f>
        <v>0</v>
      </c>
      <c r="AC422" s="21"/>
      <c r="AD422" s="20">
        <f>SUMIFS('حركة المخزون'!F:F,'حركة المخزون'!E:E,'أرصدة المصنع'!D422,'حركة المخزون'!H:H,'أرصدة المصنع'!$AD$2)-SUMIFS('حركة المخزون'!F:F,'حركة المخزون'!E:E,'أرصدة المصنع'!D422,'حركة المخزون'!G:G,'أرصدة المصنع'!$AD$2)</f>
        <v>0</v>
      </c>
      <c r="AE422" s="21"/>
      <c r="AF422" s="20">
        <f>SUMIFS('حركة المخزون'!F:F,'حركة المخزون'!E:E,'أرصدة المصنع'!D422,'حركة المخزون'!H:H,'أرصدة المصنع'!$AF$2)-SUMIFS('حركة المخزون'!F:F,'حركة المخزون'!E:E,'أرصدة المصنع'!D422,'حركة المخزون'!G:G,'أرصدة المصنع'!$AF$2)</f>
        <v>0</v>
      </c>
    </row>
    <row r="423" spans="2:32" ht="24" customHeight="1" x14ac:dyDescent="0.2">
      <c r="B423" s="18">
        <v>421</v>
      </c>
      <c r="C423" s="18" t="str">
        <f>VLOOKUP(B423,'قاعدة البيانات'!B:F,5,0)</f>
        <v xml:space="preserve"> </v>
      </c>
      <c r="D423" s="18" t="str">
        <f>VLOOKUP(C423,'قاعدة البيانات'!F:G,2,0)</f>
        <v/>
      </c>
      <c r="F423" s="20">
        <f>SUMIFS('حركة المخزون'!F:F,'حركة المخزون'!E:E,'أرصدة المصنع'!D423,'حركة المخزون'!H:H,'أرصدة المصنع'!$F$2)-SUMIFS('حركة المخزون'!F:F,'حركة المخزون'!E:E,'أرصدة المصنع'!D423,'حركة المخزون'!G:G,'أرصدة المصنع'!$F$2)</f>
        <v>0</v>
      </c>
      <c r="G423" s="21"/>
      <c r="H423" s="20">
        <f>SUMIFS('حركة المخزون'!F:F,'حركة المخزون'!E:E,'أرصدة المصنع'!D423,'حركة المخزون'!H:H,'أرصدة المصنع'!$H$2)-SUMIFS('حركة المخزون'!F:F,'حركة المخزون'!E:E,'أرصدة المصنع'!D423,'حركة المخزون'!G:G,'أرصدة المصنع'!$H$2)</f>
        <v>0</v>
      </c>
      <c r="I423" s="21"/>
      <c r="J423" s="20">
        <f>SUMIFS('حركة المخزون'!F:F,'حركة المخزون'!E:E,'أرصدة المصنع'!D423,'حركة المخزون'!H:H,'أرصدة المصنع'!$J$2)-SUMIFS('حركة المخزون'!F:F,'حركة المخزون'!E:E,'أرصدة المصنع'!D423,'حركة المخزون'!G:G,'أرصدة المصنع'!$J$2)</f>
        <v>0</v>
      </c>
      <c r="K423" s="21"/>
      <c r="L423" s="20">
        <f>SUMIFS('حركة المخزون'!F:F,'حركة المخزون'!E:E,'أرصدة المصنع'!D423,'حركة المخزون'!H:H,'أرصدة المصنع'!$L$2)-SUMIFS('حركة المخزون'!F:F,'حركة المخزون'!E:E,'أرصدة المصنع'!D423,'حركة المخزون'!G:G,'أرصدة المصنع'!$L$2)</f>
        <v>0</v>
      </c>
      <c r="M423" s="21"/>
      <c r="N423" s="20">
        <f>SUMIFS('حركة المخزون'!F:F,'حركة المخزون'!E:E,'أرصدة المصنع'!D423,'حركة المخزون'!H:H,'أرصدة المصنع'!$N$2)-SUMIFS('حركة المخزون'!F:F,'حركة المخزون'!E:E,'أرصدة المصنع'!D423,'حركة المخزون'!G:G,'أرصدة المصنع'!$N$2)</f>
        <v>0</v>
      </c>
      <c r="O423" s="21"/>
      <c r="P423" s="20">
        <f>SUMIFS('حركة المخزون'!F:F,'حركة المخزون'!E:E,'أرصدة المصنع'!D423,'حركة المخزون'!H:H,'أرصدة المصنع'!$P$2)-SUMIFS('حركة المخزون'!F:F,'حركة المخزون'!E:E,'أرصدة المصنع'!D423,'حركة المخزون'!G:G,'أرصدة المصنع'!$P$2)</f>
        <v>0</v>
      </c>
      <c r="Q423" s="21"/>
      <c r="R423" s="20">
        <f>SUMIFS('حركة المخزون'!F:F,'حركة المخزون'!E:E,'أرصدة المصنع'!D423,'حركة المخزون'!H:H,'أرصدة المصنع'!$R$2)-SUMIFS('حركة المخزون'!F:F,'حركة المخزون'!E:E,'أرصدة المصنع'!D423,'حركة المخزون'!G:G,'أرصدة المصنع'!$R$2)</f>
        <v>0</v>
      </c>
      <c r="S423" s="21"/>
      <c r="T423" s="20">
        <f>SUMIFS('حركة المخزون'!F:F,'حركة المخزون'!E:E,'أرصدة المصنع'!D423,'حركة المخزون'!H:H,'أرصدة المصنع'!$T$2)-SUMIFS('حركة المخزون'!F:F,'حركة المخزون'!E:E,'أرصدة المصنع'!D423,'حركة المخزون'!G:G,'أرصدة المصنع'!$T$2)</f>
        <v>0</v>
      </c>
      <c r="U423" s="21"/>
      <c r="V423" s="20">
        <f>SUMIFS('حركة المخزون'!F:F,'حركة المخزون'!E:E,'أرصدة المصنع'!D423,'حركة المخزون'!H:H,'أرصدة المصنع'!$V$2)-SUMIFS('حركة المخزون'!F:F,'حركة المخزون'!E:E,'أرصدة المصنع'!D423,'حركة المخزون'!G:G,'أرصدة المصنع'!$V$2)</f>
        <v>0</v>
      </c>
      <c r="W423" s="21"/>
      <c r="X423" s="20">
        <f>SUMIFS('حركة المخزون'!F:F,'حركة المخزون'!E:E,'أرصدة المصنع'!D423,'حركة المخزون'!H:H,'أرصدة المصنع'!$X$2)-SUMIFS('حركة المخزون'!F:F,'حركة المخزون'!E:E,'أرصدة المصنع'!D423,'حركة المخزون'!G:G,'أرصدة المصنع'!$X$2)</f>
        <v>0</v>
      </c>
      <c r="Y423" s="21"/>
      <c r="Z423" s="20">
        <f>SUMIFS('حركة المخزون'!F:F,'حركة المخزون'!E:E,'أرصدة المصنع'!D423,'حركة المخزون'!H:H,'أرصدة المصنع'!$Z$2)-SUMIFS('حركة المخزون'!F:F,'حركة المخزون'!E:E,'أرصدة المصنع'!D423,'حركة المخزون'!G:G,'أرصدة المصنع'!$Z$2)</f>
        <v>0</v>
      </c>
      <c r="AA423" s="21"/>
      <c r="AB423" s="20">
        <f>SUMIFS('حركة المخزون'!F:F,'حركة المخزون'!E:E,'أرصدة المصنع'!D423,'حركة المخزون'!H:H,'أرصدة المصنع'!$AB$2)-SUMIFS('حركة المخزون'!F:F,'حركة المخزون'!E:E,'أرصدة المصنع'!D423,'حركة المخزون'!G:G,'أرصدة المصنع'!$AB$2)</f>
        <v>0</v>
      </c>
      <c r="AC423" s="21"/>
      <c r="AD423" s="20">
        <f>SUMIFS('حركة المخزون'!F:F,'حركة المخزون'!E:E,'أرصدة المصنع'!D423,'حركة المخزون'!H:H,'أرصدة المصنع'!$AD$2)-SUMIFS('حركة المخزون'!F:F,'حركة المخزون'!E:E,'أرصدة المصنع'!D423,'حركة المخزون'!G:G,'أرصدة المصنع'!$AD$2)</f>
        <v>0</v>
      </c>
      <c r="AE423" s="21"/>
      <c r="AF423" s="20">
        <f>SUMIFS('حركة المخزون'!F:F,'حركة المخزون'!E:E,'أرصدة المصنع'!D423,'حركة المخزون'!H:H,'أرصدة المصنع'!$AF$2)-SUMIFS('حركة المخزون'!F:F,'حركة المخزون'!E:E,'أرصدة المصنع'!D423,'حركة المخزون'!G:G,'أرصدة المصنع'!$AF$2)</f>
        <v>0</v>
      </c>
    </row>
    <row r="424" spans="2:32" ht="24" customHeight="1" x14ac:dyDescent="0.2">
      <c r="B424" s="19">
        <v>422</v>
      </c>
      <c r="C424" s="18" t="str">
        <f>VLOOKUP(B424,'قاعدة البيانات'!B:F,5,0)</f>
        <v xml:space="preserve"> </v>
      </c>
      <c r="D424" s="18" t="str">
        <f>VLOOKUP(C424,'قاعدة البيانات'!F:G,2,0)</f>
        <v/>
      </c>
      <c r="F424" s="20">
        <f>SUMIFS('حركة المخزون'!F:F,'حركة المخزون'!E:E,'أرصدة المصنع'!D424,'حركة المخزون'!H:H,'أرصدة المصنع'!$F$2)-SUMIFS('حركة المخزون'!F:F,'حركة المخزون'!E:E,'أرصدة المصنع'!D424,'حركة المخزون'!G:G,'أرصدة المصنع'!$F$2)</f>
        <v>0</v>
      </c>
      <c r="G424" s="21"/>
      <c r="H424" s="20">
        <f>SUMIFS('حركة المخزون'!F:F,'حركة المخزون'!E:E,'أرصدة المصنع'!D424,'حركة المخزون'!H:H,'أرصدة المصنع'!$H$2)-SUMIFS('حركة المخزون'!F:F,'حركة المخزون'!E:E,'أرصدة المصنع'!D424,'حركة المخزون'!G:G,'أرصدة المصنع'!$H$2)</f>
        <v>0</v>
      </c>
      <c r="I424" s="21"/>
      <c r="J424" s="20">
        <f>SUMIFS('حركة المخزون'!F:F,'حركة المخزون'!E:E,'أرصدة المصنع'!D424,'حركة المخزون'!H:H,'أرصدة المصنع'!$J$2)-SUMIFS('حركة المخزون'!F:F,'حركة المخزون'!E:E,'أرصدة المصنع'!D424,'حركة المخزون'!G:G,'أرصدة المصنع'!$J$2)</f>
        <v>0</v>
      </c>
      <c r="K424" s="21"/>
      <c r="L424" s="20">
        <f>SUMIFS('حركة المخزون'!F:F,'حركة المخزون'!E:E,'أرصدة المصنع'!D424,'حركة المخزون'!H:H,'أرصدة المصنع'!$L$2)-SUMIFS('حركة المخزون'!F:F,'حركة المخزون'!E:E,'أرصدة المصنع'!D424,'حركة المخزون'!G:G,'أرصدة المصنع'!$L$2)</f>
        <v>0</v>
      </c>
      <c r="M424" s="21"/>
      <c r="N424" s="20">
        <f>SUMIFS('حركة المخزون'!F:F,'حركة المخزون'!E:E,'أرصدة المصنع'!D424,'حركة المخزون'!H:H,'أرصدة المصنع'!$N$2)-SUMIFS('حركة المخزون'!F:F,'حركة المخزون'!E:E,'أرصدة المصنع'!D424,'حركة المخزون'!G:G,'أرصدة المصنع'!$N$2)</f>
        <v>0</v>
      </c>
      <c r="O424" s="21"/>
      <c r="P424" s="20">
        <f>SUMIFS('حركة المخزون'!F:F,'حركة المخزون'!E:E,'أرصدة المصنع'!D424,'حركة المخزون'!H:H,'أرصدة المصنع'!$P$2)-SUMIFS('حركة المخزون'!F:F,'حركة المخزون'!E:E,'أرصدة المصنع'!D424,'حركة المخزون'!G:G,'أرصدة المصنع'!$P$2)</f>
        <v>0</v>
      </c>
      <c r="Q424" s="21"/>
      <c r="R424" s="20">
        <f>SUMIFS('حركة المخزون'!F:F,'حركة المخزون'!E:E,'أرصدة المصنع'!D424,'حركة المخزون'!H:H,'أرصدة المصنع'!$R$2)-SUMIFS('حركة المخزون'!F:F,'حركة المخزون'!E:E,'أرصدة المصنع'!D424,'حركة المخزون'!G:G,'أرصدة المصنع'!$R$2)</f>
        <v>0</v>
      </c>
      <c r="S424" s="21"/>
      <c r="T424" s="20">
        <f>SUMIFS('حركة المخزون'!F:F,'حركة المخزون'!E:E,'أرصدة المصنع'!D424,'حركة المخزون'!H:H,'أرصدة المصنع'!$T$2)-SUMIFS('حركة المخزون'!F:F,'حركة المخزون'!E:E,'أرصدة المصنع'!D424,'حركة المخزون'!G:G,'أرصدة المصنع'!$T$2)</f>
        <v>0</v>
      </c>
      <c r="U424" s="21"/>
      <c r="V424" s="20">
        <f>SUMIFS('حركة المخزون'!F:F,'حركة المخزون'!E:E,'أرصدة المصنع'!D424,'حركة المخزون'!H:H,'أرصدة المصنع'!$V$2)-SUMIFS('حركة المخزون'!F:F,'حركة المخزون'!E:E,'أرصدة المصنع'!D424,'حركة المخزون'!G:G,'أرصدة المصنع'!$V$2)</f>
        <v>0</v>
      </c>
      <c r="W424" s="21"/>
      <c r="X424" s="20">
        <f>SUMIFS('حركة المخزون'!F:F,'حركة المخزون'!E:E,'أرصدة المصنع'!D424,'حركة المخزون'!H:H,'أرصدة المصنع'!$X$2)-SUMIFS('حركة المخزون'!F:F,'حركة المخزون'!E:E,'أرصدة المصنع'!D424,'حركة المخزون'!G:G,'أرصدة المصنع'!$X$2)</f>
        <v>0</v>
      </c>
      <c r="Y424" s="21"/>
      <c r="Z424" s="20">
        <f>SUMIFS('حركة المخزون'!F:F,'حركة المخزون'!E:E,'أرصدة المصنع'!D424,'حركة المخزون'!H:H,'أرصدة المصنع'!$Z$2)-SUMIFS('حركة المخزون'!F:F,'حركة المخزون'!E:E,'أرصدة المصنع'!D424,'حركة المخزون'!G:G,'أرصدة المصنع'!$Z$2)</f>
        <v>0</v>
      </c>
      <c r="AA424" s="21"/>
      <c r="AB424" s="20">
        <f>SUMIFS('حركة المخزون'!F:F,'حركة المخزون'!E:E,'أرصدة المصنع'!D424,'حركة المخزون'!H:H,'أرصدة المصنع'!$AB$2)-SUMIFS('حركة المخزون'!F:F,'حركة المخزون'!E:E,'أرصدة المصنع'!D424,'حركة المخزون'!G:G,'أرصدة المصنع'!$AB$2)</f>
        <v>0</v>
      </c>
      <c r="AC424" s="21"/>
      <c r="AD424" s="20">
        <f>SUMIFS('حركة المخزون'!F:F,'حركة المخزون'!E:E,'أرصدة المصنع'!D424,'حركة المخزون'!H:H,'أرصدة المصنع'!$AD$2)-SUMIFS('حركة المخزون'!F:F,'حركة المخزون'!E:E,'أرصدة المصنع'!D424,'حركة المخزون'!G:G,'أرصدة المصنع'!$AD$2)</f>
        <v>0</v>
      </c>
      <c r="AE424" s="21"/>
      <c r="AF424" s="20">
        <f>SUMIFS('حركة المخزون'!F:F,'حركة المخزون'!E:E,'أرصدة المصنع'!D424,'حركة المخزون'!H:H,'أرصدة المصنع'!$AF$2)-SUMIFS('حركة المخزون'!F:F,'حركة المخزون'!E:E,'أرصدة المصنع'!D424,'حركة المخزون'!G:G,'أرصدة المصنع'!$AF$2)</f>
        <v>0</v>
      </c>
    </row>
    <row r="425" spans="2:32" ht="24" customHeight="1" x14ac:dyDescent="0.2">
      <c r="B425" s="18">
        <v>423</v>
      </c>
      <c r="C425" s="18" t="str">
        <f>VLOOKUP(B425,'قاعدة البيانات'!B:F,5,0)</f>
        <v xml:space="preserve"> </v>
      </c>
      <c r="D425" s="18" t="str">
        <f>VLOOKUP(C425,'قاعدة البيانات'!F:G,2,0)</f>
        <v/>
      </c>
      <c r="F425" s="20">
        <f>SUMIFS('حركة المخزون'!F:F,'حركة المخزون'!E:E,'أرصدة المصنع'!D425,'حركة المخزون'!H:H,'أرصدة المصنع'!$F$2)-SUMIFS('حركة المخزون'!F:F,'حركة المخزون'!E:E,'أرصدة المصنع'!D425,'حركة المخزون'!G:G,'أرصدة المصنع'!$F$2)</f>
        <v>0</v>
      </c>
      <c r="G425" s="21"/>
      <c r="H425" s="20">
        <f>SUMIFS('حركة المخزون'!F:F,'حركة المخزون'!E:E,'أرصدة المصنع'!D425,'حركة المخزون'!H:H,'أرصدة المصنع'!$H$2)-SUMIFS('حركة المخزون'!F:F,'حركة المخزون'!E:E,'أرصدة المصنع'!D425,'حركة المخزون'!G:G,'أرصدة المصنع'!$H$2)</f>
        <v>0</v>
      </c>
      <c r="I425" s="21"/>
      <c r="J425" s="20">
        <f>SUMIFS('حركة المخزون'!F:F,'حركة المخزون'!E:E,'أرصدة المصنع'!D425,'حركة المخزون'!H:H,'أرصدة المصنع'!$J$2)-SUMIFS('حركة المخزون'!F:F,'حركة المخزون'!E:E,'أرصدة المصنع'!D425,'حركة المخزون'!G:G,'أرصدة المصنع'!$J$2)</f>
        <v>0</v>
      </c>
      <c r="K425" s="21"/>
      <c r="L425" s="20">
        <f>SUMIFS('حركة المخزون'!F:F,'حركة المخزون'!E:E,'أرصدة المصنع'!D425,'حركة المخزون'!H:H,'أرصدة المصنع'!$L$2)-SUMIFS('حركة المخزون'!F:F,'حركة المخزون'!E:E,'أرصدة المصنع'!D425,'حركة المخزون'!G:G,'أرصدة المصنع'!$L$2)</f>
        <v>0</v>
      </c>
      <c r="M425" s="21"/>
      <c r="N425" s="20">
        <f>SUMIFS('حركة المخزون'!F:F,'حركة المخزون'!E:E,'أرصدة المصنع'!D425,'حركة المخزون'!H:H,'أرصدة المصنع'!$N$2)-SUMIFS('حركة المخزون'!F:F,'حركة المخزون'!E:E,'أرصدة المصنع'!D425,'حركة المخزون'!G:G,'أرصدة المصنع'!$N$2)</f>
        <v>0</v>
      </c>
      <c r="O425" s="21"/>
      <c r="P425" s="20">
        <f>SUMIFS('حركة المخزون'!F:F,'حركة المخزون'!E:E,'أرصدة المصنع'!D425,'حركة المخزون'!H:H,'أرصدة المصنع'!$P$2)-SUMIFS('حركة المخزون'!F:F,'حركة المخزون'!E:E,'أرصدة المصنع'!D425,'حركة المخزون'!G:G,'أرصدة المصنع'!$P$2)</f>
        <v>0</v>
      </c>
      <c r="Q425" s="21"/>
      <c r="R425" s="20">
        <f>SUMIFS('حركة المخزون'!F:F,'حركة المخزون'!E:E,'أرصدة المصنع'!D425,'حركة المخزون'!H:H,'أرصدة المصنع'!$R$2)-SUMIFS('حركة المخزون'!F:F,'حركة المخزون'!E:E,'أرصدة المصنع'!D425,'حركة المخزون'!G:G,'أرصدة المصنع'!$R$2)</f>
        <v>0</v>
      </c>
      <c r="S425" s="21"/>
      <c r="T425" s="20">
        <f>SUMIFS('حركة المخزون'!F:F,'حركة المخزون'!E:E,'أرصدة المصنع'!D425,'حركة المخزون'!H:H,'أرصدة المصنع'!$T$2)-SUMIFS('حركة المخزون'!F:F,'حركة المخزون'!E:E,'أرصدة المصنع'!D425,'حركة المخزون'!G:G,'أرصدة المصنع'!$T$2)</f>
        <v>0</v>
      </c>
      <c r="U425" s="21"/>
      <c r="V425" s="20">
        <f>SUMIFS('حركة المخزون'!F:F,'حركة المخزون'!E:E,'أرصدة المصنع'!D425,'حركة المخزون'!H:H,'أرصدة المصنع'!$V$2)-SUMIFS('حركة المخزون'!F:F,'حركة المخزون'!E:E,'أرصدة المصنع'!D425,'حركة المخزون'!G:G,'أرصدة المصنع'!$V$2)</f>
        <v>0</v>
      </c>
      <c r="W425" s="21"/>
      <c r="X425" s="20">
        <f>SUMIFS('حركة المخزون'!F:F,'حركة المخزون'!E:E,'أرصدة المصنع'!D425,'حركة المخزون'!H:H,'أرصدة المصنع'!$X$2)-SUMIFS('حركة المخزون'!F:F,'حركة المخزون'!E:E,'أرصدة المصنع'!D425,'حركة المخزون'!G:G,'أرصدة المصنع'!$X$2)</f>
        <v>0</v>
      </c>
      <c r="Y425" s="21"/>
      <c r="Z425" s="20">
        <f>SUMIFS('حركة المخزون'!F:F,'حركة المخزون'!E:E,'أرصدة المصنع'!D425,'حركة المخزون'!H:H,'أرصدة المصنع'!$Z$2)-SUMIFS('حركة المخزون'!F:F,'حركة المخزون'!E:E,'أرصدة المصنع'!D425,'حركة المخزون'!G:G,'أرصدة المصنع'!$Z$2)</f>
        <v>0</v>
      </c>
      <c r="AA425" s="21"/>
      <c r="AB425" s="20">
        <f>SUMIFS('حركة المخزون'!F:F,'حركة المخزون'!E:E,'أرصدة المصنع'!D425,'حركة المخزون'!H:H,'أرصدة المصنع'!$AB$2)-SUMIFS('حركة المخزون'!F:F,'حركة المخزون'!E:E,'أرصدة المصنع'!D425,'حركة المخزون'!G:G,'أرصدة المصنع'!$AB$2)</f>
        <v>0</v>
      </c>
      <c r="AC425" s="21"/>
      <c r="AD425" s="20">
        <f>SUMIFS('حركة المخزون'!F:F,'حركة المخزون'!E:E,'أرصدة المصنع'!D425,'حركة المخزون'!H:H,'أرصدة المصنع'!$AD$2)-SUMIFS('حركة المخزون'!F:F,'حركة المخزون'!E:E,'أرصدة المصنع'!D425,'حركة المخزون'!G:G,'أرصدة المصنع'!$AD$2)</f>
        <v>0</v>
      </c>
      <c r="AE425" s="21"/>
      <c r="AF425" s="20">
        <f>SUMIFS('حركة المخزون'!F:F,'حركة المخزون'!E:E,'أرصدة المصنع'!D425,'حركة المخزون'!H:H,'أرصدة المصنع'!$AF$2)-SUMIFS('حركة المخزون'!F:F,'حركة المخزون'!E:E,'أرصدة المصنع'!D425,'حركة المخزون'!G:G,'أرصدة المصنع'!$AF$2)</f>
        <v>0</v>
      </c>
    </row>
    <row r="426" spans="2:32" ht="24" customHeight="1" x14ac:dyDescent="0.2">
      <c r="B426" s="18">
        <v>424</v>
      </c>
      <c r="C426" s="18" t="str">
        <f>VLOOKUP(B426,'قاعدة البيانات'!B:F,5,0)</f>
        <v xml:space="preserve"> </v>
      </c>
      <c r="D426" s="18" t="str">
        <f>VLOOKUP(C426,'قاعدة البيانات'!F:G,2,0)</f>
        <v/>
      </c>
      <c r="F426" s="20">
        <f>SUMIFS('حركة المخزون'!F:F,'حركة المخزون'!E:E,'أرصدة المصنع'!D426,'حركة المخزون'!H:H,'أرصدة المصنع'!$F$2)-SUMIFS('حركة المخزون'!F:F,'حركة المخزون'!E:E,'أرصدة المصنع'!D426,'حركة المخزون'!G:G,'أرصدة المصنع'!$F$2)</f>
        <v>0</v>
      </c>
      <c r="G426" s="21"/>
      <c r="H426" s="20">
        <f>SUMIFS('حركة المخزون'!F:F,'حركة المخزون'!E:E,'أرصدة المصنع'!D426,'حركة المخزون'!H:H,'أرصدة المصنع'!$H$2)-SUMIFS('حركة المخزون'!F:F,'حركة المخزون'!E:E,'أرصدة المصنع'!D426,'حركة المخزون'!G:G,'أرصدة المصنع'!$H$2)</f>
        <v>0</v>
      </c>
      <c r="I426" s="21"/>
      <c r="J426" s="20">
        <f>SUMIFS('حركة المخزون'!F:F,'حركة المخزون'!E:E,'أرصدة المصنع'!D426,'حركة المخزون'!H:H,'أرصدة المصنع'!$J$2)-SUMIFS('حركة المخزون'!F:F,'حركة المخزون'!E:E,'أرصدة المصنع'!D426,'حركة المخزون'!G:G,'أرصدة المصنع'!$J$2)</f>
        <v>0</v>
      </c>
      <c r="K426" s="21"/>
      <c r="L426" s="20">
        <f>SUMIFS('حركة المخزون'!F:F,'حركة المخزون'!E:E,'أرصدة المصنع'!D426,'حركة المخزون'!H:H,'أرصدة المصنع'!$L$2)-SUMIFS('حركة المخزون'!F:F,'حركة المخزون'!E:E,'أرصدة المصنع'!D426,'حركة المخزون'!G:G,'أرصدة المصنع'!$L$2)</f>
        <v>0</v>
      </c>
      <c r="M426" s="21"/>
      <c r="N426" s="20">
        <f>SUMIFS('حركة المخزون'!F:F,'حركة المخزون'!E:E,'أرصدة المصنع'!D426,'حركة المخزون'!H:H,'أرصدة المصنع'!$N$2)-SUMIFS('حركة المخزون'!F:F,'حركة المخزون'!E:E,'أرصدة المصنع'!D426,'حركة المخزون'!G:G,'أرصدة المصنع'!$N$2)</f>
        <v>0</v>
      </c>
      <c r="O426" s="21"/>
      <c r="P426" s="20">
        <f>SUMIFS('حركة المخزون'!F:F,'حركة المخزون'!E:E,'أرصدة المصنع'!D426,'حركة المخزون'!H:H,'أرصدة المصنع'!$P$2)-SUMIFS('حركة المخزون'!F:F,'حركة المخزون'!E:E,'أرصدة المصنع'!D426,'حركة المخزون'!G:G,'أرصدة المصنع'!$P$2)</f>
        <v>0</v>
      </c>
      <c r="Q426" s="21"/>
      <c r="R426" s="20">
        <f>SUMIFS('حركة المخزون'!F:F,'حركة المخزون'!E:E,'أرصدة المصنع'!D426,'حركة المخزون'!H:H,'أرصدة المصنع'!$R$2)-SUMIFS('حركة المخزون'!F:F,'حركة المخزون'!E:E,'أرصدة المصنع'!D426,'حركة المخزون'!G:G,'أرصدة المصنع'!$R$2)</f>
        <v>0</v>
      </c>
      <c r="S426" s="21"/>
      <c r="T426" s="20">
        <f>SUMIFS('حركة المخزون'!F:F,'حركة المخزون'!E:E,'أرصدة المصنع'!D426,'حركة المخزون'!H:H,'أرصدة المصنع'!$T$2)-SUMIFS('حركة المخزون'!F:F,'حركة المخزون'!E:E,'أرصدة المصنع'!D426,'حركة المخزون'!G:G,'أرصدة المصنع'!$T$2)</f>
        <v>0</v>
      </c>
      <c r="U426" s="21"/>
      <c r="V426" s="20">
        <f>SUMIFS('حركة المخزون'!F:F,'حركة المخزون'!E:E,'أرصدة المصنع'!D426,'حركة المخزون'!H:H,'أرصدة المصنع'!$V$2)-SUMIFS('حركة المخزون'!F:F,'حركة المخزون'!E:E,'أرصدة المصنع'!D426,'حركة المخزون'!G:G,'أرصدة المصنع'!$V$2)</f>
        <v>0</v>
      </c>
      <c r="W426" s="21"/>
      <c r="X426" s="20">
        <f>SUMIFS('حركة المخزون'!F:F,'حركة المخزون'!E:E,'أرصدة المصنع'!D426,'حركة المخزون'!H:H,'أرصدة المصنع'!$X$2)-SUMIFS('حركة المخزون'!F:F,'حركة المخزون'!E:E,'أرصدة المصنع'!D426,'حركة المخزون'!G:G,'أرصدة المصنع'!$X$2)</f>
        <v>0</v>
      </c>
      <c r="Y426" s="21"/>
      <c r="Z426" s="20">
        <f>SUMIFS('حركة المخزون'!F:F,'حركة المخزون'!E:E,'أرصدة المصنع'!D426,'حركة المخزون'!H:H,'أرصدة المصنع'!$Z$2)-SUMIFS('حركة المخزون'!F:F,'حركة المخزون'!E:E,'أرصدة المصنع'!D426,'حركة المخزون'!G:G,'أرصدة المصنع'!$Z$2)</f>
        <v>0</v>
      </c>
      <c r="AA426" s="21"/>
      <c r="AB426" s="20">
        <f>SUMIFS('حركة المخزون'!F:F,'حركة المخزون'!E:E,'أرصدة المصنع'!D426,'حركة المخزون'!H:H,'أرصدة المصنع'!$AB$2)-SUMIFS('حركة المخزون'!F:F,'حركة المخزون'!E:E,'أرصدة المصنع'!D426,'حركة المخزون'!G:G,'أرصدة المصنع'!$AB$2)</f>
        <v>0</v>
      </c>
      <c r="AC426" s="21"/>
      <c r="AD426" s="20">
        <f>SUMIFS('حركة المخزون'!F:F,'حركة المخزون'!E:E,'أرصدة المصنع'!D426,'حركة المخزون'!H:H,'أرصدة المصنع'!$AD$2)-SUMIFS('حركة المخزون'!F:F,'حركة المخزون'!E:E,'أرصدة المصنع'!D426,'حركة المخزون'!G:G,'أرصدة المصنع'!$AD$2)</f>
        <v>0</v>
      </c>
      <c r="AE426" s="21"/>
      <c r="AF426" s="20">
        <f>SUMIFS('حركة المخزون'!F:F,'حركة المخزون'!E:E,'أرصدة المصنع'!D426,'حركة المخزون'!H:H,'أرصدة المصنع'!$AF$2)-SUMIFS('حركة المخزون'!F:F,'حركة المخزون'!E:E,'أرصدة المصنع'!D426,'حركة المخزون'!G:G,'أرصدة المصنع'!$AF$2)</f>
        <v>0</v>
      </c>
    </row>
    <row r="427" spans="2:32" ht="24" customHeight="1" x14ac:dyDescent="0.2">
      <c r="B427" s="19">
        <v>425</v>
      </c>
      <c r="C427" s="18" t="str">
        <f>VLOOKUP(B427,'قاعدة البيانات'!B:F,5,0)</f>
        <v xml:space="preserve"> </v>
      </c>
      <c r="D427" s="18" t="str">
        <f>VLOOKUP(C427,'قاعدة البيانات'!F:G,2,0)</f>
        <v/>
      </c>
      <c r="F427" s="20">
        <f>SUMIFS('حركة المخزون'!F:F,'حركة المخزون'!E:E,'أرصدة المصنع'!D427,'حركة المخزون'!H:H,'أرصدة المصنع'!$F$2)-SUMIFS('حركة المخزون'!F:F,'حركة المخزون'!E:E,'أرصدة المصنع'!D427,'حركة المخزون'!G:G,'أرصدة المصنع'!$F$2)</f>
        <v>0</v>
      </c>
      <c r="G427" s="21"/>
      <c r="H427" s="20">
        <f>SUMIFS('حركة المخزون'!F:F,'حركة المخزون'!E:E,'أرصدة المصنع'!D427,'حركة المخزون'!H:H,'أرصدة المصنع'!$H$2)-SUMIFS('حركة المخزون'!F:F,'حركة المخزون'!E:E,'أرصدة المصنع'!D427,'حركة المخزون'!G:G,'أرصدة المصنع'!$H$2)</f>
        <v>0</v>
      </c>
      <c r="I427" s="21"/>
      <c r="J427" s="20">
        <f>SUMIFS('حركة المخزون'!F:F,'حركة المخزون'!E:E,'أرصدة المصنع'!D427,'حركة المخزون'!H:H,'أرصدة المصنع'!$J$2)-SUMIFS('حركة المخزون'!F:F,'حركة المخزون'!E:E,'أرصدة المصنع'!D427,'حركة المخزون'!G:G,'أرصدة المصنع'!$J$2)</f>
        <v>0</v>
      </c>
      <c r="K427" s="21"/>
      <c r="L427" s="20">
        <f>SUMIFS('حركة المخزون'!F:F,'حركة المخزون'!E:E,'أرصدة المصنع'!D427,'حركة المخزون'!H:H,'أرصدة المصنع'!$L$2)-SUMIFS('حركة المخزون'!F:F,'حركة المخزون'!E:E,'أرصدة المصنع'!D427,'حركة المخزون'!G:G,'أرصدة المصنع'!$L$2)</f>
        <v>0</v>
      </c>
      <c r="M427" s="21"/>
      <c r="N427" s="20">
        <f>SUMIFS('حركة المخزون'!F:F,'حركة المخزون'!E:E,'أرصدة المصنع'!D427,'حركة المخزون'!H:H,'أرصدة المصنع'!$N$2)-SUMIFS('حركة المخزون'!F:F,'حركة المخزون'!E:E,'أرصدة المصنع'!D427,'حركة المخزون'!G:G,'أرصدة المصنع'!$N$2)</f>
        <v>0</v>
      </c>
      <c r="O427" s="21"/>
      <c r="P427" s="20">
        <f>SUMIFS('حركة المخزون'!F:F,'حركة المخزون'!E:E,'أرصدة المصنع'!D427,'حركة المخزون'!H:H,'أرصدة المصنع'!$P$2)-SUMIFS('حركة المخزون'!F:F,'حركة المخزون'!E:E,'أرصدة المصنع'!D427,'حركة المخزون'!G:G,'أرصدة المصنع'!$P$2)</f>
        <v>0</v>
      </c>
      <c r="Q427" s="21"/>
      <c r="R427" s="20">
        <f>SUMIFS('حركة المخزون'!F:F,'حركة المخزون'!E:E,'أرصدة المصنع'!D427,'حركة المخزون'!H:H,'أرصدة المصنع'!$R$2)-SUMIFS('حركة المخزون'!F:F,'حركة المخزون'!E:E,'أرصدة المصنع'!D427,'حركة المخزون'!G:G,'أرصدة المصنع'!$R$2)</f>
        <v>0</v>
      </c>
      <c r="S427" s="21"/>
      <c r="T427" s="20">
        <f>SUMIFS('حركة المخزون'!F:F,'حركة المخزون'!E:E,'أرصدة المصنع'!D427,'حركة المخزون'!H:H,'أرصدة المصنع'!$T$2)-SUMIFS('حركة المخزون'!F:F,'حركة المخزون'!E:E,'أرصدة المصنع'!D427,'حركة المخزون'!G:G,'أرصدة المصنع'!$T$2)</f>
        <v>0</v>
      </c>
      <c r="U427" s="21"/>
      <c r="V427" s="20">
        <f>SUMIFS('حركة المخزون'!F:F,'حركة المخزون'!E:E,'أرصدة المصنع'!D427,'حركة المخزون'!H:H,'أرصدة المصنع'!$V$2)-SUMIFS('حركة المخزون'!F:F,'حركة المخزون'!E:E,'أرصدة المصنع'!D427,'حركة المخزون'!G:G,'أرصدة المصنع'!$V$2)</f>
        <v>0</v>
      </c>
      <c r="W427" s="21"/>
      <c r="X427" s="20">
        <f>SUMIFS('حركة المخزون'!F:F,'حركة المخزون'!E:E,'أرصدة المصنع'!D427,'حركة المخزون'!H:H,'أرصدة المصنع'!$X$2)-SUMIFS('حركة المخزون'!F:F,'حركة المخزون'!E:E,'أرصدة المصنع'!D427,'حركة المخزون'!G:G,'أرصدة المصنع'!$X$2)</f>
        <v>0</v>
      </c>
      <c r="Y427" s="21"/>
      <c r="Z427" s="20">
        <f>SUMIFS('حركة المخزون'!F:F,'حركة المخزون'!E:E,'أرصدة المصنع'!D427,'حركة المخزون'!H:H,'أرصدة المصنع'!$Z$2)-SUMIFS('حركة المخزون'!F:F,'حركة المخزون'!E:E,'أرصدة المصنع'!D427,'حركة المخزون'!G:G,'أرصدة المصنع'!$Z$2)</f>
        <v>0</v>
      </c>
      <c r="AA427" s="21"/>
      <c r="AB427" s="20">
        <f>SUMIFS('حركة المخزون'!F:F,'حركة المخزون'!E:E,'أرصدة المصنع'!D427,'حركة المخزون'!H:H,'أرصدة المصنع'!$AB$2)-SUMIFS('حركة المخزون'!F:F,'حركة المخزون'!E:E,'أرصدة المصنع'!D427,'حركة المخزون'!G:G,'أرصدة المصنع'!$AB$2)</f>
        <v>0</v>
      </c>
      <c r="AC427" s="21"/>
      <c r="AD427" s="20">
        <f>SUMIFS('حركة المخزون'!F:F,'حركة المخزون'!E:E,'أرصدة المصنع'!D427,'حركة المخزون'!H:H,'أرصدة المصنع'!$AD$2)-SUMIFS('حركة المخزون'!F:F,'حركة المخزون'!E:E,'أرصدة المصنع'!D427,'حركة المخزون'!G:G,'أرصدة المصنع'!$AD$2)</f>
        <v>0</v>
      </c>
      <c r="AE427" s="21"/>
      <c r="AF427" s="20">
        <f>SUMIFS('حركة المخزون'!F:F,'حركة المخزون'!E:E,'أرصدة المصنع'!D427,'حركة المخزون'!H:H,'أرصدة المصنع'!$AF$2)-SUMIFS('حركة المخزون'!F:F,'حركة المخزون'!E:E,'أرصدة المصنع'!D427,'حركة المخزون'!G:G,'أرصدة المصنع'!$AF$2)</f>
        <v>0</v>
      </c>
    </row>
    <row r="428" spans="2:32" ht="24" customHeight="1" x14ac:dyDescent="0.2">
      <c r="B428" s="18">
        <v>426</v>
      </c>
      <c r="C428" s="18" t="str">
        <f>VLOOKUP(B428,'قاعدة البيانات'!B:F,5,0)</f>
        <v xml:space="preserve"> </v>
      </c>
      <c r="D428" s="18" t="str">
        <f>VLOOKUP(C428,'قاعدة البيانات'!F:G,2,0)</f>
        <v/>
      </c>
      <c r="F428" s="20">
        <f>SUMIFS('حركة المخزون'!F:F,'حركة المخزون'!E:E,'أرصدة المصنع'!D428,'حركة المخزون'!H:H,'أرصدة المصنع'!$F$2)-SUMIFS('حركة المخزون'!F:F,'حركة المخزون'!E:E,'أرصدة المصنع'!D428,'حركة المخزون'!G:G,'أرصدة المصنع'!$F$2)</f>
        <v>0</v>
      </c>
      <c r="G428" s="21"/>
      <c r="H428" s="20">
        <f>SUMIFS('حركة المخزون'!F:F,'حركة المخزون'!E:E,'أرصدة المصنع'!D428,'حركة المخزون'!H:H,'أرصدة المصنع'!$H$2)-SUMIFS('حركة المخزون'!F:F,'حركة المخزون'!E:E,'أرصدة المصنع'!D428,'حركة المخزون'!G:G,'أرصدة المصنع'!$H$2)</f>
        <v>0</v>
      </c>
      <c r="I428" s="21"/>
      <c r="J428" s="20">
        <f>SUMIFS('حركة المخزون'!F:F,'حركة المخزون'!E:E,'أرصدة المصنع'!D428,'حركة المخزون'!H:H,'أرصدة المصنع'!$J$2)-SUMIFS('حركة المخزون'!F:F,'حركة المخزون'!E:E,'أرصدة المصنع'!D428,'حركة المخزون'!G:G,'أرصدة المصنع'!$J$2)</f>
        <v>0</v>
      </c>
      <c r="K428" s="21"/>
      <c r="L428" s="20">
        <f>SUMIFS('حركة المخزون'!F:F,'حركة المخزون'!E:E,'أرصدة المصنع'!D428,'حركة المخزون'!H:H,'أرصدة المصنع'!$L$2)-SUMIFS('حركة المخزون'!F:F,'حركة المخزون'!E:E,'أرصدة المصنع'!D428,'حركة المخزون'!G:G,'أرصدة المصنع'!$L$2)</f>
        <v>0</v>
      </c>
      <c r="M428" s="21"/>
      <c r="N428" s="20">
        <f>SUMIFS('حركة المخزون'!F:F,'حركة المخزون'!E:E,'أرصدة المصنع'!D428,'حركة المخزون'!H:H,'أرصدة المصنع'!$N$2)-SUMIFS('حركة المخزون'!F:F,'حركة المخزون'!E:E,'أرصدة المصنع'!D428,'حركة المخزون'!G:G,'أرصدة المصنع'!$N$2)</f>
        <v>0</v>
      </c>
      <c r="O428" s="21"/>
      <c r="P428" s="20">
        <f>SUMIFS('حركة المخزون'!F:F,'حركة المخزون'!E:E,'أرصدة المصنع'!D428,'حركة المخزون'!H:H,'أرصدة المصنع'!$P$2)-SUMIFS('حركة المخزون'!F:F,'حركة المخزون'!E:E,'أرصدة المصنع'!D428,'حركة المخزون'!G:G,'أرصدة المصنع'!$P$2)</f>
        <v>0</v>
      </c>
      <c r="Q428" s="21"/>
      <c r="R428" s="20">
        <f>SUMIFS('حركة المخزون'!F:F,'حركة المخزون'!E:E,'أرصدة المصنع'!D428,'حركة المخزون'!H:H,'أرصدة المصنع'!$R$2)-SUMIFS('حركة المخزون'!F:F,'حركة المخزون'!E:E,'أرصدة المصنع'!D428,'حركة المخزون'!G:G,'أرصدة المصنع'!$R$2)</f>
        <v>0</v>
      </c>
      <c r="S428" s="21"/>
      <c r="T428" s="20">
        <f>SUMIFS('حركة المخزون'!F:F,'حركة المخزون'!E:E,'أرصدة المصنع'!D428,'حركة المخزون'!H:H,'أرصدة المصنع'!$T$2)-SUMIFS('حركة المخزون'!F:F,'حركة المخزون'!E:E,'أرصدة المصنع'!D428,'حركة المخزون'!G:G,'أرصدة المصنع'!$T$2)</f>
        <v>0</v>
      </c>
      <c r="U428" s="21"/>
      <c r="V428" s="20">
        <f>SUMIFS('حركة المخزون'!F:F,'حركة المخزون'!E:E,'أرصدة المصنع'!D428,'حركة المخزون'!H:H,'أرصدة المصنع'!$V$2)-SUMIFS('حركة المخزون'!F:F,'حركة المخزون'!E:E,'أرصدة المصنع'!D428,'حركة المخزون'!G:G,'أرصدة المصنع'!$V$2)</f>
        <v>0</v>
      </c>
      <c r="W428" s="21"/>
      <c r="X428" s="20">
        <f>SUMIFS('حركة المخزون'!F:F,'حركة المخزون'!E:E,'أرصدة المصنع'!D428,'حركة المخزون'!H:H,'أرصدة المصنع'!$X$2)-SUMIFS('حركة المخزون'!F:F,'حركة المخزون'!E:E,'أرصدة المصنع'!D428,'حركة المخزون'!G:G,'أرصدة المصنع'!$X$2)</f>
        <v>0</v>
      </c>
      <c r="Y428" s="21"/>
      <c r="Z428" s="20">
        <f>SUMIFS('حركة المخزون'!F:F,'حركة المخزون'!E:E,'أرصدة المصنع'!D428,'حركة المخزون'!H:H,'أرصدة المصنع'!$Z$2)-SUMIFS('حركة المخزون'!F:F,'حركة المخزون'!E:E,'أرصدة المصنع'!D428,'حركة المخزون'!G:G,'أرصدة المصنع'!$Z$2)</f>
        <v>0</v>
      </c>
      <c r="AA428" s="21"/>
      <c r="AB428" s="20">
        <f>SUMIFS('حركة المخزون'!F:F,'حركة المخزون'!E:E,'أرصدة المصنع'!D428,'حركة المخزون'!H:H,'أرصدة المصنع'!$AB$2)-SUMIFS('حركة المخزون'!F:F,'حركة المخزون'!E:E,'أرصدة المصنع'!D428,'حركة المخزون'!G:G,'أرصدة المصنع'!$AB$2)</f>
        <v>0</v>
      </c>
      <c r="AC428" s="21"/>
      <c r="AD428" s="20">
        <f>SUMIFS('حركة المخزون'!F:F,'حركة المخزون'!E:E,'أرصدة المصنع'!D428,'حركة المخزون'!H:H,'أرصدة المصنع'!$AD$2)-SUMIFS('حركة المخزون'!F:F,'حركة المخزون'!E:E,'أرصدة المصنع'!D428,'حركة المخزون'!G:G,'أرصدة المصنع'!$AD$2)</f>
        <v>0</v>
      </c>
      <c r="AE428" s="21"/>
      <c r="AF428" s="20">
        <f>SUMIFS('حركة المخزون'!F:F,'حركة المخزون'!E:E,'أرصدة المصنع'!D428,'حركة المخزون'!H:H,'أرصدة المصنع'!$AF$2)-SUMIFS('حركة المخزون'!F:F,'حركة المخزون'!E:E,'أرصدة المصنع'!D428,'حركة المخزون'!G:G,'أرصدة المصنع'!$AF$2)</f>
        <v>0</v>
      </c>
    </row>
    <row r="429" spans="2:32" ht="24" customHeight="1" x14ac:dyDescent="0.2">
      <c r="B429" s="18">
        <v>427</v>
      </c>
      <c r="C429" s="18" t="str">
        <f>VLOOKUP(B429,'قاعدة البيانات'!B:F,5,0)</f>
        <v xml:space="preserve"> </v>
      </c>
      <c r="D429" s="18" t="str">
        <f>VLOOKUP(C429,'قاعدة البيانات'!F:G,2,0)</f>
        <v/>
      </c>
      <c r="F429" s="20">
        <f>SUMIFS('حركة المخزون'!F:F,'حركة المخزون'!E:E,'أرصدة المصنع'!D429,'حركة المخزون'!H:H,'أرصدة المصنع'!$F$2)-SUMIFS('حركة المخزون'!F:F,'حركة المخزون'!E:E,'أرصدة المصنع'!D429,'حركة المخزون'!G:G,'أرصدة المصنع'!$F$2)</f>
        <v>0</v>
      </c>
      <c r="G429" s="21"/>
      <c r="H429" s="20">
        <f>SUMIFS('حركة المخزون'!F:F,'حركة المخزون'!E:E,'أرصدة المصنع'!D429,'حركة المخزون'!H:H,'أرصدة المصنع'!$H$2)-SUMIFS('حركة المخزون'!F:F,'حركة المخزون'!E:E,'أرصدة المصنع'!D429,'حركة المخزون'!G:G,'أرصدة المصنع'!$H$2)</f>
        <v>0</v>
      </c>
      <c r="I429" s="21"/>
      <c r="J429" s="20">
        <f>SUMIFS('حركة المخزون'!F:F,'حركة المخزون'!E:E,'أرصدة المصنع'!D429,'حركة المخزون'!H:H,'أرصدة المصنع'!$J$2)-SUMIFS('حركة المخزون'!F:F,'حركة المخزون'!E:E,'أرصدة المصنع'!D429,'حركة المخزون'!G:G,'أرصدة المصنع'!$J$2)</f>
        <v>0</v>
      </c>
      <c r="K429" s="21"/>
      <c r="L429" s="20">
        <f>SUMIFS('حركة المخزون'!F:F,'حركة المخزون'!E:E,'أرصدة المصنع'!D429,'حركة المخزون'!H:H,'أرصدة المصنع'!$L$2)-SUMIFS('حركة المخزون'!F:F,'حركة المخزون'!E:E,'أرصدة المصنع'!D429,'حركة المخزون'!G:G,'أرصدة المصنع'!$L$2)</f>
        <v>0</v>
      </c>
      <c r="M429" s="21"/>
      <c r="N429" s="20">
        <f>SUMIFS('حركة المخزون'!F:F,'حركة المخزون'!E:E,'أرصدة المصنع'!D429,'حركة المخزون'!H:H,'أرصدة المصنع'!$N$2)-SUMIFS('حركة المخزون'!F:F,'حركة المخزون'!E:E,'أرصدة المصنع'!D429,'حركة المخزون'!G:G,'أرصدة المصنع'!$N$2)</f>
        <v>0</v>
      </c>
      <c r="O429" s="21"/>
      <c r="P429" s="20">
        <f>SUMIFS('حركة المخزون'!F:F,'حركة المخزون'!E:E,'أرصدة المصنع'!D429,'حركة المخزون'!H:H,'أرصدة المصنع'!$P$2)-SUMIFS('حركة المخزون'!F:F,'حركة المخزون'!E:E,'أرصدة المصنع'!D429,'حركة المخزون'!G:G,'أرصدة المصنع'!$P$2)</f>
        <v>0</v>
      </c>
      <c r="Q429" s="21"/>
      <c r="R429" s="20">
        <f>SUMIFS('حركة المخزون'!F:F,'حركة المخزون'!E:E,'أرصدة المصنع'!D429,'حركة المخزون'!H:H,'أرصدة المصنع'!$R$2)-SUMIFS('حركة المخزون'!F:F,'حركة المخزون'!E:E,'أرصدة المصنع'!D429,'حركة المخزون'!G:G,'أرصدة المصنع'!$R$2)</f>
        <v>0</v>
      </c>
      <c r="S429" s="21"/>
      <c r="T429" s="20">
        <f>SUMIFS('حركة المخزون'!F:F,'حركة المخزون'!E:E,'أرصدة المصنع'!D429,'حركة المخزون'!H:H,'أرصدة المصنع'!$T$2)-SUMIFS('حركة المخزون'!F:F,'حركة المخزون'!E:E,'أرصدة المصنع'!D429,'حركة المخزون'!G:G,'أرصدة المصنع'!$T$2)</f>
        <v>0</v>
      </c>
      <c r="U429" s="21"/>
      <c r="V429" s="20">
        <f>SUMIFS('حركة المخزون'!F:F,'حركة المخزون'!E:E,'أرصدة المصنع'!D429,'حركة المخزون'!H:H,'أرصدة المصنع'!$V$2)-SUMIFS('حركة المخزون'!F:F,'حركة المخزون'!E:E,'أرصدة المصنع'!D429,'حركة المخزون'!G:G,'أرصدة المصنع'!$V$2)</f>
        <v>0</v>
      </c>
      <c r="W429" s="21"/>
      <c r="X429" s="20">
        <f>SUMIFS('حركة المخزون'!F:F,'حركة المخزون'!E:E,'أرصدة المصنع'!D429,'حركة المخزون'!H:H,'أرصدة المصنع'!$X$2)-SUMIFS('حركة المخزون'!F:F,'حركة المخزون'!E:E,'أرصدة المصنع'!D429,'حركة المخزون'!G:G,'أرصدة المصنع'!$X$2)</f>
        <v>0</v>
      </c>
      <c r="Y429" s="21"/>
      <c r="Z429" s="20">
        <f>SUMIFS('حركة المخزون'!F:F,'حركة المخزون'!E:E,'أرصدة المصنع'!D429,'حركة المخزون'!H:H,'أرصدة المصنع'!$Z$2)-SUMIFS('حركة المخزون'!F:F,'حركة المخزون'!E:E,'أرصدة المصنع'!D429,'حركة المخزون'!G:G,'أرصدة المصنع'!$Z$2)</f>
        <v>0</v>
      </c>
      <c r="AA429" s="21"/>
      <c r="AB429" s="20">
        <f>SUMIFS('حركة المخزون'!F:F,'حركة المخزون'!E:E,'أرصدة المصنع'!D429,'حركة المخزون'!H:H,'أرصدة المصنع'!$AB$2)-SUMIFS('حركة المخزون'!F:F,'حركة المخزون'!E:E,'أرصدة المصنع'!D429,'حركة المخزون'!G:G,'أرصدة المصنع'!$AB$2)</f>
        <v>0</v>
      </c>
      <c r="AC429" s="21"/>
      <c r="AD429" s="20">
        <f>SUMIFS('حركة المخزون'!F:F,'حركة المخزون'!E:E,'أرصدة المصنع'!D429,'حركة المخزون'!H:H,'أرصدة المصنع'!$AD$2)-SUMIFS('حركة المخزون'!F:F,'حركة المخزون'!E:E,'أرصدة المصنع'!D429,'حركة المخزون'!G:G,'أرصدة المصنع'!$AD$2)</f>
        <v>0</v>
      </c>
      <c r="AE429" s="21"/>
      <c r="AF429" s="20">
        <f>SUMIFS('حركة المخزون'!F:F,'حركة المخزون'!E:E,'أرصدة المصنع'!D429,'حركة المخزون'!H:H,'أرصدة المصنع'!$AF$2)-SUMIFS('حركة المخزون'!F:F,'حركة المخزون'!E:E,'أرصدة المصنع'!D429,'حركة المخزون'!G:G,'أرصدة المصنع'!$AF$2)</f>
        <v>0</v>
      </c>
    </row>
    <row r="430" spans="2:32" ht="24" customHeight="1" x14ac:dyDescent="0.2">
      <c r="B430" s="19">
        <v>428</v>
      </c>
      <c r="C430" s="18" t="str">
        <f>VLOOKUP(B430,'قاعدة البيانات'!B:F,5,0)</f>
        <v xml:space="preserve"> </v>
      </c>
      <c r="D430" s="18" t="str">
        <f>VLOOKUP(C430,'قاعدة البيانات'!F:G,2,0)</f>
        <v/>
      </c>
      <c r="F430" s="20">
        <f>SUMIFS('حركة المخزون'!F:F,'حركة المخزون'!E:E,'أرصدة المصنع'!D430,'حركة المخزون'!H:H,'أرصدة المصنع'!$F$2)-SUMIFS('حركة المخزون'!F:F,'حركة المخزون'!E:E,'أرصدة المصنع'!D430,'حركة المخزون'!G:G,'أرصدة المصنع'!$F$2)</f>
        <v>0</v>
      </c>
      <c r="G430" s="21"/>
      <c r="H430" s="20">
        <f>SUMIFS('حركة المخزون'!F:F,'حركة المخزون'!E:E,'أرصدة المصنع'!D430,'حركة المخزون'!H:H,'أرصدة المصنع'!$H$2)-SUMIFS('حركة المخزون'!F:F,'حركة المخزون'!E:E,'أرصدة المصنع'!D430,'حركة المخزون'!G:G,'أرصدة المصنع'!$H$2)</f>
        <v>0</v>
      </c>
      <c r="I430" s="21"/>
      <c r="J430" s="20">
        <f>SUMIFS('حركة المخزون'!F:F,'حركة المخزون'!E:E,'أرصدة المصنع'!D430,'حركة المخزون'!H:H,'أرصدة المصنع'!$J$2)-SUMIFS('حركة المخزون'!F:F,'حركة المخزون'!E:E,'أرصدة المصنع'!D430,'حركة المخزون'!G:G,'أرصدة المصنع'!$J$2)</f>
        <v>0</v>
      </c>
      <c r="K430" s="21"/>
      <c r="L430" s="20">
        <f>SUMIFS('حركة المخزون'!F:F,'حركة المخزون'!E:E,'أرصدة المصنع'!D430,'حركة المخزون'!H:H,'أرصدة المصنع'!$L$2)-SUMIFS('حركة المخزون'!F:F,'حركة المخزون'!E:E,'أرصدة المصنع'!D430,'حركة المخزون'!G:G,'أرصدة المصنع'!$L$2)</f>
        <v>0</v>
      </c>
      <c r="M430" s="21"/>
      <c r="N430" s="20">
        <f>SUMIFS('حركة المخزون'!F:F,'حركة المخزون'!E:E,'أرصدة المصنع'!D430,'حركة المخزون'!H:H,'أرصدة المصنع'!$N$2)-SUMIFS('حركة المخزون'!F:F,'حركة المخزون'!E:E,'أرصدة المصنع'!D430,'حركة المخزون'!G:G,'أرصدة المصنع'!$N$2)</f>
        <v>0</v>
      </c>
      <c r="O430" s="21"/>
      <c r="P430" s="20">
        <f>SUMIFS('حركة المخزون'!F:F,'حركة المخزون'!E:E,'أرصدة المصنع'!D430,'حركة المخزون'!H:H,'أرصدة المصنع'!$P$2)-SUMIFS('حركة المخزون'!F:F,'حركة المخزون'!E:E,'أرصدة المصنع'!D430,'حركة المخزون'!G:G,'أرصدة المصنع'!$P$2)</f>
        <v>0</v>
      </c>
      <c r="Q430" s="21"/>
      <c r="R430" s="20">
        <f>SUMIFS('حركة المخزون'!F:F,'حركة المخزون'!E:E,'أرصدة المصنع'!D430,'حركة المخزون'!H:H,'أرصدة المصنع'!$R$2)-SUMIFS('حركة المخزون'!F:F,'حركة المخزون'!E:E,'أرصدة المصنع'!D430,'حركة المخزون'!G:G,'أرصدة المصنع'!$R$2)</f>
        <v>0</v>
      </c>
      <c r="S430" s="21"/>
      <c r="T430" s="20">
        <f>SUMIFS('حركة المخزون'!F:F,'حركة المخزون'!E:E,'أرصدة المصنع'!D430,'حركة المخزون'!H:H,'أرصدة المصنع'!$T$2)-SUMIFS('حركة المخزون'!F:F,'حركة المخزون'!E:E,'أرصدة المصنع'!D430,'حركة المخزون'!G:G,'أرصدة المصنع'!$T$2)</f>
        <v>0</v>
      </c>
      <c r="U430" s="21"/>
      <c r="V430" s="20">
        <f>SUMIFS('حركة المخزون'!F:F,'حركة المخزون'!E:E,'أرصدة المصنع'!D430,'حركة المخزون'!H:H,'أرصدة المصنع'!$V$2)-SUMIFS('حركة المخزون'!F:F,'حركة المخزون'!E:E,'أرصدة المصنع'!D430,'حركة المخزون'!G:G,'أرصدة المصنع'!$V$2)</f>
        <v>0</v>
      </c>
      <c r="W430" s="21"/>
      <c r="X430" s="20">
        <f>SUMIFS('حركة المخزون'!F:F,'حركة المخزون'!E:E,'أرصدة المصنع'!D430,'حركة المخزون'!H:H,'أرصدة المصنع'!$X$2)-SUMIFS('حركة المخزون'!F:F,'حركة المخزون'!E:E,'أرصدة المصنع'!D430,'حركة المخزون'!G:G,'أرصدة المصنع'!$X$2)</f>
        <v>0</v>
      </c>
      <c r="Y430" s="21"/>
      <c r="Z430" s="20">
        <f>SUMIFS('حركة المخزون'!F:F,'حركة المخزون'!E:E,'أرصدة المصنع'!D430,'حركة المخزون'!H:H,'أرصدة المصنع'!$Z$2)-SUMIFS('حركة المخزون'!F:F,'حركة المخزون'!E:E,'أرصدة المصنع'!D430,'حركة المخزون'!G:G,'أرصدة المصنع'!$Z$2)</f>
        <v>0</v>
      </c>
      <c r="AA430" s="21"/>
      <c r="AB430" s="20">
        <f>SUMIFS('حركة المخزون'!F:F,'حركة المخزون'!E:E,'أرصدة المصنع'!D430,'حركة المخزون'!H:H,'أرصدة المصنع'!$AB$2)-SUMIFS('حركة المخزون'!F:F,'حركة المخزون'!E:E,'أرصدة المصنع'!D430,'حركة المخزون'!G:G,'أرصدة المصنع'!$AB$2)</f>
        <v>0</v>
      </c>
      <c r="AC430" s="21"/>
      <c r="AD430" s="20">
        <f>SUMIFS('حركة المخزون'!F:F,'حركة المخزون'!E:E,'أرصدة المصنع'!D430,'حركة المخزون'!H:H,'أرصدة المصنع'!$AD$2)-SUMIFS('حركة المخزون'!F:F,'حركة المخزون'!E:E,'أرصدة المصنع'!D430,'حركة المخزون'!G:G,'أرصدة المصنع'!$AD$2)</f>
        <v>0</v>
      </c>
      <c r="AE430" s="21"/>
      <c r="AF430" s="20">
        <f>SUMIFS('حركة المخزون'!F:F,'حركة المخزون'!E:E,'أرصدة المصنع'!D430,'حركة المخزون'!H:H,'أرصدة المصنع'!$AF$2)-SUMIFS('حركة المخزون'!F:F,'حركة المخزون'!E:E,'أرصدة المصنع'!D430,'حركة المخزون'!G:G,'أرصدة المصنع'!$AF$2)</f>
        <v>0</v>
      </c>
    </row>
    <row r="431" spans="2:32" ht="24" customHeight="1" x14ac:dyDescent="0.2">
      <c r="B431" s="18">
        <v>429</v>
      </c>
      <c r="C431" s="18" t="str">
        <f>VLOOKUP(B431,'قاعدة البيانات'!B:F,5,0)</f>
        <v xml:space="preserve"> </v>
      </c>
      <c r="D431" s="18" t="str">
        <f>VLOOKUP(C431,'قاعدة البيانات'!F:G,2,0)</f>
        <v/>
      </c>
      <c r="F431" s="20">
        <f>SUMIFS('حركة المخزون'!F:F,'حركة المخزون'!E:E,'أرصدة المصنع'!D431,'حركة المخزون'!H:H,'أرصدة المصنع'!$F$2)-SUMIFS('حركة المخزون'!F:F,'حركة المخزون'!E:E,'أرصدة المصنع'!D431,'حركة المخزون'!G:G,'أرصدة المصنع'!$F$2)</f>
        <v>0</v>
      </c>
      <c r="G431" s="21"/>
      <c r="H431" s="20">
        <f>SUMIFS('حركة المخزون'!F:F,'حركة المخزون'!E:E,'أرصدة المصنع'!D431,'حركة المخزون'!H:H,'أرصدة المصنع'!$H$2)-SUMIFS('حركة المخزون'!F:F,'حركة المخزون'!E:E,'أرصدة المصنع'!D431,'حركة المخزون'!G:G,'أرصدة المصنع'!$H$2)</f>
        <v>0</v>
      </c>
      <c r="I431" s="21"/>
      <c r="J431" s="20">
        <f>SUMIFS('حركة المخزون'!F:F,'حركة المخزون'!E:E,'أرصدة المصنع'!D431,'حركة المخزون'!H:H,'أرصدة المصنع'!$J$2)-SUMIFS('حركة المخزون'!F:F,'حركة المخزون'!E:E,'أرصدة المصنع'!D431,'حركة المخزون'!G:G,'أرصدة المصنع'!$J$2)</f>
        <v>0</v>
      </c>
      <c r="K431" s="21"/>
      <c r="L431" s="20">
        <f>SUMIFS('حركة المخزون'!F:F,'حركة المخزون'!E:E,'أرصدة المصنع'!D431,'حركة المخزون'!H:H,'أرصدة المصنع'!$L$2)-SUMIFS('حركة المخزون'!F:F,'حركة المخزون'!E:E,'أرصدة المصنع'!D431,'حركة المخزون'!G:G,'أرصدة المصنع'!$L$2)</f>
        <v>0</v>
      </c>
      <c r="M431" s="21"/>
      <c r="N431" s="20">
        <f>SUMIFS('حركة المخزون'!F:F,'حركة المخزون'!E:E,'أرصدة المصنع'!D431,'حركة المخزون'!H:H,'أرصدة المصنع'!$N$2)-SUMIFS('حركة المخزون'!F:F,'حركة المخزون'!E:E,'أرصدة المصنع'!D431,'حركة المخزون'!G:G,'أرصدة المصنع'!$N$2)</f>
        <v>0</v>
      </c>
      <c r="O431" s="21"/>
      <c r="P431" s="20">
        <f>SUMIFS('حركة المخزون'!F:F,'حركة المخزون'!E:E,'أرصدة المصنع'!D431,'حركة المخزون'!H:H,'أرصدة المصنع'!$P$2)-SUMIFS('حركة المخزون'!F:F,'حركة المخزون'!E:E,'أرصدة المصنع'!D431,'حركة المخزون'!G:G,'أرصدة المصنع'!$P$2)</f>
        <v>0</v>
      </c>
      <c r="Q431" s="21"/>
      <c r="R431" s="20">
        <f>SUMIFS('حركة المخزون'!F:F,'حركة المخزون'!E:E,'أرصدة المصنع'!D431,'حركة المخزون'!H:H,'أرصدة المصنع'!$R$2)-SUMIFS('حركة المخزون'!F:F,'حركة المخزون'!E:E,'أرصدة المصنع'!D431,'حركة المخزون'!G:G,'أرصدة المصنع'!$R$2)</f>
        <v>0</v>
      </c>
      <c r="S431" s="21"/>
      <c r="T431" s="20">
        <f>SUMIFS('حركة المخزون'!F:F,'حركة المخزون'!E:E,'أرصدة المصنع'!D431,'حركة المخزون'!H:H,'أرصدة المصنع'!$T$2)-SUMIFS('حركة المخزون'!F:F,'حركة المخزون'!E:E,'أرصدة المصنع'!D431,'حركة المخزون'!G:G,'أرصدة المصنع'!$T$2)</f>
        <v>0</v>
      </c>
      <c r="U431" s="21"/>
      <c r="V431" s="20">
        <f>SUMIFS('حركة المخزون'!F:F,'حركة المخزون'!E:E,'أرصدة المصنع'!D431,'حركة المخزون'!H:H,'أرصدة المصنع'!$V$2)-SUMIFS('حركة المخزون'!F:F,'حركة المخزون'!E:E,'أرصدة المصنع'!D431,'حركة المخزون'!G:G,'أرصدة المصنع'!$V$2)</f>
        <v>0</v>
      </c>
      <c r="W431" s="21"/>
      <c r="X431" s="20">
        <f>SUMIFS('حركة المخزون'!F:F,'حركة المخزون'!E:E,'أرصدة المصنع'!D431,'حركة المخزون'!H:H,'أرصدة المصنع'!$X$2)-SUMIFS('حركة المخزون'!F:F,'حركة المخزون'!E:E,'أرصدة المصنع'!D431,'حركة المخزون'!G:G,'أرصدة المصنع'!$X$2)</f>
        <v>0</v>
      </c>
      <c r="Y431" s="21"/>
      <c r="Z431" s="20">
        <f>SUMIFS('حركة المخزون'!F:F,'حركة المخزون'!E:E,'أرصدة المصنع'!D431,'حركة المخزون'!H:H,'أرصدة المصنع'!$Z$2)-SUMIFS('حركة المخزون'!F:F,'حركة المخزون'!E:E,'أرصدة المصنع'!D431,'حركة المخزون'!G:G,'أرصدة المصنع'!$Z$2)</f>
        <v>0</v>
      </c>
      <c r="AA431" s="21"/>
      <c r="AB431" s="20">
        <f>SUMIFS('حركة المخزون'!F:F,'حركة المخزون'!E:E,'أرصدة المصنع'!D431,'حركة المخزون'!H:H,'أرصدة المصنع'!$AB$2)-SUMIFS('حركة المخزون'!F:F,'حركة المخزون'!E:E,'أرصدة المصنع'!D431,'حركة المخزون'!G:G,'أرصدة المصنع'!$AB$2)</f>
        <v>0</v>
      </c>
      <c r="AC431" s="21"/>
      <c r="AD431" s="20">
        <f>SUMIFS('حركة المخزون'!F:F,'حركة المخزون'!E:E,'أرصدة المصنع'!D431,'حركة المخزون'!H:H,'أرصدة المصنع'!$AD$2)-SUMIFS('حركة المخزون'!F:F,'حركة المخزون'!E:E,'أرصدة المصنع'!D431,'حركة المخزون'!G:G,'أرصدة المصنع'!$AD$2)</f>
        <v>0</v>
      </c>
      <c r="AE431" s="21"/>
      <c r="AF431" s="20">
        <f>SUMIFS('حركة المخزون'!F:F,'حركة المخزون'!E:E,'أرصدة المصنع'!D431,'حركة المخزون'!H:H,'أرصدة المصنع'!$AF$2)-SUMIFS('حركة المخزون'!F:F,'حركة المخزون'!E:E,'أرصدة المصنع'!D431,'حركة المخزون'!G:G,'أرصدة المصنع'!$AF$2)</f>
        <v>0</v>
      </c>
    </row>
    <row r="432" spans="2:32" ht="24" customHeight="1" x14ac:dyDescent="0.2">
      <c r="B432" s="18">
        <v>430</v>
      </c>
      <c r="C432" s="18" t="str">
        <f>VLOOKUP(B432,'قاعدة البيانات'!B:F,5,0)</f>
        <v xml:space="preserve"> </v>
      </c>
      <c r="D432" s="18" t="str">
        <f>VLOOKUP(C432,'قاعدة البيانات'!F:G,2,0)</f>
        <v/>
      </c>
      <c r="F432" s="20">
        <f>SUMIFS('حركة المخزون'!F:F,'حركة المخزون'!E:E,'أرصدة المصنع'!D432,'حركة المخزون'!H:H,'أرصدة المصنع'!$F$2)-SUMIFS('حركة المخزون'!F:F,'حركة المخزون'!E:E,'أرصدة المصنع'!D432,'حركة المخزون'!G:G,'أرصدة المصنع'!$F$2)</f>
        <v>0</v>
      </c>
      <c r="G432" s="21"/>
      <c r="H432" s="20">
        <f>SUMIFS('حركة المخزون'!F:F,'حركة المخزون'!E:E,'أرصدة المصنع'!D432,'حركة المخزون'!H:H,'أرصدة المصنع'!$H$2)-SUMIFS('حركة المخزون'!F:F,'حركة المخزون'!E:E,'أرصدة المصنع'!D432,'حركة المخزون'!G:G,'أرصدة المصنع'!$H$2)</f>
        <v>0</v>
      </c>
      <c r="I432" s="21"/>
      <c r="J432" s="20">
        <f>SUMIFS('حركة المخزون'!F:F,'حركة المخزون'!E:E,'أرصدة المصنع'!D432,'حركة المخزون'!H:H,'أرصدة المصنع'!$J$2)-SUMIFS('حركة المخزون'!F:F,'حركة المخزون'!E:E,'أرصدة المصنع'!D432,'حركة المخزون'!G:G,'أرصدة المصنع'!$J$2)</f>
        <v>0</v>
      </c>
      <c r="K432" s="21"/>
      <c r="L432" s="20">
        <f>SUMIFS('حركة المخزون'!F:F,'حركة المخزون'!E:E,'أرصدة المصنع'!D432,'حركة المخزون'!H:H,'أرصدة المصنع'!$L$2)-SUMIFS('حركة المخزون'!F:F,'حركة المخزون'!E:E,'أرصدة المصنع'!D432,'حركة المخزون'!G:G,'أرصدة المصنع'!$L$2)</f>
        <v>0</v>
      </c>
      <c r="M432" s="21"/>
      <c r="N432" s="20">
        <f>SUMIFS('حركة المخزون'!F:F,'حركة المخزون'!E:E,'أرصدة المصنع'!D432,'حركة المخزون'!H:H,'أرصدة المصنع'!$N$2)-SUMIFS('حركة المخزون'!F:F,'حركة المخزون'!E:E,'أرصدة المصنع'!D432,'حركة المخزون'!G:G,'أرصدة المصنع'!$N$2)</f>
        <v>0</v>
      </c>
      <c r="O432" s="21"/>
      <c r="P432" s="20">
        <f>SUMIFS('حركة المخزون'!F:F,'حركة المخزون'!E:E,'أرصدة المصنع'!D432,'حركة المخزون'!H:H,'أرصدة المصنع'!$P$2)-SUMIFS('حركة المخزون'!F:F,'حركة المخزون'!E:E,'أرصدة المصنع'!D432,'حركة المخزون'!G:G,'أرصدة المصنع'!$P$2)</f>
        <v>0</v>
      </c>
      <c r="Q432" s="21"/>
      <c r="R432" s="20">
        <f>SUMIFS('حركة المخزون'!F:F,'حركة المخزون'!E:E,'أرصدة المصنع'!D432,'حركة المخزون'!H:H,'أرصدة المصنع'!$R$2)-SUMIFS('حركة المخزون'!F:F,'حركة المخزون'!E:E,'أرصدة المصنع'!D432,'حركة المخزون'!G:G,'أرصدة المصنع'!$R$2)</f>
        <v>0</v>
      </c>
      <c r="S432" s="21"/>
      <c r="T432" s="20">
        <f>SUMIFS('حركة المخزون'!F:F,'حركة المخزون'!E:E,'أرصدة المصنع'!D432,'حركة المخزون'!H:H,'أرصدة المصنع'!$T$2)-SUMIFS('حركة المخزون'!F:F,'حركة المخزون'!E:E,'أرصدة المصنع'!D432,'حركة المخزون'!G:G,'أرصدة المصنع'!$T$2)</f>
        <v>0</v>
      </c>
      <c r="U432" s="21"/>
      <c r="V432" s="20">
        <f>SUMIFS('حركة المخزون'!F:F,'حركة المخزون'!E:E,'أرصدة المصنع'!D432,'حركة المخزون'!H:H,'أرصدة المصنع'!$V$2)-SUMIFS('حركة المخزون'!F:F,'حركة المخزون'!E:E,'أرصدة المصنع'!D432,'حركة المخزون'!G:G,'أرصدة المصنع'!$V$2)</f>
        <v>0</v>
      </c>
      <c r="W432" s="21"/>
      <c r="X432" s="20">
        <f>SUMIFS('حركة المخزون'!F:F,'حركة المخزون'!E:E,'أرصدة المصنع'!D432,'حركة المخزون'!H:H,'أرصدة المصنع'!$X$2)-SUMIFS('حركة المخزون'!F:F,'حركة المخزون'!E:E,'أرصدة المصنع'!D432,'حركة المخزون'!G:G,'أرصدة المصنع'!$X$2)</f>
        <v>0</v>
      </c>
      <c r="Y432" s="21"/>
      <c r="Z432" s="20">
        <f>SUMIFS('حركة المخزون'!F:F,'حركة المخزون'!E:E,'أرصدة المصنع'!D432,'حركة المخزون'!H:H,'أرصدة المصنع'!$Z$2)-SUMIFS('حركة المخزون'!F:F,'حركة المخزون'!E:E,'أرصدة المصنع'!D432,'حركة المخزون'!G:G,'أرصدة المصنع'!$Z$2)</f>
        <v>0</v>
      </c>
      <c r="AA432" s="21"/>
      <c r="AB432" s="20">
        <f>SUMIFS('حركة المخزون'!F:F,'حركة المخزون'!E:E,'أرصدة المصنع'!D432,'حركة المخزون'!H:H,'أرصدة المصنع'!$AB$2)-SUMIFS('حركة المخزون'!F:F,'حركة المخزون'!E:E,'أرصدة المصنع'!D432,'حركة المخزون'!G:G,'أرصدة المصنع'!$AB$2)</f>
        <v>0</v>
      </c>
      <c r="AC432" s="21"/>
      <c r="AD432" s="20">
        <f>SUMIFS('حركة المخزون'!F:F,'حركة المخزون'!E:E,'أرصدة المصنع'!D432,'حركة المخزون'!H:H,'أرصدة المصنع'!$AD$2)-SUMIFS('حركة المخزون'!F:F,'حركة المخزون'!E:E,'أرصدة المصنع'!D432,'حركة المخزون'!G:G,'أرصدة المصنع'!$AD$2)</f>
        <v>0</v>
      </c>
      <c r="AE432" s="21"/>
      <c r="AF432" s="20">
        <f>SUMIFS('حركة المخزون'!F:F,'حركة المخزون'!E:E,'أرصدة المصنع'!D432,'حركة المخزون'!H:H,'أرصدة المصنع'!$AF$2)-SUMIFS('حركة المخزون'!F:F,'حركة المخزون'!E:E,'أرصدة المصنع'!D432,'حركة المخزون'!G:G,'أرصدة المصنع'!$AF$2)</f>
        <v>0</v>
      </c>
    </row>
    <row r="433" spans="2:32" ht="24" customHeight="1" x14ac:dyDescent="0.2">
      <c r="B433" s="19">
        <v>431</v>
      </c>
      <c r="C433" s="18" t="str">
        <f>VLOOKUP(B433,'قاعدة البيانات'!B:F,5,0)</f>
        <v xml:space="preserve"> </v>
      </c>
      <c r="D433" s="18" t="str">
        <f>VLOOKUP(C433,'قاعدة البيانات'!F:G,2,0)</f>
        <v/>
      </c>
      <c r="F433" s="20">
        <f>SUMIFS('حركة المخزون'!F:F,'حركة المخزون'!E:E,'أرصدة المصنع'!D433,'حركة المخزون'!H:H,'أرصدة المصنع'!$F$2)-SUMIFS('حركة المخزون'!F:F,'حركة المخزون'!E:E,'أرصدة المصنع'!D433,'حركة المخزون'!G:G,'أرصدة المصنع'!$F$2)</f>
        <v>0</v>
      </c>
      <c r="G433" s="21"/>
      <c r="H433" s="20">
        <f>SUMIFS('حركة المخزون'!F:F,'حركة المخزون'!E:E,'أرصدة المصنع'!D433,'حركة المخزون'!H:H,'أرصدة المصنع'!$H$2)-SUMIFS('حركة المخزون'!F:F,'حركة المخزون'!E:E,'أرصدة المصنع'!D433,'حركة المخزون'!G:G,'أرصدة المصنع'!$H$2)</f>
        <v>0</v>
      </c>
      <c r="I433" s="21"/>
      <c r="J433" s="20">
        <f>SUMIFS('حركة المخزون'!F:F,'حركة المخزون'!E:E,'أرصدة المصنع'!D433,'حركة المخزون'!H:H,'أرصدة المصنع'!$J$2)-SUMIFS('حركة المخزون'!F:F,'حركة المخزون'!E:E,'أرصدة المصنع'!D433,'حركة المخزون'!G:G,'أرصدة المصنع'!$J$2)</f>
        <v>0</v>
      </c>
      <c r="K433" s="21"/>
      <c r="L433" s="20">
        <f>SUMIFS('حركة المخزون'!F:F,'حركة المخزون'!E:E,'أرصدة المصنع'!D433,'حركة المخزون'!H:H,'أرصدة المصنع'!$L$2)-SUMIFS('حركة المخزون'!F:F,'حركة المخزون'!E:E,'أرصدة المصنع'!D433,'حركة المخزون'!G:G,'أرصدة المصنع'!$L$2)</f>
        <v>0</v>
      </c>
      <c r="M433" s="21"/>
      <c r="N433" s="20">
        <f>SUMIFS('حركة المخزون'!F:F,'حركة المخزون'!E:E,'أرصدة المصنع'!D433,'حركة المخزون'!H:H,'أرصدة المصنع'!$N$2)-SUMIFS('حركة المخزون'!F:F,'حركة المخزون'!E:E,'أرصدة المصنع'!D433,'حركة المخزون'!G:G,'أرصدة المصنع'!$N$2)</f>
        <v>0</v>
      </c>
      <c r="O433" s="21"/>
      <c r="P433" s="20">
        <f>SUMIFS('حركة المخزون'!F:F,'حركة المخزون'!E:E,'أرصدة المصنع'!D433,'حركة المخزون'!H:H,'أرصدة المصنع'!$P$2)-SUMIFS('حركة المخزون'!F:F,'حركة المخزون'!E:E,'أرصدة المصنع'!D433,'حركة المخزون'!G:G,'أرصدة المصنع'!$P$2)</f>
        <v>0</v>
      </c>
      <c r="Q433" s="21"/>
      <c r="R433" s="20">
        <f>SUMIFS('حركة المخزون'!F:F,'حركة المخزون'!E:E,'أرصدة المصنع'!D433,'حركة المخزون'!H:H,'أرصدة المصنع'!$R$2)-SUMIFS('حركة المخزون'!F:F,'حركة المخزون'!E:E,'أرصدة المصنع'!D433,'حركة المخزون'!G:G,'أرصدة المصنع'!$R$2)</f>
        <v>0</v>
      </c>
      <c r="S433" s="21"/>
      <c r="T433" s="20">
        <f>SUMIFS('حركة المخزون'!F:F,'حركة المخزون'!E:E,'أرصدة المصنع'!D433,'حركة المخزون'!H:H,'أرصدة المصنع'!$T$2)-SUMIFS('حركة المخزون'!F:F,'حركة المخزون'!E:E,'أرصدة المصنع'!D433,'حركة المخزون'!G:G,'أرصدة المصنع'!$T$2)</f>
        <v>0</v>
      </c>
      <c r="U433" s="21"/>
      <c r="V433" s="20">
        <f>SUMIFS('حركة المخزون'!F:F,'حركة المخزون'!E:E,'أرصدة المصنع'!D433,'حركة المخزون'!H:H,'أرصدة المصنع'!$V$2)-SUMIFS('حركة المخزون'!F:F,'حركة المخزون'!E:E,'أرصدة المصنع'!D433,'حركة المخزون'!G:G,'أرصدة المصنع'!$V$2)</f>
        <v>0</v>
      </c>
      <c r="W433" s="21"/>
      <c r="X433" s="20">
        <f>SUMIFS('حركة المخزون'!F:F,'حركة المخزون'!E:E,'أرصدة المصنع'!D433,'حركة المخزون'!H:H,'أرصدة المصنع'!$X$2)-SUMIFS('حركة المخزون'!F:F,'حركة المخزون'!E:E,'أرصدة المصنع'!D433,'حركة المخزون'!G:G,'أرصدة المصنع'!$X$2)</f>
        <v>0</v>
      </c>
      <c r="Y433" s="21"/>
      <c r="Z433" s="20">
        <f>SUMIFS('حركة المخزون'!F:F,'حركة المخزون'!E:E,'أرصدة المصنع'!D433,'حركة المخزون'!H:H,'أرصدة المصنع'!$Z$2)-SUMIFS('حركة المخزون'!F:F,'حركة المخزون'!E:E,'أرصدة المصنع'!D433,'حركة المخزون'!G:G,'أرصدة المصنع'!$Z$2)</f>
        <v>0</v>
      </c>
      <c r="AA433" s="21"/>
      <c r="AB433" s="20">
        <f>SUMIFS('حركة المخزون'!F:F,'حركة المخزون'!E:E,'أرصدة المصنع'!D433,'حركة المخزون'!H:H,'أرصدة المصنع'!$AB$2)-SUMIFS('حركة المخزون'!F:F,'حركة المخزون'!E:E,'أرصدة المصنع'!D433,'حركة المخزون'!G:G,'أرصدة المصنع'!$AB$2)</f>
        <v>0</v>
      </c>
      <c r="AC433" s="21"/>
      <c r="AD433" s="20">
        <f>SUMIFS('حركة المخزون'!F:F,'حركة المخزون'!E:E,'أرصدة المصنع'!D433,'حركة المخزون'!H:H,'أرصدة المصنع'!$AD$2)-SUMIFS('حركة المخزون'!F:F,'حركة المخزون'!E:E,'أرصدة المصنع'!D433,'حركة المخزون'!G:G,'أرصدة المصنع'!$AD$2)</f>
        <v>0</v>
      </c>
      <c r="AE433" s="21"/>
      <c r="AF433" s="20">
        <f>SUMIFS('حركة المخزون'!F:F,'حركة المخزون'!E:E,'أرصدة المصنع'!D433,'حركة المخزون'!H:H,'أرصدة المصنع'!$AF$2)-SUMIFS('حركة المخزون'!F:F,'حركة المخزون'!E:E,'أرصدة المصنع'!D433,'حركة المخزون'!G:G,'أرصدة المصنع'!$AF$2)</f>
        <v>0</v>
      </c>
    </row>
    <row r="434" spans="2:32" ht="24" customHeight="1" x14ac:dyDescent="0.2">
      <c r="B434" s="18">
        <v>432</v>
      </c>
      <c r="C434" s="18" t="str">
        <f>VLOOKUP(B434,'قاعدة البيانات'!B:F,5,0)</f>
        <v xml:space="preserve"> </v>
      </c>
      <c r="D434" s="18" t="str">
        <f>VLOOKUP(C434,'قاعدة البيانات'!F:G,2,0)</f>
        <v/>
      </c>
      <c r="F434" s="20">
        <f>SUMIFS('حركة المخزون'!F:F,'حركة المخزون'!E:E,'أرصدة المصنع'!D434,'حركة المخزون'!H:H,'أرصدة المصنع'!$F$2)-SUMIFS('حركة المخزون'!F:F,'حركة المخزون'!E:E,'أرصدة المصنع'!D434,'حركة المخزون'!G:G,'أرصدة المصنع'!$F$2)</f>
        <v>0</v>
      </c>
      <c r="G434" s="21"/>
      <c r="H434" s="20">
        <f>SUMIFS('حركة المخزون'!F:F,'حركة المخزون'!E:E,'أرصدة المصنع'!D434,'حركة المخزون'!H:H,'أرصدة المصنع'!$H$2)-SUMIFS('حركة المخزون'!F:F,'حركة المخزون'!E:E,'أرصدة المصنع'!D434,'حركة المخزون'!G:G,'أرصدة المصنع'!$H$2)</f>
        <v>0</v>
      </c>
      <c r="I434" s="21"/>
      <c r="J434" s="20">
        <f>SUMIFS('حركة المخزون'!F:F,'حركة المخزون'!E:E,'أرصدة المصنع'!D434,'حركة المخزون'!H:H,'أرصدة المصنع'!$J$2)-SUMIFS('حركة المخزون'!F:F,'حركة المخزون'!E:E,'أرصدة المصنع'!D434,'حركة المخزون'!G:G,'أرصدة المصنع'!$J$2)</f>
        <v>0</v>
      </c>
      <c r="K434" s="21"/>
      <c r="L434" s="20">
        <f>SUMIFS('حركة المخزون'!F:F,'حركة المخزون'!E:E,'أرصدة المصنع'!D434,'حركة المخزون'!H:H,'أرصدة المصنع'!$L$2)-SUMIFS('حركة المخزون'!F:F,'حركة المخزون'!E:E,'أرصدة المصنع'!D434,'حركة المخزون'!G:G,'أرصدة المصنع'!$L$2)</f>
        <v>0</v>
      </c>
      <c r="M434" s="21"/>
      <c r="N434" s="20">
        <f>SUMIFS('حركة المخزون'!F:F,'حركة المخزون'!E:E,'أرصدة المصنع'!D434,'حركة المخزون'!H:H,'أرصدة المصنع'!$N$2)-SUMIFS('حركة المخزون'!F:F,'حركة المخزون'!E:E,'أرصدة المصنع'!D434,'حركة المخزون'!G:G,'أرصدة المصنع'!$N$2)</f>
        <v>0</v>
      </c>
      <c r="O434" s="21"/>
      <c r="P434" s="20">
        <f>SUMIFS('حركة المخزون'!F:F,'حركة المخزون'!E:E,'أرصدة المصنع'!D434,'حركة المخزون'!H:H,'أرصدة المصنع'!$P$2)-SUMIFS('حركة المخزون'!F:F,'حركة المخزون'!E:E,'أرصدة المصنع'!D434,'حركة المخزون'!G:G,'أرصدة المصنع'!$P$2)</f>
        <v>0</v>
      </c>
      <c r="Q434" s="21"/>
      <c r="R434" s="20">
        <f>SUMIFS('حركة المخزون'!F:F,'حركة المخزون'!E:E,'أرصدة المصنع'!D434,'حركة المخزون'!H:H,'أرصدة المصنع'!$R$2)-SUMIFS('حركة المخزون'!F:F,'حركة المخزون'!E:E,'أرصدة المصنع'!D434,'حركة المخزون'!G:G,'أرصدة المصنع'!$R$2)</f>
        <v>0</v>
      </c>
      <c r="S434" s="21"/>
      <c r="T434" s="20">
        <f>SUMIFS('حركة المخزون'!F:F,'حركة المخزون'!E:E,'أرصدة المصنع'!D434,'حركة المخزون'!H:H,'أرصدة المصنع'!$T$2)-SUMIFS('حركة المخزون'!F:F,'حركة المخزون'!E:E,'أرصدة المصنع'!D434,'حركة المخزون'!G:G,'أرصدة المصنع'!$T$2)</f>
        <v>0</v>
      </c>
      <c r="U434" s="21"/>
      <c r="V434" s="20">
        <f>SUMIFS('حركة المخزون'!F:F,'حركة المخزون'!E:E,'أرصدة المصنع'!D434,'حركة المخزون'!H:H,'أرصدة المصنع'!$V$2)-SUMIFS('حركة المخزون'!F:F,'حركة المخزون'!E:E,'أرصدة المصنع'!D434,'حركة المخزون'!G:G,'أرصدة المصنع'!$V$2)</f>
        <v>0</v>
      </c>
      <c r="W434" s="21"/>
      <c r="X434" s="20">
        <f>SUMIFS('حركة المخزون'!F:F,'حركة المخزون'!E:E,'أرصدة المصنع'!D434,'حركة المخزون'!H:H,'أرصدة المصنع'!$X$2)-SUMIFS('حركة المخزون'!F:F,'حركة المخزون'!E:E,'أرصدة المصنع'!D434,'حركة المخزون'!G:G,'أرصدة المصنع'!$X$2)</f>
        <v>0</v>
      </c>
      <c r="Y434" s="21"/>
      <c r="Z434" s="20">
        <f>SUMIFS('حركة المخزون'!F:F,'حركة المخزون'!E:E,'أرصدة المصنع'!D434,'حركة المخزون'!H:H,'أرصدة المصنع'!$Z$2)-SUMIFS('حركة المخزون'!F:F,'حركة المخزون'!E:E,'أرصدة المصنع'!D434,'حركة المخزون'!G:G,'أرصدة المصنع'!$Z$2)</f>
        <v>0</v>
      </c>
      <c r="AA434" s="21"/>
      <c r="AB434" s="20">
        <f>SUMIFS('حركة المخزون'!F:F,'حركة المخزون'!E:E,'أرصدة المصنع'!D434,'حركة المخزون'!H:H,'أرصدة المصنع'!$AB$2)-SUMIFS('حركة المخزون'!F:F,'حركة المخزون'!E:E,'أرصدة المصنع'!D434,'حركة المخزون'!G:G,'أرصدة المصنع'!$AB$2)</f>
        <v>0</v>
      </c>
      <c r="AC434" s="21"/>
      <c r="AD434" s="20">
        <f>SUMIFS('حركة المخزون'!F:F,'حركة المخزون'!E:E,'أرصدة المصنع'!D434,'حركة المخزون'!H:H,'أرصدة المصنع'!$AD$2)-SUMIFS('حركة المخزون'!F:F,'حركة المخزون'!E:E,'أرصدة المصنع'!D434,'حركة المخزون'!G:G,'أرصدة المصنع'!$AD$2)</f>
        <v>0</v>
      </c>
      <c r="AE434" s="21"/>
      <c r="AF434" s="20">
        <f>SUMIFS('حركة المخزون'!F:F,'حركة المخزون'!E:E,'أرصدة المصنع'!D434,'حركة المخزون'!H:H,'أرصدة المصنع'!$AF$2)-SUMIFS('حركة المخزون'!F:F,'حركة المخزون'!E:E,'أرصدة المصنع'!D434,'حركة المخزون'!G:G,'أرصدة المصنع'!$AF$2)</f>
        <v>0</v>
      </c>
    </row>
    <row r="435" spans="2:32" ht="24" customHeight="1" x14ac:dyDescent="0.2">
      <c r="B435" s="18">
        <v>433</v>
      </c>
      <c r="C435" s="18" t="str">
        <f>VLOOKUP(B435,'قاعدة البيانات'!B:F,5,0)</f>
        <v xml:space="preserve"> </v>
      </c>
      <c r="D435" s="18" t="str">
        <f>VLOOKUP(C435,'قاعدة البيانات'!F:G,2,0)</f>
        <v/>
      </c>
      <c r="F435" s="20">
        <f>SUMIFS('حركة المخزون'!F:F,'حركة المخزون'!E:E,'أرصدة المصنع'!D435,'حركة المخزون'!H:H,'أرصدة المصنع'!$F$2)-SUMIFS('حركة المخزون'!F:F,'حركة المخزون'!E:E,'أرصدة المصنع'!D435,'حركة المخزون'!G:G,'أرصدة المصنع'!$F$2)</f>
        <v>0</v>
      </c>
      <c r="G435" s="21"/>
      <c r="H435" s="20">
        <f>SUMIFS('حركة المخزون'!F:F,'حركة المخزون'!E:E,'أرصدة المصنع'!D435,'حركة المخزون'!H:H,'أرصدة المصنع'!$H$2)-SUMIFS('حركة المخزون'!F:F,'حركة المخزون'!E:E,'أرصدة المصنع'!D435,'حركة المخزون'!G:G,'أرصدة المصنع'!$H$2)</f>
        <v>0</v>
      </c>
      <c r="I435" s="21"/>
      <c r="J435" s="20">
        <f>SUMIFS('حركة المخزون'!F:F,'حركة المخزون'!E:E,'أرصدة المصنع'!D435,'حركة المخزون'!H:H,'أرصدة المصنع'!$J$2)-SUMIFS('حركة المخزون'!F:F,'حركة المخزون'!E:E,'أرصدة المصنع'!D435,'حركة المخزون'!G:G,'أرصدة المصنع'!$J$2)</f>
        <v>0</v>
      </c>
      <c r="K435" s="21"/>
      <c r="L435" s="20">
        <f>SUMIFS('حركة المخزون'!F:F,'حركة المخزون'!E:E,'أرصدة المصنع'!D435,'حركة المخزون'!H:H,'أرصدة المصنع'!$L$2)-SUMIFS('حركة المخزون'!F:F,'حركة المخزون'!E:E,'أرصدة المصنع'!D435,'حركة المخزون'!G:G,'أرصدة المصنع'!$L$2)</f>
        <v>0</v>
      </c>
      <c r="M435" s="21"/>
      <c r="N435" s="20">
        <f>SUMIFS('حركة المخزون'!F:F,'حركة المخزون'!E:E,'أرصدة المصنع'!D435,'حركة المخزون'!H:H,'أرصدة المصنع'!$N$2)-SUMIFS('حركة المخزون'!F:F,'حركة المخزون'!E:E,'أرصدة المصنع'!D435,'حركة المخزون'!G:G,'أرصدة المصنع'!$N$2)</f>
        <v>0</v>
      </c>
      <c r="O435" s="21"/>
      <c r="P435" s="20">
        <f>SUMIFS('حركة المخزون'!F:F,'حركة المخزون'!E:E,'أرصدة المصنع'!D435,'حركة المخزون'!H:H,'أرصدة المصنع'!$P$2)-SUMIFS('حركة المخزون'!F:F,'حركة المخزون'!E:E,'أرصدة المصنع'!D435,'حركة المخزون'!G:G,'أرصدة المصنع'!$P$2)</f>
        <v>0</v>
      </c>
      <c r="Q435" s="21"/>
      <c r="R435" s="20">
        <f>SUMIFS('حركة المخزون'!F:F,'حركة المخزون'!E:E,'أرصدة المصنع'!D435,'حركة المخزون'!H:H,'أرصدة المصنع'!$R$2)-SUMIFS('حركة المخزون'!F:F,'حركة المخزون'!E:E,'أرصدة المصنع'!D435,'حركة المخزون'!G:G,'أرصدة المصنع'!$R$2)</f>
        <v>0</v>
      </c>
      <c r="S435" s="21"/>
      <c r="T435" s="20">
        <f>SUMIFS('حركة المخزون'!F:F,'حركة المخزون'!E:E,'أرصدة المصنع'!D435,'حركة المخزون'!H:H,'أرصدة المصنع'!$T$2)-SUMIFS('حركة المخزون'!F:F,'حركة المخزون'!E:E,'أرصدة المصنع'!D435,'حركة المخزون'!G:G,'أرصدة المصنع'!$T$2)</f>
        <v>0</v>
      </c>
      <c r="U435" s="21"/>
      <c r="V435" s="20">
        <f>SUMIFS('حركة المخزون'!F:F,'حركة المخزون'!E:E,'أرصدة المصنع'!D435,'حركة المخزون'!H:H,'أرصدة المصنع'!$V$2)-SUMIFS('حركة المخزون'!F:F,'حركة المخزون'!E:E,'أرصدة المصنع'!D435,'حركة المخزون'!G:G,'أرصدة المصنع'!$V$2)</f>
        <v>0</v>
      </c>
      <c r="W435" s="21"/>
      <c r="X435" s="20">
        <f>SUMIFS('حركة المخزون'!F:F,'حركة المخزون'!E:E,'أرصدة المصنع'!D435,'حركة المخزون'!H:H,'أرصدة المصنع'!$X$2)-SUMIFS('حركة المخزون'!F:F,'حركة المخزون'!E:E,'أرصدة المصنع'!D435,'حركة المخزون'!G:G,'أرصدة المصنع'!$X$2)</f>
        <v>0</v>
      </c>
      <c r="Y435" s="21"/>
      <c r="Z435" s="20">
        <f>SUMIFS('حركة المخزون'!F:F,'حركة المخزون'!E:E,'أرصدة المصنع'!D435,'حركة المخزون'!H:H,'أرصدة المصنع'!$Z$2)-SUMIFS('حركة المخزون'!F:F,'حركة المخزون'!E:E,'أرصدة المصنع'!D435,'حركة المخزون'!G:G,'أرصدة المصنع'!$Z$2)</f>
        <v>0</v>
      </c>
      <c r="AA435" s="21"/>
      <c r="AB435" s="20">
        <f>SUMIFS('حركة المخزون'!F:F,'حركة المخزون'!E:E,'أرصدة المصنع'!D435,'حركة المخزون'!H:H,'أرصدة المصنع'!$AB$2)-SUMIFS('حركة المخزون'!F:F,'حركة المخزون'!E:E,'أرصدة المصنع'!D435,'حركة المخزون'!G:G,'أرصدة المصنع'!$AB$2)</f>
        <v>0</v>
      </c>
      <c r="AC435" s="21"/>
      <c r="AD435" s="20">
        <f>SUMIFS('حركة المخزون'!F:F,'حركة المخزون'!E:E,'أرصدة المصنع'!D435,'حركة المخزون'!H:H,'أرصدة المصنع'!$AD$2)-SUMIFS('حركة المخزون'!F:F,'حركة المخزون'!E:E,'أرصدة المصنع'!D435,'حركة المخزون'!G:G,'أرصدة المصنع'!$AD$2)</f>
        <v>0</v>
      </c>
      <c r="AE435" s="21"/>
      <c r="AF435" s="20">
        <f>SUMIFS('حركة المخزون'!F:F,'حركة المخزون'!E:E,'أرصدة المصنع'!D435,'حركة المخزون'!H:H,'أرصدة المصنع'!$AF$2)-SUMIFS('حركة المخزون'!F:F,'حركة المخزون'!E:E,'أرصدة المصنع'!D435,'حركة المخزون'!G:G,'أرصدة المصنع'!$AF$2)</f>
        <v>0</v>
      </c>
    </row>
    <row r="436" spans="2:32" ht="24" customHeight="1" x14ac:dyDescent="0.2">
      <c r="B436" s="19">
        <v>434</v>
      </c>
      <c r="C436" s="18" t="str">
        <f>VLOOKUP(B436,'قاعدة البيانات'!B:F,5,0)</f>
        <v xml:space="preserve"> </v>
      </c>
      <c r="D436" s="18" t="str">
        <f>VLOOKUP(C436,'قاعدة البيانات'!F:G,2,0)</f>
        <v/>
      </c>
      <c r="F436" s="20">
        <f>SUMIFS('حركة المخزون'!F:F,'حركة المخزون'!E:E,'أرصدة المصنع'!D436,'حركة المخزون'!H:H,'أرصدة المصنع'!$F$2)-SUMIFS('حركة المخزون'!F:F,'حركة المخزون'!E:E,'أرصدة المصنع'!D436,'حركة المخزون'!G:G,'أرصدة المصنع'!$F$2)</f>
        <v>0</v>
      </c>
      <c r="G436" s="21"/>
      <c r="H436" s="20">
        <f>SUMIFS('حركة المخزون'!F:F,'حركة المخزون'!E:E,'أرصدة المصنع'!D436,'حركة المخزون'!H:H,'أرصدة المصنع'!$H$2)-SUMIFS('حركة المخزون'!F:F,'حركة المخزون'!E:E,'أرصدة المصنع'!D436,'حركة المخزون'!G:G,'أرصدة المصنع'!$H$2)</f>
        <v>0</v>
      </c>
      <c r="I436" s="21"/>
      <c r="J436" s="20">
        <f>SUMIFS('حركة المخزون'!F:F,'حركة المخزون'!E:E,'أرصدة المصنع'!D436,'حركة المخزون'!H:H,'أرصدة المصنع'!$J$2)-SUMIFS('حركة المخزون'!F:F,'حركة المخزون'!E:E,'أرصدة المصنع'!D436,'حركة المخزون'!G:G,'أرصدة المصنع'!$J$2)</f>
        <v>0</v>
      </c>
      <c r="K436" s="21"/>
      <c r="L436" s="20">
        <f>SUMIFS('حركة المخزون'!F:F,'حركة المخزون'!E:E,'أرصدة المصنع'!D436,'حركة المخزون'!H:H,'أرصدة المصنع'!$L$2)-SUMIFS('حركة المخزون'!F:F,'حركة المخزون'!E:E,'أرصدة المصنع'!D436,'حركة المخزون'!G:G,'أرصدة المصنع'!$L$2)</f>
        <v>0</v>
      </c>
      <c r="M436" s="21"/>
      <c r="N436" s="20">
        <f>SUMIFS('حركة المخزون'!F:F,'حركة المخزون'!E:E,'أرصدة المصنع'!D436,'حركة المخزون'!H:H,'أرصدة المصنع'!$N$2)-SUMIFS('حركة المخزون'!F:F,'حركة المخزون'!E:E,'أرصدة المصنع'!D436,'حركة المخزون'!G:G,'أرصدة المصنع'!$N$2)</f>
        <v>0</v>
      </c>
      <c r="O436" s="21"/>
      <c r="P436" s="20">
        <f>SUMIFS('حركة المخزون'!F:F,'حركة المخزون'!E:E,'أرصدة المصنع'!D436,'حركة المخزون'!H:H,'أرصدة المصنع'!$P$2)-SUMIFS('حركة المخزون'!F:F,'حركة المخزون'!E:E,'أرصدة المصنع'!D436,'حركة المخزون'!G:G,'أرصدة المصنع'!$P$2)</f>
        <v>0</v>
      </c>
      <c r="Q436" s="21"/>
      <c r="R436" s="20">
        <f>SUMIFS('حركة المخزون'!F:F,'حركة المخزون'!E:E,'أرصدة المصنع'!D436,'حركة المخزون'!H:H,'أرصدة المصنع'!$R$2)-SUMIFS('حركة المخزون'!F:F,'حركة المخزون'!E:E,'أرصدة المصنع'!D436,'حركة المخزون'!G:G,'أرصدة المصنع'!$R$2)</f>
        <v>0</v>
      </c>
      <c r="S436" s="21"/>
      <c r="T436" s="20">
        <f>SUMIFS('حركة المخزون'!F:F,'حركة المخزون'!E:E,'أرصدة المصنع'!D436,'حركة المخزون'!H:H,'أرصدة المصنع'!$T$2)-SUMIFS('حركة المخزون'!F:F,'حركة المخزون'!E:E,'أرصدة المصنع'!D436,'حركة المخزون'!G:G,'أرصدة المصنع'!$T$2)</f>
        <v>0</v>
      </c>
      <c r="U436" s="21"/>
      <c r="V436" s="20">
        <f>SUMIFS('حركة المخزون'!F:F,'حركة المخزون'!E:E,'أرصدة المصنع'!D436,'حركة المخزون'!H:H,'أرصدة المصنع'!$V$2)-SUMIFS('حركة المخزون'!F:F,'حركة المخزون'!E:E,'أرصدة المصنع'!D436,'حركة المخزون'!G:G,'أرصدة المصنع'!$V$2)</f>
        <v>0</v>
      </c>
      <c r="W436" s="21"/>
      <c r="X436" s="20">
        <f>SUMIFS('حركة المخزون'!F:F,'حركة المخزون'!E:E,'أرصدة المصنع'!D436,'حركة المخزون'!H:H,'أرصدة المصنع'!$X$2)-SUMIFS('حركة المخزون'!F:F,'حركة المخزون'!E:E,'أرصدة المصنع'!D436,'حركة المخزون'!G:G,'أرصدة المصنع'!$X$2)</f>
        <v>0</v>
      </c>
      <c r="Y436" s="21"/>
      <c r="Z436" s="20">
        <f>SUMIFS('حركة المخزون'!F:F,'حركة المخزون'!E:E,'أرصدة المصنع'!D436,'حركة المخزون'!H:H,'أرصدة المصنع'!$Z$2)-SUMIFS('حركة المخزون'!F:F,'حركة المخزون'!E:E,'أرصدة المصنع'!D436,'حركة المخزون'!G:G,'أرصدة المصنع'!$Z$2)</f>
        <v>0</v>
      </c>
      <c r="AA436" s="21"/>
      <c r="AB436" s="20">
        <f>SUMIFS('حركة المخزون'!F:F,'حركة المخزون'!E:E,'أرصدة المصنع'!D436,'حركة المخزون'!H:H,'أرصدة المصنع'!$AB$2)-SUMIFS('حركة المخزون'!F:F,'حركة المخزون'!E:E,'أرصدة المصنع'!D436,'حركة المخزون'!G:G,'أرصدة المصنع'!$AB$2)</f>
        <v>0</v>
      </c>
      <c r="AC436" s="21"/>
      <c r="AD436" s="20">
        <f>SUMIFS('حركة المخزون'!F:F,'حركة المخزون'!E:E,'أرصدة المصنع'!D436,'حركة المخزون'!H:H,'أرصدة المصنع'!$AD$2)-SUMIFS('حركة المخزون'!F:F,'حركة المخزون'!E:E,'أرصدة المصنع'!D436,'حركة المخزون'!G:G,'أرصدة المصنع'!$AD$2)</f>
        <v>0</v>
      </c>
      <c r="AE436" s="21"/>
      <c r="AF436" s="20">
        <f>SUMIFS('حركة المخزون'!F:F,'حركة المخزون'!E:E,'أرصدة المصنع'!D436,'حركة المخزون'!H:H,'أرصدة المصنع'!$AF$2)-SUMIFS('حركة المخزون'!F:F,'حركة المخزون'!E:E,'أرصدة المصنع'!D436,'حركة المخزون'!G:G,'أرصدة المصنع'!$AF$2)</f>
        <v>0</v>
      </c>
    </row>
    <row r="437" spans="2:32" ht="24" customHeight="1" x14ac:dyDescent="0.2">
      <c r="B437" s="18">
        <v>435</v>
      </c>
      <c r="C437" s="18" t="str">
        <f>VLOOKUP(B437,'قاعدة البيانات'!B:F,5,0)</f>
        <v xml:space="preserve"> </v>
      </c>
      <c r="D437" s="18" t="str">
        <f>VLOOKUP(C437,'قاعدة البيانات'!F:G,2,0)</f>
        <v/>
      </c>
      <c r="F437" s="20">
        <f>SUMIFS('حركة المخزون'!F:F,'حركة المخزون'!E:E,'أرصدة المصنع'!D437,'حركة المخزون'!H:H,'أرصدة المصنع'!$F$2)-SUMIFS('حركة المخزون'!F:F,'حركة المخزون'!E:E,'أرصدة المصنع'!D437,'حركة المخزون'!G:G,'أرصدة المصنع'!$F$2)</f>
        <v>0</v>
      </c>
      <c r="G437" s="21"/>
      <c r="H437" s="20">
        <f>SUMIFS('حركة المخزون'!F:F,'حركة المخزون'!E:E,'أرصدة المصنع'!D437,'حركة المخزون'!H:H,'أرصدة المصنع'!$H$2)-SUMIFS('حركة المخزون'!F:F,'حركة المخزون'!E:E,'أرصدة المصنع'!D437,'حركة المخزون'!G:G,'أرصدة المصنع'!$H$2)</f>
        <v>0</v>
      </c>
      <c r="I437" s="21"/>
      <c r="J437" s="20">
        <f>SUMIFS('حركة المخزون'!F:F,'حركة المخزون'!E:E,'أرصدة المصنع'!D437,'حركة المخزون'!H:H,'أرصدة المصنع'!$J$2)-SUMIFS('حركة المخزون'!F:F,'حركة المخزون'!E:E,'أرصدة المصنع'!D437,'حركة المخزون'!G:G,'أرصدة المصنع'!$J$2)</f>
        <v>0</v>
      </c>
      <c r="K437" s="21"/>
      <c r="L437" s="20">
        <f>SUMIFS('حركة المخزون'!F:F,'حركة المخزون'!E:E,'أرصدة المصنع'!D437,'حركة المخزون'!H:H,'أرصدة المصنع'!$L$2)-SUMIFS('حركة المخزون'!F:F,'حركة المخزون'!E:E,'أرصدة المصنع'!D437,'حركة المخزون'!G:G,'أرصدة المصنع'!$L$2)</f>
        <v>0</v>
      </c>
      <c r="M437" s="21"/>
      <c r="N437" s="20">
        <f>SUMIFS('حركة المخزون'!F:F,'حركة المخزون'!E:E,'أرصدة المصنع'!D437,'حركة المخزون'!H:H,'أرصدة المصنع'!$N$2)-SUMIFS('حركة المخزون'!F:F,'حركة المخزون'!E:E,'أرصدة المصنع'!D437,'حركة المخزون'!G:G,'أرصدة المصنع'!$N$2)</f>
        <v>0</v>
      </c>
      <c r="O437" s="21"/>
      <c r="P437" s="20">
        <f>SUMIFS('حركة المخزون'!F:F,'حركة المخزون'!E:E,'أرصدة المصنع'!D437,'حركة المخزون'!H:H,'أرصدة المصنع'!$P$2)-SUMIFS('حركة المخزون'!F:F,'حركة المخزون'!E:E,'أرصدة المصنع'!D437,'حركة المخزون'!G:G,'أرصدة المصنع'!$P$2)</f>
        <v>0</v>
      </c>
      <c r="Q437" s="21"/>
      <c r="R437" s="20">
        <f>SUMIFS('حركة المخزون'!F:F,'حركة المخزون'!E:E,'أرصدة المصنع'!D437,'حركة المخزون'!H:H,'أرصدة المصنع'!$R$2)-SUMIFS('حركة المخزون'!F:F,'حركة المخزون'!E:E,'أرصدة المصنع'!D437,'حركة المخزون'!G:G,'أرصدة المصنع'!$R$2)</f>
        <v>0</v>
      </c>
      <c r="S437" s="21"/>
      <c r="T437" s="20">
        <f>SUMIFS('حركة المخزون'!F:F,'حركة المخزون'!E:E,'أرصدة المصنع'!D437,'حركة المخزون'!H:H,'أرصدة المصنع'!$T$2)-SUMIFS('حركة المخزون'!F:F,'حركة المخزون'!E:E,'أرصدة المصنع'!D437,'حركة المخزون'!G:G,'أرصدة المصنع'!$T$2)</f>
        <v>0</v>
      </c>
      <c r="U437" s="21"/>
      <c r="V437" s="20">
        <f>SUMIFS('حركة المخزون'!F:F,'حركة المخزون'!E:E,'أرصدة المصنع'!D437,'حركة المخزون'!H:H,'أرصدة المصنع'!$V$2)-SUMIFS('حركة المخزون'!F:F,'حركة المخزون'!E:E,'أرصدة المصنع'!D437,'حركة المخزون'!G:G,'أرصدة المصنع'!$V$2)</f>
        <v>0</v>
      </c>
      <c r="W437" s="21"/>
      <c r="X437" s="20">
        <f>SUMIFS('حركة المخزون'!F:F,'حركة المخزون'!E:E,'أرصدة المصنع'!D437,'حركة المخزون'!H:H,'أرصدة المصنع'!$X$2)-SUMIFS('حركة المخزون'!F:F,'حركة المخزون'!E:E,'أرصدة المصنع'!D437,'حركة المخزون'!G:G,'أرصدة المصنع'!$X$2)</f>
        <v>0</v>
      </c>
      <c r="Y437" s="21"/>
      <c r="Z437" s="20">
        <f>SUMIFS('حركة المخزون'!F:F,'حركة المخزون'!E:E,'أرصدة المصنع'!D437,'حركة المخزون'!H:H,'أرصدة المصنع'!$Z$2)-SUMIFS('حركة المخزون'!F:F,'حركة المخزون'!E:E,'أرصدة المصنع'!D437,'حركة المخزون'!G:G,'أرصدة المصنع'!$Z$2)</f>
        <v>0</v>
      </c>
      <c r="AA437" s="21"/>
      <c r="AB437" s="20">
        <f>SUMIFS('حركة المخزون'!F:F,'حركة المخزون'!E:E,'أرصدة المصنع'!D437,'حركة المخزون'!H:H,'أرصدة المصنع'!$AB$2)-SUMIFS('حركة المخزون'!F:F,'حركة المخزون'!E:E,'أرصدة المصنع'!D437,'حركة المخزون'!G:G,'أرصدة المصنع'!$AB$2)</f>
        <v>0</v>
      </c>
      <c r="AC437" s="21"/>
      <c r="AD437" s="20">
        <f>SUMIFS('حركة المخزون'!F:F,'حركة المخزون'!E:E,'أرصدة المصنع'!D437,'حركة المخزون'!H:H,'أرصدة المصنع'!$AD$2)-SUMIFS('حركة المخزون'!F:F,'حركة المخزون'!E:E,'أرصدة المصنع'!D437,'حركة المخزون'!G:G,'أرصدة المصنع'!$AD$2)</f>
        <v>0</v>
      </c>
      <c r="AE437" s="21"/>
      <c r="AF437" s="20">
        <f>SUMIFS('حركة المخزون'!F:F,'حركة المخزون'!E:E,'أرصدة المصنع'!D437,'حركة المخزون'!H:H,'أرصدة المصنع'!$AF$2)-SUMIFS('حركة المخزون'!F:F,'حركة المخزون'!E:E,'أرصدة المصنع'!D437,'حركة المخزون'!G:G,'أرصدة المصنع'!$AF$2)</f>
        <v>0</v>
      </c>
    </row>
    <row r="438" spans="2:32" ht="24" customHeight="1" x14ac:dyDescent="0.2">
      <c r="B438" s="18">
        <v>436</v>
      </c>
      <c r="C438" s="18" t="str">
        <f>VLOOKUP(B438,'قاعدة البيانات'!B:F,5,0)</f>
        <v xml:space="preserve"> </v>
      </c>
      <c r="D438" s="18" t="str">
        <f>VLOOKUP(C438,'قاعدة البيانات'!F:G,2,0)</f>
        <v/>
      </c>
      <c r="F438" s="20">
        <f>SUMIFS('حركة المخزون'!F:F,'حركة المخزون'!E:E,'أرصدة المصنع'!D438,'حركة المخزون'!H:H,'أرصدة المصنع'!$F$2)-SUMIFS('حركة المخزون'!F:F,'حركة المخزون'!E:E,'أرصدة المصنع'!D438,'حركة المخزون'!G:G,'أرصدة المصنع'!$F$2)</f>
        <v>0</v>
      </c>
      <c r="G438" s="21"/>
      <c r="H438" s="20">
        <f>SUMIFS('حركة المخزون'!F:F,'حركة المخزون'!E:E,'أرصدة المصنع'!D438,'حركة المخزون'!H:H,'أرصدة المصنع'!$H$2)-SUMIFS('حركة المخزون'!F:F,'حركة المخزون'!E:E,'أرصدة المصنع'!D438,'حركة المخزون'!G:G,'أرصدة المصنع'!$H$2)</f>
        <v>0</v>
      </c>
      <c r="I438" s="21"/>
      <c r="J438" s="20">
        <f>SUMIFS('حركة المخزون'!F:F,'حركة المخزون'!E:E,'أرصدة المصنع'!D438,'حركة المخزون'!H:H,'أرصدة المصنع'!$J$2)-SUMIFS('حركة المخزون'!F:F,'حركة المخزون'!E:E,'أرصدة المصنع'!D438,'حركة المخزون'!G:G,'أرصدة المصنع'!$J$2)</f>
        <v>0</v>
      </c>
      <c r="K438" s="21"/>
      <c r="L438" s="20">
        <f>SUMIFS('حركة المخزون'!F:F,'حركة المخزون'!E:E,'أرصدة المصنع'!D438,'حركة المخزون'!H:H,'أرصدة المصنع'!$L$2)-SUMIFS('حركة المخزون'!F:F,'حركة المخزون'!E:E,'أرصدة المصنع'!D438,'حركة المخزون'!G:G,'أرصدة المصنع'!$L$2)</f>
        <v>0</v>
      </c>
      <c r="M438" s="21"/>
      <c r="N438" s="20">
        <f>SUMIFS('حركة المخزون'!F:F,'حركة المخزون'!E:E,'أرصدة المصنع'!D438,'حركة المخزون'!H:H,'أرصدة المصنع'!$N$2)-SUMIFS('حركة المخزون'!F:F,'حركة المخزون'!E:E,'أرصدة المصنع'!D438,'حركة المخزون'!G:G,'أرصدة المصنع'!$N$2)</f>
        <v>0</v>
      </c>
      <c r="O438" s="21"/>
      <c r="P438" s="20">
        <f>SUMIFS('حركة المخزون'!F:F,'حركة المخزون'!E:E,'أرصدة المصنع'!D438,'حركة المخزون'!H:H,'أرصدة المصنع'!$P$2)-SUMIFS('حركة المخزون'!F:F,'حركة المخزون'!E:E,'أرصدة المصنع'!D438,'حركة المخزون'!G:G,'أرصدة المصنع'!$P$2)</f>
        <v>0</v>
      </c>
      <c r="Q438" s="21"/>
      <c r="R438" s="20">
        <f>SUMIFS('حركة المخزون'!F:F,'حركة المخزون'!E:E,'أرصدة المصنع'!D438,'حركة المخزون'!H:H,'أرصدة المصنع'!$R$2)-SUMIFS('حركة المخزون'!F:F,'حركة المخزون'!E:E,'أرصدة المصنع'!D438,'حركة المخزون'!G:G,'أرصدة المصنع'!$R$2)</f>
        <v>0</v>
      </c>
      <c r="S438" s="21"/>
      <c r="T438" s="20">
        <f>SUMIFS('حركة المخزون'!F:F,'حركة المخزون'!E:E,'أرصدة المصنع'!D438,'حركة المخزون'!H:H,'أرصدة المصنع'!$T$2)-SUMIFS('حركة المخزون'!F:F,'حركة المخزون'!E:E,'أرصدة المصنع'!D438,'حركة المخزون'!G:G,'أرصدة المصنع'!$T$2)</f>
        <v>0</v>
      </c>
      <c r="U438" s="21"/>
      <c r="V438" s="20">
        <f>SUMIFS('حركة المخزون'!F:F,'حركة المخزون'!E:E,'أرصدة المصنع'!D438,'حركة المخزون'!H:H,'أرصدة المصنع'!$V$2)-SUMIFS('حركة المخزون'!F:F,'حركة المخزون'!E:E,'أرصدة المصنع'!D438,'حركة المخزون'!G:G,'أرصدة المصنع'!$V$2)</f>
        <v>0</v>
      </c>
      <c r="W438" s="21"/>
      <c r="X438" s="20">
        <f>SUMIFS('حركة المخزون'!F:F,'حركة المخزون'!E:E,'أرصدة المصنع'!D438,'حركة المخزون'!H:H,'أرصدة المصنع'!$X$2)-SUMIFS('حركة المخزون'!F:F,'حركة المخزون'!E:E,'أرصدة المصنع'!D438,'حركة المخزون'!G:G,'أرصدة المصنع'!$X$2)</f>
        <v>0</v>
      </c>
      <c r="Y438" s="21"/>
      <c r="Z438" s="20">
        <f>SUMIFS('حركة المخزون'!F:F,'حركة المخزون'!E:E,'أرصدة المصنع'!D438,'حركة المخزون'!H:H,'أرصدة المصنع'!$Z$2)-SUMIFS('حركة المخزون'!F:F,'حركة المخزون'!E:E,'أرصدة المصنع'!D438,'حركة المخزون'!G:G,'أرصدة المصنع'!$Z$2)</f>
        <v>0</v>
      </c>
      <c r="AA438" s="21"/>
      <c r="AB438" s="20">
        <f>SUMIFS('حركة المخزون'!F:F,'حركة المخزون'!E:E,'أرصدة المصنع'!D438,'حركة المخزون'!H:H,'أرصدة المصنع'!$AB$2)-SUMIFS('حركة المخزون'!F:F,'حركة المخزون'!E:E,'أرصدة المصنع'!D438,'حركة المخزون'!G:G,'أرصدة المصنع'!$AB$2)</f>
        <v>0</v>
      </c>
      <c r="AC438" s="21"/>
      <c r="AD438" s="20">
        <f>SUMIFS('حركة المخزون'!F:F,'حركة المخزون'!E:E,'أرصدة المصنع'!D438,'حركة المخزون'!H:H,'أرصدة المصنع'!$AD$2)-SUMIFS('حركة المخزون'!F:F,'حركة المخزون'!E:E,'أرصدة المصنع'!D438,'حركة المخزون'!G:G,'أرصدة المصنع'!$AD$2)</f>
        <v>0</v>
      </c>
      <c r="AE438" s="21"/>
      <c r="AF438" s="20">
        <f>SUMIFS('حركة المخزون'!F:F,'حركة المخزون'!E:E,'أرصدة المصنع'!D438,'حركة المخزون'!H:H,'أرصدة المصنع'!$AF$2)-SUMIFS('حركة المخزون'!F:F,'حركة المخزون'!E:E,'أرصدة المصنع'!D438,'حركة المخزون'!G:G,'أرصدة المصنع'!$AF$2)</f>
        <v>0</v>
      </c>
    </row>
    <row r="439" spans="2:32" ht="24" customHeight="1" x14ac:dyDescent="0.2">
      <c r="B439" s="19">
        <v>437</v>
      </c>
      <c r="C439" s="18" t="str">
        <f>VLOOKUP(B439,'قاعدة البيانات'!B:F,5,0)</f>
        <v xml:space="preserve"> </v>
      </c>
      <c r="D439" s="18" t="str">
        <f>VLOOKUP(C439,'قاعدة البيانات'!F:G,2,0)</f>
        <v/>
      </c>
      <c r="F439" s="20">
        <f>SUMIFS('حركة المخزون'!F:F,'حركة المخزون'!E:E,'أرصدة المصنع'!D439,'حركة المخزون'!H:H,'أرصدة المصنع'!$F$2)-SUMIFS('حركة المخزون'!F:F,'حركة المخزون'!E:E,'أرصدة المصنع'!D439,'حركة المخزون'!G:G,'أرصدة المصنع'!$F$2)</f>
        <v>0</v>
      </c>
      <c r="G439" s="21"/>
      <c r="H439" s="20">
        <f>SUMIFS('حركة المخزون'!F:F,'حركة المخزون'!E:E,'أرصدة المصنع'!D439,'حركة المخزون'!H:H,'أرصدة المصنع'!$H$2)-SUMIFS('حركة المخزون'!F:F,'حركة المخزون'!E:E,'أرصدة المصنع'!D439,'حركة المخزون'!G:G,'أرصدة المصنع'!$H$2)</f>
        <v>0</v>
      </c>
      <c r="I439" s="21"/>
      <c r="J439" s="20">
        <f>SUMIFS('حركة المخزون'!F:F,'حركة المخزون'!E:E,'أرصدة المصنع'!D439,'حركة المخزون'!H:H,'أرصدة المصنع'!$J$2)-SUMIFS('حركة المخزون'!F:F,'حركة المخزون'!E:E,'أرصدة المصنع'!D439,'حركة المخزون'!G:G,'أرصدة المصنع'!$J$2)</f>
        <v>0</v>
      </c>
      <c r="K439" s="21"/>
      <c r="L439" s="20">
        <f>SUMIFS('حركة المخزون'!F:F,'حركة المخزون'!E:E,'أرصدة المصنع'!D439,'حركة المخزون'!H:H,'أرصدة المصنع'!$L$2)-SUMIFS('حركة المخزون'!F:F,'حركة المخزون'!E:E,'أرصدة المصنع'!D439,'حركة المخزون'!G:G,'أرصدة المصنع'!$L$2)</f>
        <v>0</v>
      </c>
      <c r="M439" s="21"/>
      <c r="N439" s="20">
        <f>SUMIFS('حركة المخزون'!F:F,'حركة المخزون'!E:E,'أرصدة المصنع'!D439,'حركة المخزون'!H:H,'أرصدة المصنع'!$N$2)-SUMIFS('حركة المخزون'!F:F,'حركة المخزون'!E:E,'أرصدة المصنع'!D439,'حركة المخزون'!G:G,'أرصدة المصنع'!$N$2)</f>
        <v>0</v>
      </c>
      <c r="O439" s="21"/>
      <c r="P439" s="20">
        <f>SUMIFS('حركة المخزون'!F:F,'حركة المخزون'!E:E,'أرصدة المصنع'!D439,'حركة المخزون'!H:H,'أرصدة المصنع'!$P$2)-SUMIFS('حركة المخزون'!F:F,'حركة المخزون'!E:E,'أرصدة المصنع'!D439,'حركة المخزون'!G:G,'أرصدة المصنع'!$P$2)</f>
        <v>0</v>
      </c>
      <c r="Q439" s="21"/>
      <c r="R439" s="20">
        <f>SUMIFS('حركة المخزون'!F:F,'حركة المخزون'!E:E,'أرصدة المصنع'!D439,'حركة المخزون'!H:H,'أرصدة المصنع'!$R$2)-SUMIFS('حركة المخزون'!F:F,'حركة المخزون'!E:E,'أرصدة المصنع'!D439,'حركة المخزون'!G:G,'أرصدة المصنع'!$R$2)</f>
        <v>0</v>
      </c>
      <c r="S439" s="21"/>
      <c r="T439" s="20">
        <f>SUMIFS('حركة المخزون'!F:F,'حركة المخزون'!E:E,'أرصدة المصنع'!D439,'حركة المخزون'!H:H,'أرصدة المصنع'!$T$2)-SUMIFS('حركة المخزون'!F:F,'حركة المخزون'!E:E,'أرصدة المصنع'!D439,'حركة المخزون'!G:G,'أرصدة المصنع'!$T$2)</f>
        <v>0</v>
      </c>
      <c r="U439" s="21"/>
      <c r="V439" s="20">
        <f>SUMIFS('حركة المخزون'!F:F,'حركة المخزون'!E:E,'أرصدة المصنع'!D439,'حركة المخزون'!H:H,'أرصدة المصنع'!$V$2)-SUMIFS('حركة المخزون'!F:F,'حركة المخزون'!E:E,'أرصدة المصنع'!D439,'حركة المخزون'!G:G,'أرصدة المصنع'!$V$2)</f>
        <v>0</v>
      </c>
      <c r="W439" s="21"/>
      <c r="X439" s="20">
        <f>SUMIFS('حركة المخزون'!F:F,'حركة المخزون'!E:E,'أرصدة المصنع'!D439,'حركة المخزون'!H:H,'أرصدة المصنع'!$X$2)-SUMIFS('حركة المخزون'!F:F,'حركة المخزون'!E:E,'أرصدة المصنع'!D439,'حركة المخزون'!G:G,'أرصدة المصنع'!$X$2)</f>
        <v>0</v>
      </c>
      <c r="Y439" s="21"/>
      <c r="Z439" s="20">
        <f>SUMIFS('حركة المخزون'!F:F,'حركة المخزون'!E:E,'أرصدة المصنع'!D439,'حركة المخزون'!H:H,'أرصدة المصنع'!$Z$2)-SUMIFS('حركة المخزون'!F:F,'حركة المخزون'!E:E,'أرصدة المصنع'!D439,'حركة المخزون'!G:G,'أرصدة المصنع'!$Z$2)</f>
        <v>0</v>
      </c>
      <c r="AA439" s="21"/>
      <c r="AB439" s="20">
        <f>SUMIFS('حركة المخزون'!F:F,'حركة المخزون'!E:E,'أرصدة المصنع'!D439,'حركة المخزون'!H:H,'أرصدة المصنع'!$AB$2)-SUMIFS('حركة المخزون'!F:F,'حركة المخزون'!E:E,'أرصدة المصنع'!D439,'حركة المخزون'!G:G,'أرصدة المصنع'!$AB$2)</f>
        <v>0</v>
      </c>
      <c r="AC439" s="21"/>
      <c r="AD439" s="20">
        <f>SUMIFS('حركة المخزون'!F:F,'حركة المخزون'!E:E,'أرصدة المصنع'!D439,'حركة المخزون'!H:H,'أرصدة المصنع'!$AD$2)-SUMIFS('حركة المخزون'!F:F,'حركة المخزون'!E:E,'أرصدة المصنع'!D439,'حركة المخزون'!G:G,'أرصدة المصنع'!$AD$2)</f>
        <v>0</v>
      </c>
      <c r="AE439" s="21"/>
      <c r="AF439" s="20">
        <f>SUMIFS('حركة المخزون'!F:F,'حركة المخزون'!E:E,'أرصدة المصنع'!D439,'حركة المخزون'!H:H,'أرصدة المصنع'!$AF$2)-SUMIFS('حركة المخزون'!F:F,'حركة المخزون'!E:E,'أرصدة المصنع'!D439,'حركة المخزون'!G:G,'أرصدة المصنع'!$AF$2)</f>
        <v>0</v>
      </c>
    </row>
    <row r="440" spans="2:32" ht="24" customHeight="1" x14ac:dyDescent="0.2">
      <c r="B440" s="18">
        <v>438</v>
      </c>
      <c r="C440" s="18" t="str">
        <f>VLOOKUP(B440,'قاعدة البيانات'!B:F,5,0)</f>
        <v xml:space="preserve"> </v>
      </c>
      <c r="D440" s="18" t="str">
        <f>VLOOKUP(C440,'قاعدة البيانات'!F:G,2,0)</f>
        <v/>
      </c>
      <c r="F440" s="20">
        <f>SUMIFS('حركة المخزون'!F:F,'حركة المخزون'!E:E,'أرصدة المصنع'!D440,'حركة المخزون'!H:H,'أرصدة المصنع'!$F$2)-SUMIFS('حركة المخزون'!F:F,'حركة المخزون'!E:E,'أرصدة المصنع'!D440,'حركة المخزون'!G:G,'أرصدة المصنع'!$F$2)</f>
        <v>0</v>
      </c>
      <c r="G440" s="21"/>
      <c r="H440" s="20">
        <f>SUMIFS('حركة المخزون'!F:F,'حركة المخزون'!E:E,'أرصدة المصنع'!D440,'حركة المخزون'!H:H,'أرصدة المصنع'!$H$2)-SUMIFS('حركة المخزون'!F:F,'حركة المخزون'!E:E,'أرصدة المصنع'!D440,'حركة المخزون'!G:G,'أرصدة المصنع'!$H$2)</f>
        <v>0</v>
      </c>
      <c r="I440" s="21"/>
      <c r="J440" s="20">
        <f>SUMIFS('حركة المخزون'!F:F,'حركة المخزون'!E:E,'أرصدة المصنع'!D440,'حركة المخزون'!H:H,'أرصدة المصنع'!$J$2)-SUMIFS('حركة المخزون'!F:F,'حركة المخزون'!E:E,'أرصدة المصنع'!D440,'حركة المخزون'!G:G,'أرصدة المصنع'!$J$2)</f>
        <v>0</v>
      </c>
      <c r="K440" s="21"/>
      <c r="L440" s="20">
        <f>SUMIFS('حركة المخزون'!F:F,'حركة المخزون'!E:E,'أرصدة المصنع'!D440,'حركة المخزون'!H:H,'أرصدة المصنع'!$L$2)-SUMIFS('حركة المخزون'!F:F,'حركة المخزون'!E:E,'أرصدة المصنع'!D440,'حركة المخزون'!G:G,'أرصدة المصنع'!$L$2)</f>
        <v>0</v>
      </c>
      <c r="M440" s="21"/>
      <c r="N440" s="20">
        <f>SUMIFS('حركة المخزون'!F:F,'حركة المخزون'!E:E,'أرصدة المصنع'!D440,'حركة المخزون'!H:H,'أرصدة المصنع'!$N$2)-SUMIFS('حركة المخزون'!F:F,'حركة المخزون'!E:E,'أرصدة المصنع'!D440,'حركة المخزون'!G:G,'أرصدة المصنع'!$N$2)</f>
        <v>0</v>
      </c>
      <c r="O440" s="21"/>
      <c r="P440" s="20">
        <f>SUMIFS('حركة المخزون'!F:F,'حركة المخزون'!E:E,'أرصدة المصنع'!D440,'حركة المخزون'!H:H,'أرصدة المصنع'!$P$2)-SUMIFS('حركة المخزون'!F:F,'حركة المخزون'!E:E,'أرصدة المصنع'!D440,'حركة المخزون'!G:G,'أرصدة المصنع'!$P$2)</f>
        <v>0</v>
      </c>
      <c r="Q440" s="21"/>
      <c r="R440" s="20">
        <f>SUMIFS('حركة المخزون'!F:F,'حركة المخزون'!E:E,'أرصدة المصنع'!D440,'حركة المخزون'!H:H,'أرصدة المصنع'!$R$2)-SUMIFS('حركة المخزون'!F:F,'حركة المخزون'!E:E,'أرصدة المصنع'!D440,'حركة المخزون'!G:G,'أرصدة المصنع'!$R$2)</f>
        <v>0</v>
      </c>
      <c r="S440" s="21"/>
      <c r="T440" s="20">
        <f>SUMIFS('حركة المخزون'!F:F,'حركة المخزون'!E:E,'أرصدة المصنع'!D440,'حركة المخزون'!H:H,'أرصدة المصنع'!$T$2)-SUMIFS('حركة المخزون'!F:F,'حركة المخزون'!E:E,'أرصدة المصنع'!D440,'حركة المخزون'!G:G,'أرصدة المصنع'!$T$2)</f>
        <v>0</v>
      </c>
      <c r="U440" s="21"/>
      <c r="V440" s="20">
        <f>SUMIFS('حركة المخزون'!F:F,'حركة المخزون'!E:E,'أرصدة المصنع'!D440,'حركة المخزون'!H:H,'أرصدة المصنع'!$V$2)-SUMIFS('حركة المخزون'!F:F,'حركة المخزون'!E:E,'أرصدة المصنع'!D440,'حركة المخزون'!G:G,'أرصدة المصنع'!$V$2)</f>
        <v>0</v>
      </c>
      <c r="W440" s="21"/>
      <c r="X440" s="20">
        <f>SUMIFS('حركة المخزون'!F:F,'حركة المخزون'!E:E,'أرصدة المصنع'!D440,'حركة المخزون'!H:H,'أرصدة المصنع'!$X$2)-SUMIFS('حركة المخزون'!F:F,'حركة المخزون'!E:E,'أرصدة المصنع'!D440,'حركة المخزون'!G:G,'أرصدة المصنع'!$X$2)</f>
        <v>0</v>
      </c>
      <c r="Y440" s="21"/>
      <c r="Z440" s="20">
        <f>SUMIFS('حركة المخزون'!F:F,'حركة المخزون'!E:E,'أرصدة المصنع'!D440,'حركة المخزون'!H:H,'أرصدة المصنع'!$Z$2)-SUMIFS('حركة المخزون'!F:F,'حركة المخزون'!E:E,'أرصدة المصنع'!D440,'حركة المخزون'!G:G,'أرصدة المصنع'!$Z$2)</f>
        <v>0</v>
      </c>
      <c r="AA440" s="21"/>
      <c r="AB440" s="20">
        <f>SUMIFS('حركة المخزون'!F:F,'حركة المخزون'!E:E,'أرصدة المصنع'!D440,'حركة المخزون'!H:H,'أرصدة المصنع'!$AB$2)-SUMIFS('حركة المخزون'!F:F,'حركة المخزون'!E:E,'أرصدة المصنع'!D440,'حركة المخزون'!G:G,'أرصدة المصنع'!$AB$2)</f>
        <v>0</v>
      </c>
      <c r="AC440" s="21"/>
      <c r="AD440" s="20">
        <f>SUMIFS('حركة المخزون'!F:F,'حركة المخزون'!E:E,'أرصدة المصنع'!D440,'حركة المخزون'!H:H,'أرصدة المصنع'!$AD$2)-SUMIFS('حركة المخزون'!F:F,'حركة المخزون'!E:E,'أرصدة المصنع'!D440,'حركة المخزون'!G:G,'أرصدة المصنع'!$AD$2)</f>
        <v>0</v>
      </c>
      <c r="AE440" s="21"/>
      <c r="AF440" s="20">
        <f>SUMIFS('حركة المخزون'!F:F,'حركة المخزون'!E:E,'أرصدة المصنع'!D440,'حركة المخزون'!H:H,'أرصدة المصنع'!$AF$2)-SUMIFS('حركة المخزون'!F:F,'حركة المخزون'!E:E,'أرصدة المصنع'!D440,'حركة المخزون'!G:G,'أرصدة المصنع'!$AF$2)</f>
        <v>0</v>
      </c>
    </row>
    <row r="441" spans="2:32" ht="24" customHeight="1" x14ac:dyDescent="0.2">
      <c r="B441" s="18">
        <v>439</v>
      </c>
      <c r="C441" s="18" t="str">
        <f>VLOOKUP(B441,'قاعدة البيانات'!B:F,5,0)</f>
        <v xml:space="preserve"> </v>
      </c>
      <c r="D441" s="18" t="str">
        <f>VLOOKUP(C441,'قاعدة البيانات'!F:G,2,0)</f>
        <v/>
      </c>
      <c r="F441" s="20">
        <f>SUMIFS('حركة المخزون'!F:F,'حركة المخزون'!E:E,'أرصدة المصنع'!D441,'حركة المخزون'!H:H,'أرصدة المصنع'!$F$2)-SUMIFS('حركة المخزون'!F:F,'حركة المخزون'!E:E,'أرصدة المصنع'!D441,'حركة المخزون'!G:G,'أرصدة المصنع'!$F$2)</f>
        <v>0</v>
      </c>
      <c r="G441" s="21"/>
      <c r="H441" s="20">
        <f>SUMIFS('حركة المخزون'!F:F,'حركة المخزون'!E:E,'أرصدة المصنع'!D441,'حركة المخزون'!H:H,'أرصدة المصنع'!$H$2)-SUMIFS('حركة المخزون'!F:F,'حركة المخزون'!E:E,'أرصدة المصنع'!D441,'حركة المخزون'!G:G,'أرصدة المصنع'!$H$2)</f>
        <v>0</v>
      </c>
      <c r="I441" s="21"/>
      <c r="J441" s="20">
        <f>SUMIFS('حركة المخزون'!F:F,'حركة المخزون'!E:E,'أرصدة المصنع'!D441,'حركة المخزون'!H:H,'أرصدة المصنع'!$J$2)-SUMIFS('حركة المخزون'!F:F,'حركة المخزون'!E:E,'أرصدة المصنع'!D441,'حركة المخزون'!G:G,'أرصدة المصنع'!$J$2)</f>
        <v>0</v>
      </c>
      <c r="K441" s="21"/>
      <c r="L441" s="20">
        <f>SUMIFS('حركة المخزون'!F:F,'حركة المخزون'!E:E,'أرصدة المصنع'!D441,'حركة المخزون'!H:H,'أرصدة المصنع'!$L$2)-SUMIFS('حركة المخزون'!F:F,'حركة المخزون'!E:E,'أرصدة المصنع'!D441,'حركة المخزون'!G:G,'أرصدة المصنع'!$L$2)</f>
        <v>0</v>
      </c>
      <c r="M441" s="21"/>
      <c r="N441" s="20">
        <f>SUMIFS('حركة المخزون'!F:F,'حركة المخزون'!E:E,'أرصدة المصنع'!D441,'حركة المخزون'!H:H,'أرصدة المصنع'!$N$2)-SUMIFS('حركة المخزون'!F:F,'حركة المخزون'!E:E,'أرصدة المصنع'!D441,'حركة المخزون'!G:G,'أرصدة المصنع'!$N$2)</f>
        <v>0</v>
      </c>
      <c r="O441" s="21"/>
      <c r="P441" s="20">
        <f>SUMIFS('حركة المخزون'!F:F,'حركة المخزون'!E:E,'أرصدة المصنع'!D441,'حركة المخزون'!H:H,'أرصدة المصنع'!$P$2)-SUMIFS('حركة المخزون'!F:F,'حركة المخزون'!E:E,'أرصدة المصنع'!D441,'حركة المخزون'!G:G,'أرصدة المصنع'!$P$2)</f>
        <v>0</v>
      </c>
      <c r="Q441" s="21"/>
      <c r="R441" s="20">
        <f>SUMIFS('حركة المخزون'!F:F,'حركة المخزون'!E:E,'أرصدة المصنع'!D441,'حركة المخزون'!H:H,'أرصدة المصنع'!$R$2)-SUMIFS('حركة المخزون'!F:F,'حركة المخزون'!E:E,'أرصدة المصنع'!D441,'حركة المخزون'!G:G,'أرصدة المصنع'!$R$2)</f>
        <v>0</v>
      </c>
      <c r="S441" s="21"/>
      <c r="T441" s="20">
        <f>SUMIFS('حركة المخزون'!F:F,'حركة المخزون'!E:E,'أرصدة المصنع'!D441,'حركة المخزون'!H:H,'أرصدة المصنع'!$T$2)-SUMIFS('حركة المخزون'!F:F,'حركة المخزون'!E:E,'أرصدة المصنع'!D441,'حركة المخزون'!G:G,'أرصدة المصنع'!$T$2)</f>
        <v>0</v>
      </c>
      <c r="U441" s="21"/>
      <c r="V441" s="20">
        <f>SUMIFS('حركة المخزون'!F:F,'حركة المخزون'!E:E,'أرصدة المصنع'!D441,'حركة المخزون'!H:H,'أرصدة المصنع'!$V$2)-SUMIFS('حركة المخزون'!F:F,'حركة المخزون'!E:E,'أرصدة المصنع'!D441,'حركة المخزون'!G:G,'أرصدة المصنع'!$V$2)</f>
        <v>0</v>
      </c>
      <c r="W441" s="21"/>
      <c r="X441" s="20">
        <f>SUMIFS('حركة المخزون'!F:F,'حركة المخزون'!E:E,'أرصدة المصنع'!D441,'حركة المخزون'!H:H,'أرصدة المصنع'!$X$2)-SUMIFS('حركة المخزون'!F:F,'حركة المخزون'!E:E,'أرصدة المصنع'!D441,'حركة المخزون'!G:G,'أرصدة المصنع'!$X$2)</f>
        <v>0</v>
      </c>
      <c r="Y441" s="21"/>
      <c r="Z441" s="20">
        <f>SUMIFS('حركة المخزون'!F:F,'حركة المخزون'!E:E,'أرصدة المصنع'!D441,'حركة المخزون'!H:H,'أرصدة المصنع'!$Z$2)-SUMIFS('حركة المخزون'!F:F,'حركة المخزون'!E:E,'أرصدة المصنع'!D441,'حركة المخزون'!G:G,'أرصدة المصنع'!$Z$2)</f>
        <v>0</v>
      </c>
      <c r="AA441" s="21"/>
      <c r="AB441" s="20">
        <f>SUMIFS('حركة المخزون'!F:F,'حركة المخزون'!E:E,'أرصدة المصنع'!D441,'حركة المخزون'!H:H,'أرصدة المصنع'!$AB$2)-SUMIFS('حركة المخزون'!F:F,'حركة المخزون'!E:E,'أرصدة المصنع'!D441,'حركة المخزون'!G:G,'أرصدة المصنع'!$AB$2)</f>
        <v>0</v>
      </c>
      <c r="AC441" s="21"/>
      <c r="AD441" s="20">
        <f>SUMIFS('حركة المخزون'!F:F,'حركة المخزون'!E:E,'أرصدة المصنع'!D441,'حركة المخزون'!H:H,'أرصدة المصنع'!$AD$2)-SUMIFS('حركة المخزون'!F:F,'حركة المخزون'!E:E,'أرصدة المصنع'!D441,'حركة المخزون'!G:G,'أرصدة المصنع'!$AD$2)</f>
        <v>0</v>
      </c>
      <c r="AE441" s="21"/>
      <c r="AF441" s="20">
        <f>SUMIFS('حركة المخزون'!F:F,'حركة المخزون'!E:E,'أرصدة المصنع'!D441,'حركة المخزون'!H:H,'أرصدة المصنع'!$AF$2)-SUMIFS('حركة المخزون'!F:F,'حركة المخزون'!E:E,'أرصدة المصنع'!D441,'حركة المخزون'!G:G,'أرصدة المصنع'!$AF$2)</f>
        <v>0</v>
      </c>
    </row>
    <row r="442" spans="2:32" ht="24" customHeight="1" x14ac:dyDescent="0.2">
      <c r="B442" s="19">
        <v>440</v>
      </c>
      <c r="C442" s="18" t="str">
        <f>VLOOKUP(B442,'قاعدة البيانات'!B:F,5,0)</f>
        <v xml:space="preserve"> </v>
      </c>
      <c r="D442" s="18" t="str">
        <f>VLOOKUP(C442,'قاعدة البيانات'!F:G,2,0)</f>
        <v/>
      </c>
      <c r="F442" s="20">
        <f>SUMIFS('حركة المخزون'!F:F,'حركة المخزون'!E:E,'أرصدة المصنع'!D442,'حركة المخزون'!H:H,'أرصدة المصنع'!$F$2)-SUMIFS('حركة المخزون'!F:F,'حركة المخزون'!E:E,'أرصدة المصنع'!D442,'حركة المخزون'!G:G,'أرصدة المصنع'!$F$2)</f>
        <v>0</v>
      </c>
      <c r="G442" s="21"/>
      <c r="H442" s="20">
        <f>SUMIFS('حركة المخزون'!F:F,'حركة المخزون'!E:E,'أرصدة المصنع'!D442,'حركة المخزون'!H:H,'أرصدة المصنع'!$H$2)-SUMIFS('حركة المخزون'!F:F,'حركة المخزون'!E:E,'أرصدة المصنع'!D442,'حركة المخزون'!G:G,'أرصدة المصنع'!$H$2)</f>
        <v>0</v>
      </c>
      <c r="I442" s="21"/>
      <c r="J442" s="20">
        <f>SUMIFS('حركة المخزون'!F:F,'حركة المخزون'!E:E,'أرصدة المصنع'!D442,'حركة المخزون'!H:H,'أرصدة المصنع'!$J$2)-SUMIFS('حركة المخزون'!F:F,'حركة المخزون'!E:E,'أرصدة المصنع'!D442,'حركة المخزون'!G:G,'أرصدة المصنع'!$J$2)</f>
        <v>0</v>
      </c>
      <c r="K442" s="21"/>
      <c r="L442" s="20">
        <f>SUMIFS('حركة المخزون'!F:F,'حركة المخزون'!E:E,'أرصدة المصنع'!D442,'حركة المخزون'!H:H,'أرصدة المصنع'!$L$2)-SUMIFS('حركة المخزون'!F:F,'حركة المخزون'!E:E,'أرصدة المصنع'!D442,'حركة المخزون'!G:G,'أرصدة المصنع'!$L$2)</f>
        <v>0</v>
      </c>
      <c r="M442" s="21"/>
      <c r="N442" s="20">
        <f>SUMIFS('حركة المخزون'!F:F,'حركة المخزون'!E:E,'أرصدة المصنع'!D442,'حركة المخزون'!H:H,'أرصدة المصنع'!$N$2)-SUMIFS('حركة المخزون'!F:F,'حركة المخزون'!E:E,'أرصدة المصنع'!D442,'حركة المخزون'!G:G,'أرصدة المصنع'!$N$2)</f>
        <v>0</v>
      </c>
      <c r="O442" s="21"/>
      <c r="P442" s="20">
        <f>SUMIFS('حركة المخزون'!F:F,'حركة المخزون'!E:E,'أرصدة المصنع'!D442,'حركة المخزون'!H:H,'أرصدة المصنع'!$P$2)-SUMIFS('حركة المخزون'!F:F,'حركة المخزون'!E:E,'أرصدة المصنع'!D442,'حركة المخزون'!G:G,'أرصدة المصنع'!$P$2)</f>
        <v>0</v>
      </c>
      <c r="Q442" s="21"/>
      <c r="R442" s="20">
        <f>SUMIFS('حركة المخزون'!F:F,'حركة المخزون'!E:E,'أرصدة المصنع'!D442,'حركة المخزون'!H:H,'أرصدة المصنع'!$R$2)-SUMIFS('حركة المخزون'!F:F,'حركة المخزون'!E:E,'أرصدة المصنع'!D442,'حركة المخزون'!G:G,'أرصدة المصنع'!$R$2)</f>
        <v>0</v>
      </c>
      <c r="S442" s="21"/>
      <c r="T442" s="20">
        <f>SUMIFS('حركة المخزون'!F:F,'حركة المخزون'!E:E,'أرصدة المصنع'!D442,'حركة المخزون'!H:H,'أرصدة المصنع'!$T$2)-SUMIFS('حركة المخزون'!F:F,'حركة المخزون'!E:E,'أرصدة المصنع'!D442,'حركة المخزون'!G:G,'أرصدة المصنع'!$T$2)</f>
        <v>0</v>
      </c>
      <c r="U442" s="21"/>
      <c r="V442" s="20">
        <f>SUMIFS('حركة المخزون'!F:F,'حركة المخزون'!E:E,'أرصدة المصنع'!D442,'حركة المخزون'!H:H,'أرصدة المصنع'!$V$2)-SUMIFS('حركة المخزون'!F:F,'حركة المخزون'!E:E,'أرصدة المصنع'!D442,'حركة المخزون'!G:G,'أرصدة المصنع'!$V$2)</f>
        <v>0</v>
      </c>
      <c r="W442" s="21"/>
      <c r="X442" s="20">
        <f>SUMIFS('حركة المخزون'!F:F,'حركة المخزون'!E:E,'أرصدة المصنع'!D442,'حركة المخزون'!H:H,'أرصدة المصنع'!$X$2)-SUMIFS('حركة المخزون'!F:F,'حركة المخزون'!E:E,'أرصدة المصنع'!D442,'حركة المخزون'!G:G,'أرصدة المصنع'!$X$2)</f>
        <v>0</v>
      </c>
      <c r="Y442" s="21"/>
      <c r="Z442" s="20">
        <f>SUMIFS('حركة المخزون'!F:F,'حركة المخزون'!E:E,'أرصدة المصنع'!D442,'حركة المخزون'!H:H,'أرصدة المصنع'!$Z$2)-SUMIFS('حركة المخزون'!F:F,'حركة المخزون'!E:E,'أرصدة المصنع'!D442,'حركة المخزون'!G:G,'أرصدة المصنع'!$Z$2)</f>
        <v>0</v>
      </c>
      <c r="AA442" s="21"/>
      <c r="AB442" s="20">
        <f>SUMIFS('حركة المخزون'!F:F,'حركة المخزون'!E:E,'أرصدة المصنع'!D442,'حركة المخزون'!H:H,'أرصدة المصنع'!$AB$2)-SUMIFS('حركة المخزون'!F:F,'حركة المخزون'!E:E,'أرصدة المصنع'!D442,'حركة المخزون'!G:G,'أرصدة المصنع'!$AB$2)</f>
        <v>0</v>
      </c>
      <c r="AC442" s="21"/>
      <c r="AD442" s="20">
        <f>SUMIFS('حركة المخزون'!F:F,'حركة المخزون'!E:E,'أرصدة المصنع'!D442,'حركة المخزون'!H:H,'أرصدة المصنع'!$AD$2)-SUMIFS('حركة المخزون'!F:F,'حركة المخزون'!E:E,'أرصدة المصنع'!D442,'حركة المخزون'!G:G,'أرصدة المصنع'!$AD$2)</f>
        <v>0</v>
      </c>
      <c r="AE442" s="21"/>
      <c r="AF442" s="20">
        <f>SUMIFS('حركة المخزون'!F:F,'حركة المخزون'!E:E,'أرصدة المصنع'!D442,'حركة المخزون'!H:H,'أرصدة المصنع'!$AF$2)-SUMIFS('حركة المخزون'!F:F,'حركة المخزون'!E:E,'أرصدة المصنع'!D442,'حركة المخزون'!G:G,'أرصدة المصنع'!$AF$2)</f>
        <v>0</v>
      </c>
    </row>
    <row r="443" spans="2:32" ht="24" customHeight="1" x14ac:dyDescent="0.2">
      <c r="B443" s="18">
        <v>441</v>
      </c>
      <c r="C443" s="18" t="str">
        <f>VLOOKUP(B443,'قاعدة البيانات'!B:F,5,0)</f>
        <v xml:space="preserve"> </v>
      </c>
      <c r="D443" s="18" t="str">
        <f>VLOOKUP(C443,'قاعدة البيانات'!F:G,2,0)</f>
        <v/>
      </c>
      <c r="F443" s="20">
        <f>SUMIFS('حركة المخزون'!F:F,'حركة المخزون'!E:E,'أرصدة المصنع'!D443,'حركة المخزون'!H:H,'أرصدة المصنع'!$F$2)-SUMIFS('حركة المخزون'!F:F,'حركة المخزون'!E:E,'أرصدة المصنع'!D443,'حركة المخزون'!G:G,'أرصدة المصنع'!$F$2)</f>
        <v>0</v>
      </c>
      <c r="G443" s="21"/>
      <c r="H443" s="20">
        <f>SUMIFS('حركة المخزون'!F:F,'حركة المخزون'!E:E,'أرصدة المصنع'!D443,'حركة المخزون'!H:H,'أرصدة المصنع'!$H$2)-SUMIFS('حركة المخزون'!F:F,'حركة المخزون'!E:E,'أرصدة المصنع'!D443,'حركة المخزون'!G:G,'أرصدة المصنع'!$H$2)</f>
        <v>0</v>
      </c>
      <c r="I443" s="21"/>
      <c r="J443" s="20">
        <f>SUMIFS('حركة المخزون'!F:F,'حركة المخزون'!E:E,'أرصدة المصنع'!D443,'حركة المخزون'!H:H,'أرصدة المصنع'!$J$2)-SUMIFS('حركة المخزون'!F:F,'حركة المخزون'!E:E,'أرصدة المصنع'!D443,'حركة المخزون'!G:G,'أرصدة المصنع'!$J$2)</f>
        <v>0</v>
      </c>
      <c r="K443" s="21"/>
      <c r="L443" s="20">
        <f>SUMIFS('حركة المخزون'!F:F,'حركة المخزون'!E:E,'أرصدة المصنع'!D443,'حركة المخزون'!H:H,'أرصدة المصنع'!$L$2)-SUMIFS('حركة المخزون'!F:F,'حركة المخزون'!E:E,'أرصدة المصنع'!D443,'حركة المخزون'!G:G,'أرصدة المصنع'!$L$2)</f>
        <v>0</v>
      </c>
      <c r="M443" s="21"/>
      <c r="N443" s="20">
        <f>SUMIFS('حركة المخزون'!F:F,'حركة المخزون'!E:E,'أرصدة المصنع'!D443,'حركة المخزون'!H:H,'أرصدة المصنع'!$N$2)-SUMIFS('حركة المخزون'!F:F,'حركة المخزون'!E:E,'أرصدة المصنع'!D443,'حركة المخزون'!G:G,'أرصدة المصنع'!$N$2)</f>
        <v>0</v>
      </c>
      <c r="O443" s="21"/>
      <c r="P443" s="20">
        <f>SUMIFS('حركة المخزون'!F:F,'حركة المخزون'!E:E,'أرصدة المصنع'!D443,'حركة المخزون'!H:H,'أرصدة المصنع'!$P$2)-SUMIFS('حركة المخزون'!F:F,'حركة المخزون'!E:E,'أرصدة المصنع'!D443,'حركة المخزون'!G:G,'أرصدة المصنع'!$P$2)</f>
        <v>0</v>
      </c>
      <c r="Q443" s="21"/>
      <c r="R443" s="20">
        <f>SUMIFS('حركة المخزون'!F:F,'حركة المخزون'!E:E,'أرصدة المصنع'!D443,'حركة المخزون'!H:H,'أرصدة المصنع'!$R$2)-SUMIFS('حركة المخزون'!F:F,'حركة المخزون'!E:E,'أرصدة المصنع'!D443,'حركة المخزون'!G:G,'أرصدة المصنع'!$R$2)</f>
        <v>0</v>
      </c>
      <c r="S443" s="21"/>
      <c r="T443" s="20">
        <f>SUMIFS('حركة المخزون'!F:F,'حركة المخزون'!E:E,'أرصدة المصنع'!D443,'حركة المخزون'!H:H,'أرصدة المصنع'!$T$2)-SUMIFS('حركة المخزون'!F:F,'حركة المخزون'!E:E,'أرصدة المصنع'!D443,'حركة المخزون'!G:G,'أرصدة المصنع'!$T$2)</f>
        <v>0</v>
      </c>
      <c r="U443" s="21"/>
      <c r="V443" s="20">
        <f>SUMIFS('حركة المخزون'!F:F,'حركة المخزون'!E:E,'أرصدة المصنع'!D443,'حركة المخزون'!H:H,'أرصدة المصنع'!$V$2)-SUMIFS('حركة المخزون'!F:F,'حركة المخزون'!E:E,'أرصدة المصنع'!D443,'حركة المخزون'!G:G,'أرصدة المصنع'!$V$2)</f>
        <v>0</v>
      </c>
      <c r="W443" s="21"/>
      <c r="X443" s="20">
        <f>SUMIFS('حركة المخزون'!F:F,'حركة المخزون'!E:E,'أرصدة المصنع'!D443,'حركة المخزون'!H:H,'أرصدة المصنع'!$X$2)-SUMIFS('حركة المخزون'!F:F,'حركة المخزون'!E:E,'أرصدة المصنع'!D443,'حركة المخزون'!G:G,'أرصدة المصنع'!$X$2)</f>
        <v>0</v>
      </c>
      <c r="Y443" s="21"/>
      <c r="Z443" s="20">
        <f>SUMIFS('حركة المخزون'!F:F,'حركة المخزون'!E:E,'أرصدة المصنع'!D443,'حركة المخزون'!H:H,'أرصدة المصنع'!$Z$2)-SUMIFS('حركة المخزون'!F:F,'حركة المخزون'!E:E,'أرصدة المصنع'!D443,'حركة المخزون'!G:G,'أرصدة المصنع'!$Z$2)</f>
        <v>0</v>
      </c>
      <c r="AA443" s="21"/>
      <c r="AB443" s="20">
        <f>SUMIFS('حركة المخزون'!F:F,'حركة المخزون'!E:E,'أرصدة المصنع'!D443,'حركة المخزون'!H:H,'أرصدة المصنع'!$AB$2)-SUMIFS('حركة المخزون'!F:F,'حركة المخزون'!E:E,'أرصدة المصنع'!D443,'حركة المخزون'!G:G,'أرصدة المصنع'!$AB$2)</f>
        <v>0</v>
      </c>
      <c r="AC443" s="21"/>
      <c r="AD443" s="20">
        <f>SUMIFS('حركة المخزون'!F:F,'حركة المخزون'!E:E,'أرصدة المصنع'!D443,'حركة المخزون'!H:H,'أرصدة المصنع'!$AD$2)-SUMIFS('حركة المخزون'!F:F,'حركة المخزون'!E:E,'أرصدة المصنع'!D443,'حركة المخزون'!G:G,'أرصدة المصنع'!$AD$2)</f>
        <v>0</v>
      </c>
      <c r="AE443" s="21"/>
      <c r="AF443" s="20">
        <f>SUMIFS('حركة المخزون'!F:F,'حركة المخزون'!E:E,'أرصدة المصنع'!D443,'حركة المخزون'!H:H,'أرصدة المصنع'!$AF$2)-SUMIFS('حركة المخزون'!F:F,'حركة المخزون'!E:E,'أرصدة المصنع'!D443,'حركة المخزون'!G:G,'أرصدة المصنع'!$AF$2)</f>
        <v>0</v>
      </c>
    </row>
    <row r="444" spans="2:32" ht="24" customHeight="1" x14ac:dyDescent="0.2">
      <c r="B444" s="18">
        <v>442</v>
      </c>
      <c r="C444" s="18" t="str">
        <f>VLOOKUP(B444,'قاعدة البيانات'!B:F,5,0)</f>
        <v xml:space="preserve"> </v>
      </c>
      <c r="D444" s="18" t="str">
        <f>VLOOKUP(C444,'قاعدة البيانات'!F:G,2,0)</f>
        <v/>
      </c>
      <c r="F444" s="20">
        <f>SUMIFS('حركة المخزون'!F:F,'حركة المخزون'!E:E,'أرصدة المصنع'!D444,'حركة المخزون'!H:H,'أرصدة المصنع'!$F$2)-SUMIFS('حركة المخزون'!F:F,'حركة المخزون'!E:E,'أرصدة المصنع'!D444,'حركة المخزون'!G:G,'أرصدة المصنع'!$F$2)</f>
        <v>0</v>
      </c>
      <c r="G444" s="21"/>
      <c r="H444" s="20">
        <f>SUMIFS('حركة المخزون'!F:F,'حركة المخزون'!E:E,'أرصدة المصنع'!D444,'حركة المخزون'!H:H,'أرصدة المصنع'!$H$2)-SUMIFS('حركة المخزون'!F:F,'حركة المخزون'!E:E,'أرصدة المصنع'!D444,'حركة المخزون'!G:G,'أرصدة المصنع'!$H$2)</f>
        <v>0</v>
      </c>
      <c r="I444" s="21"/>
      <c r="J444" s="20">
        <f>SUMIFS('حركة المخزون'!F:F,'حركة المخزون'!E:E,'أرصدة المصنع'!D444,'حركة المخزون'!H:H,'أرصدة المصنع'!$J$2)-SUMIFS('حركة المخزون'!F:F,'حركة المخزون'!E:E,'أرصدة المصنع'!D444,'حركة المخزون'!G:G,'أرصدة المصنع'!$J$2)</f>
        <v>0</v>
      </c>
      <c r="K444" s="21"/>
      <c r="L444" s="20">
        <f>SUMIFS('حركة المخزون'!F:F,'حركة المخزون'!E:E,'أرصدة المصنع'!D444,'حركة المخزون'!H:H,'أرصدة المصنع'!$L$2)-SUMIFS('حركة المخزون'!F:F,'حركة المخزون'!E:E,'أرصدة المصنع'!D444,'حركة المخزون'!G:G,'أرصدة المصنع'!$L$2)</f>
        <v>0</v>
      </c>
      <c r="M444" s="21"/>
      <c r="N444" s="20">
        <f>SUMIFS('حركة المخزون'!F:F,'حركة المخزون'!E:E,'أرصدة المصنع'!D444,'حركة المخزون'!H:H,'أرصدة المصنع'!$N$2)-SUMIFS('حركة المخزون'!F:F,'حركة المخزون'!E:E,'أرصدة المصنع'!D444,'حركة المخزون'!G:G,'أرصدة المصنع'!$N$2)</f>
        <v>0</v>
      </c>
      <c r="O444" s="21"/>
      <c r="P444" s="20">
        <f>SUMIFS('حركة المخزون'!F:F,'حركة المخزون'!E:E,'أرصدة المصنع'!D444,'حركة المخزون'!H:H,'أرصدة المصنع'!$P$2)-SUMIFS('حركة المخزون'!F:F,'حركة المخزون'!E:E,'أرصدة المصنع'!D444,'حركة المخزون'!G:G,'أرصدة المصنع'!$P$2)</f>
        <v>0</v>
      </c>
      <c r="Q444" s="21"/>
      <c r="R444" s="20">
        <f>SUMIFS('حركة المخزون'!F:F,'حركة المخزون'!E:E,'أرصدة المصنع'!D444,'حركة المخزون'!H:H,'أرصدة المصنع'!$R$2)-SUMIFS('حركة المخزون'!F:F,'حركة المخزون'!E:E,'أرصدة المصنع'!D444,'حركة المخزون'!G:G,'أرصدة المصنع'!$R$2)</f>
        <v>0</v>
      </c>
      <c r="S444" s="21"/>
      <c r="T444" s="20">
        <f>SUMIFS('حركة المخزون'!F:F,'حركة المخزون'!E:E,'أرصدة المصنع'!D444,'حركة المخزون'!H:H,'أرصدة المصنع'!$T$2)-SUMIFS('حركة المخزون'!F:F,'حركة المخزون'!E:E,'أرصدة المصنع'!D444,'حركة المخزون'!G:G,'أرصدة المصنع'!$T$2)</f>
        <v>0</v>
      </c>
      <c r="U444" s="21"/>
      <c r="V444" s="20">
        <f>SUMIFS('حركة المخزون'!F:F,'حركة المخزون'!E:E,'أرصدة المصنع'!D444,'حركة المخزون'!H:H,'أرصدة المصنع'!$V$2)-SUMIFS('حركة المخزون'!F:F,'حركة المخزون'!E:E,'أرصدة المصنع'!D444,'حركة المخزون'!G:G,'أرصدة المصنع'!$V$2)</f>
        <v>0</v>
      </c>
      <c r="W444" s="21"/>
      <c r="X444" s="20">
        <f>SUMIFS('حركة المخزون'!F:F,'حركة المخزون'!E:E,'أرصدة المصنع'!D444,'حركة المخزون'!H:H,'أرصدة المصنع'!$X$2)-SUMIFS('حركة المخزون'!F:F,'حركة المخزون'!E:E,'أرصدة المصنع'!D444,'حركة المخزون'!G:G,'أرصدة المصنع'!$X$2)</f>
        <v>0</v>
      </c>
      <c r="Y444" s="21"/>
      <c r="Z444" s="20">
        <f>SUMIFS('حركة المخزون'!F:F,'حركة المخزون'!E:E,'أرصدة المصنع'!D444,'حركة المخزون'!H:H,'أرصدة المصنع'!$Z$2)-SUMIFS('حركة المخزون'!F:F,'حركة المخزون'!E:E,'أرصدة المصنع'!D444,'حركة المخزون'!G:G,'أرصدة المصنع'!$Z$2)</f>
        <v>0</v>
      </c>
      <c r="AA444" s="21"/>
      <c r="AB444" s="20">
        <f>SUMIFS('حركة المخزون'!F:F,'حركة المخزون'!E:E,'أرصدة المصنع'!D444,'حركة المخزون'!H:H,'أرصدة المصنع'!$AB$2)-SUMIFS('حركة المخزون'!F:F,'حركة المخزون'!E:E,'أرصدة المصنع'!D444,'حركة المخزون'!G:G,'أرصدة المصنع'!$AB$2)</f>
        <v>0</v>
      </c>
      <c r="AC444" s="21"/>
      <c r="AD444" s="20">
        <f>SUMIFS('حركة المخزون'!F:F,'حركة المخزون'!E:E,'أرصدة المصنع'!D444,'حركة المخزون'!H:H,'أرصدة المصنع'!$AD$2)-SUMIFS('حركة المخزون'!F:F,'حركة المخزون'!E:E,'أرصدة المصنع'!D444,'حركة المخزون'!G:G,'أرصدة المصنع'!$AD$2)</f>
        <v>0</v>
      </c>
      <c r="AE444" s="21"/>
      <c r="AF444" s="20">
        <f>SUMIFS('حركة المخزون'!F:F,'حركة المخزون'!E:E,'أرصدة المصنع'!D444,'حركة المخزون'!H:H,'أرصدة المصنع'!$AF$2)-SUMIFS('حركة المخزون'!F:F,'حركة المخزون'!E:E,'أرصدة المصنع'!D444,'حركة المخزون'!G:G,'أرصدة المصنع'!$AF$2)</f>
        <v>0</v>
      </c>
    </row>
    <row r="445" spans="2:32" ht="24" customHeight="1" x14ac:dyDescent="0.2">
      <c r="B445" s="19">
        <v>443</v>
      </c>
      <c r="C445" s="18" t="str">
        <f>VLOOKUP(B445,'قاعدة البيانات'!B:F,5,0)</f>
        <v xml:space="preserve"> </v>
      </c>
      <c r="D445" s="18" t="str">
        <f>VLOOKUP(C445,'قاعدة البيانات'!F:G,2,0)</f>
        <v/>
      </c>
      <c r="F445" s="20">
        <f>SUMIFS('حركة المخزون'!F:F,'حركة المخزون'!E:E,'أرصدة المصنع'!D445,'حركة المخزون'!H:H,'أرصدة المصنع'!$F$2)-SUMIFS('حركة المخزون'!F:F,'حركة المخزون'!E:E,'أرصدة المصنع'!D445,'حركة المخزون'!G:G,'أرصدة المصنع'!$F$2)</f>
        <v>0</v>
      </c>
      <c r="G445" s="21"/>
      <c r="H445" s="20">
        <f>SUMIFS('حركة المخزون'!F:F,'حركة المخزون'!E:E,'أرصدة المصنع'!D445,'حركة المخزون'!H:H,'أرصدة المصنع'!$H$2)-SUMIFS('حركة المخزون'!F:F,'حركة المخزون'!E:E,'أرصدة المصنع'!D445,'حركة المخزون'!G:G,'أرصدة المصنع'!$H$2)</f>
        <v>0</v>
      </c>
      <c r="I445" s="21"/>
      <c r="J445" s="20">
        <f>SUMIFS('حركة المخزون'!F:F,'حركة المخزون'!E:E,'أرصدة المصنع'!D445,'حركة المخزون'!H:H,'أرصدة المصنع'!$J$2)-SUMIFS('حركة المخزون'!F:F,'حركة المخزون'!E:E,'أرصدة المصنع'!D445,'حركة المخزون'!G:G,'أرصدة المصنع'!$J$2)</f>
        <v>0</v>
      </c>
      <c r="K445" s="21"/>
      <c r="L445" s="20">
        <f>SUMIFS('حركة المخزون'!F:F,'حركة المخزون'!E:E,'أرصدة المصنع'!D445,'حركة المخزون'!H:H,'أرصدة المصنع'!$L$2)-SUMIFS('حركة المخزون'!F:F,'حركة المخزون'!E:E,'أرصدة المصنع'!D445,'حركة المخزون'!G:G,'أرصدة المصنع'!$L$2)</f>
        <v>0</v>
      </c>
      <c r="M445" s="21"/>
      <c r="N445" s="20">
        <f>SUMIFS('حركة المخزون'!F:F,'حركة المخزون'!E:E,'أرصدة المصنع'!D445,'حركة المخزون'!H:H,'أرصدة المصنع'!$N$2)-SUMIFS('حركة المخزون'!F:F,'حركة المخزون'!E:E,'أرصدة المصنع'!D445,'حركة المخزون'!G:G,'أرصدة المصنع'!$N$2)</f>
        <v>0</v>
      </c>
      <c r="O445" s="21"/>
      <c r="P445" s="20">
        <f>SUMIFS('حركة المخزون'!F:F,'حركة المخزون'!E:E,'أرصدة المصنع'!D445,'حركة المخزون'!H:H,'أرصدة المصنع'!$P$2)-SUMIFS('حركة المخزون'!F:F,'حركة المخزون'!E:E,'أرصدة المصنع'!D445,'حركة المخزون'!G:G,'أرصدة المصنع'!$P$2)</f>
        <v>0</v>
      </c>
      <c r="Q445" s="21"/>
      <c r="R445" s="20">
        <f>SUMIFS('حركة المخزون'!F:F,'حركة المخزون'!E:E,'أرصدة المصنع'!D445,'حركة المخزون'!H:H,'أرصدة المصنع'!$R$2)-SUMIFS('حركة المخزون'!F:F,'حركة المخزون'!E:E,'أرصدة المصنع'!D445,'حركة المخزون'!G:G,'أرصدة المصنع'!$R$2)</f>
        <v>0</v>
      </c>
      <c r="S445" s="21"/>
      <c r="T445" s="20">
        <f>SUMIFS('حركة المخزون'!F:F,'حركة المخزون'!E:E,'أرصدة المصنع'!D445,'حركة المخزون'!H:H,'أرصدة المصنع'!$T$2)-SUMIFS('حركة المخزون'!F:F,'حركة المخزون'!E:E,'أرصدة المصنع'!D445,'حركة المخزون'!G:G,'أرصدة المصنع'!$T$2)</f>
        <v>0</v>
      </c>
      <c r="U445" s="21"/>
      <c r="V445" s="20">
        <f>SUMIFS('حركة المخزون'!F:F,'حركة المخزون'!E:E,'أرصدة المصنع'!D445,'حركة المخزون'!H:H,'أرصدة المصنع'!$V$2)-SUMIFS('حركة المخزون'!F:F,'حركة المخزون'!E:E,'أرصدة المصنع'!D445,'حركة المخزون'!G:G,'أرصدة المصنع'!$V$2)</f>
        <v>0</v>
      </c>
      <c r="W445" s="21"/>
      <c r="X445" s="20">
        <f>SUMIFS('حركة المخزون'!F:F,'حركة المخزون'!E:E,'أرصدة المصنع'!D445,'حركة المخزون'!H:H,'أرصدة المصنع'!$X$2)-SUMIFS('حركة المخزون'!F:F,'حركة المخزون'!E:E,'أرصدة المصنع'!D445,'حركة المخزون'!G:G,'أرصدة المصنع'!$X$2)</f>
        <v>0</v>
      </c>
      <c r="Y445" s="21"/>
      <c r="Z445" s="20">
        <f>SUMIFS('حركة المخزون'!F:F,'حركة المخزون'!E:E,'أرصدة المصنع'!D445,'حركة المخزون'!H:H,'أرصدة المصنع'!$Z$2)-SUMIFS('حركة المخزون'!F:F,'حركة المخزون'!E:E,'أرصدة المصنع'!D445,'حركة المخزون'!G:G,'أرصدة المصنع'!$Z$2)</f>
        <v>0</v>
      </c>
      <c r="AA445" s="21"/>
      <c r="AB445" s="20">
        <f>SUMIFS('حركة المخزون'!F:F,'حركة المخزون'!E:E,'أرصدة المصنع'!D445,'حركة المخزون'!H:H,'أرصدة المصنع'!$AB$2)-SUMIFS('حركة المخزون'!F:F,'حركة المخزون'!E:E,'أرصدة المصنع'!D445,'حركة المخزون'!G:G,'أرصدة المصنع'!$AB$2)</f>
        <v>0</v>
      </c>
      <c r="AC445" s="21"/>
      <c r="AD445" s="20">
        <f>SUMIFS('حركة المخزون'!F:F,'حركة المخزون'!E:E,'أرصدة المصنع'!D445,'حركة المخزون'!H:H,'أرصدة المصنع'!$AD$2)-SUMIFS('حركة المخزون'!F:F,'حركة المخزون'!E:E,'أرصدة المصنع'!D445,'حركة المخزون'!G:G,'أرصدة المصنع'!$AD$2)</f>
        <v>0</v>
      </c>
      <c r="AE445" s="21"/>
      <c r="AF445" s="20">
        <f>SUMIFS('حركة المخزون'!F:F,'حركة المخزون'!E:E,'أرصدة المصنع'!D445,'حركة المخزون'!H:H,'أرصدة المصنع'!$AF$2)-SUMIFS('حركة المخزون'!F:F,'حركة المخزون'!E:E,'أرصدة المصنع'!D445,'حركة المخزون'!G:G,'أرصدة المصنع'!$AF$2)</f>
        <v>0</v>
      </c>
    </row>
    <row r="446" spans="2:32" ht="24" customHeight="1" x14ac:dyDescent="0.2">
      <c r="B446" s="18">
        <v>444</v>
      </c>
      <c r="C446" s="18" t="str">
        <f>VLOOKUP(B446,'قاعدة البيانات'!B:F,5,0)</f>
        <v xml:space="preserve"> </v>
      </c>
      <c r="D446" s="18" t="str">
        <f>VLOOKUP(C446,'قاعدة البيانات'!F:G,2,0)</f>
        <v/>
      </c>
      <c r="F446" s="20">
        <f>SUMIFS('حركة المخزون'!F:F,'حركة المخزون'!E:E,'أرصدة المصنع'!D446,'حركة المخزون'!H:H,'أرصدة المصنع'!$F$2)-SUMIFS('حركة المخزون'!F:F,'حركة المخزون'!E:E,'أرصدة المصنع'!D446,'حركة المخزون'!G:G,'أرصدة المصنع'!$F$2)</f>
        <v>0</v>
      </c>
      <c r="G446" s="21"/>
      <c r="H446" s="20">
        <f>SUMIFS('حركة المخزون'!F:F,'حركة المخزون'!E:E,'أرصدة المصنع'!D446,'حركة المخزون'!H:H,'أرصدة المصنع'!$H$2)-SUMIFS('حركة المخزون'!F:F,'حركة المخزون'!E:E,'أرصدة المصنع'!D446,'حركة المخزون'!G:G,'أرصدة المصنع'!$H$2)</f>
        <v>0</v>
      </c>
      <c r="I446" s="21"/>
      <c r="J446" s="20">
        <f>SUMIFS('حركة المخزون'!F:F,'حركة المخزون'!E:E,'أرصدة المصنع'!D446,'حركة المخزون'!H:H,'أرصدة المصنع'!$J$2)-SUMIFS('حركة المخزون'!F:F,'حركة المخزون'!E:E,'أرصدة المصنع'!D446,'حركة المخزون'!G:G,'أرصدة المصنع'!$J$2)</f>
        <v>0</v>
      </c>
      <c r="K446" s="21"/>
      <c r="L446" s="20">
        <f>SUMIFS('حركة المخزون'!F:F,'حركة المخزون'!E:E,'أرصدة المصنع'!D446,'حركة المخزون'!H:H,'أرصدة المصنع'!$L$2)-SUMIFS('حركة المخزون'!F:F,'حركة المخزون'!E:E,'أرصدة المصنع'!D446,'حركة المخزون'!G:G,'أرصدة المصنع'!$L$2)</f>
        <v>0</v>
      </c>
      <c r="M446" s="21"/>
      <c r="N446" s="20">
        <f>SUMIFS('حركة المخزون'!F:F,'حركة المخزون'!E:E,'أرصدة المصنع'!D446,'حركة المخزون'!H:H,'أرصدة المصنع'!$N$2)-SUMIFS('حركة المخزون'!F:F,'حركة المخزون'!E:E,'أرصدة المصنع'!D446,'حركة المخزون'!G:G,'أرصدة المصنع'!$N$2)</f>
        <v>0</v>
      </c>
      <c r="O446" s="21"/>
      <c r="P446" s="20">
        <f>SUMIFS('حركة المخزون'!F:F,'حركة المخزون'!E:E,'أرصدة المصنع'!D446,'حركة المخزون'!H:H,'أرصدة المصنع'!$P$2)-SUMIFS('حركة المخزون'!F:F,'حركة المخزون'!E:E,'أرصدة المصنع'!D446,'حركة المخزون'!G:G,'أرصدة المصنع'!$P$2)</f>
        <v>0</v>
      </c>
      <c r="Q446" s="21"/>
      <c r="R446" s="20">
        <f>SUMIFS('حركة المخزون'!F:F,'حركة المخزون'!E:E,'أرصدة المصنع'!D446,'حركة المخزون'!H:H,'أرصدة المصنع'!$R$2)-SUMIFS('حركة المخزون'!F:F,'حركة المخزون'!E:E,'أرصدة المصنع'!D446,'حركة المخزون'!G:G,'أرصدة المصنع'!$R$2)</f>
        <v>0</v>
      </c>
      <c r="S446" s="21"/>
      <c r="T446" s="20">
        <f>SUMIFS('حركة المخزون'!F:F,'حركة المخزون'!E:E,'أرصدة المصنع'!D446,'حركة المخزون'!H:H,'أرصدة المصنع'!$T$2)-SUMIFS('حركة المخزون'!F:F,'حركة المخزون'!E:E,'أرصدة المصنع'!D446,'حركة المخزون'!G:G,'أرصدة المصنع'!$T$2)</f>
        <v>0</v>
      </c>
      <c r="U446" s="21"/>
      <c r="V446" s="20">
        <f>SUMIFS('حركة المخزون'!F:F,'حركة المخزون'!E:E,'أرصدة المصنع'!D446,'حركة المخزون'!H:H,'أرصدة المصنع'!$V$2)-SUMIFS('حركة المخزون'!F:F,'حركة المخزون'!E:E,'أرصدة المصنع'!D446,'حركة المخزون'!G:G,'أرصدة المصنع'!$V$2)</f>
        <v>0</v>
      </c>
      <c r="W446" s="21"/>
      <c r="X446" s="20">
        <f>SUMIFS('حركة المخزون'!F:F,'حركة المخزون'!E:E,'أرصدة المصنع'!D446,'حركة المخزون'!H:H,'أرصدة المصنع'!$X$2)-SUMIFS('حركة المخزون'!F:F,'حركة المخزون'!E:E,'أرصدة المصنع'!D446,'حركة المخزون'!G:G,'أرصدة المصنع'!$X$2)</f>
        <v>0</v>
      </c>
      <c r="Y446" s="21"/>
      <c r="Z446" s="20">
        <f>SUMIFS('حركة المخزون'!F:F,'حركة المخزون'!E:E,'أرصدة المصنع'!D446,'حركة المخزون'!H:H,'أرصدة المصنع'!$Z$2)-SUMIFS('حركة المخزون'!F:F,'حركة المخزون'!E:E,'أرصدة المصنع'!D446,'حركة المخزون'!G:G,'أرصدة المصنع'!$Z$2)</f>
        <v>0</v>
      </c>
      <c r="AA446" s="21"/>
      <c r="AB446" s="20">
        <f>SUMIFS('حركة المخزون'!F:F,'حركة المخزون'!E:E,'أرصدة المصنع'!D446,'حركة المخزون'!H:H,'أرصدة المصنع'!$AB$2)-SUMIFS('حركة المخزون'!F:F,'حركة المخزون'!E:E,'أرصدة المصنع'!D446,'حركة المخزون'!G:G,'أرصدة المصنع'!$AB$2)</f>
        <v>0</v>
      </c>
      <c r="AC446" s="21"/>
      <c r="AD446" s="20">
        <f>SUMIFS('حركة المخزون'!F:F,'حركة المخزون'!E:E,'أرصدة المصنع'!D446,'حركة المخزون'!H:H,'أرصدة المصنع'!$AD$2)-SUMIFS('حركة المخزون'!F:F,'حركة المخزون'!E:E,'أرصدة المصنع'!D446,'حركة المخزون'!G:G,'أرصدة المصنع'!$AD$2)</f>
        <v>0</v>
      </c>
      <c r="AE446" s="21"/>
      <c r="AF446" s="20">
        <f>SUMIFS('حركة المخزون'!F:F,'حركة المخزون'!E:E,'أرصدة المصنع'!D446,'حركة المخزون'!H:H,'أرصدة المصنع'!$AF$2)-SUMIFS('حركة المخزون'!F:F,'حركة المخزون'!E:E,'أرصدة المصنع'!D446,'حركة المخزون'!G:G,'أرصدة المصنع'!$AF$2)</f>
        <v>0</v>
      </c>
    </row>
    <row r="447" spans="2:32" ht="24" customHeight="1" x14ac:dyDescent="0.2">
      <c r="B447" s="18">
        <v>445</v>
      </c>
      <c r="C447" s="18" t="str">
        <f>VLOOKUP(B447,'قاعدة البيانات'!B:F,5,0)</f>
        <v xml:space="preserve"> </v>
      </c>
      <c r="D447" s="18" t="str">
        <f>VLOOKUP(C447,'قاعدة البيانات'!F:G,2,0)</f>
        <v/>
      </c>
      <c r="F447" s="20">
        <f>SUMIFS('حركة المخزون'!F:F,'حركة المخزون'!E:E,'أرصدة المصنع'!D447,'حركة المخزون'!H:H,'أرصدة المصنع'!$F$2)-SUMIFS('حركة المخزون'!F:F,'حركة المخزون'!E:E,'أرصدة المصنع'!D447,'حركة المخزون'!G:G,'أرصدة المصنع'!$F$2)</f>
        <v>0</v>
      </c>
      <c r="G447" s="21"/>
      <c r="H447" s="20">
        <f>SUMIFS('حركة المخزون'!F:F,'حركة المخزون'!E:E,'أرصدة المصنع'!D447,'حركة المخزون'!H:H,'أرصدة المصنع'!$H$2)-SUMIFS('حركة المخزون'!F:F,'حركة المخزون'!E:E,'أرصدة المصنع'!D447,'حركة المخزون'!G:G,'أرصدة المصنع'!$H$2)</f>
        <v>0</v>
      </c>
      <c r="I447" s="21"/>
      <c r="J447" s="20">
        <f>SUMIFS('حركة المخزون'!F:F,'حركة المخزون'!E:E,'أرصدة المصنع'!D447,'حركة المخزون'!H:H,'أرصدة المصنع'!$J$2)-SUMIFS('حركة المخزون'!F:F,'حركة المخزون'!E:E,'أرصدة المصنع'!D447,'حركة المخزون'!G:G,'أرصدة المصنع'!$J$2)</f>
        <v>0</v>
      </c>
      <c r="K447" s="21"/>
      <c r="L447" s="20">
        <f>SUMIFS('حركة المخزون'!F:F,'حركة المخزون'!E:E,'أرصدة المصنع'!D447,'حركة المخزون'!H:H,'أرصدة المصنع'!$L$2)-SUMIFS('حركة المخزون'!F:F,'حركة المخزون'!E:E,'أرصدة المصنع'!D447,'حركة المخزون'!G:G,'أرصدة المصنع'!$L$2)</f>
        <v>0</v>
      </c>
      <c r="M447" s="21"/>
      <c r="N447" s="20">
        <f>SUMIFS('حركة المخزون'!F:F,'حركة المخزون'!E:E,'أرصدة المصنع'!D447,'حركة المخزون'!H:H,'أرصدة المصنع'!$N$2)-SUMIFS('حركة المخزون'!F:F,'حركة المخزون'!E:E,'أرصدة المصنع'!D447,'حركة المخزون'!G:G,'أرصدة المصنع'!$N$2)</f>
        <v>0</v>
      </c>
      <c r="O447" s="21"/>
      <c r="P447" s="20">
        <f>SUMIFS('حركة المخزون'!F:F,'حركة المخزون'!E:E,'أرصدة المصنع'!D447,'حركة المخزون'!H:H,'أرصدة المصنع'!$P$2)-SUMIFS('حركة المخزون'!F:F,'حركة المخزون'!E:E,'أرصدة المصنع'!D447,'حركة المخزون'!G:G,'أرصدة المصنع'!$P$2)</f>
        <v>0</v>
      </c>
      <c r="Q447" s="21"/>
      <c r="R447" s="20">
        <f>SUMIFS('حركة المخزون'!F:F,'حركة المخزون'!E:E,'أرصدة المصنع'!D447,'حركة المخزون'!H:H,'أرصدة المصنع'!$R$2)-SUMIFS('حركة المخزون'!F:F,'حركة المخزون'!E:E,'أرصدة المصنع'!D447,'حركة المخزون'!G:G,'أرصدة المصنع'!$R$2)</f>
        <v>0</v>
      </c>
      <c r="S447" s="21"/>
      <c r="T447" s="20">
        <f>SUMIFS('حركة المخزون'!F:F,'حركة المخزون'!E:E,'أرصدة المصنع'!D447,'حركة المخزون'!H:H,'أرصدة المصنع'!$T$2)-SUMIFS('حركة المخزون'!F:F,'حركة المخزون'!E:E,'أرصدة المصنع'!D447,'حركة المخزون'!G:G,'أرصدة المصنع'!$T$2)</f>
        <v>0</v>
      </c>
      <c r="U447" s="21"/>
      <c r="V447" s="20">
        <f>SUMIFS('حركة المخزون'!F:F,'حركة المخزون'!E:E,'أرصدة المصنع'!D447,'حركة المخزون'!H:H,'أرصدة المصنع'!$V$2)-SUMIFS('حركة المخزون'!F:F,'حركة المخزون'!E:E,'أرصدة المصنع'!D447,'حركة المخزون'!G:G,'أرصدة المصنع'!$V$2)</f>
        <v>0</v>
      </c>
      <c r="W447" s="21"/>
      <c r="X447" s="20">
        <f>SUMIFS('حركة المخزون'!F:F,'حركة المخزون'!E:E,'أرصدة المصنع'!D447,'حركة المخزون'!H:H,'أرصدة المصنع'!$X$2)-SUMIFS('حركة المخزون'!F:F,'حركة المخزون'!E:E,'أرصدة المصنع'!D447,'حركة المخزون'!G:G,'أرصدة المصنع'!$X$2)</f>
        <v>0</v>
      </c>
      <c r="Y447" s="21"/>
      <c r="Z447" s="20">
        <f>SUMIFS('حركة المخزون'!F:F,'حركة المخزون'!E:E,'أرصدة المصنع'!D447,'حركة المخزون'!H:H,'أرصدة المصنع'!$Z$2)-SUMIFS('حركة المخزون'!F:F,'حركة المخزون'!E:E,'أرصدة المصنع'!D447,'حركة المخزون'!G:G,'أرصدة المصنع'!$Z$2)</f>
        <v>0</v>
      </c>
      <c r="AA447" s="21"/>
      <c r="AB447" s="20">
        <f>SUMIFS('حركة المخزون'!F:F,'حركة المخزون'!E:E,'أرصدة المصنع'!D447,'حركة المخزون'!H:H,'أرصدة المصنع'!$AB$2)-SUMIFS('حركة المخزون'!F:F,'حركة المخزون'!E:E,'أرصدة المصنع'!D447,'حركة المخزون'!G:G,'أرصدة المصنع'!$AB$2)</f>
        <v>0</v>
      </c>
      <c r="AC447" s="21"/>
      <c r="AD447" s="20">
        <f>SUMIFS('حركة المخزون'!F:F,'حركة المخزون'!E:E,'أرصدة المصنع'!D447,'حركة المخزون'!H:H,'أرصدة المصنع'!$AD$2)-SUMIFS('حركة المخزون'!F:F,'حركة المخزون'!E:E,'أرصدة المصنع'!D447,'حركة المخزون'!G:G,'أرصدة المصنع'!$AD$2)</f>
        <v>0</v>
      </c>
      <c r="AE447" s="21"/>
      <c r="AF447" s="20">
        <f>SUMIFS('حركة المخزون'!F:F,'حركة المخزون'!E:E,'أرصدة المصنع'!D447,'حركة المخزون'!H:H,'أرصدة المصنع'!$AF$2)-SUMIFS('حركة المخزون'!F:F,'حركة المخزون'!E:E,'أرصدة المصنع'!D447,'حركة المخزون'!G:G,'أرصدة المصنع'!$AF$2)</f>
        <v>0</v>
      </c>
    </row>
    <row r="448" spans="2:32" ht="24" customHeight="1" x14ac:dyDescent="0.2">
      <c r="B448" s="19">
        <v>446</v>
      </c>
      <c r="C448" s="18" t="str">
        <f>VLOOKUP(B448,'قاعدة البيانات'!B:F,5,0)</f>
        <v xml:space="preserve"> </v>
      </c>
      <c r="D448" s="18" t="str">
        <f>VLOOKUP(C448,'قاعدة البيانات'!F:G,2,0)</f>
        <v/>
      </c>
      <c r="F448" s="20">
        <f>SUMIFS('حركة المخزون'!F:F,'حركة المخزون'!E:E,'أرصدة المصنع'!D448,'حركة المخزون'!H:H,'أرصدة المصنع'!$F$2)-SUMIFS('حركة المخزون'!F:F,'حركة المخزون'!E:E,'أرصدة المصنع'!D448,'حركة المخزون'!G:G,'أرصدة المصنع'!$F$2)</f>
        <v>0</v>
      </c>
      <c r="G448" s="21"/>
      <c r="H448" s="20">
        <f>SUMIFS('حركة المخزون'!F:F,'حركة المخزون'!E:E,'أرصدة المصنع'!D448,'حركة المخزون'!H:H,'أرصدة المصنع'!$H$2)-SUMIFS('حركة المخزون'!F:F,'حركة المخزون'!E:E,'أرصدة المصنع'!D448,'حركة المخزون'!G:G,'أرصدة المصنع'!$H$2)</f>
        <v>0</v>
      </c>
      <c r="I448" s="21"/>
      <c r="J448" s="20">
        <f>SUMIFS('حركة المخزون'!F:F,'حركة المخزون'!E:E,'أرصدة المصنع'!D448,'حركة المخزون'!H:H,'أرصدة المصنع'!$J$2)-SUMIFS('حركة المخزون'!F:F,'حركة المخزون'!E:E,'أرصدة المصنع'!D448,'حركة المخزون'!G:G,'أرصدة المصنع'!$J$2)</f>
        <v>0</v>
      </c>
      <c r="K448" s="21"/>
      <c r="L448" s="20">
        <f>SUMIFS('حركة المخزون'!F:F,'حركة المخزون'!E:E,'أرصدة المصنع'!D448,'حركة المخزون'!H:H,'أرصدة المصنع'!$L$2)-SUMIFS('حركة المخزون'!F:F,'حركة المخزون'!E:E,'أرصدة المصنع'!D448,'حركة المخزون'!G:G,'أرصدة المصنع'!$L$2)</f>
        <v>0</v>
      </c>
      <c r="M448" s="21"/>
      <c r="N448" s="20">
        <f>SUMIFS('حركة المخزون'!F:F,'حركة المخزون'!E:E,'أرصدة المصنع'!D448,'حركة المخزون'!H:H,'أرصدة المصنع'!$N$2)-SUMIFS('حركة المخزون'!F:F,'حركة المخزون'!E:E,'أرصدة المصنع'!D448,'حركة المخزون'!G:G,'أرصدة المصنع'!$N$2)</f>
        <v>0</v>
      </c>
      <c r="O448" s="21"/>
      <c r="P448" s="20">
        <f>SUMIFS('حركة المخزون'!F:F,'حركة المخزون'!E:E,'أرصدة المصنع'!D448,'حركة المخزون'!H:H,'أرصدة المصنع'!$P$2)-SUMIFS('حركة المخزون'!F:F,'حركة المخزون'!E:E,'أرصدة المصنع'!D448,'حركة المخزون'!G:G,'أرصدة المصنع'!$P$2)</f>
        <v>0</v>
      </c>
      <c r="Q448" s="21"/>
      <c r="R448" s="20">
        <f>SUMIFS('حركة المخزون'!F:F,'حركة المخزون'!E:E,'أرصدة المصنع'!D448,'حركة المخزون'!H:H,'أرصدة المصنع'!$R$2)-SUMIFS('حركة المخزون'!F:F,'حركة المخزون'!E:E,'أرصدة المصنع'!D448,'حركة المخزون'!G:G,'أرصدة المصنع'!$R$2)</f>
        <v>0</v>
      </c>
      <c r="S448" s="21"/>
      <c r="T448" s="20">
        <f>SUMIFS('حركة المخزون'!F:F,'حركة المخزون'!E:E,'أرصدة المصنع'!D448,'حركة المخزون'!H:H,'أرصدة المصنع'!$T$2)-SUMIFS('حركة المخزون'!F:F,'حركة المخزون'!E:E,'أرصدة المصنع'!D448,'حركة المخزون'!G:G,'أرصدة المصنع'!$T$2)</f>
        <v>0</v>
      </c>
      <c r="U448" s="21"/>
      <c r="V448" s="20">
        <f>SUMIFS('حركة المخزون'!F:F,'حركة المخزون'!E:E,'أرصدة المصنع'!D448,'حركة المخزون'!H:H,'أرصدة المصنع'!$V$2)-SUMIFS('حركة المخزون'!F:F,'حركة المخزون'!E:E,'أرصدة المصنع'!D448,'حركة المخزون'!G:G,'أرصدة المصنع'!$V$2)</f>
        <v>0</v>
      </c>
      <c r="W448" s="21"/>
      <c r="X448" s="20">
        <f>SUMIFS('حركة المخزون'!F:F,'حركة المخزون'!E:E,'أرصدة المصنع'!D448,'حركة المخزون'!H:H,'أرصدة المصنع'!$X$2)-SUMIFS('حركة المخزون'!F:F,'حركة المخزون'!E:E,'أرصدة المصنع'!D448,'حركة المخزون'!G:G,'أرصدة المصنع'!$X$2)</f>
        <v>0</v>
      </c>
      <c r="Y448" s="21"/>
      <c r="Z448" s="20">
        <f>SUMIFS('حركة المخزون'!F:F,'حركة المخزون'!E:E,'أرصدة المصنع'!D448,'حركة المخزون'!H:H,'أرصدة المصنع'!$Z$2)-SUMIFS('حركة المخزون'!F:F,'حركة المخزون'!E:E,'أرصدة المصنع'!D448,'حركة المخزون'!G:G,'أرصدة المصنع'!$Z$2)</f>
        <v>0</v>
      </c>
      <c r="AA448" s="21"/>
      <c r="AB448" s="20">
        <f>SUMIFS('حركة المخزون'!F:F,'حركة المخزون'!E:E,'أرصدة المصنع'!D448,'حركة المخزون'!H:H,'أرصدة المصنع'!$AB$2)-SUMIFS('حركة المخزون'!F:F,'حركة المخزون'!E:E,'أرصدة المصنع'!D448,'حركة المخزون'!G:G,'أرصدة المصنع'!$AB$2)</f>
        <v>0</v>
      </c>
      <c r="AC448" s="21"/>
      <c r="AD448" s="20">
        <f>SUMIFS('حركة المخزون'!F:F,'حركة المخزون'!E:E,'أرصدة المصنع'!D448,'حركة المخزون'!H:H,'أرصدة المصنع'!$AD$2)-SUMIFS('حركة المخزون'!F:F,'حركة المخزون'!E:E,'أرصدة المصنع'!D448,'حركة المخزون'!G:G,'أرصدة المصنع'!$AD$2)</f>
        <v>0</v>
      </c>
      <c r="AE448" s="21"/>
      <c r="AF448" s="20">
        <f>SUMIFS('حركة المخزون'!F:F,'حركة المخزون'!E:E,'أرصدة المصنع'!D448,'حركة المخزون'!H:H,'أرصدة المصنع'!$AF$2)-SUMIFS('حركة المخزون'!F:F,'حركة المخزون'!E:E,'أرصدة المصنع'!D448,'حركة المخزون'!G:G,'أرصدة المصنع'!$AF$2)</f>
        <v>0</v>
      </c>
    </row>
    <row r="449" spans="2:32" ht="24" customHeight="1" x14ac:dyDescent="0.2">
      <c r="B449" s="18">
        <v>447</v>
      </c>
      <c r="C449" s="18" t="str">
        <f>VLOOKUP(B449,'قاعدة البيانات'!B:F,5,0)</f>
        <v xml:space="preserve"> </v>
      </c>
      <c r="D449" s="18" t="str">
        <f>VLOOKUP(C449,'قاعدة البيانات'!F:G,2,0)</f>
        <v/>
      </c>
      <c r="F449" s="20">
        <f>SUMIFS('حركة المخزون'!F:F,'حركة المخزون'!E:E,'أرصدة المصنع'!D449,'حركة المخزون'!H:H,'أرصدة المصنع'!$F$2)-SUMIFS('حركة المخزون'!F:F,'حركة المخزون'!E:E,'أرصدة المصنع'!D449,'حركة المخزون'!G:G,'أرصدة المصنع'!$F$2)</f>
        <v>0</v>
      </c>
      <c r="G449" s="21"/>
      <c r="H449" s="20">
        <f>SUMIFS('حركة المخزون'!F:F,'حركة المخزون'!E:E,'أرصدة المصنع'!D449,'حركة المخزون'!H:H,'أرصدة المصنع'!$H$2)-SUMIFS('حركة المخزون'!F:F,'حركة المخزون'!E:E,'أرصدة المصنع'!D449,'حركة المخزون'!G:G,'أرصدة المصنع'!$H$2)</f>
        <v>0</v>
      </c>
      <c r="I449" s="21"/>
      <c r="J449" s="20">
        <f>SUMIFS('حركة المخزون'!F:F,'حركة المخزون'!E:E,'أرصدة المصنع'!D449,'حركة المخزون'!H:H,'أرصدة المصنع'!$J$2)-SUMIFS('حركة المخزون'!F:F,'حركة المخزون'!E:E,'أرصدة المصنع'!D449,'حركة المخزون'!G:G,'أرصدة المصنع'!$J$2)</f>
        <v>0</v>
      </c>
      <c r="K449" s="21"/>
      <c r="L449" s="20">
        <f>SUMIFS('حركة المخزون'!F:F,'حركة المخزون'!E:E,'أرصدة المصنع'!D449,'حركة المخزون'!H:H,'أرصدة المصنع'!$L$2)-SUMIFS('حركة المخزون'!F:F,'حركة المخزون'!E:E,'أرصدة المصنع'!D449,'حركة المخزون'!G:G,'أرصدة المصنع'!$L$2)</f>
        <v>0</v>
      </c>
      <c r="M449" s="21"/>
      <c r="N449" s="20">
        <f>SUMIFS('حركة المخزون'!F:F,'حركة المخزون'!E:E,'أرصدة المصنع'!D449,'حركة المخزون'!H:H,'أرصدة المصنع'!$N$2)-SUMIFS('حركة المخزون'!F:F,'حركة المخزون'!E:E,'أرصدة المصنع'!D449,'حركة المخزون'!G:G,'أرصدة المصنع'!$N$2)</f>
        <v>0</v>
      </c>
      <c r="O449" s="21"/>
      <c r="P449" s="20">
        <f>SUMIFS('حركة المخزون'!F:F,'حركة المخزون'!E:E,'أرصدة المصنع'!D449,'حركة المخزون'!H:H,'أرصدة المصنع'!$P$2)-SUMIFS('حركة المخزون'!F:F,'حركة المخزون'!E:E,'أرصدة المصنع'!D449,'حركة المخزون'!G:G,'أرصدة المصنع'!$P$2)</f>
        <v>0</v>
      </c>
      <c r="Q449" s="21"/>
      <c r="R449" s="20">
        <f>SUMIFS('حركة المخزون'!F:F,'حركة المخزون'!E:E,'أرصدة المصنع'!D449,'حركة المخزون'!H:H,'أرصدة المصنع'!$R$2)-SUMIFS('حركة المخزون'!F:F,'حركة المخزون'!E:E,'أرصدة المصنع'!D449,'حركة المخزون'!G:G,'أرصدة المصنع'!$R$2)</f>
        <v>0</v>
      </c>
      <c r="S449" s="21"/>
      <c r="T449" s="20">
        <f>SUMIFS('حركة المخزون'!F:F,'حركة المخزون'!E:E,'أرصدة المصنع'!D449,'حركة المخزون'!H:H,'أرصدة المصنع'!$T$2)-SUMIFS('حركة المخزون'!F:F,'حركة المخزون'!E:E,'أرصدة المصنع'!D449,'حركة المخزون'!G:G,'أرصدة المصنع'!$T$2)</f>
        <v>0</v>
      </c>
      <c r="U449" s="21"/>
      <c r="V449" s="20">
        <f>SUMIFS('حركة المخزون'!F:F,'حركة المخزون'!E:E,'أرصدة المصنع'!D449,'حركة المخزون'!H:H,'أرصدة المصنع'!$V$2)-SUMIFS('حركة المخزون'!F:F,'حركة المخزون'!E:E,'أرصدة المصنع'!D449,'حركة المخزون'!G:G,'أرصدة المصنع'!$V$2)</f>
        <v>0</v>
      </c>
      <c r="W449" s="21"/>
      <c r="X449" s="20">
        <f>SUMIFS('حركة المخزون'!F:F,'حركة المخزون'!E:E,'أرصدة المصنع'!D449,'حركة المخزون'!H:H,'أرصدة المصنع'!$X$2)-SUMIFS('حركة المخزون'!F:F,'حركة المخزون'!E:E,'أرصدة المصنع'!D449,'حركة المخزون'!G:G,'أرصدة المصنع'!$X$2)</f>
        <v>0</v>
      </c>
      <c r="Y449" s="21"/>
      <c r="Z449" s="20">
        <f>SUMIFS('حركة المخزون'!F:F,'حركة المخزون'!E:E,'أرصدة المصنع'!D449,'حركة المخزون'!H:H,'أرصدة المصنع'!$Z$2)-SUMIFS('حركة المخزون'!F:F,'حركة المخزون'!E:E,'أرصدة المصنع'!D449,'حركة المخزون'!G:G,'أرصدة المصنع'!$Z$2)</f>
        <v>0</v>
      </c>
      <c r="AA449" s="21"/>
      <c r="AB449" s="20">
        <f>SUMIFS('حركة المخزون'!F:F,'حركة المخزون'!E:E,'أرصدة المصنع'!D449,'حركة المخزون'!H:H,'أرصدة المصنع'!$AB$2)-SUMIFS('حركة المخزون'!F:F,'حركة المخزون'!E:E,'أرصدة المصنع'!D449,'حركة المخزون'!G:G,'أرصدة المصنع'!$AB$2)</f>
        <v>0</v>
      </c>
      <c r="AC449" s="21"/>
      <c r="AD449" s="20">
        <f>SUMIFS('حركة المخزون'!F:F,'حركة المخزون'!E:E,'أرصدة المصنع'!D449,'حركة المخزون'!H:H,'أرصدة المصنع'!$AD$2)-SUMIFS('حركة المخزون'!F:F,'حركة المخزون'!E:E,'أرصدة المصنع'!D449,'حركة المخزون'!G:G,'أرصدة المصنع'!$AD$2)</f>
        <v>0</v>
      </c>
      <c r="AE449" s="21"/>
      <c r="AF449" s="20">
        <f>SUMIFS('حركة المخزون'!F:F,'حركة المخزون'!E:E,'أرصدة المصنع'!D449,'حركة المخزون'!H:H,'أرصدة المصنع'!$AF$2)-SUMIFS('حركة المخزون'!F:F,'حركة المخزون'!E:E,'أرصدة المصنع'!D449,'حركة المخزون'!G:G,'أرصدة المصنع'!$AF$2)</f>
        <v>0</v>
      </c>
    </row>
    <row r="450" spans="2:32" ht="24" customHeight="1" x14ac:dyDescent="0.2">
      <c r="B450" s="18">
        <v>448</v>
      </c>
      <c r="C450" s="18" t="str">
        <f>VLOOKUP(B450,'قاعدة البيانات'!B:F,5,0)</f>
        <v xml:space="preserve"> </v>
      </c>
      <c r="D450" s="18" t="str">
        <f>VLOOKUP(C450,'قاعدة البيانات'!F:G,2,0)</f>
        <v/>
      </c>
      <c r="F450" s="20">
        <f>SUMIFS('حركة المخزون'!F:F,'حركة المخزون'!E:E,'أرصدة المصنع'!D450,'حركة المخزون'!H:H,'أرصدة المصنع'!$F$2)-SUMIFS('حركة المخزون'!F:F,'حركة المخزون'!E:E,'أرصدة المصنع'!D450,'حركة المخزون'!G:G,'أرصدة المصنع'!$F$2)</f>
        <v>0</v>
      </c>
      <c r="G450" s="21"/>
      <c r="H450" s="20">
        <f>SUMIFS('حركة المخزون'!F:F,'حركة المخزون'!E:E,'أرصدة المصنع'!D450,'حركة المخزون'!H:H,'أرصدة المصنع'!$H$2)-SUMIFS('حركة المخزون'!F:F,'حركة المخزون'!E:E,'أرصدة المصنع'!D450,'حركة المخزون'!G:G,'أرصدة المصنع'!$H$2)</f>
        <v>0</v>
      </c>
      <c r="I450" s="21"/>
      <c r="J450" s="20">
        <f>SUMIFS('حركة المخزون'!F:F,'حركة المخزون'!E:E,'أرصدة المصنع'!D450,'حركة المخزون'!H:H,'أرصدة المصنع'!$J$2)-SUMIFS('حركة المخزون'!F:F,'حركة المخزون'!E:E,'أرصدة المصنع'!D450,'حركة المخزون'!G:G,'أرصدة المصنع'!$J$2)</f>
        <v>0</v>
      </c>
      <c r="K450" s="21"/>
      <c r="L450" s="20">
        <f>SUMIFS('حركة المخزون'!F:F,'حركة المخزون'!E:E,'أرصدة المصنع'!D450,'حركة المخزون'!H:H,'أرصدة المصنع'!$L$2)-SUMIFS('حركة المخزون'!F:F,'حركة المخزون'!E:E,'أرصدة المصنع'!D450,'حركة المخزون'!G:G,'أرصدة المصنع'!$L$2)</f>
        <v>0</v>
      </c>
      <c r="M450" s="21"/>
      <c r="N450" s="20">
        <f>SUMIFS('حركة المخزون'!F:F,'حركة المخزون'!E:E,'أرصدة المصنع'!D450,'حركة المخزون'!H:H,'أرصدة المصنع'!$N$2)-SUMIFS('حركة المخزون'!F:F,'حركة المخزون'!E:E,'أرصدة المصنع'!D450,'حركة المخزون'!G:G,'أرصدة المصنع'!$N$2)</f>
        <v>0</v>
      </c>
      <c r="O450" s="21"/>
      <c r="P450" s="20">
        <f>SUMIFS('حركة المخزون'!F:F,'حركة المخزون'!E:E,'أرصدة المصنع'!D450,'حركة المخزون'!H:H,'أرصدة المصنع'!$P$2)-SUMIFS('حركة المخزون'!F:F,'حركة المخزون'!E:E,'أرصدة المصنع'!D450,'حركة المخزون'!G:G,'أرصدة المصنع'!$P$2)</f>
        <v>0</v>
      </c>
      <c r="Q450" s="21"/>
      <c r="R450" s="20">
        <f>SUMIFS('حركة المخزون'!F:F,'حركة المخزون'!E:E,'أرصدة المصنع'!D450,'حركة المخزون'!H:H,'أرصدة المصنع'!$R$2)-SUMIFS('حركة المخزون'!F:F,'حركة المخزون'!E:E,'أرصدة المصنع'!D450,'حركة المخزون'!G:G,'أرصدة المصنع'!$R$2)</f>
        <v>0</v>
      </c>
      <c r="S450" s="21"/>
      <c r="T450" s="20">
        <f>SUMIFS('حركة المخزون'!F:F,'حركة المخزون'!E:E,'أرصدة المصنع'!D450,'حركة المخزون'!H:H,'أرصدة المصنع'!$T$2)-SUMIFS('حركة المخزون'!F:F,'حركة المخزون'!E:E,'أرصدة المصنع'!D450,'حركة المخزون'!G:G,'أرصدة المصنع'!$T$2)</f>
        <v>0</v>
      </c>
      <c r="U450" s="21"/>
      <c r="V450" s="20">
        <f>SUMIFS('حركة المخزون'!F:F,'حركة المخزون'!E:E,'أرصدة المصنع'!D450,'حركة المخزون'!H:H,'أرصدة المصنع'!$V$2)-SUMIFS('حركة المخزون'!F:F,'حركة المخزون'!E:E,'أرصدة المصنع'!D450,'حركة المخزون'!G:G,'أرصدة المصنع'!$V$2)</f>
        <v>0</v>
      </c>
      <c r="W450" s="21"/>
      <c r="X450" s="20">
        <f>SUMIFS('حركة المخزون'!F:F,'حركة المخزون'!E:E,'أرصدة المصنع'!D450,'حركة المخزون'!H:H,'أرصدة المصنع'!$X$2)-SUMIFS('حركة المخزون'!F:F,'حركة المخزون'!E:E,'أرصدة المصنع'!D450,'حركة المخزون'!G:G,'أرصدة المصنع'!$X$2)</f>
        <v>0</v>
      </c>
      <c r="Y450" s="21"/>
      <c r="Z450" s="20">
        <f>SUMIFS('حركة المخزون'!F:F,'حركة المخزون'!E:E,'أرصدة المصنع'!D450,'حركة المخزون'!H:H,'أرصدة المصنع'!$Z$2)-SUMIFS('حركة المخزون'!F:F,'حركة المخزون'!E:E,'أرصدة المصنع'!D450,'حركة المخزون'!G:G,'أرصدة المصنع'!$Z$2)</f>
        <v>0</v>
      </c>
      <c r="AA450" s="21"/>
      <c r="AB450" s="20">
        <f>SUMIFS('حركة المخزون'!F:F,'حركة المخزون'!E:E,'أرصدة المصنع'!D450,'حركة المخزون'!H:H,'أرصدة المصنع'!$AB$2)-SUMIFS('حركة المخزون'!F:F,'حركة المخزون'!E:E,'أرصدة المصنع'!D450,'حركة المخزون'!G:G,'أرصدة المصنع'!$AB$2)</f>
        <v>0</v>
      </c>
      <c r="AC450" s="21"/>
      <c r="AD450" s="20">
        <f>SUMIFS('حركة المخزون'!F:F,'حركة المخزون'!E:E,'أرصدة المصنع'!D450,'حركة المخزون'!H:H,'أرصدة المصنع'!$AD$2)-SUMIFS('حركة المخزون'!F:F,'حركة المخزون'!E:E,'أرصدة المصنع'!D450,'حركة المخزون'!G:G,'أرصدة المصنع'!$AD$2)</f>
        <v>0</v>
      </c>
      <c r="AE450" s="21"/>
      <c r="AF450" s="20">
        <f>SUMIFS('حركة المخزون'!F:F,'حركة المخزون'!E:E,'أرصدة المصنع'!D450,'حركة المخزون'!H:H,'أرصدة المصنع'!$AF$2)-SUMIFS('حركة المخزون'!F:F,'حركة المخزون'!E:E,'أرصدة المصنع'!D450,'حركة المخزون'!G:G,'أرصدة المصنع'!$AF$2)</f>
        <v>0</v>
      </c>
    </row>
    <row r="451" spans="2:32" ht="24" customHeight="1" x14ac:dyDescent="0.2">
      <c r="B451" s="19">
        <v>449</v>
      </c>
      <c r="C451" s="18" t="str">
        <f>VLOOKUP(B451,'قاعدة البيانات'!B:F,5,0)</f>
        <v xml:space="preserve"> </v>
      </c>
      <c r="D451" s="18" t="str">
        <f>VLOOKUP(C451,'قاعدة البيانات'!F:G,2,0)</f>
        <v/>
      </c>
      <c r="F451" s="20">
        <f>SUMIFS('حركة المخزون'!F:F,'حركة المخزون'!E:E,'أرصدة المصنع'!D451,'حركة المخزون'!H:H,'أرصدة المصنع'!$F$2)-SUMIFS('حركة المخزون'!F:F,'حركة المخزون'!E:E,'أرصدة المصنع'!D451,'حركة المخزون'!G:G,'أرصدة المصنع'!$F$2)</f>
        <v>0</v>
      </c>
      <c r="G451" s="21"/>
      <c r="H451" s="20">
        <f>SUMIFS('حركة المخزون'!F:F,'حركة المخزون'!E:E,'أرصدة المصنع'!D451,'حركة المخزون'!H:H,'أرصدة المصنع'!$H$2)-SUMIFS('حركة المخزون'!F:F,'حركة المخزون'!E:E,'أرصدة المصنع'!D451,'حركة المخزون'!G:G,'أرصدة المصنع'!$H$2)</f>
        <v>0</v>
      </c>
      <c r="I451" s="21"/>
      <c r="J451" s="20">
        <f>SUMIFS('حركة المخزون'!F:F,'حركة المخزون'!E:E,'أرصدة المصنع'!D451,'حركة المخزون'!H:H,'أرصدة المصنع'!$J$2)-SUMIFS('حركة المخزون'!F:F,'حركة المخزون'!E:E,'أرصدة المصنع'!D451,'حركة المخزون'!G:G,'أرصدة المصنع'!$J$2)</f>
        <v>0</v>
      </c>
      <c r="K451" s="21"/>
      <c r="L451" s="20">
        <f>SUMIFS('حركة المخزون'!F:F,'حركة المخزون'!E:E,'أرصدة المصنع'!D451,'حركة المخزون'!H:H,'أرصدة المصنع'!$L$2)-SUMIFS('حركة المخزون'!F:F,'حركة المخزون'!E:E,'أرصدة المصنع'!D451,'حركة المخزون'!G:G,'أرصدة المصنع'!$L$2)</f>
        <v>0</v>
      </c>
      <c r="M451" s="21"/>
      <c r="N451" s="20">
        <f>SUMIFS('حركة المخزون'!F:F,'حركة المخزون'!E:E,'أرصدة المصنع'!D451,'حركة المخزون'!H:H,'أرصدة المصنع'!$N$2)-SUMIFS('حركة المخزون'!F:F,'حركة المخزون'!E:E,'أرصدة المصنع'!D451,'حركة المخزون'!G:G,'أرصدة المصنع'!$N$2)</f>
        <v>0</v>
      </c>
      <c r="O451" s="21"/>
      <c r="P451" s="20">
        <f>SUMIFS('حركة المخزون'!F:F,'حركة المخزون'!E:E,'أرصدة المصنع'!D451,'حركة المخزون'!H:H,'أرصدة المصنع'!$P$2)-SUMIFS('حركة المخزون'!F:F,'حركة المخزون'!E:E,'أرصدة المصنع'!D451,'حركة المخزون'!G:G,'أرصدة المصنع'!$P$2)</f>
        <v>0</v>
      </c>
      <c r="Q451" s="21"/>
      <c r="R451" s="20">
        <f>SUMIFS('حركة المخزون'!F:F,'حركة المخزون'!E:E,'أرصدة المصنع'!D451,'حركة المخزون'!H:H,'أرصدة المصنع'!$R$2)-SUMIFS('حركة المخزون'!F:F,'حركة المخزون'!E:E,'أرصدة المصنع'!D451,'حركة المخزون'!G:G,'أرصدة المصنع'!$R$2)</f>
        <v>0</v>
      </c>
      <c r="S451" s="21"/>
      <c r="T451" s="20">
        <f>SUMIFS('حركة المخزون'!F:F,'حركة المخزون'!E:E,'أرصدة المصنع'!D451,'حركة المخزون'!H:H,'أرصدة المصنع'!$T$2)-SUMIFS('حركة المخزون'!F:F,'حركة المخزون'!E:E,'أرصدة المصنع'!D451,'حركة المخزون'!G:G,'أرصدة المصنع'!$T$2)</f>
        <v>0</v>
      </c>
      <c r="U451" s="21"/>
      <c r="V451" s="20">
        <f>SUMIFS('حركة المخزون'!F:F,'حركة المخزون'!E:E,'أرصدة المصنع'!D451,'حركة المخزون'!H:H,'أرصدة المصنع'!$V$2)-SUMIFS('حركة المخزون'!F:F,'حركة المخزون'!E:E,'أرصدة المصنع'!D451,'حركة المخزون'!G:G,'أرصدة المصنع'!$V$2)</f>
        <v>0</v>
      </c>
      <c r="W451" s="21"/>
      <c r="X451" s="20">
        <f>SUMIFS('حركة المخزون'!F:F,'حركة المخزون'!E:E,'أرصدة المصنع'!D451,'حركة المخزون'!H:H,'أرصدة المصنع'!$X$2)-SUMIFS('حركة المخزون'!F:F,'حركة المخزون'!E:E,'أرصدة المصنع'!D451,'حركة المخزون'!G:G,'أرصدة المصنع'!$X$2)</f>
        <v>0</v>
      </c>
      <c r="Y451" s="21"/>
      <c r="Z451" s="20">
        <f>SUMIFS('حركة المخزون'!F:F,'حركة المخزون'!E:E,'أرصدة المصنع'!D451,'حركة المخزون'!H:H,'أرصدة المصنع'!$Z$2)-SUMIFS('حركة المخزون'!F:F,'حركة المخزون'!E:E,'أرصدة المصنع'!D451,'حركة المخزون'!G:G,'أرصدة المصنع'!$Z$2)</f>
        <v>0</v>
      </c>
      <c r="AA451" s="21"/>
      <c r="AB451" s="20">
        <f>SUMIFS('حركة المخزون'!F:F,'حركة المخزون'!E:E,'أرصدة المصنع'!D451,'حركة المخزون'!H:H,'أرصدة المصنع'!$AB$2)-SUMIFS('حركة المخزون'!F:F,'حركة المخزون'!E:E,'أرصدة المصنع'!D451,'حركة المخزون'!G:G,'أرصدة المصنع'!$AB$2)</f>
        <v>0</v>
      </c>
      <c r="AC451" s="21"/>
      <c r="AD451" s="20">
        <f>SUMIFS('حركة المخزون'!F:F,'حركة المخزون'!E:E,'أرصدة المصنع'!D451,'حركة المخزون'!H:H,'أرصدة المصنع'!$AD$2)-SUMIFS('حركة المخزون'!F:F,'حركة المخزون'!E:E,'أرصدة المصنع'!D451,'حركة المخزون'!G:G,'أرصدة المصنع'!$AD$2)</f>
        <v>0</v>
      </c>
      <c r="AE451" s="21"/>
      <c r="AF451" s="20">
        <f>SUMIFS('حركة المخزون'!F:F,'حركة المخزون'!E:E,'أرصدة المصنع'!D451,'حركة المخزون'!H:H,'أرصدة المصنع'!$AF$2)-SUMIFS('حركة المخزون'!F:F,'حركة المخزون'!E:E,'أرصدة المصنع'!D451,'حركة المخزون'!G:G,'أرصدة المصنع'!$AF$2)</f>
        <v>0</v>
      </c>
    </row>
    <row r="452" spans="2:32" ht="24" customHeight="1" x14ac:dyDescent="0.2">
      <c r="B452" s="18">
        <v>450</v>
      </c>
      <c r="C452" s="18" t="str">
        <f>VLOOKUP(B452,'قاعدة البيانات'!B:F,5,0)</f>
        <v xml:space="preserve"> </v>
      </c>
      <c r="D452" s="18" t="str">
        <f>VLOOKUP(C452,'قاعدة البيانات'!F:G,2,0)</f>
        <v/>
      </c>
      <c r="F452" s="20">
        <f>SUMIFS('حركة المخزون'!F:F,'حركة المخزون'!E:E,'أرصدة المصنع'!D452,'حركة المخزون'!H:H,'أرصدة المصنع'!$F$2)-SUMIFS('حركة المخزون'!F:F,'حركة المخزون'!E:E,'أرصدة المصنع'!D452,'حركة المخزون'!G:G,'أرصدة المصنع'!$F$2)</f>
        <v>0</v>
      </c>
      <c r="G452" s="21"/>
      <c r="H452" s="20">
        <f>SUMIFS('حركة المخزون'!F:F,'حركة المخزون'!E:E,'أرصدة المصنع'!D452,'حركة المخزون'!H:H,'أرصدة المصنع'!$H$2)-SUMIFS('حركة المخزون'!F:F,'حركة المخزون'!E:E,'أرصدة المصنع'!D452,'حركة المخزون'!G:G,'أرصدة المصنع'!$H$2)</f>
        <v>0</v>
      </c>
      <c r="I452" s="21"/>
      <c r="J452" s="20">
        <f>SUMIFS('حركة المخزون'!F:F,'حركة المخزون'!E:E,'أرصدة المصنع'!D452,'حركة المخزون'!H:H,'أرصدة المصنع'!$J$2)-SUMIFS('حركة المخزون'!F:F,'حركة المخزون'!E:E,'أرصدة المصنع'!D452,'حركة المخزون'!G:G,'أرصدة المصنع'!$J$2)</f>
        <v>0</v>
      </c>
      <c r="K452" s="21"/>
      <c r="L452" s="20">
        <f>SUMIFS('حركة المخزون'!F:F,'حركة المخزون'!E:E,'أرصدة المصنع'!D452,'حركة المخزون'!H:H,'أرصدة المصنع'!$L$2)-SUMIFS('حركة المخزون'!F:F,'حركة المخزون'!E:E,'أرصدة المصنع'!D452,'حركة المخزون'!G:G,'أرصدة المصنع'!$L$2)</f>
        <v>0</v>
      </c>
      <c r="M452" s="21"/>
      <c r="N452" s="20">
        <f>SUMIFS('حركة المخزون'!F:F,'حركة المخزون'!E:E,'أرصدة المصنع'!D452,'حركة المخزون'!H:H,'أرصدة المصنع'!$N$2)-SUMIFS('حركة المخزون'!F:F,'حركة المخزون'!E:E,'أرصدة المصنع'!D452,'حركة المخزون'!G:G,'أرصدة المصنع'!$N$2)</f>
        <v>0</v>
      </c>
      <c r="O452" s="21"/>
      <c r="P452" s="20">
        <f>SUMIFS('حركة المخزون'!F:F,'حركة المخزون'!E:E,'أرصدة المصنع'!D452,'حركة المخزون'!H:H,'أرصدة المصنع'!$P$2)-SUMIFS('حركة المخزون'!F:F,'حركة المخزون'!E:E,'أرصدة المصنع'!D452,'حركة المخزون'!G:G,'أرصدة المصنع'!$P$2)</f>
        <v>0</v>
      </c>
      <c r="Q452" s="21"/>
      <c r="R452" s="20">
        <f>SUMIFS('حركة المخزون'!F:F,'حركة المخزون'!E:E,'أرصدة المصنع'!D452,'حركة المخزون'!H:H,'أرصدة المصنع'!$R$2)-SUMIFS('حركة المخزون'!F:F,'حركة المخزون'!E:E,'أرصدة المصنع'!D452,'حركة المخزون'!G:G,'أرصدة المصنع'!$R$2)</f>
        <v>0</v>
      </c>
      <c r="S452" s="21"/>
      <c r="T452" s="20">
        <f>SUMIFS('حركة المخزون'!F:F,'حركة المخزون'!E:E,'أرصدة المصنع'!D452,'حركة المخزون'!H:H,'أرصدة المصنع'!$T$2)-SUMIFS('حركة المخزون'!F:F,'حركة المخزون'!E:E,'أرصدة المصنع'!D452,'حركة المخزون'!G:G,'أرصدة المصنع'!$T$2)</f>
        <v>0</v>
      </c>
      <c r="U452" s="21"/>
      <c r="V452" s="20">
        <f>SUMIFS('حركة المخزون'!F:F,'حركة المخزون'!E:E,'أرصدة المصنع'!D452,'حركة المخزون'!H:H,'أرصدة المصنع'!$V$2)-SUMIFS('حركة المخزون'!F:F,'حركة المخزون'!E:E,'أرصدة المصنع'!D452,'حركة المخزون'!G:G,'أرصدة المصنع'!$V$2)</f>
        <v>0</v>
      </c>
      <c r="W452" s="21"/>
      <c r="X452" s="20">
        <f>SUMIFS('حركة المخزون'!F:F,'حركة المخزون'!E:E,'أرصدة المصنع'!D452,'حركة المخزون'!H:H,'أرصدة المصنع'!$X$2)-SUMIFS('حركة المخزون'!F:F,'حركة المخزون'!E:E,'أرصدة المصنع'!D452,'حركة المخزون'!G:G,'أرصدة المصنع'!$X$2)</f>
        <v>0</v>
      </c>
      <c r="Y452" s="21"/>
      <c r="Z452" s="20">
        <f>SUMIFS('حركة المخزون'!F:F,'حركة المخزون'!E:E,'أرصدة المصنع'!D452,'حركة المخزون'!H:H,'أرصدة المصنع'!$Z$2)-SUMIFS('حركة المخزون'!F:F,'حركة المخزون'!E:E,'أرصدة المصنع'!D452,'حركة المخزون'!G:G,'أرصدة المصنع'!$Z$2)</f>
        <v>0</v>
      </c>
      <c r="AA452" s="21"/>
      <c r="AB452" s="20">
        <f>SUMIFS('حركة المخزون'!F:F,'حركة المخزون'!E:E,'أرصدة المصنع'!D452,'حركة المخزون'!H:H,'أرصدة المصنع'!$AB$2)-SUMIFS('حركة المخزون'!F:F,'حركة المخزون'!E:E,'أرصدة المصنع'!D452,'حركة المخزون'!G:G,'أرصدة المصنع'!$AB$2)</f>
        <v>0</v>
      </c>
      <c r="AC452" s="21"/>
      <c r="AD452" s="20">
        <f>SUMIFS('حركة المخزون'!F:F,'حركة المخزون'!E:E,'أرصدة المصنع'!D452,'حركة المخزون'!H:H,'أرصدة المصنع'!$AD$2)-SUMIFS('حركة المخزون'!F:F,'حركة المخزون'!E:E,'أرصدة المصنع'!D452,'حركة المخزون'!G:G,'أرصدة المصنع'!$AD$2)</f>
        <v>0</v>
      </c>
      <c r="AE452" s="21"/>
      <c r="AF452" s="20">
        <f>SUMIFS('حركة المخزون'!F:F,'حركة المخزون'!E:E,'أرصدة المصنع'!D452,'حركة المخزون'!H:H,'أرصدة المصنع'!$AF$2)-SUMIFS('حركة المخزون'!F:F,'حركة المخزون'!E:E,'أرصدة المصنع'!D452,'حركة المخزون'!G:G,'أرصدة المصنع'!$AF$2)</f>
        <v>0</v>
      </c>
    </row>
    <row r="453" spans="2:32" ht="24" customHeight="1" x14ac:dyDescent="0.2">
      <c r="B453" s="18">
        <v>451</v>
      </c>
      <c r="C453" s="18" t="str">
        <f>VLOOKUP(B453,'قاعدة البيانات'!B:F,5,0)</f>
        <v xml:space="preserve"> </v>
      </c>
      <c r="D453" s="18" t="str">
        <f>VLOOKUP(C453,'قاعدة البيانات'!F:G,2,0)</f>
        <v/>
      </c>
      <c r="F453" s="20">
        <f>SUMIFS('حركة المخزون'!F:F,'حركة المخزون'!E:E,'أرصدة المصنع'!D453,'حركة المخزون'!H:H,'أرصدة المصنع'!$F$2)-SUMIFS('حركة المخزون'!F:F,'حركة المخزون'!E:E,'أرصدة المصنع'!D453,'حركة المخزون'!G:G,'أرصدة المصنع'!$F$2)</f>
        <v>0</v>
      </c>
      <c r="G453" s="21"/>
      <c r="H453" s="20">
        <f>SUMIFS('حركة المخزون'!F:F,'حركة المخزون'!E:E,'أرصدة المصنع'!D453,'حركة المخزون'!H:H,'أرصدة المصنع'!$H$2)-SUMIFS('حركة المخزون'!F:F,'حركة المخزون'!E:E,'أرصدة المصنع'!D453,'حركة المخزون'!G:G,'أرصدة المصنع'!$H$2)</f>
        <v>0</v>
      </c>
      <c r="I453" s="21"/>
      <c r="J453" s="20">
        <f>SUMIFS('حركة المخزون'!F:F,'حركة المخزون'!E:E,'أرصدة المصنع'!D453,'حركة المخزون'!H:H,'أرصدة المصنع'!$J$2)-SUMIFS('حركة المخزون'!F:F,'حركة المخزون'!E:E,'أرصدة المصنع'!D453,'حركة المخزون'!G:G,'أرصدة المصنع'!$J$2)</f>
        <v>0</v>
      </c>
      <c r="K453" s="21"/>
      <c r="L453" s="20">
        <f>SUMIFS('حركة المخزون'!F:F,'حركة المخزون'!E:E,'أرصدة المصنع'!D453,'حركة المخزون'!H:H,'أرصدة المصنع'!$L$2)-SUMIFS('حركة المخزون'!F:F,'حركة المخزون'!E:E,'أرصدة المصنع'!D453,'حركة المخزون'!G:G,'أرصدة المصنع'!$L$2)</f>
        <v>0</v>
      </c>
      <c r="M453" s="21"/>
      <c r="N453" s="20">
        <f>SUMIFS('حركة المخزون'!F:F,'حركة المخزون'!E:E,'أرصدة المصنع'!D453,'حركة المخزون'!H:H,'أرصدة المصنع'!$N$2)-SUMIFS('حركة المخزون'!F:F,'حركة المخزون'!E:E,'أرصدة المصنع'!D453,'حركة المخزون'!G:G,'أرصدة المصنع'!$N$2)</f>
        <v>0</v>
      </c>
      <c r="O453" s="21"/>
      <c r="P453" s="20">
        <f>SUMIFS('حركة المخزون'!F:F,'حركة المخزون'!E:E,'أرصدة المصنع'!D453,'حركة المخزون'!H:H,'أرصدة المصنع'!$P$2)-SUMIFS('حركة المخزون'!F:F,'حركة المخزون'!E:E,'أرصدة المصنع'!D453,'حركة المخزون'!G:G,'أرصدة المصنع'!$P$2)</f>
        <v>0</v>
      </c>
      <c r="Q453" s="21"/>
      <c r="R453" s="20">
        <f>SUMIFS('حركة المخزون'!F:F,'حركة المخزون'!E:E,'أرصدة المصنع'!D453,'حركة المخزون'!H:H,'أرصدة المصنع'!$R$2)-SUMIFS('حركة المخزون'!F:F,'حركة المخزون'!E:E,'أرصدة المصنع'!D453,'حركة المخزون'!G:G,'أرصدة المصنع'!$R$2)</f>
        <v>0</v>
      </c>
      <c r="S453" s="21"/>
      <c r="T453" s="20">
        <f>SUMIFS('حركة المخزون'!F:F,'حركة المخزون'!E:E,'أرصدة المصنع'!D453,'حركة المخزون'!H:H,'أرصدة المصنع'!$T$2)-SUMIFS('حركة المخزون'!F:F,'حركة المخزون'!E:E,'أرصدة المصنع'!D453,'حركة المخزون'!G:G,'أرصدة المصنع'!$T$2)</f>
        <v>0</v>
      </c>
      <c r="U453" s="21"/>
      <c r="V453" s="20">
        <f>SUMIFS('حركة المخزون'!F:F,'حركة المخزون'!E:E,'أرصدة المصنع'!D453,'حركة المخزون'!H:H,'أرصدة المصنع'!$V$2)-SUMIFS('حركة المخزون'!F:F,'حركة المخزون'!E:E,'أرصدة المصنع'!D453,'حركة المخزون'!G:G,'أرصدة المصنع'!$V$2)</f>
        <v>0</v>
      </c>
      <c r="W453" s="21"/>
      <c r="X453" s="20">
        <f>SUMIFS('حركة المخزون'!F:F,'حركة المخزون'!E:E,'أرصدة المصنع'!D453,'حركة المخزون'!H:H,'أرصدة المصنع'!$X$2)-SUMIFS('حركة المخزون'!F:F,'حركة المخزون'!E:E,'أرصدة المصنع'!D453,'حركة المخزون'!G:G,'أرصدة المصنع'!$X$2)</f>
        <v>0</v>
      </c>
      <c r="Y453" s="21"/>
      <c r="Z453" s="20">
        <f>SUMIFS('حركة المخزون'!F:F,'حركة المخزون'!E:E,'أرصدة المصنع'!D453,'حركة المخزون'!H:H,'أرصدة المصنع'!$Z$2)-SUMIFS('حركة المخزون'!F:F,'حركة المخزون'!E:E,'أرصدة المصنع'!D453,'حركة المخزون'!G:G,'أرصدة المصنع'!$Z$2)</f>
        <v>0</v>
      </c>
      <c r="AA453" s="21"/>
      <c r="AB453" s="20">
        <f>SUMIFS('حركة المخزون'!F:F,'حركة المخزون'!E:E,'أرصدة المصنع'!D453,'حركة المخزون'!H:H,'أرصدة المصنع'!$AB$2)-SUMIFS('حركة المخزون'!F:F,'حركة المخزون'!E:E,'أرصدة المصنع'!D453,'حركة المخزون'!G:G,'أرصدة المصنع'!$AB$2)</f>
        <v>0</v>
      </c>
      <c r="AC453" s="21"/>
      <c r="AD453" s="20">
        <f>SUMIFS('حركة المخزون'!F:F,'حركة المخزون'!E:E,'أرصدة المصنع'!D453,'حركة المخزون'!H:H,'أرصدة المصنع'!$AD$2)-SUMIFS('حركة المخزون'!F:F,'حركة المخزون'!E:E,'أرصدة المصنع'!D453,'حركة المخزون'!G:G,'أرصدة المصنع'!$AD$2)</f>
        <v>0</v>
      </c>
      <c r="AE453" s="21"/>
      <c r="AF453" s="20">
        <f>SUMIFS('حركة المخزون'!F:F,'حركة المخزون'!E:E,'أرصدة المصنع'!D453,'حركة المخزون'!H:H,'أرصدة المصنع'!$AF$2)-SUMIFS('حركة المخزون'!F:F,'حركة المخزون'!E:E,'أرصدة المصنع'!D453,'حركة المخزون'!G:G,'أرصدة المصنع'!$AF$2)</f>
        <v>0</v>
      </c>
    </row>
    <row r="454" spans="2:32" ht="24" customHeight="1" x14ac:dyDescent="0.2">
      <c r="B454" s="19">
        <v>452</v>
      </c>
      <c r="C454" s="18" t="str">
        <f>VLOOKUP(B454,'قاعدة البيانات'!B:F,5,0)</f>
        <v xml:space="preserve"> </v>
      </c>
      <c r="D454" s="18" t="str">
        <f>VLOOKUP(C454,'قاعدة البيانات'!F:G,2,0)</f>
        <v/>
      </c>
      <c r="F454" s="20">
        <f>SUMIFS('حركة المخزون'!F:F,'حركة المخزون'!E:E,'أرصدة المصنع'!D454,'حركة المخزون'!H:H,'أرصدة المصنع'!$F$2)-SUMIFS('حركة المخزون'!F:F,'حركة المخزون'!E:E,'أرصدة المصنع'!D454,'حركة المخزون'!G:G,'أرصدة المصنع'!$F$2)</f>
        <v>0</v>
      </c>
      <c r="G454" s="21"/>
      <c r="H454" s="20">
        <f>SUMIFS('حركة المخزون'!F:F,'حركة المخزون'!E:E,'أرصدة المصنع'!D454,'حركة المخزون'!H:H,'أرصدة المصنع'!$H$2)-SUMIFS('حركة المخزون'!F:F,'حركة المخزون'!E:E,'أرصدة المصنع'!D454,'حركة المخزون'!G:G,'أرصدة المصنع'!$H$2)</f>
        <v>0</v>
      </c>
      <c r="I454" s="21"/>
      <c r="J454" s="20">
        <f>SUMIFS('حركة المخزون'!F:F,'حركة المخزون'!E:E,'أرصدة المصنع'!D454,'حركة المخزون'!H:H,'أرصدة المصنع'!$J$2)-SUMIFS('حركة المخزون'!F:F,'حركة المخزون'!E:E,'أرصدة المصنع'!D454,'حركة المخزون'!G:G,'أرصدة المصنع'!$J$2)</f>
        <v>0</v>
      </c>
      <c r="K454" s="21"/>
      <c r="L454" s="20">
        <f>SUMIFS('حركة المخزون'!F:F,'حركة المخزون'!E:E,'أرصدة المصنع'!D454,'حركة المخزون'!H:H,'أرصدة المصنع'!$L$2)-SUMIFS('حركة المخزون'!F:F,'حركة المخزون'!E:E,'أرصدة المصنع'!D454,'حركة المخزون'!G:G,'أرصدة المصنع'!$L$2)</f>
        <v>0</v>
      </c>
      <c r="M454" s="21"/>
      <c r="N454" s="20">
        <f>SUMIFS('حركة المخزون'!F:F,'حركة المخزون'!E:E,'أرصدة المصنع'!D454,'حركة المخزون'!H:H,'أرصدة المصنع'!$N$2)-SUMIFS('حركة المخزون'!F:F,'حركة المخزون'!E:E,'أرصدة المصنع'!D454,'حركة المخزون'!G:G,'أرصدة المصنع'!$N$2)</f>
        <v>0</v>
      </c>
      <c r="O454" s="21"/>
      <c r="P454" s="20">
        <f>SUMIFS('حركة المخزون'!F:F,'حركة المخزون'!E:E,'أرصدة المصنع'!D454,'حركة المخزون'!H:H,'أرصدة المصنع'!$P$2)-SUMIFS('حركة المخزون'!F:F,'حركة المخزون'!E:E,'أرصدة المصنع'!D454,'حركة المخزون'!G:G,'أرصدة المصنع'!$P$2)</f>
        <v>0</v>
      </c>
      <c r="Q454" s="21"/>
      <c r="R454" s="20">
        <f>SUMIFS('حركة المخزون'!F:F,'حركة المخزون'!E:E,'أرصدة المصنع'!D454,'حركة المخزون'!H:H,'أرصدة المصنع'!$R$2)-SUMIFS('حركة المخزون'!F:F,'حركة المخزون'!E:E,'أرصدة المصنع'!D454,'حركة المخزون'!G:G,'أرصدة المصنع'!$R$2)</f>
        <v>0</v>
      </c>
      <c r="S454" s="21"/>
      <c r="T454" s="20">
        <f>SUMIFS('حركة المخزون'!F:F,'حركة المخزون'!E:E,'أرصدة المصنع'!D454,'حركة المخزون'!H:H,'أرصدة المصنع'!$T$2)-SUMIFS('حركة المخزون'!F:F,'حركة المخزون'!E:E,'أرصدة المصنع'!D454,'حركة المخزون'!G:G,'أرصدة المصنع'!$T$2)</f>
        <v>0</v>
      </c>
      <c r="U454" s="21"/>
      <c r="V454" s="20">
        <f>SUMIFS('حركة المخزون'!F:F,'حركة المخزون'!E:E,'أرصدة المصنع'!D454,'حركة المخزون'!H:H,'أرصدة المصنع'!$V$2)-SUMIFS('حركة المخزون'!F:F,'حركة المخزون'!E:E,'أرصدة المصنع'!D454,'حركة المخزون'!G:G,'أرصدة المصنع'!$V$2)</f>
        <v>0</v>
      </c>
      <c r="W454" s="21"/>
      <c r="X454" s="20">
        <f>SUMIFS('حركة المخزون'!F:F,'حركة المخزون'!E:E,'أرصدة المصنع'!D454,'حركة المخزون'!H:H,'أرصدة المصنع'!$X$2)-SUMIFS('حركة المخزون'!F:F,'حركة المخزون'!E:E,'أرصدة المصنع'!D454,'حركة المخزون'!G:G,'أرصدة المصنع'!$X$2)</f>
        <v>0</v>
      </c>
      <c r="Y454" s="21"/>
      <c r="Z454" s="20">
        <f>SUMIFS('حركة المخزون'!F:F,'حركة المخزون'!E:E,'أرصدة المصنع'!D454,'حركة المخزون'!H:H,'أرصدة المصنع'!$Z$2)-SUMIFS('حركة المخزون'!F:F,'حركة المخزون'!E:E,'أرصدة المصنع'!D454,'حركة المخزون'!G:G,'أرصدة المصنع'!$Z$2)</f>
        <v>0</v>
      </c>
      <c r="AA454" s="21"/>
      <c r="AB454" s="20">
        <f>SUMIFS('حركة المخزون'!F:F,'حركة المخزون'!E:E,'أرصدة المصنع'!D454,'حركة المخزون'!H:H,'أرصدة المصنع'!$AB$2)-SUMIFS('حركة المخزون'!F:F,'حركة المخزون'!E:E,'أرصدة المصنع'!D454,'حركة المخزون'!G:G,'أرصدة المصنع'!$AB$2)</f>
        <v>0</v>
      </c>
      <c r="AC454" s="21"/>
      <c r="AD454" s="20">
        <f>SUMIFS('حركة المخزون'!F:F,'حركة المخزون'!E:E,'أرصدة المصنع'!D454,'حركة المخزون'!H:H,'أرصدة المصنع'!$AD$2)-SUMIFS('حركة المخزون'!F:F,'حركة المخزون'!E:E,'أرصدة المصنع'!D454,'حركة المخزون'!G:G,'أرصدة المصنع'!$AD$2)</f>
        <v>0</v>
      </c>
      <c r="AE454" s="21"/>
      <c r="AF454" s="20">
        <f>SUMIFS('حركة المخزون'!F:F,'حركة المخزون'!E:E,'أرصدة المصنع'!D454,'حركة المخزون'!H:H,'أرصدة المصنع'!$AF$2)-SUMIFS('حركة المخزون'!F:F,'حركة المخزون'!E:E,'أرصدة المصنع'!D454,'حركة المخزون'!G:G,'أرصدة المصنع'!$AF$2)</f>
        <v>0</v>
      </c>
    </row>
    <row r="455" spans="2:32" ht="24" customHeight="1" x14ac:dyDescent="0.2">
      <c r="B455" s="18">
        <v>453</v>
      </c>
      <c r="C455" s="18" t="str">
        <f>VLOOKUP(B455,'قاعدة البيانات'!B:F,5,0)</f>
        <v xml:space="preserve"> </v>
      </c>
      <c r="D455" s="18" t="str">
        <f>VLOOKUP(C455,'قاعدة البيانات'!F:G,2,0)</f>
        <v/>
      </c>
      <c r="F455" s="20">
        <f>SUMIFS('حركة المخزون'!F:F,'حركة المخزون'!E:E,'أرصدة المصنع'!D455,'حركة المخزون'!H:H,'أرصدة المصنع'!$F$2)-SUMIFS('حركة المخزون'!F:F,'حركة المخزون'!E:E,'أرصدة المصنع'!D455,'حركة المخزون'!G:G,'أرصدة المصنع'!$F$2)</f>
        <v>0</v>
      </c>
      <c r="G455" s="21"/>
      <c r="H455" s="20">
        <f>SUMIFS('حركة المخزون'!F:F,'حركة المخزون'!E:E,'أرصدة المصنع'!D455,'حركة المخزون'!H:H,'أرصدة المصنع'!$H$2)-SUMIFS('حركة المخزون'!F:F,'حركة المخزون'!E:E,'أرصدة المصنع'!D455,'حركة المخزون'!G:G,'أرصدة المصنع'!$H$2)</f>
        <v>0</v>
      </c>
      <c r="I455" s="21"/>
      <c r="J455" s="20">
        <f>SUMIFS('حركة المخزون'!F:F,'حركة المخزون'!E:E,'أرصدة المصنع'!D455,'حركة المخزون'!H:H,'أرصدة المصنع'!$J$2)-SUMIFS('حركة المخزون'!F:F,'حركة المخزون'!E:E,'أرصدة المصنع'!D455,'حركة المخزون'!G:G,'أرصدة المصنع'!$J$2)</f>
        <v>0</v>
      </c>
      <c r="K455" s="21"/>
      <c r="L455" s="20">
        <f>SUMIFS('حركة المخزون'!F:F,'حركة المخزون'!E:E,'أرصدة المصنع'!D455,'حركة المخزون'!H:H,'أرصدة المصنع'!$L$2)-SUMIFS('حركة المخزون'!F:F,'حركة المخزون'!E:E,'أرصدة المصنع'!D455,'حركة المخزون'!G:G,'أرصدة المصنع'!$L$2)</f>
        <v>0</v>
      </c>
      <c r="M455" s="21"/>
      <c r="N455" s="20">
        <f>SUMIFS('حركة المخزون'!F:F,'حركة المخزون'!E:E,'أرصدة المصنع'!D455,'حركة المخزون'!H:H,'أرصدة المصنع'!$N$2)-SUMIFS('حركة المخزون'!F:F,'حركة المخزون'!E:E,'أرصدة المصنع'!D455,'حركة المخزون'!G:G,'أرصدة المصنع'!$N$2)</f>
        <v>0</v>
      </c>
      <c r="O455" s="21"/>
      <c r="P455" s="20">
        <f>SUMIFS('حركة المخزون'!F:F,'حركة المخزون'!E:E,'أرصدة المصنع'!D455,'حركة المخزون'!H:H,'أرصدة المصنع'!$P$2)-SUMIFS('حركة المخزون'!F:F,'حركة المخزون'!E:E,'أرصدة المصنع'!D455,'حركة المخزون'!G:G,'أرصدة المصنع'!$P$2)</f>
        <v>0</v>
      </c>
      <c r="Q455" s="21"/>
      <c r="R455" s="20">
        <f>SUMIFS('حركة المخزون'!F:F,'حركة المخزون'!E:E,'أرصدة المصنع'!D455,'حركة المخزون'!H:H,'أرصدة المصنع'!$R$2)-SUMIFS('حركة المخزون'!F:F,'حركة المخزون'!E:E,'أرصدة المصنع'!D455,'حركة المخزون'!G:G,'أرصدة المصنع'!$R$2)</f>
        <v>0</v>
      </c>
      <c r="S455" s="21"/>
      <c r="T455" s="20">
        <f>SUMIFS('حركة المخزون'!F:F,'حركة المخزون'!E:E,'أرصدة المصنع'!D455,'حركة المخزون'!H:H,'أرصدة المصنع'!$T$2)-SUMIFS('حركة المخزون'!F:F,'حركة المخزون'!E:E,'أرصدة المصنع'!D455,'حركة المخزون'!G:G,'أرصدة المصنع'!$T$2)</f>
        <v>0</v>
      </c>
      <c r="U455" s="21"/>
      <c r="V455" s="20">
        <f>SUMIFS('حركة المخزون'!F:F,'حركة المخزون'!E:E,'أرصدة المصنع'!D455,'حركة المخزون'!H:H,'أرصدة المصنع'!$V$2)-SUMIFS('حركة المخزون'!F:F,'حركة المخزون'!E:E,'أرصدة المصنع'!D455,'حركة المخزون'!G:G,'أرصدة المصنع'!$V$2)</f>
        <v>0</v>
      </c>
      <c r="W455" s="21"/>
      <c r="X455" s="20">
        <f>SUMIFS('حركة المخزون'!F:F,'حركة المخزون'!E:E,'أرصدة المصنع'!D455,'حركة المخزون'!H:H,'أرصدة المصنع'!$X$2)-SUMIFS('حركة المخزون'!F:F,'حركة المخزون'!E:E,'أرصدة المصنع'!D455,'حركة المخزون'!G:G,'أرصدة المصنع'!$X$2)</f>
        <v>0</v>
      </c>
      <c r="Y455" s="21"/>
      <c r="Z455" s="20">
        <f>SUMIFS('حركة المخزون'!F:F,'حركة المخزون'!E:E,'أرصدة المصنع'!D455,'حركة المخزون'!H:H,'أرصدة المصنع'!$Z$2)-SUMIFS('حركة المخزون'!F:F,'حركة المخزون'!E:E,'أرصدة المصنع'!D455,'حركة المخزون'!G:G,'أرصدة المصنع'!$Z$2)</f>
        <v>0</v>
      </c>
      <c r="AA455" s="21"/>
      <c r="AB455" s="20">
        <f>SUMIFS('حركة المخزون'!F:F,'حركة المخزون'!E:E,'أرصدة المصنع'!D455,'حركة المخزون'!H:H,'أرصدة المصنع'!$AB$2)-SUMIFS('حركة المخزون'!F:F,'حركة المخزون'!E:E,'أرصدة المصنع'!D455,'حركة المخزون'!G:G,'أرصدة المصنع'!$AB$2)</f>
        <v>0</v>
      </c>
      <c r="AC455" s="21"/>
      <c r="AD455" s="20">
        <f>SUMIFS('حركة المخزون'!F:F,'حركة المخزون'!E:E,'أرصدة المصنع'!D455,'حركة المخزون'!H:H,'أرصدة المصنع'!$AD$2)-SUMIFS('حركة المخزون'!F:F,'حركة المخزون'!E:E,'أرصدة المصنع'!D455,'حركة المخزون'!G:G,'أرصدة المصنع'!$AD$2)</f>
        <v>0</v>
      </c>
      <c r="AE455" s="21"/>
      <c r="AF455" s="20">
        <f>SUMIFS('حركة المخزون'!F:F,'حركة المخزون'!E:E,'أرصدة المصنع'!D455,'حركة المخزون'!H:H,'أرصدة المصنع'!$AF$2)-SUMIFS('حركة المخزون'!F:F,'حركة المخزون'!E:E,'أرصدة المصنع'!D455,'حركة المخزون'!G:G,'أرصدة المصنع'!$AF$2)</f>
        <v>0</v>
      </c>
    </row>
    <row r="456" spans="2:32" ht="24" customHeight="1" x14ac:dyDescent="0.2">
      <c r="B456" s="18">
        <v>454</v>
      </c>
      <c r="C456" s="18" t="str">
        <f>VLOOKUP(B456,'قاعدة البيانات'!B:F,5,0)</f>
        <v xml:space="preserve"> </v>
      </c>
      <c r="D456" s="18" t="str">
        <f>VLOOKUP(C456,'قاعدة البيانات'!F:G,2,0)</f>
        <v/>
      </c>
      <c r="F456" s="20">
        <f>SUMIFS('حركة المخزون'!F:F,'حركة المخزون'!E:E,'أرصدة المصنع'!D456,'حركة المخزون'!H:H,'أرصدة المصنع'!$F$2)-SUMIFS('حركة المخزون'!F:F,'حركة المخزون'!E:E,'أرصدة المصنع'!D456,'حركة المخزون'!G:G,'أرصدة المصنع'!$F$2)</f>
        <v>0</v>
      </c>
      <c r="G456" s="21"/>
      <c r="H456" s="20">
        <f>SUMIFS('حركة المخزون'!F:F,'حركة المخزون'!E:E,'أرصدة المصنع'!D456,'حركة المخزون'!H:H,'أرصدة المصنع'!$H$2)-SUMIFS('حركة المخزون'!F:F,'حركة المخزون'!E:E,'أرصدة المصنع'!D456,'حركة المخزون'!G:G,'أرصدة المصنع'!$H$2)</f>
        <v>0</v>
      </c>
      <c r="I456" s="21"/>
      <c r="J456" s="20">
        <f>SUMIFS('حركة المخزون'!F:F,'حركة المخزون'!E:E,'أرصدة المصنع'!D456,'حركة المخزون'!H:H,'أرصدة المصنع'!$J$2)-SUMIFS('حركة المخزون'!F:F,'حركة المخزون'!E:E,'أرصدة المصنع'!D456,'حركة المخزون'!G:G,'أرصدة المصنع'!$J$2)</f>
        <v>0</v>
      </c>
      <c r="K456" s="21"/>
      <c r="L456" s="20">
        <f>SUMIFS('حركة المخزون'!F:F,'حركة المخزون'!E:E,'أرصدة المصنع'!D456,'حركة المخزون'!H:H,'أرصدة المصنع'!$L$2)-SUMIFS('حركة المخزون'!F:F,'حركة المخزون'!E:E,'أرصدة المصنع'!D456,'حركة المخزون'!G:G,'أرصدة المصنع'!$L$2)</f>
        <v>0</v>
      </c>
      <c r="M456" s="21"/>
      <c r="N456" s="20">
        <f>SUMIFS('حركة المخزون'!F:F,'حركة المخزون'!E:E,'أرصدة المصنع'!D456,'حركة المخزون'!H:H,'أرصدة المصنع'!$N$2)-SUMIFS('حركة المخزون'!F:F,'حركة المخزون'!E:E,'أرصدة المصنع'!D456,'حركة المخزون'!G:G,'أرصدة المصنع'!$N$2)</f>
        <v>0</v>
      </c>
      <c r="O456" s="21"/>
      <c r="P456" s="20">
        <f>SUMIFS('حركة المخزون'!F:F,'حركة المخزون'!E:E,'أرصدة المصنع'!D456,'حركة المخزون'!H:H,'أرصدة المصنع'!$P$2)-SUMIFS('حركة المخزون'!F:F,'حركة المخزون'!E:E,'أرصدة المصنع'!D456,'حركة المخزون'!G:G,'أرصدة المصنع'!$P$2)</f>
        <v>0</v>
      </c>
      <c r="Q456" s="21"/>
      <c r="R456" s="20">
        <f>SUMIFS('حركة المخزون'!F:F,'حركة المخزون'!E:E,'أرصدة المصنع'!D456,'حركة المخزون'!H:H,'أرصدة المصنع'!$R$2)-SUMIFS('حركة المخزون'!F:F,'حركة المخزون'!E:E,'أرصدة المصنع'!D456,'حركة المخزون'!G:G,'أرصدة المصنع'!$R$2)</f>
        <v>0</v>
      </c>
      <c r="S456" s="21"/>
      <c r="T456" s="20">
        <f>SUMIFS('حركة المخزون'!F:F,'حركة المخزون'!E:E,'أرصدة المصنع'!D456,'حركة المخزون'!H:H,'أرصدة المصنع'!$T$2)-SUMIFS('حركة المخزون'!F:F,'حركة المخزون'!E:E,'أرصدة المصنع'!D456,'حركة المخزون'!G:G,'أرصدة المصنع'!$T$2)</f>
        <v>0</v>
      </c>
      <c r="U456" s="21"/>
      <c r="V456" s="20">
        <f>SUMIFS('حركة المخزون'!F:F,'حركة المخزون'!E:E,'أرصدة المصنع'!D456,'حركة المخزون'!H:H,'أرصدة المصنع'!$V$2)-SUMIFS('حركة المخزون'!F:F,'حركة المخزون'!E:E,'أرصدة المصنع'!D456,'حركة المخزون'!G:G,'أرصدة المصنع'!$V$2)</f>
        <v>0</v>
      </c>
      <c r="W456" s="21"/>
      <c r="X456" s="20">
        <f>SUMIFS('حركة المخزون'!F:F,'حركة المخزون'!E:E,'أرصدة المصنع'!D456,'حركة المخزون'!H:H,'أرصدة المصنع'!$X$2)-SUMIFS('حركة المخزون'!F:F,'حركة المخزون'!E:E,'أرصدة المصنع'!D456,'حركة المخزون'!G:G,'أرصدة المصنع'!$X$2)</f>
        <v>0</v>
      </c>
      <c r="Y456" s="21"/>
      <c r="Z456" s="20">
        <f>SUMIFS('حركة المخزون'!F:F,'حركة المخزون'!E:E,'أرصدة المصنع'!D456,'حركة المخزون'!H:H,'أرصدة المصنع'!$Z$2)-SUMIFS('حركة المخزون'!F:F,'حركة المخزون'!E:E,'أرصدة المصنع'!D456,'حركة المخزون'!G:G,'أرصدة المصنع'!$Z$2)</f>
        <v>0</v>
      </c>
      <c r="AA456" s="21"/>
      <c r="AB456" s="20">
        <f>SUMIFS('حركة المخزون'!F:F,'حركة المخزون'!E:E,'أرصدة المصنع'!D456,'حركة المخزون'!H:H,'أرصدة المصنع'!$AB$2)-SUMIFS('حركة المخزون'!F:F,'حركة المخزون'!E:E,'أرصدة المصنع'!D456,'حركة المخزون'!G:G,'أرصدة المصنع'!$AB$2)</f>
        <v>0</v>
      </c>
      <c r="AC456" s="21"/>
      <c r="AD456" s="20">
        <f>SUMIFS('حركة المخزون'!F:F,'حركة المخزون'!E:E,'أرصدة المصنع'!D456,'حركة المخزون'!H:H,'أرصدة المصنع'!$AD$2)-SUMIFS('حركة المخزون'!F:F,'حركة المخزون'!E:E,'أرصدة المصنع'!D456,'حركة المخزون'!G:G,'أرصدة المصنع'!$AD$2)</f>
        <v>0</v>
      </c>
      <c r="AE456" s="21"/>
      <c r="AF456" s="20">
        <f>SUMIFS('حركة المخزون'!F:F,'حركة المخزون'!E:E,'أرصدة المصنع'!D456,'حركة المخزون'!H:H,'أرصدة المصنع'!$AF$2)-SUMIFS('حركة المخزون'!F:F,'حركة المخزون'!E:E,'أرصدة المصنع'!D456,'حركة المخزون'!G:G,'أرصدة المصنع'!$AF$2)</f>
        <v>0</v>
      </c>
    </row>
    <row r="457" spans="2:32" ht="24" customHeight="1" x14ac:dyDescent="0.2">
      <c r="B457" s="19">
        <v>455</v>
      </c>
      <c r="C457" s="18" t="str">
        <f>VLOOKUP(B457,'قاعدة البيانات'!B:F,5,0)</f>
        <v xml:space="preserve"> </v>
      </c>
      <c r="D457" s="18" t="str">
        <f>VLOOKUP(C457,'قاعدة البيانات'!F:G,2,0)</f>
        <v/>
      </c>
      <c r="F457" s="20">
        <f>SUMIFS('حركة المخزون'!F:F,'حركة المخزون'!E:E,'أرصدة المصنع'!D457,'حركة المخزون'!H:H,'أرصدة المصنع'!$F$2)-SUMIFS('حركة المخزون'!F:F,'حركة المخزون'!E:E,'أرصدة المصنع'!D457,'حركة المخزون'!G:G,'أرصدة المصنع'!$F$2)</f>
        <v>0</v>
      </c>
      <c r="G457" s="21"/>
      <c r="H457" s="20">
        <f>SUMIFS('حركة المخزون'!F:F,'حركة المخزون'!E:E,'أرصدة المصنع'!D457,'حركة المخزون'!H:H,'أرصدة المصنع'!$H$2)-SUMIFS('حركة المخزون'!F:F,'حركة المخزون'!E:E,'أرصدة المصنع'!D457,'حركة المخزون'!G:G,'أرصدة المصنع'!$H$2)</f>
        <v>0</v>
      </c>
      <c r="I457" s="21"/>
      <c r="J457" s="20">
        <f>SUMIFS('حركة المخزون'!F:F,'حركة المخزون'!E:E,'أرصدة المصنع'!D457,'حركة المخزون'!H:H,'أرصدة المصنع'!$J$2)-SUMIFS('حركة المخزون'!F:F,'حركة المخزون'!E:E,'أرصدة المصنع'!D457,'حركة المخزون'!G:G,'أرصدة المصنع'!$J$2)</f>
        <v>0</v>
      </c>
      <c r="K457" s="21"/>
      <c r="L457" s="20">
        <f>SUMIFS('حركة المخزون'!F:F,'حركة المخزون'!E:E,'أرصدة المصنع'!D457,'حركة المخزون'!H:H,'أرصدة المصنع'!$L$2)-SUMIFS('حركة المخزون'!F:F,'حركة المخزون'!E:E,'أرصدة المصنع'!D457,'حركة المخزون'!G:G,'أرصدة المصنع'!$L$2)</f>
        <v>0</v>
      </c>
      <c r="M457" s="21"/>
      <c r="N457" s="20">
        <f>SUMIFS('حركة المخزون'!F:F,'حركة المخزون'!E:E,'أرصدة المصنع'!D457,'حركة المخزون'!H:H,'أرصدة المصنع'!$N$2)-SUMIFS('حركة المخزون'!F:F,'حركة المخزون'!E:E,'أرصدة المصنع'!D457,'حركة المخزون'!G:G,'أرصدة المصنع'!$N$2)</f>
        <v>0</v>
      </c>
      <c r="O457" s="21"/>
      <c r="P457" s="20">
        <f>SUMIFS('حركة المخزون'!F:F,'حركة المخزون'!E:E,'أرصدة المصنع'!D457,'حركة المخزون'!H:H,'أرصدة المصنع'!$P$2)-SUMIFS('حركة المخزون'!F:F,'حركة المخزون'!E:E,'أرصدة المصنع'!D457,'حركة المخزون'!G:G,'أرصدة المصنع'!$P$2)</f>
        <v>0</v>
      </c>
      <c r="Q457" s="21"/>
      <c r="R457" s="20">
        <f>SUMIFS('حركة المخزون'!F:F,'حركة المخزون'!E:E,'أرصدة المصنع'!D457,'حركة المخزون'!H:H,'أرصدة المصنع'!$R$2)-SUMIFS('حركة المخزون'!F:F,'حركة المخزون'!E:E,'أرصدة المصنع'!D457,'حركة المخزون'!G:G,'أرصدة المصنع'!$R$2)</f>
        <v>0</v>
      </c>
      <c r="S457" s="21"/>
      <c r="T457" s="20">
        <f>SUMIFS('حركة المخزون'!F:F,'حركة المخزون'!E:E,'أرصدة المصنع'!D457,'حركة المخزون'!H:H,'أرصدة المصنع'!$T$2)-SUMIFS('حركة المخزون'!F:F,'حركة المخزون'!E:E,'أرصدة المصنع'!D457,'حركة المخزون'!G:G,'أرصدة المصنع'!$T$2)</f>
        <v>0</v>
      </c>
      <c r="U457" s="21"/>
      <c r="V457" s="20">
        <f>SUMIFS('حركة المخزون'!F:F,'حركة المخزون'!E:E,'أرصدة المصنع'!D457,'حركة المخزون'!H:H,'أرصدة المصنع'!$V$2)-SUMIFS('حركة المخزون'!F:F,'حركة المخزون'!E:E,'أرصدة المصنع'!D457,'حركة المخزون'!G:G,'أرصدة المصنع'!$V$2)</f>
        <v>0</v>
      </c>
      <c r="W457" s="21"/>
      <c r="X457" s="20">
        <f>SUMIFS('حركة المخزون'!F:F,'حركة المخزون'!E:E,'أرصدة المصنع'!D457,'حركة المخزون'!H:H,'أرصدة المصنع'!$X$2)-SUMIFS('حركة المخزون'!F:F,'حركة المخزون'!E:E,'أرصدة المصنع'!D457,'حركة المخزون'!G:G,'أرصدة المصنع'!$X$2)</f>
        <v>0</v>
      </c>
      <c r="Y457" s="21"/>
      <c r="Z457" s="20">
        <f>SUMIFS('حركة المخزون'!F:F,'حركة المخزون'!E:E,'أرصدة المصنع'!D457,'حركة المخزون'!H:H,'أرصدة المصنع'!$Z$2)-SUMIFS('حركة المخزون'!F:F,'حركة المخزون'!E:E,'أرصدة المصنع'!D457,'حركة المخزون'!G:G,'أرصدة المصنع'!$Z$2)</f>
        <v>0</v>
      </c>
      <c r="AA457" s="21"/>
      <c r="AB457" s="20">
        <f>SUMIFS('حركة المخزون'!F:F,'حركة المخزون'!E:E,'أرصدة المصنع'!D457,'حركة المخزون'!H:H,'أرصدة المصنع'!$AB$2)-SUMIFS('حركة المخزون'!F:F,'حركة المخزون'!E:E,'أرصدة المصنع'!D457,'حركة المخزون'!G:G,'أرصدة المصنع'!$AB$2)</f>
        <v>0</v>
      </c>
      <c r="AC457" s="21"/>
      <c r="AD457" s="20">
        <f>SUMIFS('حركة المخزون'!F:F,'حركة المخزون'!E:E,'أرصدة المصنع'!D457,'حركة المخزون'!H:H,'أرصدة المصنع'!$AD$2)-SUMIFS('حركة المخزون'!F:F,'حركة المخزون'!E:E,'أرصدة المصنع'!D457,'حركة المخزون'!G:G,'أرصدة المصنع'!$AD$2)</f>
        <v>0</v>
      </c>
      <c r="AE457" s="21"/>
      <c r="AF457" s="20">
        <f>SUMIFS('حركة المخزون'!F:F,'حركة المخزون'!E:E,'أرصدة المصنع'!D457,'حركة المخزون'!H:H,'أرصدة المصنع'!$AF$2)-SUMIFS('حركة المخزون'!F:F,'حركة المخزون'!E:E,'أرصدة المصنع'!D457,'حركة المخزون'!G:G,'أرصدة المصنع'!$AF$2)</f>
        <v>0</v>
      </c>
    </row>
    <row r="458" spans="2:32" ht="24" customHeight="1" x14ac:dyDescent="0.2">
      <c r="B458" s="18">
        <v>456</v>
      </c>
      <c r="C458" s="18" t="str">
        <f>VLOOKUP(B458,'قاعدة البيانات'!B:F,5,0)</f>
        <v xml:space="preserve"> </v>
      </c>
      <c r="D458" s="18" t="str">
        <f>VLOOKUP(C458,'قاعدة البيانات'!F:G,2,0)</f>
        <v/>
      </c>
      <c r="F458" s="20">
        <f>SUMIFS('حركة المخزون'!F:F,'حركة المخزون'!E:E,'أرصدة المصنع'!D458,'حركة المخزون'!H:H,'أرصدة المصنع'!$F$2)-SUMIFS('حركة المخزون'!F:F,'حركة المخزون'!E:E,'أرصدة المصنع'!D458,'حركة المخزون'!G:G,'أرصدة المصنع'!$F$2)</f>
        <v>0</v>
      </c>
      <c r="G458" s="21"/>
      <c r="H458" s="20">
        <f>SUMIFS('حركة المخزون'!F:F,'حركة المخزون'!E:E,'أرصدة المصنع'!D458,'حركة المخزون'!H:H,'أرصدة المصنع'!$H$2)-SUMIFS('حركة المخزون'!F:F,'حركة المخزون'!E:E,'أرصدة المصنع'!D458,'حركة المخزون'!G:G,'أرصدة المصنع'!$H$2)</f>
        <v>0</v>
      </c>
      <c r="I458" s="21"/>
      <c r="J458" s="20">
        <f>SUMIFS('حركة المخزون'!F:F,'حركة المخزون'!E:E,'أرصدة المصنع'!D458,'حركة المخزون'!H:H,'أرصدة المصنع'!$J$2)-SUMIFS('حركة المخزون'!F:F,'حركة المخزون'!E:E,'أرصدة المصنع'!D458,'حركة المخزون'!G:G,'أرصدة المصنع'!$J$2)</f>
        <v>0</v>
      </c>
      <c r="K458" s="21"/>
      <c r="L458" s="20">
        <f>SUMIFS('حركة المخزون'!F:F,'حركة المخزون'!E:E,'أرصدة المصنع'!D458,'حركة المخزون'!H:H,'أرصدة المصنع'!$L$2)-SUMIFS('حركة المخزون'!F:F,'حركة المخزون'!E:E,'أرصدة المصنع'!D458,'حركة المخزون'!G:G,'أرصدة المصنع'!$L$2)</f>
        <v>0</v>
      </c>
      <c r="M458" s="21"/>
      <c r="N458" s="20">
        <f>SUMIFS('حركة المخزون'!F:F,'حركة المخزون'!E:E,'أرصدة المصنع'!D458,'حركة المخزون'!H:H,'أرصدة المصنع'!$N$2)-SUMIFS('حركة المخزون'!F:F,'حركة المخزون'!E:E,'أرصدة المصنع'!D458,'حركة المخزون'!G:G,'أرصدة المصنع'!$N$2)</f>
        <v>0</v>
      </c>
      <c r="O458" s="21"/>
      <c r="P458" s="20">
        <f>SUMIFS('حركة المخزون'!F:F,'حركة المخزون'!E:E,'أرصدة المصنع'!D458,'حركة المخزون'!H:H,'أرصدة المصنع'!$P$2)-SUMIFS('حركة المخزون'!F:F,'حركة المخزون'!E:E,'أرصدة المصنع'!D458,'حركة المخزون'!G:G,'أرصدة المصنع'!$P$2)</f>
        <v>0</v>
      </c>
      <c r="Q458" s="21"/>
      <c r="R458" s="20">
        <f>SUMIFS('حركة المخزون'!F:F,'حركة المخزون'!E:E,'أرصدة المصنع'!D458,'حركة المخزون'!H:H,'أرصدة المصنع'!$R$2)-SUMIFS('حركة المخزون'!F:F,'حركة المخزون'!E:E,'أرصدة المصنع'!D458,'حركة المخزون'!G:G,'أرصدة المصنع'!$R$2)</f>
        <v>0</v>
      </c>
      <c r="S458" s="21"/>
      <c r="T458" s="20">
        <f>SUMIFS('حركة المخزون'!F:F,'حركة المخزون'!E:E,'أرصدة المصنع'!D458,'حركة المخزون'!H:H,'أرصدة المصنع'!$T$2)-SUMIFS('حركة المخزون'!F:F,'حركة المخزون'!E:E,'أرصدة المصنع'!D458,'حركة المخزون'!G:G,'أرصدة المصنع'!$T$2)</f>
        <v>0</v>
      </c>
      <c r="U458" s="21"/>
      <c r="V458" s="20">
        <f>SUMIFS('حركة المخزون'!F:F,'حركة المخزون'!E:E,'أرصدة المصنع'!D458,'حركة المخزون'!H:H,'أرصدة المصنع'!$V$2)-SUMIFS('حركة المخزون'!F:F,'حركة المخزون'!E:E,'أرصدة المصنع'!D458,'حركة المخزون'!G:G,'أرصدة المصنع'!$V$2)</f>
        <v>0</v>
      </c>
      <c r="W458" s="21"/>
      <c r="X458" s="20">
        <f>SUMIFS('حركة المخزون'!F:F,'حركة المخزون'!E:E,'أرصدة المصنع'!D458,'حركة المخزون'!H:H,'أرصدة المصنع'!$X$2)-SUMIFS('حركة المخزون'!F:F,'حركة المخزون'!E:E,'أرصدة المصنع'!D458,'حركة المخزون'!G:G,'أرصدة المصنع'!$X$2)</f>
        <v>0</v>
      </c>
      <c r="Y458" s="21"/>
      <c r="Z458" s="20">
        <f>SUMIFS('حركة المخزون'!F:F,'حركة المخزون'!E:E,'أرصدة المصنع'!D458,'حركة المخزون'!H:H,'أرصدة المصنع'!$Z$2)-SUMIFS('حركة المخزون'!F:F,'حركة المخزون'!E:E,'أرصدة المصنع'!D458,'حركة المخزون'!G:G,'أرصدة المصنع'!$Z$2)</f>
        <v>0</v>
      </c>
      <c r="AA458" s="21"/>
      <c r="AB458" s="20">
        <f>SUMIFS('حركة المخزون'!F:F,'حركة المخزون'!E:E,'أرصدة المصنع'!D458,'حركة المخزون'!H:H,'أرصدة المصنع'!$AB$2)-SUMIFS('حركة المخزون'!F:F,'حركة المخزون'!E:E,'أرصدة المصنع'!D458,'حركة المخزون'!G:G,'أرصدة المصنع'!$AB$2)</f>
        <v>0</v>
      </c>
      <c r="AC458" s="21"/>
      <c r="AD458" s="20">
        <f>SUMIFS('حركة المخزون'!F:F,'حركة المخزون'!E:E,'أرصدة المصنع'!D458,'حركة المخزون'!H:H,'أرصدة المصنع'!$AD$2)-SUMIFS('حركة المخزون'!F:F,'حركة المخزون'!E:E,'أرصدة المصنع'!D458,'حركة المخزون'!G:G,'أرصدة المصنع'!$AD$2)</f>
        <v>0</v>
      </c>
      <c r="AE458" s="21"/>
      <c r="AF458" s="20">
        <f>SUMIFS('حركة المخزون'!F:F,'حركة المخزون'!E:E,'أرصدة المصنع'!D458,'حركة المخزون'!H:H,'أرصدة المصنع'!$AF$2)-SUMIFS('حركة المخزون'!F:F,'حركة المخزون'!E:E,'أرصدة المصنع'!D458,'حركة المخزون'!G:G,'أرصدة المصنع'!$AF$2)</f>
        <v>0</v>
      </c>
    </row>
    <row r="459" spans="2:32" ht="24" customHeight="1" x14ac:dyDescent="0.2">
      <c r="B459" s="18">
        <v>457</v>
      </c>
      <c r="C459" s="18" t="str">
        <f>VLOOKUP(B459,'قاعدة البيانات'!B:F,5,0)</f>
        <v xml:space="preserve"> </v>
      </c>
      <c r="D459" s="18" t="str">
        <f>VLOOKUP(C459,'قاعدة البيانات'!F:G,2,0)</f>
        <v/>
      </c>
      <c r="F459" s="20">
        <f>SUMIFS('حركة المخزون'!F:F,'حركة المخزون'!E:E,'أرصدة المصنع'!D459,'حركة المخزون'!H:H,'أرصدة المصنع'!$F$2)-SUMIFS('حركة المخزون'!F:F,'حركة المخزون'!E:E,'أرصدة المصنع'!D459,'حركة المخزون'!G:G,'أرصدة المصنع'!$F$2)</f>
        <v>0</v>
      </c>
      <c r="G459" s="21"/>
      <c r="H459" s="20">
        <f>SUMIFS('حركة المخزون'!F:F,'حركة المخزون'!E:E,'أرصدة المصنع'!D459,'حركة المخزون'!H:H,'أرصدة المصنع'!$H$2)-SUMIFS('حركة المخزون'!F:F,'حركة المخزون'!E:E,'أرصدة المصنع'!D459,'حركة المخزون'!G:G,'أرصدة المصنع'!$H$2)</f>
        <v>0</v>
      </c>
      <c r="I459" s="21"/>
      <c r="J459" s="20">
        <f>SUMIFS('حركة المخزون'!F:F,'حركة المخزون'!E:E,'أرصدة المصنع'!D459,'حركة المخزون'!H:H,'أرصدة المصنع'!$J$2)-SUMIFS('حركة المخزون'!F:F,'حركة المخزون'!E:E,'أرصدة المصنع'!D459,'حركة المخزون'!G:G,'أرصدة المصنع'!$J$2)</f>
        <v>0</v>
      </c>
      <c r="K459" s="21"/>
      <c r="L459" s="20">
        <f>SUMIFS('حركة المخزون'!F:F,'حركة المخزون'!E:E,'أرصدة المصنع'!D459,'حركة المخزون'!H:H,'أرصدة المصنع'!$L$2)-SUMIFS('حركة المخزون'!F:F,'حركة المخزون'!E:E,'أرصدة المصنع'!D459,'حركة المخزون'!G:G,'أرصدة المصنع'!$L$2)</f>
        <v>0</v>
      </c>
      <c r="M459" s="21"/>
      <c r="N459" s="20">
        <f>SUMIFS('حركة المخزون'!F:F,'حركة المخزون'!E:E,'أرصدة المصنع'!D459,'حركة المخزون'!H:H,'أرصدة المصنع'!$N$2)-SUMIFS('حركة المخزون'!F:F,'حركة المخزون'!E:E,'أرصدة المصنع'!D459,'حركة المخزون'!G:G,'أرصدة المصنع'!$N$2)</f>
        <v>0</v>
      </c>
      <c r="O459" s="21"/>
      <c r="P459" s="20">
        <f>SUMIFS('حركة المخزون'!F:F,'حركة المخزون'!E:E,'أرصدة المصنع'!D459,'حركة المخزون'!H:H,'أرصدة المصنع'!$P$2)-SUMIFS('حركة المخزون'!F:F,'حركة المخزون'!E:E,'أرصدة المصنع'!D459,'حركة المخزون'!G:G,'أرصدة المصنع'!$P$2)</f>
        <v>0</v>
      </c>
      <c r="Q459" s="21"/>
      <c r="R459" s="20">
        <f>SUMIFS('حركة المخزون'!F:F,'حركة المخزون'!E:E,'أرصدة المصنع'!D459,'حركة المخزون'!H:H,'أرصدة المصنع'!$R$2)-SUMIFS('حركة المخزون'!F:F,'حركة المخزون'!E:E,'أرصدة المصنع'!D459,'حركة المخزون'!G:G,'أرصدة المصنع'!$R$2)</f>
        <v>0</v>
      </c>
      <c r="S459" s="21"/>
      <c r="T459" s="20">
        <f>SUMIFS('حركة المخزون'!F:F,'حركة المخزون'!E:E,'أرصدة المصنع'!D459,'حركة المخزون'!H:H,'أرصدة المصنع'!$T$2)-SUMIFS('حركة المخزون'!F:F,'حركة المخزون'!E:E,'أرصدة المصنع'!D459,'حركة المخزون'!G:G,'أرصدة المصنع'!$T$2)</f>
        <v>0</v>
      </c>
      <c r="U459" s="21"/>
      <c r="V459" s="20">
        <f>SUMIFS('حركة المخزون'!F:F,'حركة المخزون'!E:E,'أرصدة المصنع'!D459,'حركة المخزون'!H:H,'أرصدة المصنع'!$V$2)-SUMIFS('حركة المخزون'!F:F,'حركة المخزون'!E:E,'أرصدة المصنع'!D459,'حركة المخزون'!G:G,'أرصدة المصنع'!$V$2)</f>
        <v>0</v>
      </c>
      <c r="W459" s="21"/>
      <c r="X459" s="20">
        <f>SUMIFS('حركة المخزون'!F:F,'حركة المخزون'!E:E,'أرصدة المصنع'!D459,'حركة المخزون'!H:H,'أرصدة المصنع'!$X$2)-SUMIFS('حركة المخزون'!F:F,'حركة المخزون'!E:E,'أرصدة المصنع'!D459,'حركة المخزون'!G:G,'أرصدة المصنع'!$X$2)</f>
        <v>0</v>
      </c>
      <c r="Y459" s="21"/>
      <c r="Z459" s="20">
        <f>SUMIFS('حركة المخزون'!F:F,'حركة المخزون'!E:E,'أرصدة المصنع'!D459,'حركة المخزون'!H:H,'أرصدة المصنع'!$Z$2)-SUMIFS('حركة المخزون'!F:F,'حركة المخزون'!E:E,'أرصدة المصنع'!D459,'حركة المخزون'!G:G,'أرصدة المصنع'!$Z$2)</f>
        <v>0</v>
      </c>
      <c r="AA459" s="21"/>
      <c r="AB459" s="20">
        <f>SUMIFS('حركة المخزون'!F:F,'حركة المخزون'!E:E,'أرصدة المصنع'!D459,'حركة المخزون'!H:H,'أرصدة المصنع'!$AB$2)-SUMIFS('حركة المخزون'!F:F,'حركة المخزون'!E:E,'أرصدة المصنع'!D459,'حركة المخزون'!G:G,'أرصدة المصنع'!$AB$2)</f>
        <v>0</v>
      </c>
      <c r="AC459" s="21"/>
      <c r="AD459" s="20">
        <f>SUMIFS('حركة المخزون'!F:F,'حركة المخزون'!E:E,'أرصدة المصنع'!D459,'حركة المخزون'!H:H,'أرصدة المصنع'!$AD$2)-SUMIFS('حركة المخزون'!F:F,'حركة المخزون'!E:E,'أرصدة المصنع'!D459,'حركة المخزون'!G:G,'أرصدة المصنع'!$AD$2)</f>
        <v>0</v>
      </c>
      <c r="AE459" s="21"/>
      <c r="AF459" s="20">
        <f>SUMIFS('حركة المخزون'!F:F,'حركة المخزون'!E:E,'أرصدة المصنع'!D459,'حركة المخزون'!H:H,'أرصدة المصنع'!$AF$2)-SUMIFS('حركة المخزون'!F:F,'حركة المخزون'!E:E,'أرصدة المصنع'!D459,'حركة المخزون'!G:G,'أرصدة المصنع'!$AF$2)</f>
        <v>0</v>
      </c>
    </row>
    <row r="460" spans="2:32" ht="24" customHeight="1" x14ac:dyDescent="0.2">
      <c r="B460" s="19">
        <v>458</v>
      </c>
      <c r="C460" s="18" t="str">
        <f>VLOOKUP(B460,'قاعدة البيانات'!B:F,5,0)</f>
        <v xml:space="preserve"> </v>
      </c>
      <c r="D460" s="18" t="str">
        <f>VLOOKUP(C460,'قاعدة البيانات'!F:G,2,0)</f>
        <v/>
      </c>
      <c r="F460" s="20">
        <f>SUMIFS('حركة المخزون'!F:F,'حركة المخزون'!E:E,'أرصدة المصنع'!D460,'حركة المخزون'!H:H,'أرصدة المصنع'!$F$2)-SUMIFS('حركة المخزون'!F:F,'حركة المخزون'!E:E,'أرصدة المصنع'!D460,'حركة المخزون'!G:G,'أرصدة المصنع'!$F$2)</f>
        <v>0</v>
      </c>
      <c r="G460" s="21"/>
      <c r="H460" s="20">
        <f>SUMIFS('حركة المخزون'!F:F,'حركة المخزون'!E:E,'أرصدة المصنع'!D460,'حركة المخزون'!H:H,'أرصدة المصنع'!$H$2)-SUMIFS('حركة المخزون'!F:F,'حركة المخزون'!E:E,'أرصدة المصنع'!D460,'حركة المخزون'!G:G,'أرصدة المصنع'!$H$2)</f>
        <v>0</v>
      </c>
      <c r="I460" s="21"/>
      <c r="J460" s="20">
        <f>SUMIFS('حركة المخزون'!F:F,'حركة المخزون'!E:E,'أرصدة المصنع'!D460,'حركة المخزون'!H:H,'أرصدة المصنع'!$J$2)-SUMIFS('حركة المخزون'!F:F,'حركة المخزون'!E:E,'أرصدة المصنع'!D460,'حركة المخزون'!G:G,'أرصدة المصنع'!$J$2)</f>
        <v>0</v>
      </c>
      <c r="K460" s="21"/>
      <c r="L460" s="20">
        <f>SUMIFS('حركة المخزون'!F:F,'حركة المخزون'!E:E,'أرصدة المصنع'!D460,'حركة المخزون'!H:H,'أرصدة المصنع'!$L$2)-SUMIFS('حركة المخزون'!F:F,'حركة المخزون'!E:E,'أرصدة المصنع'!D460,'حركة المخزون'!G:G,'أرصدة المصنع'!$L$2)</f>
        <v>0</v>
      </c>
      <c r="M460" s="21"/>
      <c r="N460" s="20">
        <f>SUMIFS('حركة المخزون'!F:F,'حركة المخزون'!E:E,'أرصدة المصنع'!D460,'حركة المخزون'!H:H,'أرصدة المصنع'!$N$2)-SUMIFS('حركة المخزون'!F:F,'حركة المخزون'!E:E,'أرصدة المصنع'!D460,'حركة المخزون'!G:G,'أرصدة المصنع'!$N$2)</f>
        <v>0</v>
      </c>
      <c r="O460" s="21"/>
      <c r="P460" s="20">
        <f>SUMIFS('حركة المخزون'!F:F,'حركة المخزون'!E:E,'أرصدة المصنع'!D460,'حركة المخزون'!H:H,'أرصدة المصنع'!$P$2)-SUMIFS('حركة المخزون'!F:F,'حركة المخزون'!E:E,'أرصدة المصنع'!D460,'حركة المخزون'!G:G,'أرصدة المصنع'!$P$2)</f>
        <v>0</v>
      </c>
      <c r="Q460" s="21"/>
      <c r="R460" s="20">
        <f>SUMIFS('حركة المخزون'!F:F,'حركة المخزون'!E:E,'أرصدة المصنع'!D460,'حركة المخزون'!H:H,'أرصدة المصنع'!$R$2)-SUMIFS('حركة المخزون'!F:F,'حركة المخزون'!E:E,'أرصدة المصنع'!D460,'حركة المخزون'!G:G,'أرصدة المصنع'!$R$2)</f>
        <v>0</v>
      </c>
      <c r="S460" s="21"/>
      <c r="T460" s="20">
        <f>SUMIFS('حركة المخزون'!F:F,'حركة المخزون'!E:E,'أرصدة المصنع'!D460,'حركة المخزون'!H:H,'أرصدة المصنع'!$T$2)-SUMIFS('حركة المخزون'!F:F,'حركة المخزون'!E:E,'أرصدة المصنع'!D460,'حركة المخزون'!G:G,'أرصدة المصنع'!$T$2)</f>
        <v>0</v>
      </c>
      <c r="U460" s="21"/>
      <c r="V460" s="20">
        <f>SUMIFS('حركة المخزون'!F:F,'حركة المخزون'!E:E,'أرصدة المصنع'!D460,'حركة المخزون'!H:H,'أرصدة المصنع'!$V$2)-SUMIFS('حركة المخزون'!F:F,'حركة المخزون'!E:E,'أرصدة المصنع'!D460,'حركة المخزون'!G:G,'أرصدة المصنع'!$V$2)</f>
        <v>0</v>
      </c>
      <c r="W460" s="21"/>
      <c r="X460" s="20">
        <f>SUMIFS('حركة المخزون'!F:F,'حركة المخزون'!E:E,'أرصدة المصنع'!D460,'حركة المخزون'!H:H,'أرصدة المصنع'!$X$2)-SUMIFS('حركة المخزون'!F:F,'حركة المخزون'!E:E,'أرصدة المصنع'!D460,'حركة المخزون'!G:G,'أرصدة المصنع'!$X$2)</f>
        <v>0</v>
      </c>
      <c r="Y460" s="21"/>
      <c r="Z460" s="20">
        <f>SUMIFS('حركة المخزون'!F:F,'حركة المخزون'!E:E,'أرصدة المصنع'!D460,'حركة المخزون'!H:H,'أرصدة المصنع'!$Z$2)-SUMIFS('حركة المخزون'!F:F,'حركة المخزون'!E:E,'أرصدة المصنع'!D460,'حركة المخزون'!G:G,'أرصدة المصنع'!$Z$2)</f>
        <v>0</v>
      </c>
      <c r="AA460" s="21"/>
      <c r="AB460" s="20">
        <f>SUMIFS('حركة المخزون'!F:F,'حركة المخزون'!E:E,'أرصدة المصنع'!D460,'حركة المخزون'!H:H,'أرصدة المصنع'!$AB$2)-SUMIFS('حركة المخزون'!F:F,'حركة المخزون'!E:E,'أرصدة المصنع'!D460,'حركة المخزون'!G:G,'أرصدة المصنع'!$AB$2)</f>
        <v>0</v>
      </c>
      <c r="AC460" s="21"/>
      <c r="AD460" s="20">
        <f>SUMIFS('حركة المخزون'!F:F,'حركة المخزون'!E:E,'أرصدة المصنع'!D460,'حركة المخزون'!H:H,'أرصدة المصنع'!$AD$2)-SUMIFS('حركة المخزون'!F:F,'حركة المخزون'!E:E,'أرصدة المصنع'!D460,'حركة المخزون'!G:G,'أرصدة المصنع'!$AD$2)</f>
        <v>0</v>
      </c>
      <c r="AE460" s="21"/>
      <c r="AF460" s="20">
        <f>SUMIFS('حركة المخزون'!F:F,'حركة المخزون'!E:E,'أرصدة المصنع'!D460,'حركة المخزون'!H:H,'أرصدة المصنع'!$AF$2)-SUMIFS('حركة المخزون'!F:F,'حركة المخزون'!E:E,'أرصدة المصنع'!D460,'حركة المخزون'!G:G,'أرصدة المصنع'!$AF$2)</f>
        <v>0</v>
      </c>
    </row>
    <row r="461" spans="2:32" ht="24" customHeight="1" x14ac:dyDescent="0.2">
      <c r="B461" s="18">
        <v>459</v>
      </c>
      <c r="C461" s="18" t="str">
        <f>VLOOKUP(B461,'قاعدة البيانات'!B:F,5,0)</f>
        <v xml:space="preserve"> </v>
      </c>
      <c r="D461" s="18" t="str">
        <f>VLOOKUP(C461,'قاعدة البيانات'!F:G,2,0)</f>
        <v/>
      </c>
      <c r="F461" s="20">
        <f>SUMIFS('حركة المخزون'!F:F,'حركة المخزون'!E:E,'أرصدة المصنع'!D461,'حركة المخزون'!H:H,'أرصدة المصنع'!$F$2)-SUMIFS('حركة المخزون'!F:F,'حركة المخزون'!E:E,'أرصدة المصنع'!D461,'حركة المخزون'!G:G,'أرصدة المصنع'!$F$2)</f>
        <v>0</v>
      </c>
      <c r="G461" s="21"/>
      <c r="H461" s="20">
        <f>SUMIFS('حركة المخزون'!F:F,'حركة المخزون'!E:E,'أرصدة المصنع'!D461,'حركة المخزون'!H:H,'أرصدة المصنع'!$H$2)-SUMIFS('حركة المخزون'!F:F,'حركة المخزون'!E:E,'أرصدة المصنع'!D461,'حركة المخزون'!G:G,'أرصدة المصنع'!$H$2)</f>
        <v>0</v>
      </c>
      <c r="I461" s="21"/>
      <c r="J461" s="20">
        <f>SUMIFS('حركة المخزون'!F:F,'حركة المخزون'!E:E,'أرصدة المصنع'!D461,'حركة المخزون'!H:H,'أرصدة المصنع'!$J$2)-SUMIFS('حركة المخزون'!F:F,'حركة المخزون'!E:E,'أرصدة المصنع'!D461,'حركة المخزون'!G:G,'أرصدة المصنع'!$J$2)</f>
        <v>0</v>
      </c>
      <c r="K461" s="21"/>
      <c r="L461" s="20">
        <f>SUMIFS('حركة المخزون'!F:F,'حركة المخزون'!E:E,'أرصدة المصنع'!D461,'حركة المخزون'!H:H,'أرصدة المصنع'!$L$2)-SUMIFS('حركة المخزون'!F:F,'حركة المخزون'!E:E,'أرصدة المصنع'!D461,'حركة المخزون'!G:G,'أرصدة المصنع'!$L$2)</f>
        <v>0</v>
      </c>
      <c r="M461" s="21"/>
      <c r="N461" s="20">
        <f>SUMIFS('حركة المخزون'!F:F,'حركة المخزون'!E:E,'أرصدة المصنع'!D461,'حركة المخزون'!H:H,'أرصدة المصنع'!$N$2)-SUMIFS('حركة المخزون'!F:F,'حركة المخزون'!E:E,'أرصدة المصنع'!D461,'حركة المخزون'!G:G,'أرصدة المصنع'!$N$2)</f>
        <v>0</v>
      </c>
      <c r="O461" s="21"/>
      <c r="P461" s="20">
        <f>SUMIFS('حركة المخزون'!F:F,'حركة المخزون'!E:E,'أرصدة المصنع'!D461,'حركة المخزون'!H:H,'أرصدة المصنع'!$P$2)-SUMIFS('حركة المخزون'!F:F,'حركة المخزون'!E:E,'أرصدة المصنع'!D461,'حركة المخزون'!G:G,'أرصدة المصنع'!$P$2)</f>
        <v>0</v>
      </c>
      <c r="Q461" s="21"/>
      <c r="R461" s="20">
        <f>SUMIFS('حركة المخزون'!F:F,'حركة المخزون'!E:E,'أرصدة المصنع'!D461,'حركة المخزون'!H:H,'أرصدة المصنع'!$R$2)-SUMIFS('حركة المخزون'!F:F,'حركة المخزون'!E:E,'أرصدة المصنع'!D461,'حركة المخزون'!G:G,'أرصدة المصنع'!$R$2)</f>
        <v>0</v>
      </c>
      <c r="S461" s="21"/>
      <c r="T461" s="20">
        <f>SUMIFS('حركة المخزون'!F:F,'حركة المخزون'!E:E,'أرصدة المصنع'!D461,'حركة المخزون'!H:H,'أرصدة المصنع'!$T$2)-SUMIFS('حركة المخزون'!F:F,'حركة المخزون'!E:E,'أرصدة المصنع'!D461,'حركة المخزون'!G:G,'أرصدة المصنع'!$T$2)</f>
        <v>0</v>
      </c>
      <c r="U461" s="21"/>
      <c r="V461" s="20">
        <f>SUMIFS('حركة المخزون'!F:F,'حركة المخزون'!E:E,'أرصدة المصنع'!D461,'حركة المخزون'!H:H,'أرصدة المصنع'!$V$2)-SUMIFS('حركة المخزون'!F:F,'حركة المخزون'!E:E,'أرصدة المصنع'!D461,'حركة المخزون'!G:G,'أرصدة المصنع'!$V$2)</f>
        <v>0</v>
      </c>
      <c r="W461" s="21"/>
      <c r="X461" s="20">
        <f>SUMIFS('حركة المخزون'!F:F,'حركة المخزون'!E:E,'أرصدة المصنع'!D461,'حركة المخزون'!H:H,'أرصدة المصنع'!$X$2)-SUMIFS('حركة المخزون'!F:F,'حركة المخزون'!E:E,'أرصدة المصنع'!D461,'حركة المخزون'!G:G,'أرصدة المصنع'!$X$2)</f>
        <v>0</v>
      </c>
      <c r="Y461" s="21"/>
      <c r="Z461" s="20">
        <f>SUMIFS('حركة المخزون'!F:F,'حركة المخزون'!E:E,'أرصدة المصنع'!D461,'حركة المخزون'!H:H,'أرصدة المصنع'!$Z$2)-SUMIFS('حركة المخزون'!F:F,'حركة المخزون'!E:E,'أرصدة المصنع'!D461,'حركة المخزون'!G:G,'أرصدة المصنع'!$Z$2)</f>
        <v>0</v>
      </c>
      <c r="AA461" s="21"/>
      <c r="AB461" s="20">
        <f>SUMIFS('حركة المخزون'!F:F,'حركة المخزون'!E:E,'أرصدة المصنع'!D461,'حركة المخزون'!H:H,'أرصدة المصنع'!$AB$2)-SUMIFS('حركة المخزون'!F:F,'حركة المخزون'!E:E,'أرصدة المصنع'!D461,'حركة المخزون'!G:G,'أرصدة المصنع'!$AB$2)</f>
        <v>0</v>
      </c>
      <c r="AC461" s="21"/>
      <c r="AD461" s="20">
        <f>SUMIFS('حركة المخزون'!F:F,'حركة المخزون'!E:E,'أرصدة المصنع'!D461,'حركة المخزون'!H:H,'أرصدة المصنع'!$AD$2)-SUMIFS('حركة المخزون'!F:F,'حركة المخزون'!E:E,'أرصدة المصنع'!D461,'حركة المخزون'!G:G,'أرصدة المصنع'!$AD$2)</f>
        <v>0</v>
      </c>
      <c r="AE461" s="21"/>
      <c r="AF461" s="20">
        <f>SUMIFS('حركة المخزون'!F:F,'حركة المخزون'!E:E,'أرصدة المصنع'!D461,'حركة المخزون'!H:H,'أرصدة المصنع'!$AF$2)-SUMIFS('حركة المخزون'!F:F,'حركة المخزون'!E:E,'أرصدة المصنع'!D461,'حركة المخزون'!G:G,'أرصدة المصنع'!$AF$2)</f>
        <v>0</v>
      </c>
    </row>
    <row r="462" spans="2:32" ht="24" customHeight="1" x14ac:dyDescent="0.2">
      <c r="B462" s="18">
        <v>460</v>
      </c>
      <c r="C462" s="18" t="str">
        <f>VLOOKUP(B462,'قاعدة البيانات'!B:F,5,0)</f>
        <v xml:space="preserve"> </v>
      </c>
      <c r="D462" s="18" t="str">
        <f>VLOOKUP(C462,'قاعدة البيانات'!F:G,2,0)</f>
        <v/>
      </c>
      <c r="F462" s="20">
        <f>SUMIFS('حركة المخزون'!F:F,'حركة المخزون'!E:E,'أرصدة المصنع'!D462,'حركة المخزون'!H:H,'أرصدة المصنع'!$F$2)-SUMIFS('حركة المخزون'!F:F,'حركة المخزون'!E:E,'أرصدة المصنع'!D462,'حركة المخزون'!G:G,'أرصدة المصنع'!$F$2)</f>
        <v>0</v>
      </c>
      <c r="G462" s="21"/>
      <c r="H462" s="20">
        <f>SUMIFS('حركة المخزون'!F:F,'حركة المخزون'!E:E,'أرصدة المصنع'!D462,'حركة المخزون'!H:H,'أرصدة المصنع'!$H$2)-SUMIFS('حركة المخزون'!F:F,'حركة المخزون'!E:E,'أرصدة المصنع'!D462,'حركة المخزون'!G:G,'أرصدة المصنع'!$H$2)</f>
        <v>0</v>
      </c>
      <c r="I462" s="21"/>
      <c r="J462" s="20">
        <f>SUMIFS('حركة المخزون'!F:F,'حركة المخزون'!E:E,'أرصدة المصنع'!D462,'حركة المخزون'!H:H,'أرصدة المصنع'!$J$2)-SUMIFS('حركة المخزون'!F:F,'حركة المخزون'!E:E,'أرصدة المصنع'!D462,'حركة المخزون'!G:G,'أرصدة المصنع'!$J$2)</f>
        <v>0</v>
      </c>
      <c r="K462" s="21"/>
      <c r="L462" s="20">
        <f>SUMIFS('حركة المخزون'!F:F,'حركة المخزون'!E:E,'أرصدة المصنع'!D462,'حركة المخزون'!H:H,'أرصدة المصنع'!$L$2)-SUMIFS('حركة المخزون'!F:F,'حركة المخزون'!E:E,'أرصدة المصنع'!D462,'حركة المخزون'!G:G,'أرصدة المصنع'!$L$2)</f>
        <v>0</v>
      </c>
      <c r="M462" s="21"/>
      <c r="N462" s="20">
        <f>SUMIFS('حركة المخزون'!F:F,'حركة المخزون'!E:E,'أرصدة المصنع'!D462,'حركة المخزون'!H:H,'أرصدة المصنع'!$N$2)-SUMIFS('حركة المخزون'!F:F,'حركة المخزون'!E:E,'أرصدة المصنع'!D462,'حركة المخزون'!G:G,'أرصدة المصنع'!$N$2)</f>
        <v>0</v>
      </c>
      <c r="O462" s="21"/>
      <c r="P462" s="20">
        <f>SUMIFS('حركة المخزون'!F:F,'حركة المخزون'!E:E,'أرصدة المصنع'!D462,'حركة المخزون'!H:H,'أرصدة المصنع'!$P$2)-SUMIFS('حركة المخزون'!F:F,'حركة المخزون'!E:E,'أرصدة المصنع'!D462,'حركة المخزون'!G:G,'أرصدة المصنع'!$P$2)</f>
        <v>0</v>
      </c>
      <c r="Q462" s="21"/>
      <c r="R462" s="20">
        <f>SUMIFS('حركة المخزون'!F:F,'حركة المخزون'!E:E,'أرصدة المصنع'!D462,'حركة المخزون'!H:H,'أرصدة المصنع'!$R$2)-SUMIFS('حركة المخزون'!F:F,'حركة المخزون'!E:E,'أرصدة المصنع'!D462,'حركة المخزون'!G:G,'أرصدة المصنع'!$R$2)</f>
        <v>0</v>
      </c>
      <c r="S462" s="21"/>
      <c r="T462" s="20">
        <f>SUMIFS('حركة المخزون'!F:F,'حركة المخزون'!E:E,'أرصدة المصنع'!D462,'حركة المخزون'!H:H,'أرصدة المصنع'!$T$2)-SUMIFS('حركة المخزون'!F:F,'حركة المخزون'!E:E,'أرصدة المصنع'!D462,'حركة المخزون'!G:G,'أرصدة المصنع'!$T$2)</f>
        <v>0</v>
      </c>
      <c r="U462" s="21"/>
      <c r="V462" s="20">
        <f>SUMIFS('حركة المخزون'!F:F,'حركة المخزون'!E:E,'أرصدة المصنع'!D462,'حركة المخزون'!H:H,'أرصدة المصنع'!$V$2)-SUMIFS('حركة المخزون'!F:F,'حركة المخزون'!E:E,'أرصدة المصنع'!D462,'حركة المخزون'!G:G,'أرصدة المصنع'!$V$2)</f>
        <v>0</v>
      </c>
      <c r="W462" s="21"/>
      <c r="X462" s="20">
        <f>SUMIFS('حركة المخزون'!F:F,'حركة المخزون'!E:E,'أرصدة المصنع'!D462,'حركة المخزون'!H:H,'أرصدة المصنع'!$X$2)-SUMIFS('حركة المخزون'!F:F,'حركة المخزون'!E:E,'أرصدة المصنع'!D462,'حركة المخزون'!G:G,'أرصدة المصنع'!$X$2)</f>
        <v>0</v>
      </c>
      <c r="Y462" s="21"/>
      <c r="Z462" s="20">
        <f>SUMIFS('حركة المخزون'!F:F,'حركة المخزون'!E:E,'أرصدة المصنع'!D462,'حركة المخزون'!H:H,'أرصدة المصنع'!$Z$2)-SUMIFS('حركة المخزون'!F:F,'حركة المخزون'!E:E,'أرصدة المصنع'!D462,'حركة المخزون'!G:G,'أرصدة المصنع'!$Z$2)</f>
        <v>0</v>
      </c>
      <c r="AA462" s="21"/>
      <c r="AB462" s="20">
        <f>SUMIFS('حركة المخزون'!F:F,'حركة المخزون'!E:E,'أرصدة المصنع'!D462,'حركة المخزون'!H:H,'أرصدة المصنع'!$AB$2)-SUMIFS('حركة المخزون'!F:F,'حركة المخزون'!E:E,'أرصدة المصنع'!D462,'حركة المخزون'!G:G,'أرصدة المصنع'!$AB$2)</f>
        <v>0</v>
      </c>
      <c r="AC462" s="21"/>
      <c r="AD462" s="20">
        <f>SUMIFS('حركة المخزون'!F:F,'حركة المخزون'!E:E,'أرصدة المصنع'!D462,'حركة المخزون'!H:H,'أرصدة المصنع'!$AD$2)-SUMIFS('حركة المخزون'!F:F,'حركة المخزون'!E:E,'أرصدة المصنع'!D462,'حركة المخزون'!G:G,'أرصدة المصنع'!$AD$2)</f>
        <v>0</v>
      </c>
      <c r="AE462" s="21"/>
      <c r="AF462" s="20">
        <f>SUMIFS('حركة المخزون'!F:F,'حركة المخزون'!E:E,'أرصدة المصنع'!D462,'حركة المخزون'!H:H,'أرصدة المصنع'!$AF$2)-SUMIFS('حركة المخزون'!F:F,'حركة المخزون'!E:E,'أرصدة المصنع'!D462,'حركة المخزون'!G:G,'أرصدة المصنع'!$AF$2)</f>
        <v>0</v>
      </c>
    </row>
    <row r="463" spans="2:32" ht="24" customHeight="1" x14ac:dyDescent="0.2">
      <c r="B463" s="19">
        <v>461</v>
      </c>
      <c r="C463" s="18" t="str">
        <f>VLOOKUP(B463,'قاعدة البيانات'!B:F,5,0)</f>
        <v xml:space="preserve"> </v>
      </c>
      <c r="D463" s="18" t="str">
        <f>VLOOKUP(C463,'قاعدة البيانات'!F:G,2,0)</f>
        <v/>
      </c>
      <c r="F463" s="20">
        <f>SUMIFS('حركة المخزون'!F:F,'حركة المخزون'!E:E,'أرصدة المصنع'!D463,'حركة المخزون'!H:H,'أرصدة المصنع'!$F$2)-SUMIFS('حركة المخزون'!F:F,'حركة المخزون'!E:E,'أرصدة المصنع'!D463,'حركة المخزون'!G:G,'أرصدة المصنع'!$F$2)</f>
        <v>0</v>
      </c>
      <c r="G463" s="21"/>
      <c r="H463" s="20">
        <f>SUMIFS('حركة المخزون'!F:F,'حركة المخزون'!E:E,'أرصدة المصنع'!D463,'حركة المخزون'!H:H,'أرصدة المصنع'!$H$2)-SUMIFS('حركة المخزون'!F:F,'حركة المخزون'!E:E,'أرصدة المصنع'!D463,'حركة المخزون'!G:G,'أرصدة المصنع'!$H$2)</f>
        <v>0</v>
      </c>
      <c r="I463" s="21"/>
      <c r="J463" s="20">
        <f>SUMIFS('حركة المخزون'!F:F,'حركة المخزون'!E:E,'أرصدة المصنع'!D463,'حركة المخزون'!H:H,'أرصدة المصنع'!$J$2)-SUMIFS('حركة المخزون'!F:F,'حركة المخزون'!E:E,'أرصدة المصنع'!D463,'حركة المخزون'!G:G,'أرصدة المصنع'!$J$2)</f>
        <v>0</v>
      </c>
      <c r="K463" s="21"/>
      <c r="L463" s="20">
        <f>SUMIFS('حركة المخزون'!F:F,'حركة المخزون'!E:E,'أرصدة المصنع'!D463,'حركة المخزون'!H:H,'أرصدة المصنع'!$L$2)-SUMIFS('حركة المخزون'!F:F,'حركة المخزون'!E:E,'أرصدة المصنع'!D463,'حركة المخزون'!G:G,'أرصدة المصنع'!$L$2)</f>
        <v>0</v>
      </c>
      <c r="M463" s="21"/>
      <c r="N463" s="20">
        <f>SUMIFS('حركة المخزون'!F:F,'حركة المخزون'!E:E,'أرصدة المصنع'!D463,'حركة المخزون'!H:H,'أرصدة المصنع'!$N$2)-SUMIFS('حركة المخزون'!F:F,'حركة المخزون'!E:E,'أرصدة المصنع'!D463,'حركة المخزون'!G:G,'أرصدة المصنع'!$N$2)</f>
        <v>0</v>
      </c>
      <c r="O463" s="21"/>
      <c r="P463" s="20">
        <f>SUMIFS('حركة المخزون'!F:F,'حركة المخزون'!E:E,'أرصدة المصنع'!D463,'حركة المخزون'!H:H,'أرصدة المصنع'!$P$2)-SUMIFS('حركة المخزون'!F:F,'حركة المخزون'!E:E,'أرصدة المصنع'!D463,'حركة المخزون'!G:G,'أرصدة المصنع'!$P$2)</f>
        <v>0</v>
      </c>
      <c r="Q463" s="21"/>
      <c r="R463" s="20">
        <f>SUMIFS('حركة المخزون'!F:F,'حركة المخزون'!E:E,'أرصدة المصنع'!D463,'حركة المخزون'!H:H,'أرصدة المصنع'!$R$2)-SUMIFS('حركة المخزون'!F:F,'حركة المخزون'!E:E,'أرصدة المصنع'!D463,'حركة المخزون'!G:G,'أرصدة المصنع'!$R$2)</f>
        <v>0</v>
      </c>
      <c r="S463" s="21"/>
      <c r="T463" s="20">
        <f>SUMIFS('حركة المخزون'!F:F,'حركة المخزون'!E:E,'أرصدة المصنع'!D463,'حركة المخزون'!H:H,'أرصدة المصنع'!$T$2)-SUMIFS('حركة المخزون'!F:F,'حركة المخزون'!E:E,'أرصدة المصنع'!D463,'حركة المخزون'!G:G,'أرصدة المصنع'!$T$2)</f>
        <v>0</v>
      </c>
      <c r="U463" s="21"/>
      <c r="V463" s="20">
        <f>SUMIFS('حركة المخزون'!F:F,'حركة المخزون'!E:E,'أرصدة المصنع'!D463,'حركة المخزون'!H:H,'أرصدة المصنع'!$V$2)-SUMIFS('حركة المخزون'!F:F,'حركة المخزون'!E:E,'أرصدة المصنع'!D463,'حركة المخزون'!G:G,'أرصدة المصنع'!$V$2)</f>
        <v>0</v>
      </c>
      <c r="W463" s="21"/>
      <c r="X463" s="20">
        <f>SUMIFS('حركة المخزون'!F:F,'حركة المخزون'!E:E,'أرصدة المصنع'!D463,'حركة المخزون'!H:H,'أرصدة المصنع'!$X$2)-SUMIFS('حركة المخزون'!F:F,'حركة المخزون'!E:E,'أرصدة المصنع'!D463,'حركة المخزون'!G:G,'أرصدة المصنع'!$X$2)</f>
        <v>0</v>
      </c>
      <c r="Y463" s="21"/>
      <c r="Z463" s="20">
        <f>SUMIFS('حركة المخزون'!F:F,'حركة المخزون'!E:E,'أرصدة المصنع'!D463,'حركة المخزون'!H:H,'أرصدة المصنع'!$Z$2)-SUMIFS('حركة المخزون'!F:F,'حركة المخزون'!E:E,'أرصدة المصنع'!D463,'حركة المخزون'!G:G,'أرصدة المصنع'!$Z$2)</f>
        <v>0</v>
      </c>
      <c r="AA463" s="21"/>
      <c r="AB463" s="20">
        <f>SUMIFS('حركة المخزون'!F:F,'حركة المخزون'!E:E,'أرصدة المصنع'!D463,'حركة المخزون'!H:H,'أرصدة المصنع'!$AB$2)-SUMIFS('حركة المخزون'!F:F,'حركة المخزون'!E:E,'أرصدة المصنع'!D463,'حركة المخزون'!G:G,'أرصدة المصنع'!$AB$2)</f>
        <v>0</v>
      </c>
      <c r="AC463" s="21"/>
      <c r="AD463" s="20">
        <f>SUMIFS('حركة المخزون'!F:F,'حركة المخزون'!E:E,'أرصدة المصنع'!D463,'حركة المخزون'!H:H,'أرصدة المصنع'!$AD$2)-SUMIFS('حركة المخزون'!F:F,'حركة المخزون'!E:E,'أرصدة المصنع'!D463,'حركة المخزون'!G:G,'أرصدة المصنع'!$AD$2)</f>
        <v>0</v>
      </c>
      <c r="AE463" s="21"/>
      <c r="AF463" s="20">
        <f>SUMIFS('حركة المخزون'!F:F,'حركة المخزون'!E:E,'أرصدة المصنع'!D463,'حركة المخزون'!H:H,'أرصدة المصنع'!$AF$2)-SUMIFS('حركة المخزون'!F:F,'حركة المخزون'!E:E,'أرصدة المصنع'!D463,'حركة المخزون'!G:G,'أرصدة المصنع'!$AF$2)</f>
        <v>0</v>
      </c>
    </row>
    <row r="464" spans="2:32" ht="24" customHeight="1" x14ac:dyDescent="0.2">
      <c r="B464" s="18">
        <v>462</v>
      </c>
      <c r="C464" s="18" t="str">
        <f>VLOOKUP(B464,'قاعدة البيانات'!B:F,5,0)</f>
        <v xml:space="preserve"> </v>
      </c>
      <c r="D464" s="18" t="str">
        <f>VLOOKUP(C464,'قاعدة البيانات'!F:G,2,0)</f>
        <v/>
      </c>
      <c r="F464" s="20">
        <f>SUMIFS('حركة المخزون'!F:F,'حركة المخزون'!E:E,'أرصدة المصنع'!D464,'حركة المخزون'!H:H,'أرصدة المصنع'!$F$2)-SUMIFS('حركة المخزون'!F:F,'حركة المخزون'!E:E,'أرصدة المصنع'!D464,'حركة المخزون'!G:G,'أرصدة المصنع'!$F$2)</f>
        <v>0</v>
      </c>
      <c r="G464" s="21"/>
      <c r="H464" s="20">
        <f>SUMIFS('حركة المخزون'!F:F,'حركة المخزون'!E:E,'أرصدة المصنع'!D464,'حركة المخزون'!H:H,'أرصدة المصنع'!$H$2)-SUMIFS('حركة المخزون'!F:F,'حركة المخزون'!E:E,'أرصدة المصنع'!D464,'حركة المخزون'!G:G,'أرصدة المصنع'!$H$2)</f>
        <v>0</v>
      </c>
      <c r="I464" s="21"/>
      <c r="J464" s="20">
        <f>SUMIFS('حركة المخزون'!F:F,'حركة المخزون'!E:E,'أرصدة المصنع'!D464,'حركة المخزون'!H:H,'أرصدة المصنع'!$J$2)-SUMIFS('حركة المخزون'!F:F,'حركة المخزون'!E:E,'أرصدة المصنع'!D464,'حركة المخزون'!G:G,'أرصدة المصنع'!$J$2)</f>
        <v>0</v>
      </c>
      <c r="K464" s="21"/>
      <c r="L464" s="20">
        <f>SUMIFS('حركة المخزون'!F:F,'حركة المخزون'!E:E,'أرصدة المصنع'!D464,'حركة المخزون'!H:H,'أرصدة المصنع'!$L$2)-SUMIFS('حركة المخزون'!F:F,'حركة المخزون'!E:E,'أرصدة المصنع'!D464,'حركة المخزون'!G:G,'أرصدة المصنع'!$L$2)</f>
        <v>0</v>
      </c>
      <c r="M464" s="21"/>
      <c r="N464" s="20">
        <f>SUMIFS('حركة المخزون'!F:F,'حركة المخزون'!E:E,'أرصدة المصنع'!D464,'حركة المخزون'!H:H,'أرصدة المصنع'!$N$2)-SUMIFS('حركة المخزون'!F:F,'حركة المخزون'!E:E,'أرصدة المصنع'!D464,'حركة المخزون'!G:G,'أرصدة المصنع'!$N$2)</f>
        <v>0</v>
      </c>
      <c r="O464" s="21"/>
      <c r="P464" s="20">
        <f>SUMIFS('حركة المخزون'!F:F,'حركة المخزون'!E:E,'أرصدة المصنع'!D464,'حركة المخزون'!H:H,'أرصدة المصنع'!$P$2)-SUMIFS('حركة المخزون'!F:F,'حركة المخزون'!E:E,'أرصدة المصنع'!D464,'حركة المخزون'!G:G,'أرصدة المصنع'!$P$2)</f>
        <v>0</v>
      </c>
      <c r="Q464" s="21"/>
      <c r="R464" s="20">
        <f>SUMIFS('حركة المخزون'!F:F,'حركة المخزون'!E:E,'أرصدة المصنع'!D464,'حركة المخزون'!H:H,'أرصدة المصنع'!$R$2)-SUMIFS('حركة المخزون'!F:F,'حركة المخزون'!E:E,'أرصدة المصنع'!D464,'حركة المخزون'!G:G,'أرصدة المصنع'!$R$2)</f>
        <v>0</v>
      </c>
      <c r="S464" s="21"/>
      <c r="T464" s="20">
        <f>SUMIFS('حركة المخزون'!F:F,'حركة المخزون'!E:E,'أرصدة المصنع'!D464,'حركة المخزون'!H:H,'أرصدة المصنع'!$T$2)-SUMIFS('حركة المخزون'!F:F,'حركة المخزون'!E:E,'أرصدة المصنع'!D464,'حركة المخزون'!G:G,'أرصدة المصنع'!$T$2)</f>
        <v>0</v>
      </c>
      <c r="U464" s="21"/>
      <c r="V464" s="20">
        <f>SUMIFS('حركة المخزون'!F:F,'حركة المخزون'!E:E,'أرصدة المصنع'!D464,'حركة المخزون'!H:H,'أرصدة المصنع'!$V$2)-SUMIFS('حركة المخزون'!F:F,'حركة المخزون'!E:E,'أرصدة المصنع'!D464,'حركة المخزون'!G:G,'أرصدة المصنع'!$V$2)</f>
        <v>0</v>
      </c>
      <c r="W464" s="21"/>
      <c r="X464" s="20">
        <f>SUMIFS('حركة المخزون'!F:F,'حركة المخزون'!E:E,'أرصدة المصنع'!D464,'حركة المخزون'!H:H,'أرصدة المصنع'!$X$2)-SUMIFS('حركة المخزون'!F:F,'حركة المخزون'!E:E,'أرصدة المصنع'!D464,'حركة المخزون'!G:G,'أرصدة المصنع'!$X$2)</f>
        <v>0</v>
      </c>
      <c r="Y464" s="21"/>
      <c r="Z464" s="20">
        <f>SUMIFS('حركة المخزون'!F:F,'حركة المخزون'!E:E,'أرصدة المصنع'!D464,'حركة المخزون'!H:H,'أرصدة المصنع'!$Z$2)-SUMIFS('حركة المخزون'!F:F,'حركة المخزون'!E:E,'أرصدة المصنع'!D464,'حركة المخزون'!G:G,'أرصدة المصنع'!$Z$2)</f>
        <v>0</v>
      </c>
      <c r="AA464" s="21"/>
      <c r="AB464" s="20">
        <f>SUMIFS('حركة المخزون'!F:F,'حركة المخزون'!E:E,'أرصدة المصنع'!D464,'حركة المخزون'!H:H,'أرصدة المصنع'!$AB$2)-SUMIFS('حركة المخزون'!F:F,'حركة المخزون'!E:E,'أرصدة المصنع'!D464,'حركة المخزون'!G:G,'أرصدة المصنع'!$AB$2)</f>
        <v>0</v>
      </c>
      <c r="AC464" s="21"/>
      <c r="AD464" s="20">
        <f>SUMIFS('حركة المخزون'!F:F,'حركة المخزون'!E:E,'أرصدة المصنع'!D464,'حركة المخزون'!H:H,'أرصدة المصنع'!$AD$2)-SUMIFS('حركة المخزون'!F:F,'حركة المخزون'!E:E,'أرصدة المصنع'!D464,'حركة المخزون'!G:G,'أرصدة المصنع'!$AD$2)</f>
        <v>0</v>
      </c>
      <c r="AE464" s="21"/>
      <c r="AF464" s="20">
        <f>SUMIFS('حركة المخزون'!F:F,'حركة المخزون'!E:E,'أرصدة المصنع'!D464,'حركة المخزون'!H:H,'أرصدة المصنع'!$AF$2)-SUMIFS('حركة المخزون'!F:F,'حركة المخزون'!E:E,'أرصدة المصنع'!D464,'حركة المخزون'!G:G,'أرصدة المصنع'!$AF$2)</f>
        <v>0</v>
      </c>
    </row>
    <row r="465" spans="2:32" ht="24" customHeight="1" x14ac:dyDescent="0.2">
      <c r="B465" s="18">
        <v>463</v>
      </c>
      <c r="C465" s="18" t="str">
        <f>VLOOKUP(B465,'قاعدة البيانات'!B:F,5,0)</f>
        <v xml:space="preserve"> </v>
      </c>
      <c r="D465" s="18" t="str">
        <f>VLOOKUP(C465,'قاعدة البيانات'!F:G,2,0)</f>
        <v/>
      </c>
      <c r="F465" s="20">
        <f>SUMIFS('حركة المخزون'!F:F,'حركة المخزون'!E:E,'أرصدة المصنع'!D465,'حركة المخزون'!H:H,'أرصدة المصنع'!$F$2)-SUMIFS('حركة المخزون'!F:F,'حركة المخزون'!E:E,'أرصدة المصنع'!D465,'حركة المخزون'!G:G,'أرصدة المصنع'!$F$2)</f>
        <v>0</v>
      </c>
      <c r="G465" s="21"/>
      <c r="H465" s="20">
        <f>SUMIFS('حركة المخزون'!F:F,'حركة المخزون'!E:E,'أرصدة المصنع'!D465,'حركة المخزون'!H:H,'أرصدة المصنع'!$H$2)-SUMIFS('حركة المخزون'!F:F,'حركة المخزون'!E:E,'أرصدة المصنع'!D465,'حركة المخزون'!G:G,'أرصدة المصنع'!$H$2)</f>
        <v>0</v>
      </c>
      <c r="I465" s="21"/>
      <c r="J465" s="20">
        <f>SUMIFS('حركة المخزون'!F:F,'حركة المخزون'!E:E,'أرصدة المصنع'!D465,'حركة المخزون'!H:H,'أرصدة المصنع'!$J$2)-SUMIFS('حركة المخزون'!F:F,'حركة المخزون'!E:E,'أرصدة المصنع'!D465,'حركة المخزون'!G:G,'أرصدة المصنع'!$J$2)</f>
        <v>0</v>
      </c>
      <c r="K465" s="21"/>
      <c r="L465" s="20">
        <f>SUMIFS('حركة المخزون'!F:F,'حركة المخزون'!E:E,'أرصدة المصنع'!D465,'حركة المخزون'!H:H,'أرصدة المصنع'!$L$2)-SUMIFS('حركة المخزون'!F:F,'حركة المخزون'!E:E,'أرصدة المصنع'!D465,'حركة المخزون'!G:G,'أرصدة المصنع'!$L$2)</f>
        <v>0</v>
      </c>
      <c r="M465" s="21"/>
      <c r="N465" s="20">
        <f>SUMIFS('حركة المخزون'!F:F,'حركة المخزون'!E:E,'أرصدة المصنع'!D465,'حركة المخزون'!H:H,'أرصدة المصنع'!$N$2)-SUMIFS('حركة المخزون'!F:F,'حركة المخزون'!E:E,'أرصدة المصنع'!D465,'حركة المخزون'!G:G,'أرصدة المصنع'!$N$2)</f>
        <v>0</v>
      </c>
      <c r="O465" s="21"/>
      <c r="P465" s="20">
        <f>SUMIFS('حركة المخزون'!F:F,'حركة المخزون'!E:E,'أرصدة المصنع'!D465,'حركة المخزون'!H:H,'أرصدة المصنع'!$P$2)-SUMIFS('حركة المخزون'!F:F,'حركة المخزون'!E:E,'أرصدة المصنع'!D465,'حركة المخزون'!G:G,'أرصدة المصنع'!$P$2)</f>
        <v>0</v>
      </c>
      <c r="Q465" s="21"/>
      <c r="R465" s="20">
        <f>SUMIFS('حركة المخزون'!F:F,'حركة المخزون'!E:E,'أرصدة المصنع'!D465,'حركة المخزون'!H:H,'أرصدة المصنع'!$R$2)-SUMIFS('حركة المخزون'!F:F,'حركة المخزون'!E:E,'أرصدة المصنع'!D465,'حركة المخزون'!G:G,'أرصدة المصنع'!$R$2)</f>
        <v>0</v>
      </c>
      <c r="S465" s="21"/>
      <c r="T465" s="20">
        <f>SUMIFS('حركة المخزون'!F:F,'حركة المخزون'!E:E,'أرصدة المصنع'!D465,'حركة المخزون'!H:H,'أرصدة المصنع'!$T$2)-SUMIFS('حركة المخزون'!F:F,'حركة المخزون'!E:E,'أرصدة المصنع'!D465,'حركة المخزون'!G:G,'أرصدة المصنع'!$T$2)</f>
        <v>0</v>
      </c>
      <c r="U465" s="21"/>
      <c r="V465" s="20">
        <f>SUMIFS('حركة المخزون'!F:F,'حركة المخزون'!E:E,'أرصدة المصنع'!D465,'حركة المخزون'!H:H,'أرصدة المصنع'!$V$2)-SUMIFS('حركة المخزون'!F:F,'حركة المخزون'!E:E,'أرصدة المصنع'!D465,'حركة المخزون'!G:G,'أرصدة المصنع'!$V$2)</f>
        <v>0</v>
      </c>
      <c r="W465" s="21"/>
      <c r="X465" s="20">
        <f>SUMIFS('حركة المخزون'!F:F,'حركة المخزون'!E:E,'أرصدة المصنع'!D465,'حركة المخزون'!H:H,'أرصدة المصنع'!$X$2)-SUMIFS('حركة المخزون'!F:F,'حركة المخزون'!E:E,'أرصدة المصنع'!D465,'حركة المخزون'!G:G,'أرصدة المصنع'!$X$2)</f>
        <v>0</v>
      </c>
      <c r="Y465" s="21"/>
      <c r="Z465" s="20">
        <f>SUMIFS('حركة المخزون'!F:F,'حركة المخزون'!E:E,'أرصدة المصنع'!D465,'حركة المخزون'!H:H,'أرصدة المصنع'!$Z$2)-SUMIFS('حركة المخزون'!F:F,'حركة المخزون'!E:E,'أرصدة المصنع'!D465,'حركة المخزون'!G:G,'أرصدة المصنع'!$Z$2)</f>
        <v>0</v>
      </c>
      <c r="AA465" s="21"/>
      <c r="AB465" s="20">
        <f>SUMIFS('حركة المخزون'!F:F,'حركة المخزون'!E:E,'أرصدة المصنع'!D465,'حركة المخزون'!H:H,'أرصدة المصنع'!$AB$2)-SUMIFS('حركة المخزون'!F:F,'حركة المخزون'!E:E,'أرصدة المصنع'!D465,'حركة المخزون'!G:G,'أرصدة المصنع'!$AB$2)</f>
        <v>0</v>
      </c>
      <c r="AC465" s="21"/>
      <c r="AD465" s="20">
        <f>SUMIFS('حركة المخزون'!F:F,'حركة المخزون'!E:E,'أرصدة المصنع'!D465,'حركة المخزون'!H:H,'أرصدة المصنع'!$AD$2)-SUMIFS('حركة المخزون'!F:F,'حركة المخزون'!E:E,'أرصدة المصنع'!D465,'حركة المخزون'!G:G,'أرصدة المصنع'!$AD$2)</f>
        <v>0</v>
      </c>
      <c r="AE465" s="21"/>
      <c r="AF465" s="20">
        <f>SUMIFS('حركة المخزون'!F:F,'حركة المخزون'!E:E,'أرصدة المصنع'!D465,'حركة المخزون'!H:H,'أرصدة المصنع'!$AF$2)-SUMIFS('حركة المخزون'!F:F,'حركة المخزون'!E:E,'أرصدة المصنع'!D465,'حركة المخزون'!G:G,'أرصدة المصنع'!$AF$2)</f>
        <v>0</v>
      </c>
    </row>
    <row r="466" spans="2:32" ht="24" customHeight="1" x14ac:dyDescent="0.2">
      <c r="B466" s="19">
        <v>464</v>
      </c>
      <c r="C466" s="18" t="str">
        <f>VLOOKUP(B466,'قاعدة البيانات'!B:F,5,0)</f>
        <v xml:space="preserve"> </v>
      </c>
      <c r="D466" s="18" t="str">
        <f>VLOOKUP(C466,'قاعدة البيانات'!F:G,2,0)</f>
        <v/>
      </c>
      <c r="F466" s="20">
        <f>SUMIFS('حركة المخزون'!F:F,'حركة المخزون'!E:E,'أرصدة المصنع'!D466,'حركة المخزون'!H:H,'أرصدة المصنع'!$F$2)-SUMIFS('حركة المخزون'!F:F,'حركة المخزون'!E:E,'أرصدة المصنع'!D466,'حركة المخزون'!G:G,'أرصدة المصنع'!$F$2)</f>
        <v>0</v>
      </c>
      <c r="G466" s="21"/>
      <c r="H466" s="20">
        <f>SUMIFS('حركة المخزون'!F:F,'حركة المخزون'!E:E,'أرصدة المصنع'!D466,'حركة المخزون'!H:H,'أرصدة المصنع'!$H$2)-SUMIFS('حركة المخزون'!F:F,'حركة المخزون'!E:E,'أرصدة المصنع'!D466,'حركة المخزون'!G:G,'أرصدة المصنع'!$H$2)</f>
        <v>0</v>
      </c>
      <c r="I466" s="21"/>
      <c r="J466" s="20">
        <f>SUMIFS('حركة المخزون'!F:F,'حركة المخزون'!E:E,'أرصدة المصنع'!D466,'حركة المخزون'!H:H,'أرصدة المصنع'!$J$2)-SUMIFS('حركة المخزون'!F:F,'حركة المخزون'!E:E,'أرصدة المصنع'!D466,'حركة المخزون'!G:G,'أرصدة المصنع'!$J$2)</f>
        <v>0</v>
      </c>
      <c r="K466" s="21"/>
      <c r="L466" s="20">
        <f>SUMIFS('حركة المخزون'!F:F,'حركة المخزون'!E:E,'أرصدة المصنع'!D466,'حركة المخزون'!H:H,'أرصدة المصنع'!$L$2)-SUMIFS('حركة المخزون'!F:F,'حركة المخزون'!E:E,'أرصدة المصنع'!D466,'حركة المخزون'!G:G,'أرصدة المصنع'!$L$2)</f>
        <v>0</v>
      </c>
      <c r="M466" s="21"/>
      <c r="N466" s="20">
        <f>SUMIFS('حركة المخزون'!F:F,'حركة المخزون'!E:E,'أرصدة المصنع'!D466,'حركة المخزون'!H:H,'أرصدة المصنع'!$N$2)-SUMIFS('حركة المخزون'!F:F,'حركة المخزون'!E:E,'أرصدة المصنع'!D466,'حركة المخزون'!G:G,'أرصدة المصنع'!$N$2)</f>
        <v>0</v>
      </c>
      <c r="O466" s="21"/>
      <c r="P466" s="20">
        <f>SUMIFS('حركة المخزون'!F:F,'حركة المخزون'!E:E,'أرصدة المصنع'!D466,'حركة المخزون'!H:H,'أرصدة المصنع'!$P$2)-SUMIFS('حركة المخزون'!F:F,'حركة المخزون'!E:E,'أرصدة المصنع'!D466,'حركة المخزون'!G:G,'أرصدة المصنع'!$P$2)</f>
        <v>0</v>
      </c>
      <c r="Q466" s="21"/>
      <c r="R466" s="20">
        <f>SUMIFS('حركة المخزون'!F:F,'حركة المخزون'!E:E,'أرصدة المصنع'!D466,'حركة المخزون'!H:H,'أرصدة المصنع'!$R$2)-SUMIFS('حركة المخزون'!F:F,'حركة المخزون'!E:E,'أرصدة المصنع'!D466,'حركة المخزون'!G:G,'أرصدة المصنع'!$R$2)</f>
        <v>0</v>
      </c>
      <c r="S466" s="21"/>
      <c r="T466" s="20">
        <f>SUMIFS('حركة المخزون'!F:F,'حركة المخزون'!E:E,'أرصدة المصنع'!D466,'حركة المخزون'!H:H,'أرصدة المصنع'!$T$2)-SUMIFS('حركة المخزون'!F:F,'حركة المخزون'!E:E,'أرصدة المصنع'!D466,'حركة المخزون'!G:G,'أرصدة المصنع'!$T$2)</f>
        <v>0</v>
      </c>
      <c r="U466" s="21"/>
      <c r="V466" s="20">
        <f>SUMIFS('حركة المخزون'!F:F,'حركة المخزون'!E:E,'أرصدة المصنع'!D466,'حركة المخزون'!H:H,'أرصدة المصنع'!$V$2)-SUMIFS('حركة المخزون'!F:F,'حركة المخزون'!E:E,'أرصدة المصنع'!D466,'حركة المخزون'!G:G,'أرصدة المصنع'!$V$2)</f>
        <v>0</v>
      </c>
      <c r="W466" s="21"/>
      <c r="X466" s="20">
        <f>SUMIFS('حركة المخزون'!F:F,'حركة المخزون'!E:E,'أرصدة المصنع'!D466,'حركة المخزون'!H:H,'أرصدة المصنع'!$X$2)-SUMIFS('حركة المخزون'!F:F,'حركة المخزون'!E:E,'أرصدة المصنع'!D466,'حركة المخزون'!G:G,'أرصدة المصنع'!$X$2)</f>
        <v>0</v>
      </c>
      <c r="Y466" s="21"/>
      <c r="Z466" s="20">
        <f>SUMIFS('حركة المخزون'!F:F,'حركة المخزون'!E:E,'أرصدة المصنع'!D466,'حركة المخزون'!H:H,'أرصدة المصنع'!$Z$2)-SUMIFS('حركة المخزون'!F:F,'حركة المخزون'!E:E,'أرصدة المصنع'!D466,'حركة المخزون'!G:G,'أرصدة المصنع'!$Z$2)</f>
        <v>0</v>
      </c>
      <c r="AA466" s="21"/>
      <c r="AB466" s="20">
        <f>SUMIFS('حركة المخزون'!F:F,'حركة المخزون'!E:E,'أرصدة المصنع'!D466,'حركة المخزون'!H:H,'أرصدة المصنع'!$AB$2)-SUMIFS('حركة المخزون'!F:F,'حركة المخزون'!E:E,'أرصدة المصنع'!D466,'حركة المخزون'!G:G,'أرصدة المصنع'!$AB$2)</f>
        <v>0</v>
      </c>
      <c r="AC466" s="21"/>
      <c r="AD466" s="20">
        <f>SUMIFS('حركة المخزون'!F:F,'حركة المخزون'!E:E,'أرصدة المصنع'!D466,'حركة المخزون'!H:H,'أرصدة المصنع'!$AD$2)-SUMIFS('حركة المخزون'!F:F,'حركة المخزون'!E:E,'أرصدة المصنع'!D466,'حركة المخزون'!G:G,'أرصدة المصنع'!$AD$2)</f>
        <v>0</v>
      </c>
      <c r="AE466" s="21"/>
      <c r="AF466" s="20">
        <f>SUMIFS('حركة المخزون'!F:F,'حركة المخزون'!E:E,'أرصدة المصنع'!D466,'حركة المخزون'!H:H,'أرصدة المصنع'!$AF$2)-SUMIFS('حركة المخزون'!F:F,'حركة المخزون'!E:E,'أرصدة المصنع'!D466,'حركة المخزون'!G:G,'أرصدة المصنع'!$AF$2)</f>
        <v>0</v>
      </c>
    </row>
    <row r="467" spans="2:32" ht="24" customHeight="1" x14ac:dyDescent="0.2">
      <c r="B467" s="18">
        <v>465</v>
      </c>
      <c r="C467" s="18" t="str">
        <f>VLOOKUP(B467,'قاعدة البيانات'!B:F,5,0)</f>
        <v xml:space="preserve"> </v>
      </c>
      <c r="D467" s="18" t="str">
        <f>VLOOKUP(C467,'قاعدة البيانات'!F:G,2,0)</f>
        <v/>
      </c>
      <c r="F467" s="20">
        <f>SUMIFS('حركة المخزون'!F:F,'حركة المخزون'!E:E,'أرصدة المصنع'!D467,'حركة المخزون'!H:H,'أرصدة المصنع'!$F$2)-SUMIFS('حركة المخزون'!F:F,'حركة المخزون'!E:E,'أرصدة المصنع'!D467,'حركة المخزون'!G:G,'أرصدة المصنع'!$F$2)</f>
        <v>0</v>
      </c>
      <c r="G467" s="21"/>
      <c r="H467" s="20">
        <f>SUMIFS('حركة المخزون'!F:F,'حركة المخزون'!E:E,'أرصدة المصنع'!D467,'حركة المخزون'!H:H,'أرصدة المصنع'!$H$2)-SUMIFS('حركة المخزون'!F:F,'حركة المخزون'!E:E,'أرصدة المصنع'!D467,'حركة المخزون'!G:G,'أرصدة المصنع'!$H$2)</f>
        <v>0</v>
      </c>
      <c r="I467" s="21"/>
      <c r="J467" s="20">
        <f>SUMIFS('حركة المخزون'!F:F,'حركة المخزون'!E:E,'أرصدة المصنع'!D467,'حركة المخزون'!H:H,'أرصدة المصنع'!$J$2)-SUMIFS('حركة المخزون'!F:F,'حركة المخزون'!E:E,'أرصدة المصنع'!D467,'حركة المخزون'!G:G,'أرصدة المصنع'!$J$2)</f>
        <v>0</v>
      </c>
      <c r="K467" s="21"/>
      <c r="L467" s="20">
        <f>SUMIFS('حركة المخزون'!F:F,'حركة المخزون'!E:E,'أرصدة المصنع'!D467,'حركة المخزون'!H:H,'أرصدة المصنع'!$L$2)-SUMIFS('حركة المخزون'!F:F,'حركة المخزون'!E:E,'أرصدة المصنع'!D467,'حركة المخزون'!G:G,'أرصدة المصنع'!$L$2)</f>
        <v>0</v>
      </c>
      <c r="M467" s="21"/>
      <c r="N467" s="20">
        <f>SUMIFS('حركة المخزون'!F:F,'حركة المخزون'!E:E,'أرصدة المصنع'!D467,'حركة المخزون'!H:H,'أرصدة المصنع'!$N$2)-SUMIFS('حركة المخزون'!F:F,'حركة المخزون'!E:E,'أرصدة المصنع'!D467,'حركة المخزون'!G:G,'أرصدة المصنع'!$N$2)</f>
        <v>0</v>
      </c>
      <c r="O467" s="21"/>
      <c r="P467" s="20">
        <f>SUMIFS('حركة المخزون'!F:F,'حركة المخزون'!E:E,'أرصدة المصنع'!D467,'حركة المخزون'!H:H,'أرصدة المصنع'!$P$2)-SUMIFS('حركة المخزون'!F:F,'حركة المخزون'!E:E,'أرصدة المصنع'!D467,'حركة المخزون'!G:G,'أرصدة المصنع'!$P$2)</f>
        <v>0</v>
      </c>
      <c r="Q467" s="21"/>
      <c r="R467" s="20">
        <f>SUMIFS('حركة المخزون'!F:F,'حركة المخزون'!E:E,'أرصدة المصنع'!D467,'حركة المخزون'!H:H,'أرصدة المصنع'!$R$2)-SUMIFS('حركة المخزون'!F:F,'حركة المخزون'!E:E,'أرصدة المصنع'!D467,'حركة المخزون'!G:G,'أرصدة المصنع'!$R$2)</f>
        <v>0</v>
      </c>
      <c r="S467" s="21"/>
      <c r="T467" s="20">
        <f>SUMIFS('حركة المخزون'!F:F,'حركة المخزون'!E:E,'أرصدة المصنع'!D467,'حركة المخزون'!H:H,'أرصدة المصنع'!$T$2)-SUMIFS('حركة المخزون'!F:F,'حركة المخزون'!E:E,'أرصدة المصنع'!D467,'حركة المخزون'!G:G,'أرصدة المصنع'!$T$2)</f>
        <v>0</v>
      </c>
      <c r="U467" s="21"/>
      <c r="V467" s="20">
        <f>SUMIFS('حركة المخزون'!F:F,'حركة المخزون'!E:E,'أرصدة المصنع'!D467,'حركة المخزون'!H:H,'أرصدة المصنع'!$V$2)-SUMIFS('حركة المخزون'!F:F,'حركة المخزون'!E:E,'أرصدة المصنع'!D467,'حركة المخزون'!G:G,'أرصدة المصنع'!$V$2)</f>
        <v>0</v>
      </c>
      <c r="W467" s="21"/>
      <c r="X467" s="20">
        <f>SUMIFS('حركة المخزون'!F:F,'حركة المخزون'!E:E,'أرصدة المصنع'!D467,'حركة المخزون'!H:H,'أرصدة المصنع'!$X$2)-SUMIFS('حركة المخزون'!F:F,'حركة المخزون'!E:E,'أرصدة المصنع'!D467,'حركة المخزون'!G:G,'أرصدة المصنع'!$X$2)</f>
        <v>0</v>
      </c>
      <c r="Y467" s="21"/>
      <c r="Z467" s="20">
        <f>SUMIFS('حركة المخزون'!F:F,'حركة المخزون'!E:E,'أرصدة المصنع'!D467,'حركة المخزون'!H:H,'أرصدة المصنع'!$Z$2)-SUMIFS('حركة المخزون'!F:F,'حركة المخزون'!E:E,'أرصدة المصنع'!D467,'حركة المخزون'!G:G,'أرصدة المصنع'!$Z$2)</f>
        <v>0</v>
      </c>
      <c r="AA467" s="21"/>
      <c r="AB467" s="20">
        <f>SUMIFS('حركة المخزون'!F:F,'حركة المخزون'!E:E,'أرصدة المصنع'!D467,'حركة المخزون'!H:H,'أرصدة المصنع'!$AB$2)-SUMIFS('حركة المخزون'!F:F,'حركة المخزون'!E:E,'أرصدة المصنع'!D467,'حركة المخزون'!G:G,'أرصدة المصنع'!$AB$2)</f>
        <v>0</v>
      </c>
      <c r="AC467" s="21"/>
      <c r="AD467" s="20">
        <f>SUMIFS('حركة المخزون'!F:F,'حركة المخزون'!E:E,'أرصدة المصنع'!D467,'حركة المخزون'!H:H,'أرصدة المصنع'!$AD$2)-SUMIFS('حركة المخزون'!F:F,'حركة المخزون'!E:E,'أرصدة المصنع'!D467,'حركة المخزون'!G:G,'أرصدة المصنع'!$AD$2)</f>
        <v>0</v>
      </c>
      <c r="AE467" s="21"/>
      <c r="AF467" s="20">
        <f>SUMIFS('حركة المخزون'!F:F,'حركة المخزون'!E:E,'أرصدة المصنع'!D467,'حركة المخزون'!H:H,'أرصدة المصنع'!$AF$2)-SUMIFS('حركة المخزون'!F:F,'حركة المخزون'!E:E,'أرصدة المصنع'!D467,'حركة المخزون'!G:G,'أرصدة المصنع'!$AF$2)</f>
        <v>0</v>
      </c>
    </row>
    <row r="468" spans="2:32" ht="24" customHeight="1" x14ac:dyDescent="0.2">
      <c r="B468" s="18">
        <v>466</v>
      </c>
      <c r="C468" s="18" t="str">
        <f>VLOOKUP(B468,'قاعدة البيانات'!B:F,5,0)</f>
        <v xml:space="preserve"> </v>
      </c>
      <c r="D468" s="18" t="str">
        <f>VLOOKUP(C468,'قاعدة البيانات'!F:G,2,0)</f>
        <v/>
      </c>
      <c r="F468" s="20">
        <f>SUMIFS('حركة المخزون'!F:F,'حركة المخزون'!E:E,'أرصدة المصنع'!D468,'حركة المخزون'!H:H,'أرصدة المصنع'!$F$2)-SUMIFS('حركة المخزون'!F:F,'حركة المخزون'!E:E,'أرصدة المصنع'!D468,'حركة المخزون'!G:G,'أرصدة المصنع'!$F$2)</f>
        <v>0</v>
      </c>
      <c r="G468" s="21"/>
      <c r="H468" s="20">
        <f>SUMIFS('حركة المخزون'!F:F,'حركة المخزون'!E:E,'أرصدة المصنع'!D468,'حركة المخزون'!H:H,'أرصدة المصنع'!$H$2)-SUMIFS('حركة المخزون'!F:F,'حركة المخزون'!E:E,'أرصدة المصنع'!D468,'حركة المخزون'!G:G,'أرصدة المصنع'!$H$2)</f>
        <v>0</v>
      </c>
      <c r="I468" s="21"/>
      <c r="J468" s="20">
        <f>SUMIFS('حركة المخزون'!F:F,'حركة المخزون'!E:E,'أرصدة المصنع'!D468,'حركة المخزون'!H:H,'أرصدة المصنع'!$J$2)-SUMIFS('حركة المخزون'!F:F,'حركة المخزون'!E:E,'أرصدة المصنع'!D468,'حركة المخزون'!G:G,'أرصدة المصنع'!$J$2)</f>
        <v>0</v>
      </c>
      <c r="K468" s="21"/>
      <c r="L468" s="20">
        <f>SUMIFS('حركة المخزون'!F:F,'حركة المخزون'!E:E,'أرصدة المصنع'!D468,'حركة المخزون'!H:H,'أرصدة المصنع'!$L$2)-SUMIFS('حركة المخزون'!F:F,'حركة المخزون'!E:E,'أرصدة المصنع'!D468,'حركة المخزون'!G:G,'أرصدة المصنع'!$L$2)</f>
        <v>0</v>
      </c>
      <c r="M468" s="21"/>
      <c r="N468" s="20">
        <f>SUMIFS('حركة المخزون'!F:F,'حركة المخزون'!E:E,'أرصدة المصنع'!D468,'حركة المخزون'!H:H,'أرصدة المصنع'!$N$2)-SUMIFS('حركة المخزون'!F:F,'حركة المخزون'!E:E,'أرصدة المصنع'!D468,'حركة المخزون'!G:G,'أرصدة المصنع'!$N$2)</f>
        <v>0</v>
      </c>
      <c r="O468" s="21"/>
      <c r="P468" s="20">
        <f>SUMIFS('حركة المخزون'!F:F,'حركة المخزون'!E:E,'أرصدة المصنع'!D468,'حركة المخزون'!H:H,'أرصدة المصنع'!$P$2)-SUMIFS('حركة المخزون'!F:F,'حركة المخزون'!E:E,'أرصدة المصنع'!D468,'حركة المخزون'!G:G,'أرصدة المصنع'!$P$2)</f>
        <v>0</v>
      </c>
      <c r="Q468" s="21"/>
      <c r="R468" s="20">
        <f>SUMIFS('حركة المخزون'!F:F,'حركة المخزون'!E:E,'أرصدة المصنع'!D468,'حركة المخزون'!H:H,'أرصدة المصنع'!$R$2)-SUMIFS('حركة المخزون'!F:F,'حركة المخزون'!E:E,'أرصدة المصنع'!D468,'حركة المخزون'!G:G,'أرصدة المصنع'!$R$2)</f>
        <v>0</v>
      </c>
      <c r="S468" s="21"/>
      <c r="T468" s="20">
        <f>SUMIFS('حركة المخزون'!F:F,'حركة المخزون'!E:E,'أرصدة المصنع'!D468,'حركة المخزون'!H:H,'أرصدة المصنع'!$T$2)-SUMIFS('حركة المخزون'!F:F,'حركة المخزون'!E:E,'أرصدة المصنع'!D468,'حركة المخزون'!G:G,'أرصدة المصنع'!$T$2)</f>
        <v>0</v>
      </c>
      <c r="U468" s="21"/>
      <c r="V468" s="20">
        <f>SUMIFS('حركة المخزون'!F:F,'حركة المخزون'!E:E,'أرصدة المصنع'!D468,'حركة المخزون'!H:H,'أرصدة المصنع'!$V$2)-SUMIFS('حركة المخزون'!F:F,'حركة المخزون'!E:E,'أرصدة المصنع'!D468,'حركة المخزون'!G:G,'أرصدة المصنع'!$V$2)</f>
        <v>0</v>
      </c>
      <c r="W468" s="21"/>
      <c r="X468" s="20">
        <f>SUMIFS('حركة المخزون'!F:F,'حركة المخزون'!E:E,'أرصدة المصنع'!D468,'حركة المخزون'!H:H,'أرصدة المصنع'!$X$2)-SUMIFS('حركة المخزون'!F:F,'حركة المخزون'!E:E,'أرصدة المصنع'!D468,'حركة المخزون'!G:G,'أرصدة المصنع'!$X$2)</f>
        <v>0</v>
      </c>
      <c r="Y468" s="21"/>
      <c r="Z468" s="20">
        <f>SUMIFS('حركة المخزون'!F:F,'حركة المخزون'!E:E,'أرصدة المصنع'!D468,'حركة المخزون'!H:H,'أرصدة المصنع'!$Z$2)-SUMIFS('حركة المخزون'!F:F,'حركة المخزون'!E:E,'أرصدة المصنع'!D468,'حركة المخزون'!G:G,'أرصدة المصنع'!$Z$2)</f>
        <v>0</v>
      </c>
      <c r="AA468" s="21"/>
      <c r="AB468" s="20">
        <f>SUMIFS('حركة المخزون'!F:F,'حركة المخزون'!E:E,'أرصدة المصنع'!D468,'حركة المخزون'!H:H,'أرصدة المصنع'!$AB$2)-SUMIFS('حركة المخزون'!F:F,'حركة المخزون'!E:E,'أرصدة المصنع'!D468,'حركة المخزون'!G:G,'أرصدة المصنع'!$AB$2)</f>
        <v>0</v>
      </c>
      <c r="AC468" s="21"/>
      <c r="AD468" s="20">
        <f>SUMIFS('حركة المخزون'!F:F,'حركة المخزون'!E:E,'أرصدة المصنع'!D468,'حركة المخزون'!H:H,'أرصدة المصنع'!$AD$2)-SUMIFS('حركة المخزون'!F:F,'حركة المخزون'!E:E,'أرصدة المصنع'!D468,'حركة المخزون'!G:G,'أرصدة المصنع'!$AD$2)</f>
        <v>0</v>
      </c>
      <c r="AE468" s="21"/>
      <c r="AF468" s="20">
        <f>SUMIFS('حركة المخزون'!F:F,'حركة المخزون'!E:E,'أرصدة المصنع'!D468,'حركة المخزون'!H:H,'أرصدة المصنع'!$AF$2)-SUMIFS('حركة المخزون'!F:F,'حركة المخزون'!E:E,'أرصدة المصنع'!D468,'حركة المخزون'!G:G,'أرصدة المصنع'!$AF$2)</f>
        <v>0</v>
      </c>
    </row>
    <row r="469" spans="2:32" ht="24" customHeight="1" x14ac:dyDescent="0.2">
      <c r="B469" s="19">
        <v>467</v>
      </c>
      <c r="C469" s="18" t="str">
        <f>VLOOKUP(B469,'قاعدة البيانات'!B:F,5,0)</f>
        <v xml:space="preserve"> </v>
      </c>
      <c r="D469" s="18" t="str">
        <f>VLOOKUP(C469,'قاعدة البيانات'!F:G,2,0)</f>
        <v/>
      </c>
      <c r="F469" s="20">
        <f>SUMIFS('حركة المخزون'!F:F,'حركة المخزون'!E:E,'أرصدة المصنع'!D469,'حركة المخزون'!H:H,'أرصدة المصنع'!$F$2)-SUMIFS('حركة المخزون'!F:F,'حركة المخزون'!E:E,'أرصدة المصنع'!D469,'حركة المخزون'!G:G,'أرصدة المصنع'!$F$2)</f>
        <v>0</v>
      </c>
      <c r="G469" s="21"/>
      <c r="H469" s="20">
        <f>SUMIFS('حركة المخزون'!F:F,'حركة المخزون'!E:E,'أرصدة المصنع'!D469,'حركة المخزون'!H:H,'أرصدة المصنع'!$H$2)-SUMIFS('حركة المخزون'!F:F,'حركة المخزون'!E:E,'أرصدة المصنع'!D469,'حركة المخزون'!G:G,'أرصدة المصنع'!$H$2)</f>
        <v>0</v>
      </c>
      <c r="I469" s="21"/>
      <c r="J469" s="20">
        <f>SUMIFS('حركة المخزون'!F:F,'حركة المخزون'!E:E,'أرصدة المصنع'!D469,'حركة المخزون'!H:H,'أرصدة المصنع'!$J$2)-SUMIFS('حركة المخزون'!F:F,'حركة المخزون'!E:E,'أرصدة المصنع'!D469,'حركة المخزون'!G:G,'أرصدة المصنع'!$J$2)</f>
        <v>0</v>
      </c>
      <c r="K469" s="21"/>
      <c r="L469" s="20">
        <f>SUMIFS('حركة المخزون'!F:F,'حركة المخزون'!E:E,'أرصدة المصنع'!D469,'حركة المخزون'!H:H,'أرصدة المصنع'!$L$2)-SUMIFS('حركة المخزون'!F:F,'حركة المخزون'!E:E,'أرصدة المصنع'!D469,'حركة المخزون'!G:G,'أرصدة المصنع'!$L$2)</f>
        <v>0</v>
      </c>
      <c r="M469" s="21"/>
      <c r="N469" s="20">
        <f>SUMIFS('حركة المخزون'!F:F,'حركة المخزون'!E:E,'أرصدة المصنع'!D469,'حركة المخزون'!H:H,'أرصدة المصنع'!$N$2)-SUMIFS('حركة المخزون'!F:F,'حركة المخزون'!E:E,'أرصدة المصنع'!D469,'حركة المخزون'!G:G,'أرصدة المصنع'!$N$2)</f>
        <v>0</v>
      </c>
      <c r="O469" s="21"/>
      <c r="P469" s="20">
        <f>SUMIFS('حركة المخزون'!F:F,'حركة المخزون'!E:E,'أرصدة المصنع'!D469,'حركة المخزون'!H:H,'أرصدة المصنع'!$P$2)-SUMIFS('حركة المخزون'!F:F,'حركة المخزون'!E:E,'أرصدة المصنع'!D469,'حركة المخزون'!G:G,'أرصدة المصنع'!$P$2)</f>
        <v>0</v>
      </c>
      <c r="Q469" s="21"/>
      <c r="R469" s="20">
        <f>SUMIFS('حركة المخزون'!F:F,'حركة المخزون'!E:E,'أرصدة المصنع'!D469,'حركة المخزون'!H:H,'أرصدة المصنع'!$R$2)-SUMIFS('حركة المخزون'!F:F,'حركة المخزون'!E:E,'أرصدة المصنع'!D469,'حركة المخزون'!G:G,'أرصدة المصنع'!$R$2)</f>
        <v>0</v>
      </c>
      <c r="S469" s="21"/>
      <c r="T469" s="20">
        <f>SUMIFS('حركة المخزون'!F:F,'حركة المخزون'!E:E,'أرصدة المصنع'!D469,'حركة المخزون'!H:H,'أرصدة المصنع'!$T$2)-SUMIFS('حركة المخزون'!F:F,'حركة المخزون'!E:E,'أرصدة المصنع'!D469,'حركة المخزون'!G:G,'أرصدة المصنع'!$T$2)</f>
        <v>0</v>
      </c>
      <c r="U469" s="21"/>
      <c r="V469" s="20">
        <f>SUMIFS('حركة المخزون'!F:F,'حركة المخزون'!E:E,'أرصدة المصنع'!D469,'حركة المخزون'!H:H,'أرصدة المصنع'!$V$2)-SUMIFS('حركة المخزون'!F:F,'حركة المخزون'!E:E,'أرصدة المصنع'!D469,'حركة المخزون'!G:G,'أرصدة المصنع'!$V$2)</f>
        <v>0</v>
      </c>
      <c r="W469" s="21"/>
      <c r="X469" s="20">
        <f>SUMIFS('حركة المخزون'!F:F,'حركة المخزون'!E:E,'أرصدة المصنع'!D469,'حركة المخزون'!H:H,'أرصدة المصنع'!$X$2)-SUMIFS('حركة المخزون'!F:F,'حركة المخزون'!E:E,'أرصدة المصنع'!D469,'حركة المخزون'!G:G,'أرصدة المصنع'!$X$2)</f>
        <v>0</v>
      </c>
      <c r="Y469" s="21"/>
      <c r="Z469" s="20">
        <f>SUMIFS('حركة المخزون'!F:F,'حركة المخزون'!E:E,'أرصدة المصنع'!D469,'حركة المخزون'!H:H,'أرصدة المصنع'!$Z$2)-SUMIFS('حركة المخزون'!F:F,'حركة المخزون'!E:E,'أرصدة المصنع'!D469,'حركة المخزون'!G:G,'أرصدة المصنع'!$Z$2)</f>
        <v>0</v>
      </c>
      <c r="AA469" s="21"/>
      <c r="AB469" s="20">
        <f>SUMIFS('حركة المخزون'!F:F,'حركة المخزون'!E:E,'أرصدة المصنع'!D469,'حركة المخزون'!H:H,'أرصدة المصنع'!$AB$2)-SUMIFS('حركة المخزون'!F:F,'حركة المخزون'!E:E,'أرصدة المصنع'!D469,'حركة المخزون'!G:G,'أرصدة المصنع'!$AB$2)</f>
        <v>0</v>
      </c>
      <c r="AC469" s="21"/>
      <c r="AD469" s="20">
        <f>SUMIFS('حركة المخزون'!F:F,'حركة المخزون'!E:E,'أرصدة المصنع'!D469,'حركة المخزون'!H:H,'أرصدة المصنع'!$AD$2)-SUMIFS('حركة المخزون'!F:F,'حركة المخزون'!E:E,'أرصدة المصنع'!D469,'حركة المخزون'!G:G,'أرصدة المصنع'!$AD$2)</f>
        <v>0</v>
      </c>
      <c r="AE469" s="21"/>
      <c r="AF469" s="20">
        <f>SUMIFS('حركة المخزون'!F:F,'حركة المخزون'!E:E,'أرصدة المصنع'!D469,'حركة المخزون'!H:H,'أرصدة المصنع'!$AF$2)-SUMIFS('حركة المخزون'!F:F,'حركة المخزون'!E:E,'أرصدة المصنع'!D469,'حركة المخزون'!G:G,'أرصدة المصنع'!$AF$2)</f>
        <v>0</v>
      </c>
    </row>
    <row r="470" spans="2:32" ht="24" customHeight="1" x14ac:dyDescent="0.2">
      <c r="B470" s="18">
        <v>468</v>
      </c>
      <c r="C470" s="18" t="str">
        <f>VLOOKUP(B470,'قاعدة البيانات'!B:F,5,0)</f>
        <v xml:space="preserve"> </v>
      </c>
      <c r="D470" s="18" t="str">
        <f>VLOOKUP(C470,'قاعدة البيانات'!F:G,2,0)</f>
        <v/>
      </c>
      <c r="F470" s="20">
        <f>SUMIFS('حركة المخزون'!F:F,'حركة المخزون'!E:E,'أرصدة المصنع'!D470,'حركة المخزون'!H:H,'أرصدة المصنع'!$F$2)-SUMIFS('حركة المخزون'!F:F,'حركة المخزون'!E:E,'أرصدة المصنع'!D470,'حركة المخزون'!G:G,'أرصدة المصنع'!$F$2)</f>
        <v>0</v>
      </c>
      <c r="G470" s="21"/>
      <c r="H470" s="20">
        <f>SUMIFS('حركة المخزون'!F:F,'حركة المخزون'!E:E,'أرصدة المصنع'!D470,'حركة المخزون'!H:H,'أرصدة المصنع'!$H$2)-SUMIFS('حركة المخزون'!F:F,'حركة المخزون'!E:E,'أرصدة المصنع'!D470,'حركة المخزون'!G:G,'أرصدة المصنع'!$H$2)</f>
        <v>0</v>
      </c>
      <c r="I470" s="21"/>
      <c r="J470" s="20">
        <f>SUMIFS('حركة المخزون'!F:F,'حركة المخزون'!E:E,'أرصدة المصنع'!D470,'حركة المخزون'!H:H,'أرصدة المصنع'!$J$2)-SUMIFS('حركة المخزون'!F:F,'حركة المخزون'!E:E,'أرصدة المصنع'!D470,'حركة المخزون'!G:G,'أرصدة المصنع'!$J$2)</f>
        <v>0</v>
      </c>
      <c r="K470" s="21"/>
      <c r="L470" s="20">
        <f>SUMIFS('حركة المخزون'!F:F,'حركة المخزون'!E:E,'أرصدة المصنع'!D470,'حركة المخزون'!H:H,'أرصدة المصنع'!$L$2)-SUMIFS('حركة المخزون'!F:F,'حركة المخزون'!E:E,'أرصدة المصنع'!D470,'حركة المخزون'!G:G,'أرصدة المصنع'!$L$2)</f>
        <v>0</v>
      </c>
      <c r="M470" s="21"/>
      <c r="N470" s="20">
        <f>SUMIFS('حركة المخزون'!F:F,'حركة المخزون'!E:E,'أرصدة المصنع'!D470,'حركة المخزون'!H:H,'أرصدة المصنع'!$N$2)-SUMIFS('حركة المخزون'!F:F,'حركة المخزون'!E:E,'أرصدة المصنع'!D470,'حركة المخزون'!G:G,'أرصدة المصنع'!$N$2)</f>
        <v>0</v>
      </c>
      <c r="O470" s="21"/>
      <c r="P470" s="20">
        <f>SUMIFS('حركة المخزون'!F:F,'حركة المخزون'!E:E,'أرصدة المصنع'!D470,'حركة المخزون'!H:H,'أرصدة المصنع'!$P$2)-SUMIFS('حركة المخزون'!F:F,'حركة المخزون'!E:E,'أرصدة المصنع'!D470,'حركة المخزون'!G:G,'أرصدة المصنع'!$P$2)</f>
        <v>0</v>
      </c>
      <c r="Q470" s="21"/>
      <c r="R470" s="20">
        <f>SUMIFS('حركة المخزون'!F:F,'حركة المخزون'!E:E,'أرصدة المصنع'!D470,'حركة المخزون'!H:H,'أرصدة المصنع'!$R$2)-SUMIFS('حركة المخزون'!F:F,'حركة المخزون'!E:E,'أرصدة المصنع'!D470,'حركة المخزون'!G:G,'أرصدة المصنع'!$R$2)</f>
        <v>0</v>
      </c>
      <c r="S470" s="21"/>
      <c r="T470" s="20">
        <f>SUMIFS('حركة المخزون'!F:F,'حركة المخزون'!E:E,'أرصدة المصنع'!D470,'حركة المخزون'!H:H,'أرصدة المصنع'!$T$2)-SUMIFS('حركة المخزون'!F:F,'حركة المخزون'!E:E,'أرصدة المصنع'!D470,'حركة المخزون'!G:G,'أرصدة المصنع'!$T$2)</f>
        <v>0</v>
      </c>
      <c r="U470" s="21"/>
      <c r="V470" s="20">
        <f>SUMIFS('حركة المخزون'!F:F,'حركة المخزون'!E:E,'أرصدة المصنع'!D470,'حركة المخزون'!H:H,'أرصدة المصنع'!$V$2)-SUMIFS('حركة المخزون'!F:F,'حركة المخزون'!E:E,'أرصدة المصنع'!D470,'حركة المخزون'!G:G,'أرصدة المصنع'!$V$2)</f>
        <v>0</v>
      </c>
      <c r="W470" s="21"/>
      <c r="X470" s="20">
        <f>SUMIFS('حركة المخزون'!F:F,'حركة المخزون'!E:E,'أرصدة المصنع'!D470,'حركة المخزون'!H:H,'أرصدة المصنع'!$X$2)-SUMIFS('حركة المخزون'!F:F,'حركة المخزون'!E:E,'أرصدة المصنع'!D470,'حركة المخزون'!G:G,'أرصدة المصنع'!$X$2)</f>
        <v>0</v>
      </c>
      <c r="Y470" s="21"/>
      <c r="Z470" s="20">
        <f>SUMIFS('حركة المخزون'!F:F,'حركة المخزون'!E:E,'أرصدة المصنع'!D470,'حركة المخزون'!H:H,'أرصدة المصنع'!$Z$2)-SUMIFS('حركة المخزون'!F:F,'حركة المخزون'!E:E,'أرصدة المصنع'!D470,'حركة المخزون'!G:G,'أرصدة المصنع'!$Z$2)</f>
        <v>0</v>
      </c>
      <c r="AA470" s="21"/>
      <c r="AB470" s="20">
        <f>SUMIFS('حركة المخزون'!F:F,'حركة المخزون'!E:E,'أرصدة المصنع'!D470,'حركة المخزون'!H:H,'أرصدة المصنع'!$AB$2)-SUMIFS('حركة المخزون'!F:F,'حركة المخزون'!E:E,'أرصدة المصنع'!D470,'حركة المخزون'!G:G,'أرصدة المصنع'!$AB$2)</f>
        <v>0</v>
      </c>
      <c r="AC470" s="21"/>
      <c r="AD470" s="20">
        <f>SUMIFS('حركة المخزون'!F:F,'حركة المخزون'!E:E,'أرصدة المصنع'!D470,'حركة المخزون'!H:H,'أرصدة المصنع'!$AD$2)-SUMIFS('حركة المخزون'!F:F,'حركة المخزون'!E:E,'أرصدة المصنع'!D470,'حركة المخزون'!G:G,'أرصدة المصنع'!$AD$2)</f>
        <v>0</v>
      </c>
      <c r="AE470" s="21"/>
      <c r="AF470" s="20">
        <f>SUMIFS('حركة المخزون'!F:F,'حركة المخزون'!E:E,'أرصدة المصنع'!D470,'حركة المخزون'!H:H,'أرصدة المصنع'!$AF$2)-SUMIFS('حركة المخزون'!F:F,'حركة المخزون'!E:E,'أرصدة المصنع'!D470,'حركة المخزون'!G:G,'أرصدة المصنع'!$AF$2)</f>
        <v>0</v>
      </c>
    </row>
    <row r="471" spans="2:32" ht="24" customHeight="1" x14ac:dyDescent="0.2">
      <c r="B471" s="18">
        <v>469</v>
      </c>
      <c r="C471" s="18" t="str">
        <f>VLOOKUP(B471,'قاعدة البيانات'!B:F,5,0)</f>
        <v xml:space="preserve"> </v>
      </c>
      <c r="D471" s="18" t="str">
        <f>VLOOKUP(C471,'قاعدة البيانات'!F:G,2,0)</f>
        <v/>
      </c>
      <c r="F471" s="20">
        <f>SUMIFS('حركة المخزون'!F:F,'حركة المخزون'!E:E,'أرصدة المصنع'!D471,'حركة المخزون'!H:H,'أرصدة المصنع'!$F$2)-SUMIFS('حركة المخزون'!F:F,'حركة المخزون'!E:E,'أرصدة المصنع'!D471,'حركة المخزون'!G:G,'أرصدة المصنع'!$F$2)</f>
        <v>0</v>
      </c>
      <c r="G471" s="21"/>
      <c r="H471" s="20">
        <f>SUMIFS('حركة المخزون'!F:F,'حركة المخزون'!E:E,'أرصدة المصنع'!D471,'حركة المخزون'!H:H,'أرصدة المصنع'!$H$2)-SUMIFS('حركة المخزون'!F:F,'حركة المخزون'!E:E,'أرصدة المصنع'!D471,'حركة المخزون'!G:G,'أرصدة المصنع'!$H$2)</f>
        <v>0</v>
      </c>
      <c r="I471" s="21"/>
      <c r="J471" s="20">
        <f>SUMIFS('حركة المخزون'!F:F,'حركة المخزون'!E:E,'أرصدة المصنع'!D471,'حركة المخزون'!H:H,'أرصدة المصنع'!$J$2)-SUMIFS('حركة المخزون'!F:F,'حركة المخزون'!E:E,'أرصدة المصنع'!D471,'حركة المخزون'!G:G,'أرصدة المصنع'!$J$2)</f>
        <v>0</v>
      </c>
      <c r="K471" s="21"/>
      <c r="L471" s="20">
        <f>SUMIFS('حركة المخزون'!F:F,'حركة المخزون'!E:E,'أرصدة المصنع'!D471,'حركة المخزون'!H:H,'أرصدة المصنع'!$L$2)-SUMIFS('حركة المخزون'!F:F,'حركة المخزون'!E:E,'أرصدة المصنع'!D471,'حركة المخزون'!G:G,'أرصدة المصنع'!$L$2)</f>
        <v>0</v>
      </c>
      <c r="M471" s="21"/>
      <c r="N471" s="20">
        <f>SUMIFS('حركة المخزون'!F:F,'حركة المخزون'!E:E,'أرصدة المصنع'!D471,'حركة المخزون'!H:H,'أرصدة المصنع'!$N$2)-SUMIFS('حركة المخزون'!F:F,'حركة المخزون'!E:E,'أرصدة المصنع'!D471,'حركة المخزون'!G:G,'أرصدة المصنع'!$N$2)</f>
        <v>0</v>
      </c>
      <c r="O471" s="21"/>
      <c r="P471" s="20">
        <f>SUMIFS('حركة المخزون'!F:F,'حركة المخزون'!E:E,'أرصدة المصنع'!D471,'حركة المخزون'!H:H,'أرصدة المصنع'!$P$2)-SUMIFS('حركة المخزون'!F:F,'حركة المخزون'!E:E,'أرصدة المصنع'!D471,'حركة المخزون'!G:G,'أرصدة المصنع'!$P$2)</f>
        <v>0</v>
      </c>
      <c r="Q471" s="21"/>
      <c r="R471" s="20">
        <f>SUMIFS('حركة المخزون'!F:F,'حركة المخزون'!E:E,'أرصدة المصنع'!D471,'حركة المخزون'!H:H,'أرصدة المصنع'!$R$2)-SUMIFS('حركة المخزون'!F:F,'حركة المخزون'!E:E,'أرصدة المصنع'!D471,'حركة المخزون'!G:G,'أرصدة المصنع'!$R$2)</f>
        <v>0</v>
      </c>
      <c r="S471" s="21"/>
      <c r="T471" s="20">
        <f>SUMIFS('حركة المخزون'!F:F,'حركة المخزون'!E:E,'أرصدة المصنع'!D471,'حركة المخزون'!H:H,'أرصدة المصنع'!$T$2)-SUMIFS('حركة المخزون'!F:F,'حركة المخزون'!E:E,'أرصدة المصنع'!D471,'حركة المخزون'!G:G,'أرصدة المصنع'!$T$2)</f>
        <v>0</v>
      </c>
      <c r="U471" s="21"/>
      <c r="V471" s="20">
        <f>SUMIFS('حركة المخزون'!F:F,'حركة المخزون'!E:E,'أرصدة المصنع'!D471,'حركة المخزون'!H:H,'أرصدة المصنع'!$V$2)-SUMIFS('حركة المخزون'!F:F,'حركة المخزون'!E:E,'أرصدة المصنع'!D471,'حركة المخزون'!G:G,'أرصدة المصنع'!$V$2)</f>
        <v>0</v>
      </c>
      <c r="W471" s="21"/>
      <c r="X471" s="20">
        <f>SUMIFS('حركة المخزون'!F:F,'حركة المخزون'!E:E,'أرصدة المصنع'!D471,'حركة المخزون'!H:H,'أرصدة المصنع'!$X$2)-SUMIFS('حركة المخزون'!F:F,'حركة المخزون'!E:E,'أرصدة المصنع'!D471,'حركة المخزون'!G:G,'أرصدة المصنع'!$X$2)</f>
        <v>0</v>
      </c>
      <c r="Y471" s="21"/>
      <c r="Z471" s="20">
        <f>SUMIFS('حركة المخزون'!F:F,'حركة المخزون'!E:E,'أرصدة المصنع'!D471,'حركة المخزون'!H:H,'أرصدة المصنع'!$Z$2)-SUMIFS('حركة المخزون'!F:F,'حركة المخزون'!E:E,'أرصدة المصنع'!D471,'حركة المخزون'!G:G,'أرصدة المصنع'!$Z$2)</f>
        <v>0</v>
      </c>
      <c r="AA471" s="21"/>
      <c r="AB471" s="20">
        <f>SUMIFS('حركة المخزون'!F:F,'حركة المخزون'!E:E,'أرصدة المصنع'!D471,'حركة المخزون'!H:H,'أرصدة المصنع'!$AB$2)-SUMIFS('حركة المخزون'!F:F,'حركة المخزون'!E:E,'أرصدة المصنع'!D471,'حركة المخزون'!G:G,'أرصدة المصنع'!$AB$2)</f>
        <v>0</v>
      </c>
      <c r="AC471" s="21"/>
      <c r="AD471" s="20">
        <f>SUMIFS('حركة المخزون'!F:F,'حركة المخزون'!E:E,'أرصدة المصنع'!D471,'حركة المخزون'!H:H,'أرصدة المصنع'!$AD$2)-SUMIFS('حركة المخزون'!F:F,'حركة المخزون'!E:E,'أرصدة المصنع'!D471,'حركة المخزون'!G:G,'أرصدة المصنع'!$AD$2)</f>
        <v>0</v>
      </c>
      <c r="AE471" s="21"/>
      <c r="AF471" s="20">
        <f>SUMIFS('حركة المخزون'!F:F,'حركة المخزون'!E:E,'أرصدة المصنع'!D471,'حركة المخزون'!H:H,'أرصدة المصنع'!$AF$2)-SUMIFS('حركة المخزون'!F:F,'حركة المخزون'!E:E,'أرصدة المصنع'!D471,'حركة المخزون'!G:G,'أرصدة المصنع'!$AF$2)</f>
        <v>0</v>
      </c>
    </row>
    <row r="472" spans="2:32" ht="24" customHeight="1" x14ac:dyDescent="0.2">
      <c r="B472" s="19">
        <v>470</v>
      </c>
      <c r="C472" s="18" t="str">
        <f>VLOOKUP(B472,'قاعدة البيانات'!B:F,5,0)</f>
        <v xml:space="preserve"> </v>
      </c>
      <c r="D472" s="18" t="str">
        <f>VLOOKUP(C472,'قاعدة البيانات'!F:G,2,0)</f>
        <v/>
      </c>
      <c r="F472" s="20">
        <f>SUMIFS('حركة المخزون'!F:F,'حركة المخزون'!E:E,'أرصدة المصنع'!D472,'حركة المخزون'!H:H,'أرصدة المصنع'!$F$2)-SUMIFS('حركة المخزون'!F:F,'حركة المخزون'!E:E,'أرصدة المصنع'!D472,'حركة المخزون'!G:G,'أرصدة المصنع'!$F$2)</f>
        <v>0</v>
      </c>
      <c r="G472" s="21"/>
      <c r="H472" s="20">
        <f>SUMIFS('حركة المخزون'!F:F,'حركة المخزون'!E:E,'أرصدة المصنع'!D472,'حركة المخزون'!H:H,'أرصدة المصنع'!$H$2)-SUMIFS('حركة المخزون'!F:F,'حركة المخزون'!E:E,'أرصدة المصنع'!D472,'حركة المخزون'!G:G,'أرصدة المصنع'!$H$2)</f>
        <v>0</v>
      </c>
      <c r="I472" s="21"/>
      <c r="J472" s="20">
        <f>SUMIFS('حركة المخزون'!F:F,'حركة المخزون'!E:E,'أرصدة المصنع'!D472,'حركة المخزون'!H:H,'أرصدة المصنع'!$J$2)-SUMIFS('حركة المخزون'!F:F,'حركة المخزون'!E:E,'أرصدة المصنع'!D472,'حركة المخزون'!G:G,'أرصدة المصنع'!$J$2)</f>
        <v>0</v>
      </c>
      <c r="K472" s="21"/>
      <c r="L472" s="20">
        <f>SUMIFS('حركة المخزون'!F:F,'حركة المخزون'!E:E,'أرصدة المصنع'!D472,'حركة المخزون'!H:H,'أرصدة المصنع'!$L$2)-SUMIFS('حركة المخزون'!F:F,'حركة المخزون'!E:E,'أرصدة المصنع'!D472,'حركة المخزون'!G:G,'أرصدة المصنع'!$L$2)</f>
        <v>0</v>
      </c>
      <c r="M472" s="21"/>
      <c r="N472" s="20">
        <f>SUMIFS('حركة المخزون'!F:F,'حركة المخزون'!E:E,'أرصدة المصنع'!D472,'حركة المخزون'!H:H,'أرصدة المصنع'!$N$2)-SUMIFS('حركة المخزون'!F:F,'حركة المخزون'!E:E,'أرصدة المصنع'!D472,'حركة المخزون'!G:G,'أرصدة المصنع'!$N$2)</f>
        <v>0</v>
      </c>
      <c r="O472" s="21"/>
      <c r="P472" s="20">
        <f>SUMIFS('حركة المخزون'!F:F,'حركة المخزون'!E:E,'أرصدة المصنع'!D472,'حركة المخزون'!H:H,'أرصدة المصنع'!$P$2)-SUMIFS('حركة المخزون'!F:F,'حركة المخزون'!E:E,'أرصدة المصنع'!D472,'حركة المخزون'!G:G,'أرصدة المصنع'!$P$2)</f>
        <v>0</v>
      </c>
      <c r="Q472" s="21"/>
      <c r="R472" s="20">
        <f>SUMIFS('حركة المخزون'!F:F,'حركة المخزون'!E:E,'أرصدة المصنع'!D472,'حركة المخزون'!H:H,'أرصدة المصنع'!$R$2)-SUMIFS('حركة المخزون'!F:F,'حركة المخزون'!E:E,'أرصدة المصنع'!D472,'حركة المخزون'!G:G,'أرصدة المصنع'!$R$2)</f>
        <v>0</v>
      </c>
      <c r="S472" s="21"/>
      <c r="T472" s="20">
        <f>SUMIFS('حركة المخزون'!F:F,'حركة المخزون'!E:E,'أرصدة المصنع'!D472,'حركة المخزون'!H:H,'أرصدة المصنع'!$T$2)-SUMIFS('حركة المخزون'!F:F,'حركة المخزون'!E:E,'أرصدة المصنع'!D472,'حركة المخزون'!G:G,'أرصدة المصنع'!$T$2)</f>
        <v>0</v>
      </c>
      <c r="U472" s="21"/>
      <c r="V472" s="20">
        <f>SUMIFS('حركة المخزون'!F:F,'حركة المخزون'!E:E,'أرصدة المصنع'!D472,'حركة المخزون'!H:H,'أرصدة المصنع'!$V$2)-SUMIFS('حركة المخزون'!F:F,'حركة المخزون'!E:E,'أرصدة المصنع'!D472,'حركة المخزون'!G:G,'أرصدة المصنع'!$V$2)</f>
        <v>0</v>
      </c>
      <c r="W472" s="21"/>
      <c r="X472" s="20">
        <f>SUMIFS('حركة المخزون'!F:F,'حركة المخزون'!E:E,'أرصدة المصنع'!D472,'حركة المخزون'!H:H,'أرصدة المصنع'!$X$2)-SUMIFS('حركة المخزون'!F:F,'حركة المخزون'!E:E,'أرصدة المصنع'!D472,'حركة المخزون'!G:G,'أرصدة المصنع'!$X$2)</f>
        <v>0</v>
      </c>
      <c r="Y472" s="21"/>
      <c r="Z472" s="20">
        <f>SUMIFS('حركة المخزون'!F:F,'حركة المخزون'!E:E,'أرصدة المصنع'!D472,'حركة المخزون'!H:H,'أرصدة المصنع'!$Z$2)-SUMIFS('حركة المخزون'!F:F,'حركة المخزون'!E:E,'أرصدة المصنع'!D472,'حركة المخزون'!G:G,'أرصدة المصنع'!$Z$2)</f>
        <v>0</v>
      </c>
      <c r="AA472" s="21"/>
      <c r="AB472" s="20">
        <f>SUMIFS('حركة المخزون'!F:F,'حركة المخزون'!E:E,'أرصدة المصنع'!D472,'حركة المخزون'!H:H,'أرصدة المصنع'!$AB$2)-SUMIFS('حركة المخزون'!F:F,'حركة المخزون'!E:E,'أرصدة المصنع'!D472,'حركة المخزون'!G:G,'أرصدة المصنع'!$AB$2)</f>
        <v>0</v>
      </c>
      <c r="AC472" s="21"/>
      <c r="AD472" s="20">
        <f>SUMIFS('حركة المخزون'!F:F,'حركة المخزون'!E:E,'أرصدة المصنع'!D472,'حركة المخزون'!H:H,'أرصدة المصنع'!$AD$2)-SUMIFS('حركة المخزون'!F:F,'حركة المخزون'!E:E,'أرصدة المصنع'!D472,'حركة المخزون'!G:G,'أرصدة المصنع'!$AD$2)</f>
        <v>0</v>
      </c>
      <c r="AE472" s="21"/>
      <c r="AF472" s="20">
        <f>SUMIFS('حركة المخزون'!F:F,'حركة المخزون'!E:E,'أرصدة المصنع'!D472,'حركة المخزون'!H:H,'أرصدة المصنع'!$AF$2)-SUMIFS('حركة المخزون'!F:F,'حركة المخزون'!E:E,'أرصدة المصنع'!D472,'حركة المخزون'!G:G,'أرصدة المصنع'!$AF$2)</f>
        <v>0</v>
      </c>
    </row>
    <row r="473" spans="2:32" ht="24" customHeight="1" x14ac:dyDescent="0.2">
      <c r="B473" s="18">
        <v>471</v>
      </c>
      <c r="C473" s="18" t="str">
        <f>VLOOKUP(B473,'قاعدة البيانات'!B:F,5,0)</f>
        <v xml:space="preserve"> </v>
      </c>
      <c r="D473" s="18" t="str">
        <f>VLOOKUP(C473,'قاعدة البيانات'!F:G,2,0)</f>
        <v/>
      </c>
      <c r="F473" s="20">
        <f>SUMIFS('حركة المخزون'!F:F,'حركة المخزون'!E:E,'أرصدة المصنع'!D473,'حركة المخزون'!H:H,'أرصدة المصنع'!$F$2)-SUMIFS('حركة المخزون'!F:F,'حركة المخزون'!E:E,'أرصدة المصنع'!D473,'حركة المخزون'!G:G,'أرصدة المصنع'!$F$2)</f>
        <v>0</v>
      </c>
      <c r="G473" s="21"/>
      <c r="H473" s="20">
        <f>SUMIFS('حركة المخزون'!F:F,'حركة المخزون'!E:E,'أرصدة المصنع'!D473,'حركة المخزون'!H:H,'أرصدة المصنع'!$H$2)-SUMIFS('حركة المخزون'!F:F,'حركة المخزون'!E:E,'أرصدة المصنع'!D473,'حركة المخزون'!G:G,'أرصدة المصنع'!$H$2)</f>
        <v>0</v>
      </c>
      <c r="I473" s="21"/>
      <c r="J473" s="20">
        <f>SUMIFS('حركة المخزون'!F:F,'حركة المخزون'!E:E,'أرصدة المصنع'!D473,'حركة المخزون'!H:H,'أرصدة المصنع'!$J$2)-SUMIFS('حركة المخزون'!F:F,'حركة المخزون'!E:E,'أرصدة المصنع'!D473,'حركة المخزون'!G:G,'أرصدة المصنع'!$J$2)</f>
        <v>0</v>
      </c>
      <c r="K473" s="21"/>
      <c r="L473" s="20">
        <f>SUMIFS('حركة المخزون'!F:F,'حركة المخزون'!E:E,'أرصدة المصنع'!D473,'حركة المخزون'!H:H,'أرصدة المصنع'!$L$2)-SUMIFS('حركة المخزون'!F:F,'حركة المخزون'!E:E,'أرصدة المصنع'!D473,'حركة المخزون'!G:G,'أرصدة المصنع'!$L$2)</f>
        <v>0</v>
      </c>
      <c r="M473" s="21"/>
      <c r="N473" s="20">
        <f>SUMIFS('حركة المخزون'!F:F,'حركة المخزون'!E:E,'أرصدة المصنع'!D473,'حركة المخزون'!H:H,'أرصدة المصنع'!$N$2)-SUMIFS('حركة المخزون'!F:F,'حركة المخزون'!E:E,'أرصدة المصنع'!D473,'حركة المخزون'!G:G,'أرصدة المصنع'!$N$2)</f>
        <v>0</v>
      </c>
      <c r="O473" s="21"/>
      <c r="P473" s="20">
        <f>SUMIFS('حركة المخزون'!F:F,'حركة المخزون'!E:E,'أرصدة المصنع'!D473,'حركة المخزون'!H:H,'أرصدة المصنع'!$P$2)-SUMIFS('حركة المخزون'!F:F,'حركة المخزون'!E:E,'أرصدة المصنع'!D473,'حركة المخزون'!G:G,'أرصدة المصنع'!$P$2)</f>
        <v>0</v>
      </c>
      <c r="Q473" s="21"/>
      <c r="R473" s="20">
        <f>SUMIFS('حركة المخزون'!F:F,'حركة المخزون'!E:E,'أرصدة المصنع'!D473,'حركة المخزون'!H:H,'أرصدة المصنع'!$R$2)-SUMIFS('حركة المخزون'!F:F,'حركة المخزون'!E:E,'أرصدة المصنع'!D473,'حركة المخزون'!G:G,'أرصدة المصنع'!$R$2)</f>
        <v>0</v>
      </c>
      <c r="S473" s="21"/>
      <c r="T473" s="20">
        <f>SUMIFS('حركة المخزون'!F:F,'حركة المخزون'!E:E,'أرصدة المصنع'!D473,'حركة المخزون'!H:H,'أرصدة المصنع'!$T$2)-SUMIFS('حركة المخزون'!F:F,'حركة المخزون'!E:E,'أرصدة المصنع'!D473,'حركة المخزون'!G:G,'أرصدة المصنع'!$T$2)</f>
        <v>0</v>
      </c>
      <c r="U473" s="21"/>
      <c r="V473" s="20">
        <f>SUMIFS('حركة المخزون'!F:F,'حركة المخزون'!E:E,'أرصدة المصنع'!D473,'حركة المخزون'!H:H,'أرصدة المصنع'!$V$2)-SUMIFS('حركة المخزون'!F:F,'حركة المخزون'!E:E,'أرصدة المصنع'!D473,'حركة المخزون'!G:G,'أرصدة المصنع'!$V$2)</f>
        <v>0</v>
      </c>
      <c r="W473" s="21"/>
      <c r="X473" s="20">
        <f>SUMIFS('حركة المخزون'!F:F,'حركة المخزون'!E:E,'أرصدة المصنع'!D473,'حركة المخزون'!H:H,'أرصدة المصنع'!$X$2)-SUMIFS('حركة المخزون'!F:F,'حركة المخزون'!E:E,'أرصدة المصنع'!D473,'حركة المخزون'!G:G,'أرصدة المصنع'!$X$2)</f>
        <v>0</v>
      </c>
      <c r="Y473" s="21"/>
      <c r="Z473" s="20">
        <f>SUMIFS('حركة المخزون'!F:F,'حركة المخزون'!E:E,'أرصدة المصنع'!D473,'حركة المخزون'!H:H,'أرصدة المصنع'!$Z$2)-SUMIFS('حركة المخزون'!F:F,'حركة المخزون'!E:E,'أرصدة المصنع'!D473,'حركة المخزون'!G:G,'أرصدة المصنع'!$Z$2)</f>
        <v>0</v>
      </c>
      <c r="AA473" s="21"/>
      <c r="AB473" s="20">
        <f>SUMIFS('حركة المخزون'!F:F,'حركة المخزون'!E:E,'أرصدة المصنع'!D473,'حركة المخزون'!H:H,'أرصدة المصنع'!$AB$2)-SUMIFS('حركة المخزون'!F:F,'حركة المخزون'!E:E,'أرصدة المصنع'!D473,'حركة المخزون'!G:G,'أرصدة المصنع'!$AB$2)</f>
        <v>0</v>
      </c>
      <c r="AC473" s="21"/>
      <c r="AD473" s="20">
        <f>SUMIFS('حركة المخزون'!F:F,'حركة المخزون'!E:E,'أرصدة المصنع'!D473,'حركة المخزون'!H:H,'أرصدة المصنع'!$AD$2)-SUMIFS('حركة المخزون'!F:F,'حركة المخزون'!E:E,'أرصدة المصنع'!D473,'حركة المخزون'!G:G,'أرصدة المصنع'!$AD$2)</f>
        <v>0</v>
      </c>
      <c r="AE473" s="21"/>
      <c r="AF473" s="20">
        <f>SUMIFS('حركة المخزون'!F:F,'حركة المخزون'!E:E,'أرصدة المصنع'!D473,'حركة المخزون'!H:H,'أرصدة المصنع'!$AF$2)-SUMIFS('حركة المخزون'!F:F,'حركة المخزون'!E:E,'أرصدة المصنع'!D473,'حركة المخزون'!G:G,'أرصدة المصنع'!$AF$2)</f>
        <v>0</v>
      </c>
    </row>
    <row r="474" spans="2:32" ht="24" customHeight="1" x14ac:dyDescent="0.2">
      <c r="B474" s="18">
        <v>472</v>
      </c>
      <c r="C474" s="18" t="str">
        <f>VLOOKUP(B474,'قاعدة البيانات'!B:F,5,0)</f>
        <v xml:space="preserve"> </v>
      </c>
      <c r="D474" s="18" t="str">
        <f>VLOOKUP(C474,'قاعدة البيانات'!F:G,2,0)</f>
        <v/>
      </c>
      <c r="F474" s="20">
        <f>SUMIFS('حركة المخزون'!F:F,'حركة المخزون'!E:E,'أرصدة المصنع'!D474,'حركة المخزون'!H:H,'أرصدة المصنع'!$F$2)-SUMIFS('حركة المخزون'!F:F,'حركة المخزون'!E:E,'أرصدة المصنع'!D474,'حركة المخزون'!G:G,'أرصدة المصنع'!$F$2)</f>
        <v>0</v>
      </c>
      <c r="G474" s="21"/>
      <c r="H474" s="20">
        <f>SUMIFS('حركة المخزون'!F:F,'حركة المخزون'!E:E,'أرصدة المصنع'!D474,'حركة المخزون'!H:H,'أرصدة المصنع'!$H$2)-SUMIFS('حركة المخزون'!F:F,'حركة المخزون'!E:E,'أرصدة المصنع'!D474,'حركة المخزون'!G:G,'أرصدة المصنع'!$H$2)</f>
        <v>0</v>
      </c>
      <c r="I474" s="21"/>
      <c r="J474" s="20">
        <f>SUMIFS('حركة المخزون'!F:F,'حركة المخزون'!E:E,'أرصدة المصنع'!D474,'حركة المخزون'!H:H,'أرصدة المصنع'!$J$2)-SUMIFS('حركة المخزون'!F:F,'حركة المخزون'!E:E,'أرصدة المصنع'!D474,'حركة المخزون'!G:G,'أرصدة المصنع'!$J$2)</f>
        <v>0</v>
      </c>
      <c r="K474" s="21"/>
      <c r="L474" s="20">
        <f>SUMIFS('حركة المخزون'!F:F,'حركة المخزون'!E:E,'أرصدة المصنع'!D474,'حركة المخزون'!H:H,'أرصدة المصنع'!$L$2)-SUMIFS('حركة المخزون'!F:F,'حركة المخزون'!E:E,'أرصدة المصنع'!D474,'حركة المخزون'!G:G,'أرصدة المصنع'!$L$2)</f>
        <v>0</v>
      </c>
      <c r="M474" s="21"/>
      <c r="N474" s="20">
        <f>SUMIFS('حركة المخزون'!F:F,'حركة المخزون'!E:E,'أرصدة المصنع'!D474,'حركة المخزون'!H:H,'أرصدة المصنع'!$N$2)-SUMIFS('حركة المخزون'!F:F,'حركة المخزون'!E:E,'أرصدة المصنع'!D474,'حركة المخزون'!G:G,'أرصدة المصنع'!$N$2)</f>
        <v>0</v>
      </c>
      <c r="O474" s="21"/>
      <c r="P474" s="20">
        <f>SUMIFS('حركة المخزون'!F:F,'حركة المخزون'!E:E,'أرصدة المصنع'!D474,'حركة المخزون'!H:H,'أرصدة المصنع'!$P$2)-SUMIFS('حركة المخزون'!F:F,'حركة المخزون'!E:E,'أرصدة المصنع'!D474,'حركة المخزون'!G:G,'أرصدة المصنع'!$P$2)</f>
        <v>0</v>
      </c>
      <c r="Q474" s="21"/>
      <c r="R474" s="20">
        <f>SUMIFS('حركة المخزون'!F:F,'حركة المخزون'!E:E,'أرصدة المصنع'!D474,'حركة المخزون'!H:H,'أرصدة المصنع'!$R$2)-SUMIFS('حركة المخزون'!F:F,'حركة المخزون'!E:E,'أرصدة المصنع'!D474,'حركة المخزون'!G:G,'أرصدة المصنع'!$R$2)</f>
        <v>0</v>
      </c>
      <c r="S474" s="21"/>
      <c r="T474" s="20">
        <f>SUMIFS('حركة المخزون'!F:F,'حركة المخزون'!E:E,'أرصدة المصنع'!D474,'حركة المخزون'!H:H,'أرصدة المصنع'!$T$2)-SUMIFS('حركة المخزون'!F:F,'حركة المخزون'!E:E,'أرصدة المصنع'!D474,'حركة المخزون'!G:G,'أرصدة المصنع'!$T$2)</f>
        <v>0</v>
      </c>
      <c r="U474" s="21"/>
      <c r="V474" s="20">
        <f>SUMIFS('حركة المخزون'!F:F,'حركة المخزون'!E:E,'أرصدة المصنع'!D474,'حركة المخزون'!H:H,'أرصدة المصنع'!$V$2)-SUMIFS('حركة المخزون'!F:F,'حركة المخزون'!E:E,'أرصدة المصنع'!D474,'حركة المخزون'!G:G,'أرصدة المصنع'!$V$2)</f>
        <v>0</v>
      </c>
      <c r="W474" s="21"/>
      <c r="X474" s="20">
        <f>SUMIFS('حركة المخزون'!F:F,'حركة المخزون'!E:E,'أرصدة المصنع'!D474,'حركة المخزون'!H:H,'أرصدة المصنع'!$X$2)-SUMIFS('حركة المخزون'!F:F,'حركة المخزون'!E:E,'أرصدة المصنع'!D474,'حركة المخزون'!G:G,'أرصدة المصنع'!$X$2)</f>
        <v>0</v>
      </c>
      <c r="Y474" s="21"/>
      <c r="Z474" s="20">
        <f>SUMIFS('حركة المخزون'!F:F,'حركة المخزون'!E:E,'أرصدة المصنع'!D474,'حركة المخزون'!H:H,'أرصدة المصنع'!$Z$2)-SUMIFS('حركة المخزون'!F:F,'حركة المخزون'!E:E,'أرصدة المصنع'!D474,'حركة المخزون'!G:G,'أرصدة المصنع'!$Z$2)</f>
        <v>0</v>
      </c>
      <c r="AA474" s="21"/>
      <c r="AB474" s="20">
        <f>SUMIFS('حركة المخزون'!F:F,'حركة المخزون'!E:E,'أرصدة المصنع'!D474,'حركة المخزون'!H:H,'أرصدة المصنع'!$AB$2)-SUMIFS('حركة المخزون'!F:F,'حركة المخزون'!E:E,'أرصدة المصنع'!D474,'حركة المخزون'!G:G,'أرصدة المصنع'!$AB$2)</f>
        <v>0</v>
      </c>
      <c r="AC474" s="21"/>
      <c r="AD474" s="20">
        <f>SUMIFS('حركة المخزون'!F:F,'حركة المخزون'!E:E,'أرصدة المصنع'!D474,'حركة المخزون'!H:H,'أرصدة المصنع'!$AD$2)-SUMIFS('حركة المخزون'!F:F,'حركة المخزون'!E:E,'أرصدة المصنع'!D474,'حركة المخزون'!G:G,'أرصدة المصنع'!$AD$2)</f>
        <v>0</v>
      </c>
      <c r="AE474" s="21"/>
      <c r="AF474" s="20">
        <f>SUMIFS('حركة المخزون'!F:F,'حركة المخزون'!E:E,'أرصدة المصنع'!D474,'حركة المخزون'!H:H,'أرصدة المصنع'!$AF$2)-SUMIFS('حركة المخزون'!F:F,'حركة المخزون'!E:E,'أرصدة المصنع'!D474,'حركة المخزون'!G:G,'أرصدة المصنع'!$AF$2)</f>
        <v>0</v>
      </c>
    </row>
    <row r="475" spans="2:32" ht="24" customHeight="1" x14ac:dyDescent="0.2">
      <c r="B475" s="19">
        <v>473</v>
      </c>
      <c r="C475" s="18" t="str">
        <f>VLOOKUP(B475,'قاعدة البيانات'!B:F,5,0)</f>
        <v xml:space="preserve"> </v>
      </c>
      <c r="D475" s="18" t="str">
        <f>VLOOKUP(C475,'قاعدة البيانات'!F:G,2,0)</f>
        <v/>
      </c>
      <c r="F475" s="20">
        <f>SUMIFS('حركة المخزون'!F:F,'حركة المخزون'!E:E,'أرصدة المصنع'!D475,'حركة المخزون'!H:H,'أرصدة المصنع'!$F$2)-SUMIFS('حركة المخزون'!F:F,'حركة المخزون'!E:E,'أرصدة المصنع'!D475,'حركة المخزون'!G:G,'أرصدة المصنع'!$F$2)</f>
        <v>0</v>
      </c>
      <c r="G475" s="21"/>
      <c r="H475" s="20">
        <f>SUMIFS('حركة المخزون'!F:F,'حركة المخزون'!E:E,'أرصدة المصنع'!D475,'حركة المخزون'!H:H,'أرصدة المصنع'!$H$2)-SUMIFS('حركة المخزون'!F:F,'حركة المخزون'!E:E,'أرصدة المصنع'!D475,'حركة المخزون'!G:G,'أرصدة المصنع'!$H$2)</f>
        <v>0</v>
      </c>
      <c r="I475" s="21"/>
      <c r="J475" s="20">
        <f>SUMIFS('حركة المخزون'!F:F,'حركة المخزون'!E:E,'أرصدة المصنع'!D475,'حركة المخزون'!H:H,'أرصدة المصنع'!$J$2)-SUMIFS('حركة المخزون'!F:F,'حركة المخزون'!E:E,'أرصدة المصنع'!D475,'حركة المخزون'!G:G,'أرصدة المصنع'!$J$2)</f>
        <v>0</v>
      </c>
      <c r="K475" s="21"/>
      <c r="L475" s="20">
        <f>SUMIFS('حركة المخزون'!F:F,'حركة المخزون'!E:E,'أرصدة المصنع'!D475,'حركة المخزون'!H:H,'أرصدة المصنع'!$L$2)-SUMIFS('حركة المخزون'!F:F,'حركة المخزون'!E:E,'أرصدة المصنع'!D475,'حركة المخزون'!G:G,'أرصدة المصنع'!$L$2)</f>
        <v>0</v>
      </c>
      <c r="M475" s="21"/>
      <c r="N475" s="20">
        <f>SUMIFS('حركة المخزون'!F:F,'حركة المخزون'!E:E,'أرصدة المصنع'!D475,'حركة المخزون'!H:H,'أرصدة المصنع'!$N$2)-SUMIFS('حركة المخزون'!F:F,'حركة المخزون'!E:E,'أرصدة المصنع'!D475,'حركة المخزون'!G:G,'أرصدة المصنع'!$N$2)</f>
        <v>0</v>
      </c>
      <c r="O475" s="21"/>
      <c r="P475" s="20">
        <f>SUMIFS('حركة المخزون'!F:F,'حركة المخزون'!E:E,'أرصدة المصنع'!D475,'حركة المخزون'!H:H,'أرصدة المصنع'!$P$2)-SUMIFS('حركة المخزون'!F:F,'حركة المخزون'!E:E,'أرصدة المصنع'!D475,'حركة المخزون'!G:G,'أرصدة المصنع'!$P$2)</f>
        <v>0</v>
      </c>
      <c r="Q475" s="21"/>
      <c r="R475" s="20">
        <f>SUMIFS('حركة المخزون'!F:F,'حركة المخزون'!E:E,'أرصدة المصنع'!D475,'حركة المخزون'!H:H,'أرصدة المصنع'!$R$2)-SUMIFS('حركة المخزون'!F:F,'حركة المخزون'!E:E,'أرصدة المصنع'!D475,'حركة المخزون'!G:G,'أرصدة المصنع'!$R$2)</f>
        <v>0</v>
      </c>
      <c r="S475" s="21"/>
      <c r="T475" s="20">
        <f>SUMIFS('حركة المخزون'!F:F,'حركة المخزون'!E:E,'أرصدة المصنع'!D475,'حركة المخزون'!H:H,'أرصدة المصنع'!$T$2)-SUMIFS('حركة المخزون'!F:F,'حركة المخزون'!E:E,'أرصدة المصنع'!D475,'حركة المخزون'!G:G,'أرصدة المصنع'!$T$2)</f>
        <v>0</v>
      </c>
      <c r="U475" s="21"/>
      <c r="V475" s="20">
        <f>SUMIFS('حركة المخزون'!F:F,'حركة المخزون'!E:E,'أرصدة المصنع'!D475,'حركة المخزون'!H:H,'أرصدة المصنع'!$V$2)-SUMIFS('حركة المخزون'!F:F,'حركة المخزون'!E:E,'أرصدة المصنع'!D475,'حركة المخزون'!G:G,'أرصدة المصنع'!$V$2)</f>
        <v>0</v>
      </c>
      <c r="W475" s="21"/>
      <c r="X475" s="20">
        <f>SUMIFS('حركة المخزون'!F:F,'حركة المخزون'!E:E,'أرصدة المصنع'!D475,'حركة المخزون'!H:H,'أرصدة المصنع'!$X$2)-SUMIFS('حركة المخزون'!F:F,'حركة المخزون'!E:E,'أرصدة المصنع'!D475,'حركة المخزون'!G:G,'أرصدة المصنع'!$X$2)</f>
        <v>0</v>
      </c>
      <c r="Y475" s="21"/>
      <c r="Z475" s="20">
        <f>SUMIFS('حركة المخزون'!F:F,'حركة المخزون'!E:E,'أرصدة المصنع'!D475,'حركة المخزون'!H:H,'أرصدة المصنع'!$Z$2)-SUMIFS('حركة المخزون'!F:F,'حركة المخزون'!E:E,'أرصدة المصنع'!D475,'حركة المخزون'!G:G,'أرصدة المصنع'!$Z$2)</f>
        <v>0</v>
      </c>
      <c r="AA475" s="21"/>
      <c r="AB475" s="20">
        <f>SUMIFS('حركة المخزون'!F:F,'حركة المخزون'!E:E,'أرصدة المصنع'!D475,'حركة المخزون'!H:H,'أرصدة المصنع'!$AB$2)-SUMIFS('حركة المخزون'!F:F,'حركة المخزون'!E:E,'أرصدة المصنع'!D475,'حركة المخزون'!G:G,'أرصدة المصنع'!$AB$2)</f>
        <v>0</v>
      </c>
      <c r="AC475" s="21"/>
      <c r="AD475" s="20">
        <f>SUMIFS('حركة المخزون'!F:F,'حركة المخزون'!E:E,'أرصدة المصنع'!D475,'حركة المخزون'!H:H,'أرصدة المصنع'!$AD$2)-SUMIFS('حركة المخزون'!F:F,'حركة المخزون'!E:E,'أرصدة المصنع'!D475,'حركة المخزون'!G:G,'أرصدة المصنع'!$AD$2)</f>
        <v>0</v>
      </c>
      <c r="AE475" s="21"/>
      <c r="AF475" s="20">
        <f>SUMIFS('حركة المخزون'!F:F,'حركة المخزون'!E:E,'أرصدة المصنع'!D475,'حركة المخزون'!H:H,'أرصدة المصنع'!$AF$2)-SUMIFS('حركة المخزون'!F:F,'حركة المخزون'!E:E,'أرصدة المصنع'!D475,'حركة المخزون'!G:G,'أرصدة المصنع'!$AF$2)</f>
        <v>0</v>
      </c>
    </row>
    <row r="476" spans="2:32" ht="24" customHeight="1" x14ac:dyDescent="0.2">
      <c r="B476" s="18">
        <v>474</v>
      </c>
      <c r="C476" s="18" t="str">
        <f>VLOOKUP(B476,'قاعدة البيانات'!B:F,5,0)</f>
        <v xml:space="preserve"> </v>
      </c>
      <c r="D476" s="18" t="str">
        <f>VLOOKUP(C476,'قاعدة البيانات'!F:G,2,0)</f>
        <v/>
      </c>
      <c r="F476" s="20">
        <f>SUMIFS('حركة المخزون'!F:F,'حركة المخزون'!E:E,'أرصدة المصنع'!D476,'حركة المخزون'!H:H,'أرصدة المصنع'!$F$2)-SUMIFS('حركة المخزون'!F:F,'حركة المخزون'!E:E,'أرصدة المصنع'!D476,'حركة المخزون'!G:G,'أرصدة المصنع'!$F$2)</f>
        <v>0</v>
      </c>
      <c r="G476" s="21"/>
      <c r="H476" s="20">
        <f>SUMIFS('حركة المخزون'!F:F,'حركة المخزون'!E:E,'أرصدة المصنع'!D476,'حركة المخزون'!H:H,'أرصدة المصنع'!$H$2)-SUMIFS('حركة المخزون'!F:F,'حركة المخزون'!E:E,'أرصدة المصنع'!D476,'حركة المخزون'!G:G,'أرصدة المصنع'!$H$2)</f>
        <v>0</v>
      </c>
      <c r="I476" s="21"/>
      <c r="J476" s="20">
        <f>SUMIFS('حركة المخزون'!F:F,'حركة المخزون'!E:E,'أرصدة المصنع'!D476,'حركة المخزون'!H:H,'أرصدة المصنع'!$J$2)-SUMIFS('حركة المخزون'!F:F,'حركة المخزون'!E:E,'أرصدة المصنع'!D476,'حركة المخزون'!G:G,'أرصدة المصنع'!$J$2)</f>
        <v>0</v>
      </c>
      <c r="K476" s="21"/>
      <c r="L476" s="20">
        <f>SUMIFS('حركة المخزون'!F:F,'حركة المخزون'!E:E,'أرصدة المصنع'!D476,'حركة المخزون'!H:H,'أرصدة المصنع'!$L$2)-SUMIFS('حركة المخزون'!F:F,'حركة المخزون'!E:E,'أرصدة المصنع'!D476,'حركة المخزون'!G:G,'أرصدة المصنع'!$L$2)</f>
        <v>0</v>
      </c>
      <c r="M476" s="21"/>
      <c r="N476" s="20">
        <f>SUMIFS('حركة المخزون'!F:F,'حركة المخزون'!E:E,'أرصدة المصنع'!D476,'حركة المخزون'!H:H,'أرصدة المصنع'!$N$2)-SUMIFS('حركة المخزون'!F:F,'حركة المخزون'!E:E,'أرصدة المصنع'!D476,'حركة المخزون'!G:G,'أرصدة المصنع'!$N$2)</f>
        <v>0</v>
      </c>
      <c r="O476" s="21"/>
      <c r="P476" s="20">
        <f>SUMIFS('حركة المخزون'!F:F,'حركة المخزون'!E:E,'أرصدة المصنع'!D476,'حركة المخزون'!H:H,'أرصدة المصنع'!$P$2)-SUMIFS('حركة المخزون'!F:F,'حركة المخزون'!E:E,'أرصدة المصنع'!D476,'حركة المخزون'!G:G,'أرصدة المصنع'!$P$2)</f>
        <v>0</v>
      </c>
      <c r="Q476" s="21"/>
      <c r="R476" s="20">
        <f>SUMIFS('حركة المخزون'!F:F,'حركة المخزون'!E:E,'أرصدة المصنع'!D476,'حركة المخزون'!H:H,'أرصدة المصنع'!$R$2)-SUMIFS('حركة المخزون'!F:F,'حركة المخزون'!E:E,'أرصدة المصنع'!D476,'حركة المخزون'!G:G,'أرصدة المصنع'!$R$2)</f>
        <v>0</v>
      </c>
      <c r="S476" s="21"/>
      <c r="T476" s="20">
        <f>SUMIFS('حركة المخزون'!F:F,'حركة المخزون'!E:E,'أرصدة المصنع'!D476,'حركة المخزون'!H:H,'أرصدة المصنع'!$T$2)-SUMIFS('حركة المخزون'!F:F,'حركة المخزون'!E:E,'أرصدة المصنع'!D476,'حركة المخزون'!G:G,'أرصدة المصنع'!$T$2)</f>
        <v>0</v>
      </c>
      <c r="U476" s="21"/>
      <c r="V476" s="20">
        <f>SUMIFS('حركة المخزون'!F:F,'حركة المخزون'!E:E,'أرصدة المصنع'!D476,'حركة المخزون'!H:H,'أرصدة المصنع'!$V$2)-SUMIFS('حركة المخزون'!F:F,'حركة المخزون'!E:E,'أرصدة المصنع'!D476,'حركة المخزون'!G:G,'أرصدة المصنع'!$V$2)</f>
        <v>0</v>
      </c>
      <c r="W476" s="21"/>
      <c r="X476" s="20">
        <f>SUMIFS('حركة المخزون'!F:F,'حركة المخزون'!E:E,'أرصدة المصنع'!D476,'حركة المخزون'!H:H,'أرصدة المصنع'!$X$2)-SUMIFS('حركة المخزون'!F:F,'حركة المخزون'!E:E,'أرصدة المصنع'!D476,'حركة المخزون'!G:G,'أرصدة المصنع'!$X$2)</f>
        <v>0</v>
      </c>
      <c r="Y476" s="21"/>
      <c r="Z476" s="20">
        <f>SUMIFS('حركة المخزون'!F:F,'حركة المخزون'!E:E,'أرصدة المصنع'!D476,'حركة المخزون'!H:H,'أرصدة المصنع'!$Z$2)-SUMIFS('حركة المخزون'!F:F,'حركة المخزون'!E:E,'أرصدة المصنع'!D476,'حركة المخزون'!G:G,'أرصدة المصنع'!$Z$2)</f>
        <v>0</v>
      </c>
      <c r="AA476" s="21"/>
      <c r="AB476" s="20">
        <f>SUMIFS('حركة المخزون'!F:F,'حركة المخزون'!E:E,'أرصدة المصنع'!D476,'حركة المخزون'!H:H,'أرصدة المصنع'!$AB$2)-SUMIFS('حركة المخزون'!F:F,'حركة المخزون'!E:E,'أرصدة المصنع'!D476,'حركة المخزون'!G:G,'أرصدة المصنع'!$AB$2)</f>
        <v>0</v>
      </c>
      <c r="AC476" s="21"/>
      <c r="AD476" s="20">
        <f>SUMIFS('حركة المخزون'!F:F,'حركة المخزون'!E:E,'أرصدة المصنع'!D476,'حركة المخزون'!H:H,'أرصدة المصنع'!$AD$2)-SUMIFS('حركة المخزون'!F:F,'حركة المخزون'!E:E,'أرصدة المصنع'!D476,'حركة المخزون'!G:G,'أرصدة المصنع'!$AD$2)</f>
        <v>0</v>
      </c>
      <c r="AE476" s="21"/>
      <c r="AF476" s="20">
        <f>SUMIFS('حركة المخزون'!F:F,'حركة المخزون'!E:E,'أرصدة المصنع'!D476,'حركة المخزون'!H:H,'أرصدة المصنع'!$AF$2)-SUMIFS('حركة المخزون'!F:F,'حركة المخزون'!E:E,'أرصدة المصنع'!D476,'حركة المخزون'!G:G,'أرصدة المصنع'!$AF$2)</f>
        <v>0</v>
      </c>
    </row>
    <row r="477" spans="2:32" ht="24" customHeight="1" x14ac:dyDescent="0.2">
      <c r="B477" s="18">
        <v>475</v>
      </c>
      <c r="C477" s="18" t="str">
        <f>VLOOKUP(B477,'قاعدة البيانات'!B:F,5,0)</f>
        <v xml:space="preserve"> </v>
      </c>
      <c r="D477" s="18" t="str">
        <f>VLOOKUP(C477,'قاعدة البيانات'!F:G,2,0)</f>
        <v/>
      </c>
      <c r="F477" s="20">
        <f>SUMIFS('حركة المخزون'!F:F,'حركة المخزون'!E:E,'أرصدة المصنع'!D477,'حركة المخزون'!H:H,'أرصدة المصنع'!$F$2)-SUMIFS('حركة المخزون'!F:F,'حركة المخزون'!E:E,'أرصدة المصنع'!D477,'حركة المخزون'!G:G,'أرصدة المصنع'!$F$2)</f>
        <v>0</v>
      </c>
      <c r="G477" s="21"/>
      <c r="H477" s="20">
        <f>SUMIFS('حركة المخزون'!F:F,'حركة المخزون'!E:E,'أرصدة المصنع'!D477,'حركة المخزون'!H:H,'أرصدة المصنع'!$H$2)-SUMIFS('حركة المخزون'!F:F,'حركة المخزون'!E:E,'أرصدة المصنع'!D477,'حركة المخزون'!G:G,'أرصدة المصنع'!$H$2)</f>
        <v>0</v>
      </c>
      <c r="I477" s="21"/>
      <c r="J477" s="20">
        <f>SUMIFS('حركة المخزون'!F:F,'حركة المخزون'!E:E,'أرصدة المصنع'!D477,'حركة المخزون'!H:H,'أرصدة المصنع'!$J$2)-SUMIFS('حركة المخزون'!F:F,'حركة المخزون'!E:E,'أرصدة المصنع'!D477,'حركة المخزون'!G:G,'أرصدة المصنع'!$J$2)</f>
        <v>0</v>
      </c>
      <c r="K477" s="21"/>
      <c r="L477" s="20">
        <f>SUMIFS('حركة المخزون'!F:F,'حركة المخزون'!E:E,'أرصدة المصنع'!D477,'حركة المخزون'!H:H,'أرصدة المصنع'!$L$2)-SUMIFS('حركة المخزون'!F:F,'حركة المخزون'!E:E,'أرصدة المصنع'!D477,'حركة المخزون'!G:G,'أرصدة المصنع'!$L$2)</f>
        <v>0</v>
      </c>
      <c r="M477" s="21"/>
      <c r="N477" s="20">
        <f>SUMIFS('حركة المخزون'!F:F,'حركة المخزون'!E:E,'أرصدة المصنع'!D477,'حركة المخزون'!H:H,'أرصدة المصنع'!$N$2)-SUMIFS('حركة المخزون'!F:F,'حركة المخزون'!E:E,'أرصدة المصنع'!D477,'حركة المخزون'!G:G,'أرصدة المصنع'!$N$2)</f>
        <v>0</v>
      </c>
      <c r="O477" s="21"/>
      <c r="P477" s="20">
        <f>SUMIFS('حركة المخزون'!F:F,'حركة المخزون'!E:E,'أرصدة المصنع'!D477,'حركة المخزون'!H:H,'أرصدة المصنع'!$P$2)-SUMIFS('حركة المخزون'!F:F,'حركة المخزون'!E:E,'أرصدة المصنع'!D477,'حركة المخزون'!G:G,'أرصدة المصنع'!$P$2)</f>
        <v>0</v>
      </c>
      <c r="Q477" s="21"/>
      <c r="R477" s="20">
        <f>SUMIFS('حركة المخزون'!F:F,'حركة المخزون'!E:E,'أرصدة المصنع'!D477,'حركة المخزون'!H:H,'أرصدة المصنع'!$R$2)-SUMIFS('حركة المخزون'!F:F,'حركة المخزون'!E:E,'أرصدة المصنع'!D477,'حركة المخزون'!G:G,'أرصدة المصنع'!$R$2)</f>
        <v>0</v>
      </c>
      <c r="S477" s="21"/>
      <c r="T477" s="20">
        <f>SUMIFS('حركة المخزون'!F:F,'حركة المخزون'!E:E,'أرصدة المصنع'!D477,'حركة المخزون'!H:H,'أرصدة المصنع'!$T$2)-SUMIFS('حركة المخزون'!F:F,'حركة المخزون'!E:E,'أرصدة المصنع'!D477,'حركة المخزون'!G:G,'أرصدة المصنع'!$T$2)</f>
        <v>0</v>
      </c>
      <c r="U477" s="21"/>
      <c r="V477" s="20">
        <f>SUMIFS('حركة المخزون'!F:F,'حركة المخزون'!E:E,'أرصدة المصنع'!D477,'حركة المخزون'!H:H,'أرصدة المصنع'!$V$2)-SUMIFS('حركة المخزون'!F:F,'حركة المخزون'!E:E,'أرصدة المصنع'!D477,'حركة المخزون'!G:G,'أرصدة المصنع'!$V$2)</f>
        <v>0</v>
      </c>
      <c r="W477" s="21"/>
      <c r="X477" s="20">
        <f>SUMIFS('حركة المخزون'!F:F,'حركة المخزون'!E:E,'أرصدة المصنع'!D477,'حركة المخزون'!H:H,'أرصدة المصنع'!$X$2)-SUMIFS('حركة المخزون'!F:F,'حركة المخزون'!E:E,'أرصدة المصنع'!D477,'حركة المخزون'!G:G,'أرصدة المصنع'!$X$2)</f>
        <v>0</v>
      </c>
      <c r="Y477" s="21"/>
      <c r="Z477" s="20">
        <f>SUMIFS('حركة المخزون'!F:F,'حركة المخزون'!E:E,'أرصدة المصنع'!D477,'حركة المخزون'!H:H,'أرصدة المصنع'!$Z$2)-SUMIFS('حركة المخزون'!F:F,'حركة المخزون'!E:E,'أرصدة المصنع'!D477,'حركة المخزون'!G:G,'أرصدة المصنع'!$Z$2)</f>
        <v>0</v>
      </c>
      <c r="AA477" s="21"/>
      <c r="AB477" s="20">
        <f>SUMIFS('حركة المخزون'!F:F,'حركة المخزون'!E:E,'أرصدة المصنع'!D477,'حركة المخزون'!H:H,'أرصدة المصنع'!$AB$2)-SUMIFS('حركة المخزون'!F:F,'حركة المخزون'!E:E,'أرصدة المصنع'!D477,'حركة المخزون'!G:G,'أرصدة المصنع'!$AB$2)</f>
        <v>0</v>
      </c>
      <c r="AC477" s="21"/>
      <c r="AD477" s="20">
        <f>SUMIFS('حركة المخزون'!F:F,'حركة المخزون'!E:E,'أرصدة المصنع'!D477,'حركة المخزون'!H:H,'أرصدة المصنع'!$AD$2)-SUMIFS('حركة المخزون'!F:F,'حركة المخزون'!E:E,'أرصدة المصنع'!D477,'حركة المخزون'!G:G,'أرصدة المصنع'!$AD$2)</f>
        <v>0</v>
      </c>
      <c r="AE477" s="21"/>
      <c r="AF477" s="20">
        <f>SUMIFS('حركة المخزون'!F:F,'حركة المخزون'!E:E,'أرصدة المصنع'!D477,'حركة المخزون'!H:H,'أرصدة المصنع'!$AF$2)-SUMIFS('حركة المخزون'!F:F,'حركة المخزون'!E:E,'أرصدة المصنع'!D477,'حركة المخزون'!G:G,'أرصدة المصنع'!$AF$2)</f>
        <v>0</v>
      </c>
    </row>
    <row r="478" spans="2:32" ht="24" customHeight="1" x14ac:dyDescent="0.2">
      <c r="B478" s="19">
        <v>476</v>
      </c>
      <c r="C478" s="18" t="str">
        <f>VLOOKUP(B478,'قاعدة البيانات'!B:F,5,0)</f>
        <v xml:space="preserve"> </v>
      </c>
      <c r="D478" s="18" t="str">
        <f>VLOOKUP(C478,'قاعدة البيانات'!F:G,2,0)</f>
        <v/>
      </c>
      <c r="F478" s="20">
        <f>SUMIFS('حركة المخزون'!F:F,'حركة المخزون'!E:E,'أرصدة المصنع'!D478,'حركة المخزون'!H:H,'أرصدة المصنع'!$F$2)-SUMIFS('حركة المخزون'!F:F,'حركة المخزون'!E:E,'أرصدة المصنع'!D478,'حركة المخزون'!G:G,'أرصدة المصنع'!$F$2)</f>
        <v>0</v>
      </c>
      <c r="G478" s="21"/>
      <c r="H478" s="20">
        <f>SUMIFS('حركة المخزون'!F:F,'حركة المخزون'!E:E,'أرصدة المصنع'!D478,'حركة المخزون'!H:H,'أرصدة المصنع'!$H$2)-SUMIFS('حركة المخزون'!F:F,'حركة المخزون'!E:E,'أرصدة المصنع'!D478,'حركة المخزون'!G:G,'أرصدة المصنع'!$H$2)</f>
        <v>0</v>
      </c>
      <c r="I478" s="21"/>
      <c r="J478" s="20">
        <f>SUMIFS('حركة المخزون'!F:F,'حركة المخزون'!E:E,'أرصدة المصنع'!D478,'حركة المخزون'!H:H,'أرصدة المصنع'!$J$2)-SUMIFS('حركة المخزون'!F:F,'حركة المخزون'!E:E,'أرصدة المصنع'!D478,'حركة المخزون'!G:G,'أرصدة المصنع'!$J$2)</f>
        <v>0</v>
      </c>
      <c r="K478" s="21"/>
      <c r="L478" s="20">
        <f>SUMIFS('حركة المخزون'!F:F,'حركة المخزون'!E:E,'أرصدة المصنع'!D478,'حركة المخزون'!H:H,'أرصدة المصنع'!$L$2)-SUMIFS('حركة المخزون'!F:F,'حركة المخزون'!E:E,'أرصدة المصنع'!D478,'حركة المخزون'!G:G,'أرصدة المصنع'!$L$2)</f>
        <v>0</v>
      </c>
      <c r="M478" s="21"/>
      <c r="N478" s="20">
        <f>SUMIFS('حركة المخزون'!F:F,'حركة المخزون'!E:E,'أرصدة المصنع'!D478,'حركة المخزون'!H:H,'أرصدة المصنع'!$N$2)-SUMIFS('حركة المخزون'!F:F,'حركة المخزون'!E:E,'أرصدة المصنع'!D478,'حركة المخزون'!G:G,'أرصدة المصنع'!$N$2)</f>
        <v>0</v>
      </c>
      <c r="O478" s="21"/>
      <c r="P478" s="20">
        <f>SUMIFS('حركة المخزون'!F:F,'حركة المخزون'!E:E,'أرصدة المصنع'!D478,'حركة المخزون'!H:H,'أرصدة المصنع'!$P$2)-SUMIFS('حركة المخزون'!F:F,'حركة المخزون'!E:E,'أرصدة المصنع'!D478,'حركة المخزون'!G:G,'أرصدة المصنع'!$P$2)</f>
        <v>0</v>
      </c>
      <c r="Q478" s="21"/>
      <c r="R478" s="20">
        <f>SUMIFS('حركة المخزون'!F:F,'حركة المخزون'!E:E,'أرصدة المصنع'!D478,'حركة المخزون'!H:H,'أرصدة المصنع'!$R$2)-SUMIFS('حركة المخزون'!F:F,'حركة المخزون'!E:E,'أرصدة المصنع'!D478,'حركة المخزون'!G:G,'أرصدة المصنع'!$R$2)</f>
        <v>0</v>
      </c>
      <c r="S478" s="21"/>
      <c r="T478" s="20">
        <f>SUMIFS('حركة المخزون'!F:F,'حركة المخزون'!E:E,'أرصدة المصنع'!D478,'حركة المخزون'!H:H,'أرصدة المصنع'!$T$2)-SUMIFS('حركة المخزون'!F:F,'حركة المخزون'!E:E,'أرصدة المصنع'!D478,'حركة المخزون'!G:G,'أرصدة المصنع'!$T$2)</f>
        <v>0</v>
      </c>
      <c r="U478" s="21"/>
      <c r="V478" s="20">
        <f>SUMIFS('حركة المخزون'!F:F,'حركة المخزون'!E:E,'أرصدة المصنع'!D478,'حركة المخزون'!H:H,'أرصدة المصنع'!$V$2)-SUMIFS('حركة المخزون'!F:F,'حركة المخزون'!E:E,'أرصدة المصنع'!D478,'حركة المخزون'!G:G,'أرصدة المصنع'!$V$2)</f>
        <v>0</v>
      </c>
      <c r="W478" s="21"/>
      <c r="X478" s="20">
        <f>SUMIFS('حركة المخزون'!F:F,'حركة المخزون'!E:E,'أرصدة المصنع'!D478,'حركة المخزون'!H:H,'أرصدة المصنع'!$X$2)-SUMIFS('حركة المخزون'!F:F,'حركة المخزون'!E:E,'أرصدة المصنع'!D478,'حركة المخزون'!G:G,'أرصدة المصنع'!$X$2)</f>
        <v>0</v>
      </c>
      <c r="Y478" s="21"/>
      <c r="Z478" s="20">
        <f>SUMIFS('حركة المخزون'!F:F,'حركة المخزون'!E:E,'أرصدة المصنع'!D478,'حركة المخزون'!H:H,'أرصدة المصنع'!$Z$2)-SUMIFS('حركة المخزون'!F:F,'حركة المخزون'!E:E,'أرصدة المصنع'!D478,'حركة المخزون'!G:G,'أرصدة المصنع'!$Z$2)</f>
        <v>0</v>
      </c>
      <c r="AA478" s="21"/>
      <c r="AB478" s="20">
        <f>SUMIFS('حركة المخزون'!F:F,'حركة المخزون'!E:E,'أرصدة المصنع'!D478,'حركة المخزون'!H:H,'أرصدة المصنع'!$AB$2)-SUMIFS('حركة المخزون'!F:F,'حركة المخزون'!E:E,'أرصدة المصنع'!D478,'حركة المخزون'!G:G,'أرصدة المصنع'!$AB$2)</f>
        <v>0</v>
      </c>
      <c r="AC478" s="21"/>
      <c r="AD478" s="20">
        <f>SUMIFS('حركة المخزون'!F:F,'حركة المخزون'!E:E,'أرصدة المصنع'!D478,'حركة المخزون'!H:H,'أرصدة المصنع'!$AD$2)-SUMIFS('حركة المخزون'!F:F,'حركة المخزون'!E:E,'أرصدة المصنع'!D478,'حركة المخزون'!G:G,'أرصدة المصنع'!$AD$2)</f>
        <v>0</v>
      </c>
      <c r="AE478" s="21"/>
      <c r="AF478" s="20">
        <f>SUMIFS('حركة المخزون'!F:F,'حركة المخزون'!E:E,'أرصدة المصنع'!D478,'حركة المخزون'!H:H,'أرصدة المصنع'!$AF$2)-SUMIFS('حركة المخزون'!F:F,'حركة المخزون'!E:E,'أرصدة المصنع'!D478,'حركة المخزون'!G:G,'أرصدة المصنع'!$AF$2)</f>
        <v>0</v>
      </c>
    </row>
    <row r="479" spans="2:32" ht="24" customHeight="1" x14ac:dyDescent="0.2">
      <c r="B479" s="18">
        <v>477</v>
      </c>
      <c r="C479" s="18" t="str">
        <f>VLOOKUP(B479,'قاعدة البيانات'!B:F,5,0)</f>
        <v xml:space="preserve"> </v>
      </c>
      <c r="D479" s="18" t="str">
        <f>VLOOKUP(C479,'قاعدة البيانات'!F:G,2,0)</f>
        <v/>
      </c>
      <c r="F479" s="20">
        <f>SUMIFS('حركة المخزون'!F:F,'حركة المخزون'!E:E,'أرصدة المصنع'!D479,'حركة المخزون'!H:H,'أرصدة المصنع'!$F$2)-SUMIFS('حركة المخزون'!F:F,'حركة المخزون'!E:E,'أرصدة المصنع'!D479,'حركة المخزون'!G:G,'أرصدة المصنع'!$F$2)</f>
        <v>0</v>
      </c>
      <c r="G479" s="21"/>
      <c r="H479" s="20">
        <f>SUMIFS('حركة المخزون'!F:F,'حركة المخزون'!E:E,'أرصدة المصنع'!D479,'حركة المخزون'!H:H,'أرصدة المصنع'!$H$2)-SUMIFS('حركة المخزون'!F:F,'حركة المخزون'!E:E,'أرصدة المصنع'!D479,'حركة المخزون'!G:G,'أرصدة المصنع'!$H$2)</f>
        <v>0</v>
      </c>
      <c r="I479" s="21"/>
      <c r="J479" s="20">
        <f>SUMIFS('حركة المخزون'!F:F,'حركة المخزون'!E:E,'أرصدة المصنع'!D479,'حركة المخزون'!H:H,'أرصدة المصنع'!$J$2)-SUMIFS('حركة المخزون'!F:F,'حركة المخزون'!E:E,'أرصدة المصنع'!D479,'حركة المخزون'!G:G,'أرصدة المصنع'!$J$2)</f>
        <v>0</v>
      </c>
      <c r="K479" s="21"/>
      <c r="L479" s="20">
        <f>SUMIFS('حركة المخزون'!F:F,'حركة المخزون'!E:E,'أرصدة المصنع'!D479,'حركة المخزون'!H:H,'أرصدة المصنع'!$L$2)-SUMIFS('حركة المخزون'!F:F,'حركة المخزون'!E:E,'أرصدة المصنع'!D479,'حركة المخزون'!G:G,'أرصدة المصنع'!$L$2)</f>
        <v>0</v>
      </c>
      <c r="M479" s="21"/>
      <c r="N479" s="20">
        <f>SUMIFS('حركة المخزون'!F:F,'حركة المخزون'!E:E,'أرصدة المصنع'!D479,'حركة المخزون'!H:H,'أرصدة المصنع'!$N$2)-SUMIFS('حركة المخزون'!F:F,'حركة المخزون'!E:E,'أرصدة المصنع'!D479,'حركة المخزون'!G:G,'أرصدة المصنع'!$N$2)</f>
        <v>0</v>
      </c>
      <c r="O479" s="21"/>
      <c r="P479" s="20">
        <f>SUMIFS('حركة المخزون'!F:F,'حركة المخزون'!E:E,'أرصدة المصنع'!D479,'حركة المخزون'!H:H,'أرصدة المصنع'!$P$2)-SUMIFS('حركة المخزون'!F:F,'حركة المخزون'!E:E,'أرصدة المصنع'!D479,'حركة المخزون'!G:G,'أرصدة المصنع'!$P$2)</f>
        <v>0</v>
      </c>
      <c r="Q479" s="21"/>
      <c r="R479" s="20">
        <f>SUMIFS('حركة المخزون'!F:F,'حركة المخزون'!E:E,'أرصدة المصنع'!D479,'حركة المخزون'!H:H,'أرصدة المصنع'!$R$2)-SUMIFS('حركة المخزون'!F:F,'حركة المخزون'!E:E,'أرصدة المصنع'!D479,'حركة المخزون'!G:G,'أرصدة المصنع'!$R$2)</f>
        <v>0</v>
      </c>
      <c r="S479" s="21"/>
      <c r="T479" s="20">
        <f>SUMIFS('حركة المخزون'!F:F,'حركة المخزون'!E:E,'أرصدة المصنع'!D479,'حركة المخزون'!H:H,'أرصدة المصنع'!$T$2)-SUMIFS('حركة المخزون'!F:F,'حركة المخزون'!E:E,'أرصدة المصنع'!D479,'حركة المخزون'!G:G,'أرصدة المصنع'!$T$2)</f>
        <v>0</v>
      </c>
      <c r="U479" s="21"/>
      <c r="V479" s="20">
        <f>SUMIFS('حركة المخزون'!F:F,'حركة المخزون'!E:E,'أرصدة المصنع'!D479,'حركة المخزون'!H:H,'أرصدة المصنع'!$V$2)-SUMIFS('حركة المخزون'!F:F,'حركة المخزون'!E:E,'أرصدة المصنع'!D479,'حركة المخزون'!G:G,'أرصدة المصنع'!$V$2)</f>
        <v>0</v>
      </c>
      <c r="W479" s="21"/>
      <c r="X479" s="20">
        <f>SUMIFS('حركة المخزون'!F:F,'حركة المخزون'!E:E,'أرصدة المصنع'!D479,'حركة المخزون'!H:H,'أرصدة المصنع'!$X$2)-SUMIFS('حركة المخزون'!F:F,'حركة المخزون'!E:E,'أرصدة المصنع'!D479,'حركة المخزون'!G:G,'أرصدة المصنع'!$X$2)</f>
        <v>0</v>
      </c>
      <c r="Y479" s="21"/>
      <c r="Z479" s="20">
        <f>SUMIFS('حركة المخزون'!F:F,'حركة المخزون'!E:E,'أرصدة المصنع'!D479,'حركة المخزون'!H:H,'أرصدة المصنع'!$Z$2)-SUMIFS('حركة المخزون'!F:F,'حركة المخزون'!E:E,'أرصدة المصنع'!D479,'حركة المخزون'!G:G,'أرصدة المصنع'!$Z$2)</f>
        <v>0</v>
      </c>
      <c r="AA479" s="21"/>
      <c r="AB479" s="20">
        <f>SUMIFS('حركة المخزون'!F:F,'حركة المخزون'!E:E,'أرصدة المصنع'!D479,'حركة المخزون'!H:H,'أرصدة المصنع'!$AB$2)-SUMIFS('حركة المخزون'!F:F,'حركة المخزون'!E:E,'أرصدة المصنع'!D479,'حركة المخزون'!G:G,'أرصدة المصنع'!$AB$2)</f>
        <v>0</v>
      </c>
      <c r="AC479" s="21"/>
      <c r="AD479" s="20">
        <f>SUMIFS('حركة المخزون'!F:F,'حركة المخزون'!E:E,'أرصدة المصنع'!D479,'حركة المخزون'!H:H,'أرصدة المصنع'!$AD$2)-SUMIFS('حركة المخزون'!F:F,'حركة المخزون'!E:E,'أرصدة المصنع'!D479,'حركة المخزون'!G:G,'أرصدة المصنع'!$AD$2)</f>
        <v>0</v>
      </c>
      <c r="AE479" s="21"/>
      <c r="AF479" s="20">
        <f>SUMIFS('حركة المخزون'!F:F,'حركة المخزون'!E:E,'أرصدة المصنع'!D479,'حركة المخزون'!H:H,'أرصدة المصنع'!$AF$2)-SUMIFS('حركة المخزون'!F:F,'حركة المخزون'!E:E,'أرصدة المصنع'!D479,'حركة المخزون'!G:G,'أرصدة المصنع'!$AF$2)</f>
        <v>0</v>
      </c>
    </row>
    <row r="480" spans="2:32" ht="24" customHeight="1" x14ac:dyDescent="0.2">
      <c r="B480" s="18">
        <v>478</v>
      </c>
      <c r="C480" s="18" t="str">
        <f>VLOOKUP(B480,'قاعدة البيانات'!B:F,5,0)</f>
        <v xml:space="preserve"> </v>
      </c>
      <c r="D480" s="18" t="str">
        <f>VLOOKUP(C480,'قاعدة البيانات'!F:G,2,0)</f>
        <v/>
      </c>
      <c r="F480" s="20">
        <f>SUMIFS('حركة المخزون'!F:F,'حركة المخزون'!E:E,'أرصدة المصنع'!D480,'حركة المخزون'!H:H,'أرصدة المصنع'!$F$2)-SUMIFS('حركة المخزون'!F:F,'حركة المخزون'!E:E,'أرصدة المصنع'!D480,'حركة المخزون'!G:G,'أرصدة المصنع'!$F$2)</f>
        <v>0</v>
      </c>
      <c r="G480" s="21"/>
      <c r="H480" s="20">
        <f>SUMIFS('حركة المخزون'!F:F,'حركة المخزون'!E:E,'أرصدة المصنع'!D480,'حركة المخزون'!H:H,'أرصدة المصنع'!$H$2)-SUMIFS('حركة المخزون'!F:F,'حركة المخزون'!E:E,'أرصدة المصنع'!D480,'حركة المخزون'!G:G,'أرصدة المصنع'!$H$2)</f>
        <v>0</v>
      </c>
      <c r="I480" s="21"/>
      <c r="J480" s="20">
        <f>SUMIFS('حركة المخزون'!F:F,'حركة المخزون'!E:E,'أرصدة المصنع'!D480,'حركة المخزون'!H:H,'أرصدة المصنع'!$J$2)-SUMIFS('حركة المخزون'!F:F,'حركة المخزون'!E:E,'أرصدة المصنع'!D480,'حركة المخزون'!G:G,'أرصدة المصنع'!$J$2)</f>
        <v>0</v>
      </c>
      <c r="K480" s="21"/>
      <c r="L480" s="20">
        <f>SUMIFS('حركة المخزون'!F:F,'حركة المخزون'!E:E,'أرصدة المصنع'!D480,'حركة المخزون'!H:H,'أرصدة المصنع'!$L$2)-SUMIFS('حركة المخزون'!F:F,'حركة المخزون'!E:E,'أرصدة المصنع'!D480,'حركة المخزون'!G:G,'أرصدة المصنع'!$L$2)</f>
        <v>0</v>
      </c>
      <c r="M480" s="21"/>
      <c r="N480" s="20">
        <f>SUMIFS('حركة المخزون'!F:F,'حركة المخزون'!E:E,'أرصدة المصنع'!D480,'حركة المخزون'!H:H,'أرصدة المصنع'!$N$2)-SUMIFS('حركة المخزون'!F:F,'حركة المخزون'!E:E,'أرصدة المصنع'!D480,'حركة المخزون'!G:G,'أرصدة المصنع'!$N$2)</f>
        <v>0</v>
      </c>
      <c r="O480" s="21"/>
      <c r="P480" s="20">
        <f>SUMIFS('حركة المخزون'!F:F,'حركة المخزون'!E:E,'أرصدة المصنع'!D480,'حركة المخزون'!H:H,'أرصدة المصنع'!$P$2)-SUMIFS('حركة المخزون'!F:F,'حركة المخزون'!E:E,'أرصدة المصنع'!D480,'حركة المخزون'!G:G,'أرصدة المصنع'!$P$2)</f>
        <v>0</v>
      </c>
      <c r="Q480" s="21"/>
      <c r="R480" s="20">
        <f>SUMIFS('حركة المخزون'!F:F,'حركة المخزون'!E:E,'أرصدة المصنع'!D480,'حركة المخزون'!H:H,'أرصدة المصنع'!$R$2)-SUMIFS('حركة المخزون'!F:F,'حركة المخزون'!E:E,'أرصدة المصنع'!D480,'حركة المخزون'!G:G,'أرصدة المصنع'!$R$2)</f>
        <v>0</v>
      </c>
      <c r="S480" s="21"/>
      <c r="T480" s="20">
        <f>SUMIFS('حركة المخزون'!F:F,'حركة المخزون'!E:E,'أرصدة المصنع'!D480,'حركة المخزون'!H:H,'أرصدة المصنع'!$T$2)-SUMIFS('حركة المخزون'!F:F,'حركة المخزون'!E:E,'أرصدة المصنع'!D480,'حركة المخزون'!G:G,'أرصدة المصنع'!$T$2)</f>
        <v>0</v>
      </c>
      <c r="U480" s="21"/>
      <c r="V480" s="20">
        <f>SUMIFS('حركة المخزون'!F:F,'حركة المخزون'!E:E,'أرصدة المصنع'!D480,'حركة المخزون'!H:H,'أرصدة المصنع'!$V$2)-SUMIFS('حركة المخزون'!F:F,'حركة المخزون'!E:E,'أرصدة المصنع'!D480,'حركة المخزون'!G:G,'أرصدة المصنع'!$V$2)</f>
        <v>0</v>
      </c>
      <c r="W480" s="21"/>
      <c r="X480" s="20">
        <f>SUMIFS('حركة المخزون'!F:F,'حركة المخزون'!E:E,'أرصدة المصنع'!D480,'حركة المخزون'!H:H,'أرصدة المصنع'!$X$2)-SUMIFS('حركة المخزون'!F:F,'حركة المخزون'!E:E,'أرصدة المصنع'!D480,'حركة المخزون'!G:G,'أرصدة المصنع'!$X$2)</f>
        <v>0</v>
      </c>
      <c r="Y480" s="21"/>
      <c r="Z480" s="20">
        <f>SUMIFS('حركة المخزون'!F:F,'حركة المخزون'!E:E,'أرصدة المصنع'!D480,'حركة المخزون'!H:H,'أرصدة المصنع'!$Z$2)-SUMIFS('حركة المخزون'!F:F,'حركة المخزون'!E:E,'أرصدة المصنع'!D480,'حركة المخزون'!G:G,'أرصدة المصنع'!$Z$2)</f>
        <v>0</v>
      </c>
      <c r="AA480" s="21"/>
      <c r="AB480" s="20">
        <f>SUMIFS('حركة المخزون'!F:F,'حركة المخزون'!E:E,'أرصدة المصنع'!D480,'حركة المخزون'!H:H,'أرصدة المصنع'!$AB$2)-SUMIFS('حركة المخزون'!F:F,'حركة المخزون'!E:E,'أرصدة المصنع'!D480,'حركة المخزون'!G:G,'أرصدة المصنع'!$AB$2)</f>
        <v>0</v>
      </c>
      <c r="AC480" s="21"/>
      <c r="AD480" s="20">
        <f>SUMIFS('حركة المخزون'!F:F,'حركة المخزون'!E:E,'أرصدة المصنع'!D480,'حركة المخزون'!H:H,'أرصدة المصنع'!$AD$2)-SUMIFS('حركة المخزون'!F:F,'حركة المخزون'!E:E,'أرصدة المصنع'!D480,'حركة المخزون'!G:G,'أرصدة المصنع'!$AD$2)</f>
        <v>0</v>
      </c>
      <c r="AE480" s="21"/>
      <c r="AF480" s="20">
        <f>SUMIFS('حركة المخزون'!F:F,'حركة المخزون'!E:E,'أرصدة المصنع'!D480,'حركة المخزون'!H:H,'أرصدة المصنع'!$AF$2)-SUMIFS('حركة المخزون'!F:F,'حركة المخزون'!E:E,'أرصدة المصنع'!D480,'حركة المخزون'!G:G,'أرصدة المصنع'!$AF$2)</f>
        <v>0</v>
      </c>
    </row>
    <row r="481" spans="2:32" ht="24" customHeight="1" x14ac:dyDescent="0.2">
      <c r="B481" s="19">
        <v>479</v>
      </c>
      <c r="C481" s="18" t="str">
        <f>VLOOKUP(B481,'قاعدة البيانات'!B:F,5,0)</f>
        <v xml:space="preserve"> </v>
      </c>
      <c r="D481" s="18" t="str">
        <f>VLOOKUP(C481,'قاعدة البيانات'!F:G,2,0)</f>
        <v/>
      </c>
      <c r="F481" s="20">
        <f>SUMIFS('حركة المخزون'!F:F,'حركة المخزون'!E:E,'أرصدة المصنع'!D481,'حركة المخزون'!H:H,'أرصدة المصنع'!$F$2)-SUMIFS('حركة المخزون'!F:F,'حركة المخزون'!E:E,'أرصدة المصنع'!D481,'حركة المخزون'!G:G,'أرصدة المصنع'!$F$2)</f>
        <v>0</v>
      </c>
      <c r="G481" s="21"/>
      <c r="H481" s="20">
        <f>SUMIFS('حركة المخزون'!F:F,'حركة المخزون'!E:E,'أرصدة المصنع'!D481,'حركة المخزون'!H:H,'أرصدة المصنع'!$H$2)-SUMIFS('حركة المخزون'!F:F,'حركة المخزون'!E:E,'أرصدة المصنع'!D481,'حركة المخزون'!G:G,'أرصدة المصنع'!$H$2)</f>
        <v>0</v>
      </c>
      <c r="I481" s="21"/>
      <c r="J481" s="20">
        <f>SUMIFS('حركة المخزون'!F:F,'حركة المخزون'!E:E,'أرصدة المصنع'!D481,'حركة المخزون'!H:H,'أرصدة المصنع'!$J$2)-SUMIFS('حركة المخزون'!F:F,'حركة المخزون'!E:E,'أرصدة المصنع'!D481,'حركة المخزون'!G:G,'أرصدة المصنع'!$J$2)</f>
        <v>0</v>
      </c>
      <c r="K481" s="21"/>
      <c r="L481" s="20">
        <f>SUMIFS('حركة المخزون'!F:F,'حركة المخزون'!E:E,'أرصدة المصنع'!D481,'حركة المخزون'!H:H,'أرصدة المصنع'!$L$2)-SUMIFS('حركة المخزون'!F:F,'حركة المخزون'!E:E,'أرصدة المصنع'!D481,'حركة المخزون'!G:G,'أرصدة المصنع'!$L$2)</f>
        <v>0</v>
      </c>
      <c r="M481" s="21"/>
      <c r="N481" s="20">
        <f>SUMIFS('حركة المخزون'!F:F,'حركة المخزون'!E:E,'أرصدة المصنع'!D481,'حركة المخزون'!H:H,'أرصدة المصنع'!$N$2)-SUMIFS('حركة المخزون'!F:F,'حركة المخزون'!E:E,'أرصدة المصنع'!D481,'حركة المخزون'!G:G,'أرصدة المصنع'!$N$2)</f>
        <v>0</v>
      </c>
      <c r="O481" s="21"/>
      <c r="P481" s="20">
        <f>SUMIFS('حركة المخزون'!F:F,'حركة المخزون'!E:E,'أرصدة المصنع'!D481,'حركة المخزون'!H:H,'أرصدة المصنع'!$P$2)-SUMIFS('حركة المخزون'!F:F,'حركة المخزون'!E:E,'أرصدة المصنع'!D481,'حركة المخزون'!G:G,'أرصدة المصنع'!$P$2)</f>
        <v>0</v>
      </c>
      <c r="Q481" s="21"/>
      <c r="R481" s="20">
        <f>SUMIFS('حركة المخزون'!F:F,'حركة المخزون'!E:E,'أرصدة المصنع'!D481,'حركة المخزون'!H:H,'أرصدة المصنع'!$R$2)-SUMIFS('حركة المخزون'!F:F,'حركة المخزون'!E:E,'أرصدة المصنع'!D481,'حركة المخزون'!G:G,'أرصدة المصنع'!$R$2)</f>
        <v>0</v>
      </c>
      <c r="S481" s="21"/>
      <c r="T481" s="20">
        <f>SUMIFS('حركة المخزون'!F:F,'حركة المخزون'!E:E,'أرصدة المصنع'!D481,'حركة المخزون'!H:H,'أرصدة المصنع'!$T$2)-SUMIFS('حركة المخزون'!F:F,'حركة المخزون'!E:E,'أرصدة المصنع'!D481,'حركة المخزون'!G:G,'أرصدة المصنع'!$T$2)</f>
        <v>0</v>
      </c>
      <c r="U481" s="21"/>
      <c r="V481" s="20">
        <f>SUMIFS('حركة المخزون'!F:F,'حركة المخزون'!E:E,'أرصدة المصنع'!D481,'حركة المخزون'!H:H,'أرصدة المصنع'!$V$2)-SUMIFS('حركة المخزون'!F:F,'حركة المخزون'!E:E,'أرصدة المصنع'!D481,'حركة المخزون'!G:G,'أرصدة المصنع'!$V$2)</f>
        <v>0</v>
      </c>
      <c r="W481" s="21"/>
      <c r="X481" s="20">
        <f>SUMIFS('حركة المخزون'!F:F,'حركة المخزون'!E:E,'أرصدة المصنع'!D481,'حركة المخزون'!H:H,'أرصدة المصنع'!$X$2)-SUMIFS('حركة المخزون'!F:F,'حركة المخزون'!E:E,'أرصدة المصنع'!D481,'حركة المخزون'!G:G,'أرصدة المصنع'!$X$2)</f>
        <v>0</v>
      </c>
      <c r="Y481" s="21"/>
      <c r="Z481" s="20">
        <f>SUMIFS('حركة المخزون'!F:F,'حركة المخزون'!E:E,'أرصدة المصنع'!D481,'حركة المخزون'!H:H,'أرصدة المصنع'!$Z$2)-SUMIFS('حركة المخزون'!F:F,'حركة المخزون'!E:E,'أرصدة المصنع'!D481,'حركة المخزون'!G:G,'أرصدة المصنع'!$Z$2)</f>
        <v>0</v>
      </c>
      <c r="AA481" s="21"/>
      <c r="AB481" s="20">
        <f>SUMIFS('حركة المخزون'!F:F,'حركة المخزون'!E:E,'أرصدة المصنع'!D481,'حركة المخزون'!H:H,'أرصدة المصنع'!$AB$2)-SUMIFS('حركة المخزون'!F:F,'حركة المخزون'!E:E,'أرصدة المصنع'!D481,'حركة المخزون'!G:G,'أرصدة المصنع'!$AB$2)</f>
        <v>0</v>
      </c>
      <c r="AC481" s="21"/>
      <c r="AD481" s="20">
        <f>SUMIFS('حركة المخزون'!F:F,'حركة المخزون'!E:E,'أرصدة المصنع'!D481,'حركة المخزون'!H:H,'أرصدة المصنع'!$AD$2)-SUMIFS('حركة المخزون'!F:F,'حركة المخزون'!E:E,'أرصدة المصنع'!D481,'حركة المخزون'!G:G,'أرصدة المصنع'!$AD$2)</f>
        <v>0</v>
      </c>
      <c r="AE481" s="21"/>
      <c r="AF481" s="20">
        <f>SUMIFS('حركة المخزون'!F:F,'حركة المخزون'!E:E,'أرصدة المصنع'!D481,'حركة المخزون'!H:H,'أرصدة المصنع'!$AF$2)-SUMIFS('حركة المخزون'!F:F,'حركة المخزون'!E:E,'أرصدة المصنع'!D481,'حركة المخزون'!G:G,'أرصدة المصنع'!$AF$2)</f>
        <v>0</v>
      </c>
    </row>
    <row r="482" spans="2:32" ht="24" customHeight="1" x14ac:dyDescent="0.2">
      <c r="B482" s="18">
        <v>480</v>
      </c>
      <c r="C482" s="18" t="str">
        <f>VLOOKUP(B482,'قاعدة البيانات'!B:F,5,0)</f>
        <v xml:space="preserve"> </v>
      </c>
      <c r="D482" s="18" t="str">
        <f>VLOOKUP(C482,'قاعدة البيانات'!F:G,2,0)</f>
        <v/>
      </c>
      <c r="F482" s="20">
        <f>SUMIFS('حركة المخزون'!F:F,'حركة المخزون'!E:E,'أرصدة المصنع'!D482,'حركة المخزون'!H:H,'أرصدة المصنع'!$F$2)-SUMIFS('حركة المخزون'!F:F,'حركة المخزون'!E:E,'أرصدة المصنع'!D482,'حركة المخزون'!G:G,'أرصدة المصنع'!$F$2)</f>
        <v>0</v>
      </c>
      <c r="G482" s="21"/>
      <c r="H482" s="20">
        <f>SUMIFS('حركة المخزون'!F:F,'حركة المخزون'!E:E,'أرصدة المصنع'!D482,'حركة المخزون'!H:H,'أرصدة المصنع'!$H$2)-SUMIFS('حركة المخزون'!F:F,'حركة المخزون'!E:E,'أرصدة المصنع'!D482,'حركة المخزون'!G:G,'أرصدة المصنع'!$H$2)</f>
        <v>0</v>
      </c>
      <c r="I482" s="21"/>
      <c r="J482" s="20">
        <f>SUMIFS('حركة المخزون'!F:F,'حركة المخزون'!E:E,'أرصدة المصنع'!D482,'حركة المخزون'!H:H,'أرصدة المصنع'!$J$2)-SUMIFS('حركة المخزون'!F:F,'حركة المخزون'!E:E,'أرصدة المصنع'!D482,'حركة المخزون'!G:G,'أرصدة المصنع'!$J$2)</f>
        <v>0</v>
      </c>
      <c r="K482" s="21"/>
      <c r="L482" s="20">
        <f>SUMIFS('حركة المخزون'!F:F,'حركة المخزون'!E:E,'أرصدة المصنع'!D482,'حركة المخزون'!H:H,'أرصدة المصنع'!$L$2)-SUMIFS('حركة المخزون'!F:F,'حركة المخزون'!E:E,'أرصدة المصنع'!D482,'حركة المخزون'!G:G,'أرصدة المصنع'!$L$2)</f>
        <v>0</v>
      </c>
      <c r="M482" s="21"/>
      <c r="N482" s="20">
        <f>SUMIFS('حركة المخزون'!F:F,'حركة المخزون'!E:E,'أرصدة المصنع'!D482,'حركة المخزون'!H:H,'أرصدة المصنع'!$N$2)-SUMIFS('حركة المخزون'!F:F,'حركة المخزون'!E:E,'أرصدة المصنع'!D482,'حركة المخزون'!G:G,'أرصدة المصنع'!$N$2)</f>
        <v>0</v>
      </c>
      <c r="O482" s="21"/>
      <c r="P482" s="20">
        <f>SUMIFS('حركة المخزون'!F:F,'حركة المخزون'!E:E,'أرصدة المصنع'!D482,'حركة المخزون'!H:H,'أرصدة المصنع'!$P$2)-SUMIFS('حركة المخزون'!F:F,'حركة المخزون'!E:E,'أرصدة المصنع'!D482,'حركة المخزون'!G:G,'أرصدة المصنع'!$P$2)</f>
        <v>0</v>
      </c>
      <c r="Q482" s="21"/>
      <c r="R482" s="20">
        <f>SUMIFS('حركة المخزون'!F:F,'حركة المخزون'!E:E,'أرصدة المصنع'!D482,'حركة المخزون'!H:H,'أرصدة المصنع'!$R$2)-SUMIFS('حركة المخزون'!F:F,'حركة المخزون'!E:E,'أرصدة المصنع'!D482,'حركة المخزون'!G:G,'أرصدة المصنع'!$R$2)</f>
        <v>0</v>
      </c>
      <c r="S482" s="21"/>
      <c r="T482" s="20">
        <f>SUMIFS('حركة المخزون'!F:F,'حركة المخزون'!E:E,'أرصدة المصنع'!D482,'حركة المخزون'!H:H,'أرصدة المصنع'!$T$2)-SUMIFS('حركة المخزون'!F:F,'حركة المخزون'!E:E,'أرصدة المصنع'!D482,'حركة المخزون'!G:G,'أرصدة المصنع'!$T$2)</f>
        <v>0</v>
      </c>
      <c r="U482" s="21"/>
      <c r="V482" s="20">
        <f>SUMIFS('حركة المخزون'!F:F,'حركة المخزون'!E:E,'أرصدة المصنع'!D482,'حركة المخزون'!H:H,'أرصدة المصنع'!$V$2)-SUMIFS('حركة المخزون'!F:F,'حركة المخزون'!E:E,'أرصدة المصنع'!D482,'حركة المخزون'!G:G,'أرصدة المصنع'!$V$2)</f>
        <v>0</v>
      </c>
      <c r="W482" s="21"/>
      <c r="X482" s="20">
        <f>SUMIFS('حركة المخزون'!F:F,'حركة المخزون'!E:E,'أرصدة المصنع'!D482,'حركة المخزون'!H:H,'أرصدة المصنع'!$X$2)-SUMIFS('حركة المخزون'!F:F,'حركة المخزون'!E:E,'أرصدة المصنع'!D482,'حركة المخزون'!G:G,'أرصدة المصنع'!$X$2)</f>
        <v>0</v>
      </c>
      <c r="Y482" s="21"/>
      <c r="Z482" s="20">
        <f>SUMIFS('حركة المخزون'!F:F,'حركة المخزون'!E:E,'أرصدة المصنع'!D482,'حركة المخزون'!H:H,'أرصدة المصنع'!$Z$2)-SUMIFS('حركة المخزون'!F:F,'حركة المخزون'!E:E,'أرصدة المصنع'!D482,'حركة المخزون'!G:G,'أرصدة المصنع'!$Z$2)</f>
        <v>0</v>
      </c>
      <c r="AA482" s="21"/>
      <c r="AB482" s="20">
        <f>SUMIFS('حركة المخزون'!F:F,'حركة المخزون'!E:E,'أرصدة المصنع'!D482,'حركة المخزون'!H:H,'أرصدة المصنع'!$AB$2)-SUMIFS('حركة المخزون'!F:F,'حركة المخزون'!E:E,'أرصدة المصنع'!D482,'حركة المخزون'!G:G,'أرصدة المصنع'!$AB$2)</f>
        <v>0</v>
      </c>
      <c r="AC482" s="21"/>
      <c r="AD482" s="20">
        <f>SUMIFS('حركة المخزون'!F:F,'حركة المخزون'!E:E,'أرصدة المصنع'!D482,'حركة المخزون'!H:H,'أرصدة المصنع'!$AD$2)-SUMIFS('حركة المخزون'!F:F,'حركة المخزون'!E:E,'أرصدة المصنع'!D482,'حركة المخزون'!G:G,'أرصدة المصنع'!$AD$2)</f>
        <v>0</v>
      </c>
      <c r="AE482" s="21"/>
      <c r="AF482" s="20">
        <f>SUMIFS('حركة المخزون'!F:F,'حركة المخزون'!E:E,'أرصدة المصنع'!D482,'حركة المخزون'!H:H,'أرصدة المصنع'!$AF$2)-SUMIFS('حركة المخزون'!F:F,'حركة المخزون'!E:E,'أرصدة المصنع'!D482,'حركة المخزون'!G:G,'أرصدة المصنع'!$AF$2)</f>
        <v>0</v>
      </c>
    </row>
    <row r="483" spans="2:32" ht="24" customHeight="1" x14ac:dyDescent="0.2">
      <c r="B483" s="18">
        <v>481</v>
      </c>
      <c r="C483" s="18" t="str">
        <f>VLOOKUP(B483,'قاعدة البيانات'!B:F,5,0)</f>
        <v xml:space="preserve"> </v>
      </c>
      <c r="D483" s="18" t="str">
        <f>VLOOKUP(C483,'قاعدة البيانات'!F:G,2,0)</f>
        <v/>
      </c>
      <c r="F483" s="20">
        <f>SUMIFS('حركة المخزون'!F:F,'حركة المخزون'!E:E,'أرصدة المصنع'!D483,'حركة المخزون'!H:H,'أرصدة المصنع'!$F$2)-SUMIFS('حركة المخزون'!F:F,'حركة المخزون'!E:E,'أرصدة المصنع'!D483,'حركة المخزون'!G:G,'أرصدة المصنع'!$F$2)</f>
        <v>0</v>
      </c>
      <c r="G483" s="21"/>
      <c r="H483" s="20">
        <f>SUMIFS('حركة المخزون'!F:F,'حركة المخزون'!E:E,'أرصدة المصنع'!D483,'حركة المخزون'!H:H,'أرصدة المصنع'!$H$2)-SUMIFS('حركة المخزون'!F:F,'حركة المخزون'!E:E,'أرصدة المصنع'!D483,'حركة المخزون'!G:G,'أرصدة المصنع'!$H$2)</f>
        <v>0</v>
      </c>
      <c r="I483" s="21"/>
      <c r="J483" s="20">
        <f>SUMIFS('حركة المخزون'!F:F,'حركة المخزون'!E:E,'أرصدة المصنع'!D483,'حركة المخزون'!H:H,'أرصدة المصنع'!$J$2)-SUMIFS('حركة المخزون'!F:F,'حركة المخزون'!E:E,'أرصدة المصنع'!D483,'حركة المخزون'!G:G,'أرصدة المصنع'!$J$2)</f>
        <v>0</v>
      </c>
      <c r="K483" s="21"/>
      <c r="L483" s="20">
        <f>SUMIFS('حركة المخزون'!F:F,'حركة المخزون'!E:E,'أرصدة المصنع'!D483,'حركة المخزون'!H:H,'أرصدة المصنع'!$L$2)-SUMIFS('حركة المخزون'!F:F,'حركة المخزون'!E:E,'أرصدة المصنع'!D483,'حركة المخزون'!G:G,'أرصدة المصنع'!$L$2)</f>
        <v>0</v>
      </c>
      <c r="M483" s="21"/>
      <c r="N483" s="20">
        <f>SUMIFS('حركة المخزون'!F:F,'حركة المخزون'!E:E,'أرصدة المصنع'!D483,'حركة المخزون'!H:H,'أرصدة المصنع'!$N$2)-SUMIFS('حركة المخزون'!F:F,'حركة المخزون'!E:E,'أرصدة المصنع'!D483,'حركة المخزون'!G:G,'أرصدة المصنع'!$N$2)</f>
        <v>0</v>
      </c>
      <c r="O483" s="21"/>
      <c r="P483" s="20">
        <f>SUMIFS('حركة المخزون'!F:F,'حركة المخزون'!E:E,'أرصدة المصنع'!D483,'حركة المخزون'!H:H,'أرصدة المصنع'!$P$2)-SUMIFS('حركة المخزون'!F:F,'حركة المخزون'!E:E,'أرصدة المصنع'!D483,'حركة المخزون'!G:G,'أرصدة المصنع'!$P$2)</f>
        <v>0</v>
      </c>
      <c r="Q483" s="21"/>
      <c r="R483" s="20">
        <f>SUMIFS('حركة المخزون'!F:F,'حركة المخزون'!E:E,'أرصدة المصنع'!D483,'حركة المخزون'!H:H,'أرصدة المصنع'!$R$2)-SUMIFS('حركة المخزون'!F:F,'حركة المخزون'!E:E,'أرصدة المصنع'!D483,'حركة المخزون'!G:G,'أرصدة المصنع'!$R$2)</f>
        <v>0</v>
      </c>
      <c r="S483" s="21"/>
      <c r="T483" s="20">
        <f>SUMIFS('حركة المخزون'!F:F,'حركة المخزون'!E:E,'أرصدة المصنع'!D483,'حركة المخزون'!H:H,'أرصدة المصنع'!$T$2)-SUMIFS('حركة المخزون'!F:F,'حركة المخزون'!E:E,'أرصدة المصنع'!D483,'حركة المخزون'!G:G,'أرصدة المصنع'!$T$2)</f>
        <v>0</v>
      </c>
      <c r="U483" s="21"/>
      <c r="V483" s="20">
        <f>SUMIFS('حركة المخزون'!F:F,'حركة المخزون'!E:E,'أرصدة المصنع'!D483,'حركة المخزون'!H:H,'أرصدة المصنع'!$V$2)-SUMIFS('حركة المخزون'!F:F,'حركة المخزون'!E:E,'أرصدة المصنع'!D483,'حركة المخزون'!G:G,'أرصدة المصنع'!$V$2)</f>
        <v>0</v>
      </c>
      <c r="W483" s="21"/>
      <c r="X483" s="20">
        <f>SUMIFS('حركة المخزون'!F:F,'حركة المخزون'!E:E,'أرصدة المصنع'!D483,'حركة المخزون'!H:H,'أرصدة المصنع'!$X$2)-SUMIFS('حركة المخزون'!F:F,'حركة المخزون'!E:E,'أرصدة المصنع'!D483,'حركة المخزون'!G:G,'أرصدة المصنع'!$X$2)</f>
        <v>0</v>
      </c>
      <c r="Y483" s="21"/>
      <c r="Z483" s="20">
        <f>SUMIFS('حركة المخزون'!F:F,'حركة المخزون'!E:E,'أرصدة المصنع'!D483,'حركة المخزون'!H:H,'أرصدة المصنع'!$Z$2)-SUMIFS('حركة المخزون'!F:F,'حركة المخزون'!E:E,'أرصدة المصنع'!D483,'حركة المخزون'!G:G,'أرصدة المصنع'!$Z$2)</f>
        <v>0</v>
      </c>
      <c r="AA483" s="21"/>
      <c r="AB483" s="20">
        <f>SUMIFS('حركة المخزون'!F:F,'حركة المخزون'!E:E,'أرصدة المصنع'!D483,'حركة المخزون'!H:H,'أرصدة المصنع'!$AB$2)-SUMIFS('حركة المخزون'!F:F,'حركة المخزون'!E:E,'أرصدة المصنع'!D483,'حركة المخزون'!G:G,'أرصدة المصنع'!$AB$2)</f>
        <v>0</v>
      </c>
      <c r="AC483" s="21"/>
      <c r="AD483" s="20">
        <f>SUMIFS('حركة المخزون'!F:F,'حركة المخزون'!E:E,'أرصدة المصنع'!D483,'حركة المخزون'!H:H,'أرصدة المصنع'!$AD$2)-SUMIFS('حركة المخزون'!F:F,'حركة المخزون'!E:E,'أرصدة المصنع'!D483,'حركة المخزون'!G:G,'أرصدة المصنع'!$AD$2)</f>
        <v>0</v>
      </c>
      <c r="AE483" s="21"/>
      <c r="AF483" s="20">
        <f>SUMIFS('حركة المخزون'!F:F,'حركة المخزون'!E:E,'أرصدة المصنع'!D483,'حركة المخزون'!H:H,'أرصدة المصنع'!$AF$2)-SUMIFS('حركة المخزون'!F:F,'حركة المخزون'!E:E,'أرصدة المصنع'!D483,'حركة المخزون'!G:G,'أرصدة المصنع'!$AF$2)</f>
        <v>0</v>
      </c>
    </row>
    <row r="484" spans="2:32" ht="24" customHeight="1" x14ac:dyDescent="0.2">
      <c r="B484" s="19">
        <v>482</v>
      </c>
      <c r="C484" s="18" t="str">
        <f>VLOOKUP(B484,'قاعدة البيانات'!B:F,5,0)</f>
        <v xml:space="preserve"> </v>
      </c>
      <c r="D484" s="18" t="str">
        <f>VLOOKUP(C484,'قاعدة البيانات'!F:G,2,0)</f>
        <v/>
      </c>
      <c r="F484" s="20">
        <f>SUMIFS('حركة المخزون'!F:F,'حركة المخزون'!E:E,'أرصدة المصنع'!D484,'حركة المخزون'!H:H,'أرصدة المصنع'!$F$2)-SUMIFS('حركة المخزون'!F:F,'حركة المخزون'!E:E,'أرصدة المصنع'!D484,'حركة المخزون'!G:G,'أرصدة المصنع'!$F$2)</f>
        <v>0</v>
      </c>
      <c r="G484" s="21"/>
      <c r="H484" s="20">
        <f>SUMIFS('حركة المخزون'!F:F,'حركة المخزون'!E:E,'أرصدة المصنع'!D484,'حركة المخزون'!H:H,'أرصدة المصنع'!$H$2)-SUMIFS('حركة المخزون'!F:F,'حركة المخزون'!E:E,'أرصدة المصنع'!D484,'حركة المخزون'!G:G,'أرصدة المصنع'!$H$2)</f>
        <v>0</v>
      </c>
      <c r="I484" s="21"/>
      <c r="J484" s="20">
        <f>SUMIFS('حركة المخزون'!F:F,'حركة المخزون'!E:E,'أرصدة المصنع'!D484,'حركة المخزون'!H:H,'أرصدة المصنع'!$J$2)-SUMIFS('حركة المخزون'!F:F,'حركة المخزون'!E:E,'أرصدة المصنع'!D484,'حركة المخزون'!G:G,'أرصدة المصنع'!$J$2)</f>
        <v>0</v>
      </c>
      <c r="K484" s="21"/>
      <c r="L484" s="20">
        <f>SUMIFS('حركة المخزون'!F:F,'حركة المخزون'!E:E,'أرصدة المصنع'!D484,'حركة المخزون'!H:H,'أرصدة المصنع'!$L$2)-SUMIFS('حركة المخزون'!F:F,'حركة المخزون'!E:E,'أرصدة المصنع'!D484,'حركة المخزون'!G:G,'أرصدة المصنع'!$L$2)</f>
        <v>0</v>
      </c>
      <c r="M484" s="21"/>
      <c r="N484" s="20">
        <f>SUMIFS('حركة المخزون'!F:F,'حركة المخزون'!E:E,'أرصدة المصنع'!D484,'حركة المخزون'!H:H,'أرصدة المصنع'!$N$2)-SUMIFS('حركة المخزون'!F:F,'حركة المخزون'!E:E,'أرصدة المصنع'!D484,'حركة المخزون'!G:G,'أرصدة المصنع'!$N$2)</f>
        <v>0</v>
      </c>
      <c r="O484" s="21"/>
      <c r="P484" s="20">
        <f>SUMIFS('حركة المخزون'!F:F,'حركة المخزون'!E:E,'أرصدة المصنع'!D484,'حركة المخزون'!H:H,'أرصدة المصنع'!$P$2)-SUMIFS('حركة المخزون'!F:F,'حركة المخزون'!E:E,'أرصدة المصنع'!D484,'حركة المخزون'!G:G,'أرصدة المصنع'!$P$2)</f>
        <v>0</v>
      </c>
      <c r="Q484" s="21"/>
      <c r="R484" s="20">
        <f>SUMIFS('حركة المخزون'!F:F,'حركة المخزون'!E:E,'أرصدة المصنع'!D484,'حركة المخزون'!H:H,'أرصدة المصنع'!$R$2)-SUMIFS('حركة المخزون'!F:F,'حركة المخزون'!E:E,'أرصدة المصنع'!D484,'حركة المخزون'!G:G,'أرصدة المصنع'!$R$2)</f>
        <v>0</v>
      </c>
      <c r="S484" s="21"/>
      <c r="T484" s="20">
        <f>SUMIFS('حركة المخزون'!F:F,'حركة المخزون'!E:E,'أرصدة المصنع'!D484,'حركة المخزون'!H:H,'أرصدة المصنع'!$T$2)-SUMIFS('حركة المخزون'!F:F,'حركة المخزون'!E:E,'أرصدة المصنع'!D484,'حركة المخزون'!G:G,'أرصدة المصنع'!$T$2)</f>
        <v>0</v>
      </c>
      <c r="U484" s="21"/>
      <c r="V484" s="20">
        <f>SUMIFS('حركة المخزون'!F:F,'حركة المخزون'!E:E,'أرصدة المصنع'!D484,'حركة المخزون'!H:H,'أرصدة المصنع'!$V$2)-SUMIFS('حركة المخزون'!F:F,'حركة المخزون'!E:E,'أرصدة المصنع'!D484,'حركة المخزون'!G:G,'أرصدة المصنع'!$V$2)</f>
        <v>0</v>
      </c>
      <c r="W484" s="21"/>
      <c r="X484" s="20">
        <f>SUMIFS('حركة المخزون'!F:F,'حركة المخزون'!E:E,'أرصدة المصنع'!D484,'حركة المخزون'!H:H,'أرصدة المصنع'!$X$2)-SUMIFS('حركة المخزون'!F:F,'حركة المخزون'!E:E,'أرصدة المصنع'!D484,'حركة المخزون'!G:G,'أرصدة المصنع'!$X$2)</f>
        <v>0</v>
      </c>
      <c r="Y484" s="21"/>
      <c r="Z484" s="20">
        <f>SUMIFS('حركة المخزون'!F:F,'حركة المخزون'!E:E,'أرصدة المصنع'!D484,'حركة المخزون'!H:H,'أرصدة المصنع'!$Z$2)-SUMIFS('حركة المخزون'!F:F,'حركة المخزون'!E:E,'أرصدة المصنع'!D484,'حركة المخزون'!G:G,'أرصدة المصنع'!$Z$2)</f>
        <v>0</v>
      </c>
      <c r="AA484" s="21"/>
      <c r="AB484" s="20">
        <f>SUMIFS('حركة المخزون'!F:F,'حركة المخزون'!E:E,'أرصدة المصنع'!D484,'حركة المخزون'!H:H,'أرصدة المصنع'!$AB$2)-SUMIFS('حركة المخزون'!F:F,'حركة المخزون'!E:E,'أرصدة المصنع'!D484,'حركة المخزون'!G:G,'أرصدة المصنع'!$AB$2)</f>
        <v>0</v>
      </c>
      <c r="AC484" s="21"/>
      <c r="AD484" s="20">
        <f>SUMIFS('حركة المخزون'!F:F,'حركة المخزون'!E:E,'أرصدة المصنع'!D484,'حركة المخزون'!H:H,'أرصدة المصنع'!$AD$2)-SUMIFS('حركة المخزون'!F:F,'حركة المخزون'!E:E,'أرصدة المصنع'!D484,'حركة المخزون'!G:G,'أرصدة المصنع'!$AD$2)</f>
        <v>0</v>
      </c>
      <c r="AE484" s="21"/>
      <c r="AF484" s="20">
        <f>SUMIFS('حركة المخزون'!F:F,'حركة المخزون'!E:E,'أرصدة المصنع'!D484,'حركة المخزون'!H:H,'أرصدة المصنع'!$AF$2)-SUMIFS('حركة المخزون'!F:F,'حركة المخزون'!E:E,'أرصدة المصنع'!D484,'حركة المخزون'!G:G,'أرصدة المصنع'!$AF$2)</f>
        <v>0</v>
      </c>
    </row>
    <row r="485" spans="2:32" ht="24" customHeight="1" x14ac:dyDescent="0.2">
      <c r="B485" s="18">
        <v>483</v>
      </c>
      <c r="C485" s="18" t="str">
        <f>VLOOKUP(B485,'قاعدة البيانات'!B:F,5,0)</f>
        <v xml:space="preserve"> </v>
      </c>
      <c r="D485" s="18" t="str">
        <f>VLOOKUP(C485,'قاعدة البيانات'!F:G,2,0)</f>
        <v/>
      </c>
      <c r="F485" s="20">
        <f>SUMIFS('حركة المخزون'!F:F,'حركة المخزون'!E:E,'أرصدة المصنع'!D485,'حركة المخزون'!H:H,'أرصدة المصنع'!$F$2)-SUMIFS('حركة المخزون'!F:F,'حركة المخزون'!E:E,'أرصدة المصنع'!D485,'حركة المخزون'!G:G,'أرصدة المصنع'!$F$2)</f>
        <v>0</v>
      </c>
      <c r="G485" s="21"/>
      <c r="H485" s="20">
        <f>SUMIFS('حركة المخزون'!F:F,'حركة المخزون'!E:E,'أرصدة المصنع'!D485,'حركة المخزون'!H:H,'أرصدة المصنع'!$H$2)-SUMIFS('حركة المخزون'!F:F,'حركة المخزون'!E:E,'أرصدة المصنع'!D485,'حركة المخزون'!G:G,'أرصدة المصنع'!$H$2)</f>
        <v>0</v>
      </c>
      <c r="I485" s="21"/>
      <c r="J485" s="20">
        <f>SUMIFS('حركة المخزون'!F:F,'حركة المخزون'!E:E,'أرصدة المصنع'!D485,'حركة المخزون'!H:H,'أرصدة المصنع'!$J$2)-SUMIFS('حركة المخزون'!F:F,'حركة المخزون'!E:E,'أرصدة المصنع'!D485,'حركة المخزون'!G:G,'أرصدة المصنع'!$J$2)</f>
        <v>0</v>
      </c>
      <c r="K485" s="21"/>
      <c r="L485" s="20">
        <f>SUMIFS('حركة المخزون'!F:F,'حركة المخزون'!E:E,'أرصدة المصنع'!D485,'حركة المخزون'!H:H,'أرصدة المصنع'!$L$2)-SUMIFS('حركة المخزون'!F:F,'حركة المخزون'!E:E,'أرصدة المصنع'!D485,'حركة المخزون'!G:G,'أرصدة المصنع'!$L$2)</f>
        <v>0</v>
      </c>
      <c r="M485" s="21"/>
      <c r="N485" s="20">
        <f>SUMIFS('حركة المخزون'!F:F,'حركة المخزون'!E:E,'أرصدة المصنع'!D485,'حركة المخزون'!H:H,'أرصدة المصنع'!$N$2)-SUMIFS('حركة المخزون'!F:F,'حركة المخزون'!E:E,'أرصدة المصنع'!D485,'حركة المخزون'!G:G,'أرصدة المصنع'!$N$2)</f>
        <v>0</v>
      </c>
      <c r="O485" s="21"/>
      <c r="P485" s="20">
        <f>SUMIFS('حركة المخزون'!F:F,'حركة المخزون'!E:E,'أرصدة المصنع'!D485,'حركة المخزون'!H:H,'أرصدة المصنع'!$P$2)-SUMIFS('حركة المخزون'!F:F,'حركة المخزون'!E:E,'أرصدة المصنع'!D485,'حركة المخزون'!G:G,'أرصدة المصنع'!$P$2)</f>
        <v>0</v>
      </c>
      <c r="Q485" s="21"/>
      <c r="R485" s="20">
        <f>SUMIFS('حركة المخزون'!F:F,'حركة المخزون'!E:E,'أرصدة المصنع'!D485,'حركة المخزون'!H:H,'أرصدة المصنع'!$R$2)-SUMIFS('حركة المخزون'!F:F,'حركة المخزون'!E:E,'أرصدة المصنع'!D485,'حركة المخزون'!G:G,'أرصدة المصنع'!$R$2)</f>
        <v>0</v>
      </c>
      <c r="S485" s="21"/>
      <c r="T485" s="20">
        <f>SUMIFS('حركة المخزون'!F:F,'حركة المخزون'!E:E,'أرصدة المصنع'!D485,'حركة المخزون'!H:H,'أرصدة المصنع'!$T$2)-SUMIFS('حركة المخزون'!F:F,'حركة المخزون'!E:E,'أرصدة المصنع'!D485,'حركة المخزون'!G:G,'أرصدة المصنع'!$T$2)</f>
        <v>0</v>
      </c>
      <c r="U485" s="21"/>
      <c r="V485" s="20">
        <f>SUMIFS('حركة المخزون'!F:F,'حركة المخزون'!E:E,'أرصدة المصنع'!D485,'حركة المخزون'!H:H,'أرصدة المصنع'!$V$2)-SUMIFS('حركة المخزون'!F:F,'حركة المخزون'!E:E,'أرصدة المصنع'!D485,'حركة المخزون'!G:G,'أرصدة المصنع'!$V$2)</f>
        <v>0</v>
      </c>
      <c r="W485" s="21"/>
      <c r="X485" s="20">
        <f>SUMIFS('حركة المخزون'!F:F,'حركة المخزون'!E:E,'أرصدة المصنع'!D485,'حركة المخزون'!H:H,'أرصدة المصنع'!$X$2)-SUMIFS('حركة المخزون'!F:F,'حركة المخزون'!E:E,'أرصدة المصنع'!D485,'حركة المخزون'!G:G,'أرصدة المصنع'!$X$2)</f>
        <v>0</v>
      </c>
      <c r="Y485" s="21"/>
      <c r="Z485" s="20">
        <f>SUMIFS('حركة المخزون'!F:F,'حركة المخزون'!E:E,'أرصدة المصنع'!D485,'حركة المخزون'!H:H,'أرصدة المصنع'!$Z$2)-SUMIFS('حركة المخزون'!F:F,'حركة المخزون'!E:E,'أرصدة المصنع'!D485,'حركة المخزون'!G:G,'أرصدة المصنع'!$Z$2)</f>
        <v>0</v>
      </c>
      <c r="AA485" s="21"/>
      <c r="AB485" s="20">
        <f>SUMIFS('حركة المخزون'!F:F,'حركة المخزون'!E:E,'أرصدة المصنع'!D485,'حركة المخزون'!H:H,'أرصدة المصنع'!$AB$2)-SUMIFS('حركة المخزون'!F:F,'حركة المخزون'!E:E,'أرصدة المصنع'!D485,'حركة المخزون'!G:G,'أرصدة المصنع'!$AB$2)</f>
        <v>0</v>
      </c>
      <c r="AC485" s="21"/>
      <c r="AD485" s="20">
        <f>SUMIFS('حركة المخزون'!F:F,'حركة المخزون'!E:E,'أرصدة المصنع'!D485,'حركة المخزون'!H:H,'أرصدة المصنع'!$AD$2)-SUMIFS('حركة المخزون'!F:F,'حركة المخزون'!E:E,'أرصدة المصنع'!D485,'حركة المخزون'!G:G,'أرصدة المصنع'!$AD$2)</f>
        <v>0</v>
      </c>
      <c r="AE485" s="21"/>
      <c r="AF485" s="20">
        <f>SUMIFS('حركة المخزون'!F:F,'حركة المخزون'!E:E,'أرصدة المصنع'!D485,'حركة المخزون'!H:H,'أرصدة المصنع'!$AF$2)-SUMIFS('حركة المخزون'!F:F,'حركة المخزون'!E:E,'أرصدة المصنع'!D485,'حركة المخزون'!G:G,'أرصدة المصنع'!$AF$2)</f>
        <v>0</v>
      </c>
    </row>
    <row r="486" spans="2:32" ht="24" customHeight="1" x14ac:dyDescent="0.2">
      <c r="B486" s="18">
        <v>484</v>
      </c>
      <c r="C486" s="18" t="str">
        <f>VLOOKUP(B486,'قاعدة البيانات'!B:F,5,0)</f>
        <v xml:space="preserve"> </v>
      </c>
      <c r="D486" s="18" t="str">
        <f>VLOOKUP(C486,'قاعدة البيانات'!F:G,2,0)</f>
        <v/>
      </c>
      <c r="F486" s="20">
        <f>SUMIFS('حركة المخزون'!F:F,'حركة المخزون'!E:E,'أرصدة المصنع'!D486,'حركة المخزون'!H:H,'أرصدة المصنع'!$F$2)-SUMIFS('حركة المخزون'!F:F,'حركة المخزون'!E:E,'أرصدة المصنع'!D486,'حركة المخزون'!G:G,'أرصدة المصنع'!$F$2)</f>
        <v>0</v>
      </c>
      <c r="G486" s="21"/>
      <c r="H486" s="20">
        <f>SUMIFS('حركة المخزون'!F:F,'حركة المخزون'!E:E,'أرصدة المصنع'!D486,'حركة المخزون'!H:H,'أرصدة المصنع'!$H$2)-SUMIFS('حركة المخزون'!F:F,'حركة المخزون'!E:E,'أرصدة المصنع'!D486,'حركة المخزون'!G:G,'أرصدة المصنع'!$H$2)</f>
        <v>0</v>
      </c>
      <c r="I486" s="21"/>
      <c r="J486" s="20">
        <f>SUMIFS('حركة المخزون'!F:F,'حركة المخزون'!E:E,'أرصدة المصنع'!D486,'حركة المخزون'!H:H,'أرصدة المصنع'!$J$2)-SUMIFS('حركة المخزون'!F:F,'حركة المخزون'!E:E,'أرصدة المصنع'!D486,'حركة المخزون'!G:G,'أرصدة المصنع'!$J$2)</f>
        <v>0</v>
      </c>
      <c r="K486" s="21"/>
      <c r="L486" s="20">
        <f>SUMIFS('حركة المخزون'!F:F,'حركة المخزون'!E:E,'أرصدة المصنع'!D486,'حركة المخزون'!H:H,'أرصدة المصنع'!$L$2)-SUMIFS('حركة المخزون'!F:F,'حركة المخزون'!E:E,'أرصدة المصنع'!D486,'حركة المخزون'!G:G,'أرصدة المصنع'!$L$2)</f>
        <v>0</v>
      </c>
      <c r="M486" s="21"/>
      <c r="N486" s="20">
        <f>SUMIFS('حركة المخزون'!F:F,'حركة المخزون'!E:E,'أرصدة المصنع'!D486,'حركة المخزون'!H:H,'أرصدة المصنع'!$N$2)-SUMIFS('حركة المخزون'!F:F,'حركة المخزون'!E:E,'أرصدة المصنع'!D486,'حركة المخزون'!G:G,'أرصدة المصنع'!$N$2)</f>
        <v>0</v>
      </c>
      <c r="O486" s="21"/>
      <c r="P486" s="20">
        <f>SUMIFS('حركة المخزون'!F:F,'حركة المخزون'!E:E,'أرصدة المصنع'!D486,'حركة المخزون'!H:H,'أرصدة المصنع'!$P$2)-SUMIFS('حركة المخزون'!F:F,'حركة المخزون'!E:E,'أرصدة المصنع'!D486,'حركة المخزون'!G:G,'أرصدة المصنع'!$P$2)</f>
        <v>0</v>
      </c>
      <c r="Q486" s="21"/>
      <c r="R486" s="20">
        <f>SUMIFS('حركة المخزون'!F:F,'حركة المخزون'!E:E,'أرصدة المصنع'!D486,'حركة المخزون'!H:H,'أرصدة المصنع'!$R$2)-SUMIFS('حركة المخزون'!F:F,'حركة المخزون'!E:E,'أرصدة المصنع'!D486,'حركة المخزون'!G:G,'أرصدة المصنع'!$R$2)</f>
        <v>0</v>
      </c>
      <c r="S486" s="21"/>
      <c r="T486" s="20">
        <f>SUMIFS('حركة المخزون'!F:F,'حركة المخزون'!E:E,'أرصدة المصنع'!D486,'حركة المخزون'!H:H,'أرصدة المصنع'!$T$2)-SUMIFS('حركة المخزون'!F:F,'حركة المخزون'!E:E,'أرصدة المصنع'!D486,'حركة المخزون'!G:G,'أرصدة المصنع'!$T$2)</f>
        <v>0</v>
      </c>
      <c r="U486" s="21"/>
      <c r="V486" s="20">
        <f>SUMIFS('حركة المخزون'!F:F,'حركة المخزون'!E:E,'أرصدة المصنع'!D486,'حركة المخزون'!H:H,'أرصدة المصنع'!$V$2)-SUMIFS('حركة المخزون'!F:F,'حركة المخزون'!E:E,'أرصدة المصنع'!D486,'حركة المخزون'!G:G,'أرصدة المصنع'!$V$2)</f>
        <v>0</v>
      </c>
      <c r="W486" s="21"/>
      <c r="X486" s="20">
        <f>SUMIFS('حركة المخزون'!F:F,'حركة المخزون'!E:E,'أرصدة المصنع'!D486,'حركة المخزون'!H:H,'أرصدة المصنع'!$X$2)-SUMIFS('حركة المخزون'!F:F,'حركة المخزون'!E:E,'أرصدة المصنع'!D486,'حركة المخزون'!G:G,'أرصدة المصنع'!$X$2)</f>
        <v>0</v>
      </c>
      <c r="Y486" s="21"/>
      <c r="Z486" s="20">
        <f>SUMIFS('حركة المخزون'!F:F,'حركة المخزون'!E:E,'أرصدة المصنع'!D486,'حركة المخزون'!H:H,'أرصدة المصنع'!$Z$2)-SUMIFS('حركة المخزون'!F:F,'حركة المخزون'!E:E,'أرصدة المصنع'!D486,'حركة المخزون'!G:G,'أرصدة المصنع'!$Z$2)</f>
        <v>0</v>
      </c>
      <c r="AA486" s="21"/>
      <c r="AB486" s="20">
        <f>SUMIFS('حركة المخزون'!F:F,'حركة المخزون'!E:E,'أرصدة المصنع'!D486,'حركة المخزون'!H:H,'أرصدة المصنع'!$AB$2)-SUMIFS('حركة المخزون'!F:F,'حركة المخزون'!E:E,'أرصدة المصنع'!D486,'حركة المخزون'!G:G,'أرصدة المصنع'!$AB$2)</f>
        <v>0</v>
      </c>
      <c r="AC486" s="21"/>
      <c r="AD486" s="20">
        <f>SUMIFS('حركة المخزون'!F:F,'حركة المخزون'!E:E,'أرصدة المصنع'!D486,'حركة المخزون'!H:H,'أرصدة المصنع'!$AD$2)-SUMIFS('حركة المخزون'!F:F,'حركة المخزون'!E:E,'أرصدة المصنع'!D486,'حركة المخزون'!G:G,'أرصدة المصنع'!$AD$2)</f>
        <v>0</v>
      </c>
      <c r="AE486" s="21"/>
      <c r="AF486" s="20">
        <f>SUMIFS('حركة المخزون'!F:F,'حركة المخزون'!E:E,'أرصدة المصنع'!D486,'حركة المخزون'!H:H,'أرصدة المصنع'!$AF$2)-SUMIFS('حركة المخزون'!F:F,'حركة المخزون'!E:E,'أرصدة المصنع'!D486,'حركة المخزون'!G:G,'أرصدة المصنع'!$AF$2)</f>
        <v>0</v>
      </c>
    </row>
    <row r="487" spans="2:32" ht="24" customHeight="1" x14ac:dyDescent="0.2">
      <c r="B487" s="19">
        <v>485</v>
      </c>
      <c r="C487" s="18" t="str">
        <f>VLOOKUP(B487,'قاعدة البيانات'!B:F,5,0)</f>
        <v xml:space="preserve"> </v>
      </c>
      <c r="D487" s="18" t="str">
        <f>VLOOKUP(C487,'قاعدة البيانات'!F:G,2,0)</f>
        <v/>
      </c>
      <c r="F487" s="20">
        <f>SUMIFS('حركة المخزون'!F:F,'حركة المخزون'!E:E,'أرصدة المصنع'!D487,'حركة المخزون'!H:H,'أرصدة المصنع'!$F$2)-SUMIFS('حركة المخزون'!F:F,'حركة المخزون'!E:E,'أرصدة المصنع'!D487,'حركة المخزون'!G:G,'أرصدة المصنع'!$F$2)</f>
        <v>0</v>
      </c>
      <c r="G487" s="21"/>
      <c r="H487" s="20">
        <f>SUMIFS('حركة المخزون'!F:F,'حركة المخزون'!E:E,'أرصدة المصنع'!D487,'حركة المخزون'!H:H,'أرصدة المصنع'!$H$2)-SUMIFS('حركة المخزون'!F:F,'حركة المخزون'!E:E,'أرصدة المصنع'!D487,'حركة المخزون'!G:G,'أرصدة المصنع'!$H$2)</f>
        <v>0</v>
      </c>
      <c r="I487" s="21"/>
      <c r="J487" s="20">
        <f>SUMIFS('حركة المخزون'!F:F,'حركة المخزون'!E:E,'أرصدة المصنع'!D487,'حركة المخزون'!H:H,'أرصدة المصنع'!$J$2)-SUMIFS('حركة المخزون'!F:F,'حركة المخزون'!E:E,'أرصدة المصنع'!D487,'حركة المخزون'!G:G,'أرصدة المصنع'!$J$2)</f>
        <v>0</v>
      </c>
      <c r="K487" s="21"/>
      <c r="L487" s="20">
        <f>SUMIFS('حركة المخزون'!F:F,'حركة المخزون'!E:E,'أرصدة المصنع'!D487,'حركة المخزون'!H:H,'أرصدة المصنع'!$L$2)-SUMIFS('حركة المخزون'!F:F,'حركة المخزون'!E:E,'أرصدة المصنع'!D487,'حركة المخزون'!G:G,'أرصدة المصنع'!$L$2)</f>
        <v>0</v>
      </c>
      <c r="M487" s="21"/>
      <c r="N487" s="20">
        <f>SUMIFS('حركة المخزون'!F:F,'حركة المخزون'!E:E,'أرصدة المصنع'!D487,'حركة المخزون'!H:H,'أرصدة المصنع'!$N$2)-SUMIFS('حركة المخزون'!F:F,'حركة المخزون'!E:E,'أرصدة المصنع'!D487,'حركة المخزون'!G:G,'أرصدة المصنع'!$N$2)</f>
        <v>0</v>
      </c>
      <c r="O487" s="21"/>
      <c r="P487" s="20">
        <f>SUMIFS('حركة المخزون'!F:F,'حركة المخزون'!E:E,'أرصدة المصنع'!D487,'حركة المخزون'!H:H,'أرصدة المصنع'!$P$2)-SUMIFS('حركة المخزون'!F:F,'حركة المخزون'!E:E,'أرصدة المصنع'!D487,'حركة المخزون'!G:G,'أرصدة المصنع'!$P$2)</f>
        <v>0</v>
      </c>
      <c r="Q487" s="21"/>
      <c r="R487" s="20">
        <f>SUMIFS('حركة المخزون'!F:F,'حركة المخزون'!E:E,'أرصدة المصنع'!D487,'حركة المخزون'!H:H,'أرصدة المصنع'!$R$2)-SUMIFS('حركة المخزون'!F:F,'حركة المخزون'!E:E,'أرصدة المصنع'!D487,'حركة المخزون'!G:G,'أرصدة المصنع'!$R$2)</f>
        <v>0</v>
      </c>
      <c r="S487" s="21"/>
      <c r="T487" s="20">
        <f>SUMIFS('حركة المخزون'!F:F,'حركة المخزون'!E:E,'أرصدة المصنع'!D487,'حركة المخزون'!H:H,'أرصدة المصنع'!$T$2)-SUMIFS('حركة المخزون'!F:F,'حركة المخزون'!E:E,'أرصدة المصنع'!D487,'حركة المخزون'!G:G,'أرصدة المصنع'!$T$2)</f>
        <v>0</v>
      </c>
      <c r="U487" s="21"/>
      <c r="V487" s="20">
        <f>SUMIFS('حركة المخزون'!F:F,'حركة المخزون'!E:E,'أرصدة المصنع'!D487,'حركة المخزون'!H:H,'أرصدة المصنع'!$V$2)-SUMIFS('حركة المخزون'!F:F,'حركة المخزون'!E:E,'أرصدة المصنع'!D487,'حركة المخزون'!G:G,'أرصدة المصنع'!$V$2)</f>
        <v>0</v>
      </c>
      <c r="W487" s="21"/>
      <c r="X487" s="20">
        <f>SUMIFS('حركة المخزون'!F:F,'حركة المخزون'!E:E,'أرصدة المصنع'!D487,'حركة المخزون'!H:H,'أرصدة المصنع'!$X$2)-SUMIFS('حركة المخزون'!F:F,'حركة المخزون'!E:E,'أرصدة المصنع'!D487,'حركة المخزون'!G:G,'أرصدة المصنع'!$X$2)</f>
        <v>0</v>
      </c>
      <c r="Y487" s="21"/>
      <c r="Z487" s="20">
        <f>SUMIFS('حركة المخزون'!F:F,'حركة المخزون'!E:E,'أرصدة المصنع'!D487,'حركة المخزون'!H:H,'أرصدة المصنع'!$Z$2)-SUMIFS('حركة المخزون'!F:F,'حركة المخزون'!E:E,'أرصدة المصنع'!D487,'حركة المخزون'!G:G,'أرصدة المصنع'!$Z$2)</f>
        <v>0</v>
      </c>
      <c r="AA487" s="21"/>
      <c r="AB487" s="20">
        <f>SUMIFS('حركة المخزون'!F:F,'حركة المخزون'!E:E,'أرصدة المصنع'!D487,'حركة المخزون'!H:H,'أرصدة المصنع'!$AB$2)-SUMIFS('حركة المخزون'!F:F,'حركة المخزون'!E:E,'أرصدة المصنع'!D487,'حركة المخزون'!G:G,'أرصدة المصنع'!$AB$2)</f>
        <v>0</v>
      </c>
      <c r="AC487" s="21"/>
      <c r="AD487" s="20">
        <f>SUMIFS('حركة المخزون'!F:F,'حركة المخزون'!E:E,'أرصدة المصنع'!D487,'حركة المخزون'!H:H,'أرصدة المصنع'!$AD$2)-SUMIFS('حركة المخزون'!F:F,'حركة المخزون'!E:E,'أرصدة المصنع'!D487,'حركة المخزون'!G:G,'أرصدة المصنع'!$AD$2)</f>
        <v>0</v>
      </c>
      <c r="AE487" s="21"/>
      <c r="AF487" s="20">
        <f>SUMIFS('حركة المخزون'!F:F,'حركة المخزون'!E:E,'أرصدة المصنع'!D487,'حركة المخزون'!H:H,'أرصدة المصنع'!$AF$2)-SUMIFS('حركة المخزون'!F:F,'حركة المخزون'!E:E,'أرصدة المصنع'!D487,'حركة المخزون'!G:G,'أرصدة المصنع'!$AF$2)</f>
        <v>0</v>
      </c>
    </row>
    <row r="488" spans="2:32" ht="24" customHeight="1" x14ac:dyDescent="0.2">
      <c r="B488" s="18">
        <v>486</v>
      </c>
      <c r="C488" s="18" t="str">
        <f>VLOOKUP(B488,'قاعدة البيانات'!B:F,5,0)</f>
        <v xml:space="preserve"> </v>
      </c>
      <c r="D488" s="18" t="str">
        <f>VLOOKUP(C488,'قاعدة البيانات'!F:G,2,0)</f>
        <v/>
      </c>
      <c r="F488" s="20">
        <f>SUMIFS('حركة المخزون'!F:F,'حركة المخزون'!E:E,'أرصدة المصنع'!D488,'حركة المخزون'!H:H,'أرصدة المصنع'!$F$2)-SUMIFS('حركة المخزون'!F:F,'حركة المخزون'!E:E,'أرصدة المصنع'!D488,'حركة المخزون'!G:G,'أرصدة المصنع'!$F$2)</f>
        <v>0</v>
      </c>
      <c r="G488" s="21"/>
      <c r="H488" s="20">
        <f>SUMIFS('حركة المخزون'!F:F,'حركة المخزون'!E:E,'أرصدة المصنع'!D488,'حركة المخزون'!H:H,'أرصدة المصنع'!$H$2)-SUMIFS('حركة المخزون'!F:F,'حركة المخزون'!E:E,'أرصدة المصنع'!D488,'حركة المخزون'!G:G,'أرصدة المصنع'!$H$2)</f>
        <v>0</v>
      </c>
      <c r="I488" s="21"/>
      <c r="J488" s="20">
        <f>SUMIFS('حركة المخزون'!F:F,'حركة المخزون'!E:E,'أرصدة المصنع'!D488,'حركة المخزون'!H:H,'أرصدة المصنع'!$J$2)-SUMIFS('حركة المخزون'!F:F,'حركة المخزون'!E:E,'أرصدة المصنع'!D488,'حركة المخزون'!G:G,'أرصدة المصنع'!$J$2)</f>
        <v>0</v>
      </c>
      <c r="K488" s="21"/>
      <c r="L488" s="20">
        <f>SUMIFS('حركة المخزون'!F:F,'حركة المخزون'!E:E,'أرصدة المصنع'!D488,'حركة المخزون'!H:H,'أرصدة المصنع'!$L$2)-SUMIFS('حركة المخزون'!F:F,'حركة المخزون'!E:E,'أرصدة المصنع'!D488,'حركة المخزون'!G:G,'أرصدة المصنع'!$L$2)</f>
        <v>0</v>
      </c>
      <c r="M488" s="21"/>
      <c r="N488" s="20">
        <f>SUMIFS('حركة المخزون'!F:F,'حركة المخزون'!E:E,'أرصدة المصنع'!D488,'حركة المخزون'!H:H,'أرصدة المصنع'!$N$2)-SUMIFS('حركة المخزون'!F:F,'حركة المخزون'!E:E,'أرصدة المصنع'!D488,'حركة المخزون'!G:G,'أرصدة المصنع'!$N$2)</f>
        <v>0</v>
      </c>
      <c r="O488" s="21"/>
      <c r="P488" s="20">
        <f>SUMIFS('حركة المخزون'!F:F,'حركة المخزون'!E:E,'أرصدة المصنع'!D488,'حركة المخزون'!H:H,'أرصدة المصنع'!$P$2)-SUMIFS('حركة المخزون'!F:F,'حركة المخزون'!E:E,'أرصدة المصنع'!D488,'حركة المخزون'!G:G,'أرصدة المصنع'!$P$2)</f>
        <v>0</v>
      </c>
      <c r="Q488" s="21"/>
      <c r="R488" s="20">
        <f>SUMIFS('حركة المخزون'!F:F,'حركة المخزون'!E:E,'أرصدة المصنع'!D488,'حركة المخزون'!H:H,'أرصدة المصنع'!$R$2)-SUMIFS('حركة المخزون'!F:F,'حركة المخزون'!E:E,'أرصدة المصنع'!D488,'حركة المخزون'!G:G,'أرصدة المصنع'!$R$2)</f>
        <v>0</v>
      </c>
      <c r="S488" s="21"/>
      <c r="T488" s="20">
        <f>SUMIFS('حركة المخزون'!F:F,'حركة المخزون'!E:E,'أرصدة المصنع'!D488,'حركة المخزون'!H:H,'أرصدة المصنع'!$T$2)-SUMIFS('حركة المخزون'!F:F,'حركة المخزون'!E:E,'أرصدة المصنع'!D488,'حركة المخزون'!G:G,'أرصدة المصنع'!$T$2)</f>
        <v>0</v>
      </c>
      <c r="U488" s="21"/>
      <c r="V488" s="20">
        <f>SUMIFS('حركة المخزون'!F:F,'حركة المخزون'!E:E,'أرصدة المصنع'!D488,'حركة المخزون'!H:H,'أرصدة المصنع'!$V$2)-SUMIFS('حركة المخزون'!F:F,'حركة المخزون'!E:E,'أرصدة المصنع'!D488,'حركة المخزون'!G:G,'أرصدة المصنع'!$V$2)</f>
        <v>0</v>
      </c>
      <c r="W488" s="21"/>
      <c r="X488" s="20">
        <f>SUMIFS('حركة المخزون'!F:F,'حركة المخزون'!E:E,'أرصدة المصنع'!D488,'حركة المخزون'!H:H,'أرصدة المصنع'!$X$2)-SUMIFS('حركة المخزون'!F:F,'حركة المخزون'!E:E,'أرصدة المصنع'!D488,'حركة المخزون'!G:G,'أرصدة المصنع'!$X$2)</f>
        <v>0</v>
      </c>
      <c r="Y488" s="21"/>
      <c r="Z488" s="20">
        <f>SUMIFS('حركة المخزون'!F:F,'حركة المخزون'!E:E,'أرصدة المصنع'!D488,'حركة المخزون'!H:H,'أرصدة المصنع'!$Z$2)-SUMIFS('حركة المخزون'!F:F,'حركة المخزون'!E:E,'أرصدة المصنع'!D488,'حركة المخزون'!G:G,'أرصدة المصنع'!$Z$2)</f>
        <v>0</v>
      </c>
      <c r="AA488" s="21"/>
      <c r="AB488" s="20">
        <f>SUMIFS('حركة المخزون'!F:F,'حركة المخزون'!E:E,'أرصدة المصنع'!D488,'حركة المخزون'!H:H,'أرصدة المصنع'!$AB$2)-SUMIFS('حركة المخزون'!F:F,'حركة المخزون'!E:E,'أرصدة المصنع'!D488,'حركة المخزون'!G:G,'أرصدة المصنع'!$AB$2)</f>
        <v>0</v>
      </c>
      <c r="AC488" s="21"/>
      <c r="AD488" s="20">
        <f>SUMIFS('حركة المخزون'!F:F,'حركة المخزون'!E:E,'أرصدة المصنع'!D488,'حركة المخزون'!H:H,'أرصدة المصنع'!$AD$2)-SUMIFS('حركة المخزون'!F:F,'حركة المخزون'!E:E,'أرصدة المصنع'!D488,'حركة المخزون'!G:G,'أرصدة المصنع'!$AD$2)</f>
        <v>0</v>
      </c>
      <c r="AE488" s="21"/>
      <c r="AF488" s="20">
        <f>SUMIFS('حركة المخزون'!F:F,'حركة المخزون'!E:E,'أرصدة المصنع'!D488,'حركة المخزون'!H:H,'أرصدة المصنع'!$AF$2)-SUMIFS('حركة المخزون'!F:F,'حركة المخزون'!E:E,'أرصدة المصنع'!D488,'حركة المخزون'!G:G,'أرصدة المصنع'!$AF$2)</f>
        <v>0</v>
      </c>
    </row>
    <row r="489" spans="2:32" ht="24" customHeight="1" x14ac:dyDescent="0.2">
      <c r="B489" s="18">
        <v>487</v>
      </c>
      <c r="C489" s="18" t="str">
        <f>VLOOKUP(B489,'قاعدة البيانات'!B:F,5,0)</f>
        <v xml:space="preserve"> </v>
      </c>
      <c r="D489" s="18" t="str">
        <f>VLOOKUP(C489,'قاعدة البيانات'!F:G,2,0)</f>
        <v/>
      </c>
      <c r="F489" s="20">
        <f>SUMIFS('حركة المخزون'!F:F,'حركة المخزون'!E:E,'أرصدة المصنع'!D489,'حركة المخزون'!H:H,'أرصدة المصنع'!$F$2)-SUMIFS('حركة المخزون'!F:F,'حركة المخزون'!E:E,'أرصدة المصنع'!D489,'حركة المخزون'!G:G,'أرصدة المصنع'!$F$2)</f>
        <v>0</v>
      </c>
      <c r="G489" s="21"/>
      <c r="H489" s="20">
        <f>SUMIFS('حركة المخزون'!F:F,'حركة المخزون'!E:E,'أرصدة المصنع'!D489,'حركة المخزون'!H:H,'أرصدة المصنع'!$H$2)-SUMIFS('حركة المخزون'!F:F,'حركة المخزون'!E:E,'أرصدة المصنع'!D489,'حركة المخزون'!G:G,'أرصدة المصنع'!$H$2)</f>
        <v>0</v>
      </c>
      <c r="I489" s="21"/>
      <c r="J489" s="20">
        <f>SUMIFS('حركة المخزون'!F:F,'حركة المخزون'!E:E,'أرصدة المصنع'!D489,'حركة المخزون'!H:H,'أرصدة المصنع'!$J$2)-SUMIFS('حركة المخزون'!F:F,'حركة المخزون'!E:E,'أرصدة المصنع'!D489,'حركة المخزون'!G:G,'أرصدة المصنع'!$J$2)</f>
        <v>0</v>
      </c>
      <c r="K489" s="21"/>
      <c r="L489" s="20">
        <f>SUMIFS('حركة المخزون'!F:F,'حركة المخزون'!E:E,'أرصدة المصنع'!D489,'حركة المخزون'!H:H,'أرصدة المصنع'!$L$2)-SUMIFS('حركة المخزون'!F:F,'حركة المخزون'!E:E,'أرصدة المصنع'!D489,'حركة المخزون'!G:G,'أرصدة المصنع'!$L$2)</f>
        <v>0</v>
      </c>
      <c r="M489" s="21"/>
      <c r="N489" s="20">
        <f>SUMIFS('حركة المخزون'!F:F,'حركة المخزون'!E:E,'أرصدة المصنع'!D489,'حركة المخزون'!H:H,'أرصدة المصنع'!$N$2)-SUMIFS('حركة المخزون'!F:F,'حركة المخزون'!E:E,'أرصدة المصنع'!D489,'حركة المخزون'!G:G,'أرصدة المصنع'!$N$2)</f>
        <v>0</v>
      </c>
      <c r="O489" s="21"/>
      <c r="P489" s="20">
        <f>SUMIFS('حركة المخزون'!F:F,'حركة المخزون'!E:E,'أرصدة المصنع'!D489,'حركة المخزون'!H:H,'أرصدة المصنع'!$P$2)-SUMIFS('حركة المخزون'!F:F,'حركة المخزون'!E:E,'أرصدة المصنع'!D489,'حركة المخزون'!G:G,'أرصدة المصنع'!$P$2)</f>
        <v>0</v>
      </c>
      <c r="Q489" s="21"/>
      <c r="R489" s="20">
        <f>SUMIFS('حركة المخزون'!F:F,'حركة المخزون'!E:E,'أرصدة المصنع'!D489,'حركة المخزون'!H:H,'أرصدة المصنع'!$R$2)-SUMIFS('حركة المخزون'!F:F,'حركة المخزون'!E:E,'أرصدة المصنع'!D489,'حركة المخزون'!G:G,'أرصدة المصنع'!$R$2)</f>
        <v>0</v>
      </c>
      <c r="S489" s="21"/>
      <c r="T489" s="20">
        <f>SUMIFS('حركة المخزون'!F:F,'حركة المخزون'!E:E,'أرصدة المصنع'!D489,'حركة المخزون'!H:H,'أرصدة المصنع'!$T$2)-SUMIFS('حركة المخزون'!F:F,'حركة المخزون'!E:E,'أرصدة المصنع'!D489,'حركة المخزون'!G:G,'أرصدة المصنع'!$T$2)</f>
        <v>0</v>
      </c>
      <c r="U489" s="21"/>
      <c r="V489" s="20">
        <f>SUMIFS('حركة المخزون'!F:F,'حركة المخزون'!E:E,'أرصدة المصنع'!D489,'حركة المخزون'!H:H,'أرصدة المصنع'!$V$2)-SUMIFS('حركة المخزون'!F:F,'حركة المخزون'!E:E,'أرصدة المصنع'!D489,'حركة المخزون'!G:G,'أرصدة المصنع'!$V$2)</f>
        <v>0</v>
      </c>
      <c r="W489" s="21"/>
      <c r="X489" s="20">
        <f>SUMIFS('حركة المخزون'!F:F,'حركة المخزون'!E:E,'أرصدة المصنع'!D489,'حركة المخزون'!H:H,'أرصدة المصنع'!$X$2)-SUMIFS('حركة المخزون'!F:F,'حركة المخزون'!E:E,'أرصدة المصنع'!D489,'حركة المخزون'!G:G,'أرصدة المصنع'!$X$2)</f>
        <v>0</v>
      </c>
      <c r="Y489" s="21"/>
      <c r="Z489" s="20">
        <f>SUMIFS('حركة المخزون'!F:F,'حركة المخزون'!E:E,'أرصدة المصنع'!D489,'حركة المخزون'!H:H,'أرصدة المصنع'!$Z$2)-SUMIFS('حركة المخزون'!F:F,'حركة المخزون'!E:E,'أرصدة المصنع'!D489,'حركة المخزون'!G:G,'أرصدة المصنع'!$Z$2)</f>
        <v>0</v>
      </c>
      <c r="AA489" s="21"/>
      <c r="AB489" s="20">
        <f>SUMIFS('حركة المخزون'!F:F,'حركة المخزون'!E:E,'أرصدة المصنع'!D489,'حركة المخزون'!H:H,'أرصدة المصنع'!$AB$2)-SUMIFS('حركة المخزون'!F:F,'حركة المخزون'!E:E,'أرصدة المصنع'!D489,'حركة المخزون'!G:G,'أرصدة المصنع'!$AB$2)</f>
        <v>0</v>
      </c>
      <c r="AC489" s="21"/>
      <c r="AD489" s="20">
        <f>SUMIFS('حركة المخزون'!F:F,'حركة المخزون'!E:E,'أرصدة المصنع'!D489,'حركة المخزون'!H:H,'أرصدة المصنع'!$AD$2)-SUMIFS('حركة المخزون'!F:F,'حركة المخزون'!E:E,'أرصدة المصنع'!D489,'حركة المخزون'!G:G,'أرصدة المصنع'!$AD$2)</f>
        <v>0</v>
      </c>
      <c r="AE489" s="21"/>
      <c r="AF489" s="20">
        <f>SUMIFS('حركة المخزون'!F:F,'حركة المخزون'!E:E,'أرصدة المصنع'!D489,'حركة المخزون'!H:H,'أرصدة المصنع'!$AF$2)-SUMIFS('حركة المخزون'!F:F,'حركة المخزون'!E:E,'أرصدة المصنع'!D489,'حركة المخزون'!G:G,'أرصدة المصنع'!$AF$2)</f>
        <v>0</v>
      </c>
    </row>
    <row r="490" spans="2:32" ht="24" customHeight="1" x14ac:dyDescent="0.2">
      <c r="B490" s="19">
        <v>488</v>
      </c>
      <c r="C490" s="18" t="str">
        <f>VLOOKUP(B490,'قاعدة البيانات'!B:F,5,0)</f>
        <v xml:space="preserve"> </v>
      </c>
      <c r="D490" s="18" t="str">
        <f>VLOOKUP(C490,'قاعدة البيانات'!F:G,2,0)</f>
        <v/>
      </c>
      <c r="F490" s="20">
        <f>SUMIFS('حركة المخزون'!F:F,'حركة المخزون'!E:E,'أرصدة المصنع'!D490,'حركة المخزون'!H:H,'أرصدة المصنع'!$F$2)-SUMIFS('حركة المخزون'!F:F,'حركة المخزون'!E:E,'أرصدة المصنع'!D490,'حركة المخزون'!G:G,'أرصدة المصنع'!$F$2)</f>
        <v>0</v>
      </c>
      <c r="G490" s="21"/>
      <c r="H490" s="20">
        <f>SUMIFS('حركة المخزون'!F:F,'حركة المخزون'!E:E,'أرصدة المصنع'!D490,'حركة المخزون'!H:H,'أرصدة المصنع'!$H$2)-SUMIFS('حركة المخزون'!F:F,'حركة المخزون'!E:E,'أرصدة المصنع'!D490,'حركة المخزون'!G:G,'أرصدة المصنع'!$H$2)</f>
        <v>0</v>
      </c>
      <c r="I490" s="21"/>
      <c r="J490" s="20">
        <f>SUMIFS('حركة المخزون'!F:F,'حركة المخزون'!E:E,'أرصدة المصنع'!D490,'حركة المخزون'!H:H,'أرصدة المصنع'!$J$2)-SUMIFS('حركة المخزون'!F:F,'حركة المخزون'!E:E,'أرصدة المصنع'!D490,'حركة المخزون'!G:G,'أرصدة المصنع'!$J$2)</f>
        <v>0</v>
      </c>
      <c r="K490" s="21"/>
      <c r="L490" s="20">
        <f>SUMIFS('حركة المخزون'!F:F,'حركة المخزون'!E:E,'أرصدة المصنع'!D490,'حركة المخزون'!H:H,'أرصدة المصنع'!$L$2)-SUMIFS('حركة المخزون'!F:F,'حركة المخزون'!E:E,'أرصدة المصنع'!D490,'حركة المخزون'!G:G,'أرصدة المصنع'!$L$2)</f>
        <v>0</v>
      </c>
      <c r="M490" s="21"/>
      <c r="N490" s="20">
        <f>SUMIFS('حركة المخزون'!F:F,'حركة المخزون'!E:E,'أرصدة المصنع'!D490,'حركة المخزون'!H:H,'أرصدة المصنع'!$N$2)-SUMIFS('حركة المخزون'!F:F,'حركة المخزون'!E:E,'أرصدة المصنع'!D490,'حركة المخزون'!G:G,'أرصدة المصنع'!$N$2)</f>
        <v>0</v>
      </c>
      <c r="O490" s="21"/>
      <c r="P490" s="20">
        <f>SUMIFS('حركة المخزون'!F:F,'حركة المخزون'!E:E,'أرصدة المصنع'!D490,'حركة المخزون'!H:H,'أرصدة المصنع'!$P$2)-SUMIFS('حركة المخزون'!F:F,'حركة المخزون'!E:E,'أرصدة المصنع'!D490,'حركة المخزون'!G:G,'أرصدة المصنع'!$P$2)</f>
        <v>0</v>
      </c>
      <c r="Q490" s="21"/>
      <c r="R490" s="20">
        <f>SUMIFS('حركة المخزون'!F:F,'حركة المخزون'!E:E,'أرصدة المصنع'!D490,'حركة المخزون'!H:H,'أرصدة المصنع'!$R$2)-SUMIFS('حركة المخزون'!F:F,'حركة المخزون'!E:E,'أرصدة المصنع'!D490,'حركة المخزون'!G:G,'أرصدة المصنع'!$R$2)</f>
        <v>0</v>
      </c>
      <c r="S490" s="21"/>
      <c r="T490" s="20">
        <f>SUMIFS('حركة المخزون'!F:F,'حركة المخزون'!E:E,'أرصدة المصنع'!D490,'حركة المخزون'!H:H,'أرصدة المصنع'!$T$2)-SUMIFS('حركة المخزون'!F:F,'حركة المخزون'!E:E,'أرصدة المصنع'!D490,'حركة المخزون'!G:G,'أرصدة المصنع'!$T$2)</f>
        <v>0</v>
      </c>
      <c r="U490" s="21"/>
      <c r="V490" s="20">
        <f>SUMIFS('حركة المخزون'!F:F,'حركة المخزون'!E:E,'أرصدة المصنع'!D490,'حركة المخزون'!H:H,'أرصدة المصنع'!$V$2)-SUMIFS('حركة المخزون'!F:F,'حركة المخزون'!E:E,'أرصدة المصنع'!D490,'حركة المخزون'!G:G,'أرصدة المصنع'!$V$2)</f>
        <v>0</v>
      </c>
      <c r="W490" s="21"/>
      <c r="X490" s="20">
        <f>SUMIFS('حركة المخزون'!F:F,'حركة المخزون'!E:E,'أرصدة المصنع'!D490,'حركة المخزون'!H:H,'أرصدة المصنع'!$X$2)-SUMIFS('حركة المخزون'!F:F,'حركة المخزون'!E:E,'أرصدة المصنع'!D490,'حركة المخزون'!G:G,'أرصدة المصنع'!$X$2)</f>
        <v>0</v>
      </c>
      <c r="Y490" s="21"/>
      <c r="Z490" s="20">
        <f>SUMIFS('حركة المخزون'!F:F,'حركة المخزون'!E:E,'أرصدة المصنع'!D490,'حركة المخزون'!H:H,'أرصدة المصنع'!$Z$2)-SUMIFS('حركة المخزون'!F:F,'حركة المخزون'!E:E,'أرصدة المصنع'!D490,'حركة المخزون'!G:G,'أرصدة المصنع'!$Z$2)</f>
        <v>0</v>
      </c>
      <c r="AA490" s="21"/>
      <c r="AB490" s="20">
        <f>SUMIFS('حركة المخزون'!F:F,'حركة المخزون'!E:E,'أرصدة المصنع'!D490,'حركة المخزون'!H:H,'أرصدة المصنع'!$AB$2)-SUMIFS('حركة المخزون'!F:F,'حركة المخزون'!E:E,'أرصدة المصنع'!D490,'حركة المخزون'!G:G,'أرصدة المصنع'!$AB$2)</f>
        <v>0</v>
      </c>
      <c r="AC490" s="21"/>
      <c r="AD490" s="20">
        <f>SUMIFS('حركة المخزون'!F:F,'حركة المخزون'!E:E,'أرصدة المصنع'!D490,'حركة المخزون'!H:H,'أرصدة المصنع'!$AD$2)-SUMIFS('حركة المخزون'!F:F,'حركة المخزون'!E:E,'أرصدة المصنع'!D490,'حركة المخزون'!G:G,'أرصدة المصنع'!$AD$2)</f>
        <v>0</v>
      </c>
      <c r="AE490" s="21"/>
      <c r="AF490" s="20">
        <f>SUMIFS('حركة المخزون'!F:F,'حركة المخزون'!E:E,'أرصدة المصنع'!D490,'حركة المخزون'!H:H,'أرصدة المصنع'!$AF$2)-SUMIFS('حركة المخزون'!F:F,'حركة المخزون'!E:E,'أرصدة المصنع'!D490,'حركة المخزون'!G:G,'أرصدة المصنع'!$AF$2)</f>
        <v>0</v>
      </c>
    </row>
    <row r="491" spans="2:32" ht="24" customHeight="1" x14ac:dyDescent="0.2">
      <c r="B491" s="18">
        <v>489</v>
      </c>
      <c r="C491" s="18" t="str">
        <f>VLOOKUP(B491,'قاعدة البيانات'!B:F,5,0)</f>
        <v xml:space="preserve"> </v>
      </c>
      <c r="D491" s="18" t="str">
        <f>VLOOKUP(C491,'قاعدة البيانات'!F:G,2,0)</f>
        <v/>
      </c>
      <c r="F491" s="20">
        <f>SUMIFS('حركة المخزون'!F:F,'حركة المخزون'!E:E,'أرصدة المصنع'!D491,'حركة المخزون'!H:H,'أرصدة المصنع'!$F$2)-SUMIFS('حركة المخزون'!F:F,'حركة المخزون'!E:E,'أرصدة المصنع'!D491,'حركة المخزون'!G:G,'أرصدة المصنع'!$F$2)</f>
        <v>0</v>
      </c>
      <c r="G491" s="21"/>
      <c r="H491" s="20">
        <f>SUMIFS('حركة المخزون'!F:F,'حركة المخزون'!E:E,'أرصدة المصنع'!D491,'حركة المخزون'!H:H,'أرصدة المصنع'!$H$2)-SUMIFS('حركة المخزون'!F:F,'حركة المخزون'!E:E,'أرصدة المصنع'!D491,'حركة المخزون'!G:G,'أرصدة المصنع'!$H$2)</f>
        <v>0</v>
      </c>
      <c r="I491" s="21"/>
      <c r="J491" s="20">
        <f>SUMIFS('حركة المخزون'!F:F,'حركة المخزون'!E:E,'أرصدة المصنع'!D491,'حركة المخزون'!H:H,'أرصدة المصنع'!$J$2)-SUMIFS('حركة المخزون'!F:F,'حركة المخزون'!E:E,'أرصدة المصنع'!D491,'حركة المخزون'!G:G,'أرصدة المصنع'!$J$2)</f>
        <v>0</v>
      </c>
      <c r="K491" s="21"/>
      <c r="L491" s="20">
        <f>SUMIFS('حركة المخزون'!F:F,'حركة المخزون'!E:E,'أرصدة المصنع'!D491,'حركة المخزون'!H:H,'أرصدة المصنع'!$L$2)-SUMIFS('حركة المخزون'!F:F,'حركة المخزون'!E:E,'أرصدة المصنع'!D491,'حركة المخزون'!G:G,'أرصدة المصنع'!$L$2)</f>
        <v>0</v>
      </c>
      <c r="M491" s="21"/>
      <c r="N491" s="20">
        <f>SUMIFS('حركة المخزون'!F:F,'حركة المخزون'!E:E,'أرصدة المصنع'!D491,'حركة المخزون'!H:H,'أرصدة المصنع'!$N$2)-SUMIFS('حركة المخزون'!F:F,'حركة المخزون'!E:E,'أرصدة المصنع'!D491,'حركة المخزون'!G:G,'أرصدة المصنع'!$N$2)</f>
        <v>0</v>
      </c>
      <c r="O491" s="21"/>
      <c r="P491" s="20">
        <f>SUMIFS('حركة المخزون'!F:F,'حركة المخزون'!E:E,'أرصدة المصنع'!D491,'حركة المخزون'!H:H,'أرصدة المصنع'!$P$2)-SUMIFS('حركة المخزون'!F:F,'حركة المخزون'!E:E,'أرصدة المصنع'!D491,'حركة المخزون'!G:G,'أرصدة المصنع'!$P$2)</f>
        <v>0</v>
      </c>
      <c r="Q491" s="21"/>
      <c r="R491" s="20">
        <f>SUMIFS('حركة المخزون'!F:F,'حركة المخزون'!E:E,'أرصدة المصنع'!D491,'حركة المخزون'!H:H,'أرصدة المصنع'!$R$2)-SUMIFS('حركة المخزون'!F:F,'حركة المخزون'!E:E,'أرصدة المصنع'!D491,'حركة المخزون'!G:G,'أرصدة المصنع'!$R$2)</f>
        <v>0</v>
      </c>
      <c r="S491" s="21"/>
      <c r="T491" s="20">
        <f>SUMIFS('حركة المخزون'!F:F,'حركة المخزون'!E:E,'أرصدة المصنع'!D491,'حركة المخزون'!H:H,'أرصدة المصنع'!$T$2)-SUMIFS('حركة المخزون'!F:F,'حركة المخزون'!E:E,'أرصدة المصنع'!D491,'حركة المخزون'!G:G,'أرصدة المصنع'!$T$2)</f>
        <v>0</v>
      </c>
      <c r="U491" s="21"/>
      <c r="V491" s="20">
        <f>SUMIFS('حركة المخزون'!F:F,'حركة المخزون'!E:E,'أرصدة المصنع'!D491,'حركة المخزون'!H:H,'أرصدة المصنع'!$V$2)-SUMIFS('حركة المخزون'!F:F,'حركة المخزون'!E:E,'أرصدة المصنع'!D491,'حركة المخزون'!G:G,'أرصدة المصنع'!$V$2)</f>
        <v>0</v>
      </c>
      <c r="W491" s="21"/>
      <c r="X491" s="20">
        <f>SUMIFS('حركة المخزون'!F:F,'حركة المخزون'!E:E,'أرصدة المصنع'!D491,'حركة المخزون'!H:H,'أرصدة المصنع'!$X$2)-SUMIFS('حركة المخزون'!F:F,'حركة المخزون'!E:E,'أرصدة المصنع'!D491,'حركة المخزون'!G:G,'أرصدة المصنع'!$X$2)</f>
        <v>0</v>
      </c>
      <c r="Y491" s="21"/>
      <c r="Z491" s="20">
        <f>SUMIFS('حركة المخزون'!F:F,'حركة المخزون'!E:E,'أرصدة المصنع'!D491,'حركة المخزون'!H:H,'أرصدة المصنع'!$Z$2)-SUMIFS('حركة المخزون'!F:F,'حركة المخزون'!E:E,'أرصدة المصنع'!D491,'حركة المخزون'!G:G,'أرصدة المصنع'!$Z$2)</f>
        <v>0</v>
      </c>
      <c r="AA491" s="21"/>
      <c r="AB491" s="20">
        <f>SUMIFS('حركة المخزون'!F:F,'حركة المخزون'!E:E,'أرصدة المصنع'!D491,'حركة المخزون'!H:H,'أرصدة المصنع'!$AB$2)-SUMIFS('حركة المخزون'!F:F,'حركة المخزون'!E:E,'أرصدة المصنع'!D491,'حركة المخزون'!G:G,'أرصدة المصنع'!$AB$2)</f>
        <v>0</v>
      </c>
      <c r="AC491" s="21"/>
      <c r="AD491" s="20">
        <f>SUMIFS('حركة المخزون'!F:F,'حركة المخزون'!E:E,'أرصدة المصنع'!D491,'حركة المخزون'!H:H,'أرصدة المصنع'!$AD$2)-SUMIFS('حركة المخزون'!F:F,'حركة المخزون'!E:E,'أرصدة المصنع'!D491,'حركة المخزون'!G:G,'أرصدة المصنع'!$AD$2)</f>
        <v>0</v>
      </c>
      <c r="AE491" s="21"/>
      <c r="AF491" s="20">
        <f>SUMIFS('حركة المخزون'!F:F,'حركة المخزون'!E:E,'أرصدة المصنع'!D491,'حركة المخزون'!H:H,'أرصدة المصنع'!$AF$2)-SUMIFS('حركة المخزون'!F:F,'حركة المخزون'!E:E,'أرصدة المصنع'!D491,'حركة المخزون'!G:G,'أرصدة المصنع'!$AF$2)</f>
        <v>0</v>
      </c>
    </row>
    <row r="492" spans="2:32" ht="24" customHeight="1" x14ac:dyDescent="0.2">
      <c r="B492" s="18">
        <v>490</v>
      </c>
      <c r="C492" s="18" t="str">
        <f>VLOOKUP(B492,'قاعدة البيانات'!B:F,5,0)</f>
        <v xml:space="preserve"> </v>
      </c>
      <c r="D492" s="18" t="str">
        <f>VLOOKUP(C492,'قاعدة البيانات'!F:G,2,0)</f>
        <v/>
      </c>
      <c r="F492" s="20">
        <f>SUMIFS('حركة المخزون'!F:F,'حركة المخزون'!E:E,'أرصدة المصنع'!D492,'حركة المخزون'!H:H,'أرصدة المصنع'!$F$2)-SUMIFS('حركة المخزون'!F:F,'حركة المخزون'!E:E,'أرصدة المصنع'!D492,'حركة المخزون'!G:G,'أرصدة المصنع'!$F$2)</f>
        <v>0</v>
      </c>
      <c r="G492" s="21"/>
      <c r="H492" s="20">
        <f>SUMIFS('حركة المخزون'!F:F,'حركة المخزون'!E:E,'أرصدة المصنع'!D492,'حركة المخزون'!H:H,'أرصدة المصنع'!$H$2)-SUMIFS('حركة المخزون'!F:F,'حركة المخزون'!E:E,'أرصدة المصنع'!D492,'حركة المخزون'!G:G,'أرصدة المصنع'!$H$2)</f>
        <v>0</v>
      </c>
      <c r="I492" s="21"/>
      <c r="J492" s="20">
        <f>SUMIFS('حركة المخزون'!F:F,'حركة المخزون'!E:E,'أرصدة المصنع'!D492,'حركة المخزون'!H:H,'أرصدة المصنع'!$J$2)-SUMIFS('حركة المخزون'!F:F,'حركة المخزون'!E:E,'أرصدة المصنع'!D492,'حركة المخزون'!G:G,'أرصدة المصنع'!$J$2)</f>
        <v>0</v>
      </c>
      <c r="K492" s="21"/>
      <c r="L492" s="20">
        <f>SUMIFS('حركة المخزون'!F:F,'حركة المخزون'!E:E,'أرصدة المصنع'!D492,'حركة المخزون'!H:H,'أرصدة المصنع'!$L$2)-SUMIFS('حركة المخزون'!F:F,'حركة المخزون'!E:E,'أرصدة المصنع'!D492,'حركة المخزون'!G:G,'أرصدة المصنع'!$L$2)</f>
        <v>0</v>
      </c>
      <c r="M492" s="21"/>
      <c r="N492" s="20">
        <f>SUMIFS('حركة المخزون'!F:F,'حركة المخزون'!E:E,'أرصدة المصنع'!D492,'حركة المخزون'!H:H,'أرصدة المصنع'!$N$2)-SUMIFS('حركة المخزون'!F:F,'حركة المخزون'!E:E,'أرصدة المصنع'!D492,'حركة المخزون'!G:G,'أرصدة المصنع'!$N$2)</f>
        <v>0</v>
      </c>
      <c r="O492" s="21"/>
      <c r="P492" s="20">
        <f>SUMIFS('حركة المخزون'!F:F,'حركة المخزون'!E:E,'أرصدة المصنع'!D492,'حركة المخزون'!H:H,'أرصدة المصنع'!$P$2)-SUMIFS('حركة المخزون'!F:F,'حركة المخزون'!E:E,'أرصدة المصنع'!D492,'حركة المخزون'!G:G,'أرصدة المصنع'!$P$2)</f>
        <v>0</v>
      </c>
      <c r="Q492" s="21"/>
      <c r="R492" s="20">
        <f>SUMIFS('حركة المخزون'!F:F,'حركة المخزون'!E:E,'أرصدة المصنع'!D492,'حركة المخزون'!H:H,'أرصدة المصنع'!$R$2)-SUMIFS('حركة المخزون'!F:F,'حركة المخزون'!E:E,'أرصدة المصنع'!D492,'حركة المخزون'!G:G,'أرصدة المصنع'!$R$2)</f>
        <v>0</v>
      </c>
      <c r="S492" s="21"/>
      <c r="T492" s="20">
        <f>SUMIFS('حركة المخزون'!F:F,'حركة المخزون'!E:E,'أرصدة المصنع'!D492,'حركة المخزون'!H:H,'أرصدة المصنع'!$T$2)-SUMIFS('حركة المخزون'!F:F,'حركة المخزون'!E:E,'أرصدة المصنع'!D492,'حركة المخزون'!G:G,'أرصدة المصنع'!$T$2)</f>
        <v>0</v>
      </c>
      <c r="U492" s="21"/>
      <c r="V492" s="20">
        <f>SUMIFS('حركة المخزون'!F:F,'حركة المخزون'!E:E,'أرصدة المصنع'!D492,'حركة المخزون'!H:H,'أرصدة المصنع'!$V$2)-SUMIFS('حركة المخزون'!F:F,'حركة المخزون'!E:E,'أرصدة المصنع'!D492,'حركة المخزون'!G:G,'أرصدة المصنع'!$V$2)</f>
        <v>0</v>
      </c>
      <c r="W492" s="21"/>
      <c r="X492" s="20">
        <f>SUMIFS('حركة المخزون'!F:F,'حركة المخزون'!E:E,'أرصدة المصنع'!D492,'حركة المخزون'!H:H,'أرصدة المصنع'!$X$2)-SUMIFS('حركة المخزون'!F:F,'حركة المخزون'!E:E,'أرصدة المصنع'!D492,'حركة المخزون'!G:G,'أرصدة المصنع'!$X$2)</f>
        <v>0</v>
      </c>
      <c r="Y492" s="21"/>
      <c r="Z492" s="20">
        <f>SUMIFS('حركة المخزون'!F:F,'حركة المخزون'!E:E,'أرصدة المصنع'!D492,'حركة المخزون'!H:H,'أرصدة المصنع'!$Z$2)-SUMIFS('حركة المخزون'!F:F,'حركة المخزون'!E:E,'أرصدة المصنع'!D492,'حركة المخزون'!G:G,'أرصدة المصنع'!$Z$2)</f>
        <v>0</v>
      </c>
      <c r="AA492" s="21"/>
      <c r="AB492" s="20">
        <f>SUMIFS('حركة المخزون'!F:F,'حركة المخزون'!E:E,'أرصدة المصنع'!D492,'حركة المخزون'!H:H,'أرصدة المصنع'!$AB$2)-SUMIFS('حركة المخزون'!F:F,'حركة المخزون'!E:E,'أرصدة المصنع'!D492,'حركة المخزون'!G:G,'أرصدة المصنع'!$AB$2)</f>
        <v>0</v>
      </c>
      <c r="AC492" s="21"/>
      <c r="AD492" s="20">
        <f>SUMIFS('حركة المخزون'!F:F,'حركة المخزون'!E:E,'أرصدة المصنع'!D492,'حركة المخزون'!H:H,'أرصدة المصنع'!$AD$2)-SUMIFS('حركة المخزون'!F:F,'حركة المخزون'!E:E,'أرصدة المصنع'!D492,'حركة المخزون'!G:G,'أرصدة المصنع'!$AD$2)</f>
        <v>0</v>
      </c>
      <c r="AE492" s="21"/>
      <c r="AF492" s="20">
        <f>SUMIFS('حركة المخزون'!F:F,'حركة المخزون'!E:E,'أرصدة المصنع'!D492,'حركة المخزون'!H:H,'أرصدة المصنع'!$AF$2)-SUMIFS('حركة المخزون'!F:F,'حركة المخزون'!E:E,'أرصدة المصنع'!D492,'حركة المخزون'!G:G,'أرصدة المصنع'!$AF$2)</f>
        <v>0</v>
      </c>
    </row>
    <row r="493" spans="2:32" ht="24" customHeight="1" x14ac:dyDescent="0.2">
      <c r="B493" s="19">
        <v>491</v>
      </c>
      <c r="C493" s="18" t="str">
        <f>VLOOKUP(B493,'قاعدة البيانات'!B:F,5,0)</f>
        <v xml:space="preserve"> </v>
      </c>
      <c r="D493" s="18" t="str">
        <f>VLOOKUP(C493,'قاعدة البيانات'!F:G,2,0)</f>
        <v/>
      </c>
      <c r="F493" s="20">
        <f>SUMIFS('حركة المخزون'!F:F,'حركة المخزون'!E:E,'أرصدة المصنع'!D493,'حركة المخزون'!H:H,'أرصدة المصنع'!$F$2)-SUMIFS('حركة المخزون'!F:F,'حركة المخزون'!E:E,'أرصدة المصنع'!D493,'حركة المخزون'!G:G,'أرصدة المصنع'!$F$2)</f>
        <v>0</v>
      </c>
      <c r="G493" s="21"/>
      <c r="H493" s="20">
        <f>SUMIFS('حركة المخزون'!F:F,'حركة المخزون'!E:E,'أرصدة المصنع'!D493,'حركة المخزون'!H:H,'أرصدة المصنع'!$H$2)-SUMIFS('حركة المخزون'!F:F,'حركة المخزون'!E:E,'أرصدة المصنع'!D493,'حركة المخزون'!G:G,'أرصدة المصنع'!$H$2)</f>
        <v>0</v>
      </c>
      <c r="I493" s="21"/>
      <c r="J493" s="20">
        <f>SUMIFS('حركة المخزون'!F:F,'حركة المخزون'!E:E,'أرصدة المصنع'!D493,'حركة المخزون'!H:H,'أرصدة المصنع'!$J$2)-SUMIFS('حركة المخزون'!F:F,'حركة المخزون'!E:E,'أرصدة المصنع'!D493,'حركة المخزون'!G:G,'أرصدة المصنع'!$J$2)</f>
        <v>0</v>
      </c>
      <c r="K493" s="21"/>
      <c r="L493" s="20">
        <f>SUMIFS('حركة المخزون'!F:F,'حركة المخزون'!E:E,'أرصدة المصنع'!D493,'حركة المخزون'!H:H,'أرصدة المصنع'!$L$2)-SUMIFS('حركة المخزون'!F:F,'حركة المخزون'!E:E,'أرصدة المصنع'!D493,'حركة المخزون'!G:G,'أرصدة المصنع'!$L$2)</f>
        <v>0</v>
      </c>
      <c r="M493" s="21"/>
      <c r="N493" s="20">
        <f>SUMIFS('حركة المخزون'!F:F,'حركة المخزون'!E:E,'أرصدة المصنع'!D493,'حركة المخزون'!H:H,'أرصدة المصنع'!$N$2)-SUMIFS('حركة المخزون'!F:F,'حركة المخزون'!E:E,'أرصدة المصنع'!D493,'حركة المخزون'!G:G,'أرصدة المصنع'!$N$2)</f>
        <v>0</v>
      </c>
      <c r="O493" s="21"/>
      <c r="P493" s="20">
        <f>SUMIFS('حركة المخزون'!F:F,'حركة المخزون'!E:E,'أرصدة المصنع'!D493,'حركة المخزون'!H:H,'أرصدة المصنع'!$P$2)-SUMIFS('حركة المخزون'!F:F,'حركة المخزون'!E:E,'أرصدة المصنع'!D493,'حركة المخزون'!G:G,'أرصدة المصنع'!$P$2)</f>
        <v>0</v>
      </c>
      <c r="Q493" s="21"/>
      <c r="R493" s="20">
        <f>SUMIFS('حركة المخزون'!F:F,'حركة المخزون'!E:E,'أرصدة المصنع'!D493,'حركة المخزون'!H:H,'أرصدة المصنع'!$R$2)-SUMIFS('حركة المخزون'!F:F,'حركة المخزون'!E:E,'أرصدة المصنع'!D493,'حركة المخزون'!G:G,'أرصدة المصنع'!$R$2)</f>
        <v>0</v>
      </c>
      <c r="S493" s="21"/>
      <c r="T493" s="20">
        <f>SUMIFS('حركة المخزون'!F:F,'حركة المخزون'!E:E,'أرصدة المصنع'!D493,'حركة المخزون'!H:H,'أرصدة المصنع'!$T$2)-SUMIFS('حركة المخزون'!F:F,'حركة المخزون'!E:E,'أرصدة المصنع'!D493,'حركة المخزون'!G:G,'أرصدة المصنع'!$T$2)</f>
        <v>0</v>
      </c>
      <c r="U493" s="21"/>
      <c r="V493" s="20">
        <f>SUMIFS('حركة المخزون'!F:F,'حركة المخزون'!E:E,'أرصدة المصنع'!D493,'حركة المخزون'!H:H,'أرصدة المصنع'!$V$2)-SUMIFS('حركة المخزون'!F:F,'حركة المخزون'!E:E,'أرصدة المصنع'!D493,'حركة المخزون'!G:G,'أرصدة المصنع'!$V$2)</f>
        <v>0</v>
      </c>
      <c r="W493" s="21"/>
      <c r="X493" s="20">
        <f>SUMIFS('حركة المخزون'!F:F,'حركة المخزون'!E:E,'أرصدة المصنع'!D493,'حركة المخزون'!H:H,'أرصدة المصنع'!$X$2)-SUMIFS('حركة المخزون'!F:F,'حركة المخزون'!E:E,'أرصدة المصنع'!D493,'حركة المخزون'!G:G,'أرصدة المصنع'!$X$2)</f>
        <v>0</v>
      </c>
      <c r="Y493" s="21"/>
      <c r="Z493" s="20">
        <f>SUMIFS('حركة المخزون'!F:F,'حركة المخزون'!E:E,'أرصدة المصنع'!D493,'حركة المخزون'!H:H,'أرصدة المصنع'!$Z$2)-SUMIFS('حركة المخزون'!F:F,'حركة المخزون'!E:E,'أرصدة المصنع'!D493,'حركة المخزون'!G:G,'أرصدة المصنع'!$Z$2)</f>
        <v>0</v>
      </c>
      <c r="AA493" s="21"/>
      <c r="AB493" s="20">
        <f>SUMIFS('حركة المخزون'!F:F,'حركة المخزون'!E:E,'أرصدة المصنع'!D493,'حركة المخزون'!H:H,'أرصدة المصنع'!$AB$2)-SUMIFS('حركة المخزون'!F:F,'حركة المخزون'!E:E,'أرصدة المصنع'!D493,'حركة المخزون'!G:G,'أرصدة المصنع'!$AB$2)</f>
        <v>0</v>
      </c>
      <c r="AC493" s="21"/>
      <c r="AD493" s="20">
        <f>SUMIFS('حركة المخزون'!F:F,'حركة المخزون'!E:E,'أرصدة المصنع'!D493,'حركة المخزون'!H:H,'أرصدة المصنع'!$AD$2)-SUMIFS('حركة المخزون'!F:F,'حركة المخزون'!E:E,'أرصدة المصنع'!D493,'حركة المخزون'!G:G,'أرصدة المصنع'!$AD$2)</f>
        <v>0</v>
      </c>
      <c r="AE493" s="21"/>
      <c r="AF493" s="20">
        <f>SUMIFS('حركة المخزون'!F:F,'حركة المخزون'!E:E,'أرصدة المصنع'!D493,'حركة المخزون'!H:H,'أرصدة المصنع'!$AF$2)-SUMIFS('حركة المخزون'!F:F,'حركة المخزون'!E:E,'أرصدة المصنع'!D493,'حركة المخزون'!G:G,'أرصدة المصنع'!$AF$2)</f>
        <v>0</v>
      </c>
    </row>
    <row r="494" spans="2:32" ht="24" customHeight="1" x14ac:dyDescent="0.2">
      <c r="B494" s="18">
        <v>492</v>
      </c>
      <c r="C494" s="18" t="str">
        <f>VLOOKUP(B494,'قاعدة البيانات'!B:F,5,0)</f>
        <v xml:space="preserve"> </v>
      </c>
      <c r="D494" s="18" t="str">
        <f>VLOOKUP(C494,'قاعدة البيانات'!F:G,2,0)</f>
        <v/>
      </c>
      <c r="F494" s="20">
        <f>SUMIFS('حركة المخزون'!F:F,'حركة المخزون'!E:E,'أرصدة المصنع'!D494,'حركة المخزون'!H:H,'أرصدة المصنع'!$F$2)-SUMIFS('حركة المخزون'!F:F,'حركة المخزون'!E:E,'أرصدة المصنع'!D494,'حركة المخزون'!G:G,'أرصدة المصنع'!$F$2)</f>
        <v>0</v>
      </c>
      <c r="G494" s="21"/>
      <c r="H494" s="20">
        <f>SUMIFS('حركة المخزون'!F:F,'حركة المخزون'!E:E,'أرصدة المصنع'!D494,'حركة المخزون'!H:H,'أرصدة المصنع'!$H$2)-SUMIFS('حركة المخزون'!F:F,'حركة المخزون'!E:E,'أرصدة المصنع'!D494,'حركة المخزون'!G:G,'أرصدة المصنع'!$H$2)</f>
        <v>0</v>
      </c>
      <c r="I494" s="21"/>
      <c r="J494" s="20">
        <f>SUMIFS('حركة المخزون'!F:F,'حركة المخزون'!E:E,'أرصدة المصنع'!D494,'حركة المخزون'!H:H,'أرصدة المصنع'!$J$2)-SUMIFS('حركة المخزون'!F:F,'حركة المخزون'!E:E,'أرصدة المصنع'!D494,'حركة المخزون'!G:G,'أرصدة المصنع'!$J$2)</f>
        <v>0</v>
      </c>
      <c r="K494" s="21"/>
      <c r="L494" s="20">
        <f>SUMIFS('حركة المخزون'!F:F,'حركة المخزون'!E:E,'أرصدة المصنع'!D494,'حركة المخزون'!H:H,'أرصدة المصنع'!$L$2)-SUMIFS('حركة المخزون'!F:F,'حركة المخزون'!E:E,'أرصدة المصنع'!D494,'حركة المخزون'!G:G,'أرصدة المصنع'!$L$2)</f>
        <v>0</v>
      </c>
      <c r="M494" s="21"/>
      <c r="N494" s="20">
        <f>SUMIFS('حركة المخزون'!F:F,'حركة المخزون'!E:E,'أرصدة المصنع'!D494,'حركة المخزون'!H:H,'أرصدة المصنع'!$N$2)-SUMIFS('حركة المخزون'!F:F,'حركة المخزون'!E:E,'أرصدة المصنع'!D494,'حركة المخزون'!G:G,'أرصدة المصنع'!$N$2)</f>
        <v>0</v>
      </c>
      <c r="O494" s="21"/>
      <c r="P494" s="20">
        <f>SUMIFS('حركة المخزون'!F:F,'حركة المخزون'!E:E,'أرصدة المصنع'!D494,'حركة المخزون'!H:H,'أرصدة المصنع'!$P$2)-SUMIFS('حركة المخزون'!F:F,'حركة المخزون'!E:E,'أرصدة المصنع'!D494,'حركة المخزون'!G:G,'أرصدة المصنع'!$P$2)</f>
        <v>0</v>
      </c>
      <c r="Q494" s="21"/>
      <c r="R494" s="20">
        <f>SUMIFS('حركة المخزون'!F:F,'حركة المخزون'!E:E,'أرصدة المصنع'!D494,'حركة المخزون'!H:H,'أرصدة المصنع'!$R$2)-SUMIFS('حركة المخزون'!F:F,'حركة المخزون'!E:E,'أرصدة المصنع'!D494,'حركة المخزون'!G:G,'أرصدة المصنع'!$R$2)</f>
        <v>0</v>
      </c>
      <c r="S494" s="21"/>
      <c r="T494" s="20">
        <f>SUMIFS('حركة المخزون'!F:F,'حركة المخزون'!E:E,'أرصدة المصنع'!D494,'حركة المخزون'!H:H,'أرصدة المصنع'!$T$2)-SUMIFS('حركة المخزون'!F:F,'حركة المخزون'!E:E,'أرصدة المصنع'!D494,'حركة المخزون'!G:G,'أرصدة المصنع'!$T$2)</f>
        <v>0</v>
      </c>
      <c r="U494" s="21"/>
      <c r="V494" s="20">
        <f>SUMIFS('حركة المخزون'!F:F,'حركة المخزون'!E:E,'أرصدة المصنع'!D494,'حركة المخزون'!H:H,'أرصدة المصنع'!$V$2)-SUMIFS('حركة المخزون'!F:F,'حركة المخزون'!E:E,'أرصدة المصنع'!D494,'حركة المخزون'!G:G,'أرصدة المصنع'!$V$2)</f>
        <v>0</v>
      </c>
      <c r="W494" s="21"/>
      <c r="X494" s="20">
        <f>SUMIFS('حركة المخزون'!F:F,'حركة المخزون'!E:E,'أرصدة المصنع'!D494,'حركة المخزون'!H:H,'أرصدة المصنع'!$X$2)-SUMIFS('حركة المخزون'!F:F,'حركة المخزون'!E:E,'أرصدة المصنع'!D494,'حركة المخزون'!G:G,'أرصدة المصنع'!$X$2)</f>
        <v>0</v>
      </c>
      <c r="Y494" s="21"/>
      <c r="Z494" s="20">
        <f>SUMIFS('حركة المخزون'!F:F,'حركة المخزون'!E:E,'أرصدة المصنع'!D494,'حركة المخزون'!H:H,'أرصدة المصنع'!$Z$2)-SUMIFS('حركة المخزون'!F:F,'حركة المخزون'!E:E,'أرصدة المصنع'!D494,'حركة المخزون'!G:G,'أرصدة المصنع'!$Z$2)</f>
        <v>0</v>
      </c>
      <c r="AA494" s="21"/>
      <c r="AB494" s="20">
        <f>SUMIFS('حركة المخزون'!F:F,'حركة المخزون'!E:E,'أرصدة المصنع'!D494,'حركة المخزون'!H:H,'أرصدة المصنع'!$AB$2)-SUMIFS('حركة المخزون'!F:F,'حركة المخزون'!E:E,'أرصدة المصنع'!D494,'حركة المخزون'!G:G,'أرصدة المصنع'!$AB$2)</f>
        <v>0</v>
      </c>
      <c r="AC494" s="21"/>
      <c r="AD494" s="20">
        <f>SUMIFS('حركة المخزون'!F:F,'حركة المخزون'!E:E,'أرصدة المصنع'!D494,'حركة المخزون'!H:H,'أرصدة المصنع'!$AD$2)-SUMIFS('حركة المخزون'!F:F,'حركة المخزون'!E:E,'أرصدة المصنع'!D494,'حركة المخزون'!G:G,'أرصدة المصنع'!$AD$2)</f>
        <v>0</v>
      </c>
      <c r="AE494" s="21"/>
      <c r="AF494" s="20">
        <f>SUMIFS('حركة المخزون'!F:F,'حركة المخزون'!E:E,'أرصدة المصنع'!D494,'حركة المخزون'!H:H,'أرصدة المصنع'!$AF$2)-SUMIFS('حركة المخزون'!F:F,'حركة المخزون'!E:E,'أرصدة المصنع'!D494,'حركة المخزون'!G:G,'أرصدة المصنع'!$AF$2)</f>
        <v>0</v>
      </c>
    </row>
    <row r="495" spans="2:32" ht="24" customHeight="1" x14ac:dyDescent="0.2">
      <c r="B495" s="18">
        <v>493</v>
      </c>
      <c r="C495" s="18" t="str">
        <f>VLOOKUP(B495,'قاعدة البيانات'!B:F,5,0)</f>
        <v xml:space="preserve"> </v>
      </c>
      <c r="D495" s="18" t="str">
        <f>VLOOKUP(C495,'قاعدة البيانات'!F:G,2,0)</f>
        <v/>
      </c>
      <c r="F495" s="20">
        <f>SUMIFS('حركة المخزون'!F:F,'حركة المخزون'!E:E,'أرصدة المصنع'!D495,'حركة المخزون'!H:H,'أرصدة المصنع'!$F$2)-SUMIFS('حركة المخزون'!F:F,'حركة المخزون'!E:E,'أرصدة المصنع'!D495,'حركة المخزون'!G:G,'أرصدة المصنع'!$F$2)</f>
        <v>0</v>
      </c>
      <c r="G495" s="21"/>
      <c r="H495" s="20">
        <f>SUMIFS('حركة المخزون'!F:F,'حركة المخزون'!E:E,'أرصدة المصنع'!D495,'حركة المخزون'!H:H,'أرصدة المصنع'!$H$2)-SUMIFS('حركة المخزون'!F:F,'حركة المخزون'!E:E,'أرصدة المصنع'!D495,'حركة المخزون'!G:G,'أرصدة المصنع'!$H$2)</f>
        <v>0</v>
      </c>
      <c r="I495" s="21"/>
      <c r="J495" s="20">
        <f>SUMIFS('حركة المخزون'!F:F,'حركة المخزون'!E:E,'أرصدة المصنع'!D495,'حركة المخزون'!H:H,'أرصدة المصنع'!$J$2)-SUMIFS('حركة المخزون'!F:F,'حركة المخزون'!E:E,'أرصدة المصنع'!D495,'حركة المخزون'!G:G,'أرصدة المصنع'!$J$2)</f>
        <v>0</v>
      </c>
      <c r="K495" s="21"/>
      <c r="L495" s="20">
        <f>SUMIFS('حركة المخزون'!F:F,'حركة المخزون'!E:E,'أرصدة المصنع'!D495,'حركة المخزون'!H:H,'أرصدة المصنع'!$L$2)-SUMIFS('حركة المخزون'!F:F,'حركة المخزون'!E:E,'أرصدة المصنع'!D495,'حركة المخزون'!G:G,'أرصدة المصنع'!$L$2)</f>
        <v>0</v>
      </c>
      <c r="M495" s="21"/>
      <c r="N495" s="20">
        <f>SUMIFS('حركة المخزون'!F:F,'حركة المخزون'!E:E,'أرصدة المصنع'!D495,'حركة المخزون'!H:H,'أرصدة المصنع'!$N$2)-SUMIFS('حركة المخزون'!F:F,'حركة المخزون'!E:E,'أرصدة المصنع'!D495,'حركة المخزون'!G:G,'أرصدة المصنع'!$N$2)</f>
        <v>0</v>
      </c>
      <c r="O495" s="21"/>
      <c r="P495" s="20">
        <f>SUMIFS('حركة المخزون'!F:F,'حركة المخزون'!E:E,'أرصدة المصنع'!D495,'حركة المخزون'!H:H,'أرصدة المصنع'!$P$2)-SUMIFS('حركة المخزون'!F:F,'حركة المخزون'!E:E,'أرصدة المصنع'!D495,'حركة المخزون'!G:G,'أرصدة المصنع'!$P$2)</f>
        <v>0</v>
      </c>
      <c r="Q495" s="21"/>
      <c r="R495" s="20">
        <f>SUMIFS('حركة المخزون'!F:F,'حركة المخزون'!E:E,'أرصدة المصنع'!D495,'حركة المخزون'!H:H,'أرصدة المصنع'!$R$2)-SUMIFS('حركة المخزون'!F:F,'حركة المخزون'!E:E,'أرصدة المصنع'!D495,'حركة المخزون'!G:G,'أرصدة المصنع'!$R$2)</f>
        <v>0</v>
      </c>
      <c r="S495" s="21"/>
      <c r="T495" s="20">
        <f>SUMIFS('حركة المخزون'!F:F,'حركة المخزون'!E:E,'أرصدة المصنع'!D495,'حركة المخزون'!H:H,'أرصدة المصنع'!$T$2)-SUMIFS('حركة المخزون'!F:F,'حركة المخزون'!E:E,'أرصدة المصنع'!D495,'حركة المخزون'!G:G,'أرصدة المصنع'!$T$2)</f>
        <v>0</v>
      </c>
      <c r="U495" s="21"/>
      <c r="V495" s="20">
        <f>SUMIFS('حركة المخزون'!F:F,'حركة المخزون'!E:E,'أرصدة المصنع'!D495,'حركة المخزون'!H:H,'أرصدة المصنع'!$V$2)-SUMIFS('حركة المخزون'!F:F,'حركة المخزون'!E:E,'أرصدة المصنع'!D495,'حركة المخزون'!G:G,'أرصدة المصنع'!$V$2)</f>
        <v>0</v>
      </c>
      <c r="W495" s="21"/>
      <c r="X495" s="20">
        <f>SUMIFS('حركة المخزون'!F:F,'حركة المخزون'!E:E,'أرصدة المصنع'!D495,'حركة المخزون'!H:H,'أرصدة المصنع'!$X$2)-SUMIFS('حركة المخزون'!F:F,'حركة المخزون'!E:E,'أرصدة المصنع'!D495,'حركة المخزون'!G:G,'أرصدة المصنع'!$X$2)</f>
        <v>0</v>
      </c>
      <c r="Y495" s="21"/>
      <c r="Z495" s="20">
        <f>SUMIFS('حركة المخزون'!F:F,'حركة المخزون'!E:E,'أرصدة المصنع'!D495,'حركة المخزون'!H:H,'أرصدة المصنع'!$Z$2)-SUMIFS('حركة المخزون'!F:F,'حركة المخزون'!E:E,'أرصدة المصنع'!D495,'حركة المخزون'!G:G,'أرصدة المصنع'!$Z$2)</f>
        <v>0</v>
      </c>
      <c r="AA495" s="21"/>
      <c r="AB495" s="20">
        <f>SUMIFS('حركة المخزون'!F:F,'حركة المخزون'!E:E,'أرصدة المصنع'!D495,'حركة المخزون'!H:H,'أرصدة المصنع'!$AB$2)-SUMIFS('حركة المخزون'!F:F,'حركة المخزون'!E:E,'أرصدة المصنع'!D495,'حركة المخزون'!G:G,'أرصدة المصنع'!$AB$2)</f>
        <v>0</v>
      </c>
      <c r="AC495" s="21"/>
      <c r="AD495" s="20">
        <f>SUMIFS('حركة المخزون'!F:F,'حركة المخزون'!E:E,'أرصدة المصنع'!D495,'حركة المخزون'!H:H,'أرصدة المصنع'!$AD$2)-SUMIFS('حركة المخزون'!F:F,'حركة المخزون'!E:E,'أرصدة المصنع'!D495,'حركة المخزون'!G:G,'أرصدة المصنع'!$AD$2)</f>
        <v>0</v>
      </c>
      <c r="AE495" s="21"/>
      <c r="AF495" s="20">
        <f>SUMIFS('حركة المخزون'!F:F,'حركة المخزون'!E:E,'أرصدة المصنع'!D495,'حركة المخزون'!H:H,'أرصدة المصنع'!$AF$2)-SUMIFS('حركة المخزون'!F:F,'حركة المخزون'!E:E,'أرصدة المصنع'!D495,'حركة المخزون'!G:G,'أرصدة المصنع'!$AF$2)</f>
        <v>0</v>
      </c>
    </row>
    <row r="496" spans="2:32" ht="24" customHeight="1" x14ac:dyDescent="0.2">
      <c r="B496" s="19">
        <v>494</v>
      </c>
      <c r="C496" s="18" t="str">
        <f>VLOOKUP(B496,'قاعدة البيانات'!B:F,5,0)</f>
        <v xml:space="preserve"> </v>
      </c>
      <c r="D496" s="18" t="str">
        <f>VLOOKUP(C496,'قاعدة البيانات'!F:G,2,0)</f>
        <v/>
      </c>
      <c r="F496" s="20">
        <f>SUMIFS('حركة المخزون'!F:F,'حركة المخزون'!E:E,'أرصدة المصنع'!D496,'حركة المخزون'!H:H,'أرصدة المصنع'!$F$2)-SUMIFS('حركة المخزون'!F:F,'حركة المخزون'!E:E,'أرصدة المصنع'!D496,'حركة المخزون'!G:G,'أرصدة المصنع'!$F$2)</f>
        <v>0</v>
      </c>
      <c r="G496" s="21"/>
      <c r="H496" s="20">
        <f>SUMIFS('حركة المخزون'!F:F,'حركة المخزون'!E:E,'أرصدة المصنع'!D496,'حركة المخزون'!H:H,'أرصدة المصنع'!$H$2)-SUMIFS('حركة المخزون'!F:F,'حركة المخزون'!E:E,'أرصدة المصنع'!D496,'حركة المخزون'!G:G,'أرصدة المصنع'!$H$2)</f>
        <v>0</v>
      </c>
      <c r="I496" s="21"/>
      <c r="J496" s="20">
        <f>SUMIFS('حركة المخزون'!F:F,'حركة المخزون'!E:E,'أرصدة المصنع'!D496,'حركة المخزون'!H:H,'أرصدة المصنع'!$J$2)-SUMIFS('حركة المخزون'!F:F,'حركة المخزون'!E:E,'أرصدة المصنع'!D496,'حركة المخزون'!G:G,'أرصدة المصنع'!$J$2)</f>
        <v>0</v>
      </c>
      <c r="K496" s="21"/>
      <c r="L496" s="20">
        <f>SUMIFS('حركة المخزون'!F:F,'حركة المخزون'!E:E,'أرصدة المصنع'!D496,'حركة المخزون'!H:H,'أرصدة المصنع'!$L$2)-SUMIFS('حركة المخزون'!F:F,'حركة المخزون'!E:E,'أرصدة المصنع'!D496,'حركة المخزون'!G:G,'أرصدة المصنع'!$L$2)</f>
        <v>0</v>
      </c>
      <c r="M496" s="21"/>
      <c r="N496" s="20">
        <f>SUMIFS('حركة المخزون'!F:F,'حركة المخزون'!E:E,'أرصدة المصنع'!D496,'حركة المخزون'!H:H,'أرصدة المصنع'!$N$2)-SUMIFS('حركة المخزون'!F:F,'حركة المخزون'!E:E,'أرصدة المصنع'!D496,'حركة المخزون'!G:G,'أرصدة المصنع'!$N$2)</f>
        <v>0</v>
      </c>
      <c r="O496" s="21"/>
      <c r="P496" s="20">
        <f>SUMIFS('حركة المخزون'!F:F,'حركة المخزون'!E:E,'أرصدة المصنع'!D496,'حركة المخزون'!H:H,'أرصدة المصنع'!$P$2)-SUMIFS('حركة المخزون'!F:F,'حركة المخزون'!E:E,'أرصدة المصنع'!D496,'حركة المخزون'!G:G,'أرصدة المصنع'!$P$2)</f>
        <v>0</v>
      </c>
      <c r="Q496" s="21"/>
      <c r="R496" s="20">
        <f>SUMIFS('حركة المخزون'!F:F,'حركة المخزون'!E:E,'أرصدة المصنع'!D496,'حركة المخزون'!H:H,'أرصدة المصنع'!$R$2)-SUMIFS('حركة المخزون'!F:F,'حركة المخزون'!E:E,'أرصدة المصنع'!D496,'حركة المخزون'!G:G,'أرصدة المصنع'!$R$2)</f>
        <v>0</v>
      </c>
      <c r="S496" s="21"/>
      <c r="T496" s="20">
        <f>SUMIFS('حركة المخزون'!F:F,'حركة المخزون'!E:E,'أرصدة المصنع'!D496,'حركة المخزون'!H:H,'أرصدة المصنع'!$T$2)-SUMIFS('حركة المخزون'!F:F,'حركة المخزون'!E:E,'أرصدة المصنع'!D496,'حركة المخزون'!G:G,'أرصدة المصنع'!$T$2)</f>
        <v>0</v>
      </c>
      <c r="U496" s="21"/>
      <c r="V496" s="20">
        <f>SUMIFS('حركة المخزون'!F:F,'حركة المخزون'!E:E,'أرصدة المصنع'!D496,'حركة المخزون'!H:H,'أرصدة المصنع'!$V$2)-SUMIFS('حركة المخزون'!F:F,'حركة المخزون'!E:E,'أرصدة المصنع'!D496,'حركة المخزون'!G:G,'أرصدة المصنع'!$V$2)</f>
        <v>0</v>
      </c>
      <c r="W496" s="21"/>
      <c r="X496" s="20">
        <f>SUMIFS('حركة المخزون'!F:F,'حركة المخزون'!E:E,'أرصدة المصنع'!D496,'حركة المخزون'!H:H,'أرصدة المصنع'!$X$2)-SUMIFS('حركة المخزون'!F:F,'حركة المخزون'!E:E,'أرصدة المصنع'!D496,'حركة المخزون'!G:G,'أرصدة المصنع'!$X$2)</f>
        <v>0</v>
      </c>
      <c r="Y496" s="21"/>
      <c r="Z496" s="20">
        <f>SUMIFS('حركة المخزون'!F:F,'حركة المخزون'!E:E,'أرصدة المصنع'!D496,'حركة المخزون'!H:H,'أرصدة المصنع'!$Z$2)-SUMIFS('حركة المخزون'!F:F,'حركة المخزون'!E:E,'أرصدة المصنع'!D496,'حركة المخزون'!G:G,'أرصدة المصنع'!$Z$2)</f>
        <v>0</v>
      </c>
      <c r="AA496" s="21"/>
      <c r="AB496" s="20">
        <f>SUMIFS('حركة المخزون'!F:F,'حركة المخزون'!E:E,'أرصدة المصنع'!D496,'حركة المخزون'!H:H,'أرصدة المصنع'!$AB$2)-SUMIFS('حركة المخزون'!F:F,'حركة المخزون'!E:E,'أرصدة المصنع'!D496,'حركة المخزون'!G:G,'أرصدة المصنع'!$AB$2)</f>
        <v>0</v>
      </c>
      <c r="AC496" s="21"/>
      <c r="AD496" s="20">
        <f>SUMIFS('حركة المخزون'!F:F,'حركة المخزون'!E:E,'أرصدة المصنع'!D496,'حركة المخزون'!H:H,'أرصدة المصنع'!$AD$2)-SUMIFS('حركة المخزون'!F:F,'حركة المخزون'!E:E,'أرصدة المصنع'!D496,'حركة المخزون'!G:G,'أرصدة المصنع'!$AD$2)</f>
        <v>0</v>
      </c>
      <c r="AE496" s="21"/>
      <c r="AF496" s="20">
        <f>SUMIFS('حركة المخزون'!F:F,'حركة المخزون'!E:E,'أرصدة المصنع'!D496,'حركة المخزون'!H:H,'أرصدة المصنع'!$AF$2)-SUMIFS('حركة المخزون'!F:F,'حركة المخزون'!E:E,'أرصدة المصنع'!D496,'حركة المخزون'!G:G,'أرصدة المصنع'!$AF$2)</f>
        <v>0</v>
      </c>
    </row>
    <row r="497" spans="2:32" ht="24" customHeight="1" x14ac:dyDescent="0.2">
      <c r="B497" s="18">
        <v>495</v>
      </c>
      <c r="C497" s="18" t="str">
        <f>VLOOKUP(B497,'قاعدة البيانات'!B:F,5,0)</f>
        <v xml:space="preserve"> </v>
      </c>
      <c r="D497" s="18" t="str">
        <f>VLOOKUP(C497,'قاعدة البيانات'!F:G,2,0)</f>
        <v/>
      </c>
      <c r="F497" s="20">
        <f>SUMIFS('حركة المخزون'!F:F,'حركة المخزون'!E:E,'أرصدة المصنع'!D497,'حركة المخزون'!H:H,'أرصدة المصنع'!$F$2)-SUMIFS('حركة المخزون'!F:F,'حركة المخزون'!E:E,'أرصدة المصنع'!D497,'حركة المخزون'!G:G,'أرصدة المصنع'!$F$2)</f>
        <v>0</v>
      </c>
      <c r="G497" s="21"/>
      <c r="H497" s="20">
        <f>SUMIFS('حركة المخزون'!F:F,'حركة المخزون'!E:E,'أرصدة المصنع'!D497,'حركة المخزون'!H:H,'أرصدة المصنع'!$H$2)-SUMIFS('حركة المخزون'!F:F,'حركة المخزون'!E:E,'أرصدة المصنع'!D497,'حركة المخزون'!G:G,'أرصدة المصنع'!$H$2)</f>
        <v>0</v>
      </c>
      <c r="I497" s="21"/>
      <c r="J497" s="20">
        <f>SUMIFS('حركة المخزون'!F:F,'حركة المخزون'!E:E,'أرصدة المصنع'!D497,'حركة المخزون'!H:H,'أرصدة المصنع'!$J$2)-SUMIFS('حركة المخزون'!F:F,'حركة المخزون'!E:E,'أرصدة المصنع'!D497,'حركة المخزون'!G:G,'أرصدة المصنع'!$J$2)</f>
        <v>0</v>
      </c>
      <c r="K497" s="21"/>
      <c r="L497" s="20">
        <f>SUMIFS('حركة المخزون'!F:F,'حركة المخزون'!E:E,'أرصدة المصنع'!D497,'حركة المخزون'!H:H,'أرصدة المصنع'!$L$2)-SUMIFS('حركة المخزون'!F:F,'حركة المخزون'!E:E,'أرصدة المصنع'!D497,'حركة المخزون'!G:G,'أرصدة المصنع'!$L$2)</f>
        <v>0</v>
      </c>
      <c r="M497" s="21"/>
      <c r="N497" s="20">
        <f>SUMIFS('حركة المخزون'!F:F,'حركة المخزون'!E:E,'أرصدة المصنع'!D497,'حركة المخزون'!H:H,'أرصدة المصنع'!$N$2)-SUMIFS('حركة المخزون'!F:F,'حركة المخزون'!E:E,'أرصدة المصنع'!D497,'حركة المخزون'!G:G,'أرصدة المصنع'!$N$2)</f>
        <v>0</v>
      </c>
      <c r="O497" s="21"/>
      <c r="P497" s="20">
        <f>SUMIFS('حركة المخزون'!F:F,'حركة المخزون'!E:E,'أرصدة المصنع'!D497,'حركة المخزون'!H:H,'أرصدة المصنع'!$P$2)-SUMIFS('حركة المخزون'!F:F,'حركة المخزون'!E:E,'أرصدة المصنع'!D497,'حركة المخزون'!G:G,'أرصدة المصنع'!$P$2)</f>
        <v>0</v>
      </c>
      <c r="Q497" s="21"/>
      <c r="R497" s="20">
        <f>SUMIFS('حركة المخزون'!F:F,'حركة المخزون'!E:E,'أرصدة المصنع'!D497,'حركة المخزون'!H:H,'أرصدة المصنع'!$R$2)-SUMIFS('حركة المخزون'!F:F,'حركة المخزون'!E:E,'أرصدة المصنع'!D497,'حركة المخزون'!G:G,'أرصدة المصنع'!$R$2)</f>
        <v>0</v>
      </c>
      <c r="S497" s="21"/>
      <c r="T497" s="20">
        <f>SUMIFS('حركة المخزون'!F:F,'حركة المخزون'!E:E,'أرصدة المصنع'!D497,'حركة المخزون'!H:H,'أرصدة المصنع'!$T$2)-SUMIFS('حركة المخزون'!F:F,'حركة المخزون'!E:E,'أرصدة المصنع'!D497,'حركة المخزون'!G:G,'أرصدة المصنع'!$T$2)</f>
        <v>0</v>
      </c>
      <c r="U497" s="21"/>
      <c r="V497" s="20">
        <f>SUMIFS('حركة المخزون'!F:F,'حركة المخزون'!E:E,'أرصدة المصنع'!D497,'حركة المخزون'!H:H,'أرصدة المصنع'!$V$2)-SUMIFS('حركة المخزون'!F:F,'حركة المخزون'!E:E,'أرصدة المصنع'!D497,'حركة المخزون'!G:G,'أرصدة المصنع'!$V$2)</f>
        <v>0</v>
      </c>
      <c r="W497" s="21"/>
      <c r="X497" s="20">
        <f>SUMIFS('حركة المخزون'!F:F,'حركة المخزون'!E:E,'أرصدة المصنع'!D497,'حركة المخزون'!H:H,'أرصدة المصنع'!$X$2)-SUMIFS('حركة المخزون'!F:F,'حركة المخزون'!E:E,'أرصدة المصنع'!D497,'حركة المخزون'!G:G,'أرصدة المصنع'!$X$2)</f>
        <v>0</v>
      </c>
      <c r="Y497" s="21"/>
      <c r="Z497" s="20">
        <f>SUMIFS('حركة المخزون'!F:F,'حركة المخزون'!E:E,'أرصدة المصنع'!D497,'حركة المخزون'!H:H,'أرصدة المصنع'!$Z$2)-SUMIFS('حركة المخزون'!F:F,'حركة المخزون'!E:E,'أرصدة المصنع'!D497,'حركة المخزون'!G:G,'أرصدة المصنع'!$Z$2)</f>
        <v>0</v>
      </c>
      <c r="AA497" s="21"/>
      <c r="AB497" s="20">
        <f>SUMIFS('حركة المخزون'!F:F,'حركة المخزون'!E:E,'أرصدة المصنع'!D497,'حركة المخزون'!H:H,'أرصدة المصنع'!$AB$2)-SUMIFS('حركة المخزون'!F:F,'حركة المخزون'!E:E,'أرصدة المصنع'!D497,'حركة المخزون'!G:G,'أرصدة المصنع'!$AB$2)</f>
        <v>0</v>
      </c>
      <c r="AC497" s="21"/>
      <c r="AD497" s="20">
        <f>SUMIFS('حركة المخزون'!F:F,'حركة المخزون'!E:E,'أرصدة المصنع'!D497,'حركة المخزون'!H:H,'أرصدة المصنع'!$AD$2)-SUMIFS('حركة المخزون'!F:F,'حركة المخزون'!E:E,'أرصدة المصنع'!D497,'حركة المخزون'!G:G,'أرصدة المصنع'!$AD$2)</f>
        <v>0</v>
      </c>
      <c r="AE497" s="21"/>
      <c r="AF497" s="20">
        <f>SUMIFS('حركة المخزون'!F:F,'حركة المخزون'!E:E,'أرصدة المصنع'!D497,'حركة المخزون'!H:H,'أرصدة المصنع'!$AF$2)-SUMIFS('حركة المخزون'!F:F,'حركة المخزون'!E:E,'أرصدة المصنع'!D497,'حركة المخزون'!G:G,'أرصدة المصنع'!$AF$2)</f>
        <v>0</v>
      </c>
    </row>
    <row r="498" spans="2:32" ht="24" customHeight="1" x14ac:dyDescent="0.2">
      <c r="B498" s="18">
        <v>496</v>
      </c>
      <c r="C498" s="18" t="str">
        <f>VLOOKUP(B498,'قاعدة البيانات'!B:F,5,0)</f>
        <v xml:space="preserve"> </v>
      </c>
      <c r="D498" s="18" t="str">
        <f>VLOOKUP(C498,'قاعدة البيانات'!F:G,2,0)</f>
        <v/>
      </c>
      <c r="F498" s="20">
        <f>SUMIFS('حركة المخزون'!F:F,'حركة المخزون'!E:E,'أرصدة المصنع'!D498,'حركة المخزون'!H:H,'أرصدة المصنع'!$F$2)-SUMIFS('حركة المخزون'!F:F,'حركة المخزون'!E:E,'أرصدة المصنع'!D498,'حركة المخزون'!G:G,'أرصدة المصنع'!$F$2)</f>
        <v>0</v>
      </c>
      <c r="G498" s="21"/>
      <c r="H498" s="20">
        <f>SUMIFS('حركة المخزون'!F:F,'حركة المخزون'!E:E,'أرصدة المصنع'!D498,'حركة المخزون'!H:H,'أرصدة المصنع'!$H$2)-SUMIFS('حركة المخزون'!F:F,'حركة المخزون'!E:E,'أرصدة المصنع'!D498,'حركة المخزون'!G:G,'أرصدة المصنع'!$H$2)</f>
        <v>0</v>
      </c>
      <c r="I498" s="21"/>
      <c r="J498" s="20">
        <f>SUMIFS('حركة المخزون'!F:F,'حركة المخزون'!E:E,'أرصدة المصنع'!D498,'حركة المخزون'!H:H,'أرصدة المصنع'!$J$2)-SUMIFS('حركة المخزون'!F:F,'حركة المخزون'!E:E,'أرصدة المصنع'!D498,'حركة المخزون'!G:G,'أرصدة المصنع'!$J$2)</f>
        <v>0</v>
      </c>
      <c r="K498" s="21"/>
      <c r="L498" s="20">
        <f>SUMIFS('حركة المخزون'!F:F,'حركة المخزون'!E:E,'أرصدة المصنع'!D498,'حركة المخزون'!H:H,'أرصدة المصنع'!$L$2)-SUMIFS('حركة المخزون'!F:F,'حركة المخزون'!E:E,'أرصدة المصنع'!D498,'حركة المخزون'!G:G,'أرصدة المصنع'!$L$2)</f>
        <v>0</v>
      </c>
      <c r="M498" s="21"/>
      <c r="N498" s="20">
        <f>SUMIFS('حركة المخزون'!F:F,'حركة المخزون'!E:E,'أرصدة المصنع'!D498,'حركة المخزون'!H:H,'أرصدة المصنع'!$N$2)-SUMIFS('حركة المخزون'!F:F,'حركة المخزون'!E:E,'أرصدة المصنع'!D498,'حركة المخزون'!G:G,'أرصدة المصنع'!$N$2)</f>
        <v>0</v>
      </c>
      <c r="O498" s="21"/>
      <c r="P498" s="20">
        <f>SUMIFS('حركة المخزون'!F:F,'حركة المخزون'!E:E,'أرصدة المصنع'!D498,'حركة المخزون'!H:H,'أرصدة المصنع'!$P$2)-SUMIFS('حركة المخزون'!F:F,'حركة المخزون'!E:E,'أرصدة المصنع'!D498,'حركة المخزون'!G:G,'أرصدة المصنع'!$P$2)</f>
        <v>0</v>
      </c>
      <c r="Q498" s="21"/>
      <c r="R498" s="20">
        <f>SUMIFS('حركة المخزون'!F:F,'حركة المخزون'!E:E,'أرصدة المصنع'!D498,'حركة المخزون'!H:H,'أرصدة المصنع'!$R$2)-SUMIFS('حركة المخزون'!F:F,'حركة المخزون'!E:E,'أرصدة المصنع'!D498,'حركة المخزون'!G:G,'أرصدة المصنع'!$R$2)</f>
        <v>0</v>
      </c>
      <c r="S498" s="21"/>
      <c r="T498" s="20">
        <f>SUMIFS('حركة المخزون'!F:F,'حركة المخزون'!E:E,'أرصدة المصنع'!D498,'حركة المخزون'!H:H,'أرصدة المصنع'!$T$2)-SUMIFS('حركة المخزون'!F:F,'حركة المخزون'!E:E,'أرصدة المصنع'!D498,'حركة المخزون'!G:G,'أرصدة المصنع'!$T$2)</f>
        <v>0</v>
      </c>
      <c r="U498" s="21"/>
      <c r="V498" s="20">
        <f>SUMIFS('حركة المخزون'!F:F,'حركة المخزون'!E:E,'أرصدة المصنع'!D498,'حركة المخزون'!H:H,'أرصدة المصنع'!$V$2)-SUMIFS('حركة المخزون'!F:F,'حركة المخزون'!E:E,'أرصدة المصنع'!D498,'حركة المخزون'!G:G,'أرصدة المصنع'!$V$2)</f>
        <v>0</v>
      </c>
      <c r="W498" s="21"/>
      <c r="X498" s="20">
        <f>SUMIFS('حركة المخزون'!F:F,'حركة المخزون'!E:E,'أرصدة المصنع'!D498,'حركة المخزون'!H:H,'أرصدة المصنع'!$X$2)-SUMIFS('حركة المخزون'!F:F,'حركة المخزون'!E:E,'أرصدة المصنع'!D498,'حركة المخزون'!G:G,'أرصدة المصنع'!$X$2)</f>
        <v>0</v>
      </c>
      <c r="Y498" s="21"/>
      <c r="Z498" s="20">
        <f>SUMIFS('حركة المخزون'!F:F,'حركة المخزون'!E:E,'أرصدة المصنع'!D498,'حركة المخزون'!H:H,'أرصدة المصنع'!$Z$2)-SUMIFS('حركة المخزون'!F:F,'حركة المخزون'!E:E,'أرصدة المصنع'!D498,'حركة المخزون'!G:G,'أرصدة المصنع'!$Z$2)</f>
        <v>0</v>
      </c>
      <c r="AA498" s="21"/>
      <c r="AB498" s="20">
        <f>SUMIFS('حركة المخزون'!F:F,'حركة المخزون'!E:E,'أرصدة المصنع'!D498,'حركة المخزون'!H:H,'أرصدة المصنع'!$AB$2)-SUMIFS('حركة المخزون'!F:F,'حركة المخزون'!E:E,'أرصدة المصنع'!D498,'حركة المخزون'!G:G,'أرصدة المصنع'!$AB$2)</f>
        <v>0</v>
      </c>
      <c r="AC498" s="21"/>
      <c r="AD498" s="20">
        <f>SUMIFS('حركة المخزون'!F:F,'حركة المخزون'!E:E,'أرصدة المصنع'!D498,'حركة المخزون'!H:H,'أرصدة المصنع'!$AD$2)-SUMIFS('حركة المخزون'!F:F,'حركة المخزون'!E:E,'أرصدة المصنع'!D498,'حركة المخزون'!G:G,'أرصدة المصنع'!$AD$2)</f>
        <v>0</v>
      </c>
      <c r="AE498" s="21"/>
      <c r="AF498" s="20">
        <f>SUMIFS('حركة المخزون'!F:F,'حركة المخزون'!E:E,'أرصدة المصنع'!D498,'حركة المخزون'!H:H,'أرصدة المصنع'!$AF$2)-SUMIFS('حركة المخزون'!F:F,'حركة المخزون'!E:E,'أرصدة المصنع'!D498,'حركة المخزون'!G:G,'أرصدة المصنع'!$AF$2)</f>
        <v>0</v>
      </c>
    </row>
    <row r="499" spans="2:32" ht="24" customHeight="1" x14ac:dyDescent="0.2">
      <c r="B499" s="19">
        <v>497</v>
      </c>
      <c r="C499" s="18" t="str">
        <f>VLOOKUP(B499,'قاعدة البيانات'!B:F,5,0)</f>
        <v xml:space="preserve"> </v>
      </c>
      <c r="D499" s="18" t="str">
        <f>VLOOKUP(C499,'قاعدة البيانات'!F:G,2,0)</f>
        <v/>
      </c>
      <c r="F499" s="20">
        <f>SUMIFS('حركة المخزون'!F:F,'حركة المخزون'!E:E,'أرصدة المصنع'!D499,'حركة المخزون'!H:H,'أرصدة المصنع'!$F$2)-SUMIFS('حركة المخزون'!F:F,'حركة المخزون'!E:E,'أرصدة المصنع'!D499,'حركة المخزون'!G:G,'أرصدة المصنع'!$F$2)</f>
        <v>0</v>
      </c>
      <c r="G499" s="21"/>
      <c r="H499" s="20">
        <f>SUMIFS('حركة المخزون'!F:F,'حركة المخزون'!E:E,'أرصدة المصنع'!D499,'حركة المخزون'!H:H,'أرصدة المصنع'!$H$2)-SUMIFS('حركة المخزون'!F:F,'حركة المخزون'!E:E,'أرصدة المصنع'!D499,'حركة المخزون'!G:G,'أرصدة المصنع'!$H$2)</f>
        <v>0</v>
      </c>
      <c r="I499" s="21"/>
      <c r="J499" s="20">
        <f>SUMIFS('حركة المخزون'!F:F,'حركة المخزون'!E:E,'أرصدة المصنع'!D499,'حركة المخزون'!H:H,'أرصدة المصنع'!$J$2)-SUMIFS('حركة المخزون'!F:F,'حركة المخزون'!E:E,'أرصدة المصنع'!D499,'حركة المخزون'!G:G,'أرصدة المصنع'!$J$2)</f>
        <v>0</v>
      </c>
      <c r="K499" s="21"/>
      <c r="L499" s="20">
        <f>SUMIFS('حركة المخزون'!F:F,'حركة المخزون'!E:E,'أرصدة المصنع'!D499,'حركة المخزون'!H:H,'أرصدة المصنع'!$L$2)-SUMIFS('حركة المخزون'!F:F,'حركة المخزون'!E:E,'أرصدة المصنع'!D499,'حركة المخزون'!G:G,'أرصدة المصنع'!$L$2)</f>
        <v>0</v>
      </c>
      <c r="M499" s="21"/>
      <c r="N499" s="20">
        <f>SUMIFS('حركة المخزون'!F:F,'حركة المخزون'!E:E,'أرصدة المصنع'!D499,'حركة المخزون'!H:H,'أرصدة المصنع'!$N$2)-SUMIFS('حركة المخزون'!F:F,'حركة المخزون'!E:E,'أرصدة المصنع'!D499,'حركة المخزون'!G:G,'أرصدة المصنع'!$N$2)</f>
        <v>0</v>
      </c>
      <c r="O499" s="21"/>
      <c r="P499" s="20">
        <f>SUMIFS('حركة المخزون'!F:F,'حركة المخزون'!E:E,'أرصدة المصنع'!D499,'حركة المخزون'!H:H,'أرصدة المصنع'!$P$2)-SUMIFS('حركة المخزون'!F:F,'حركة المخزون'!E:E,'أرصدة المصنع'!D499,'حركة المخزون'!G:G,'أرصدة المصنع'!$P$2)</f>
        <v>0</v>
      </c>
      <c r="Q499" s="21"/>
      <c r="R499" s="20">
        <f>SUMIFS('حركة المخزون'!F:F,'حركة المخزون'!E:E,'أرصدة المصنع'!D499,'حركة المخزون'!H:H,'أرصدة المصنع'!$R$2)-SUMIFS('حركة المخزون'!F:F,'حركة المخزون'!E:E,'أرصدة المصنع'!D499,'حركة المخزون'!G:G,'أرصدة المصنع'!$R$2)</f>
        <v>0</v>
      </c>
      <c r="S499" s="21"/>
      <c r="T499" s="20">
        <f>SUMIFS('حركة المخزون'!F:F,'حركة المخزون'!E:E,'أرصدة المصنع'!D499,'حركة المخزون'!H:H,'أرصدة المصنع'!$T$2)-SUMIFS('حركة المخزون'!F:F,'حركة المخزون'!E:E,'أرصدة المصنع'!D499,'حركة المخزون'!G:G,'أرصدة المصنع'!$T$2)</f>
        <v>0</v>
      </c>
      <c r="U499" s="21"/>
      <c r="V499" s="20">
        <f>SUMIFS('حركة المخزون'!F:F,'حركة المخزون'!E:E,'أرصدة المصنع'!D499,'حركة المخزون'!H:H,'أرصدة المصنع'!$V$2)-SUMIFS('حركة المخزون'!F:F,'حركة المخزون'!E:E,'أرصدة المصنع'!D499,'حركة المخزون'!G:G,'أرصدة المصنع'!$V$2)</f>
        <v>0</v>
      </c>
      <c r="W499" s="21"/>
      <c r="X499" s="20">
        <f>SUMIFS('حركة المخزون'!F:F,'حركة المخزون'!E:E,'أرصدة المصنع'!D499,'حركة المخزون'!H:H,'أرصدة المصنع'!$X$2)-SUMIFS('حركة المخزون'!F:F,'حركة المخزون'!E:E,'أرصدة المصنع'!D499,'حركة المخزون'!G:G,'أرصدة المصنع'!$X$2)</f>
        <v>0</v>
      </c>
      <c r="Y499" s="21"/>
      <c r="Z499" s="20">
        <f>SUMIFS('حركة المخزون'!F:F,'حركة المخزون'!E:E,'أرصدة المصنع'!D499,'حركة المخزون'!H:H,'أرصدة المصنع'!$Z$2)-SUMIFS('حركة المخزون'!F:F,'حركة المخزون'!E:E,'أرصدة المصنع'!D499,'حركة المخزون'!G:G,'أرصدة المصنع'!$Z$2)</f>
        <v>0</v>
      </c>
      <c r="AA499" s="21"/>
      <c r="AB499" s="20">
        <f>SUMIFS('حركة المخزون'!F:F,'حركة المخزون'!E:E,'أرصدة المصنع'!D499,'حركة المخزون'!H:H,'أرصدة المصنع'!$AB$2)-SUMIFS('حركة المخزون'!F:F,'حركة المخزون'!E:E,'أرصدة المصنع'!D499,'حركة المخزون'!G:G,'أرصدة المصنع'!$AB$2)</f>
        <v>0</v>
      </c>
      <c r="AC499" s="21"/>
      <c r="AD499" s="20">
        <f>SUMIFS('حركة المخزون'!F:F,'حركة المخزون'!E:E,'أرصدة المصنع'!D499,'حركة المخزون'!H:H,'أرصدة المصنع'!$AD$2)-SUMIFS('حركة المخزون'!F:F,'حركة المخزون'!E:E,'أرصدة المصنع'!D499,'حركة المخزون'!G:G,'أرصدة المصنع'!$AD$2)</f>
        <v>0</v>
      </c>
      <c r="AE499" s="21"/>
      <c r="AF499" s="20">
        <f>SUMIFS('حركة المخزون'!F:F,'حركة المخزون'!E:E,'أرصدة المصنع'!D499,'حركة المخزون'!H:H,'أرصدة المصنع'!$AF$2)-SUMIFS('حركة المخزون'!F:F,'حركة المخزون'!E:E,'أرصدة المصنع'!D499,'حركة المخزون'!G:G,'أرصدة المصنع'!$AF$2)</f>
        <v>0</v>
      </c>
    </row>
    <row r="500" spans="2:32" ht="24" customHeight="1" x14ac:dyDescent="0.2">
      <c r="B500" s="18">
        <v>498</v>
      </c>
      <c r="C500" s="18" t="str">
        <f>VLOOKUP(B500,'قاعدة البيانات'!B:F,5,0)</f>
        <v xml:space="preserve"> </v>
      </c>
      <c r="D500" s="18" t="str">
        <f>VLOOKUP(C500,'قاعدة البيانات'!F:G,2,0)</f>
        <v/>
      </c>
      <c r="F500" s="20">
        <f>SUMIFS('حركة المخزون'!F:F,'حركة المخزون'!E:E,'أرصدة المصنع'!D500,'حركة المخزون'!H:H,'أرصدة المصنع'!$F$2)-SUMIFS('حركة المخزون'!F:F,'حركة المخزون'!E:E,'أرصدة المصنع'!D500,'حركة المخزون'!G:G,'أرصدة المصنع'!$F$2)</f>
        <v>0</v>
      </c>
      <c r="G500" s="21"/>
      <c r="H500" s="20">
        <f>SUMIFS('حركة المخزون'!F:F,'حركة المخزون'!E:E,'أرصدة المصنع'!D500,'حركة المخزون'!H:H,'أرصدة المصنع'!$H$2)-SUMIFS('حركة المخزون'!F:F,'حركة المخزون'!E:E,'أرصدة المصنع'!D500,'حركة المخزون'!G:G,'أرصدة المصنع'!$H$2)</f>
        <v>0</v>
      </c>
      <c r="I500" s="21"/>
      <c r="J500" s="20">
        <f>SUMIFS('حركة المخزون'!F:F,'حركة المخزون'!E:E,'أرصدة المصنع'!D500,'حركة المخزون'!H:H,'أرصدة المصنع'!$J$2)-SUMIFS('حركة المخزون'!F:F,'حركة المخزون'!E:E,'أرصدة المصنع'!D500,'حركة المخزون'!G:G,'أرصدة المصنع'!$J$2)</f>
        <v>0</v>
      </c>
      <c r="K500" s="21"/>
      <c r="L500" s="20">
        <f>SUMIFS('حركة المخزون'!F:F,'حركة المخزون'!E:E,'أرصدة المصنع'!D500,'حركة المخزون'!H:H,'أرصدة المصنع'!$L$2)-SUMIFS('حركة المخزون'!F:F,'حركة المخزون'!E:E,'أرصدة المصنع'!D500,'حركة المخزون'!G:G,'أرصدة المصنع'!$L$2)</f>
        <v>0</v>
      </c>
      <c r="M500" s="21"/>
      <c r="N500" s="20">
        <f>SUMIFS('حركة المخزون'!F:F,'حركة المخزون'!E:E,'أرصدة المصنع'!D500,'حركة المخزون'!H:H,'أرصدة المصنع'!$N$2)-SUMIFS('حركة المخزون'!F:F,'حركة المخزون'!E:E,'أرصدة المصنع'!D500,'حركة المخزون'!G:G,'أرصدة المصنع'!$N$2)</f>
        <v>0</v>
      </c>
      <c r="O500" s="21"/>
      <c r="P500" s="20">
        <f>SUMIFS('حركة المخزون'!F:F,'حركة المخزون'!E:E,'أرصدة المصنع'!D500,'حركة المخزون'!H:H,'أرصدة المصنع'!$P$2)-SUMIFS('حركة المخزون'!F:F,'حركة المخزون'!E:E,'أرصدة المصنع'!D500,'حركة المخزون'!G:G,'أرصدة المصنع'!$P$2)</f>
        <v>0</v>
      </c>
      <c r="Q500" s="21"/>
      <c r="R500" s="20">
        <f>SUMIFS('حركة المخزون'!F:F,'حركة المخزون'!E:E,'أرصدة المصنع'!D500,'حركة المخزون'!H:H,'أرصدة المصنع'!$R$2)-SUMIFS('حركة المخزون'!F:F,'حركة المخزون'!E:E,'أرصدة المصنع'!D500,'حركة المخزون'!G:G,'أرصدة المصنع'!$R$2)</f>
        <v>0</v>
      </c>
      <c r="S500" s="21"/>
      <c r="T500" s="20">
        <f>SUMIFS('حركة المخزون'!F:F,'حركة المخزون'!E:E,'أرصدة المصنع'!D500,'حركة المخزون'!H:H,'أرصدة المصنع'!$T$2)-SUMIFS('حركة المخزون'!F:F,'حركة المخزون'!E:E,'أرصدة المصنع'!D500,'حركة المخزون'!G:G,'أرصدة المصنع'!$T$2)</f>
        <v>0</v>
      </c>
      <c r="U500" s="21"/>
      <c r="V500" s="20">
        <f>SUMIFS('حركة المخزون'!F:F,'حركة المخزون'!E:E,'أرصدة المصنع'!D500,'حركة المخزون'!H:H,'أرصدة المصنع'!$V$2)-SUMIFS('حركة المخزون'!F:F,'حركة المخزون'!E:E,'أرصدة المصنع'!D500,'حركة المخزون'!G:G,'أرصدة المصنع'!$V$2)</f>
        <v>0</v>
      </c>
      <c r="W500" s="21"/>
      <c r="X500" s="20">
        <f>SUMIFS('حركة المخزون'!F:F,'حركة المخزون'!E:E,'أرصدة المصنع'!D500,'حركة المخزون'!H:H,'أرصدة المصنع'!$X$2)-SUMIFS('حركة المخزون'!F:F,'حركة المخزون'!E:E,'أرصدة المصنع'!D500,'حركة المخزون'!G:G,'أرصدة المصنع'!$X$2)</f>
        <v>0</v>
      </c>
      <c r="Y500" s="21"/>
      <c r="Z500" s="20">
        <f>SUMIFS('حركة المخزون'!F:F,'حركة المخزون'!E:E,'أرصدة المصنع'!D500,'حركة المخزون'!H:H,'أرصدة المصنع'!$Z$2)-SUMIFS('حركة المخزون'!F:F,'حركة المخزون'!E:E,'أرصدة المصنع'!D500,'حركة المخزون'!G:G,'أرصدة المصنع'!$Z$2)</f>
        <v>0</v>
      </c>
      <c r="AA500" s="21"/>
      <c r="AB500" s="20">
        <f>SUMIFS('حركة المخزون'!F:F,'حركة المخزون'!E:E,'أرصدة المصنع'!D500,'حركة المخزون'!H:H,'أرصدة المصنع'!$AB$2)-SUMIFS('حركة المخزون'!F:F,'حركة المخزون'!E:E,'أرصدة المصنع'!D500,'حركة المخزون'!G:G,'أرصدة المصنع'!$AB$2)</f>
        <v>0</v>
      </c>
      <c r="AC500" s="21"/>
      <c r="AD500" s="20">
        <f>SUMIFS('حركة المخزون'!F:F,'حركة المخزون'!E:E,'أرصدة المصنع'!D500,'حركة المخزون'!H:H,'أرصدة المصنع'!$AD$2)-SUMIFS('حركة المخزون'!F:F,'حركة المخزون'!E:E,'أرصدة المصنع'!D500,'حركة المخزون'!G:G,'أرصدة المصنع'!$AD$2)</f>
        <v>0</v>
      </c>
      <c r="AE500" s="21"/>
      <c r="AF500" s="20">
        <f>SUMIFS('حركة المخزون'!F:F,'حركة المخزون'!E:E,'أرصدة المصنع'!D500,'حركة المخزون'!H:H,'أرصدة المصنع'!$AF$2)-SUMIFS('حركة المخزون'!F:F,'حركة المخزون'!E:E,'أرصدة المصنع'!D500,'حركة المخزون'!G:G,'أرصدة المصنع'!$AF$2)</f>
        <v>0</v>
      </c>
    </row>
    <row r="501" spans="2:32" ht="24" customHeight="1" x14ac:dyDescent="0.2">
      <c r="B501" s="18">
        <v>499</v>
      </c>
      <c r="C501" s="18" t="str">
        <f>VLOOKUP(B501,'قاعدة البيانات'!B:F,5,0)</f>
        <v xml:space="preserve"> </v>
      </c>
      <c r="D501" s="18" t="str">
        <f>VLOOKUP(C501,'قاعدة البيانات'!F:G,2,0)</f>
        <v/>
      </c>
      <c r="F501" s="20">
        <f>SUMIFS('حركة المخزون'!F:F,'حركة المخزون'!E:E,'أرصدة المصنع'!D501,'حركة المخزون'!H:H,'أرصدة المصنع'!$F$2)-SUMIFS('حركة المخزون'!F:F,'حركة المخزون'!E:E,'أرصدة المصنع'!D501,'حركة المخزون'!G:G,'أرصدة المصنع'!$F$2)</f>
        <v>0</v>
      </c>
      <c r="G501" s="21"/>
      <c r="H501" s="20">
        <f>SUMIFS('حركة المخزون'!F:F,'حركة المخزون'!E:E,'أرصدة المصنع'!D501,'حركة المخزون'!H:H,'أرصدة المصنع'!$H$2)-SUMIFS('حركة المخزون'!F:F,'حركة المخزون'!E:E,'أرصدة المصنع'!D501,'حركة المخزون'!G:G,'أرصدة المصنع'!$H$2)</f>
        <v>0</v>
      </c>
      <c r="I501" s="21"/>
      <c r="J501" s="20">
        <f>SUMIFS('حركة المخزون'!F:F,'حركة المخزون'!E:E,'أرصدة المصنع'!D501,'حركة المخزون'!H:H,'أرصدة المصنع'!$J$2)-SUMIFS('حركة المخزون'!F:F,'حركة المخزون'!E:E,'أرصدة المصنع'!D501,'حركة المخزون'!G:G,'أرصدة المصنع'!$J$2)</f>
        <v>0</v>
      </c>
      <c r="K501" s="21"/>
      <c r="L501" s="20">
        <f>SUMIFS('حركة المخزون'!F:F,'حركة المخزون'!E:E,'أرصدة المصنع'!D501,'حركة المخزون'!H:H,'أرصدة المصنع'!$L$2)-SUMIFS('حركة المخزون'!F:F,'حركة المخزون'!E:E,'أرصدة المصنع'!D501,'حركة المخزون'!G:G,'أرصدة المصنع'!$L$2)</f>
        <v>0</v>
      </c>
      <c r="M501" s="21"/>
      <c r="N501" s="20">
        <f>SUMIFS('حركة المخزون'!F:F,'حركة المخزون'!E:E,'أرصدة المصنع'!D501,'حركة المخزون'!H:H,'أرصدة المصنع'!$N$2)-SUMIFS('حركة المخزون'!F:F,'حركة المخزون'!E:E,'أرصدة المصنع'!D501,'حركة المخزون'!G:G,'أرصدة المصنع'!$N$2)</f>
        <v>0</v>
      </c>
      <c r="O501" s="21"/>
      <c r="P501" s="20">
        <f>SUMIFS('حركة المخزون'!F:F,'حركة المخزون'!E:E,'أرصدة المصنع'!D501,'حركة المخزون'!H:H,'أرصدة المصنع'!$P$2)-SUMIFS('حركة المخزون'!F:F,'حركة المخزون'!E:E,'أرصدة المصنع'!D501,'حركة المخزون'!G:G,'أرصدة المصنع'!$P$2)</f>
        <v>0</v>
      </c>
      <c r="Q501" s="21"/>
      <c r="R501" s="20">
        <f>SUMIFS('حركة المخزون'!F:F,'حركة المخزون'!E:E,'أرصدة المصنع'!D501,'حركة المخزون'!H:H,'أرصدة المصنع'!$R$2)-SUMIFS('حركة المخزون'!F:F,'حركة المخزون'!E:E,'أرصدة المصنع'!D501,'حركة المخزون'!G:G,'أرصدة المصنع'!$R$2)</f>
        <v>0</v>
      </c>
      <c r="S501" s="21"/>
      <c r="T501" s="20">
        <f>SUMIFS('حركة المخزون'!F:F,'حركة المخزون'!E:E,'أرصدة المصنع'!D501,'حركة المخزون'!H:H,'أرصدة المصنع'!$T$2)-SUMIFS('حركة المخزون'!F:F,'حركة المخزون'!E:E,'أرصدة المصنع'!D501,'حركة المخزون'!G:G,'أرصدة المصنع'!$T$2)</f>
        <v>0</v>
      </c>
      <c r="U501" s="21"/>
      <c r="V501" s="20">
        <f>SUMIFS('حركة المخزون'!F:F,'حركة المخزون'!E:E,'أرصدة المصنع'!D501,'حركة المخزون'!H:H,'أرصدة المصنع'!$V$2)-SUMIFS('حركة المخزون'!F:F,'حركة المخزون'!E:E,'أرصدة المصنع'!D501,'حركة المخزون'!G:G,'أرصدة المصنع'!$V$2)</f>
        <v>0</v>
      </c>
      <c r="W501" s="21"/>
      <c r="X501" s="20">
        <f>SUMIFS('حركة المخزون'!F:F,'حركة المخزون'!E:E,'أرصدة المصنع'!D501,'حركة المخزون'!H:H,'أرصدة المصنع'!$X$2)-SUMIFS('حركة المخزون'!F:F,'حركة المخزون'!E:E,'أرصدة المصنع'!D501,'حركة المخزون'!G:G,'أرصدة المصنع'!$X$2)</f>
        <v>0</v>
      </c>
      <c r="Y501" s="21"/>
      <c r="Z501" s="20">
        <f>SUMIFS('حركة المخزون'!F:F,'حركة المخزون'!E:E,'أرصدة المصنع'!D501,'حركة المخزون'!H:H,'أرصدة المصنع'!$Z$2)-SUMIFS('حركة المخزون'!F:F,'حركة المخزون'!E:E,'أرصدة المصنع'!D501,'حركة المخزون'!G:G,'أرصدة المصنع'!$Z$2)</f>
        <v>0</v>
      </c>
      <c r="AA501" s="21"/>
      <c r="AB501" s="20">
        <f>SUMIFS('حركة المخزون'!F:F,'حركة المخزون'!E:E,'أرصدة المصنع'!D501,'حركة المخزون'!H:H,'أرصدة المصنع'!$AB$2)-SUMIFS('حركة المخزون'!F:F,'حركة المخزون'!E:E,'أرصدة المصنع'!D501,'حركة المخزون'!G:G,'أرصدة المصنع'!$AB$2)</f>
        <v>0</v>
      </c>
      <c r="AC501" s="21"/>
      <c r="AD501" s="20">
        <f>SUMIFS('حركة المخزون'!F:F,'حركة المخزون'!E:E,'أرصدة المصنع'!D501,'حركة المخزون'!H:H,'أرصدة المصنع'!$AD$2)-SUMIFS('حركة المخزون'!F:F,'حركة المخزون'!E:E,'أرصدة المصنع'!D501,'حركة المخزون'!G:G,'أرصدة المصنع'!$AD$2)</f>
        <v>0</v>
      </c>
      <c r="AE501" s="21"/>
      <c r="AF501" s="20">
        <f>SUMIFS('حركة المخزون'!F:F,'حركة المخزون'!E:E,'أرصدة المصنع'!D501,'حركة المخزون'!H:H,'أرصدة المصنع'!$AF$2)-SUMIFS('حركة المخزون'!F:F,'حركة المخزون'!E:E,'أرصدة المصنع'!D501,'حركة المخزون'!G:G,'أرصدة المصنع'!$AF$2)</f>
        <v>0</v>
      </c>
    </row>
    <row r="502" spans="2:32" ht="24" customHeight="1" x14ac:dyDescent="0.2">
      <c r="B502" s="19">
        <v>500</v>
      </c>
      <c r="C502" s="18" t="str">
        <f>VLOOKUP(B502,'قاعدة البيانات'!B:F,5,0)</f>
        <v xml:space="preserve"> </v>
      </c>
      <c r="D502" s="18" t="str">
        <f>VLOOKUP(C502,'قاعدة البيانات'!F:G,2,0)</f>
        <v/>
      </c>
      <c r="F502" s="20">
        <f>SUMIFS('حركة المخزون'!F:F,'حركة المخزون'!E:E,'أرصدة المصنع'!D502,'حركة المخزون'!H:H,'أرصدة المصنع'!$F$2)-SUMIFS('حركة المخزون'!F:F,'حركة المخزون'!E:E,'أرصدة المصنع'!D502,'حركة المخزون'!G:G,'أرصدة المصنع'!$F$2)</f>
        <v>0</v>
      </c>
      <c r="G502" s="21"/>
      <c r="H502" s="20">
        <f>SUMIFS('حركة المخزون'!F:F,'حركة المخزون'!E:E,'أرصدة المصنع'!D502,'حركة المخزون'!H:H,'أرصدة المصنع'!$H$2)-SUMIFS('حركة المخزون'!F:F,'حركة المخزون'!E:E,'أرصدة المصنع'!D502,'حركة المخزون'!G:G,'أرصدة المصنع'!$H$2)</f>
        <v>0</v>
      </c>
      <c r="I502" s="21"/>
      <c r="J502" s="20">
        <f>SUMIFS('حركة المخزون'!F:F,'حركة المخزون'!E:E,'أرصدة المصنع'!D502,'حركة المخزون'!H:H,'أرصدة المصنع'!$J$2)-SUMIFS('حركة المخزون'!F:F,'حركة المخزون'!E:E,'أرصدة المصنع'!D502,'حركة المخزون'!G:G,'أرصدة المصنع'!$J$2)</f>
        <v>0</v>
      </c>
      <c r="K502" s="21"/>
      <c r="L502" s="20">
        <f>SUMIFS('حركة المخزون'!F:F,'حركة المخزون'!E:E,'أرصدة المصنع'!D502,'حركة المخزون'!H:H,'أرصدة المصنع'!$L$2)-SUMIFS('حركة المخزون'!F:F,'حركة المخزون'!E:E,'أرصدة المصنع'!D502,'حركة المخزون'!G:G,'أرصدة المصنع'!$L$2)</f>
        <v>0</v>
      </c>
      <c r="M502" s="21"/>
      <c r="N502" s="20">
        <f>SUMIFS('حركة المخزون'!F:F,'حركة المخزون'!E:E,'أرصدة المصنع'!D502,'حركة المخزون'!H:H,'أرصدة المصنع'!$N$2)-SUMIFS('حركة المخزون'!F:F,'حركة المخزون'!E:E,'أرصدة المصنع'!D502,'حركة المخزون'!G:G,'أرصدة المصنع'!$N$2)</f>
        <v>0</v>
      </c>
      <c r="O502" s="21"/>
      <c r="P502" s="20">
        <f>SUMIFS('حركة المخزون'!F:F,'حركة المخزون'!E:E,'أرصدة المصنع'!D502,'حركة المخزون'!H:H,'أرصدة المصنع'!$P$2)-SUMIFS('حركة المخزون'!F:F,'حركة المخزون'!E:E,'أرصدة المصنع'!D502,'حركة المخزون'!G:G,'أرصدة المصنع'!$P$2)</f>
        <v>0</v>
      </c>
      <c r="Q502" s="21"/>
      <c r="R502" s="20">
        <f>SUMIFS('حركة المخزون'!F:F,'حركة المخزون'!E:E,'أرصدة المصنع'!D502,'حركة المخزون'!H:H,'أرصدة المصنع'!$R$2)-SUMIFS('حركة المخزون'!F:F,'حركة المخزون'!E:E,'أرصدة المصنع'!D502,'حركة المخزون'!G:G,'أرصدة المصنع'!$R$2)</f>
        <v>0</v>
      </c>
      <c r="S502" s="21"/>
      <c r="T502" s="20">
        <f>SUMIFS('حركة المخزون'!F:F,'حركة المخزون'!E:E,'أرصدة المصنع'!D502,'حركة المخزون'!H:H,'أرصدة المصنع'!$T$2)-SUMIFS('حركة المخزون'!F:F,'حركة المخزون'!E:E,'أرصدة المصنع'!D502,'حركة المخزون'!G:G,'أرصدة المصنع'!$T$2)</f>
        <v>0</v>
      </c>
      <c r="U502" s="21"/>
      <c r="V502" s="20">
        <f>SUMIFS('حركة المخزون'!F:F,'حركة المخزون'!E:E,'أرصدة المصنع'!D502,'حركة المخزون'!H:H,'أرصدة المصنع'!$V$2)-SUMIFS('حركة المخزون'!F:F,'حركة المخزون'!E:E,'أرصدة المصنع'!D502,'حركة المخزون'!G:G,'أرصدة المصنع'!$V$2)</f>
        <v>0</v>
      </c>
      <c r="W502" s="21"/>
      <c r="X502" s="20">
        <f>SUMIFS('حركة المخزون'!F:F,'حركة المخزون'!E:E,'أرصدة المصنع'!D502,'حركة المخزون'!H:H,'أرصدة المصنع'!$X$2)-SUMIFS('حركة المخزون'!F:F,'حركة المخزون'!E:E,'أرصدة المصنع'!D502,'حركة المخزون'!G:G,'أرصدة المصنع'!$X$2)</f>
        <v>0</v>
      </c>
      <c r="Y502" s="21"/>
      <c r="Z502" s="20">
        <f>SUMIFS('حركة المخزون'!F:F,'حركة المخزون'!E:E,'أرصدة المصنع'!D502,'حركة المخزون'!H:H,'أرصدة المصنع'!$Z$2)-SUMIFS('حركة المخزون'!F:F,'حركة المخزون'!E:E,'أرصدة المصنع'!D502,'حركة المخزون'!G:G,'أرصدة المصنع'!$Z$2)</f>
        <v>0</v>
      </c>
      <c r="AA502" s="21"/>
      <c r="AB502" s="20">
        <f>SUMIFS('حركة المخزون'!F:F,'حركة المخزون'!E:E,'أرصدة المصنع'!D502,'حركة المخزون'!H:H,'أرصدة المصنع'!$AB$2)-SUMIFS('حركة المخزون'!F:F,'حركة المخزون'!E:E,'أرصدة المصنع'!D502,'حركة المخزون'!G:G,'أرصدة المصنع'!$AB$2)</f>
        <v>0</v>
      </c>
      <c r="AC502" s="21"/>
      <c r="AD502" s="20">
        <f>SUMIFS('حركة المخزون'!F:F,'حركة المخزون'!E:E,'أرصدة المصنع'!D502,'حركة المخزون'!H:H,'أرصدة المصنع'!$AD$2)-SUMIFS('حركة المخزون'!F:F,'حركة المخزون'!E:E,'أرصدة المصنع'!D502,'حركة المخزون'!G:G,'أرصدة المصنع'!$AD$2)</f>
        <v>0</v>
      </c>
      <c r="AE502" s="21"/>
      <c r="AF502" s="20">
        <f>SUMIFS('حركة المخزون'!F:F,'حركة المخزون'!E:E,'أرصدة المصنع'!D502,'حركة المخزون'!H:H,'أرصدة المصنع'!$AF$2)-SUMIFS('حركة المخزون'!F:F,'حركة المخزون'!E:E,'أرصدة المصنع'!D502,'حركة المخزون'!G:G,'أرصدة المصنع'!$AF$2)</f>
        <v>0</v>
      </c>
    </row>
  </sheetData>
  <sheetProtection sheet="1" sort="0" autoFilter="0"/>
  <autoFilter ref="B2:AF502" xr:uid="{496CBD1A-3878-4933-A8E5-7B84D6707F13}"/>
  <conditionalFormatting sqref="F1:AF1048576">
    <cfRule type="cellIs" dxfId="36" priority="3" operator="lessThan">
      <formula>0</formula>
    </cfRule>
  </conditionalFormatting>
  <conditionalFormatting sqref="F3:AF502">
    <cfRule type="cellIs" dxfId="35" priority="1" operator="equal">
      <formula>0</formula>
    </cfRule>
    <cfRule type="cellIs" dxfId="34" priority="2" operator="greaterThan">
      <formula>0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962A90-3E50-4495-AEFC-1B17AB116D41}">
  <sheetPr codeName="ورقة6">
    <tabColor theme="7" tint="0.39997558519241921"/>
  </sheetPr>
  <dimension ref="A1:AC503"/>
  <sheetViews>
    <sheetView showGridLines="0" rightToLeft="1" zoomScale="95" zoomScaleNormal="95" workbookViewId="0">
      <selection activeCell="C17" sqref="C17"/>
    </sheetView>
  </sheetViews>
  <sheetFormatPr defaultColWidth="9" defaultRowHeight="23.25" x14ac:dyDescent="0.2"/>
  <cols>
    <col min="1" max="1" width="2.875" style="15" customWidth="1"/>
    <col min="2" max="2" width="9" style="26"/>
    <col min="3" max="3" width="38.375" style="26" customWidth="1"/>
    <col min="4" max="4" width="20.375" style="26" customWidth="1"/>
    <col min="5" max="5" width="2.375" style="24" customWidth="1"/>
    <col min="6" max="6" width="23.375" style="26" customWidth="1"/>
    <col min="7" max="7" width="23.375" style="24" customWidth="1"/>
    <col min="8" max="16384" width="9" style="17"/>
  </cols>
  <sheetData>
    <row r="1" spans="2:29" s="15" customFormat="1" ht="24" thickBot="1" x14ac:dyDescent="0.25">
      <c r="B1" s="24"/>
      <c r="C1" s="24"/>
      <c r="D1" s="24"/>
      <c r="E1" s="24"/>
      <c r="F1" s="24"/>
      <c r="G1" s="24"/>
    </row>
    <row r="2" spans="2:29" ht="42.75" customHeight="1" thickTop="1" thickBot="1" x14ac:dyDescent="0.25">
      <c r="B2" s="54" t="s">
        <v>15</v>
      </c>
      <c r="C2" s="55" t="s">
        <v>54</v>
      </c>
      <c r="D2" s="55" t="s">
        <v>16</v>
      </c>
      <c r="F2" s="56" t="s">
        <v>53</v>
      </c>
      <c r="G2" s="56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</row>
    <row r="3" spans="2:29" ht="42" customHeight="1" thickTop="1" thickBot="1" x14ac:dyDescent="0.25">
      <c r="B3" s="54"/>
      <c r="C3" s="55"/>
      <c r="D3" s="55"/>
      <c r="F3" s="35" t="s">
        <v>42</v>
      </c>
      <c r="G3" s="35" t="s">
        <v>26</v>
      </c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</row>
    <row r="4" spans="2:29" ht="24" customHeight="1" thickTop="1" x14ac:dyDescent="0.2">
      <c r="B4" s="22">
        <v>1</v>
      </c>
      <c r="C4" s="22" t="str">
        <f>VLOOKUP(B4,'قاعدة البيانات'!B:F,5,0)</f>
        <v>بف90 101</v>
      </c>
      <c r="D4" s="22" t="str">
        <f>VLOOKUP(C4,'قاعدة البيانات'!F:G,2,0)</f>
        <v>BF90-101-H</v>
      </c>
      <c r="F4" s="25">
        <f>(SUMIFS('حركة المخزون'!F:F,'حركة المخزون'!E:E,'قيم الأرصدة'!D4,'حركة المخزون'!H:H,'قيم الأرصدة'!$F$2)-SUMIFS('حركة المخزون'!F:F,'حركة المخزون'!E:E,'قيم الأرصدة'!D4,'حركة المخزون'!G:G,'قيم الأرصدة'!$F$2))*VLOOKUP(D4,'قاعدة البيانات'!G:J,2,0)</f>
        <v>0</v>
      </c>
      <c r="G4" s="25">
        <f>(SUMIFS('حركة المخزون'!F:F,'حركة المخزون'!E:E,'قيم الأرصدة'!D4,'حركة المخزون'!H:H,'قيم الأرصدة'!$F$2)-SUMIFS('حركة المخزون'!F:F,'حركة المخزون'!E:E,'قيم الأرصدة'!D4,'حركة المخزون'!G:G,'قيم الأرصدة'!$F$2))*VLOOKUP(D4,'قاعدة البيانات'!G:J,4,0)</f>
        <v>0</v>
      </c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</row>
    <row r="5" spans="2:29" ht="24" customHeight="1" x14ac:dyDescent="0.2">
      <c r="B5" s="23">
        <v>2</v>
      </c>
      <c r="C5" s="22" t="str">
        <f>VLOOKUP(B5,'قاعدة البيانات'!B:F,5,0)</f>
        <v>سيكلو بف 101</v>
      </c>
      <c r="D5" s="22" t="str">
        <f>VLOOKUP(C5,'قاعدة البيانات'!F:G,2,0)</f>
        <v>CB-101-H</v>
      </c>
      <c r="F5" s="25">
        <f>(SUMIFS('حركة المخزون'!F:F,'حركة المخزون'!E:E,'قيم الأرصدة'!D5,'حركة المخزون'!H:H,'قيم الأرصدة'!$F$2)-SUMIFS('حركة المخزون'!F:F,'حركة المخزون'!E:E,'قيم الأرصدة'!D5,'حركة المخزون'!G:G,'قيم الأرصدة'!$F$2))*VLOOKUP(D5,'قاعدة البيانات'!G:J,2,0)</f>
        <v>0</v>
      </c>
      <c r="G5" s="25">
        <f>(SUMIFS('حركة المخزون'!F:F,'حركة المخزون'!E:E,'قيم الأرصدة'!D5,'حركة المخزون'!H:H,'قيم الأرصدة'!$F$2)-SUMIFS('حركة المخزون'!F:F,'حركة المخزون'!E:E,'قيم الأرصدة'!D5,'حركة المخزون'!G:G,'قيم الأرصدة'!$F$2))*VLOOKUP(D5,'قاعدة البيانات'!G:J,4,0)</f>
        <v>0</v>
      </c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</row>
    <row r="6" spans="2:29" ht="24" customHeight="1" x14ac:dyDescent="0.2">
      <c r="B6" s="22">
        <v>3</v>
      </c>
      <c r="C6" s="22" t="str">
        <f>VLOOKUP(B6,'قاعدة البيانات'!B:F,5,0)</f>
        <v>سيكلو فوتيه 101</v>
      </c>
      <c r="D6" s="22" t="str">
        <f>VLOOKUP(C6,'قاعدة البيانات'!F:G,2,0)</f>
        <v>CF-101-H</v>
      </c>
      <c r="F6" s="25">
        <f>(SUMIFS('حركة المخزون'!F:F,'حركة المخزون'!E:E,'قيم الأرصدة'!D6,'حركة المخزون'!H:H,'قيم الأرصدة'!$F$2)-SUMIFS('حركة المخزون'!F:F,'حركة المخزون'!E:E,'قيم الأرصدة'!D6,'حركة المخزون'!G:G,'قيم الأرصدة'!$F$2))*VLOOKUP(D6,'قاعدة البيانات'!G:J,2,0)</f>
        <v>0</v>
      </c>
      <c r="G6" s="25">
        <f>(SUMIFS('حركة المخزون'!F:F,'حركة المخزون'!E:E,'قيم الأرصدة'!D6,'حركة المخزون'!H:H,'قيم الأرصدة'!$F$2)-SUMIFS('حركة المخزون'!F:F,'حركة المخزون'!E:E,'قيم الأرصدة'!D6,'حركة المخزون'!G:G,'قيم الأرصدة'!$F$2))*VLOOKUP(D6,'قاعدة البيانات'!G:J,4,0)</f>
        <v>0</v>
      </c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</row>
    <row r="7" spans="2:29" ht="24" customHeight="1" x14ac:dyDescent="0.2">
      <c r="B7" s="22">
        <v>4</v>
      </c>
      <c r="C7" s="22" t="str">
        <f>VLOOKUP(B7,'قاعدة البيانات'!B:F,5,0)</f>
        <v>سيكلو فوتيه كنبه 101</v>
      </c>
      <c r="D7" s="22" t="str">
        <f>VLOOKUP(C7,'قاعدة البيانات'!F:G,2,0)</f>
        <v>CA-101-H</v>
      </c>
      <c r="F7" s="25">
        <f>(SUMIFS('حركة المخزون'!F:F,'حركة المخزون'!E:E,'قيم الأرصدة'!D7,'حركة المخزون'!H:H,'قيم الأرصدة'!$F$2)-SUMIFS('حركة المخزون'!F:F,'حركة المخزون'!E:E,'قيم الأرصدة'!D7,'حركة المخزون'!G:G,'قيم الأرصدة'!$F$2))*VLOOKUP(D7,'قاعدة البيانات'!G:J,2,0)</f>
        <v>0</v>
      </c>
      <c r="G7" s="25">
        <f>(SUMIFS('حركة المخزون'!F:F,'حركة المخزون'!E:E,'قيم الأرصدة'!D7,'حركة المخزون'!H:H,'قيم الأرصدة'!$F$2)-SUMIFS('حركة المخزون'!F:F,'حركة المخزون'!E:E,'قيم الأرصدة'!D7,'حركة المخزون'!G:G,'قيم الأرصدة'!$F$2))*VLOOKUP(D7,'قاعدة البيانات'!G:J,4,0)</f>
        <v>0</v>
      </c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</row>
    <row r="8" spans="2:29" ht="24" customHeight="1" x14ac:dyDescent="0.2">
      <c r="B8" s="23">
        <v>5</v>
      </c>
      <c r="C8" s="22" t="str">
        <f>VLOOKUP(B8,'قاعدة البيانات'!B:F,5,0)</f>
        <v>سيكلو كنبه 2 101</v>
      </c>
      <c r="D8" s="22" t="str">
        <f>VLOOKUP(C8,'قاعدة البيانات'!F:G,2,0)</f>
        <v>C2-101-H</v>
      </c>
      <c r="F8" s="25">
        <f>(SUMIFS('حركة المخزون'!F:F,'حركة المخزون'!E:E,'قيم الأرصدة'!D8,'حركة المخزون'!H:H,'قيم الأرصدة'!$F$2)-SUMIFS('حركة المخزون'!F:F,'حركة المخزون'!E:E,'قيم الأرصدة'!D8,'حركة المخزون'!G:G,'قيم الأرصدة'!$F$2))*VLOOKUP(D8,'قاعدة البيانات'!G:J,2,0)</f>
        <v>0</v>
      </c>
      <c r="G8" s="25">
        <f>(SUMIFS('حركة المخزون'!F:F,'حركة المخزون'!E:E,'قيم الأرصدة'!D8,'حركة المخزون'!H:H,'قيم الأرصدة'!$F$2)-SUMIFS('حركة المخزون'!F:F,'حركة المخزون'!E:E,'قيم الأرصدة'!D8,'حركة المخزون'!G:G,'قيم الأرصدة'!$F$2))*VLOOKUP(D8,'قاعدة البيانات'!G:J,4,0)</f>
        <v>0</v>
      </c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</row>
    <row r="9" spans="2:29" ht="24" customHeight="1" x14ac:dyDescent="0.2">
      <c r="B9" s="22">
        <v>6</v>
      </c>
      <c r="C9" s="22" t="str">
        <f>VLOOKUP(B9,'قاعدة البيانات'!B:F,5,0)</f>
        <v>سيكلو كنبه 3 101</v>
      </c>
      <c r="D9" s="22" t="str">
        <f>VLOOKUP(C9,'قاعدة البيانات'!F:G,2,0)</f>
        <v>C3-101-H</v>
      </c>
      <c r="F9" s="25">
        <f>(SUMIFS('حركة المخزون'!F:F,'حركة المخزون'!E:E,'قيم الأرصدة'!D9,'حركة المخزون'!H:H,'قيم الأرصدة'!$F$2)-SUMIFS('حركة المخزون'!F:F,'حركة المخزون'!E:E,'قيم الأرصدة'!D9,'حركة المخزون'!G:G,'قيم الأرصدة'!$F$2))*VLOOKUP(D9,'قاعدة البيانات'!G:J,2,0)</f>
        <v>0</v>
      </c>
      <c r="G9" s="25">
        <f>(SUMIFS('حركة المخزون'!F:F,'حركة المخزون'!E:E,'قيم الأرصدة'!D9,'حركة المخزون'!H:H,'قيم الأرصدة'!$F$2)-SUMIFS('حركة المخزون'!F:F,'حركة المخزون'!E:E,'قيم الأرصدة'!D9,'حركة المخزون'!G:G,'قيم الأرصدة'!$F$2))*VLOOKUP(D9,'قاعدة البيانات'!G:J,4,0)</f>
        <v>0</v>
      </c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</row>
    <row r="10" spans="2:29" ht="24" customHeight="1" x14ac:dyDescent="0.2">
      <c r="B10" s="22">
        <v>7</v>
      </c>
      <c r="C10" s="22" t="str">
        <f>VLOOKUP(B10,'قاعدة البيانات'!B:F,5,0)</f>
        <v>فوتيه  201</v>
      </c>
      <c r="D10" s="22" t="str">
        <f>VLOOKUP(C10,'قاعدة البيانات'!F:G,2,0)</f>
        <v>F-201-H</v>
      </c>
      <c r="F10" s="25">
        <f>(SUMIFS('حركة المخزون'!F:F,'حركة المخزون'!E:E,'قيم الأرصدة'!D10,'حركة المخزون'!H:H,'قيم الأرصدة'!$F$2)-SUMIFS('حركة المخزون'!F:F,'حركة المخزون'!E:E,'قيم الأرصدة'!D10,'حركة المخزون'!G:G,'قيم الأرصدة'!$F$2))*VLOOKUP(D10,'قاعدة البيانات'!G:J,2,0)</f>
        <v>0</v>
      </c>
      <c r="G10" s="25">
        <f>(SUMIFS('حركة المخزون'!F:F,'حركة المخزون'!E:E,'قيم الأرصدة'!D10,'حركة المخزون'!H:H,'قيم الأرصدة'!$F$2)-SUMIFS('حركة المخزون'!F:F,'حركة المخزون'!E:E,'قيم الأرصدة'!D10,'حركة المخزون'!G:G,'قيم الأرصدة'!$F$2))*VLOOKUP(D10,'قاعدة البيانات'!G:J,4,0)</f>
        <v>0</v>
      </c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</row>
    <row r="11" spans="2:29" ht="24" customHeight="1" x14ac:dyDescent="0.2">
      <c r="B11" s="23">
        <v>8</v>
      </c>
      <c r="C11" s="22" t="str">
        <f>VLOOKUP(B11,'قاعدة البيانات'!B:F,5,0)</f>
        <v>كنبة 2 مقعد 201</v>
      </c>
      <c r="D11" s="22" t="str">
        <f>VLOOKUP(C11,'قاعدة البيانات'!F:G,2,0)</f>
        <v>S2-201-H</v>
      </c>
      <c r="F11" s="25">
        <f>(SUMIFS('حركة المخزون'!F:F,'حركة المخزون'!E:E,'قيم الأرصدة'!D11,'حركة المخزون'!H:H,'قيم الأرصدة'!$F$2)-SUMIFS('حركة المخزون'!F:F,'حركة المخزون'!E:E,'قيم الأرصدة'!D11,'حركة المخزون'!G:G,'قيم الأرصدة'!$F$2))*VLOOKUP(D11,'قاعدة البيانات'!G:J,2,0)</f>
        <v>0</v>
      </c>
      <c r="G11" s="25">
        <f>(SUMIFS('حركة المخزون'!F:F,'حركة المخزون'!E:E,'قيم الأرصدة'!D11,'حركة المخزون'!H:H,'قيم الأرصدة'!$F$2)-SUMIFS('حركة المخزون'!F:F,'حركة المخزون'!E:E,'قيم الأرصدة'!D11,'حركة المخزون'!G:G,'قيم الأرصدة'!$F$2))*VLOOKUP(D11,'قاعدة البيانات'!G:J,4,0)</f>
        <v>0</v>
      </c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</row>
    <row r="12" spans="2:29" ht="24" customHeight="1" x14ac:dyDescent="0.2">
      <c r="B12" s="22">
        <v>9</v>
      </c>
      <c r="C12" s="22" t="str">
        <f>VLOOKUP(B12,'قاعدة البيانات'!B:F,5,0)</f>
        <v>كنبة 3 مقعد 201</v>
      </c>
      <c r="D12" s="22" t="str">
        <f>VLOOKUP(C12,'قاعدة البيانات'!F:G,2,0)</f>
        <v>S3-201-H</v>
      </c>
      <c r="F12" s="25">
        <f>(SUMIFS('حركة المخزون'!F:F,'حركة المخزون'!E:E,'قيم الأرصدة'!D12,'حركة المخزون'!H:H,'قيم الأرصدة'!$F$2)-SUMIFS('حركة المخزون'!F:F,'حركة المخزون'!E:E,'قيم الأرصدة'!D12,'حركة المخزون'!G:G,'قيم الأرصدة'!$F$2))*VLOOKUP(D12,'قاعدة البيانات'!G:J,2,0)</f>
        <v>0</v>
      </c>
      <c r="G12" s="25">
        <f>(SUMIFS('حركة المخزون'!F:F,'حركة المخزون'!E:E,'قيم الأرصدة'!D12,'حركة المخزون'!H:H,'قيم الأرصدة'!$F$2)-SUMIFS('حركة المخزون'!F:F,'حركة المخزون'!E:E,'قيم الأرصدة'!D12,'حركة المخزون'!G:G,'قيم الأرصدة'!$F$2))*VLOOKUP(D12,'قاعدة البيانات'!G:J,4,0)</f>
        <v>0</v>
      </c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</row>
    <row r="13" spans="2:29" ht="24" customHeight="1" x14ac:dyDescent="0.2">
      <c r="B13" s="22">
        <v>10</v>
      </c>
      <c r="C13" s="22" t="str">
        <f>VLOOKUP(B13,'قاعدة البيانات'!B:F,5,0)</f>
        <v>كنبة 4 مقعد 201</v>
      </c>
      <c r="D13" s="22" t="str">
        <f>VLOOKUP(C13,'قاعدة البيانات'!F:G,2,0)</f>
        <v>S4-201-H</v>
      </c>
      <c r="F13" s="25">
        <f>(SUMIFS('حركة المخزون'!F:F,'حركة المخزون'!E:E,'قيم الأرصدة'!D13,'حركة المخزون'!H:H,'قيم الأرصدة'!$F$2)-SUMIFS('حركة المخزون'!F:F,'حركة المخزون'!E:E,'قيم الأرصدة'!D13,'حركة المخزون'!G:G,'قيم الأرصدة'!$F$2))*VLOOKUP(D13,'قاعدة البيانات'!G:J,2,0)</f>
        <v>0</v>
      </c>
      <c r="G13" s="25">
        <f>(SUMIFS('حركة المخزون'!F:F,'حركة المخزون'!E:E,'قيم الأرصدة'!D13,'حركة المخزون'!H:H,'قيم الأرصدة'!$F$2)-SUMIFS('حركة المخزون'!F:F,'حركة المخزون'!E:E,'قيم الأرصدة'!D13,'حركة المخزون'!G:G,'قيم الأرصدة'!$F$2))*VLOOKUP(D13,'قاعدة البيانات'!G:J,4,0)</f>
        <v>0</v>
      </c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</row>
    <row r="14" spans="2:29" ht="24" customHeight="1" x14ac:dyDescent="0.2">
      <c r="B14" s="23">
        <v>11</v>
      </c>
      <c r="C14" s="22" t="str">
        <f>VLOOKUP(B14,'قاعدة البيانات'!B:F,5,0)</f>
        <v>فوتيه  أبو صير</v>
      </c>
      <c r="D14" s="22" t="str">
        <f>VLOOKUP(C14,'قاعدة البيانات'!F:G,2,0)</f>
        <v>F-SIR-H</v>
      </c>
      <c r="F14" s="25">
        <f>(SUMIFS('حركة المخزون'!F:F,'حركة المخزون'!E:E,'قيم الأرصدة'!D14,'حركة المخزون'!H:H,'قيم الأرصدة'!$F$2)-SUMIFS('حركة المخزون'!F:F,'حركة المخزون'!E:E,'قيم الأرصدة'!D14,'حركة المخزون'!G:G,'قيم الأرصدة'!$F$2))*VLOOKUP(D14,'قاعدة البيانات'!G:J,2,0)</f>
        <v>0</v>
      </c>
      <c r="G14" s="25">
        <f>(SUMIFS('حركة المخزون'!F:F,'حركة المخزون'!E:E,'قيم الأرصدة'!D14,'حركة المخزون'!H:H,'قيم الأرصدة'!$F$2)-SUMIFS('حركة المخزون'!F:F,'حركة المخزون'!E:E,'قيم الأرصدة'!D14,'حركة المخزون'!G:G,'قيم الأرصدة'!$F$2))*VLOOKUP(D14,'قاعدة البيانات'!G:J,4,0)</f>
        <v>0</v>
      </c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</row>
    <row r="15" spans="2:29" ht="24" customHeight="1" x14ac:dyDescent="0.2">
      <c r="B15" s="22">
        <v>12</v>
      </c>
      <c r="C15" s="22" t="str">
        <f>VLOOKUP(B15,'قاعدة البيانات'!B:F,5,0)</f>
        <v>ترابيزة وسط اريا</v>
      </c>
      <c r="D15" s="22" t="str">
        <f>VLOOKUP(C15,'قاعدة البيانات'!F:G,2,0)</f>
        <v>CT-ARI-H</v>
      </c>
      <c r="F15" s="25">
        <f>(SUMIFS('حركة المخزون'!F:F,'حركة المخزون'!E:E,'قيم الأرصدة'!D15,'حركة المخزون'!H:H,'قيم الأرصدة'!$F$2)-SUMIFS('حركة المخزون'!F:F,'حركة المخزون'!E:E,'قيم الأرصدة'!D15,'حركة المخزون'!G:G,'قيم الأرصدة'!$F$2))*VLOOKUP(D15,'قاعدة البيانات'!G:J,2,0)</f>
        <v>0</v>
      </c>
      <c r="G15" s="25">
        <f>(SUMIFS('حركة المخزون'!F:F,'حركة المخزون'!E:E,'قيم الأرصدة'!D15,'حركة المخزون'!H:H,'قيم الأرصدة'!$F$2)-SUMIFS('حركة المخزون'!F:F,'حركة المخزون'!E:E,'قيم الأرصدة'!D15,'حركة المخزون'!G:G,'قيم الأرصدة'!$F$2))*VLOOKUP(D15,'قاعدة البيانات'!G:J,4,0)</f>
        <v>0</v>
      </c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</row>
    <row r="16" spans="2:29" ht="24" customHeight="1" x14ac:dyDescent="0.2">
      <c r="B16" s="22">
        <v>13</v>
      </c>
      <c r="C16" s="22" t="str">
        <f>VLOOKUP(B16,'قاعدة البيانات'!B:F,5,0)</f>
        <v>فوتيه  اريا</v>
      </c>
      <c r="D16" s="22" t="str">
        <f>VLOOKUP(C16,'قاعدة البيانات'!F:G,2,0)</f>
        <v>F-ARI-H</v>
      </c>
      <c r="F16" s="25">
        <f>(SUMIFS('حركة المخزون'!F:F,'حركة المخزون'!E:E,'قيم الأرصدة'!D16,'حركة المخزون'!H:H,'قيم الأرصدة'!$F$2)-SUMIFS('حركة المخزون'!F:F,'حركة المخزون'!E:E,'قيم الأرصدة'!D16,'حركة المخزون'!G:G,'قيم الأرصدة'!$F$2))*VLOOKUP(D16,'قاعدة البيانات'!G:J,2,0)</f>
        <v>0</v>
      </c>
      <c r="G16" s="25">
        <f>(SUMIFS('حركة المخزون'!F:F,'حركة المخزون'!E:E,'قيم الأرصدة'!D16,'حركة المخزون'!H:H,'قيم الأرصدة'!$F$2)-SUMIFS('حركة المخزون'!F:F,'حركة المخزون'!E:E,'قيم الأرصدة'!D16,'حركة المخزون'!G:G,'قيم الأرصدة'!$F$2))*VLOOKUP(D16,'قاعدة البيانات'!G:J,4,0)</f>
        <v>0</v>
      </c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</row>
    <row r="17" spans="2:29" ht="24" customHeight="1" x14ac:dyDescent="0.2">
      <c r="B17" s="23">
        <v>14</v>
      </c>
      <c r="C17" s="22" t="str">
        <f>VLOOKUP(B17,'قاعدة البيانات'!B:F,5,0)</f>
        <v xml:space="preserve"> اريا</v>
      </c>
      <c r="D17" s="22" t="str">
        <f>VLOOKUP(C17,'قاعدة البيانات'!F:G,2,0)</f>
        <v/>
      </c>
      <c r="F17" s="25">
        <f>(SUMIFS('حركة المخزون'!F:F,'حركة المخزون'!E:E,'قيم الأرصدة'!D17,'حركة المخزون'!H:H,'قيم الأرصدة'!$F$2)-SUMIFS('حركة المخزون'!F:F,'حركة المخزون'!E:E,'قيم الأرصدة'!D17,'حركة المخزون'!G:G,'قيم الأرصدة'!$F$2))*VLOOKUP(D17,'قاعدة البيانات'!G:J,2,0)</f>
        <v>0</v>
      </c>
      <c r="G17" s="25">
        <f>(SUMIFS('حركة المخزون'!F:F,'حركة المخزون'!E:E,'قيم الأرصدة'!D17,'حركة المخزون'!H:H,'قيم الأرصدة'!$F$2)-SUMIFS('حركة المخزون'!F:F,'حركة المخزون'!E:E,'قيم الأرصدة'!D17,'حركة المخزون'!G:G,'قيم الأرصدة'!$F$2))*VLOOKUP(D17,'قاعدة البيانات'!G:J,4,0)</f>
        <v>0</v>
      </c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</row>
    <row r="18" spans="2:29" s="15" customFormat="1" ht="24" customHeight="1" x14ac:dyDescent="0.2">
      <c r="B18" s="22">
        <v>15</v>
      </c>
      <c r="C18" s="22" t="str">
        <f>VLOOKUP(B18,'قاعدة البيانات'!B:F,5,0)</f>
        <v xml:space="preserve"> اريا</v>
      </c>
      <c r="D18" s="22" t="str">
        <f>VLOOKUP(C18,'قاعدة البيانات'!F:G,2,0)</f>
        <v/>
      </c>
      <c r="E18" s="24"/>
      <c r="F18" s="25">
        <f>(SUMIFS('حركة المخزون'!F:F,'حركة المخزون'!E:E,'قيم الأرصدة'!D18,'حركة المخزون'!H:H,'قيم الأرصدة'!$F$2)-SUMIFS('حركة المخزون'!F:F,'حركة المخزون'!E:E,'قيم الأرصدة'!D18,'حركة المخزون'!G:G,'قيم الأرصدة'!$F$2))*VLOOKUP(D18,'قاعدة البيانات'!G:J,2,0)</f>
        <v>0</v>
      </c>
      <c r="G18" s="25">
        <f>(SUMIFS('حركة المخزون'!F:F,'حركة المخزون'!E:E,'قيم الأرصدة'!D18,'حركة المخزون'!H:H,'قيم الأرصدة'!$F$2)-SUMIFS('حركة المخزون'!F:F,'حركة المخزون'!E:E,'قيم الأرصدة'!D18,'حركة المخزون'!G:G,'قيم الأرصدة'!$F$2))*VLOOKUP(D18,'قاعدة البيانات'!G:J,4,0)</f>
        <v>0</v>
      </c>
    </row>
    <row r="19" spans="2:29" s="15" customFormat="1" ht="24" customHeight="1" x14ac:dyDescent="0.2">
      <c r="B19" s="22">
        <v>16</v>
      </c>
      <c r="C19" s="22" t="str">
        <f>VLOOKUP(B19,'قاعدة البيانات'!B:F,5,0)</f>
        <v xml:space="preserve"> </v>
      </c>
      <c r="D19" s="22" t="str">
        <f>VLOOKUP(C19,'قاعدة البيانات'!F:G,2,0)</f>
        <v/>
      </c>
      <c r="E19" s="24"/>
      <c r="F19" s="25">
        <f>(SUMIFS('حركة المخزون'!F:F,'حركة المخزون'!E:E,'قيم الأرصدة'!D19,'حركة المخزون'!H:H,'قيم الأرصدة'!$F$2)-SUMIFS('حركة المخزون'!F:F,'حركة المخزون'!E:E,'قيم الأرصدة'!D19,'حركة المخزون'!G:G,'قيم الأرصدة'!$F$2))*VLOOKUP(D19,'قاعدة البيانات'!G:J,2,0)</f>
        <v>0</v>
      </c>
      <c r="G19" s="25">
        <f>(SUMIFS('حركة المخزون'!F:F,'حركة المخزون'!E:E,'قيم الأرصدة'!D19,'حركة المخزون'!H:H,'قيم الأرصدة'!$F$2)-SUMIFS('حركة المخزون'!F:F,'حركة المخزون'!E:E,'قيم الأرصدة'!D19,'حركة المخزون'!G:G,'قيم الأرصدة'!$F$2))*VLOOKUP(D19,'قاعدة البيانات'!G:J,4,0)</f>
        <v>0</v>
      </c>
    </row>
    <row r="20" spans="2:29" s="15" customFormat="1" ht="24" customHeight="1" x14ac:dyDescent="0.2">
      <c r="B20" s="23">
        <v>17</v>
      </c>
      <c r="C20" s="22" t="str">
        <f>VLOOKUP(B20,'قاعدة البيانات'!B:F,5,0)</f>
        <v xml:space="preserve"> </v>
      </c>
      <c r="D20" s="22" t="str">
        <f>VLOOKUP(C20,'قاعدة البيانات'!F:G,2,0)</f>
        <v/>
      </c>
      <c r="E20" s="24"/>
      <c r="F20" s="25">
        <f>(SUMIFS('حركة المخزون'!F:F,'حركة المخزون'!E:E,'قيم الأرصدة'!D20,'حركة المخزون'!H:H,'قيم الأرصدة'!$F$2)-SUMIFS('حركة المخزون'!F:F,'حركة المخزون'!E:E,'قيم الأرصدة'!D20,'حركة المخزون'!G:G,'قيم الأرصدة'!$F$2))*VLOOKUP(D20,'قاعدة البيانات'!G:J,2,0)</f>
        <v>0</v>
      </c>
      <c r="G20" s="25">
        <f>(SUMIFS('حركة المخزون'!F:F,'حركة المخزون'!E:E,'قيم الأرصدة'!D20,'حركة المخزون'!H:H,'قيم الأرصدة'!$F$2)-SUMIFS('حركة المخزون'!F:F,'حركة المخزون'!E:E,'قيم الأرصدة'!D20,'حركة المخزون'!G:G,'قيم الأرصدة'!$F$2))*VLOOKUP(D20,'قاعدة البيانات'!G:J,4,0)</f>
        <v>0</v>
      </c>
    </row>
    <row r="21" spans="2:29" s="15" customFormat="1" ht="24" customHeight="1" x14ac:dyDescent="0.2">
      <c r="B21" s="22">
        <v>18</v>
      </c>
      <c r="C21" s="22" t="str">
        <f>VLOOKUP(B21,'قاعدة البيانات'!B:F,5,0)</f>
        <v xml:space="preserve"> </v>
      </c>
      <c r="D21" s="22" t="str">
        <f>VLOOKUP(C21,'قاعدة البيانات'!F:G,2,0)</f>
        <v/>
      </c>
      <c r="E21" s="24"/>
      <c r="F21" s="25">
        <f>(SUMIFS('حركة المخزون'!F:F,'حركة المخزون'!E:E,'قيم الأرصدة'!D21,'حركة المخزون'!H:H,'قيم الأرصدة'!$F$2)-SUMIFS('حركة المخزون'!F:F,'حركة المخزون'!E:E,'قيم الأرصدة'!D21,'حركة المخزون'!G:G,'قيم الأرصدة'!$F$2))*VLOOKUP(D21,'قاعدة البيانات'!G:J,2,0)</f>
        <v>0</v>
      </c>
      <c r="G21" s="25">
        <f>(SUMIFS('حركة المخزون'!F:F,'حركة المخزون'!E:E,'قيم الأرصدة'!D21,'حركة المخزون'!H:H,'قيم الأرصدة'!$F$2)-SUMIFS('حركة المخزون'!F:F,'حركة المخزون'!E:E,'قيم الأرصدة'!D21,'حركة المخزون'!G:G,'قيم الأرصدة'!$F$2))*VLOOKUP(D21,'قاعدة البيانات'!G:J,4,0)</f>
        <v>0</v>
      </c>
    </row>
    <row r="22" spans="2:29" s="15" customFormat="1" ht="24" customHeight="1" x14ac:dyDescent="0.2">
      <c r="B22" s="22">
        <v>19</v>
      </c>
      <c r="C22" s="22" t="str">
        <f>VLOOKUP(B22,'قاعدة البيانات'!B:F,5,0)</f>
        <v xml:space="preserve"> </v>
      </c>
      <c r="D22" s="22" t="str">
        <f>VLOOKUP(C22,'قاعدة البيانات'!F:G,2,0)</f>
        <v/>
      </c>
      <c r="E22" s="24"/>
      <c r="F22" s="25">
        <f>(SUMIFS('حركة المخزون'!F:F,'حركة المخزون'!E:E,'قيم الأرصدة'!D22,'حركة المخزون'!H:H,'قيم الأرصدة'!$F$2)-SUMIFS('حركة المخزون'!F:F,'حركة المخزون'!E:E,'قيم الأرصدة'!D22,'حركة المخزون'!G:G,'قيم الأرصدة'!$F$2))*VLOOKUP(D22,'قاعدة البيانات'!G:J,2,0)</f>
        <v>0</v>
      </c>
      <c r="G22" s="25">
        <f>(SUMIFS('حركة المخزون'!F:F,'حركة المخزون'!E:E,'قيم الأرصدة'!D22,'حركة المخزون'!H:H,'قيم الأرصدة'!$F$2)-SUMIFS('حركة المخزون'!F:F,'حركة المخزون'!E:E,'قيم الأرصدة'!D22,'حركة المخزون'!G:G,'قيم الأرصدة'!$F$2))*VLOOKUP(D22,'قاعدة البيانات'!G:J,4,0)</f>
        <v>0</v>
      </c>
    </row>
    <row r="23" spans="2:29" s="15" customFormat="1" ht="24" customHeight="1" x14ac:dyDescent="0.2">
      <c r="B23" s="23">
        <v>20</v>
      </c>
      <c r="C23" s="22" t="str">
        <f>VLOOKUP(B23,'قاعدة البيانات'!B:F,5,0)</f>
        <v xml:space="preserve"> </v>
      </c>
      <c r="D23" s="22" t="str">
        <f>VLOOKUP(C23,'قاعدة البيانات'!F:G,2,0)</f>
        <v/>
      </c>
      <c r="E23" s="24"/>
      <c r="F23" s="25">
        <f>(SUMIFS('حركة المخزون'!F:F,'حركة المخزون'!E:E,'قيم الأرصدة'!D23,'حركة المخزون'!H:H,'قيم الأرصدة'!$F$2)-SUMIFS('حركة المخزون'!F:F,'حركة المخزون'!E:E,'قيم الأرصدة'!D23,'حركة المخزون'!G:G,'قيم الأرصدة'!$F$2))*VLOOKUP(D23,'قاعدة البيانات'!G:J,2,0)</f>
        <v>0</v>
      </c>
      <c r="G23" s="25">
        <f>(SUMIFS('حركة المخزون'!F:F,'حركة المخزون'!E:E,'قيم الأرصدة'!D23,'حركة المخزون'!H:H,'قيم الأرصدة'!$F$2)-SUMIFS('حركة المخزون'!F:F,'حركة المخزون'!E:E,'قيم الأرصدة'!D23,'حركة المخزون'!G:G,'قيم الأرصدة'!$F$2))*VLOOKUP(D23,'قاعدة البيانات'!G:J,4,0)</f>
        <v>0</v>
      </c>
    </row>
    <row r="24" spans="2:29" s="15" customFormat="1" ht="24" customHeight="1" x14ac:dyDescent="0.2">
      <c r="B24" s="22">
        <v>21</v>
      </c>
      <c r="C24" s="22" t="str">
        <f>VLOOKUP(B24,'قاعدة البيانات'!B:F,5,0)</f>
        <v xml:space="preserve"> </v>
      </c>
      <c r="D24" s="22" t="str">
        <f>VLOOKUP(C24,'قاعدة البيانات'!F:G,2,0)</f>
        <v/>
      </c>
      <c r="E24" s="24"/>
      <c r="F24" s="25">
        <f>(SUMIFS('حركة المخزون'!F:F,'حركة المخزون'!E:E,'قيم الأرصدة'!D24,'حركة المخزون'!H:H,'قيم الأرصدة'!$F$2)-SUMIFS('حركة المخزون'!F:F,'حركة المخزون'!E:E,'قيم الأرصدة'!D24,'حركة المخزون'!G:G,'قيم الأرصدة'!$F$2))*VLOOKUP(D24,'قاعدة البيانات'!G:J,2,0)</f>
        <v>0</v>
      </c>
      <c r="G24" s="25">
        <f>(SUMIFS('حركة المخزون'!F:F,'حركة المخزون'!E:E,'قيم الأرصدة'!D24,'حركة المخزون'!H:H,'قيم الأرصدة'!$F$2)-SUMIFS('حركة المخزون'!F:F,'حركة المخزون'!E:E,'قيم الأرصدة'!D24,'حركة المخزون'!G:G,'قيم الأرصدة'!$F$2))*VLOOKUP(D24,'قاعدة البيانات'!G:J,4,0)</f>
        <v>0</v>
      </c>
    </row>
    <row r="25" spans="2:29" s="15" customFormat="1" ht="24" customHeight="1" x14ac:dyDescent="0.2">
      <c r="B25" s="22">
        <v>22</v>
      </c>
      <c r="C25" s="22" t="str">
        <f>VLOOKUP(B25,'قاعدة البيانات'!B:F,5,0)</f>
        <v xml:space="preserve"> </v>
      </c>
      <c r="D25" s="22" t="str">
        <f>VLOOKUP(C25,'قاعدة البيانات'!F:G,2,0)</f>
        <v/>
      </c>
      <c r="E25" s="24"/>
      <c r="F25" s="25">
        <f>(SUMIFS('حركة المخزون'!F:F,'حركة المخزون'!E:E,'قيم الأرصدة'!D25,'حركة المخزون'!H:H,'قيم الأرصدة'!$F$2)-SUMIFS('حركة المخزون'!F:F,'حركة المخزون'!E:E,'قيم الأرصدة'!D25,'حركة المخزون'!G:G,'قيم الأرصدة'!$F$2))*VLOOKUP(D25,'قاعدة البيانات'!G:J,2,0)</f>
        <v>0</v>
      </c>
      <c r="G25" s="25">
        <f>(SUMIFS('حركة المخزون'!F:F,'حركة المخزون'!E:E,'قيم الأرصدة'!D25,'حركة المخزون'!H:H,'قيم الأرصدة'!$F$2)-SUMIFS('حركة المخزون'!F:F,'حركة المخزون'!E:E,'قيم الأرصدة'!D25,'حركة المخزون'!G:G,'قيم الأرصدة'!$F$2))*VLOOKUP(D25,'قاعدة البيانات'!G:J,4,0)</f>
        <v>0</v>
      </c>
    </row>
    <row r="26" spans="2:29" s="15" customFormat="1" ht="24" customHeight="1" x14ac:dyDescent="0.2">
      <c r="B26" s="23">
        <v>23</v>
      </c>
      <c r="C26" s="22" t="str">
        <f>VLOOKUP(B26,'قاعدة البيانات'!B:F,5,0)</f>
        <v xml:space="preserve"> </v>
      </c>
      <c r="D26" s="22" t="str">
        <f>VLOOKUP(C26,'قاعدة البيانات'!F:G,2,0)</f>
        <v/>
      </c>
      <c r="E26" s="24"/>
      <c r="F26" s="25">
        <f>(SUMIFS('حركة المخزون'!F:F,'حركة المخزون'!E:E,'قيم الأرصدة'!D26,'حركة المخزون'!H:H,'قيم الأرصدة'!$F$2)-SUMIFS('حركة المخزون'!F:F,'حركة المخزون'!E:E,'قيم الأرصدة'!D26,'حركة المخزون'!G:G,'قيم الأرصدة'!$F$2))*VLOOKUP(D26,'قاعدة البيانات'!G:J,2,0)</f>
        <v>0</v>
      </c>
      <c r="G26" s="25">
        <f>(SUMIFS('حركة المخزون'!F:F,'حركة المخزون'!E:E,'قيم الأرصدة'!D26,'حركة المخزون'!H:H,'قيم الأرصدة'!$F$2)-SUMIFS('حركة المخزون'!F:F,'حركة المخزون'!E:E,'قيم الأرصدة'!D26,'حركة المخزون'!G:G,'قيم الأرصدة'!$F$2))*VLOOKUP(D26,'قاعدة البيانات'!G:J,4,0)</f>
        <v>0</v>
      </c>
    </row>
    <row r="27" spans="2:29" s="15" customFormat="1" ht="24" customHeight="1" x14ac:dyDescent="0.2">
      <c r="B27" s="22">
        <v>24</v>
      </c>
      <c r="C27" s="22" t="str">
        <f>VLOOKUP(B27,'قاعدة البيانات'!B:F,5,0)</f>
        <v xml:space="preserve"> </v>
      </c>
      <c r="D27" s="22" t="str">
        <f>VLOOKUP(C27,'قاعدة البيانات'!F:G,2,0)</f>
        <v/>
      </c>
      <c r="E27" s="24"/>
      <c r="F27" s="25">
        <f>(SUMIFS('حركة المخزون'!F:F,'حركة المخزون'!E:E,'قيم الأرصدة'!D27,'حركة المخزون'!H:H,'قيم الأرصدة'!$F$2)-SUMIFS('حركة المخزون'!F:F,'حركة المخزون'!E:E,'قيم الأرصدة'!D27,'حركة المخزون'!G:G,'قيم الأرصدة'!$F$2))*VLOOKUP(D27,'قاعدة البيانات'!G:J,2,0)</f>
        <v>0</v>
      </c>
      <c r="G27" s="25">
        <f>(SUMIFS('حركة المخزون'!F:F,'حركة المخزون'!E:E,'قيم الأرصدة'!D27,'حركة المخزون'!H:H,'قيم الأرصدة'!$F$2)-SUMIFS('حركة المخزون'!F:F,'حركة المخزون'!E:E,'قيم الأرصدة'!D27,'حركة المخزون'!G:G,'قيم الأرصدة'!$F$2))*VLOOKUP(D27,'قاعدة البيانات'!G:J,4,0)</f>
        <v>0</v>
      </c>
    </row>
    <row r="28" spans="2:29" s="15" customFormat="1" ht="24" customHeight="1" x14ac:dyDescent="0.2">
      <c r="B28" s="22">
        <v>25</v>
      </c>
      <c r="C28" s="22" t="str">
        <f>VLOOKUP(B28,'قاعدة البيانات'!B:F,5,0)</f>
        <v xml:space="preserve"> </v>
      </c>
      <c r="D28" s="22" t="str">
        <f>VLOOKUP(C28,'قاعدة البيانات'!F:G,2,0)</f>
        <v/>
      </c>
      <c r="E28" s="24"/>
      <c r="F28" s="25">
        <f>(SUMIFS('حركة المخزون'!F:F,'حركة المخزون'!E:E,'قيم الأرصدة'!D28,'حركة المخزون'!H:H,'قيم الأرصدة'!$F$2)-SUMIFS('حركة المخزون'!F:F,'حركة المخزون'!E:E,'قيم الأرصدة'!D28,'حركة المخزون'!G:G,'قيم الأرصدة'!$F$2))*VLOOKUP(D28,'قاعدة البيانات'!G:J,2,0)</f>
        <v>0</v>
      </c>
      <c r="G28" s="25">
        <f>(SUMIFS('حركة المخزون'!F:F,'حركة المخزون'!E:E,'قيم الأرصدة'!D28,'حركة المخزون'!H:H,'قيم الأرصدة'!$F$2)-SUMIFS('حركة المخزون'!F:F,'حركة المخزون'!E:E,'قيم الأرصدة'!D28,'حركة المخزون'!G:G,'قيم الأرصدة'!$F$2))*VLOOKUP(D28,'قاعدة البيانات'!G:J,4,0)</f>
        <v>0</v>
      </c>
    </row>
    <row r="29" spans="2:29" s="15" customFormat="1" ht="24" customHeight="1" x14ac:dyDescent="0.2">
      <c r="B29" s="23">
        <v>26</v>
      </c>
      <c r="C29" s="22" t="str">
        <f>VLOOKUP(B29,'قاعدة البيانات'!B:F,5,0)</f>
        <v xml:space="preserve"> </v>
      </c>
      <c r="D29" s="22" t="str">
        <f>VLOOKUP(C29,'قاعدة البيانات'!F:G,2,0)</f>
        <v/>
      </c>
      <c r="E29" s="24"/>
      <c r="F29" s="25">
        <f>(SUMIFS('حركة المخزون'!F:F,'حركة المخزون'!E:E,'قيم الأرصدة'!D29,'حركة المخزون'!H:H,'قيم الأرصدة'!$F$2)-SUMIFS('حركة المخزون'!F:F,'حركة المخزون'!E:E,'قيم الأرصدة'!D29,'حركة المخزون'!G:G,'قيم الأرصدة'!$F$2))*VLOOKUP(D29,'قاعدة البيانات'!G:J,2,0)</f>
        <v>0</v>
      </c>
      <c r="G29" s="25">
        <f>(SUMIFS('حركة المخزون'!F:F,'حركة المخزون'!E:E,'قيم الأرصدة'!D29,'حركة المخزون'!H:H,'قيم الأرصدة'!$F$2)-SUMIFS('حركة المخزون'!F:F,'حركة المخزون'!E:E,'قيم الأرصدة'!D29,'حركة المخزون'!G:G,'قيم الأرصدة'!$F$2))*VLOOKUP(D29,'قاعدة البيانات'!G:J,4,0)</f>
        <v>0</v>
      </c>
    </row>
    <row r="30" spans="2:29" s="15" customFormat="1" ht="24" customHeight="1" x14ac:dyDescent="0.2">
      <c r="B30" s="22">
        <v>27</v>
      </c>
      <c r="C30" s="22" t="str">
        <f>VLOOKUP(B30,'قاعدة البيانات'!B:F,5,0)</f>
        <v xml:space="preserve"> </v>
      </c>
      <c r="D30" s="22" t="str">
        <f>VLOOKUP(C30,'قاعدة البيانات'!F:G,2,0)</f>
        <v/>
      </c>
      <c r="E30" s="24"/>
      <c r="F30" s="25">
        <f>(SUMIFS('حركة المخزون'!F:F,'حركة المخزون'!E:E,'قيم الأرصدة'!D30,'حركة المخزون'!H:H,'قيم الأرصدة'!$F$2)-SUMIFS('حركة المخزون'!F:F,'حركة المخزون'!E:E,'قيم الأرصدة'!D30,'حركة المخزون'!G:G,'قيم الأرصدة'!$F$2))*VLOOKUP(D30,'قاعدة البيانات'!G:J,2,0)</f>
        <v>0</v>
      </c>
      <c r="G30" s="25">
        <f>(SUMIFS('حركة المخزون'!F:F,'حركة المخزون'!E:E,'قيم الأرصدة'!D30,'حركة المخزون'!H:H,'قيم الأرصدة'!$F$2)-SUMIFS('حركة المخزون'!F:F,'حركة المخزون'!E:E,'قيم الأرصدة'!D30,'حركة المخزون'!G:G,'قيم الأرصدة'!$F$2))*VLOOKUP(D30,'قاعدة البيانات'!G:J,4,0)</f>
        <v>0</v>
      </c>
    </row>
    <row r="31" spans="2:29" s="15" customFormat="1" ht="24" customHeight="1" x14ac:dyDescent="0.2">
      <c r="B31" s="22">
        <v>28</v>
      </c>
      <c r="C31" s="22" t="str">
        <f>VLOOKUP(B31,'قاعدة البيانات'!B:F,5,0)</f>
        <v xml:space="preserve"> </v>
      </c>
      <c r="D31" s="22" t="str">
        <f>VLOOKUP(C31,'قاعدة البيانات'!F:G,2,0)</f>
        <v/>
      </c>
      <c r="E31" s="24"/>
      <c r="F31" s="25">
        <f>(SUMIFS('حركة المخزون'!F:F,'حركة المخزون'!E:E,'قيم الأرصدة'!D31,'حركة المخزون'!H:H,'قيم الأرصدة'!$F$2)-SUMIFS('حركة المخزون'!F:F,'حركة المخزون'!E:E,'قيم الأرصدة'!D31,'حركة المخزون'!G:G,'قيم الأرصدة'!$F$2))*VLOOKUP(D31,'قاعدة البيانات'!G:J,2,0)</f>
        <v>0</v>
      </c>
      <c r="G31" s="25">
        <f>(SUMIFS('حركة المخزون'!F:F,'حركة المخزون'!E:E,'قيم الأرصدة'!D31,'حركة المخزون'!H:H,'قيم الأرصدة'!$F$2)-SUMIFS('حركة المخزون'!F:F,'حركة المخزون'!E:E,'قيم الأرصدة'!D31,'حركة المخزون'!G:G,'قيم الأرصدة'!$F$2))*VLOOKUP(D31,'قاعدة البيانات'!G:J,4,0)</f>
        <v>0</v>
      </c>
    </row>
    <row r="32" spans="2:29" s="15" customFormat="1" ht="24" customHeight="1" x14ac:dyDescent="0.2">
      <c r="B32" s="23">
        <v>29</v>
      </c>
      <c r="C32" s="22" t="str">
        <f>VLOOKUP(B32,'قاعدة البيانات'!B:F,5,0)</f>
        <v xml:space="preserve"> </v>
      </c>
      <c r="D32" s="22" t="str">
        <f>VLOOKUP(C32,'قاعدة البيانات'!F:G,2,0)</f>
        <v/>
      </c>
      <c r="E32" s="24"/>
      <c r="F32" s="25">
        <f>(SUMIFS('حركة المخزون'!F:F,'حركة المخزون'!E:E,'قيم الأرصدة'!D32,'حركة المخزون'!H:H,'قيم الأرصدة'!$F$2)-SUMIFS('حركة المخزون'!F:F,'حركة المخزون'!E:E,'قيم الأرصدة'!D32,'حركة المخزون'!G:G,'قيم الأرصدة'!$F$2))*VLOOKUP(D32,'قاعدة البيانات'!G:J,2,0)</f>
        <v>0</v>
      </c>
      <c r="G32" s="25">
        <f>(SUMIFS('حركة المخزون'!F:F,'حركة المخزون'!E:E,'قيم الأرصدة'!D32,'حركة المخزون'!H:H,'قيم الأرصدة'!$F$2)-SUMIFS('حركة المخزون'!F:F,'حركة المخزون'!E:E,'قيم الأرصدة'!D32,'حركة المخزون'!G:G,'قيم الأرصدة'!$F$2))*VLOOKUP(D32,'قاعدة البيانات'!G:J,4,0)</f>
        <v>0</v>
      </c>
    </row>
    <row r="33" spans="2:7" s="15" customFormat="1" ht="24" customHeight="1" x14ac:dyDescent="0.2">
      <c r="B33" s="22">
        <v>30</v>
      </c>
      <c r="C33" s="22" t="str">
        <f>VLOOKUP(B33,'قاعدة البيانات'!B:F,5,0)</f>
        <v xml:space="preserve"> </v>
      </c>
      <c r="D33" s="22" t="str">
        <f>VLOOKUP(C33,'قاعدة البيانات'!F:G,2,0)</f>
        <v/>
      </c>
      <c r="E33" s="24"/>
      <c r="F33" s="25">
        <f>(SUMIFS('حركة المخزون'!F:F,'حركة المخزون'!E:E,'قيم الأرصدة'!D33,'حركة المخزون'!H:H,'قيم الأرصدة'!$F$2)-SUMIFS('حركة المخزون'!F:F,'حركة المخزون'!E:E,'قيم الأرصدة'!D33,'حركة المخزون'!G:G,'قيم الأرصدة'!$F$2))*VLOOKUP(D33,'قاعدة البيانات'!G:J,2,0)</f>
        <v>0</v>
      </c>
      <c r="G33" s="25">
        <f>(SUMIFS('حركة المخزون'!F:F,'حركة المخزون'!E:E,'قيم الأرصدة'!D33,'حركة المخزون'!H:H,'قيم الأرصدة'!$F$2)-SUMIFS('حركة المخزون'!F:F,'حركة المخزون'!E:E,'قيم الأرصدة'!D33,'حركة المخزون'!G:G,'قيم الأرصدة'!$F$2))*VLOOKUP(D33,'قاعدة البيانات'!G:J,4,0)</f>
        <v>0</v>
      </c>
    </row>
    <row r="34" spans="2:7" s="15" customFormat="1" ht="24" customHeight="1" x14ac:dyDescent="0.2">
      <c r="B34" s="22">
        <v>31</v>
      </c>
      <c r="C34" s="22" t="str">
        <f>VLOOKUP(B34,'قاعدة البيانات'!B:F,5,0)</f>
        <v xml:space="preserve"> </v>
      </c>
      <c r="D34" s="22" t="str">
        <f>VLOOKUP(C34,'قاعدة البيانات'!F:G,2,0)</f>
        <v/>
      </c>
      <c r="E34" s="24"/>
      <c r="F34" s="25">
        <f>(SUMIFS('حركة المخزون'!F:F,'حركة المخزون'!E:E,'قيم الأرصدة'!D34,'حركة المخزون'!H:H,'قيم الأرصدة'!$F$2)-SUMIFS('حركة المخزون'!F:F,'حركة المخزون'!E:E,'قيم الأرصدة'!D34,'حركة المخزون'!G:G,'قيم الأرصدة'!$F$2))*VLOOKUP(D34,'قاعدة البيانات'!G:J,2,0)</f>
        <v>0</v>
      </c>
      <c r="G34" s="25">
        <f>(SUMIFS('حركة المخزون'!F:F,'حركة المخزون'!E:E,'قيم الأرصدة'!D34,'حركة المخزون'!H:H,'قيم الأرصدة'!$F$2)-SUMIFS('حركة المخزون'!F:F,'حركة المخزون'!E:E,'قيم الأرصدة'!D34,'حركة المخزون'!G:G,'قيم الأرصدة'!$F$2))*VLOOKUP(D34,'قاعدة البيانات'!G:J,4,0)</f>
        <v>0</v>
      </c>
    </row>
    <row r="35" spans="2:7" s="15" customFormat="1" ht="24" customHeight="1" x14ac:dyDescent="0.2">
      <c r="B35" s="23">
        <v>32</v>
      </c>
      <c r="C35" s="22" t="str">
        <f>VLOOKUP(B35,'قاعدة البيانات'!B:F,5,0)</f>
        <v xml:space="preserve"> </v>
      </c>
      <c r="D35" s="22" t="str">
        <f>VLOOKUP(C35,'قاعدة البيانات'!F:G,2,0)</f>
        <v/>
      </c>
      <c r="E35" s="24"/>
      <c r="F35" s="25">
        <f>(SUMIFS('حركة المخزون'!F:F,'حركة المخزون'!E:E,'قيم الأرصدة'!D35,'حركة المخزون'!H:H,'قيم الأرصدة'!$F$2)-SUMIFS('حركة المخزون'!F:F,'حركة المخزون'!E:E,'قيم الأرصدة'!D35,'حركة المخزون'!G:G,'قيم الأرصدة'!$F$2))*VLOOKUP(D35,'قاعدة البيانات'!G:J,2,0)</f>
        <v>0</v>
      </c>
      <c r="G35" s="25">
        <f>(SUMIFS('حركة المخزون'!F:F,'حركة المخزون'!E:E,'قيم الأرصدة'!D35,'حركة المخزون'!H:H,'قيم الأرصدة'!$F$2)-SUMIFS('حركة المخزون'!F:F,'حركة المخزون'!E:E,'قيم الأرصدة'!D35,'حركة المخزون'!G:G,'قيم الأرصدة'!$F$2))*VLOOKUP(D35,'قاعدة البيانات'!G:J,4,0)</f>
        <v>0</v>
      </c>
    </row>
    <row r="36" spans="2:7" s="15" customFormat="1" ht="24" customHeight="1" x14ac:dyDescent="0.2">
      <c r="B36" s="22">
        <v>33</v>
      </c>
      <c r="C36" s="22" t="str">
        <f>VLOOKUP(B36,'قاعدة البيانات'!B:F,5,0)</f>
        <v xml:space="preserve"> </v>
      </c>
      <c r="D36" s="22" t="str">
        <f>VLOOKUP(C36,'قاعدة البيانات'!F:G,2,0)</f>
        <v/>
      </c>
      <c r="E36" s="24"/>
      <c r="F36" s="25">
        <f>(SUMIFS('حركة المخزون'!F:F,'حركة المخزون'!E:E,'قيم الأرصدة'!D36,'حركة المخزون'!H:H,'قيم الأرصدة'!$F$2)-SUMIFS('حركة المخزون'!F:F,'حركة المخزون'!E:E,'قيم الأرصدة'!D36,'حركة المخزون'!G:G,'قيم الأرصدة'!$F$2))*VLOOKUP(D36,'قاعدة البيانات'!G:J,2,0)</f>
        <v>0</v>
      </c>
      <c r="G36" s="25">
        <f>(SUMIFS('حركة المخزون'!F:F,'حركة المخزون'!E:E,'قيم الأرصدة'!D36,'حركة المخزون'!H:H,'قيم الأرصدة'!$F$2)-SUMIFS('حركة المخزون'!F:F,'حركة المخزون'!E:E,'قيم الأرصدة'!D36,'حركة المخزون'!G:G,'قيم الأرصدة'!$F$2))*VLOOKUP(D36,'قاعدة البيانات'!G:J,4,0)</f>
        <v>0</v>
      </c>
    </row>
    <row r="37" spans="2:7" s="15" customFormat="1" ht="24" customHeight="1" x14ac:dyDescent="0.2">
      <c r="B37" s="22">
        <v>34</v>
      </c>
      <c r="C37" s="22" t="str">
        <f>VLOOKUP(B37,'قاعدة البيانات'!B:F,5,0)</f>
        <v xml:space="preserve"> </v>
      </c>
      <c r="D37" s="22" t="str">
        <f>VLOOKUP(C37,'قاعدة البيانات'!F:G,2,0)</f>
        <v/>
      </c>
      <c r="E37" s="24"/>
      <c r="F37" s="25">
        <f>(SUMIFS('حركة المخزون'!F:F,'حركة المخزون'!E:E,'قيم الأرصدة'!D37,'حركة المخزون'!H:H,'قيم الأرصدة'!$F$2)-SUMIFS('حركة المخزون'!F:F,'حركة المخزون'!E:E,'قيم الأرصدة'!D37,'حركة المخزون'!G:G,'قيم الأرصدة'!$F$2))*VLOOKUP(D37,'قاعدة البيانات'!G:J,2,0)</f>
        <v>0</v>
      </c>
      <c r="G37" s="25">
        <f>(SUMIFS('حركة المخزون'!F:F,'حركة المخزون'!E:E,'قيم الأرصدة'!D37,'حركة المخزون'!H:H,'قيم الأرصدة'!$F$2)-SUMIFS('حركة المخزون'!F:F,'حركة المخزون'!E:E,'قيم الأرصدة'!D37,'حركة المخزون'!G:G,'قيم الأرصدة'!$F$2))*VLOOKUP(D37,'قاعدة البيانات'!G:J,4,0)</f>
        <v>0</v>
      </c>
    </row>
    <row r="38" spans="2:7" s="15" customFormat="1" ht="24" customHeight="1" x14ac:dyDescent="0.2">
      <c r="B38" s="23">
        <v>35</v>
      </c>
      <c r="C38" s="22" t="str">
        <f>VLOOKUP(B38,'قاعدة البيانات'!B:F,5,0)</f>
        <v xml:space="preserve"> </v>
      </c>
      <c r="D38" s="22" t="str">
        <f>VLOOKUP(C38,'قاعدة البيانات'!F:G,2,0)</f>
        <v/>
      </c>
      <c r="E38" s="24"/>
      <c r="F38" s="25">
        <f>(SUMIFS('حركة المخزون'!F:F,'حركة المخزون'!E:E,'قيم الأرصدة'!D38,'حركة المخزون'!H:H,'قيم الأرصدة'!$F$2)-SUMIFS('حركة المخزون'!F:F,'حركة المخزون'!E:E,'قيم الأرصدة'!D38,'حركة المخزون'!G:G,'قيم الأرصدة'!$F$2))*VLOOKUP(D38,'قاعدة البيانات'!G:J,2,0)</f>
        <v>0</v>
      </c>
      <c r="G38" s="25">
        <f>(SUMIFS('حركة المخزون'!F:F,'حركة المخزون'!E:E,'قيم الأرصدة'!D38,'حركة المخزون'!H:H,'قيم الأرصدة'!$F$2)-SUMIFS('حركة المخزون'!F:F,'حركة المخزون'!E:E,'قيم الأرصدة'!D38,'حركة المخزون'!G:G,'قيم الأرصدة'!$F$2))*VLOOKUP(D38,'قاعدة البيانات'!G:J,4,0)</f>
        <v>0</v>
      </c>
    </row>
    <row r="39" spans="2:7" s="15" customFormat="1" ht="24" customHeight="1" x14ac:dyDescent="0.2">
      <c r="B39" s="22">
        <v>36</v>
      </c>
      <c r="C39" s="22" t="str">
        <f>VLOOKUP(B39,'قاعدة البيانات'!B:F,5,0)</f>
        <v xml:space="preserve"> </v>
      </c>
      <c r="D39" s="22" t="str">
        <f>VLOOKUP(C39,'قاعدة البيانات'!F:G,2,0)</f>
        <v/>
      </c>
      <c r="E39" s="24"/>
      <c r="F39" s="25">
        <f>(SUMIFS('حركة المخزون'!F:F,'حركة المخزون'!E:E,'قيم الأرصدة'!D39,'حركة المخزون'!H:H,'قيم الأرصدة'!$F$2)-SUMIFS('حركة المخزون'!F:F,'حركة المخزون'!E:E,'قيم الأرصدة'!D39,'حركة المخزون'!G:G,'قيم الأرصدة'!$F$2))*VLOOKUP(D39,'قاعدة البيانات'!G:J,2,0)</f>
        <v>0</v>
      </c>
      <c r="G39" s="25">
        <f>(SUMIFS('حركة المخزون'!F:F,'حركة المخزون'!E:E,'قيم الأرصدة'!D39,'حركة المخزون'!H:H,'قيم الأرصدة'!$F$2)-SUMIFS('حركة المخزون'!F:F,'حركة المخزون'!E:E,'قيم الأرصدة'!D39,'حركة المخزون'!G:G,'قيم الأرصدة'!$F$2))*VLOOKUP(D39,'قاعدة البيانات'!G:J,4,0)</f>
        <v>0</v>
      </c>
    </row>
    <row r="40" spans="2:7" s="15" customFormat="1" ht="24" customHeight="1" x14ac:dyDescent="0.2">
      <c r="B40" s="22">
        <v>37</v>
      </c>
      <c r="C40" s="22" t="str">
        <f>VLOOKUP(B40,'قاعدة البيانات'!B:F,5,0)</f>
        <v xml:space="preserve"> </v>
      </c>
      <c r="D40" s="22" t="str">
        <f>VLOOKUP(C40,'قاعدة البيانات'!F:G,2,0)</f>
        <v/>
      </c>
      <c r="E40" s="24"/>
      <c r="F40" s="25">
        <f>(SUMIFS('حركة المخزون'!F:F,'حركة المخزون'!E:E,'قيم الأرصدة'!D40,'حركة المخزون'!H:H,'قيم الأرصدة'!$F$2)-SUMIFS('حركة المخزون'!F:F,'حركة المخزون'!E:E,'قيم الأرصدة'!D40,'حركة المخزون'!G:G,'قيم الأرصدة'!$F$2))*VLOOKUP(D40,'قاعدة البيانات'!G:J,2,0)</f>
        <v>0</v>
      </c>
      <c r="G40" s="25">
        <f>(SUMIFS('حركة المخزون'!F:F,'حركة المخزون'!E:E,'قيم الأرصدة'!D40,'حركة المخزون'!H:H,'قيم الأرصدة'!$F$2)-SUMIFS('حركة المخزون'!F:F,'حركة المخزون'!E:E,'قيم الأرصدة'!D40,'حركة المخزون'!G:G,'قيم الأرصدة'!$F$2))*VLOOKUP(D40,'قاعدة البيانات'!G:J,4,0)</f>
        <v>0</v>
      </c>
    </row>
    <row r="41" spans="2:7" s="15" customFormat="1" ht="24" customHeight="1" x14ac:dyDescent="0.2">
      <c r="B41" s="23">
        <v>38</v>
      </c>
      <c r="C41" s="22" t="str">
        <f>VLOOKUP(B41,'قاعدة البيانات'!B:F,5,0)</f>
        <v xml:space="preserve"> </v>
      </c>
      <c r="D41" s="22" t="str">
        <f>VLOOKUP(C41,'قاعدة البيانات'!F:G,2,0)</f>
        <v/>
      </c>
      <c r="E41" s="24"/>
      <c r="F41" s="25">
        <f>(SUMIFS('حركة المخزون'!F:F,'حركة المخزون'!E:E,'قيم الأرصدة'!D41,'حركة المخزون'!H:H,'قيم الأرصدة'!$F$2)-SUMIFS('حركة المخزون'!F:F,'حركة المخزون'!E:E,'قيم الأرصدة'!D41,'حركة المخزون'!G:G,'قيم الأرصدة'!$F$2))*VLOOKUP(D41,'قاعدة البيانات'!G:J,2,0)</f>
        <v>0</v>
      </c>
      <c r="G41" s="25">
        <f>(SUMIFS('حركة المخزون'!F:F,'حركة المخزون'!E:E,'قيم الأرصدة'!D41,'حركة المخزون'!H:H,'قيم الأرصدة'!$F$2)-SUMIFS('حركة المخزون'!F:F,'حركة المخزون'!E:E,'قيم الأرصدة'!D41,'حركة المخزون'!G:G,'قيم الأرصدة'!$F$2))*VLOOKUP(D41,'قاعدة البيانات'!G:J,4,0)</f>
        <v>0</v>
      </c>
    </row>
    <row r="42" spans="2:7" s="15" customFormat="1" ht="24" customHeight="1" x14ac:dyDescent="0.2">
      <c r="B42" s="22">
        <v>39</v>
      </c>
      <c r="C42" s="22" t="str">
        <f>VLOOKUP(B42,'قاعدة البيانات'!B:F,5,0)</f>
        <v xml:space="preserve"> </v>
      </c>
      <c r="D42" s="22" t="str">
        <f>VLOOKUP(C42,'قاعدة البيانات'!F:G,2,0)</f>
        <v/>
      </c>
      <c r="E42" s="24"/>
      <c r="F42" s="25">
        <f>(SUMIFS('حركة المخزون'!F:F,'حركة المخزون'!E:E,'قيم الأرصدة'!D42,'حركة المخزون'!H:H,'قيم الأرصدة'!$F$2)-SUMIFS('حركة المخزون'!F:F,'حركة المخزون'!E:E,'قيم الأرصدة'!D42,'حركة المخزون'!G:G,'قيم الأرصدة'!$F$2))*VLOOKUP(D42,'قاعدة البيانات'!G:J,2,0)</f>
        <v>0</v>
      </c>
      <c r="G42" s="25">
        <f>(SUMIFS('حركة المخزون'!F:F,'حركة المخزون'!E:E,'قيم الأرصدة'!D42,'حركة المخزون'!H:H,'قيم الأرصدة'!$F$2)-SUMIFS('حركة المخزون'!F:F,'حركة المخزون'!E:E,'قيم الأرصدة'!D42,'حركة المخزون'!G:G,'قيم الأرصدة'!$F$2))*VLOOKUP(D42,'قاعدة البيانات'!G:J,4,0)</f>
        <v>0</v>
      </c>
    </row>
    <row r="43" spans="2:7" s="15" customFormat="1" ht="24" customHeight="1" x14ac:dyDescent="0.2">
      <c r="B43" s="22">
        <v>40</v>
      </c>
      <c r="C43" s="22" t="str">
        <f>VLOOKUP(B43,'قاعدة البيانات'!B:F,5,0)</f>
        <v xml:space="preserve"> </v>
      </c>
      <c r="D43" s="22" t="str">
        <f>VLOOKUP(C43,'قاعدة البيانات'!F:G,2,0)</f>
        <v/>
      </c>
      <c r="E43" s="24"/>
      <c r="F43" s="25">
        <f>(SUMIFS('حركة المخزون'!F:F,'حركة المخزون'!E:E,'قيم الأرصدة'!D43,'حركة المخزون'!H:H,'قيم الأرصدة'!$F$2)-SUMIFS('حركة المخزون'!F:F,'حركة المخزون'!E:E,'قيم الأرصدة'!D43,'حركة المخزون'!G:G,'قيم الأرصدة'!$F$2))*VLOOKUP(D43,'قاعدة البيانات'!G:J,2,0)</f>
        <v>0</v>
      </c>
      <c r="G43" s="25">
        <f>(SUMIFS('حركة المخزون'!F:F,'حركة المخزون'!E:E,'قيم الأرصدة'!D43,'حركة المخزون'!H:H,'قيم الأرصدة'!$F$2)-SUMIFS('حركة المخزون'!F:F,'حركة المخزون'!E:E,'قيم الأرصدة'!D43,'حركة المخزون'!G:G,'قيم الأرصدة'!$F$2))*VLOOKUP(D43,'قاعدة البيانات'!G:J,4,0)</f>
        <v>0</v>
      </c>
    </row>
    <row r="44" spans="2:7" s="15" customFormat="1" ht="24" customHeight="1" x14ac:dyDescent="0.2">
      <c r="B44" s="23">
        <v>41</v>
      </c>
      <c r="C44" s="22" t="str">
        <f>VLOOKUP(B44,'قاعدة البيانات'!B:F,5,0)</f>
        <v xml:space="preserve"> </v>
      </c>
      <c r="D44" s="22" t="str">
        <f>VLOOKUP(C44,'قاعدة البيانات'!F:G,2,0)</f>
        <v/>
      </c>
      <c r="E44" s="24"/>
      <c r="F44" s="25">
        <f>(SUMIFS('حركة المخزون'!F:F,'حركة المخزون'!E:E,'قيم الأرصدة'!D44,'حركة المخزون'!H:H,'قيم الأرصدة'!$F$2)-SUMIFS('حركة المخزون'!F:F,'حركة المخزون'!E:E,'قيم الأرصدة'!D44,'حركة المخزون'!G:G,'قيم الأرصدة'!$F$2))*VLOOKUP(D44,'قاعدة البيانات'!G:J,2,0)</f>
        <v>0</v>
      </c>
      <c r="G44" s="25">
        <f>(SUMIFS('حركة المخزون'!F:F,'حركة المخزون'!E:E,'قيم الأرصدة'!D44,'حركة المخزون'!H:H,'قيم الأرصدة'!$F$2)-SUMIFS('حركة المخزون'!F:F,'حركة المخزون'!E:E,'قيم الأرصدة'!D44,'حركة المخزون'!G:G,'قيم الأرصدة'!$F$2))*VLOOKUP(D44,'قاعدة البيانات'!G:J,4,0)</f>
        <v>0</v>
      </c>
    </row>
    <row r="45" spans="2:7" s="15" customFormat="1" ht="24" customHeight="1" x14ac:dyDescent="0.2">
      <c r="B45" s="22">
        <v>42</v>
      </c>
      <c r="C45" s="22" t="str">
        <f>VLOOKUP(B45,'قاعدة البيانات'!B:F,5,0)</f>
        <v xml:space="preserve"> </v>
      </c>
      <c r="D45" s="22" t="str">
        <f>VLOOKUP(C45,'قاعدة البيانات'!F:G,2,0)</f>
        <v/>
      </c>
      <c r="E45" s="24"/>
      <c r="F45" s="25">
        <f>(SUMIFS('حركة المخزون'!F:F,'حركة المخزون'!E:E,'قيم الأرصدة'!D45,'حركة المخزون'!H:H,'قيم الأرصدة'!$F$2)-SUMIFS('حركة المخزون'!F:F,'حركة المخزون'!E:E,'قيم الأرصدة'!D45,'حركة المخزون'!G:G,'قيم الأرصدة'!$F$2))*VLOOKUP(D45,'قاعدة البيانات'!G:J,2,0)</f>
        <v>0</v>
      </c>
      <c r="G45" s="25">
        <f>(SUMIFS('حركة المخزون'!F:F,'حركة المخزون'!E:E,'قيم الأرصدة'!D45,'حركة المخزون'!H:H,'قيم الأرصدة'!$F$2)-SUMIFS('حركة المخزون'!F:F,'حركة المخزون'!E:E,'قيم الأرصدة'!D45,'حركة المخزون'!G:G,'قيم الأرصدة'!$F$2))*VLOOKUP(D45,'قاعدة البيانات'!G:J,4,0)</f>
        <v>0</v>
      </c>
    </row>
    <row r="46" spans="2:7" s="15" customFormat="1" ht="24" customHeight="1" x14ac:dyDescent="0.2">
      <c r="B46" s="22">
        <v>43</v>
      </c>
      <c r="C46" s="22" t="str">
        <f>VLOOKUP(B46,'قاعدة البيانات'!B:F,5,0)</f>
        <v xml:space="preserve"> </v>
      </c>
      <c r="D46" s="22" t="str">
        <f>VLOOKUP(C46,'قاعدة البيانات'!F:G,2,0)</f>
        <v/>
      </c>
      <c r="E46" s="24"/>
      <c r="F46" s="25">
        <f>(SUMIFS('حركة المخزون'!F:F,'حركة المخزون'!E:E,'قيم الأرصدة'!D46,'حركة المخزون'!H:H,'قيم الأرصدة'!$F$2)-SUMIFS('حركة المخزون'!F:F,'حركة المخزون'!E:E,'قيم الأرصدة'!D46,'حركة المخزون'!G:G,'قيم الأرصدة'!$F$2))*VLOOKUP(D46,'قاعدة البيانات'!G:J,2,0)</f>
        <v>0</v>
      </c>
      <c r="G46" s="25">
        <f>(SUMIFS('حركة المخزون'!F:F,'حركة المخزون'!E:E,'قيم الأرصدة'!D46,'حركة المخزون'!H:H,'قيم الأرصدة'!$F$2)-SUMIFS('حركة المخزون'!F:F,'حركة المخزون'!E:E,'قيم الأرصدة'!D46,'حركة المخزون'!G:G,'قيم الأرصدة'!$F$2))*VLOOKUP(D46,'قاعدة البيانات'!G:J,4,0)</f>
        <v>0</v>
      </c>
    </row>
    <row r="47" spans="2:7" s="15" customFormat="1" ht="24" customHeight="1" x14ac:dyDescent="0.2">
      <c r="B47" s="23">
        <v>44</v>
      </c>
      <c r="C47" s="22" t="str">
        <f>VLOOKUP(B47,'قاعدة البيانات'!B:F,5,0)</f>
        <v xml:space="preserve"> </v>
      </c>
      <c r="D47" s="22" t="str">
        <f>VLOOKUP(C47,'قاعدة البيانات'!F:G,2,0)</f>
        <v/>
      </c>
      <c r="E47" s="24"/>
      <c r="F47" s="25">
        <f>(SUMIFS('حركة المخزون'!F:F,'حركة المخزون'!E:E,'قيم الأرصدة'!D47,'حركة المخزون'!H:H,'قيم الأرصدة'!$F$2)-SUMIFS('حركة المخزون'!F:F,'حركة المخزون'!E:E,'قيم الأرصدة'!D47,'حركة المخزون'!G:G,'قيم الأرصدة'!$F$2))*VLOOKUP(D47,'قاعدة البيانات'!G:J,2,0)</f>
        <v>0</v>
      </c>
      <c r="G47" s="25">
        <f>(SUMIFS('حركة المخزون'!F:F,'حركة المخزون'!E:E,'قيم الأرصدة'!D47,'حركة المخزون'!H:H,'قيم الأرصدة'!$F$2)-SUMIFS('حركة المخزون'!F:F,'حركة المخزون'!E:E,'قيم الأرصدة'!D47,'حركة المخزون'!G:G,'قيم الأرصدة'!$F$2))*VLOOKUP(D47,'قاعدة البيانات'!G:J,4,0)</f>
        <v>0</v>
      </c>
    </row>
    <row r="48" spans="2:7" s="15" customFormat="1" ht="24" customHeight="1" x14ac:dyDescent="0.2">
      <c r="B48" s="22">
        <v>45</v>
      </c>
      <c r="C48" s="22" t="str">
        <f>VLOOKUP(B48,'قاعدة البيانات'!B:F,5,0)</f>
        <v xml:space="preserve"> </v>
      </c>
      <c r="D48" s="22" t="str">
        <f>VLOOKUP(C48,'قاعدة البيانات'!F:G,2,0)</f>
        <v/>
      </c>
      <c r="E48" s="24"/>
      <c r="F48" s="25">
        <f>(SUMIFS('حركة المخزون'!F:F,'حركة المخزون'!E:E,'قيم الأرصدة'!D48,'حركة المخزون'!H:H,'قيم الأرصدة'!$F$2)-SUMIFS('حركة المخزون'!F:F,'حركة المخزون'!E:E,'قيم الأرصدة'!D48,'حركة المخزون'!G:G,'قيم الأرصدة'!$F$2))*VLOOKUP(D48,'قاعدة البيانات'!G:J,2,0)</f>
        <v>0</v>
      </c>
      <c r="G48" s="25">
        <f>(SUMIFS('حركة المخزون'!F:F,'حركة المخزون'!E:E,'قيم الأرصدة'!D48,'حركة المخزون'!H:H,'قيم الأرصدة'!$F$2)-SUMIFS('حركة المخزون'!F:F,'حركة المخزون'!E:E,'قيم الأرصدة'!D48,'حركة المخزون'!G:G,'قيم الأرصدة'!$F$2))*VLOOKUP(D48,'قاعدة البيانات'!G:J,4,0)</f>
        <v>0</v>
      </c>
    </row>
    <row r="49" spans="2:7" s="15" customFormat="1" ht="24" customHeight="1" x14ac:dyDescent="0.2">
      <c r="B49" s="22">
        <v>46</v>
      </c>
      <c r="C49" s="22" t="str">
        <f>VLOOKUP(B49,'قاعدة البيانات'!B:F,5,0)</f>
        <v xml:space="preserve"> </v>
      </c>
      <c r="D49" s="22" t="str">
        <f>VLOOKUP(C49,'قاعدة البيانات'!F:G,2,0)</f>
        <v/>
      </c>
      <c r="E49" s="24"/>
      <c r="F49" s="25">
        <f>(SUMIFS('حركة المخزون'!F:F,'حركة المخزون'!E:E,'قيم الأرصدة'!D49,'حركة المخزون'!H:H,'قيم الأرصدة'!$F$2)-SUMIFS('حركة المخزون'!F:F,'حركة المخزون'!E:E,'قيم الأرصدة'!D49,'حركة المخزون'!G:G,'قيم الأرصدة'!$F$2))*VLOOKUP(D49,'قاعدة البيانات'!G:J,2,0)</f>
        <v>0</v>
      </c>
      <c r="G49" s="25">
        <f>(SUMIFS('حركة المخزون'!F:F,'حركة المخزون'!E:E,'قيم الأرصدة'!D49,'حركة المخزون'!H:H,'قيم الأرصدة'!$F$2)-SUMIFS('حركة المخزون'!F:F,'حركة المخزون'!E:E,'قيم الأرصدة'!D49,'حركة المخزون'!G:G,'قيم الأرصدة'!$F$2))*VLOOKUP(D49,'قاعدة البيانات'!G:J,4,0)</f>
        <v>0</v>
      </c>
    </row>
    <row r="50" spans="2:7" s="15" customFormat="1" ht="24" customHeight="1" x14ac:dyDescent="0.2">
      <c r="B50" s="23">
        <v>47</v>
      </c>
      <c r="C50" s="22" t="str">
        <f>VLOOKUP(B50,'قاعدة البيانات'!B:F,5,0)</f>
        <v xml:space="preserve"> </v>
      </c>
      <c r="D50" s="22" t="str">
        <f>VLOOKUP(C50,'قاعدة البيانات'!F:G,2,0)</f>
        <v/>
      </c>
      <c r="E50" s="24"/>
      <c r="F50" s="25">
        <f>(SUMIFS('حركة المخزون'!F:F,'حركة المخزون'!E:E,'قيم الأرصدة'!D50,'حركة المخزون'!H:H,'قيم الأرصدة'!$F$2)-SUMIFS('حركة المخزون'!F:F,'حركة المخزون'!E:E,'قيم الأرصدة'!D50,'حركة المخزون'!G:G,'قيم الأرصدة'!$F$2))*VLOOKUP(D50,'قاعدة البيانات'!G:J,2,0)</f>
        <v>0</v>
      </c>
      <c r="G50" s="25">
        <f>(SUMIFS('حركة المخزون'!F:F,'حركة المخزون'!E:E,'قيم الأرصدة'!D50,'حركة المخزون'!H:H,'قيم الأرصدة'!$F$2)-SUMIFS('حركة المخزون'!F:F,'حركة المخزون'!E:E,'قيم الأرصدة'!D50,'حركة المخزون'!G:G,'قيم الأرصدة'!$F$2))*VLOOKUP(D50,'قاعدة البيانات'!G:J,4,0)</f>
        <v>0</v>
      </c>
    </row>
    <row r="51" spans="2:7" s="15" customFormat="1" ht="24" customHeight="1" x14ac:dyDescent="0.2">
      <c r="B51" s="22">
        <v>48</v>
      </c>
      <c r="C51" s="22" t="str">
        <f>VLOOKUP(B51,'قاعدة البيانات'!B:F,5,0)</f>
        <v xml:space="preserve"> </v>
      </c>
      <c r="D51" s="22" t="str">
        <f>VLOOKUP(C51,'قاعدة البيانات'!F:G,2,0)</f>
        <v/>
      </c>
      <c r="E51" s="24"/>
      <c r="F51" s="25">
        <f>(SUMIFS('حركة المخزون'!F:F,'حركة المخزون'!E:E,'قيم الأرصدة'!D51,'حركة المخزون'!H:H,'قيم الأرصدة'!$F$2)-SUMIFS('حركة المخزون'!F:F,'حركة المخزون'!E:E,'قيم الأرصدة'!D51,'حركة المخزون'!G:G,'قيم الأرصدة'!$F$2))*VLOOKUP(D51,'قاعدة البيانات'!G:J,2,0)</f>
        <v>0</v>
      </c>
      <c r="G51" s="25">
        <f>(SUMIFS('حركة المخزون'!F:F,'حركة المخزون'!E:E,'قيم الأرصدة'!D51,'حركة المخزون'!H:H,'قيم الأرصدة'!$F$2)-SUMIFS('حركة المخزون'!F:F,'حركة المخزون'!E:E,'قيم الأرصدة'!D51,'حركة المخزون'!G:G,'قيم الأرصدة'!$F$2))*VLOOKUP(D51,'قاعدة البيانات'!G:J,4,0)</f>
        <v>0</v>
      </c>
    </row>
    <row r="52" spans="2:7" s="15" customFormat="1" ht="24" customHeight="1" x14ac:dyDescent="0.2">
      <c r="B52" s="22">
        <v>49</v>
      </c>
      <c r="C52" s="22" t="str">
        <f>VLOOKUP(B52,'قاعدة البيانات'!B:F,5,0)</f>
        <v xml:space="preserve"> </v>
      </c>
      <c r="D52" s="22" t="str">
        <f>VLOOKUP(C52,'قاعدة البيانات'!F:G,2,0)</f>
        <v/>
      </c>
      <c r="E52" s="24"/>
      <c r="F52" s="25">
        <f>(SUMIFS('حركة المخزون'!F:F,'حركة المخزون'!E:E,'قيم الأرصدة'!D52,'حركة المخزون'!H:H,'قيم الأرصدة'!$F$2)-SUMIFS('حركة المخزون'!F:F,'حركة المخزون'!E:E,'قيم الأرصدة'!D52,'حركة المخزون'!G:G,'قيم الأرصدة'!$F$2))*VLOOKUP(D52,'قاعدة البيانات'!G:J,2,0)</f>
        <v>0</v>
      </c>
      <c r="G52" s="25">
        <f>(SUMIFS('حركة المخزون'!F:F,'حركة المخزون'!E:E,'قيم الأرصدة'!D52,'حركة المخزون'!H:H,'قيم الأرصدة'!$F$2)-SUMIFS('حركة المخزون'!F:F,'حركة المخزون'!E:E,'قيم الأرصدة'!D52,'حركة المخزون'!G:G,'قيم الأرصدة'!$F$2))*VLOOKUP(D52,'قاعدة البيانات'!G:J,4,0)</f>
        <v>0</v>
      </c>
    </row>
    <row r="53" spans="2:7" s="15" customFormat="1" ht="24" customHeight="1" x14ac:dyDescent="0.2">
      <c r="B53" s="23">
        <v>50</v>
      </c>
      <c r="C53" s="22" t="str">
        <f>VLOOKUP(B53,'قاعدة البيانات'!B:F,5,0)</f>
        <v xml:space="preserve"> </v>
      </c>
      <c r="D53" s="22" t="str">
        <f>VLOOKUP(C53,'قاعدة البيانات'!F:G,2,0)</f>
        <v/>
      </c>
      <c r="E53" s="24"/>
      <c r="F53" s="25">
        <f>(SUMIFS('حركة المخزون'!F:F,'حركة المخزون'!E:E,'قيم الأرصدة'!D53,'حركة المخزون'!H:H,'قيم الأرصدة'!$F$2)-SUMIFS('حركة المخزون'!F:F,'حركة المخزون'!E:E,'قيم الأرصدة'!D53,'حركة المخزون'!G:G,'قيم الأرصدة'!$F$2))*VLOOKUP(D53,'قاعدة البيانات'!G:J,2,0)</f>
        <v>0</v>
      </c>
      <c r="G53" s="25">
        <f>(SUMIFS('حركة المخزون'!F:F,'حركة المخزون'!E:E,'قيم الأرصدة'!D53,'حركة المخزون'!H:H,'قيم الأرصدة'!$F$2)-SUMIFS('حركة المخزون'!F:F,'حركة المخزون'!E:E,'قيم الأرصدة'!D53,'حركة المخزون'!G:G,'قيم الأرصدة'!$F$2))*VLOOKUP(D53,'قاعدة البيانات'!G:J,4,0)</f>
        <v>0</v>
      </c>
    </row>
    <row r="54" spans="2:7" s="15" customFormat="1" ht="24" customHeight="1" x14ac:dyDescent="0.2">
      <c r="B54" s="22">
        <v>51</v>
      </c>
      <c r="C54" s="22" t="str">
        <f>VLOOKUP(B54,'قاعدة البيانات'!B:F,5,0)</f>
        <v xml:space="preserve"> </v>
      </c>
      <c r="D54" s="22" t="str">
        <f>VLOOKUP(C54,'قاعدة البيانات'!F:G,2,0)</f>
        <v/>
      </c>
      <c r="E54" s="24"/>
      <c r="F54" s="25">
        <f>(SUMIFS('حركة المخزون'!F:F,'حركة المخزون'!E:E,'قيم الأرصدة'!D54,'حركة المخزون'!H:H,'قيم الأرصدة'!$F$2)-SUMIFS('حركة المخزون'!F:F,'حركة المخزون'!E:E,'قيم الأرصدة'!D54,'حركة المخزون'!G:G,'قيم الأرصدة'!$F$2))*VLOOKUP(D54,'قاعدة البيانات'!G:J,2,0)</f>
        <v>0</v>
      </c>
      <c r="G54" s="25">
        <f>(SUMIFS('حركة المخزون'!F:F,'حركة المخزون'!E:E,'قيم الأرصدة'!D54,'حركة المخزون'!H:H,'قيم الأرصدة'!$F$2)-SUMIFS('حركة المخزون'!F:F,'حركة المخزون'!E:E,'قيم الأرصدة'!D54,'حركة المخزون'!G:G,'قيم الأرصدة'!$F$2))*VLOOKUP(D54,'قاعدة البيانات'!G:J,4,0)</f>
        <v>0</v>
      </c>
    </row>
    <row r="55" spans="2:7" s="15" customFormat="1" ht="24" customHeight="1" x14ac:dyDescent="0.2">
      <c r="B55" s="22">
        <v>52</v>
      </c>
      <c r="C55" s="22" t="str">
        <f>VLOOKUP(B55,'قاعدة البيانات'!B:F,5,0)</f>
        <v xml:space="preserve"> </v>
      </c>
      <c r="D55" s="22" t="str">
        <f>VLOOKUP(C55,'قاعدة البيانات'!F:G,2,0)</f>
        <v/>
      </c>
      <c r="E55" s="24"/>
      <c r="F55" s="25">
        <f>(SUMIFS('حركة المخزون'!F:F,'حركة المخزون'!E:E,'قيم الأرصدة'!D55,'حركة المخزون'!H:H,'قيم الأرصدة'!$F$2)-SUMIFS('حركة المخزون'!F:F,'حركة المخزون'!E:E,'قيم الأرصدة'!D55,'حركة المخزون'!G:G,'قيم الأرصدة'!$F$2))*VLOOKUP(D55,'قاعدة البيانات'!G:J,2,0)</f>
        <v>0</v>
      </c>
      <c r="G55" s="25">
        <f>(SUMIFS('حركة المخزون'!F:F,'حركة المخزون'!E:E,'قيم الأرصدة'!D55,'حركة المخزون'!H:H,'قيم الأرصدة'!$F$2)-SUMIFS('حركة المخزون'!F:F,'حركة المخزون'!E:E,'قيم الأرصدة'!D55,'حركة المخزون'!G:G,'قيم الأرصدة'!$F$2))*VLOOKUP(D55,'قاعدة البيانات'!G:J,4,0)</f>
        <v>0</v>
      </c>
    </row>
    <row r="56" spans="2:7" s="15" customFormat="1" ht="24" customHeight="1" x14ac:dyDescent="0.2">
      <c r="B56" s="23">
        <v>53</v>
      </c>
      <c r="C56" s="22" t="str">
        <f>VLOOKUP(B56,'قاعدة البيانات'!B:F,5,0)</f>
        <v xml:space="preserve"> </v>
      </c>
      <c r="D56" s="22" t="str">
        <f>VLOOKUP(C56,'قاعدة البيانات'!F:G,2,0)</f>
        <v/>
      </c>
      <c r="E56" s="24"/>
      <c r="F56" s="25">
        <f>(SUMIFS('حركة المخزون'!F:F,'حركة المخزون'!E:E,'قيم الأرصدة'!D56,'حركة المخزون'!H:H,'قيم الأرصدة'!$F$2)-SUMIFS('حركة المخزون'!F:F,'حركة المخزون'!E:E,'قيم الأرصدة'!D56,'حركة المخزون'!G:G,'قيم الأرصدة'!$F$2))*VLOOKUP(D56,'قاعدة البيانات'!G:J,2,0)</f>
        <v>0</v>
      </c>
      <c r="G56" s="25">
        <f>(SUMIFS('حركة المخزون'!F:F,'حركة المخزون'!E:E,'قيم الأرصدة'!D56,'حركة المخزون'!H:H,'قيم الأرصدة'!$F$2)-SUMIFS('حركة المخزون'!F:F,'حركة المخزون'!E:E,'قيم الأرصدة'!D56,'حركة المخزون'!G:G,'قيم الأرصدة'!$F$2))*VLOOKUP(D56,'قاعدة البيانات'!G:J,4,0)</f>
        <v>0</v>
      </c>
    </row>
    <row r="57" spans="2:7" s="15" customFormat="1" ht="24" customHeight="1" x14ac:dyDescent="0.2">
      <c r="B57" s="22">
        <v>54</v>
      </c>
      <c r="C57" s="22" t="str">
        <f>VLOOKUP(B57,'قاعدة البيانات'!B:F,5,0)</f>
        <v xml:space="preserve"> </v>
      </c>
      <c r="D57" s="22" t="str">
        <f>VLOOKUP(C57,'قاعدة البيانات'!F:G,2,0)</f>
        <v/>
      </c>
      <c r="E57" s="24"/>
      <c r="F57" s="25">
        <f>(SUMIFS('حركة المخزون'!F:F,'حركة المخزون'!E:E,'قيم الأرصدة'!D57,'حركة المخزون'!H:H,'قيم الأرصدة'!$F$2)-SUMIFS('حركة المخزون'!F:F,'حركة المخزون'!E:E,'قيم الأرصدة'!D57,'حركة المخزون'!G:G,'قيم الأرصدة'!$F$2))*VLOOKUP(D57,'قاعدة البيانات'!G:J,2,0)</f>
        <v>0</v>
      </c>
      <c r="G57" s="25">
        <f>(SUMIFS('حركة المخزون'!F:F,'حركة المخزون'!E:E,'قيم الأرصدة'!D57,'حركة المخزون'!H:H,'قيم الأرصدة'!$F$2)-SUMIFS('حركة المخزون'!F:F,'حركة المخزون'!E:E,'قيم الأرصدة'!D57,'حركة المخزون'!G:G,'قيم الأرصدة'!$F$2))*VLOOKUP(D57,'قاعدة البيانات'!G:J,4,0)</f>
        <v>0</v>
      </c>
    </row>
    <row r="58" spans="2:7" s="15" customFormat="1" ht="24" customHeight="1" x14ac:dyDescent="0.2">
      <c r="B58" s="22">
        <v>55</v>
      </c>
      <c r="C58" s="22" t="str">
        <f>VLOOKUP(B58,'قاعدة البيانات'!B:F,5,0)</f>
        <v xml:space="preserve"> </v>
      </c>
      <c r="D58" s="22" t="str">
        <f>VLOOKUP(C58,'قاعدة البيانات'!F:G,2,0)</f>
        <v/>
      </c>
      <c r="E58" s="24"/>
      <c r="F58" s="25">
        <f>(SUMIFS('حركة المخزون'!F:F,'حركة المخزون'!E:E,'قيم الأرصدة'!D58,'حركة المخزون'!H:H,'قيم الأرصدة'!$F$2)-SUMIFS('حركة المخزون'!F:F,'حركة المخزون'!E:E,'قيم الأرصدة'!D58,'حركة المخزون'!G:G,'قيم الأرصدة'!$F$2))*VLOOKUP(D58,'قاعدة البيانات'!G:J,2,0)</f>
        <v>0</v>
      </c>
      <c r="G58" s="25">
        <f>(SUMIFS('حركة المخزون'!F:F,'حركة المخزون'!E:E,'قيم الأرصدة'!D58,'حركة المخزون'!H:H,'قيم الأرصدة'!$F$2)-SUMIFS('حركة المخزون'!F:F,'حركة المخزون'!E:E,'قيم الأرصدة'!D58,'حركة المخزون'!G:G,'قيم الأرصدة'!$F$2))*VLOOKUP(D58,'قاعدة البيانات'!G:J,4,0)</f>
        <v>0</v>
      </c>
    </row>
    <row r="59" spans="2:7" s="15" customFormat="1" ht="24" customHeight="1" x14ac:dyDescent="0.2">
      <c r="B59" s="23">
        <v>56</v>
      </c>
      <c r="C59" s="22" t="str">
        <f>VLOOKUP(B59,'قاعدة البيانات'!B:F,5,0)</f>
        <v xml:space="preserve"> </v>
      </c>
      <c r="D59" s="22" t="str">
        <f>VLOOKUP(C59,'قاعدة البيانات'!F:G,2,0)</f>
        <v/>
      </c>
      <c r="E59" s="24"/>
      <c r="F59" s="25">
        <f>(SUMIFS('حركة المخزون'!F:F,'حركة المخزون'!E:E,'قيم الأرصدة'!D59,'حركة المخزون'!H:H,'قيم الأرصدة'!$F$2)-SUMIFS('حركة المخزون'!F:F,'حركة المخزون'!E:E,'قيم الأرصدة'!D59,'حركة المخزون'!G:G,'قيم الأرصدة'!$F$2))*VLOOKUP(D59,'قاعدة البيانات'!G:J,2,0)</f>
        <v>0</v>
      </c>
      <c r="G59" s="25">
        <f>(SUMIFS('حركة المخزون'!F:F,'حركة المخزون'!E:E,'قيم الأرصدة'!D59,'حركة المخزون'!H:H,'قيم الأرصدة'!$F$2)-SUMIFS('حركة المخزون'!F:F,'حركة المخزون'!E:E,'قيم الأرصدة'!D59,'حركة المخزون'!G:G,'قيم الأرصدة'!$F$2))*VLOOKUP(D59,'قاعدة البيانات'!G:J,4,0)</f>
        <v>0</v>
      </c>
    </row>
    <row r="60" spans="2:7" s="15" customFormat="1" ht="24" customHeight="1" x14ac:dyDescent="0.2">
      <c r="B60" s="22">
        <v>57</v>
      </c>
      <c r="C60" s="22" t="str">
        <f>VLOOKUP(B60,'قاعدة البيانات'!B:F,5,0)</f>
        <v xml:space="preserve"> </v>
      </c>
      <c r="D60" s="22" t="str">
        <f>VLOOKUP(C60,'قاعدة البيانات'!F:G,2,0)</f>
        <v/>
      </c>
      <c r="E60" s="24"/>
      <c r="F60" s="25">
        <f>(SUMIFS('حركة المخزون'!F:F,'حركة المخزون'!E:E,'قيم الأرصدة'!D60,'حركة المخزون'!H:H,'قيم الأرصدة'!$F$2)-SUMIFS('حركة المخزون'!F:F,'حركة المخزون'!E:E,'قيم الأرصدة'!D60,'حركة المخزون'!G:G,'قيم الأرصدة'!$F$2))*VLOOKUP(D60,'قاعدة البيانات'!G:J,2,0)</f>
        <v>0</v>
      </c>
      <c r="G60" s="25">
        <f>(SUMIFS('حركة المخزون'!F:F,'حركة المخزون'!E:E,'قيم الأرصدة'!D60,'حركة المخزون'!H:H,'قيم الأرصدة'!$F$2)-SUMIFS('حركة المخزون'!F:F,'حركة المخزون'!E:E,'قيم الأرصدة'!D60,'حركة المخزون'!G:G,'قيم الأرصدة'!$F$2))*VLOOKUP(D60,'قاعدة البيانات'!G:J,4,0)</f>
        <v>0</v>
      </c>
    </row>
    <row r="61" spans="2:7" s="15" customFormat="1" ht="24" customHeight="1" x14ac:dyDescent="0.2">
      <c r="B61" s="22">
        <v>58</v>
      </c>
      <c r="C61" s="22" t="str">
        <f>VLOOKUP(B61,'قاعدة البيانات'!B:F,5,0)</f>
        <v xml:space="preserve"> </v>
      </c>
      <c r="D61" s="22" t="str">
        <f>VLOOKUP(C61,'قاعدة البيانات'!F:G,2,0)</f>
        <v/>
      </c>
      <c r="E61" s="24"/>
      <c r="F61" s="25">
        <f>(SUMIFS('حركة المخزون'!F:F,'حركة المخزون'!E:E,'قيم الأرصدة'!D61,'حركة المخزون'!H:H,'قيم الأرصدة'!$F$2)-SUMIFS('حركة المخزون'!F:F,'حركة المخزون'!E:E,'قيم الأرصدة'!D61,'حركة المخزون'!G:G,'قيم الأرصدة'!$F$2))*VLOOKUP(D61,'قاعدة البيانات'!G:J,2,0)</f>
        <v>0</v>
      </c>
      <c r="G61" s="25">
        <f>(SUMIFS('حركة المخزون'!F:F,'حركة المخزون'!E:E,'قيم الأرصدة'!D61,'حركة المخزون'!H:H,'قيم الأرصدة'!$F$2)-SUMIFS('حركة المخزون'!F:F,'حركة المخزون'!E:E,'قيم الأرصدة'!D61,'حركة المخزون'!G:G,'قيم الأرصدة'!$F$2))*VLOOKUP(D61,'قاعدة البيانات'!G:J,4,0)</f>
        <v>0</v>
      </c>
    </row>
    <row r="62" spans="2:7" s="15" customFormat="1" ht="24" customHeight="1" x14ac:dyDescent="0.2">
      <c r="B62" s="23">
        <v>59</v>
      </c>
      <c r="C62" s="22" t="str">
        <f>VLOOKUP(B62,'قاعدة البيانات'!B:F,5,0)</f>
        <v xml:space="preserve"> </v>
      </c>
      <c r="D62" s="22" t="str">
        <f>VLOOKUP(C62,'قاعدة البيانات'!F:G,2,0)</f>
        <v/>
      </c>
      <c r="E62" s="24"/>
      <c r="F62" s="25">
        <f>(SUMIFS('حركة المخزون'!F:F,'حركة المخزون'!E:E,'قيم الأرصدة'!D62,'حركة المخزون'!H:H,'قيم الأرصدة'!$F$2)-SUMIFS('حركة المخزون'!F:F,'حركة المخزون'!E:E,'قيم الأرصدة'!D62,'حركة المخزون'!G:G,'قيم الأرصدة'!$F$2))*VLOOKUP(D62,'قاعدة البيانات'!G:J,2,0)</f>
        <v>0</v>
      </c>
      <c r="G62" s="25">
        <f>(SUMIFS('حركة المخزون'!F:F,'حركة المخزون'!E:E,'قيم الأرصدة'!D62,'حركة المخزون'!H:H,'قيم الأرصدة'!$F$2)-SUMIFS('حركة المخزون'!F:F,'حركة المخزون'!E:E,'قيم الأرصدة'!D62,'حركة المخزون'!G:G,'قيم الأرصدة'!$F$2))*VLOOKUP(D62,'قاعدة البيانات'!G:J,4,0)</f>
        <v>0</v>
      </c>
    </row>
    <row r="63" spans="2:7" s="15" customFormat="1" ht="24" customHeight="1" x14ac:dyDescent="0.2">
      <c r="B63" s="22">
        <v>60</v>
      </c>
      <c r="C63" s="22" t="str">
        <f>VLOOKUP(B63,'قاعدة البيانات'!B:F,5,0)</f>
        <v xml:space="preserve"> </v>
      </c>
      <c r="D63" s="22" t="str">
        <f>VLOOKUP(C63,'قاعدة البيانات'!F:G,2,0)</f>
        <v/>
      </c>
      <c r="E63" s="24"/>
      <c r="F63" s="25">
        <f>(SUMIFS('حركة المخزون'!F:F,'حركة المخزون'!E:E,'قيم الأرصدة'!D63,'حركة المخزون'!H:H,'قيم الأرصدة'!$F$2)-SUMIFS('حركة المخزون'!F:F,'حركة المخزون'!E:E,'قيم الأرصدة'!D63,'حركة المخزون'!G:G,'قيم الأرصدة'!$F$2))*VLOOKUP(D63,'قاعدة البيانات'!G:J,2,0)</f>
        <v>0</v>
      </c>
      <c r="G63" s="25">
        <f>(SUMIFS('حركة المخزون'!F:F,'حركة المخزون'!E:E,'قيم الأرصدة'!D63,'حركة المخزون'!H:H,'قيم الأرصدة'!$F$2)-SUMIFS('حركة المخزون'!F:F,'حركة المخزون'!E:E,'قيم الأرصدة'!D63,'حركة المخزون'!G:G,'قيم الأرصدة'!$F$2))*VLOOKUP(D63,'قاعدة البيانات'!G:J,4,0)</f>
        <v>0</v>
      </c>
    </row>
    <row r="64" spans="2:7" s="15" customFormat="1" ht="24" customHeight="1" x14ac:dyDescent="0.2">
      <c r="B64" s="22">
        <v>61</v>
      </c>
      <c r="C64" s="22" t="str">
        <f>VLOOKUP(B64,'قاعدة البيانات'!B:F,5,0)</f>
        <v xml:space="preserve"> </v>
      </c>
      <c r="D64" s="22" t="str">
        <f>VLOOKUP(C64,'قاعدة البيانات'!F:G,2,0)</f>
        <v/>
      </c>
      <c r="E64" s="24"/>
      <c r="F64" s="25">
        <f>(SUMIFS('حركة المخزون'!F:F,'حركة المخزون'!E:E,'قيم الأرصدة'!D64,'حركة المخزون'!H:H,'قيم الأرصدة'!$F$2)-SUMIFS('حركة المخزون'!F:F,'حركة المخزون'!E:E,'قيم الأرصدة'!D64,'حركة المخزون'!G:G,'قيم الأرصدة'!$F$2))*VLOOKUP(D64,'قاعدة البيانات'!G:J,2,0)</f>
        <v>0</v>
      </c>
      <c r="G64" s="25">
        <f>(SUMIFS('حركة المخزون'!F:F,'حركة المخزون'!E:E,'قيم الأرصدة'!D64,'حركة المخزون'!H:H,'قيم الأرصدة'!$F$2)-SUMIFS('حركة المخزون'!F:F,'حركة المخزون'!E:E,'قيم الأرصدة'!D64,'حركة المخزون'!G:G,'قيم الأرصدة'!$F$2))*VLOOKUP(D64,'قاعدة البيانات'!G:J,4,0)</f>
        <v>0</v>
      </c>
    </row>
    <row r="65" spans="2:7" s="15" customFormat="1" ht="24" customHeight="1" x14ac:dyDescent="0.2">
      <c r="B65" s="23">
        <v>62</v>
      </c>
      <c r="C65" s="22" t="str">
        <f>VLOOKUP(B65,'قاعدة البيانات'!B:F,5,0)</f>
        <v xml:space="preserve"> </v>
      </c>
      <c r="D65" s="22" t="str">
        <f>VLOOKUP(C65,'قاعدة البيانات'!F:G,2,0)</f>
        <v/>
      </c>
      <c r="E65" s="24"/>
      <c r="F65" s="25">
        <f>(SUMIFS('حركة المخزون'!F:F,'حركة المخزون'!E:E,'قيم الأرصدة'!D65,'حركة المخزون'!H:H,'قيم الأرصدة'!$F$2)-SUMIFS('حركة المخزون'!F:F,'حركة المخزون'!E:E,'قيم الأرصدة'!D65,'حركة المخزون'!G:G,'قيم الأرصدة'!$F$2))*VLOOKUP(D65,'قاعدة البيانات'!G:J,2,0)</f>
        <v>0</v>
      </c>
      <c r="G65" s="25">
        <f>(SUMIFS('حركة المخزون'!F:F,'حركة المخزون'!E:E,'قيم الأرصدة'!D65,'حركة المخزون'!H:H,'قيم الأرصدة'!$F$2)-SUMIFS('حركة المخزون'!F:F,'حركة المخزون'!E:E,'قيم الأرصدة'!D65,'حركة المخزون'!G:G,'قيم الأرصدة'!$F$2))*VLOOKUP(D65,'قاعدة البيانات'!G:J,4,0)</f>
        <v>0</v>
      </c>
    </row>
    <row r="66" spans="2:7" s="15" customFormat="1" ht="24" customHeight="1" x14ac:dyDescent="0.2">
      <c r="B66" s="22">
        <v>63</v>
      </c>
      <c r="C66" s="22" t="str">
        <f>VLOOKUP(B66,'قاعدة البيانات'!B:F,5,0)</f>
        <v xml:space="preserve"> </v>
      </c>
      <c r="D66" s="22" t="str">
        <f>VLOOKUP(C66,'قاعدة البيانات'!F:G,2,0)</f>
        <v/>
      </c>
      <c r="E66" s="24"/>
      <c r="F66" s="25">
        <f>(SUMIFS('حركة المخزون'!F:F,'حركة المخزون'!E:E,'قيم الأرصدة'!D66,'حركة المخزون'!H:H,'قيم الأرصدة'!$F$2)-SUMIFS('حركة المخزون'!F:F,'حركة المخزون'!E:E,'قيم الأرصدة'!D66,'حركة المخزون'!G:G,'قيم الأرصدة'!$F$2))*VLOOKUP(D66,'قاعدة البيانات'!G:J,2,0)</f>
        <v>0</v>
      </c>
      <c r="G66" s="25">
        <f>(SUMIFS('حركة المخزون'!F:F,'حركة المخزون'!E:E,'قيم الأرصدة'!D66,'حركة المخزون'!H:H,'قيم الأرصدة'!$F$2)-SUMIFS('حركة المخزون'!F:F,'حركة المخزون'!E:E,'قيم الأرصدة'!D66,'حركة المخزون'!G:G,'قيم الأرصدة'!$F$2))*VLOOKUP(D66,'قاعدة البيانات'!G:J,4,0)</f>
        <v>0</v>
      </c>
    </row>
    <row r="67" spans="2:7" s="15" customFormat="1" ht="24" customHeight="1" x14ac:dyDescent="0.2">
      <c r="B67" s="22">
        <v>64</v>
      </c>
      <c r="C67" s="22" t="str">
        <f>VLOOKUP(B67,'قاعدة البيانات'!B:F,5,0)</f>
        <v xml:space="preserve"> </v>
      </c>
      <c r="D67" s="22" t="str">
        <f>VLOOKUP(C67,'قاعدة البيانات'!F:G,2,0)</f>
        <v/>
      </c>
      <c r="E67" s="24"/>
      <c r="F67" s="25">
        <f>(SUMIFS('حركة المخزون'!F:F,'حركة المخزون'!E:E,'قيم الأرصدة'!D67,'حركة المخزون'!H:H,'قيم الأرصدة'!$F$2)-SUMIFS('حركة المخزون'!F:F,'حركة المخزون'!E:E,'قيم الأرصدة'!D67,'حركة المخزون'!G:G,'قيم الأرصدة'!$F$2))*VLOOKUP(D67,'قاعدة البيانات'!G:J,2,0)</f>
        <v>0</v>
      </c>
      <c r="G67" s="25">
        <f>(SUMIFS('حركة المخزون'!F:F,'حركة المخزون'!E:E,'قيم الأرصدة'!D67,'حركة المخزون'!H:H,'قيم الأرصدة'!$F$2)-SUMIFS('حركة المخزون'!F:F,'حركة المخزون'!E:E,'قيم الأرصدة'!D67,'حركة المخزون'!G:G,'قيم الأرصدة'!$F$2))*VLOOKUP(D67,'قاعدة البيانات'!G:J,4,0)</f>
        <v>0</v>
      </c>
    </row>
    <row r="68" spans="2:7" s="15" customFormat="1" ht="24" customHeight="1" x14ac:dyDescent="0.2">
      <c r="B68" s="23">
        <v>65</v>
      </c>
      <c r="C68" s="22" t="str">
        <f>VLOOKUP(B68,'قاعدة البيانات'!B:F,5,0)</f>
        <v xml:space="preserve"> </v>
      </c>
      <c r="D68" s="22" t="str">
        <f>VLOOKUP(C68,'قاعدة البيانات'!F:G,2,0)</f>
        <v/>
      </c>
      <c r="E68" s="24"/>
      <c r="F68" s="25">
        <f>(SUMIFS('حركة المخزون'!F:F,'حركة المخزون'!E:E,'قيم الأرصدة'!D68,'حركة المخزون'!H:H,'قيم الأرصدة'!$F$2)-SUMIFS('حركة المخزون'!F:F,'حركة المخزون'!E:E,'قيم الأرصدة'!D68,'حركة المخزون'!G:G,'قيم الأرصدة'!$F$2))*VLOOKUP(D68,'قاعدة البيانات'!G:J,2,0)</f>
        <v>0</v>
      </c>
      <c r="G68" s="25">
        <f>(SUMIFS('حركة المخزون'!F:F,'حركة المخزون'!E:E,'قيم الأرصدة'!D68,'حركة المخزون'!H:H,'قيم الأرصدة'!$F$2)-SUMIFS('حركة المخزون'!F:F,'حركة المخزون'!E:E,'قيم الأرصدة'!D68,'حركة المخزون'!G:G,'قيم الأرصدة'!$F$2))*VLOOKUP(D68,'قاعدة البيانات'!G:J,4,0)</f>
        <v>0</v>
      </c>
    </row>
    <row r="69" spans="2:7" s="15" customFormat="1" ht="24" customHeight="1" x14ac:dyDescent="0.2">
      <c r="B69" s="22">
        <v>66</v>
      </c>
      <c r="C69" s="22" t="str">
        <f>VLOOKUP(B69,'قاعدة البيانات'!B:F,5,0)</f>
        <v xml:space="preserve"> </v>
      </c>
      <c r="D69" s="22" t="str">
        <f>VLOOKUP(C69,'قاعدة البيانات'!F:G,2,0)</f>
        <v/>
      </c>
      <c r="E69" s="24"/>
      <c r="F69" s="25">
        <f>(SUMIFS('حركة المخزون'!F:F,'حركة المخزون'!E:E,'قيم الأرصدة'!D69,'حركة المخزون'!H:H,'قيم الأرصدة'!$F$2)-SUMIFS('حركة المخزون'!F:F,'حركة المخزون'!E:E,'قيم الأرصدة'!D69,'حركة المخزون'!G:G,'قيم الأرصدة'!$F$2))*VLOOKUP(D69,'قاعدة البيانات'!G:J,2,0)</f>
        <v>0</v>
      </c>
      <c r="G69" s="25">
        <f>(SUMIFS('حركة المخزون'!F:F,'حركة المخزون'!E:E,'قيم الأرصدة'!D69,'حركة المخزون'!H:H,'قيم الأرصدة'!$F$2)-SUMIFS('حركة المخزون'!F:F,'حركة المخزون'!E:E,'قيم الأرصدة'!D69,'حركة المخزون'!G:G,'قيم الأرصدة'!$F$2))*VLOOKUP(D69,'قاعدة البيانات'!G:J,4,0)</f>
        <v>0</v>
      </c>
    </row>
    <row r="70" spans="2:7" s="15" customFormat="1" ht="24" customHeight="1" x14ac:dyDescent="0.2">
      <c r="B70" s="22">
        <v>67</v>
      </c>
      <c r="C70" s="22" t="str">
        <f>VLOOKUP(B70,'قاعدة البيانات'!B:F,5,0)</f>
        <v xml:space="preserve"> </v>
      </c>
      <c r="D70" s="22" t="str">
        <f>VLOOKUP(C70,'قاعدة البيانات'!F:G,2,0)</f>
        <v/>
      </c>
      <c r="E70" s="24"/>
      <c r="F70" s="25">
        <f>(SUMIFS('حركة المخزون'!F:F,'حركة المخزون'!E:E,'قيم الأرصدة'!D70,'حركة المخزون'!H:H,'قيم الأرصدة'!$F$2)-SUMIFS('حركة المخزون'!F:F,'حركة المخزون'!E:E,'قيم الأرصدة'!D70,'حركة المخزون'!G:G,'قيم الأرصدة'!$F$2))*VLOOKUP(D70,'قاعدة البيانات'!G:J,2,0)</f>
        <v>0</v>
      </c>
      <c r="G70" s="25">
        <f>(SUMIFS('حركة المخزون'!F:F,'حركة المخزون'!E:E,'قيم الأرصدة'!D70,'حركة المخزون'!H:H,'قيم الأرصدة'!$F$2)-SUMIFS('حركة المخزون'!F:F,'حركة المخزون'!E:E,'قيم الأرصدة'!D70,'حركة المخزون'!G:G,'قيم الأرصدة'!$F$2))*VLOOKUP(D70,'قاعدة البيانات'!G:J,4,0)</f>
        <v>0</v>
      </c>
    </row>
    <row r="71" spans="2:7" s="15" customFormat="1" ht="24" customHeight="1" x14ac:dyDescent="0.2">
      <c r="B71" s="23">
        <v>68</v>
      </c>
      <c r="C71" s="22" t="str">
        <f>VLOOKUP(B71,'قاعدة البيانات'!B:F,5,0)</f>
        <v xml:space="preserve"> </v>
      </c>
      <c r="D71" s="22" t="str">
        <f>VLOOKUP(C71,'قاعدة البيانات'!F:G,2,0)</f>
        <v/>
      </c>
      <c r="E71" s="24"/>
      <c r="F71" s="25">
        <f>(SUMIFS('حركة المخزون'!F:F,'حركة المخزون'!E:E,'قيم الأرصدة'!D71,'حركة المخزون'!H:H,'قيم الأرصدة'!$F$2)-SUMIFS('حركة المخزون'!F:F,'حركة المخزون'!E:E,'قيم الأرصدة'!D71,'حركة المخزون'!G:G,'قيم الأرصدة'!$F$2))*VLOOKUP(D71,'قاعدة البيانات'!G:J,2,0)</f>
        <v>0</v>
      </c>
      <c r="G71" s="25">
        <f>(SUMIFS('حركة المخزون'!F:F,'حركة المخزون'!E:E,'قيم الأرصدة'!D71,'حركة المخزون'!H:H,'قيم الأرصدة'!$F$2)-SUMIFS('حركة المخزون'!F:F,'حركة المخزون'!E:E,'قيم الأرصدة'!D71,'حركة المخزون'!G:G,'قيم الأرصدة'!$F$2))*VLOOKUP(D71,'قاعدة البيانات'!G:J,4,0)</f>
        <v>0</v>
      </c>
    </row>
    <row r="72" spans="2:7" s="15" customFormat="1" ht="24" customHeight="1" x14ac:dyDescent="0.2">
      <c r="B72" s="22">
        <v>69</v>
      </c>
      <c r="C72" s="22" t="str">
        <f>VLOOKUP(B72,'قاعدة البيانات'!B:F,5,0)</f>
        <v xml:space="preserve"> </v>
      </c>
      <c r="D72" s="22" t="str">
        <f>VLOOKUP(C72,'قاعدة البيانات'!F:G,2,0)</f>
        <v/>
      </c>
      <c r="E72" s="24"/>
      <c r="F72" s="25">
        <f>(SUMIFS('حركة المخزون'!F:F,'حركة المخزون'!E:E,'قيم الأرصدة'!D72,'حركة المخزون'!H:H,'قيم الأرصدة'!$F$2)-SUMIFS('حركة المخزون'!F:F,'حركة المخزون'!E:E,'قيم الأرصدة'!D72,'حركة المخزون'!G:G,'قيم الأرصدة'!$F$2))*VLOOKUP(D72,'قاعدة البيانات'!G:J,2,0)</f>
        <v>0</v>
      </c>
      <c r="G72" s="25">
        <f>(SUMIFS('حركة المخزون'!F:F,'حركة المخزون'!E:E,'قيم الأرصدة'!D72,'حركة المخزون'!H:H,'قيم الأرصدة'!$F$2)-SUMIFS('حركة المخزون'!F:F,'حركة المخزون'!E:E,'قيم الأرصدة'!D72,'حركة المخزون'!G:G,'قيم الأرصدة'!$F$2))*VLOOKUP(D72,'قاعدة البيانات'!G:J,4,0)</f>
        <v>0</v>
      </c>
    </row>
    <row r="73" spans="2:7" s="15" customFormat="1" ht="24" customHeight="1" x14ac:dyDescent="0.2">
      <c r="B73" s="22">
        <v>70</v>
      </c>
      <c r="C73" s="22" t="str">
        <f>VLOOKUP(B73,'قاعدة البيانات'!B:F,5,0)</f>
        <v xml:space="preserve"> </v>
      </c>
      <c r="D73" s="22" t="str">
        <f>VLOOKUP(C73,'قاعدة البيانات'!F:G,2,0)</f>
        <v/>
      </c>
      <c r="E73" s="24"/>
      <c r="F73" s="25">
        <f>(SUMIFS('حركة المخزون'!F:F,'حركة المخزون'!E:E,'قيم الأرصدة'!D73,'حركة المخزون'!H:H,'قيم الأرصدة'!$F$2)-SUMIFS('حركة المخزون'!F:F,'حركة المخزون'!E:E,'قيم الأرصدة'!D73,'حركة المخزون'!G:G,'قيم الأرصدة'!$F$2))*VLOOKUP(D73,'قاعدة البيانات'!G:J,2,0)</f>
        <v>0</v>
      </c>
      <c r="G73" s="25">
        <f>(SUMIFS('حركة المخزون'!F:F,'حركة المخزون'!E:E,'قيم الأرصدة'!D73,'حركة المخزون'!H:H,'قيم الأرصدة'!$F$2)-SUMIFS('حركة المخزون'!F:F,'حركة المخزون'!E:E,'قيم الأرصدة'!D73,'حركة المخزون'!G:G,'قيم الأرصدة'!$F$2))*VLOOKUP(D73,'قاعدة البيانات'!G:J,4,0)</f>
        <v>0</v>
      </c>
    </row>
    <row r="74" spans="2:7" s="15" customFormat="1" ht="24" customHeight="1" x14ac:dyDescent="0.2">
      <c r="B74" s="23">
        <v>71</v>
      </c>
      <c r="C74" s="22" t="str">
        <f>VLOOKUP(B74,'قاعدة البيانات'!B:F,5,0)</f>
        <v xml:space="preserve"> </v>
      </c>
      <c r="D74" s="22" t="str">
        <f>VLOOKUP(C74,'قاعدة البيانات'!F:G,2,0)</f>
        <v/>
      </c>
      <c r="E74" s="24"/>
      <c r="F74" s="25">
        <f>(SUMIFS('حركة المخزون'!F:F,'حركة المخزون'!E:E,'قيم الأرصدة'!D74,'حركة المخزون'!H:H,'قيم الأرصدة'!$F$2)-SUMIFS('حركة المخزون'!F:F,'حركة المخزون'!E:E,'قيم الأرصدة'!D74,'حركة المخزون'!G:G,'قيم الأرصدة'!$F$2))*VLOOKUP(D74,'قاعدة البيانات'!G:J,2,0)</f>
        <v>0</v>
      </c>
      <c r="G74" s="25">
        <f>(SUMIFS('حركة المخزون'!F:F,'حركة المخزون'!E:E,'قيم الأرصدة'!D74,'حركة المخزون'!H:H,'قيم الأرصدة'!$F$2)-SUMIFS('حركة المخزون'!F:F,'حركة المخزون'!E:E,'قيم الأرصدة'!D74,'حركة المخزون'!G:G,'قيم الأرصدة'!$F$2))*VLOOKUP(D74,'قاعدة البيانات'!G:J,4,0)</f>
        <v>0</v>
      </c>
    </row>
    <row r="75" spans="2:7" s="15" customFormat="1" ht="24" customHeight="1" x14ac:dyDescent="0.2">
      <c r="B75" s="22">
        <v>72</v>
      </c>
      <c r="C75" s="22" t="str">
        <f>VLOOKUP(B75,'قاعدة البيانات'!B:F,5,0)</f>
        <v xml:space="preserve"> </v>
      </c>
      <c r="D75" s="22" t="str">
        <f>VLOOKUP(C75,'قاعدة البيانات'!F:G,2,0)</f>
        <v/>
      </c>
      <c r="E75" s="24"/>
      <c r="F75" s="25">
        <f>(SUMIFS('حركة المخزون'!F:F,'حركة المخزون'!E:E,'قيم الأرصدة'!D75,'حركة المخزون'!H:H,'قيم الأرصدة'!$F$2)-SUMIFS('حركة المخزون'!F:F,'حركة المخزون'!E:E,'قيم الأرصدة'!D75,'حركة المخزون'!G:G,'قيم الأرصدة'!$F$2))*VLOOKUP(D75,'قاعدة البيانات'!G:J,2,0)</f>
        <v>0</v>
      </c>
      <c r="G75" s="25">
        <f>(SUMIFS('حركة المخزون'!F:F,'حركة المخزون'!E:E,'قيم الأرصدة'!D75,'حركة المخزون'!H:H,'قيم الأرصدة'!$F$2)-SUMIFS('حركة المخزون'!F:F,'حركة المخزون'!E:E,'قيم الأرصدة'!D75,'حركة المخزون'!G:G,'قيم الأرصدة'!$F$2))*VLOOKUP(D75,'قاعدة البيانات'!G:J,4,0)</f>
        <v>0</v>
      </c>
    </row>
    <row r="76" spans="2:7" s="15" customFormat="1" ht="24" customHeight="1" x14ac:dyDescent="0.2">
      <c r="B76" s="22">
        <v>73</v>
      </c>
      <c r="C76" s="22" t="str">
        <f>VLOOKUP(B76,'قاعدة البيانات'!B:F,5,0)</f>
        <v xml:space="preserve"> </v>
      </c>
      <c r="D76" s="22" t="str">
        <f>VLOOKUP(C76,'قاعدة البيانات'!F:G,2,0)</f>
        <v/>
      </c>
      <c r="E76" s="24"/>
      <c r="F76" s="25">
        <f>(SUMIFS('حركة المخزون'!F:F,'حركة المخزون'!E:E,'قيم الأرصدة'!D76,'حركة المخزون'!H:H,'قيم الأرصدة'!$F$2)-SUMIFS('حركة المخزون'!F:F,'حركة المخزون'!E:E,'قيم الأرصدة'!D76,'حركة المخزون'!G:G,'قيم الأرصدة'!$F$2))*VLOOKUP(D76,'قاعدة البيانات'!G:J,2,0)</f>
        <v>0</v>
      </c>
      <c r="G76" s="25">
        <f>(SUMIFS('حركة المخزون'!F:F,'حركة المخزون'!E:E,'قيم الأرصدة'!D76,'حركة المخزون'!H:H,'قيم الأرصدة'!$F$2)-SUMIFS('حركة المخزون'!F:F,'حركة المخزون'!E:E,'قيم الأرصدة'!D76,'حركة المخزون'!G:G,'قيم الأرصدة'!$F$2))*VLOOKUP(D76,'قاعدة البيانات'!G:J,4,0)</f>
        <v>0</v>
      </c>
    </row>
    <row r="77" spans="2:7" s="15" customFormat="1" ht="24" customHeight="1" x14ac:dyDescent="0.2">
      <c r="B77" s="23">
        <v>74</v>
      </c>
      <c r="C77" s="22" t="str">
        <f>VLOOKUP(B77,'قاعدة البيانات'!B:F,5,0)</f>
        <v xml:space="preserve"> </v>
      </c>
      <c r="D77" s="22" t="str">
        <f>VLOOKUP(C77,'قاعدة البيانات'!F:G,2,0)</f>
        <v/>
      </c>
      <c r="E77" s="24"/>
      <c r="F77" s="25">
        <f>(SUMIFS('حركة المخزون'!F:F,'حركة المخزون'!E:E,'قيم الأرصدة'!D77,'حركة المخزون'!H:H,'قيم الأرصدة'!$F$2)-SUMIFS('حركة المخزون'!F:F,'حركة المخزون'!E:E,'قيم الأرصدة'!D77,'حركة المخزون'!G:G,'قيم الأرصدة'!$F$2))*VLOOKUP(D77,'قاعدة البيانات'!G:J,2,0)</f>
        <v>0</v>
      </c>
      <c r="G77" s="25">
        <f>(SUMIFS('حركة المخزون'!F:F,'حركة المخزون'!E:E,'قيم الأرصدة'!D77,'حركة المخزون'!H:H,'قيم الأرصدة'!$F$2)-SUMIFS('حركة المخزون'!F:F,'حركة المخزون'!E:E,'قيم الأرصدة'!D77,'حركة المخزون'!G:G,'قيم الأرصدة'!$F$2))*VLOOKUP(D77,'قاعدة البيانات'!G:J,4,0)</f>
        <v>0</v>
      </c>
    </row>
    <row r="78" spans="2:7" s="15" customFormat="1" ht="24" customHeight="1" x14ac:dyDescent="0.2">
      <c r="B78" s="22">
        <v>75</v>
      </c>
      <c r="C78" s="22" t="str">
        <f>VLOOKUP(B78,'قاعدة البيانات'!B:F,5,0)</f>
        <v xml:space="preserve"> </v>
      </c>
      <c r="D78" s="22" t="str">
        <f>VLOOKUP(C78,'قاعدة البيانات'!F:G,2,0)</f>
        <v/>
      </c>
      <c r="E78" s="24"/>
      <c r="F78" s="25">
        <f>(SUMIFS('حركة المخزون'!F:F,'حركة المخزون'!E:E,'قيم الأرصدة'!D78,'حركة المخزون'!H:H,'قيم الأرصدة'!$F$2)-SUMIFS('حركة المخزون'!F:F,'حركة المخزون'!E:E,'قيم الأرصدة'!D78,'حركة المخزون'!G:G,'قيم الأرصدة'!$F$2))*VLOOKUP(D78,'قاعدة البيانات'!G:J,2,0)</f>
        <v>0</v>
      </c>
      <c r="G78" s="25">
        <f>(SUMIFS('حركة المخزون'!F:F,'حركة المخزون'!E:E,'قيم الأرصدة'!D78,'حركة المخزون'!H:H,'قيم الأرصدة'!$F$2)-SUMIFS('حركة المخزون'!F:F,'حركة المخزون'!E:E,'قيم الأرصدة'!D78,'حركة المخزون'!G:G,'قيم الأرصدة'!$F$2))*VLOOKUP(D78,'قاعدة البيانات'!G:J,4,0)</f>
        <v>0</v>
      </c>
    </row>
    <row r="79" spans="2:7" s="15" customFormat="1" ht="24" customHeight="1" x14ac:dyDescent="0.2">
      <c r="B79" s="22">
        <v>76</v>
      </c>
      <c r="C79" s="22" t="str">
        <f>VLOOKUP(B79,'قاعدة البيانات'!B:F,5,0)</f>
        <v xml:space="preserve"> </v>
      </c>
      <c r="D79" s="22" t="str">
        <f>VLOOKUP(C79,'قاعدة البيانات'!F:G,2,0)</f>
        <v/>
      </c>
      <c r="E79" s="24"/>
      <c r="F79" s="25">
        <f>(SUMIFS('حركة المخزون'!F:F,'حركة المخزون'!E:E,'قيم الأرصدة'!D79,'حركة المخزون'!H:H,'قيم الأرصدة'!$F$2)-SUMIFS('حركة المخزون'!F:F,'حركة المخزون'!E:E,'قيم الأرصدة'!D79,'حركة المخزون'!G:G,'قيم الأرصدة'!$F$2))*VLOOKUP(D79,'قاعدة البيانات'!G:J,2,0)</f>
        <v>0</v>
      </c>
      <c r="G79" s="25">
        <f>(SUMIFS('حركة المخزون'!F:F,'حركة المخزون'!E:E,'قيم الأرصدة'!D79,'حركة المخزون'!H:H,'قيم الأرصدة'!$F$2)-SUMIFS('حركة المخزون'!F:F,'حركة المخزون'!E:E,'قيم الأرصدة'!D79,'حركة المخزون'!G:G,'قيم الأرصدة'!$F$2))*VLOOKUP(D79,'قاعدة البيانات'!G:J,4,0)</f>
        <v>0</v>
      </c>
    </row>
    <row r="80" spans="2:7" s="15" customFormat="1" ht="24" customHeight="1" x14ac:dyDescent="0.2">
      <c r="B80" s="23">
        <v>77</v>
      </c>
      <c r="C80" s="22" t="str">
        <f>VLOOKUP(B80,'قاعدة البيانات'!B:F,5,0)</f>
        <v xml:space="preserve"> </v>
      </c>
      <c r="D80" s="22" t="str">
        <f>VLOOKUP(C80,'قاعدة البيانات'!F:G,2,0)</f>
        <v/>
      </c>
      <c r="E80" s="24"/>
      <c r="F80" s="25">
        <f>(SUMIFS('حركة المخزون'!F:F,'حركة المخزون'!E:E,'قيم الأرصدة'!D80,'حركة المخزون'!H:H,'قيم الأرصدة'!$F$2)-SUMIFS('حركة المخزون'!F:F,'حركة المخزون'!E:E,'قيم الأرصدة'!D80,'حركة المخزون'!G:G,'قيم الأرصدة'!$F$2))*VLOOKUP(D80,'قاعدة البيانات'!G:J,2,0)</f>
        <v>0</v>
      </c>
      <c r="G80" s="25">
        <f>(SUMIFS('حركة المخزون'!F:F,'حركة المخزون'!E:E,'قيم الأرصدة'!D80,'حركة المخزون'!H:H,'قيم الأرصدة'!$F$2)-SUMIFS('حركة المخزون'!F:F,'حركة المخزون'!E:E,'قيم الأرصدة'!D80,'حركة المخزون'!G:G,'قيم الأرصدة'!$F$2))*VLOOKUP(D80,'قاعدة البيانات'!G:J,4,0)</f>
        <v>0</v>
      </c>
    </row>
    <row r="81" spans="2:7" s="15" customFormat="1" ht="24" customHeight="1" x14ac:dyDescent="0.2">
      <c r="B81" s="22">
        <v>78</v>
      </c>
      <c r="C81" s="22" t="str">
        <f>VLOOKUP(B81,'قاعدة البيانات'!B:F,5,0)</f>
        <v xml:space="preserve"> </v>
      </c>
      <c r="D81" s="22" t="str">
        <f>VLOOKUP(C81,'قاعدة البيانات'!F:G,2,0)</f>
        <v/>
      </c>
      <c r="E81" s="24"/>
      <c r="F81" s="25">
        <f>(SUMIFS('حركة المخزون'!F:F,'حركة المخزون'!E:E,'قيم الأرصدة'!D81,'حركة المخزون'!H:H,'قيم الأرصدة'!$F$2)-SUMIFS('حركة المخزون'!F:F,'حركة المخزون'!E:E,'قيم الأرصدة'!D81,'حركة المخزون'!G:G,'قيم الأرصدة'!$F$2))*VLOOKUP(D81,'قاعدة البيانات'!G:J,2,0)</f>
        <v>0</v>
      </c>
      <c r="G81" s="25">
        <f>(SUMIFS('حركة المخزون'!F:F,'حركة المخزون'!E:E,'قيم الأرصدة'!D81,'حركة المخزون'!H:H,'قيم الأرصدة'!$F$2)-SUMIFS('حركة المخزون'!F:F,'حركة المخزون'!E:E,'قيم الأرصدة'!D81,'حركة المخزون'!G:G,'قيم الأرصدة'!$F$2))*VLOOKUP(D81,'قاعدة البيانات'!G:J,4,0)</f>
        <v>0</v>
      </c>
    </row>
    <row r="82" spans="2:7" s="15" customFormat="1" ht="24" customHeight="1" x14ac:dyDescent="0.2">
      <c r="B82" s="22">
        <v>79</v>
      </c>
      <c r="C82" s="22" t="str">
        <f>VLOOKUP(B82,'قاعدة البيانات'!B:F,5,0)</f>
        <v xml:space="preserve"> </v>
      </c>
      <c r="D82" s="22" t="str">
        <f>VLOOKUP(C82,'قاعدة البيانات'!F:G,2,0)</f>
        <v/>
      </c>
      <c r="E82" s="24"/>
      <c r="F82" s="25">
        <f>(SUMIFS('حركة المخزون'!F:F,'حركة المخزون'!E:E,'قيم الأرصدة'!D82,'حركة المخزون'!H:H,'قيم الأرصدة'!$F$2)-SUMIFS('حركة المخزون'!F:F,'حركة المخزون'!E:E,'قيم الأرصدة'!D82,'حركة المخزون'!G:G,'قيم الأرصدة'!$F$2))*VLOOKUP(D82,'قاعدة البيانات'!G:J,2,0)</f>
        <v>0</v>
      </c>
      <c r="G82" s="25">
        <f>(SUMIFS('حركة المخزون'!F:F,'حركة المخزون'!E:E,'قيم الأرصدة'!D82,'حركة المخزون'!H:H,'قيم الأرصدة'!$F$2)-SUMIFS('حركة المخزون'!F:F,'حركة المخزون'!E:E,'قيم الأرصدة'!D82,'حركة المخزون'!G:G,'قيم الأرصدة'!$F$2))*VLOOKUP(D82,'قاعدة البيانات'!G:J,4,0)</f>
        <v>0</v>
      </c>
    </row>
    <row r="83" spans="2:7" s="15" customFormat="1" ht="24" customHeight="1" x14ac:dyDescent="0.2">
      <c r="B83" s="23">
        <v>80</v>
      </c>
      <c r="C83" s="22" t="str">
        <f>VLOOKUP(B83,'قاعدة البيانات'!B:F,5,0)</f>
        <v xml:space="preserve"> </v>
      </c>
      <c r="D83" s="22" t="str">
        <f>VLOOKUP(C83,'قاعدة البيانات'!F:G,2,0)</f>
        <v/>
      </c>
      <c r="E83" s="24"/>
      <c r="F83" s="25">
        <f>(SUMIFS('حركة المخزون'!F:F,'حركة المخزون'!E:E,'قيم الأرصدة'!D83,'حركة المخزون'!H:H,'قيم الأرصدة'!$F$2)-SUMIFS('حركة المخزون'!F:F,'حركة المخزون'!E:E,'قيم الأرصدة'!D83,'حركة المخزون'!G:G,'قيم الأرصدة'!$F$2))*VLOOKUP(D83,'قاعدة البيانات'!G:J,2,0)</f>
        <v>0</v>
      </c>
      <c r="G83" s="25">
        <f>(SUMIFS('حركة المخزون'!F:F,'حركة المخزون'!E:E,'قيم الأرصدة'!D83,'حركة المخزون'!H:H,'قيم الأرصدة'!$F$2)-SUMIFS('حركة المخزون'!F:F,'حركة المخزون'!E:E,'قيم الأرصدة'!D83,'حركة المخزون'!G:G,'قيم الأرصدة'!$F$2))*VLOOKUP(D83,'قاعدة البيانات'!G:J,4,0)</f>
        <v>0</v>
      </c>
    </row>
    <row r="84" spans="2:7" s="15" customFormat="1" ht="24" customHeight="1" x14ac:dyDescent="0.2">
      <c r="B84" s="22">
        <v>81</v>
      </c>
      <c r="C84" s="22" t="str">
        <f>VLOOKUP(B84,'قاعدة البيانات'!B:F,5,0)</f>
        <v xml:space="preserve"> </v>
      </c>
      <c r="D84" s="22" t="str">
        <f>VLOOKUP(C84,'قاعدة البيانات'!F:G,2,0)</f>
        <v/>
      </c>
      <c r="E84" s="24"/>
      <c r="F84" s="25">
        <f>(SUMIFS('حركة المخزون'!F:F,'حركة المخزون'!E:E,'قيم الأرصدة'!D84,'حركة المخزون'!H:H,'قيم الأرصدة'!$F$2)-SUMIFS('حركة المخزون'!F:F,'حركة المخزون'!E:E,'قيم الأرصدة'!D84,'حركة المخزون'!G:G,'قيم الأرصدة'!$F$2))*VLOOKUP(D84,'قاعدة البيانات'!G:J,2,0)</f>
        <v>0</v>
      </c>
      <c r="G84" s="25">
        <f>(SUMIFS('حركة المخزون'!F:F,'حركة المخزون'!E:E,'قيم الأرصدة'!D84,'حركة المخزون'!H:H,'قيم الأرصدة'!$F$2)-SUMIFS('حركة المخزون'!F:F,'حركة المخزون'!E:E,'قيم الأرصدة'!D84,'حركة المخزون'!G:G,'قيم الأرصدة'!$F$2))*VLOOKUP(D84,'قاعدة البيانات'!G:J,4,0)</f>
        <v>0</v>
      </c>
    </row>
    <row r="85" spans="2:7" s="15" customFormat="1" ht="24" customHeight="1" x14ac:dyDescent="0.2">
      <c r="B85" s="22">
        <v>82</v>
      </c>
      <c r="C85" s="22" t="str">
        <f>VLOOKUP(B85,'قاعدة البيانات'!B:F,5,0)</f>
        <v xml:space="preserve"> </v>
      </c>
      <c r="D85" s="22" t="str">
        <f>VLOOKUP(C85,'قاعدة البيانات'!F:G,2,0)</f>
        <v/>
      </c>
      <c r="E85" s="24"/>
      <c r="F85" s="25">
        <f>(SUMIFS('حركة المخزون'!F:F,'حركة المخزون'!E:E,'قيم الأرصدة'!D85,'حركة المخزون'!H:H,'قيم الأرصدة'!$F$2)-SUMIFS('حركة المخزون'!F:F,'حركة المخزون'!E:E,'قيم الأرصدة'!D85,'حركة المخزون'!G:G,'قيم الأرصدة'!$F$2))*VLOOKUP(D85,'قاعدة البيانات'!G:J,2,0)</f>
        <v>0</v>
      </c>
      <c r="G85" s="25">
        <f>(SUMIFS('حركة المخزون'!F:F,'حركة المخزون'!E:E,'قيم الأرصدة'!D85,'حركة المخزون'!H:H,'قيم الأرصدة'!$F$2)-SUMIFS('حركة المخزون'!F:F,'حركة المخزون'!E:E,'قيم الأرصدة'!D85,'حركة المخزون'!G:G,'قيم الأرصدة'!$F$2))*VLOOKUP(D85,'قاعدة البيانات'!G:J,4,0)</f>
        <v>0</v>
      </c>
    </row>
    <row r="86" spans="2:7" s="15" customFormat="1" ht="24" customHeight="1" x14ac:dyDescent="0.2">
      <c r="B86" s="23">
        <v>83</v>
      </c>
      <c r="C86" s="22" t="str">
        <f>VLOOKUP(B86,'قاعدة البيانات'!B:F,5,0)</f>
        <v xml:space="preserve"> </v>
      </c>
      <c r="D86" s="22" t="str">
        <f>VLOOKUP(C86,'قاعدة البيانات'!F:G,2,0)</f>
        <v/>
      </c>
      <c r="E86" s="24"/>
      <c r="F86" s="25">
        <f>(SUMIFS('حركة المخزون'!F:F,'حركة المخزون'!E:E,'قيم الأرصدة'!D86,'حركة المخزون'!H:H,'قيم الأرصدة'!$F$2)-SUMIFS('حركة المخزون'!F:F,'حركة المخزون'!E:E,'قيم الأرصدة'!D86,'حركة المخزون'!G:G,'قيم الأرصدة'!$F$2))*VLOOKUP(D86,'قاعدة البيانات'!G:J,2,0)</f>
        <v>0</v>
      </c>
      <c r="G86" s="25">
        <f>(SUMIFS('حركة المخزون'!F:F,'حركة المخزون'!E:E,'قيم الأرصدة'!D86,'حركة المخزون'!H:H,'قيم الأرصدة'!$F$2)-SUMIFS('حركة المخزون'!F:F,'حركة المخزون'!E:E,'قيم الأرصدة'!D86,'حركة المخزون'!G:G,'قيم الأرصدة'!$F$2))*VLOOKUP(D86,'قاعدة البيانات'!G:J,4,0)</f>
        <v>0</v>
      </c>
    </row>
    <row r="87" spans="2:7" s="15" customFormat="1" ht="24" customHeight="1" x14ac:dyDescent="0.2">
      <c r="B87" s="22">
        <v>84</v>
      </c>
      <c r="C87" s="22" t="str">
        <f>VLOOKUP(B87,'قاعدة البيانات'!B:F,5,0)</f>
        <v xml:space="preserve"> </v>
      </c>
      <c r="D87" s="22" t="str">
        <f>VLOOKUP(C87,'قاعدة البيانات'!F:G,2,0)</f>
        <v/>
      </c>
      <c r="E87" s="24"/>
      <c r="F87" s="25">
        <f>(SUMIFS('حركة المخزون'!F:F,'حركة المخزون'!E:E,'قيم الأرصدة'!D87,'حركة المخزون'!H:H,'قيم الأرصدة'!$F$2)-SUMIFS('حركة المخزون'!F:F,'حركة المخزون'!E:E,'قيم الأرصدة'!D87,'حركة المخزون'!G:G,'قيم الأرصدة'!$F$2))*VLOOKUP(D87,'قاعدة البيانات'!G:J,2,0)</f>
        <v>0</v>
      </c>
      <c r="G87" s="25">
        <f>(SUMIFS('حركة المخزون'!F:F,'حركة المخزون'!E:E,'قيم الأرصدة'!D87,'حركة المخزون'!H:H,'قيم الأرصدة'!$F$2)-SUMIFS('حركة المخزون'!F:F,'حركة المخزون'!E:E,'قيم الأرصدة'!D87,'حركة المخزون'!G:G,'قيم الأرصدة'!$F$2))*VLOOKUP(D87,'قاعدة البيانات'!G:J,4,0)</f>
        <v>0</v>
      </c>
    </row>
    <row r="88" spans="2:7" s="15" customFormat="1" ht="24" customHeight="1" x14ac:dyDescent="0.2">
      <c r="B88" s="22">
        <v>85</v>
      </c>
      <c r="C88" s="22" t="str">
        <f>VLOOKUP(B88,'قاعدة البيانات'!B:F,5,0)</f>
        <v xml:space="preserve"> </v>
      </c>
      <c r="D88" s="22" t="str">
        <f>VLOOKUP(C88,'قاعدة البيانات'!F:G,2,0)</f>
        <v/>
      </c>
      <c r="E88" s="24"/>
      <c r="F88" s="25">
        <f>(SUMIFS('حركة المخزون'!F:F,'حركة المخزون'!E:E,'قيم الأرصدة'!D88,'حركة المخزون'!H:H,'قيم الأرصدة'!$F$2)-SUMIFS('حركة المخزون'!F:F,'حركة المخزون'!E:E,'قيم الأرصدة'!D88,'حركة المخزون'!G:G,'قيم الأرصدة'!$F$2))*VLOOKUP(D88,'قاعدة البيانات'!G:J,2,0)</f>
        <v>0</v>
      </c>
      <c r="G88" s="25">
        <f>(SUMIFS('حركة المخزون'!F:F,'حركة المخزون'!E:E,'قيم الأرصدة'!D88,'حركة المخزون'!H:H,'قيم الأرصدة'!$F$2)-SUMIFS('حركة المخزون'!F:F,'حركة المخزون'!E:E,'قيم الأرصدة'!D88,'حركة المخزون'!G:G,'قيم الأرصدة'!$F$2))*VLOOKUP(D88,'قاعدة البيانات'!G:J,4,0)</f>
        <v>0</v>
      </c>
    </row>
    <row r="89" spans="2:7" s="15" customFormat="1" ht="24" customHeight="1" x14ac:dyDescent="0.2">
      <c r="B89" s="23">
        <v>86</v>
      </c>
      <c r="C89" s="22" t="str">
        <f>VLOOKUP(B89,'قاعدة البيانات'!B:F,5,0)</f>
        <v xml:space="preserve"> </v>
      </c>
      <c r="D89" s="22" t="str">
        <f>VLOOKUP(C89,'قاعدة البيانات'!F:G,2,0)</f>
        <v/>
      </c>
      <c r="E89" s="24"/>
      <c r="F89" s="25">
        <f>(SUMIFS('حركة المخزون'!F:F,'حركة المخزون'!E:E,'قيم الأرصدة'!D89,'حركة المخزون'!H:H,'قيم الأرصدة'!$F$2)-SUMIFS('حركة المخزون'!F:F,'حركة المخزون'!E:E,'قيم الأرصدة'!D89,'حركة المخزون'!G:G,'قيم الأرصدة'!$F$2))*VLOOKUP(D89,'قاعدة البيانات'!G:J,2,0)</f>
        <v>0</v>
      </c>
      <c r="G89" s="25">
        <f>(SUMIFS('حركة المخزون'!F:F,'حركة المخزون'!E:E,'قيم الأرصدة'!D89,'حركة المخزون'!H:H,'قيم الأرصدة'!$F$2)-SUMIFS('حركة المخزون'!F:F,'حركة المخزون'!E:E,'قيم الأرصدة'!D89,'حركة المخزون'!G:G,'قيم الأرصدة'!$F$2))*VLOOKUP(D89,'قاعدة البيانات'!G:J,4,0)</f>
        <v>0</v>
      </c>
    </row>
    <row r="90" spans="2:7" s="15" customFormat="1" ht="24" customHeight="1" x14ac:dyDescent="0.2">
      <c r="B90" s="22">
        <v>87</v>
      </c>
      <c r="C90" s="22" t="str">
        <f>VLOOKUP(B90,'قاعدة البيانات'!B:F,5,0)</f>
        <v xml:space="preserve"> </v>
      </c>
      <c r="D90" s="22" t="str">
        <f>VLOOKUP(C90,'قاعدة البيانات'!F:G,2,0)</f>
        <v/>
      </c>
      <c r="E90" s="24"/>
      <c r="F90" s="25">
        <f>(SUMIFS('حركة المخزون'!F:F,'حركة المخزون'!E:E,'قيم الأرصدة'!D90,'حركة المخزون'!H:H,'قيم الأرصدة'!$F$2)-SUMIFS('حركة المخزون'!F:F,'حركة المخزون'!E:E,'قيم الأرصدة'!D90,'حركة المخزون'!G:G,'قيم الأرصدة'!$F$2))*VLOOKUP(D90,'قاعدة البيانات'!G:J,2,0)</f>
        <v>0</v>
      </c>
      <c r="G90" s="25">
        <f>(SUMIFS('حركة المخزون'!F:F,'حركة المخزون'!E:E,'قيم الأرصدة'!D90,'حركة المخزون'!H:H,'قيم الأرصدة'!$F$2)-SUMIFS('حركة المخزون'!F:F,'حركة المخزون'!E:E,'قيم الأرصدة'!D90,'حركة المخزون'!G:G,'قيم الأرصدة'!$F$2))*VLOOKUP(D90,'قاعدة البيانات'!G:J,4,0)</f>
        <v>0</v>
      </c>
    </row>
    <row r="91" spans="2:7" s="15" customFormat="1" ht="24" customHeight="1" x14ac:dyDescent="0.2">
      <c r="B91" s="22">
        <v>88</v>
      </c>
      <c r="C91" s="22" t="str">
        <f>VLOOKUP(B91,'قاعدة البيانات'!B:F,5,0)</f>
        <v xml:space="preserve"> </v>
      </c>
      <c r="D91" s="22" t="str">
        <f>VLOOKUP(C91,'قاعدة البيانات'!F:G,2,0)</f>
        <v/>
      </c>
      <c r="E91" s="24"/>
      <c r="F91" s="25">
        <f>(SUMIFS('حركة المخزون'!F:F,'حركة المخزون'!E:E,'قيم الأرصدة'!D91,'حركة المخزون'!H:H,'قيم الأرصدة'!$F$2)-SUMIFS('حركة المخزون'!F:F,'حركة المخزون'!E:E,'قيم الأرصدة'!D91,'حركة المخزون'!G:G,'قيم الأرصدة'!$F$2))*VLOOKUP(D91,'قاعدة البيانات'!G:J,2,0)</f>
        <v>0</v>
      </c>
      <c r="G91" s="25">
        <f>(SUMIFS('حركة المخزون'!F:F,'حركة المخزون'!E:E,'قيم الأرصدة'!D91,'حركة المخزون'!H:H,'قيم الأرصدة'!$F$2)-SUMIFS('حركة المخزون'!F:F,'حركة المخزون'!E:E,'قيم الأرصدة'!D91,'حركة المخزون'!G:G,'قيم الأرصدة'!$F$2))*VLOOKUP(D91,'قاعدة البيانات'!G:J,4,0)</f>
        <v>0</v>
      </c>
    </row>
    <row r="92" spans="2:7" s="15" customFormat="1" ht="24" customHeight="1" x14ac:dyDescent="0.2">
      <c r="B92" s="23">
        <v>89</v>
      </c>
      <c r="C92" s="22" t="str">
        <f>VLOOKUP(B92,'قاعدة البيانات'!B:F,5,0)</f>
        <v xml:space="preserve"> </v>
      </c>
      <c r="D92" s="22" t="str">
        <f>VLOOKUP(C92,'قاعدة البيانات'!F:G,2,0)</f>
        <v/>
      </c>
      <c r="E92" s="24"/>
      <c r="F92" s="25">
        <f>(SUMIFS('حركة المخزون'!F:F,'حركة المخزون'!E:E,'قيم الأرصدة'!D92,'حركة المخزون'!H:H,'قيم الأرصدة'!$F$2)-SUMIFS('حركة المخزون'!F:F,'حركة المخزون'!E:E,'قيم الأرصدة'!D92,'حركة المخزون'!G:G,'قيم الأرصدة'!$F$2))*VLOOKUP(D92,'قاعدة البيانات'!G:J,2,0)</f>
        <v>0</v>
      </c>
      <c r="G92" s="25">
        <f>(SUMIFS('حركة المخزون'!F:F,'حركة المخزون'!E:E,'قيم الأرصدة'!D92,'حركة المخزون'!H:H,'قيم الأرصدة'!$F$2)-SUMIFS('حركة المخزون'!F:F,'حركة المخزون'!E:E,'قيم الأرصدة'!D92,'حركة المخزون'!G:G,'قيم الأرصدة'!$F$2))*VLOOKUP(D92,'قاعدة البيانات'!G:J,4,0)</f>
        <v>0</v>
      </c>
    </row>
    <row r="93" spans="2:7" s="15" customFormat="1" ht="24" customHeight="1" x14ac:dyDescent="0.2">
      <c r="B93" s="22">
        <v>90</v>
      </c>
      <c r="C93" s="22" t="str">
        <f>VLOOKUP(B93,'قاعدة البيانات'!B:F,5,0)</f>
        <v xml:space="preserve"> </v>
      </c>
      <c r="D93" s="22" t="str">
        <f>VLOOKUP(C93,'قاعدة البيانات'!F:G,2,0)</f>
        <v/>
      </c>
      <c r="E93" s="24"/>
      <c r="F93" s="25">
        <f>(SUMIFS('حركة المخزون'!F:F,'حركة المخزون'!E:E,'قيم الأرصدة'!D93,'حركة المخزون'!H:H,'قيم الأرصدة'!$F$2)-SUMIFS('حركة المخزون'!F:F,'حركة المخزون'!E:E,'قيم الأرصدة'!D93,'حركة المخزون'!G:G,'قيم الأرصدة'!$F$2))*VLOOKUP(D93,'قاعدة البيانات'!G:J,2,0)</f>
        <v>0</v>
      </c>
      <c r="G93" s="25">
        <f>(SUMIFS('حركة المخزون'!F:F,'حركة المخزون'!E:E,'قيم الأرصدة'!D93,'حركة المخزون'!H:H,'قيم الأرصدة'!$F$2)-SUMIFS('حركة المخزون'!F:F,'حركة المخزون'!E:E,'قيم الأرصدة'!D93,'حركة المخزون'!G:G,'قيم الأرصدة'!$F$2))*VLOOKUP(D93,'قاعدة البيانات'!G:J,4,0)</f>
        <v>0</v>
      </c>
    </row>
    <row r="94" spans="2:7" s="15" customFormat="1" ht="24" customHeight="1" x14ac:dyDescent="0.2">
      <c r="B94" s="22">
        <v>91</v>
      </c>
      <c r="C94" s="22" t="str">
        <f>VLOOKUP(B94,'قاعدة البيانات'!B:F,5,0)</f>
        <v xml:space="preserve"> </v>
      </c>
      <c r="D94" s="22" t="str">
        <f>VLOOKUP(C94,'قاعدة البيانات'!F:G,2,0)</f>
        <v/>
      </c>
      <c r="E94" s="24"/>
      <c r="F94" s="25">
        <f>(SUMIFS('حركة المخزون'!F:F,'حركة المخزون'!E:E,'قيم الأرصدة'!D94,'حركة المخزون'!H:H,'قيم الأرصدة'!$F$2)-SUMIFS('حركة المخزون'!F:F,'حركة المخزون'!E:E,'قيم الأرصدة'!D94,'حركة المخزون'!G:G,'قيم الأرصدة'!$F$2))*VLOOKUP(D94,'قاعدة البيانات'!G:J,2,0)</f>
        <v>0</v>
      </c>
      <c r="G94" s="25">
        <f>(SUMIFS('حركة المخزون'!F:F,'حركة المخزون'!E:E,'قيم الأرصدة'!D94,'حركة المخزون'!H:H,'قيم الأرصدة'!$F$2)-SUMIFS('حركة المخزون'!F:F,'حركة المخزون'!E:E,'قيم الأرصدة'!D94,'حركة المخزون'!G:G,'قيم الأرصدة'!$F$2))*VLOOKUP(D94,'قاعدة البيانات'!G:J,4,0)</f>
        <v>0</v>
      </c>
    </row>
    <row r="95" spans="2:7" s="15" customFormat="1" ht="24" customHeight="1" x14ac:dyDescent="0.2">
      <c r="B95" s="23">
        <v>92</v>
      </c>
      <c r="C95" s="22" t="str">
        <f>VLOOKUP(B95,'قاعدة البيانات'!B:F,5,0)</f>
        <v xml:space="preserve"> </v>
      </c>
      <c r="D95" s="22" t="str">
        <f>VLOOKUP(C95,'قاعدة البيانات'!F:G,2,0)</f>
        <v/>
      </c>
      <c r="E95" s="24"/>
      <c r="F95" s="25">
        <f>(SUMIFS('حركة المخزون'!F:F,'حركة المخزون'!E:E,'قيم الأرصدة'!D95,'حركة المخزون'!H:H,'قيم الأرصدة'!$F$2)-SUMIFS('حركة المخزون'!F:F,'حركة المخزون'!E:E,'قيم الأرصدة'!D95,'حركة المخزون'!G:G,'قيم الأرصدة'!$F$2))*VLOOKUP(D95,'قاعدة البيانات'!G:J,2,0)</f>
        <v>0</v>
      </c>
      <c r="G95" s="25">
        <f>(SUMIFS('حركة المخزون'!F:F,'حركة المخزون'!E:E,'قيم الأرصدة'!D95,'حركة المخزون'!H:H,'قيم الأرصدة'!$F$2)-SUMIFS('حركة المخزون'!F:F,'حركة المخزون'!E:E,'قيم الأرصدة'!D95,'حركة المخزون'!G:G,'قيم الأرصدة'!$F$2))*VLOOKUP(D95,'قاعدة البيانات'!G:J,4,0)</f>
        <v>0</v>
      </c>
    </row>
    <row r="96" spans="2:7" s="15" customFormat="1" ht="24" customHeight="1" x14ac:dyDescent="0.2">
      <c r="B96" s="22">
        <v>93</v>
      </c>
      <c r="C96" s="22" t="str">
        <f>VLOOKUP(B96,'قاعدة البيانات'!B:F,5,0)</f>
        <v xml:space="preserve"> </v>
      </c>
      <c r="D96" s="22" t="str">
        <f>VLOOKUP(C96,'قاعدة البيانات'!F:G,2,0)</f>
        <v/>
      </c>
      <c r="E96" s="24"/>
      <c r="F96" s="25">
        <f>(SUMIFS('حركة المخزون'!F:F,'حركة المخزون'!E:E,'قيم الأرصدة'!D96,'حركة المخزون'!H:H,'قيم الأرصدة'!$F$2)-SUMIFS('حركة المخزون'!F:F,'حركة المخزون'!E:E,'قيم الأرصدة'!D96,'حركة المخزون'!G:G,'قيم الأرصدة'!$F$2))*VLOOKUP(D96,'قاعدة البيانات'!G:J,2,0)</f>
        <v>0</v>
      </c>
      <c r="G96" s="25">
        <f>(SUMIFS('حركة المخزون'!F:F,'حركة المخزون'!E:E,'قيم الأرصدة'!D96,'حركة المخزون'!H:H,'قيم الأرصدة'!$F$2)-SUMIFS('حركة المخزون'!F:F,'حركة المخزون'!E:E,'قيم الأرصدة'!D96,'حركة المخزون'!G:G,'قيم الأرصدة'!$F$2))*VLOOKUP(D96,'قاعدة البيانات'!G:J,4,0)</f>
        <v>0</v>
      </c>
    </row>
    <row r="97" spans="2:7" s="15" customFormat="1" ht="24" customHeight="1" x14ac:dyDescent="0.2">
      <c r="B97" s="22">
        <v>94</v>
      </c>
      <c r="C97" s="22" t="str">
        <f>VLOOKUP(B97,'قاعدة البيانات'!B:F,5,0)</f>
        <v xml:space="preserve"> </v>
      </c>
      <c r="D97" s="22" t="str">
        <f>VLOOKUP(C97,'قاعدة البيانات'!F:G,2,0)</f>
        <v/>
      </c>
      <c r="E97" s="24"/>
      <c r="F97" s="25">
        <f>(SUMIFS('حركة المخزون'!F:F,'حركة المخزون'!E:E,'قيم الأرصدة'!D97,'حركة المخزون'!H:H,'قيم الأرصدة'!$F$2)-SUMIFS('حركة المخزون'!F:F,'حركة المخزون'!E:E,'قيم الأرصدة'!D97,'حركة المخزون'!G:G,'قيم الأرصدة'!$F$2))*VLOOKUP(D97,'قاعدة البيانات'!G:J,2,0)</f>
        <v>0</v>
      </c>
      <c r="G97" s="25">
        <f>(SUMIFS('حركة المخزون'!F:F,'حركة المخزون'!E:E,'قيم الأرصدة'!D97,'حركة المخزون'!H:H,'قيم الأرصدة'!$F$2)-SUMIFS('حركة المخزون'!F:F,'حركة المخزون'!E:E,'قيم الأرصدة'!D97,'حركة المخزون'!G:G,'قيم الأرصدة'!$F$2))*VLOOKUP(D97,'قاعدة البيانات'!G:J,4,0)</f>
        <v>0</v>
      </c>
    </row>
    <row r="98" spans="2:7" s="15" customFormat="1" ht="24" customHeight="1" x14ac:dyDescent="0.2">
      <c r="B98" s="23">
        <v>95</v>
      </c>
      <c r="C98" s="22" t="str">
        <f>VLOOKUP(B98,'قاعدة البيانات'!B:F,5,0)</f>
        <v xml:space="preserve"> </v>
      </c>
      <c r="D98" s="22" t="str">
        <f>VLOOKUP(C98,'قاعدة البيانات'!F:G,2,0)</f>
        <v/>
      </c>
      <c r="E98" s="24"/>
      <c r="F98" s="25">
        <f>(SUMIFS('حركة المخزون'!F:F,'حركة المخزون'!E:E,'قيم الأرصدة'!D98,'حركة المخزون'!H:H,'قيم الأرصدة'!$F$2)-SUMIFS('حركة المخزون'!F:F,'حركة المخزون'!E:E,'قيم الأرصدة'!D98,'حركة المخزون'!G:G,'قيم الأرصدة'!$F$2))*VLOOKUP(D98,'قاعدة البيانات'!G:J,2,0)</f>
        <v>0</v>
      </c>
      <c r="G98" s="25">
        <f>(SUMIFS('حركة المخزون'!F:F,'حركة المخزون'!E:E,'قيم الأرصدة'!D98,'حركة المخزون'!H:H,'قيم الأرصدة'!$F$2)-SUMIFS('حركة المخزون'!F:F,'حركة المخزون'!E:E,'قيم الأرصدة'!D98,'حركة المخزون'!G:G,'قيم الأرصدة'!$F$2))*VLOOKUP(D98,'قاعدة البيانات'!G:J,4,0)</f>
        <v>0</v>
      </c>
    </row>
    <row r="99" spans="2:7" s="15" customFormat="1" ht="24" customHeight="1" x14ac:dyDescent="0.2">
      <c r="B99" s="22">
        <v>96</v>
      </c>
      <c r="C99" s="22" t="str">
        <f>VLOOKUP(B99,'قاعدة البيانات'!B:F,5,0)</f>
        <v xml:space="preserve"> </v>
      </c>
      <c r="D99" s="22" t="str">
        <f>VLOOKUP(C99,'قاعدة البيانات'!F:G,2,0)</f>
        <v/>
      </c>
      <c r="E99" s="24"/>
      <c r="F99" s="25">
        <f>(SUMIFS('حركة المخزون'!F:F,'حركة المخزون'!E:E,'قيم الأرصدة'!D99,'حركة المخزون'!H:H,'قيم الأرصدة'!$F$2)-SUMIFS('حركة المخزون'!F:F,'حركة المخزون'!E:E,'قيم الأرصدة'!D99,'حركة المخزون'!G:G,'قيم الأرصدة'!$F$2))*VLOOKUP(D99,'قاعدة البيانات'!G:J,2,0)</f>
        <v>0</v>
      </c>
      <c r="G99" s="25">
        <f>(SUMIFS('حركة المخزون'!F:F,'حركة المخزون'!E:E,'قيم الأرصدة'!D99,'حركة المخزون'!H:H,'قيم الأرصدة'!$F$2)-SUMIFS('حركة المخزون'!F:F,'حركة المخزون'!E:E,'قيم الأرصدة'!D99,'حركة المخزون'!G:G,'قيم الأرصدة'!$F$2))*VLOOKUP(D99,'قاعدة البيانات'!G:J,4,0)</f>
        <v>0</v>
      </c>
    </row>
    <row r="100" spans="2:7" s="15" customFormat="1" ht="24" customHeight="1" x14ac:dyDescent="0.2">
      <c r="B100" s="22">
        <v>97</v>
      </c>
      <c r="C100" s="22" t="str">
        <f>VLOOKUP(B100,'قاعدة البيانات'!B:F,5,0)</f>
        <v xml:space="preserve"> </v>
      </c>
      <c r="D100" s="22" t="str">
        <f>VLOOKUP(C100,'قاعدة البيانات'!F:G,2,0)</f>
        <v/>
      </c>
      <c r="E100" s="24"/>
      <c r="F100" s="25">
        <f>(SUMIFS('حركة المخزون'!F:F,'حركة المخزون'!E:E,'قيم الأرصدة'!D100,'حركة المخزون'!H:H,'قيم الأرصدة'!$F$2)-SUMIFS('حركة المخزون'!F:F,'حركة المخزون'!E:E,'قيم الأرصدة'!D100,'حركة المخزون'!G:G,'قيم الأرصدة'!$F$2))*VLOOKUP(D100,'قاعدة البيانات'!G:J,2,0)</f>
        <v>0</v>
      </c>
      <c r="G100" s="25">
        <f>(SUMIFS('حركة المخزون'!F:F,'حركة المخزون'!E:E,'قيم الأرصدة'!D100,'حركة المخزون'!H:H,'قيم الأرصدة'!$F$2)-SUMIFS('حركة المخزون'!F:F,'حركة المخزون'!E:E,'قيم الأرصدة'!D100,'حركة المخزون'!G:G,'قيم الأرصدة'!$F$2))*VLOOKUP(D100,'قاعدة البيانات'!G:J,4,0)</f>
        <v>0</v>
      </c>
    </row>
    <row r="101" spans="2:7" s="15" customFormat="1" ht="24" customHeight="1" x14ac:dyDescent="0.2">
      <c r="B101" s="23">
        <v>98</v>
      </c>
      <c r="C101" s="22" t="str">
        <f>VLOOKUP(B101,'قاعدة البيانات'!B:F,5,0)</f>
        <v xml:space="preserve"> </v>
      </c>
      <c r="D101" s="22" t="str">
        <f>VLOOKUP(C101,'قاعدة البيانات'!F:G,2,0)</f>
        <v/>
      </c>
      <c r="E101" s="24"/>
      <c r="F101" s="25">
        <f>(SUMIFS('حركة المخزون'!F:F,'حركة المخزون'!E:E,'قيم الأرصدة'!D101,'حركة المخزون'!H:H,'قيم الأرصدة'!$F$2)-SUMIFS('حركة المخزون'!F:F,'حركة المخزون'!E:E,'قيم الأرصدة'!D101,'حركة المخزون'!G:G,'قيم الأرصدة'!$F$2))*VLOOKUP(D101,'قاعدة البيانات'!G:J,2,0)</f>
        <v>0</v>
      </c>
      <c r="G101" s="25">
        <f>(SUMIFS('حركة المخزون'!F:F,'حركة المخزون'!E:E,'قيم الأرصدة'!D101,'حركة المخزون'!H:H,'قيم الأرصدة'!$F$2)-SUMIFS('حركة المخزون'!F:F,'حركة المخزون'!E:E,'قيم الأرصدة'!D101,'حركة المخزون'!G:G,'قيم الأرصدة'!$F$2))*VLOOKUP(D101,'قاعدة البيانات'!G:J,4,0)</f>
        <v>0</v>
      </c>
    </row>
    <row r="102" spans="2:7" s="15" customFormat="1" ht="24" customHeight="1" x14ac:dyDescent="0.2">
      <c r="B102" s="22">
        <v>99</v>
      </c>
      <c r="C102" s="22" t="str">
        <f>VLOOKUP(B102,'قاعدة البيانات'!B:F,5,0)</f>
        <v xml:space="preserve"> </v>
      </c>
      <c r="D102" s="22" t="str">
        <f>VLOOKUP(C102,'قاعدة البيانات'!F:G,2,0)</f>
        <v/>
      </c>
      <c r="E102" s="24"/>
      <c r="F102" s="25">
        <f>(SUMIFS('حركة المخزون'!F:F,'حركة المخزون'!E:E,'قيم الأرصدة'!D102,'حركة المخزون'!H:H,'قيم الأرصدة'!$F$2)-SUMIFS('حركة المخزون'!F:F,'حركة المخزون'!E:E,'قيم الأرصدة'!D102,'حركة المخزون'!G:G,'قيم الأرصدة'!$F$2))*VLOOKUP(D102,'قاعدة البيانات'!G:J,2,0)</f>
        <v>0</v>
      </c>
      <c r="G102" s="25">
        <f>(SUMIFS('حركة المخزون'!F:F,'حركة المخزون'!E:E,'قيم الأرصدة'!D102,'حركة المخزون'!H:H,'قيم الأرصدة'!$F$2)-SUMIFS('حركة المخزون'!F:F,'حركة المخزون'!E:E,'قيم الأرصدة'!D102,'حركة المخزون'!G:G,'قيم الأرصدة'!$F$2))*VLOOKUP(D102,'قاعدة البيانات'!G:J,4,0)</f>
        <v>0</v>
      </c>
    </row>
    <row r="103" spans="2:7" s="15" customFormat="1" ht="24" customHeight="1" x14ac:dyDescent="0.2">
      <c r="B103" s="22">
        <v>100</v>
      </c>
      <c r="C103" s="22" t="str">
        <f>VLOOKUP(B103,'قاعدة البيانات'!B:F,5,0)</f>
        <v xml:space="preserve"> </v>
      </c>
      <c r="D103" s="22" t="str">
        <f>VLOOKUP(C103,'قاعدة البيانات'!F:G,2,0)</f>
        <v/>
      </c>
      <c r="E103" s="24"/>
      <c r="F103" s="25">
        <f>(SUMIFS('حركة المخزون'!F:F,'حركة المخزون'!E:E,'قيم الأرصدة'!D103,'حركة المخزون'!H:H,'قيم الأرصدة'!$F$2)-SUMIFS('حركة المخزون'!F:F,'حركة المخزون'!E:E,'قيم الأرصدة'!D103,'حركة المخزون'!G:G,'قيم الأرصدة'!$F$2))*VLOOKUP(D103,'قاعدة البيانات'!G:J,2,0)</f>
        <v>0</v>
      </c>
      <c r="G103" s="25">
        <f>(SUMIFS('حركة المخزون'!F:F,'حركة المخزون'!E:E,'قيم الأرصدة'!D103,'حركة المخزون'!H:H,'قيم الأرصدة'!$F$2)-SUMIFS('حركة المخزون'!F:F,'حركة المخزون'!E:E,'قيم الأرصدة'!D103,'حركة المخزون'!G:G,'قيم الأرصدة'!$F$2))*VLOOKUP(D103,'قاعدة البيانات'!G:J,4,0)</f>
        <v>0</v>
      </c>
    </row>
    <row r="104" spans="2:7" s="15" customFormat="1" ht="24" customHeight="1" x14ac:dyDescent="0.2">
      <c r="B104" s="23">
        <v>101</v>
      </c>
      <c r="C104" s="22" t="str">
        <f>VLOOKUP(B104,'قاعدة البيانات'!B:F,5,0)</f>
        <v xml:space="preserve"> </v>
      </c>
      <c r="D104" s="22" t="str">
        <f>VLOOKUP(C104,'قاعدة البيانات'!F:G,2,0)</f>
        <v/>
      </c>
      <c r="E104" s="24"/>
      <c r="F104" s="25">
        <f>(SUMIFS('حركة المخزون'!F:F,'حركة المخزون'!E:E,'قيم الأرصدة'!D104,'حركة المخزون'!H:H,'قيم الأرصدة'!$F$2)-SUMIFS('حركة المخزون'!F:F,'حركة المخزون'!E:E,'قيم الأرصدة'!D104,'حركة المخزون'!G:G,'قيم الأرصدة'!$F$2))*VLOOKUP(D104,'قاعدة البيانات'!G:J,2,0)</f>
        <v>0</v>
      </c>
      <c r="G104" s="25">
        <f>(SUMIFS('حركة المخزون'!F:F,'حركة المخزون'!E:E,'قيم الأرصدة'!D104,'حركة المخزون'!H:H,'قيم الأرصدة'!$F$2)-SUMIFS('حركة المخزون'!F:F,'حركة المخزون'!E:E,'قيم الأرصدة'!D104,'حركة المخزون'!G:G,'قيم الأرصدة'!$F$2))*VLOOKUP(D104,'قاعدة البيانات'!G:J,4,0)</f>
        <v>0</v>
      </c>
    </row>
    <row r="105" spans="2:7" s="15" customFormat="1" ht="24" customHeight="1" x14ac:dyDescent="0.2">
      <c r="B105" s="22">
        <v>102</v>
      </c>
      <c r="C105" s="22" t="str">
        <f>VLOOKUP(B105,'قاعدة البيانات'!B:F,5,0)</f>
        <v xml:space="preserve"> </v>
      </c>
      <c r="D105" s="22" t="str">
        <f>VLOOKUP(C105,'قاعدة البيانات'!F:G,2,0)</f>
        <v/>
      </c>
      <c r="E105" s="24"/>
      <c r="F105" s="25">
        <f>(SUMIFS('حركة المخزون'!F:F,'حركة المخزون'!E:E,'قيم الأرصدة'!D105,'حركة المخزون'!H:H,'قيم الأرصدة'!$F$2)-SUMIFS('حركة المخزون'!F:F,'حركة المخزون'!E:E,'قيم الأرصدة'!D105,'حركة المخزون'!G:G,'قيم الأرصدة'!$F$2))*VLOOKUP(D105,'قاعدة البيانات'!G:J,2,0)</f>
        <v>0</v>
      </c>
      <c r="G105" s="25">
        <f>(SUMIFS('حركة المخزون'!F:F,'حركة المخزون'!E:E,'قيم الأرصدة'!D105,'حركة المخزون'!H:H,'قيم الأرصدة'!$F$2)-SUMIFS('حركة المخزون'!F:F,'حركة المخزون'!E:E,'قيم الأرصدة'!D105,'حركة المخزون'!G:G,'قيم الأرصدة'!$F$2))*VLOOKUP(D105,'قاعدة البيانات'!G:J,4,0)</f>
        <v>0</v>
      </c>
    </row>
    <row r="106" spans="2:7" s="15" customFormat="1" ht="24" customHeight="1" x14ac:dyDescent="0.2">
      <c r="B106" s="22">
        <v>103</v>
      </c>
      <c r="C106" s="22" t="str">
        <f>VLOOKUP(B106,'قاعدة البيانات'!B:F,5,0)</f>
        <v xml:space="preserve"> </v>
      </c>
      <c r="D106" s="22" t="str">
        <f>VLOOKUP(C106,'قاعدة البيانات'!F:G,2,0)</f>
        <v/>
      </c>
      <c r="E106" s="24"/>
      <c r="F106" s="25">
        <f>(SUMIFS('حركة المخزون'!F:F,'حركة المخزون'!E:E,'قيم الأرصدة'!D106,'حركة المخزون'!H:H,'قيم الأرصدة'!$F$2)-SUMIFS('حركة المخزون'!F:F,'حركة المخزون'!E:E,'قيم الأرصدة'!D106,'حركة المخزون'!G:G,'قيم الأرصدة'!$F$2))*VLOOKUP(D106,'قاعدة البيانات'!G:J,2,0)</f>
        <v>0</v>
      </c>
      <c r="G106" s="25">
        <f>(SUMIFS('حركة المخزون'!F:F,'حركة المخزون'!E:E,'قيم الأرصدة'!D106,'حركة المخزون'!H:H,'قيم الأرصدة'!$F$2)-SUMIFS('حركة المخزون'!F:F,'حركة المخزون'!E:E,'قيم الأرصدة'!D106,'حركة المخزون'!G:G,'قيم الأرصدة'!$F$2))*VLOOKUP(D106,'قاعدة البيانات'!G:J,4,0)</f>
        <v>0</v>
      </c>
    </row>
    <row r="107" spans="2:7" s="15" customFormat="1" ht="24" customHeight="1" x14ac:dyDescent="0.2">
      <c r="B107" s="23">
        <v>104</v>
      </c>
      <c r="C107" s="22" t="str">
        <f>VLOOKUP(B107,'قاعدة البيانات'!B:F,5,0)</f>
        <v xml:space="preserve"> </v>
      </c>
      <c r="D107" s="22" t="str">
        <f>VLOOKUP(C107,'قاعدة البيانات'!F:G,2,0)</f>
        <v/>
      </c>
      <c r="E107" s="24"/>
      <c r="F107" s="25">
        <f>(SUMIFS('حركة المخزون'!F:F,'حركة المخزون'!E:E,'قيم الأرصدة'!D107,'حركة المخزون'!H:H,'قيم الأرصدة'!$F$2)-SUMIFS('حركة المخزون'!F:F,'حركة المخزون'!E:E,'قيم الأرصدة'!D107,'حركة المخزون'!G:G,'قيم الأرصدة'!$F$2))*VLOOKUP(D107,'قاعدة البيانات'!G:J,2,0)</f>
        <v>0</v>
      </c>
      <c r="G107" s="25">
        <f>(SUMIFS('حركة المخزون'!F:F,'حركة المخزون'!E:E,'قيم الأرصدة'!D107,'حركة المخزون'!H:H,'قيم الأرصدة'!$F$2)-SUMIFS('حركة المخزون'!F:F,'حركة المخزون'!E:E,'قيم الأرصدة'!D107,'حركة المخزون'!G:G,'قيم الأرصدة'!$F$2))*VLOOKUP(D107,'قاعدة البيانات'!G:J,4,0)</f>
        <v>0</v>
      </c>
    </row>
    <row r="108" spans="2:7" s="15" customFormat="1" ht="24" customHeight="1" x14ac:dyDescent="0.2">
      <c r="B108" s="22">
        <v>105</v>
      </c>
      <c r="C108" s="22" t="str">
        <f>VLOOKUP(B108,'قاعدة البيانات'!B:F,5,0)</f>
        <v xml:space="preserve"> </v>
      </c>
      <c r="D108" s="22" t="str">
        <f>VLOOKUP(C108,'قاعدة البيانات'!F:G,2,0)</f>
        <v/>
      </c>
      <c r="E108" s="24"/>
      <c r="F108" s="25">
        <f>(SUMIFS('حركة المخزون'!F:F,'حركة المخزون'!E:E,'قيم الأرصدة'!D108,'حركة المخزون'!H:H,'قيم الأرصدة'!$F$2)-SUMIFS('حركة المخزون'!F:F,'حركة المخزون'!E:E,'قيم الأرصدة'!D108,'حركة المخزون'!G:G,'قيم الأرصدة'!$F$2))*VLOOKUP(D108,'قاعدة البيانات'!G:J,2,0)</f>
        <v>0</v>
      </c>
      <c r="G108" s="25">
        <f>(SUMIFS('حركة المخزون'!F:F,'حركة المخزون'!E:E,'قيم الأرصدة'!D108,'حركة المخزون'!H:H,'قيم الأرصدة'!$F$2)-SUMIFS('حركة المخزون'!F:F,'حركة المخزون'!E:E,'قيم الأرصدة'!D108,'حركة المخزون'!G:G,'قيم الأرصدة'!$F$2))*VLOOKUP(D108,'قاعدة البيانات'!G:J,4,0)</f>
        <v>0</v>
      </c>
    </row>
    <row r="109" spans="2:7" s="15" customFormat="1" ht="24" customHeight="1" x14ac:dyDescent="0.2">
      <c r="B109" s="22">
        <v>106</v>
      </c>
      <c r="C109" s="22" t="str">
        <f>VLOOKUP(B109,'قاعدة البيانات'!B:F,5,0)</f>
        <v xml:space="preserve"> </v>
      </c>
      <c r="D109" s="22" t="str">
        <f>VLOOKUP(C109,'قاعدة البيانات'!F:G,2,0)</f>
        <v/>
      </c>
      <c r="E109" s="24"/>
      <c r="F109" s="25">
        <f>(SUMIFS('حركة المخزون'!F:F,'حركة المخزون'!E:E,'قيم الأرصدة'!D109,'حركة المخزون'!H:H,'قيم الأرصدة'!$F$2)-SUMIFS('حركة المخزون'!F:F,'حركة المخزون'!E:E,'قيم الأرصدة'!D109,'حركة المخزون'!G:G,'قيم الأرصدة'!$F$2))*VLOOKUP(D109,'قاعدة البيانات'!G:J,2,0)</f>
        <v>0</v>
      </c>
      <c r="G109" s="25">
        <f>(SUMIFS('حركة المخزون'!F:F,'حركة المخزون'!E:E,'قيم الأرصدة'!D109,'حركة المخزون'!H:H,'قيم الأرصدة'!$F$2)-SUMIFS('حركة المخزون'!F:F,'حركة المخزون'!E:E,'قيم الأرصدة'!D109,'حركة المخزون'!G:G,'قيم الأرصدة'!$F$2))*VLOOKUP(D109,'قاعدة البيانات'!G:J,4,0)</f>
        <v>0</v>
      </c>
    </row>
    <row r="110" spans="2:7" s="15" customFormat="1" ht="24" customHeight="1" x14ac:dyDescent="0.2">
      <c r="B110" s="23">
        <v>107</v>
      </c>
      <c r="C110" s="22" t="str">
        <f>VLOOKUP(B110,'قاعدة البيانات'!B:F,5,0)</f>
        <v xml:space="preserve"> </v>
      </c>
      <c r="D110" s="22" t="str">
        <f>VLOOKUP(C110,'قاعدة البيانات'!F:G,2,0)</f>
        <v/>
      </c>
      <c r="E110" s="24"/>
      <c r="F110" s="25">
        <f>(SUMIFS('حركة المخزون'!F:F,'حركة المخزون'!E:E,'قيم الأرصدة'!D110,'حركة المخزون'!H:H,'قيم الأرصدة'!$F$2)-SUMIFS('حركة المخزون'!F:F,'حركة المخزون'!E:E,'قيم الأرصدة'!D110,'حركة المخزون'!G:G,'قيم الأرصدة'!$F$2))*VLOOKUP(D110,'قاعدة البيانات'!G:J,2,0)</f>
        <v>0</v>
      </c>
      <c r="G110" s="25">
        <f>(SUMIFS('حركة المخزون'!F:F,'حركة المخزون'!E:E,'قيم الأرصدة'!D110,'حركة المخزون'!H:H,'قيم الأرصدة'!$F$2)-SUMIFS('حركة المخزون'!F:F,'حركة المخزون'!E:E,'قيم الأرصدة'!D110,'حركة المخزون'!G:G,'قيم الأرصدة'!$F$2))*VLOOKUP(D110,'قاعدة البيانات'!G:J,4,0)</f>
        <v>0</v>
      </c>
    </row>
    <row r="111" spans="2:7" s="15" customFormat="1" ht="24" customHeight="1" x14ac:dyDescent="0.2">
      <c r="B111" s="22">
        <v>108</v>
      </c>
      <c r="C111" s="22" t="str">
        <f>VLOOKUP(B111,'قاعدة البيانات'!B:F,5,0)</f>
        <v xml:space="preserve"> </v>
      </c>
      <c r="D111" s="22" t="str">
        <f>VLOOKUP(C111,'قاعدة البيانات'!F:G,2,0)</f>
        <v/>
      </c>
      <c r="E111" s="24"/>
      <c r="F111" s="25">
        <f>(SUMIFS('حركة المخزون'!F:F,'حركة المخزون'!E:E,'قيم الأرصدة'!D111,'حركة المخزون'!H:H,'قيم الأرصدة'!$F$2)-SUMIFS('حركة المخزون'!F:F,'حركة المخزون'!E:E,'قيم الأرصدة'!D111,'حركة المخزون'!G:G,'قيم الأرصدة'!$F$2))*VLOOKUP(D111,'قاعدة البيانات'!G:J,2,0)</f>
        <v>0</v>
      </c>
      <c r="G111" s="25">
        <f>(SUMIFS('حركة المخزون'!F:F,'حركة المخزون'!E:E,'قيم الأرصدة'!D111,'حركة المخزون'!H:H,'قيم الأرصدة'!$F$2)-SUMIFS('حركة المخزون'!F:F,'حركة المخزون'!E:E,'قيم الأرصدة'!D111,'حركة المخزون'!G:G,'قيم الأرصدة'!$F$2))*VLOOKUP(D111,'قاعدة البيانات'!G:J,4,0)</f>
        <v>0</v>
      </c>
    </row>
    <row r="112" spans="2:7" s="15" customFormat="1" ht="24" customHeight="1" x14ac:dyDescent="0.2">
      <c r="B112" s="22">
        <v>109</v>
      </c>
      <c r="C112" s="22" t="str">
        <f>VLOOKUP(B112,'قاعدة البيانات'!B:F,5,0)</f>
        <v xml:space="preserve"> </v>
      </c>
      <c r="D112" s="22" t="str">
        <f>VLOOKUP(C112,'قاعدة البيانات'!F:G,2,0)</f>
        <v/>
      </c>
      <c r="E112" s="24"/>
      <c r="F112" s="25">
        <f>(SUMIFS('حركة المخزون'!F:F,'حركة المخزون'!E:E,'قيم الأرصدة'!D112,'حركة المخزون'!H:H,'قيم الأرصدة'!$F$2)-SUMIFS('حركة المخزون'!F:F,'حركة المخزون'!E:E,'قيم الأرصدة'!D112,'حركة المخزون'!G:G,'قيم الأرصدة'!$F$2))*VLOOKUP(D112,'قاعدة البيانات'!G:J,2,0)</f>
        <v>0</v>
      </c>
      <c r="G112" s="25">
        <f>(SUMIFS('حركة المخزون'!F:F,'حركة المخزون'!E:E,'قيم الأرصدة'!D112,'حركة المخزون'!H:H,'قيم الأرصدة'!$F$2)-SUMIFS('حركة المخزون'!F:F,'حركة المخزون'!E:E,'قيم الأرصدة'!D112,'حركة المخزون'!G:G,'قيم الأرصدة'!$F$2))*VLOOKUP(D112,'قاعدة البيانات'!G:J,4,0)</f>
        <v>0</v>
      </c>
    </row>
    <row r="113" spans="2:7" s="15" customFormat="1" ht="24" customHeight="1" x14ac:dyDescent="0.2">
      <c r="B113" s="23">
        <v>110</v>
      </c>
      <c r="C113" s="22" t="str">
        <f>VLOOKUP(B113,'قاعدة البيانات'!B:F,5,0)</f>
        <v xml:space="preserve"> </v>
      </c>
      <c r="D113" s="22" t="str">
        <f>VLOOKUP(C113,'قاعدة البيانات'!F:G,2,0)</f>
        <v/>
      </c>
      <c r="E113" s="24"/>
      <c r="F113" s="25">
        <f>(SUMIFS('حركة المخزون'!F:F,'حركة المخزون'!E:E,'قيم الأرصدة'!D113,'حركة المخزون'!H:H,'قيم الأرصدة'!$F$2)-SUMIFS('حركة المخزون'!F:F,'حركة المخزون'!E:E,'قيم الأرصدة'!D113,'حركة المخزون'!G:G,'قيم الأرصدة'!$F$2))*VLOOKUP(D113,'قاعدة البيانات'!G:J,2,0)</f>
        <v>0</v>
      </c>
      <c r="G113" s="25">
        <f>(SUMIFS('حركة المخزون'!F:F,'حركة المخزون'!E:E,'قيم الأرصدة'!D113,'حركة المخزون'!H:H,'قيم الأرصدة'!$F$2)-SUMIFS('حركة المخزون'!F:F,'حركة المخزون'!E:E,'قيم الأرصدة'!D113,'حركة المخزون'!G:G,'قيم الأرصدة'!$F$2))*VLOOKUP(D113,'قاعدة البيانات'!G:J,4,0)</f>
        <v>0</v>
      </c>
    </row>
    <row r="114" spans="2:7" s="15" customFormat="1" ht="24" customHeight="1" x14ac:dyDescent="0.2">
      <c r="B114" s="22">
        <v>111</v>
      </c>
      <c r="C114" s="22" t="str">
        <f>VLOOKUP(B114,'قاعدة البيانات'!B:F,5,0)</f>
        <v xml:space="preserve"> </v>
      </c>
      <c r="D114" s="22" t="str">
        <f>VLOOKUP(C114,'قاعدة البيانات'!F:G,2,0)</f>
        <v/>
      </c>
      <c r="E114" s="24"/>
      <c r="F114" s="25">
        <f>(SUMIFS('حركة المخزون'!F:F,'حركة المخزون'!E:E,'قيم الأرصدة'!D114,'حركة المخزون'!H:H,'قيم الأرصدة'!$F$2)-SUMIFS('حركة المخزون'!F:F,'حركة المخزون'!E:E,'قيم الأرصدة'!D114,'حركة المخزون'!G:G,'قيم الأرصدة'!$F$2))*VLOOKUP(D114,'قاعدة البيانات'!G:J,2,0)</f>
        <v>0</v>
      </c>
      <c r="G114" s="25">
        <f>(SUMIFS('حركة المخزون'!F:F,'حركة المخزون'!E:E,'قيم الأرصدة'!D114,'حركة المخزون'!H:H,'قيم الأرصدة'!$F$2)-SUMIFS('حركة المخزون'!F:F,'حركة المخزون'!E:E,'قيم الأرصدة'!D114,'حركة المخزون'!G:G,'قيم الأرصدة'!$F$2))*VLOOKUP(D114,'قاعدة البيانات'!G:J,4,0)</f>
        <v>0</v>
      </c>
    </row>
    <row r="115" spans="2:7" s="15" customFormat="1" ht="24" customHeight="1" x14ac:dyDescent="0.2">
      <c r="B115" s="22">
        <v>112</v>
      </c>
      <c r="C115" s="22" t="str">
        <f>VLOOKUP(B115,'قاعدة البيانات'!B:F,5,0)</f>
        <v xml:space="preserve"> </v>
      </c>
      <c r="D115" s="22" t="str">
        <f>VLOOKUP(C115,'قاعدة البيانات'!F:G,2,0)</f>
        <v/>
      </c>
      <c r="E115" s="24"/>
      <c r="F115" s="25">
        <f>(SUMIFS('حركة المخزون'!F:F,'حركة المخزون'!E:E,'قيم الأرصدة'!D115,'حركة المخزون'!H:H,'قيم الأرصدة'!$F$2)-SUMIFS('حركة المخزون'!F:F,'حركة المخزون'!E:E,'قيم الأرصدة'!D115,'حركة المخزون'!G:G,'قيم الأرصدة'!$F$2))*VLOOKUP(D115,'قاعدة البيانات'!G:J,2,0)</f>
        <v>0</v>
      </c>
      <c r="G115" s="25">
        <f>(SUMIFS('حركة المخزون'!F:F,'حركة المخزون'!E:E,'قيم الأرصدة'!D115,'حركة المخزون'!H:H,'قيم الأرصدة'!$F$2)-SUMIFS('حركة المخزون'!F:F,'حركة المخزون'!E:E,'قيم الأرصدة'!D115,'حركة المخزون'!G:G,'قيم الأرصدة'!$F$2))*VLOOKUP(D115,'قاعدة البيانات'!G:J,4,0)</f>
        <v>0</v>
      </c>
    </row>
    <row r="116" spans="2:7" s="15" customFormat="1" ht="24" customHeight="1" x14ac:dyDescent="0.2">
      <c r="B116" s="23">
        <v>113</v>
      </c>
      <c r="C116" s="22" t="str">
        <f>VLOOKUP(B116,'قاعدة البيانات'!B:F,5,0)</f>
        <v xml:space="preserve"> </v>
      </c>
      <c r="D116" s="22" t="str">
        <f>VLOOKUP(C116,'قاعدة البيانات'!F:G,2,0)</f>
        <v/>
      </c>
      <c r="E116" s="24"/>
      <c r="F116" s="25">
        <f>(SUMIFS('حركة المخزون'!F:F,'حركة المخزون'!E:E,'قيم الأرصدة'!D116,'حركة المخزون'!H:H,'قيم الأرصدة'!$F$2)-SUMIFS('حركة المخزون'!F:F,'حركة المخزون'!E:E,'قيم الأرصدة'!D116,'حركة المخزون'!G:G,'قيم الأرصدة'!$F$2))*VLOOKUP(D116,'قاعدة البيانات'!G:J,2,0)</f>
        <v>0</v>
      </c>
      <c r="G116" s="25">
        <f>(SUMIFS('حركة المخزون'!F:F,'حركة المخزون'!E:E,'قيم الأرصدة'!D116,'حركة المخزون'!H:H,'قيم الأرصدة'!$F$2)-SUMIFS('حركة المخزون'!F:F,'حركة المخزون'!E:E,'قيم الأرصدة'!D116,'حركة المخزون'!G:G,'قيم الأرصدة'!$F$2))*VLOOKUP(D116,'قاعدة البيانات'!G:J,4,0)</f>
        <v>0</v>
      </c>
    </row>
    <row r="117" spans="2:7" s="15" customFormat="1" ht="24" customHeight="1" x14ac:dyDescent="0.2">
      <c r="B117" s="22">
        <v>114</v>
      </c>
      <c r="C117" s="22" t="str">
        <f>VLOOKUP(B117,'قاعدة البيانات'!B:F,5,0)</f>
        <v xml:space="preserve"> </v>
      </c>
      <c r="D117" s="22" t="str">
        <f>VLOOKUP(C117,'قاعدة البيانات'!F:G,2,0)</f>
        <v/>
      </c>
      <c r="E117" s="24"/>
      <c r="F117" s="25">
        <f>(SUMIFS('حركة المخزون'!F:F,'حركة المخزون'!E:E,'قيم الأرصدة'!D117,'حركة المخزون'!H:H,'قيم الأرصدة'!$F$2)-SUMIFS('حركة المخزون'!F:F,'حركة المخزون'!E:E,'قيم الأرصدة'!D117,'حركة المخزون'!G:G,'قيم الأرصدة'!$F$2))*VLOOKUP(D117,'قاعدة البيانات'!G:J,2,0)</f>
        <v>0</v>
      </c>
      <c r="G117" s="25">
        <f>(SUMIFS('حركة المخزون'!F:F,'حركة المخزون'!E:E,'قيم الأرصدة'!D117,'حركة المخزون'!H:H,'قيم الأرصدة'!$F$2)-SUMIFS('حركة المخزون'!F:F,'حركة المخزون'!E:E,'قيم الأرصدة'!D117,'حركة المخزون'!G:G,'قيم الأرصدة'!$F$2))*VLOOKUP(D117,'قاعدة البيانات'!G:J,4,0)</f>
        <v>0</v>
      </c>
    </row>
    <row r="118" spans="2:7" s="15" customFormat="1" ht="24" customHeight="1" x14ac:dyDescent="0.2">
      <c r="B118" s="22">
        <v>115</v>
      </c>
      <c r="C118" s="22" t="str">
        <f>VLOOKUP(B118,'قاعدة البيانات'!B:F,5,0)</f>
        <v xml:space="preserve"> </v>
      </c>
      <c r="D118" s="22" t="str">
        <f>VLOOKUP(C118,'قاعدة البيانات'!F:G,2,0)</f>
        <v/>
      </c>
      <c r="E118" s="24"/>
      <c r="F118" s="25">
        <f>(SUMIFS('حركة المخزون'!F:F,'حركة المخزون'!E:E,'قيم الأرصدة'!D118,'حركة المخزون'!H:H,'قيم الأرصدة'!$F$2)-SUMIFS('حركة المخزون'!F:F,'حركة المخزون'!E:E,'قيم الأرصدة'!D118,'حركة المخزون'!G:G,'قيم الأرصدة'!$F$2))*VLOOKUP(D118,'قاعدة البيانات'!G:J,2,0)</f>
        <v>0</v>
      </c>
      <c r="G118" s="25">
        <f>(SUMIFS('حركة المخزون'!F:F,'حركة المخزون'!E:E,'قيم الأرصدة'!D118,'حركة المخزون'!H:H,'قيم الأرصدة'!$F$2)-SUMIFS('حركة المخزون'!F:F,'حركة المخزون'!E:E,'قيم الأرصدة'!D118,'حركة المخزون'!G:G,'قيم الأرصدة'!$F$2))*VLOOKUP(D118,'قاعدة البيانات'!G:J,4,0)</f>
        <v>0</v>
      </c>
    </row>
    <row r="119" spans="2:7" s="15" customFormat="1" ht="24" customHeight="1" x14ac:dyDescent="0.2">
      <c r="B119" s="23">
        <v>116</v>
      </c>
      <c r="C119" s="22" t="str">
        <f>VLOOKUP(B119,'قاعدة البيانات'!B:F,5,0)</f>
        <v xml:space="preserve"> </v>
      </c>
      <c r="D119" s="22" t="str">
        <f>VLOOKUP(C119,'قاعدة البيانات'!F:G,2,0)</f>
        <v/>
      </c>
      <c r="E119" s="24"/>
      <c r="F119" s="25">
        <f>(SUMIFS('حركة المخزون'!F:F,'حركة المخزون'!E:E,'قيم الأرصدة'!D119,'حركة المخزون'!H:H,'قيم الأرصدة'!$F$2)-SUMIFS('حركة المخزون'!F:F,'حركة المخزون'!E:E,'قيم الأرصدة'!D119,'حركة المخزون'!G:G,'قيم الأرصدة'!$F$2))*VLOOKUP(D119,'قاعدة البيانات'!G:J,2,0)</f>
        <v>0</v>
      </c>
      <c r="G119" s="25">
        <f>(SUMIFS('حركة المخزون'!F:F,'حركة المخزون'!E:E,'قيم الأرصدة'!D119,'حركة المخزون'!H:H,'قيم الأرصدة'!$F$2)-SUMIFS('حركة المخزون'!F:F,'حركة المخزون'!E:E,'قيم الأرصدة'!D119,'حركة المخزون'!G:G,'قيم الأرصدة'!$F$2))*VLOOKUP(D119,'قاعدة البيانات'!G:J,4,0)</f>
        <v>0</v>
      </c>
    </row>
    <row r="120" spans="2:7" s="15" customFormat="1" ht="24" customHeight="1" x14ac:dyDescent="0.2">
      <c r="B120" s="22">
        <v>117</v>
      </c>
      <c r="C120" s="22" t="str">
        <f>VLOOKUP(B120,'قاعدة البيانات'!B:F,5,0)</f>
        <v xml:space="preserve"> </v>
      </c>
      <c r="D120" s="22" t="str">
        <f>VLOOKUP(C120,'قاعدة البيانات'!F:G,2,0)</f>
        <v/>
      </c>
      <c r="E120" s="24"/>
      <c r="F120" s="25">
        <f>(SUMIFS('حركة المخزون'!F:F,'حركة المخزون'!E:E,'قيم الأرصدة'!D120,'حركة المخزون'!H:H,'قيم الأرصدة'!$F$2)-SUMIFS('حركة المخزون'!F:F,'حركة المخزون'!E:E,'قيم الأرصدة'!D120,'حركة المخزون'!G:G,'قيم الأرصدة'!$F$2))*VLOOKUP(D120,'قاعدة البيانات'!G:J,2,0)</f>
        <v>0</v>
      </c>
      <c r="G120" s="25">
        <f>(SUMIFS('حركة المخزون'!F:F,'حركة المخزون'!E:E,'قيم الأرصدة'!D120,'حركة المخزون'!H:H,'قيم الأرصدة'!$F$2)-SUMIFS('حركة المخزون'!F:F,'حركة المخزون'!E:E,'قيم الأرصدة'!D120,'حركة المخزون'!G:G,'قيم الأرصدة'!$F$2))*VLOOKUP(D120,'قاعدة البيانات'!G:J,4,0)</f>
        <v>0</v>
      </c>
    </row>
    <row r="121" spans="2:7" s="15" customFormat="1" ht="24" customHeight="1" x14ac:dyDescent="0.2">
      <c r="B121" s="22">
        <v>118</v>
      </c>
      <c r="C121" s="22" t="str">
        <f>VLOOKUP(B121,'قاعدة البيانات'!B:F,5,0)</f>
        <v xml:space="preserve"> </v>
      </c>
      <c r="D121" s="22" t="str">
        <f>VLOOKUP(C121,'قاعدة البيانات'!F:G,2,0)</f>
        <v/>
      </c>
      <c r="E121" s="24"/>
      <c r="F121" s="25">
        <f>(SUMIFS('حركة المخزون'!F:F,'حركة المخزون'!E:E,'قيم الأرصدة'!D121,'حركة المخزون'!H:H,'قيم الأرصدة'!$F$2)-SUMIFS('حركة المخزون'!F:F,'حركة المخزون'!E:E,'قيم الأرصدة'!D121,'حركة المخزون'!G:G,'قيم الأرصدة'!$F$2))*VLOOKUP(D121,'قاعدة البيانات'!G:J,2,0)</f>
        <v>0</v>
      </c>
      <c r="G121" s="25">
        <f>(SUMIFS('حركة المخزون'!F:F,'حركة المخزون'!E:E,'قيم الأرصدة'!D121,'حركة المخزون'!H:H,'قيم الأرصدة'!$F$2)-SUMIFS('حركة المخزون'!F:F,'حركة المخزون'!E:E,'قيم الأرصدة'!D121,'حركة المخزون'!G:G,'قيم الأرصدة'!$F$2))*VLOOKUP(D121,'قاعدة البيانات'!G:J,4,0)</f>
        <v>0</v>
      </c>
    </row>
    <row r="122" spans="2:7" s="15" customFormat="1" ht="24" customHeight="1" x14ac:dyDescent="0.2">
      <c r="B122" s="23">
        <v>119</v>
      </c>
      <c r="C122" s="22" t="str">
        <f>VLOOKUP(B122,'قاعدة البيانات'!B:F,5,0)</f>
        <v xml:space="preserve"> </v>
      </c>
      <c r="D122" s="22" t="str">
        <f>VLOOKUP(C122,'قاعدة البيانات'!F:G,2,0)</f>
        <v/>
      </c>
      <c r="E122" s="24"/>
      <c r="F122" s="25">
        <f>(SUMIFS('حركة المخزون'!F:F,'حركة المخزون'!E:E,'قيم الأرصدة'!D122,'حركة المخزون'!H:H,'قيم الأرصدة'!$F$2)-SUMIFS('حركة المخزون'!F:F,'حركة المخزون'!E:E,'قيم الأرصدة'!D122,'حركة المخزون'!G:G,'قيم الأرصدة'!$F$2))*VLOOKUP(D122,'قاعدة البيانات'!G:J,2,0)</f>
        <v>0</v>
      </c>
      <c r="G122" s="25">
        <f>(SUMIFS('حركة المخزون'!F:F,'حركة المخزون'!E:E,'قيم الأرصدة'!D122,'حركة المخزون'!H:H,'قيم الأرصدة'!$F$2)-SUMIFS('حركة المخزون'!F:F,'حركة المخزون'!E:E,'قيم الأرصدة'!D122,'حركة المخزون'!G:G,'قيم الأرصدة'!$F$2))*VLOOKUP(D122,'قاعدة البيانات'!G:J,4,0)</f>
        <v>0</v>
      </c>
    </row>
    <row r="123" spans="2:7" s="15" customFormat="1" ht="24" customHeight="1" x14ac:dyDescent="0.2">
      <c r="B123" s="22">
        <v>120</v>
      </c>
      <c r="C123" s="22" t="str">
        <f>VLOOKUP(B123,'قاعدة البيانات'!B:F,5,0)</f>
        <v xml:space="preserve"> </v>
      </c>
      <c r="D123" s="22" t="str">
        <f>VLOOKUP(C123,'قاعدة البيانات'!F:G,2,0)</f>
        <v/>
      </c>
      <c r="E123" s="24"/>
      <c r="F123" s="25">
        <f>(SUMIFS('حركة المخزون'!F:F,'حركة المخزون'!E:E,'قيم الأرصدة'!D123,'حركة المخزون'!H:H,'قيم الأرصدة'!$F$2)-SUMIFS('حركة المخزون'!F:F,'حركة المخزون'!E:E,'قيم الأرصدة'!D123,'حركة المخزون'!G:G,'قيم الأرصدة'!$F$2))*VLOOKUP(D123,'قاعدة البيانات'!G:J,2,0)</f>
        <v>0</v>
      </c>
      <c r="G123" s="25">
        <f>(SUMIFS('حركة المخزون'!F:F,'حركة المخزون'!E:E,'قيم الأرصدة'!D123,'حركة المخزون'!H:H,'قيم الأرصدة'!$F$2)-SUMIFS('حركة المخزون'!F:F,'حركة المخزون'!E:E,'قيم الأرصدة'!D123,'حركة المخزون'!G:G,'قيم الأرصدة'!$F$2))*VLOOKUP(D123,'قاعدة البيانات'!G:J,4,0)</f>
        <v>0</v>
      </c>
    </row>
    <row r="124" spans="2:7" s="15" customFormat="1" ht="24" customHeight="1" x14ac:dyDescent="0.2">
      <c r="B124" s="22">
        <v>121</v>
      </c>
      <c r="C124" s="22" t="str">
        <f>VLOOKUP(B124,'قاعدة البيانات'!B:F,5,0)</f>
        <v xml:space="preserve"> </v>
      </c>
      <c r="D124" s="22" t="str">
        <f>VLOOKUP(C124,'قاعدة البيانات'!F:G,2,0)</f>
        <v/>
      </c>
      <c r="E124" s="24"/>
      <c r="F124" s="25">
        <f>(SUMIFS('حركة المخزون'!F:F,'حركة المخزون'!E:E,'قيم الأرصدة'!D124,'حركة المخزون'!H:H,'قيم الأرصدة'!$F$2)-SUMIFS('حركة المخزون'!F:F,'حركة المخزون'!E:E,'قيم الأرصدة'!D124,'حركة المخزون'!G:G,'قيم الأرصدة'!$F$2))*VLOOKUP(D124,'قاعدة البيانات'!G:J,2,0)</f>
        <v>0</v>
      </c>
      <c r="G124" s="25">
        <f>(SUMIFS('حركة المخزون'!F:F,'حركة المخزون'!E:E,'قيم الأرصدة'!D124,'حركة المخزون'!H:H,'قيم الأرصدة'!$F$2)-SUMIFS('حركة المخزون'!F:F,'حركة المخزون'!E:E,'قيم الأرصدة'!D124,'حركة المخزون'!G:G,'قيم الأرصدة'!$F$2))*VLOOKUP(D124,'قاعدة البيانات'!G:J,4,0)</f>
        <v>0</v>
      </c>
    </row>
    <row r="125" spans="2:7" s="15" customFormat="1" ht="24" customHeight="1" x14ac:dyDescent="0.2">
      <c r="B125" s="23">
        <v>122</v>
      </c>
      <c r="C125" s="22" t="str">
        <f>VLOOKUP(B125,'قاعدة البيانات'!B:F,5,0)</f>
        <v xml:space="preserve"> </v>
      </c>
      <c r="D125" s="22" t="str">
        <f>VLOOKUP(C125,'قاعدة البيانات'!F:G,2,0)</f>
        <v/>
      </c>
      <c r="E125" s="24"/>
      <c r="F125" s="25">
        <f>(SUMIFS('حركة المخزون'!F:F,'حركة المخزون'!E:E,'قيم الأرصدة'!D125,'حركة المخزون'!H:H,'قيم الأرصدة'!$F$2)-SUMIFS('حركة المخزون'!F:F,'حركة المخزون'!E:E,'قيم الأرصدة'!D125,'حركة المخزون'!G:G,'قيم الأرصدة'!$F$2))*VLOOKUP(D125,'قاعدة البيانات'!G:J,2,0)</f>
        <v>0</v>
      </c>
      <c r="G125" s="25">
        <f>(SUMIFS('حركة المخزون'!F:F,'حركة المخزون'!E:E,'قيم الأرصدة'!D125,'حركة المخزون'!H:H,'قيم الأرصدة'!$F$2)-SUMIFS('حركة المخزون'!F:F,'حركة المخزون'!E:E,'قيم الأرصدة'!D125,'حركة المخزون'!G:G,'قيم الأرصدة'!$F$2))*VLOOKUP(D125,'قاعدة البيانات'!G:J,4,0)</f>
        <v>0</v>
      </c>
    </row>
    <row r="126" spans="2:7" s="15" customFormat="1" ht="24" customHeight="1" x14ac:dyDescent="0.2">
      <c r="B126" s="22">
        <v>123</v>
      </c>
      <c r="C126" s="22" t="str">
        <f>VLOOKUP(B126,'قاعدة البيانات'!B:F,5,0)</f>
        <v xml:space="preserve"> </v>
      </c>
      <c r="D126" s="22" t="str">
        <f>VLOOKUP(C126,'قاعدة البيانات'!F:G,2,0)</f>
        <v/>
      </c>
      <c r="E126" s="24"/>
      <c r="F126" s="25">
        <f>(SUMIFS('حركة المخزون'!F:F,'حركة المخزون'!E:E,'قيم الأرصدة'!D126,'حركة المخزون'!H:H,'قيم الأرصدة'!$F$2)-SUMIFS('حركة المخزون'!F:F,'حركة المخزون'!E:E,'قيم الأرصدة'!D126,'حركة المخزون'!G:G,'قيم الأرصدة'!$F$2))*VLOOKUP(D126,'قاعدة البيانات'!G:J,2,0)</f>
        <v>0</v>
      </c>
      <c r="G126" s="25">
        <f>(SUMIFS('حركة المخزون'!F:F,'حركة المخزون'!E:E,'قيم الأرصدة'!D126,'حركة المخزون'!H:H,'قيم الأرصدة'!$F$2)-SUMIFS('حركة المخزون'!F:F,'حركة المخزون'!E:E,'قيم الأرصدة'!D126,'حركة المخزون'!G:G,'قيم الأرصدة'!$F$2))*VLOOKUP(D126,'قاعدة البيانات'!G:J,4,0)</f>
        <v>0</v>
      </c>
    </row>
    <row r="127" spans="2:7" s="15" customFormat="1" ht="24" customHeight="1" x14ac:dyDescent="0.2">
      <c r="B127" s="22">
        <v>124</v>
      </c>
      <c r="C127" s="22" t="str">
        <f>VLOOKUP(B127,'قاعدة البيانات'!B:F,5,0)</f>
        <v xml:space="preserve"> </v>
      </c>
      <c r="D127" s="22" t="str">
        <f>VLOOKUP(C127,'قاعدة البيانات'!F:G,2,0)</f>
        <v/>
      </c>
      <c r="E127" s="24"/>
      <c r="F127" s="25">
        <f>(SUMIFS('حركة المخزون'!F:F,'حركة المخزون'!E:E,'قيم الأرصدة'!D127,'حركة المخزون'!H:H,'قيم الأرصدة'!$F$2)-SUMIFS('حركة المخزون'!F:F,'حركة المخزون'!E:E,'قيم الأرصدة'!D127,'حركة المخزون'!G:G,'قيم الأرصدة'!$F$2))*VLOOKUP(D127,'قاعدة البيانات'!G:J,2,0)</f>
        <v>0</v>
      </c>
      <c r="G127" s="25">
        <f>(SUMIFS('حركة المخزون'!F:F,'حركة المخزون'!E:E,'قيم الأرصدة'!D127,'حركة المخزون'!H:H,'قيم الأرصدة'!$F$2)-SUMIFS('حركة المخزون'!F:F,'حركة المخزون'!E:E,'قيم الأرصدة'!D127,'حركة المخزون'!G:G,'قيم الأرصدة'!$F$2))*VLOOKUP(D127,'قاعدة البيانات'!G:J,4,0)</f>
        <v>0</v>
      </c>
    </row>
    <row r="128" spans="2:7" s="15" customFormat="1" ht="24" customHeight="1" x14ac:dyDescent="0.2">
      <c r="B128" s="23">
        <v>125</v>
      </c>
      <c r="C128" s="22" t="str">
        <f>VLOOKUP(B128,'قاعدة البيانات'!B:F,5,0)</f>
        <v xml:space="preserve"> </v>
      </c>
      <c r="D128" s="22" t="str">
        <f>VLOOKUP(C128,'قاعدة البيانات'!F:G,2,0)</f>
        <v/>
      </c>
      <c r="E128" s="24"/>
      <c r="F128" s="25">
        <f>(SUMIFS('حركة المخزون'!F:F,'حركة المخزون'!E:E,'قيم الأرصدة'!D128,'حركة المخزون'!H:H,'قيم الأرصدة'!$F$2)-SUMIFS('حركة المخزون'!F:F,'حركة المخزون'!E:E,'قيم الأرصدة'!D128,'حركة المخزون'!G:G,'قيم الأرصدة'!$F$2))*VLOOKUP(D128,'قاعدة البيانات'!G:J,2,0)</f>
        <v>0</v>
      </c>
      <c r="G128" s="25">
        <f>(SUMIFS('حركة المخزون'!F:F,'حركة المخزون'!E:E,'قيم الأرصدة'!D128,'حركة المخزون'!H:H,'قيم الأرصدة'!$F$2)-SUMIFS('حركة المخزون'!F:F,'حركة المخزون'!E:E,'قيم الأرصدة'!D128,'حركة المخزون'!G:G,'قيم الأرصدة'!$F$2))*VLOOKUP(D128,'قاعدة البيانات'!G:J,4,0)</f>
        <v>0</v>
      </c>
    </row>
    <row r="129" spans="2:7" s="15" customFormat="1" ht="24" customHeight="1" x14ac:dyDescent="0.2">
      <c r="B129" s="22">
        <v>126</v>
      </c>
      <c r="C129" s="22" t="str">
        <f>VLOOKUP(B129,'قاعدة البيانات'!B:F,5,0)</f>
        <v xml:space="preserve"> </v>
      </c>
      <c r="D129" s="22" t="str">
        <f>VLOOKUP(C129,'قاعدة البيانات'!F:G,2,0)</f>
        <v/>
      </c>
      <c r="E129" s="24"/>
      <c r="F129" s="25">
        <f>(SUMIFS('حركة المخزون'!F:F,'حركة المخزون'!E:E,'قيم الأرصدة'!D129,'حركة المخزون'!H:H,'قيم الأرصدة'!$F$2)-SUMIFS('حركة المخزون'!F:F,'حركة المخزون'!E:E,'قيم الأرصدة'!D129,'حركة المخزون'!G:G,'قيم الأرصدة'!$F$2))*VLOOKUP(D129,'قاعدة البيانات'!G:J,2,0)</f>
        <v>0</v>
      </c>
      <c r="G129" s="25">
        <f>(SUMIFS('حركة المخزون'!F:F,'حركة المخزون'!E:E,'قيم الأرصدة'!D129,'حركة المخزون'!H:H,'قيم الأرصدة'!$F$2)-SUMIFS('حركة المخزون'!F:F,'حركة المخزون'!E:E,'قيم الأرصدة'!D129,'حركة المخزون'!G:G,'قيم الأرصدة'!$F$2))*VLOOKUP(D129,'قاعدة البيانات'!G:J,4,0)</f>
        <v>0</v>
      </c>
    </row>
    <row r="130" spans="2:7" s="15" customFormat="1" ht="24" customHeight="1" x14ac:dyDescent="0.2">
      <c r="B130" s="22">
        <v>127</v>
      </c>
      <c r="C130" s="22" t="str">
        <f>VLOOKUP(B130,'قاعدة البيانات'!B:F,5,0)</f>
        <v xml:space="preserve"> </v>
      </c>
      <c r="D130" s="22" t="str">
        <f>VLOOKUP(C130,'قاعدة البيانات'!F:G,2,0)</f>
        <v/>
      </c>
      <c r="E130" s="24"/>
      <c r="F130" s="25">
        <f>(SUMIFS('حركة المخزون'!F:F,'حركة المخزون'!E:E,'قيم الأرصدة'!D130,'حركة المخزون'!H:H,'قيم الأرصدة'!$F$2)-SUMIFS('حركة المخزون'!F:F,'حركة المخزون'!E:E,'قيم الأرصدة'!D130,'حركة المخزون'!G:G,'قيم الأرصدة'!$F$2))*VLOOKUP(D130,'قاعدة البيانات'!G:J,2,0)</f>
        <v>0</v>
      </c>
      <c r="G130" s="25">
        <f>(SUMIFS('حركة المخزون'!F:F,'حركة المخزون'!E:E,'قيم الأرصدة'!D130,'حركة المخزون'!H:H,'قيم الأرصدة'!$F$2)-SUMIFS('حركة المخزون'!F:F,'حركة المخزون'!E:E,'قيم الأرصدة'!D130,'حركة المخزون'!G:G,'قيم الأرصدة'!$F$2))*VLOOKUP(D130,'قاعدة البيانات'!G:J,4,0)</f>
        <v>0</v>
      </c>
    </row>
    <row r="131" spans="2:7" s="15" customFormat="1" ht="24" customHeight="1" x14ac:dyDescent="0.2">
      <c r="B131" s="23">
        <v>128</v>
      </c>
      <c r="C131" s="22" t="str">
        <f>VLOOKUP(B131,'قاعدة البيانات'!B:F,5,0)</f>
        <v xml:space="preserve"> </v>
      </c>
      <c r="D131" s="22" t="str">
        <f>VLOOKUP(C131,'قاعدة البيانات'!F:G,2,0)</f>
        <v/>
      </c>
      <c r="E131" s="24"/>
      <c r="F131" s="25">
        <f>(SUMIFS('حركة المخزون'!F:F,'حركة المخزون'!E:E,'قيم الأرصدة'!D131,'حركة المخزون'!H:H,'قيم الأرصدة'!$F$2)-SUMIFS('حركة المخزون'!F:F,'حركة المخزون'!E:E,'قيم الأرصدة'!D131,'حركة المخزون'!G:G,'قيم الأرصدة'!$F$2))*VLOOKUP(D131,'قاعدة البيانات'!G:J,2,0)</f>
        <v>0</v>
      </c>
      <c r="G131" s="25">
        <f>(SUMIFS('حركة المخزون'!F:F,'حركة المخزون'!E:E,'قيم الأرصدة'!D131,'حركة المخزون'!H:H,'قيم الأرصدة'!$F$2)-SUMIFS('حركة المخزون'!F:F,'حركة المخزون'!E:E,'قيم الأرصدة'!D131,'حركة المخزون'!G:G,'قيم الأرصدة'!$F$2))*VLOOKUP(D131,'قاعدة البيانات'!G:J,4,0)</f>
        <v>0</v>
      </c>
    </row>
    <row r="132" spans="2:7" s="15" customFormat="1" ht="24" customHeight="1" x14ac:dyDescent="0.2">
      <c r="B132" s="22">
        <v>129</v>
      </c>
      <c r="C132" s="22" t="str">
        <f>VLOOKUP(B132,'قاعدة البيانات'!B:F,5,0)</f>
        <v xml:space="preserve"> </v>
      </c>
      <c r="D132" s="22" t="str">
        <f>VLOOKUP(C132,'قاعدة البيانات'!F:G,2,0)</f>
        <v/>
      </c>
      <c r="E132" s="24"/>
      <c r="F132" s="25">
        <f>(SUMIFS('حركة المخزون'!F:F,'حركة المخزون'!E:E,'قيم الأرصدة'!D132,'حركة المخزون'!H:H,'قيم الأرصدة'!$F$2)-SUMIFS('حركة المخزون'!F:F,'حركة المخزون'!E:E,'قيم الأرصدة'!D132,'حركة المخزون'!G:G,'قيم الأرصدة'!$F$2))*VLOOKUP(D132,'قاعدة البيانات'!G:J,2,0)</f>
        <v>0</v>
      </c>
      <c r="G132" s="25">
        <f>(SUMIFS('حركة المخزون'!F:F,'حركة المخزون'!E:E,'قيم الأرصدة'!D132,'حركة المخزون'!H:H,'قيم الأرصدة'!$F$2)-SUMIFS('حركة المخزون'!F:F,'حركة المخزون'!E:E,'قيم الأرصدة'!D132,'حركة المخزون'!G:G,'قيم الأرصدة'!$F$2))*VLOOKUP(D132,'قاعدة البيانات'!G:J,4,0)</f>
        <v>0</v>
      </c>
    </row>
    <row r="133" spans="2:7" s="15" customFormat="1" ht="24" customHeight="1" x14ac:dyDescent="0.2">
      <c r="B133" s="22">
        <v>130</v>
      </c>
      <c r="C133" s="22" t="str">
        <f>VLOOKUP(B133,'قاعدة البيانات'!B:F,5,0)</f>
        <v xml:space="preserve"> </v>
      </c>
      <c r="D133" s="22" t="str">
        <f>VLOOKUP(C133,'قاعدة البيانات'!F:G,2,0)</f>
        <v/>
      </c>
      <c r="E133" s="24"/>
      <c r="F133" s="25">
        <f>(SUMIFS('حركة المخزون'!F:F,'حركة المخزون'!E:E,'قيم الأرصدة'!D133,'حركة المخزون'!H:H,'قيم الأرصدة'!$F$2)-SUMIFS('حركة المخزون'!F:F,'حركة المخزون'!E:E,'قيم الأرصدة'!D133,'حركة المخزون'!G:G,'قيم الأرصدة'!$F$2))*VLOOKUP(D133,'قاعدة البيانات'!G:J,2,0)</f>
        <v>0</v>
      </c>
      <c r="G133" s="25">
        <f>(SUMIFS('حركة المخزون'!F:F,'حركة المخزون'!E:E,'قيم الأرصدة'!D133,'حركة المخزون'!H:H,'قيم الأرصدة'!$F$2)-SUMIFS('حركة المخزون'!F:F,'حركة المخزون'!E:E,'قيم الأرصدة'!D133,'حركة المخزون'!G:G,'قيم الأرصدة'!$F$2))*VLOOKUP(D133,'قاعدة البيانات'!G:J,4,0)</f>
        <v>0</v>
      </c>
    </row>
    <row r="134" spans="2:7" s="15" customFormat="1" ht="24" customHeight="1" x14ac:dyDescent="0.2">
      <c r="B134" s="23">
        <v>131</v>
      </c>
      <c r="C134" s="22" t="str">
        <f>VLOOKUP(B134,'قاعدة البيانات'!B:F,5,0)</f>
        <v xml:space="preserve"> </v>
      </c>
      <c r="D134" s="22" t="str">
        <f>VLOOKUP(C134,'قاعدة البيانات'!F:G,2,0)</f>
        <v/>
      </c>
      <c r="E134" s="24"/>
      <c r="F134" s="25">
        <f>(SUMIFS('حركة المخزون'!F:F,'حركة المخزون'!E:E,'قيم الأرصدة'!D134,'حركة المخزون'!H:H,'قيم الأرصدة'!$F$2)-SUMIFS('حركة المخزون'!F:F,'حركة المخزون'!E:E,'قيم الأرصدة'!D134,'حركة المخزون'!G:G,'قيم الأرصدة'!$F$2))*VLOOKUP(D134,'قاعدة البيانات'!G:J,2,0)</f>
        <v>0</v>
      </c>
      <c r="G134" s="25">
        <f>(SUMIFS('حركة المخزون'!F:F,'حركة المخزون'!E:E,'قيم الأرصدة'!D134,'حركة المخزون'!H:H,'قيم الأرصدة'!$F$2)-SUMIFS('حركة المخزون'!F:F,'حركة المخزون'!E:E,'قيم الأرصدة'!D134,'حركة المخزون'!G:G,'قيم الأرصدة'!$F$2))*VLOOKUP(D134,'قاعدة البيانات'!G:J,4,0)</f>
        <v>0</v>
      </c>
    </row>
    <row r="135" spans="2:7" s="15" customFormat="1" ht="24" customHeight="1" x14ac:dyDescent="0.2">
      <c r="B135" s="22">
        <v>132</v>
      </c>
      <c r="C135" s="22" t="str">
        <f>VLOOKUP(B135,'قاعدة البيانات'!B:F,5,0)</f>
        <v xml:space="preserve"> </v>
      </c>
      <c r="D135" s="22" t="str">
        <f>VLOOKUP(C135,'قاعدة البيانات'!F:G,2,0)</f>
        <v/>
      </c>
      <c r="E135" s="24"/>
      <c r="F135" s="25">
        <f>(SUMIFS('حركة المخزون'!F:F,'حركة المخزون'!E:E,'قيم الأرصدة'!D135,'حركة المخزون'!H:H,'قيم الأرصدة'!$F$2)-SUMIFS('حركة المخزون'!F:F,'حركة المخزون'!E:E,'قيم الأرصدة'!D135,'حركة المخزون'!G:G,'قيم الأرصدة'!$F$2))*VLOOKUP(D135,'قاعدة البيانات'!G:J,2,0)</f>
        <v>0</v>
      </c>
      <c r="G135" s="25">
        <f>(SUMIFS('حركة المخزون'!F:F,'حركة المخزون'!E:E,'قيم الأرصدة'!D135,'حركة المخزون'!H:H,'قيم الأرصدة'!$F$2)-SUMIFS('حركة المخزون'!F:F,'حركة المخزون'!E:E,'قيم الأرصدة'!D135,'حركة المخزون'!G:G,'قيم الأرصدة'!$F$2))*VLOOKUP(D135,'قاعدة البيانات'!G:J,4,0)</f>
        <v>0</v>
      </c>
    </row>
    <row r="136" spans="2:7" s="15" customFormat="1" ht="24" customHeight="1" x14ac:dyDescent="0.2">
      <c r="B136" s="22">
        <v>133</v>
      </c>
      <c r="C136" s="22" t="str">
        <f>VLOOKUP(B136,'قاعدة البيانات'!B:F,5,0)</f>
        <v xml:space="preserve"> </v>
      </c>
      <c r="D136" s="22" t="str">
        <f>VLOOKUP(C136,'قاعدة البيانات'!F:G,2,0)</f>
        <v/>
      </c>
      <c r="E136" s="24"/>
      <c r="F136" s="25">
        <f>(SUMIFS('حركة المخزون'!F:F,'حركة المخزون'!E:E,'قيم الأرصدة'!D136,'حركة المخزون'!H:H,'قيم الأرصدة'!$F$2)-SUMIFS('حركة المخزون'!F:F,'حركة المخزون'!E:E,'قيم الأرصدة'!D136,'حركة المخزون'!G:G,'قيم الأرصدة'!$F$2))*VLOOKUP(D136,'قاعدة البيانات'!G:J,2,0)</f>
        <v>0</v>
      </c>
      <c r="G136" s="25">
        <f>(SUMIFS('حركة المخزون'!F:F,'حركة المخزون'!E:E,'قيم الأرصدة'!D136,'حركة المخزون'!H:H,'قيم الأرصدة'!$F$2)-SUMIFS('حركة المخزون'!F:F,'حركة المخزون'!E:E,'قيم الأرصدة'!D136,'حركة المخزون'!G:G,'قيم الأرصدة'!$F$2))*VLOOKUP(D136,'قاعدة البيانات'!G:J,4,0)</f>
        <v>0</v>
      </c>
    </row>
    <row r="137" spans="2:7" s="15" customFormat="1" ht="24" customHeight="1" x14ac:dyDescent="0.2">
      <c r="B137" s="23">
        <v>134</v>
      </c>
      <c r="C137" s="22" t="str">
        <f>VLOOKUP(B137,'قاعدة البيانات'!B:F,5,0)</f>
        <v xml:space="preserve"> </v>
      </c>
      <c r="D137" s="22" t="str">
        <f>VLOOKUP(C137,'قاعدة البيانات'!F:G,2,0)</f>
        <v/>
      </c>
      <c r="E137" s="24"/>
      <c r="F137" s="25">
        <f>(SUMIFS('حركة المخزون'!F:F,'حركة المخزون'!E:E,'قيم الأرصدة'!D137,'حركة المخزون'!H:H,'قيم الأرصدة'!$F$2)-SUMIFS('حركة المخزون'!F:F,'حركة المخزون'!E:E,'قيم الأرصدة'!D137,'حركة المخزون'!G:G,'قيم الأرصدة'!$F$2))*VLOOKUP(D137,'قاعدة البيانات'!G:J,2,0)</f>
        <v>0</v>
      </c>
      <c r="G137" s="25">
        <f>(SUMIFS('حركة المخزون'!F:F,'حركة المخزون'!E:E,'قيم الأرصدة'!D137,'حركة المخزون'!H:H,'قيم الأرصدة'!$F$2)-SUMIFS('حركة المخزون'!F:F,'حركة المخزون'!E:E,'قيم الأرصدة'!D137,'حركة المخزون'!G:G,'قيم الأرصدة'!$F$2))*VLOOKUP(D137,'قاعدة البيانات'!G:J,4,0)</f>
        <v>0</v>
      </c>
    </row>
    <row r="138" spans="2:7" s="15" customFormat="1" ht="24" customHeight="1" x14ac:dyDescent="0.2">
      <c r="B138" s="22">
        <v>135</v>
      </c>
      <c r="C138" s="22" t="str">
        <f>VLOOKUP(B138,'قاعدة البيانات'!B:F,5,0)</f>
        <v xml:space="preserve"> </v>
      </c>
      <c r="D138" s="22" t="str">
        <f>VLOOKUP(C138,'قاعدة البيانات'!F:G,2,0)</f>
        <v/>
      </c>
      <c r="E138" s="24"/>
      <c r="F138" s="25">
        <f>(SUMIFS('حركة المخزون'!F:F,'حركة المخزون'!E:E,'قيم الأرصدة'!D138,'حركة المخزون'!H:H,'قيم الأرصدة'!$F$2)-SUMIFS('حركة المخزون'!F:F,'حركة المخزون'!E:E,'قيم الأرصدة'!D138,'حركة المخزون'!G:G,'قيم الأرصدة'!$F$2))*VLOOKUP(D138,'قاعدة البيانات'!G:J,2,0)</f>
        <v>0</v>
      </c>
      <c r="G138" s="25">
        <f>(SUMIFS('حركة المخزون'!F:F,'حركة المخزون'!E:E,'قيم الأرصدة'!D138,'حركة المخزون'!H:H,'قيم الأرصدة'!$F$2)-SUMIFS('حركة المخزون'!F:F,'حركة المخزون'!E:E,'قيم الأرصدة'!D138,'حركة المخزون'!G:G,'قيم الأرصدة'!$F$2))*VLOOKUP(D138,'قاعدة البيانات'!G:J,4,0)</f>
        <v>0</v>
      </c>
    </row>
    <row r="139" spans="2:7" s="15" customFormat="1" ht="24" customHeight="1" x14ac:dyDescent="0.2">
      <c r="B139" s="22">
        <v>136</v>
      </c>
      <c r="C139" s="22" t="str">
        <f>VLOOKUP(B139,'قاعدة البيانات'!B:F,5,0)</f>
        <v xml:space="preserve"> </v>
      </c>
      <c r="D139" s="22" t="str">
        <f>VLOOKUP(C139,'قاعدة البيانات'!F:G,2,0)</f>
        <v/>
      </c>
      <c r="E139" s="24"/>
      <c r="F139" s="25">
        <f>(SUMIFS('حركة المخزون'!F:F,'حركة المخزون'!E:E,'قيم الأرصدة'!D139,'حركة المخزون'!H:H,'قيم الأرصدة'!$F$2)-SUMIFS('حركة المخزون'!F:F,'حركة المخزون'!E:E,'قيم الأرصدة'!D139,'حركة المخزون'!G:G,'قيم الأرصدة'!$F$2))*VLOOKUP(D139,'قاعدة البيانات'!G:J,2,0)</f>
        <v>0</v>
      </c>
      <c r="G139" s="25">
        <f>(SUMIFS('حركة المخزون'!F:F,'حركة المخزون'!E:E,'قيم الأرصدة'!D139,'حركة المخزون'!H:H,'قيم الأرصدة'!$F$2)-SUMIFS('حركة المخزون'!F:F,'حركة المخزون'!E:E,'قيم الأرصدة'!D139,'حركة المخزون'!G:G,'قيم الأرصدة'!$F$2))*VLOOKUP(D139,'قاعدة البيانات'!G:J,4,0)</f>
        <v>0</v>
      </c>
    </row>
    <row r="140" spans="2:7" s="15" customFormat="1" ht="24" customHeight="1" x14ac:dyDescent="0.2">
      <c r="B140" s="23">
        <v>137</v>
      </c>
      <c r="C140" s="22" t="str">
        <f>VLOOKUP(B140,'قاعدة البيانات'!B:F,5,0)</f>
        <v xml:space="preserve"> </v>
      </c>
      <c r="D140" s="22" t="str">
        <f>VLOOKUP(C140,'قاعدة البيانات'!F:G,2,0)</f>
        <v/>
      </c>
      <c r="E140" s="24"/>
      <c r="F140" s="25">
        <f>(SUMIFS('حركة المخزون'!F:F,'حركة المخزون'!E:E,'قيم الأرصدة'!D140,'حركة المخزون'!H:H,'قيم الأرصدة'!$F$2)-SUMIFS('حركة المخزون'!F:F,'حركة المخزون'!E:E,'قيم الأرصدة'!D140,'حركة المخزون'!G:G,'قيم الأرصدة'!$F$2))*VLOOKUP(D140,'قاعدة البيانات'!G:J,2,0)</f>
        <v>0</v>
      </c>
      <c r="G140" s="25">
        <f>(SUMIFS('حركة المخزون'!F:F,'حركة المخزون'!E:E,'قيم الأرصدة'!D140,'حركة المخزون'!H:H,'قيم الأرصدة'!$F$2)-SUMIFS('حركة المخزون'!F:F,'حركة المخزون'!E:E,'قيم الأرصدة'!D140,'حركة المخزون'!G:G,'قيم الأرصدة'!$F$2))*VLOOKUP(D140,'قاعدة البيانات'!G:J,4,0)</f>
        <v>0</v>
      </c>
    </row>
    <row r="141" spans="2:7" s="15" customFormat="1" ht="24" customHeight="1" x14ac:dyDescent="0.2">
      <c r="B141" s="22">
        <v>138</v>
      </c>
      <c r="C141" s="22" t="str">
        <f>VLOOKUP(B141,'قاعدة البيانات'!B:F,5,0)</f>
        <v xml:space="preserve"> </v>
      </c>
      <c r="D141" s="22" t="str">
        <f>VLOOKUP(C141,'قاعدة البيانات'!F:G,2,0)</f>
        <v/>
      </c>
      <c r="E141" s="24"/>
      <c r="F141" s="25">
        <f>(SUMIFS('حركة المخزون'!F:F,'حركة المخزون'!E:E,'قيم الأرصدة'!D141,'حركة المخزون'!H:H,'قيم الأرصدة'!$F$2)-SUMIFS('حركة المخزون'!F:F,'حركة المخزون'!E:E,'قيم الأرصدة'!D141,'حركة المخزون'!G:G,'قيم الأرصدة'!$F$2))*VLOOKUP(D141,'قاعدة البيانات'!G:J,2,0)</f>
        <v>0</v>
      </c>
      <c r="G141" s="25">
        <f>(SUMIFS('حركة المخزون'!F:F,'حركة المخزون'!E:E,'قيم الأرصدة'!D141,'حركة المخزون'!H:H,'قيم الأرصدة'!$F$2)-SUMIFS('حركة المخزون'!F:F,'حركة المخزون'!E:E,'قيم الأرصدة'!D141,'حركة المخزون'!G:G,'قيم الأرصدة'!$F$2))*VLOOKUP(D141,'قاعدة البيانات'!G:J,4,0)</f>
        <v>0</v>
      </c>
    </row>
    <row r="142" spans="2:7" s="15" customFormat="1" ht="24" customHeight="1" x14ac:dyDescent="0.2">
      <c r="B142" s="22">
        <v>139</v>
      </c>
      <c r="C142" s="22" t="str">
        <f>VLOOKUP(B142,'قاعدة البيانات'!B:F,5,0)</f>
        <v xml:space="preserve"> </v>
      </c>
      <c r="D142" s="22" t="str">
        <f>VLOOKUP(C142,'قاعدة البيانات'!F:G,2,0)</f>
        <v/>
      </c>
      <c r="E142" s="24"/>
      <c r="F142" s="25">
        <f>(SUMIFS('حركة المخزون'!F:F,'حركة المخزون'!E:E,'قيم الأرصدة'!D142,'حركة المخزون'!H:H,'قيم الأرصدة'!$F$2)-SUMIFS('حركة المخزون'!F:F,'حركة المخزون'!E:E,'قيم الأرصدة'!D142,'حركة المخزون'!G:G,'قيم الأرصدة'!$F$2))*VLOOKUP(D142,'قاعدة البيانات'!G:J,2,0)</f>
        <v>0</v>
      </c>
      <c r="G142" s="25">
        <f>(SUMIFS('حركة المخزون'!F:F,'حركة المخزون'!E:E,'قيم الأرصدة'!D142,'حركة المخزون'!H:H,'قيم الأرصدة'!$F$2)-SUMIFS('حركة المخزون'!F:F,'حركة المخزون'!E:E,'قيم الأرصدة'!D142,'حركة المخزون'!G:G,'قيم الأرصدة'!$F$2))*VLOOKUP(D142,'قاعدة البيانات'!G:J,4,0)</f>
        <v>0</v>
      </c>
    </row>
    <row r="143" spans="2:7" s="15" customFormat="1" ht="24" customHeight="1" x14ac:dyDescent="0.2">
      <c r="B143" s="23">
        <v>140</v>
      </c>
      <c r="C143" s="22" t="str">
        <f>VLOOKUP(B143,'قاعدة البيانات'!B:F,5,0)</f>
        <v xml:space="preserve"> </v>
      </c>
      <c r="D143" s="22" t="str">
        <f>VLOOKUP(C143,'قاعدة البيانات'!F:G,2,0)</f>
        <v/>
      </c>
      <c r="E143" s="24"/>
      <c r="F143" s="25">
        <f>(SUMIFS('حركة المخزون'!F:F,'حركة المخزون'!E:E,'قيم الأرصدة'!D143,'حركة المخزون'!H:H,'قيم الأرصدة'!$F$2)-SUMIFS('حركة المخزون'!F:F,'حركة المخزون'!E:E,'قيم الأرصدة'!D143,'حركة المخزون'!G:G,'قيم الأرصدة'!$F$2))*VLOOKUP(D143,'قاعدة البيانات'!G:J,2,0)</f>
        <v>0</v>
      </c>
      <c r="G143" s="25">
        <f>(SUMIFS('حركة المخزون'!F:F,'حركة المخزون'!E:E,'قيم الأرصدة'!D143,'حركة المخزون'!H:H,'قيم الأرصدة'!$F$2)-SUMIFS('حركة المخزون'!F:F,'حركة المخزون'!E:E,'قيم الأرصدة'!D143,'حركة المخزون'!G:G,'قيم الأرصدة'!$F$2))*VLOOKUP(D143,'قاعدة البيانات'!G:J,4,0)</f>
        <v>0</v>
      </c>
    </row>
    <row r="144" spans="2:7" s="15" customFormat="1" ht="24" customHeight="1" x14ac:dyDescent="0.2">
      <c r="B144" s="22">
        <v>141</v>
      </c>
      <c r="C144" s="22" t="str">
        <f>VLOOKUP(B144,'قاعدة البيانات'!B:F,5,0)</f>
        <v xml:space="preserve"> </v>
      </c>
      <c r="D144" s="22" t="str">
        <f>VLOOKUP(C144,'قاعدة البيانات'!F:G,2,0)</f>
        <v/>
      </c>
      <c r="E144" s="24"/>
      <c r="F144" s="25">
        <f>(SUMIFS('حركة المخزون'!F:F,'حركة المخزون'!E:E,'قيم الأرصدة'!D144,'حركة المخزون'!H:H,'قيم الأرصدة'!$F$2)-SUMIFS('حركة المخزون'!F:F,'حركة المخزون'!E:E,'قيم الأرصدة'!D144,'حركة المخزون'!G:G,'قيم الأرصدة'!$F$2))*VLOOKUP(D144,'قاعدة البيانات'!G:J,2,0)</f>
        <v>0</v>
      </c>
      <c r="G144" s="25">
        <f>(SUMIFS('حركة المخزون'!F:F,'حركة المخزون'!E:E,'قيم الأرصدة'!D144,'حركة المخزون'!H:H,'قيم الأرصدة'!$F$2)-SUMIFS('حركة المخزون'!F:F,'حركة المخزون'!E:E,'قيم الأرصدة'!D144,'حركة المخزون'!G:G,'قيم الأرصدة'!$F$2))*VLOOKUP(D144,'قاعدة البيانات'!G:J,4,0)</f>
        <v>0</v>
      </c>
    </row>
    <row r="145" spans="2:7" s="15" customFormat="1" ht="24" customHeight="1" x14ac:dyDescent="0.2">
      <c r="B145" s="22">
        <v>142</v>
      </c>
      <c r="C145" s="22" t="str">
        <f>VLOOKUP(B145,'قاعدة البيانات'!B:F,5,0)</f>
        <v xml:space="preserve"> </v>
      </c>
      <c r="D145" s="22" t="str">
        <f>VLOOKUP(C145,'قاعدة البيانات'!F:G,2,0)</f>
        <v/>
      </c>
      <c r="E145" s="24"/>
      <c r="F145" s="25">
        <f>(SUMIFS('حركة المخزون'!F:F,'حركة المخزون'!E:E,'قيم الأرصدة'!D145,'حركة المخزون'!H:H,'قيم الأرصدة'!$F$2)-SUMIFS('حركة المخزون'!F:F,'حركة المخزون'!E:E,'قيم الأرصدة'!D145,'حركة المخزون'!G:G,'قيم الأرصدة'!$F$2))*VLOOKUP(D145,'قاعدة البيانات'!G:J,2,0)</f>
        <v>0</v>
      </c>
      <c r="G145" s="25">
        <f>(SUMIFS('حركة المخزون'!F:F,'حركة المخزون'!E:E,'قيم الأرصدة'!D145,'حركة المخزون'!H:H,'قيم الأرصدة'!$F$2)-SUMIFS('حركة المخزون'!F:F,'حركة المخزون'!E:E,'قيم الأرصدة'!D145,'حركة المخزون'!G:G,'قيم الأرصدة'!$F$2))*VLOOKUP(D145,'قاعدة البيانات'!G:J,4,0)</f>
        <v>0</v>
      </c>
    </row>
    <row r="146" spans="2:7" s="15" customFormat="1" ht="24" customHeight="1" x14ac:dyDescent="0.2">
      <c r="B146" s="23">
        <v>143</v>
      </c>
      <c r="C146" s="22" t="str">
        <f>VLOOKUP(B146,'قاعدة البيانات'!B:F,5,0)</f>
        <v xml:space="preserve"> </v>
      </c>
      <c r="D146" s="22" t="str">
        <f>VLOOKUP(C146,'قاعدة البيانات'!F:G,2,0)</f>
        <v/>
      </c>
      <c r="E146" s="24"/>
      <c r="F146" s="25">
        <f>(SUMIFS('حركة المخزون'!F:F,'حركة المخزون'!E:E,'قيم الأرصدة'!D146,'حركة المخزون'!H:H,'قيم الأرصدة'!$F$2)-SUMIFS('حركة المخزون'!F:F,'حركة المخزون'!E:E,'قيم الأرصدة'!D146,'حركة المخزون'!G:G,'قيم الأرصدة'!$F$2))*VLOOKUP(D146,'قاعدة البيانات'!G:J,2,0)</f>
        <v>0</v>
      </c>
      <c r="G146" s="25">
        <f>(SUMIFS('حركة المخزون'!F:F,'حركة المخزون'!E:E,'قيم الأرصدة'!D146,'حركة المخزون'!H:H,'قيم الأرصدة'!$F$2)-SUMIFS('حركة المخزون'!F:F,'حركة المخزون'!E:E,'قيم الأرصدة'!D146,'حركة المخزون'!G:G,'قيم الأرصدة'!$F$2))*VLOOKUP(D146,'قاعدة البيانات'!G:J,4,0)</f>
        <v>0</v>
      </c>
    </row>
    <row r="147" spans="2:7" s="15" customFormat="1" ht="24" customHeight="1" x14ac:dyDescent="0.2">
      <c r="B147" s="22">
        <v>144</v>
      </c>
      <c r="C147" s="22" t="str">
        <f>VLOOKUP(B147,'قاعدة البيانات'!B:F,5,0)</f>
        <v xml:space="preserve"> </v>
      </c>
      <c r="D147" s="22" t="str">
        <f>VLOOKUP(C147,'قاعدة البيانات'!F:G,2,0)</f>
        <v/>
      </c>
      <c r="E147" s="24"/>
      <c r="F147" s="25">
        <f>(SUMIFS('حركة المخزون'!F:F,'حركة المخزون'!E:E,'قيم الأرصدة'!D147,'حركة المخزون'!H:H,'قيم الأرصدة'!$F$2)-SUMIFS('حركة المخزون'!F:F,'حركة المخزون'!E:E,'قيم الأرصدة'!D147,'حركة المخزون'!G:G,'قيم الأرصدة'!$F$2))*VLOOKUP(D147,'قاعدة البيانات'!G:J,2,0)</f>
        <v>0</v>
      </c>
      <c r="G147" s="25">
        <f>(SUMIFS('حركة المخزون'!F:F,'حركة المخزون'!E:E,'قيم الأرصدة'!D147,'حركة المخزون'!H:H,'قيم الأرصدة'!$F$2)-SUMIFS('حركة المخزون'!F:F,'حركة المخزون'!E:E,'قيم الأرصدة'!D147,'حركة المخزون'!G:G,'قيم الأرصدة'!$F$2))*VLOOKUP(D147,'قاعدة البيانات'!G:J,4,0)</f>
        <v>0</v>
      </c>
    </row>
    <row r="148" spans="2:7" s="15" customFormat="1" ht="24" customHeight="1" x14ac:dyDescent="0.2">
      <c r="B148" s="22">
        <v>145</v>
      </c>
      <c r="C148" s="22" t="str">
        <f>VLOOKUP(B148,'قاعدة البيانات'!B:F,5,0)</f>
        <v xml:space="preserve"> </v>
      </c>
      <c r="D148" s="22" t="str">
        <f>VLOOKUP(C148,'قاعدة البيانات'!F:G,2,0)</f>
        <v/>
      </c>
      <c r="E148" s="24"/>
      <c r="F148" s="25">
        <f>(SUMIFS('حركة المخزون'!F:F,'حركة المخزون'!E:E,'قيم الأرصدة'!D148,'حركة المخزون'!H:H,'قيم الأرصدة'!$F$2)-SUMIFS('حركة المخزون'!F:F,'حركة المخزون'!E:E,'قيم الأرصدة'!D148,'حركة المخزون'!G:G,'قيم الأرصدة'!$F$2))*VLOOKUP(D148,'قاعدة البيانات'!G:J,2,0)</f>
        <v>0</v>
      </c>
      <c r="G148" s="25">
        <f>(SUMIFS('حركة المخزون'!F:F,'حركة المخزون'!E:E,'قيم الأرصدة'!D148,'حركة المخزون'!H:H,'قيم الأرصدة'!$F$2)-SUMIFS('حركة المخزون'!F:F,'حركة المخزون'!E:E,'قيم الأرصدة'!D148,'حركة المخزون'!G:G,'قيم الأرصدة'!$F$2))*VLOOKUP(D148,'قاعدة البيانات'!G:J,4,0)</f>
        <v>0</v>
      </c>
    </row>
    <row r="149" spans="2:7" s="15" customFormat="1" ht="24" customHeight="1" x14ac:dyDescent="0.2">
      <c r="B149" s="23">
        <v>146</v>
      </c>
      <c r="C149" s="22" t="str">
        <f>VLOOKUP(B149,'قاعدة البيانات'!B:F,5,0)</f>
        <v xml:space="preserve"> </v>
      </c>
      <c r="D149" s="22" t="str">
        <f>VLOOKUP(C149,'قاعدة البيانات'!F:G,2,0)</f>
        <v/>
      </c>
      <c r="E149" s="24"/>
      <c r="F149" s="25">
        <f>(SUMIFS('حركة المخزون'!F:F,'حركة المخزون'!E:E,'قيم الأرصدة'!D149,'حركة المخزون'!H:H,'قيم الأرصدة'!$F$2)-SUMIFS('حركة المخزون'!F:F,'حركة المخزون'!E:E,'قيم الأرصدة'!D149,'حركة المخزون'!G:G,'قيم الأرصدة'!$F$2))*VLOOKUP(D149,'قاعدة البيانات'!G:J,2,0)</f>
        <v>0</v>
      </c>
      <c r="G149" s="25">
        <f>(SUMIFS('حركة المخزون'!F:F,'حركة المخزون'!E:E,'قيم الأرصدة'!D149,'حركة المخزون'!H:H,'قيم الأرصدة'!$F$2)-SUMIFS('حركة المخزون'!F:F,'حركة المخزون'!E:E,'قيم الأرصدة'!D149,'حركة المخزون'!G:G,'قيم الأرصدة'!$F$2))*VLOOKUP(D149,'قاعدة البيانات'!G:J,4,0)</f>
        <v>0</v>
      </c>
    </row>
    <row r="150" spans="2:7" s="15" customFormat="1" ht="24" customHeight="1" x14ac:dyDescent="0.2">
      <c r="B150" s="22">
        <v>147</v>
      </c>
      <c r="C150" s="22" t="str">
        <f>VLOOKUP(B150,'قاعدة البيانات'!B:F,5,0)</f>
        <v xml:space="preserve"> </v>
      </c>
      <c r="D150" s="22" t="str">
        <f>VLOOKUP(C150,'قاعدة البيانات'!F:G,2,0)</f>
        <v/>
      </c>
      <c r="E150" s="24"/>
      <c r="F150" s="25">
        <f>(SUMIFS('حركة المخزون'!F:F,'حركة المخزون'!E:E,'قيم الأرصدة'!D150,'حركة المخزون'!H:H,'قيم الأرصدة'!$F$2)-SUMIFS('حركة المخزون'!F:F,'حركة المخزون'!E:E,'قيم الأرصدة'!D150,'حركة المخزون'!G:G,'قيم الأرصدة'!$F$2))*VLOOKUP(D150,'قاعدة البيانات'!G:J,2,0)</f>
        <v>0</v>
      </c>
      <c r="G150" s="25">
        <f>(SUMIFS('حركة المخزون'!F:F,'حركة المخزون'!E:E,'قيم الأرصدة'!D150,'حركة المخزون'!H:H,'قيم الأرصدة'!$F$2)-SUMIFS('حركة المخزون'!F:F,'حركة المخزون'!E:E,'قيم الأرصدة'!D150,'حركة المخزون'!G:G,'قيم الأرصدة'!$F$2))*VLOOKUP(D150,'قاعدة البيانات'!G:J,4,0)</f>
        <v>0</v>
      </c>
    </row>
    <row r="151" spans="2:7" s="15" customFormat="1" ht="24" customHeight="1" x14ac:dyDescent="0.2">
      <c r="B151" s="22">
        <v>148</v>
      </c>
      <c r="C151" s="22" t="str">
        <f>VLOOKUP(B151,'قاعدة البيانات'!B:F,5,0)</f>
        <v xml:space="preserve"> </v>
      </c>
      <c r="D151" s="22" t="str">
        <f>VLOOKUP(C151,'قاعدة البيانات'!F:G,2,0)</f>
        <v/>
      </c>
      <c r="E151" s="24"/>
      <c r="F151" s="25">
        <f>(SUMIFS('حركة المخزون'!F:F,'حركة المخزون'!E:E,'قيم الأرصدة'!D151,'حركة المخزون'!H:H,'قيم الأرصدة'!$F$2)-SUMIFS('حركة المخزون'!F:F,'حركة المخزون'!E:E,'قيم الأرصدة'!D151,'حركة المخزون'!G:G,'قيم الأرصدة'!$F$2))*VLOOKUP(D151,'قاعدة البيانات'!G:J,2,0)</f>
        <v>0</v>
      </c>
      <c r="G151" s="25">
        <f>(SUMIFS('حركة المخزون'!F:F,'حركة المخزون'!E:E,'قيم الأرصدة'!D151,'حركة المخزون'!H:H,'قيم الأرصدة'!$F$2)-SUMIFS('حركة المخزون'!F:F,'حركة المخزون'!E:E,'قيم الأرصدة'!D151,'حركة المخزون'!G:G,'قيم الأرصدة'!$F$2))*VLOOKUP(D151,'قاعدة البيانات'!G:J,4,0)</f>
        <v>0</v>
      </c>
    </row>
    <row r="152" spans="2:7" s="15" customFormat="1" ht="24" customHeight="1" x14ac:dyDescent="0.2">
      <c r="B152" s="23">
        <v>149</v>
      </c>
      <c r="C152" s="22" t="str">
        <f>VLOOKUP(B152,'قاعدة البيانات'!B:F,5,0)</f>
        <v xml:space="preserve"> </v>
      </c>
      <c r="D152" s="22" t="str">
        <f>VLOOKUP(C152,'قاعدة البيانات'!F:G,2,0)</f>
        <v/>
      </c>
      <c r="E152" s="24"/>
      <c r="F152" s="25">
        <f>(SUMIFS('حركة المخزون'!F:F,'حركة المخزون'!E:E,'قيم الأرصدة'!D152,'حركة المخزون'!H:H,'قيم الأرصدة'!$F$2)-SUMIFS('حركة المخزون'!F:F,'حركة المخزون'!E:E,'قيم الأرصدة'!D152,'حركة المخزون'!G:G,'قيم الأرصدة'!$F$2))*VLOOKUP(D152,'قاعدة البيانات'!G:J,2,0)</f>
        <v>0</v>
      </c>
      <c r="G152" s="25">
        <f>(SUMIFS('حركة المخزون'!F:F,'حركة المخزون'!E:E,'قيم الأرصدة'!D152,'حركة المخزون'!H:H,'قيم الأرصدة'!$F$2)-SUMIFS('حركة المخزون'!F:F,'حركة المخزون'!E:E,'قيم الأرصدة'!D152,'حركة المخزون'!G:G,'قيم الأرصدة'!$F$2))*VLOOKUP(D152,'قاعدة البيانات'!G:J,4,0)</f>
        <v>0</v>
      </c>
    </row>
    <row r="153" spans="2:7" s="15" customFormat="1" ht="24" customHeight="1" x14ac:dyDescent="0.2">
      <c r="B153" s="22">
        <v>150</v>
      </c>
      <c r="C153" s="22" t="str">
        <f>VLOOKUP(B153,'قاعدة البيانات'!B:F,5,0)</f>
        <v xml:space="preserve"> </v>
      </c>
      <c r="D153" s="22" t="str">
        <f>VLOOKUP(C153,'قاعدة البيانات'!F:G,2,0)</f>
        <v/>
      </c>
      <c r="E153" s="24"/>
      <c r="F153" s="25">
        <f>(SUMIFS('حركة المخزون'!F:F,'حركة المخزون'!E:E,'قيم الأرصدة'!D153,'حركة المخزون'!H:H,'قيم الأرصدة'!$F$2)-SUMIFS('حركة المخزون'!F:F,'حركة المخزون'!E:E,'قيم الأرصدة'!D153,'حركة المخزون'!G:G,'قيم الأرصدة'!$F$2))*VLOOKUP(D153,'قاعدة البيانات'!G:J,2,0)</f>
        <v>0</v>
      </c>
      <c r="G153" s="25">
        <f>(SUMIFS('حركة المخزون'!F:F,'حركة المخزون'!E:E,'قيم الأرصدة'!D153,'حركة المخزون'!H:H,'قيم الأرصدة'!$F$2)-SUMIFS('حركة المخزون'!F:F,'حركة المخزون'!E:E,'قيم الأرصدة'!D153,'حركة المخزون'!G:G,'قيم الأرصدة'!$F$2))*VLOOKUP(D153,'قاعدة البيانات'!G:J,4,0)</f>
        <v>0</v>
      </c>
    </row>
    <row r="154" spans="2:7" s="15" customFormat="1" ht="24" customHeight="1" x14ac:dyDescent="0.2">
      <c r="B154" s="22">
        <v>151</v>
      </c>
      <c r="C154" s="22" t="str">
        <f>VLOOKUP(B154,'قاعدة البيانات'!B:F,5,0)</f>
        <v xml:space="preserve"> </v>
      </c>
      <c r="D154" s="22" t="str">
        <f>VLOOKUP(C154,'قاعدة البيانات'!F:G,2,0)</f>
        <v/>
      </c>
      <c r="E154" s="24"/>
      <c r="F154" s="25">
        <f>(SUMIFS('حركة المخزون'!F:F,'حركة المخزون'!E:E,'قيم الأرصدة'!D154,'حركة المخزون'!H:H,'قيم الأرصدة'!$F$2)-SUMIFS('حركة المخزون'!F:F,'حركة المخزون'!E:E,'قيم الأرصدة'!D154,'حركة المخزون'!G:G,'قيم الأرصدة'!$F$2))*VLOOKUP(D154,'قاعدة البيانات'!G:J,2,0)</f>
        <v>0</v>
      </c>
      <c r="G154" s="25">
        <f>(SUMIFS('حركة المخزون'!F:F,'حركة المخزون'!E:E,'قيم الأرصدة'!D154,'حركة المخزون'!H:H,'قيم الأرصدة'!$F$2)-SUMIFS('حركة المخزون'!F:F,'حركة المخزون'!E:E,'قيم الأرصدة'!D154,'حركة المخزون'!G:G,'قيم الأرصدة'!$F$2))*VLOOKUP(D154,'قاعدة البيانات'!G:J,4,0)</f>
        <v>0</v>
      </c>
    </row>
    <row r="155" spans="2:7" s="15" customFormat="1" ht="24" customHeight="1" x14ac:dyDescent="0.2">
      <c r="B155" s="23">
        <v>152</v>
      </c>
      <c r="C155" s="22" t="str">
        <f>VLOOKUP(B155,'قاعدة البيانات'!B:F,5,0)</f>
        <v xml:space="preserve"> </v>
      </c>
      <c r="D155" s="22" t="str">
        <f>VLOOKUP(C155,'قاعدة البيانات'!F:G,2,0)</f>
        <v/>
      </c>
      <c r="E155" s="24"/>
      <c r="F155" s="25">
        <f>(SUMIFS('حركة المخزون'!F:F,'حركة المخزون'!E:E,'قيم الأرصدة'!D155,'حركة المخزون'!H:H,'قيم الأرصدة'!$F$2)-SUMIFS('حركة المخزون'!F:F,'حركة المخزون'!E:E,'قيم الأرصدة'!D155,'حركة المخزون'!G:G,'قيم الأرصدة'!$F$2))*VLOOKUP(D155,'قاعدة البيانات'!G:J,2,0)</f>
        <v>0</v>
      </c>
      <c r="G155" s="25">
        <f>(SUMIFS('حركة المخزون'!F:F,'حركة المخزون'!E:E,'قيم الأرصدة'!D155,'حركة المخزون'!H:H,'قيم الأرصدة'!$F$2)-SUMIFS('حركة المخزون'!F:F,'حركة المخزون'!E:E,'قيم الأرصدة'!D155,'حركة المخزون'!G:G,'قيم الأرصدة'!$F$2))*VLOOKUP(D155,'قاعدة البيانات'!G:J,4,0)</f>
        <v>0</v>
      </c>
    </row>
    <row r="156" spans="2:7" s="15" customFormat="1" ht="24" customHeight="1" x14ac:dyDescent="0.2">
      <c r="B156" s="22">
        <v>153</v>
      </c>
      <c r="C156" s="22" t="str">
        <f>VLOOKUP(B156,'قاعدة البيانات'!B:F,5,0)</f>
        <v xml:space="preserve"> </v>
      </c>
      <c r="D156" s="22" t="str">
        <f>VLOOKUP(C156,'قاعدة البيانات'!F:G,2,0)</f>
        <v/>
      </c>
      <c r="E156" s="24"/>
      <c r="F156" s="25">
        <f>(SUMIFS('حركة المخزون'!F:F,'حركة المخزون'!E:E,'قيم الأرصدة'!D156,'حركة المخزون'!H:H,'قيم الأرصدة'!$F$2)-SUMIFS('حركة المخزون'!F:F,'حركة المخزون'!E:E,'قيم الأرصدة'!D156,'حركة المخزون'!G:G,'قيم الأرصدة'!$F$2))*VLOOKUP(D156,'قاعدة البيانات'!G:J,2,0)</f>
        <v>0</v>
      </c>
      <c r="G156" s="25">
        <f>(SUMIFS('حركة المخزون'!F:F,'حركة المخزون'!E:E,'قيم الأرصدة'!D156,'حركة المخزون'!H:H,'قيم الأرصدة'!$F$2)-SUMIFS('حركة المخزون'!F:F,'حركة المخزون'!E:E,'قيم الأرصدة'!D156,'حركة المخزون'!G:G,'قيم الأرصدة'!$F$2))*VLOOKUP(D156,'قاعدة البيانات'!G:J,4,0)</f>
        <v>0</v>
      </c>
    </row>
    <row r="157" spans="2:7" s="15" customFormat="1" ht="24" customHeight="1" x14ac:dyDescent="0.2">
      <c r="B157" s="22">
        <v>154</v>
      </c>
      <c r="C157" s="22" t="str">
        <f>VLOOKUP(B157,'قاعدة البيانات'!B:F,5,0)</f>
        <v xml:space="preserve"> </v>
      </c>
      <c r="D157" s="22" t="str">
        <f>VLOOKUP(C157,'قاعدة البيانات'!F:G,2,0)</f>
        <v/>
      </c>
      <c r="E157" s="24"/>
      <c r="F157" s="25">
        <f>(SUMIFS('حركة المخزون'!F:F,'حركة المخزون'!E:E,'قيم الأرصدة'!D157,'حركة المخزون'!H:H,'قيم الأرصدة'!$F$2)-SUMIFS('حركة المخزون'!F:F,'حركة المخزون'!E:E,'قيم الأرصدة'!D157,'حركة المخزون'!G:G,'قيم الأرصدة'!$F$2))*VLOOKUP(D157,'قاعدة البيانات'!G:J,2,0)</f>
        <v>0</v>
      </c>
      <c r="G157" s="25">
        <f>(SUMIFS('حركة المخزون'!F:F,'حركة المخزون'!E:E,'قيم الأرصدة'!D157,'حركة المخزون'!H:H,'قيم الأرصدة'!$F$2)-SUMIFS('حركة المخزون'!F:F,'حركة المخزون'!E:E,'قيم الأرصدة'!D157,'حركة المخزون'!G:G,'قيم الأرصدة'!$F$2))*VLOOKUP(D157,'قاعدة البيانات'!G:J,4,0)</f>
        <v>0</v>
      </c>
    </row>
    <row r="158" spans="2:7" s="15" customFormat="1" ht="24" customHeight="1" x14ac:dyDescent="0.2">
      <c r="B158" s="23">
        <v>155</v>
      </c>
      <c r="C158" s="22" t="str">
        <f>VLOOKUP(B158,'قاعدة البيانات'!B:F,5,0)</f>
        <v xml:space="preserve"> </v>
      </c>
      <c r="D158" s="22" t="str">
        <f>VLOOKUP(C158,'قاعدة البيانات'!F:G,2,0)</f>
        <v/>
      </c>
      <c r="E158" s="24"/>
      <c r="F158" s="25">
        <f>(SUMIFS('حركة المخزون'!F:F,'حركة المخزون'!E:E,'قيم الأرصدة'!D158,'حركة المخزون'!H:H,'قيم الأرصدة'!$F$2)-SUMIFS('حركة المخزون'!F:F,'حركة المخزون'!E:E,'قيم الأرصدة'!D158,'حركة المخزون'!G:G,'قيم الأرصدة'!$F$2))*VLOOKUP(D158,'قاعدة البيانات'!G:J,2,0)</f>
        <v>0</v>
      </c>
      <c r="G158" s="25">
        <f>(SUMIFS('حركة المخزون'!F:F,'حركة المخزون'!E:E,'قيم الأرصدة'!D158,'حركة المخزون'!H:H,'قيم الأرصدة'!$F$2)-SUMIFS('حركة المخزون'!F:F,'حركة المخزون'!E:E,'قيم الأرصدة'!D158,'حركة المخزون'!G:G,'قيم الأرصدة'!$F$2))*VLOOKUP(D158,'قاعدة البيانات'!G:J,4,0)</f>
        <v>0</v>
      </c>
    </row>
    <row r="159" spans="2:7" s="15" customFormat="1" ht="24" customHeight="1" x14ac:dyDescent="0.2">
      <c r="B159" s="22">
        <v>156</v>
      </c>
      <c r="C159" s="22" t="str">
        <f>VLOOKUP(B159,'قاعدة البيانات'!B:F,5,0)</f>
        <v xml:space="preserve"> </v>
      </c>
      <c r="D159" s="22" t="str">
        <f>VLOOKUP(C159,'قاعدة البيانات'!F:G,2,0)</f>
        <v/>
      </c>
      <c r="E159" s="24"/>
      <c r="F159" s="25">
        <f>(SUMIFS('حركة المخزون'!F:F,'حركة المخزون'!E:E,'قيم الأرصدة'!D159,'حركة المخزون'!H:H,'قيم الأرصدة'!$F$2)-SUMIFS('حركة المخزون'!F:F,'حركة المخزون'!E:E,'قيم الأرصدة'!D159,'حركة المخزون'!G:G,'قيم الأرصدة'!$F$2))*VLOOKUP(D159,'قاعدة البيانات'!G:J,2,0)</f>
        <v>0</v>
      </c>
      <c r="G159" s="25">
        <f>(SUMIFS('حركة المخزون'!F:F,'حركة المخزون'!E:E,'قيم الأرصدة'!D159,'حركة المخزون'!H:H,'قيم الأرصدة'!$F$2)-SUMIFS('حركة المخزون'!F:F,'حركة المخزون'!E:E,'قيم الأرصدة'!D159,'حركة المخزون'!G:G,'قيم الأرصدة'!$F$2))*VLOOKUP(D159,'قاعدة البيانات'!G:J,4,0)</f>
        <v>0</v>
      </c>
    </row>
    <row r="160" spans="2:7" s="15" customFormat="1" ht="24" customHeight="1" x14ac:dyDescent="0.2">
      <c r="B160" s="22">
        <v>157</v>
      </c>
      <c r="C160" s="22" t="str">
        <f>VLOOKUP(B160,'قاعدة البيانات'!B:F,5,0)</f>
        <v xml:space="preserve"> </v>
      </c>
      <c r="D160" s="22" t="str">
        <f>VLOOKUP(C160,'قاعدة البيانات'!F:G,2,0)</f>
        <v/>
      </c>
      <c r="E160" s="24"/>
      <c r="F160" s="25">
        <f>(SUMIFS('حركة المخزون'!F:F,'حركة المخزون'!E:E,'قيم الأرصدة'!D160,'حركة المخزون'!H:H,'قيم الأرصدة'!$F$2)-SUMIFS('حركة المخزون'!F:F,'حركة المخزون'!E:E,'قيم الأرصدة'!D160,'حركة المخزون'!G:G,'قيم الأرصدة'!$F$2))*VLOOKUP(D160,'قاعدة البيانات'!G:J,2,0)</f>
        <v>0</v>
      </c>
      <c r="G160" s="25">
        <f>(SUMIFS('حركة المخزون'!F:F,'حركة المخزون'!E:E,'قيم الأرصدة'!D160,'حركة المخزون'!H:H,'قيم الأرصدة'!$F$2)-SUMIFS('حركة المخزون'!F:F,'حركة المخزون'!E:E,'قيم الأرصدة'!D160,'حركة المخزون'!G:G,'قيم الأرصدة'!$F$2))*VLOOKUP(D160,'قاعدة البيانات'!G:J,4,0)</f>
        <v>0</v>
      </c>
    </row>
    <row r="161" spans="2:7" s="15" customFormat="1" ht="24" customHeight="1" x14ac:dyDescent="0.2">
      <c r="B161" s="23">
        <v>158</v>
      </c>
      <c r="C161" s="22" t="str">
        <f>VLOOKUP(B161,'قاعدة البيانات'!B:F,5,0)</f>
        <v xml:space="preserve"> </v>
      </c>
      <c r="D161" s="22" t="str">
        <f>VLOOKUP(C161,'قاعدة البيانات'!F:G,2,0)</f>
        <v/>
      </c>
      <c r="E161" s="24"/>
      <c r="F161" s="25">
        <f>(SUMIFS('حركة المخزون'!F:F,'حركة المخزون'!E:E,'قيم الأرصدة'!D161,'حركة المخزون'!H:H,'قيم الأرصدة'!$F$2)-SUMIFS('حركة المخزون'!F:F,'حركة المخزون'!E:E,'قيم الأرصدة'!D161,'حركة المخزون'!G:G,'قيم الأرصدة'!$F$2))*VLOOKUP(D161,'قاعدة البيانات'!G:J,2,0)</f>
        <v>0</v>
      </c>
      <c r="G161" s="25">
        <f>(SUMIFS('حركة المخزون'!F:F,'حركة المخزون'!E:E,'قيم الأرصدة'!D161,'حركة المخزون'!H:H,'قيم الأرصدة'!$F$2)-SUMIFS('حركة المخزون'!F:F,'حركة المخزون'!E:E,'قيم الأرصدة'!D161,'حركة المخزون'!G:G,'قيم الأرصدة'!$F$2))*VLOOKUP(D161,'قاعدة البيانات'!G:J,4,0)</f>
        <v>0</v>
      </c>
    </row>
    <row r="162" spans="2:7" s="15" customFormat="1" ht="24" customHeight="1" x14ac:dyDescent="0.2">
      <c r="B162" s="22">
        <v>159</v>
      </c>
      <c r="C162" s="22" t="str">
        <f>VLOOKUP(B162,'قاعدة البيانات'!B:F,5,0)</f>
        <v xml:space="preserve"> </v>
      </c>
      <c r="D162" s="22" t="str">
        <f>VLOOKUP(C162,'قاعدة البيانات'!F:G,2,0)</f>
        <v/>
      </c>
      <c r="E162" s="24"/>
      <c r="F162" s="25">
        <f>(SUMIFS('حركة المخزون'!F:F,'حركة المخزون'!E:E,'قيم الأرصدة'!D162,'حركة المخزون'!H:H,'قيم الأرصدة'!$F$2)-SUMIFS('حركة المخزون'!F:F,'حركة المخزون'!E:E,'قيم الأرصدة'!D162,'حركة المخزون'!G:G,'قيم الأرصدة'!$F$2))*VLOOKUP(D162,'قاعدة البيانات'!G:J,2,0)</f>
        <v>0</v>
      </c>
      <c r="G162" s="25">
        <f>(SUMIFS('حركة المخزون'!F:F,'حركة المخزون'!E:E,'قيم الأرصدة'!D162,'حركة المخزون'!H:H,'قيم الأرصدة'!$F$2)-SUMIFS('حركة المخزون'!F:F,'حركة المخزون'!E:E,'قيم الأرصدة'!D162,'حركة المخزون'!G:G,'قيم الأرصدة'!$F$2))*VLOOKUP(D162,'قاعدة البيانات'!G:J,4,0)</f>
        <v>0</v>
      </c>
    </row>
    <row r="163" spans="2:7" s="15" customFormat="1" ht="24" customHeight="1" x14ac:dyDescent="0.2">
      <c r="B163" s="22">
        <v>160</v>
      </c>
      <c r="C163" s="22" t="str">
        <f>VLOOKUP(B163,'قاعدة البيانات'!B:F,5,0)</f>
        <v xml:space="preserve"> </v>
      </c>
      <c r="D163" s="22" t="str">
        <f>VLOOKUP(C163,'قاعدة البيانات'!F:G,2,0)</f>
        <v/>
      </c>
      <c r="E163" s="24"/>
      <c r="F163" s="25">
        <f>(SUMIFS('حركة المخزون'!F:F,'حركة المخزون'!E:E,'قيم الأرصدة'!D163,'حركة المخزون'!H:H,'قيم الأرصدة'!$F$2)-SUMIFS('حركة المخزون'!F:F,'حركة المخزون'!E:E,'قيم الأرصدة'!D163,'حركة المخزون'!G:G,'قيم الأرصدة'!$F$2))*VLOOKUP(D163,'قاعدة البيانات'!G:J,2,0)</f>
        <v>0</v>
      </c>
      <c r="G163" s="25">
        <f>(SUMIFS('حركة المخزون'!F:F,'حركة المخزون'!E:E,'قيم الأرصدة'!D163,'حركة المخزون'!H:H,'قيم الأرصدة'!$F$2)-SUMIFS('حركة المخزون'!F:F,'حركة المخزون'!E:E,'قيم الأرصدة'!D163,'حركة المخزون'!G:G,'قيم الأرصدة'!$F$2))*VLOOKUP(D163,'قاعدة البيانات'!G:J,4,0)</f>
        <v>0</v>
      </c>
    </row>
    <row r="164" spans="2:7" s="15" customFormat="1" ht="24" customHeight="1" x14ac:dyDescent="0.2">
      <c r="B164" s="23">
        <v>161</v>
      </c>
      <c r="C164" s="22" t="str">
        <f>VLOOKUP(B164,'قاعدة البيانات'!B:F,5,0)</f>
        <v xml:space="preserve"> </v>
      </c>
      <c r="D164" s="22" t="str">
        <f>VLOOKUP(C164,'قاعدة البيانات'!F:G,2,0)</f>
        <v/>
      </c>
      <c r="E164" s="24"/>
      <c r="F164" s="25">
        <f>(SUMIFS('حركة المخزون'!F:F,'حركة المخزون'!E:E,'قيم الأرصدة'!D164,'حركة المخزون'!H:H,'قيم الأرصدة'!$F$2)-SUMIFS('حركة المخزون'!F:F,'حركة المخزون'!E:E,'قيم الأرصدة'!D164,'حركة المخزون'!G:G,'قيم الأرصدة'!$F$2))*VLOOKUP(D164,'قاعدة البيانات'!G:J,2,0)</f>
        <v>0</v>
      </c>
      <c r="G164" s="25">
        <f>(SUMIFS('حركة المخزون'!F:F,'حركة المخزون'!E:E,'قيم الأرصدة'!D164,'حركة المخزون'!H:H,'قيم الأرصدة'!$F$2)-SUMIFS('حركة المخزون'!F:F,'حركة المخزون'!E:E,'قيم الأرصدة'!D164,'حركة المخزون'!G:G,'قيم الأرصدة'!$F$2))*VLOOKUP(D164,'قاعدة البيانات'!G:J,4,0)</f>
        <v>0</v>
      </c>
    </row>
    <row r="165" spans="2:7" s="15" customFormat="1" ht="24" customHeight="1" x14ac:dyDescent="0.2">
      <c r="B165" s="22">
        <v>162</v>
      </c>
      <c r="C165" s="22" t="str">
        <f>VLOOKUP(B165,'قاعدة البيانات'!B:F,5,0)</f>
        <v xml:space="preserve"> </v>
      </c>
      <c r="D165" s="22" t="str">
        <f>VLOOKUP(C165,'قاعدة البيانات'!F:G,2,0)</f>
        <v/>
      </c>
      <c r="E165" s="24"/>
      <c r="F165" s="25">
        <f>(SUMIFS('حركة المخزون'!F:F,'حركة المخزون'!E:E,'قيم الأرصدة'!D165,'حركة المخزون'!H:H,'قيم الأرصدة'!$F$2)-SUMIFS('حركة المخزون'!F:F,'حركة المخزون'!E:E,'قيم الأرصدة'!D165,'حركة المخزون'!G:G,'قيم الأرصدة'!$F$2))*VLOOKUP(D165,'قاعدة البيانات'!G:J,2,0)</f>
        <v>0</v>
      </c>
      <c r="G165" s="25">
        <f>(SUMIFS('حركة المخزون'!F:F,'حركة المخزون'!E:E,'قيم الأرصدة'!D165,'حركة المخزون'!H:H,'قيم الأرصدة'!$F$2)-SUMIFS('حركة المخزون'!F:F,'حركة المخزون'!E:E,'قيم الأرصدة'!D165,'حركة المخزون'!G:G,'قيم الأرصدة'!$F$2))*VLOOKUP(D165,'قاعدة البيانات'!G:J,4,0)</f>
        <v>0</v>
      </c>
    </row>
    <row r="166" spans="2:7" s="15" customFormat="1" ht="24" customHeight="1" x14ac:dyDescent="0.2">
      <c r="B166" s="22">
        <v>163</v>
      </c>
      <c r="C166" s="22" t="str">
        <f>VLOOKUP(B166,'قاعدة البيانات'!B:F,5,0)</f>
        <v xml:space="preserve"> </v>
      </c>
      <c r="D166" s="22" t="str">
        <f>VLOOKUP(C166,'قاعدة البيانات'!F:G,2,0)</f>
        <v/>
      </c>
      <c r="E166" s="24"/>
      <c r="F166" s="25">
        <f>(SUMIFS('حركة المخزون'!F:F,'حركة المخزون'!E:E,'قيم الأرصدة'!D166,'حركة المخزون'!H:H,'قيم الأرصدة'!$F$2)-SUMIFS('حركة المخزون'!F:F,'حركة المخزون'!E:E,'قيم الأرصدة'!D166,'حركة المخزون'!G:G,'قيم الأرصدة'!$F$2))*VLOOKUP(D166,'قاعدة البيانات'!G:J,2,0)</f>
        <v>0</v>
      </c>
      <c r="G166" s="25">
        <f>(SUMIFS('حركة المخزون'!F:F,'حركة المخزون'!E:E,'قيم الأرصدة'!D166,'حركة المخزون'!H:H,'قيم الأرصدة'!$F$2)-SUMIFS('حركة المخزون'!F:F,'حركة المخزون'!E:E,'قيم الأرصدة'!D166,'حركة المخزون'!G:G,'قيم الأرصدة'!$F$2))*VLOOKUP(D166,'قاعدة البيانات'!G:J,4,0)</f>
        <v>0</v>
      </c>
    </row>
    <row r="167" spans="2:7" s="15" customFormat="1" ht="24" customHeight="1" x14ac:dyDescent="0.2">
      <c r="B167" s="23">
        <v>164</v>
      </c>
      <c r="C167" s="22" t="str">
        <f>VLOOKUP(B167,'قاعدة البيانات'!B:F,5,0)</f>
        <v xml:space="preserve"> </v>
      </c>
      <c r="D167" s="22" t="str">
        <f>VLOOKUP(C167,'قاعدة البيانات'!F:G,2,0)</f>
        <v/>
      </c>
      <c r="E167" s="24"/>
      <c r="F167" s="25">
        <f>(SUMIFS('حركة المخزون'!F:F,'حركة المخزون'!E:E,'قيم الأرصدة'!D167,'حركة المخزون'!H:H,'قيم الأرصدة'!$F$2)-SUMIFS('حركة المخزون'!F:F,'حركة المخزون'!E:E,'قيم الأرصدة'!D167,'حركة المخزون'!G:G,'قيم الأرصدة'!$F$2))*VLOOKUP(D167,'قاعدة البيانات'!G:J,2,0)</f>
        <v>0</v>
      </c>
      <c r="G167" s="25">
        <f>(SUMIFS('حركة المخزون'!F:F,'حركة المخزون'!E:E,'قيم الأرصدة'!D167,'حركة المخزون'!H:H,'قيم الأرصدة'!$F$2)-SUMIFS('حركة المخزون'!F:F,'حركة المخزون'!E:E,'قيم الأرصدة'!D167,'حركة المخزون'!G:G,'قيم الأرصدة'!$F$2))*VLOOKUP(D167,'قاعدة البيانات'!G:J,4,0)</f>
        <v>0</v>
      </c>
    </row>
    <row r="168" spans="2:7" s="15" customFormat="1" ht="24" customHeight="1" x14ac:dyDescent="0.2">
      <c r="B168" s="22">
        <v>165</v>
      </c>
      <c r="C168" s="22" t="str">
        <f>VLOOKUP(B168,'قاعدة البيانات'!B:F,5,0)</f>
        <v xml:space="preserve"> </v>
      </c>
      <c r="D168" s="22" t="str">
        <f>VLOOKUP(C168,'قاعدة البيانات'!F:G,2,0)</f>
        <v/>
      </c>
      <c r="E168" s="24"/>
      <c r="F168" s="25">
        <f>(SUMIFS('حركة المخزون'!F:F,'حركة المخزون'!E:E,'قيم الأرصدة'!D168,'حركة المخزون'!H:H,'قيم الأرصدة'!$F$2)-SUMIFS('حركة المخزون'!F:F,'حركة المخزون'!E:E,'قيم الأرصدة'!D168,'حركة المخزون'!G:G,'قيم الأرصدة'!$F$2))*VLOOKUP(D168,'قاعدة البيانات'!G:J,2,0)</f>
        <v>0</v>
      </c>
      <c r="G168" s="25">
        <f>(SUMIFS('حركة المخزون'!F:F,'حركة المخزون'!E:E,'قيم الأرصدة'!D168,'حركة المخزون'!H:H,'قيم الأرصدة'!$F$2)-SUMIFS('حركة المخزون'!F:F,'حركة المخزون'!E:E,'قيم الأرصدة'!D168,'حركة المخزون'!G:G,'قيم الأرصدة'!$F$2))*VLOOKUP(D168,'قاعدة البيانات'!G:J,4,0)</f>
        <v>0</v>
      </c>
    </row>
    <row r="169" spans="2:7" s="15" customFormat="1" ht="24" customHeight="1" x14ac:dyDescent="0.2">
      <c r="B169" s="22">
        <v>166</v>
      </c>
      <c r="C169" s="22" t="str">
        <f>VLOOKUP(B169,'قاعدة البيانات'!B:F,5,0)</f>
        <v xml:space="preserve"> </v>
      </c>
      <c r="D169" s="22" t="str">
        <f>VLOOKUP(C169,'قاعدة البيانات'!F:G,2,0)</f>
        <v/>
      </c>
      <c r="E169" s="24"/>
      <c r="F169" s="25">
        <f>(SUMIFS('حركة المخزون'!F:F,'حركة المخزون'!E:E,'قيم الأرصدة'!D169,'حركة المخزون'!H:H,'قيم الأرصدة'!$F$2)-SUMIFS('حركة المخزون'!F:F,'حركة المخزون'!E:E,'قيم الأرصدة'!D169,'حركة المخزون'!G:G,'قيم الأرصدة'!$F$2))*VLOOKUP(D169,'قاعدة البيانات'!G:J,2,0)</f>
        <v>0</v>
      </c>
      <c r="G169" s="25">
        <f>(SUMIFS('حركة المخزون'!F:F,'حركة المخزون'!E:E,'قيم الأرصدة'!D169,'حركة المخزون'!H:H,'قيم الأرصدة'!$F$2)-SUMIFS('حركة المخزون'!F:F,'حركة المخزون'!E:E,'قيم الأرصدة'!D169,'حركة المخزون'!G:G,'قيم الأرصدة'!$F$2))*VLOOKUP(D169,'قاعدة البيانات'!G:J,4,0)</f>
        <v>0</v>
      </c>
    </row>
    <row r="170" spans="2:7" s="15" customFormat="1" ht="24" customHeight="1" x14ac:dyDescent="0.2">
      <c r="B170" s="23">
        <v>167</v>
      </c>
      <c r="C170" s="22" t="str">
        <f>VLOOKUP(B170,'قاعدة البيانات'!B:F,5,0)</f>
        <v xml:space="preserve"> </v>
      </c>
      <c r="D170" s="22" t="str">
        <f>VLOOKUP(C170,'قاعدة البيانات'!F:G,2,0)</f>
        <v/>
      </c>
      <c r="E170" s="24"/>
      <c r="F170" s="25">
        <f>(SUMIFS('حركة المخزون'!F:F,'حركة المخزون'!E:E,'قيم الأرصدة'!D170,'حركة المخزون'!H:H,'قيم الأرصدة'!$F$2)-SUMIFS('حركة المخزون'!F:F,'حركة المخزون'!E:E,'قيم الأرصدة'!D170,'حركة المخزون'!G:G,'قيم الأرصدة'!$F$2))*VLOOKUP(D170,'قاعدة البيانات'!G:J,2,0)</f>
        <v>0</v>
      </c>
      <c r="G170" s="25">
        <f>(SUMIFS('حركة المخزون'!F:F,'حركة المخزون'!E:E,'قيم الأرصدة'!D170,'حركة المخزون'!H:H,'قيم الأرصدة'!$F$2)-SUMIFS('حركة المخزون'!F:F,'حركة المخزون'!E:E,'قيم الأرصدة'!D170,'حركة المخزون'!G:G,'قيم الأرصدة'!$F$2))*VLOOKUP(D170,'قاعدة البيانات'!G:J,4,0)</f>
        <v>0</v>
      </c>
    </row>
    <row r="171" spans="2:7" s="15" customFormat="1" ht="24" customHeight="1" x14ac:dyDescent="0.2">
      <c r="B171" s="22">
        <v>168</v>
      </c>
      <c r="C171" s="22" t="str">
        <f>VLOOKUP(B171,'قاعدة البيانات'!B:F,5,0)</f>
        <v xml:space="preserve"> </v>
      </c>
      <c r="D171" s="22" t="str">
        <f>VLOOKUP(C171,'قاعدة البيانات'!F:G,2,0)</f>
        <v/>
      </c>
      <c r="E171" s="24"/>
      <c r="F171" s="25">
        <f>(SUMIFS('حركة المخزون'!F:F,'حركة المخزون'!E:E,'قيم الأرصدة'!D171,'حركة المخزون'!H:H,'قيم الأرصدة'!$F$2)-SUMIFS('حركة المخزون'!F:F,'حركة المخزون'!E:E,'قيم الأرصدة'!D171,'حركة المخزون'!G:G,'قيم الأرصدة'!$F$2))*VLOOKUP(D171,'قاعدة البيانات'!G:J,2,0)</f>
        <v>0</v>
      </c>
      <c r="G171" s="25">
        <f>(SUMIFS('حركة المخزون'!F:F,'حركة المخزون'!E:E,'قيم الأرصدة'!D171,'حركة المخزون'!H:H,'قيم الأرصدة'!$F$2)-SUMIFS('حركة المخزون'!F:F,'حركة المخزون'!E:E,'قيم الأرصدة'!D171,'حركة المخزون'!G:G,'قيم الأرصدة'!$F$2))*VLOOKUP(D171,'قاعدة البيانات'!G:J,4,0)</f>
        <v>0</v>
      </c>
    </row>
    <row r="172" spans="2:7" s="15" customFormat="1" ht="24" customHeight="1" x14ac:dyDescent="0.2">
      <c r="B172" s="22">
        <v>169</v>
      </c>
      <c r="C172" s="22" t="str">
        <f>VLOOKUP(B172,'قاعدة البيانات'!B:F,5,0)</f>
        <v xml:space="preserve"> </v>
      </c>
      <c r="D172" s="22" t="str">
        <f>VLOOKUP(C172,'قاعدة البيانات'!F:G,2,0)</f>
        <v/>
      </c>
      <c r="E172" s="24"/>
      <c r="F172" s="25">
        <f>(SUMIFS('حركة المخزون'!F:F,'حركة المخزون'!E:E,'قيم الأرصدة'!D172,'حركة المخزون'!H:H,'قيم الأرصدة'!$F$2)-SUMIFS('حركة المخزون'!F:F,'حركة المخزون'!E:E,'قيم الأرصدة'!D172,'حركة المخزون'!G:G,'قيم الأرصدة'!$F$2))*VLOOKUP(D172,'قاعدة البيانات'!G:J,2,0)</f>
        <v>0</v>
      </c>
      <c r="G172" s="25">
        <f>(SUMIFS('حركة المخزون'!F:F,'حركة المخزون'!E:E,'قيم الأرصدة'!D172,'حركة المخزون'!H:H,'قيم الأرصدة'!$F$2)-SUMIFS('حركة المخزون'!F:F,'حركة المخزون'!E:E,'قيم الأرصدة'!D172,'حركة المخزون'!G:G,'قيم الأرصدة'!$F$2))*VLOOKUP(D172,'قاعدة البيانات'!G:J,4,0)</f>
        <v>0</v>
      </c>
    </row>
    <row r="173" spans="2:7" s="15" customFormat="1" ht="24" customHeight="1" x14ac:dyDescent="0.2">
      <c r="B173" s="23">
        <v>170</v>
      </c>
      <c r="C173" s="22" t="str">
        <f>VLOOKUP(B173,'قاعدة البيانات'!B:F,5,0)</f>
        <v xml:space="preserve"> </v>
      </c>
      <c r="D173" s="22" t="str">
        <f>VLOOKUP(C173,'قاعدة البيانات'!F:G,2,0)</f>
        <v/>
      </c>
      <c r="E173" s="24"/>
      <c r="F173" s="25">
        <f>(SUMIFS('حركة المخزون'!F:F,'حركة المخزون'!E:E,'قيم الأرصدة'!D173,'حركة المخزون'!H:H,'قيم الأرصدة'!$F$2)-SUMIFS('حركة المخزون'!F:F,'حركة المخزون'!E:E,'قيم الأرصدة'!D173,'حركة المخزون'!G:G,'قيم الأرصدة'!$F$2))*VLOOKUP(D173,'قاعدة البيانات'!G:J,2,0)</f>
        <v>0</v>
      </c>
      <c r="G173" s="25">
        <f>(SUMIFS('حركة المخزون'!F:F,'حركة المخزون'!E:E,'قيم الأرصدة'!D173,'حركة المخزون'!H:H,'قيم الأرصدة'!$F$2)-SUMIFS('حركة المخزون'!F:F,'حركة المخزون'!E:E,'قيم الأرصدة'!D173,'حركة المخزون'!G:G,'قيم الأرصدة'!$F$2))*VLOOKUP(D173,'قاعدة البيانات'!G:J,4,0)</f>
        <v>0</v>
      </c>
    </row>
    <row r="174" spans="2:7" s="15" customFormat="1" ht="24" customHeight="1" x14ac:dyDescent="0.2">
      <c r="B174" s="22">
        <v>171</v>
      </c>
      <c r="C174" s="22" t="str">
        <f>VLOOKUP(B174,'قاعدة البيانات'!B:F,5,0)</f>
        <v xml:space="preserve"> </v>
      </c>
      <c r="D174" s="22" t="str">
        <f>VLOOKUP(C174,'قاعدة البيانات'!F:G,2,0)</f>
        <v/>
      </c>
      <c r="E174" s="24"/>
      <c r="F174" s="25">
        <f>(SUMIFS('حركة المخزون'!F:F,'حركة المخزون'!E:E,'قيم الأرصدة'!D174,'حركة المخزون'!H:H,'قيم الأرصدة'!$F$2)-SUMIFS('حركة المخزون'!F:F,'حركة المخزون'!E:E,'قيم الأرصدة'!D174,'حركة المخزون'!G:G,'قيم الأرصدة'!$F$2))*VLOOKUP(D174,'قاعدة البيانات'!G:J,2,0)</f>
        <v>0</v>
      </c>
      <c r="G174" s="25">
        <f>(SUMIFS('حركة المخزون'!F:F,'حركة المخزون'!E:E,'قيم الأرصدة'!D174,'حركة المخزون'!H:H,'قيم الأرصدة'!$F$2)-SUMIFS('حركة المخزون'!F:F,'حركة المخزون'!E:E,'قيم الأرصدة'!D174,'حركة المخزون'!G:G,'قيم الأرصدة'!$F$2))*VLOOKUP(D174,'قاعدة البيانات'!G:J,4,0)</f>
        <v>0</v>
      </c>
    </row>
    <row r="175" spans="2:7" s="15" customFormat="1" ht="24" customHeight="1" x14ac:dyDescent="0.2">
      <c r="B175" s="22">
        <v>172</v>
      </c>
      <c r="C175" s="22" t="str">
        <f>VLOOKUP(B175,'قاعدة البيانات'!B:F,5,0)</f>
        <v xml:space="preserve"> </v>
      </c>
      <c r="D175" s="22" t="str">
        <f>VLOOKUP(C175,'قاعدة البيانات'!F:G,2,0)</f>
        <v/>
      </c>
      <c r="E175" s="24"/>
      <c r="F175" s="25">
        <f>(SUMIFS('حركة المخزون'!F:F,'حركة المخزون'!E:E,'قيم الأرصدة'!D175,'حركة المخزون'!H:H,'قيم الأرصدة'!$F$2)-SUMIFS('حركة المخزون'!F:F,'حركة المخزون'!E:E,'قيم الأرصدة'!D175,'حركة المخزون'!G:G,'قيم الأرصدة'!$F$2))*VLOOKUP(D175,'قاعدة البيانات'!G:J,2,0)</f>
        <v>0</v>
      </c>
      <c r="G175" s="25">
        <f>(SUMIFS('حركة المخزون'!F:F,'حركة المخزون'!E:E,'قيم الأرصدة'!D175,'حركة المخزون'!H:H,'قيم الأرصدة'!$F$2)-SUMIFS('حركة المخزون'!F:F,'حركة المخزون'!E:E,'قيم الأرصدة'!D175,'حركة المخزون'!G:G,'قيم الأرصدة'!$F$2))*VLOOKUP(D175,'قاعدة البيانات'!G:J,4,0)</f>
        <v>0</v>
      </c>
    </row>
    <row r="176" spans="2:7" s="15" customFormat="1" ht="24" customHeight="1" x14ac:dyDescent="0.2">
      <c r="B176" s="23">
        <v>173</v>
      </c>
      <c r="C176" s="22" t="str">
        <f>VLOOKUP(B176,'قاعدة البيانات'!B:F,5,0)</f>
        <v xml:space="preserve"> </v>
      </c>
      <c r="D176" s="22" t="str">
        <f>VLOOKUP(C176,'قاعدة البيانات'!F:G,2,0)</f>
        <v/>
      </c>
      <c r="E176" s="24"/>
      <c r="F176" s="25">
        <f>(SUMIFS('حركة المخزون'!F:F,'حركة المخزون'!E:E,'قيم الأرصدة'!D176,'حركة المخزون'!H:H,'قيم الأرصدة'!$F$2)-SUMIFS('حركة المخزون'!F:F,'حركة المخزون'!E:E,'قيم الأرصدة'!D176,'حركة المخزون'!G:G,'قيم الأرصدة'!$F$2))*VLOOKUP(D176,'قاعدة البيانات'!G:J,2,0)</f>
        <v>0</v>
      </c>
      <c r="G176" s="25">
        <f>(SUMIFS('حركة المخزون'!F:F,'حركة المخزون'!E:E,'قيم الأرصدة'!D176,'حركة المخزون'!H:H,'قيم الأرصدة'!$F$2)-SUMIFS('حركة المخزون'!F:F,'حركة المخزون'!E:E,'قيم الأرصدة'!D176,'حركة المخزون'!G:G,'قيم الأرصدة'!$F$2))*VLOOKUP(D176,'قاعدة البيانات'!G:J,4,0)</f>
        <v>0</v>
      </c>
    </row>
    <row r="177" spans="2:7" s="15" customFormat="1" ht="24" customHeight="1" x14ac:dyDescent="0.2">
      <c r="B177" s="22">
        <v>174</v>
      </c>
      <c r="C177" s="22" t="str">
        <f>VLOOKUP(B177,'قاعدة البيانات'!B:F,5,0)</f>
        <v xml:space="preserve"> </v>
      </c>
      <c r="D177" s="22" t="str">
        <f>VLOOKUP(C177,'قاعدة البيانات'!F:G,2,0)</f>
        <v/>
      </c>
      <c r="E177" s="24"/>
      <c r="F177" s="25">
        <f>(SUMIFS('حركة المخزون'!F:F,'حركة المخزون'!E:E,'قيم الأرصدة'!D177,'حركة المخزون'!H:H,'قيم الأرصدة'!$F$2)-SUMIFS('حركة المخزون'!F:F,'حركة المخزون'!E:E,'قيم الأرصدة'!D177,'حركة المخزون'!G:G,'قيم الأرصدة'!$F$2))*VLOOKUP(D177,'قاعدة البيانات'!G:J,2,0)</f>
        <v>0</v>
      </c>
      <c r="G177" s="25">
        <f>(SUMIFS('حركة المخزون'!F:F,'حركة المخزون'!E:E,'قيم الأرصدة'!D177,'حركة المخزون'!H:H,'قيم الأرصدة'!$F$2)-SUMIFS('حركة المخزون'!F:F,'حركة المخزون'!E:E,'قيم الأرصدة'!D177,'حركة المخزون'!G:G,'قيم الأرصدة'!$F$2))*VLOOKUP(D177,'قاعدة البيانات'!G:J,4,0)</f>
        <v>0</v>
      </c>
    </row>
    <row r="178" spans="2:7" s="15" customFormat="1" ht="24" customHeight="1" x14ac:dyDescent="0.2">
      <c r="B178" s="22">
        <v>175</v>
      </c>
      <c r="C178" s="22" t="str">
        <f>VLOOKUP(B178,'قاعدة البيانات'!B:F,5,0)</f>
        <v xml:space="preserve"> </v>
      </c>
      <c r="D178" s="22" t="str">
        <f>VLOOKUP(C178,'قاعدة البيانات'!F:G,2,0)</f>
        <v/>
      </c>
      <c r="E178" s="24"/>
      <c r="F178" s="25">
        <f>(SUMIFS('حركة المخزون'!F:F,'حركة المخزون'!E:E,'قيم الأرصدة'!D178,'حركة المخزون'!H:H,'قيم الأرصدة'!$F$2)-SUMIFS('حركة المخزون'!F:F,'حركة المخزون'!E:E,'قيم الأرصدة'!D178,'حركة المخزون'!G:G,'قيم الأرصدة'!$F$2))*VLOOKUP(D178,'قاعدة البيانات'!G:J,2,0)</f>
        <v>0</v>
      </c>
      <c r="G178" s="25">
        <f>(SUMIFS('حركة المخزون'!F:F,'حركة المخزون'!E:E,'قيم الأرصدة'!D178,'حركة المخزون'!H:H,'قيم الأرصدة'!$F$2)-SUMIFS('حركة المخزون'!F:F,'حركة المخزون'!E:E,'قيم الأرصدة'!D178,'حركة المخزون'!G:G,'قيم الأرصدة'!$F$2))*VLOOKUP(D178,'قاعدة البيانات'!G:J,4,0)</f>
        <v>0</v>
      </c>
    </row>
    <row r="179" spans="2:7" s="15" customFormat="1" ht="24" customHeight="1" x14ac:dyDescent="0.2">
      <c r="B179" s="23">
        <v>176</v>
      </c>
      <c r="C179" s="22" t="str">
        <f>VLOOKUP(B179,'قاعدة البيانات'!B:F,5,0)</f>
        <v xml:space="preserve"> </v>
      </c>
      <c r="D179" s="22" t="str">
        <f>VLOOKUP(C179,'قاعدة البيانات'!F:G,2,0)</f>
        <v/>
      </c>
      <c r="E179" s="24"/>
      <c r="F179" s="25">
        <f>(SUMIFS('حركة المخزون'!F:F,'حركة المخزون'!E:E,'قيم الأرصدة'!D179,'حركة المخزون'!H:H,'قيم الأرصدة'!$F$2)-SUMIFS('حركة المخزون'!F:F,'حركة المخزون'!E:E,'قيم الأرصدة'!D179,'حركة المخزون'!G:G,'قيم الأرصدة'!$F$2))*VLOOKUP(D179,'قاعدة البيانات'!G:J,2,0)</f>
        <v>0</v>
      </c>
      <c r="G179" s="25">
        <f>(SUMIFS('حركة المخزون'!F:F,'حركة المخزون'!E:E,'قيم الأرصدة'!D179,'حركة المخزون'!H:H,'قيم الأرصدة'!$F$2)-SUMIFS('حركة المخزون'!F:F,'حركة المخزون'!E:E,'قيم الأرصدة'!D179,'حركة المخزون'!G:G,'قيم الأرصدة'!$F$2))*VLOOKUP(D179,'قاعدة البيانات'!G:J,4,0)</f>
        <v>0</v>
      </c>
    </row>
    <row r="180" spans="2:7" s="15" customFormat="1" ht="24" customHeight="1" x14ac:dyDescent="0.2">
      <c r="B180" s="22">
        <v>177</v>
      </c>
      <c r="C180" s="22" t="str">
        <f>VLOOKUP(B180,'قاعدة البيانات'!B:F,5,0)</f>
        <v xml:space="preserve"> </v>
      </c>
      <c r="D180" s="22" t="str">
        <f>VLOOKUP(C180,'قاعدة البيانات'!F:G,2,0)</f>
        <v/>
      </c>
      <c r="E180" s="24"/>
      <c r="F180" s="25">
        <f>(SUMIFS('حركة المخزون'!F:F,'حركة المخزون'!E:E,'قيم الأرصدة'!D180,'حركة المخزون'!H:H,'قيم الأرصدة'!$F$2)-SUMIFS('حركة المخزون'!F:F,'حركة المخزون'!E:E,'قيم الأرصدة'!D180,'حركة المخزون'!G:G,'قيم الأرصدة'!$F$2))*VLOOKUP(D180,'قاعدة البيانات'!G:J,2,0)</f>
        <v>0</v>
      </c>
      <c r="G180" s="25">
        <f>(SUMIFS('حركة المخزون'!F:F,'حركة المخزون'!E:E,'قيم الأرصدة'!D180,'حركة المخزون'!H:H,'قيم الأرصدة'!$F$2)-SUMIFS('حركة المخزون'!F:F,'حركة المخزون'!E:E,'قيم الأرصدة'!D180,'حركة المخزون'!G:G,'قيم الأرصدة'!$F$2))*VLOOKUP(D180,'قاعدة البيانات'!G:J,4,0)</f>
        <v>0</v>
      </c>
    </row>
    <row r="181" spans="2:7" s="15" customFormat="1" ht="24" customHeight="1" x14ac:dyDescent="0.2">
      <c r="B181" s="22">
        <v>178</v>
      </c>
      <c r="C181" s="22" t="str">
        <f>VLOOKUP(B181,'قاعدة البيانات'!B:F,5,0)</f>
        <v xml:space="preserve"> </v>
      </c>
      <c r="D181" s="22" t="str">
        <f>VLOOKUP(C181,'قاعدة البيانات'!F:G,2,0)</f>
        <v/>
      </c>
      <c r="E181" s="24"/>
      <c r="F181" s="25">
        <f>(SUMIFS('حركة المخزون'!F:F,'حركة المخزون'!E:E,'قيم الأرصدة'!D181,'حركة المخزون'!H:H,'قيم الأرصدة'!$F$2)-SUMIFS('حركة المخزون'!F:F,'حركة المخزون'!E:E,'قيم الأرصدة'!D181,'حركة المخزون'!G:G,'قيم الأرصدة'!$F$2))*VLOOKUP(D181,'قاعدة البيانات'!G:J,2,0)</f>
        <v>0</v>
      </c>
      <c r="G181" s="25">
        <f>(SUMIFS('حركة المخزون'!F:F,'حركة المخزون'!E:E,'قيم الأرصدة'!D181,'حركة المخزون'!H:H,'قيم الأرصدة'!$F$2)-SUMIFS('حركة المخزون'!F:F,'حركة المخزون'!E:E,'قيم الأرصدة'!D181,'حركة المخزون'!G:G,'قيم الأرصدة'!$F$2))*VLOOKUP(D181,'قاعدة البيانات'!G:J,4,0)</f>
        <v>0</v>
      </c>
    </row>
    <row r="182" spans="2:7" s="15" customFormat="1" ht="24" customHeight="1" x14ac:dyDescent="0.2">
      <c r="B182" s="23">
        <v>179</v>
      </c>
      <c r="C182" s="22" t="str">
        <f>VLOOKUP(B182,'قاعدة البيانات'!B:F,5,0)</f>
        <v xml:space="preserve"> </v>
      </c>
      <c r="D182" s="22" t="str">
        <f>VLOOKUP(C182,'قاعدة البيانات'!F:G,2,0)</f>
        <v/>
      </c>
      <c r="E182" s="24"/>
      <c r="F182" s="25">
        <f>(SUMIFS('حركة المخزون'!F:F,'حركة المخزون'!E:E,'قيم الأرصدة'!D182,'حركة المخزون'!H:H,'قيم الأرصدة'!$F$2)-SUMIFS('حركة المخزون'!F:F,'حركة المخزون'!E:E,'قيم الأرصدة'!D182,'حركة المخزون'!G:G,'قيم الأرصدة'!$F$2))*VLOOKUP(D182,'قاعدة البيانات'!G:J,2,0)</f>
        <v>0</v>
      </c>
      <c r="G182" s="25">
        <f>(SUMIFS('حركة المخزون'!F:F,'حركة المخزون'!E:E,'قيم الأرصدة'!D182,'حركة المخزون'!H:H,'قيم الأرصدة'!$F$2)-SUMIFS('حركة المخزون'!F:F,'حركة المخزون'!E:E,'قيم الأرصدة'!D182,'حركة المخزون'!G:G,'قيم الأرصدة'!$F$2))*VLOOKUP(D182,'قاعدة البيانات'!G:J,4,0)</f>
        <v>0</v>
      </c>
    </row>
    <row r="183" spans="2:7" s="15" customFormat="1" ht="24" customHeight="1" x14ac:dyDescent="0.2">
      <c r="B183" s="22">
        <v>180</v>
      </c>
      <c r="C183" s="22" t="str">
        <f>VLOOKUP(B183,'قاعدة البيانات'!B:F,5,0)</f>
        <v xml:space="preserve"> </v>
      </c>
      <c r="D183" s="22" t="str">
        <f>VLOOKUP(C183,'قاعدة البيانات'!F:G,2,0)</f>
        <v/>
      </c>
      <c r="E183" s="24"/>
      <c r="F183" s="25">
        <f>(SUMIFS('حركة المخزون'!F:F,'حركة المخزون'!E:E,'قيم الأرصدة'!D183,'حركة المخزون'!H:H,'قيم الأرصدة'!$F$2)-SUMIFS('حركة المخزون'!F:F,'حركة المخزون'!E:E,'قيم الأرصدة'!D183,'حركة المخزون'!G:G,'قيم الأرصدة'!$F$2))*VLOOKUP(D183,'قاعدة البيانات'!G:J,2,0)</f>
        <v>0</v>
      </c>
      <c r="G183" s="25">
        <f>(SUMIFS('حركة المخزون'!F:F,'حركة المخزون'!E:E,'قيم الأرصدة'!D183,'حركة المخزون'!H:H,'قيم الأرصدة'!$F$2)-SUMIFS('حركة المخزون'!F:F,'حركة المخزون'!E:E,'قيم الأرصدة'!D183,'حركة المخزون'!G:G,'قيم الأرصدة'!$F$2))*VLOOKUP(D183,'قاعدة البيانات'!G:J,4,0)</f>
        <v>0</v>
      </c>
    </row>
    <row r="184" spans="2:7" s="15" customFormat="1" ht="24" customHeight="1" x14ac:dyDescent="0.2">
      <c r="B184" s="22">
        <v>181</v>
      </c>
      <c r="C184" s="22" t="str">
        <f>VLOOKUP(B184,'قاعدة البيانات'!B:F,5,0)</f>
        <v xml:space="preserve"> </v>
      </c>
      <c r="D184" s="22" t="str">
        <f>VLOOKUP(C184,'قاعدة البيانات'!F:G,2,0)</f>
        <v/>
      </c>
      <c r="E184" s="24"/>
      <c r="F184" s="25">
        <f>(SUMIFS('حركة المخزون'!F:F,'حركة المخزون'!E:E,'قيم الأرصدة'!D184,'حركة المخزون'!H:H,'قيم الأرصدة'!$F$2)-SUMIFS('حركة المخزون'!F:F,'حركة المخزون'!E:E,'قيم الأرصدة'!D184,'حركة المخزون'!G:G,'قيم الأرصدة'!$F$2))*VLOOKUP(D184,'قاعدة البيانات'!G:J,2,0)</f>
        <v>0</v>
      </c>
      <c r="G184" s="25">
        <f>(SUMIFS('حركة المخزون'!F:F,'حركة المخزون'!E:E,'قيم الأرصدة'!D184,'حركة المخزون'!H:H,'قيم الأرصدة'!$F$2)-SUMIFS('حركة المخزون'!F:F,'حركة المخزون'!E:E,'قيم الأرصدة'!D184,'حركة المخزون'!G:G,'قيم الأرصدة'!$F$2))*VLOOKUP(D184,'قاعدة البيانات'!G:J,4,0)</f>
        <v>0</v>
      </c>
    </row>
    <row r="185" spans="2:7" s="15" customFormat="1" ht="24" customHeight="1" x14ac:dyDescent="0.2">
      <c r="B185" s="23">
        <v>182</v>
      </c>
      <c r="C185" s="22" t="str">
        <f>VLOOKUP(B185,'قاعدة البيانات'!B:F,5,0)</f>
        <v xml:space="preserve"> </v>
      </c>
      <c r="D185" s="22" t="str">
        <f>VLOOKUP(C185,'قاعدة البيانات'!F:G,2,0)</f>
        <v/>
      </c>
      <c r="E185" s="24"/>
      <c r="F185" s="25">
        <f>(SUMIFS('حركة المخزون'!F:F,'حركة المخزون'!E:E,'قيم الأرصدة'!D185,'حركة المخزون'!H:H,'قيم الأرصدة'!$F$2)-SUMIFS('حركة المخزون'!F:F,'حركة المخزون'!E:E,'قيم الأرصدة'!D185,'حركة المخزون'!G:G,'قيم الأرصدة'!$F$2))*VLOOKUP(D185,'قاعدة البيانات'!G:J,2,0)</f>
        <v>0</v>
      </c>
      <c r="G185" s="25">
        <f>(SUMIFS('حركة المخزون'!F:F,'حركة المخزون'!E:E,'قيم الأرصدة'!D185,'حركة المخزون'!H:H,'قيم الأرصدة'!$F$2)-SUMIFS('حركة المخزون'!F:F,'حركة المخزون'!E:E,'قيم الأرصدة'!D185,'حركة المخزون'!G:G,'قيم الأرصدة'!$F$2))*VLOOKUP(D185,'قاعدة البيانات'!G:J,4,0)</f>
        <v>0</v>
      </c>
    </row>
    <row r="186" spans="2:7" s="15" customFormat="1" ht="24" customHeight="1" x14ac:dyDescent="0.2">
      <c r="B186" s="22">
        <v>183</v>
      </c>
      <c r="C186" s="22" t="str">
        <f>VLOOKUP(B186,'قاعدة البيانات'!B:F,5,0)</f>
        <v xml:space="preserve"> </v>
      </c>
      <c r="D186" s="22" t="str">
        <f>VLOOKUP(C186,'قاعدة البيانات'!F:G,2,0)</f>
        <v/>
      </c>
      <c r="E186" s="24"/>
      <c r="F186" s="25">
        <f>(SUMIFS('حركة المخزون'!F:F,'حركة المخزون'!E:E,'قيم الأرصدة'!D186,'حركة المخزون'!H:H,'قيم الأرصدة'!$F$2)-SUMIFS('حركة المخزون'!F:F,'حركة المخزون'!E:E,'قيم الأرصدة'!D186,'حركة المخزون'!G:G,'قيم الأرصدة'!$F$2))*VLOOKUP(D186,'قاعدة البيانات'!G:J,2,0)</f>
        <v>0</v>
      </c>
      <c r="G186" s="25">
        <f>(SUMIFS('حركة المخزون'!F:F,'حركة المخزون'!E:E,'قيم الأرصدة'!D186,'حركة المخزون'!H:H,'قيم الأرصدة'!$F$2)-SUMIFS('حركة المخزون'!F:F,'حركة المخزون'!E:E,'قيم الأرصدة'!D186,'حركة المخزون'!G:G,'قيم الأرصدة'!$F$2))*VLOOKUP(D186,'قاعدة البيانات'!G:J,4,0)</f>
        <v>0</v>
      </c>
    </row>
    <row r="187" spans="2:7" s="15" customFormat="1" ht="24" customHeight="1" x14ac:dyDescent="0.2">
      <c r="B187" s="22">
        <v>184</v>
      </c>
      <c r="C187" s="22" t="str">
        <f>VLOOKUP(B187,'قاعدة البيانات'!B:F,5,0)</f>
        <v xml:space="preserve"> </v>
      </c>
      <c r="D187" s="22" t="str">
        <f>VLOOKUP(C187,'قاعدة البيانات'!F:G,2,0)</f>
        <v/>
      </c>
      <c r="E187" s="24"/>
      <c r="F187" s="25">
        <f>(SUMIFS('حركة المخزون'!F:F,'حركة المخزون'!E:E,'قيم الأرصدة'!D187,'حركة المخزون'!H:H,'قيم الأرصدة'!$F$2)-SUMIFS('حركة المخزون'!F:F,'حركة المخزون'!E:E,'قيم الأرصدة'!D187,'حركة المخزون'!G:G,'قيم الأرصدة'!$F$2))*VLOOKUP(D187,'قاعدة البيانات'!G:J,2,0)</f>
        <v>0</v>
      </c>
      <c r="G187" s="25">
        <f>(SUMIFS('حركة المخزون'!F:F,'حركة المخزون'!E:E,'قيم الأرصدة'!D187,'حركة المخزون'!H:H,'قيم الأرصدة'!$F$2)-SUMIFS('حركة المخزون'!F:F,'حركة المخزون'!E:E,'قيم الأرصدة'!D187,'حركة المخزون'!G:G,'قيم الأرصدة'!$F$2))*VLOOKUP(D187,'قاعدة البيانات'!G:J,4,0)</f>
        <v>0</v>
      </c>
    </row>
    <row r="188" spans="2:7" s="15" customFormat="1" ht="24" customHeight="1" x14ac:dyDescent="0.2">
      <c r="B188" s="23">
        <v>185</v>
      </c>
      <c r="C188" s="22" t="str">
        <f>VLOOKUP(B188,'قاعدة البيانات'!B:F,5,0)</f>
        <v xml:space="preserve"> </v>
      </c>
      <c r="D188" s="22" t="str">
        <f>VLOOKUP(C188,'قاعدة البيانات'!F:G,2,0)</f>
        <v/>
      </c>
      <c r="E188" s="24"/>
      <c r="F188" s="25">
        <f>(SUMIFS('حركة المخزون'!F:F,'حركة المخزون'!E:E,'قيم الأرصدة'!D188,'حركة المخزون'!H:H,'قيم الأرصدة'!$F$2)-SUMIFS('حركة المخزون'!F:F,'حركة المخزون'!E:E,'قيم الأرصدة'!D188,'حركة المخزون'!G:G,'قيم الأرصدة'!$F$2))*VLOOKUP(D188,'قاعدة البيانات'!G:J,2,0)</f>
        <v>0</v>
      </c>
      <c r="G188" s="25">
        <f>(SUMIFS('حركة المخزون'!F:F,'حركة المخزون'!E:E,'قيم الأرصدة'!D188,'حركة المخزون'!H:H,'قيم الأرصدة'!$F$2)-SUMIFS('حركة المخزون'!F:F,'حركة المخزون'!E:E,'قيم الأرصدة'!D188,'حركة المخزون'!G:G,'قيم الأرصدة'!$F$2))*VLOOKUP(D188,'قاعدة البيانات'!G:J,4,0)</f>
        <v>0</v>
      </c>
    </row>
    <row r="189" spans="2:7" s="15" customFormat="1" ht="24" customHeight="1" x14ac:dyDescent="0.2">
      <c r="B189" s="22">
        <v>186</v>
      </c>
      <c r="C189" s="22" t="str">
        <f>VLOOKUP(B189,'قاعدة البيانات'!B:F,5,0)</f>
        <v xml:space="preserve"> </v>
      </c>
      <c r="D189" s="22" t="str">
        <f>VLOOKUP(C189,'قاعدة البيانات'!F:G,2,0)</f>
        <v/>
      </c>
      <c r="E189" s="24"/>
      <c r="F189" s="25">
        <f>(SUMIFS('حركة المخزون'!F:F,'حركة المخزون'!E:E,'قيم الأرصدة'!D189,'حركة المخزون'!H:H,'قيم الأرصدة'!$F$2)-SUMIFS('حركة المخزون'!F:F,'حركة المخزون'!E:E,'قيم الأرصدة'!D189,'حركة المخزون'!G:G,'قيم الأرصدة'!$F$2))*VLOOKUP(D189,'قاعدة البيانات'!G:J,2,0)</f>
        <v>0</v>
      </c>
      <c r="G189" s="25">
        <f>(SUMIFS('حركة المخزون'!F:F,'حركة المخزون'!E:E,'قيم الأرصدة'!D189,'حركة المخزون'!H:H,'قيم الأرصدة'!$F$2)-SUMIFS('حركة المخزون'!F:F,'حركة المخزون'!E:E,'قيم الأرصدة'!D189,'حركة المخزون'!G:G,'قيم الأرصدة'!$F$2))*VLOOKUP(D189,'قاعدة البيانات'!G:J,4,0)</f>
        <v>0</v>
      </c>
    </row>
    <row r="190" spans="2:7" s="15" customFormat="1" ht="24" customHeight="1" x14ac:dyDescent="0.2">
      <c r="B190" s="22">
        <v>187</v>
      </c>
      <c r="C190" s="22" t="str">
        <f>VLOOKUP(B190,'قاعدة البيانات'!B:F,5,0)</f>
        <v xml:space="preserve"> </v>
      </c>
      <c r="D190" s="22" t="str">
        <f>VLOOKUP(C190,'قاعدة البيانات'!F:G,2,0)</f>
        <v/>
      </c>
      <c r="E190" s="24"/>
      <c r="F190" s="25">
        <f>(SUMIFS('حركة المخزون'!F:F,'حركة المخزون'!E:E,'قيم الأرصدة'!D190,'حركة المخزون'!H:H,'قيم الأرصدة'!$F$2)-SUMIFS('حركة المخزون'!F:F,'حركة المخزون'!E:E,'قيم الأرصدة'!D190,'حركة المخزون'!G:G,'قيم الأرصدة'!$F$2))*VLOOKUP(D190,'قاعدة البيانات'!G:J,2,0)</f>
        <v>0</v>
      </c>
      <c r="G190" s="25">
        <f>(SUMIFS('حركة المخزون'!F:F,'حركة المخزون'!E:E,'قيم الأرصدة'!D190,'حركة المخزون'!H:H,'قيم الأرصدة'!$F$2)-SUMIFS('حركة المخزون'!F:F,'حركة المخزون'!E:E,'قيم الأرصدة'!D190,'حركة المخزون'!G:G,'قيم الأرصدة'!$F$2))*VLOOKUP(D190,'قاعدة البيانات'!G:J,4,0)</f>
        <v>0</v>
      </c>
    </row>
    <row r="191" spans="2:7" s="15" customFormat="1" ht="24" customHeight="1" x14ac:dyDescent="0.2">
      <c r="B191" s="23">
        <v>188</v>
      </c>
      <c r="C191" s="22" t="str">
        <f>VLOOKUP(B191,'قاعدة البيانات'!B:F,5,0)</f>
        <v xml:space="preserve"> </v>
      </c>
      <c r="D191" s="22" t="str">
        <f>VLOOKUP(C191,'قاعدة البيانات'!F:G,2,0)</f>
        <v/>
      </c>
      <c r="E191" s="24"/>
      <c r="F191" s="25">
        <f>(SUMIFS('حركة المخزون'!F:F,'حركة المخزون'!E:E,'قيم الأرصدة'!D191,'حركة المخزون'!H:H,'قيم الأرصدة'!$F$2)-SUMIFS('حركة المخزون'!F:F,'حركة المخزون'!E:E,'قيم الأرصدة'!D191,'حركة المخزون'!G:G,'قيم الأرصدة'!$F$2))*VLOOKUP(D191,'قاعدة البيانات'!G:J,2,0)</f>
        <v>0</v>
      </c>
      <c r="G191" s="25">
        <f>(SUMIFS('حركة المخزون'!F:F,'حركة المخزون'!E:E,'قيم الأرصدة'!D191,'حركة المخزون'!H:H,'قيم الأرصدة'!$F$2)-SUMIFS('حركة المخزون'!F:F,'حركة المخزون'!E:E,'قيم الأرصدة'!D191,'حركة المخزون'!G:G,'قيم الأرصدة'!$F$2))*VLOOKUP(D191,'قاعدة البيانات'!G:J,4,0)</f>
        <v>0</v>
      </c>
    </row>
    <row r="192" spans="2:7" s="15" customFormat="1" ht="24" customHeight="1" x14ac:dyDescent="0.2">
      <c r="B192" s="22">
        <v>189</v>
      </c>
      <c r="C192" s="22" t="str">
        <f>VLOOKUP(B192,'قاعدة البيانات'!B:F,5,0)</f>
        <v xml:space="preserve"> </v>
      </c>
      <c r="D192" s="22" t="str">
        <f>VLOOKUP(C192,'قاعدة البيانات'!F:G,2,0)</f>
        <v/>
      </c>
      <c r="E192" s="24"/>
      <c r="F192" s="25">
        <f>(SUMIFS('حركة المخزون'!F:F,'حركة المخزون'!E:E,'قيم الأرصدة'!D192,'حركة المخزون'!H:H,'قيم الأرصدة'!$F$2)-SUMIFS('حركة المخزون'!F:F,'حركة المخزون'!E:E,'قيم الأرصدة'!D192,'حركة المخزون'!G:G,'قيم الأرصدة'!$F$2))*VLOOKUP(D192,'قاعدة البيانات'!G:J,2,0)</f>
        <v>0</v>
      </c>
      <c r="G192" s="25">
        <f>(SUMIFS('حركة المخزون'!F:F,'حركة المخزون'!E:E,'قيم الأرصدة'!D192,'حركة المخزون'!H:H,'قيم الأرصدة'!$F$2)-SUMIFS('حركة المخزون'!F:F,'حركة المخزون'!E:E,'قيم الأرصدة'!D192,'حركة المخزون'!G:G,'قيم الأرصدة'!$F$2))*VLOOKUP(D192,'قاعدة البيانات'!G:J,4,0)</f>
        <v>0</v>
      </c>
    </row>
    <row r="193" spans="2:7" s="15" customFormat="1" ht="24" customHeight="1" x14ac:dyDescent="0.2">
      <c r="B193" s="22">
        <v>190</v>
      </c>
      <c r="C193" s="22" t="str">
        <f>VLOOKUP(B193,'قاعدة البيانات'!B:F,5,0)</f>
        <v xml:space="preserve"> </v>
      </c>
      <c r="D193" s="22" t="str">
        <f>VLOOKUP(C193,'قاعدة البيانات'!F:G,2,0)</f>
        <v/>
      </c>
      <c r="E193" s="24"/>
      <c r="F193" s="25">
        <f>(SUMIFS('حركة المخزون'!F:F,'حركة المخزون'!E:E,'قيم الأرصدة'!D193,'حركة المخزون'!H:H,'قيم الأرصدة'!$F$2)-SUMIFS('حركة المخزون'!F:F,'حركة المخزون'!E:E,'قيم الأرصدة'!D193,'حركة المخزون'!G:G,'قيم الأرصدة'!$F$2))*VLOOKUP(D193,'قاعدة البيانات'!G:J,2,0)</f>
        <v>0</v>
      </c>
      <c r="G193" s="25">
        <f>(SUMIFS('حركة المخزون'!F:F,'حركة المخزون'!E:E,'قيم الأرصدة'!D193,'حركة المخزون'!H:H,'قيم الأرصدة'!$F$2)-SUMIFS('حركة المخزون'!F:F,'حركة المخزون'!E:E,'قيم الأرصدة'!D193,'حركة المخزون'!G:G,'قيم الأرصدة'!$F$2))*VLOOKUP(D193,'قاعدة البيانات'!G:J,4,0)</f>
        <v>0</v>
      </c>
    </row>
    <row r="194" spans="2:7" s="15" customFormat="1" ht="24" customHeight="1" x14ac:dyDescent="0.2">
      <c r="B194" s="23">
        <v>191</v>
      </c>
      <c r="C194" s="22" t="str">
        <f>VLOOKUP(B194,'قاعدة البيانات'!B:F,5,0)</f>
        <v xml:space="preserve"> </v>
      </c>
      <c r="D194" s="22" t="str">
        <f>VLOOKUP(C194,'قاعدة البيانات'!F:G,2,0)</f>
        <v/>
      </c>
      <c r="E194" s="24"/>
      <c r="F194" s="25">
        <f>(SUMIFS('حركة المخزون'!F:F,'حركة المخزون'!E:E,'قيم الأرصدة'!D194,'حركة المخزون'!H:H,'قيم الأرصدة'!$F$2)-SUMIFS('حركة المخزون'!F:F,'حركة المخزون'!E:E,'قيم الأرصدة'!D194,'حركة المخزون'!G:G,'قيم الأرصدة'!$F$2))*VLOOKUP(D194,'قاعدة البيانات'!G:J,2,0)</f>
        <v>0</v>
      </c>
      <c r="G194" s="25">
        <f>(SUMIFS('حركة المخزون'!F:F,'حركة المخزون'!E:E,'قيم الأرصدة'!D194,'حركة المخزون'!H:H,'قيم الأرصدة'!$F$2)-SUMIFS('حركة المخزون'!F:F,'حركة المخزون'!E:E,'قيم الأرصدة'!D194,'حركة المخزون'!G:G,'قيم الأرصدة'!$F$2))*VLOOKUP(D194,'قاعدة البيانات'!G:J,4,0)</f>
        <v>0</v>
      </c>
    </row>
    <row r="195" spans="2:7" s="15" customFormat="1" ht="24" customHeight="1" x14ac:dyDescent="0.2">
      <c r="B195" s="22">
        <v>192</v>
      </c>
      <c r="C195" s="22" t="str">
        <f>VLOOKUP(B195,'قاعدة البيانات'!B:F,5,0)</f>
        <v xml:space="preserve"> </v>
      </c>
      <c r="D195" s="22" t="str">
        <f>VLOOKUP(C195,'قاعدة البيانات'!F:G,2,0)</f>
        <v/>
      </c>
      <c r="E195" s="24"/>
      <c r="F195" s="25">
        <f>(SUMIFS('حركة المخزون'!F:F,'حركة المخزون'!E:E,'قيم الأرصدة'!D195,'حركة المخزون'!H:H,'قيم الأرصدة'!$F$2)-SUMIFS('حركة المخزون'!F:F,'حركة المخزون'!E:E,'قيم الأرصدة'!D195,'حركة المخزون'!G:G,'قيم الأرصدة'!$F$2))*VLOOKUP(D195,'قاعدة البيانات'!G:J,2,0)</f>
        <v>0</v>
      </c>
      <c r="G195" s="25">
        <f>(SUMIFS('حركة المخزون'!F:F,'حركة المخزون'!E:E,'قيم الأرصدة'!D195,'حركة المخزون'!H:H,'قيم الأرصدة'!$F$2)-SUMIFS('حركة المخزون'!F:F,'حركة المخزون'!E:E,'قيم الأرصدة'!D195,'حركة المخزون'!G:G,'قيم الأرصدة'!$F$2))*VLOOKUP(D195,'قاعدة البيانات'!G:J,4,0)</f>
        <v>0</v>
      </c>
    </row>
    <row r="196" spans="2:7" s="15" customFormat="1" ht="24" customHeight="1" x14ac:dyDescent="0.2">
      <c r="B196" s="22">
        <v>193</v>
      </c>
      <c r="C196" s="22" t="str">
        <f>VLOOKUP(B196,'قاعدة البيانات'!B:F,5,0)</f>
        <v xml:space="preserve"> </v>
      </c>
      <c r="D196" s="22" t="str">
        <f>VLOOKUP(C196,'قاعدة البيانات'!F:G,2,0)</f>
        <v/>
      </c>
      <c r="E196" s="24"/>
      <c r="F196" s="25">
        <f>(SUMIFS('حركة المخزون'!F:F,'حركة المخزون'!E:E,'قيم الأرصدة'!D196,'حركة المخزون'!H:H,'قيم الأرصدة'!$F$2)-SUMIFS('حركة المخزون'!F:F,'حركة المخزون'!E:E,'قيم الأرصدة'!D196,'حركة المخزون'!G:G,'قيم الأرصدة'!$F$2))*VLOOKUP(D196,'قاعدة البيانات'!G:J,2,0)</f>
        <v>0</v>
      </c>
      <c r="G196" s="25">
        <f>(SUMIFS('حركة المخزون'!F:F,'حركة المخزون'!E:E,'قيم الأرصدة'!D196,'حركة المخزون'!H:H,'قيم الأرصدة'!$F$2)-SUMIFS('حركة المخزون'!F:F,'حركة المخزون'!E:E,'قيم الأرصدة'!D196,'حركة المخزون'!G:G,'قيم الأرصدة'!$F$2))*VLOOKUP(D196,'قاعدة البيانات'!G:J,4,0)</f>
        <v>0</v>
      </c>
    </row>
    <row r="197" spans="2:7" s="15" customFormat="1" ht="24" customHeight="1" x14ac:dyDescent="0.2">
      <c r="B197" s="23">
        <v>194</v>
      </c>
      <c r="C197" s="22" t="str">
        <f>VLOOKUP(B197,'قاعدة البيانات'!B:F,5,0)</f>
        <v xml:space="preserve"> </v>
      </c>
      <c r="D197" s="22" t="str">
        <f>VLOOKUP(C197,'قاعدة البيانات'!F:G,2,0)</f>
        <v/>
      </c>
      <c r="E197" s="24"/>
      <c r="F197" s="25">
        <f>(SUMIFS('حركة المخزون'!F:F,'حركة المخزون'!E:E,'قيم الأرصدة'!D197,'حركة المخزون'!H:H,'قيم الأرصدة'!$F$2)-SUMIFS('حركة المخزون'!F:F,'حركة المخزون'!E:E,'قيم الأرصدة'!D197,'حركة المخزون'!G:G,'قيم الأرصدة'!$F$2))*VLOOKUP(D197,'قاعدة البيانات'!G:J,2,0)</f>
        <v>0</v>
      </c>
      <c r="G197" s="25">
        <f>(SUMIFS('حركة المخزون'!F:F,'حركة المخزون'!E:E,'قيم الأرصدة'!D197,'حركة المخزون'!H:H,'قيم الأرصدة'!$F$2)-SUMIFS('حركة المخزون'!F:F,'حركة المخزون'!E:E,'قيم الأرصدة'!D197,'حركة المخزون'!G:G,'قيم الأرصدة'!$F$2))*VLOOKUP(D197,'قاعدة البيانات'!G:J,4,0)</f>
        <v>0</v>
      </c>
    </row>
    <row r="198" spans="2:7" s="15" customFormat="1" ht="24" customHeight="1" x14ac:dyDescent="0.2">
      <c r="B198" s="22">
        <v>195</v>
      </c>
      <c r="C198" s="22" t="str">
        <f>VLOOKUP(B198,'قاعدة البيانات'!B:F,5,0)</f>
        <v xml:space="preserve"> </v>
      </c>
      <c r="D198" s="22" t="str">
        <f>VLOOKUP(C198,'قاعدة البيانات'!F:G,2,0)</f>
        <v/>
      </c>
      <c r="E198" s="24"/>
      <c r="F198" s="25">
        <f>(SUMIFS('حركة المخزون'!F:F,'حركة المخزون'!E:E,'قيم الأرصدة'!D198,'حركة المخزون'!H:H,'قيم الأرصدة'!$F$2)-SUMIFS('حركة المخزون'!F:F,'حركة المخزون'!E:E,'قيم الأرصدة'!D198,'حركة المخزون'!G:G,'قيم الأرصدة'!$F$2))*VLOOKUP(D198,'قاعدة البيانات'!G:J,2,0)</f>
        <v>0</v>
      </c>
      <c r="G198" s="25">
        <f>(SUMIFS('حركة المخزون'!F:F,'حركة المخزون'!E:E,'قيم الأرصدة'!D198,'حركة المخزون'!H:H,'قيم الأرصدة'!$F$2)-SUMIFS('حركة المخزون'!F:F,'حركة المخزون'!E:E,'قيم الأرصدة'!D198,'حركة المخزون'!G:G,'قيم الأرصدة'!$F$2))*VLOOKUP(D198,'قاعدة البيانات'!G:J,4,0)</f>
        <v>0</v>
      </c>
    </row>
    <row r="199" spans="2:7" s="15" customFormat="1" ht="24" customHeight="1" x14ac:dyDescent="0.2">
      <c r="B199" s="22">
        <v>196</v>
      </c>
      <c r="C199" s="22" t="str">
        <f>VLOOKUP(B199,'قاعدة البيانات'!B:F,5,0)</f>
        <v xml:space="preserve"> </v>
      </c>
      <c r="D199" s="22" t="str">
        <f>VLOOKUP(C199,'قاعدة البيانات'!F:G,2,0)</f>
        <v/>
      </c>
      <c r="E199" s="24"/>
      <c r="F199" s="25">
        <f>(SUMIFS('حركة المخزون'!F:F,'حركة المخزون'!E:E,'قيم الأرصدة'!D199,'حركة المخزون'!H:H,'قيم الأرصدة'!$F$2)-SUMIFS('حركة المخزون'!F:F,'حركة المخزون'!E:E,'قيم الأرصدة'!D199,'حركة المخزون'!G:G,'قيم الأرصدة'!$F$2))*VLOOKUP(D199,'قاعدة البيانات'!G:J,2,0)</f>
        <v>0</v>
      </c>
      <c r="G199" s="25">
        <f>(SUMIFS('حركة المخزون'!F:F,'حركة المخزون'!E:E,'قيم الأرصدة'!D199,'حركة المخزون'!H:H,'قيم الأرصدة'!$F$2)-SUMIFS('حركة المخزون'!F:F,'حركة المخزون'!E:E,'قيم الأرصدة'!D199,'حركة المخزون'!G:G,'قيم الأرصدة'!$F$2))*VLOOKUP(D199,'قاعدة البيانات'!G:J,4,0)</f>
        <v>0</v>
      </c>
    </row>
    <row r="200" spans="2:7" s="15" customFormat="1" ht="24" customHeight="1" x14ac:dyDescent="0.2">
      <c r="B200" s="23">
        <v>197</v>
      </c>
      <c r="C200" s="22" t="str">
        <f>VLOOKUP(B200,'قاعدة البيانات'!B:F,5,0)</f>
        <v xml:space="preserve"> </v>
      </c>
      <c r="D200" s="22" t="str">
        <f>VLOOKUP(C200,'قاعدة البيانات'!F:G,2,0)</f>
        <v/>
      </c>
      <c r="E200" s="24"/>
      <c r="F200" s="25">
        <f>(SUMIFS('حركة المخزون'!F:F,'حركة المخزون'!E:E,'قيم الأرصدة'!D200,'حركة المخزون'!H:H,'قيم الأرصدة'!$F$2)-SUMIFS('حركة المخزون'!F:F,'حركة المخزون'!E:E,'قيم الأرصدة'!D200,'حركة المخزون'!G:G,'قيم الأرصدة'!$F$2))*VLOOKUP(D200,'قاعدة البيانات'!G:J,2,0)</f>
        <v>0</v>
      </c>
      <c r="G200" s="25">
        <f>(SUMIFS('حركة المخزون'!F:F,'حركة المخزون'!E:E,'قيم الأرصدة'!D200,'حركة المخزون'!H:H,'قيم الأرصدة'!$F$2)-SUMIFS('حركة المخزون'!F:F,'حركة المخزون'!E:E,'قيم الأرصدة'!D200,'حركة المخزون'!G:G,'قيم الأرصدة'!$F$2))*VLOOKUP(D200,'قاعدة البيانات'!G:J,4,0)</f>
        <v>0</v>
      </c>
    </row>
    <row r="201" spans="2:7" s="15" customFormat="1" ht="24" customHeight="1" x14ac:dyDescent="0.2">
      <c r="B201" s="22">
        <v>198</v>
      </c>
      <c r="C201" s="22" t="str">
        <f>VLOOKUP(B201,'قاعدة البيانات'!B:F,5,0)</f>
        <v xml:space="preserve"> </v>
      </c>
      <c r="D201" s="22" t="str">
        <f>VLOOKUP(C201,'قاعدة البيانات'!F:G,2,0)</f>
        <v/>
      </c>
      <c r="E201" s="24"/>
      <c r="F201" s="25">
        <f>(SUMIFS('حركة المخزون'!F:F,'حركة المخزون'!E:E,'قيم الأرصدة'!D201,'حركة المخزون'!H:H,'قيم الأرصدة'!$F$2)-SUMIFS('حركة المخزون'!F:F,'حركة المخزون'!E:E,'قيم الأرصدة'!D201,'حركة المخزون'!G:G,'قيم الأرصدة'!$F$2))*VLOOKUP(D201,'قاعدة البيانات'!G:J,2,0)</f>
        <v>0</v>
      </c>
      <c r="G201" s="25">
        <f>(SUMIFS('حركة المخزون'!F:F,'حركة المخزون'!E:E,'قيم الأرصدة'!D201,'حركة المخزون'!H:H,'قيم الأرصدة'!$F$2)-SUMIFS('حركة المخزون'!F:F,'حركة المخزون'!E:E,'قيم الأرصدة'!D201,'حركة المخزون'!G:G,'قيم الأرصدة'!$F$2))*VLOOKUP(D201,'قاعدة البيانات'!G:J,4,0)</f>
        <v>0</v>
      </c>
    </row>
    <row r="202" spans="2:7" s="15" customFormat="1" ht="24" customHeight="1" x14ac:dyDescent="0.2">
      <c r="B202" s="22">
        <v>199</v>
      </c>
      <c r="C202" s="22" t="str">
        <f>VLOOKUP(B202,'قاعدة البيانات'!B:F,5,0)</f>
        <v xml:space="preserve"> </v>
      </c>
      <c r="D202" s="22" t="str">
        <f>VLOOKUP(C202,'قاعدة البيانات'!F:G,2,0)</f>
        <v/>
      </c>
      <c r="E202" s="24"/>
      <c r="F202" s="25">
        <f>(SUMIFS('حركة المخزون'!F:F,'حركة المخزون'!E:E,'قيم الأرصدة'!D202,'حركة المخزون'!H:H,'قيم الأرصدة'!$F$2)-SUMIFS('حركة المخزون'!F:F,'حركة المخزون'!E:E,'قيم الأرصدة'!D202,'حركة المخزون'!G:G,'قيم الأرصدة'!$F$2))*VLOOKUP(D202,'قاعدة البيانات'!G:J,2,0)</f>
        <v>0</v>
      </c>
      <c r="G202" s="25">
        <f>(SUMIFS('حركة المخزون'!F:F,'حركة المخزون'!E:E,'قيم الأرصدة'!D202,'حركة المخزون'!H:H,'قيم الأرصدة'!$F$2)-SUMIFS('حركة المخزون'!F:F,'حركة المخزون'!E:E,'قيم الأرصدة'!D202,'حركة المخزون'!G:G,'قيم الأرصدة'!$F$2))*VLOOKUP(D202,'قاعدة البيانات'!G:J,4,0)</f>
        <v>0</v>
      </c>
    </row>
    <row r="203" spans="2:7" s="15" customFormat="1" ht="24" customHeight="1" x14ac:dyDescent="0.2">
      <c r="B203" s="23">
        <v>200</v>
      </c>
      <c r="C203" s="22" t="str">
        <f>VLOOKUP(B203,'قاعدة البيانات'!B:F,5,0)</f>
        <v xml:space="preserve"> </v>
      </c>
      <c r="D203" s="22" t="str">
        <f>VLOOKUP(C203,'قاعدة البيانات'!F:G,2,0)</f>
        <v/>
      </c>
      <c r="E203" s="24"/>
      <c r="F203" s="25">
        <f>(SUMIFS('حركة المخزون'!F:F,'حركة المخزون'!E:E,'قيم الأرصدة'!D203,'حركة المخزون'!H:H,'قيم الأرصدة'!$F$2)-SUMIFS('حركة المخزون'!F:F,'حركة المخزون'!E:E,'قيم الأرصدة'!D203,'حركة المخزون'!G:G,'قيم الأرصدة'!$F$2))*VLOOKUP(D203,'قاعدة البيانات'!G:J,2,0)</f>
        <v>0</v>
      </c>
      <c r="G203" s="25">
        <f>(SUMIFS('حركة المخزون'!F:F,'حركة المخزون'!E:E,'قيم الأرصدة'!D203,'حركة المخزون'!H:H,'قيم الأرصدة'!$F$2)-SUMIFS('حركة المخزون'!F:F,'حركة المخزون'!E:E,'قيم الأرصدة'!D203,'حركة المخزون'!G:G,'قيم الأرصدة'!$F$2))*VLOOKUP(D203,'قاعدة البيانات'!G:J,4,0)</f>
        <v>0</v>
      </c>
    </row>
    <row r="204" spans="2:7" s="15" customFormat="1" ht="24" customHeight="1" x14ac:dyDescent="0.2">
      <c r="B204" s="22">
        <v>201</v>
      </c>
      <c r="C204" s="22" t="str">
        <f>VLOOKUP(B204,'قاعدة البيانات'!B:F,5,0)</f>
        <v xml:space="preserve"> </v>
      </c>
      <c r="D204" s="22" t="str">
        <f>VLOOKUP(C204,'قاعدة البيانات'!F:G,2,0)</f>
        <v/>
      </c>
      <c r="E204" s="24"/>
      <c r="F204" s="25">
        <f>(SUMIFS('حركة المخزون'!F:F,'حركة المخزون'!E:E,'قيم الأرصدة'!D204,'حركة المخزون'!H:H,'قيم الأرصدة'!$F$2)-SUMIFS('حركة المخزون'!F:F,'حركة المخزون'!E:E,'قيم الأرصدة'!D204,'حركة المخزون'!G:G,'قيم الأرصدة'!$F$2))*VLOOKUP(D204,'قاعدة البيانات'!G:J,2,0)</f>
        <v>0</v>
      </c>
      <c r="G204" s="25">
        <f>(SUMIFS('حركة المخزون'!F:F,'حركة المخزون'!E:E,'قيم الأرصدة'!D204,'حركة المخزون'!H:H,'قيم الأرصدة'!$F$2)-SUMIFS('حركة المخزون'!F:F,'حركة المخزون'!E:E,'قيم الأرصدة'!D204,'حركة المخزون'!G:G,'قيم الأرصدة'!$F$2))*VLOOKUP(D204,'قاعدة البيانات'!G:J,4,0)</f>
        <v>0</v>
      </c>
    </row>
    <row r="205" spans="2:7" s="15" customFormat="1" ht="24" customHeight="1" x14ac:dyDescent="0.2">
      <c r="B205" s="22">
        <v>202</v>
      </c>
      <c r="C205" s="22" t="str">
        <f>VLOOKUP(B205,'قاعدة البيانات'!B:F,5,0)</f>
        <v xml:space="preserve"> </v>
      </c>
      <c r="D205" s="22" t="str">
        <f>VLOOKUP(C205,'قاعدة البيانات'!F:G,2,0)</f>
        <v/>
      </c>
      <c r="E205" s="24"/>
      <c r="F205" s="25">
        <f>(SUMIFS('حركة المخزون'!F:F,'حركة المخزون'!E:E,'قيم الأرصدة'!D205,'حركة المخزون'!H:H,'قيم الأرصدة'!$F$2)-SUMIFS('حركة المخزون'!F:F,'حركة المخزون'!E:E,'قيم الأرصدة'!D205,'حركة المخزون'!G:G,'قيم الأرصدة'!$F$2))*VLOOKUP(D205,'قاعدة البيانات'!G:J,2,0)</f>
        <v>0</v>
      </c>
      <c r="G205" s="25">
        <f>(SUMIFS('حركة المخزون'!F:F,'حركة المخزون'!E:E,'قيم الأرصدة'!D205,'حركة المخزون'!H:H,'قيم الأرصدة'!$F$2)-SUMIFS('حركة المخزون'!F:F,'حركة المخزون'!E:E,'قيم الأرصدة'!D205,'حركة المخزون'!G:G,'قيم الأرصدة'!$F$2))*VLOOKUP(D205,'قاعدة البيانات'!G:J,4,0)</f>
        <v>0</v>
      </c>
    </row>
    <row r="206" spans="2:7" s="15" customFormat="1" ht="24" customHeight="1" x14ac:dyDescent="0.2">
      <c r="B206" s="23">
        <v>203</v>
      </c>
      <c r="C206" s="22" t="str">
        <f>VLOOKUP(B206,'قاعدة البيانات'!B:F,5,0)</f>
        <v xml:space="preserve"> </v>
      </c>
      <c r="D206" s="22" t="str">
        <f>VLOOKUP(C206,'قاعدة البيانات'!F:G,2,0)</f>
        <v/>
      </c>
      <c r="E206" s="24"/>
      <c r="F206" s="25">
        <f>(SUMIFS('حركة المخزون'!F:F,'حركة المخزون'!E:E,'قيم الأرصدة'!D206,'حركة المخزون'!H:H,'قيم الأرصدة'!$F$2)-SUMIFS('حركة المخزون'!F:F,'حركة المخزون'!E:E,'قيم الأرصدة'!D206,'حركة المخزون'!G:G,'قيم الأرصدة'!$F$2))*VLOOKUP(D206,'قاعدة البيانات'!G:J,2,0)</f>
        <v>0</v>
      </c>
      <c r="G206" s="25">
        <f>(SUMIFS('حركة المخزون'!F:F,'حركة المخزون'!E:E,'قيم الأرصدة'!D206,'حركة المخزون'!H:H,'قيم الأرصدة'!$F$2)-SUMIFS('حركة المخزون'!F:F,'حركة المخزون'!E:E,'قيم الأرصدة'!D206,'حركة المخزون'!G:G,'قيم الأرصدة'!$F$2))*VLOOKUP(D206,'قاعدة البيانات'!G:J,4,0)</f>
        <v>0</v>
      </c>
    </row>
    <row r="207" spans="2:7" s="15" customFormat="1" ht="24" customHeight="1" x14ac:dyDescent="0.2">
      <c r="B207" s="22">
        <v>204</v>
      </c>
      <c r="C207" s="22" t="str">
        <f>VLOOKUP(B207,'قاعدة البيانات'!B:F,5,0)</f>
        <v xml:space="preserve"> </v>
      </c>
      <c r="D207" s="22" t="str">
        <f>VLOOKUP(C207,'قاعدة البيانات'!F:G,2,0)</f>
        <v/>
      </c>
      <c r="E207" s="24"/>
      <c r="F207" s="25">
        <f>(SUMIFS('حركة المخزون'!F:F,'حركة المخزون'!E:E,'قيم الأرصدة'!D207,'حركة المخزون'!H:H,'قيم الأرصدة'!$F$2)-SUMIFS('حركة المخزون'!F:F,'حركة المخزون'!E:E,'قيم الأرصدة'!D207,'حركة المخزون'!G:G,'قيم الأرصدة'!$F$2))*VLOOKUP(D207,'قاعدة البيانات'!G:J,2,0)</f>
        <v>0</v>
      </c>
      <c r="G207" s="25">
        <f>(SUMIFS('حركة المخزون'!F:F,'حركة المخزون'!E:E,'قيم الأرصدة'!D207,'حركة المخزون'!H:H,'قيم الأرصدة'!$F$2)-SUMIFS('حركة المخزون'!F:F,'حركة المخزون'!E:E,'قيم الأرصدة'!D207,'حركة المخزون'!G:G,'قيم الأرصدة'!$F$2))*VLOOKUP(D207,'قاعدة البيانات'!G:J,4,0)</f>
        <v>0</v>
      </c>
    </row>
    <row r="208" spans="2:7" s="15" customFormat="1" ht="24" customHeight="1" x14ac:dyDescent="0.2">
      <c r="B208" s="22">
        <v>205</v>
      </c>
      <c r="C208" s="22" t="str">
        <f>VLOOKUP(B208,'قاعدة البيانات'!B:F,5,0)</f>
        <v xml:space="preserve"> </v>
      </c>
      <c r="D208" s="22" t="str">
        <f>VLOOKUP(C208,'قاعدة البيانات'!F:G,2,0)</f>
        <v/>
      </c>
      <c r="E208" s="24"/>
      <c r="F208" s="25">
        <f>(SUMIFS('حركة المخزون'!F:F,'حركة المخزون'!E:E,'قيم الأرصدة'!D208,'حركة المخزون'!H:H,'قيم الأرصدة'!$F$2)-SUMIFS('حركة المخزون'!F:F,'حركة المخزون'!E:E,'قيم الأرصدة'!D208,'حركة المخزون'!G:G,'قيم الأرصدة'!$F$2))*VLOOKUP(D208,'قاعدة البيانات'!G:J,2,0)</f>
        <v>0</v>
      </c>
      <c r="G208" s="25">
        <f>(SUMIFS('حركة المخزون'!F:F,'حركة المخزون'!E:E,'قيم الأرصدة'!D208,'حركة المخزون'!H:H,'قيم الأرصدة'!$F$2)-SUMIFS('حركة المخزون'!F:F,'حركة المخزون'!E:E,'قيم الأرصدة'!D208,'حركة المخزون'!G:G,'قيم الأرصدة'!$F$2))*VLOOKUP(D208,'قاعدة البيانات'!G:J,4,0)</f>
        <v>0</v>
      </c>
    </row>
    <row r="209" spans="2:7" s="15" customFormat="1" ht="24" customHeight="1" x14ac:dyDescent="0.2">
      <c r="B209" s="23">
        <v>206</v>
      </c>
      <c r="C209" s="22" t="str">
        <f>VLOOKUP(B209,'قاعدة البيانات'!B:F,5,0)</f>
        <v xml:space="preserve"> </v>
      </c>
      <c r="D209" s="22" t="str">
        <f>VLOOKUP(C209,'قاعدة البيانات'!F:G,2,0)</f>
        <v/>
      </c>
      <c r="E209" s="24"/>
      <c r="F209" s="25">
        <f>(SUMIFS('حركة المخزون'!F:F,'حركة المخزون'!E:E,'قيم الأرصدة'!D209,'حركة المخزون'!H:H,'قيم الأرصدة'!$F$2)-SUMIFS('حركة المخزون'!F:F,'حركة المخزون'!E:E,'قيم الأرصدة'!D209,'حركة المخزون'!G:G,'قيم الأرصدة'!$F$2))*VLOOKUP(D209,'قاعدة البيانات'!G:J,2,0)</f>
        <v>0</v>
      </c>
      <c r="G209" s="25">
        <f>(SUMIFS('حركة المخزون'!F:F,'حركة المخزون'!E:E,'قيم الأرصدة'!D209,'حركة المخزون'!H:H,'قيم الأرصدة'!$F$2)-SUMIFS('حركة المخزون'!F:F,'حركة المخزون'!E:E,'قيم الأرصدة'!D209,'حركة المخزون'!G:G,'قيم الأرصدة'!$F$2))*VLOOKUP(D209,'قاعدة البيانات'!G:J,4,0)</f>
        <v>0</v>
      </c>
    </row>
    <row r="210" spans="2:7" s="15" customFormat="1" ht="24" customHeight="1" x14ac:dyDescent="0.2">
      <c r="B210" s="22">
        <v>207</v>
      </c>
      <c r="C210" s="22" t="str">
        <f>VLOOKUP(B210,'قاعدة البيانات'!B:F,5,0)</f>
        <v xml:space="preserve"> </v>
      </c>
      <c r="D210" s="22" t="str">
        <f>VLOOKUP(C210,'قاعدة البيانات'!F:G,2,0)</f>
        <v/>
      </c>
      <c r="E210" s="24"/>
      <c r="F210" s="25">
        <f>(SUMIFS('حركة المخزون'!F:F,'حركة المخزون'!E:E,'قيم الأرصدة'!D210,'حركة المخزون'!H:H,'قيم الأرصدة'!$F$2)-SUMIFS('حركة المخزون'!F:F,'حركة المخزون'!E:E,'قيم الأرصدة'!D210,'حركة المخزون'!G:G,'قيم الأرصدة'!$F$2))*VLOOKUP(D210,'قاعدة البيانات'!G:J,2,0)</f>
        <v>0</v>
      </c>
      <c r="G210" s="25">
        <f>(SUMIFS('حركة المخزون'!F:F,'حركة المخزون'!E:E,'قيم الأرصدة'!D210,'حركة المخزون'!H:H,'قيم الأرصدة'!$F$2)-SUMIFS('حركة المخزون'!F:F,'حركة المخزون'!E:E,'قيم الأرصدة'!D210,'حركة المخزون'!G:G,'قيم الأرصدة'!$F$2))*VLOOKUP(D210,'قاعدة البيانات'!G:J,4,0)</f>
        <v>0</v>
      </c>
    </row>
    <row r="211" spans="2:7" s="15" customFormat="1" ht="24" customHeight="1" x14ac:dyDescent="0.2">
      <c r="B211" s="22">
        <v>208</v>
      </c>
      <c r="C211" s="22" t="str">
        <f>VLOOKUP(B211,'قاعدة البيانات'!B:F,5,0)</f>
        <v xml:space="preserve"> </v>
      </c>
      <c r="D211" s="22" t="str">
        <f>VLOOKUP(C211,'قاعدة البيانات'!F:G,2,0)</f>
        <v/>
      </c>
      <c r="E211" s="24"/>
      <c r="F211" s="25">
        <f>(SUMIFS('حركة المخزون'!F:F,'حركة المخزون'!E:E,'قيم الأرصدة'!D211,'حركة المخزون'!H:H,'قيم الأرصدة'!$F$2)-SUMIFS('حركة المخزون'!F:F,'حركة المخزون'!E:E,'قيم الأرصدة'!D211,'حركة المخزون'!G:G,'قيم الأرصدة'!$F$2))*VLOOKUP(D211,'قاعدة البيانات'!G:J,2,0)</f>
        <v>0</v>
      </c>
      <c r="G211" s="25">
        <f>(SUMIFS('حركة المخزون'!F:F,'حركة المخزون'!E:E,'قيم الأرصدة'!D211,'حركة المخزون'!H:H,'قيم الأرصدة'!$F$2)-SUMIFS('حركة المخزون'!F:F,'حركة المخزون'!E:E,'قيم الأرصدة'!D211,'حركة المخزون'!G:G,'قيم الأرصدة'!$F$2))*VLOOKUP(D211,'قاعدة البيانات'!G:J,4,0)</f>
        <v>0</v>
      </c>
    </row>
    <row r="212" spans="2:7" s="15" customFormat="1" ht="24" customHeight="1" x14ac:dyDescent="0.2">
      <c r="B212" s="23">
        <v>209</v>
      </c>
      <c r="C212" s="22" t="str">
        <f>VLOOKUP(B212,'قاعدة البيانات'!B:F,5,0)</f>
        <v xml:space="preserve"> </v>
      </c>
      <c r="D212" s="22" t="str">
        <f>VLOOKUP(C212,'قاعدة البيانات'!F:G,2,0)</f>
        <v/>
      </c>
      <c r="E212" s="24"/>
      <c r="F212" s="25">
        <f>(SUMIFS('حركة المخزون'!F:F,'حركة المخزون'!E:E,'قيم الأرصدة'!D212,'حركة المخزون'!H:H,'قيم الأرصدة'!$F$2)-SUMIFS('حركة المخزون'!F:F,'حركة المخزون'!E:E,'قيم الأرصدة'!D212,'حركة المخزون'!G:G,'قيم الأرصدة'!$F$2))*VLOOKUP(D212,'قاعدة البيانات'!G:J,2,0)</f>
        <v>0</v>
      </c>
      <c r="G212" s="25">
        <f>(SUMIFS('حركة المخزون'!F:F,'حركة المخزون'!E:E,'قيم الأرصدة'!D212,'حركة المخزون'!H:H,'قيم الأرصدة'!$F$2)-SUMIFS('حركة المخزون'!F:F,'حركة المخزون'!E:E,'قيم الأرصدة'!D212,'حركة المخزون'!G:G,'قيم الأرصدة'!$F$2))*VLOOKUP(D212,'قاعدة البيانات'!G:J,4,0)</f>
        <v>0</v>
      </c>
    </row>
    <row r="213" spans="2:7" s="15" customFormat="1" ht="24" customHeight="1" x14ac:dyDescent="0.2">
      <c r="B213" s="22">
        <v>210</v>
      </c>
      <c r="C213" s="22" t="str">
        <f>VLOOKUP(B213,'قاعدة البيانات'!B:F,5,0)</f>
        <v xml:space="preserve"> </v>
      </c>
      <c r="D213" s="22" t="str">
        <f>VLOOKUP(C213,'قاعدة البيانات'!F:G,2,0)</f>
        <v/>
      </c>
      <c r="E213" s="24"/>
      <c r="F213" s="25">
        <f>(SUMIFS('حركة المخزون'!F:F,'حركة المخزون'!E:E,'قيم الأرصدة'!D213,'حركة المخزون'!H:H,'قيم الأرصدة'!$F$2)-SUMIFS('حركة المخزون'!F:F,'حركة المخزون'!E:E,'قيم الأرصدة'!D213,'حركة المخزون'!G:G,'قيم الأرصدة'!$F$2))*VLOOKUP(D213,'قاعدة البيانات'!G:J,2,0)</f>
        <v>0</v>
      </c>
      <c r="G213" s="25">
        <f>(SUMIFS('حركة المخزون'!F:F,'حركة المخزون'!E:E,'قيم الأرصدة'!D213,'حركة المخزون'!H:H,'قيم الأرصدة'!$F$2)-SUMIFS('حركة المخزون'!F:F,'حركة المخزون'!E:E,'قيم الأرصدة'!D213,'حركة المخزون'!G:G,'قيم الأرصدة'!$F$2))*VLOOKUP(D213,'قاعدة البيانات'!G:J,4,0)</f>
        <v>0</v>
      </c>
    </row>
    <row r="214" spans="2:7" s="15" customFormat="1" ht="24" customHeight="1" x14ac:dyDescent="0.2">
      <c r="B214" s="22">
        <v>211</v>
      </c>
      <c r="C214" s="22" t="str">
        <f>VLOOKUP(B214,'قاعدة البيانات'!B:F,5,0)</f>
        <v xml:space="preserve"> </v>
      </c>
      <c r="D214" s="22" t="str">
        <f>VLOOKUP(C214,'قاعدة البيانات'!F:G,2,0)</f>
        <v/>
      </c>
      <c r="E214" s="24"/>
      <c r="F214" s="25">
        <f>(SUMIFS('حركة المخزون'!F:F,'حركة المخزون'!E:E,'قيم الأرصدة'!D214,'حركة المخزون'!H:H,'قيم الأرصدة'!$F$2)-SUMIFS('حركة المخزون'!F:F,'حركة المخزون'!E:E,'قيم الأرصدة'!D214,'حركة المخزون'!G:G,'قيم الأرصدة'!$F$2))*VLOOKUP(D214,'قاعدة البيانات'!G:J,2,0)</f>
        <v>0</v>
      </c>
      <c r="G214" s="25">
        <f>(SUMIFS('حركة المخزون'!F:F,'حركة المخزون'!E:E,'قيم الأرصدة'!D214,'حركة المخزون'!H:H,'قيم الأرصدة'!$F$2)-SUMIFS('حركة المخزون'!F:F,'حركة المخزون'!E:E,'قيم الأرصدة'!D214,'حركة المخزون'!G:G,'قيم الأرصدة'!$F$2))*VLOOKUP(D214,'قاعدة البيانات'!G:J,4,0)</f>
        <v>0</v>
      </c>
    </row>
    <row r="215" spans="2:7" s="15" customFormat="1" ht="24" customHeight="1" x14ac:dyDescent="0.2">
      <c r="B215" s="23">
        <v>212</v>
      </c>
      <c r="C215" s="22" t="str">
        <f>VLOOKUP(B215,'قاعدة البيانات'!B:F,5,0)</f>
        <v xml:space="preserve"> </v>
      </c>
      <c r="D215" s="22" t="str">
        <f>VLOOKUP(C215,'قاعدة البيانات'!F:G,2,0)</f>
        <v/>
      </c>
      <c r="E215" s="24"/>
      <c r="F215" s="25">
        <f>(SUMIFS('حركة المخزون'!F:F,'حركة المخزون'!E:E,'قيم الأرصدة'!D215,'حركة المخزون'!H:H,'قيم الأرصدة'!$F$2)-SUMIFS('حركة المخزون'!F:F,'حركة المخزون'!E:E,'قيم الأرصدة'!D215,'حركة المخزون'!G:G,'قيم الأرصدة'!$F$2))*VLOOKUP(D215,'قاعدة البيانات'!G:J,2,0)</f>
        <v>0</v>
      </c>
      <c r="G215" s="25">
        <f>(SUMIFS('حركة المخزون'!F:F,'حركة المخزون'!E:E,'قيم الأرصدة'!D215,'حركة المخزون'!H:H,'قيم الأرصدة'!$F$2)-SUMIFS('حركة المخزون'!F:F,'حركة المخزون'!E:E,'قيم الأرصدة'!D215,'حركة المخزون'!G:G,'قيم الأرصدة'!$F$2))*VLOOKUP(D215,'قاعدة البيانات'!G:J,4,0)</f>
        <v>0</v>
      </c>
    </row>
    <row r="216" spans="2:7" s="15" customFormat="1" ht="24" customHeight="1" x14ac:dyDescent="0.2">
      <c r="B216" s="22">
        <v>213</v>
      </c>
      <c r="C216" s="22" t="str">
        <f>VLOOKUP(B216,'قاعدة البيانات'!B:F,5,0)</f>
        <v xml:space="preserve"> </v>
      </c>
      <c r="D216" s="22" t="str">
        <f>VLOOKUP(C216,'قاعدة البيانات'!F:G,2,0)</f>
        <v/>
      </c>
      <c r="E216" s="24"/>
      <c r="F216" s="25">
        <f>(SUMIFS('حركة المخزون'!F:F,'حركة المخزون'!E:E,'قيم الأرصدة'!D216,'حركة المخزون'!H:H,'قيم الأرصدة'!$F$2)-SUMIFS('حركة المخزون'!F:F,'حركة المخزون'!E:E,'قيم الأرصدة'!D216,'حركة المخزون'!G:G,'قيم الأرصدة'!$F$2))*VLOOKUP(D216,'قاعدة البيانات'!G:J,2,0)</f>
        <v>0</v>
      </c>
      <c r="G216" s="25">
        <f>(SUMIFS('حركة المخزون'!F:F,'حركة المخزون'!E:E,'قيم الأرصدة'!D216,'حركة المخزون'!H:H,'قيم الأرصدة'!$F$2)-SUMIFS('حركة المخزون'!F:F,'حركة المخزون'!E:E,'قيم الأرصدة'!D216,'حركة المخزون'!G:G,'قيم الأرصدة'!$F$2))*VLOOKUP(D216,'قاعدة البيانات'!G:J,4,0)</f>
        <v>0</v>
      </c>
    </row>
    <row r="217" spans="2:7" s="15" customFormat="1" ht="24" customHeight="1" x14ac:dyDescent="0.2">
      <c r="B217" s="22">
        <v>214</v>
      </c>
      <c r="C217" s="22" t="str">
        <f>VLOOKUP(B217,'قاعدة البيانات'!B:F,5,0)</f>
        <v xml:space="preserve"> </v>
      </c>
      <c r="D217" s="22" t="str">
        <f>VLOOKUP(C217,'قاعدة البيانات'!F:G,2,0)</f>
        <v/>
      </c>
      <c r="E217" s="24"/>
      <c r="F217" s="25">
        <f>(SUMIFS('حركة المخزون'!F:F,'حركة المخزون'!E:E,'قيم الأرصدة'!D217,'حركة المخزون'!H:H,'قيم الأرصدة'!$F$2)-SUMIFS('حركة المخزون'!F:F,'حركة المخزون'!E:E,'قيم الأرصدة'!D217,'حركة المخزون'!G:G,'قيم الأرصدة'!$F$2))*VLOOKUP(D217,'قاعدة البيانات'!G:J,2,0)</f>
        <v>0</v>
      </c>
      <c r="G217" s="25">
        <f>(SUMIFS('حركة المخزون'!F:F,'حركة المخزون'!E:E,'قيم الأرصدة'!D217,'حركة المخزون'!H:H,'قيم الأرصدة'!$F$2)-SUMIFS('حركة المخزون'!F:F,'حركة المخزون'!E:E,'قيم الأرصدة'!D217,'حركة المخزون'!G:G,'قيم الأرصدة'!$F$2))*VLOOKUP(D217,'قاعدة البيانات'!G:J,4,0)</f>
        <v>0</v>
      </c>
    </row>
    <row r="218" spans="2:7" s="15" customFormat="1" ht="24" customHeight="1" x14ac:dyDescent="0.2">
      <c r="B218" s="23">
        <v>215</v>
      </c>
      <c r="C218" s="22" t="str">
        <f>VLOOKUP(B218,'قاعدة البيانات'!B:F,5,0)</f>
        <v xml:space="preserve"> </v>
      </c>
      <c r="D218" s="22" t="str">
        <f>VLOOKUP(C218,'قاعدة البيانات'!F:G,2,0)</f>
        <v/>
      </c>
      <c r="E218" s="24"/>
      <c r="F218" s="25">
        <f>(SUMIFS('حركة المخزون'!F:F,'حركة المخزون'!E:E,'قيم الأرصدة'!D218,'حركة المخزون'!H:H,'قيم الأرصدة'!$F$2)-SUMIFS('حركة المخزون'!F:F,'حركة المخزون'!E:E,'قيم الأرصدة'!D218,'حركة المخزون'!G:G,'قيم الأرصدة'!$F$2))*VLOOKUP(D218,'قاعدة البيانات'!G:J,2,0)</f>
        <v>0</v>
      </c>
      <c r="G218" s="25">
        <f>(SUMIFS('حركة المخزون'!F:F,'حركة المخزون'!E:E,'قيم الأرصدة'!D218,'حركة المخزون'!H:H,'قيم الأرصدة'!$F$2)-SUMIFS('حركة المخزون'!F:F,'حركة المخزون'!E:E,'قيم الأرصدة'!D218,'حركة المخزون'!G:G,'قيم الأرصدة'!$F$2))*VLOOKUP(D218,'قاعدة البيانات'!G:J,4,0)</f>
        <v>0</v>
      </c>
    </row>
    <row r="219" spans="2:7" s="15" customFormat="1" ht="24" customHeight="1" x14ac:dyDescent="0.2">
      <c r="B219" s="22">
        <v>216</v>
      </c>
      <c r="C219" s="22" t="str">
        <f>VLOOKUP(B219,'قاعدة البيانات'!B:F,5,0)</f>
        <v xml:space="preserve"> </v>
      </c>
      <c r="D219" s="22" t="str">
        <f>VLOOKUP(C219,'قاعدة البيانات'!F:G,2,0)</f>
        <v/>
      </c>
      <c r="E219" s="24"/>
      <c r="F219" s="25">
        <f>(SUMIFS('حركة المخزون'!F:F,'حركة المخزون'!E:E,'قيم الأرصدة'!D219,'حركة المخزون'!H:H,'قيم الأرصدة'!$F$2)-SUMIFS('حركة المخزون'!F:F,'حركة المخزون'!E:E,'قيم الأرصدة'!D219,'حركة المخزون'!G:G,'قيم الأرصدة'!$F$2))*VLOOKUP(D219,'قاعدة البيانات'!G:J,2,0)</f>
        <v>0</v>
      </c>
      <c r="G219" s="25">
        <f>(SUMIFS('حركة المخزون'!F:F,'حركة المخزون'!E:E,'قيم الأرصدة'!D219,'حركة المخزون'!H:H,'قيم الأرصدة'!$F$2)-SUMIFS('حركة المخزون'!F:F,'حركة المخزون'!E:E,'قيم الأرصدة'!D219,'حركة المخزون'!G:G,'قيم الأرصدة'!$F$2))*VLOOKUP(D219,'قاعدة البيانات'!G:J,4,0)</f>
        <v>0</v>
      </c>
    </row>
    <row r="220" spans="2:7" s="15" customFormat="1" ht="24" customHeight="1" x14ac:dyDescent="0.2">
      <c r="B220" s="22">
        <v>217</v>
      </c>
      <c r="C220" s="22" t="str">
        <f>VLOOKUP(B220,'قاعدة البيانات'!B:F,5,0)</f>
        <v xml:space="preserve"> </v>
      </c>
      <c r="D220" s="22" t="str">
        <f>VLOOKUP(C220,'قاعدة البيانات'!F:G,2,0)</f>
        <v/>
      </c>
      <c r="E220" s="24"/>
      <c r="F220" s="25">
        <f>(SUMIFS('حركة المخزون'!F:F,'حركة المخزون'!E:E,'قيم الأرصدة'!D220,'حركة المخزون'!H:H,'قيم الأرصدة'!$F$2)-SUMIFS('حركة المخزون'!F:F,'حركة المخزون'!E:E,'قيم الأرصدة'!D220,'حركة المخزون'!G:G,'قيم الأرصدة'!$F$2))*VLOOKUP(D220,'قاعدة البيانات'!G:J,2,0)</f>
        <v>0</v>
      </c>
      <c r="G220" s="25">
        <f>(SUMIFS('حركة المخزون'!F:F,'حركة المخزون'!E:E,'قيم الأرصدة'!D220,'حركة المخزون'!H:H,'قيم الأرصدة'!$F$2)-SUMIFS('حركة المخزون'!F:F,'حركة المخزون'!E:E,'قيم الأرصدة'!D220,'حركة المخزون'!G:G,'قيم الأرصدة'!$F$2))*VLOOKUP(D220,'قاعدة البيانات'!G:J,4,0)</f>
        <v>0</v>
      </c>
    </row>
    <row r="221" spans="2:7" s="15" customFormat="1" ht="24" customHeight="1" x14ac:dyDescent="0.2">
      <c r="B221" s="23">
        <v>218</v>
      </c>
      <c r="C221" s="22" t="str">
        <f>VLOOKUP(B221,'قاعدة البيانات'!B:F,5,0)</f>
        <v xml:space="preserve"> </v>
      </c>
      <c r="D221" s="22" t="str">
        <f>VLOOKUP(C221,'قاعدة البيانات'!F:G,2,0)</f>
        <v/>
      </c>
      <c r="E221" s="24"/>
      <c r="F221" s="25">
        <f>(SUMIFS('حركة المخزون'!F:F,'حركة المخزون'!E:E,'قيم الأرصدة'!D221,'حركة المخزون'!H:H,'قيم الأرصدة'!$F$2)-SUMIFS('حركة المخزون'!F:F,'حركة المخزون'!E:E,'قيم الأرصدة'!D221,'حركة المخزون'!G:G,'قيم الأرصدة'!$F$2))*VLOOKUP(D221,'قاعدة البيانات'!G:J,2,0)</f>
        <v>0</v>
      </c>
      <c r="G221" s="25">
        <f>(SUMIFS('حركة المخزون'!F:F,'حركة المخزون'!E:E,'قيم الأرصدة'!D221,'حركة المخزون'!H:H,'قيم الأرصدة'!$F$2)-SUMIFS('حركة المخزون'!F:F,'حركة المخزون'!E:E,'قيم الأرصدة'!D221,'حركة المخزون'!G:G,'قيم الأرصدة'!$F$2))*VLOOKUP(D221,'قاعدة البيانات'!G:J,4,0)</f>
        <v>0</v>
      </c>
    </row>
    <row r="222" spans="2:7" s="15" customFormat="1" ht="24" customHeight="1" x14ac:dyDescent="0.2">
      <c r="B222" s="22">
        <v>219</v>
      </c>
      <c r="C222" s="22" t="str">
        <f>VLOOKUP(B222,'قاعدة البيانات'!B:F,5,0)</f>
        <v xml:space="preserve"> </v>
      </c>
      <c r="D222" s="22" t="str">
        <f>VLOOKUP(C222,'قاعدة البيانات'!F:G,2,0)</f>
        <v/>
      </c>
      <c r="E222" s="24"/>
      <c r="F222" s="25">
        <f>(SUMIFS('حركة المخزون'!F:F,'حركة المخزون'!E:E,'قيم الأرصدة'!D222,'حركة المخزون'!H:H,'قيم الأرصدة'!$F$2)-SUMIFS('حركة المخزون'!F:F,'حركة المخزون'!E:E,'قيم الأرصدة'!D222,'حركة المخزون'!G:G,'قيم الأرصدة'!$F$2))*VLOOKUP(D222,'قاعدة البيانات'!G:J,2,0)</f>
        <v>0</v>
      </c>
      <c r="G222" s="25">
        <f>(SUMIFS('حركة المخزون'!F:F,'حركة المخزون'!E:E,'قيم الأرصدة'!D222,'حركة المخزون'!H:H,'قيم الأرصدة'!$F$2)-SUMIFS('حركة المخزون'!F:F,'حركة المخزون'!E:E,'قيم الأرصدة'!D222,'حركة المخزون'!G:G,'قيم الأرصدة'!$F$2))*VLOOKUP(D222,'قاعدة البيانات'!G:J,4,0)</f>
        <v>0</v>
      </c>
    </row>
    <row r="223" spans="2:7" s="15" customFormat="1" ht="24" customHeight="1" x14ac:dyDescent="0.2">
      <c r="B223" s="22">
        <v>220</v>
      </c>
      <c r="C223" s="22" t="str">
        <f>VLOOKUP(B223,'قاعدة البيانات'!B:F,5,0)</f>
        <v xml:space="preserve"> </v>
      </c>
      <c r="D223" s="22" t="str">
        <f>VLOOKUP(C223,'قاعدة البيانات'!F:G,2,0)</f>
        <v/>
      </c>
      <c r="E223" s="24"/>
      <c r="F223" s="25">
        <f>(SUMIFS('حركة المخزون'!F:F,'حركة المخزون'!E:E,'قيم الأرصدة'!D223,'حركة المخزون'!H:H,'قيم الأرصدة'!$F$2)-SUMIFS('حركة المخزون'!F:F,'حركة المخزون'!E:E,'قيم الأرصدة'!D223,'حركة المخزون'!G:G,'قيم الأرصدة'!$F$2))*VLOOKUP(D223,'قاعدة البيانات'!G:J,2,0)</f>
        <v>0</v>
      </c>
      <c r="G223" s="25">
        <f>(SUMIFS('حركة المخزون'!F:F,'حركة المخزون'!E:E,'قيم الأرصدة'!D223,'حركة المخزون'!H:H,'قيم الأرصدة'!$F$2)-SUMIFS('حركة المخزون'!F:F,'حركة المخزون'!E:E,'قيم الأرصدة'!D223,'حركة المخزون'!G:G,'قيم الأرصدة'!$F$2))*VLOOKUP(D223,'قاعدة البيانات'!G:J,4,0)</f>
        <v>0</v>
      </c>
    </row>
    <row r="224" spans="2:7" s="15" customFormat="1" ht="24" customHeight="1" x14ac:dyDescent="0.2">
      <c r="B224" s="23">
        <v>221</v>
      </c>
      <c r="C224" s="22" t="str">
        <f>VLOOKUP(B224,'قاعدة البيانات'!B:F,5,0)</f>
        <v xml:space="preserve"> </v>
      </c>
      <c r="D224" s="22" t="str">
        <f>VLOOKUP(C224,'قاعدة البيانات'!F:G,2,0)</f>
        <v/>
      </c>
      <c r="E224" s="24"/>
      <c r="F224" s="25">
        <f>(SUMIFS('حركة المخزون'!F:F,'حركة المخزون'!E:E,'قيم الأرصدة'!D224,'حركة المخزون'!H:H,'قيم الأرصدة'!$F$2)-SUMIFS('حركة المخزون'!F:F,'حركة المخزون'!E:E,'قيم الأرصدة'!D224,'حركة المخزون'!G:G,'قيم الأرصدة'!$F$2))*VLOOKUP(D224,'قاعدة البيانات'!G:J,2,0)</f>
        <v>0</v>
      </c>
      <c r="G224" s="25">
        <f>(SUMIFS('حركة المخزون'!F:F,'حركة المخزون'!E:E,'قيم الأرصدة'!D224,'حركة المخزون'!H:H,'قيم الأرصدة'!$F$2)-SUMIFS('حركة المخزون'!F:F,'حركة المخزون'!E:E,'قيم الأرصدة'!D224,'حركة المخزون'!G:G,'قيم الأرصدة'!$F$2))*VLOOKUP(D224,'قاعدة البيانات'!G:J,4,0)</f>
        <v>0</v>
      </c>
    </row>
    <row r="225" spans="2:7" s="15" customFormat="1" ht="24" customHeight="1" x14ac:dyDescent="0.2">
      <c r="B225" s="22">
        <v>222</v>
      </c>
      <c r="C225" s="22" t="str">
        <f>VLOOKUP(B225,'قاعدة البيانات'!B:F,5,0)</f>
        <v xml:space="preserve"> </v>
      </c>
      <c r="D225" s="22" t="str">
        <f>VLOOKUP(C225,'قاعدة البيانات'!F:G,2,0)</f>
        <v/>
      </c>
      <c r="E225" s="24"/>
      <c r="F225" s="25">
        <f>(SUMIFS('حركة المخزون'!F:F,'حركة المخزون'!E:E,'قيم الأرصدة'!D225,'حركة المخزون'!H:H,'قيم الأرصدة'!$F$2)-SUMIFS('حركة المخزون'!F:F,'حركة المخزون'!E:E,'قيم الأرصدة'!D225,'حركة المخزون'!G:G,'قيم الأرصدة'!$F$2))*VLOOKUP(D225,'قاعدة البيانات'!G:J,2,0)</f>
        <v>0</v>
      </c>
      <c r="G225" s="25">
        <f>(SUMIFS('حركة المخزون'!F:F,'حركة المخزون'!E:E,'قيم الأرصدة'!D225,'حركة المخزون'!H:H,'قيم الأرصدة'!$F$2)-SUMIFS('حركة المخزون'!F:F,'حركة المخزون'!E:E,'قيم الأرصدة'!D225,'حركة المخزون'!G:G,'قيم الأرصدة'!$F$2))*VLOOKUP(D225,'قاعدة البيانات'!G:J,4,0)</f>
        <v>0</v>
      </c>
    </row>
    <row r="226" spans="2:7" s="15" customFormat="1" ht="24" customHeight="1" x14ac:dyDescent="0.2">
      <c r="B226" s="22">
        <v>223</v>
      </c>
      <c r="C226" s="22" t="str">
        <f>VLOOKUP(B226,'قاعدة البيانات'!B:F,5,0)</f>
        <v xml:space="preserve"> </v>
      </c>
      <c r="D226" s="22" t="str">
        <f>VLOOKUP(C226,'قاعدة البيانات'!F:G,2,0)</f>
        <v/>
      </c>
      <c r="E226" s="24"/>
      <c r="F226" s="25">
        <f>(SUMIFS('حركة المخزون'!F:F,'حركة المخزون'!E:E,'قيم الأرصدة'!D226,'حركة المخزون'!H:H,'قيم الأرصدة'!$F$2)-SUMIFS('حركة المخزون'!F:F,'حركة المخزون'!E:E,'قيم الأرصدة'!D226,'حركة المخزون'!G:G,'قيم الأرصدة'!$F$2))*VLOOKUP(D226,'قاعدة البيانات'!G:J,2,0)</f>
        <v>0</v>
      </c>
      <c r="G226" s="25">
        <f>(SUMIFS('حركة المخزون'!F:F,'حركة المخزون'!E:E,'قيم الأرصدة'!D226,'حركة المخزون'!H:H,'قيم الأرصدة'!$F$2)-SUMIFS('حركة المخزون'!F:F,'حركة المخزون'!E:E,'قيم الأرصدة'!D226,'حركة المخزون'!G:G,'قيم الأرصدة'!$F$2))*VLOOKUP(D226,'قاعدة البيانات'!G:J,4,0)</f>
        <v>0</v>
      </c>
    </row>
    <row r="227" spans="2:7" s="15" customFormat="1" ht="24" customHeight="1" x14ac:dyDescent="0.2">
      <c r="B227" s="23">
        <v>224</v>
      </c>
      <c r="C227" s="22" t="str">
        <f>VLOOKUP(B227,'قاعدة البيانات'!B:F,5,0)</f>
        <v xml:space="preserve"> </v>
      </c>
      <c r="D227" s="22" t="str">
        <f>VLOOKUP(C227,'قاعدة البيانات'!F:G,2,0)</f>
        <v/>
      </c>
      <c r="E227" s="24"/>
      <c r="F227" s="25">
        <f>(SUMIFS('حركة المخزون'!F:F,'حركة المخزون'!E:E,'قيم الأرصدة'!D227,'حركة المخزون'!H:H,'قيم الأرصدة'!$F$2)-SUMIFS('حركة المخزون'!F:F,'حركة المخزون'!E:E,'قيم الأرصدة'!D227,'حركة المخزون'!G:G,'قيم الأرصدة'!$F$2))*VLOOKUP(D227,'قاعدة البيانات'!G:J,2,0)</f>
        <v>0</v>
      </c>
      <c r="G227" s="25">
        <f>(SUMIFS('حركة المخزون'!F:F,'حركة المخزون'!E:E,'قيم الأرصدة'!D227,'حركة المخزون'!H:H,'قيم الأرصدة'!$F$2)-SUMIFS('حركة المخزون'!F:F,'حركة المخزون'!E:E,'قيم الأرصدة'!D227,'حركة المخزون'!G:G,'قيم الأرصدة'!$F$2))*VLOOKUP(D227,'قاعدة البيانات'!G:J,4,0)</f>
        <v>0</v>
      </c>
    </row>
    <row r="228" spans="2:7" s="15" customFormat="1" ht="24" customHeight="1" x14ac:dyDescent="0.2">
      <c r="B228" s="22">
        <v>225</v>
      </c>
      <c r="C228" s="22" t="str">
        <f>VLOOKUP(B228,'قاعدة البيانات'!B:F,5,0)</f>
        <v xml:space="preserve"> </v>
      </c>
      <c r="D228" s="22" t="str">
        <f>VLOOKUP(C228,'قاعدة البيانات'!F:G,2,0)</f>
        <v/>
      </c>
      <c r="E228" s="24"/>
      <c r="F228" s="25">
        <f>(SUMIFS('حركة المخزون'!F:F,'حركة المخزون'!E:E,'قيم الأرصدة'!D228,'حركة المخزون'!H:H,'قيم الأرصدة'!$F$2)-SUMIFS('حركة المخزون'!F:F,'حركة المخزون'!E:E,'قيم الأرصدة'!D228,'حركة المخزون'!G:G,'قيم الأرصدة'!$F$2))*VLOOKUP(D228,'قاعدة البيانات'!G:J,2,0)</f>
        <v>0</v>
      </c>
      <c r="G228" s="25">
        <f>(SUMIFS('حركة المخزون'!F:F,'حركة المخزون'!E:E,'قيم الأرصدة'!D228,'حركة المخزون'!H:H,'قيم الأرصدة'!$F$2)-SUMIFS('حركة المخزون'!F:F,'حركة المخزون'!E:E,'قيم الأرصدة'!D228,'حركة المخزون'!G:G,'قيم الأرصدة'!$F$2))*VLOOKUP(D228,'قاعدة البيانات'!G:J,4,0)</f>
        <v>0</v>
      </c>
    </row>
    <row r="229" spans="2:7" s="15" customFormat="1" ht="24" customHeight="1" x14ac:dyDescent="0.2">
      <c r="B229" s="22">
        <v>226</v>
      </c>
      <c r="C229" s="22" t="str">
        <f>VLOOKUP(B229,'قاعدة البيانات'!B:F,5,0)</f>
        <v xml:space="preserve"> </v>
      </c>
      <c r="D229" s="22" t="str">
        <f>VLOOKUP(C229,'قاعدة البيانات'!F:G,2,0)</f>
        <v/>
      </c>
      <c r="E229" s="24"/>
      <c r="F229" s="25">
        <f>(SUMIFS('حركة المخزون'!F:F,'حركة المخزون'!E:E,'قيم الأرصدة'!D229,'حركة المخزون'!H:H,'قيم الأرصدة'!$F$2)-SUMIFS('حركة المخزون'!F:F,'حركة المخزون'!E:E,'قيم الأرصدة'!D229,'حركة المخزون'!G:G,'قيم الأرصدة'!$F$2))*VLOOKUP(D229,'قاعدة البيانات'!G:J,2,0)</f>
        <v>0</v>
      </c>
      <c r="G229" s="25">
        <f>(SUMIFS('حركة المخزون'!F:F,'حركة المخزون'!E:E,'قيم الأرصدة'!D229,'حركة المخزون'!H:H,'قيم الأرصدة'!$F$2)-SUMIFS('حركة المخزون'!F:F,'حركة المخزون'!E:E,'قيم الأرصدة'!D229,'حركة المخزون'!G:G,'قيم الأرصدة'!$F$2))*VLOOKUP(D229,'قاعدة البيانات'!G:J,4,0)</f>
        <v>0</v>
      </c>
    </row>
    <row r="230" spans="2:7" s="15" customFormat="1" ht="24" customHeight="1" x14ac:dyDescent="0.2">
      <c r="B230" s="23">
        <v>227</v>
      </c>
      <c r="C230" s="22" t="str">
        <f>VLOOKUP(B230,'قاعدة البيانات'!B:F,5,0)</f>
        <v xml:space="preserve"> </v>
      </c>
      <c r="D230" s="22" t="str">
        <f>VLOOKUP(C230,'قاعدة البيانات'!F:G,2,0)</f>
        <v/>
      </c>
      <c r="E230" s="24"/>
      <c r="F230" s="25">
        <f>(SUMIFS('حركة المخزون'!F:F,'حركة المخزون'!E:E,'قيم الأرصدة'!D230,'حركة المخزون'!H:H,'قيم الأرصدة'!$F$2)-SUMIFS('حركة المخزون'!F:F,'حركة المخزون'!E:E,'قيم الأرصدة'!D230,'حركة المخزون'!G:G,'قيم الأرصدة'!$F$2))*VLOOKUP(D230,'قاعدة البيانات'!G:J,2,0)</f>
        <v>0</v>
      </c>
      <c r="G230" s="25">
        <f>(SUMIFS('حركة المخزون'!F:F,'حركة المخزون'!E:E,'قيم الأرصدة'!D230,'حركة المخزون'!H:H,'قيم الأرصدة'!$F$2)-SUMIFS('حركة المخزون'!F:F,'حركة المخزون'!E:E,'قيم الأرصدة'!D230,'حركة المخزون'!G:G,'قيم الأرصدة'!$F$2))*VLOOKUP(D230,'قاعدة البيانات'!G:J,4,0)</f>
        <v>0</v>
      </c>
    </row>
    <row r="231" spans="2:7" s="15" customFormat="1" ht="24" customHeight="1" x14ac:dyDescent="0.2">
      <c r="B231" s="22">
        <v>228</v>
      </c>
      <c r="C231" s="22" t="str">
        <f>VLOOKUP(B231,'قاعدة البيانات'!B:F,5,0)</f>
        <v xml:space="preserve"> </v>
      </c>
      <c r="D231" s="22" t="str">
        <f>VLOOKUP(C231,'قاعدة البيانات'!F:G,2,0)</f>
        <v/>
      </c>
      <c r="E231" s="24"/>
      <c r="F231" s="25">
        <f>(SUMIFS('حركة المخزون'!F:F,'حركة المخزون'!E:E,'قيم الأرصدة'!D231,'حركة المخزون'!H:H,'قيم الأرصدة'!$F$2)-SUMIFS('حركة المخزون'!F:F,'حركة المخزون'!E:E,'قيم الأرصدة'!D231,'حركة المخزون'!G:G,'قيم الأرصدة'!$F$2))*VLOOKUP(D231,'قاعدة البيانات'!G:J,2,0)</f>
        <v>0</v>
      </c>
      <c r="G231" s="25">
        <f>(SUMIFS('حركة المخزون'!F:F,'حركة المخزون'!E:E,'قيم الأرصدة'!D231,'حركة المخزون'!H:H,'قيم الأرصدة'!$F$2)-SUMIFS('حركة المخزون'!F:F,'حركة المخزون'!E:E,'قيم الأرصدة'!D231,'حركة المخزون'!G:G,'قيم الأرصدة'!$F$2))*VLOOKUP(D231,'قاعدة البيانات'!G:J,4,0)</f>
        <v>0</v>
      </c>
    </row>
    <row r="232" spans="2:7" s="15" customFormat="1" ht="24" customHeight="1" x14ac:dyDescent="0.2">
      <c r="B232" s="22">
        <v>229</v>
      </c>
      <c r="C232" s="22" t="str">
        <f>VLOOKUP(B232,'قاعدة البيانات'!B:F,5,0)</f>
        <v xml:space="preserve"> </v>
      </c>
      <c r="D232" s="22" t="str">
        <f>VLOOKUP(C232,'قاعدة البيانات'!F:G,2,0)</f>
        <v/>
      </c>
      <c r="E232" s="24"/>
      <c r="F232" s="25">
        <f>(SUMIFS('حركة المخزون'!F:F,'حركة المخزون'!E:E,'قيم الأرصدة'!D232,'حركة المخزون'!H:H,'قيم الأرصدة'!$F$2)-SUMIFS('حركة المخزون'!F:F,'حركة المخزون'!E:E,'قيم الأرصدة'!D232,'حركة المخزون'!G:G,'قيم الأرصدة'!$F$2))*VLOOKUP(D232,'قاعدة البيانات'!G:J,2,0)</f>
        <v>0</v>
      </c>
      <c r="G232" s="25">
        <f>(SUMIFS('حركة المخزون'!F:F,'حركة المخزون'!E:E,'قيم الأرصدة'!D232,'حركة المخزون'!H:H,'قيم الأرصدة'!$F$2)-SUMIFS('حركة المخزون'!F:F,'حركة المخزون'!E:E,'قيم الأرصدة'!D232,'حركة المخزون'!G:G,'قيم الأرصدة'!$F$2))*VLOOKUP(D232,'قاعدة البيانات'!G:J,4,0)</f>
        <v>0</v>
      </c>
    </row>
    <row r="233" spans="2:7" s="15" customFormat="1" ht="24" customHeight="1" x14ac:dyDescent="0.2">
      <c r="B233" s="23">
        <v>230</v>
      </c>
      <c r="C233" s="22" t="str">
        <f>VLOOKUP(B233,'قاعدة البيانات'!B:F,5,0)</f>
        <v xml:space="preserve"> </v>
      </c>
      <c r="D233" s="22" t="str">
        <f>VLOOKUP(C233,'قاعدة البيانات'!F:G,2,0)</f>
        <v/>
      </c>
      <c r="E233" s="24"/>
      <c r="F233" s="25">
        <f>(SUMIFS('حركة المخزون'!F:F,'حركة المخزون'!E:E,'قيم الأرصدة'!D233,'حركة المخزون'!H:H,'قيم الأرصدة'!$F$2)-SUMIFS('حركة المخزون'!F:F,'حركة المخزون'!E:E,'قيم الأرصدة'!D233,'حركة المخزون'!G:G,'قيم الأرصدة'!$F$2))*VLOOKUP(D233,'قاعدة البيانات'!G:J,2,0)</f>
        <v>0</v>
      </c>
      <c r="G233" s="25">
        <f>(SUMIFS('حركة المخزون'!F:F,'حركة المخزون'!E:E,'قيم الأرصدة'!D233,'حركة المخزون'!H:H,'قيم الأرصدة'!$F$2)-SUMIFS('حركة المخزون'!F:F,'حركة المخزون'!E:E,'قيم الأرصدة'!D233,'حركة المخزون'!G:G,'قيم الأرصدة'!$F$2))*VLOOKUP(D233,'قاعدة البيانات'!G:J,4,0)</f>
        <v>0</v>
      </c>
    </row>
    <row r="234" spans="2:7" s="15" customFormat="1" ht="24" customHeight="1" x14ac:dyDescent="0.2">
      <c r="B234" s="22">
        <v>231</v>
      </c>
      <c r="C234" s="22" t="str">
        <f>VLOOKUP(B234,'قاعدة البيانات'!B:F,5,0)</f>
        <v xml:space="preserve"> </v>
      </c>
      <c r="D234" s="22" t="str">
        <f>VLOOKUP(C234,'قاعدة البيانات'!F:G,2,0)</f>
        <v/>
      </c>
      <c r="E234" s="24"/>
      <c r="F234" s="25">
        <f>(SUMIFS('حركة المخزون'!F:F,'حركة المخزون'!E:E,'قيم الأرصدة'!D234,'حركة المخزون'!H:H,'قيم الأرصدة'!$F$2)-SUMIFS('حركة المخزون'!F:F,'حركة المخزون'!E:E,'قيم الأرصدة'!D234,'حركة المخزون'!G:G,'قيم الأرصدة'!$F$2))*VLOOKUP(D234,'قاعدة البيانات'!G:J,2,0)</f>
        <v>0</v>
      </c>
      <c r="G234" s="25">
        <f>(SUMIFS('حركة المخزون'!F:F,'حركة المخزون'!E:E,'قيم الأرصدة'!D234,'حركة المخزون'!H:H,'قيم الأرصدة'!$F$2)-SUMIFS('حركة المخزون'!F:F,'حركة المخزون'!E:E,'قيم الأرصدة'!D234,'حركة المخزون'!G:G,'قيم الأرصدة'!$F$2))*VLOOKUP(D234,'قاعدة البيانات'!G:J,4,0)</f>
        <v>0</v>
      </c>
    </row>
    <row r="235" spans="2:7" s="15" customFormat="1" ht="24" customHeight="1" x14ac:dyDescent="0.2">
      <c r="B235" s="22">
        <v>232</v>
      </c>
      <c r="C235" s="22" t="str">
        <f>VLOOKUP(B235,'قاعدة البيانات'!B:F,5,0)</f>
        <v xml:space="preserve"> </v>
      </c>
      <c r="D235" s="22" t="str">
        <f>VLOOKUP(C235,'قاعدة البيانات'!F:G,2,0)</f>
        <v/>
      </c>
      <c r="E235" s="24"/>
      <c r="F235" s="25">
        <f>(SUMIFS('حركة المخزون'!F:F,'حركة المخزون'!E:E,'قيم الأرصدة'!D235,'حركة المخزون'!H:H,'قيم الأرصدة'!$F$2)-SUMIFS('حركة المخزون'!F:F,'حركة المخزون'!E:E,'قيم الأرصدة'!D235,'حركة المخزون'!G:G,'قيم الأرصدة'!$F$2))*VLOOKUP(D235,'قاعدة البيانات'!G:J,2,0)</f>
        <v>0</v>
      </c>
      <c r="G235" s="25">
        <f>(SUMIFS('حركة المخزون'!F:F,'حركة المخزون'!E:E,'قيم الأرصدة'!D235,'حركة المخزون'!H:H,'قيم الأرصدة'!$F$2)-SUMIFS('حركة المخزون'!F:F,'حركة المخزون'!E:E,'قيم الأرصدة'!D235,'حركة المخزون'!G:G,'قيم الأرصدة'!$F$2))*VLOOKUP(D235,'قاعدة البيانات'!G:J,4,0)</f>
        <v>0</v>
      </c>
    </row>
    <row r="236" spans="2:7" s="15" customFormat="1" ht="24" customHeight="1" x14ac:dyDescent="0.2">
      <c r="B236" s="23">
        <v>233</v>
      </c>
      <c r="C236" s="22" t="str">
        <f>VLOOKUP(B236,'قاعدة البيانات'!B:F,5,0)</f>
        <v xml:space="preserve"> </v>
      </c>
      <c r="D236" s="22" t="str">
        <f>VLOOKUP(C236,'قاعدة البيانات'!F:G,2,0)</f>
        <v/>
      </c>
      <c r="E236" s="24"/>
      <c r="F236" s="25">
        <f>(SUMIFS('حركة المخزون'!F:F,'حركة المخزون'!E:E,'قيم الأرصدة'!D236,'حركة المخزون'!H:H,'قيم الأرصدة'!$F$2)-SUMIFS('حركة المخزون'!F:F,'حركة المخزون'!E:E,'قيم الأرصدة'!D236,'حركة المخزون'!G:G,'قيم الأرصدة'!$F$2))*VLOOKUP(D236,'قاعدة البيانات'!G:J,2,0)</f>
        <v>0</v>
      </c>
      <c r="G236" s="25">
        <f>(SUMIFS('حركة المخزون'!F:F,'حركة المخزون'!E:E,'قيم الأرصدة'!D236,'حركة المخزون'!H:H,'قيم الأرصدة'!$F$2)-SUMIFS('حركة المخزون'!F:F,'حركة المخزون'!E:E,'قيم الأرصدة'!D236,'حركة المخزون'!G:G,'قيم الأرصدة'!$F$2))*VLOOKUP(D236,'قاعدة البيانات'!G:J,4,0)</f>
        <v>0</v>
      </c>
    </row>
    <row r="237" spans="2:7" s="15" customFormat="1" ht="24" customHeight="1" x14ac:dyDescent="0.2">
      <c r="B237" s="22">
        <v>234</v>
      </c>
      <c r="C237" s="22" t="str">
        <f>VLOOKUP(B237,'قاعدة البيانات'!B:F,5,0)</f>
        <v xml:space="preserve"> </v>
      </c>
      <c r="D237" s="22" t="str">
        <f>VLOOKUP(C237,'قاعدة البيانات'!F:G,2,0)</f>
        <v/>
      </c>
      <c r="E237" s="24"/>
      <c r="F237" s="25">
        <f>(SUMIFS('حركة المخزون'!F:F,'حركة المخزون'!E:E,'قيم الأرصدة'!D237,'حركة المخزون'!H:H,'قيم الأرصدة'!$F$2)-SUMIFS('حركة المخزون'!F:F,'حركة المخزون'!E:E,'قيم الأرصدة'!D237,'حركة المخزون'!G:G,'قيم الأرصدة'!$F$2))*VLOOKUP(D237,'قاعدة البيانات'!G:J,2,0)</f>
        <v>0</v>
      </c>
      <c r="G237" s="25">
        <f>(SUMIFS('حركة المخزون'!F:F,'حركة المخزون'!E:E,'قيم الأرصدة'!D237,'حركة المخزون'!H:H,'قيم الأرصدة'!$F$2)-SUMIFS('حركة المخزون'!F:F,'حركة المخزون'!E:E,'قيم الأرصدة'!D237,'حركة المخزون'!G:G,'قيم الأرصدة'!$F$2))*VLOOKUP(D237,'قاعدة البيانات'!G:J,4,0)</f>
        <v>0</v>
      </c>
    </row>
    <row r="238" spans="2:7" s="15" customFormat="1" ht="24" customHeight="1" x14ac:dyDescent="0.2">
      <c r="B238" s="22">
        <v>235</v>
      </c>
      <c r="C238" s="22" t="str">
        <f>VLOOKUP(B238,'قاعدة البيانات'!B:F,5,0)</f>
        <v xml:space="preserve"> </v>
      </c>
      <c r="D238" s="22" t="str">
        <f>VLOOKUP(C238,'قاعدة البيانات'!F:G,2,0)</f>
        <v/>
      </c>
      <c r="E238" s="24"/>
      <c r="F238" s="25">
        <f>(SUMIFS('حركة المخزون'!F:F,'حركة المخزون'!E:E,'قيم الأرصدة'!D238,'حركة المخزون'!H:H,'قيم الأرصدة'!$F$2)-SUMIFS('حركة المخزون'!F:F,'حركة المخزون'!E:E,'قيم الأرصدة'!D238,'حركة المخزون'!G:G,'قيم الأرصدة'!$F$2))*VLOOKUP(D238,'قاعدة البيانات'!G:J,2,0)</f>
        <v>0</v>
      </c>
      <c r="G238" s="25">
        <f>(SUMIFS('حركة المخزون'!F:F,'حركة المخزون'!E:E,'قيم الأرصدة'!D238,'حركة المخزون'!H:H,'قيم الأرصدة'!$F$2)-SUMIFS('حركة المخزون'!F:F,'حركة المخزون'!E:E,'قيم الأرصدة'!D238,'حركة المخزون'!G:G,'قيم الأرصدة'!$F$2))*VLOOKUP(D238,'قاعدة البيانات'!G:J,4,0)</f>
        <v>0</v>
      </c>
    </row>
    <row r="239" spans="2:7" s="15" customFormat="1" ht="24" customHeight="1" x14ac:dyDescent="0.2">
      <c r="B239" s="23">
        <v>236</v>
      </c>
      <c r="C239" s="22" t="str">
        <f>VLOOKUP(B239,'قاعدة البيانات'!B:F,5,0)</f>
        <v xml:space="preserve"> </v>
      </c>
      <c r="D239" s="22" t="str">
        <f>VLOOKUP(C239,'قاعدة البيانات'!F:G,2,0)</f>
        <v/>
      </c>
      <c r="E239" s="24"/>
      <c r="F239" s="25">
        <f>(SUMIFS('حركة المخزون'!F:F,'حركة المخزون'!E:E,'قيم الأرصدة'!D239,'حركة المخزون'!H:H,'قيم الأرصدة'!$F$2)-SUMIFS('حركة المخزون'!F:F,'حركة المخزون'!E:E,'قيم الأرصدة'!D239,'حركة المخزون'!G:G,'قيم الأرصدة'!$F$2))*VLOOKUP(D239,'قاعدة البيانات'!G:J,2,0)</f>
        <v>0</v>
      </c>
      <c r="G239" s="25">
        <f>(SUMIFS('حركة المخزون'!F:F,'حركة المخزون'!E:E,'قيم الأرصدة'!D239,'حركة المخزون'!H:H,'قيم الأرصدة'!$F$2)-SUMIFS('حركة المخزون'!F:F,'حركة المخزون'!E:E,'قيم الأرصدة'!D239,'حركة المخزون'!G:G,'قيم الأرصدة'!$F$2))*VLOOKUP(D239,'قاعدة البيانات'!G:J,4,0)</f>
        <v>0</v>
      </c>
    </row>
    <row r="240" spans="2:7" s="15" customFormat="1" ht="24" customHeight="1" x14ac:dyDescent="0.2">
      <c r="B240" s="22">
        <v>237</v>
      </c>
      <c r="C240" s="22" t="str">
        <f>VLOOKUP(B240,'قاعدة البيانات'!B:F,5,0)</f>
        <v xml:space="preserve"> </v>
      </c>
      <c r="D240" s="22" t="str">
        <f>VLOOKUP(C240,'قاعدة البيانات'!F:G,2,0)</f>
        <v/>
      </c>
      <c r="E240" s="24"/>
      <c r="F240" s="25">
        <f>(SUMIFS('حركة المخزون'!F:F,'حركة المخزون'!E:E,'قيم الأرصدة'!D240,'حركة المخزون'!H:H,'قيم الأرصدة'!$F$2)-SUMIFS('حركة المخزون'!F:F,'حركة المخزون'!E:E,'قيم الأرصدة'!D240,'حركة المخزون'!G:G,'قيم الأرصدة'!$F$2))*VLOOKUP(D240,'قاعدة البيانات'!G:J,2,0)</f>
        <v>0</v>
      </c>
      <c r="G240" s="25">
        <f>(SUMIFS('حركة المخزون'!F:F,'حركة المخزون'!E:E,'قيم الأرصدة'!D240,'حركة المخزون'!H:H,'قيم الأرصدة'!$F$2)-SUMIFS('حركة المخزون'!F:F,'حركة المخزون'!E:E,'قيم الأرصدة'!D240,'حركة المخزون'!G:G,'قيم الأرصدة'!$F$2))*VLOOKUP(D240,'قاعدة البيانات'!G:J,4,0)</f>
        <v>0</v>
      </c>
    </row>
    <row r="241" spans="2:7" s="15" customFormat="1" ht="24" customHeight="1" x14ac:dyDescent="0.2">
      <c r="B241" s="22">
        <v>238</v>
      </c>
      <c r="C241" s="22" t="str">
        <f>VLOOKUP(B241,'قاعدة البيانات'!B:F,5,0)</f>
        <v xml:space="preserve"> </v>
      </c>
      <c r="D241" s="22" t="str">
        <f>VLOOKUP(C241,'قاعدة البيانات'!F:G,2,0)</f>
        <v/>
      </c>
      <c r="E241" s="24"/>
      <c r="F241" s="25">
        <f>(SUMIFS('حركة المخزون'!F:F,'حركة المخزون'!E:E,'قيم الأرصدة'!D241,'حركة المخزون'!H:H,'قيم الأرصدة'!$F$2)-SUMIFS('حركة المخزون'!F:F,'حركة المخزون'!E:E,'قيم الأرصدة'!D241,'حركة المخزون'!G:G,'قيم الأرصدة'!$F$2))*VLOOKUP(D241,'قاعدة البيانات'!G:J,2,0)</f>
        <v>0</v>
      </c>
      <c r="G241" s="25">
        <f>(SUMIFS('حركة المخزون'!F:F,'حركة المخزون'!E:E,'قيم الأرصدة'!D241,'حركة المخزون'!H:H,'قيم الأرصدة'!$F$2)-SUMIFS('حركة المخزون'!F:F,'حركة المخزون'!E:E,'قيم الأرصدة'!D241,'حركة المخزون'!G:G,'قيم الأرصدة'!$F$2))*VLOOKUP(D241,'قاعدة البيانات'!G:J,4,0)</f>
        <v>0</v>
      </c>
    </row>
    <row r="242" spans="2:7" s="15" customFormat="1" ht="24" customHeight="1" x14ac:dyDescent="0.2">
      <c r="B242" s="23">
        <v>239</v>
      </c>
      <c r="C242" s="22" t="str">
        <f>VLOOKUP(B242,'قاعدة البيانات'!B:F,5,0)</f>
        <v xml:space="preserve"> </v>
      </c>
      <c r="D242" s="22" t="str">
        <f>VLOOKUP(C242,'قاعدة البيانات'!F:G,2,0)</f>
        <v/>
      </c>
      <c r="E242" s="24"/>
      <c r="F242" s="25">
        <f>(SUMIFS('حركة المخزون'!F:F,'حركة المخزون'!E:E,'قيم الأرصدة'!D242,'حركة المخزون'!H:H,'قيم الأرصدة'!$F$2)-SUMIFS('حركة المخزون'!F:F,'حركة المخزون'!E:E,'قيم الأرصدة'!D242,'حركة المخزون'!G:G,'قيم الأرصدة'!$F$2))*VLOOKUP(D242,'قاعدة البيانات'!G:J,2,0)</f>
        <v>0</v>
      </c>
      <c r="G242" s="25">
        <f>(SUMIFS('حركة المخزون'!F:F,'حركة المخزون'!E:E,'قيم الأرصدة'!D242,'حركة المخزون'!H:H,'قيم الأرصدة'!$F$2)-SUMIFS('حركة المخزون'!F:F,'حركة المخزون'!E:E,'قيم الأرصدة'!D242,'حركة المخزون'!G:G,'قيم الأرصدة'!$F$2))*VLOOKUP(D242,'قاعدة البيانات'!G:J,4,0)</f>
        <v>0</v>
      </c>
    </row>
    <row r="243" spans="2:7" s="15" customFormat="1" ht="24" customHeight="1" x14ac:dyDescent="0.2">
      <c r="B243" s="22">
        <v>240</v>
      </c>
      <c r="C243" s="22" t="str">
        <f>VLOOKUP(B243,'قاعدة البيانات'!B:F,5,0)</f>
        <v xml:space="preserve"> </v>
      </c>
      <c r="D243" s="22" t="str">
        <f>VLOOKUP(C243,'قاعدة البيانات'!F:G,2,0)</f>
        <v/>
      </c>
      <c r="E243" s="24"/>
      <c r="F243" s="25">
        <f>(SUMIFS('حركة المخزون'!F:F,'حركة المخزون'!E:E,'قيم الأرصدة'!D243,'حركة المخزون'!H:H,'قيم الأرصدة'!$F$2)-SUMIFS('حركة المخزون'!F:F,'حركة المخزون'!E:E,'قيم الأرصدة'!D243,'حركة المخزون'!G:G,'قيم الأرصدة'!$F$2))*VLOOKUP(D243,'قاعدة البيانات'!G:J,2,0)</f>
        <v>0</v>
      </c>
      <c r="G243" s="25">
        <f>(SUMIFS('حركة المخزون'!F:F,'حركة المخزون'!E:E,'قيم الأرصدة'!D243,'حركة المخزون'!H:H,'قيم الأرصدة'!$F$2)-SUMIFS('حركة المخزون'!F:F,'حركة المخزون'!E:E,'قيم الأرصدة'!D243,'حركة المخزون'!G:G,'قيم الأرصدة'!$F$2))*VLOOKUP(D243,'قاعدة البيانات'!G:J,4,0)</f>
        <v>0</v>
      </c>
    </row>
    <row r="244" spans="2:7" s="15" customFormat="1" ht="24" customHeight="1" x14ac:dyDescent="0.2">
      <c r="B244" s="22">
        <v>241</v>
      </c>
      <c r="C244" s="22" t="str">
        <f>VLOOKUP(B244,'قاعدة البيانات'!B:F,5,0)</f>
        <v xml:space="preserve"> </v>
      </c>
      <c r="D244" s="22" t="str">
        <f>VLOOKUP(C244,'قاعدة البيانات'!F:G,2,0)</f>
        <v/>
      </c>
      <c r="E244" s="24"/>
      <c r="F244" s="25">
        <f>(SUMIFS('حركة المخزون'!F:F,'حركة المخزون'!E:E,'قيم الأرصدة'!D244,'حركة المخزون'!H:H,'قيم الأرصدة'!$F$2)-SUMIFS('حركة المخزون'!F:F,'حركة المخزون'!E:E,'قيم الأرصدة'!D244,'حركة المخزون'!G:G,'قيم الأرصدة'!$F$2))*VLOOKUP(D244,'قاعدة البيانات'!G:J,2,0)</f>
        <v>0</v>
      </c>
      <c r="G244" s="25">
        <f>(SUMIFS('حركة المخزون'!F:F,'حركة المخزون'!E:E,'قيم الأرصدة'!D244,'حركة المخزون'!H:H,'قيم الأرصدة'!$F$2)-SUMIFS('حركة المخزون'!F:F,'حركة المخزون'!E:E,'قيم الأرصدة'!D244,'حركة المخزون'!G:G,'قيم الأرصدة'!$F$2))*VLOOKUP(D244,'قاعدة البيانات'!G:J,4,0)</f>
        <v>0</v>
      </c>
    </row>
    <row r="245" spans="2:7" s="15" customFormat="1" ht="24" customHeight="1" x14ac:dyDescent="0.2">
      <c r="B245" s="23">
        <v>242</v>
      </c>
      <c r="C245" s="22" t="str">
        <f>VLOOKUP(B245,'قاعدة البيانات'!B:F,5,0)</f>
        <v xml:space="preserve"> </v>
      </c>
      <c r="D245" s="22" t="str">
        <f>VLOOKUP(C245,'قاعدة البيانات'!F:G,2,0)</f>
        <v/>
      </c>
      <c r="E245" s="24"/>
      <c r="F245" s="25">
        <f>(SUMIFS('حركة المخزون'!F:F,'حركة المخزون'!E:E,'قيم الأرصدة'!D245,'حركة المخزون'!H:H,'قيم الأرصدة'!$F$2)-SUMIFS('حركة المخزون'!F:F,'حركة المخزون'!E:E,'قيم الأرصدة'!D245,'حركة المخزون'!G:G,'قيم الأرصدة'!$F$2))*VLOOKUP(D245,'قاعدة البيانات'!G:J,2,0)</f>
        <v>0</v>
      </c>
      <c r="G245" s="25">
        <f>(SUMIFS('حركة المخزون'!F:F,'حركة المخزون'!E:E,'قيم الأرصدة'!D245,'حركة المخزون'!H:H,'قيم الأرصدة'!$F$2)-SUMIFS('حركة المخزون'!F:F,'حركة المخزون'!E:E,'قيم الأرصدة'!D245,'حركة المخزون'!G:G,'قيم الأرصدة'!$F$2))*VLOOKUP(D245,'قاعدة البيانات'!G:J,4,0)</f>
        <v>0</v>
      </c>
    </row>
    <row r="246" spans="2:7" s="15" customFormat="1" ht="24" customHeight="1" x14ac:dyDescent="0.2">
      <c r="B246" s="22">
        <v>243</v>
      </c>
      <c r="C246" s="22" t="str">
        <f>VLOOKUP(B246,'قاعدة البيانات'!B:F,5,0)</f>
        <v xml:space="preserve"> </v>
      </c>
      <c r="D246" s="22" t="str">
        <f>VLOOKUP(C246,'قاعدة البيانات'!F:G,2,0)</f>
        <v/>
      </c>
      <c r="E246" s="24"/>
      <c r="F246" s="25">
        <f>(SUMIFS('حركة المخزون'!F:F,'حركة المخزون'!E:E,'قيم الأرصدة'!D246,'حركة المخزون'!H:H,'قيم الأرصدة'!$F$2)-SUMIFS('حركة المخزون'!F:F,'حركة المخزون'!E:E,'قيم الأرصدة'!D246,'حركة المخزون'!G:G,'قيم الأرصدة'!$F$2))*VLOOKUP(D246,'قاعدة البيانات'!G:J,2,0)</f>
        <v>0</v>
      </c>
      <c r="G246" s="25">
        <f>(SUMIFS('حركة المخزون'!F:F,'حركة المخزون'!E:E,'قيم الأرصدة'!D246,'حركة المخزون'!H:H,'قيم الأرصدة'!$F$2)-SUMIFS('حركة المخزون'!F:F,'حركة المخزون'!E:E,'قيم الأرصدة'!D246,'حركة المخزون'!G:G,'قيم الأرصدة'!$F$2))*VLOOKUP(D246,'قاعدة البيانات'!G:J,4,0)</f>
        <v>0</v>
      </c>
    </row>
    <row r="247" spans="2:7" s="15" customFormat="1" ht="24" customHeight="1" x14ac:dyDescent="0.2">
      <c r="B247" s="22">
        <v>244</v>
      </c>
      <c r="C247" s="22" t="str">
        <f>VLOOKUP(B247,'قاعدة البيانات'!B:F,5,0)</f>
        <v xml:space="preserve"> </v>
      </c>
      <c r="D247" s="22" t="str">
        <f>VLOOKUP(C247,'قاعدة البيانات'!F:G,2,0)</f>
        <v/>
      </c>
      <c r="E247" s="24"/>
      <c r="F247" s="25">
        <f>(SUMIFS('حركة المخزون'!F:F,'حركة المخزون'!E:E,'قيم الأرصدة'!D247,'حركة المخزون'!H:H,'قيم الأرصدة'!$F$2)-SUMIFS('حركة المخزون'!F:F,'حركة المخزون'!E:E,'قيم الأرصدة'!D247,'حركة المخزون'!G:G,'قيم الأرصدة'!$F$2))*VLOOKUP(D247,'قاعدة البيانات'!G:J,2,0)</f>
        <v>0</v>
      </c>
      <c r="G247" s="25">
        <f>(SUMIFS('حركة المخزون'!F:F,'حركة المخزون'!E:E,'قيم الأرصدة'!D247,'حركة المخزون'!H:H,'قيم الأرصدة'!$F$2)-SUMIFS('حركة المخزون'!F:F,'حركة المخزون'!E:E,'قيم الأرصدة'!D247,'حركة المخزون'!G:G,'قيم الأرصدة'!$F$2))*VLOOKUP(D247,'قاعدة البيانات'!G:J,4,0)</f>
        <v>0</v>
      </c>
    </row>
    <row r="248" spans="2:7" s="15" customFormat="1" ht="24" customHeight="1" x14ac:dyDescent="0.2">
      <c r="B248" s="23">
        <v>245</v>
      </c>
      <c r="C248" s="22" t="str">
        <f>VLOOKUP(B248,'قاعدة البيانات'!B:F,5,0)</f>
        <v xml:space="preserve"> </v>
      </c>
      <c r="D248" s="22" t="str">
        <f>VLOOKUP(C248,'قاعدة البيانات'!F:G,2,0)</f>
        <v/>
      </c>
      <c r="E248" s="24"/>
      <c r="F248" s="25">
        <f>(SUMIFS('حركة المخزون'!F:F,'حركة المخزون'!E:E,'قيم الأرصدة'!D248,'حركة المخزون'!H:H,'قيم الأرصدة'!$F$2)-SUMIFS('حركة المخزون'!F:F,'حركة المخزون'!E:E,'قيم الأرصدة'!D248,'حركة المخزون'!G:G,'قيم الأرصدة'!$F$2))*VLOOKUP(D248,'قاعدة البيانات'!G:J,2,0)</f>
        <v>0</v>
      </c>
      <c r="G248" s="25">
        <f>(SUMIFS('حركة المخزون'!F:F,'حركة المخزون'!E:E,'قيم الأرصدة'!D248,'حركة المخزون'!H:H,'قيم الأرصدة'!$F$2)-SUMIFS('حركة المخزون'!F:F,'حركة المخزون'!E:E,'قيم الأرصدة'!D248,'حركة المخزون'!G:G,'قيم الأرصدة'!$F$2))*VLOOKUP(D248,'قاعدة البيانات'!G:J,4,0)</f>
        <v>0</v>
      </c>
    </row>
    <row r="249" spans="2:7" s="15" customFormat="1" ht="24" customHeight="1" x14ac:dyDescent="0.2">
      <c r="B249" s="22">
        <v>246</v>
      </c>
      <c r="C249" s="22" t="str">
        <f>VLOOKUP(B249,'قاعدة البيانات'!B:F,5,0)</f>
        <v xml:space="preserve"> </v>
      </c>
      <c r="D249" s="22" t="str">
        <f>VLOOKUP(C249,'قاعدة البيانات'!F:G,2,0)</f>
        <v/>
      </c>
      <c r="E249" s="24"/>
      <c r="F249" s="25">
        <f>(SUMIFS('حركة المخزون'!F:F,'حركة المخزون'!E:E,'قيم الأرصدة'!D249,'حركة المخزون'!H:H,'قيم الأرصدة'!$F$2)-SUMIFS('حركة المخزون'!F:F,'حركة المخزون'!E:E,'قيم الأرصدة'!D249,'حركة المخزون'!G:G,'قيم الأرصدة'!$F$2))*VLOOKUP(D249,'قاعدة البيانات'!G:J,2,0)</f>
        <v>0</v>
      </c>
      <c r="G249" s="25">
        <f>(SUMIFS('حركة المخزون'!F:F,'حركة المخزون'!E:E,'قيم الأرصدة'!D249,'حركة المخزون'!H:H,'قيم الأرصدة'!$F$2)-SUMIFS('حركة المخزون'!F:F,'حركة المخزون'!E:E,'قيم الأرصدة'!D249,'حركة المخزون'!G:G,'قيم الأرصدة'!$F$2))*VLOOKUP(D249,'قاعدة البيانات'!G:J,4,0)</f>
        <v>0</v>
      </c>
    </row>
    <row r="250" spans="2:7" s="15" customFormat="1" ht="24" customHeight="1" x14ac:dyDescent="0.2">
      <c r="B250" s="22">
        <v>247</v>
      </c>
      <c r="C250" s="22" t="str">
        <f>VLOOKUP(B250,'قاعدة البيانات'!B:F,5,0)</f>
        <v xml:space="preserve"> </v>
      </c>
      <c r="D250" s="22" t="str">
        <f>VLOOKUP(C250,'قاعدة البيانات'!F:G,2,0)</f>
        <v/>
      </c>
      <c r="E250" s="24"/>
      <c r="F250" s="25">
        <f>(SUMIFS('حركة المخزون'!F:F,'حركة المخزون'!E:E,'قيم الأرصدة'!D250,'حركة المخزون'!H:H,'قيم الأرصدة'!$F$2)-SUMIFS('حركة المخزون'!F:F,'حركة المخزون'!E:E,'قيم الأرصدة'!D250,'حركة المخزون'!G:G,'قيم الأرصدة'!$F$2))*VLOOKUP(D250,'قاعدة البيانات'!G:J,2,0)</f>
        <v>0</v>
      </c>
      <c r="G250" s="25">
        <f>(SUMIFS('حركة المخزون'!F:F,'حركة المخزون'!E:E,'قيم الأرصدة'!D250,'حركة المخزون'!H:H,'قيم الأرصدة'!$F$2)-SUMIFS('حركة المخزون'!F:F,'حركة المخزون'!E:E,'قيم الأرصدة'!D250,'حركة المخزون'!G:G,'قيم الأرصدة'!$F$2))*VLOOKUP(D250,'قاعدة البيانات'!G:J,4,0)</f>
        <v>0</v>
      </c>
    </row>
    <row r="251" spans="2:7" s="15" customFormat="1" ht="24" customHeight="1" x14ac:dyDescent="0.2">
      <c r="B251" s="23">
        <v>248</v>
      </c>
      <c r="C251" s="22" t="str">
        <f>VLOOKUP(B251,'قاعدة البيانات'!B:F,5,0)</f>
        <v xml:space="preserve"> </v>
      </c>
      <c r="D251" s="22" t="str">
        <f>VLOOKUP(C251,'قاعدة البيانات'!F:G,2,0)</f>
        <v/>
      </c>
      <c r="E251" s="24"/>
      <c r="F251" s="25">
        <f>(SUMIFS('حركة المخزون'!F:F,'حركة المخزون'!E:E,'قيم الأرصدة'!D251,'حركة المخزون'!H:H,'قيم الأرصدة'!$F$2)-SUMIFS('حركة المخزون'!F:F,'حركة المخزون'!E:E,'قيم الأرصدة'!D251,'حركة المخزون'!G:G,'قيم الأرصدة'!$F$2))*VLOOKUP(D251,'قاعدة البيانات'!G:J,2,0)</f>
        <v>0</v>
      </c>
      <c r="G251" s="25">
        <f>(SUMIFS('حركة المخزون'!F:F,'حركة المخزون'!E:E,'قيم الأرصدة'!D251,'حركة المخزون'!H:H,'قيم الأرصدة'!$F$2)-SUMIFS('حركة المخزون'!F:F,'حركة المخزون'!E:E,'قيم الأرصدة'!D251,'حركة المخزون'!G:G,'قيم الأرصدة'!$F$2))*VLOOKUP(D251,'قاعدة البيانات'!G:J,4,0)</f>
        <v>0</v>
      </c>
    </row>
    <row r="252" spans="2:7" s="15" customFormat="1" ht="24" customHeight="1" x14ac:dyDescent="0.2">
      <c r="B252" s="22">
        <v>249</v>
      </c>
      <c r="C252" s="22" t="str">
        <f>VLOOKUP(B252,'قاعدة البيانات'!B:F,5,0)</f>
        <v xml:space="preserve"> </v>
      </c>
      <c r="D252" s="22" t="str">
        <f>VLOOKUP(C252,'قاعدة البيانات'!F:G,2,0)</f>
        <v/>
      </c>
      <c r="E252" s="24"/>
      <c r="F252" s="25">
        <f>(SUMIFS('حركة المخزون'!F:F,'حركة المخزون'!E:E,'قيم الأرصدة'!D252,'حركة المخزون'!H:H,'قيم الأرصدة'!$F$2)-SUMIFS('حركة المخزون'!F:F,'حركة المخزون'!E:E,'قيم الأرصدة'!D252,'حركة المخزون'!G:G,'قيم الأرصدة'!$F$2))*VLOOKUP(D252,'قاعدة البيانات'!G:J,2,0)</f>
        <v>0</v>
      </c>
      <c r="G252" s="25">
        <f>(SUMIFS('حركة المخزون'!F:F,'حركة المخزون'!E:E,'قيم الأرصدة'!D252,'حركة المخزون'!H:H,'قيم الأرصدة'!$F$2)-SUMIFS('حركة المخزون'!F:F,'حركة المخزون'!E:E,'قيم الأرصدة'!D252,'حركة المخزون'!G:G,'قيم الأرصدة'!$F$2))*VLOOKUP(D252,'قاعدة البيانات'!G:J,4,0)</f>
        <v>0</v>
      </c>
    </row>
    <row r="253" spans="2:7" s="15" customFormat="1" ht="24" customHeight="1" x14ac:dyDescent="0.2">
      <c r="B253" s="22">
        <v>250</v>
      </c>
      <c r="C253" s="22" t="str">
        <f>VLOOKUP(B253,'قاعدة البيانات'!B:F,5,0)</f>
        <v xml:space="preserve"> </v>
      </c>
      <c r="D253" s="22" t="str">
        <f>VLOOKUP(C253,'قاعدة البيانات'!F:G,2,0)</f>
        <v/>
      </c>
      <c r="E253" s="24"/>
      <c r="F253" s="25">
        <f>(SUMIFS('حركة المخزون'!F:F,'حركة المخزون'!E:E,'قيم الأرصدة'!D253,'حركة المخزون'!H:H,'قيم الأرصدة'!$F$2)-SUMIFS('حركة المخزون'!F:F,'حركة المخزون'!E:E,'قيم الأرصدة'!D253,'حركة المخزون'!G:G,'قيم الأرصدة'!$F$2))*VLOOKUP(D253,'قاعدة البيانات'!G:J,2,0)</f>
        <v>0</v>
      </c>
      <c r="G253" s="25">
        <f>(SUMIFS('حركة المخزون'!F:F,'حركة المخزون'!E:E,'قيم الأرصدة'!D253,'حركة المخزون'!H:H,'قيم الأرصدة'!$F$2)-SUMIFS('حركة المخزون'!F:F,'حركة المخزون'!E:E,'قيم الأرصدة'!D253,'حركة المخزون'!G:G,'قيم الأرصدة'!$F$2))*VLOOKUP(D253,'قاعدة البيانات'!G:J,4,0)</f>
        <v>0</v>
      </c>
    </row>
    <row r="254" spans="2:7" s="15" customFormat="1" ht="24" customHeight="1" x14ac:dyDescent="0.2">
      <c r="B254" s="23">
        <v>251</v>
      </c>
      <c r="C254" s="22" t="str">
        <f>VLOOKUP(B254,'قاعدة البيانات'!B:F,5,0)</f>
        <v xml:space="preserve"> </v>
      </c>
      <c r="D254" s="22" t="str">
        <f>VLOOKUP(C254,'قاعدة البيانات'!F:G,2,0)</f>
        <v/>
      </c>
      <c r="E254" s="24"/>
      <c r="F254" s="25">
        <f>(SUMIFS('حركة المخزون'!F:F,'حركة المخزون'!E:E,'قيم الأرصدة'!D254,'حركة المخزون'!H:H,'قيم الأرصدة'!$F$2)-SUMIFS('حركة المخزون'!F:F,'حركة المخزون'!E:E,'قيم الأرصدة'!D254,'حركة المخزون'!G:G,'قيم الأرصدة'!$F$2))*VLOOKUP(D254,'قاعدة البيانات'!G:J,2,0)</f>
        <v>0</v>
      </c>
      <c r="G254" s="25">
        <f>(SUMIFS('حركة المخزون'!F:F,'حركة المخزون'!E:E,'قيم الأرصدة'!D254,'حركة المخزون'!H:H,'قيم الأرصدة'!$F$2)-SUMIFS('حركة المخزون'!F:F,'حركة المخزون'!E:E,'قيم الأرصدة'!D254,'حركة المخزون'!G:G,'قيم الأرصدة'!$F$2))*VLOOKUP(D254,'قاعدة البيانات'!G:J,4,0)</f>
        <v>0</v>
      </c>
    </row>
    <row r="255" spans="2:7" s="15" customFormat="1" ht="24" customHeight="1" x14ac:dyDescent="0.2">
      <c r="B255" s="22">
        <v>252</v>
      </c>
      <c r="C255" s="22" t="str">
        <f>VLOOKUP(B255,'قاعدة البيانات'!B:F,5,0)</f>
        <v xml:space="preserve"> </v>
      </c>
      <c r="D255" s="22" t="str">
        <f>VLOOKUP(C255,'قاعدة البيانات'!F:G,2,0)</f>
        <v/>
      </c>
      <c r="E255" s="24"/>
      <c r="F255" s="25">
        <f>(SUMIFS('حركة المخزون'!F:F,'حركة المخزون'!E:E,'قيم الأرصدة'!D255,'حركة المخزون'!H:H,'قيم الأرصدة'!$F$2)-SUMIFS('حركة المخزون'!F:F,'حركة المخزون'!E:E,'قيم الأرصدة'!D255,'حركة المخزون'!G:G,'قيم الأرصدة'!$F$2))*VLOOKUP(D255,'قاعدة البيانات'!G:J,2,0)</f>
        <v>0</v>
      </c>
      <c r="G255" s="25">
        <f>(SUMIFS('حركة المخزون'!F:F,'حركة المخزون'!E:E,'قيم الأرصدة'!D255,'حركة المخزون'!H:H,'قيم الأرصدة'!$F$2)-SUMIFS('حركة المخزون'!F:F,'حركة المخزون'!E:E,'قيم الأرصدة'!D255,'حركة المخزون'!G:G,'قيم الأرصدة'!$F$2))*VLOOKUP(D255,'قاعدة البيانات'!G:J,4,0)</f>
        <v>0</v>
      </c>
    </row>
    <row r="256" spans="2:7" s="15" customFormat="1" ht="24" customHeight="1" x14ac:dyDescent="0.2">
      <c r="B256" s="22">
        <v>253</v>
      </c>
      <c r="C256" s="22" t="str">
        <f>VLOOKUP(B256,'قاعدة البيانات'!B:F,5,0)</f>
        <v xml:space="preserve"> </v>
      </c>
      <c r="D256" s="22" t="str">
        <f>VLOOKUP(C256,'قاعدة البيانات'!F:G,2,0)</f>
        <v/>
      </c>
      <c r="E256" s="24"/>
      <c r="F256" s="25">
        <f>(SUMIFS('حركة المخزون'!F:F,'حركة المخزون'!E:E,'قيم الأرصدة'!D256,'حركة المخزون'!H:H,'قيم الأرصدة'!$F$2)-SUMIFS('حركة المخزون'!F:F,'حركة المخزون'!E:E,'قيم الأرصدة'!D256,'حركة المخزون'!G:G,'قيم الأرصدة'!$F$2))*VLOOKUP(D256,'قاعدة البيانات'!G:J,2,0)</f>
        <v>0</v>
      </c>
      <c r="G256" s="25">
        <f>(SUMIFS('حركة المخزون'!F:F,'حركة المخزون'!E:E,'قيم الأرصدة'!D256,'حركة المخزون'!H:H,'قيم الأرصدة'!$F$2)-SUMIFS('حركة المخزون'!F:F,'حركة المخزون'!E:E,'قيم الأرصدة'!D256,'حركة المخزون'!G:G,'قيم الأرصدة'!$F$2))*VLOOKUP(D256,'قاعدة البيانات'!G:J,4,0)</f>
        <v>0</v>
      </c>
    </row>
    <row r="257" spans="2:7" s="15" customFormat="1" ht="24" customHeight="1" x14ac:dyDescent="0.2">
      <c r="B257" s="23">
        <v>254</v>
      </c>
      <c r="C257" s="22" t="str">
        <f>VLOOKUP(B257,'قاعدة البيانات'!B:F,5,0)</f>
        <v xml:space="preserve"> </v>
      </c>
      <c r="D257" s="22" t="str">
        <f>VLOOKUP(C257,'قاعدة البيانات'!F:G,2,0)</f>
        <v/>
      </c>
      <c r="E257" s="24"/>
      <c r="F257" s="25">
        <f>(SUMIFS('حركة المخزون'!F:F,'حركة المخزون'!E:E,'قيم الأرصدة'!D257,'حركة المخزون'!H:H,'قيم الأرصدة'!$F$2)-SUMIFS('حركة المخزون'!F:F,'حركة المخزون'!E:E,'قيم الأرصدة'!D257,'حركة المخزون'!G:G,'قيم الأرصدة'!$F$2))*VLOOKUP(D257,'قاعدة البيانات'!G:J,2,0)</f>
        <v>0</v>
      </c>
      <c r="G257" s="25">
        <f>(SUMIFS('حركة المخزون'!F:F,'حركة المخزون'!E:E,'قيم الأرصدة'!D257,'حركة المخزون'!H:H,'قيم الأرصدة'!$F$2)-SUMIFS('حركة المخزون'!F:F,'حركة المخزون'!E:E,'قيم الأرصدة'!D257,'حركة المخزون'!G:G,'قيم الأرصدة'!$F$2))*VLOOKUP(D257,'قاعدة البيانات'!G:J,4,0)</f>
        <v>0</v>
      </c>
    </row>
    <row r="258" spans="2:7" s="15" customFormat="1" ht="24" customHeight="1" x14ac:dyDescent="0.2">
      <c r="B258" s="22">
        <v>255</v>
      </c>
      <c r="C258" s="22" t="str">
        <f>VLOOKUP(B258,'قاعدة البيانات'!B:F,5,0)</f>
        <v xml:space="preserve"> </v>
      </c>
      <c r="D258" s="22" t="str">
        <f>VLOOKUP(C258,'قاعدة البيانات'!F:G,2,0)</f>
        <v/>
      </c>
      <c r="E258" s="24"/>
      <c r="F258" s="25">
        <f>(SUMIFS('حركة المخزون'!F:F,'حركة المخزون'!E:E,'قيم الأرصدة'!D258,'حركة المخزون'!H:H,'قيم الأرصدة'!$F$2)-SUMIFS('حركة المخزون'!F:F,'حركة المخزون'!E:E,'قيم الأرصدة'!D258,'حركة المخزون'!G:G,'قيم الأرصدة'!$F$2))*VLOOKUP(D258,'قاعدة البيانات'!G:J,2,0)</f>
        <v>0</v>
      </c>
      <c r="G258" s="25">
        <f>(SUMIFS('حركة المخزون'!F:F,'حركة المخزون'!E:E,'قيم الأرصدة'!D258,'حركة المخزون'!H:H,'قيم الأرصدة'!$F$2)-SUMIFS('حركة المخزون'!F:F,'حركة المخزون'!E:E,'قيم الأرصدة'!D258,'حركة المخزون'!G:G,'قيم الأرصدة'!$F$2))*VLOOKUP(D258,'قاعدة البيانات'!G:J,4,0)</f>
        <v>0</v>
      </c>
    </row>
    <row r="259" spans="2:7" s="15" customFormat="1" ht="24" customHeight="1" x14ac:dyDescent="0.2">
      <c r="B259" s="22">
        <v>256</v>
      </c>
      <c r="C259" s="22" t="str">
        <f>VLOOKUP(B259,'قاعدة البيانات'!B:F,5,0)</f>
        <v xml:space="preserve"> </v>
      </c>
      <c r="D259" s="22" t="str">
        <f>VLOOKUP(C259,'قاعدة البيانات'!F:G,2,0)</f>
        <v/>
      </c>
      <c r="E259" s="24"/>
      <c r="F259" s="25">
        <f>(SUMIFS('حركة المخزون'!F:F,'حركة المخزون'!E:E,'قيم الأرصدة'!D259,'حركة المخزون'!H:H,'قيم الأرصدة'!$F$2)-SUMIFS('حركة المخزون'!F:F,'حركة المخزون'!E:E,'قيم الأرصدة'!D259,'حركة المخزون'!G:G,'قيم الأرصدة'!$F$2))*VLOOKUP(D259,'قاعدة البيانات'!G:J,2,0)</f>
        <v>0</v>
      </c>
      <c r="G259" s="25">
        <f>(SUMIFS('حركة المخزون'!F:F,'حركة المخزون'!E:E,'قيم الأرصدة'!D259,'حركة المخزون'!H:H,'قيم الأرصدة'!$F$2)-SUMIFS('حركة المخزون'!F:F,'حركة المخزون'!E:E,'قيم الأرصدة'!D259,'حركة المخزون'!G:G,'قيم الأرصدة'!$F$2))*VLOOKUP(D259,'قاعدة البيانات'!G:J,4,0)</f>
        <v>0</v>
      </c>
    </row>
    <row r="260" spans="2:7" s="15" customFormat="1" ht="24" customHeight="1" x14ac:dyDescent="0.2">
      <c r="B260" s="23">
        <v>257</v>
      </c>
      <c r="C260" s="22" t="str">
        <f>VLOOKUP(B260,'قاعدة البيانات'!B:F,5,0)</f>
        <v xml:space="preserve"> </v>
      </c>
      <c r="D260" s="22" t="str">
        <f>VLOOKUP(C260,'قاعدة البيانات'!F:G,2,0)</f>
        <v/>
      </c>
      <c r="E260" s="24"/>
      <c r="F260" s="25">
        <f>(SUMIFS('حركة المخزون'!F:F,'حركة المخزون'!E:E,'قيم الأرصدة'!D260,'حركة المخزون'!H:H,'قيم الأرصدة'!$F$2)-SUMIFS('حركة المخزون'!F:F,'حركة المخزون'!E:E,'قيم الأرصدة'!D260,'حركة المخزون'!G:G,'قيم الأرصدة'!$F$2))*VLOOKUP(D260,'قاعدة البيانات'!G:J,2,0)</f>
        <v>0</v>
      </c>
      <c r="G260" s="25">
        <f>(SUMIFS('حركة المخزون'!F:F,'حركة المخزون'!E:E,'قيم الأرصدة'!D260,'حركة المخزون'!H:H,'قيم الأرصدة'!$F$2)-SUMIFS('حركة المخزون'!F:F,'حركة المخزون'!E:E,'قيم الأرصدة'!D260,'حركة المخزون'!G:G,'قيم الأرصدة'!$F$2))*VLOOKUP(D260,'قاعدة البيانات'!G:J,4,0)</f>
        <v>0</v>
      </c>
    </row>
    <row r="261" spans="2:7" s="15" customFormat="1" ht="24" customHeight="1" x14ac:dyDescent="0.2">
      <c r="B261" s="22">
        <v>258</v>
      </c>
      <c r="C261" s="22" t="str">
        <f>VLOOKUP(B261,'قاعدة البيانات'!B:F,5,0)</f>
        <v xml:space="preserve"> </v>
      </c>
      <c r="D261" s="22" t="str">
        <f>VLOOKUP(C261,'قاعدة البيانات'!F:G,2,0)</f>
        <v/>
      </c>
      <c r="E261" s="24"/>
      <c r="F261" s="25">
        <f>(SUMIFS('حركة المخزون'!F:F,'حركة المخزون'!E:E,'قيم الأرصدة'!D261,'حركة المخزون'!H:H,'قيم الأرصدة'!$F$2)-SUMIFS('حركة المخزون'!F:F,'حركة المخزون'!E:E,'قيم الأرصدة'!D261,'حركة المخزون'!G:G,'قيم الأرصدة'!$F$2))*VLOOKUP(D261,'قاعدة البيانات'!G:J,2,0)</f>
        <v>0</v>
      </c>
      <c r="G261" s="25">
        <f>(SUMIFS('حركة المخزون'!F:F,'حركة المخزون'!E:E,'قيم الأرصدة'!D261,'حركة المخزون'!H:H,'قيم الأرصدة'!$F$2)-SUMIFS('حركة المخزون'!F:F,'حركة المخزون'!E:E,'قيم الأرصدة'!D261,'حركة المخزون'!G:G,'قيم الأرصدة'!$F$2))*VLOOKUP(D261,'قاعدة البيانات'!G:J,4,0)</f>
        <v>0</v>
      </c>
    </row>
    <row r="262" spans="2:7" s="15" customFormat="1" ht="24" customHeight="1" x14ac:dyDescent="0.2">
      <c r="B262" s="22">
        <v>259</v>
      </c>
      <c r="C262" s="22" t="str">
        <f>VLOOKUP(B262,'قاعدة البيانات'!B:F,5,0)</f>
        <v xml:space="preserve"> </v>
      </c>
      <c r="D262" s="22" t="str">
        <f>VLOOKUP(C262,'قاعدة البيانات'!F:G,2,0)</f>
        <v/>
      </c>
      <c r="E262" s="24"/>
      <c r="F262" s="25">
        <f>(SUMIFS('حركة المخزون'!F:F,'حركة المخزون'!E:E,'قيم الأرصدة'!D262,'حركة المخزون'!H:H,'قيم الأرصدة'!$F$2)-SUMIFS('حركة المخزون'!F:F,'حركة المخزون'!E:E,'قيم الأرصدة'!D262,'حركة المخزون'!G:G,'قيم الأرصدة'!$F$2))*VLOOKUP(D262,'قاعدة البيانات'!G:J,2,0)</f>
        <v>0</v>
      </c>
      <c r="G262" s="25">
        <f>(SUMIFS('حركة المخزون'!F:F,'حركة المخزون'!E:E,'قيم الأرصدة'!D262,'حركة المخزون'!H:H,'قيم الأرصدة'!$F$2)-SUMIFS('حركة المخزون'!F:F,'حركة المخزون'!E:E,'قيم الأرصدة'!D262,'حركة المخزون'!G:G,'قيم الأرصدة'!$F$2))*VLOOKUP(D262,'قاعدة البيانات'!G:J,4,0)</f>
        <v>0</v>
      </c>
    </row>
    <row r="263" spans="2:7" s="15" customFormat="1" ht="24" customHeight="1" x14ac:dyDescent="0.2">
      <c r="B263" s="23">
        <v>260</v>
      </c>
      <c r="C263" s="22" t="str">
        <f>VLOOKUP(B263,'قاعدة البيانات'!B:F,5,0)</f>
        <v xml:space="preserve"> </v>
      </c>
      <c r="D263" s="22" t="str">
        <f>VLOOKUP(C263,'قاعدة البيانات'!F:G,2,0)</f>
        <v/>
      </c>
      <c r="E263" s="24"/>
      <c r="F263" s="25">
        <f>(SUMIFS('حركة المخزون'!F:F,'حركة المخزون'!E:E,'قيم الأرصدة'!D263,'حركة المخزون'!H:H,'قيم الأرصدة'!$F$2)-SUMIFS('حركة المخزون'!F:F,'حركة المخزون'!E:E,'قيم الأرصدة'!D263,'حركة المخزون'!G:G,'قيم الأرصدة'!$F$2))*VLOOKUP(D263,'قاعدة البيانات'!G:J,2,0)</f>
        <v>0</v>
      </c>
      <c r="G263" s="25">
        <f>(SUMIFS('حركة المخزون'!F:F,'حركة المخزون'!E:E,'قيم الأرصدة'!D263,'حركة المخزون'!H:H,'قيم الأرصدة'!$F$2)-SUMIFS('حركة المخزون'!F:F,'حركة المخزون'!E:E,'قيم الأرصدة'!D263,'حركة المخزون'!G:G,'قيم الأرصدة'!$F$2))*VLOOKUP(D263,'قاعدة البيانات'!G:J,4,0)</f>
        <v>0</v>
      </c>
    </row>
    <row r="264" spans="2:7" s="15" customFormat="1" ht="24" customHeight="1" x14ac:dyDescent="0.2">
      <c r="B264" s="22">
        <v>261</v>
      </c>
      <c r="C264" s="22" t="str">
        <f>VLOOKUP(B264,'قاعدة البيانات'!B:F,5,0)</f>
        <v xml:space="preserve"> </v>
      </c>
      <c r="D264" s="22" t="str">
        <f>VLOOKUP(C264,'قاعدة البيانات'!F:G,2,0)</f>
        <v/>
      </c>
      <c r="E264" s="24"/>
      <c r="F264" s="25">
        <f>(SUMIFS('حركة المخزون'!F:F,'حركة المخزون'!E:E,'قيم الأرصدة'!D264,'حركة المخزون'!H:H,'قيم الأرصدة'!$F$2)-SUMIFS('حركة المخزون'!F:F,'حركة المخزون'!E:E,'قيم الأرصدة'!D264,'حركة المخزون'!G:G,'قيم الأرصدة'!$F$2))*VLOOKUP(D264,'قاعدة البيانات'!G:J,2,0)</f>
        <v>0</v>
      </c>
      <c r="G264" s="25">
        <f>(SUMIFS('حركة المخزون'!F:F,'حركة المخزون'!E:E,'قيم الأرصدة'!D264,'حركة المخزون'!H:H,'قيم الأرصدة'!$F$2)-SUMIFS('حركة المخزون'!F:F,'حركة المخزون'!E:E,'قيم الأرصدة'!D264,'حركة المخزون'!G:G,'قيم الأرصدة'!$F$2))*VLOOKUP(D264,'قاعدة البيانات'!G:J,4,0)</f>
        <v>0</v>
      </c>
    </row>
    <row r="265" spans="2:7" s="15" customFormat="1" ht="24" customHeight="1" x14ac:dyDescent="0.2">
      <c r="B265" s="22">
        <v>262</v>
      </c>
      <c r="C265" s="22" t="str">
        <f>VLOOKUP(B265,'قاعدة البيانات'!B:F,5,0)</f>
        <v xml:space="preserve"> </v>
      </c>
      <c r="D265" s="22" t="str">
        <f>VLOOKUP(C265,'قاعدة البيانات'!F:G,2,0)</f>
        <v/>
      </c>
      <c r="E265" s="24"/>
      <c r="F265" s="25">
        <f>(SUMIFS('حركة المخزون'!F:F,'حركة المخزون'!E:E,'قيم الأرصدة'!D265,'حركة المخزون'!H:H,'قيم الأرصدة'!$F$2)-SUMIFS('حركة المخزون'!F:F,'حركة المخزون'!E:E,'قيم الأرصدة'!D265,'حركة المخزون'!G:G,'قيم الأرصدة'!$F$2))*VLOOKUP(D265,'قاعدة البيانات'!G:J,2,0)</f>
        <v>0</v>
      </c>
      <c r="G265" s="25">
        <f>(SUMIFS('حركة المخزون'!F:F,'حركة المخزون'!E:E,'قيم الأرصدة'!D265,'حركة المخزون'!H:H,'قيم الأرصدة'!$F$2)-SUMIFS('حركة المخزون'!F:F,'حركة المخزون'!E:E,'قيم الأرصدة'!D265,'حركة المخزون'!G:G,'قيم الأرصدة'!$F$2))*VLOOKUP(D265,'قاعدة البيانات'!G:J,4,0)</f>
        <v>0</v>
      </c>
    </row>
    <row r="266" spans="2:7" s="15" customFormat="1" ht="24" customHeight="1" x14ac:dyDescent="0.2">
      <c r="B266" s="23">
        <v>263</v>
      </c>
      <c r="C266" s="22" t="str">
        <f>VLOOKUP(B266,'قاعدة البيانات'!B:F,5,0)</f>
        <v xml:space="preserve"> </v>
      </c>
      <c r="D266" s="22" t="str">
        <f>VLOOKUP(C266,'قاعدة البيانات'!F:G,2,0)</f>
        <v/>
      </c>
      <c r="E266" s="24"/>
      <c r="F266" s="25">
        <f>(SUMIFS('حركة المخزون'!F:F,'حركة المخزون'!E:E,'قيم الأرصدة'!D266,'حركة المخزون'!H:H,'قيم الأرصدة'!$F$2)-SUMIFS('حركة المخزون'!F:F,'حركة المخزون'!E:E,'قيم الأرصدة'!D266,'حركة المخزون'!G:G,'قيم الأرصدة'!$F$2))*VLOOKUP(D266,'قاعدة البيانات'!G:J,2,0)</f>
        <v>0</v>
      </c>
      <c r="G266" s="25">
        <f>(SUMIFS('حركة المخزون'!F:F,'حركة المخزون'!E:E,'قيم الأرصدة'!D266,'حركة المخزون'!H:H,'قيم الأرصدة'!$F$2)-SUMIFS('حركة المخزون'!F:F,'حركة المخزون'!E:E,'قيم الأرصدة'!D266,'حركة المخزون'!G:G,'قيم الأرصدة'!$F$2))*VLOOKUP(D266,'قاعدة البيانات'!G:J,4,0)</f>
        <v>0</v>
      </c>
    </row>
    <row r="267" spans="2:7" s="15" customFormat="1" ht="24" customHeight="1" x14ac:dyDescent="0.2">
      <c r="B267" s="22">
        <v>264</v>
      </c>
      <c r="C267" s="22" t="str">
        <f>VLOOKUP(B267,'قاعدة البيانات'!B:F,5,0)</f>
        <v xml:space="preserve"> </v>
      </c>
      <c r="D267" s="22" t="str">
        <f>VLOOKUP(C267,'قاعدة البيانات'!F:G,2,0)</f>
        <v/>
      </c>
      <c r="E267" s="24"/>
      <c r="F267" s="25">
        <f>(SUMIFS('حركة المخزون'!F:F,'حركة المخزون'!E:E,'قيم الأرصدة'!D267,'حركة المخزون'!H:H,'قيم الأرصدة'!$F$2)-SUMIFS('حركة المخزون'!F:F,'حركة المخزون'!E:E,'قيم الأرصدة'!D267,'حركة المخزون'!G:G,'قيم الأرصدة'!$F$2))*VLOOKUP(D267,'قاعدة البيانات'!G:J,2,0)</f>
        <v>0</v>
      </c>
      <c r="G267" s="25">
        <f>(SUMIFS('حركة المخزون'!F:F,'حركة المخزون'!E:E,'قيم الأرصدة'!D267,'حركة المخزون'!H:H,'قيم الأرصدة'!$F$2)-SUMIFS('حركة المخزون'!F:F,'حركة المخزون'!E:E,'قيم الأرصدة'!D267,'حركة المخزون'!G:G,'قيم الأرصدة'!$F$2))*VLOOKUP(D267,'قاعدة البيانات'!G:J,4,0)</f>
        <v>0</v>
      </c>
    </row>
    <row r="268" spans="2:7" s="15" customFormat="1" ht="24" customHeight="1" x14ac:dyDescent="0.2">
      <c r="B268" s="22">
        <v>265</v>
      </c>
      <c r="C268" s="22" t="str">
        <f>VLOOKUP(B268,'قاعدة البيانات'!B:F,5,0)</f>
        <v xml:space="preserve"> </v>
      </c>
      <c r="D268" s="22" t="str">
        <f>VLOOKUP(C268,'قاعدة البيانات'!F:G,2,0)</f>
        <v/>
      </c>
      <c r="E268" s="24"/>
      <c r="F268" s="25">
        <f>(SUMIFS('حركة المخزون'!F:F,'حركة المخزون'!E:E,'قيم الأرصدة'!D268,'حركة المخزون'!H:H,'قيم الأرصدة'!$F$2)-SUMIFS('حركة المخزون'!F:F,'حركة المخزون'!E:E,'قيم الأرصدة'!D268,'حركة المخزون'!G:G,'قيم الأرصدة'!$F$2))*VLOOKUP(D268,'قاعدة البيانات'!G:J,2,0)</f>
        <v>0</v>
      </c>
      <c r="G268" s="25">
        <f>(SUMIFS('حركة المخزون'!F:F,'حركة المخزون'!E:E,'قيم الأرصدة'!D268,'حركة المخزون'!H:H,'قيم الأرصدة'!$F$2)-SUMIFS('حركة المخزون'!F:F,'حركة المخزون'!E:E,'قيم الأرصدة'!D268,'حركة المخزون'!G:G,'قيم الأرصدة'!$F$2))*VLOOKUP(D268,'قاعدة البيانات'!G:J,4,0)</f>
        <v>0</v>
      </c>
    </row>
    <row r="269" spans="2:7" s="15" customFormat="1" ht="24" customHeight="1" x14ac:dyDescent="0.2">
      <c r="B269" s="23">
        <v>266</v>
      </c>
      <c r="C269" s="22" t="str">
        <f>VLOOKUP(B269,'قاعدة البيانات'!B:F,5,0)</f>
        <v xml:space="preserve"> </v>
      </c>
      <c r="D269" s="22" t="str">
        <f>VLOOKUP(C269,'قاعدة البيانات'!F:G,2,0)</f>
        <v/>
      </c>
      <c r="E269" s="24"/>
      <c r="F269" s="25">
        <f>(SUMIFS('حركة المخزون'!F:F,'حركة المخزون'!E:E,'قيم الأرصدة'!D269,'حركة المخزون'!H:H,'قيم الأرصدة'!$F$2)-SUMIFS('حركة المخزون'!F:F,'حركة المخزون'!E:E,'قيم الأرصدة'!D269,'حركة المخزون'!G:G,'قيم الأرصدة'!$F$2))*VLOOKUP(D269,'قاعدة البيانات'!G:J,2,0)</f>
        <v>0</v>
      </c>
      <c r="G269" s="25">
        <f>(SUMIFS('حركة المخزون'!F:F,'حركة المخزون'!E:E,'قيم الأرصدة'!D269,'حركة المخزون'!H:H,'قيم الأرصدة'!$F$2)-SUMIFS('حركة المخزون'!F:F,'حركة المخزون'!E:E,'قيم الأرصدة'!D269,'حركة المخزون'!G:G,'قيم الأرصدة'!$F$2))*VLOOKUP(D269,'قاعدة البيانات'!G:J,4,0)</f>
        <v>0</v>
      </c>
    </row>
    <row r="270" spans="2:7" s="15" customFormat="1" ht="24" customHeight="1" x14ac:dyDescent="0.2">
      <c r="B270" s="22">
        <v>267</v>
      </c>
      <c r="C270" s="22" t="str">
        <f>VLOOKUP(B270,'قاعدة البيانات'!B:F,5,0)</f>
        <v xml:space="preserve"> </v>
      </c>
      <c r="D270" s="22" t="str">
        <f>VLOOKUP(C270,'قاعدة البيانات'!F:G,2,0)</f>
        <v/>
      </c>
      <c r="E270" s="24"/>
      <c r="F270" s="25">
        <f>(SUMIFS('حركة المخزون'!F:F,'حركة المخزون'!E:E,'قيم الأرصدة'!D270,'حركة المخزون'!H:H,'قيم الأرصدة'!$F$2)-SUMIFS('حركة المخزون'!F:F,'حركة المخزون'!E:E,'قيم الأرصدة'!D270,'حركة المخزون'!G:G,'قيم الأرصدة'!$F$2))*VLOOKUP(D270,'قاعدة البيانات'!G:J,2,0)</f>
        <v>0</v>
      </c>
      <c r="G270" s="25">
        <f>(SUMIFS('حركة المخزون'!F:F,'حركة المخزون'!E:E,'قيم الأرصدة'!D270,'حركة المخزون'!H:H,'قيم الأرصدة'!$F$2)-SUMIFS('حركة المخزون'!F:F,'حركة المخزون'!E:E,'قيم الأرصدة'!D270,'حركة المخزون'!G:G,'قيم الأرصدة'!$F$2))*VLOOKUP(D270,'قاعدة البيانات'!G:J,4,0)</f>
        <v>0</v>
      </c>
    </row>
    <row r="271" spans="2:7" s="15" customFormat="1" ht="24" customHeight="1" x14ac:dyDescent="0.2">
      <c r="B271" s="22">
        <v>268</v>
      </c>
      <c r="C271" s="22" t="str">
        <f>VLOOKUP(B271,'قاعدة البيانات'!B:F,5,0)</f>
        <v xml:space="preserve"> </v>
      </c>
      <c r="D271" s="22" t="str">
        <f>VLOOKUP(C271,'قاعدة البيانات'!F:G,2,0)</f>
        <v/>
      </c>
      <c r="E271" s="24"/>
      <c r="F271" s="25">
        <f>(SUMIFS('حركة المخزون'!F:F,'حركة المخزون'!E:E,'قيم الأرصدة'!D271,'حركة المخزون'!H:H,'قيم الأرصدة'!$F$2)-SUMIFS('حركة المخزون'!F:F,'حركة المخزون'!E:E,'قيم الأرصدة'!D271,'حركة المخزون'!G:G,'قيم الأرصدة'!$F$2))*VLOOKUP(D271,'قاعدة البيانات'!G:J,2,0)</f>
        <v>0</v>
      </c>
      <c r="G271" s="25">
        <f>(SUMIFS('حركة المخزون'!F:F,'حركة المخزون'!E:E,'قيم الأرصدة'!D271,'حركة المخزون'!H:H,'قيم الأرصدة'!$F$2)-SUMIFS('حركة المخزون'!F:F,'حركة المخزون'!E:E,'قيم الأرصدة'!D271,'حركة المخزون'!G:G,'قيم الأرصدة'!$F$2))*VLOOKUP(D271,'قاعدة البيانات'!G:J,4,0)</f>
        <v>0</v>
      </c>
    </row>
    <row r="272" spans="2:7" s="15" customFormat="1" ht="24" customHeight="1" x14ac:dyDescent="0.2">
      <c r="B272" s="23">
        <v>269</v>
      </c>
      <c r="C272" s="22" t="str">
        <f>VLOOKUP(B272,'قاعدة البيانات'!B:F,5,0)</f>
        <v xml:space="preserve"> </v>
      </c>
      <c r="D272" s="22" t="str">
        <f>VLOOKUP(C272,'قاعدة البيانات'!F:G,2,0)</f>
        <v/>
      </c>
      <c r="E272" s="24"/>
      <c r="F272" s="25">
        <f>(SUMIFS('حركة المخزون'!F:F,'حركة المخزون'!E:E,'قيم الأرصدة'!D272,'حركة المخزون'!H:H,'قيم الأرصدة'!$F$2)-SUMIFS('حركة المخزون'!F:F,'حركة المخزون'!E:E,'قيم الأرصدة'!D272,'حركة المخزون'!G:G,'قيم الأرصدة'!$F$2))*VLOOKUP(D272,'قاعدة البيانات'!G:J,2,0)</f>
        <v>0</v>
      </c>
      <c r="G272" s="25">
        <f>(SUMIFS('حركة المخزون'!F:F,'حركة المخزون'!E:E,'قيم الأرصدة'!D272,'حركة المخزون'!H:H,'قيم الأرصدة'!$F$2)-SUMIFS('حركة المخزون'!F:F,'حركة المخزون'!E:E,'قيم الأرصدة'!D272,'حركة المخزون'!G:G,'قيم الأرصدة'!$F$2))*VLOOKUP(D272,'قاعدة البيانات'!G:J,4,0)</f>
        <v>0</v>
      </c>
    </row>
    <row r="273" spans="2:7" s="15" customFormat="1" ht="24" customHeight="1" x14ac:dyDescent="0.2">
      <c r="B273" s="22">
        <v>270</v>
      </c>
      <c r="C273" s="22" t="str">
        <f>VLOOKUP(B273,'قاعدة البيانات'!B:F,5,0)</f>
        <v xml:space="preserve"> </v>
      </c>
      <c r="D273" s="22" t="str">
        <f>VLOOKUP(C273,'قاعدة البيانات'!F:G,2,0)</f>
        <v/>
      </c>
      <c r="E273" s="24"/>
      <c r="F273" s="25">
        <f>(SUMIFS('حركة المخزون'!F:F,'حركة المخزون'!E:E,'قيم الأرصدة'!D273,'حركة المخزون'!H:H,'قيم الأرصدة'!$F$2)-SUMIFS('حركة المخزون'!F:F,'حركة المخزون'!E:E,'قيم الأرصدة'!D273,'حركة المخزون'!G:G,'قيم الأرصدة'!$F$2))*VLOOKUP(D273,'قاعدة البيانات'!G:J,2,0)</f>
        <v>0</v>
      </c>
      <c r="G273" s="25">
        <f>(SUMIFS('حركة المخزون'!F:F,'حركة المخزون'!E:E,'قيم الأرصدة'!D273,'حركة المخزون'!H:H,'قيم الأرصدة'!$F$2)-SUMIFS('حركة المخزون'!F:F,'حركة المخزون'!E:E,'قيم الأرصدة'!D273,'حركة المخزون'!G:G,'قيم الأرصدة'!$F$2))*VLOOKUP(D273,'قاعدة البيانات'!G:J,4,0)</f>
        <v>0</v>
      </c>
    </row>
    <row r="274" spans="2:7" s="15" customFormat="1" ht="24" customHeight="1" x14ac:dyDescent="0.2">
      <c r="B274" s="22">
        <v>271</v>
      </c>
      <c r="C274" s="22" t="str">
        <f>VLOOKUP(B274,'قاعدة البيانات'!B:F,5,0)</f>
        <v xml:space="preserve"> </v>
      </c>
      <c r="D274" s="22" t="str">
        <f>VLOOKUP(C274,'قاعدة البيانات'!F:G,2,0)</f>
        <v/>
      </c>
      <c r="E274" s="24"/>
      <c r="F274" s="25">
        <f>(SUMIFS('حركة المخزون'!F:F,'حركة المخزون'!E:E,'قيم الأرصدة'!D274,'حركة المخزون'!H:H,'قيم الأرصدة'!$F$2)-SUMIFS('حركة المخزون'!F:F,'حركة المخزون'!E:E,'قيم الأرصدة'!D274,'حركة المخزون'!G:G,'قيم الأرصدة'!$F$2))*VLOOKUP(D274,'قاعدة البيانات'!G:J,2,0)</f>
        <v>0</v>
      </c>
      <c r="G274" s="25">
        <f>(SUMIFS('حركة المخزون'!F:F,'حركة المخزون'!E:E,'قيم الأرصدة'!D274,'حركة المخزون'!H:H,'قيم الأرصدة'!$F$2)-SUMIFS('حركة المخزون'!F:F,'حركة المخزون'!E:E,'قيم الأرصدة'!D274,'حركة المخزون'!G:G,'قيم الأرصدة'!$F$2))*VLOOKUP(D274,'قاعدة البيانات'!G:J,4,0)</f>
        <v>0</v>
      </c>
    </row>
    <row r="275" spans="2:7" s="15" customFormat="1" ht="24" customHeight="1" x14ac:dyDescent="0.2">
      <c r="B275" s="23">
        <v>272</v>
      </c>
      <c r="C275" s="22" t="str">
        <f>VLOOKUP(B275,'قاعدة البيانات'!B:F,5,0)</f>
        <v xml:space="preserve"> </v>
      </c>
      <c r="D275" s="22" t="str">
        <f>VLOOKUP(C275,'قاعدة البيانات'!F:G,2,0)</f>
        <v/>
      </c>
      <c r="E275" s="24"/>
      <c r="F275" s="25">
        <f>(SUMIFS('حركة المخزون'!F:F,'حركة المخزون'!E:E,'قيم الأرصدة'!D275,'حركة المخزون'!H:H,'قيم الأرصدة'!$F$2)-SUMIFS('حركة المخزون'!F:F,'حركة المخزون'!E:E,'قيم الأرصدة'!D275,'حركة المخزون'!G:G,'قيم الأرصدة'!$F$2))*VLOOKUP(D275,'قاعدة البيانات'!G:J,2,0)</f>
        <v>0</v>
      </c>
      <c r="G275" s="25">
        <f>(SUMIFS('حركة المخزون'!F:F,'حركة المخزون'!E:E,'قيم الأرصدة'!D275,'حركة المخزون'!H:H,'قيم الأرصدة'!$F$2)-SUMIFS('حركة المخزون'!F:F,'حركة المخزون'!E:E,'قيم الأرصدة'!D275,'حركة المخزون'!G:G,'قيم الأرصدة'!$F$2))*VLOOKUP(D275,'قاعدة البيانات'!G:J,4,0)</f>
        <v>0</v>
      </c>
    </row>
    <row r="276" spans="2:7" s="15" customFormat="1" ht="24" customHeight="1" x14ac:dyDescent="0.2">
      <c r="B276" s="22">
        <v>273</v>
      </c>
      <c r="C276" s="22" t="str">
        <f>VLOOKUP(B276,'قاعدة البيانات'!B:F,5,0)</f>
        <v xml:space="preserve"> </v>
      </c>
      <c r="D276" s="22" t="str">
        <f>VLOOKUP(C276,'قاعدة البيانات'!F:G,2,0)</f>
        <v/>
      </c>
      <c r="E276" s="24"/>
      <c r="F276" s="25">
        <f>(SUMIFS('حركة المخزون'!F:F,'حركة المخزون'!E:E,'قيم الأرصدة'!D276,'حركة المخزون'!H:H,'قيم الأرصدة'!$F$2)-SUMIFS('حركة المخزون'!F:F,'حركة المخزون'!E:E,'قيم الأرصدة'!D276,'حركة المخزون'!G:G,'قيم الأرصدة'!$F$2))*VLOOKUP(D276,'قاعدة البيانات'!G:J,2,0)</f>
        <v>0</v>
      </c>
      <c r="G276" s="25">
        <f>(SUMIFS('حركة المخزون'!F:F,'حركة المخزون'!E:E,'قيم الأرصدة'!D276,'حركة المخزون'!H:H,'قيم الأرصدة'!$F$2)-SUMIFS('حركة المخزون'!F:F,'حركة المخزون'!E:E,'قيم الأرصدة'!D276,'حركة المخزون'!G:G,'قيم الأرصدة'!$F$2))*VLOOKUP(D276,'قاعدة البيانات'!G:J,4,0)</f>
        <v>0</v>
      </c>
    </row>
    <row r="277" spans="2:7" s="15" customFormat="1" ht="24" customHeight="1" x14ac:dyDescent="0.2">
      <c r="B277" s="22">
        <v>274</v>
      </c>
      <c r="C277" s="22" t="str">
        <f>VLOOKUP(B277,'قاعدة البيانات'!B:F,5,0)</f>
        <v xml:space="preserve"> </v>
      </c>
      <c r="D277" s="22" t="str">
        <f>VLOOKUP(C277,'قاعدة البيانات'!F:G,2,0)</f>
        <v/>
      </c>
      <c r="E277" s="24"/>
      <c r="F277" s="25">
        <f>(SUMIFS('حركة المخزون'!F:F,'حركة المخزون'!E:E,'قيم الأرصدة'!D277,'حركة المخزون'!H:H,'قيم الأرصدة'!$F$2)-SUMIFS('حركة المخزون'!F:F,'حركة المخزون'!E:E,'قيم الأرصدة'!D277,'حركة المخزون'!G:G,'قيم الأرصدة'!$F$2))*VLOOKUP(D277,'قاعدة البيانات'!G:J,2,0)</f>
        <v>0</v>
      </c>
      <c r="G277" s="25">
        <f>(SUMIFS('حركة المخزون'!F:F,'حركة المخزون'!E:E,'قيم الأرصدة'!D277,'حركة المخزون'!H:H,'قيم الأرصدة'!$F$2)-SUMIFS('حركة المخزون'!F:F,'حركة المخزون'!E:E,'قيم الأرصدة'!D277,'حركة المخزون'!G:G,'قيم الأرصدة'!$F$2))*VLOOKUP(D277,'قاعدة البيانات'!G:J,4,0)</f>
        <v>0</v>
      </c>
    </row>
    <row r="278" spans="2:7" s="15" customFormat="1" ht="24" customHeight="1" x14ac:dyDescent="0.2">
      <c r="B278" s="23">
        <v>275</v>
      </c>
      <c r="C278" s="22" t="str">
        <f>VLOOKUP(B278,'قاعدة البيانات'!B:F,5,0)</f>
        <v xml:space="preserve"> </v>
      </c>
      <c r="D278" s="22" t="str">
        <f>VLOOKUP(C278,'قاعدة البيانات'!F:G,2,0)</f>
        <v/>
      </c>
      <c r="E278" s="24"/>
      <c r="F278" s="25">
        <f>(SUMIFS('حركة المخزون'!F:F,'حركة المخزون'!E:E,'قيم الأرصدة'!D278,'حركة المخزون'!H:H,'قيم الأرصدة'!$F$2)-SUMIFS('حركة المخزون'!F:F,'حركة المخزون'!E:E,'قيم الأرصدة'!D278,'حركة المخزون'!G:G,'قيم الأرصدة'!$F$2))*VLOOKUP(D278,'قاعدة البيانات'!G:J,2,0)</f>
        <v>0</v>
      </c>
      <c r="G278" s="25">
        <f>(SUMIFS('حركة المخزون'!F:F,'حركة المخزون'!E:E,'قيم الأرصدة'!D278,'حركة المخزون'!H:H,'قيم الأرصدة'!$F$2)-SUMIFS('حركة المخزون'!F:F,'حركة المخزون'!E:E,'قيم الأرصدة'!D278,'حركة المخزون'!G:G,'قيم الأرصدة'!$F$2))*VLOOKUP(D278,'قاعدة البيانات'!G:J,4,0)</f>
        <v>0</v>
      </c>
    </row>
    <row r="279" spans="2:7" s="15" customFormat="1" ht="24" customHeight="1" x14ac:dyDescent="0.2">
      <c r="B279" s="22">
        <v>276</v>
      </c>
      <c r="C279" s="22" t="str">
        <f>VLOOKUP(B279,'قاعدة البيانات'!B:F,5,0)</f>
        <v xml:space="preserve"> </v>
      </c>
      <c r="D279" s="22" t="str">
        <f>VLOOKUP(C279,'قاعدة البيانات'!F:G,2,0)</f>
        <v/>
      </c>
      <c r="E279" s="24"/>
      <c r="F279" s="25">
        <f>(SUMIFS('حركة المخزون'!F:F,'حركة المخزون'!E:E,'قيم الأرصدة'!D279,'حركة المخزون'!H:H,'قيم الأرصدة'!$F$2)-SUMIFS('حركة المخزون'!F:F,'حركة المخزون'!E:E,'قيم الأرصدة'!D279,'حركة المخزون'!G:G,'قيم الأرصدة'!$F$2))*VLOOKUP(D279,'قاعدة البيانات'!G:J,2,0)</f>
        <v>0</v>
      </c>
      <c r="G279" s="25">
        <f>(SUMIFS('حركة المخزون'!F:F,'حركة المخزون'!E:E,'قيم الأرصدة'!D279,'حركة المخزون'!H:H,'قيم الأرصدة'!$F$2)-SUMIFS('حركة المخزون'!F:F,'حركة المخزون'!E:E,'قيم الأرصدة'!D279,'حركة المخزون'!G:G,'قيم الأرصدة'!$F$2))*VLOOKUP(D279,'قاعدة البيانات'!G:J,4,0)</f>
        <v>0</v>
      </c>
    </row>
    <row r="280" spans="2:7" s="15" customFormat="1" ht="24" customHeight="1" x14ac:dyDescent="0.2">
      <c r="B280" s="22">
        <v>277</v>
      </c>
      <c r="C280" s="22" t="str">
        <f>VLOOKUP(B280,'قاعدة البيانات'!B:F,5,0)</f>
        <v xml:space="preserve"> </v>
      </c>
      <c r="D280" s="22" t="str">
        <f>VLOOKUP(C280,'قاعدة البيانات'!F:G,2,0)</f>
        <v/>
      </c>
      <c r="E280" s="24"/>
      <c r="F280" s="25">
        <f>(SUMIFS('حركة المخزون'!F:F,'حركة المخزون'!E:E,'قيم الأرصدة'!D280,'حركة المخزون'!H:H,'قيم الأرصدة'!$F$2)-SUMIFS('حركة المخزون'!F:F,'حركة المخزون'!E:E,'قيم الأرصدة'!D280,'حركة المخزون'!G:G,'قيم الأرصدة'!$F$2))*VLOOKUP(D280,'قاعدة البيانات'!G:J,2,0)</f>
        <v>0</v>
      </c>
      <c r="G280" s="25">
        <f>(SUMIFS('حركة المخزون'!F:F,'حركة المخزون'!E:E,'قيم الأرصدة'!D280,'حركة المخزون'!H:H,'قيم الأرصدة'!$F$2)-SUMIFS('حركة المخزون'!F:F,'حركة المخزون'!E:E,'قيم الأرصدة'!D280,'حركة المخزون'!G:G,'قيم الأرصدة'!$F$2))*VLOOKUP(D280,'قاعدة البيانات'!G:J,4,0)</f>
        <v>0</v>
      </c>
    </row>
    <row r="281" spans="2:7" s="15" customFormat="1" ht="24" customHeight="1" x14ac:dyDescent="0.2">
      <c r="B281" s="23">
        <v>278</v>
      </c>
      <c r="C281" s="22" t="str">
        <f>VLOOKUP(B281,'قاعدة البيانات'!B:F,5,0)</f>
        <v xml:space="preserve"> </v>
      </c>
      <c r="D281" s="22" t="str">
        <f>VLOOKUP(C281,'قاعدة البيانات'!F:G,2,0)</f>
        <v/>
      </c>
      <c r="E281" s="24"/>
      <c r="F281" s="25">
        <f>(SUMIFS('حركة المخزون'!F:F,'حركة المخزون'!E:E,'قيم الأرصدة'!D281,'حركة المخزون'!H:H,'قيم الأرصدة'!$F$2)-SUMIFS('حركة المخزون'!F:F,'حركة المخزون'!E:E,'قيم الأرصدة'!D281,'حركة المخزون'!G:G,'قيم الأرصدة'!$F$2))*VLOOKUP(D281,'قاعدة البيانات'!G:J,2,0)</f>
        <v>0</v>
      </c>
      <c r="G281" s="25">
        <f>(SUMIFS('حركة المخزون'!F:F,'حركة المخزون'!E:E,'قيم الأرصدة'!D281,'حركة المخزون'!H:H,'قيم الأرصدة'!$F$2)-SUMIFS('حركة المخزون'!F:F,'حركة المخزون'!E:E,'قيم الأرصدة'!D281,'حركة المخزون'!G:G,'قيم الأرصدة'!$F$2))*VLOOKUP(D281,'قاعدة البيانات'!G:J,4,0)</f>
        <v>0</v>
      </c>
    </row>
    <row r="282" spans="2:7" s="15" customFormat="1" ht="24" customHeight="1" x14ac:dyDescent="0.2">
      <c r="B282" s="22">
        <v>279</v>
      </c>
      <c r="C282" s="22" t="str">
        <f>VLOOKUP(B282,'قاعدة البيانات'!B:F,5,0)</f>
        <v xml:space="preserve"> </v>
      </c>
      <c r="D282" s="22" t="str">
        <f>VLOOKUP(C282,'قاعدة البيانات'!F:G,2,0)</f>
        <v/>
      </c>
      <c r="E282" s="24"/>
      <c r="F282" s="25">
        <f>(SUMIFS('حركة المخزون'!F:F,'حركة المخزون'!E:E,'قيم الأرصدة'!D282,'حركة المخزون'!H:H,'قيم الأرصدة'!$F$2)-SUMIFS('حركة المخزون'!F:F,'حركة المخزون'!E:E,'قيم الأرصدة'!D282,'حركة المخزون'!G:G,'قيم الأرصدة'!$F$2))*VLOOKUP(D282,'قاعدة البيانات'!G:J,2,0)</f>
        <v>0</v>
      </c>
      <c r="G282" s="25">
        <f>(SUMIFS('حركة المخزون'!F:F,'حركة المخزون'!E:E,'قيم الأرصدة'!D282,'حركة المخزون'!H:H,'قيم الأرصدة'!$F$2)-SUMIFS('حركة المخزون'!F:F,'حركة المخزون'!E:E,'قيم الأرصدة'!D282,'حركة المخزون'!G:G,'قيم الأرصدة'!$F$2))*VLOOKUP(D282,'قاعدة البيانات'!G:J,4,0)</f>
        <v>0</v>
      </c>
    </row>
    <row r="283" spans="2:7" s="15" customFormat="1" ht="24" customHeight="1" x14ac:dyDescent="0.2">
      <c r="B283" s="22">
        <v>280</v>
      </c>
      <c r="C283" s="22" t="str">
        <f>VLOOKUP(B283,'قاعدة البيانات'!B:F,5,0)</f>
        <v xml:space="preserve"> </v>
      </c>
      <c r="D283" s="22" t="str">
        <f>VLOOKUP(C283,'قاعدة البيانات'!F:G,2,0)</f>
        <v/>
      </c>
      <c r="E283" s="24"/>
      <c r="F283" s="25">
        <f>(SUMIFS('حركة المخزون'!F:F,'حركة المخزون'!E:E,'قيم الأرصدة'!D283,'حركة المخزون'!H:H,'قيم الأرصدة'!$F$2)-SUMIFS('حركة المخزون'!F:F,'حركة المخزون'!E:E,'قيم الأرصدة'!D283,'حركة المخزون'!G:G,'قيم الأرصدة'!$F$2))*VLOOKUP(D283,'قاعدة البيانات'!G:J,2,0)</f>
        <v>0</v>
      </c>
      <c r="G283" s="25">
        <f>(SUMIFS('حركة المخزون'!F:F,'حركة المخزون'!E:E,'قيم الأرصدة'!D283,'حركة المخزون'!H:H,'قيم الأرصدة'!$F$2)-SUMIFS('حركة المخزون'!F:F,'حركة المخزون'!E:E,'قيم الأرصدة'!D283,'حركة المخزون'!G:G,'قيم الأرصدة'!$F$2))*VLOOKUP(D283,'قاعدة البيانات'!G:J,4,0)</f>
        <v>0</v>
      </c>
    </row>
    <row r="284" spans="2:7" s="15" customFormat="1" ht="24" customHeight="1" x14ac:dyDescent="0.2">
      <c r="B284" s="23">
        <v>281</v>
      </c>
      <c r="C284" s="22" t="str">
        <f>VLOOKUP(B284,'قاعدة البيانات'!B:F,5,0)</f>
        <v xml:space="preserve"> </v>
      </c>
      <c r="D284" s="22" t="str">
        <f>VLOOKUP(C284,'قاعدة البيانات'!F:G,2,0)</f>
        <v/>
      </c>
      <c r="E284" s="24"/>
      <c r="F284" s="25">
        <f>(SUMIFS('حركة المخزون'!F:F,'حركة المخزون'!E:E,'قيم الأرصدة'!D284,'حركة المخزون'!H:H,'قيم الأرصدة'!$F$2)-SUMIFS('حركة المخزون'!F:F,'حركة المخزون'!E:E,'قيم الأرصدة'!D284,'حركة المخزون'!G:G,'قيم الأرصدة'!$F$2))*VLOOKUP(D284,'قاعدة البيانات'!G:J,2,0)</f>
        <v>0</v>
      </c>
      <c r="G284" s="25">
        <f>(SUMIFS('حركة المخزون'!F:F,'حركة المخزون'!E:E,'قيم الأرصدة'!D284,'حركة المخزون'!H:H,'قيم الأرصدة'!$F$2)-SUMIFS('حركة المخزون'!F:F,'حركة المخزون'!E:E,'قيم الأرصدة'!D284,'حركة المخزون'!G:G,'قيم الأرصدة'!$F$2))*VLOOKUP(D284,'قاعدة البيانات'!G:J,4,0)</f>
        <v>0</v>
      </c>
    </row>
    <row r="285" spans="2:7" s="15" customFormat="1" ht="24" customHeight="1" x14ac:dyDescent="0.2">
      <c r="B285" s="22">
        <v>282</v>
      </c>
      <c r="C285" s="22" t="str">
        <f>VLOOKUP(B285,'قاعدة البيانات'!B:F,5,0)</f>
        <v xml:space="preserve"> </v>
      </c>
      <c r="D285" s="22" t="str">
        <f>VLOOKUP(C285,'قاعدة البيانات'!F:G,2,0)</f>
        <v/>
      </c>
      <c r="E285" s="24"/>
      <c r="F285" s="25">
        <f>(SUMIFS('حركة المخزون'!F:F,'حركة المخزون'!E:E,'قيم الأرصدة'!D285,'حركة المخزون'!H:H,'قيم الأرصدة'!$F$2)-SUMIFS('حركة المخزون'!F:F,'حركة المخزون'!E:E,'قيم الأرصدة'!D285,'حركة المخزون'!G:G,'قيم الأرصدة'!$F$2))*VLOOKUP(D285,'قاعدة البيانات'!G:J,2,0)</f>
        <v>0</v>
      </c>
      <c r="G285" s="25">
        <f>(SUMIFS('حركة المخزون'!F:F,'حركة المخزون'!E:E,'قيم الأرصدة'!D285,'حركة المخزون'!H:H,'قيم الأرصدة'!$F$2)-SUMIFS('حركة المخزون'!F:F,'حركة المخزون'!E:E,'قيم الأرصدة'!D285,'حركة المخزون'!G:G,'قيم الأرصدة'!$F$2))*VLOOKUP(D285,'قاعدة البيانات'!G:J,4,0)</f>
        <v>0</v>
      </c>
    </row>
    <row r="286" spans="2:7" s="15" customFormat="1" ht="24" customHeight="1" x14ac:dyDescent="0.2">
      <c r="B286" s="22">
        <v>283</v>
      </c>
      <c r="C286" s="22" t="str">
        <f>VLOOKUP(B286,'قاعدة البيانات'!B:F,5,0)</f>
        <v xml:space="preserve"> </v>
      </c>
      <c r="D286" s="22" t="str">
        <f>VLOOKUP(C286,'قاعدة البيانات'!F:G,2,0)</f>
        <v/>
      </c>
      <c r="E286" s="24"/>
      <c r="F286" s="25">
        <f>(SUMIFS('حركة المخزون'!F:F,'حركة المخزون'!E:E,'قيم الأرصدة'!D286,'حركة المخزون'!H:H,'قيم الأرصدة'!$F$2)-SUMIFS('حركة المخزون'!F:F,'حركة المخزون'!E:E,'قيم الأرصدة'!D286,'حركة المخزون'!G:G,'قيم الأرصدة'!$F$2))*VLOOKUP(D286,'قاعدة البيانات'!G:J,2,0)</f>
        <v>0</v>
      </c>
      <c r="G286" s="25">
        <f>(SUMIFS('حركة المخزون'!F:F,'حركة المخزون'!E:E,'قيم الأرصدة'!D286,'حركة المخزون'!H:H,'قيم الأرصدة'!$F$2)-SUMIFS('حركة المخزون'!F:F,'حركة المخزون'!E:E,'قيم الأرصدة'!D286,'حركة المخزون'!G:G,'قيم الأرصدة'!$F$2))*VLOOKUP(D286,'قاعدة البيانات'!G:J,4,0)</f>
        <v>0</v>
      </c>
    </row>
    <row r="287" spans="2:7" s="15" customFormat="1" ht="24" customHeight="1" x14ac:dyDescent="0.2">
      <c r="B287" s="23">
        <v>284</v>
      </c>
      <c r="C287" s="22" t="str">
        <f>VLOOKUP(B287,'قاعدة البيانات'!B:F,5,0)</f>
        <v xml:space="preserve"> </v>
      </c>
      <c r="D287" s="22" t="str">
        <f>VLOOKUP(C287,'قاعدة البيانات'!F:G,2,0)</f>
        <v/>
      </c>
      <c r="E287" s="24"/>
      <c r="F287" s="25">
        <f>(SUMIFS('حركة المخزون'!F:F,'حركة المخزون'!E:E,'قيم الأرصدة'!D287,'حركة المخزون'!H:H,'قيم الأرصدة'!$F$2)-SUMIFS('حركة المخزون'!F:F,'حركة المخزون'!E:E,'قيم الأرصدة'!D287,'حركة المخزون'!G:G,'قيم الأرصدة'!$F$2))*VLOOKUP(D287,'قاعدة البيانات'!G:J,2,0)</f>
        <v>0</v>
      </c>
      <c r="G287" s="25">
        <f>(SUMIFS('حركة المخزون'!F:F,'حركة المخزون'!E:E,'قيم الأرصدة'!D287,'حركة المخزون'!H:H,'قيم الأرصدة'!$F$2)-SUMIFS('حركة المخزون'!F:F,'حركة المخزون'!E:E,'قيم الأرصدة'!D287,'حركة المخزون'!G:G,'قيم الأرصدة'!$F$2))*VLOOKUP(D287,'قاعدة البيانات'!G:J,4,0)</f>
        <v>0</v>
      </c>
    </row>
    <row r="288" spans="2:7" s="15" customFormat="1" ht="24" customHeight="1" x14ac:dyDescent="0.2">
      <c r="B288" s="22">
        <v>285</v>
      </c>
      <c r="C288" s="22" t="str">
        <f>VLOOKUP(B288,'قاعدة البيانات'!B:F,5,0)</f>
        <v xml:space="preserve"> </v>
      </c>
      <c r="D288" s="22" t="str">
        <f>VLOOKUP(C288,'قاعدة البيانات'!F:G,2,0)</f>
        <v/>
      </c>
      <c r="E288" s="24"/>
      <c r="F288" s="25">
        <f>(SUMIFS('حركة المخزون'!F:F,'حركة المخزون'!E:E,'قيم الأرصدة'!D288,'حركة المخزون'!H:H,'قيم الأرصدة'!$F$2)-SUMIFS('حركة المخزون'!F:F,'حركة المخزون'!E:E,'قيم الأرصدة'!D288,'حركة المخزون'!G:G,'قيم الأرصدة'!$F$2))*VLOOKUP(D288,'قاعدة البيانات'!G:J,2,0)</f>
        <v>0</v>
      </c>
      <c r="G288" s="25">
        <f>(SUMIFS('حركة المخزون'!F:F,'حركة المخزون'!E:E,'قيم الأرصدة'!D288,'حركة المخزون'!H:H,'قيم الأرصدة'!$F$2)-SUMIFS('حركة المخزون'!F:F,'حركة المخزون'!E:E,'قيم الأرصدة'!D288,'حركة المخزون'!G:G,'قيم الأرصدة'!$F$2))*VLOOKUP(D288,'قاعدة البيانات'!G:J,4,0)</f>
        <v>0</v>
      </c>
    </row>
    <row r="289" spans="2:7" s="15" customFormat="1" ht="24" customHeight="1" x14ac:dyDescent="0.2">
      <c r="B289" s="22">
        <v>286</v>
      </c>
      <c r="C289" s="22" t="str">
        <f>VLOOKUP(B289,'قاعدة البيانات'!B:F,5,0)</f>
        <v xml:space="preserve"> </v>
      </c>
      <c r="D289" s="22" t="str">
        <f>VLOOKUP(C289,'قاعدة البيانات'!F:G,2,0)</f>
        <v/>
      </c>
      <c r="E289" s="24"/>
      <c r="F289" s="25">
        <f>(SUMIFS('حركة المخزون'!F:F,'حركة المخزون'!E:E,'قيم الأرصدة'!D289,'حركة المخزون'!H:H,'قيم الأرصدة'!$F$2)-SUMIFS('حركة المخزون'!F:F,'حركة المخزون'!E:E,'قيم الأرصدة'!D289,'حركة المخزون'!G:G,'قيم الأرصدة'!$F$2))*VLOOKUP(D289,'قاعدة البيانات'!G:J,2,0)</f>
        <v>0</v>
      </c>
      <c r="G289" s="25">
        <f>(SUMIFS('حركة المخزون'!F:F,'حركة المخزون'!E:E,'قيم الأرصدة'!D289,'حركة المخزون'!H:H,'قيم الأرصدة'!$F$2)-SUMIFS('حركة المخزون'!F:F,'حركة المخزون'!E:E,'قيم الأرصدة'!D289,'حركة المخزون'!G:G,'قيم الأرصدة'!$F$2))*VLOOKUP(D289,'قاعدة البيانات'!G:J,4,0)</f>
        <v>0</v>
      </c>
    </row>
    <row r="290" spans="2:7" s="15" customFormat="1" ht="24" customHeight="1" x14ac:dyDescent="0.2">
      <c r="B290" s="23">
        <v>287</v>
      </c>
      <c r="C290" s="22" t="str">
        <f>VLOOKUP(B290,'قاعدة البيانات'!B:F,5,0)</f>
        <v xml:space="preserve"> </v>
      </c>
      <c r="D290" s="22" t="str">
        <f>VLOOKUP(C290,'قاعدة البيانات'!F:G,2,0)</f>
        <v/>
      </c>
      <c r="E290" s="24"/>
      <c r="F290" s="25">
        <f>(SUMIFS('حركة المخزون'!F:F,'حركة المخزون'!E:E,'قيم الأرصدة'!D290,'حركة المخزون'!H:H,'قيم الأرصدة'!$F$2)-SUMIFS('حركة المخزون'!F:F,'حركة المخزون'!E:E,'قيم الأرصدة'!D290,'حركة المخزون'!G:G,'قيم الأرصدة'!$F$2))*VLOOKUP(D290,'قاعدة البيانات'!G:J,2,0)</f>
        <v>0</v>
      </c>
      <c r="G290" s="25">
        <f>(SUMIFS('حركة المخزون'!F:F,'حركة المخزون'!E:E,'قيم الأرصدة'!D290,'حركة المخزون'!H:H,'قيم الأرصدة'!$F$2)-SUMIFS('حركة المخزون'!F:F,'حركة المخزون'!E:E,'قيم الأرصدة'!D290,'حركة المخزون'!G:G,'قيم الأرصدة'!$F$2))*VLOOKUP(D290,'قاعدة البيانات'!G:J,4,0)</f>
        <v>0</v>
      </c>
    </row>
    <row r="291" spans="2:7" s="15" customFormat="1" ht="24" customHeight="1" x14ac:dyDescent="0.2">
      <c r="B291" s="22">
        <v>288</v>
      </c>
      <c r="C291" s="22" t="str">
        <f>VLOOKUP(B291,'قاعدة البيانات'!B:F,5,0)</f>
        <v xml:space="preserve"> </v>
      </c>
      <c r="D291" s="22" t="str">
        <f>VLOOKUP(C291,'قاعدة البيانات'!F:G,2,0)</f>
        <v/>
      </c>
      <c r="E291" s="24"/>
      <c r="F291" s="25">
        <f>(SUMIFS('حركة المخزون'!F:F,'حركة المخزون'!E:E,'قيم الأرصدة'!D291,'حركة المخزون'!H:H,'قيم الأرصدة'!$F$2)-SUMIFS('حركة المخزون'!F:F,'حركة المخزون'!E:E,'قيم الأرصدة'!D291,'حركة المخزون'!G:G,'قيم الأرصدة'!$F$2))*VLOOKUP(D291,'قاعدة البيانات'!G:J,2,0)</f>
        <v>0</v>
      </c>
      <c r="G291" s="25">
        <f>(SUMIFS('حركة المخزون'!F:F,'حركة المخزون'!E:E,'قيم الأرصدة'!D291,'حركة المخزون'!H:H,'قيم الأرصدة'!$F$2)-SUMIFS('حركة المخزون'!F:F,'حركة المخزون'!E:E,'قيم الأرصدة'!D291,'حركة المخزون'!G:G,'قيم الأرصدة'!$F$2))*VLOOKUP(D291,'قاعدة البيانات'!G:J,4,0)</f>
        <v>0</v>
      </c>
    </row>
    <row r="292" spans="2:7" s="15" customFormat="1" ht="24" customHeight="1" x14ac:dyDescent="0.2">
      <c r="B292" s="22">
        <v>289</v>
      </c>
      <c r="C292" s="22" t="str">
        <f>VLOOKUP(B292,'قاعدة البيانات'!B:F,5,0)</f>
        <v xml:space="preserve"> </v>
      </c>
      <c r="D292" s="22" t="str">
        <f>VLOOKUP(C292,'قاعدة البيانات'!F:G,2,0)</f>
        <v/>
      </c>
      <c r="E292" s="24"/>
      <c r="F292" s="25">
        <f>(SUMIFS('حركة المخزون'!F:F,'حركة المخزون'!E:E,'قيم الأرصدة'!D292,'حركة المخزون'!H:H,'قيم الأرصدة'!$F$2)-SUMIFS('حركة المخزون'!F:F,'حركة المخزون'!E:E,'قيم الأرصدة'!D292,'حركة المخزون'!G:G,'قيم الأرصدة'!$F$2))*VLOOKUP(D292,'قاعدة البيانات'!G:J,2,0)</f>
        <v>0</v>
      </c>
      <c r="G292" s="25">
        <f>(SUMIFS('حركة المخزون'!F:F,'حركة المخزون'!E:E,'قيم الأرصدة'!D292,'حركة المخزون'!H:H,'قيم الأرصدة'!$F$2)-SUMIFS('حركة المخزون'!F:F,'حركة المخزون'!E:E,'قيم الأرصدة'!D292,'حركة المخزون'!G:G,'قيم الأرصدة'!$F$2))*VLOOKUP(D292,'قاعدة البيانات'!G:J,4,0)</f>
        <v>0</v>
      </c>
    </row>
    <row r="293" spans="2:7" s="15" customFormat="1" ht="24" customHeight="1" x14ac:dyDescent="0.2">
      <c r="B293" s="23">
        <v>290</v>
      </c>
      <c r="C293" s="22" t="str">
        <f>VLOOKUP(B293,'قاعدة البيانات'!B:F,5,0)</f>
        <v xml:space="preserve"> </v>
      </c>
      <c r="D293" s="22" t="str">
        <f>VLOOKUP(C293,'قاعدة البيانات'!F:G,2,0)</f>
        <v/>
      </c>
      <c r="E293" s="24"/>
      <c r="F293" s="25">
        <f>(SUMIFS('حركة المخزون'!F:F,'حركة المخزون'!E:E,'قيم الأرصدة'!D293,'حركة المخزون'!H:H,'قيم الأرصدة'!$F$2)-SUMIFS('حركة المخزون'!F:F,'حركة المخزون'!E:E,'قيم الأرصدة'!D293,'حركة المخزون'!G:G,'قيم الأرصدة'!$F$2))*VLOOKUP(D293,'قاعدة البيانات'!G:J,2,0)</f>
        <v>0</v>
      </c>
      <c r="G293" s="25">
        <f>(SUMIFS('حركة المخزون'!F:F,'حركة المخزون'!E:E,'قيم الأرصدة'!D293,'حركة المخزون'!H:H,'قيم الأرصدة'!$F$2)-SUMIFS('حركة المخزون'!F:F,'حركة المخزون'!E:E,'قيم الأرصدة'!D293,'حركة المخزون'!G:G,'قيم الأرصدة'!$F$2))*VLOOKUP(D293,'قاعدة البيانات'!G:J,4,0)</f>
        <v>0</v>
      </c>
    </row>
    <row r="294" spans="2:7" s="15" customFormat="1" ht="24" customHeight="1" x14ac:dyDescent="0.2">
      <c r="B294" s="22">
        <v>291</v>
      </c>
      <c r="C294" s="22" t="str">
        <f>VLOOKUP(B294,'قاعدة البيانات'!B:F,5,0)</f>
        <v xml:space="preserve"> </v>
      </c>
      <c r="D294" s="22" t="str">
        <f>VLOOKUP(C294,'قاعدة البيانات'!F:G,2,0)</f>
        <v/>
      </c>
      <c r="E294" s="24"/>
      <c r="F294" s="25">
        <f>(SUMIFS('حركة المخزون'!F:F,'حركة المخزون'!E:E,'قيم الأرصدة'!D294,'حركة المخزون'!H:H,'قيم الأرصدة'!$F$2)-SUMIFS('حركة المخزون'!F:F,'حركة المخزون'!E:E,'قيم الأرصدة'!D294,'حركة المخزون'!G:G,'قيم الأرصدة'!$F$2))*VLOOKUP(D294,'قاعدة البيانات'!G:J,2,0)</f>
        <v>0</v>
      </c>
      <c r="G294" s="25">
        <f>(SUMIFS('حركة المخزون'!F:F,'حركة المخزون'!E:E,'قيم الأرصدة'!D294,'حركة المخزون'!H:H,'قيم الأرصدة'!$F$2)-SUMIFS('حركة المخزون'!F:F,'حركة المخزون'!E:E,'قيم الأرصدة'!D294,'حركة المخزون'!G:G,'قيم الأرصدة'!$F$2))*VLOOKUP(D294,'قاعدة البيانات'!G:J,4,0)</f>
        <v>0</v>
      </c>
    </row>
    <row r="295" spans="2:7" s="15" customFormat="1" ht="24" customHeight="1" x14ac:dyDescent="0.2">
      <c r="B295" s="22">
        <v>292</v>
      </c>
      <c r="C295" s="22" t="str">
        <f>VLOOKUP(B295,'قاعدة البيانات'!B:F,5,0)</f>
        <v xml:space="preserve"> </v>
      </c>
      <c r="D295" s="22" t="str">
        <f>VLOOKUP(C295,'قاعدة البيانات'!F:G,2,0)</f>
        <v/>
      </c>
      <c r="E295" s="24"/>
      <c r="F295" s="25">
        <f>(SUMIFS('حركة المخزون'!F:F,'حركة المخزون'!E:E,'قيم الأرصدة'!D295,'حركة المخزون'!H:H,'قيم الأرصدة'!$F$2)-SUMIFS('حركة المخزون'!F:F,'حركة المخزون'!E:E,'قيم الأرصدة'!D295,'حركة المخزون'!G:G,'قيم الأرصدة'!$F$2))*VLOOKUP(D295,'قاعدة البيانات'!G:J,2,0)</f>
        <v>0</v>
      </c>
      <c r="G295" s="25">
        <f>(SUMIFS('حركة المخزون'!F:F,'حركة المخزون'!E:E,'قيم الأرصدة'!D295,'حركة المخزون'!H:H,'قيم الأرصدة'!$F$2)-SUMIFS('حركة المخزون'!F:F,'حركة المخزون'!E:E,'قيم الأرصدة'!D295,'حركة المخزون'!G:G,'قيم الأرصدة'!$F$2))*VLOOKUP(D295,'قاعدة البيانات'!G:J,4,0)</f>
        <v>0</v>
      </c>
    </row>
    <row r="296" spans="2:7" s="15" customFormat="1" ht="24" customHeight="1" x14ac:dyDescent="0.2">
      <c r="B296" s="23">
        <v>293</v>
      </c>
      <c r="C296" s="22" t="str">
        <f>VLOOKUP(B296,'قاعدة البيانات'!B:F,5,0)</f>
        <v xml:space="preserve"> </v>
      </c>
      <c r="D296" s="22" t="str">
        <f>VLOOKUP(C296,'قاعدة البيانات'!F:G,2,0)</f>
        <v/>
      </c>
      <c r="E296" s="24"/>
      <c r="F296" s="25">
        <f>(SUMIFS('حركة المخزون'!F:F,'حركة المخزون'!E:E,'قيم الأرصدة'!D296,'حركة المخزون'!H:H,'قيم الأرصدة'!$F$2)-SUMIFS('حركة المخزون'!F:F,'حركة المخزون'!E:E,'قيم الأرصدة'!D296,'حركة المخزون'!G:G,'قيم الأرصدة'!$F$2))*VLOOKUP(D296,'قاعدة البيانات'!G:J,2,0)</f>
        <v>0</v>
      </c>
      <c r="G296" s="25">
        <f>(SUMIFS('حركة المخزون'!F:F,'حركة المخزون'!E:E,'قيم الأرصدة'!D296,'حركة المخزون'!H:H,'قيم الأرصدة'!$F$2)-SUMIFS('حركة المخزون'!F:F,'حركة المخزون'!E:E,'قيم الأرصدة'!D296,'حركة المخزون'!G:G,'قيم الأرصدة'!$F$2))*VLOOKUP(D296,'قاعدة البيانات'!G:J,4,0)</f>
        <v>0</v>
      </c>
    </row>
    <row r="297" spans="2:7" s="15" customFormat="1" ht="24" customHeight="1" x14ac:dyDescent="0.2">
      <c r="B297" s="22">
        <v>294</v>
      </c>
      <c r="C297" s="22" t="str">
        <f>VLOOKUP(B297,'قاعدة البيانات'!B:F,5,0)</f>
        <v xml:space="preserve"> </v>
      </c>
      <c r="D297" s="22" t="str">
        <f>VLOOKUP(C297,'قاعدة البيانات'!F:G,2,0)</f>
        <v/>
      </c>
      <c r="E297" s="24"/>
      <c r="F297" s="25">
        <f>(SUMIFS('حركة المخزون'!F:F,'حركة المخزون'!E:E,'قيم الأرصدة'!D297,'حركة المخزون'!H:H,'قيم الأرصدة'!$F$2)-SUMIFS('حركة المخزون'!F:F,'حركة المخزون'!E:E,'قيم الأرصدة'!D297,'حركة المخزون'!G:G,'قيم الأرصدة'!$F$2))*VLOOKUP(D297,'قاعدة البيانات'!G:J,2,0)</f>
        <v>0</v>
      </c>
      <c r="G297" s="25">
        <f>(SUMIFS('حركة المخزون'!F:F,'حركة المخزون'!E:E,'قيم الأرصدة'!D297,'حركة المخزون'!H:H,'قيم الأرصدة'!$F$2)-SUMIFS('حركة المخزون'!F:F,'حركة المخزون'!E:E,'قيم الأرصدة'!D297,'حركة المخزون'!G:G,'قيم الأرصدة'!$F$2))*VLOOKUP(D297,'قاعدة البيانات'!G:J,4,0)</f>
        <v>0</v>
      </c>
    </row>
    <row r="298" spans="2:7" s="15" customFormat="1" ht="24" customHeight="1" x14ac:dyDescent="0.2">
      <c r="B298" s="22">
        <v>295</v>
      </c>
      <c r="C298" s="22" t="str">
        <f>VLOOKUP(B298,'قاعدة البيانات'!B:F,5,0)</f>
        <v xml:space="preserve"> </v>
      </c>
      <c r="D298" s="22" t="str">
        <f>VLOOKUP(C298,'قاعدة البيانات'!F:G,2,0)</f>
        <v/>
      </c>
      <c r="E298" s="24"/>
      <c r="F298" s="25">
        <f>(SUMIFS('حركة المخزون'!F:F,'حركة المخزون'!E:E,'قيم الأرصدة'!D298,'حركة المخزون'!H:H,'قيم الأرصدة'!$F$2)-SUMIFS('حركة المخزون'!F:F,'حركة المخزون'!E:E,'قيم الأرصدة'!D298,'حركة المخزون'!G:G,'قيم الأرصدة'!$F$2))*VLOOKUP(D298,'قاعدة البيانات'!G:J,2,0)</f>
        <v>0</v>
      </c>
      <c r="G298" s="25">
        <f>(SUMIFS('حركة المخزون'!F:F,'حركة المخزون'!E:E,'قيم الأرصدة'!D298,'حركة المخزون'!H:H,'قيم الأرصدة'!$F$2)-SUMIFS('حركة المخزون'!F:F,'حركة المخزون'!E:E,'قيم الأرصدة'!D298,'حركة المخزون'!G:G,'قيم الأرصدة'!$F$2))*VLOOKUP(D298,'قاعدة البيانات'!G:J,4,0)</f>
        <v>0</v>
      </c>
    </row>
    <row r="299" spans="2:7" s="15" customFormat="1" ht="24" customHeight="1" x14ac:dyDescent="0.2">
      <c r="B299" s="23">
        <v>296</v>
      </c>
      <c r="C299" s="22" t="str">
        <f>VLOOKUP(B299,'قاعدة البيانات'!B:F,5,0)</f>
        <v xml:space="preserve"> </v>
      </c>
      <c r="D299" s="22" t="str">
        <f>VLOOKUP(C299,'قاعدة البيانات'!F:G,2,0)</f>
        <v/>
      </c>
      <c r="E299" s="24"/>
      <c r="F299" s="25">
        <f>(SUMIFS('حركة المخزون'!F:F,'حركة المخزون'!E:E,'قيم الأرصدة'!D299,'حركة المخزون'!H:H,'قيم الأرصدة'!$F$2)-SUMIFS('حركة المخزون'!F:F,'حركة المخزون'!E:E,'قيم الأرصدة'!D299,'حركة المخزون'!G:G,'قيم الأرصدة'!$F$2))*VLOOKUP(D299,'قاعدة البيانات'!G:J,2,0)</f>
        <v>0</v>
      </c>
      <c r="G299" s="25">
        <f>(SUMIFS('حركة المخزون'!F:F,'حركة المخزون'!E:E,'قيم الأرصدة'!D299,'حركة المخزون'!H:H,'قيم الأرصدة'!$F$2)-SUMIFS('حركة المخزون'!F:F,'حركة المخزون'!E:E,'قيم الأرصدة'!D299,'حركة المخزون'!G:G,'قيم الأرصدة'!$F$2))*VLOOKUP(D299,'قاعدة البيانات'!G:J,4,0)</f>
        <v>0</v>
      </c>
    </row>
    <row r="300" spans="2:7" s="15" customFormat="1" ht="24" customHeight="1" x14ac:dyDescent="0.2">
      <c r="B300" s="22">
        <v>297</v>
      </c>
      <c r="C300" s="22" t="str">
        <f>VLOOKUP(B300,'قاعدة البيانات'!B:F,5,0)</f>
        <v xml:space="preserve"> </v>
      </c>
      <c r="D300" s="22" t="str">
        <f>VLOOKUP(C300,'قاعدة البيانات'!F:G,2,0)</f>
        <v/>
      </c>
      <c r="E300" s="24"/>
      <c r="F300" s="25">
        <f>(SUMIFS('حركة المخزون'!F:F,'حركة المخزون'!E:E,'قيم الأرصدة'!D300,'حركة المخزون'!H:H,'قيم الأرصدة'!$F$2)-SUMIFS('حركة المخزون'!F:F,'حركة المخزون'!E:E,'قيم الأرصدة'!D300,'حركة المخزون'!G:G,'قيم الأرصدة'!$F$2))*VLOOKUP(D300,'قاعدة البيانات'!G:J,2,0)</f>
        <v>0</v>
      </c>
      <c r="G300" s="25">
        <f>(SUMIFS('حركة المخزون'!F:F,'حركة المخزون'!E:E,'قيم الأرصدة'!D300,'حركة المخزون'!H:H,'قيم الأرصدة'!$F$2)-SUMIFS('حركة المخزون'!F:F,'حركة المخزون'!E:E,'قيم الأرصدة'!D300,'حركة المخزون'!G:G,'قيم الأرصدة'!$F$2))*VLOOKUP(D300,'قاعدة البيانات'!G:J,4,0)</f>
        <v>0</v>
      </c>
    </row>
    <row r="301" spans="2:7" s="15" customFormat="1" ht="24" customHeight="1" x14ac:dyDescent="0.2">
      <c r="B301" s="22">
        <v>298</v>
      </c>
      <c r="C301" s="22" t="str">
        <f>VLOOKUP(B301,'قاعدة البيانات'!B:F,5,0)</f>
        <v xml:space="preserve"> </v>
      </c>
      <c r="D301" s="22" t="str">
        <f>VLOOKUP(C301,'قاعدة البيانات'!F:G,2,0)</f>
        <v/>
      </c>
      <c r="E301" s="24"/>
      <c r="F301" s="25">
        <f>(SUMIFS('حركة المخزون'!F:F,'حركة المخزون'!E:E,'قيم الأرصدة'!D301,'حركة المخزون'!H:H,'قيم الأرصدة'!$F$2)-SUMIFS('حركة المخزون'!F:F,'حركة المخزون'!E:E,'قيم الأرصدة'!D301,'حركة المخزون'!G:G,'قيم الأرصدة'!$F$2))*VLOOKUP(D301,'قاعدة البيانات'!G:J,2,0)</f>
        <v>0</v>
      </c>
      <c r="G301" s="25">
        <f>(SUMIFS('حركة المخزون'!F:F,'حركة المخزون'!E:E,'قيم الأرصدة'!D301,'حركة المخزون'!H:H,'قيم الأرصدة'!$F$2)-SUMIFS('حركة المخزون'!F:F,'حركة المخزون'!E:E,'قيم الأرصدة'!D301,'حركة المخزون'!G:G,'قيم الأرصدة'!$F$2))*VLOOKUP(D301,'قاعدة البيانات'!G:J,4,0)</f>
        <v>0</v>
      </c>
    </row>
    <row r="302" spans="2:7" s="15" customFormat="1" ht="24" customHeight="1" x14ac:dyDescent="0.2">
      <c r="B302" s="23">
        <v>299</v>
      </c>
      <c r="C302" s="22" t="str">
        <f>VLOOKUP(B302,'قاعدة البيانات'!B:F,5,0)</f>
        <v xml:space="preserve"> </v>
      </c>
      <c r="D302" s="22" t="str">
        <f>VLOOKUP(C302,'قاعدة البيانات'!F:G,2,0)</f>
        <v/>
      </c>
      <c r="E302" s="24"/>
      <c r="F302" s="25">
        <f>(SUMIFS('حركة المخزون'!F:F,'حركة المخزون'!E:E,'قيم الأرصدة'!D302,'حركة المخزون'!H:H,'قيم الأرصدة'!$F$2)-SUMIFS('حركة المخزون'!F:F,'حركة المخزون'!E:E,'قيم الأرصدة'!D302,'حركة المخزون'!G:G,'قيم الأرصدة'!$F$2))*VLOOKUP(D302,'قاعدة البيانات'!G:J,2,0)</f>
        <v>0</v>
      </c>
      <c r="G302" s="25">
        <f>(SUMIFS('حركة المخزون'!F:F,'حركة المخزون'!E:E,'قيم الأرصدة'!D302,'حركة المخزون'!H:H,'قيم الأرصدة'!$F$2)-SUMIFS('حركة المخزون'!F:F,'حركة المخزون'!E:E,'قيم الأرصدة'!D302,'حركة المخزون'!G:G,'قيم الأرصدة'!$F$2))*VLOOKUP(D302,'قاعدة البيانات'!G:J,4,0)</f>
        <v>0</v>
      </c>
    </row>
    <row r="303" spans="2:7" s="15" customFormat="1" ht="24" customHeight="1" x14ac:dyDescent="0.2">
      <c r="B303" s="22">
        <v>300</v>
      </c>
      <c r="C303" s="22" t="str">
        <f>VLOOKUP(B303,'قاعدة البيانات'!B:F,5,0)</f>
        <v xml:space="preserve"> </v>
      </c>
      <c r="D303" s="22" t="str">
        <f>VLOOKUP(C303,'قاعدة البيانات'!F:G,2,0)</f>
        <v/>
      </c>
      <c r="E303" s="24"/>
      <c r="F303" s="25">
        <f>(SUMIFS('حركة المخزون'!F:F,'حركة المخزون'!E:E,'قيم الأرصدة'!D303,'حركة المخزون'!H:H,'قيم الأرصدة'!$F$2)-SUMIFS('حركة المخزون'!F:F,'حركة المخزون'!E:E,'قيم الأرصدة'!D303,'حركة المخزون'!G:G,'قيم الأرصدة'!$F$2))*VLOOKUP(D303,'قاعدة البيانات'!G:J,2,0)</f>
        <v>0</v>
      </c>
      <c r="G303" s="25">
        <f>(SUMIFS('حركة المخزون'!F:F,'حركة المخزون'!E:E,'قيم الأرصدة'!D303,'حركة المخزون'!H:H,'قيم الأرصدة'!$F$2)-SUMIFS('حركة المخزون'!F:F,'حركة المخزون'!E:E,'قيم الأرصدة'!D303,'حركة المخزون'!G:G,'قيم الأرصدة'!$F$2))*VLOOKUP(D303,'قاعدة البيانات'!G:J,4,0)</f>
        <v>0</v>
      </c>
    </row>
    <row r="304" spans="2:7" s="15" customFormat="1" ht="24" customHeight="1" x14ac:dyDescent="0.2">
      <c r="B304" s="22">
        <v>301</v>
      </c>
      <c r="C304" s="22" t="str">
        <f>VLOOKUP(B304,'قاعدة البيانات'!B:F,5,0)</f>
        <v xml:space="preserve"> </v>
      </c>
      <c r="D304" s="22" t="str">
        <f>VLOOKUP(C304,'قاعدة البيانات'!F:G,2,0)</f>
        <v/>
      </c>
      <c r="E304" s="24"/>
      <c r="F304" s="25">
        <f>(SUMIFS('حركة المخزون'!F:F,'حركة المخزون'!E:E,'قيم الأرصدة'!D304,'حركة المخزون'!H:H,'قيم الأرصدة'!$F$2)-SUMIFS('حركة المخزون'!F:F,'حركة المخزون'!E:E,'قيم الأرصدة'!D304,'حركة المخزون'!G:G,'قيم الأرصدة'!$F$2))*VLOOKUP(D304,'قاعدة البيانات'!G:J,2,0)</f>
        <v>0</v>
      </c>
      <c r="G304" s="25">
        <f>(SUMIFS('حركة المخزون'!F:F,'حركة المخزون'!E:E,'قيم الأرصدة'!D304,'حركة المخزون'!H:H,'قيم الأرصدة'!$F$2)-SUMIFS('حركة المخزون'!F:F,'حركة المخزون'!E:E,'قيم الأرصدة'!D304,'حركة المخزون'!G:G,'قيم الأرصدة'!$F$2))*VLOOKUP(D304,'قاعدة البيانات'!G:J,4,0)</f>
        <v>0</v>
      </c>
    </row>
    <row r="305" spans="2:7" s="15" customFormat="1" ht="24" customHeight="1" x14ac:dyDescent="0.2">
      <c r="B305" s="23">
        <v>302</v>
      </c>
      <c r="C305" s="22" t="str">
        <f>VLOOKUP(B305,'قاعدة البيانات'!B:F,5,0)</f>
        <v xml:space="preserve"> </v>
      </c>
      <c r="D305" s="22" t="str">
        <f>VLOOKUP(C305,'قاعدة البيانات'!F:G,2,0)</f>
        <v/>
      </c>
      <c r="E305" s="24"/>
      <c r="F305" s="25">
        <f>(SUMIFS('حركة المخزون'!F:F,'حركة المخزون'!E:E,'قيم الأرصدة'!D305,'حركة المخزون'!H:H,'قيم الأرصدة'!$F$2)-SUMIFS('حركة المخزون'!F:F,'حركة المخزون'!E:E,'قيم الأرصدة'!D305,'حركة المخزون'!G:G,'قيم الأرصدة'!$F$2))*VLOOKUP(D305,'قاعدة البيانات'!G:J,2,0)</f>
        <v>0</v>
      </c>
      <c r="G305" s="25">
        <f>(SUMIFS('حركة المخزون'!F:F,'حركة المخزون'!E:E,'قيم الأرصدة'!D305,'حركة المخزون'!H:H,'قيم الأرصدة'!$F$2)-SUMIFS('حركة المخزون'!F:F,'حركة المخزون'!E:E,'قيم الأرصدة'!D305,'حركة المخزون'!G:G,'قيم الأرصدة'!$F$2))*VLOOKUP(D305,'قاعدة البيانات'!G:J,4,0)</f>
        <v>0</v>
      </c>
    </row>
    <row r="306" spans="2:7" s="15" customFormat="1" ht="24" customHeight="1" x14ac:dyDescent="0.2">
      <c r="B306" s="22">
        <v>303</v>
      </c>
      <c r="C306" s="22" t="str">
        <f>VLOOKUP(B306,'قاعدة البيانات'!B:F,5,0)</f>
        <v xml:space="preserve"> </v>
      </c>
      <c r="D306" s="22" t="str">
        <f>VLOOKUP(C306,'قاعدة البيانات'!F:G,2,0)</f>
        <v/>
      </c>
      <c r="E306" s="24"/>
      <c r="F306" s="25">
        <f>(SUMIFS('حركة المخزون'!F:F,'حركة المخزون'!E:E,'قيم الأرصدة'!D306,'حركة المخزون'!H:H,'قيم الأرصدة'!$F$2)-SUMIFS('حركة المخزون'!F:F,'حركة المخزون'!E:E,'قيم الأرصدة'!D306,'حركة المخزون'!G:G,'قيم الأرصدة'!$F$2))*VLOOKUP(D306,'قاعدة البيانات'!G:J,2,0)</f>
        <v>0</v>
      </c>
      <c r="G306" s="25">
        <f>(SUMIFS('حركة المخزون'!F:F,'حركة المخزون'!E:E,'قيم الأرصدة'!D306,'حركة المخزون'!H:H,'قيم الأرصدة'!$F$2)-SUMIFS('حركة المخزون'!F:F,'حركة المخزون'!E:E,'قيم الأرصدة'!D306,'حركة المخزون'!G:G,'قيم الأرصدة'!$F$2))*VLOOKUP(D306,'قاعدة البيانات'!G:J,4,0)</f>
        <v>0</v>
      </c>
    </row>
    <row r="307" spans="2:7" s="15" customFormat="1" ht="24" customHeight="1" x14ac:dyDescent="0.2">
      <c r="B307" s="22">
        <v>304</v>
      </c>
      <c r="C307" s="22" t="str">
        <f>VLOOKUP(B307,'قاعدة البيانات'!B:F,5,0)</f>
        <v xml:space="preserve"> </v>
      </c>
      <c r="D307" s="22" t="str">
        <f>VLOOKUP(C307,'قاعدة البيانات'!F:G,2,0)</f>
        <v/>
      </c>
      <c r="E307" s="24"/>
      <c r="F307" s="25">
        <f>(SUMIFS('حركة المخزون'!F:F,'حركة المخزون'!E:E,'قيم الأرصدة'!D307,'حركة المخزون'!H:H,'قيم الأرصدة'!$F$2)-SUMIFS('حركة المخزون'!F:F,'حركة المخزون'!E:E,'قيم الأرصدة'!D307,'حركة المخزون'!G:G,'قيم الأرصدة'!$F$2))*VLOOKUP(D307,'قاعدة البيانات'!G:J,2,0)</f>
        <v>0</v>
      </c>
      <c r="G307" s="25">
        <f>(SUMIFS('حركة المخزون'!F:F,'حركة المخزون'!E:E,'قيم الأرصدة'!D307,'حركة المخزون'!H:H,'قيم الأرصدة'!$F$2)-SUMIFS('حركة المخزون'!F:F,'حركة المخزون'!E:E,'قيم الأرصدة'!D307,'حركة المخزون'!G:G,'قيم الأرصدة'!$F$2))*VLOOKUP(D307,'قاعدة البيانات'!G:J,4,0)</f>
        <v>0</v>
      </c>
    </row>
    <row r="308" spans="2:7" s="15" customFormat="1" ht="24" customHeight="1" x14ac:dyDescent="0.2">
      <c r="B308" s="23">
        <v>305</v>
      </c>
      <c r="C308" s="22" t="str">
        <f>VLOOKUP(B308,'قاعدة البيانات'!B:F,5,0)</f>
        <v xml:space="preserve"> </v>
      </c>
      <c r="D308" s="22" t="str">
        <f>VLOOKUP(C308,'قاعدة البيانات'!F:G,2,0)</f>
        <v/>
      </c>
      <c r="E308" s="24"/>
      <c r="F308" s="25">
        <f>(SUMIFS('حركة المخزون'!F:F,'حركة المخزون'!E:E,'قيم الأرصدة'!D308,'حركة المخزون'!H:H,'قيم الأرصدة'!$F$2)-SUMIFS('حركة المخزون'!F:F,'حركة المخزون'!E:E,'قيم الأرصدة'!D308,'حركة المخزون'!G:G,'قيم الأرصدة'!$F$2))*VLOOKUP(D308,'قاعدة البيانات'!G:J,2,0)</f>
        <v>0</v>
      </c>
      <c r="G308" s="25">
        <f>(SUMIFS('حركة المخزون'!F:F,'حركة المخزون'!E:E,'قيم الأرصدة'!D308,'حركة المخزون'!H:H,'قيم الأرصدة'!$F$2)-SUMIFS('حركة المخزون'!F:F,'حركة المخزون'!E:E,'قيم الأرصدة'!D308,'حركة المخزون'!G:G,'قيم الأرصدة'!$F$2))*VLOOKUP(D308,'قاعدة البيانات'!G:J,4,0)</f>
        <v>0</v>
      </c>
    </row>
    <row r="309" spans="2:7" s="15" customFormat="1" ht="24" customHeight="1" x14ac:dyDescent="0.2">
      <c r="B309" s="22">
        <v>306</v>
      </c>
      <c r="C309" s="22" t="str">
        <f>VLOOKUP(B309,'قاعدة البيانات'!B:F,5,0)</f>
        <v xml:space="preserve"> </v>
      </c>
      <c r="D309" s="22" t="str">
        <f>VLOOKUP(C309,'قاعدة البيانات'!F:G,2,0)</f>
        <v/>
      </c>
      <c r="E309" s="24"/>
      <c r="F309" s="25">
        <f>(SUMIFS('حركة المخزون'!F:F,'حركة المخزون'!E:E,'قيم الأرصدة'!D309,'حركة المخزون'!H:H,'قيم الأرصدة'!$F$2)-SUMIFS('حركة المخزون'!F:F,'حركة المخزون'!E:E,'قيم الأرصدة'!D309,'حركة المخزون'!G:G,'قيم الأرصدة'!$F$2))*VLOOKUP(D309,'قاعدة البيانات'!G:J,2,0)</f>
        <v>0</v>
      </c>
      <c r="G309" s="25">
        <f>(SUMIFS('حركة المخزون'!F:F,'حركة المخزون'!E:E,'قيم الأرصدة'!D309,'حركة المخزون'!H:H,'قيم الأرصدة'!$F$2)-SUMIFS('حركة المخزون'!F:F,'حركة المخزون'!E:E,'قيم الأرصدة'!D309,'حركة المخزون'!G:G,'قيم الأرصدة'!$F$2))*VLOOKUP(D309,'قاعدة البيانات'!G:J,4,0)</f>
        <v>0</v>
      </c>
    </row>
    <row r="310" spans="2:7" s="15" customFormat="1" ht="24" customHeight="1" x14ac:dyDescent="0.2">
      <c r="B310" s="22">
        <v>307</v>
      </c>
      <c r="C310" s="22" t="str">
        <f>VLOOKUP(B310,'قاعدة البيانات'!B:F,5,0)</f>
        <v xml:space="preserve"> </v>
      </c>
      <c r="D310" s="22" t="str">
        <f>VLOOKUP(C310,'قاعدة البيانات'!F:G,2,0)</f>
        <v/>
      </c>
      <c r="E310" s="24"/>
      <c r="F310" s="25">
        <f>(SUMIFS('حركة المخزون'!F:F,'حركة المخزون'!E:E,'قيم الأرصدة'!D310,'حركة المخزون'!H:H,'قيم الأرصدة'!$F$2)-SUMIFS('حركة المخزون'!F:F,'حركة المخزون'!E:E,'قيم الأرصدة'!D310,'حركة المخزون'!G:G,'قيم الأرصدة'!$F$2))*VLOOKUP(D310,'قاعدة البيانات'!G:J,2,0)</f>
        <v>0</v>
      </c>
      <c r="G310" s="25">
        <f>(SUMIFS('حركة المخزون'!F:F,'حركة المخزون'!E:E,'قيم الأرصدة'!D310,'حركة المخزون'!H:H,'قيم الأرصدة'!$F$2)-SUMIFS('حركة المخزون'!F:F,'حركة المخزون'!E:E,'قيم الأرصدة'!D310,'حركة المخزون'!G:G,'قيم الأرصدة'!$F$2))*VLOOKUP(D310,'قاعدة البيانات'!G:J,4,0)</f>
        <v>0</v>
      </c>
    </row>
    <row r="311" spans="2:7" s="15" customFormat="1" ht="24" customHeight="1" x14ac:dyDescent="0.2">
      <c r="B311" s="23">
        <v>308</v>
      </c>
      <c r="C311" s="22" t="str">
        <f>VLOOKUP(B311,'قاعدة البيانات'!B:F,5,0)</f>
        <v xml:space="preserve"> </v>
      </c>
      <c r="D311" s="22" t="str">
        <f>VLOOKUP(C311,'قاعدة البيانات'!F:G,2,0)</f>
        <v/>
      </c>
      <c r="E311" s="24"/>
      <c r="F311" s="25">
        <f>(SUMIFS('حركة المخزون'!F:F,'حركة المخزون'!E:E,'قيم الأرصدة'!D311,'حركة المخزون'!H:H,'قيم الأرصدة'!$F$2)-SUMIFS('حركة المخزون'!F:F,'حركة المخزون'!E:E,'قيم الأرصدة'!D311,'حركة المخزون'!G:G,'قيم الأرصدة'!$F$2))*VLOOKUP(D311,'قاعدة البيانات'!G:J,2,0)</f>
        <v>0</v>
      </c>
      <c r="G311" s="25">
        <f>(SUMIFS('حركة المخزون'!F:F,'حركة المخزون'!E:E,'قيم الأرصدة'!D311,'حركة المخزون'!H:H,'قيم الأرصدة'!$F$2)-SUMIFS('حركة المخزون'!F:F,'حركة المخزون'!E:E,'قيم الأرصدة'!D311,'حركة المخزون'!G:G,'قيم الأرصدة'!$F$2))*VLOOKUP(D311,'قاعدة البيانات'!G:J,4,0)</f>
        <v>0</v>
      </c>
    </row>
    <row r="312" spans="2:7" s="15" customFormat="1" ht="24" customHeight="1" x14ac:dyDescent="0.2">
      <c r="B312" s="22">
        <v>309</v>
      </c>
      <c r="C312" s="22" t="str">
        <f>VLOOKUP(B312,'قاعدة البيانات'!B:F,5,0)</f>
        <v xml:space="preserve"> </v>
      </c>
      <c r="D312" s="22" t="str">
        <f>VLOOKUP(C312,'قاعدة البيانات'!F:G,2,0)</f>
        <v/>
      </c>
      <c r="E312" s="24"/>
      <c r="F312" s="25">
        <f>(SUMIFS('حركة المخزون'!F:F,'حركة المخزون'!E:E,'قيم الأرصدة'!D312,'حركة المخزون'!H:H,'قيم الأرصدة'!$F$2)-SUMIFS('حركة المخزون'!F:F,'حركة المخزون'!E:E,'قيم الأرصدة'!D312,'حركة المخزون'!G:G,'قيم الأرصدة'!$F$2))*VLOOKUP(D312,'قاعدة البيانات'!G:J,2,0)</f>
        <v>0</v>
      </c>
      <c r="G312" s="25">
        <f>(SUMIFS('حركة المخزون'!F:F,'حركة المخزون'!E:E,'قيم الأرصدة'!D312,'حركة المخزون'!H:H,'قيم الأرصدة'!$F$2)-SUMIFS('حركة المخزون'!F:F,'حركة المخزون'!E:E,'قيم الأرصدة'!D312,'حركة المخزون'!G:G,'قيم الأرصدة'!$F$2))*VLOOKUP(D312,'قاعدة البيانات'!G:J,4,0)</f>
        <v>0</v>
      </c>
    </row>
    <row r="313" spans="2:7" s="15" customFormat="1" ht="24" customHeight="1" x14ac:dyDescent="0.2">
      <c r="B313" s="22">
        <v>310</v>
      </c>
      <c r="C313" s="22" t="str">
        <f>VLOOKUP(B313,'قاعدة البيانات'!B:F,5,0)</f>
        <v xml:space="preserve"> </v>
      </c>
      <c r="D313" s="22" t="str">
        <f>VLOOKUP(C313,'قاعدة البيانات'!F:G,2,0)</f>
        <v/>
      </c>
      <c r="E313" s="24"/>
      <c r="F313" s="25">
        <f>(SUMIFS('حركة المخزون'!F:F,'حركة المخزون'!E:E,'قيم الأرصدة'!D313,'حركة المخزون'!H:H,'قيم الأرصدة'!$F$2)-SUMIFS('حركة المخزون'!F:F,'حركة المخزون'!E:E,'قيم الأرصدة'!D313,'حركة المخزون'!G:G,'قيم الأرصدة'!$F$2))*VLOOKUP(D313,'قاعدة البيانات'!G:J,2,0)</f>
        <v>0</v>
      </c>
      <c r="G313" s="25">
        <f>(SUMIFS('حركة المخزون'!F:F,'حركة المخزون'!E:E,'قيم الأرصدة'!D313,'حركة المخزون'!H:H,'قيم الأرصدة'!$F$2)-SUMIFS('حركة المخزون'!F:F,'حركة المخزون'!E:E,'قيم الأرصدة'!D313,'حركة المخزون'!G:G,'قيم الأرصدة'!$F$2))*VLOOKUP(D313,'قاعدة البيانات'!G:J,4,0)</f>
        <v>0</v>
      </c>
    </row>
    <row r="314" spans="2:7" s="15" customFormat="1" ht="24" customHeight="1" x14ac:dyDescent="0.2">
      <c r="B314" s="23">
        <v>311</v>
      </c>
      <c r="C314" s="22" t="str">
        <f>VLOOKUP(B314,'قاعدة البيانات'!B:F,5,0)</f>
        <v xml:space="preserve"> </v>
      </c>
      <c r="D314" s="22" t="str">
        <f>VLOOKUP(C314,'قاعدة البيانات'!F:G,2,0)</f>
        <v/>
      </c>
      <c r="E314" s="24"/>
      <c r="F314" s="25">
        <f>(SUMIFS('حركة المخزون'!F:F,'حركة المخزون'!E:E,'قيم الأرصدة'!D314,'حركة المخزون'!H:H,'قيم الأرصدة'!$F$2)-SUMIFS('حركة المخزون'!F:F,'حركة المخزون'!E:E,'قيم الأرصدة'!D314,'حركة المخزون'!G:G,'قيم الأرصدة'!$F$2))*VLOOKUP(D314,'قاعدة البيانات'!G:J,2,0)</f>
        <v>0</v>
      </c>
      <c r="G314" s="25">
        <f>(SUMIFS('حركة المخزون'!F:F,'حركة المخزون'!E:E,'قيم الأرصدة'!D314,'حركة المخزون'!H:H,'قيم الأرصدة'!$F$2)-SUMIFS('حركة المخزون'!F:F,'حركة المخزون'!E:E,'قيم الأرصدة'!D314,'حركة المخزون'!G:G,'قيم الأرصدة'!$F$2))*VLOOKUP(D314,'قاعدة البيانات'!G:J,4,0)</f>
        <v>0</v>
      </c>
    </row>
    <row r="315" spans="2:7" s="15" customFormat="1" ht="24" customHeight="1" x14ac:dyDescent="0.2">
      <c r="B315" s="22">
        <v>312</v>
      </c>
      <c r="C315" s="22" t="str">
        <f>VLOOKUP(B315,'قاعدة البيانات'!B:F,5,0)</f>
        <v xml:space="preserve"> </v>
      </c>
      <c r="D315" s="22" t="str">
        <f>VLOOKUP(C315,'قاعدة البيانات'!F:G,2,0)</f>
        <v/>
      </c>
      <c r="E315" s="24"/>
      <c r="F315" s="25">
        <f>(SUMIFS('حركة المخزون'!F:F,'حركة المخزون'!E:E,'قيم الأرصدة'!D315,'حركة المخزون'!H:H,'قيم الأرصدة'!$F$2)-SUMIFS('حركة المخزون'!F:F,'حركة المخزون'!E:E,'قيم الأرصدة'!D315,'حركة المخزون'!G:G,'قيم الأرصدة'!$F$2))*VLOOKUP(D315,'قاعدة البيانات'!G:J,2,0)</f>
        <v>0</v>
      </c>
      <c r="G315" s="25">
        <f>(SUMIFS('حركة المخزون'!F:F,'حركة المخزون'!E:E,'قيم الأرصدة'!D315,'حركة المخزون'!H:H,'قيم الأرصدة'!$F$2)-SUMIFS('حركة المخزون'!F:F,'حركة المخزون'!E:E,'قيم الأرصدة'!D315,'حركة المخزون'!G:G,'قيم الأرصدة'!$F$2))*VLOOKUP(D315,'قاعدة البيانات'!G:J,4,0)</f>
        <v>0</v>
      </c>
    </row>
    <row r="316" spans="2:7" s="15" customFormat="1" ht="24" customHeight="1" x14ac:dyDescent="0.2">
      <c r="B316" s="22">
        <v>313</v>
      </c>
      <c r="C316" s="22" t="str">
        <f>VLOOKUP(B316,'قاعدة البيانات'!B:F,5,0)</f>
        <v xml:space="preserve"> </v>
      </c>
      <c r="D316" s="22" t="str">
        <f>VLOOKUP(C316,'قاعدة البيانات'!F:G,2,0)</f>
        <v/>
      </c>
      <c r="E316" s="24"/>
      <c r="F316" s="25">
        <f>(SUMIFS('حركة المخزون'!F:F,'حركة المخزون'!E:E,'قيم الأرصدة'!D316,'حركة المخزون'!H:H,'قيم الأرصدة'!$F$2)-SUMIFS('حركة المخزون'!F:F,'حركة المخزون'!E:E,'قيم الأرصدة'!D316,'حركة المخزون'!G:G,'قيم الأرصدة'!$F$2))*VLOOKUP(D316,'قاعدة البيانات'!G:J,2,0)</f>
        <v>0</v>
      </c>
      <c r="G316" s="25">
        <f>(SUMIFS('حركة المخزون'!F:F,'حركة المخزون'!E:E,'قيم الأرصدة'!D316,'حركة المخزون'!H:H,'قيم الأرصدة'!$F$2)-SUMIFS('حركة المخزون'!F:F,'حركة المخزون'!E:E,'قيم الأرصدة'!D316,'حركة المخزون'!G:G,'قيم الأرصدة'!$F$2))*VLOOKUP(D316,'قاعدة البيانات'!G:J,4,0)</f>
        <v>0</v>
      </c>
    </row>
    <row r="317" spans="2:7" s="15" customFormat="1" ht="24" customHeight="1" x14ac:dyDescent="0.2">
      <c r="B317" s="23">
        <v>314</v>
      </c>
      <c r="C317" s="22" t="str">
        <f>VLOOKUP(B317,'قاعدة البيانات'!B:F,5,0)</f>
        <v xml:space="preserve"> </v>
      </c>
      <c r="D317" s="22" t="str">
        <f>VLOOKUP(C317,'قاعدة البيانات'!F:G,2,0)</f>
        <v/>
      </c>
      <c r="E317" s="24"/>
      <c r="F317" s="25">
        <f>(SUMIFS('حركة المخزون'!F:F,'حركة المخزون'!E:E,'قيم الأرصدة'!D317,'حركة المخزون'!H:H,'قيم الأرصدة'!$F$2)-SUMIFS('حركة المخزون'!F:F,'حركة المخزون'!E:E,'قيم الأرصدة'!D317,'حركة المخزون'!G:G,'قيم الأرصدة'!$F$2))*VLOOKUP(D317,'قاعدة البيانات'!G:J,2,0)</f>
        <v>0</v>
      </c>
      <c r="G317" s="25">
        <f>(SUMIFS('حركة المخزون'!F:F,'حركة المخزون'!E:E,'قيم الأرصدة'!D317,'حركة المخزون'!H:H,'قيم الأرصدة'!$F$2)-SUMIFS('حركة المخزون'!F:F,'حركة المخزون'!E:E,'قيم الأرصدة'!D317,'حركة المخزون'!G:G,'قيم الأرصدة'!$F$2))*VLOOKUP(D317,'قاعدة البيانات'!G:J,4,0)</f>
        <v>0</v>
      </c>
    </row>
    <row r="318" spans="2:7" s="15" customFormat="1" ht="24" customHeight="1" x14ac:dyDescent="0.2">
      <c r="B318" s="22">
        <v>315</v>
      </c>
      <c r="C318" s="22" t="str">
        <f>VLOOKUP(B318,'قاعدة البيانات'!B:F,5,0)</f>
        <v xml:space="preserve"> </v>
      </c>
      <c r="D318" s="22" t="str">
        <f>VLOOKUP(C318,'قاعدة البيانات'!F:G,2,0)</f>
        <v/>
      </c>
      <c r="E318" s="24"/>
      <c r="F318" s="25">
        <f>(SUMIFS('حركة المخزون'!F:F,'حركة المخزون'!E:E,'قيم الأرصدة'!D318,'حركة المخزون'!H:H,'قيم الأرصدة'!$F$2)-SUMIFS('حركة المخزون'!F:F,'حركة المخزون'!E:E,'قيم الأرصدة'!D318,'حركة المخزون'!G:G,'قيم الأرصدة'!$F$2))*VLOOKUP(D318,'قاعدة البيانات'!G:J,2,0)</f>
        <v>0</v>
      </c>
      <c r="G318" s="25">
        <f>(SUMIFS('حركة المخزون'!F:F,'حركة المخزون'!E:E,'قيم الأرصدة'!D318,'حركة المخزون'!H:H,'قيم الأرصدة'!$F$2)-SUMIFS('حركة المخزون'!F:F,'حركة المخزون'!E:E,'قيم الأرصدة'!D318,'حركة المخزون'!G:G,'قيم الأرصدة'!$F$2))*VLOOKUP(D318,'قاعدة البيانات'!G:J,4,0)</f>
        <v>0</v>
      </c>
    </row>
    <row r="319" spans="2:7" s="15" customFormat="1" ht="24" customHeight="1" x14ac:dyDescent="0.2">
      <c r="B319" s="22">
        <v>316</v>
      </c>
      <c r="C319" s="22" t="str">
        <f>VLOOKUP(B319,'قاعدة البيانات'!B:F,5,0)</f>
        <v xml:space="preserve"> </v>
      </c>
      <c r="D319" s="22" t="str">
        <f>VLOOKUP(C319,'قاعدة البيانات'!F:G,2,0)</f>
        <v/>
      </c>
      <c r="E319" s="24"/>
      <c r="F319" s="25">
        <f>(SUMIFS('حركة المخزون'!F:F,'حركة المخزون'!E:E,'قيم الأرصدة'!D319,'حركة المخزون'!H:H,'قيم الأرصدة'!$F$2)-SUMIFS('حركة المخزون'!F:F,'حركة المخزون'!E:E,'قيم الأرصدة'!D319,'حركة المخزون'!G:G,'قيم الأرصدة'!$F$2))*VLOOKUP(D319,'قاعدة البيانات'!G:J,2,0)</f>
        <v>0</v>
      </c>
      <c r="G319" s="25">
        <f>(SUMIFS('حركة المخزون'!F:F,'حركة المخزون'!E:E,'قيم الأرصدة'!D319,'حركة المخزون'!H:H,'قيم الأرصدة'!$F$2)-SUMIFS('حركة المخزون'!F:F,'حركة المخزون'!E:E,'قيم الأرصدة'!D319,'حركة المخزون'!G:G,'قيم الأرصدة'!$F$2))*VLOOKUP(D319,'قاعدة البيانات'!G:J,4,0)</f>
        <v>0</v>
      </c>
    </row>
    <row r="320" spans="2:7" s="15" customFormat="1" ht="24" customHeight="1" x14ac:dyDescent="0.2">
      <c r="B320" s="23">
        <v>317</v>
      </c>
      <c r="C320" s="22" t="str">
        <f>VLOOKUP(B320,'قاعدة البيانات'!B:F,5,0)</f>
        <v xml:space="preserve"> </v>
      </c>
      <c r="D320" s="22" t="str">
        <f>VLOOKUP(C320,'قاعدة البيانات'!F:G,2,0)</f>
        <v/>
      </c>
      <c r="E320" s="24"/>
      <c r="F320" s="25">
        <f>(SUMIFS('حركة المخزون'!F:F,'حركة المخزون'!E:E,'قيم الأرصدة'!D320,'حركة المخزون'!H:H,'قيم الأرصدة'!$F$2)-SUMIFS('حركة المخزون'!F:F,'حركة المخزون'!E:E,'قيم الأرصدة'!D320,'حركة المخزون'!G:G,'قيم الأرصدة'!$F$2))*VLOOKUP(D320,'قاعدة البيانات'!G:J,2,0)</f>
        <v>0</v>
      </c>
      <c r="G320" s="25">
        <f>(SUMIFS('حركة المخزون'!F:F,'حركة المخزون'!E:E,'قيم الأرصدة'!D320,'حركة المخزون'!H:H,'قيم الأرصدة'!$F$2)-SUMIFS('حركة المخزون'!F:F,'حركة المخزون'!E:E,'قيم الأرصدة'!D320,'حركة المخزون'!G:G,'قيم الأرصدة'!$F$2))*VLOOKUP(D320,'قاعدة البيانات'!G:J,4,0)</f>
        <v>0</v>
      </c>
    </row>
    <row r="321" spans="2:7" s="15" customFormat="1" ht="24" customHeight="1" x14ac:dyDescent="0.2">
      <c r="B321" s="22">
        <v>318</v>
      </c>
      <c r="C321" s="22" t="str">
        <f>VLOOKUP(B321,'قاعدة البيانات'!B:F,5,0)</f>
        <v xml:space="preserve"> </v>
      </c>
      <c r="D321" s="22" t="str">
        <f>VLOOKUP(C321,'قاعدة البيانات'!F:G,2,0)</f>
        <v/>
      </c>
      <c r="E321" s="24"/>
      <c r="F321" s="25">
        <f>(SUMIFS('حركة المخزون'!F:F,'حركة المخزون'!E:E,'قيم الأرصدة'!D321,'حركة المخزون'!H:H,'قيم الأرصدة'!$F$2)-SUMIFS('حركة المخزون'!F:F,'حركة المخزون'!E:E,'قيم الأرصدة'!D321,'حركة المخزون'!G:G,'قيم الأرصدة'!$F$2))*VLOOKUP(D321,'قاعدة البيانات'!G:J,2,0)</f>
        <v>0</v>
      </c>
      <c r="G321" s="25">
        <f>(SUMIFS('حركة المخزون'!F:F,'حركة المخزون'!E:E,'قيم الأرصدة'!D321,'حركة المخزون'!H:H,'قيم الأرصدة'!$F$2)-SUMIFS('حركة المخزون'!F:F,'حركة المخزون'!E:E,'قيم الأرصدة'!D321,'حركة المخزون'!G:G,'قيم الأرصدة'!$F$2))*VLOOKUP(D321,'قاعدة البيانات'!G:J,4,0)</f>
        <v>0</v>
      </c>
    </row>
    <row r="322" spans="2:7" s="15" customFormat="1" ht="24" customHeight="1" x14ac:dyDescent="0.2">
      <c r="B322" s="22">
        <v>319</v>
      </c>
      <c r="C322" s="22" t="str">
        <f>VLOOKUP(B322,'قاعدة البيانات'!B:F,5,0)</f>
        <v xml:space="preserve"> </v>
      </c>
      <c r="D322" s="22" t="str">
        <f>VLOOKUP(C322,'قاعدة البيانات'!F:G,2,0)</f>
        <v/>
      </c>
      <c r="E322" s="24"/>
      <c r="F322" s="25">
        <f>(SUMIFS('حركة المخزون'!F:F,'حركة المخزون'!E:E,'قيم الأرصدة'!D322,'حركة المخزون'!H:H,'قيم الأرصدة'!$F$2)-SUMIFS('حركة المخزون'!F:F,'حركة المخزون'!E:E,'قيم الأرصدة'!D322,'حركة المخزون'!G:G,'قيم الأرصدة'!$F$2))*VLOOKUP(D322,'قاعدة البيانات'!G:J,2,0)</f>
        <v>0</v>
      </c>
      <c r="G322" s="25">
        <f>(SUMIFS('حركة المخزون'!F:F,'حركة المخزون'!E:E,'قيم الأرصدة'!D322,'حركة المخزون'!H:H,'قيم الأرصدة'!$F$2)-SUMIFS('حركة المخزون'!F:F,'حركة المخزون'!E:E,'قيم الأرصدة'!D322,'حركة المخزون'!G:G,'قيم الأرصدة'!$F$2))*VLOOKUP(D322,'قاعدة البيانات'!G:J,4,0)</f>
        <v>0</v>
      </c>
    </row>
    <row r="323" spans="2:7" s="15" customFormat="1" ht="24" customHeight="1" x14ac:dyDescent="0.2">
      <c r="B323" s="23">
        <v>320</v>
      </c>
      <c r="C323" s="22" t="str">
        <f>VLOOKUP(B323,'قاعدة البيانات'!B:F,5,0)</f>
        <v xml:space="preserve"> </v>
      </c>
      <c r="D323" s="22" t="str">
        <f>VLOOKUP(C323,'قاعدة البيانات'!F:G,2,0)</f>
        <v/>
      </c>
      <c r="E323" s="24"/>
      <c r="F323" s="25">
        <f>(SUMIFS('حركة المخزون'!F:F,'حركة المخزون'!E:E,'قيم الأرصدة'!D323,'حركة المخزون'!H:H,'قيم الأرصدة'!$F$2)-SUMIFS('حركة المخزون'!F:F,'حركة المخزون'!E:E,'قيم الأرصدة'!D323,'حركة المخزون'!G:G,'قيم الأرصدة'!$F$2))*VLOOKUP(D323,'قاعدة البيانات'!G:J,2,0)</f>
        <v>0</v>
      </c>
      <c r="G323" s="25">
        <f>(SUMIFS('حركة المخزون'!F:F,'حركة المخزون'!E:E,'قيم الأرصدة'!D323,'حركة المخزون'!H:H,'قيم الأرصدة'!$F$2)-SUMIFS('حركة المخزون'!F:F,'حركة المخزون'!E:E,'قيم الأرصدة'!D323,'حركة المخزون'!G:G,'قيم الأرصدة'!$F$2))*VLOOKUP(D323,'قاعدة البيانات'!G:J,4,0)</f>
        <v>0</v>
      </c>
    </row>
    <row r="324" spans="2:7" s="15" customFormat="1" ht="24" customHeight="1" x14ac:dyDescent="0.2">
      <c r="B324" s="22">
        <v>321</v>
      </c>
      <c r="C324" s="22" t="str">
        <f>VLOOKUP(B324,'قاعدة البيانات'!B:F,5,0)</f>
        <v xml:space="preserve"> </v>
      </c>
      <c r="D324" s="22" t="str">
        <f>VLOOKUP(C324,'قاعدة البيانات'!F:G,2,0)</f>
        <v/>
      </c>
      <c r="E324" s="24"/>
      <c r="F324" s="25">
        <f>(SUMIFS('حركة المخزون'!F:F,'حركة المخزون'!E:E,'قيم الأرصدة'!D324,'حركة المخزون'!H:H,'قيم الأرصدة'!$F$2)-SUMIFS('حركة المخزون'!F:F,'حركة المخزون'!E:E,'قيم الأرصدة'!D324,'حركة المخزون'!G:G,'قيم الأرصدة'!$F$2))*VLOOKUP(D324,'قاعدة البيانات'!G:J,2,0)</f>
        <v>0</v>
      </c>
      <c r="G324" s="25">
        <f>(SUMIFS('حركة المخزون'!F:F,'حركة المخزون'!E:E,'قيم الأرصدة'!D324,'حركة المخزون'!H:H,'قيم الأرصدة'!$F$2)-SUMIFS('حركة المخزون'!F:F,'حركة المخزون'!E:E,'قيم الأرصدة'!D324,'حركة المخزون'!G:G,'قيم الأرصدة'!$F$2))*VLOOKUP(D324,'قاعدة البيانات'!G:J,4,0)</f>
        <v>0</v>
      </c>
    </row>
    <row r="325" spans="2:7" s="15" customFormat="1" ht="24" customHeight="1" x14ac:dyDescent="0.2">
      <c r="B325" s="22">
        <v>322</v>
      </c>
      <c r="C325" s="22" t="str">
        <f>VLOOKUP(B325,'قاعدة البيانات'!B:F,5,0)</f>
        <v xml:space="preserve"> </v>
      </c>
      <c r="D325" s="22" t="str">
        <f>VLOOKUP(C325,'قاعدة البيانات'!F:G,2,0)</f>
        <v/>
      </c>
      <c r="E325" s="24"/>
      <c r="F325" s="25">
        <f>(SUMIFS('حركة المخزون'!F:F,'حركة المخزون'!E:E,'قيم الأرصدة'!D325,'حركة المخزون'!H:H,'قيم الأرصدة'!$F$2)-SUMIFS('حركة المخزون'!F:F,'حركة المخزون'!E:E,'قيم الأرصدة'!D325,'حركة المخزون'!G:G,'قيم الأرصدة'!$F$2))*VLOOKUP(D325,'قاعدة البيانات'!G:J,2,0)</f>
        <v>0</v>
      </c>
      <c r="G325" s="25">
        <f>(SUMIFS('حركة المخزون'!F:F,'حركة المخزون'!E:E,'قيم الأرصدة'!D325,'حركة المخزون'!H:H,'قيم الأرصدة'!$F$2)-SUMIFS('حركة المخزون'!F:F,'حركة المخزون'!E:E,'قيم الأرصدة'!D325,'حركة المخزون'!G:G,'قيم الأرصدة'!$F$2))*VLOOKUP(D325,'قاعدة البيانات'!G:J,4,0)</f>
        <v>0</v>
      </c>
    </row>
    <row r="326" spans="2:7" s="15" customFormat="1" ht="24" customHeight="1" x14ac:dyDescent="0.2">
      <c r="B326" s="23">
        <v>323</v>
      </c>
      <c r="C326" s="22" t="str">
        <f>VLOOKUP(B326,'قاعدة البيانات'!B:F,5,0)</f>
        <v xml:space="preserve"> </v>
      </c>
      <c r="D326" s="22" t="str">
        <f>VLOOKUP(C326,'قاعدة البيانات'!F:G,2,0)</f>
        <v/>
      </c>
      <c r="E326" s="24"/>
      <c r="F326" s="25">
        <f>(SUMIFS('حركة المخزون'!F:F,'حركة المخزون'!E:E,'قيم الأرصدة'!D326,'حركة المخزون'!H:H,'قيم الأرصدة'!$F$2)-SUMIFS('حركة المخزون'!F:F,'حركة المخزون'!E:E,'قيم الأرصدة'!D326,'حركة المخزون'!G:G,'قيم الأرصدة'!$F$2))*VLOOKUP(D326,'قاعدة البيانات'!G:J,2,0)</f>
        <v>0</v>
      </c>
      <c r="G326" s="25">
        <f>(SUMIFS('حركة المخزون'!F:F,'حركة المخزون'!E:E,'قيم الأرصدة'!D326,'حركة المخزون'!H:H,'قيم الأرصدة'!$F$2)-SUMIFS('حركة المخزون'!F:F,'حركة المخزون'!E:E,'قيم الأرصدة'!D326,'حركة المخزون'!G:G,'قيم الأرصدة'!$F$2))*VLOOKUP(D326,'قاعدة البيانات'!G:J,4,0)</f>
        <v>0</v>
      </c>
    </row>
    <row r="327" spans="2:7" s="15" customFormat="1" ht="24" customHeight="1" x14ac:dyDescent="0.2">
      <c r="B327" s="22">
        <v>324</v>
      </c>
      <c r="C327" s="22" t="str">
        <f>VLOOKUP(B327,'قاعدة البيانات'!B:F,5,0)</f>
        <v xml:space="preserve"> </v>
      </c>
      <c r="D327" s="22" t="str">
        <f>VLOOKUP(C327,'قاعدة البيانات'!F:G,2,0)</f>
        <v/>
      </c>
      <c r="E327" s="24"/>
      <c r="F327" s="25">
        <f>(SUMIFS('حركة المخزون'!F:F,'حركة المخزون'!E:E,'قيم الأرصدة'!D327,'حركة المخزون'!H:H,'قيم الأرصدة'!$F$2)-SUMIFS('حركة المخزون'!F:F,'حركة المخزون'!E:E,'قيم الأرصدة'!D327,'حركة المخزون'!G:G,'قيم الأرصدة'!$F$2))*VLOOKUP(D327,'قاعدة البيانات'!G:J,2,0)</f>
        <v>0</v>
      </c>
      <c r="G327" s="25">
        <f>(SUMIFS('حركة المخزون'!F:F,'حركة المخزون'!E:E,'قيم الأرصدة'!D327,'حركة المخزون'!H:H,'قيم الأرصدة'!$F$2)-SUMIFS('حركة المخزون'!F:F,'حركة المخزون'!E:E,'قيم الأرصدة'!D327,'حركة المخزون'!G:G,'قيم الأرصدة'!$F$2))*VLOOKUP(D327,'قاعدة البيانات'!G:J,4,0)</f>
        <v>0</v>
      </c>
    </row>
    <row r="328" spans="2:7" s="15" customFormat="1" ht="24" customHeight="1" x14ac:dyDescent="0.2">
      <c r="B328" s="22">
        <v>325</v>
      </c>
      <c r="C328" s="22" t="str">
        <f>VLOOKUP(B328,'قاعدة البيانات'!B:F,5,0)</f>
        <v xml:space="preserve"> </v>
      </c>
      <c r="D328" s="22" t="str">
        <f>VLOOKUP(C328,'قاعدة البيانات'!F:G,2,0)</f>
        <v/>
      </c>
      <c r="E328" s="24"/>
      <c r="F328" s="25">
        <f>(SUMIFS('حركة المخزون'!F:F,'حركة المخزون'!E:E,'قيم الأرصدة'!D328,'حركة المخزون'!H:H,'قيم الأرصدة'!$F$2)-SUMIFS('حركة المخزون'!F:F,'حركة المخزون'!E:E,'قيم الأرصدة'!D328,'حركة المخزون'!G:G,'قيم الأرصدة'!$F$2))*VLOOKUP(D328,'قاعدة البيانات'!G:J,2,0)</f>
        <v>0</v>
      </c>
      <c r="G328" s="25">
        <f>(SUMIFS('حركة المخزون'!F:F,'حركة المخزون'!E:E,'قيم الأرصدة'!D328,'حركة المخزون'!H:H,'قيم الأرصدة'!$F$2)-SUMIFS('حركة المخزون'!F:F,'حركة المخزون'!E:E,'قيم الأرصدة'!D328,'حركة المخزون'!G:G,'قيم الأرصدة'!$F$2))*VLOOKUP(D328,'قاعدة البيانات'!G:J,4,0)</f>
        <v>0</v>
      </c>
    </row>
    <row r="329" spans="2:7" s="15" customFormat="1" ht="24" customHeight="1" x14ac:dyDescent="0.2">
      <c r="B329" s="23">
        <v>326</v>
      </c>
      <c r="C329" s="22" t="str">
        <f>VLOOKUP(B329,'قاعدة البيانات'!B:F,5,0)</f>
        <v xml:space="preserve"> </v>
      </c>
      <c r="D329" s="22" t="str">
        <f>VLOOKUP(C329,'قاعدة البيانات'!F:G,2,0)</f>
        <v/>
      </c>
      <c r="E329" s="24"/>
      <c r="F329" s="25">
        <f>(SUMIFS('حركة المخزون'!F:F,'حركة المخزون'!E:E,'قيم الأرصدة'!D329,'حركة المخزون'!H:H,'قيم الأرصدة'!$F$2)-SUMIFS('حركة المخزون'!F:F,'حركة المخزون'!E:E,'قيم الأرصدة'!D329,'حركة المخزون'!G:G,'قيم الأرصدة'!$F$2))*VLOOKUP(D329,'قاعدة البيانات'!G:J,2,0)</f>
        <v>0</v>
      </c>
      <c r="G329" s="25">
        <f>(SUMIFS('حركة المخزون'!F:F,'حركة المخزون'!E:E,'قيم الأرصدة'!D329,'حركة المخزون'!H:H,'قيم الأرصدة'!$F$2)-SUMIFS('حركة المخزون'!F:F,'حركة المخزون'!E:E,'قيم الأرصدة'!D329,'حركة المخزون'!G:G,'قيم الأرصدة'!$F$2))*VLOOKUP(D329,'قاعدة البيانات'!G:J,4,0)</f>
        <v>0</v>
      </c>
    </row>
    <row r="330" spans="2:7" s="15" customFormat="1" ht="24" customHeight="1" x14ac:dyDescent="0.2">
      <c r="B330" s="22">
        <v>327</v>
      </c>
      <c r="C330" s="22" t="str">
        <f>VLOOKUP(B330,'قاعدة البيانات'!B:F,5,0)</f>
        <v xml:space="preserve"> </v>
      </c>
      <c r="D330" s="22" t="str">
        <f>VLOOKUP(C330,'قاعدة البيانات'!F:G,2,0)</f>
        <v/>
      </c>
      <c r="E330" s="24"/>
      <c r="F330" s="25">
        <f>(SUMIFS('حركة المخزون'!F:F,'حركة المخزون'!E:E,'قيم الأرصدة'!D330,'حركة المخزون'!H:H,'قيم الأرصدة'!$F$2)-SUMIFS('حركة المخزون'!F:F,'حركة المخزون'!E:E,'قيم الأرصدة'!D330,'حركة المخزون'!G:G,'قيم الأرصدة'!$F$2))*VLOOKUP(D330,'قاعدة البيانات'!G:J,2,0)</f>
        <v>0</v>
      </c>
      <c r="G330" s="25">
        <f>(SUMIFS('حركة المخزون'!F:F,'حركة المخزون'!E:E,'قيم الأرصدة'!D330,'حركة المخزون'!H:H,'قيم الأرصدة'!$F$2)-SUMIFS('حركة المخزون'!F:F,'حركة المخزون'!E:E,'قيم الأرصدة'!D330,'حركة المخزون'!G:G,'قيم الأرصدة'!$F$2))*VLOOKUP(D330,'قاعدة البيانات'!G:J,4,0)</f>
        <v>0</v>
      </c>
    </row>
    <row r="331" spans="2:7" s="15" customFormat="1" ht="24" customHeight="1" x14ac:dyDescent="0.2">
      <c r="B331" s="22">
        <v>328</v>
      </c>
      <c r="C331" s="22" t="str">
        <f>VLOOKUP(B331,'قاعدة البيانات'!B:F,5,0)</f>
        <v xml:space="preserve"> </v>
      </c>
      <c r="D331" s="22" t="str">
        <f>VLOOKUP(C331,'قاعدة البيانات'!F:G,2,0)</f>
        <v/>
      </c>
      <c r="E331" s="24"/>
      <c r="F331" s="25">
        <f>(SUMIFS('حركة المخزون'!F:F,'حركة المخزون'!E:E,'قيم الأرصدة'!D331,'حركة المخزون'!H:H,'قيم الأرصدة'!$F$2)-SUMIFS('حركة المخزون'!F:F,'حركة المخزون'!E:E,'قيم الأرصدة'!D331,'حركة المخزون'!G:G,'قيم الأرصدة'!$F$2))*VLOOKUP(D331,'قاعدة البيانات'!G:J,2,0)</f>
        <v>0</v>
      </c>
      <c r="G331" s="25">
        <f>(SUMIFS('حركة المخزون'!F:F,'حركة المخزون'!E:E,'قيم الأرصدة'!D331,'حركة المخزون'!H:H,'قيم الأرصدة'!$F$2)-SUMIFS('حركة المخزون'!F:F,'حركة المخزون'!E:E,'قيم الأرصدة'!D331,'حركة المخزون'!G:G,'قيم الأرصدة'!$F$2))*VLOOKUP(D331,'قاعدة البيانات'!G:J,4,0)</f>
        <v>0</v>
      </c>
    </row>
    <row r="332" spans="2:7" s="15" customFormat="1" ht="24" customHeight="1" x14ac:dyDescent="0.2">
      <c r="B332" s="23">
        <v>329</v>
      </c>
      <c r="C332" s="22" t="str">
        <f>VLOOKUP(B332,'قاعدة البيانات'!B:F,5,0)</f>
        <v xml:space="preserve"> </v>
      </c>
      <c r="D332" s="22" t="str">
        <f>VLOOKUP(C332,'قاعدة البيانات'!F:G,2,0)</f>
        <v/>
      </c>
      <c r="E332" s="24"/>
      <c r="F332" s="25">
        <f>(SUMIFS('حركة المخزون'!F:F,'حركة المخزون'!E:E,'قيم الأرصدة'!D332,'حركة المخزون'!H:H,'قيم الأرصدة'!$F$2)-SUMIFS('حركة المخزون'!F:F,'حركة المخزون'!E:E,'قيم الأرصدة'!D332,'حركة المخزون'!G:G,'قيم الأرصدة'!$F$2))*VLOOKUP(D332,'قاعدة البيانات'!G:J,2,0)</f>
        <v>0</v>
      </c>
      <c r="G332" s="25">
        <f>(SUMIFS('حركة المخزون'!F:F,'حركة المخزون'!E:E,'قيم الأرصدة'!D332,'حركة المخزون'!H:H,'قيم الأرصدة'!$F$2)-SUMIFS('حركة المخزون'!F:F,'حركة المخزون'!E:E,'قيم الأرصدة'!D332,'حركة المخزون'!G:G,'قيم الأرصدة'!$F$2))*VLOOKUP(D332,'قاعدة البيانات'!G:J,4,0)</f>
        <v>0</v>
      </c>
    </row>
    <row r="333" spans="2:7" s="15" customFormat="1" ht="24" customHeight="1" x14ac:dyDescent="0.2">
      <c r="B333" s="22">
        <v>330</v>
      </c>
      <c r="C333" s="22" t="str">
        <f>VLOOKUP(B333,'قاعدة البيانات'!B:F,5,0)</f>
        <v xml:space="preserve"> </v>
      </c>
      <c r="D333" s="22" t="str">
        <f>VLOOKUP(C333,'قاعدة البيانات'!F:G,2,0)</f>
        <v/>
      </c>
      <c r="E333" s="24"/>
      <c r="F333" s="25">
        <f>(SUMIFS('حركة المخزون'!F:F,'حركة المخزون'!E:E,'قيم الأرصدة'!D333,'حركة المخزون'!H:H,'قيم الأرصدة'!$F$2)-SUMIFS('حركة المخزون'!F:F,'حركة المخزون'!E:E,'قيم الأرصدة'!D333,'حركة المخزون'!G:G,'قيم الأرصدة'!$F$2))*VLOOKUP(D333,'قاعدة البيانات'!G:J,2,0)</f>
        <v>0</v>
      </c>
      <c r="G333" s="25">
        <f>(SUMIFS('حركة المخزون'!F:F,'حركة المخزون'!E:E,'قيم الأرصدة'!D333,'حركة المخزون'!H:H,'قيم الأرصدة'!$F$2)-SUMIFS('حركة المخزون'!F:F,'حركة المخزون'!E:E,'قيم الأرصدة'!D333,'حركة المخزون'!G:G,'قيم الأرصدة'!$F$2))*VLOOKUP(D333,'قاعدة البيانات'!G:J,4,0)</f>
        <v>0</v>
      </c>
    </row>
    <row r="334" spans="2:7" s="15" customFormat="1" ht="24" customHeight="1" x14ac:dyDescent="0.2">
      <c r="B334" s="22">
        <v>331</v>
      </c>
      <c r="C334" s="22" t="str">
        <f>VLOOKUP(B334,'قاعدة البيانات'!B:F,5,0)</f>
        <v xml:space="preserve"> </v>
      </c>
      <c r="D334" s="22" t="str">
        <f>VLOOKUP(C334,'قاعدة البيانات'!F:G,2,0)</f>
        <v/>
      </c>
      <c r="E334" s="24"/>
      <c r="F334" s="25">
        <f>(SUMIFS('حركة المخزون'!F:F,'حركة المخزون'!E:E,'قيم الأرصدة'!D334,'حركة المخزون'!H:H,'قيم الأرصدة'!$F$2)-SUMIFS('حركة المخزون'!F:F,'حركة المخزون'!E:E,'قيم الأرصدة'!D334,'حركة المخزون'!G:G,'قيم الأرصدة'!$F$2))*VLOOKUP(D334,'قاعدة البيانات'!G:J,2,0)</f>
        <v>0</v>
      </c>
      <c r="G334" s="25">
        <f>(SUMIFS('حركة المخزون'!F:F,'حركة المخزون'!E:E,'قيم الأرصدة'!D334,'حركة المخزون'!H:H,'قيم الأرصدة'!$F$2)-SUMIFS('حركة المخزون'!F:F,'حركة المخزون'!E:E,'قيم الأرصدة'!D334,'حركة المخزون'!G:G,'قيم الأرصدة'!$F$2))*VLOOKUP(D334,'قاعدة البيانات'!G:J,4,0)</f>
        <v>0</v>
      </c>
    </row>
    <row r="335" spans="2:7" s="15" customFormat="1" ht="24" customHeight="1" x14ac:dyDescent="0.2">
      <c r="B335" s="23">
        <v>332</v>
      </c>
      <c r="C335" s="22" t="str">
        <f>VLOOKUP(B335,'قاعدة البيانات'!B:F,5,0)</f>
        <v xml:space="preserve"> </v>
      </c>
      <c r="D335" s="22" t="str">
        <f>VLOOKUP(C335,'قاعدة البيانات'!F:G,2,0)</f>
        <v/>
      </c>
      <c r="E335" s="24"/>
      <c r="F335" s="25">
        <f>(SUMIFS('حركة المخزون'!F:F,'حركة المخزون'!E:E,'قيم الأرصدة'!D335,'حركة المخزون'!H:H,'قيم الأرصدة'!$F$2)-SUMIFS('حركة المخزون'!F:F,'حركة المخزون'!E:E,'قيم الأرصدة'!D335,'حركة المخزون'!G:G,'قيم الأرصدة'!$F$2))*VLOOKUP(D335,'قاعدة البيانات'!G:J,2,0)</f>
        <v>0</v>
      </c>
      <c r="G335" s="25">
        <f>(SUMIFS('حركة المخزون'!F:F,'حركة المخزون'!E:E,'قيم الأرصدة'!D335,'حركة المخزون'!H:H,'قيم الأرصدة'!$F$2)-SUMIFS('حركة المخزون'!F:F,'حركة المخزون'!E:E,'قيم الأرصدة'!D335,'حركة المخزون'!G:G,'قيم الأرصدة'!$F$2))*VLOOKUP(D335,'قاعدة البيانات'!G:J,4,0)</f>
        <v>0</v>
      </c>
    </row>
    <row r="336" spans="2:7" s="15" customFormat="1" ht="24" customHeight="1" x14ac:dyDescent="0.2">
      <c r="B336" s="22">
        <v>333</v>
      </c>
      <c r="C336" s="22" t="str">
        <f>VLOOKUP(B336,'قاعدة البيانات'!B:F,5,0)</f>
        <v xml:space="preserve"> </v>
      </c>
      <c r="D336" s="22" t="str">
        <f>VLOOKUP(C336,'قاعدة البيانات'!F:G,2,0)</f>
        <v/>
      </c>
      <c r="E336" s="24"/>
      <c r="F336" s="25">
        <f>(SUMIFS('حركة المخزون'!F:F,'حركة المخزون'!E:E,'قيم الأرصدة'!D336,'حركة المخزون'!H:H,'قيم الأرصدة'!$F$2)-SUMIFS('حركة المخزون'!F:F,'حركة المخزون'!E:E,'قيم الأرصدة'!D336,'حركة المخزون'!G:G,'قيم الأرصدة'!$F$2))*VLOOKUP(D336,'قاعدة البيانات'!G:J,2,0)</f>
        <v>0</v>
      </c>
      <c r="G336" s="25">
        <f>(SUMIFS('حركة المخزون'!F:F,'حركة المخزون'!E:E,'قيم الأرصدة'!D336,'حركة المخزون'!H:H,'قيم الأرصدة'!$F$2)-SUMIFS('حركة المخزون'!F:F,'حركة المخزون'!E:E,'قيم الأرصدة'!D336,'حركة المخزون'!G:G,'قيم الأرصدة'!$F$2))*VLOOKUP(D336,'قاعدة البيانات'!G:J,4,0)</f>
        <v>0</v>
      </c>
    </row>
    <row r="337" spans="2:7" s="15" customFormat="1" ht="24" customHeight="1" x14ac:dyDescent="0.2">
      <c r="B337" s="22">
        <v>334</v>
      </c>
      <c r="C337" s="22" t="str">
        <f>VLOOKUP(B337,'قاعدة البيانات'!B:F,5,0)</f>
        <v xml:space="preserve"> </v>
      </c>
      <c r="D337" s="22" t="str">
        <f>VLOOKUP(C337,'قاعدة البيانات'!F:G,2,0)</f>
        <v/>
      </c>
      <c r="E337" s="24"/>
      <c r="F337" s="25">
        <f>(SUMIFS('حركة المخزون'!F:F,'حركة المخزون'!E:E,'قيم الأرصدة'!D337,'حركة المخزون'!H:H,'قيم الأرصدة'!$F$2)-SUMIFS('حركة المخزون'!F:F,'حركة المخزون'!E:E,'قيم الأرصدة'!D337,'حركة المخزون'!G:G,'قيم الأرصدة'!$F$2))*VLOOKUP(D337,'قاعدة البيانات'!G:J,2,0)</f>
        <v>0</v>
      </c>
      <c r="G337" s="25">
        <f>(SUMIFS('حركة المخزون'!F:F,'حركة المخزون'!E:E,'قيم الأرصدة'!D337,'حركة المخزون'!H:H,'قيم الأرصدة'!$F$2)-SUMIFS('حركة المخزون'!F:F,'حركة المخزون'!E:E,'قيم الأرصدة'!D337,'حركة المخزون'!G:G,'قيم الأرصدة'!$F$2))*VLOOKUP(D337,'قاعدة البيانات'!G:J,4,0)</f>
        <v>0</v>
      </c>
    </row>
    <row r="338" spans="2:7" s="15" customFormat="1" ht="24" customHeight="1" x14ac:dyDescent="0.2">
      <c r="B338" s="23">
        <v>335</v>
      </c>
      <c r="C338" s="22" t="str">
        <f>VLOOKUP(B338,'قاعدة البيانات'!B:F,5,0)</f>
        <v xml:space="preserve"> </v>
      </c>
      <c r="D338" s="22" t="str">
        <f>VLOOKUP(C338,'قاعدة البيانات'!F:G,2,0)</f>
        <v/>
      </c>
      <c r="E338" s="24"/>
      <c r="F338" s="25">
        <f>(SUMIFS('حركة المخزون'!F:F,'حركة المخزون'!E:E,'قيم الأرصدة'!D338,'حركة المخزون'!H:H,'قيم الأرصدة'!$F$2)-SUMIFS('حركة المخزون'!F:F,'حركة المخزون'!E:E,'قيم الأرصدة'!D338,'حركة المخزون'!G:G,'قيم الأرصدة'!$F$2))*VLOOKUP(D338,'قاعدة البيانات'!G:J,2,0)</f>
        <v>0</v>
      </c>
      <c r="G338" s="25">
        <f>(SUMIFS('حركة المخزون'!F:F,'حركة المخزون'!E:E,'قيم الأرصدة'!D338,'حركة المخزون'!H:H,'قيم الأرصدة'!$F$2)-SUMIFS('حركة المخزون'!F:F,'حركة المخزون'!E:E,'قيم الأرصدة'!D338,'حركة المخزون'!G:G,'قيم الأرصدة'!$F$2))*VLOOKUP(D338,'قاعدة البيانات'!G:J,4,0)</f>
        <v>0</v>
      </c>
    </row>
    <row r="339" spans="2:7" s="15" customFormat="1" ht="24" customHeight="1" x14ac:dyDescent="0.2">
      <c r="B339" s="22">
        <v>336</v>
      </c>
      <c r="C339" s="22" t="str">
        <f>VLOOKUP(B339,'قاعدة البيانات'!B:F,5,0)</f>
        <v xml:space="preserve"> </v>
      </c>
      <c r="D339" s="22" t="str">
        <f>VLOOKUP(C339,'قاعدة البيانات'!F:G,2,0)</f>
        <v/>
      </c>
      <c r="E339" s="24"/>
      <c r="F339" s="25">
        <f>(SUMIFS('حركة المخزون'!F:F,'حركة المخزون'!E:E,'قيم الأرصدة'!D339,'حركة المخزون'!H:H,'قيم الأرصدة'!$F$2)-SUMIFS('حركة المخزون'!F:F,'حركة المخزون'!E:E,'قيم الأرصدة'!D339,'حركة المخزون'!G:G,'قيم الأرصدة'!$F$2))*VLOOKUP(D339,'قاعدة البيانات'!G:J,2,0)</f>
        <v>0</v>
      </c>
      <c r="G339" s="25">
        <f>(SUMIFS('حركة المخزون'!F:F,'حركة المخزون'!E:E,'قيم الأرصدة'!D339,'حركة المخزون'!H:H,'قيم الأرصدة'!$F$2)-SUMIFS('حركة المخزون'!F:F,'حركة المخزون'!E:E,'قيم الأرصدة'!D339,'حركة المخزون'!G:G,'قيم الأرصدة'!$F$2))*VLOOKUP(D339,'قاعدة البيانات'!G:J,4,0)</f>
        <v>0</v>
      </c>
    </row>
    <row r="340" spans="2:7" s="15" customFormat="1" ht="24" customHeight="1" x14ac:dyDescent="0.2">
      <c r="B340" s="22">
        <v>337</v>
      </c>
      <c r="C340" s="22" t="str">
        <f>VLOOKUP(B340,'قاعدة البيانات'!B:F,5,0)</f>
        <v xml:space="preserve"> </v>
      </c>
      <c r="D340" s="22" t="str">
        <f>VLOOKUP(C340,'قاعدة البيانات'!F:G,2,0)</f>
        <v/>
      </c>
      <c r="E340" s="24"/>
      <c r="F340" s="25">
        <f>(SUMIFS('حركة المخزون'!F:F,'حركة المخزون'!E:E,'قيم الأرصدة'!D340,'حركة المخزون'!H:H,'قيم الأرصدة'!$F$2)-SUMIFS('حركة المخزون'!F:F,'حركة المخزون'!E:E,'قيم الأرصدة'!D340,'حركة المخزون'!G:G,'قيم الأرصدة'!$F$2))*VLOOKUP(D340,'قاعدة البيانات'!G:J,2,0)</f>
        <v>0</v>
      </c>
      <c r="G340" s="25">
        <f>(SUMIFS('حركة المخزون'!F:F,'حركة المخزون'!E:E,'قيم الأرصدة'!D340,'حركة المخزون'!H:H,'قيم الأرصدة'!$F$2)-SUMIFS('حركة المخزون'!F:F,'حركة المخزون'!E:E,'قيم الأرصدة'!D340,'حركة المخزون'!G:G,'قيم الأرصدة'!$F$2))*VLOOKUP(D340,'قاعدة البيانات'!G:J,4,0)</f>
        <v>0</v>
      </c>
    </row>
    <row r="341" spans="2:7" s="15" customFormat="1" ht="24" customHeight="1" x14ac:dyDescent="0.2">
      <c r="B341" s="23">
        <v>338</v>
      </c>
      <c r="C341" s="22" t="str">
        <f>VLOOKUP(B341,'قاعدة البيانات'!B:F,5,0)</f>
        <v xml:space="preserve"> </v>
      </c>
      <c r="D341" s="22" t="str">
        <f>VLOOKUP(C341,'قاعدة البيانات'!F:G,2,0)</f>
        <v/>
      </c>
      <c r="E341" s="24"/>
      <c r="F341" s="25">
        <f>(SUMIFS('حركة المخزون'!F:F,'حركة المخزون'!E:E,'قيم الأرصدة'!D341,'حركة المخزون'!H:H,'قيم الأرصدة'!$F$2)-SUMIFS('حركة المخزون'!F:F,'حركة المخزون'!E:E,'قيم الأرصدة'!D341,'حركة المخزون'!G:G,'قيم الأرصدة'!$F$2))*VLOOKUP(D341,'قاعدة البيانات'!G:J,2,0)</f>
        <v>0</v>
      </c>
      <c r="G341" s="25">
        <f>(SUMIFS('حركة المخزون'!F:F,'حركة المخزون'!E:E,'قيم الأرصدة'!D341,'حركة المخزون'!H:H,'قيم الأرصدة'!$F$2)-SUMIFS('حركة المخزون'!F:F,'حركة المخزون'!E:E,'قيم الأرصدة'!D341,'حركة المخزون'!G:G,'قيم الأرصدة'!$F$2))*VLOOKUP(D341,'قاعدة البيانات'!G:J,4,0)</f>
        <v>0</v>
      </c>
    </row>
    <row r="342" spans="2:7" s="15" customFormat="1" ht="24" customHeight="1" x14ac:dyDescent="0.2">
      <c r="B342" s="22">
        <v>339</v>
      </c>
      <c r="C342" s="22" t="str">
        <f>VLOOKUP(B342,'قاعدة البيانات'!B:F,5,0)</f>
        <v xml:space="preserve"> </v>
      </c>
      <c r="D342" s="22" t="str">
        <f>VLOOKUP(C342,'قاعدة البيانات'!F:G,2,0)</f>
        <v/>
      </c>
      <c r="E342" s="24"/>
      <c r="F342" s="25">
        <f>(SUMIFS('حركة المخزون'!F:F,'حركة المخزون'!E:E,'قيم الأرصدة'!D342,'حركة المخزون'!H:H,'قيم الأرصدة'!$F$2)-SUMIFS('حركة المخزون'!F:F,'حركة المخزون'!E:E,'قيم الأرصدة'!D342,'حركة المخزون'!G:G,'قيم الأرصدة'!$F$2))*VLOOKUP(D342,'قاعدة البيانات'!G:J,2,0)</f>
        <v>0</v>
      </c>
      <c r="G342" s="25">
        <f>(SUMIFS('حركة المخزون'!F:F,'حركة المخزون'!E:E,'قيم الأرصدة'!D342,'حركة المخزون'!H:H,'قيم الأرصدة'!$F$2)-SUMIFS('حركة المخزون'!F:F,'حركة المخزون'!E:E,'قيم الأرصدة'!D342,'حركة المخزون'!G:G,'قيم الأرصدة'!$F$2))*VLOOKUP(D342,'قاعدة البيانات'!G:J,4,0)</f>
        <v>0</v>
      </c>
    </row>
    <row r="343" spans="2:7" s="15" customFormat="1" ht="24" customHeight="1" x14ac:dyDescent="0.2">
      <c r="B343" s="22">
        <v>340</v>
      </c>
      <c r="C343" s="22" t="str">
        <f>VLOOKUP(B343,'قاعدة البيانات'!B:F,5,0)</f>
        <v xml:space="preserve"> </v>
      </c>
      <c r="D343" s="22" t="str">
        <f>VLOOKUP(C343,'قاعدة البيانات'!F:G,2,0)</f>
        <v/>
      </c>
      <c r="E343" s="24"/>
      <c r="F343" s="25">
        <f>(SUMIFS('حركة المخزون'!F:F,'حركة المخزون'!E:E,'قيم الأرصدة'!D343,'حركة المخزون'!H:H,'قيم الأرصدة'!$F$2)-SUMIFS('حركة المخزون'!F:F,'حركة المخزون'!E:E,'قيم الأرصدة'!D343,'حركة المخزون'!G:G,'قيم الأرصدة'!$F$2))*VLOOKUP(D343,'قاعدة البيانات'!G:J,2,0)</f>
        <v>0</v>
      </c>
      <c r="G343" s="25">
        <f>(SUMIFS('حركة المخزون'!F:F,'حركة المخزون'!E:E,'قيم الأرصدة'!D343,'حركة المخزون'!H:H,'قيم الأرصدة'!$F$2)-SUMIFS('حركة المخزون'!F:F,'حركة المخزون'!E:E,'قيم الأرصدة'!D343,'حركة المخزون'!G:G,'قيم الأرصدة'!$F$2))*VLOOKUP(D343,'قاعدة البيانات'!G:J,4,0)</f>
        <v>0</v>
      </c>
    </row>
    <row r="344" spans="2:7" s="15" customFormat="1" ht="24" customHeight="1" x14ac:dyDescent="0.2">
      <c r="B344" s="23">
        <v>341</v>
      </c>
      <c r="C344" s="22" t="str">
        <f>VLOOKUP(B344,'قاعدة البيانات'!B:F,5,0)</f>
        <v xml:space="preserve"> </v>
      </c>
      <c r="D344" s="22" t="str">
        <f>VLOOKUP(C344,'قاعدة البيانات'!F:G,2,0)</f>
        <v/>
      </c>
      <c r="E344" s="24"/>
      <c r="F344" s="25">
        <f>(SUMIFS('حركة المخزون'!F:F,'حركة المخزون'!E:E,'قيم الأرصدة'!D344,'حركة المخزون'!H:H,'قيم الأرصدة'!$F$2)-SUMIFS('حركة المخزون'!F:F,'حركة المخزون'!E:E,'قيم الأرصدة'!D344,'حركة المخزون'!G:G,'قيم الأرصدة'!$F$2))*VLOOKUP(D344,'قاعدة البيانات'!G:J,2,0)</f>
        <v>0</v>
      </c>
      <c r="G344" s="25">
        <f>(SUMIFS('حركة المخزون'!F:F,'حركة المخزون'!E:E,'قيم الأرصدة'!D344,'حركة المخزون'!H:H,'قيم الأرصدة'!$F$2)-SUMIFS('حركة المخزون'!F:F,'حركة المخزون'!E:E,'قيم الأرصدة'!D344,'حركة المخزون'!G:G,'قيم الأرصدة'!$F$2))*VLOOKUP(D344,'قاعدة البيانات'!G:J,4,0)</f>
        <v>0</v>
      </c>
    </row>
    <row r="345" spans="2:7" s="15" customFormat="1" ht="24" customHeight="1" x14ac:dyDescent="0.2">
      <c r="B345" s="22">
        <v>342</v>
      </c>
      <c r="C345" s="22" t="str">
        <f>VLOOKUP(B345,'قاعدة البيانات'!B:F,5,0)</f>
        <v xml:space="preserve"> </v>
      </c>
      <c r="D345" s="22" t="str">
        <f>VLOOKUP(C345,'قاعدة البيانات'!F:G,2,0)</f>
        <v/>
      </c>
      <c r="E345" s="24"/>
      <c r="F345" s="25">
        <f>(SUMIFS('حركة المخزون'!F:F,'حركة المخزون'!E:E,'قيم الأرصدة'!D345,'حركة المخزون'!H:H,'قيم الأرصدة'!$F$2)-SUMIFS('حركة المخزون'!F:F,'حركة المخزون'!E:E,'قيم الأرصدة'!D345,'حركة المخزون'!G:G,'قيم الأرصدة'!$F$2))*VLOOKUP(D345,'قاعدة البيانات'!G:J,2,0)</f>
        <v>0</v>
      </c>
      <c r="G345" s="25">
        <f>(SUMIFS('حركة المخزون'!F:F,'حركة المخزون'!E:E,'قيم الأرصدة'!D345,'حركة المخزون'!H:H,'قيم الأرصدة'!$F$2)-SUMIFS('حركة المخزون'!F:F,'حركة المخزون'!E:E,'قيم الأرصدة'!D345,'حركة المخزون'!G:G,'قيم الأرصدة'!$F$2))*VLOOKUP(D345,'قاعدة البيانات'!G:J,4,0)</f>
        <v>0</v>
      </c>
    </row>
    <row r="346" spans="2:7" s="15" customFormat="1" ht="24" customHeight="1" x14ac:dyDescent="0.2">
      <c r="B346" s="22">
        <v>343</v>
      </c>
      <c r="C346" s="22" t="str">
        <f>VLOOKUP(B346,'قاعدة البيانات'!B:F,5,0)</f>
        <v xml:space="preserve"> </v>
      </c>
      <c r="D346" s="22" t="str">
        <f>VLOOKUP(C346,'قاعدة البيانات'!F:G,2,0)</f>
        <v/>
      </c>
      <c r="E346" s="24"/>
      <c r="F346" s="25">
        <f>(SUMIFS('حركة المخزون'!F:F,'حركة المخزون'!E:E,'قيم الأرصدة'!D346,'حركة المخزون'!H:H,'قيم الأرصدة'!$F$2)-SUMIFS('حركة المخزون'!F:F,'حركة المخزون'!E:E,'قيم الأرصدة'!D346,'حركة المخزون'!G:G,'قيم الأرصدة'!$F$2))*VLOOKUP(D346,'قاعدة البيانات'!G:J,2,0)</f>
        <v>0</v>
      </c>
      <c r="G346" s="25">
        <f>(SUMIFS('حركة المخزون'!F:F,'حركة المخزون'!E:E,'قيم الأرصدة'!D346,'حركة المخزون'!H:H,'قيم الأرصدة'!$F$2)-SUMIFS('حركة المخزون'!F:F,'حركة المخزون'!E:E,'قيم الأرصدة'!D346,'حركة المخزون'!G:G,'قيم الأرصدة'!$F$2))*VLOOKUP(D346,'قاعدة البيانات'!G:J,4,0)</f>
        <v>0</v>
      </c>
    </row>
    <row r="347" spans="2:7" s="15" customFormat="1" ht="24" customHeight="1" x14ac:dyDescent="0.2">
      <c r="B347" s="23">
        <v>344</v>
      </c>
      <c r="C347" s="22" t="str">
        <f>VLOOKUP(B347,'قاعدة البيانات'!B:F,5,0)</f>
        <v xml:space="preserve"> </v>
      </c>
      <c r="D347" s="22" t="str">
        <f>VLOOKUP(C347,'قاعدة البيانات'!F:G,2,0)</f>
        <v/>
      </c>
      <c r="E347" s="24"/>
      <c r="F347" s="25">
        <f>(SUMIFS('حركة المخزون'!F:F,'حركة المخزون'!E:E,'قيم الأرصدة'!D347,'حركة المخزون'!H:H,'قيم الأرصدة'!$F$2)-SUMIFS('حركة المخزون'!F:F,'حركة المخزون'!E:E,'قيم الأرصدة'!D347,'حركة المخزون'!G:G,'قيم الأرصدة'!$F$2))*VLOOKUP(D347,'قاعدة البيانات'!G:J,2,0)</f>
        <v>0</v>
      </c>
      <c r="G347" s="25">
        <f>(SUMIFS('حركة المخزون'!F:F,'حركة المخزون'!E:E,'قيم الأرصدة'!D347,'حركة المخزون'!H:H,'قيم الأرصدة'!$F$2)-SUMIFS('حركة المخزون'!F:F,'حركة المخزون'!E:E,'قيم الأرصدة'!D347,'حركة المخزون'!G:G,'قيم الأرصدة'!$F$2))*VLOOKUP(D347,'قاعدة البيانات'!G:J,4,0)</f>
        <v>0</v>
      </c>
    </row>
    <row r="348" spans="2:7" s="15" customFormat="1" ht="24" customHeight="1" x14ac:dyDescent="0.2">
      <c r="B348" s="22">
        <v>345</v>
      </c>
      <c r="C348" s="22" t="str">
        <f>VLOOKUP(B348,'قاعدة البيانات'!B:F,5,0)</f>
        <v xml:space="preserve"> </v>
      </c>
      <c r="D348" s="22" t="str">
        <f>VLOOKUP(C348,'قاعدة البيانات'!F:G,2,0)</f>
        <v/>
      </c>
      <c r="E348" s="24"/>
      <c r="F348" s="25">
        <f>(SUMIFS('حركة المخزون'!F:F,'حركة المخزون'!E:E,'قيم الأرصدة'!D348,'حركة المخزون'!H:H,'قيم الأرصدة'!$F$2)-SUMIFS('حركة المخزون'!F:F,'حركة المخزون'!E:E,'قيم الأرصدة'!D348,'حركة المخزون'!G:G,'قيم الأرصدة'!$F$2))*VLOOKUP(D348,'قاعدة البيانات'!G:J,2,0)</f>
        <v>0</v>
      </c>
      <c r="G348" s="25">
        <f>(SUMIFS('حركة المخزون'!F:F,'حركة المخزون'!E:E,'قيم الأرصدة'!D348,'حركة المخزون'!H:H,'قيم الأرصدة'!$F$2)-SUMIFS('حركة المخزون'!F:F,'حركة المخزون'!E:E,'قيم الأرصدة'!D348,'حركة المخزون'!G:G,'قيم الأرصدة'!$F$2))*VLOOKUP(D348,'قاعدة البيانات'!G:J,4,0)</f>
        <v>0</v>
      </c>
    </row>
    <row r="349" spans="2:7" s="15" customFormat="1" ht="24" customHeight="1" x14ac:dyDescent="0.2">
      <c r="B349" s="22">
        <v>346</v>
      </c>
      <c r="C349" s="22" t="str">
        <f>VLOOKUP(B349,'قاعدة البيانات'!B:F,5,0)</f>
        <v xml:space="preserve"> </v>
      </c>
      <c r="D349" s="22" t="str">
        <f>VLOOKUP(C349,'قاعدة البيانات'!F:G,2,0)</f>
        <v/>
      </c>
      <c r="E349" s="24"/>
      <c r="F349" s="25">
        <f>(SUMIFS('حركة المخزون'!F:F,'حركة المخزون'!E:E,'قيم الأرصدة'!D349,'حركة المخزون'!H:H,'قيم الأرصدة'!$F$2)-SUMIFS('حركة المخزون'!F:F,'حركة المخزون'!E:E,'قيم الأرصدة'!D349,'حركة المخزون'!G:G,'قيم الأرصدة'!$F$2))*VLOOKUP(D349,'قاعدة البيانات'!G:J,2,0)</f>
        <v>0</v>
      </c>
      <c r="G349" s="25">
        <f>(SUMIFS('حركة المخزون'!F:F,'حركة المخزون'!E:E,'قيم الأرصدة'!D349,'حركة المخزون'!H:H,'قيم الأرصدة'!$F$2)-SUMIFS('حركة المخزون'!F:F,'حركة المخزون'!E:E,'قيم الأرصدة'!D349,'حركة المخزون'!G:G,'قيم الأرصدة'!$F$2))*VLOOKUP(D349,'قاعدة البيانات'!G:J,4,0)</f>
        <v>0</v>
      </c>
    </row>
    <row r="350" spans="2:7" s="15" customFormat="1" ht="24" customHeight="1" x14ac:dyDescent="0.2">
      <c r="B350" s="23">
        <v>347</v>
      </c>
      <c r="C350" s="22" t="str">
        <f>VLOOKUP(B350,'قاعدة البيانات'!B:F,5,0)</f>
        <v xml:space="preserve"> </v>
      </c>
      <c r="D350" s="22" t="str">
        <f>VLOOKUP(C350,'قاعدة البيانات'!F:G,2,0)</f>
        <v/>
      </c>
      <c r="E350" s="24"/>
      <c r="F350" s="25">
        <f>(SUMIFS('حركة المخزون'!F:F,'حركة المخزون'!E:E,'قيم الأرصدة'!D350,'حركة المخزون'!H:H,'قيم الأرصدة'!$F$2)-SUMIFS('حركة المخزون'!F:F,'حركة المخزون'!E:E,'قيم الأرصدة'!D350,'حركة المخزون'!G:G,'قيم الأرصدة'!$F$2))*VLOOKUP(D350,'قاعدة البيانات'!G:J,2,0)</f>
        <v>0</v>
      </c>
      <c r="G350" s="25">
        <f>(SUMIFS('حركة المخزون'!F:F,'حركة المخزون'!E:E,'قيم الأرصدة'!D350,'حركة المخزون'!H:H,'قيم الأرصدة'!$F$2)-SUMIFS('حركة المخزون'!F:F,'حركة المخزون'!E:E,'قيم الأرصدة'!D350,'حركة المخزون'!G:G,'قيم الأرصدة'!$F$2))*VLOOKUP(D350,'قاعدة البيانات'!G:J,4,0)</f>
        <v>0</v>
      </c>
    </row>
    <row r="351" spans="2:7" s="15" customFormat="1" ht="24" customHeight="1" x14ac:dyDescent="0.2">
      <c r="B351" s="22">
        <v>348</v>
      </c>
      <c r="C351" s="22" t="str">
        <f>VLOOKUP(B351,'قاعدة البيانات'!B:F,5,0)</f>
        <v xml:space="preserve"> </v>
      </c>
      <c r="D351" s="22" t="str">
        <f>VLOOKUP(C351,'قاعدة البيانات'!F:G,2,0)</f>
        <v/>
      </c>
      <c r="E351" s="24"/>
      <c r="F351" s="25">
        <f>(SUMIFS('حركة المخزون'!F:F,'حركة المخزون'!E:E,'قيم الأرصدة'!D351,'حركة المخزون'!H:H,'قيم الأرصدة'!$F$2)-SUMIFS('حركة المخزون'!F:F,'حركة المخزون'!E:E,'قيم الأرصدة'!D351,'حركة المخزون'!G:G,'قيم الأرصدة'!$F$2))*VLOOKUP(D351,'قاعدة البيانات'!G:J,2,0)</f>
        <v>0</v>
      </c>
      <c r="G351" s="25">
        <f>(SUMIFS('حركة المخزون'!F:F,'حركة المخزون'!E:E,'قيم الأرصدة'!D351,'حركة المخزون'!H:H,'قيم الأرصدة'!$F$2)-SUMIFS('حركة المخزون'!F:F,'حركة المخزون'!E:E,'قيم الأرصدة'!D351,'حركة المخزون'!G:G,'قيم الأرصدة'!$F$2))*VLOOKUP(D351,'قاعدة البيانات'!G:J,4,0)</f>
        <v>0</v>
      </c>
    </row>
    <row r="352" spans="2:7" s="15" customFormat="1" ht="24" customHeight="1" x14ac:dyDescent="0.2">
      <c r="B352" s="22">
        <v>349</v>
      </c>
      <c r="C352" s="22" t="str">
        <f>VLOOKUP(B352,'قاعدة البيانات'!B:F,5,0)</f>
        <v xml:space="preserve"> </v>
      </c>
      <c r="D352" s="22" t="str">
        <f>VLOOKUP(C352,'قاعدة البيانات'!F:G,2,0)</f>
        <v/>
      </c>
      <c r="E352" s="24"/>
      <c r="F352" s="25">
        <f>(SUMIFS('حركة المخزون'!F:F,'حركة المخزون'!E:E,'قيم الأرصدة'!D352,'حركة المخزون'!H:H,'قيم الأرصدة'!$F$2)-SUMIFS('حركة المخزون'!F:F,'حركة المخزون'!E:E,'قيم الأرصدة'!D352,'حركة المخزون'!G:G,'قيم الأرصدة'!$F$2))*VLOOKUP(D352,'قاعدة البيانات'!G:J,2,0)</f>
        <v>0</v>
      </c>
      <c r="G352" s="25">
        <f>(SUMIFS('حركة المخزون'!F:F,'حركة المخزون'!E:E,'قيم الأرصدة'!D352,'حركة المخزون'!H:H,'قيم الأرصدة'!$F$2)-SUMIFS('حركة المخزون'!F:F,'حركة المخزون'!E:E,'قيم الأرصدة'!D352,'حركة المخزون'!G:G,'قيم الأرصدة'!$F$2))*VLOOKUP(D352,'قاعدة البيانات'!G:J,4,0)</f>
        <v>0</v>
      </c>
    </row>
    <row r="353" spans="2:7" s="15" customFormat="1" ht="24" customHeight="1" x14ac:dyDescent="0.2">
      <c r="B353" s="23">
        <v>350</v>
      </c>
      <c r="C353" s="22" t="str">
        <f>VLOOKUP(B353,'قاعدة البيانات'!B:F,5,0)</f>
        <v xml:space="preserve"> </v>
      </c>
      <c r="D353" s="22" t="str">
        <f>VLOOKUP(C353,'قاعدة البيانات'!F:G,2,0)</f>
        <v/>
      </c>
      <c r="E353" s="24"/>
      <c r="F353" s="25">
        <f>(SUMIFS('حركة المخزون'!F:F,'حركة المخزون'!E:E,'قيم الأرصدة'!D353,'حركة المخزون'!H:H,'قيم الأرصدة'!$F$2)-SUMIFS('حركة المخزون'!F:F,'حركة المخزون'!E:E,'قيم الأرصدة'!D353,'حركة المخزون'!G:G,'قيم الأرصدة'!$F$2))*VLOOKUP(D353,'قاعدة البيانات'!G:J,2,0)</f>
        <v>0</v>
      </c>
      <c r="G353" s="25">
        <f>(SUMIFS('حركة المخزون'!F:F,'حركة المخزون'!E:E,'قيم الأرصدة'!D353,'حركة المخزون'!H:H,'قيم الأرصدة'!$F$2)-SUMIFS('حركة المخزون'!F:F,'حركة المخزون'!E:E,'قيم الأرصدة'!D353,'حركة المخزون'!G:G,'قيم الأرصدة'!$F$2))*VLOOKUP(D353,'قاعدة البيانات'!G:J,4,0)</f>
        <v>0</v>
      </c>
    </row>
    <row r="354" spans="2:7" s="15" customFormat="1" ht="24" customHeight="1" x14ac:dyDescent="0.2">
      <c r="B354" s="22">
        <v>351</v>
      </c>
      <c r="C354" s="22" t="str">
        <f>VLOOKUP(B354,'قاعدة البيانات'!B:F,5,0)</f>
        <v xml:space="preserve"> </v>
      </c>
      <c r="D354" s="22" t="str">
        <f>VLOOKUP(C354,'قاعدة البيانات'!F:G,2,0)</f>
        <v/>
      </c>
      <c r="E354" s="24"/>
      <c r="F354" s="25">
        <f>(SUMIFS('حركة المخزون'!F:F,'حركة المخزون'!E:E,'قيم الأرصدة'!D354,'حركة المخزون'!H:H,'قيم الأرصدة'!$F$2)-SUMIFS('حركة المخزون'!F:F,'حركة المخزون'!E:E,'قيم الأرصدة'!D354,'حركة المخزون'!G:G,'قيم الأرصدة'!$F$2))*VLOOKUP(D354,'قاعدة البيانات'!G:J,2,0)</f>
        <v>0</v>
      </c>
      <c r="G354" s="25">
        <f>(SUMIFS('حركة المخزون'!F:F,'حركة المخزون'!E:E,'قيم الأرصدة'!D354,'حركة المخزون'!H:H,'قيم الأرصدة'!$F$2)-SUMIFS('حركة المخزون'!F:F,'حركة المخزون'!E:E,'قيم الأرصدة'!D354,'حركة المخزون'!G:G,'قيم الأرصدة'!$F$2))*VLOOKUP(D354,'قاعدة البيانات'!G:J,4,0)</f>
        <v>0</v>
      </c>
    </row>
    <row r="355" spans="2:7" s="15" customFormat="1" ht="24" customHeight="1" x14ac:dyDescent="0.2">
      <c r="B355" s="22">
        <v>352</v>
      </c>
      <c r="C355" s="22" t="str">
        <f>VLOOKUP(B355,'قاعدة البيانات'!B:F,5,0)</f>
        <v xml:space="preserve"> </v>
      </c>
      <c r="D355" s="22" t="str">
        <f>VLOOKUP(C355,'قاعدة البيانات'!F:G,2,0)</f>
        <v/>
      </c>
      <c r="E355" s="24"/>
      <c r="F355" s="25">
        <f>(SUMIFS('حركة المخزون'!F:F,'حركة المخزون'!E:E,'قيم الأرصدة'!D355,'حركة المخزون'!H:H,'قيم الأرصدة'!$F$2)-SUMIFS('حركة المخزون'!F:F,'حركة المخزون'!E:E,'قيم الأرصدة'!D355,'حركة المخزون'!G:G,'قيم الأرصدة'!$F$2))*VLOOKUP(D355,'قاعدة البيانات'!G:J,2,0)</f>
        <v>0</v>
      </c>
      <c r="G355" s="25">
        <f>(SUMIFS('حركة المخزون'!F:F,'حركة المخزون'!E:E,'قيم الأرصدة'!D355,'حركة المخزون'!H:H,'قيم الأرصدة'!$F$2)-SUMIFS('حركة المخزون'!F:F,'حركة المخزون'!E:E,'قيم الأرصدة'!D355,'حركة المخزون'!G:G,'قيم الأرصدة'!$F$2))*VLOOKUP(D355,'قاعدة البيانات'!G:J,4,0)</f>
        <v>0</v>
      </c>
    </row>
    <row r="356" spans="2:7" s="15" customFormat="1" ht="24" customHeight="1" x14ac:dyDescent="0.2">
      <c r="B356" s="23">
        <v>353</v>
      </c>
      <c r="C356" s="22" t="str">
        <f>VLOOKUP(B356,'قاعدة البيانات'!B:F,5,0)</f>
        <v xml:space="preserve"> </v>
      </c>
      <c r="D356" s="22" t="str">
        <f>VLOOKUP(C356,'قاعدة البيانات'!F:G,2,0)</f>
        <v/>
      </c>
      <c r="E356" s="24"/>
      <c r="F356" s="25">
        <f>(SUMIFS('حركة المخزون'!F:F,'حركة المخزون'!E:E,'قيم الأرصدة'!D356,'حركة المخزون'!H:H,'قيم الأرصدة'!$F$2)-SUMIFS('حركة المخزون'!F:F,'حركة المخزون'!E:E,'قيم الأرصدة'!D356,'حركة المخزون'!G:G,'قيم الأرصدة'!$F$2))*VLOOKUP(D356,'قاعدة البيانات'!G:J,2,0)</f>
        <v>0</v>
      </c>
      <c r="G356" s="25">
        <f>(SUMIFS('حركة المخزون'!F:F,'حركة المخزون'!E:E,'قيم الأرصدة'!D356,'حركة المخزون'!H:H,'قيم الأرصدة'!$F$2)-SUMIFS('حركة المخزون'!F:F,'حركة المخزون'!E:E,'قيم الأرصدة'!D356,'حركة المخزون'!G:G,'قيم الأرصدة'!$F$2))*VLOOKUP(D356,'قاعدة البيانات'!G:J,4,0)</f>
        <v>0</v>
      </c>
    </row>
    <row r="357" spans="2:7" s="15" customFormat="1" ht="24" customHeight="1" x14ac:dyDescent="0.2">
      <c r="B357" s="22">
        <v>354</v>
      </c>
      <c r="C357" s="22" t="str">
        <f>VLOOKUP(B357,'قاعدة البيانات'!B:F,5,0)</f>
        <v xml:space="preserve"> </v>
      </c>
      <c r="D357" s="22" t="str">
        <f>VLOOKUP(C357,'قاعدة البيانات'!F:G,2,0)</f>
        <v/>
      </c>
      <c r="E357" s="24"/>
      <c r="F357" s="25">
        <f>(SUMIFS('حركة المخزون'!F:F,'حركة المخزون'!E:E,'قيم الأرصدة'!D357,'حركة المخزون'!H:H,'قيم الأرصدة'!$F$2)-SUMIFS('حركة المخزون'!F:F,'حركة المخزون'!E:E,'قيم الأرصدة'!D357,'حركة المخزون'!G:G,'قيم الأرصدة'!$F$2))*VLOOKUP(D357,'قاعدة البيانات'!G:J,2,0)</f>
        <v>0</v>
      </c>
      <c r="G357" s="25">
        <f>(SUMIFS('حركة المخزون'!F:F,'حركة المخزون'!E:E,'قيم الأرصدة'!D357,'حركة المخزون'!H:H,'قيم الأرصدة'!$F$2)-SUMIFS('حركة المخزون'!F:F,'حركة المخزون'!E:E,'قيم الأرصدة'!D357,'حركة المخزون'!G:G,'قيم الأرصدة'!$F$2))*VLOOKUP(D357,'قاعدة البيانات'!G:J,4,0)</f>
        <v>0</v>
      </c>
    </row>
    <row r="358" spans="2:7" s="15" customFormat="1" ht="24" customHeight="1" x14ac:dyDescent="0.2">
      <c r="B358" s="22">
        <v>355</v>
      </c>
      <c r="C358" s="22" t="str">
        <f>VLOOKUP(B358,'قاعدة البيانات'!B:F,5,0)</f>
        <v xml:space="preserve"> </v>
      </c>
      <c r="D358" s="22" t="str">
        <f>VLOOKUP(C358,'قاعدة البيانات'!F:G,2,0)</f>
        <v/>
      </c>
      <c r="E358" s="24"/>
      <c r="F358" s="25">
        <f>(SUMIFS('حركة المخزون'!F:F,'حركة المخزون'!E:E,'قيم الأرصدة'!D358,'حركة المخزون'!H:H,'قيم الأرصدة'!$F$2)-SUMIFS('حركة المخزون'!F:F,'حركة المخزون'!E:E,'قيم الأرصدة'!D358,'حركة المخزون'!G:G,'قيم الأرصدة'!$F$2))*VLOOKUP(D358,'قاعدة البيانات'!G:J,2,0)</f>
        <v>0</v>
      </c>
      <c r="G358" s="25">
        <f>(SUMIFS('حركة المخزون'!F:F,'حركة المخزون'!E:E,'قيم الأرصدة'!D358,'حركة المخزون'!H:H,'قيم الأرصدة'!$F$2)-SUMIFS('حركة المخزون'!F:F,'حركة المخزون'!E:E,'قيم الأرصدة'!D358,'حركة المخزون'!G:G,'قيم الأرصدة'!$F$2))*VLOOKUP(D358,'قاعدة البيانات'!G:J,4,0)</f>
        <v>0</v>
      </c>
    </row>
    <row r="359" spans="2:7" s="15" customFormat="1" ht="24" customHeight="1" x14ac:dyDescent="0.2">
      <c r="B359" s="23">
        <v>356</v>
      </c>
      <c r="C359" s="22" t="str">
        <f>VLOOKUP(B359,'قاعدة البيانات'!B:F,5,0)</f>
        <v xml:space="preserve"> </v>
      </c>
      <c r="D359" s="22" t="str">
        <f>VLOOKUP(C359,'قاعدة البيانات'!F:G,2,0)</f>
        <v/>
      </c>
      <c r="E359" s="24"/>
      <c r="F359" s="25">
        <f>(SUMIFS('حركة المخزون'!F:F,'حركة المخزون'!E:E,'قيم الأرصدة'!D359,'حركة المخزون'!H:H,'قيم الأرصدة'!$F$2)-SUMIFS('حركة المخزون'!F:F,'حركة المخزون'!E:E,'قيم الأرصدة'!D359,'حركة المخزون'!G:G,'قيم الأرصدة'!$F$2))*VLOOKUP(D359,'قاعدة البيانات'!G:J,2,0)</f>
        <v>0</v>
      </c>
      <c r="G359" s="25">
        <f>(SUMIFS('حركة المخزون'!F:F,'حركة المخزون'!E:E,'قيم الأرصدة'!D359,'حركة المخزون'!H:H,'قيم الأرصدة'!$F$2)-SUMIFS('حركة المخزون'!F:F,'حركة المخزون'!E:E,'قيم الأرصدة'!D359,'حركة المخزون'!G:G,'قيم الأرصدة'!$F$2))*VLOOKUP(D359,'قاعدة البيانات'!G:J,4,0)</f>
        <v>0</v>
      </c>
    </row>
    <row r="360" spans="2:7" s="15" customFormat="1" ht="24" customHeight="1" x14ac:dyDescent="0.2">
      <c r="B360" s="22">
        <v>357</v>
      </c>
      <c r="C360" s="22" t="str">
        <f>VLOOKUP(B360,'قاعدة البيانات'!B:F,5,0)</f>
        <v xml:space="preserve"> </v>
      </c>
      <c r="D360" s="22" t="str">
        <f>VLOOKUP(C360,'قاعدة البيانات'!F:G,2,0)</f>
        <v/>
      </c>
      <c r="E360" s="24"/>
      <c r="F360" s="25">
        <f>(SUMIFS('حركة المخزون'!F:F,'حركة المخزون'!E:E,'قيم الأرصدة'!D360,'حركة المخزون'!H:H,'قيم الأرصدة'!$F$2)-SUMIFS('حركة المخزون'!F:F,'حركة المخزون'!E:E,'قيم الأرصدة'!D360,'حركة المخزون'!G:G,'قيم الأرصدة'!$F$2))*VLOOKUP(D360,'قاعدة البيانات'!G:J,2,0)</f>
        <v>0</v>
      </c>
      <c r="G360" s="25">
        <f>(SUMIFS('حركة المخزون'!F:F,'حركة المخزون'!E:E,'قيم الأرصدة'!D360,'حركة المخزون'!H:H,'قيم الأرصدة'!$F$2)-SUMIFS('حركة المخزون'!F:F,'حركة المخزون'!E:E,'قيم الأرصدة'!D360,'حركة المخزون'!G:G,'قيم الأرصدة'!$F$2))*VLOOKUP(D360,'قاعدة البيانات'!G:J,4,0)</f>
        <v>0</v>
      </c>
    </row>
    <row r="361" spans="2:7" s="15" customFormat="1" ht="24" customHeight="1" x14ac:dyDescent="0.2">
      <c r="B361" s="22">
        <v>358</v>
      </c>
      <c r="C361" s="22" t="str">
        <f>VLOOKUP(B361,'قاعدة البيانات'!B:F,5,0)</f>
        <v xml:space="preserve"> </v>
      </c>
      <c r="D361" s="22" t="str">
        <f>VLOOKUP(C361,'قاعدة البيانات'!F:G,2,0)</f>
        <v/>
      </c>
      <c r="E361" s="24"/>
      <c r="F361" s="25">
        <f>(SUMIFS('حركة المخزون'!F:F,'حركة المخزون'!E:E,'قيم الأرصدة'!D361,'حركة المخزون'!H:H,'قيم الأرصدة'!$F$2)-SUMIFS('حركة المخزون'!F:F,'حركة المخزون'!E:E,'قيم الأرصدة'!D361,'حركة المخزون'!G:G,'قيم الأرصدة'!$F$2))*VLOOKUP(D361,'قاعدة البيانات'!G:J,2,0)</f>
        <v>0</v>
      </c>
      <c r="G361" s="25">
        <f>(SUMIFS('حركة المخزون'!F:F,'حركة المخزون'!E:E,'قيم الأرصدة'!D361,'حركة المخزون'!H:H,'قيم الأرصدة'!$F$2)-SUMIFS('حركة المخزون'!F:F,'حركة المخزون'!E:E,'قيم الأرصدة'!D361,'حركة المخزون'!G:G,'قيم الأرصدة'!$F$2))*VLOOKUP(D361,'قاعدة البيانات'!G:J,4,0)</f>
        <v>0</v>
      </c>
    </row>
    <row r="362" spans="2:7" s="15" customFormat="1" ht="24" customHeight="1" x14ac:dyDescent="0.2">
      <c r="B362" s="23">
        <v>359</v>
      </c>
      <c r="C362" s="22" t="str">
        <f>VLOOKUP(B362,'قاعدة البيانات'!B:F,5,0)</f>
        <v xml:space="preserve"> </v>
      </c>
      <c r="D362" s="22" t="str">
        <f>VLOOKUP(C362,'قاعدة البيانات'!F:G,2,0)</f>
        <v/>
      </c>
      <c r="E362" s="24"/>
      <c r="F362" s="25">
        <f>(SUMIFS('حركة المخزون'!F:F,'حركة المخزون'!E:E,'قيم الأرصدة'!D362,'حركة المخزون'!H:H,'قيم الأرصدة'!$F$2)-SUMIFS('حركة المخزون'!F:F,'حركة المخزون'!E:E,'قيم الأرصدة'!D362,'حركة المخزون'!G:G,'قيم الأرصدة'!$F$2))*VLOOKUP(D362,'قاعدة البيانات'!G:J,2,0)</f>
        <v>0</v>
      </c>
      <c r="G362" s="25">
        <f>(SUMIFS('حركة المخزون'!F:F,'حركة المخزون'!E:E,'قيم الأرصدة'!D362,'حركة المخزون'!H:H,'قيم الأرصدة'!$F$2)-SUMIFS('حركة المخزون'!F:F,'حركة المخزون'!E:E,'قيم الأرصدة'!D362,'حركة المخزون'!G:G,'قيم الأرصدة'!$F$2))*VLOOKUP(D362,'قاعدة البيانات'!G:J,4,0)</f>
        <v>0</v>
      </c>
    </row>
    <row r="363" spans="2:7" s="15" customFormat="1" ht="24" customHeight="1" x14ac:dyDescent="0.2">
      <c r="B363" s="22">
        <v>360</v>
      </c>
      <c r="C363" s="22" t="str">
        <f>VLOOKUP(B363,'قاعدة البيانات'!B:F,5,0)</f>
        <v xml:space="preserve"> </v>
      </c>
      <c r="D363" s="22" t="str">
        <f>VLOOKUP(C363,'قاعدة البيانات'!F:G,2,0)</f>
        <v/>
      </c>
      <c r="E363" s="24"/>
      <c r="F363" s="25">
        <f>(SUMIFS('حركة المخزون'!F:F,'حركة المخزون'!E:E,'قيم الأرصدة'!D363,'حركة المخزون'!H:H,'قيم الأرصدة'!$F$2)-SUMIFS('حركة المخزون'!F:F,'حركة المخزون'!E:E,'قيم الأرصدة'!D363,'حركة المخزون'!G:G,'قيم الأرصدة'!$F$2))*VLOOKUP(D363,'قاعدة البيانات'!G:J,2,0)</f>
        <v>0</v>
      </c>
      <c r="G363" s="25">
        <f>(SUMIFS('حركة المخزون'!F:F,'حركة المخزون'!E:E,'قيم الأرصدة'!D363,'حركة المخزون'!H:H,'قيم الأرصدة'!$F$2)-SUMIFS('حركة المخزون'!F:F,'حركة المخزون'!E:E,'قيم الأرصدة'!D363,'حركة المخزون'!G:G,'قيم الأرصدة'!$F$2))*VLOOKUP(D363,'قاعدة البيانات'!G:J,4,0)</f>
        <v>0</v>
      </c>
    </row>
    <row r="364" spans="2:7" s="15" customFormat="1" ht="24" customHeight="1" x14ac:dyDescent="0.2">
      <c r="B364" s="22">
        <v>361</v>
      </c>
      <c r="C364" s="22" t="str">
        <f>VLOOKUP(B364,'قاعدة البيانات'!B:F,5,0)</f>
        <v xml:space="preserve"> </v>
      </c>
      <c r="D364" s="22" t="str">
        <f>VLOOKUP(C364,'قاعدة البيانات'!F:G,2,0)</f>
        <v/>
      </c>
      <c r="E364" s="24"/>
      <c r="F364" s="25">
        <f>(SUMIFS('حركة المخزون'!F:F,'حركة المخزون'!E:E,'قيم الأرصدة'!D364,'حركة المخزون'!H:H,'قيم الأرصدة'!$F$2)-SUMIFS('حركة المخزون'!F:F,'حركة المخزون'!E:E,'قيم الأرصدة'!D364,'حركة المخزون'!G:G,'قيم الأرصدة'!$F$2))*VLOOKUP(D364,'قاعدة البيانات'!G:J,2,0)</f>
        <v>0</v>
      </c>
      <c r="G364" s="25">
        <f>(SUMIFS('حركة المخزون'!F:F,'حركة المخزون'!E:E,'قيم الأرصدة'!D364,'حركة المخزون'!H:H,'قيم الأرصدة'!$F$2)-SUMIFS('حركة المخزون'!F:F,'حركة المخزون'!E:E,'قيم الأرصدة'!D364,'حركة المخزون'!G:G,'قيم الأرصدة'!$F$2))*VLOOKUP(D364,'قاعدة البيانات'!G:J,4,0)</f>
        <v>0</v>
      </c>
    </row>
    <row r="365" spans="2:7" s="15" customFormat="1" ht="24" customHeight="1" x14ac:dyDescent="0.2">
      <c r="B365" s="23">
        <v>362</v>
      </c>
      <c r="C365" s="22" t="str">
        <f>VLOOKUP(B365,'قاعدة البيانات'!B:F,5,0)</f>
        <v xml:space="preserve"> </v>
      </c>
      <c r="D365" s="22" t="str">
        <f>VLOOKUP(C365,'قاعدة البيانات'!F:G,2,0)</f>
        <v/>
      </c>
      <c r="E365" s="24"/>
      <c r="F365" s="25">
        <f>(SUMIFS('حركة المخزون'!F:F,'حركة المخزون'!E:E,'قيم الأرصدة'!D365,'حركة المخزون'!H:H,'قيم الأرصدة'!$F$2)-SUMIFS('حركة المخزون'!F:F,'حركة المخزون'!E:E,'قيم الأرصدة'!D365,'حركة المخزون'!G:G,'قيم الأرصدة'!$F$2))*VLOOKUP(D365,'قاعدة البيانات'!G:J,2,0)</f>
        <v>0</v>
      </c>
      <c r="G365" s="25">
        <f>(SUMIFS('حركة المخزون'!F:F,'حركة المخزون'!E:E,'قيم الأرصدة'!D365,'حركة المخزون'!H:H,'قيم الأرصدة'!$F$2)-SUMIFS('حركة المخزون'!F:F,'حركة المخزون'!E:E,'قيم الأرصدة'!D365,'حركة المخزون'!G:G,'قيم الأرصدة'!$F$2))*VLOOKUP(D365,'قاعدة البيانات'!G:J,4,0)</f>
        <v>0</v>
      </c>
    </row>
    <row r="366" spans="2:7" s="15" customFormat="1" ht="24" customHeight="1" x14ac:dyDescent="0.2">
      <c r="B366" s="22">
        <v>363</v>
      </c>
      <c r="C366" s="22" t="str">
        <f>VLOOKUP(B366,'قاعدة البيانات'!B:F,5,0)</f>
        <v xml:space="preserve"> </v>
      </c>
      <c r="D366" s="22" t="str">
        <f>VLOOKUP(C366,'قاعدة البيانات'!F:G,2,0)</f>
        <v/>
      </c>
      <c r="E366" s="24"/>
      <c r="F366" s="25">
        <f>(SUMIFS('حركة المخزون'!F:F,'حركة المخزون'!E:E,'قيم الأرصدة'!D366,'حركة المخزون'!H:H,'قيم الأرصدة'!$F$2)-SUMIFS('حركة المخزون'!F:F,'حركة المخزون'!E:E,'قيم الأرصدة'!D366,'حركة المخزون'!G:G,'قيم الأرصدة'!$F$2))*VLOOKUP(D366,'قاعدة البيانات'!G:J,2,0)</f>
        <v>0</v>
      </c>
      <c r="G366" s="25">
        <f>(SUMIFS('حركة المخزون'!F:F,'حركة المخزون'!E:E,'قيم الأرصدة'!D366,'حركة المخزون'!H:H,'قيم الأرصدة'!$F$2)-SUMIFS('حركة المخزون'!F:F,'حركة المخزون'!E:E,'قيم الأرصدة'!D366,'حركة المخزون'!G:G,'قيم الأرصدة'!$F$2))*VLOOKUP(D366,'قاعدة البيانات'!G:J,4,0)</f>
        <v>0</v>
      </c>
    </row>
    <row r="367" spans="2:7" s="15" customFormat="1" ht="24" customHeight="1" x14ac:dyDescent="0.2">
      <c r="B367" s="22">
        <v>364</v>
      </c>
      <c r="C367" s="22" t="str">
        <f>VLOOKUP(B367,'قاعدة البيانات'!B:F,5,0)</f>
        <v xml:space="preserve"> </v>
      </c>
      <c r="D367" s="22" t="str">
        <f>VLOOKUP(C367,'قاعدة البيانات'!F:G,2,0)</f>
        <v/>
      </c>
      <c r="E367" s="24"/>
      <c r="F367" s="25">
        <f>(SUMIFS('حركة المخزون'!F:F,'حركة المخزون'!E:E,'قيم الأرصدة'!D367,'حركة المخزون'!H:H,'قيم الأرصدة'!$F$2)-SUMIFS('حركة المخزون'!F:F,'حركة المخزون'!E:E,'قيم الأرصدة'!D367,'حركة المخزون'!G:G,'قيم الأرصدة'!$F$2))*VLOOKUP(D367,'قاعدة البيانات'!G:J,2,0)</f>
        <v>0</v>
      </c>
      <c r="G367" s="25">
        <f>(SUMIFS('حركة المخزون'!F:F,'حركة المخزون'!E:E,'قيم الأرصدة'!D367,'حركة المخزون'!H:H,'قيم الأرصدة'!$F$2)-SUMIFS('حركة المخزون'!F:F,'حركة المخزون'!E:E,'قيم الأرصدة'!D367,'حركة المخزون'!G:G,'قيم الأرصدة'!$F$2))*VLOOKUP(D367,'قاعدة البيانات'!G:J,4,0)</f>
        <v>0</v>
      </c>
    </row>
    <row r="368" spans="2:7" s="15" customFormat="1" ht="24" customHeight="1" x14ac:dyDescent="0.2">
      <c r="B368" s="23">
        <v>365</v>
      </c>
      <c r="C368" s="22" t="str">
        <f>VLOOKUP(B368,'قاعدة البيانات'!B:F,5,0)</f>
        <v xml:space="preserve"> </v>
      </c>
      <c r="D368" s="22" t="str">
        <f>VLOOKUP(C368,'قاعدة البيانات'!F:G,2,0)</f>
        <v/>
      </c>
      <c r="E368" s="24"/>
      <c r="F368" s="25">
        <f>(SUMIFS('حركة المخزون'!F:F,'حركة المخزون'!E:E,'قيم الأرصدة'!D368,'حركة المخزون'!H:H,'قيم الأرصدة'!$F$2)-SUMIFS('حركة المخزون'!F:F,'حركة المخزون'!E:E,'قيم الأرصدة'!D368,'حركة المخزون'!G:G,'قيم الأرصدة'!$F$2))*VLOOKUP(D368,'قاعدة البيانات'!G:J,2,0)</f>
        <v>0</v>
      </c>
      <c r="G368" s="25">
        <f>(SUMIFS('حركة المخزون'!F:F,'حركة المخزون'!E:E,'قيم الأرصدة'!D368,'حركة المخزون'!H:H,'قيم الأرصدة'!$F$2)-SUMIFS('حركة المخزون'!F:F,'حركة المخزون'!E:E,'قيم الأرصدة'!D368,'حركة المخزون'!G:G,'قيم الأرصدة'!$F$2))*VLOOKUP(D368,'قاعدة البيانات'!G:J,4,0)</f>
        <v>0</v>
      </c>
    </row>
    <row r="369" spans="2:7" s="15" customFormat="1" ht="24" customHeight="1" x14ac:dyDescent="0.2">
      <c r="B369" s="22">
        <v>366</v>
      </c>
      <c r="C369" s="22" t="str">
        <f>VLOOKUP(B369,'قاعدة البيانات'!B:F,5,0)</f>
        <v xml:space="preserve"> </v>
      </c>
      <c r="D369" s="22" t="str">
        <f>VLOOKUP(C369,'قاعدة البيانات'!F:G,2,0)</f>
        <v/>
      </c>
      <c r="E369" s="24"/>
      <c r="F369" s="25">
        <f>(SUMIFS('حركة المخزون'!F:F,'حركة المخزون'!E:E,'قيم الأرصدة'!D369,'حركة المخزون'!H:H,'قيم الأرصدة'!$F$2)-SUMIFS('حركة المخزون'!F:F,'حركة المخزون'!E:E,'قيم الأرصدة'!D369,'حركة المخزون'!G:G,'قيم الأرصدة'!$F$2))*VLOOKUP(D369,'قاعدة البيانات'!G:J,2,0)</f>
        <v>0</v>
      </c>
      <c r="G369" s="25">
        <f>(SUMIFS('حركة المخزون'!F:F,'حركة المخزون'!E:E,'قيم الأرصدة'!D369,'حركة المخزون'!H:H,'قيم الأرصدة'!$F$2)-SUMIFS('حركة المخزون'!F:F,'حركة المخزون'!E:E,'قيم الأرصدة'!D369,'حركة المخزون'!G:G,'قيم الأرصدة'!$F$2))*VLOOKUP(D369,'قاعدة البيانات'!G:J,4,0)</f>
        <v>0</v>
      </c>
    </row>
    <row r="370" spans="2:7" s="15" customFormat="1" ht="24" customHeight="1" x14ac:dyDescent="0.2">
      <c r="B370" s="22">
        <v>367</v>
      </c>
      <c r="C370" s="22" t="str">
        <f>VLOOKUP(B370,'قاعدة البيانات'!B:F,5,0)</f>
        <v xml:space="preserve"> </v>
      </c>
      <c r="D370" s="22" t="str">
        <f>VLOOKUP(C370,'قاعدة البيانات'!F:G,2,0)</f>
        <v/>
      </c>
      <c r="E370" s="24"/>
      <c r="F370" s="25">
        <f>(SUMIFS('حركة المخزون'!F:F,'حركة المخزون'!E:E,'قيم الأرصدة'!D370,'حركة المخزون'!H:H,'قيم الأرصدة'!$F$2)-SUMIFS('حركة المخزون'!F:F,'حركة المخزون'!E:E,'قيم الأرصدة'!D370,'حركة المخزون'!G:G,'قيم الأرصدة'!$F$2))*VLOOKUP(D370,'قاعدة البيانات'!G:J,2,0)</f>
        <v>0</v>
      </c>
      <c r="G370" s="25">
        <f>(SUMIFS('حركة المخزون'!F:F,'حركة المخزون'!E:E,'قيم الأرصدة'!D370,'حركة المخزون'!H:H,'قيم الأرصدة'!$F$2)-SUMIFS('حركة المخزون'!F:F,'حركة المخزون'!E:E,'قيم الأرصدة'!D370,'حركة المخزون'!G:G,'قيم الأرصدة'!$F$2))*VLOOKUP(D370,'قاعدة البيانات'!G:J,4,0)</f>
        <v>0</v>
      </c>
    </row>
    <row r="371" spans="2:7" s="15" customFormat="1" ht="24" customHeight="1" x14ac:dyDescent="0.2">
      <c r="B371" s="23">
        <v>368</v>
      </c>
      <c r="C371" s="22" t="str">
        <f>VLOOKUP(B371,'قاعدة البيانات'!B:F,5,0)</f>
        <v xml:space="preserve"> </v>
      </c>
      <c r="D371" s="22" t="str">
        <f>VLOOKUP(C371,'قاعدة البيانات'!F:G,2,0)</f>
        <v/>
      </c>
      <c r="E371" s="24"/>
      <c r="F371" s="25">
        <f>(SUMIFS('حركة المخزون'!F:F,'حركة المخزون'!E:E,'قيم الأرصدة'!D371,'حركة المخزون'!H:H,'قيم الأرصدة'!$F$2)-SUMIFS('حركة المخزون'!F:F,'حركة المخزون'!E:E,'قيم الأرصدة'!D371,'حركة المخزون'!G:G,'قيم الأرصدة'!$F$2))*VLOOKUP(D371,'قاعدة البيانات'!G:J,2,0)</f>
        <v>0</v>
      </c>
      <c r="G371" s="25">
        <f>(SUMIFS('حركة المخزون'!F:F,'حركة المخزون'!E:E,'قيم الأرصدة'!D371,'حركة المخزون'!H:H,'قيم الأرصدة'!$F$2)-SUMIFS('حركة المخزون'!F:F,'حركة المخزون'!E:E,'قيم الأرصدة'!D371,'حركة المخزون'!G:G,'قيم الأرصدة'!$F$2))*VLOOKUP(D371,'قاعدة البيانات'!G:J,4,0)</f>
        <v>0</v>
      </c>
    </row>
    <row r="372" spans="2:7" s="15" customFormat="1" ht="24" customHeight="1" x14ac:dyDescent="0.2">
      <c r="B372" s="22">
        <v>369</v>
      </c>
      <c r="C372" s="22" t="str">
        <f>VLOOKUP(B372,'قاعدة البيانات'!B:F,5,0)</f>
        <v xml:space="preserve"> </v>
      </c>
      <c r="D372" s="22" t="str">
        <f>VLOOKUP(C372,'قاعدة البيانات'!F:G,2,0)</f>
        <v/>
      </c>
      <c r="E372" s="24"/>
      <c r="F372" s="25">
        <f>(SUMIFS('حركة المخزون'!F:F,'حركة المخزون'!E:E,'قيم الأرصدة'!D372,'حركة المخزون'!H:H,'قيم الأرصدة'!$F$2)-SUMIFS('حركة المخزون'!F:F,'حركة المخزون'!E:E,'قيم الأرصدة'!D372,'حركة المخزون'!G:G,'قيم الأرصدة'!$F$2))*VLOOKUP(D372,'قاعدة البيانات'!G:J,2,0)</f>
        <v>0</v>
      </c>
      <c r="G372" s="25">
        <f>(SUMIFS('حركة المخزون'!F:F,'حركة المخزون'!E:E,'قيم الأرصدة'!D372,'حركة المخزون'!H:H,'قيم الأرصدة'!$F$2)-SUMIFS('حركة المخزون'!F:F,'حركة المخزون'!E:E,'قيم الأرصدة'!D372,'حركة المخزون'!G:G,'قيم الأرصدة'!$F$2))*VLOOKUP(D372,'قاعدة البيانات'!G:J,4,0)</f>
        <v>0</v>
      </c>
    </row>
    <row r="373" spans="2:7" s="15" customFormat="1" ht="24" customHeight="1" x14ac:dyDescent="0.2">
      <c r="B373" s="22">
        <v>370</v>
      </c>
      <c r="C373" s="22" t="str">
        <f>VLOOKUP(B373,'قاعدة البيانات'!B:F,5,0)</f>
        <v xml:space="preserve"> </v>
      </c>
      <c r="D373" s="22" t="str">
        <f>VLOOKUP(C373,'قاعدة البيانات'!F:G,2,0)</f>
        <v/>
      </c>
      <c r="E373" s="24"/>
      <c r="F373" s="25">
        <f>(SUMIFS('حركة المخزون'!F:F,'حركة المخزون'!E:E,'قيم الأرصدة'!D373,'حركة المخزون'!H:H,'قيم الأرصدة'!$F$2)-SUMIFS('حركة المخزون'!F:F,'حركة المخزون'!E:E,'قيم الأرصدة'!D373,'حركة المخزون'!G:G,'قيم الأرصدة'!$F$2))*VLOOKUP(D373,'قاعدة البيانات'!G:J,2,0)</f>
        <v>0</v>
      </c>
      <c r="G373" s="25">
        <f>(SUMIFS('حركة المخزون'!F:F,'حركة المخزون'!E:E,'قيم الأرصدة'!D373,'حركة المخزون'!H:H,'قيم الأرصدة'!$F$2)-SUMIFS('حركة المخزون'!F:F,'حركة المخزون'!E:E,'قيم الأرصدة'!D373,'حركة المخزون'!G:G,'قيم الأرصدة'!$F$2))*VLOOKUP(D373,'قاعدة البيانات'!G:J,4,0)</f>
        <v>0</v>
      </c>
    </row>
    <row r="374" spans="2:7" s="15" customFormat="1" ht="24" customHeight="1" x14ac:dyDescent="0.2">
      <c r="B374" s="23">
        <v>371</v>
      </c>
      <c r="C374" s="22" t="str">
        <f>VLOOKUP(B374,'قاعدة البيانات'!B:F,5,0)</f>
        <v xml:space="preserve"> </v>
      </c>
      <c r="D374" s="22" t="str">
        <f>VLOOKUP(C374,'قاعدة البيانات'!F:G,2,0)</f>
        <v/>
      </c>
      <c r="E374" s="24"/>
      <c r="F374" s="25">
        <f>(SUMIFS('حركة المخزون'!F:F,'حركة المخزون'!E:E,'قيم الأرصدة'!D374,'حركة المخزون'!H:H,'قيم الأرصدة'!$F$2)-SUMIFS('حركة المخزون'!F:F,'حركة المخزون'!E:E,'قيم الأرصدة'!D374,'حركة المخزون'!G:G,'قيم الأرصدة'!$F$2))*VLOOKUP(D374,'قاعدة البيانات'!G:J,2,0)</f>
        <v>0</v>
      </c>
      <c r="G374" s="25">
        <f>(SUMIFS('حركة المخزون'!F:F,'حركة المخزون'!E:E,'قيم الأرصدة'!D374,'حركة المخزون'!H:H,'قيم الأرصدة'!$F$2)-SUMIFS('حركة المخزون'!F:F,'حركة المخزون'!E:E,'قيم الأرصدة'!D374,'حركة المخزون'!G:G,'قيم الأرصدة'!$F$2))*VLOOKUP(D374,'قاعدة البيانات'!G:J,4,0)</f>
        <v>0</v>
      </c>
    </row>
    <row r="375" spans="2:7" s="15" customFormat="1" ht="24" customHeight="1" x14ac:dyDescent="0.2">
      <c r="B375" s="22">
        <v>372</v>
      </c>
      <c r="C375" s="22" t="str">
        <f>VLOOKUP(B375,'قاعدة البيانات'!B:F,5,0)</f>
        <v xml:space="preserve"> </v>
      </c>
      <c r="D375" s="22" t="str">
        <f>VLOOKUP(C375,'قاعدة البيانات'!F:G,2,0)</f>
        <v/>
      </c>
      <c r="E375" s="24"/>
      <c r="F375" s="25">
        <f>(SUMIFS('حركة المخزون'!F:F,'حركة المخزون'!E:E,'قيم الأرصدة'!D375,'حركة المخزون'!H:H,'قيم الأرصدة'!$F$2)-SUMIFS('حركة المخزون'!F:F,'حركة المخزون'!E:E,'قيم الأرصدة'!D375,'حركة المخزون'!G:G,'قيم الأرصدة'!$F$2))*VLOOKUP(D375,'قاعدة البيانات'!G:J,2,0)</f>
        <v>0</v>
      </c>
      <c r="G375" s="25">
        <f>(SUMIFS('حركة المخزون'!F:F,'حركة المخزون'!E:E,'قيم الأرصدة'!D375,'حركة المخزون'!H:H,'قيم الأرصدة'!$F$2)-SUMIFS('حركة المخزون'!F:F,'حركة المخزون'!E:E,'قيم الأرصدة'!D375,'حركة المخزون'!G:G,'قيم الأرصدة'!$F$2))*VLOOKUP(D375,'قاعدة البيانات'!G:J,4,0)</f>
        <v>0</v>
      </c>
    </row>
    <row r="376" spans="2:7" s="15" customFormat="1" ht="24" customHeight="1" x14ac:dyDescent="0.2">
      <c r="B376" s="22">
        <v>373</v>
      </c>
      <c r="C376" s="22" t="str">
        <f>VLOOKUP(B376,'قاعدة البيانات'!B:F,5,0)</f>
        <v xml:space="preserve"> </v>
      </c>
      <c r="D376" s="22" t="str">
        <f>VLOOKUP(C376,'قاعدة البيانات'!F:G,2,0)</f>
        <v/>
      </c>
      <c r="E376" s="24"/>
      <c r="F376" s="25">
        <f>(SUMIFS('حركة المخزون'!F:F,'حركة المخزون'!E:E,'قيم الأرصدة'!D376,'حركة المخزون'!H:H,'قيم الأرصدة'!$F$2)-SUMIFS('حركة المخزون'!F:F,'حركة المخزون'!E:E,'قيم الأرصدة'!D376,'حركة المخزون'!G:G,'قيم الأرصدة'!$F$2))*VLOOKUP(D376,'قاعدة البيانات'!G:J,2,0)</f>
        <v>0</v>
      </c>
      <c r="G376" s="25">
        <f>(SUMIFS('حركة المخزون'!F:F,'حركة المخزون'!E:E,'قيم الأرصدة'!D376,'حركة المخزون'!H:H,'قيم الأرصدة'!$F$2)-SUMIFS('حركة المخزون'!F:F,'حركة المخزون'!E:E,'قيم الأرصدة'!D376,'حركة المخزون'!G:G,'قيم الأرصدة'!$F$2))*VLOOKUP(D376,'قاعدة البيانات'!G:J,4,0)</f>
        <v>0</v>
      </c>
    </row>
    <row r="377" spans="2:7" s="15" customFormat="1" ht="24" customHeight="1" x14ac:dyDescent="0.2">
      <c r="B377" s="23">
        <v>374</v>
      </c>
      <c r="C377" s="22" t="str">
        <f>VLOOKUP(B377,'قاعدة البيانات'!B:F,5,0)</f>
        <v xml:space="preserve"> </v>
      </c>
      <c r="D377" s="22" t="str">
        <f>VLOOKUP(C377,'قاعدة البيانات'!F:G,2,0)</f>
        <v/>
      </c>
      <c r="E377" s="24"/>
      <c r="F377" s="25">
        <f>(SUMIFS('حركة المخزون'!F:F,'حركة المخزون'!E:E,'قيم الأرصدة'!D377,'حركة المخزون'!H:H,'قيم الأرصدة'!$F$2)-SUMIFS('حركة المخزون'!F:F,'حركة المخزون'!E:E,'قيم الأرصدة'!D377,'حركة المخزون'!G:G,'قيم الأرصدة'!$F$2))*VLOOKUP(D377,'قاعدة البيانات'!G:J,2,0)</f>
        <v>0</v>
      </c>
      <c r="G377" s="25">
        <f>(SUMIFS('حركة المخزون'!F:F,'حركة المخزون'!E:E,'قيم الأرصدة'!D377,'حركة المخزون'!H:H,'قيم الأرصدة'!$F$2)-SUMIFS('حركة المخزون'!F:F,'حركة المخزون'!E:E,'قيم الأرصدة'!D377,'حركة المخزون'!G:G,'قيم الأرصدة'!$F$2))*VLOOKUP(D377,'قاعدة البيانات'!G:J,4,0)</f>
        <v>0</v>
      </c>
    </row>
    <row r="378" spans="2:7" s="15" customFormat="1" ht="24" customHeight="1" x14ac:dyDescent="0.2">
      <c r="B378" s="22">
        <v>375</v>
      </c>
      <c r="C378" s="22" t="str">
        <f>VLOOKUP(B378,'قاعدة البيانات'!B:F,5,0)</f>
        <v xml:space="preserve"> </v>
      </c>
      <c r="D378" s="22" t="str">
        <f>VLOOKUP(C378,'قاعدة البيانات'!F:G,2,0)</f>
        <v/>
      </c>
      <c r="E378" s="24"/>
      <c r="F378" s="25">
        <f>(SUMIFS('حركة المخزون'!F:F,'حركة المخزون'!E:E,'قيم الأرصدة'!D378,'حركة المخزون'!H:H,'قيم الأرصدة'!$F$2)-SUMIFS('حركة المخزون'!F:F,'حركة المخزون'!E:E,'قيم الأرصدة'!D378,'حركة المخزون'!G:G,'قيم الأرصدة'!$F$2))*VLOOKUP(D378,'قاعدة البيانات'!G:J,2,0)</f>
        <v>0</v>
      </c>
      <c r="G378" s="25">
        <f>(SUMIFS('حركة المخزون'!F:F,'حركة المخزون'!E:E,'قيم الأرصدة'!D378,'حركة المخزون'!H:H,'قيم الأرصدة'!$F$2)-SUMIFS('حركة المخزون'!F:F,'حركة المخزون'!E:E,'قيم الأرصدة'!D378,'حركة المخزون'!G:G,'قيم الأرصدة'!$F$2))*VLOOKUP(D378,'قاعدة البيانات'!G:J,4,0)</f>
        <v>0</v>
      </c>
    </row>
    <row r="379" spans="2:7" s="15" customFormat="1" ht="24" customHeight="1" x14ac:dyDescent="0.2">
      <c r="B379" s="22">
        <v>376</v>
      </c>
      <c r="C379" s="22" t="str">
        <f>VLOOKUP(B379,'قاعدة البيانات'!B:F,5,0)</f>
        <v xml:space="preserve"> </v>
      </c>
      <c r="D379" s="22" t="str">
        <f>VLOOKUP(C379,'قاعدة البيانات'!F:G,2,0)</f>
        <v/>
      </c>
      <c r="E379" s="24"/>
      <c r="F379" s="25">
        <f>(SUMIFS('حركة المخزون'!F:F,'حركة المخزون'!E:E,'قيم الأرصدة'!D379,'حركة المخزون'!H:H,'قيم الأرصدة'!$F$2)-SUMIFS('حركة المخزون'!F:F,'حركة المخزون'!E:E,'قيم الأرصدة'!D379,'حركة المخزون'!G:G,'قيم الأرصدة'!$F$2))*VLOOKUP(D379,'قاعدة البيانات'!G:J,2,0)</f>
        <v>0</v>
      </c>
      <c r="G379" s="25">
        <f>(SUMIFS('حركة المخزون'!F:F,'حركة المخزون'!E:E,'قيم الأرصدة'!D379,'حركة المخزون'!H:H,'قيم الأرصدة'!$F$2)-SUMIFS('حركة المخزون'!F:F,'حركة المخزون'!E:E,'قيم الأرصدة'!D379,'حركة المخزون'!G:G,'قيم الأرصدة'!$F$2))*VLOOKUP(D379,'قاعدة البيانات'!G:J,4,0)</f>
        <v>0</v>
      </c>
    </row>
    <row r="380" spans="2:7" s="15" customFormat="1" ht="24" customHeight="1" x14ac:dyDescent="0.2">
      <c r="B380" s="23">
        <v>377</v>
      </c>
      <c r="C380" s="22" t="str">
        <f>VLOOKUP(B380,'قاعدة البيانات'!B:F,5,0)</f>
        <v xml:space="preserve"> </v>
      </c>
      <c r="D380" s="22" t="str">
        <f>VLOOKUP(C380,'قاعدة البيانات'!F:G,2,0)</f>
        <v/>
      </c>
      <c r="E380" s="24"/>
      <c r="F380" s="25">
        <f>(SUMIFS('حركة المخزون'!F:F,'حركة المخزون'!E:E,'قيم الأرصدة'!D380,'حركة المخزون'!H:H,'قيم الأرصدة'!$F$2)-SUMIFS('حركة المخزون'!F:F,'حركة المخزون'!E:E,'قيم الأرصدة'!D380,'حركة المخزون'!G:G,'قيم الأرصدة'!$F$2))*VLOOKUP(D380,'قاعدة البيانات'!G:J,2,0)</f>
        <v>0</v>
      </c>
      <c r="G380" s="25">
        <f>(SUMIFS('حركة المخزون'!F:F,'حركة المخزون'!E:E,'قيم الأرصدة'!D380,'حركة المخزون'!H:H,'قيم الأرصدة'!$F$2)-SUMIFS('حركة المخزون'!F:F,'حركة المخزون'!E:E,'قيم الأرصدة'!D380,'حركة المخزون'!G:G,'قيم الأرصدة'!$F$2))*VLOOKUP(D380,'قاعدة البيانات'!G:J,4,0)</f>
        <v>0</v>
      </c>
    </row>
    <row r="381" spans="2:7" s="15" customFormat="1" ht="24" customHeight="1" x14ac:dyDescent="0.2">
      <c r="B381" s="22">
        <v>378</v>
      </c>
      <c r="C381" s="22" t="str">
        <f>VLOOKUP(B381,'قاعدة البيانات'!B:F,5,0)</f>
        <v xml:space="preserve"> </v>
      </c>
      <c r="D381" s="22" t="str">
        <f>VLOOKUP(C381,'قاعدة البيانات'!F:G,2,0)</f>
        <v/>
      </c>
      <c r="E381" s="24"/>
      <c r="F381" s="25">
        <f>(SUMIFS('حركة المخزون'!F:F,'حركة المخزون'!E:E,'قيم الأرصدة'!D381,'حركة المخزون'!H:H,'قيم الأرصدة'!$F$2)-SUMIFS('حركة المخزون'!F:F,'حركة المخزون'!E:E,'قيم الأرصدة'!D381,'حركة المخزون'!G:G,'قيم الأرصدة'!$F$2))*VLOOKUP(D381,'قاعدة البيانات'!G:J,2,0)</f>
        <v>0</v>
      </c>
      <c r="G381" s="25">
        <f>(SUMIFS('حركة المخزون'!F:F,'حركة المخزون'!E:E,'قيم الأرصدة'!D381,'حركة المخزون'!H:H,'قيم الأرصدة'!$F$2)-SUMIFS('حركة المخزون'!F:F,'حركة المخزون'!E:E,'قيم الأرصدة'!D381,'حركة المخزون'!G:G,'قيم الأرصدة'!$F$2))*VLOOKUP(D381,'قاعدة البيانات'!G:J,4,0)</f>
        <v>0</v>
      </c>
    </row>
    <row r="382" spans="2:7" s="15" customFormat="1" ht="24" customHeight="1" x14ac:dyDescent="0.2">
      <c r="B382" s="22">
        <v>379</v>
      </c>
      <c r="C382" s="22" t="str">
        <f>VLOOKUP(B382,'قاعدة البيانات'!B:F,5,0)</f>
        <v xml:space="preserve"> </v>
      </c>
      <c r="D382" s="22" t="str">
        <f>VLOOKUP(C382,'قاعدة البيانات'!F:G,2,0)</f>
        <v/>
      </c>
      <c r="E382" s="24"/>
      <c r="F382" s="25">
        <f>(SUMIFS('حركة المخزون'!F:F,'حركة المخزون'!E:E,'قيم الأرصدة'!D382,'حركة المخزون'!H:H,'قيم الأرصدة'!$F$2)-SUMIFS('حركة المخزون'!F:F,'حركة المخزون'!E:E,'قيم الأرصدة'!D382,'حركة المخزون'!G:G,'قيم الأرصدة'!$F$2))*VLOOKUP(D382,'قاعدة البيانات'!G:J,2,0)</f>
        <v>0</v>
      </c>
      <c r="G382" s="25">
        <f>(SUMIFS('حركة المخزون'!F:F,'حركة المخزون'!E:E,'قيم الأرصدة'!D382,'حركة المخزون'!H:H,'قيم الأرصدة'!$F$2)-SUMIFS('حركة المخزون'!F:F,'حركة المخزون'!E:E,'قيم الأرصدة'!D382,'حركة المخزون'!G:G,'قيم الأرصدة'!$F$2))*VLOOKUP(D382,'قاعدة البيانات'!G:J,4,0)</f>
        <v>0</v>
      </c>
    </row>
    <row r="383" spans="2:7" s="15" customFormat="1" ht="24" customHeight="1" x14ac:dyDescent="0.2">
      <c r="B383" s="23">
        <v>380</v>
      </c>
      <c r="C383" s="22" t="str">
        <f>VLOOKUP(B383,'قاعدة البيانات'!B:F,5,0)</f>
        <v xml:space="preserve"> </v>
      </c>
      <c r="D383" s="22" t="str">
        <f>VLOOKUP(C383,'قاعدة البيانات'!F:G,2,0)</f>
        <v/>
      </c>
      <c r="E383" s="24"/>
      <c r="F383" s="25">
        <f>(SUMIFS('حركة المخزون'!F:F,'حركة المخزون'!E:E,'قيم الأرصدة'!D383,'حركة المخزون'!H:H,'قيم الأرصدة'!$F$2)-SUMIFS('حركة المخزون'!F:F,'حركة المخزون'!E:E,'قيم الأرصدة'!D383,'حركة المخزون'!G:G,'قيم الأرصدة'!$F$2))*VLOOKUP(D383,'قاعدة البيانات'!G:J,2,0)</f>
        <v>0</v>
      </c>
      <c r="G383" s="25">
        <f>(SUMIFS('حركة المخزون'!F:F,'حركة المخزون'!E:E,'قيم الأرصدة'!D383,'حركة المخزون'!H:H,'قيم الأرصدة'!$F$2)-SUMIFS('حركة المخزون'!F:F,'حركة المخزون'!E:E,'قيم الأرصدة'!D383,'حركة المخزون'!G:G,'قيم الأرصدة'!$F$2))*VLOOKUP(D383,'قاعدة البيانات'!G:J,4,0)</f>
        <v>0</v>
      </c>
    </row>
    <row r="384" spans="2:7" s="15" customFormat="1" ht="24" customHeight="1" x14ac:dyDescent="0.2">
      <c r="B384" s="22">
        <v>381</v>
      </c>
      <c r="C384" s="22" t="str">
        <f>VLOOKUP(B384,'قاعدة البيانات'!B:F,5,0)</f>
        <v xml:space="preserve"> </v>
      </c>
      <c r="D384" s="22" t="str">
        <f>VLOOKUP(C384,'قاعدة البيانات'!F:G,2,0)</f>
        <v/>
      </c>
      <c r="E384" s="24"/>
      <c r="F384" s="25">
        <f>(SUMIFS('حركة المخزون'!F:F,'حركة المخزون'!E:E,'قيم الأرصدة'!D384,'حركة المخزون'!H:H,'قيم الأرصدة'!$F$2)-SUMIFS('حركة المخزون'!F:F,'حركة المخزون'!E:E,'قيم الأرصدة'!D384,'حركة المخزون'!G:G,'قيم الأرصدة'!$F$2))*VLOOKUP(D384,'قاعدة البيانات'!G:J,2,0)</f>
        <v>0</v>
      </c>
      <c r="G384" s="25">
        <f>(SUMIFS('حركة المخزون'!F:F,'حركة المخزون'!E:E,'قيم الأرصدة'!D384,'حركة المخزون'!H:H,'قيم الأرصدة'!$F$2)-SUMIFS('حركة المخزون'!F:F,'حركة المخزون'!E:E,'قيم الأرصدة'!D384,'حركة المخزون'!G:G,'قيم الأرصدة'!$F$2))*VLOOKUP(D384,'قاعدة البيانات'!G:J,4,0)</f>
        <v>0</v>
      </c>
    </row>
    <row r="385" spans="2:7" s="15" customFormat="1" ht="24" customHeight="1" x14ac:dyDescent="0.2">
      <c r="B385" s="22">
        <v>382</v>
      </c>
      <c r="C385" s="22" t="str">
        <f>VLOOKUP(B385,'قاعدة البيانات'!B:F,5,0)</f>
        <v xml:space="preserve"> </v>
      </c>
      <c r="D385" s="22" t="str">
        <f>VLOOKUP(C385,'قاعدة البيانات'!F:G,2,0)</f>
        <v/>
      </c>
      <c r="E385" s="24"/>
      <c r="F385" s="25">
        <f>(SUMIFS('حركة المخزون'!F:F,'حركة المخزون'!E:E,'قيم الأرصدة'!D385,'حركة المخزون'!H:H,'قيم الأرصدة'!$F$2)-SUMIFS('حركة المخزون'!F:F,'حركة المخزون'!E:E,'قيم الأرصدة'!D385,'حركة المخزون'!G:G,'قيم الأرصدة'!$F$2))*VLOOKUP(D385,'قاعدة البيانات'!G:J,2,0)</f>
        <v>0</v>
      </c>
      <c r="G385" s="25">
        <f>(SUMIFS('حركة المخزون'!F:F,'حركة المخزون'!E:E,'قيم الأرصدة'!D385,'حركة المخزون'!H:H,'قيم الأرصدة'!$F$2)-SUMIFS('حركة المخزون'!F:F,'حركة المخزون'!E:E,'قيم الأرصدة'!D385,'حركة المخزون'!G:G,'قيم الأرصدة'!$F$2))*VLOOKUP(D385,'قاعدة البيانات'!G:J,4,0)</f>
        <v>0</v>
      </c>
    </row>
    <row r="386" spans="2:7" s="15" customFormat="1" ht="24" customHeight="1" x14ac:dyDescent="0.2">
      <c r="B386" s="23">
        <v>383</v>
      </c>
      <c r="C386" s="22" t="str">
        <f>VLOOKUP(B386,'قاعدة البيانات'!B:F,5,0)</f>
        <v xml:space="preserve"> </v>
      </c>
      <c r="D386" s="22" t="str">
        <f>VLOOKUP(C386,'قاعدة البيانات'!F:G,2,0)</f>
        <v/>
      </c>
      <c r="E386" s="24"/>
      <c r="F386" s="25">
        <f>(SUMIFS('حركة المخزون'!F:F,'حركة المخزون'!E:E,'قيم الأرصدة'!D386,'حركة المخزون'!H:H,'قيم الأرصدة'!$F$2)-SUMIFS('حركة المخزون'!F:F,'حركة المخزون'!E:E,'قيم الأرصدة'!D386,'حركة المخزون'!G:G,'قيم الأرصدة'!$F$2))*VLOOKUP(D386,'قاعدة البيانات'!G:J,2,0)</f>
        <v>0</v>
      </c>
      <c r="G386" s="25">
        <f>(SUMIFS('حركة المخزون'!F:F,'حركة المخزون'!E:E,'قيم الأرصدة'!D386,'حركة المخزون'!H:H,'قيم الأرصدة'!$F$2)-SUMIFS('حركة المخزون'!F:F,'حركة المخزون'!E:E,'قيم الأرصدة'!D386,'حركة المخزون'!G:G,'قيم الأرصدة'!$F$2))*VLOOKUP(D386,'قاعدة البيانات'!G:J,4,0)</f>
        <v>0</v>
      </c>
    </row>
    <row r="387" spans="2:7" s="15" customFormat="1" ht="24" customHeight="1" x14ac:dyDescent="0.2">
      <c r="B387" s="22">
        <v>384</v>
      </c>
      <c r="C387" s="22" t="str">
        <f>VLOOKUP(B387,'قاعدة البيانات'!B:F,5,0)</f>
        <v xml:space="preserve"> </v>
      </c>
      <c r="D387" s="22" t="str">
        <f>VLOOKUP(C387,'قاعدة البيانات'!F:G,2,0)</f>
        <v/>
      </c>
      <c r="E387" s="24"/>
      <c r="F387" s="25">
        <f>(SUMIFS('حركة المخزون'!F:F,'حركة المخزون'!E:E,'قيم الأرصدة'!D387,'حركة المخزون'!H:H,'قيم الأرصدة'!$F$2)-SUMIFS('حركة المخزون'!F:F,'حركة المخزون'!E:E,'قيم الأرصدة'!D387,'حركة المخزون'!G:G,'قيم الأرصدة'!$F$2))*VLOOKUP(D387,'قاعدة البيانات'!G:J,2,0)</f>
        <v>0</v>
      </c>
      <c r="G387" s="25">
        <f>(SUMIFS('حركة المخزون'!F:F,'حركة المخزون'!E:E,'قيم الأرصدة'!D387,'حركة المخزون'!H:H,'قيم الأرصدة'!$F$2)-SUMIFS('حركة المخزون'!F:F,'حركة المخزون'!E:E,'قيم الأرصدة'!D387,'حركة المخزون'!G:G,'قيم الأرصدة'!$F$2))*VLOOKUP(D387,'قاعدة البيانات'!G:J,4,0)</f>
        <v>0</v>
      </c>
    </row>
    <row r="388" spans="2:7" s="15" customFormat="1" ht="24" customHeight="1" x14ac:dyDescent="0.2">
      <c r="B388" s="22">
        <v>385</v>
      </c>
      <c r="C388" s="22" t="str">
        <f>VLOOKUP(B388,'قاعدة البيانات'!B:F,5,0)</f>
        <v xml:space="preserve"> </v>
      </c>
      <c r="D388" s="22" t="str">
        <f>VLOOKUP(C388,'قاعدة البيانات'!F:G,2,0)</f>
        <v/>
      </c>
      <c r="E388" s="24"/>
      <c r="F388" s="25">
        <f>(SUMIFS('حركة المخزون'!F:F,'حركة المخزون'!E:E,'قيم الأرصدة'!D388,'حركة المخزون'!H:H,'قيم الأرصدة'!$F$2)-SUMIFS('حركة المخزون'!F:F,'حركة المخزون'!E:E,'قيم الأرصدة'!D388,'حركة المخزون'!G:G,'قيم الأرصدة'!$F$2))*VLOOKUP(D388,'قاعدة البيانات'!G:J,2,0)</f>
        <v>0</v>
      </c>
      <c r="G388" s="25">
        <f>(SUMIFS('حركة المخزون'!F:F,'حركة المخزون'!E:E,'قيم الأرصدة'!D388,'حركة المخزون'!H:H,'قيم الأرصدة'!$F$2)-SUMIFS('حركة المخزون'!F:F,'حركة المخزون'!E:E,'قيم الأرصدة'!D388,'حركة المخزون'!G:G,'قيم الأرصدة'!$F$2))*VLOOKUP(D388,'قاعدة البيانات'!G:J,4,0)</f>
        <v>0</v>
      </c>
    </row>
    <row r="389" spans="2:7" s="15" customFormat="1" ht="24" customHeight="1" x14ac:dyDescent="0.2">
      <c r="B389" s="23">
        <v>386</v>
      </c>
      <c r="C389" s="22" t="str">
        <f>VLOOKUP(B389,'قاعدة البيانات'!B:F,5,0)</f>
        <v xml:space="preserve"> </v>
      </c>
      <c r="D389" s="22" t="str">
        <f>VLOOKUP(C389,'قاعدة البيانات'!F:G,2,0)</f>
        <v/>
      </c>
      <c r="E389" s="24"/>
      <c r="F389" s="25">
        <f>(SUMIFS('حركة المخزون'!F:F,'حركة المخزون'!E:E,'قيم الأرصدة'!D389,'حركة المخزون'!H:H,'قيم الأرصدة'!$F$2)-SUMIFS('حركة المخزون'!F:F,'حركة المخزون'!E:E,'قيم الأرصدة'!D389,'حركة المخزون'!G:G,'قيم الأرصدة'!$F$2))*VLOOKUP(D389,'قاعدة البيانات'!G:J,2,0)</f>
        <v>0</v>
      </c>
      <c r="G389" s="25">
        <f>(SUMIFS('حركة المخزون'!F:F,'حركة المخزون'!E:E,'قيم الأرصدة'!D389,'حركة المخزون'!H:H,'قيم الأرصدة'!$F$2)-SUMIFS('حركة المخزون'!F:F,'حركة المخزون'!E:E,'قيم الأرصدة'!D389,'حركة المخزون'!G:G,'قيم الأرصدة'!$F$2))*VLOOKUP(D389,'قاعدة البيانات'!G:J,4,0)</f>
        <v>0</v>
      </c>
    </row>
    <row r="390" spans="2:7" s="15" customFormat="1" ht="24" customHeight="1" x14ac:dyDescent="0.2">
      <c r="B390" s="22">
        <v>387</v>
      </c>
      <c r="C390" s="22" t="str">
        <f>VLOOKUP(B390,'قاعدة البيانات'!B:F,5,0)</f>
        <v xml:space="preserve"> </v>
      </c>
      <c r="D390" s="22" t="str">
        <f>VLOOKUP(C390,'قاعدة البيانات'!F:G,2,0)</f>
        <v/>
      </c>
      <c r="E390" s="24"/>
      <c r="F390" s="25">
        <f>(SUMIFS('حركة المخزون'!F:F,'حركة المخزون'!E:E,'قيم الأرصدة'!D390,'حركة المخزون'!H:H,'قيم الأرصدة'!$F$2)-SUMIFS('حركة المخزون'!F:F,'حركة المخزون'!E:E,'قيم الأرصدة'!D390,'حركة المخزون'!G:G,'قيم الأرصدة'!$F$2))*VLOOKUP(D390,'قاعدة البيانات'!G:J,2,0)</f>
        <v>0</v>
      </c>
      <c r="G390" s="25">
        <f>(SUMIFS('حركة المخزون'!F:F,'حركة المخزون'!E:E,'قيم الأرصدة'!D390,'حركة المخزون'!H:H,'قيم الأرصدة'!$F$2)-SUMIFS('حركة المخزون'!F:F,'حركة المخزون'!E:E,'قيم الأرصدة'!D390,'حركة المخزون'!G:G,'قيم الأرصدة'!$F$2))*VLOOKUP(D390,'قاعدة البيانات'!G:J,4,0)</f>
        <v>0</v>
      </c>
    </row>
    <row r="391" spans="2:7" s="15" customFormat="1" ht="24" customHeight="1" x14ac:dyDescent="0.2">
      <c r="B391" s="22">
        <v>388</v>
      </c>
      <c r="C391" s="22" t="str">
        <f>VLOOKUP(B391,'قاعدة البيانات'!B:F,5,0)</f>
        <v xml:space="preserve"> </v>
      </c>
      <c r="D391" s="22" t="str">
        <f>VLOOKUP(C391,'قاعدة البيانات'!F:G,2,0)</f>
        <v/>
      </c>
      <c r="E391" s="24"/>
      <c r="F391" s="25">
        <f>(SUMIFS('حركة المخزون'!F:F,'حركة المخزون'!E:E,'قيم الأرصدة'!D391,'حركة المخزون'!H:H,'قيم الأرصدة'!$F$2)-SUMIFS('حركة المخزون'!F:F,'حركة المخزون'!E:E,'قيم الأرصدة'!D391,'حركة المخزون'!G:G,'قيم الأرصدة'!$F$2))*VLOOKUP(D391,'قاعدة البيانات'!G:J,2,0)</f>
        <v>0</v>
      </c>
      <c r="G391" s="25">
        <f>(SUMIFS('حركة المخزون'!F:F,'حركة المخزون'!E:E,'قيم الأرصدة'!D391,'حركة المخزون'!H:H,'قيم الأرصدة'!$F$2)-SUMIFS('حركة المخزون'!F:F,'حركة المخزون'!E:E,'قيم الأرصدة'!D391,'حركة المخزون'!G:G,'قيم الأرصدة'!$F$2))*VLOOKUP(D391,'قاعدة البيانات'!G:J,4,0)</f>
        <v>0</v>
      </c>
    </row>
    <row r="392" spans="2:7" s="15" customFormat="1" ht="24" customHeight="1" x14ac:dyDescent="0.2">
      <c r="B392" s="23">
        <v>389</v>
      </c>
      <c r="C392" s="22" t="str">
        <f>VLOOKUP(B392,'قاعدة البيانات'!B:F,5,0)</f>
        <v xml:space="preserve"> </v>
      </c>
      <c r="D392" s="22" t="str">
        <f>VLOOKUP(C392,'قاعدة البيانات'!F:G,2,0)</f>
        <v/>
      </c>
      <c r="E392" s="24"/>
      <c r="F392" s="25">
        <f>(SUMIFS('حركة المخزون'!F:F,'حركة المخزون'!E:E,'قيم الأرصدة'!D392,'حركة المخزون'!H:H,'قيم الأرصدة'!$F$2)-SUMIFS('حركة المخزون'!F:F,'حركة المخزون'!E:E,'قيم الأرصدة'!D392,'حركة المخزون'!G:G,'قيم الأرصدة'!$F$2))*VLOOKUP(D392,'قاعدة البيانات'!G:J,2,0)</f>
        <v>0</v>
      </c>
      <c r="G392" s="25">
        <f>(SUMIFS('حركة المخزون'!F:F,'حركة المخزون'!E:E,'قيم الأرصدة'!D392,'حركة المخزون'!H:H,'قيم الأرصدة'!$F$2)-SUMIFS('حركة المخزون'!F:F,'حركة المخزون'!E:E,'قيم الأرصدة'!D392,'حركة المخزون'!G:G,'قيم الأرصدة'!$F$2))*VLOOKUP(D392,'قاعدة البيانات'!G:J,4,0)</f>
        <v>0</v>
      </c>
    </row>
    <row r="393" spans="2:7" s="15" customFormat="1" ht="24" customHeight="1" x14ac:dyDescent="0.2">
      <c r="B393" s="22">
        <v>390</v>
      </c>
      <c r="C393" s="22" t="str">
        <f>VLOOKUP(B393,'قاعدة البيانات'!B:F,5,0)</f>
        <v xml:space="preserve"> </v>
      </c>
      <c r="D393" s="22" t="str">
        <f>VLOOKUP(C393,'قاعدة البيانات'!F:G,2,0)</f>
        <v/>
      </c>
      <c r="E393" s="24"/>
      <c r="F393" s="25">
        <f>(SUMIFS('حركة المخزون'!F:F,'حركة المخزون'!E:E,'قيم الأرصدة'!D393,'حركة المخزون'!H:H,'قيم الأرصدة'!$F$2)-SUMIFS('حركة المخزون'!F:F,'حركة المخزون'!E:E,'قيم الأرصدة'!D393,'حركة المخزون'!G:G,'قيم الأرصدة'!$F$2))*VLOOKUP(D393,'قاعدة البيانات'!G:J,2,0)</f>
        <v>0</v>
      </c>
      <c r="G393" s="25">
        <f>(SUMIFS('حركة المخزون'!F:F,'حركة المخزون'!E:E,'قيم الأرصدة'!D393,'حركة المخزون'!H:H,'قيم الأرصدة'!$F$2)-SUMIFS('حركة المخزون'!F:F,'حركة المخزون'!E:E,'قيم الأرصدة'!D393,'حركة المخزون'!G:G,'قيم الأرصدة'!$F$2))*VLOOKUP(D393,'قاعدة البيانات'!G:J,4,0)</f>
        <v>0</v>
      </c>
    </row>
    <row r="394" spans="2:7" s="15" customFormat="1" ht="24" customHeight="1" x14ac:dyDescent="0.2">
      <c r="B394" s="22">
        <v>391</v>
      </c>
      <c r="C394" s="22" t="str">
        <f>VLOOKUP(B394,'قاعدة البيانات'!B:F,5,0)</f>
        <v xml:space="preserve"> </v>
      </c>
      <c r="D394" s="22" t="str">
        <f>VLOOKUP(C394,'قاعدة البيانات'!F:G,2,0)</f>
        <v/>
      </c>
      <c r="E394" s="24"/>
      <c r="F394" s="25">
        <f>(SUMIFS('حركة المخزون'!F:F,'حركة المخزون'!E:E,'قيم الأرصدة'!D394,'حركة المخزون'!H:H,'قيم الأرصدة'!$F$2)-SUMIFS('حركة المخزون'!F:F,'حركة المخزون'!E:E,'قيم الأرصدة'!D394,'حركة المخزون'!G:G,'قيم الأرصدة'!$F$2))*VLOOKUP(D394,'قاعدة البيانات'!G:J,2,0)</f>
        <v>0</v>
      </c>
      <c r="G394" s="25">
        <f>(SUMIFS('حركة المخزون'!F:F,'حركة المخزون'!E:E,'قيم الأرصدة'!D394,'حركة المخزون'!H:H,'قيم الأرصدة'!$F$2)-SUMIFS('حركة المخزون'!F:F,'حركة المخزون'!E:E,'قيم الأرصدة'!D394,'حركة المخزون'!G:G,'قيم الأرصدة'!$F$2))*VLOOKUP(D394,'قاعدة البيانات'!G:J,4,0)</f>
        <v>0</v>
      </c>
    </row>
    <row r="395" spans="2:7" s="15" customFormat="1" ht="24" customHeight="1" x14ac:dyDescent="0.2">
      <c r="B395" s="23">
        <v>392</v>
      </c>
      <c r="C395" s="22" t="str">
        <f>VLOOKUP(B395,'قاعدة البيانات'!B:F,5,0)</f>
        <v xml:space="preserve"> </v>
      </c>
      <c r="D395" s="22" t="str">
        <f>VLOOKUP(C395,'قاعدة البيانات'!F:G,2,0)</f>
        <v/>
      </c>
      <c r="E395" s="24"/>
      <c r="F395" s="25">
        <f>(SUMIFS('حركة المخزون'!F:F,'حركة المخزون'!E:E,'قيم الأرصدة'!D395,'حركة المخزون'!H:H,'قيم الأرصدة'!$F$2)-SUMIFS('حركة المخزون'!F:F,'حركة المخزون'!E:E,'قيم الأرصدة'!D395,'حركة المخزون'!G:G,'قيم الأرصدة'!$F$2))*VLOOKUP(D395,'قاعدة البيانات'!G:J,2,0)</f>
        <v>0</v>
      </c>
      <c r="G395" s="25">
        <f>(SUMIFS('حركة المخزون'!F:F,'حركة المخزون'!E:E,'قيم الأرصدة'!D395,'حركة المخزون'!H:H,'قيم الأرصدة'!$F$2)-SUMIFS('حركة المخزون'!F:F,'حركة المخزون'!E:E,'قيم الأرصدة'!D395,'حركة المخزون'!G:G,'قيم الأرصدة'!$F$2))*VLOOKUP(D395,'قاعدة البيانات'!G:J,4,0)</f>
        <v>0</v>
      </c>
    </row>
    <row r="396" spans="2:7" s="15" customFormat="1" ht="24" customHeight="1" x14ac:dyDescent="0.2">
      <c r="B396" s="22">
        <v>393</v>
      </c>
      <c r="C396" s="22" t="str">
        <f>VLOOKUP(B396,'قاعدة البيانات'!B:F,5,0)</f>
        <v xml:space="preserve"> </v>
      </c>
      <c r="D396" s="22" t="str">
        <f>VLOOKUP(C396,'قاعدة البيانات'!F:G,2,0)</f>
        <v/>
      </c>
      <c r="E396" s="24"/>
      <c r="F396" s="25">
        <f>(SUMIFS('حركة المخزون'!F:F,'حركة المخزون'!E:E,'قيم الأرصدة'!D396,'حركة المخزون'!H:H,'قيم الأرصدة'!$F$2)-SUMIFS('حركة المخزون'!F:F,'حركة المخزون'!E:E,'قيم الأرصدة'!D396,'حركة المخزون'!G:G,'قيم الأرصدة'!$F$2))*VLOOKUP(D396,'قاعدة البيانات'!G:J,2,0)</f>
        <v>0</v>
      </c>
      <c r="G396" s="25">
        <f>(SUMIFS('حركة المخزون'!F:F,'حركة المخزون'!E:E,'قيم الأرصدة'!D396,'حركة المخزون'!H:H,'قيم الأرصدة'!$F$2)-SUMIFS('حركة المخزون'!F:F,'حركة المخزون'!E:E,'قيم الأرصدة'!D396,'حركة المخزون'!G:G,'قيم الأرصدة'!$F$2))*VLOOKUP(D396,'قاعدة البيانات'!G:J,4,0)</f>
        <v>0</v>
      </c>
    </row>
    <row r="397" spans="2:7" s="15" customFormat="1" ht="24" customHeight="1" x14ac:dyDescent="0.2">
      <c r="B397" s="22">
        <v>394</v>
      </c>
      <c r="C397" s="22" t="str">
        <f>VLOOKUP(B397,'قاعدة البيانات'!B:F,5,0)</f>
        <v xml:space="preserve"> </v>
      </c>
      <c r="D397" s="22" t="str">
        <f>VLOOKUP(C397,'قاعدة البيانات'!F:G,2,0)</f>
        <v/>
      </c>
      <c r="E397" s="24"/>
      <c r="F397" s="25">
        <f>(SUMIFS('حركة المخزون'!F:F,'حركة المخزون'!E:E,'قيم الأرصدة'!D397,'حركة المخزون'!H:H,'قيم الأرصدة'!$F$2)-SUMIFS('حركة المخزون'!F:F,'حركة المخزون'!E:E,'قيم الأرصدة'!D397,'حركة المخزون'!G:G,'قيم الأرصدة'!$F$2))*VLOOKUP(D397,'قاعدة البيانات'!G:J,2,0)</f>
        <v>0</v>
      </c>
      <c r="G397" s="25">
        <f>(SUMIFS('حركة المخزون'!F:F,'حركة المخزون'!E:E,'قيم الأرصدة'!D397,'حركة المخزون'!H:H,'قيم الأرصدة'!$F$2)-SUMIFS('حركة المخزون'!F:F,'حركة المخزون'!E:E,'قيم الأرصدة'!D397,'حركة المخزون'!G:G,'قيم الأرصدة'!$F$2))*VLOOKUP(D397,'قاعدة البيانات'!G:J,4,0)</f>
        <v>0</v>
      </c>
    </row>
    <row r="398" spans="2:7" s="15" customFormat="1" ht="24" customHeight="1" x14ac:dyDescent="0.2">
      <c r="B398" s="23">
        <v>395</v>
      </c>
      <c r="C398" s="22" t="str">
        <f>VLOOKUP(B398,'قاعدة البيانات'!B:F,5,0)</f>
        <v xml:space="preserve"> </v>
      </c>
      <c r="D398" s="22" t="str">
        <f>VLOOKUP(C398,'قاعدة البيانات'!F:G,2,0)</f>
        <v/>
      </c>
      <c r="E398" s="24"/>
      <c r="F398" s="25">
        <f>(SUMIFS('حركة المخزون'!F:F,'حركة المخزون'!E:E,'قيم الأرصدة'!D398,'حركة المخزون'!H:H,'قيم الأرصدة'!$F$2)-SUMIFS('حركة المخزون'!F:F,'حركة المخزون'!E:E,'قيم الأرصدة'!D398,'حركة المخزون'!G:G,'قيم الأرصدة'!$F$2))*VLOOKUP(D398,'قاعدة البيانات'!G:J,2,0)</f>
        <v>0</v>
      </c>
      <c r="G398" s="25">
        <f>(SUMIFS('حركة المخزون'!F:F,'حركة المخزون'!E:E,'قيم الأرصدة'!D398,'حركة المخزون'!H:H,'قيم الأرصدة'!$F$2)-SUMIFS('حركة المخزون'!F:F,'حركة المخزون'!E:E,'قيم الأرصدة'!D398,'حركة المخزون'!G:G,'قيم الأرصدة'!$F$2))*VLOOKUP(D398,'قاعدة البيانات'!G:J,4,0)</f>
        <v>0</v>
      </c>
    </row>
    <row r="399" spans="2:7" s="15" customFormat="1" ht="24" customHeight="1" x14ac:dyDescent="0.2">
      <c r="B399" s="22">
        <v>396</v>
      </c>
      <c r="C399" s="22" t="str">
        <f>VLOOKUP(B399,'قاعدة البيانات'!B:F,5,0)</f>
        <v xml:space="preserve"> </v>
      </c>
      <c r="D399" s="22" t="str">
        <f>VLOOKUP(C399,'قاعدة البيانات'!F:G,2,0)</f>
        <v/>
      </c>
      <c r="E399" s="24"/>
      <c r="F399" s="25">
        <f>(SUMIFS('حركة المخزون'!F:F,'حركة المخزون'!E:E,'قيم الأرصدة'!D399,'حركة المخزون'!H:H,'قيم الأرصدة'!$F$2)-SUMIFS('حركة المخزون'!F:F,'حركة المخزون'!E:E,'قيم الأرصدة'!D399,'حركة المخزون'!G:G,'قيم الأرصدة'!$F$2))*VLOOKUP(D399,'قاعدة البيانات'!G:J,2,0)</f>
        <v>0</v>
      </c>
      <c r="G399" s="25">
        <f>(SUMIFS('حركة المخزون'!F:F,'حركة المخزون'!E:E,'قيم الأرصدة'!D399,'حركة المخزون'!H:H,'قيم الأرصدة'!$F$2)-SUMIFS('حركة المخزون'!F:F,'حركة المخزون'!E:E,'قيم الأرصدة'!D399,'حركة المخزون'!G:G,'قيم الأرصدة'!$F$2))*VLOOKUP(D399,'قاعدة البيانات'!G:J,4,0)</f>
        <v>0</v>
      </c>
    </row>
    <row r="400" spans="2:7" s="15" customFormat="1" ht="24" customHeight="1" x14ac:dyDescent="0.2">
      <c r="B400" s="22">
        <v>397</v>
      </c>
      <c r="C400" s="22" t="str">
        <f>VLOOKUP(B400,'قاعدة البيانات'!B:F,5,0)</f>
        <v xml:space="preserve"> </v>
      </c>
      <c r="D400" s="22" t="str">
        <f>VLOOKUP(C400,'قاعدة البيانات'!F:G,2,0)</f>
        <v/>
      </c>
      <c r="E400" s="24"/>
      <c r="F400" s="25">
        <f>(SUMIFS('حركة المخزون'!F:F,'حركة المخزون'!E:E,'قيم الأرصدة'!D400,'حركة المخزون'!H:H,'قيم الأرصدة'!$F$2)-SUMIFS('حركة المخزون'!F:F,'حركة المخزون'!E:E,'قيم الأرصدة'!D400,'حركة المخزون'!G:G,'قيم الأرصدة'!$F$2))*VLOOKUP(D400,'قاعدة البيانات'!G:J,2,0)</f>
        <v>0</v>
      </c>
      <c r="G400" s="25">
        <f>(SUMIFS('حركة المخزون'!F:F,'حركة المخزون'!E:E,'قيم الأرصدة'!D400,'حركة المخزون'!H:H,'قيم الأرصدة'!$F$2)-SUMIFS('حركة المخزون'!F:F,'حركة المخزون'!E:E,'قيم الأرصدة'!D400,'حركة المخزون'!G:G,'قيم الأرصدة'!$F$2))*VLOOKUP(D400,'قاعدة البيانات'!G:J,4,0)</f>
        <v>0</v>
      </c>
    </row>
    <row r="401" spans="2:7" s="15" customFormat="1" ht="24" customHeight="1" x14ac:dyDescent="0.2">
      <c r="B401" s="23">
        <v>398</v>
      </c>
      <c r="C401" s="22" t="str">
        <f>VLOOKUP(B401,'قاعدة البيانات'!B:F,5,0)</f>
        <v xml:space="preserve"> </v>
      </c>
      <c r="D401" s="22" t="str">
        <f>VLOOKUP(C401,'قاعدة البيانات'!F:G,2,0)</f>
        <v/>
      </c>
      <c r="E401" s="24"/>
      <c r="F401" s="25">
        <f>(SUMIFS('حركة المخزون'!F:F,'حركة المخزون'!E:E,'قيم الأرصدة'!D401,'حركة المخزون'!H:H,'قيم الأرصدة'!$F$2)-SUMIFS('حركة المخزون'!F:F,'حركة المخزون'!E:E,'قيم الأرصدة'!D401,'حركة المخزون'!G:G,'قيم الأرصدة'!$F$2))*VLOOKUP(D401,'قاعدة البيانات'!G:J,2,0)</f>
        <v>0</v>
      </c>
      <c r="G401" s="25">
        <f>(SUMIFS('حركة المخزون'!F:F,'حركة المخزون'!E:E,'قيم الأرصدة'!D401,'حركة المخزون'!H:H,'قيم الأرصدة'!$F$2)-SUMIFS('حركة المخزون'!F:F,'حركة المخزون'!E:E,'قيم الأرصدة'!D401,'حركة المخزون'!G:G,'قيم الأرصدة'!$F$2))*VLOOKUP(D401,'قاعدة البيانات'!G:J,4,0)</f>
        <v>0</v>
      </c>
    </row>
    <row r="402" spans="2:7" s="15" customFormat="1" ht="24" customHeight="1" x14ac:dyDescent="0.2">
      <c r="B402" s="22">
        <v>399</v>
      </c>
      <c r="C402" s="22" t="str">
        <f>VLOOKUP(B402,'قاعدة البيانات'!B:F,5,0)</f>
        <v xml:space="preserve"> </v>
      </c>
      <c r="D402" s="22" t="str">
        <f>VLOOKUP(C402,'قاعدة البيانات'!F:G,2,0)</f>
        <v/>
      </c>
      <c r="E402" s="24"/>
      <c r="F402" s="25">
        <f>(SUMIFS('حركة المخزون'!F:F,'حركة المخزون'!E:E,'قيم الأرصدة'!D402,'حركة المخزون'!H:H,'قيم الأرصدة'!$F$2)-SUMIFS('حركة المخزون'!F:F,'حركة المخزون'!E:E,'قيم الأرصدة'!D402,'حركة المخزون'!G:G,'قيم الأرصدة'!$F$2))*VLOOKUP(D402,'قاعدة البيانات'!G:J,2,0)</f>
        <v>0</v>
      </c>
      <c r="G402" s="25">
        <f>(SUMIFS('حركة المخزون'!F:F,'حركة المخزون'!E:E,'قيم الأرصدة'!D402,'حركة المخزون'!H:H,'قيم الأرصدة'!$F$2)-SUMIFS('حركة المخزون'!F:F,'حركة المخزون'!E:E,'قيم الأرصدة'!D402,'حركة المخزون'!G:G,'قيم الأرصدة'!$F$2))*VLOOKUP(D402,'قاعدة البيانات'!G:J,4,0)</f>
        <v>0</v>
      </c>
    </row>
    <row r="403" spans="2:7" s="15" customFormat="1" ht="24" customHeight="1" x14ac:dyDescent="0.2">
      <c r="B403" s="22">
        <v>400</v>
      </c>
      <c r="C403" s="22" t="str">
        <f>VLOOKUP(B403,'قاعدة البيانات'!B:F,5,0)</f>
        <v xml:space="preserve"> </v>
      </c>
      <c r="D403" s="22" t="str">
        <f>VLOOKUP(C403,'قاعدة البيانات'!F:G,2,0)</f>
        <v/>
      </c>
      <c r="E403" s="24"/>
      <c r="F403" s="25">
        <f>(SUMIFS('حركة المخزون'!F:F,'حركة المخزون'!E:E,'قيم الأرصدة'!D403,'حركة المخزون'!H:H,'قيم الأرصدة'!$F$2)-SUMIFS('حركة المخزون'!F:F,'حركة المخزون'!E:E,'قيم الأرصدة'!D403,'حركة المخزون'!G:G,'قيم الأرصدة'!$F$2))*VLOOKUP(D403,'قاعدة البيانات'!G:J,2,0)</f>
        <v>0</v>
      </c>
      <c r="G403" s="25">
        <f>(SUMIFS('حركة المخزون'!F:F,'حركة المخزون'!E:E,'قيم الأرصدة'!D403,'حركة المخزون'!H:H,'قيم الأرصدة'!$F$2)-SUMIFS('حركة المخزون'!F:F,'حركة المخزون'!E:E,'قيم الأرصدة'!D403,'حركة المخزون'!G:G,'قيم الأرصدة'!$F$2))*VLOOKUP(D403,'قاعدة البيانات'!G:J,4,0)</f>
        <v>0</v>
      </c>
    </row>
    <row r="404" spans="2:7" s="15" customFormat="1" ht="24" customHeight="1" x14ac:dyDescent="0.2">
      <c r="B404" s="23">
        <v>401</v>
      </c>
      <c r="C404" s="22" t="str">
        <f>VLOOKUP(B404,'قاعدة البيانات'!B:F,5,0)</f>
        <v xml:space="preserve"> </v>
      </c>
      <c r="D404" s="22" t="str">
        <f>VLOOKUP(C404,'قاعدة البيانات'!F:G,2,0)</f>
        <v/>
      </c>
      <c r="E404" s="24"/>
      <c r="F404" s="25">
        <f>(SUMIFS('حركة المخزون'!F:F,'حركة المخزون'!E:E,'قيم الأرصدة'!D404,'حركة المخزون'!H:H,'قيم الأرصدة'!$F$2)-SUMIFS('حركة المخزون'!F:F,'حركة المخزون'!E:E,'قيم الأرصدة'!D404,'حركة المخزون'!G:G,'قيم الأرصدة'!$F$2))*VLOOKUP(D404,'قاعدة البيانات'!G:J,2,0)</f>
        <v>0</v>
      </c>
      <c r="G404" s="25">
        <f>(SUMIFS('حركة المخزون'!F:F,'حركة المخزون'!E:E,'قيم الأرصدة'!D404,'حركة المخزون'!H:H,'قيم الأرصدة'!$F$2)-SUMIFS('حركة المخزون'!F:F,'حركة المخزون'!E:E,'قيم الأرصدة'!D404,'حركة المخزون'!G:G,'قيم الأرصدة'!$F$2))*VLOOKUP(D404,'قاعدة البيانات'!G:J,4,0)</f>
        <v>0</v>
      </c>
    </row>
    <row r="405" spans="2:7" s="15" customFormat="1" ht="24" customHeight="1" x14ac:dyDescent="0.2">
      <c r="B405" s="22">
        <v>402</v>
      </c>
      <c r="C405" s="22" t="str">
        <f>VLOOKUP(B405,'قاعدة البيانات'!B:F,5,0)</f>
        <v xml:space="preserve"> </v>
      </c>
      <c r="D405" s="22" t="str">
        <f>VLOOKUP(C405,'قاعدة البيانات'!F:G,2,0)</f>
        <v/>
      </c>
      <c r="E405" s="24"/>
      <c r="F405" s="25">
        <f>(SUMIFS('حركة المخزون'!F:F,'حركة المخزون'!E:E,'قيم الأرصدة'!D405,'حركة المخزون'!H:H,'قيم الأرصدة'!$F$2)-SUMIFS('حركة المخزون'!F:F,'حركة المخزون'!E:E,'قيم الأرصدة'!D405,'حركة المخزون'!G:G,'قيم الأرصدة'!$F$2))*VLOOKUP(D405,'قاعدة البيانات'!G:J,2,0)</f>
        <v>0</v>
      </c>
      <c r="G405" s="25">
        <f>(SUMIFS('حركة المخزون'!F:F,'حركة المخزون'!E:E,'قيم الأرصدة'!D405,'حركة المخزون'!H:H,'قيم الأرصدة'!$F$2)-SUMIFS('حركة المخزون'!F:F,'حركة المخزون'!E:E,'قيم الأرصدة'!D405,'حركة المخزون'!G:G,'قيم الأرصدة'!$F$2))*VLOOKUP(D405,'قاعدة البيانات'!G:J,4,0)</f>
        <v>0</v>
      </c>
    </row>
    <row r="406" spans="2:7" s="15" customFormat="1" ht="24" customHeight="1" x14ac:dyDescent="0.2">
      <c r="B406" s="22">
        <v>403</v>
      </c>
      <c r="C406" s="22" t="str">
        <f>VLOOKUP(B406,'قاعدة البيانات'!B:F,5,0)</f>
        <v xml:space="preserve"> </v>
      </c>
      <c r="D406" s="22" t="str">
        <f>VLOOKUP(C406,'قاعدة البيانات'!F:G,2,0)</f>
        <v/>
      </c>
      <c r="E406" s="24"/>
      <c r="F406" s="25">
        <f>(SUMIFS('حركة المخزون'!F:F,'حركة المخزون'!E:E,'قيم الأرصدة'!D406,'حركة المخزون'!H:H,'قيم الأرصدة'!$F$2)-SUMIFS('حركة المخزون'!F:F,'حركة المخزون'!E:E,'قيم الأرصدة'!D406,'حركة المخزون'!G:G,'قيم الأرصدة'!$F$2))*VLOOKUP(D406,'قاعدة البيانات'!G:J,2,0)</f>
        <v>0</v>
      </c>
      <c r="G406" s="25">
        <f>(SUMIFS('حركة المخزون'!F:F,'حركة المخزون'!E:E,'قيم الأرصدة'!D406,'حركة المخزون'!H:H,'قيم الأرصدة'!$F$2)-SUMIFS('حركة المخزون'!F:F,'حركة المخزون'!E:E,'قيم الأرصدة'!D406,'حركة المخزون'!G:G,'قيم الأرصدة'!$F$2))*VLOOKUP(D406,'قاعدة البيانات'!G:J,4,0)</f>
        <v>0</v>
      </c>
    </row>
    <row r="407" spans="2:7" s="15" customFormat="1" ht="24" customHeight="1" x14ac:dyDescent="0.2">
      <c r="B407" s="23">
        <v>404</v>
      </c>
      <c r="C407" s="22" t="str">
        <f>VLOOKUP(B407,'قاعدة البيانات'!B:F,5,0)</f>
        <v xml:space="preserve"> </v>
      </c>
      <c r="D407" s="22" t="str">
        <f>VLOOKUP(C407,'قاعدة البيانات'!F:G,2,0)</f>
        <v/>
      </c>
      <c r="E407" s="24"/>
      <c r="F407" s="25">
        <f>(SUMIFS('حركة المخزون'!F:F,'حركة المخزون'!E:E,'قيم الأرصدة'!D407,'حركة المخزون'!H:H,'قيم الأرصدة'!$F$2)-SUMIFS('حركة المخزون'!F:F,'حركة المخزون'!E:E,'قيم الأرصدة'!D407,'حركة المخزون'!G:G,'قيم الأرصدة'!$F$2))*VLOOKUP(D407,'قاعدة البيانات'!G:J,2,0)</f>
        <v>0</v>
      </c>
      <c r="G407" s="25">
        <f>(SUMIFS('حركة المخزون'!F:F,'حركة المخزون'!E:E,'قيم الأرصدة'!D407,'حركة المخزون'!H:H,'قيم الأرصدة'!$F$2)-SUMIFS('حركة المخزون'!F:F,'حركة المخزون'!E:E,'قيم الأرصدة'!D407,'حركة المخزون'!G:G,'قيم الأرصدة'!$F$2))*VLOOKUP(D407,'قاعدة البيانات'!G:J,4,0)</f>
        <v>0</v>
      </c>
    </row>
    <row r="408" spans="2:7" s="15" customFormat="1" ht="24" customHeight="1" x14ac:dyDescent="0.2">
      <c r="B408" s="22">
        <v>405</v>
      </c>
      <c r="C408" s="22" t="str">
        <f>VLOOKUP(B408,'قاعدة البيانات'!B:F,5,0)</f>
        <v xml:space="preserve"> </v>
      </c>
      <c r="D408" s="22" t="str">
        <f>VLOOKUP(C408,'قاعدة البيانات'!F:G,2,0)</f>
        <v/>
      </c>
      <c r="E408" s="24"/>
      <c r="F408" s="25">
        <f>(SUMIFS('حركة المخزون'!F:F,'حركة المخزون'!E:E,'قيم الأرصدة'!D408,'حركة المخزون'!H:H,'قيم الأرصدة'!$F$2)-SUMIFS('حركة المخزون'!F:F,'حركة المخزون'!E:E,'قيم الأرصدة'!D408,'حركة المخزون'!G:G,'قيم الأرصدة'!$F$2))*VLOOKUP(D408,'قاعدة البيانات'!G:J,2,0)</f>
        <v>0</v>
      </c>
      <c r="G408" s="25">
        <f>(SUMIFS('حركة المخزون'!F:F,'حركة المخزون'!E:E,'قيم الأرصدة'!D408,'حركة المخزون'!H:H,'قيم الأرصدة'!$F$2)-SUMIFS('حركة المخزون'!F:F,'حركة المخزون'!E:E,'قيم الأرصدة'!D408,'حركة المخزون'!G:G,'قيم الأرصدة'!$F$2))*VLOOKUP(D408,'قاعدة البيانات'!G:J,4,0)</f>
        <v>0</v>
      </c>
    </row>
    <row r="409" spans="2:7" s="15" customFormat="1" ht="24" customHeight="1" x14ac:dyDescent="0.2">
      <c r="B409" s="22">
        <v>406</v>
      </c>
      <c r="C409" s="22" t="str">
        <f>VLOOKUP(B409,'قاعدة البيانات'!B:F,5,0)</f>
        <v xml:space="preserve"> </v>
      </c>
      <c r="D409" s="22" t="str">
        <f>VLOOKUP(C409,'قاعدة البيانات'!F:G,2,0)</f>
        <v/>
      </c>
      <c r="E409" s="24"/>
      <c r="F409" s="25">
        <f>(SUMIFS('حركة المخزون'!F:F,'حركة المخزون'!E:E,'قيم الأرصدة'!D409,'حركة المخزون'!H:H,'قيم الأرصدة'!$F$2)-SUMIFS('حركة المخزون'!F:F,'حركة المخزون'!E:E,'قيم الأرصدة'!D409,'حركة المخزون'!G:G,'قيم الأرصدة'!$F$2))*VLOOKUP(D409,'قاعدة البيانات'!G:J,2,0)</f>
        <v>0</v>
      </c>
      <c r="G409" s="25">
        <f>(SUMIFS('حركة المخزون'!F:F,'حركة المخزون'!E:E,'قيم الأرصدة'!D409,'حركة المخزون'!H:H,'قيم الأرصدة'!$F$2)-SUMIFS('حركة المخزون'!F:F,'حركة المخزون'!E:E,'قيم الأرصدة'!D409,'حركة المخزون'!G:G,'قيم الأرصدة'!$F$2))*VLOOKUP(D409,'قاعدة البيانات'!G:J,4,0)</f>
        <v>0</v>
      </c>
    </row>
    <row r="410" spans="2:7" s="15" customFormat="1" ht="24" customHeight="1" x14ac:dyDescent="0.2">
      <c r="B410" s="23">
        <v>407</v>
      </c>
      <c r="C410" s="22" t="str">
        <f>VLOOKUP(B410,'قاعدة البيانات'!B:F,5,0)</f>
        <v xml:space="preserve"> </v>
      </c>
      <c r="D410" s="22" t="str">
        <f>VLOOKUP(C410,'قاعدة البيانات'!F:G,2,0)</f>
        <v/>
      </c>
      <c r="E410" s="24"/>
      <c r="F410" s="25">
        <f>(SUMIFS('حركة المخزون'!F:F,'حركة المخزون'!E:E,'قيم الأرصدة'!D410,'حركة المخزون'!H:H,'قيم الأرصدة'!$F$2)-SUMIFS('حركة المخزون'!F:F,'حركة المخزون'!E:E,'قيم الأرصدة'!D410,'حركة المخزون'!G:G,'قيم الأرصدة'!$F$2))*VLOOKUP(D410,'قاعدة البيانات'!G:J,2,0)</f>
        <v>0</v>
      </c>
      <c r="G410" s="25">
        <f>(SUMIFS('حركة المخزون'!F:F,'حركة المخزون'!E:E,'قيم الأرصدة'!D410,'حركة المخزون'!H:H,'قيم الأرصدة'!$F$2)-SUMIFS('حركة المخزون'!F:F,'حركة المخزون'!E:E,'قيم الأرصدة'!D410,'حركة المخزون'!G:G,'قيم الأرصدة'!$F$2))*VLOOKUP(D410,'قاعدة البيانات'!G:J,4,0)</f>
        <v>0</v>
      </c>
    </row>
    <row r="411" spans="2:7" s="15" customFormat="1" ht="24" customHeight="1" x14ac:dyDescent="0.2">
      <c r="B411" s="22">
        <v>408</v>
      </c>
      <c r="C411" s="22" t="str">
        <f>VLOOKUP(B411,'قاعدة البيانات'!B:F,5,0)</f>
        <v xml:space="preserve"> </v>
      </c>
      <c r="D411" s="22" t="str">
        <f>VLOOKUP(C411,'قاعدة البيانات'!F:G,2,0)</f>
        <v/>
      </c>
      <c r="E411" s="24"/>
      <c r="F411" s="25">
        <f>(SUMIFS('حركة المخزون'!F:F,'حركة المخزون'!E:E,'قيم الأرصدة'!D411,'حركة المخزون'!H:H,'قيم الأرصدة'!$F$2)-SUMIFS('حركة المخزون'!F:F,'حركة المخزون'!E:E,'قيم الأرصدة'!D411,'حركة المخزون'!G:G,'قيم الأرصدة'!$F$2))*VLOOKUP(D411,'قاعدة البيانات'!G:J,2,0)</f>
        <v>0</v>
      </c>
      <c r="G411" s="25">
        <f>(SUMIFS('حركة المخزون'!F:F,'حركة المخزون'!E:E,'قيم الأرصدة'!D411,'حركة المخزون'!H:H,'قيم الأرصدة'!$F$2)-SUMIFS('حركة المخزون'!F:F,'حركة المخزون'!E:E,'قيم الأرصدة'!D411,'حركة المخزون'!G:G,'قيم الأرصدة'!$F$2))*VLOOKUP(D411,'قاعدة البيانات'!G:J,4,0)</f>
        <v>0</v>
      </c>
    </row>
    <row r="412" spans="2:7" s="15" customFormat="1" ht="24" customHeight="1" x14ac:dyDescent="0.2">
      <c r="B412" s="22">
        <v>409</v>
      </c>
      <c r="C412" s="22" t="str">
        <f>VLOOKUP(B412,'قاعدة البيانات'!B:F,5,0)</f>
        <v xml:space="preserve"> </v>
      </c>
      <c r="D412" s="22" t="str">
        <f>VLOOKUP(C412,'قاعدة البيانات'!F:G,2,0)</f>
        <v/>
      </c>
      <c r="E412" s="24"/>
      <c r="F412" s="25">
        <f>(SUMIFS('حركة المخزون'!F:F,'حركة المخزون'!E:E,'قيم الأرصدة'!D412,'حركة المخزون'!H:H,'قيم الأرصدة'!$F$2)-SUMIFS('حركة المخزون'!F:F,'حركة المخزون'!E:E,'قيم الأرصدة'!D412,'حركة المخزون'!G:G,'قيم الأرصدة'!$F$2))*VLOOKUP(D412,'قاعدة البيانات'!G:J,2,0)</f>
        <v>0</v>
      </c>
      <c r="G412" s="25">
        <f>(SUMIFS('حركة المخزون'!F:F,'حركة المخزون'!E:E,'قيم الأرصدة'!D412,'حركة المخزون'!H:H,'قيم الأرصدة'!$F$2)-SUMIFS('حركة المخزون'!F:F,'حركة المخزون'!E:E,'قيم الأرصدة'!D412,'حركة المخزون'!G:G,'قيم الأرصدة'!$F$2))*VLOOKUP(D412,'قاعدة البيانات'!G:J,4,0)</f>
        <v>0</v>
      </c>
    </row>
    <row r="413" spans="2:7" s="15" customFormat="1" ht="24" customHeight="1" x14ac:dyDescent="0.2">
      <c r="B413" s="23">
        <v>410</v>
      </c>
      <c r="C413" s="22" t="str">
        <f>VLOOKUP(B413,'قاعدة البيانات'!B:F,5,0)</f>
        <v xml:space="preserve"> </v>
      </c>
      <c r="D413" s="22" t="str">
        <f>VLOOKUP(C413,'قاعدة البيانات'!F:G,2,0)</f>
        <v/>
      </c>
      <c r="E413" s="24"/>
      <c r="F413" s="25">
        <f>(SUMIFS('حركة المخزون'!F:F,'حركة المخزون'!E:E,'قيم الأرصدة'!D413,'حركة المخزون'!H:H,'قيم الأرصدة'!$F$2)-SUMIFS('حركة المخزون'!F:F,'حركة المخزون'!E:E,'قيم الأرصدة'!D413,'حركة المخزون'!G:G,'قيم الأرصدة'!$F$2))*VLOOKUP(D413,'قاعدة البيانات'!G:J,2,0)</f>
        <v>0</v>
      </c>
      <c r="G413" s="25">
        <f>(SUMIFS('حركة المخزون'!F:F,'حركة المخزون'!E:E,'قيم الأرصدة'!D413,'حركة المخزون'!H:H,'قيم الأرصدة'!$F$2)-SUMIFS('حركة المخزون'!F:F,'حركة المخزون'!E:E,'قيم الأرصدة'!D413,'حركة المخزون'!G:G,'قيم الأرصدة'!$F$2))*VLOOKUP(D413,'قاعدة البيانات'!G:J,4,0)</f>
        <v>0</v>
      </c>
    </row>
    <row r="414" spans="2:7" s="15" customFormat="1" ht="24" customHeight="1" x14ac:dyDescent="0.2">
      <c r="B414" s="22">
        <v>411</v>
      </c>
      <c r="C414" s="22" t="str">
        <f>VLOOKUP(B414,'قاعدة البيانات'!B:F,5,0)</f>
        <v xml:space="preserve"> </v>
      </c>
      <c r="D414" s="22" t="str">
        <f>VLOOKUP(C414,'قاعدة البيانات'!F:G,2,0)</f>
        <v/>
      </c>
      <c r="E414" s="24"/>
      <c r="F414" s="25">
        <f>(SUMIFS('حركة المخزون'!F:F,'حركة المخزون'!E:E,'قيم الأرصدة'!D414,'حركة المخزون'!H:H,'قيم الأرصدة'!$F$2)-SUMIFS('حركة المخزون'!F:F,'حركة المخزون'!E:E,'قيم الأرصدة'!D414,'حركة المخزون'!G:G,'قيم الأرصدة'!$F$2))*VLOOKUP(D414,'قاعدة البيانات'!G:J,2,0)</f>
        <v>0</v>
      </c>
      <c r="G414" s="25">
        <f>(SUMIFS('حركة المخزون'!F:F,'حركة المخزون'!E:E,'قيم الأرصدة'!D414,'حركة المخزون'!H:H,'قيم الأرصدة'!$F$2)-SUMIFS('حركة المخزون'!F:F,'حركة المخزون'!E:E,'قيم الأرصدة'!D414,'حركة المخزون'!G:G,'قيم الأرصدة'!$F$2))*VLOOKUP(D414,'قاعدة البيانات'!G:J,4,0)</f>
        <v>0</v>
      </c>
    </row>
    <row r="415" spans="2:7" s="15" customFormat="1" ht="24" customHeight="1" x14ac:dyDescent="0.2">
      <c r="B415" s="22">
        <v>412</v>
      </c>
      <c r="C415" s="22" t="str">
        <f>VLOOKUP(B415,'قاعدة البيانات'!B:F,5,0)</f>
        <v xml:space="preserve"> </v>
      </c>
      <c r="D415" s="22" t="str">
        <f>VLOOKUP(C415,'قاعدة البيانات'!F:G,2,0)</f>
        <v/>
      </c>
      <c r="E415" s="24"/>
      <c r="F415" s="25">
        <f>(SUMIFS('حركة المخزون'!F:F,'حركة المخزون'!E:E,'قيم الأرصدة'!D415,'حركة المخزون'!H:H,'قيم الأرصدة'!$F$2)-SUMIFS('حركة المخزون'!F:F,'حركة المخزون'!E:E,'قيم الأرصدة'!D415,'حركة المخزون'!G:G,'قيم الأرصدة'!$F$2))*VLOOKUP(D415,'قاعدة البيانات'!G:J,2,0)</f>
        <v>0</v>
      </c>
      <c r="G415" s="25">
        <f>(SUMIFS('حركة المخزون'!F:F,'حركة المخزون'!E:E,'قيم الأرصدة'!D415,'حركة المخزون'!H:H,'قيم الأرصدة'!$F$2)-SUMIFS('حركة المخزون'!F:F,'حركة المخزون'!E:E,'قيم الأرصدة'!D415,'حركة المخزون'!G:G,'قيم الأرصدة'!$F$2))*VLOOKUP(D415,'قاعدة البيانات'!G:J,4,0)</f>
        <v>0</v>
      </c>
    </row>
    <row r="416" spans="2:7" s="15" customFormat="1" ht="24" customHeight="1" x14ac:dyDescent="0.2">
      <c r="B416" s="23">
        <v>413</v>
      </c>
      <c r="C416" s="22" t="str">
        <f>VLOOKUP(B416,'قاعدة البيانات'!B:F,5,0)</f>
        <v xml:space="preserve"> </v>
      </c>
      <c r="D416" s="22" t="str">
        <f>VLOOKUP(C416,'قاعدة البيانات'!F:G,2,0)</f>
        <v/>
      </c>
      <c r="E416" s="24"/>
      <c r="F416" s="25">
        <f>(SUMIFS('حركة المخزون'!F:F,'حركة المخزون'!E:E,'قيم الأرصدة'!D416,'حركة المخزون'!H:H,'قيم الأرصدة'!$F$2)-SUMIFS('حركة المخزون'!F:F,'حركة المخزون'!E:E,'قيم الأرصدة'!D416,'حركة المخزون'!G:G,'قيم الأرصدة'!$F$2))*VLOOKUP(D416,'قاعدة البيانات'!G:J,2,0)</f>
        <v>0</v>
      </c>
      <c r="G416" s="25">
        <f>(SUMIFS('حركة المخزون'!F:F,'حركة المخزون'!E:E,'قيم الأرصدة'!D416,'حركة المخزون'!H:H,'قيم الأرصدة'!$F$2)-SUMIFS('حركة المخزون'!F:F,'حركة المخزون'!E:E,'قيم الأرصدة'!D416,'حركة المخزون'!G:G,'قيم الأرصدة'!$F$2))*VLOOKUP(D416,'قاعدة البيانات'!G:J,4,0)</f>
        <v>0</v>
      </c>
    </row>
    <row r="417" spans="2:7" s="15" customFormat="1" ht="24" customHeight="1" x14ac:dyDescent="0.2">
      <c r="B417" s="22">
        <v>414</v>
      </c>
      <c r="C417" s="22" t="str">
        <f>VLOOKUP(B417,'قاعدة البيانات'!B:F,5,0)</f>
        <v xml:space="preserve"> </v>
      </c>
      <c r="D417" s="22" t="str">
        <f>VLOOKUP(C417,'قاعدة البيانات'!F:G,2,0)</f>
        <v/>
      </c>
      <c r="E417" s="24"/>
      <c r="F417" s="25">
        <f>(SUMIFS('حركة المخزون'!F:F,'حركة المخزون'!E:E,'قيم الأرصدة'!D417,'حركة المخزون'!H:H,'قيم الأرصدة'!$F$2)-SUMIFS('حركة المخزون'!F:F,'حركة المخزون'!E:E,'قيم الأرصدة'!D417,'حركة المخزون'!G:G,'قيم الأرصدة'!$F$2))*VLOOKUP(D417,'قاعدة البيانات'!G:J,2,0)</f>
        <v>0</v>
      </c>
      <c r="G417" s="25">
        <f>(SUMIFS('حركة المخزون'!F:F,'حركة المخزون'!E:E,'قيم الأرصدة'!D417,'حركة المخزون'!H:H,'قيم الأرصدة'!$F$2)-SUMIFS('حركة المخزون'!F:F,'حركة المخزون'!E:E,'قيم الأرصدة'!D417,'حركة المخزون'!G:G,'قيم الأرصدة'!$F$2))*VLOOKUP(D417,'قاعدة البيانات'!G:J,4,0)</f>
        <v>0</v>
      </c>
    </row>
    <row r="418" spans="2:7" s="15" customFormat="1" ht="24" customHeight="1" x14ac:dyDescent="0.2">
      <c r="B418" s="22">
        <v>415</v>
      </c>
      <c r="C418" s="22" t="str">
        <f>VLOOKUP(B418,'قاعدة البيانات'!B:F,5,0)</f>
        <v xml:space="preserve"> </v>
      </c>
      <c r="D418" s="22" t="str">
        <f>VLOOKUP(C418,'قاعدة البيانات'!F:G,2,0)</f>
        <v/>
      </c>
      <c r="E418" s="24"/>
      <c r="F418" s="25">
        <f>(SUMIFS('حركة المخزون'!F:F,'حركة المخزون'!E:E,'قيم الأرصدة'!D418,'حركة المخزون'!H:H,'قيم الأرصدة'!$F$2)-SUMIFS('حركة المخزون'!F:F,'حركة المخزون'!E:E,'قيم الأرصدة'!D418,'حركة المخزون'!G:G,'قيم الأرصدة'!$F$2))*VLOOKUP(D418,'قاعدة البيانات'!G:J,2,0)</f>
        <v>0</v>
      </c>
      <c r="G418" s="25">
        <f>(SUMIFS('حركة المخزون'!F:F,'حركة المخزون'!E:E,'قيم الأرصدة'!D418,'حركة المخزون'!H:H,'قيم الأرصدة'!$F$2)-SUMIFS('حركة المخزون'!F:F,'حركة المخزون'!E:E,'قيم الأرصدة'!D418,'حركة المخزون'!G:G,'قيم الأرصدة'!$F$2))*VLOOKUP(D418,'قاعدة البيانات'!G:J,4,0)</f>
        <v>0</v>
      </c>
    </row>
    <row r="419" spans="2:7" s="15" customFormat="1" ht="24" customHeight="1" x14ac:dyDescent="0.2">
      <c r="B419" s="23">
        <v>416</v>
      </c>
      <c r="C419" s="22" t="str">
        <f>VLOOKUP(B419,'قاعدة البيانات'!B:F,5,0)</f>
        <v xml:space="preserve"> </v>
      </c>
      <c r="D419" s="22" t="str">
        <f>VLOOKUP(C419,'قاعدة البيانات'!F:G,2,0)</f>
        <v/>
      </c>
      <c r="E419" s="24"/>
      <c r="F419" s="25">
        <f>(SUMIFS('حركة المخزون'!F:F,'حركة المخزون'!E:E,'قيم الأرصدة'!D419,'حركة المخزون'!H:H,'قيم الأرصدة'!$F$2)-SUMIFS('حركة المخزون'!F:F,'حركة المخزون'!E:E,'قيم الأرصدة'!D419,'حركة المخزون'!G:G,'قيم الأرصدة'!$F$2))*VLOOKUP(D419,'قاعدة البيانات'!G:J,2,0)</f>
        <v>0</v>
      </c>
      <c r="G419" s="25">
        <f>(SUMIFS('حركة المخزون'!F:F,'حركة المخزون'!E:E,'قيم الأرصدة'!D419,'حركة المخزون'!H:H,'قيم الأرصدة'!$F$2)-SUMIFS('حركة المخزون'!F:F,'حركة المخزون'!E:E,'قيم الأرصدة'!D419,'حركة المخزون'!G:G,'قيم الأرصدة'!$F$2))*VLOOKUP(D419,'قاعدة البيانات'!G:J,4,0)</f>
        <v>0</v>
      </c>
    </row>
    <row r="420" spans="2:7" s="15" customFormat="1" ht="24" customHeight="1" x14ac:dyDescent="0.2">
      <c r="B420" s="22">
        <v>417</v>
      </c>
      <c r="C420" s="22" t="str">
        <f>VLOOKUP(B420,'قاعدة البيانات'!B:F,5,0)</f>
        <v xml:space="preserve"> </v>
      </c>
      <c r="D420" s="22" t="str">
        <f>VLOOKUP(C420,'قاعدة البيانات'!F:G,2,0)</f>
        <v/>
      </c>
      <c r="E420" s="24"/>
      <c r="F420" s="25">
        <f>(SUMIFS('حركة المخزون'!F:F,'حركة المخزون'!E:E,'قيم الأرصدة'!D420,'حركة المخزون'!H:H,'قيم الأرصدة'!$F$2)-SUMIFS('حركة المخزون'!F:F,'حركة المخزون'!E:E,'قيم الأرصدة'!D420,'حركة المخزون'!G:G,'قيم الأرصدة'!$F$2))*VLOOKUP(D420,'قاعدة البيانات'!G:J,2,0)</f>
        <v>0</v>
      </c>
      <c r="G420" s="25">
        <f>(SUMIFS('حركة المخزون'!F:F,'حركة المخزون'!E:E,'قيم الأرصدة'!D420,'حركة المخزون'!H:H,'قيم الأرصدة'!$F$2)-SUMIFS('حركة المخزون'!F:F,'حركة المخزون'!E:E,'قيم الأرصدة'!D420,'حركة المخزون'!G:G,'قيم الأرصدة'!$F$2))*VLOOKUP(D420,'قاعدة البيانات'!G:J,4,0)</f>
        <v>0</v>
      </c>
    </row>
    <row r="421" spans="2:7" s="15" customFormat="1" ht="24" customHeight="1" x14ac:dyDescent="0.2">
      <c r="B421" s="22">
        <v>418</v>
      </c>
      <c r="C421" s="22" t="str">
        <f>VLOOKUP(B421,'قاعدة البيانات'!B:F,5,0)</f>
        <v xml:space="preserve"> </v>
      </c>
      <c r="D421" s="22" t="str">
        <f>VLOOKUP(C421,'قاعدة البيانات'!F:G,2,0)</f>
        <v/>
      </c>
      <c r="E421" s="24"/>
      <c r="F421" s="25">
        <f>(SUMIFS('حركة المخزون'!F:F,'حركة المخزون'!E:E,'قيم الأرصدة'!D421,'حركة المخزون'!H:H,'قيم الأرصدة'!$F$2)-SUMIFS('حركة المخزون'!F:F,'حركة المخزون'!E:E,'قيم الأرصدة'!D421,'حركة المخزون'!G:G,'قيم الأرصدة'!$F$2))*VLOOKUP(D421,'قاعدة البيانات'!G:J,2,0)</f>
        <v>0</v>
      </c>
      <c r="G421" s="25">
        <f>(SUMIFS('حركة المخزون'!F:F,'حركة المخزون'!E:E,'قيم الأرصدة'!D421,'حركة المخزون'!H:H,'قيم الأرصدة'!$F$2)-SUMIFS('حركة المخزون'!F:F,'حركة المخزون'!E:E,'قيم الأرصدة'!D421,'حركة المخزون'!G:G,'قيم الأرصدة'!$F$2))*VLOOKUP(D421,'قاعدة البيانات'!G:J,4,0)</f>
        <v>0</v>
      </c>
    </row>
    <row r="422" spans="2:7" s="15" customFormat="1" ht="24" customHeight="1" x14ac:dyDescent="0.2">
      <c r="B422" s="23">
        <v>419</v>
      </c>
      <c r="C422" s="22" t="str">
        <f>VLOOKUP(B422,'قاعدة البيانات'!B:F,5,0)</f>
        <v xml:space="preserve"> </v>
      </c>
      <c r="D422" s="22" t="str">
        <f>VLOOKUP(C422,'قاعدة البيانات'!F:G,2,0)</f>
        <v/>
      </c>
      <c r="E422" s="24"/>
      <c r="F422" s="25">
        <f>(SUMIFS('حركة المخزون'!F:F,'حركة المخزون'!E:E,'قيم الأرصدة'!D422,'حركة المخزون'!H:H,'قيم الأرصدة'!$F$2)-SUMIFS('حركة المخزون'!F:F,'حركة المخزون'!E:E,'قيم الأرصدة'!D422,'حركة المخزون'!G:G,'قيم الأرصدة'!$F$2))*VLOOKUP(D422,'قاعدة البيانات'!G:J,2,0)</f>
        <v>0</v>
      </c>
      <c r="G422" s="25">
        <f>(SUMIFS('حركة المخزون'!F:F,'حركة المخزون'!E:E,'قيم الأرصدة'!D422,'حركة المخزون'!H:H,'قيم الأرصدة'!$F$2)-SUMIFS('حركة المخزون'!F:F,'حركة المخزون'!E:E,'قيم الأرصدة'!D422,'حركة المخزون'!G:G,'قيم الأرصدة'!$F$2))*VLOOKUP(D422,'قاعدة البيانات'!G:J,4,0)</f>
        <v>0</v>
      </c>
    </row>
    <row r="423" spans="2:7" s="15" customFormat="1" ht="24" customHeight="1" x14ac:dyDescent="0.2">
      <c r="B423" s="22">
        <v>420</v>
      </c>
      <c r="C423" s="22" t="str">
        <f>VLOOKUP(B423,'قاعدة البيانات'!B:F,5,0)</f>
        <v xml:space="preserve"> </v>
      </c>
      <c r="D423" s="22" t="str">
        <f>VLOOKUP(C423,'قاعدة البيانات'!F:G,2,0)</f>
        <v/>
      </c>
      <c r="E423" s="24"/>
      <c r="F423" s="25">
        <f>(SUMIFS('حركة المخزون'!F:F,'حركة المخزون'!E:E,'قيم الأرصدة'!D423,'حركة المخزون'!H:H,'قيم الأرصدة'!$F$2)-SUMIFS('حركة المخزون'!F:F,'حركة المخزون'!E:E,'قيم الأرصدة'!D423,'حركة المخزون'!G:G,'قيم الأرصدة'!$F$2))*VLOOKUP(D423,'قاعدة البيانات'!G:J,2,0)</f>
        <v>0</v>
      </c>
      <c r="G423" s="25">
        <f>(SUMIFS('حركة المخزون'!F:F,'حركة المخزون'!E:E,'قيم الأرصدة'!D423,'حركة المخزون'!H:H,'قيم الأرصدة'!$F$2)-SUMIFS('حركة المخزون'!F:F,'حركة المخزون'!E:E,'قيم الأرصدة'!D423,'حركة المخزون'!G:G,'قيم الأرصدة'!$F$2))*VLOOKUP(D423,'قاعدة البيانات'!G:J,4,0)</f>
        <v>0</v>
      </c>
    </row>
    <row r="424" spans="2:7" s="15" customFormat="1" ht="24" customHeight="1" x14ac:dyDescent="0.2">
      <c r="B424" s="22">
        <v>421</v>
      </c>
      <c r="C424" s="22" t="str">
        <f>VLOOKUP(B424,'قاعدة البيانات'!B:F,5,0)</f>
        <v xml:space="preserve"> </v>
      </c>
      <c r="D424" s="22" t="str">
        <f>VLOOKUP(C424,'قاعدة البيانات'!F:G,2,0)</f>
        <v/>
      </c>
      <c r="E424" s="24"/>
      <c r="F424" s="25">
        <f>(SUMIFS('حركة المخزون'!F:F,'حركة المخزون'!E:E,'قيم الأرصدة'!D424,'حركة المخزون'!H:H,'قيم الأرصدة'!$F$2)-SUMIFS('حركة المخزون'!F:F,'حركة المخزون'!E:E,'قيم الأرصدة'!D424,'حركة المخزون'!G:G,'قيم الأرصدة'!$F$2))*VLOOKUP(D424,'قاعدة البيانات'!G:J,2,0)</f>
        <v>0</v>
      </c>
      <c r="G424" s="25">
        <f>(SUMIFS('حركة المخزون'!F:F,'حركة المخزون'!E:E,'قيم الأرصدة'!D424,'حركة المخزون'!H:H,'قيم الأرصدة'!$F$2)-SUMIFS('حركة المخزون'!F:F,'حركة المخزون'!E:E,'قيم الأرصدة'!D424,'حركة المخزون'!G:G,'قيم الأرصدة'!$F$2))*VLOOKUP(D424,'قاعدة البيانات'!G:J,4,0)</f>
        <v>0</v>
      </c>
    </row>
    <row r="425" spans="2:7" s="15" customFormat="1" ht="24" customHeight="1" x14ac:dyDescent="0.2">
      <c r="B425" s="23">
        <v>422</v>
      </c>
      <c r="C425" s="22" t="str">
        <f>VLOOKUP(B425,'قاعدة البيانات'!B:F,5,0)</f>
        <v xml:space="preserve"> </v>
      </c>
      <c r="D425" s="22" t="str">
        <f>VLOOKUP(C425,'قاعدة البيانات'!F:G,2,0)</f>
        <v/>
      </c>
      <c r="E425" s="24"/>
      <c r="F425" s="25">
        <f>(SUMIFS('حركة المخزون'!F:F,'حركة المخزون'!E:E,'قيم الأرصدة'!D425,'حركة المخزون'!H:H,'قيم الأرصدة'!$F$2)-SUMIFS('حركة المخزون'!F:F,'حركة المخزون'!E:E,'قيم الأرصدة'!D425,'حركة المخزون'!G:G,'قيم الأرصدة'!$F$2))*VLOOKUP(D425,'قاعدة البيانات'!G:J,2,0)</f>
        <v>0</v>
      </c>
      <c r="G425" s="25">
        <f>(SUMIFS('حركة المخزون'!F:F,'حركة المخزون'!E:E,'قيم الأرصدة'!D425,'حركة المخزون'!H:H,'قيم الأرصدة'!$F$2)-SUMIFS('حركة المخزون'!F:F,'حركة المخزون'!E:E,'قيم الأرصدة'!D425,'حركة المخزون'!G:G,'قيم الأرصدة'!$F$2))*VLOOKUP(D425,'قاعدة البيانات'!G:J,4,0)</f>
        <v>0</v>
      </c>
    </row>
    <row r="426" spans="2:7" s="15" customFormat="1" ht="24" customHeight="1" x14ac:dyDescent="0.2">
      <c r="B426" s="22">
        <v>423</v>
      </c>
      <c r="C426" s="22" t="str">
        <f>VLOOKUP(B426,'قاعدة البيانات'!B:F,5,0)</f>
        <v xml:space="preserve"> </v>
      </c>
      <c r="D426" s="22" t="str">
        <f>VLOOKUP(C426,'قاعدة البيانات'!F:G,2,0)</f>
        <v/>
      </c>
      <c r="E426" s="24"/>
      <c r="F426" s="25">
        <f>(SUMIFS('حركة المخزون'!F:F,'حركة المخزون'!E:E,'قيم الأرصدة'!D426,'حركة المخزون'!H:H,'قيم الأرصدة'!$F$2)-SUMIFS('حركة المخزون'!F:F,'حركة المخزون'!E:E,'قيم الأرصدة'!D426,'حركة المخزون'!G:G,'قيم الأرصدة'!$F$2))*VLOOKUP(D426,'قاعدة البيانات'!G:J,2,0)</f>
        <v>0</v>
      </c>
      <c r="G426" s="25">
        <f>(SUMIFS('حركة المخزون'!F:F,'حركة المخزون'!E:E,'قيم الأرصدة'!D426,'حركة المخزون'!H:H,'قيم الأرصدة'!$F$2)-SUMIFS('حركة المخزون'!F:F,'حركة المخزون'!E:E,'قيم الأرصدة'!D426,'حركة المخزون'!G:G,'قيم الأرصدة'!$F$2))*VLOOKUP(D426,'قاعدة البيانات'!G:J,4,0)</f>
        <v>0</v>
      </c>
    </row>
    <row r="427" spans="2:7" s="15" customFormat="1" ht="24" customHeight="1" x14ac:dyDescent="0.2">
      <c r="B427" s="22">
        <v>424</v>
      </c>
      <c r="C427" s="22" t="str">
        <f>VLOOKUP(B427,'قاعدة البيانات'!B:F,5,0)</f>
        <v xml:space="preserve"> </v>
      </c>
      <c r="D427" s="22" t="str">
        <f>VLOOKUP(C427,'قاعدة البيانات'!F:G,2,0)</f>
        <v/>
      </c>
      <c r="E427" s="24"/>
      <c r="F427" s="25">
        <f>(SUMIFS('حركة المخزون'!F:F,'حركة المخزون'!E:E,'قيم الأرصدة'!D427,'حركة المخزون'!H:H,'قيم الأرصدة'!$F$2)-SUMIFS('حركة المخزون'!F:F,'حركة المخزون'!E:E,'قيم الأرصدة'!D427,'حركة المخزون'!G:G,'قيم الأرصدة'!$F$2))*VLOOKUP(D427,'قاعدة البيانات'!G:J,2,0)</f>
        <v>0</v>
      </c>
      <c r="G427" s="25">
        <f>(SUMIFS('حركة المخزون'!F:F,'حركة المخزون'!E:E,'قيم الأرصدة'!D427,'حركة المخزون'!H:H,'قيم الأرصدة'!$F$2)-SUMIFS('حركة المخزون'!F:F,'حركة المخزون'!E:E,'قيم الأرصدة'!D427,'حركة المخزون'!G:G,'قيم الأرصدة'!$F$2))*VLOOKUP(D427,'قاعدة البيانات'!G:J,4,0)</f>
        <v>0</v>
      </c>
    </row>
    <row r="428" spans="2:7" s="15" customFormat="1" ht="24" customHeight="1" x14ac:dyDescent="0.2">
      <c r="B428" s="23">
        <v>425</v>
      </c>
      <c r="C428" s="22" t="str">
        <f>VLOOKUP(B428,'قاعدة البيانات'!B:F,5,0)</f>
        <v xml:space="preserve"> </v>
      </c>
      <c r="D428" s="22" t="str">
        <f>VLOOKUP(C428,'قاعدة البيانات'!F:G,2,0)</f>
        <v/>
      </c>
      <c r="E428" s="24"/>
      <c r="F428" s="25">
        <f>(SUMIFS('حركة المخزون'!F:F,'حركة المخزون'!E:E,'قيم الأرصدة'!D428,'حركة المخزون'!H:H,'قيم الأرصدة'!$F$2)-SUMIFS('حركة المخزون'!F:F,'حركة المخزون'!E:E,'قيم الأرصدة'!D428,'حركة المخزون'!G:G,'قيم الأرصدة'!$F$2))*VLOOKUP(D428,'قاعدة البيانات'!G:J,2,0)</f>
        <v>0</v>
      </c>
      <c r="G428" s="25">
        <f>(SUMIFS('حركة المخزون'!F:F,'حركة المخزون'!E:E,'قيم الأرصدة'!D428,'حركة المخزون'!H:H,'قيم الأرصدة'!$F$2)-SUMIFS('حركة المخزون'!F:F,'حركة المخزون'!E:E,'قيم الأرصدة'!D428,'حركة المخزون'!G:G,'قيم الأرصدة'!$F$2))*VLOOKUP(D428,'قاعدة البيانات'!G:J,4,0)</f>
        <v>0</v>
      </c>
    </row>
    <row r="429" spans="2:7" s="15" customFormat="1" ht="24" customHeight="1" x14ac:dyDescent="0.2">
      <c r="B429" s="22">
        <v>426</v>
      </c>
      <c r="C429" s="22" t="str">
        <f>VLOOKUP(B429,'قاعدة البيانات'!B:F,5,0)</f>
        <v xml:space="preserve"> </v>
      </c>
      <c r="D429" s="22" t="str">
        <f>VLOOKUP(C429,'قاعدة البيانات'!F:G,2,0)</f>
        <v/>
      </c>
      <c r="E429" s="24"/>
      <c r="F429" s="25">
        <f>(SUMIFS('حركة المخزون'!F:F,'حركة المخزون'!E:E,'قيم الأرصدة'!D429,'حركة المخزون'!H:H,'قيم الأرصدة'!$F$2)-SUMIFS('حركة المخزون'!F:F,'حركة المخزون'!E:E,'قيم الأرصدة'!D429,'حركة المخزون'!G:G,'قيم الأرصدة'!$F$2))*VLOOKUP(D429,'قاعدة البيانات'!G:J,2,0)</f>
        <v>0</v>
      </c>
      <c r="G429" s="25">
        <f>(SUMIFS('حركة المخزون'!F:F,'حركة المخزون'!E:E,'قيم الأرصدة'!D429,'حركة المخزون'!H:H,'قيم الأرصدة'!$F$2)-SUMIFS('حركة المخزون'!F:F,'حركة المخزون'!E:E,'قيم الأرصدة'!D429,'حركة المخزون'!G:G,'قيم الأرصدة'!$F$2))*VLOOKUP(D429,'قاعدة البيانات'!G:J,4,0)</f>
        <v>0</v>
      </c>
    </row>
    <row r="430" spans="2:7" s="15" customFormat="1" ht="24" customHeight="1" x14ac:dyDescent="0.2">
      <c r="B430" s="22">
        <v>427</v>
      </c>
      <c r="C430" s="22" t="str">
        <f>VLOOKUP(B430,'قاعدة البيانات'!B:F,5,0)</f>
        <v xml:space="preserve"> </v>
      </c>
      <c r="D430" s="22" t="str">
        <f>VLOOKUP(C430,'قاعدة البيانات'!F:G,2,0)</f>
        <v/>
      </c>
      <c r="E430" s="24"/>
      <c r="F430" s="25">
        <f>(SUMIFS('حركة المخزون'!F:F,'حركة المخزون'!E:E,'قيم الأرصدة'!D430,'حركة المخزون'!H:H,'قيم الأرصدة'!$F$2)-SUMIFS('حركة المخزون'!F:F,'حركة المخزون'!E:E,'قيم الأرصدة'!D430,'حركة المخزون'!G:G,'قيم الأرصدة'!$F$2))*VLOOKUP(D430,'قاعدة البيانات'!G:J,2,0)</f>
        <v>0</v>
      </c>
      <c r="G430" s="25">
        <f>(SUMIFS('حركة المخزون'!F:F,'حركة المخزون'!E:E,'قيم الأرصدة'!D430,'حركة المخزون'!H:H,'قيم الأرصدة'!$F$2)-SUMIFS('حركة المخزون'!F:F,'حركة المخزون'!E:E,'قيم الأرصدة'!D430,'حركة المخزون'!G:G,'قيم الأرصدة'!$F$2))*VLOOKUP(D430,'قاعدة البيانات'!G:J,4,0)</f>
        <v>0</v>
      </c>
    </row>
    <row r="431" spans="2:7" s="15" customFormat="1" ht="24" customHeight="1" x14ac:dyDescent="0.2">
      <c r="B431" s="23">
        <v>428</v>
      </c>
      <c r="C431" s="22" t="str">
        <f>VLOOKUP(B431,'قاعدة البيانات'!B:F,5,0)</f>
        <v xml:space="preserve"> </v>
      </c>
      <c r="D431" s="22" t="str">
        <f>VLOOKUP(C431,'قاعدة البيانات'!F:G,2,0)</f>
        <v/>
      </c>
      <c r="E431" s="24"/>
      <c r="F431" s="25">
        <f>(SUMIFS('حركة المخزون'!F:F,'حركة المخزون'!E:E,'قيم الأرصدة'!D431,'حركة المخزون'!H:H,'قيم الأرصدة'!$F$2)-SUMIFS('حركة المخزون'!F:F,'حركة المخزون'!E:E,'قيم الأرصدة'!D431,'حركة المخزون'!G:G,'قيم الأرصدة'!$F$2))*VLOOKUP(D431,'قاعدة البيانات'!G:J,2,0)</f>
        <v>0</v>
      </c>
      <c r="G431" s="25">
        <f>(SUMIFS('حركة المخزون'!F:F,'حركة المخزون'!E:E,'قيم الأرصدة'!D431,'حركة المخزون'!H:H,'قيم الأرصدة'!$F$2)-SUMIFS('حركة المخزون'!F:F,'حركة المخزون'!E:E,'قيم الأرصدة'!D431,'حركة المخزون'!G:G,'قيم الأرصدة'!$F$2))*VLOOKUP(D431,'قاعدة البيانات'!G:J,4,0)</f>
        <v>0</v>
      </c>
    </row>
    <row r="432" spans="2:7" s="15" customFormat="1" ht="24" customHeight="1" x14ac:dyDescent="0.2">
      <c r="B432" s="22">
        <v>429</v>
      </c>
      <c r="C432" s="22" t="str">
        <f>VLOOKUP(B432,'قاعدة البيانات'!B:F,5,0)</f>
        <v xml:space="preserve"> </v>
      </c>
      <c r="D432" s="22" t="str">
        <f>VLOOKUP(C432,'قاعدة البيانات'!F:G,2,0)</f>
        <v/>
      </c>
      <c r="E432" s="24"/>
      <c r="F432" s="25">
        <f>(SUMIFS('حركة المخزون'!F:F,'حركة المخزون'!E:E,'قيم الأرصدة'!D432,'حركة المخزون'!H:H,'قيم الأرصدة'!$F$2)-SUMIFS('حركة المخزون'!F:F,'حركة المخزون'!E:E,'قيم الأرصدة'!D432,'حركة المخزون'!G:G,'قيم الأرصدة'!$F$2))*VLOOKUP(D432,'قاعدة البيانات'!G:J,2,0)</f>
        <v>0</v>
      </c>
      <c r="G432" s="25">
        <f>(SUMIFS('حركة المخزون'!F:F,'حركة المخزون'!E:E,'قيم الأرصدة'!D432,'حركة المخزون'!H:H,'قيم الأرصدة'!$F$2)-SUMIFS('حركة المخزون'!F:F,'حركة المخزون'!E:E,'قيم الأرصدة'!D432,'حركة المخزون'!G:G,'قيم الأرصدة'!$F$2))*VLOOKUP(D432,'قاعدة البيانات'!G:J,4,0)</f>
        <v>0</v>
      </c>
    </row>
    <row r="433" spans="2:7" s="15" customFormat="1" ht="24" customHeight="1" x14ac:dyDescent="0.2">
      <c r="B433" s="22">
        <v>430</v>
      </c>
      <c r="C433" s="22" t="str">
        <f>VLOOKUP(B433,'قاعدة البيانات'!B:F,5,0)</f>
        <v xml:space="preserve"> </v>
      </c>
      <c r="D433" s="22" t="str">
        <f>VLOOKUP(C433,'قاعدة البيانات'!F:G,2,0)</f>
        <v/>
      </c>
      <c r="E433" s="24"/>
      <c r="F433" s="25">
        <f>(SUMIFS('حركة المخزون'!F:F,'حركة المخزون'!E:E,'قيم الأرصدة'!D433,'حركة المخزون'!H:H,'قيم الأرصدة'!$F$2)-SUMIFS('حركة المخزون'!F:F,'حركة المخزون'!E:E,'قيم الأرصدة'!D433,'حركة المخزون'!G:G,'قيم الأرصدة'!$F$2))*VLOOKUP(D433,'قاعدة البيانات'!G:J,2,0)</f>
        <v>0</v>
      </c>
      <c r="G433" s="25">
        <f>(SUMIFS('حركة المخزون'!F:F,'حركة المخزون'!E:E,'قيم الأرصدة'!D433,'حركة المخزون'!H:H,'قيم الأرصدة'!$F$2)-SUMIFS('حركة المخزون'!F:F,'حركة المخزون'!E:E,'قيم الأرصدة'!D433,'حركة المخزون'!G:G,'قيم الأرصدة'!$F$2))*VLOOKUP(D433,'قاعدة البيانات'!G:J,4,0)</f>
        <v>0</v>
      </c>
    </row>
    <row r="434" spans="2:7" s="15" customFormat="1" ht="24" customHeight="1" x14ac:dyDescent="0.2">
      <c r="B434" s="23">
        <v>431</v>
      </c>
      <c r="C434" s="22" t="str">
        <f>VLOOKUP(B434,'قاعدة البيانات'!B:F,5,0)</f>
        <v xml:space="preserve"> </v>
      </c>
      <c r="D434" s="22" t="str">
        <f>VLOOKUP(C434,'قاعدة البيانات'!F:G,2,0)</f>
        <v/>
      </c>
      <c r="E434" s="24"/>
      <c r="F434" s="25">
        <f>(SUMIFS('حركة المخزون'!F:F,'حركة المخزون'!E:E,'قيم الأرصدة'!D434,'حركة المخزون'!H:H,'قيم الأرصدة'!$F$2)-SUMIFS('حركة المخزون'!F:F,'حركة المخزون'!E:E,'قيم الأرصدة'!D434,'حركة المخزون'!G:G,'قيم الأرصدة'!$F$2))*VLOOKUP(D434,'قاعدة البيانات'!G:J,2,0)</f>
        <v>0</v>
      </c>
      <c r="G434" s="25">
        <f>(SUMIFS('حركة المخزون'!F:F,'حركة المخزون'!E:E,'قيم الأرصدة'!D434,'حركة المخزون'!H:H,'قيم الأرصدة'!$F$2)-SUMIFS('حركة المخزون'!F:F,'حركة المخزون'!E:E,'قيم الأرصدة'!D434,'حركة المخزون'!G:G,'قيم الأرصدة'!$F$2))*VLOOKUP(D434,'قاعدة البيانات'!G:J,4,0)</f>
        <v>0</v>
      </c>
    </row>
    <row r="435" spans="2:7" s="15" customFormat="1" ht="24" customHeight="1" x14ac:dyDescent="0.2">
      <c r="B435" s="22">
        <v>432</v>
      </c>
      <c r="C435" s="22" t="str">
        <f>VLOOKUP(B435,'قاعدة البيانات'!B:F,5,0)</f>
        <v xml:space="preserve"> </v>
      </c>
      <c r="D435" s="22" t="str">
        <f>VLOOKUP(C435,'قاعدة البيانات'!F:G,2,0)</f>
        <v/>
      </c>
      <c r="E435" s="24"/>
      <c r="F435" s="25">
        <f>(SUMIFS('حركة المخزون'!F:F,'حركة المخزون'!E:E,'قيم الأرصدة'!D435,'حركة المخزون'!H:H,'قيم الأرصدة'!$F$2)-SUMIFS('حركة المخزون'!F:F,'حركة المخزون'!E:E,'قيم الأرصدة'!D435,'حركة المخزون'!G:G,'قيم الأرصدة'!$F$2))*VLOOKUP(D435,'قاعدة البيانات'!G:J,2,0)</f>
        <v>0</v>
      </c>
      <c r="G435" s="25">
        <f>(SUMIFS('حركة المخزون'!F:F,'حركة المخزون'!E:E,'قيم الأرصدة'!D435,'حركة المخزون'!H:H,'قيم الأرصدة'!$F$2)-SUMIFS('حركة المخزون'!F:F,'حركة المخزون'!E:E,'قيم الأرصدة'!D435,'حركة المخزون'!G:G,'قيم الأرصدة'!$F$2))*VLOOKUP(D435,'قاعدة البيانات'!G:J,4,0)</f>
        <v>0</v>
      </c>
    </row>
    <row r="436" spans="2:7" s="15" customFormat="1" ht="24" customHeight="1" x14ac:dyDescent="0.2">
      <c r="B436" s="22">
        <v>433</v>
      </c>
      <c r="C436" s="22" t="str">
        <f>VLOOKUP(B436,'قاعدة البيانات'!B:F,5,0)</f>
        <v xml:space="preserve"> </v>
      </c>
      <c r="D436" s="22" t="str">
        <f>VLOOKUP(C436,'قاعدة البيانات'!F:G,2,0)</f>
        <v/>
      </c>
      <c r="E436" s="24"/>
      <c r="F436" s="25">
        <f>(SUMIFS('حركة المخزون'!F:F,'حركة المخزون'!E:E,'قيم الأرصدة'!D436,'حركة المخزون'!H:H,'قيم الأرصدة'!$F$2)-SUMIFS('حركة المخزون'!F:F,'حركة المخزون'!E:E,'قيم الأرصدة'!D436,'حركة المخزون'!G:G,'قيم الأرصدة'!$F$2))*VLOOKUP(D436,'قاعدة البيانات'!G:J,2,0)</f>
        <v>0</v>
      </c>
      <c r="G436" s="25">
        <f>(SUMIFS('حركة المخزون'!F:F,'حركة المخزون'!E:E,'قيم الأرصدة'!D436,'حركة المخزون'!H:H,'قيم الأرصدة'!$F$2)-SUMIFS('حركة المخزون'!F:F,'حركة المخزون'!E:E,'قيم الأرصدة'!D436,'حركة المخزون'!G:G,'قيم الأرصدة'!$F$2))*VLOOKUP(D436,'قاعدة البيانات'!G:J,4,0)</f>
        <v>0</v>
      </c>
    </row>
    <row r="437" spans="2:7" s="15" customFormat="1" ht="24" customHeight="1" x14ac:dyDescent="0.2">
      <c r="B437" s="23">
        <v>434</v>
      </c>
      <c r="C437" s="22" t="str">
        <f>VLOOKUP(B437,'قاعدة البيانات'!B:F,5,0)</f>
        <v xml:space="preserve"> </v>
      </c>
      <c r="D437" s="22" t="str">
        <f>VLOOKUP(C437,'قاعدة البيانات'!F:G,2,0)</f>
        <v/>
      </c>
      <c r="E437" s="24"/>
      <c r="F437" s="25">
        <f>(SUMIFS('حركة المخزون'!F:F,'حركة المخزون'!E:E,'قيم الأرصدة'!D437,'حركة المخزون'!H:H,'قيم الأرصدة'!$F$2)-SUMIFS('حركة المخزون'!F:F,'حركة المخزون'!E:E,'قيم الأرصدة'!D437,'حركة المخزون'!G:G,'قيم الأرصدة'!$F$2))*VLOOKUP(D437,'قاعدة البيانات'!G:J,2,0)</f>
        <v>0</v>
      </c>
      <c r="G437" s="25">
        <f>(SUMIFS('حركة المخزون'!F:F,'حركة المخزون'!E:E,'قيم الأرصدة'!D437,'حركة المخزون'!H:H,'قيم الأرصدة'!$F$2)-SUMIFS('حركة المخزون'!F:F,'حركة المخزون'!E:E,'قيم الأرصدة'!D437,'حركة المخزون'!G:G,'قيم الأرصدة'!$F$2))*VLOOKUP(D437,'قاعدة البيانات'!G:J,4,0)</f>
        <v>0</v>
      </c>
    </row>
    <row r="438" spans="2:7" s="15" customFormat="1" ht="24" customHeight="1" x14ac:dyDescent="0.2">
      <c r="B438" s="22">
        <v>435</v>
      </c>
      <c r="C438" s="22" t="str">
        <f>VLOOKUP(B438,'قاعدة البيانات'!B:F,5,0)</f>
        <v xml:space="preserve"> </v>
      </c>
      <c r="D438" s="22" t="str">
        <f>VLOOKUP(C438,'قاعدة البيانات'!F:G,2,0)</f>
        <v/>
      </c>
      <c r="E438" s="24"/>
      <c r="F438" s="25">
        <f>(SUMIFS('حركة المخزون'!F:F,'حركة المخزون'!E:E,'قيم الأرصدة'!D438,'حركة المخزون'!H:H,'قيم الأرصدة'!$F$2)-SUMIFS('حركة المخزون'!F:F,'حركة المخزون'!E:E,'قيم الأرصدة'!D438,'حركة المخزون'!G:G,'قيم الأرصدة'!$F$2))*VLOOKUP(D438,'قاعدة البيانات'!G:J,2,0)</f>
        <v>0</v>
      </c>
      <c r="G438" s="25">
        <f>(SUMIFS('حركة المخزون'!F:F,'حركة المخزون'!E:E,'قيم الأرصدة'!D438,'حركة المخزون'!H:H,'قيم الأرصدة'!$F$2)-SUMIFS('حركة المخزون'!F:F,'حركة المخزون'!E:E,'قيم الأرصدة'!D438,'حركة المخزون'!G:G,'قيم الأرصدة'!$F$2))*VLOOKUP(D438,'قاعدة البيانات'!G:J,4,0)</f>
        <v>0</v>
      </c>
    </row>
    <row r="439" spans="2:7" s="15" customFormat="1" ht="24" customHeight="1" x14ac:dyDescent="0.2">
      <c r="B439" s="22">
        <v>436</v>
      </c>
      <c r="C439" s="22" t="str">
        <f>VLOOKUP(B439,'قاعدة البيانات'!B:F,5,0)</f>
        <v xml:space="preserve"> </v>
      </c>
      <c r="D439" s="22" t="str">
        <f>VLOOKUP(C439,'قاعدة البيانات'!F:G,2,0)</f>
        <v/>
      </c>
      <c r="E439" s="24"/>
      <c r="F439" s="25">
        <f>(SUMIFS('حركة المخزون'!F:F,'حركة المخزون'!E:E,'قيم الأرصدة'!D439,'حركة المخزون'!H:H,'قيم الأرصدة'!$F$2)-SUMIFS('حركة المخزون'!F:F,'حركة المخزون'!E:E,'قيم الأرصدة'!D439,'حركة المخزون'!G:G,'قيم الأرصدة'!$F$2))*VLOOKUP(D439,'قاعدة البيانات'!G:J,2,0)</f>
        <v>0</v>
      </c>
      <c r="G439" s="25">
        <f>(SUMIFS('حركة المخزون'!F:F,'حركة المخزون'!E:E,'قيم الأرصدة'!D439,'حركة المخزون'!H:H,'قيم الأرصدة'!$F$2)-SUMIFS('حركة المخزون'!F:F,'حركة المخزون'!E:E,'قيم الأرصدة'!D439,'حركة المخزون'!G:G,'قيم الأرصدة'!$F$2))*VLOOKUP(D439,'قاعدة البيانات'!G:J,4,0)</f>
        <v>0</v>
      </c>
    </row>
    <row r="440" spans="2:7" s="15" customFormat="1" ht="24" customHeight="1" x14ac:dyDescent="0.2">
      <c r="B440" s="23">
        <v>437</v>
      </c>
      <c r="C440" s="22" t="str">
        <f>VLOOKUP(B440,'قاعدة البيانات'!B:F,5,0)</f>
        <v xml:space="preserve"> </v>
      </c>
      <c r="D440" s="22" t="str">
        <f>VLOOKUP(C440,'قاعدة البيانات'!F:G,2,0)</f>
        <v/>
      </c>
      <c r="E440" s="24"/>
      <c r="F440" s="25">
        <f>(SUMIFS('حركة المخزون'!F:F,'حركة المخزون'!E:E,'قيم الأرصدة'!D440,'حركة المخزون'!H:H,'قيم الأرصدة'!$F$2)-SUMIFS('حركة المخزون'!F:F,'حركة المخزون'!E:E,'قيم الأرصدة'!D440,'حركة المخزون'!G:G,'قيم الأرصدة'!$F$2))*VLOOKUP(D440,'قاعدة البيانات'!G:J,2,0)</f>
        <v>0</v>
      </c>
      <c r="G440" s="25">
        <f>(SUMIFS('حركة المخزون'!F:F,'حركة المخزون'!E:E,'قيم الأرصدة'!D440,'حركة المخزون'!H:H,'قيم الأرصدة'!$F$2)-SUMIFS('حركة المخزون'!F:F,'حركة المخزون'!E:E,'قيم الأرصدة'!D440,'حركة المخزون'!G:G,'قيم الأرصدة'!$F$2))*VLOOKUP(D440,'قاعدة البيانات'!G:J,4,0)</f>
        <v>0</v>
      </c>
    </row>
    <row r="441" spans="2:7" s="15" customFormat="1" ht="24" customHeight="1" x14ac:dyDescent="0.2">
      <c r="B441" s="22">
        <v>438</v>
      </c>
      <c r="C441" s="22" t="str">
        <f>VLOOKUP(B441,'قاعدة البيانات'!B:F,5,0)</f>
        <v xml:space="preserve"> </v>
      </c>
      <c r="D441" s="22" t="str">
        <f>VLOOKUP(C441,'قاعدة البيانات'!F:G,2,0)</f>
        <v/>
      </c>
      <c r="E441" s="24"/>
      <c r="F441" s="25">
        <f>(SUMIFS('حركة المخزون'!F:F,'حركة المخزون'!E:E,'قيم الأرصدة'!D441,'حركة المخزون'!H:H,'قيم الأرصدة'!$F$2)-SUMIFS('حركة المخزون'!F:F,'حركة المخزون'!E:E,'قيم الأرصدة'!D441,'حركة المخزون'!G:G,'قيم الأرصدة'!$F$2))*VLOOKUP(D441,'قاعدة البيانات'!G:J,2,0)</f>
        <v>0</v>
      </c>
      <c r="G441" s="25">
        <f>(SUMIFS('حركة المخزون'!F:F,'حركة المخزون'!E:E,'قيم الأرصدة'!D441,'حركة المخزون'!H:H,'قيم الأرصدة'!$F$2)-SUMIFS('حركة المخزون'!F:F,'حركة المخزون'!E:E,'قيم الأرصدة'!D441,'حركة المخزون'!G:G,'قيم الأرصدة'!$F$2))*VLOOKUP(D441,'قاعدة البيانات'!G:J,4,0)</f>
        <v>0</v>
      </c>
    </row>
    <row r="442" spans="2:7" s="15" customFormat="1" ht="24" customHeight="1" x14ac:dyDescent="0.2">
      <c r="B442" s="22">
        <v>439</v>
      </c>
      <c r="C442" s="22" t="str">
        <f>VLOOKUP(B442,'قاعدة البيانات'!B:F,5,0)</f>
        <v xml:space="preserve"> </v>
      </c>
      <c r="D442" s="22" t="str">
        <f>VLOOKUP(C442,'قاعدة البيانات'!F:G,2,0)</f>
        <v/>
      </c>
      <c r="E442" s="24"/>
      <c r="F442" s="25">
        <f>(SUMIFS('حركة المخزون'!F:F,'حركة المخزون'!E:E,'قيم الأرصدة'!D442,'حركة المخزون'!H:H,'قيم الأرصدة'!$F$2)-SUMIFS('حركة المخزون'!F:F,'حركة المخزون'!E:E,'قيم الأرصدة'!D442,'حركة المخزون'!G:G,'قيم الأرصدة'!$F$2))*VLOOKUP(D442,'قاعدة البيانات'!G:J,2,0)</f>
        <v>0</v>
      </c>
      <c r="G442" s="25">
        <f>(SUMIFS('حركة المخزون'!F:F,'حركة المخزون'!E:E,'قيم الأرصدة'!D442,'حركة المخزون'!H:H,'قيم الأرصدة'!$F$2)-SUMIFS('حركة المخزون'!F:F,'حركة المخزون'!E:E,'قيم الأرصدة'!D442,'حركة المخزون'!G:G,'قيم الأرصدة'!$F$2))*VLOOKUP(D442,'قاعدة البيانات'!G:J,4,0)</f>
        <v>0</v>
      </c>
    </row>
    <row r="443" spans="2:7" s="15" customFormat="1" ht="24" customHeight="1" x14ac:dyDescent="0.2">
      <c r="B443" s="23">
        <v>440</v>
      </c>
      <c r="C443" s="22" t="str">
        <f>VLOOKUP(B443,'قاعدة البيانات'!B:F,5,0)</f>
        <v xml:space="preserve"> </v>
      </c>
      <c r="D443" s="22" t="str">
        <f>VLOOKUP(C443,'قاعدة البيانات'!F:G,2,0)</f>
        <v/>
      </c>
      <c r="E443" s="24"/>
      <c r="F443" s="25">
        <f>(SUMIFS('حركة المخزون'!F:F,'حركة المخزون'!E:E,'قيم الأرصدة'!D443,'حركة المخزون'!H:H,'قيم الأرصدة'!$F$2)-SUMIFS('حركة المخزون'!F:F,'حركة المخزون'!E:E,'قيم الأرصدة'!D443,'حركة المخزون'!G:G,'قيم الأرصدة'!$F$2))*VLOOKUP(D443,'قاعدة البيانات'!G:J,2,0)</f>
        <v>0</v>
      </c>
      <c r="G443" s="25">
        <f>(SUMIFS('حركة المخزون'!F:F,'حركة المخزون'!E:E,'قيم الأرصدة'!D443,'حركة المخزون'!H:H,'قيم الأرصدة'!$F$2)-SUMIFS('حركة المخزون'!F:F,'حركة المخزون'!E:E,'قيم الأرصدة'!D443,'حركة المخزون'!G:G,'قيم الأرصدة'!$F$2))*VLOOKUP(D443,'قاعدة البيانات'!G:J,4,0)</f>
        <v>0</v>
      </c>
    </row>
    <row r="444" spans="2:7" s="15" customFormat="1" ht="24" customHeight="1" x14ac:dyDescent="0.2">
      <c r="B444" s="22">
        <v>441</v>
      </c>
      <c r="C444" s="22" t="str">
        <f>VLOOKUP(B444,'قاعدة البيانات'!B:F,5,0)</f>
        <v xml:space="preserve"> </v>
      </c>
      <c r="D444" s="22" t="str">
        <f>VLOOKUP(C444,'قاعدة البيانات'!F:G,2,0)</f>
        <v/>
      </c>
      <c r="E444" s="24"/>
      <c r="F444" s="25">
        <f>(SUMIFS('حركة المخزون'!F:F,'حركة المخزون'!E:E,'قيم الأرصدة'!D444,'حركة المخزون'!H:H,'قيم الأرصدة'!$F$2)-SUMIFS('حركة المخزون'!F:F,'حركة المخزون'!E:E,'قيم الأرصدة'!D444,'حركة المخزون'!G:G,'قيم الأرصدة'!$F$2))*VLOOKUP(D444,'قاعدة البيانات'!G:J,2,0)</f>
        <v>0</v>
      </c>
      <c r="G444" s="25">
        <f>(SUMIFS('حركة المخزون'!F:F,'حركة المخزون'!E:E,'قيم الأرصدة'!D444,'حركة المخزون'!H:H,'قيم الأرصدة'!$F$2)-SUMIFS('حركة المخزون'!F:F,'حركة المخزون'!E:E,'قيم الأرصدة'!D444,'حركة المخزون'!G:G,'قيم الأرصدة'!$F$2))*VLOOKUP(D444,'قاعدة البيانات'!G:J,4,0)</f>
        <v>0</v>
      </c>
    </row>
    <row r="445" spans="2:7" s="15" customFormat="1" ht="24" customHeight="1" x14ac:dyDescent="0.2">
      <c r="B445" s="22">
        <v>442</v>
      </c>
      <c r="C445" s="22" t="str">
        <f>VLOOKUP(B445,'قاعدة البيانات'!B:F,5,0)</f>
        <v xml:space="preserve"> </v>
      </c>
      <c r="D445" s="22" t="str">
        <f>VLOOKUP(C445,'قاعدة البيانات'!F:G,2,0)</f>
        <v/>
      </c>
      <c r="E445" s="24"/>
      <c r="F445" s="25">
        <f>(SUMIFS('حركة المخزون'!F:F,'حركة المخزون'!E:E,'قيم الأرصدة'!D445,'حركة المخزون'!H:H,'قيم الأرصدة'!$F$2)-SUMIFS('حركة المخزون'!F:F,'حركة المخزون'!E:E,'قيم الأرصدة'!D445,'حركة المخزون'!G:G,'قيم الأرصدة'!$F$2))*VLOOKUP(D445,'قاعدة البيانات'!G:J,2,0)</f>
        <v>0</v>
      </c>
      <c r="G445" s="25">
        <f>(SUMIFS('حركة المخزون'!F:F,'حركة المخزون'!E:E,'قيم الأرصدة'!D445,'حركة المخزون'!H:H,'قيم الأرصدة'!$F$2)-SUMIFS('حركة المخزون'!F:F,'حركة المخزون'!E:E,'قيم الأرصدة'!D445,'حركة المخزون'!G:G,'قيم الأرصدة'!$F$2))*VLOOKUP(D445,'قاعدة البيانات'!G:J,4,0)</f>
        <v>0</v>
      </c>
    </row>
    <row r="446" spans="2:7" s="15" customFormat="1" ht="24" customHeight="1" x14ac:dyDescent="0.2">
      <c r="B446" s="23">
        <v>443</v>
      </c>
      <c r="C446" s="22" t="str">
        <f>VLOOKUP(B446,'قاعدة البيانات'!B:F,5,0)</f>
        <v xml:space="preserve"> </v>
      </c>
      <c r="D446" s="22" t="str">
        <f>VLOOKUP(C446,'قاعدة البيانات'!F:G,2,0)</f>
        <v/>
      </c>
      <c r="E446" s="24"/>
      <c r="F446" s="25">
        <f>(SUMIFS('حركة المخزون'!F:F,'حركة المخزون'!E:E,'قيم الأرصدة'!D446,'حركة المخزون'!H:H,'قيم الأرصدة'!$F$2)-SUMIFS('حركة المخزون'!F:F,'حركة المخزون'!E:E,'قيم الأرصدة'!D446,'حركة المخزون'!G:G,'قيم الأرصدة'!$F$2))*VLOOKUP(D446,'قاعدة البيانات'!G:J,2,0)</f>
        <v>0</v>
      </c>
      <c r="G446" s="25">
        <f>(SUMIFS('حركة المخزون'!F:F,'حركة المخزون'!E:E,'قيم الأرصدة'!D446,'حركة المخزون'!H:H,'قيم الأرصدة'!$F$2)-SUMIFS('حركة المخزون'!F:F,'حركة المخزون'!E:E,'قيم الأرصدة'!D446,'حركة المخزون'!G:G,'قيم الأرصدة'!$F$2))*VLOOKUP(D446,'قاعدة البيانات'!G:J,4,0)</f>
        <v>0</v>
      </c>
    </row>
    <row r="447" spans="2:7" s="15" customFormat="1" ht="24" customHeight="1" x14ac:dyDescent="0.2">
      <c r="B447" s="22">
        <v>444</v>
      </c>
      <c r="C447" s="22" t="str">
        <f>VLOOKUP(B447,'قاعدة البيانات'!B:F,5,0)</f>
        <v xml:space="preserve"> </v>
      </c>
      <c r="D447" s="22" t="str">
        <f>VLOOKUP(C447,'قاعدة البيانات'!F:G,2,0)</f>
        <v/>
      </c>
      <c r="E447" s="24"/>
      <c r="F447" s="25">
        <f>(SUMIFS('حركة المخزون'!F:F,'حركة المخزون'!E:E,'قيم الأرصدة'!D447,'حركة المخزون'!H:H,'قيم الأرصدة'!$F$2)-SUMIFS('حركة المخزون'!F:F,'حركة المخزون'!E:E,'قيم الأرصدة'!D447,'حركة المخزون'!G:G,'قيم الأرصدة'!$F$2))*VLOOKUP(D447,'قاعدة البيانات'!G:J,2,0)</f>
        <v>0</v>
      </c>
      <c r="G447" s="25">
        <f>(SUMIFS('حركة المخزون'!F:F,'حركة المخزون'!E:E,'قيم الأرصدة'!D447,'حركة المخزون'!H:H,'قيم الأرصدة'!$F$2)-SUMIFS('حركة المخزون'!F:F,'حركة المخزون'!E:E,'قيم الأرصدة'!D447,'حركة المخزون'!G:G,'قيم الأرصدة'!$F$2))*VLOOKUP(D447,'قاعدة البيانات'!G:J,4,0)</f>
        <v>0</v>
      </c>
    </row>
    <row r="448" spans="2:7" s="15" customFormat="1" ht="24" customHeight="1" x14ac:dyDescent="0.2">
      <c r="B448" s="22">
        <v>445</v>
      </c>
      <c r="C448" s="22" t="str">
        <f>VLOOKUP(B448,'قاعدة البيانات'!B:F,5,0)</f>
        <v xml:space="preserve"> </v>
      </c>
      <c r="D448" s="22" t="str">
        <f>VLOOKUP(C448,'قاعدة البيانات'!F:G,2,0)</f>
        <v/>
      </c>
      <c r="E448" s="24"/>
      <c r="F448" s="25">
        <f>(SUMIFS('حركة المخزون'!F:F,'حركة المخزون'!E:E,'قيم الأرصدة'!D448,'حركة المخزون'!H:H,'قيم الأرصدة'!$F$2)-SUMIFS('حركة المخزون'!F:F,'حركة المخزون'!E:E,'قيم الأرصدة'!D448,'حركة المخزون'!G:G,'قيم الأرصدة'!$F$2))*VLOOKUP(D448,'قاعدة البيانات'!G:J,2,0)</f>
        <v>0</v>
      </c>
      <c r="G448" s="25">
        <f>(SUMIFS('حركة المخزون'!F:F,'حركة المخزون'!E:E,'قيم الأرصدة'!D448,'حركة المخزون'!H:H,'قيم الأرصدة'!$F$2)-SUMIFS('حركة المخزون'!F:F,'حركة المخزون'!E:E,'قيم الأرصدة'!D448,'حركة المخزون'!G:G,'قيم الأرصدة'!$F$2))*VLOOKUP(D448,'قاعدة البيانات'!G:J,4,0)</f>
        <v>0</v>
      </c>
    </row>
    <row r="449" spans="2:7" s="15" customFormat="1" ht="24" customHeight="1" x14ac:dyDescent="0.2">
      <c r="B449" s="23">
        <v>446</v>
      </c>
      <c r="C449" s="22" t="str">
        <f>VLOOKUP(B449,'قاعدة البيانات'!B:F,5,0)</f>
        <v xml:space="preserve"> </v>
      </c>
      <c r="D449" s="22" t="str">
        <f>VLOOKUP(C449,'قاعدة البيانات'!F:G,2,0)</f>
        <v/>
      </c>
      <c r="E449" s="24"/>
      <c r="F449" s="25">
        <f>(SUMIFS('حركة المخزون'!F:F,'حركة المخزون'!E:E,'قيم الأرصدة'!D449,'حركة المخزون'!H:H,'قيم الأرصدة'!$F$2)-SUMIFS('حركة المخزون'!F:F,'حركة المخزون'!E:E,'قيم الأرصدة'!D449,'حركة المخزون'!G:G,'قيم الأرصدة'!$F$2))*VLOOKUP(D449,'قاعدة البيانات'!G:J,2,0)</f>
        <v>0</v>
      </c>
      <c r="G449" s="25">
        <f>(SUMIFS('حركة المخزون'!F:F,'حركة المخزون'!E:E,'قيم الأرصدة'!D449,'حركة المخزون'!H:H,'قيم الأرصدة'!$F$2)-SUMIFS('حركة المخزون'!F:F,'حركة المخزون'!E:E,'قيم الأرصدة'!D449,'حركة المخزون'!G:G,'قيم الأرصدة'!$F$2))*VLOOKUP(D449,'قاعدة البيانات'!G:J,4,0)</f>
        <v>0</v>
      </c>
    </row>
    <row r="450" spans="2:7" s="15" customFormat="1" ht="24" customHeight="1" x14ac:dyDescent="0.2">
      <c r="B450" s="22">
        <v>447</v>
      </c>
      <c r="C450" s="22" t="str">
        <f>VLOOKUP(B450,'قاعدة البيانات'!B:F,5,0)</f>
        <v xml:space="preserve"> </v>
      </c>
      <c r="D450" s="22" t="str">
        <f>VLOOKUP(C450,'قاعدة البيانات'!F:G,2,0)</f>
        <v/>
      </c>
      <c r="E450" s="24"/>
      <c r="F450" s="25">
        <f>(SUMIFS('حركة المخزون'!F:F,'حركة المخزون'!E:E,'قيم الأرصدة'!D450,'حركة المخزون'!H:H,'قيم الأرصدة'!$F$2)-SUMIFS('حركة المخزون'!F:F,'حركة المخزون'!E:E,'قيم الأرصدة'!D450,'حركة المخزون'!G:G,'قيم الأرصدة'!$F$2))*VLOOKUP(D450,'قاعدة البيانات'!G:J,2,0)</f>
        <v>0</v>
      </c>
      <c r="G450" s="25">
        <f>(SUMIFS('حركة المخزون'!F:F,'حركة المخزون'!E:E,'قيم الأرصدة'!D450,'حركة المخزون'!H:H,'قيم الأرصدة'!$F$2)-SUMIFS('حركة المخزون'!F:F,'حركة المخزون'!E:E,'قيم الأرصدة'!D450,'حركة المخزون'!G:G,'قيم الأرصدة'!$F$2))*VLOOKUP(D450,'قاعدة البيانات'!G:J,4,0)</f>
        <v>0</v>
      </c>
    </row>
    <row r="451" spans="2:7" s="15" customFormat="1" ht="24" customHeight="1" x14ac:dyDescent="0.2">
      <c r="B451" s="22">
        <v>448</v>
      </c>
      <c r="C451" s="22" t="str">
        <f>VLOOKUP(B451,'قاعدة البيانات'!B:F,5,0)</f>
        <v xml:space="preserve"> </v>
      </c>
      <c r="D451" s="22" t="str">
        <f>VLOOKUP(C451,'قاعدة البيانات'!F:G,2,0)</f>
        <v/>
      </c>
      <c r="E451" s="24"/>
      <c r="F451" s="25">
        <f>(SUMIFS('حركة المخزون'!F:F,'حركة المخزون'!E:E,'قيم الأرصدة'!D451,'حركة المخزون'!H:H,'قيم الأرصدة'!$F$2)-SUMIFS('حركة المخزون'!F:F,'حركة المخزون'!E:E,'قيم الأرصدة'!D451,'حركة المخزون'!G:G,'قيم الأرصدة'!$F$2))*VLOOKUP(D451,'قاعدة البيانات'!G:J,2,0)</f>
        <v>0</v>
      </c>
      <c r="G451" s="25">
        <f>(SUMIFS('حركة المخزون'!F:F,'حركة المخزون'!E:E,'قيم الأرصدة'!D451,'حركة المخزون'!H:H,'قيم الأرصدة'!$F$2)-SUMIFS('حركة المخزون'!F:F,'حركة المخزون'!E:E,'قيم الأرصدة'!D451,'حركة المخزون'!G:G,'قيم الأرصدة'!$F$2))*VLOOKUP(D451,'قاعدة البيانات'!G:J,4,0)</f>
        <v>0</v>
      </c>
    </row>
    <row r="452" spans="2:7" s="15" customFormat="1" ht="24" customHeight="1" x14ac:dyDescent="0.2">
      <c r="B452" s="23">
        <v>449</v>
      </c>
      <c r="C452" s="22" t="str">
        <f>VLOOKUP(B452,'قاعدة البيانات'!B:F,5,0)</f>
        <v xml:space="preserve"> </v>
      </c>
      <c r="D452" s="22" t="str">
        <f>VLOOKUP(C452,'قاعدة البيانات'!F:G,2,0)</f>
        <v/>
      </c>
      <c r="E452" s="24"/>
      <c r="F452" s="25">
        <f>(SUMIFS('حركة المخزون'!F:F,'حركة المخزون'!E:E,'قيم الأرصدة'!D452,'حركة المخزون'!H:H,'قيم الأرصدة'!$F$2)-SUMIFS('حركة المخزون'!F:F,'حركة المخزون'!E:E,'قيم الأرصدة'!D452,'حركة المخزون'!G:G,'قيم الأرصدة'!$F$2))*VLOOKUP(D452,'قاعدة البيانات'!G:J,2,0)</f>
        <v>0</v>
      </c>
      <c r="G452" s="25">
        <f>(SUMIFS('حركة المخزون'!F:F,'حركة المخزون'!E:E,'قيم الأرصدة'!D452,'حركة المخزون'!H:H,'قيم الأرصدة'!$F$2)-SUMIFS('حركة المخزون'!F:F,'حركة المخزون'!E:E,'قيم الأرصدة'!D452,'حركة المخزون'!G:G,'قيم الأرصدة'!$F$2))*VLOOKUP(D452,'قاعدة البيانات'!G:J,4,0)</f>
        <v>0</v>
      </c>
    </row>
    <row r="453" spans="2:7" s="15" customFormat="1" ht="24" customHeight="1" x14ac:dyDescent="0.2">
      <c r="B453" s="22">
        <v>450</v>
      </c>
      <c r="C453" s="22" t="str">
        <f>VLOOKUP(B453,'قاعدة البيانات'!B:F,5,0)</f>
        <v xml:space="preserve"> </v>
      </c>
      <c r="D453" s="22" t="str">
        <f>VLOOKUP(C453,'قاعدة البيانات'!F:G,2,0)</f>
        <v/>
      </c>
      <c r="E453" s="24"/>
      <c r="F453" s="25">
        <f>(SUMIFS('حركة المخزون'!F:F,'حركة المخزون'!E:E,'قيم الأرصدة'!D453,'حركة المخزون'!H:H,'قيم الأرصدة'!$F$2)-SUMIFS('حركة المخزون'!F:F,'حركة المخزون'!E:E,'قيم الأرصدة'!D453,'حركة المخزون'!G:G,'قيم الأرصدة'!$F$2))*VLOOKUP(D453,'قاعدة البيانات'!G:J,2,0)</f>
        <v>0</v>
      </c>
      <c r="G453" s="25">
        <f>(SUMIFS('حركة المخزون'!F:F,'حركة المخزون'!E:E,'قيم الأرصدة'!D453,'حركة المخزون'!H:H,'قيم الأرصدة'!$F$2)-SUMIFS('حركة المخزون'!F:F,'حركة المخزون'!E:E,'قيم الأرصدة'!D453,'حركة المخزون'!G:G,'قيم الأرصدة'!$F$2))*VLOOKUP(D453,'قاعدة البيانات'!G:J,4,0)</f>
        <v>0</v>
      </c>
    </row>
    <row r="454" spans="2:7" s="15" customFormat="1" ht="24" customHeight="1" x14ac:dyDescent="0.2">
      <c r="B454" s="22">
        <v>451</v>
      </c>
      <c r="C454" s="22" t="str">
        <f>VLOOKUP(B454,'قاعدة البيانات'!B:F,5,0)</f>
        <v xml:space="preserve"> </v>
      </c>
      <c r="D454" s="22" t="str">
        <f>VLOOKUP(C454,'قاعدة البيانات'!F:G,2,0)</f>
        <v/>
      </c>
      <c r="E454" s="24"/>
      <c r="F454" s="25">
        <f>(SUMIFS('حركة المخزون'!F:F,'حركة المخزون'!E:E,'قيم الأرصدة'!D454,'حركة المخزون'!H:H,'قيم الأرصدة'!$F$2)-SUMIFS('حركة المخزون'!F:F,'حركة المخزون'!E:E,'قيم الأرصدة'!D454,'حركة المخزون'!G:G,'قيم الأرصدة'!$F$2))*VLOOKUP(D454,'قاعدة البيانات'!G:J,2,0)</f>
        <v>0</v>
      </c>
      <c r="G454" s="25">
        <f>(SUMIFS('حركة المخزون'!F:F,'حركة المخزون'!E:E,'قيم الأرصدة'!D454,'حركة المخزون'!H:H,'قيم الأرصدة'!$F$2)-SUMIFS('حركة المخزون'!F:F,'حركة المخزون'!E:E,'قيم الأرصدة'!D454,'حركة المخزون'!G:G,'قيم الأرصدة'!$F$2))*VLOOKUP(D454,'قاعدة البيانات'!G:J,4,0)</f>
        <v>0</v>
      </c>
    </row>
    <row r="455" spans="2:7" s="15" customFormat="1" ht="24" customHeight="1" x14ac:dyDescent="0.2">
      <c r="B455" s="23">
        <v>452</v>
      </c>
      <c r="C455" s="22" t="str">
        <f>VLOOKUP(B455,'قاعدة البيانات'!B:F,5,0)</f>
        <v xml:space="preserve"> </v>
      </c>
      <c r="D455" s="22" t="str">
        <f>VLOOKUP(C455,'قاعدة البيانات'!F:G,2,0)</f>
        <v/>
      </c>
      <c r="E455" s="24"/>
      <c r="F455" s="25">
        <f>(SUMIFS('حركة المخزون'!F:F,'حركة المخزون'!E:E,'قيم الأرصدة'!D455,'حركة المخزون'!H:H,'قيم الأرصدة'!$F$2)-SUMIFS('حركة المخزون'!F:F,'حركة المخزون'!E:E,'قيم الأرصدة'!D455,'حركة المخزون'!G:G,'قيم الأرصدة'!$F$2))*VLOOKUP(D455,'قاعدة البيانات'!G:J,2,0)</f>
        <v>0</v>
      </c>
      <c r="G455" s="25">
        <f>(SUMIFS('حركة المخزون'!F:F,'حركة المخزون'!E:E,'قيم الأرصدة'!D455,'حركة المخزون'!H:H,'قيم الأرصدة'!$F$2)-SUMIFS('حركة المخزون'!F:F,'حركة المخزون'!E:E,'قيم الأرصدة'!D455,'حركة المخزون'!G:G,'قيم الأرصدة'!$F$2))*VLOOKUP(D455,'قاعدة البيانات'!G:J,4,0)</f>
        <v>0</v>
      </c>
    </row>
    <row r="456" spans="2:7" s="15" customFormat="1" ht="24" customHeight="1" x14ac:dyDescent="0.2">
      <c r="B456" s="22">
        <v>453</v>
      </c>
      <c r="C456" s="22" t="str">
        <f>VLOOKUP(B456,'قاعدة البيانات'!B:F,5,0)</f>
        <v xml:space="preserve"> </v>
      </c>
      <c r="D456" s="22" t="str">
        <f>VLOOKUP(C456,'قاعدة البيانات'!F:G,2,0)</f>
        <v/>
      </c>
      <c r="E456" s="24"/>
      <c r="F456" s="25">
        <f>(SUMIFS('حركة المخزون'!F:F,'حركة المخزون'!E:E,'قيم الأرصدة'!D456,'حركة المخزون'!H:H,'قيم الأرصدة'!$F$2)-SUMIFS('حركة المخزون'!F:F,'حركة المخزون'!E:E,'قيم الأرصدة'!D456,'حركة المخزون'!G:G,'قيم الأرصدة'!$F$2))*VLOOKUP(D456,'قاعدة البيانات'!G:J,2,0)</f>
        <v>0</v>
      </c>
      <c r="G456" s="25">
        <f>(SUMIFS('حركة المخزون'!F:F,'حركة المخزون'!E:E,'قيم الأرصدة'!D456,'حركة المخزون'!H:H,'قيم الأرصدة'!$F$2)-SUMIFS('حركة المخزون'!F:F,'حركة المخزون'!E:E,'قيم الأرصدة'!D456,'حركة المخزون'!G:G,'قيم الأرصدة'!$F$2))*VLOOKUP(D456,'قاعدة البيانات'!G:J,4,0)</f>
        <v>0</v>
      </c>
    </row>
    <row r="457" spans="2:7" s="15" customFormat="1" ht="24" customHeight="1" x14ac:dyDescent="0.2">
      <c r="B457" s="22">
        <v>454</v>
      </c>
      <c r="C457" s="22" t="str">
        <f>VLOOKUP(B457,'قاعدة البيانات'!B:F,5,0)</f>
        <v xml:space="preserve"> </v>
      </c>
      <c r="D457" s="22" t="str">
        <f>VLOOKUP(C457,'قاعدة البيانات'!F:G,2,0)</f>
        <v/>
      </c>
      <c r="E457" s="24"/>
      <c r="F457" s="25">
        <f>(SUMIFS('حركة المخزون'!F:F,'حركة المخزون'!E:E,'قيم الأرصدة'!D457,'حركة المخزون'!H:H,'قيم الأرصدة'!$F$2)-SUMIFS('حركة المخزون'!F:F,'حركة المخزون'!E:E,'قيم الأرصدة'!D457,'حركة المخزون'!G:G,'قيم الأرصدة'!$F$2))*VLOOKUP(D457,'قاعدة البيانات'!G:J,2,0)</f>
        <v>0</v>
      </c>
      <c r="G457" s="25">
        <f>(SUMIFS('حركة المخزون'!F:F,'حركة المخزون'!E:E,'قيم الأرصدة'!D457,'حركة المخزون'!H:H,'قيم الأرصدة'!$F$2)-SUMIFS('حركة المخزون'!F:F,'حركة المخزون'!E:E,'قيم الأرصدة'!D457,'حركة المخزون'!G:G,'قيم الأرصدة'!$F$2))*VLOOKUP(D457,'قاعدة البيانات'!G:J,4,0)</f>
        <v>0</v>
      </c>
    </row>
    <row r="458" spans="2:7" s="15" customFormat="1" ht="24" customHeight="1" x14ac:dyDescent="0.2">
      <c r="B458" s="23">
        <v>455</v>
      </c>
      <c r="C458" s="22" t="str">
        <f>VLOOKUP(B458,'قاعدة البيانات'!B:F,5,0)</f>
        <v xml:space="preserve"> </v>
      </c>
      <c r="D458" s="22" t="str">
        <f>VLOOKUP(C458,'قاعدة البيانات'!F:G,2,0)</f>
        <v/>
      </c>
      <c r="E458" s="24"/>
      <c r="F458" s="25">
        <f>(SUMIFS('حركة المخزون'!F:F,'حركة المخزون'!E:E,'قيم الأرصدة'!D458,'حركة المخزون'!H:H,'قيم الأرصدة'!$F$2)-SUMIFS('حركة المخزون'!F:F,'حركة المخزون'!E:E,'قيم الأرصدة'!D458,'حركة المخزون'!G:G,'قيم الأرصدة'!$F$2))*VLOOKUP(D458,'قاعدة البيانات'!G:J,2,0)</f>
        <v>0</v>
      </c>
      <c r="G458" s="25">
        <f>(SUMIFS('حركة المخزون'!F:F,'حركة المخزون'!E:E,'قيم الأرصدة'!D458,'حركة المخزون'!H:H,'قيم الأرصدة'!$F$2)-SUMIFS('حركة المخزون'!F:F,'حركة المخزون'!E:E,'قيم الأرصدة'!D458,'حركة المخزون'!G:G,'قيم الأرصدة'!$F$2))*VLOOKUP(D458,'قاعدة البيانات'!G:J,4,0)</f>
        <v>0</v>
      </c>
    </row>
    <row r="459" spans="2:7" s="15" customFormat="1" ht="24" customHeight="1" x14ac:dyDescent="0.2">
      <c r="B459" s="22">
        <v>456</v>
      </c>
      <c r="C459" s="22" t="str">
        <f>VLOOKUP(B459,'قاعدة البيانات'!B:F,5,0)</f>
        <v xml:space="preserve"> </v>
      </c>
      <c r="D459" s="22" t="str">
        <f>VLOOKUP(C459,'قاعدة البيانات'!F:G,2,0)</f>
        <v/>
      </c>
      <c r="E459" s="24"/>
      <c r="F459" s="25">
        <f>(SUMIFS('حركة المخزون'!F:F,'حركة المخزون'!E:E,'قيم الأرصدة'!D459,'حركة المخزون'!H:H,'قيم الأرصدة'!$F$2)-SUMIFS('حركة المخزون'!F:F,'حركة المخزون'!E:E,'قيم الأرصدة'!D459,'حركة المخزون'!G:G,'قيم الأرصدة'!$F$2))*VLOOKUP(D459,'قاعدة البيانات'!G:J,2,0)</f>
        <v>0</v>
      </c>
      <c r="G459" s="25">
        <f>(SUMIFS('حركة المخزون'!F:F,'حركة المخزون'!E:E,'قيم الأرصدة'!D459,'حركة المخزون'!H:H,'قيم الأرصدة'!$F$2)-SUMIFS('حركة المخزون'!F:F,'حركة المخزون'!E:E,'قيم الأرصدة'!D459,'حركة المخزون'!G:G,'قيم الأرصدة'!$F$2))*VLOOKUP(D459,'قاعدة البيانات'!G:J,4,0)</f>
        <v>0</v>
      </c>
    </row>
    <row r="460" spans="2:7" s="15" customFormat="1" ht="24" customHeight="1" x14ac:dyDescent="0.2">
      <c r="B460" s="22">
        <v>457</v>
      </c>
      <c r="C460" s="22" t="str">
        <f>VLOOKUP(B460,'قاعدة البيانات'!B:F,5,0)</f>
        <v xml:space="preserve"> </v>
      </c>
      <c r="D460" s="22" t="str">
        <f>VLOOKUP(C460,'قاعدة البيانات'!F:G,2,0)</f>
        <v/>
      </c>
      <c r="E460" s="24"/>
      <c r="F460" s="25">
        <f>(SUMIFS('حركة المخزون'!F:F,'حركة المخزون'!E:E,'قيم الأرصدة'!D460,'حركة المخزون'!H:H,'قيم الأرصدة'!$F$2)-SUMIFS('حركة المخزون'!F:F,'حركة المخزون'!E:E,'قيم الأرصدة'!D460,'حركة المخزون'!G:G,'قيم الأرصدة'!$F$2))*VLOOKUP(D460,'قاعدة البيانات'!G:J,2,0)</f>
        <v>0</v>
      </c>
      <c r="G460" s="25">
        <f>(SUMIFS('حركة المخزون'!F:F,'حركة المخزون'!E:E,'قيم الأرصدة'!D460,'حركة المخزون'!H:H,'قيم الأرصدة'!$F$2)-SUMIFS('حركة المخزون'!F:F,'حركة المخزون'!E:E,'قيم الأرصدة'!D460,'حركة المخزون'!G:G,'قيم الأرصدة'!$F$2))*VLOOKUP(D460,'قاعدة البيانات'!G:J,4,0)</f>
        <v>0</v>
      </c>
    </row>
    <row r="461" spans="2:7" s="15" customFormat="1" ht="24" customHeight="1" x14ac:dyDescent="0.2">
      <c r="B461" s="23">
        <v>458</v>
      </c>
      <c r="C461" s="22" t="str">
        <f>VLOOKUP(B461,'قاعدة البيانات'!B:F,5,0)</f>
        <v xml:space="preserve"> </v>
      </c>
      <c r="D461" s="22" t="str">
        <f>VLOOKUP(C461,'قاعدة البيانات'!F:G,2,0)</f>
        <v/>
      </c>
      <c r="E461" s="24"/>
      <c r="F461" s="25">
        <f>(SUMIFS('حركة المخزون'!F:F,'حركة المخزون'!E:E,'قيم الأرصدة'!D461,'حركة المخزون'!H:H,'قيم الأرصدة'!$F$2)-SUMIFS('حركة المخزون'!F:F,'حركة المخزون'!E:E,'قيم الأرصدة'!D461,'حركة المخزون'!G:G,'قيم الأرصدة'!$F$2))*VLOOKUP(D461,'قاعدة البيانات'!G:J,2,0)</f>
        <v>0</v>
      </c>
      <c r="G461" s="25">
        <f>(SUMIFS('حركة المخزون'!F:F,'حركة المخزون'!E:E,'قيم الأرصدة'!D461,'حركة المخزون'!H:H,'قيم الأرصدة'!$F$2)-SUMIFS('حركة المخزون'!F:F,'حركة المخزون'!E:E,'قيم الأرصدة'!D461,'حركة المخزون'!G:G,'قيم الأرصدة'!$F$2))*VLOOKUP(D461,'قاعدة البيانات'!G:J,4,0)</f>
        <v>0</v>
      </c>
    </row>
    <row r="462" spans="2:7" s="15" customFormat="1" ht="24" customHeight="1" x14ac:dyDescent="0.2">
      <c r="B462" s="22">
        <v>459</v>
      </c>
      <c r="C462" s="22" t="str">
        <f>VLOOKUP(B462,'قاعدة البيانات'!B:F,5,0)</f>
        <v xml:space="preserve"> </v>
      </c>
      <c r="D462" s="22" t="str">
        <f>VLOOKUP(C462,'قاعدة البيانات'!F:G,2,0)</f>
        <v/>
      </c>
      <c r="E462" s="24"/>
      <c r="F462" s="25">
        <f>(SUMIFS('حركة المخزون'!F:F,'حركة المخزون'!E:E,'قيم الأرصدة'!D462,'حركة المخزون'!H:H,'قيم الأرصدة'!$F$2)-SUMIFS('حركة المخزون'!F:F,'حركة المخزون'!E:E,'قيم الأرصدة'!D462,'حركة المخزون'!G:G,'قيم الأرصدة'!$F$2))*VLOOKUP(D462,'قاعدة البيانات'!G:J,2,0)</f>
        <v>0</v>
      </c>
      <c r="G462" s="25">
        <f>(SUMIFS('حركة المخزون'!F:F,'حركة المخزون'!E:E,'قيم الأرصدة'!D462,'حركة المخزون'!H:H,'قيم الأرصدة'!$F$2)-SUMIFS('حركة المخزون'!F:F,'حركة المخزون'!E:E,'قيم الأرصدة'!D462,'حركة المخزون'!G:G,'قيم الأرصدة'!$F$2))*VLOOKUP(D462,'قاعدة البيانات'!G:J,4,0)</f>
        <v>0</v>
      </c>
    </row>
    <row r="463" spans="2:7" s="15" customFormat="1" ht="24" customHeight="1" x14ac:dyDescent="0.2">
      <c r="B463" s="22">
        <v>460</v>
      </c>
      <c r="C463" s="22" t="str">
        <f>VLOOKUP(B463,'قاعدة البيانات'!B:F,5,0)</f>
        <v xml:space="preserve"> </v>
      </c>
      <c r="D463" s="22" t="str">
        <f>VLOOKUP(C463,'قاعدة البيانات'!F:G,2,0)</f>
        <v/>
      </c>
      <c r="E463" s="24"/>
      <c r="F463" s="25">
        <f>(SUMIFS('حركة المخزون'!F:F,'حركة المخزون'!E:E,'قيم الأرصدة'!D463,'حركة المخزون'!H:H,'قيم الأرصدة'!$F$2)-SUMIFS('حركة المخزون'!F:F,'حركة المخزون'!E:E,'قيم الأرصدة'!D463,'حركة المخزون'!G:G,'قيم الأرصدة'!$F$2))*VLOOKUP(D463,'قاعدة البيانات'!G:J,2,0)</f>
        <v>0</v>
      </c>
      <c r="G463" s="25">
        <f>(SUMIFS('حركة المخزون'!F:F,'حركة المخزون'!E:E,'قيم الأرصدة'!D463,'حركة المخزون'!H:H,'قيم الأرصدة'!$F$2)-SUMIFS('حركة المخزون'!F:F,'حركة المخزون'!E:E,'قيم الأرصدة'!D463,'حركة المخزون'!G:G,'قيم الأرصدة'!$F$2))*VLOOKUP(D463,'قاعدة البيانات'!G:J,4,0)</f>
        <v>0</v>
      </c>
    </row>
    <row r="464" spans="2:7" s="15" customFormat="1" ht="24" customHeight="1" x14ac:dyDescent="0.2">
      <c r="B464" s="23">
        <v>461</v>
      </c>
      <c r="C464" s="22" t="str">
        <f>VLOOKUP(B464,'قاعدة البيانات'!B:F,5,0)</f>
        <v xml:space="preserve"> </v>
      </c>
      <c r="D464" s="22" t="str">
        <f>VLOOKUP(C464,'قاعدة البيانات'!F:G,2,0)</f>
        <v/>
      </c>
      <c r="E464" s="24"/>
      <c r="F464" s="25">
        <f>(SUMIFS('حركة المخزون'!F:F,'حركة المخزون'!E:E,'قيم الأرصدة'!D464,'حركة المخزون'!H:H,'قيم الأرصدة'!$F$2)-SUMIFS('حركة المخزون'!F:F,'حركة المخزون'!E:E,'قيم الأرصدة'!D464,'حركة المخزون'!G:G,'قيم الأرصدة'!$F$2))*VLOOKUP(D464,'قاعدة البيانات'!G:J,2,0)</f>
        <v>0</v>
      </c>
      <c r="G464" s="25">
        <f>(SUMIFS('حركة المخزون'!F:F,'حركة المخزون'!E:E,'قيم الأرصدة'!D464,'حركة المخزون'!H:H,'قيم الأرصدة'!$F$2)-SUMIFS('حركة المخزون'!F:F,'حركة المخزون'!E:E,'قيم الأرصدة'!D464,'حركة المخزون'!G:G,'قيم الأرصدة'!$F$2))*VLOOKUP(D464,'قاعدة البيانات'!G:J,4,0)</f>
        <v>0</v>
      </c>
    </row>
    <row r="465" spans="2:7" s="15" customFormat="1" ht="24" customHeight="1" x14ac:dyDescent="0.2">
      <c r="B465" s="22">
        <v>462</v>
      </c>
      <c r="C465" s="22" t="str">
        <f>VLOOKUP(B465,'قاعدة البيانات'!B:F,5,0)</f>
        <v xml:space="preserve"> </v>
      </c>
      <c r="D465" s="22" t="str">
        <f>VLOOKUP(C465,'قاعدة البيانات'!F:G,2,0)</f>
        <v/>
      </c>
      <c r="E465" s="24"/>
      <c r="F465" s="25">
        <f>(SUMIFS('حركة المخزون'!F:F,'حركة المخزون'!E:E,'قيم الأرصدة'!D465,'حركة المخزون'!H:H,'قيم الأرصدة'!$F$2)-SUMIFS('حركة المخزون'!F:F,'حركة المخزون'!E:E,'قيم الأرصدة'!D465,'حركة المخزون'!G:G,'قيم الأرصدة'!$F$2))*VLOOKUP(D465,'قاعدة البيانات'!G:J,2,0)</f>
        <v>0</v>
      </c>
      <c r="G465" s="25">
        <f>(SUMIFS('حركة المخزون'!F:F,'حركة المخزون'!E:E,'قيم الأرصدة'!D465,'حركة المخزون'!H:H,'قيم الأرصدة'!$F$2)-SUMIFS('حركة المخزون'!F:F,'حركة المخزون'!E:E,'قيم الأرصدة'!D465,'حركة المخزون'!G:G,'قيم الأرصدة'!$F$2))*VLOOKUP(D465,'قاعدة البيانات'!G:J,4,0)</f>
        <v>0</v>
      </c>
    </row>
    <row r="466" spans="2:7" s="15" customFormat="1" ht="24" customHeight="1" x14ac:dyDescent="0.2">
      <c r="B466" s="22">
        <v>463</v>
      </c>
      <c r="C466" s="22" t="str">
        <f>VLOOKUP(B466,'قاعدة البيانات'!B:F,5,0)</f>
        <v xml:space="preserve"> </v>
      </c>
      <c r="D466" s="22" t="str">
        <f>VLOOKUP(C466,'قاعدة البيانات'!F:G,2,0)</f>
        <v/>
      </c>
      <c r="E466" s="24"/>
      <c r="F466" s="25">
        <f>(SUMIFS('حركة المخزون'!F:F,'حركة المخزون'!E:E,'قيم الأرصدة'!D466,'حركة المخزون'!H:H,'قيم الأرصدة'!$F$2)-SUMIFS('حركة المخزون'!F:F,'حركة المخزون'!E:E,'قيم الأرصدة'!D466,'حركة المخزون'!G:G,'قيم الأرصدة'!$F$2))*VLOOKUP(D466,'قاعدة البيانات'!G:J,2,0)</f>
        <v>0</v>
      </c>
      <c r="G466" s="25">
        <f>(SUMIFS('حركة المخزون'!F:F,'حركة المخزون'!E:E,'قيم الأرصدة'!D466,'حركة المخزون'!H:H,'قيم الأرصدة'!$F$2)-SUMIFS('حركة المخزون'!F:F,'حركة المخزون'!E:E,'قيم الأرصدة'!D466,'حركة المخزون'!G:G,'قيم الأرصدة'!$F$2))*VLOOKUP(D466,'قاعدة البيانات'!G:J,4,0)</f>
        <v>0</v>
      </c>
    </row>
    <row r="467" spans="2:7" s="15" customFormat="1" ht="24" customHeight="1" x14ac:dyDescent="0.2">
      <c r="B467" s="23">
        <v>464</v>
      </c>
      <c r="C467" s="22" t="str">
        <f>VLOOKUP(B467,'قاعدة البيانات'!B:F,5,0)</f>
        <v xml:space="preserve"> </v>
      </c>
      <c r="D467" s="22" t="str">
        <f>VLOOKUP(C467,'قاعدة البيانات'!F:G,2,0)</f>
        <v/>
      </c>
      <c r="E467" s="24"/>
      <c r="F467" s="25">
        <f>(SUMIFS('حركة المخزون'!F:F,'حركة المخزون'!E:E,'قيم الأرصدة'!D467,'حركة المخزون'!H:H,'قيم الأرصدة'!$F$2)-SUMIFS('حركة المخزون'!F:F,'حركة المخزون'!E:E,'قيم الأرصدة'!D467,'حركة المخزون'!G:G,'قيم الأرصدة'!$F$2))*VLOOKUP(D467,'قاعدة البيانات'!G:J,2,0)</f>
        <v>0</v>
      </c>
      <c r="G467" s="25">
        <f>(SUMIFS('حركة المخزون'!F:F,'حركة المخزون'!E:E,'قيم الأرصدة'!D467,'حركة المخزون'!H:H,'قيم الأرصدة'!$F$2)-SUMIFS('حركة المخزون'!F:F,'حركة المخزون'!E:E,'قيم الأرصدة'!D467,'حركة المخزون'!G:G,'قيم الأرصدة'!$F$2))*VLOOKUP(D467,'قاعدة البيانات'!G:J,4,0)</f>
        <v>0</v>
      </c>
    </row>
    <row r="468" spans="2:7" s="15" customFormat="1" ht="24" customHeight="1" x14ac:dyDescent="0.2">
      <c r="B468" s="22">
        <v>465</v>
      </c>
      <c r="C468" s="22" t="str">
        <f>VLOOKUP(B468,'قاعدة البيانات'!B:F,5,0)</f>
        <v xml:space="preserve"> </v>
      </c>
      <c r="D468" s="22" t="str">
        <f>VLOOKUP(C468,'قاعدة البيانات'!F:G,2,0)</f>
        <v/>
      </c>
      <c r="E468" s="24"/>
      <c r="F468" s="25">
        <f>(SUMIFS('حركة المخزون'!F:F,'حركة المخزون'!E:E,'قيم الأرصدة'!D468,'حركة المخزون'!H:H,'قيم الأرصدة'!$F$2)-SUMIFS('حركة المخزون'!F:F,'حركة المخزون'!E:E,'قيم الأرصدة'!D468,'حركة المخزون'!G:G,'قيم الأرصدة'!$F$2))*VLOOKUP(D468,'قاعدة البيانات'!G:J,2,0)</f>
        <v>0</v>
      </c>
      <c r="G468" s="25">
        <f>(SUMIFS('حركة المخزون'!F:F,'حركة المخزون'!E:E,'قيم الأرصدة'!D468,'حركة المخزون'!H:H,'قيم الأرصدة'!$F$2)-SUMIFS('حركة المخزون'!F:F,'حركة المخزون'!E:E,'قيم الأرصدة'!D468,'حركة المخزون'!G:G,'قيم الأرصدة'!$F$2))*VLOOKUP(D468,'قاعدة البيانات'!G:J,4,0)</f>
        <v>0</v>
      </c>
    </row>
    <row r="469" spans="2:7" s="15" customFormat="1" ht="24" customHeight="1" x14ac:dyDescent="0.2">
      <c r="B469" s="22">
        <v>466</v>
      </c>
      <c r="C469" s="22" t="str">
        <f>VLOOKUP(B469,'قاعدة البيانات'!B:F,5,0)</f>
        <v xml:space="preserve"> </v>
      </c>
      <c r="D469" s="22" t="str">
        <f>VLOOKUP(C469,'قاعدة البيانات'!F:G,2,0)</f>
        <v/>
      </c>
      <c r="E469" s="24"/>
      <c r="F469" s="25">
        <f>(SUMIFS('حركة المخزون'!F:F,'حركة المخزون'!E:E,'قيم الأرصدة'!D469,'حركة المخزون'!H:H,'قيم الأرصدة'!$F$2)-SUMIFS('حركة المخزون'!F:F,'حركة المخزون'!E:E,'قيم الأرصدة'!D469,'حركة المخزون'!G:G,'قيم الأرصدة'!$F$2))*VLOOKUP(D469,'قاعدة البيانات'!G:J,2,0)</f>
        <v>0</v>
      </c>
      <c r="G469" s="25">
        <f>(SUMIFS('حركة المخزون'!F:F,'حركة المخزون'!E:E,'قيم الأرصدة'!D469,'حركة المخزون'!H:H,'قيم الأرصدة'!$F$2)-SUMIFS('حركة المخزون'!F:F,'حركة المخزون'!E:E,'قيم الأرصدة'!D469,'حركة المخزون'!G:G,'قيم الأرصدة'!$F$2))*VLOOKUP(D469,'قاعدة البيانات'!G:J,4,0)</f>
        <v>0</v>
      </c>
    </row>
    <row r="470" spans="2:7" s="15" customFormat="1" ht="24" customHeight="1" x14ac:dyDescent="0.2">
      <c r="B470" s="23">
        <v>467</v>
      </c>
      <c r="C470" s="22" t="str">
        <f>VLOOKUP(B470,'قاعدة البيانات'!B:F,5,0)</f>
        <v xml:space="preserve"> </v>
      </c>
      <c r="D470" s="22" t="str">
        <f>VLOOKUP(C470,'قاعدة البيانات'!F:G,2,0)</f>
        <v/>
      </c>
      <c r="E470" s="24"/>
      <c r="F470" s="25">
        <f>(SUMIFS('حركة المخزون'!F:F,'حركة المخزون'!E:E,'قيم الأرصدة'!D470,'حركة المخزون'!H:H,'قيم الأرصدة'!$F$2)-SUMIFS('حركة المخزون'!F:F,'حركة المخزون'!E:E,'قيم الأرصدة'!D470,'حركة المخزون'!G:G,'قيم الأرصدة'!$F$2))*VLOOKUP(D470,'قاعدة البيانات'!G:J,2,0)</f>
        <v>0</v>
      </c>
      <c r="G470" s="25">
        <f>(SUMIFS('حركة المخزون'!F:F,'حركة المخزون'!E:E,'قيم الأرصدة'!D470,'حركة المخزون'!H:H,'قيم الأرصدة'!$F$2)-SUMIFS('حركة المخزون'!F:F,'حركة المخزون'!E:E,'قيم الأرصدة'!D470,'حركة المخزون'!G:G,'قيم الأرصدة'!$F$2))*VLOOKUP(D470,'قاعدة البيانات'!G:J,4,0)</f>
        <v>0</v>
      </c>
    </row>
    <row r="471" spans="2:7" s="15" customFormat="1" ht="24" customHeight="1" x14ac:dyDescent="0.2">
      <c r="B471" s="22">
        <v>468</v>
      </c>
      <c r="C471" s="22" t="str">
        <f>VLOOKUP(B471,'قاعدة البيانات'!B:F,5,0)</f>
        <v xml:space="preserve"> </v>
      </c>
      <c r="D471" s="22" t="str">
        <f>VLOOKUP(C471,'قاعدة البيانات'!F:G,2,0)</f>
        <v/>
      </c>
      <c r="E471" s="24"/>
      <c r="F471" s="25">
        <f>(SUMIFS('حركة المخزون'!F:F,'حركة المخزون'!E:E,'قيم الأرصدة'!D471,'حركة المخزون'!H:H,'قيم الأرصدة'!$F$2)-SUMIFS('حركة المخزون'!F:F,'حركة المخزون'!E:E,'قيم الأرصدة'!D471,'حركة المخزون'!G:G,'قيم الأرصدة'!$F$2))*VLOOKUP(D471,'قاعدة البيانات'!G:J,2,0)</f>
        <v>0</v>
      </c>
      <c r="G471" s="25">
        <f>(SUMIFS('حركة المخزون'!F:F,'حركة المخزون'!E:E,'قيم الأرصدة'!D471,'حركة المخزون'!H:H,'قيم الأرصدة'!$F$2)-SUMIFS('حركة المخزون'!F:F,'حركة المخزون'!E:E,'قيم الأرصدة'!D471,'حركة المخزون'!G:G,'قيم الأرصدة'!$F$2))*VLOOKUP(D471,'قاعدة البيانات'!G:J,4,0)</f>
        <v>0</v>
      </c>
    </row>
    <row r="472" spans="2:7" s="15" customFormat="1" ht="24" customHeight="1" x14ac:dyDescent="0.2">
      <c r="B472" s="22">
        <v>469</v>
      </c>
      <c r="C472" s="22" t="str">
        <f>VLOOKUP(B472,'قاعدة البيانات'!B:F,5,0)</f>
        <v xml:space="preserve"> </v>
      </c>
      <c r="D472" s="22" t="str">
        <f>VLOOKUP(C472,'قاعدة البيانات'!F:G,2,0)</f>
        <v/>
      </c>
      <c r="E472" s="24"/>
      <c r="F472" s="25">
        <f>(SUMIFS('حركة المخزون'!F:F,'حركة المخزون'!E:E,'قيم الأرصدة'!D472,'حركة المخزون'!H:H,'قيم الأرصدة'!$F$2)-SUMIFS('حركة المخزون'!F:F,'حركة المخزون'!E:E,'قيم الأرصدة'!D472,'حركة المخزون'!G:G,'قيم الأرصدة'!$F$2))*VLOOKUP(D472,'قاعدة البيانات'!G:J,2,0)</f>
        <v>0</v>
      </c>
      <c r="G472" s="25">
        <f>(SUMIFS('حركة المخزون'!F:F,'حركة المخزون'!E:E,'قيم الأرصدة'!D472,'حركة المخزون'!H:H,'قيم الأرصدة'!$F$2)-SUMIFS('حركة المخزون'!F:F,'حركة المخزون'!E:E,'قيم الأرصدة'!D472,'حركة المخزون'!G:G,'قيم الأرصدة'!$F$2))*VLOOKUP(D472,'قاعدة البيانات'!G:J,4,0)</f>
        <v>0</v>
      </c>
    </row>
    <row r="473" spans="2:7" s="15" customFormat="1" ht="24" customHeight="1" x14ac:dyDescent="0.2">
      <c r="B473" s="23">
        <v>470</v>
      </c>
      <c r="C473" s="22" t="str">
        <f>VLOOKUP(B473,'قاعدة البيانات'!B:F,5,0)</f>
        <v xml:space="preserve"> </v>
      </c>
      <c r="D473" s="22" t="str">
        <f>VLOOKUP(C473,'قاعدة البيانات'!F:G,2,0)</f>
        <v/>
      </c>
      <c r="E473" s="24"/>
      <c r="F473" s="25">
        <f>(SUMIFS('حركة المخزون'!F:F,'حركة المخزون'!E:E,'قيم الأرصدة'!D473,'حركة المخزون'!H:H,'قيم الأرصدة'!$F$2)-SUMIFS('حركة المخزون'!F:F,'حركة المخزون'!E:E,'قيم الأرصدة'!D473,'حركة المخزون'!G:G,'قيم الأرصدة'!$F$2))*VLOOKUP(D473,'قاعدة البيانات'!G:J,2,0)</f>
        <v>0</v>
      </c>
      <c r="G473" s="25">
        <f>(SUMIFS('حركة المخزون'!F:F,'حركة المخزون'!E:E,'قيم الأرصدة'!D473,'حركة المخزون'!H:H,'قيم الأرصدة'!$F$2)-SUMIFS('حركة المخزون'!F:F,'حركة المخزون'!E:E,'قيم الأرصدة'!D473,'حركة المخزون'!G:G,'قيم الأرصدة'!$F$2))*VLOOKUP(D473,'قاعدة البيانات'!G:J,4,0)</f>
        <v>0</v>
      </c>
    </row>
    <row r="474" spans="2:7" s="15" customFormat="1" ht="24" customHeight="1" x14ac:dyDescent="0.2">
      <c r="B474" s="22">
        <v>471</v>
      </c>
      <c r="C474" s="22" t="str">
        <f>VLOOKUP(B474,'قاعدة البيانات'!B:F,5,0)</f>
        <v xml:space="preserve"> </v>
      </c>
      <c r="D474" s="22" t="str">
        <f>VLOOKUP(C474,'قاعدة البيانات'!F:G,2,0)</f>
        <v/>
      </c>
      <c r="E474" s="24"/>
      <c r="F474" s="25">
        <f>(SUMIFS('حركة المخزون'!F:F,'حركة المخزون'!E:E,'قيم الأرصدة'!D474,'حركة المخزون'!H:H,'قيم الأرصدة'!$F$2)-SUMIFS('حركة المخزون'!F:F,'حركة المخزون'!E:E,'قيم الأرصدة'!D474,'حركة المخزون'!G:G,'قيم الأرصدة'!$F$2))*VLOOKUP(D474,'قاعدة البيانات'!G:J,2,0)</f>
        <v>0</v>
      </c>
      <c r="G474" s="25">
        <f>(SUMIFS('حركة المخزون'!F:F,'حركة المخزون'!E:E,'قيم الأرصدة'!D474,'حركة المخزون'!H:H,'قيم الأرصدة'!$F$2)-SUMIFS('حركة المخزون'!F:F,'حركة المخزون'!E:E,'قيم الأرصدة'!D474,'حركة المخزون'!G:G,'قيم الأرصدة'!$F$2))*VLOOKUP(D474,'قاعدة البيانات'!G:J,4,0)</f>
        <v>0</v>
      </c>
    </row>
    <row r="475" spans="2:7" s="15" customFormat="1" ht="24" customHeight="1" x14ac:dyDescent="0.2">
      <c r="B475" s="22">
        <v>472</v>
      </c>
      <c r="C475" s="22" t="str">
        <f>VLOOKUP(B475,'قاعدة البيانات'!B:F,5,0)</f>
        <v xml:space="preserve"> </v>
      </c>
      <c r="D475" s="22" t="str">
        <f>VLOOKUP(C475,'قاعدة البيانات'!F:G,2,0)</f>
        <v/>
      </c>
      <c r="E475" s="24"/>
      <c r="F475" s="25">
        <f>(SUMIFS('حركة المخزون'!F:F,'حركة المخزون'!E:E,'قيم الأرصدة'!D475,'حركة المخزون'!H:H,'قيم الأرصدة'!$F$2)-SUMIFS('حركة المخزون'!F:F,'حركة المخزون'!E:E,'قيم الأرصدة'!D475,'حركة المخزون'!G:G,'قيم الأرصدة'!$F$2))*VLOOKUP(D475,'قاعدة البيانات'!G:J,2,0)</f>
        <v>0</v>
      </c>
      <c r="G475" s="25">
        <f>(SUMIFS('حركة المخزون'!F:F,'حركة المخزون'!E:E,'قيم الأرصدة'!D475,'حركة المخزون'!H:H,'قيم الأرصدة'!$F$2)-SUMIFS('حركة المخزون'!F:F,'حركة المخزون'!E:E,'قيم الأرصدة'!D475,'حركة المخزون'!G:G,'قيم الأرصدة'!$F$2))*VLOOKUP(D475,'قاعدة البيانات'!G:J,4,0)</f>
        <v>0</v>
      </c>
    </row>
    <row r="476" spans="2:7" s="15" customFormat="1" ht="24" customHeight="1" x14ac:dyDescent="0.2">
      <c r="B476" s="23">
        <v>473</v>
      </c>
      <c r="C476" s="22" t="str">
        <f>VLOOKUP(B476,'قاعدة البيانات'!B:F,5,0)</f>
        <v xml:space="preserve"> </v>
      </c>
      <c r="D476" s="22" t="str">
        <f>VLOOKUP(C476,'قاعدة البيانات'!F:G,2,0)</f>
        <v/>
      </c>
      <c r="E476" s="24"/>
      <c r="F476" s="25">
        <f>(SUMIFS('حركة المخزون'!F:F,'حركة المخزون'!E:E,'قيم الأرصدة'!D476,'حركة المخزون'!H:H,'قيم الأرصدة'!$F$2)-SUMIFS('حركة المخزون'!F:F,'حركة المخزون'!E:E,'قيم الأرصدة'!D476,'حركة المخزون'!G:G,'قيم الأرصدة'!$F$2))*VLOOKUP(D476,'قاعدة البيانات'!G:J,2,0)</f>
        <v>0</v>
      </c>
      <c r="G476" s="25">
        <f>(SUMIFS('حركة المخزون'!F:F,'حركة المخزون'!E:E,'قيم الأرصدة'!D476,'حركة المخزون'!H:H,'قيم الأرصدة'!$F$2)-SUMIFS('حركة المخزون'!F:F,'حركة المخزون'!E:E,'قيم الأرصدة'!D476,'حركة المخزون'!G:G,'قيم الأرصدة'!$F$2))*VLOOKUP(D476,'قاعدة البيانات'!G:J,4,0)</f>
        <v>0</v>
      </c>
    </row>
    <row r="477" spans="2:7" s="15" customFormat="1" ht="24" customHeight="1" x14ac:dyDescent="0.2">
      <c r="B477" s="22">
        <v>474</v>
      </c>
      <c r="C477" s="22" t="str">
        <f>VLOOKUP(B477,'قاعدة البيانات'!B:F,5,0)</f>
        <v xml:space="preserve"> </v>
      </c>
      <c r="D477" s="22" t="str">
        <f>VLOOKUP(C477,'قاعدة البيانات'!F:G,2,0)</f>
        <v/>
      </c>
      <c r="E477" s="24"/>
      <c r="F477" s="25">
        <f>(SUMIFS('حركة المخزون'!F:F,'حركة المخزون'!E:E,'قيم الأرصدة'!D477,'حركة المخزون'!H:H,'قيم الأرصدة'!$F$2)-SUMIFS('حركة المخزون'!F:F,'حركة المخزون'!E:E,'قيم الأرصدة'!D477,'حركة المخزون'!G:G,'قيم الأرصدة'!$F$2))*VLOOKUP(D477,'قاعدة البيانات'!G:J,2,0)</f>
        <v>0</v>
      </c>
      <c r="G477" s="25">
        <f>(SUMIFS('حركة المخزون'!F:F,'حركة المخزون'!E:E,'قيم الأرصدة'!D477,'حركة المخزون'!H:H,'قيم الأرصدة'!$F$2)-SUMIFS('حركة المخزون'!F:F,'حركة المخزون'!E:E,'قيم الأرصدة'!D477,'حركة المخزون'!G:G,'قيم الأرصدة'!$F$2))*VLOOKUP(D477,'قاعدة البيانات'!G:J,4,0)</f>
        <v>0</v>
      </c>
    </row>
    <row r="478" spans="2:7" s="15" customFormat="1" ht="24" customHeight="1" x14ac:dyDescent="0.2">
      <c r="B478" s="22">
        <v>475</v>
      </c>
      <c r="C478" s="22" t="str">
        <f>VLOOKUP(B478,'قاعدة البيانات'!B:F,5,0)</f>
        <v xml:space="preserve"> </v>
      </c>
      <c r="D478" s="22" t="str">
        <f>VLOOKUP(C478,'قاعدة البيانات'!F:G,2,0)</f>
        <v/>
      </c>
      <c r="E478" s="24"/>
      <c r="F478" s="25">
        <f>(SUMIFS('حركة المخزون'!F:F,'حركة المخزون'!E:E,'قيم الأرصدة'!D478,'حركة المخزون'!H:H,'قيم الأرصدة'!$F$2)-SUMIFS('حركة المخزون'!F:F,'حركة المخزون'!E:E,'قيم الأرصدة'!D478,'حركة المخزون'!G:G,'قيم الأرصدة'!$F$2))*VLOOKUP(D478,'قاعدة البيانات'!G:J,2,0)</f>
        <v>0</v>
      </c>
      <c r="G478" s="25">
        <f>(SUMIFS('حركة المخزون'!F:F,'حركة المخزون'!E:E,'قيم الأرصدة'!D478,'حركة المخزون'!H:H,'قيم الأرصدة'!$F$2)-SUMIFS('حركة المخزون'!F:F,'حركة المخزون'!E:E,'قيم الأرصدة'!D478,'حركة المخزون'!G:G,'قيم الأرصدة'!$F$2))*VLOOKUP(D478,'قاعدة البيانات'!G:J,4,0)</f>
        <v>0</v>
      </c>
    </row>
    <row r="479" spans="2:7" s="15" customFormat="1" ht="24" customHeight="1" x14ac:dyDescent="0.2">
      <c r="B479" s="23">
        <v>476</v>
      </c>
      <c r="C479" s="22" t="str">
        <f>VLOOKUP(B479,'قاعدة البيانات'!B:F,5,0)</f>
        <v xml:space="preserve"> </v>
      </c>
      <c r="D479" s="22" t="str">
        <f>VLOOKUP(C479,'قاعدة البيانات'!F:G,2,0)</f>
        <v/>
      </c>
      <c r="E479" s="24"/>
      <c r="F479" s="25">
        <f>(SUMIFS('حركة المخزون'!F:F,'حركة المخزون'!E:E,'قيم الأرصدة'!D479,'حركة المخزون'!H:H,'قيم الأرصدة'!$F$2)-SUMIFS('حركة المخزون'!F:F,'حركة المخزون'!E:E,'قيم الأرصدة'!D479,'حركة المخزون'!G:G,'قيم الأرصدة'!$F$2))*VLOOKUP(D479,'قاعدة البيانات'!G:J,2,0)</f>
        <v>0</v>
      </c>
      <c r="G479" s="25">
        <f>(SUMIFS('حركة المخزون'!F:F,'حركة المخزون'!E:E,'قيم الأرصدة'!D479,'حركة المخزون'!H:H,'قيم الأرصدة'!$F$2)-SUMIFS('حركة المخزون'!F:F,'حركة المخزون'!E:E,'قيم الأرصدة'!D479,'حركة المخزون'!G:G,'قيم الأرصدة'!$F$2))*VLOOKUP(D479,'قاعدة البيانات'!G:J,4,0)</f>
        <v>0</v>
      </c>
    </row>
    <row r="480" spans="2:7" s="15" customFormat="1" ht="24" customHeight="1" x14ac:dyDescent="0.2">
      <c r="B480" s="22">
        <v>477</v>
      </c>
      <c r="C480" s="22" t="str">
        <f>VLOOKUP(B480,'قاعدة البيانات'!B:F,5,0)</f>
        <v xml:space="preserve"> </v>
      </c>
      <c r="D480" s="22" t="str">
        <f>VLOOKUP(C480,'قاعدة البيانات'!F:G,2,0)</f>
        <v/>
      </c>
      <c r="E480" s="24"/>
      <c r="F480" s="25">
        <f>(SUMIFS('حركة المخزون'!F:F,'حركة المخزون'!E:E,'قيم الأرصدة'!D480,'حركة المخزون'!H:H,'قيم الأرصدة'!$F$2)-SUMIFS('حركة المخزون'!F:F,'حركة المخزون'!E:E,'قيم الأرصدة'!D480,'حركة المخزون'!G:G,'قيم الأرصدة'!$F$2))*VLOOKUP(D480,'قاعدة البيانات'!G:J,2,0)</f>
        <v>0</v>
      </c>
      <c r="G480" s="25">
        <f>(SUMIFS('حركة المخزون'!F:F,'حركة المخزون'!E:E,'قيم الأرصدة'!D480,'حركة المخزون'!H:H,'قيم الأرصدة'!$F$2)-SUMIFS('حركة المخزون'!F:F,'حركة المخزون'!E:E,'قيم الأرصدة'!D480,'حركة المخزون'!G:G,'قيم الأرصدة'!$F$2))*VLOOKUP(D480,'قاعدة البيانات'!G:J,4,0)</f>
        <v>0</v>
      </c>
    </row>
    <row r="481" spans="2:7" s="15" customFormat="1" ht="24" customHeight="1" x14ac:dyDescent="0.2">
      <c r="B481" s="22">
        <v>478</v>
      </c>
      <c r="C481" s="22" t="str">
        <f>VLOOKUP(B481,'قاعدة البيانات'!B:F,5,0)</f>
        <v xml:space="preserve"> </v>
      </c>
      <c r="D481" s="22" t="str">
        <f>VLOOKUP(C481,'قاعدة البيانات'!F:G,2,0)</f>
        <v/>
      </c>
      <c r="E481" s="24"/>
      <c r="F481" s="25">
        <f>(SUMIFS('حركة المخزون'!F:F,'حركة المخزون'!E:E,'قيم الأرصدة'!D481,'حركة المخزون'!H:H,'قيم الأرصدة'!$F$2)-SUMIFS('حركة المخزون'!F:F,'حركة المخزون'!E:E,'قيم الأرصدة'!D481,'حركة المخزون'!G:G,'قيم الأرصدة'!$F$2))*VLOOKUP(D481,'قاعدة البيانات'!G:J,2,0)</f>
        <v>0</v>
      </c>
      <c r="G481" s="25">
        <f>(SUMIFS('حركة المخزون'!F:F,'حركة المخزون'!E:E,'قيم الأرصدة'!D481,'حركة المخزون'!H:H,'قيم الأرصدة'!$F$2)-SUMIFS('حركة المخزون'!F:F,'حركة المخزون'!E:E,'قيم الأرصدة'!D481,'حركة المخزون'!G:G,'قيم الأرصدة'!$F$2))*VLOOKUP(D481,'قاعدة البيانات'!G:J,4,0)</f>
        <v>0</v>
      </c>
    </row>
    <row r="482" spans="2:7" s="15" customFormat="1" ht="24" customHeight="1" x14ac:dyDescent="0.2">
      <c r="B482" s="23">
        <v>479</v>
      </c>
      <c r="C482" s="22" t="str">
        <f>VLOOKUP(B482,'قاعدة البيانات'!B:F,5,0)</f>
        <v xml:space="preserve"> </v>
      </c>
      <c r="D482" s="22" t="str">
        <f>VLOOKUP(C482,'قاعدة البيانات'!F:G,2,0)</f>
        <v/>
      </c>
      <c r="E482" s="24"/>
      <c r="F482" s="25">
        <f>(SUMIFS('حركة المخزون'!F:F,'حركة المخزون'!E:E,'قيم الأرصدة'!D482,'حركة المخزون'!H:H,'قيم الأرصدة'!$F$2)-SUMIFS('حركة المخزون'!F:F,'حركة المخزون'!E:E,'قيم الأرصدة'!D482,'حركة المخزون'!G:G,'قيم الأرصدة'!$F$2))*VLOOKUP(D482,'قاعدة البيانات'!G:J,2,0)</f>
        <v>0</v>
      </c>
      <c r="G482" s="25">
        <f>(SUMIFS('حركة المخزون'!F:F,'حركة المخزون'!E:E,'قيم الأرصدة'!D482,'حركة المخزون'!H:H,'قيم الأرصدة'!$F$2)-SUMIFS('حركة المخزون'!F:F,'حركة المخزون'!E:E,'قيم الأرصدة'!D482,'حركة المخزون'!G:G,'قيم الأرصدة'!$F$2))*VLOOKUP(D482,'قاعدة البيانات'!G:J,4,0)</f>
        <v>0</v>
      </c>
    </row>
    <row r="483" spans="2:7" s="15" customFormat="1" ht="24" customHeight="1" x14ac:dyDescent="0.2">
      <c r="B483" s="22">
        <v>480</v>
      </c>
      <c r="C483" s="22" t="str">
        <f>VLOOKUP(B483,'قاعدة البيانات'!B:F,5,0)</f>
        <v xml:space="preserve"> </v>
      </c>
      <c r="D483" s="22" t="str">
        <f>VLOOKUP(C483,'قاعدة البيانات'!F:G,2,0)</f>
        <v/>
      </c>
      <c r="E483" s="24"/>
      <c r="F483" s="25">
        <f>(SUMIFS('حركة المخزون'!F:F,'حركة المخزون'!E:E,'قيم الأرصدة'!D483,'حركة المخزون'!H:H,'قيم الأرصدة'!$F$2)-SUMIFS('حركة المخزون'!F:F,'حركة المخزون'!E:E,'قيم الأرصدة'!D483,'حركة المخزون'!G:G,'قيم الأرصدة'!$F$2))*VLOOKUP(D483,'قاعدة البيانات'!G:J,2,0)</f>
        <v>0</v>
      </c>
      <c r="G483" s="25">
        <f>(SUMIFS('حركة المخزون'!F:F,'حركة المخزون'!E:E,'قيم الأرصدة'!D483,'حركة المخزون'!H:H,'قيم الأرصدة'!$F$2)-SUMIFS('حركة المخزون'!F:F,'حركة المخزون'!E:E,'قيم الأرصدة'!D483,'حركة المخزون'!G:G,'قيم الأرصدة'!$F$2))*VLOOKUP(D483,'قاعدة البيانات'!G:J,4,0)</f>
        <v>0</v>
      </c>
    </row>
    <row r="484" spans="2:7" s="15" customFormat="1" ht="24" customHeight="1" x14ac:dyDescent="0.2">
      <c r="B484" s="22">
        <v>481</v>
      </c>
      <c r="C484" s="22" t="str">
        <f>VLOOKUP(B484,'قاعدة البيانات'!B:F,5,0)</f>
        <v xml:space="preserve"> </v>
      </c>
      <c r="D484" s="22" t="str">
        <f>VLOOKUP(C484,'قاعدة البيانات'!F:G,2,0)</f>
        <v/>
      </c>
      <c r="E484" s="24"/>
      <c r="F484" s="25">
        <f>(SUMIFS('حركة المخزون'!F:F,'حركة المخزون'!E:E,'قيم الأرصدة'!D484,'حركة المخزون'!H:H,'قيم الأرصدة'!$F$2)-SUMIFS('حركة المخزون'!F:F,'حركة المخزون'!E:E,'قيم الأرصدة'!D484,'حركة المخزون'!G:G,'قيم الأرصدة'!$F$2))*VLOOKUP(D484,'قاعدة البيانات'!G:J,2,0)</f>
        <v>0</v>
      </c>
      <c r="G484" s="25">
        <f>(SUMIFS('حركة المخزون'!F:F,'حركة المخزون'!E:E,'قيم الأرصدة'!D484,'حركة المخزون'!H:H,'قيم الأرصدة'!$F$2)-SUMIFS('حركة المخزون'!F:F,'حركة المخزون'!E:E,'قيم الأرصدة'!D484,'حركة المخزون'!G:G,'قيم الأرصدة'!$F$2))*VLOOKUP(D484,'قاعدة البيانات'!G:J,4,0)</f>
        <v>0</v>
      </c>
    </row>
    <row r="485" spans="2:7" s="15" customFormat="1" ht="24" customHeight="1" x14ac:dyDescent="0.2">
      <c r="B485" s="23">
        <v>482</v>
      </c>
      <c r="C485" s="22" t="str">
        <f>VLOOKUP(B485,'قاعدة البيانات'!B:F,5,0)</f>
        <v xml:space="preserve"> </v>
      </c>
      <c r="D485" s="22" t="str">
        <f>VLOOKUP(C485,'قاعدة البيانات'!F:G,2,0)</f>
        <v/>
      </c>
      <c r="E485" s="24"/>
      <c r="F485" s="25">
        <f>(SUMIFS('حركة المخزون'!F:F,'حركة المخزون'!E:E,'قيم الأرصدة'!D485,'حركة المخزون'!H:H,'قيم الأرصدة'!$F$2)-SUMIFS('حركة المخزون'!F:F,'حركة المخزون'!E:E,'قيم الأرصدة'!D485,'حركة المخزون'!G:G,'قيم الأرصدة'!$F$2))*VLOOKUP(D485,'قاعدة البيانات'!G:J,2,0)</f>
        <v>0</v>
      </c>
      <c r="G485" s="25">
        <f>(SUMIFS('حركة المخزون'!F:F,'حركة المخزون'!E:E,'قيم الأرصدة'!D485,'حركة المخزون'!H:H,'قيم الأرصدة'!$F$2)-SUMIFS('حركة المخزون'!F:F,'حركة المخزون'!E:E,'قيم الأرصدة'!D485,'حركة المخزون'!G:G,'قيم الأرصدة'!$F$2))*VLOOKUP(D485,'قاعدة البيانات'!G:J,4,0)</f>
        <v>0</v>
      </c>
    </row>
    <row r="486" spans="2:7" s="15" customFormat="1" ht="24" customHeight="1" x14ac:dyDescent="0.2">
      <c r="B486" s="22">
        <v>483</v>
      </c>
      <c r="C486" s="22" t="str">
        <f>VLOOKUP(B486,'قاعدة البيانات'!B:F,5,0)</f>
        <v xml:space="preserve"> </v>
      </c>
      <c r="D486" s="22" t="str">
        <f>VLOOKUP(C486,'قاعدة البيانات'!F:G,2,0)</f>
        <v/>
      </c>
      <c r="E486" s="24"/>
      <c r="F486" s="25">
        <f>(SUMIFS('حركة المخزون'!F:F,'حركة المخزون'!E:E,'قيم الأرصدة'!D486,'حركة المخزون'!H:H,'قيم الأرصدة'!$F$2)-SUMIFS('حركة المخزون'!F:F,'حركة المخزون'!E:E,'قيم الأرصدة'!D486,'حركة المخزون'!G:G,'قيم الأرصدة'!$F$2))*VLOOKUP(D486,'قاعدة البيانات'!G:J,2,0)</f>
        <v>0</v>
      </c>
      <c r="G486" s="25">
        <f>(SUMIFS('حركة المخزون'!F:F,'حركة المخزون'!E:E,'قيم الأرصدة'!D486,'حركة المخزون'!H:H,'قيم الأرصدة'!$F$2)-SUMIFS('حركة المخزون'!F:F,'حركة المخزون'!E:E,'قيم الأرصدة'!D486,'حركة المخزون'!G:G,'قيم الأرصدة'!$F$2))*VLOOKUP(D486,'قاعدة البيانات'!G:J,4,0)</f>
        <v>0</v>
      </c>
    </row>
    <row r="487" spans="2:7" s="15" customFormat="1" ht="24" customHeight="1" x14ac:dyDescent="0.2">
      <c r="B487" s="22">
        <v>484</v>
      </c>
      <c r="C487" s="22" t="str">
        <f>VLOOKUP(B487,'قاعدة البيانات'!B:F,5,0)</f>
        <v xml:space="preserve"> </v>
      </c>
      <c r="D487" s="22" t="str">
        <f>VLOOKUP(C487,'قاعدة البيانات'!F:G,2,0)</f>
        <v/>
      </c>
      <c r="E487" s="24"/>
      <c r="F487" s="25">
        <f>(SUMIFS('حركة المخزون'!F:F,'حركة المخزون'!E:E,'قيم الأرصدة'!D487,'حركة المخزون'!H:H,'قيم الأرصدة'!$F$2)-SUMIFS('حركة المخزون'!F:F,'حركة المخزون'!E:E,'قيم الأرصدة'!D487,'حركة المخزون'!G:G,'قيم الأرصدة'!$F$2))*VLOOKUP(D487,'قاعدة البيانات'!G:J,2,0)</f>
        <v>0</v>
      </c>
      <c r="G487" s="25">
        <f>(SUMIFS('حركة المخزون'!F:F,'حركة المخزون'!E:E,'قيم الأرصدة'!D487,'حركة المخزون'!H:H,'قيم الأرصدة'!$F$2)-SUMIFS('حركة المخزون'!F:F,'حركة المخزون'!E:E,'قيم الأرصدة'!D487,'حركة المخزون'!G:G,'قيم الأرصدة'!$F$2))*VLOOKUP(D487,'قاعدة البيانات'!G:J,4,0)</f>
        <v>0</v>
      </c>
    </row>
    <row r="488" spans="2:7" s="15" customFormat="1" ht="24" customHeight="1" x14ac:dyDescent="0.2">
      <c r="B488" s="23">
        <v>485</v>
      </c>
      <c r="C488" s="22" t="str">
        <f>VLOOKUP(B488,'قاعدة البيانات'!B:F,5,0)</f>
        <v xml:space="preserve"> </v>
      </c>
      <c r="D488" s="22" t="str">
        <f>VLOOKUP(C488,'قاعدة البيانات'!F:G,2,0)</f>
        <v/>
      </c>
      <c r="E488" s="24"/>
      <c r="F488" s="25">
        <f>(SUMIFS('حركة المخزون'!F:F,'حركة المخزون'!E:E,'قيم الأرصدة'!D488,'حركة المخزون'!H:H,'قيم الأرصدة'!$F$2)-SUMIFS('حركة المخزون'!F:F,'حركة المخزون'!E:E,'قيم الأرصدة'!D488,'حركة المخزون'!G:G,'قيم الأرصدة'!$F$2))*VLOOKUP(D488,'قاعدة البيانات'!G:J,2,0)</f>
        <v>0</v>
      </c>
      <c r="G488" s="25">
        <f>(SUMIFS('حركة المخزون'!F:F,'حركة المخزون'!E:E,'قيم الأرصدة'!D488,'حركة المخزون'!H:H,'قيم الأرصدة'!$F$2)-SUMIFS('حركة المخزون'!F:F,'حركة المخزون'!E:E,'قيم الأرصدة'!D488,'حركة المخزون'!G:G,'قيم الأرصدة'!$F$2))*VLOOKUP(D488,'قاعدة البيانات'!G:J,4,0)</f>
        <v>0</v>
      </c>
    </row>
    <row r="489" spans="2:7" s="15" customFormat="1" ht="24" customHeight="1" x14ac:dyDescent="0.2">
      <c r="B489" s="22">
        <v>486</v>
      </c>
      <c r="C489" s="22" t="str">
        <f>VLOOKUP(B489,'قاعدة البيانات'!B:F,5,0)</f>
        <v xml:space="preserve"> </v>
      </c>
      <c r="D489" s="22" t="str">
        <f>VLOOKUP(C489,'قاعدة البيانات'!F:G,2,0)</f>
        <v/>
      </c>
      <c r="E489" s="24"/>
      <c r="F489" s="25">
        <f>(SUMIFS('حركة المخزون'!F:F,'حركة المخزون'!E:E,'قيم الأرصدة'!D489,'حركة المخزون'!H:H,'قيم الأرصدة'!$F$2)-SUMIFS('حركة المخزون'!F:F,'حركة المخزون'!E:E,'قيم الأرصدة'!D489,'حركة المخزون'!G:G,'قيم الأرصدة'!$F$2))*VLOOKUP(D489,'قاعدة البيانات'!G:J,2,0)</f>
        <v>0</v>
      </c>
      <c r="G489" s="25">
        <f>(SUMIFS('حركة المخزون'!F:F,'حركة المخزون'!E:E,'قيم الأرصدة'!D489,'حركة المخزون'!H:H,'قيم الأرصدة'!$F$2)-SUMIFS('حركة المخزون'!F:F,'حركة المخزون'!E:E,'قيم الأرصدة'!D489,'حركة المخزون'!G:G,'قيم الأرصدة'!$F$2))*VLOOKUP(D489,'قاعدة البيانات'!G:J,4,0)</f>
        <v>0</v>
      </c>
    </row>
    <row r="490" spans="2:7" s="15" customFormat="1" ht="24" customHeight="1" x14ac:dyDescent="0.2">
      <c r="B490" s="22">
        <v>487</v>
      </c>
      <c r="C490" s="22" t="str">
        <f>VLOOKUP(B490,'قاعدة البيانات'!B:F,5,0)</f>
        <v xml:space="preserve"> </v>
      </c>
      <c r="D490" s="22" t="str">
        <f>VLOOKUP(C490,'قاعدة البيانات'!F:G,2,0)</f>
        <v/>
      </c>
      <c r="E490" s="24"/>
      <c r="F490" s="25">
        <f>(SUMIFS('حركة المخزون'!F:F,'حركة المخزون'!E:E,'قيم الأرصدة'!D490,'حركة المخزون'!H:H,'قيم الأرصدة'!$F$2)-SUMIFS('حركة المخزون'!F:F,'حركة المخزون'!E:E,'قيم الأرصدة'!D490,'حركة المخزون'!G:G,'قيم الأرصدة'!$F$2))*VLOOKUP(D490,'قاعدة البيانات'!G:J,2,0)</f>
        <v>0</v>
      </c>
      <c r="G490" s="25">
        <f>(SUMIFS('حركة المخزون'!F:F,'حركة المخزون'!E:E,'قيم الأرصدة'!D490,'حركة المخزون'!H:H,'قيم الأرصدة'!$F$2)-SUMIFS('حركة المخزون'!F:F,'حركة المخزون'!E:E,'قيم الأرصدة'!D490,'حركة المخزون'!G:G,'قيم الأرصدة'!$F$2))*VLOOKUP(D490,'قاعدة البيانات'!G:J,4,0)</f>
        <v>0</v>
      </c>
    </row>
    <row r="491" spans="2:7" s="15" customFormat="1" ht="24" customHeight="1" x14ac:dyDescent="0.2">
      <c r="B491" s="23">
        <v>488</v>
      </c>
      <c r="C491" s="22" t="str">
        <f>VLOOKUP(B491,'قاعدة البيانات'!B:F,5,0)</f>
        <v xml:space="preserve"> </v>
      </c>
      <c r="D491" s="22" t="str">
        <f>VLOOKUP(C491,'قاعدة البيانات'!F:G,2,0)</f>
        <v/>
      </c>
      <c r="E491" s="24"/>
      <c r="F491" s="25">
        <f>(SUMIFS('حركة المخزون'!F:F,'حركة المخزون'!E:E,'قيم الأرصدة'!D491,'حركة المخزون'!H:H,'قيم الأرصدة'!$F$2)-SUMIFS('حركة المخزون'!F:F,'حركة المخزون'!E:E,'قيم الأرصدة'!D491,'حركة المخزون'!G:G,'قيم الأرصدة'!$F$2))*VLOOKUP(D491,'قاعدة البيانات'!G:J,2,0)</f>
        <v>0</v>
      </c>
      <c r="G491" s="25">
        <f>(SUMIFS('حركة المخزون'!F:F,'حركة المخزون'!E:E,'قيم الأرصدة'!D491,'حركة المخزون'!H:H,'قيم الأرصدة'!$F$2)-SUMIFS('حركة المخزون'!F:F,'حركة المخزون'!E:E,'قيم الأرصدة'!D491,'حركة المخزون'!G:G,'قيم الأرصدة'!$F$2))*VLOOKUP(D491,'قاعدة البيانات'!G:J,4,0)</f>
        <v>0</v>
      </c>
    </row>
    <row r="492" spans="2:7" s="15" customFormat="1" ht="24" customHeight="1" x14ac:dyDescent="0.2">
      <c r="B492" s="22">
        <v>489</v>
      </c>
      <c r="C492" s="22" t="str">
        <f>VLOOKUP(B492,'قاعدة البيانات'!B:F,5,0)</f>
        <v xml:space="preserve"> </v>
      </c>
      <c r="D492" s="22" t="str">
        <f>VLOOKUP(C492,'قاعدة البيانات'!F:G,2,0)</f>
        <v/>
      </c>
      <c r="E492" s="24"/>
      <c r="F492" s="25">
        <f>(SUMIFS('حركة المخزون'!F:F,'حركة المخزون'!E:E,'قيم الأرصدة'!D492,'حركة المخزون'!H:H,'قيم الأرصدة'!$F$2)-SUMIFS('حركة المخزون'!F:F,'حركة المخزون'!E:E,'قيم الأرصدة'!D492,'حركة المخزون'!G:G,'قيم الأرصدة'!$F$2))*VLOOKUP(D492,'قاعدة البيانات'!G:J,2,0)</f>
        <v>0</v>
      </c>
      <c r="G492" s="25">
        <f>(SUMIFS('حركة المخزون'!F:F,'حركة المخزون'!E:E,'قيم الأرصدة'!D492,'حركة المخزون'!H:H,'قيم الأرصدة'!$F$2)-SUMIFS('حركة المخزون'!F:F,'حركة المخزون'!E:E,'قيم الأرصدة'!D492,'حركة المخزون'!G:G,'قيم الأرصدة'!$F$2))*VLOOKUP(D492,'قاعدة البيانات'!G:J,4,0)</f>
        <v>0</v>
      </c>
    </row>
    <row r="493" spans="2:7" s="15" customFormat="1" ht="24" customHeight="1" x14ac:dyDescent="0.2">
      <c r="B493" s="22">
        <v>490</v>
      </c>
      <c r="C493" s="22" t="str">
        <f>VLOOKUP(B493,'قاعدة البيانات'!B:F,5,0)</f>
        <v xml:space="preserve"> </v>
      </c>
      <c r="D493" s="22" t="str">
        <f>VLOOKUP(C493,'قاعدة البيانات'!F:G,2,0)</f>
        <v/>
      </c>
      <c r="E493" s="24"/>
      <c r="F493" s="25">
        <f>(SUMIFS('حركة المخزون'!F:F,'حركة المخزون'!E:E,'قيم الأرصدة'!D493,'حركة المخزون'!H:H,'قيم الأرصدة'!$F$2)-SUMIFS('حركة المخزون'!F:F,'حركة المخزون'!E:E,'قيم الأرصدة'!D493,'حركة المخزون'!G:G,'قيم الأرصدة'!$F$2))*VLOOKUP(D493,'قاعدة البيانات'!G:J,2,0)</f>
        <v>0</v>
      </c>
      <c r="G493" s="25">
        <f>(SUMIFS('حركة المخزون'!F:F,'حركة المخزون'!E:E,'قيم الأرصدة'!D493,'حركة المخزون'!H:H,'قيم الأرصدة'!$F$2)-SUMIFS('حركة المخزون'!F:F,'حركة المخزون'!E:E,'قيم الأرصدة'!D493,'حركة المخزون'!G:G,'قيم الأرصدة'!$F$2))*VLOOKUP(D493,'قاعدة البيانات'!G:J,4,0)</f>
        <v>0</v>
      </c>
    </row>
    <row r="494" spans="2:7" s="15" customFormat="1" ht="24" customHeight="1" x14ac:dyDescent="0.2">
      <c r="B494" s="23">
        <v>491</v>
      </c>
      <c r="C494" s="22" t="str">
        <f>VLOOKUP(B494,'قاعدة البيانات'!B:F,5,0)</f>
        <v xml:space="preserve"> </v>
      </c>
      <c r="D494" s="22" t="str">
        <f>VLOOKUP(C494,'قاعدة البيانات'!F:G,2,0)</f>
        <v/>
      </c>
      <c r="E494" s="24"/>
      <c r="F494" s="25">
        <f>(SUMIFS('حركة المخزون'!F:F,'حركة المخزون'!E:E,'قيم الأرصدة'!D494,'حركة المخزون'!H:H,'قيم الأرصدة'!$F$2)-SUMIFS('حركة المخزون'!F:F,'حركة المخزون'!E:E,'قيم الأرصدة'!D494,'حركة المخزون'!G:G,'قيم الأرصدة'!$F$2))*VLOOKUP(D494,'قاعدة البيانات'!G:J,2,0)</f>
        <v>0</v>
      </c>
      <c r="G494" s="25">
        <f>(SUMIFS('حركة المخزون'!F:F,'حركة المخزون'!E:E,'قيم الأرصدة'!D494,'حركة المخزون'!H:H,'قيم الأرصدة'!$F$2)-SUMIFS('حركة المخزون'!F:F,'حركة المخزون'!E:E,'قيم الأرصدة'!D494,'حركة المخزون'!G:G,'قيم الأرصدة'!$F$2))*VLOOKUP(D494,'قاعدة البيانات'!G:J,4,0)</f>
        <v>0</v>
      </c>
    </row>
    <row r="495" spans="2:7" s="15" customFormat="1" ht="24" customHeight="1" x14ac:dyDescent="0.2">
      <c r="B495" s="22">
        <v>492</v>
      </c>
      <c r="C495" s="22" t="str">
        <f>VLOOKUP(B495,'قاعدة البيانات'!B:F,5,0)</f>
        <v xml:space="preserve"> </v>
      </c>
      <c r="D495" s="22" t="str">
        <f>VLOOKUP(C495,'قاعدة البيانات'!F:G,2,0)</f>
        <v/>
      </c>
      <c r="E495" s="24"/>
      <c r="F495" s="25">
        <f>(SUMIFS('حركة المخزون'!F:F,'حركة المخزون'!E:E,'قيم الأرصدة'!D495,'حركة المخزون'!H:H,'قيم الأرصدة'!$F$2)-SUMIFS('حركة المخزون'!F:F,'حركة المخزون'!E:E,'قيم الأرصدة'!D495,'حركة المخزون'!G:G,'قيم الأرصدة'!$F$2))*VLOOKUP(D495,'قاعدة البيانات'!G:J,2,0)</f>
        <v>0</v>
      </c>
      <c r="G495" s="25">
        <f>(SUMIFS('حركة المخزون'!F:F,'حركة المخزون'!E:E,'قيم الأرصدة'!D495,'حركة المخزون'!H:H,'قيم الأرصدة'!$F$2)-SUMIFS('حركة المخزون'!F:F,'حركة المخزون'!E:E,'قيم الأرصدة'!D495,'حركة المخزون'!G:G,'قيم الأرصدة'!$F$2))*VLOOKUP(D495,'قاعدة البيانات'!G:J,4,0)</f>
        <v>0</v>
      </c>
    </row>
    <row r="496" spans="2:7" s="15" customFormat="1" ht="24" customHeight="1" x14ac:dyDescent="0.2">
      <c r="B496" s="22">
        <v>493</v>
      </c>
      <c r="C496" s="22" t="str">
        <f>VLOOKUP(B496,'قاعدة البيانات'!B:F,5,0)</f>
        <v xml:space="preserve"> </v>
      </c>
      <c r="D496" s="22" t="str">
        <f>VLOOKUP(C496,'قاعدة البيانات'!F:G,2,0)</f>
        <v/>
      </c>
      <c r="E496" s="24"/>
      <c r="F496" s="25">
        <f>(SUMIFS('حركة المخزون'!F:F,'حركة المخزون'!E:E,'قيم الأرصدة'!D496,'حركة المخزون'!H:H,'قيم الأرصدة'!$F$2)-SUMIFS('حركة المخزون'!F:F,'حركة المخزون'!E:E,'قيم الأرصدة'!D496,'حركة المخزون'!G:G,'قيم الأرصدة'!$F$2))*VLOOKUP(D496,'قاعدة البيانات'!G:J,2,0)</f>
        <v>0</v>
      </c>
      <c r="G496" s="25">
        <f>(SUMIFS('حركة المخزون'!F:F,'حركة المخزون'!E:E,'قيم الأرصدة'!D496,'حركة المخزون'!H:H,'قيم الأرصدة'!$F$2)-SUMIFS('حركة المخزون'!F:F,'حركة المخزون'!E:E,'قيم الأرصدة'!D496,'حركة المخزون'!G:G,'قيم الأرصدة'!$F$2))*VLOOKUP(D496,'قاعدة البيانات'!G:J,4,0)</f>
        <v>0</v>
      </c>
    </row>
    <row r="497" spans="2:7" s="15" customFormat="1" ht="24" customHeight="1" x14ac:dyDescent="0.2">
      <c r="B497" s="23">
        <v>494</v>
      </c>
      <c r="C497" s="22" t="str">
        <f>VLOOKUP(B497,'قاعدة البيانات'!B:F,5,0)</f>
        <v xml:space="preserve"> </v>
      </c>
      <c r="D497" s="22" t="str">
        <f>VLOOKUP(C497,'قاعدة البيانات'!F:G,2,0)</f>
        <v/>
      </c>
      <c r="E497" s="24"/>
      <c r="F497" s="25">
        <f>(SUMIFS('حركة المخزون'!F:F,'حركة المخزون'!E:E,'قيم الأرصدة'!D497,'حركة المخزون'!H:H,'قيم الأرصدة'!$F$2)-SUMIFS('حركة المخزون'!F:F,'حركة المخزون'!E:E,'قيم الأرصدة'!D497,'حركة المخزون'!G:G,'قيم الأرصدة'!$F$2))*VLOOKUP(D497,'قاعدة البيانات'!G:J,2,0)</f>
        <v>0</v>
      </c>
      <c r="G497" s="25">
        <f>(SUMIFS('حركة المخزون'!F:F,'حركة المخزون'!E:E,'قيم الأرصدة'!D497,'حركة المخزون'!H:H,'قيم الأرصدة'!$F$2)-SUMIFS('حركة المخزون'!F:F,'حركة المخزون'!E:E,'قيم الأرصدة'!D497,'حركة المخزون'!G:G,'قيم الأرصدة'!$F$2))*VLOOKUP(D497,'قاعدة البيانات'!G:J,4,0)</f>
        <v>0</v>
      </c>
    </row>
    <row r="498" spans="2:7" s="15" customFormat="1" ht="24" customHeight="1" x14ac:dyDescent="0.2">
      <c r="B498" s="22">
        <v>495</v>
      </c>
      <c r="C498" s="22" t="str">
        <f>VLOOKUP(B498,'قاعدة البيانات'!B:F,5,0)</f>
        <v xml:space="preserve"> </v>
      </c>
      <c r="D498" s="22" t="str">
        <f>VLOOKUP(C498,'قاعدة البيانات'!F:G,2,0)</f>
        <v/>
      </c>
      <c r="E498" s="24"/>
      <c r="F498" s="25">
        <f>(SUMIFS('حركة المخزون'!F:F,'حركة المخزون'!E:E,'قيم الأرصدة'!D498,'حركة المخزون'!H:H,'قيم الأرصدة'!$F$2)-SUMIFS('حركة المخزون'!F:F,'حركة المخزون'!E:E,'قيم الأرصدة'!D498,'حركة المخزون'!G:G,'قيم الأرصدة'!$F$2))*VLOOKUP(D498,'قاعدة البيانات'!G:J,2,0)</f>
        <v>0</v>
      </c>
      <c r="G498" s="25">
        <f>(SUMIFS('حركة المخزون'!F:F,'حركة المخزون'!E:E,'قيم الأرصدة'!D498,'حركة المخزون'!H:H,'قيم الأرصدة'!$F$2)-SUMIFS('حركة المخزون'!F:F,'حركة المخزون'!E:E,'قيم الأرصدة'!D498,'حركة المخزون'!G:G,'قيم الأرصدة'!$F$2))*VLOOKUP(D498,'قاعدة البيانات'!G:J,4,0)</f>
        <v>0</v>
      </c>
    </row>
    <row r="499" spans="2:7" s="15" customFormat="1" ht="24" customHeight="1" x14ac:dyDescent="0.2">
      <c r="B499" s="22">
        <v>496</v>
      </c>
      <c r="C499" s="22" t="str">
        <f>VLOOKUP(B499,'قاعدة البيانات'!B:F,5,0)</f>
        <v xml:space="preserve"> </v>
      </c>
      <c r="D499" s="22" t="str">
        <f>VLOOKUP(C499,'قاعدة البيانات'!F:G,2,0)</f>
        <v/>
      </c>
      <c r="E499" s="24"/>
      <c r="F499" s="25">
        <f>(SUMIFS('حركة المخزون'!F:F,'حركة المخزون'!E:E,'قيم الأرصدة'!D499,'حركة المخزون'!H:H,'قيم الأرصدة'!$F$2)-SUMIFS('حركة المخزون'!F:F,'حركة المخزون'!E:E,'قيم الأرصدة'!D499,'حركة المخزون'!G:G,'قيم الأرصدة'!$F$2))*VLOOKUP(D499,'قاعدة البيانات'!G:J,2,0)</f>
        <v>0</v>
      </c>
      <c r="G499" s="25">
        <f>(SUMIFS('حركة المخزون'!F:F,'حركة المخزون'!E:E,'قيم الأرصدة'!D499,'حركة المخزون'!H:H,'قيم الأرصدة'!$F$2)-SUMIFS('حركة المخزون'!F:F,'حركة المخزون'!E:E,'قيم الأرصدة'!D499,'حركة المخزون'!G:G,'قيم الأرصدة'!$F$2))*VLOOKUP(D499,'قاعدة البيانات'!G:J,4,0)</f>
        <v>0</v>
      </c>
    </row>
    <row r="500" spans="2:7" s="15" customFormat="1" ht="24" customHeight="1" x14ac:dyDescent="0.2">
      <c r="B500" s="23">
        <v>497</v>
      </c>
      <c r="C500" s="22" t="str">
        <f>VLOOKUP(B500,'قاعدة البيانات'!B:F,5,0)</f>
        <v xml:space="preserve"> </v>
      </c>
      <c r="D500" s="22" t="str">
        <f>VLOOKUP(C500,'قاعدة البيانات'!F:G,2,0)</f>
        <v/>
      </c>
      <c r="E500" s="24"/>
      <c r="F500" s="25">
        <f>(SUMIFS('حركة المخزون'!F:F,'حركة المخزون'!E:E,'قيم الأرصدة'!D500,'حركة المخزون'!H:H,'قيم الأرصدة'!$F$2)-SUMIFS('حركة المخزون'!F:F,'حركة المخزون'!E:E,'قيم الأرصدة'!D500,'حركة المخزون'!G:G,'قيم الأرصدة'!$F$2))*VLOOKUP(D500,'قاعدة البيانات'!G:J,2,0)</f>
        <v>0</v>
      </c>
      <c r="G500" s="25">
        <f>(SUMIFS('حركة المخزون'!F:F,'حركة المخزون'!E:E,'قيم الأرصدة'!D500,'حركة المخزون'!H:H,'قيم الأرصدة'!$F$2)-SUMIFS('حركة المخزون'!F:F,'حركة المخزون'!E:E,'قيم الأرصدة'!D500,'حركة المخزون'!G:G,'قيم الأرصدة'!$F$2))*VLOOKUP(D500,'قاعدة البيانات'!G:J,4,0)</f>
        <v>0</v>
      </c>
    </row>
    <row r="501" spans="2:7" s="15" customFormat="1" ht="24" customHeight="1" x14ac:dyDescent="0.2">
      <c r="B501" s="22">
        <v>498</v>
      </c>
      <c r="C501" s="22" t="str">
        <f>VLOOKUP(B501,'قاعدة البيانات'!B:F,5,0)</f>
        <v xml:space="preserve"> </v>
      </c>
      <c r="D501" s="22" t="str">
        <f>VLOOKUP(C501,'قاعدة البيانات'!F:G,2,0)</f>
        <v/>
      </c>
      <c r="E501" s="24"/>
      <c r="F501" s="25">
        <f>(SUMIFS('حركة المخزون'!F:F,'حركة المخزون'!E:E,'قيم الأرصدة'!D501,'حركة المخزون'!H:H,'قيم الأرصدة'!$F$2)-SUMIFS('حركة المخزون'!F:F,'حركة المخزون'!E:E,'قيم الأرصدة'!D501,'حركة المخزون'!G:G,'قيم الأرصدة'!$F$2))*VLOOKUP(D501,'قاعدة البيانات'!G:J,2,0)</f>
        <v>0</v>
      </c>
      <c r="G501" s="25">
        <f>(SUMIFS('حركة المخزون'!F:F,'حركة المخزون'!E:E,'قيم الأرصدة'!D501,'حركة المخزون'!H:H,'قيم الأرصدة'!$F$2)-SUMIFS('حركة المخزون'!F:F,'حركة المخزون'!E:E,'قيم الأرصدة'!D501,'حركة المخزون'!G:G,'قيم الأرصدة'!$F$2))*VLOOKUP(D501,'قاعدة البيانات'!G:J,4,0)</f>
        <v>0</v>
      </c>
    </row>
    <row r="502" spans="2:7" s="15" customFormat="1" ht="24" customHeight="1" x14ac:dyDescent="0.2">
      <c r="B502" s="22">
        <v>499</v>
      </c>
      <c r="C502" s="22" t="str">
        <f>VLOOKUP(B502,'قاعدة البيانات'!B:F,5,0)</f>
        <v xml:space="preserve"> </v>
      </c>
      <c r="D502" s="22" t="str">
        <f>VLOOKUP(C502,'قاعدة البيانات'!F:G,2,0)</f>
        <v/>
      </c>
      <c r="E502" s="24"/>
      <c r="F502" s="25">
        <f>(SUMIFS('حركة المخزون'!F:F,'حركة المخزون'!E:E,'قيم الأرصدة'!D502,'حركة المخزون'!H:H,'قيم الأرصدة'!$F$2)-SUMIFS('حركة المخزون'!F:F,'حركة المخزون'!E:E,'قيم الأرصدة'!D502,'حركة المخزون'!G:G,'قيم الأرصدة'!$F$2))*VLOOKUP(D502,'قاعدة البيانات'!G:J,2,0)</f>
        <v>0</v>
      </c>
      <c r="G502" s="25">
        <f>(SUMIFS('حركة المخزون'!F:F,'حركة المخزون'!E:E,'قيم الأرصدة'!D502,'حركة المخزون'!H:H,'قيم الأرصدة'!$F$2)-SUMIFS('حركة المخزون'!F:F,'حركة المخزون'!E:E,'قيم الأرصدة'!D502,'حركة المخزون'!G:G,'قيم الأرصدة'!$F$2))*VLOOKUP(D502,'قاعدة البيانات'!G:J,4,0)</f>
        <v>0</v>
      </c>
    </row>
    <row r="503" spans="2:7" s="15" customFormat="1" ht="24" customHeight="1" x14ac:dyDescent="0.2">
      <c r="B503" s="23">
        <v>500</v>
      </c>
      <c r="C503" s="22" t="str">
        <f>VLOOKUP(B503,'قاعدة البيانات'!B:F,5,0)</f>
        <v xml:space="preserve"> </v>
      </c>
      <c r="D503" s="22" t="str">
        <f>VLOOKUP(C503,'قاعدة البيانات'!F:G,2,0)</f>
        <v/>
      </c>
      <c r="E503" s="24"/>
      <c r="F503" s="25">
        <f>(SUMIFS('حركة المخزون'!F:F,'حركة المخزون'!E:E,'قيم الأرصدة'!D503,'حركة المخزون'!H:H,'قيم الأرصدة'!$F$2)-SUMIFS('حركة المخزون'!F:F,'حركة المخزون'!E:E,'قيم الأرصدة'!D503,'حركة المخزون'!G:G,'قيم الأرصدة'!$F$2))*VLOOKUP(D503,'قاعدة البيانات'!G:J,2,0)</f>
        <v>0</v>
      </c>
      <c r="G503" s="25">
        <f>(SUMIFS('حركة المخزون'!F:F,'حركة المخزون'!E:E,'قيم الأرصدة'!D503,'حركة المخزون'!H:H,'قيم الأرصدة'!$F$2)-SUMIFS('حركة المخزون'!F:F,'حركة المخزون'!E:E,'قيم الأرصدة'!D503,'حركة المخزون'!G:G,'قيم الأرصدة'!$F$2))*VLOOKUP(D503,'قاعدة البيانات'!G:J,4,0)</f>
        <v>0</v>
      </c>
    </row>
  </sheetData>
  <sheetProtection sheet="1" objects="1" scenarios="1" sort="0" autoFilter="0"/>
  <autoFilter ref="B3:G503" xr:uid="{EC962A90-3E50-4495-AEFC-1B17AB116D41}"/>
  <mergeCells count="4">
    <mergeCell ref="B2:B3"/>
    <mergeCell ref="C2:C3"/>
    <mergeCell ref="D2:D3"/>
    <mergeCell ref="F2:G2"/>
  </mergeCells>
  <conditionalFormatting sqref="F1:G1 F2">
    <cfRule type="cellIs" dxfId="33" priority="7" operator="lessThan">
      <formula>0</formula>
    </cfRule>
  </conditionalFormatting>
  <conditionalFormatting sqref="F4:G503">
    <cfRule type="cellIs" dxfId="32" priority="1" operator="equal">
      <formula>0</formula>
    </cfRule>
    <cfRule type="cellIs" dxfId="31" priority="2" operator="greaterThan">
      <formula>0</formula>
    </cfRule>
  </conditionalFormatting>
  <conditionalFormatting sqref="F4:G1048576">
    <cfRule type="cellIs" dxfId="30" priority="3" operator="lessThan">
      <formula>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3F5ACD9-F582-4824-87CE-65D559F111A9}">
          <x14:formula1>
            <xm:f>'بناء الكود'!$G$3:$G$31</xm:f>
          </x14:formula1>
          <xm:sqref>F2:G2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741E6-64E3-453F-B91C-D99E2FC965A4}">
  <sheetPr codeName="ورقة7">
    <tabColor theme="0"/>
  </sheetPr>
  <dimension ref="B1:AG30"/>
  <sheetViews>
    <sheetView showGridLines="0" rightToLeft="1" workbookViewId="0">
      <selection activeCell="B10" sqref="B10"/>
    </sheetView>
  </sheetViews>
  <sheetFormatPr defaultRowHeight="29.25" customHeight="1" x14ac:dyDescent="0.2"/>
  <cols>
    <col min="2" max="2" width="23.375" customWidth="1"/>
    <col min="3" max="4" width="34" bestFit="1" customWidth="1"/>
    <col min="5" max="6" width="5.875" customWidth="1"/>
    <col min="7" max="8" width="3.375" customWidth="1"/>
    <col min="9" max="9" width="23.375" customWidth="1"/>
    <col min="10" max="11" width="34" bestFit="1" customWidth="1"/>
    <col min="12" max="22" width="3.375" customWidth="1"/>
    <col min="23" max="32" width="5.875" customWidth="1"/>
  </cols>
  <sheetData>
    <row r="1" spans="2:33" ht="9.75" customHeight="1" thickBot="1" x14ac:dyDescent="0.25"/>
    <row r="2" spans="2:33" ht="44.25" customHeight="1" thickTop="1" thickBot="1" x14ac:dyDescent="0.25">
      <c r="B2" s="29" t="s">
        <v>56</v>
      </c>
      <c r="C2" s="30" t="s">
        <v>57</v>
      </c>
      <c r="D2" s="30" t="s">
        <v>86</v>
      </c>
      <c r="I2" s="29" t="s">
        <v>56</v>
      </c>
      <c r="J2" s="30" t="s">
        <v>57</v>
      </c>
      <c r="K2" s="30" t="s">
        <v>86</v>
      </c>
    </row>
    <row r="3" spans="2:33" ht="29.25" customHeight="1" thickTop="1" thickBot="1" x14ac:dyDescent="0.25">
      <c r="B3" s="32" t="str">
        <f>'بناء الكود'!G18</f>
        <v>مخزن الخشب</v>
      </c>
      <c r="C3" s="33">
        <f>SUM('قيم الارصدة ت'!AH:AH)</f>
        <v>0</v>
      </c>
      <c r="D3" s="33">
        <f>SUM('قيم الارصدة ت'!AI:AI)</f>
        <v>0</v>
      </c>
      <c r="I3" s="32" t="str">
        <f>'بناء الكود'!G3</f>
        <v xml:space="preserve">جرد فعلي </v>
      </c>
      <c r="J3" s="33"/>
      <c r="K3" s="33"/>
    </row>
    <row r="4" spans="2:33" ht="29.25" customHeight="1" thickTop="1" thickBot="1" x14ac:dyDescent="0.25">
      <c r="B4" s="32" t="str">
        <f>'بناء الكود'!G19</f>
        <v>مصنع الدهان</v>
      </c>
      <c r="C4" s="33">
        <f>SUM('قيم الارصدة ت'!AJ:AJ)</f>
        <v>0</v>
      </c>
      <c r="D4" s="33">
        <f>SUM('قيم الارصدة ت'!AK:AK)</f>
        <v>0</v>
      </c>
      <c r="I4" s="32" t="str">
        <f>'بناء الكود'!G4</f>
        <v>أمر تشغيل</v>
      </c>
      <c r="J4" s="33">
        <f>SUM('قيم الارصدة ت'!F:F)</f>
        <v>0</v>
      </c>
      <c r="K4" s="33">
        <f>SUM('قيم الارصدة ت'!G:G)</f>
        <v>0</v>
      </c>
    </row>
    <row r="5" spans="2:33" ht="29.25" customHeight="1" thickTop="1" thickBot="1" x14ac:dyDescent="0.25">
      <c r="B5" s="32" t="str">
        <f>'بناء الكود'!G20</f>
        <v>ورشة دهان سامح</v>
      </c>
      <c r="C5" s="33">
        <f>SUM('قيم الارصدة ت'!AL:AL)</f>
        <v>0</v>
      </c>
      <c r="D5" s="33">
        <f>SUM('قيم الارصدة ت'!AM:AM)</f>
        <v>0</v>
      </c>
      <c r="I5" s="32" t="str">
        <f>'بناء الكود'!G5</f>
        <v xml:space="preserve">عمرو الدسوقي </v>
      </c>
      <c r="J5" s="33">
        <f>SUM('قيم الارصدة ت'!H:H)</f>
        <v>0</v>
      </c>
      <c r="K5" s="33">
        <f>SUM('قيم الارصدة ت'!I:I)</f>
        <v>0</v>
      </c>
    </row>
    <row r="6" spans="2:33" ht="29.25" customHeight="1" thickTop="1" thickBot="1" x14ac:dyDescent="0.25">
      <c r="B6" s="32" t="str">
        <f>'بناء الكود'!G21</f>
        <v>ورشة دهان سامي</v>
      </c>
      <c r="C6" s="33">
        <f>SUM('قيم الارصدة ت'!AN:AN)</f>
        <v>0</v>
      </c>
      <c r="D6" s="33">
        <f>SUM('قيم الارصدة ت'!AO:AO)</f>
        <v>0</v>
      </c>
      <c r="I6" s="32" t="str">
        <f>'بناء الكود'!G6</f>
        <v>ماجد العرباني</v>
      </c>
      <c r="J6" s="33">
        <f>SUM('قيم الارصدة ت'!J:J)</f>
        <v>0</v>
      </c>
      <c r="K6" s="33">
        <f>SUM('قيم الارصدة ت'!K:K)</f>
        <v>0</v>
      </c>
    </row>
    <row r="7" spans="2:33" ht="29.25" customHeight="1" thickTop="1" thickBot="1" x14ac:dyDescent="0.25">
      <c r="B7" s="32" t="str">
        <f>'بناء الكود'!G22</f>
        <v>مخزن الدهان</v>
      </c>
      <c r="C7" s="33">
        <f>SUM('قيم الارصدة ت'!AP:AP)</f>
        <v>0</v>
      </c>
      <c r="D7" s="33">
        <f>SUM('قيم الارصدة ت'!AQ:AQ)</f>
        <v>0</v>
      </c>
      <c r="I7" s="32" t="str">
        <f>'بناء الكود'!G7</f>
        <v>محمد أبواسماعيل</v>
      </c>
      <c r="J7" s="33">
        <f>SUM('قيم الارصدة ت'!L:L)</f>
        <v>0</v>
      </c>
      <c r="K7" s="33">
        <f>SUM('قيم الارصدة ت'!M:M)</f>
        <v>0</v>
      </c>
    </row>
    <row r="8" spans="2:33" ht="29.25" customHeight="1" thickTop="1" thickBot="1" x14ac:dyDescent="0.25">
      <c r="B8" s="32" t="str">
        <f>'بناء الكود'!G23</f>
        <v>مصنع التنجيد</v>
      </c>
      <c r="C8" s="33">
        <f>SUM('قيم الارصدة ت'!AR:AR)</f>
        <v>0</v>
      </c>
      <c r="D8" s="33">
        <f>SUM('قيم الارصدة ت'!AS:AS)</f>
        <v>0</v>
      </c>
      <c r="I8" s="32" t="str">
        <f>'بناء الكود'!G8</f>
        <v>رضا أبو عريضه</v>
      </c>
      <c r="J8" s="33">
        <f>SUM('قيم الارصدة ت'!N:N)</f>
        <v>0</v>
      </c>
      <c r="K8" s="33">
        <f>SUM('قيم الارصدة ت'!O:O)</f>
        <v>0</v>
      </c>
    </row>
    <row r="9" spans="2:33" ht="29.25" customHeight="1" thickTop="1" thickBot="1" x14ac:dyDescent="0.25">
      <c r="B9" s="32" t="str">
        <f>'بناء الكود'!G24</f>
        <v>ورشة تنجيد الشرايدي</v>
      </c>
      <c r="C9" s="33">
        <f>SUM('قيم الارصدة ت'!AT:AT)</f>
        <v>0</v>
      </c>
      <c r="D9" s="33">
        <f>SUM('قيم الارصدة ت'!AU:AU)</f>
        <v>0</v>
      </c>
      <c r="I9" s="32" t="str">
        <f>'بناء الكود'!G9</f>
        <v>حماده النزلاوي</v>
      </c>
      <c r="J9" s="33">
        <f>SUM('قيم الارصدة ت'!P:P)</f>
        <v>0</v>
      </c>
      <c r="K9" s="33">
        <f>SUM('قيم الارصدة ت'!Q:Q)</f>
        <v>0</v>
      </c>
    </row>
    <row r="10" spans="2:33" ht="29.25" customHeight="1" thickTop="1" thickBot="1" x14ac:dyDescent="0.25">
      <c r="B10" s="32" t="str">
        <f>'بناء الكود'!G25</f>
        <v>ورشة تنجيد طاهر</v>
      </c>
      <c r="C10" s="33">
        <f>SUM('قيم الارصدة ت'!AV:AV)</f>
        <v>0</v>
      </c>
      <c r="D10" s="33">
        <f>SUM('قيم الارصدة ت'!AW:AW)</f>
        <v>0</v>
      </c>
      <c r="I10" s="32" t="str">
        <f>'بناء الكود'!G10</f>
        <v>الشربيني</v>
      </c>
      <c r="J10" s="33">
        <f>SUM('قيم الارصدة ت'!R:R)</f>
        <v>0</v>
      </c>
      <c r="K10" s="33">
        <f>SUM('قيم الارصدة ت'!S:S)</f>
        <v>0</v>
      </c>
    </row>
    <row r="11" spans="2:33" ht="29.25" customHeight="1" thickTop="1" thickBot="1" x14ac:dyDescent="0.25">
      <c r="B11" s="32" t="str">
        <f>'بناء الكود'!G26</f>
        <v>الجودة</v>
      </c>
      <c r="C11" s="33">
        <f>SUM('قيم الارصدة ت'!AX:AX)</f>
        <v>0</v>
      </c>
      <c r="D11" s="33">
        <f>SUM('قيم الارصدة ت'!AY:AY)</f>
        <v>0</v>
      </c>
      <c r="I11" s="32" t="str">
        <f>'بناء الكود'!G11</f>
        <v>شلبي</v>
      </c>
      <c r="J11" s="33">
        <f>SUM('قيم الارصدة ت'!T:T)</f>
        <v>0</v>
      </c>
      <c r="K11" s="33">
        <f>SUM('قيم الارصدة ت'!U:U)</f>
        <v>0</v>
      </c>
    </row>
    <row r="12" spans="2:33" ht="29.25" customHeight="1" thickTop="1" thickBot="1" x14ac:dyDescent="0.25">
      <c r="B12" s="32" t="str">
        <f>'بناء الكود'!G27</f>
        <v>مخزن تام حلمي</v>
      </c>
      <c r="C12" s="33">
        <f>SUM('قيم الارصدة ت'!AZ:AZ)</f>
        <v>0</v>
      </c>
      <c r="D12" s="33">
        <f>SUM('قيم الارصدة ت'!BA:BA)</f>
        <v>0</v>
      </c>
      <c r="I12" s="32" t="str">
        <f>'بناء الكود'!G12</f>
        <v>محسن الخضري</v>
      </c>
      <c r="J12" s="33">
        <f>SUM('قيم الارصدة ت'!V:V)</f>
        <v>0</v>
      </c>
      <c r="K12" s="33">
        <f>SUM('قيم الارصدة ت'!W:W)</f>
        <v>0</v>
      </c>
    </row>
    <row r="13" spans="2:33" ht="29.25" customHeight="1" thickTop="1" thickBot="1" x14ac:dyDescent="0.25">
      <c r="B13" s="32" t="str">
        <f>'بناء الكود'!G28</f>
        <v>مخزن تام أويما</v>
      </c>
      <c r="C13" s="33">
        <f>SUM('قيم الارصدة ت'!BB:BB)</f>
        <v>0</v>
      </c>
      <c r="D13" s="33">
        <f>SUM('قيم الارصدة ت'!BC:BC)</f>
        <v>0</v>
      </c>
      <c r="I13" s="32" t="str">
        <f>'بناء الكود'!G13</f>
        <v>مقلد</v>
      </c>
      <c r="J13" s="33">
        <f>SUM('قيم الارصدة ت'!X:X)</f>
        <v>0</v>
      </c>
      <c r="K13" s="33">
        <f>SUM('قيم الارصدة ت'!Y:Y)</f>
        <v>0</v>
      </c>
    </row>
    <row r="14" spans="2:33" ht="29.25" customHeight="1" thickTop="1" thickBot="1" x14ac:dyDescent="0.25">
      <c r="B14" s="32">
        <f>'بناء الكود'!G29</f>
        <v>0</v>
      </c>
      <c r="C14" s="33">
        <f>SUM('قيم الارصدة ت'!BD:BD)</f>
        <v>0</v>
      </c>
      <c r="D14" s="33">
        <f>SUM('قيم الارصدة ت'!BE:BE)</f>
        <v>0</v>
      </c>
      <c r="I14" s="32" t="str">
        <f>'بناء الكود'!G14</f>
        <v>هاجوج</v>
      </c>
      <c r="J14" s="33">
        <f>SUM('قيم الارصدة ت'!Z:Z)</f>
        <v>0</v>
      </c>
      <c r="K14" s="33">
        <f>SUM('قيم الارصدة ت'!AA:AA)</f>
        <v>0</v>
      </c>
    </row>
    <row r="15" spans="2:33" ht="29.25" customHeight="1" thickTop="1" thickBot="1" x14ac:dyDescent="0.25">
      <c r="B15" s="32">
        <f>'بناء الكود'!G30</f>
        <v>0</v>
      </c>
      <c r="C15" s="33">
        <f>SUM('قيم الارصدة ت'!BF:BF)</f>
        <v>0</v>
      </c>
      <c r="D15" s="33">
        <f>SUM('قيم الارصدة ت'!BG:BG)</f>
        <v>0</v>
      </c>
      <c r="I15" s="32" t="str">
        <f>'بناء الكود'!G15</f>
        <v>ياسر السقعان</v>
      </c>
      <c r="J15" s="33">
        <f>SUM('قيم الارصدة ت'!AB:AB)</f>
        <v>0</v>
      </c>
      <c r="K15" s="33">
        <f>SUM('قيم الارصدة ت'!AC:AC)</f>
        <v>0</v>
      </c>
      <c r="AG15" s="33">
        <f>SUM('قيم الارصدة ت'!BJ:BJ)</f>
        <v>0</v>
      </c>
    </row>
    <row r="16" spans="2:33" ht="29.25" customHeight="1" thickTop="1" thickBot="1" x14ac:dyDescent="0.25">
      <c r="B16" s="32">
        <f>'بناء الكود'!G31</f>
        <v>0</v>
      </c>
      <c r="C16" s="33">
        <f>SUM('قيم الارصدة ت'!BH:BH)</f>
        <v>0</v>
      </c>
      <c r="D16" s="33">
        <f>SUM('قيم الارصدة ت'!BI:BI)</f>
        <v>0</v>
      </c>
      <c r="I16" s="32" t="str">
        <f>'بناء الكود'!G16</f>
        <v>يوسف رزق</v>
      </c>
      <c r="J16" s="33">
        <f>SUM('قيم الارصدة ت'!AD:AD)</f>
        <v>0</v>
      </c>
      <c r="K16" s="33">
        <f>SUM('قيم الارصدة ت'!AE:AE)</f>
        <v>0</v>
      </c>
    </row>
    <row r="17" spans="2:11" ht="29.25" customHeight="1" thickTop="1" thickBot="1" x14ac:dyDescent="0.25">
      <c r="B17" s="31" t="s">
        <v>58</v>
      </c>
      <c r="C17" s="34">
        <f>SUBTOTAL(9,C3:C15)</f>
        <v>0</v>
      </c>
      <c r="D17" s="34">
        <f>SUBTOTAL(9,D3:D15)</f>
        <v>0</v>
      </c>
      <c r="I17" s="32">
        <f>'بناء الكود'!G17</f>
        <v>0</v>
      </c>
      <c r="J17" s="33">
        <f>SUM('قيم الارصدة ت'!AF:AF)</f>
        <v>0</v>
      </c>
      <c r="K17" s="33">
        <f>SUM('قيم الارصدة ت'!AG:AG)</f>
        <v>0</v>
      </c>
    </row>
    <row r="18" spans="2:11" ht="29.25" customHeight="1" thickTop="1" thickBot="1" x14ac:dyDescent="0.25">
      <c r="I18" s="31" t="s">
        <v>58</v>
      </c>
      <c r="J18" s="34">
        <f>SUBTOTAL(9,J3:J16)</f>
        <v>0</v>
      </c>
      <c r="K18" s="34">
        <f>SUBTOTAL(9,K3:K16)</f>
        <v>0</v>
      </c>
    </row>
    <row r="19" spans="2:11" ht="29.25" customHeight="1" thickTop="1" x14ac:dyDescent="0.2"/>
    <row r="30" spans="2:11" ht="36.75" customHeight="1" x14ac:dyDescent="0.2"/>
  </sheetData>
  <sheetProtection sheet="1" objects="1" scenarios="1" sort="0" autoFilter="0"/>
  <autoFilter ref="B2:D16" xr:uid="{855741E6-64E3-453F-B91C-D99E2FC965A4}"/>
  <conditionalFormatting sqref="C3:D16 J3:K17 AG15">
    <cfRule type="cellIs" dxfId="29" priority="1" operator="equal">
      <formula>0</formula>
    </cfRule>
    <cfRule type="cellIs" dxfId="28" priority="2" operator="greaterThan">
      <formula>0</formula>
    </cfRule>
    <cfRule type="cellIs" dxfId="27" priority="3" operator="lessThan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6EAD5-4305-4090-9D19-5E87FB74C594}">
  <sheetPr codeName="ورقة8">
    <tabColor rgb="FFFFFF00"/>
  </sheetPr>
  <dimension ref="A1:BI503"/>
  <sheetViews>
    <sheetView showGridLines="0" rightToLeft="1" zoomScaleNormal="100" workbookViewId="0">
      <selection activeCell="BI3" sqref="BI3"/>
    </sheetView>
  </sheetViews>
  <sheetFormatPr defaultColWidth="9" defaultRowHeight="14.25" x14ac:dyDescent="0.2"/>
  <cols>
    <col min="1" max="1" width="2.875" style="15" customWidth="1"/>
    <col min="2" max="2" width="9" style="17"/>
    <col min="3" max="3" width="25.25" style="17" customWidth="1"/>
    <col min="4" max="4" width="14" style="17" customWidth="1"/>
    <col min="5" max="5" width="1.25" style="15" customWidth="1"/>
    <col min="6" max="8" width="7.625" style="17" customWidth="1"/>
    <col min="9" max="9" width="7.625" style="15" customWidth="1"/>
    <col min="10" max="10" width="7.625" style="17" customWidth="1"/>
    <col min="11" max="11" width="7.625" style="15" customWidth="1"/>
    <col min="12" max="12" width="7.625" style="17" customWidth="1"/>
    <col min="13" max="13" width="7.625" style="15" customWidth="1"/>
    <col min="14" max="14" width="7.625" style="17" customWidth="1"/>
    <col min="15" max="15" width="7.625" style="15" customWidth="1"/>
    <col min="16" max="16" width="7.625" style="17" customWidth="1"/>
    <col min="17" max="17" width="7.625" style="15" customWidth="1"/>
    <col min="18" max="18" width="7.625" style="17" customWidth="1"/>
    <col min="19" max="19" width="7.625" style="15" customWidth="1"/>
    <col min="20" max="20" width="8.375" style="17" customWidth="1"/>
    <col min="21" max="21" width="8.375" style="15" customWidth="1"/>
    <col min="22" max="22" width="7.625" style="17" customWidth="1"/>
    <col min="23" max="23" width="7.625" style="15" customWidth="1"/>
    <col min="24" max="24" width="7.625" style="17" customWidth="1"/>
    <col min="25" max="25" width="7.625" style="15" customWidth="1"/>
    <col min="26" max="26" width="7.625" style="17" customWidth="1"/>
    <col min="27" max="27" width="7.625" style="15" customWidth="1"/>
    <col min="28" max="28" width="7.625" style="17" customWidth="1"/>
    <col min="29" max="29" width="7.625" style="15" customWidth="1"/>
    <col min="30" max="30" width="7.625" style="17" customWidth="1"/>
    <col min="31" max="31" width="7.625" style="15" customWidth="1"/>
    <col min="32" max="32" width="7.625" style="17" customWidth="1"/>
    <col min="33" max="33" width="7.625" style="15" customWidth="1"/>
    <col min="34" max="16384" width="9" style="17"/>
  </cols>
  <sheetData>
    <row r="1" spans="2:61" s="15" customFormat="1" ht="15" thickBot="1" x14ac:dyDescent="0.25"/>
    <row r="2" spans="2:61" s="15" customFormat="1" ht="63" customHeight="1" thickTop="1" x14ac:dyDescent="0.2">
      <c r="B2" s="62" t="s">
        <v>15</v>
      </c>
      <c r="C2" s="62" t="s">
        <v>54</v>
      </c>
      <c r="D2" s="62" t="s">
        <v>16</v>
      </c>
      <c r="F2" s="59" t="str">
        <f>'بناء الكود'!G4</f>
        <v>أمر تشغيل</v>
      </c>
      <c r="G2" s="58"/>
      <c r="H2" s="57" t="str">
        <f>'بناء الكود'!G5</f>
        <v xml:space="preserve">عمرو الدسوقي </v>
      </c>
      <c r="I2" s="58"/>
      <c r="J2" s="57" t="str">
        <f>'بناء الكود'!G6</f>
        <v>ماجد العرباني</v>
      </c>
      <c r="K2" s="58"/>
      <c r="L2" s="60" t="str">
        <f>'بناء الكود'!G7</f>
        <v>محمد أبواسماعيل</v>
      </c>
      <c r="M2" s="61"/>
      <c r="N2" s="60" t="str">
        <f>'بناء الكود'!G8</f>
        <v>رضا أبو عريضه</v>
      </c>
      <c r="O2" s="61"/>
      <c r="P2" s="57" t="str">
        <f>'بناء الكود'!G9</f>
        <v>حماده النزلاوي</v>
      </c>
      <c r="Q2" s="58"/>
      <c r="R2" s="57" t="str">
        <f>'بناء الكود'!G10</f>
        <v>الشربيني</v>
      </c>
      <c r="S2" s="58"/>
      <c r="T2" s="57" t="str">
        <f>'بناء الكود'!G11</f>
        <v>شلبي</v>
      </c>
      <c r="U2" s="58"/>
      <c r="V2" s="57" t="str">
        <f>'بناء الكود'!G12</f>
        <v>محسن الخضري</v>
      </c>
      <c r="W2" s="58"/>
      <c r="X2" s="57" t="str">
        <f>'بناء الكود'!G13</f>
        <v>مقلد</v>
      </c>
      <c r="Y2" s="58"/>
      <c r="Z2" s="57" t="str">
        <f>'بناء الكود'!G14</f>
        <v>هاجوج</v>
      </c>
      <c r="AA2" s="58"/>
      <c r="AB2" s="57" t="str">
        <f>'بناء الكود'!G15</f>
        <v>ياسر السقعان</v>
      </c>
      <c r="AC2" s="58"/>
      <c r="AD2" s="57" t="str">
        <f>'بناء الكود'!G16</f>
        <v>يوسف رزق</v>
      </c>
      <c r="AE2" s="58"/>
      <c r="AF2" s="57">
        <f>'بناء الكود'!G17</f>
        <v>0</v>
      </c>
      <c r="AG2" s="58"/>
      <c r="AH2" s="57" t="str">
        <f>'بناء الكود'!G18</f>
        <v>مخزن الخشب</v>
      </c>
      <c r="AI2" s="58"/>
      <c r="AJ2" s="57" t="str">
        <f>'بناء الكود'!G19</f>
        <v>مصنع الدهان</v>
      </c>
      <c r="AK2" s="58"/>
      <c r="AL2" s="57" t="str">
        <f>'بناء الكود'!G20</f>
        <v>ورشة دهان سامح</v>
      </c>
      <c r="AM2" s="58"/>
      <c r="AN2" s="57" t="str">
        <f>'بناء الكود'!G21</f>
        <v>ورشة دهان سامي</v>
      </c>
      <c r="AO2" s="58"/>
      <c r="AP2" s="57" t="str">
        <f>'بناء الكود'!G22</f>
        <v>مخزن الدهان</v>
      </c>
      <c r="AQ2" s="58"/>
      <c r="AR2" s="57" t="str">
        <f>'بناء الكود'!G23</f>
        <v>مصنع التنجيد</v>
      </c>
      <c r="AS2" s="58"/>
      <c r="AT2" s="57" t="str">
        <f>'بناء الكود'!G24</f>
        <v>ورشة تنجيد الشرايدي</v>
      </c>
      <c r="AU2" s="58"/>
      <c r="AV2" s="57" t="str">
        <f>'بناء الكود'!G25</f>
        <v>ورشة تنجيد طاهر</v>
      </c>
      <c r="AW2" s="58"/>
      <c r="AX2" s="57" t="str">
        <f>'بناء الكود'!G26</f>
        <v>الجودة</v>
      </c>
      <c r="AY2" s="58"/>
      <c r="AZ2" s="57" t="str">
        <f>'بناء الكود'!G27</f>
        <v>مخزن تام حلمي</v>
      </c>
      <c r="BA2" s="58"/>
      <c r="BB2" s="57" t="str">
        <f>'بناء الكود'!G28</f>
        <v>مخزن تام أويما</v>
      </c>
      <c r="BC2" s="58"/>
      <c r="BD2" s="57">
        <f>'بناء الكود'!G29</f>
        <v>0</v>
      </c>
      <c r="BE2" s="58"/>
      <c r="BF2" s="57">
        <f>'بناء الكود'!G30</f>
        <v>0</v>
      </c>
      <c r="BG2" s="58"/>
      <c r="BH2" s="57">
        <f>'بناء الكود'!G31</f>
        <v>0</v>
      </c>
      <c r="BI2" s="58"/>
    </row>
    <row r="3" spans="2:61" s="15" customFormat="1" ht="63" customHeight="1" thickBot="1" x14ac:dyDescent="0.25">
      <c r="B3" s="63"/>
      <c r="C3" s="63"/>
      <c r="D3" s="63"/>
      <c r="F3" s="27" t="s">
        <v>42</v>
      </c>
      <c r="G3" s="27" t="s">
        <v>26</v>
      </c>
      <c r="H3" s="27" t="s">
        <v>42</v>
      </c>
      <c r="I3" s="27" t="s">
        <v>26</v>
      </c>
      <c r="J3" s="27" t="s">
        <v>42</v>
      </c>
      <c r="K3" s="27" t="s">
        <v>26</v>
      </c>
      <c r="L3" s="27" t="s">
        <v>42</v>
      </c>
      <c r="M3" s="27" t="s">
        <v>26</v>
      </c>
      <c r="N3" s="27" t="s">
        <v>42</v>
      </c>
      <c r="O3" s="27" t="s">
        <v>26</v>
      </c>
      <c r="P3" s="27" t="s">
        <v>42</v>
      </c>
      <c r="Q3" s="27" t="s">
        <v>26</v>
      </c>
      <c r="R3" s="27" t="s">
        <v>42</v>
      </c>
      <c r="S3" s="27" t="s">
        <v>26</v>
      </c>
      <c r="T3" s="27" t="s">
        <v>42</v>
      </c>
      <c r="U3" s="27" t="s">
        <v>26</v>
      </c>
      <c r="V3" s="27" t="s">
        <v>42</v>
      </c>
      <c r="W3" s="27" t="s">
        <v>26</v>
      </c>
      <c r="X3" s="27" t="s">
        <v>42</v>
      </c>
      <c r="Y3" s="27" t="s">
        <v>26</v>
      </c>
      <c r="Z3" s="27" t="s">
        <v>42</v>
      </c>
      <c r="AA3" s="27" t="s">
        <v>26</v>
      </c>
      <c r="AB3" s="27" t="s">
        <v>42</v>
      </c>
      <c r="AC3" s="27" t="s">
        <v>26</v>
      </c>
      <c r="AD3" s="27" t="s">
        <v>42</v>
      </c>
      <c r="AE3" s="27" t="s">
        <v>26</v>
      </c>
      <c r="AF3" s="27" t="s">
        <v>42</v>
      </c>
      <c r="AG3" s="27" t="s">
        <v>26</v>
      </c>
      <c r="AH3" s="27" t="s">
        <v>42</v>
      </c>
      <c r="AI3" s="27" t="s">
        <v>26</v>
      </c>
      <c r="AJ3" s="27" t="s">
        <v>42</v>
      </c>
      <c r="AK3" s="27" t="s">
        <v>26</v>
      </c>
      <c r="AL3" s="27" t="s">
        <v>42</v>
      </c>
      <c r="AM3" s="27" t="s">
        <v>26</v>
      </c>
      <c r="AN3" s="27" t="s">
        <v>42</v>
      </c>
      <c r="AO3" s="27" t="s">
        <v>26</v>
      </c>
      <c r="AP3" s="27" t="s">
        <v>42</v>
      </c>
      <c r="AQ3" s="27" t="s">
        <v>26</v>
      </c>
      <c r="AR3" s="27" t="s">
        <v>42</v>
      </c>
      <c r="AS3" s="27" t="s">
        <v>26</v>
      </c>
      <c r="AT3" s="27" t="s">
        <v>42</v>
      </c>
      <c r="AU3" s="27" t="s">
        <v>26</v>
      </c>
      <c r="AV3" s="27" t="s">
        <v>42</v>
      </c>
      <c r="AW3" s="27" t="s">
        <v>26</v>
      </c>
      <c r="AX3" s="27" t="s">
        <v>42</v>
      </c>
      <c r="AY3" s="27" t="s">
        <v>26</v>
      </c>
      <c r="AZ3" s="27" t="s">
        <v>42</v>
      </c>
      <c r="BA3" s="27" t="s">
        <v>26</v>
      </c>
      <c r="BB3" s="27" t="s">
        <v>42</v>
      </c>
      <c r="BC3" s="27" t="s">
        <v>26</v>
      </c>
      <c r="BD3" s="27" t="s">
        <v>42</v>
      </c>
      <c r="BE3" s="27" t="s">
        <v>26</v>
      </c>
      <c r="BF3" s="27" t="s">
        <v>42</v>
      </c>
      <c r="BG3" s="27" t="s">
        <v>26</v>
      </c>
      <c r="BH3" s="27" t="s">
        <v>42</v>
      </c>
      <c r="BI3" s="27" t="s">
        <v>26</v>
      </c>
    </row>
    <row r="4" spans="2:61" s="15" customFormat="1" ht="24" customHeight="1" thickTop="1" x14ac:dyDescent="0.2">
      <c r="B4" s="18">
        <v>1</v>
      </c>
      <c r="C4" s="18" t="str">
        <f>'قاعدة البيانات'!F3</f>
        <v>بف90 101</v>
      </c>
      <c r="D4" s="18" t="str">
        <f>VLOOKUP(C4,'قاعدة البيانات'!F:G,2,0)</f>
        <v>BF90-101-H</v>
      </c>
      <c r="F4" s="28">
        <f>(SUMIFS('حركة المخزون'!$F:$F,'حركة المخزون'!$E:$E,$D4,'حركة المخزون'!$H:$H,F$2)-SUMIFS('حركة المخزون'!$F:$F,'حركة المخزون'!$E:$E,$D4,'حركة المخزون'!$G:$G,F$2))*VLOOKUP($D4,'قاعدة البيانات'!$G:$J,2,0)</f>
        <v>0</v>
      </c>
      <c r="G4" s="28">
        <f>(SUMIFS('حركة المخزون'!$F:$F,'حركة المخزون'!$E:$E,$D4,'حركة المخزون'!$H:$H,F$2)-SUMIFS('حركة المخزون'!$F:$F,'حركة المخزون'!$E:$E,$D4,'حركة المخزون'!$G:$G,F$2))*VLOOKUP($D4,'قاعدة البيانات'!$G:$J,4,0)</f>
        <v>0</v>
      </c>
      <c r="H4" s="28">
        <f>(SUMIFS('حركة المخزون'!$F:$F,'حركة المخزون'!$E:$E,$D4,'حركة المخزون'!$H:$H,H$2)-SUMIFS('حركة المخزون'!$F:$F,'حركة المخزون'!$E:$E,$D4,'حركة المخزون'!$G:$G,H$2))*VLOOKUP($D4,'قاعدة البيانات'!$G:$J,2,0)</f>
        <v>0</v>
      </c>
      <c r="I4" s="28">
        <f>(SUMIFS('حركة المخزون'!$F:$F,'حركة المخزون'!$E:$E,$D4,'حركة المخزون'!$H:$H,H$2)-SUMIFS('حركة المخزون'!$F:$F,'حركة المخزون'!$E:$E,$D4,'حركة المخزون'!$G:$G,H$2))*VLOOKUP($D4,'قاعدة البيانات'!$G:$J,4,0)</f>
        <v>0</v>
      </c>
      <c r="J4" s="28">
        <f>(SUMIFS('حركة المخزون'!$F:$F,'حركة المخزون'!$E:$E,$D4,'حركة المخزون'!$H:$H,J$2)-SUMIFS('حركة المخزون'!$F:$F,'حركة المخزون'!$E:$E,$D4,'حركة المخزون'!$G:$G,J$2))*VLOOKUP($D4,'قاعدة البيانات'!$G:$J,2,0)</f>
        <v>0</v>
      </c>
      <c r="K4" s="28">
        <f>(SUMIFS('حركة المخزون'!$F:$F,'حركة المخزون'!$E:$E,$D4,'حركة المخزون'!$H:$H,J$2)-SUMIFS('حركة المخزون'!$F:$F,'حركة المخزون'!$E:$E,$D4,'حركة المخزون'!$G:$G,J$2))*VLOOKUP($D4,'قاعدة البيانات'!$G:$J,4,0)</f>
        <v>0</v>
      </c>
      <c r="L4" s="28">
        <f>(SUMIFS('حركة المخزون'!$F:$F,'حركة المخزون'!$E:$E,$D4,'حركة المخزون'!$H:$H,L$2)-SUMIFS('حركة المخزون'!$F:$F,'حركة المخزون'!$E:$E,$D4,'حركة المخزون'!$G:$G,L$2))*VLOOKUP($D4,'قاعدة البيانات'!$G:$J,2,0)</f>
        <v>0</v>
      </c>
      <c r="M4" s="28">
        <f>(SUMIFS('حركة المخزون'!$F:$F,'حركة المخزون'!$E:$E,$D4,'حركة المخزون'!$H:$H,L$2)-SUMIFS('حركة المخزون'!$F:$F,'حركة المخزون'!$E:$E,$D4,'حركة المخزون'!$G:$G,L$2))*VLOOKUP($D4,'قاعدة البيانات'!$G:$J,4,0)</f>
        <v>0</v>
      </c>
      <c r="N4" s="28">
        <f>(SUMIFS('حركة المخزون'!$F:$F,'حركة المخزون'!$E:$E,$D4,'حركة المخزون'!$H:$H,N$2)-SUMIFS('حركة المخزون'!$F:$F,'حركة المخزون'!$E:$E,$D4,'حركة المخزون'!$G:$G,N$2))*VLOOKUP($D4,'قاعدة البيانات'!$G:$J,2,0)</f>
        <v>0</v>
      </c>
      <c r="O4" s="28">
        <f>(SUMIFS('حركة المخزون'!$F:$F,'حركة المخزون'!$E:$E,$D4,'حركة المخزون'!$H:$H,N$2)-SUMIFS('حركة المخزون'!$F:$F,'حركة المخزون'!$E:$E,$D4,'حركة المخزون'!$G:$G,N$2))*VLOOKUP($D4,'قاعدة البيانات'!$G:$J,4,0)</f>
        <v>0</v>
      </c>
      <c r="P4" s="28">
        <f>(SUMIFS('حركة المخزون'!$F:$F,'حركة المخزون'!$E:$E,$D4,'حركة المخزون'!$H:$H,P$2)-SUMIFS('حركة المخزون'!$F:$F,'حركة المخزون'!$E:$E,$D4,'حركة المخزون'!$G:$G,P$2))*VLOOKUP($D4,'قاعدة البيانات'!$G:$J,2,0)</f>
        <v>0</v>
      </c>
      <c r="Q4" s="28">
        <f>(SUMIFS('حركة المخزون'!$F:$F,'حركة المخزون'!$E:$E,$D4,'حركة المخزون'!$H:$H,P$2)-SUMIFS('حركة المخزون'!$F:$F,'حركة المخزون'!$E:$E,$D4,'حركة المخزون'!$G:$G,P$2))*VLOOKUP($D4,'قاعدة البيانات'!$G:$J,4,0)</f>
        <v>0</v>
      </c>
      <c r="R4" s="28">
        <f>(SUMIFS('حركة المخزون'!$F:$F,'حركة المخزون'!$E:$E,$D4,'حركة المخزون'!$H:$H,R$2)-SUMIFS('حركة المخزون'!$F:$F,'حركة المخزون'!$E:$E,$D4,'حركة المخزون'!$G:$G,R$2))*VLOOKUP($D4,'قاعدة البيانات'!$G:$J,2,0)</f>
        <v>0</v>
      </c>
      <c r="S4" s="28">
        <f>(SUMIFS('حركة المخزون'!$F:$F,'حركة المخزون'!$E:$E,$D4,'حركة المخزون'!$H:$H,R$2)-SUMIFS('حركة المخزون'!$F:$F,'حركة المخزون'!$E:$E,$D4,'حركة المخزون'!$G:$G,R$2))*VLOOKUP($D4,'قاعدة البيانات'!$G:$J,4,0)</f>
        <v>0</v>
      </c>
      <c r="T4" s="28">
        <f>(SUMIFS('حركة المخزون'!$F:$F,'حركة المخزون'!$E:$E,$D4,'حركة المخزون'!$H:$H,T$2)-SUMIFS('حركة المخزون'!$F:$F,'حركة المخزون'!$E:$E,$D4,'حركة المخزون'!$G:$G,T$2))*VLOOKUP($D4,'قاعدة البيانات'!$G:$J,2,0)</f>
        <v>0</v>
      </c>
      <c r="U4" s="28">
        <f>(SUMIFS('حركة المخزون'!$F:$F,'حركة المخزون'!$E:$E,$D4,'حركة المخزون'!$H:$H,T$2)-SUMIFS('حركة المخزون'!$F:$F,'حركة المخزون'!$E:$E,$D4,'حركة المخزون'!$G:$G,T$2))*VLOOKUP($D4,'قاعدة البيانات'!$G:$J,4,0)</f>
        <v>0</v>
      </c>
      <c r="V4" s="28">
        <f>(SUMIFS('حركة المخزون'!$F:$F,'حركة المخزون'!$E:$E,$D4,'حركة المخزون'!$H:$H,V$2)-SUMIFS('حركة المخزون'!$F:$F,'حركة المخزون'!$E:$E,$D4,'حركة المخزون'!$G:$G,V$2))*VLOOKUP($D4,'قاعدة البيانات'!$G:$J,2,0)</f>
        <v>0</v>
      </c>
      <c r="W4" s="28">
        <f>(SUMIFS('حركة المخزون'!$F:$F,'حركة المخزون'!$E:$E,$D4,'حركة المخزون'!$H:$H,V$2)-SUMIFS('حركة المخزون'!$F:$F,'حركة المخزون'!$E:$E,$D4,'حركة المخزون'!$G:$G,V$2))*VLOOKUP($D4,'قاعدة البيانات'!$G:$J,4,0)</f>
        <v>0</v>
      </c>
      <c r="X4" s="28">
        <f>(SUMIFS('حركة المخزون'!$F:$F,'حركة المخزون'!$E:$E,$D4,'حركة المخزون'!$H:$H,X$2)-SUMIFS('حركة المخزون'!$F:$F,'حركة المخزون'!$E:$E,$D4,'حركة المخزون'!$G:$G,X$2))*VLOOKUP($D4,'قاعدة البيانات'!$G:$J,2,0)</f>
        <v>0</v>
      </c>
      <c r="Y4" s="28">
        <f>(SUMIFS('حركة المخزون'!$F:$F,'حركة المخزون'!$E:$E,$D4,'حركة المخزون'!$H:$H,X$2)-SUMIFS('حركة المخزون'!$F:$F,'حركة المخزون'!$E:$E,$D4,'حركة المخزون'!$G:$G,X$2))*VLOOKUP($D4,'قاعدة البيانات'!$G:$J,4,0)</f>
        <v>0</v>
      </c>
      <c r="Z4" s="28">
        <f>(SUMIFS('حركة المخزون'!$F:$F,'حركة المخزون'!$E:$E,$D4,'حركة المخزون'!$H:$H,Z$2)-SUMIFS('حركة المخزون'!$F:$F,'حركة المخزون'!$E:$E,$D4,'حركة المخزون'!$G:$G,Z$2))*VLOOKUP($D4,'قاعدة البيانات'!$G:$J,2,0)</f>
        <v>0</v>
      </c>
      <c r="AA4" s="28">
        <f>(SUMIFS('حركة المخزون'!$F:$F,'حركة المخزون'!$E:$E,$D4,'حركة المخزون'!$H:$H,Z$2)-SUMIFS('حركة المخزون'!$F:$F,'حركة المخزون'!$E:$E,$D4,'حركة المخزون'!$G:$G,Z$2))*VLOOKUP($D4,'قاعدة البيانات'!$G:$J,4,0)</f>
        <v>0</v>
      </c>
      <c r="AB4" s="28">
        <f>(SUMIFS('حركة المخزون'!$F:$F,'حركة المخزون'!$E:$E,$D4,'حركة المخزون'!$H:$H,AB$2)-SUMIFS('حركة المخزون'!$F:$F,'حركة المخزون'!$E:$E,$D4,'حركة المخزون'!$G:$G,AB$2))*VLOOKUP($D4,'قاعدة البيانات'!$G:$J,2,0)</f>
        <v>0</v>
      </c>
      <c r="AC4" s="28">
        <f>(SUMIFS('حركة المخزون'!$F:$F,'حركة المخزون'!$E:$E,$D4,'حركة المخزون'!$H:$H,AB$2)-SUMIFS('حركة المخزون'!$F:$F,'حركة المخزون'!$E:$E,$D4,'حركة المخزون'!$G:$G,AB$2))*VLOOKUP($D4,'قاعدة البيانات'!$G:$J,4,0)</f>
        <v>0</v>
      </c>
      <c r="AD4" s="28">
        <f>(SUMIFS('حركة المخزون'!$F:$F,'حركة المخزون'!$E:$E,$D4,'حركة المخزون'!$H:$H,AD$2)-SUMIFS('حركة المخزون'!$F:$F,'حركة المخزون'!$E:$E,$D4,'حركة المخزون'!$G:$G,AD$2))*VLOOKUP($D4,'قاعدة البيانات'!$G:$J,2,0)</f>
        <v>0</v>
      </c>
      <c r="AE4" s="28">
        <f>(SUMIFS('حركة المخزون'!$F:$F,'حركة المخزون'!$E:$E,$D4,'حركة المخزون'!$H:$H,AD$2)-SUMIFS('حركة المخزون'!$F:$F,'حركة المخزون'!$E:$E,$D4,'حركة المخزون'!$G:$G,AD$2))*VLOOKUP($D4,'قاعدة البيانات'!$G:$J,4,0)</f>
        <v>0</v>
      </c>
      <c r="AF4" s="28">
        <f>(SUMIFS('حركة المخزون'!$F:$F,'حركة المخزون'!$E:$E,$D4,'حركة المخزون'!$H:$H,AF$2)-SUMIFS('حركة المخزون'!$F:$F,'حركة المخزون'!$E:$E,$D4,'حركة المخزون'!$G:$G,AF$2))*VLOOKUP($D4,'قاعدة البيانات'!$G:$J,2,0)</f>
        <v>0</v>
      </c>
      <c r="AG4" s="28">
        <f>(SUMIFS('حركة المخزون'!$F:$F,'حركة المخزون'!$E:$E,$D4,'حركة المخزون'!$H:$H,AF$2)-SUMIFS('حركة المخزون'!$F:$F,'حركة المخزون'!$E:$E,$D4,'حركة المخزون'!$G:$G,AF$2))*VLOOKUP($D4,'قاعدة البيانات'!$G:$J,4,0)</f>
        <v>0</v>
      </c>
      <c r="AH4" s="28">
        <f>(SUMIFS('حركة المخزون'!$F:$F,'حركة المخزون'!$E:$E,$D4,'حركة المخزون'!$H:$H,AH$2)-SUMIFS('حركة المخزون'!$F:$F,'حركة المخزون'!$E:$E,$D4,'حركة المخزون'!$G:$G,AH$2))*VLOOKUP($D4,'قاعدة البيانات'!$G:$J,2,0)</f>
        <v>0</v>
      </c>
      <c r="AI4" s="28">
        <f>(SUMIFS('حركة المخزون'!$F:$F,'حركة المخزون'!$E:$E,$D4,'حركة المخزون'!$H:$H,AH$2)-SUMIFS('حركة المخزون'!$F:$F,'حركة المخزون'!$E:$E,$D4,'حركة المخزون'!$G:$G,AH$2))*VLOOKUP($D4,'قاعدة البيانات'!$G:$J,4,0)</f>
        <v>0</v>
      </c>
      <c r="AJ4" s="28">
        <f>(SUMIFS('حركة المخزون'!$F:$F,'حركة المخزون'!$E:$E,$D4,'حركة المخزون'!$H:$H,AJ$2)-SUMIFS('حركة المخزون'!$F:$F,'حركة المخزون'!$E:$E,$D4,'حركة المخزون'!$G:$G,AJ$2))*VLOOKUP($D4,'قاعدة البيانات'!$G:$J,2,0)</f>
        <v>0</v>
      </c>
      <c r="AK4" s="28">
        <f>(SUMIFS('حركة المخزون'!$F:$F,'حركة المخزون'!$E:$E,$D4,'حركة المخزون'!$H:$H,AJ$2)-SUMIFS('حركة المخزون'!$F:$F,'حركة المخزون'!$E:$E,$D4,'حركة المخزون'!$G:$G,AJ$2))*VLOOKUP($D4,'قاعدة البيانات'!$G:$J,4,0)</f>
        <v>0</v>
      </c>
      <c r="AL4" s="28">
        <f>(SUMIFS('حركة المخزون'!$F:$F,'حركة المخزون'!$E:$E,$D4,'حركة المخزون'!$H:$H,AL$2)-SUMIFS('حركة المخزون'!$F:$F,'حركة المخزون'!$E:$E,$D4,'حركة المخزون'!$G:$G,AL$2))*VLOOKUP($D4,'قاعدة البيانات'!$G:$J,2,0)</f>
        <v>0</v>
      </c>
      <c r="AM4" s="28">
        <f>(SUMIFS('حركة المخزون'!$F:$F,'حركة المخزون'!$E:$E,$D4,'حركة المخزون'!$H:$H,AL$2)-SUMIFS('حركة المخزون'!$F:$F,'حركة المخزون'!$E:$E,$D4,'حركة المخزون'!$G:$G,AL$2))*VLOOKUP($D4,'قاعدة البيانات'!$G:$J,4,0)</f>
        <v>0</v>
      </c>
      <c r="AN4" s="28">
        <f>(SUMIFS('حركة المخزون'!$F:$F,'حركة المخزون'!$E:$E,$D4,'حركة المخزون'!$H:$H,AN$2)-SUMIFS('حركة المخزون'!$F:$F,'حركة المخزون'!$E:$E,$D4,'حركة المخزون'!$G:$G,AN$2))*VLOOKUP($D4,'قاعدة البيانات'!$G:$J,2,0)</f>
        <v>0</v>
      </c>
      <c r="AO4" s="28">
        <f>(SUMIFS('حركة المخزون'!$F:$F,'حركة المخزون'!$E:$E,$D4,'حركة المخزون'!$H:$H,AN$2)-SUMIFS('حركة المخزون'!$F:$F,'حركة المخزون'!$E:$E,$D4,'حركة المخزون'!$G:$G,AN$2))*VLOOKUP($D4,'قاعدة البيانات'!$G:$J,4,0)</f>
        <v>0</v>
      </c>
      <c r="AP4" s="28">
        <f>(SUMIFS('حركة المخزون'!$F:$F,'حركة المخزون'!$E:$E,$D4,'حركة المخزون'!$H:$H,AP$2)-SUMIFS('حركة المخزون'!$F:$F,'حركة المخزون'!$E:$E,$D4,'حركة المخزون'!$G:$G,AP$2))*VLOOKUP($D4,'قاعدة البيانات'!$G:$J,2,0)</f>
        <v>0</v>
      </c>
      <c r="AQ4" s="28">
        <f>(SUMIFS('حركة المخزون'!$F:$F,'حركة المخزون'!$E:$E,$D4,'حركة المخزون'!$H:$H,AP$2)-SUMIFS('حركة المخزون'!$F:$F,'حركة المخزون'!$E:$E,$D4,'حركة المخزون'!$G:$G,AP$2))*VLOOKUP($D4,'قاعدة البيانات'!$G:$J,4,0)</f>
        <v>0</v>
      </c>
      <c r="AR4" s="28">
        <f>(SUMIFS('حركة المخزون'!$F:$F,'حركة المخزون'!$E:$E,$D4,'حركة المخزون'!$H:$H,AR$2)-SUMIFS('حركة المخزون'!$F:$F,'حركة المخزون'!$E:$E,$D4,'حركة المخزون'!$G:$G,AR$2))*VLOOKUP($D4,'قاعدة البيانات'!$G:$J,2,0)</f>
        <v>0</v>
      </c>
      <c r="AS4" s="28">
        <f>(SUMIFS('حركة المخزون'!$F:$F,'حركة المخزون'!$E:$E,$D4,'حركة المخزون'!$H:$H,AR$2)-SUMIFS('حركة المخزون'!$F:$F,'حركة المخزون'!$E:$E,$D4,'حركة المخزون'!$G:$G,AR$2))*VLOOKUP($D4,'قاعدة البيانات'!$G:$J,4,0)</f>
        <v>0</v>
      </c>
      <c r="AT4" s="28">
        <f>(SUMIFS('حركة المخزون'!$F:$F,'حركة المخزون'!$E:$E,$D4,'حركة المخزون'!$H:$H,AT$2)-SUMIFS('حركة المخزون'!$F:$F,'حركة المخزون'!$E:$E,$D4,'حركة المخزون'!$G:$G,AT$2))*VLOOKUP($D4,'قاعدة البيانات'!$G:$J,2,0)</f>
        <v>0</v>
      </c>
      <c r="AU4" s="28">
        <f>(SUMIFS('حركة المخزون'!$F:$F,'حركة المخزون'!$E:$E,$D4,'حركة المخزون'!$H:$H,AT$2)-SUMIFS('حركة المخزون'!$F:$F,'حركة المخزون'!$E:$E,$D4,'حركة المخزون'!$G:$G,AT$2))*VLOOKUP($D4,'قاعدة البيانات'!$G:$J,4,0)</f>
        <v>0</v>
      </c>
      <c r="AV4" s="28">
        <f>(SUMIFS('حركة المخزون'!$F:$F,'حركة المخزون'!$E:$E,$D4,'حركة المخزون'!$H:$H,AV$2)-SUMIFS('حركة المخزون'!$F:$F,'حركة المخزون'!$E:$E,$D4,'حركة المخزون'!$G:$G,AV$2))*VLOOKUP($D4,'قاعدة البيانات'!$G:$J,2,0)</f>
        <v>0</v>
      </c>
      <c r="AW4" s="28">
        <f>(SUMIFS('حركة المخزون'!$F:$F,'حركة المخزون'!$E:$E,$D4,'حركة المخزون'!$H:$H,AV$2)-SUMIFS('حركة المخزون'!$F:$F,'حركة المخزون'!$E:$E,$D4,'حركة المخزون'!$G:$G,AV$2))*VLOOKUP($D4,'قاعدة البيانات'!$G:$J,4,0)</f>
        <v>0</v>
      </c>
      <c r="AX4" s="28">
        <f>(SUMIFS('حركة المخزون'!$F:$F,'حركة المخزون'!$E:$E,$D4,'حركة المخزون'!$H:$H,AX$2)-SUMIFS('حركة المخزون'!$F:$F,'حركة المخزون'!$E:$E,$D4,'حركة المخزون'!$G:$G,AX$2))*VLOOKUP($D4,'قاعدة البيانات'!$G:$J,2,0)</f>
        <v>0</v>
      </c>
      <c r="AY4" s="28">
        <f>(SUMIFS('حركة المخزون'!$F:$F,'حركة المخزون'!$E:$E,$D4,'حركة المخزون'!$H:$H,AX$2)-SUMIFS('حركة المخزون'!$F:$F,'حركة المخزون'!$E:$E,$D4,'حركة المخزون'!$G:$G,AX$2))*VLOOKUP($D4,'قاعدة البيانات'!$G:$J,4,0)</f>
        <v>0</v>
      </c>
      <c r="AZ4" s="28">
        <f>(SUMIFS('حركة المخزون'!$F:$F,'حركة المخزون'!$E:$E,$D4,'حركة المخزون'!$H:$H,AZ$2)-SUMIFS('حركة المخزون'!$F:$F,'حركة المخزون'!$E:$E,$D4,'حركة المخزون'!$G:$G,AZ$2))*VLOOKUP($D4,'قاعدة البيانات'!$G:$J,2,0)</f>
        <v>0</v>
      </c>
      <c r="BA4" s="28">
        <f>(SUMIFS('حركة المخزون'!$F:$F,'حركة المخزون'!$E:$E,$D4,'حركة المخزون'!$H:$H,AZ$2)-SUMIFS('حركة المخزون'!$F:$F,'حركة المخزون'!$E:$E,$D4,'حركة المخزون'!$G:$G,AZ$2))*VLOOKUP($D4,'قاعدة البيانات'!$G:$J,4,0)</f>
        <v>0</v>
      </c>
      <c r="BB4" s="28">
        <f>(SUMIFS('حركة المخزون'!$F:$F,'حركة المخزون'!$E:$E,$D4,'حركة المخزون'!$H:$H,BB$2)-SUMIFS('حركة المخزون'!$F:$F,'حركة المخزون'!$E:$E,$D4,'حركة المخزون'!$G:$G,BB$2))*VLOOKUP($D4,'قاعدة البيانات'!$G:$J,2,0)</f>
        <v>0</v>
      </c>
      <c r="BC4" s="28">
        <f>(SUMIFS('حركة المخزون'!$F:$F,'حركة المخزون'!$E:$E,$D4,'حركة المخزون'!$H:$H,BB$2)-SUMIFS('حركة المخزون'!$F:$F,'حركة المخزون'!$E:$E,$D4,'حركة المخزون'!$G:$G,BB$2))*VLOOKUP($D4,'قاعدة البيانات'!$G:$J,4,0)</f>
        <v>0</v>
      </c>
      <c r="BD4" s="28">
        <f>(SUMIFS('حركة المخزون'!$F:$F,'حركة المخزون'!$E:$E,$D4,'حركة المخزون'!$H:$H,BD$2)-SUMIFS('حركة المخزون'!$F:$F,'حركة المخزون'!$E:$E,$D4,'حركة المخزون'!$G:$G,BD$2))*VLOOKUP($D4,'قاعدة البيانات'!$G:$J,2,0)</f>
        <v>0</v>
      </c>
      <c r="BE4" s="28">
        <f>(SUMIFS('حركة المخزون'!$F:$F,'حركة المخزون'!$E:$E,$D4,'حركة المخزون'!$H:$H,BD$2)-SUMIFS('حركة المخزون'!$F:$F,'حركة المخزون'!$E:$E,$D4,'حركة المخزون'!$G:$G,BD$2))*VLOOKUP($D4,'قاعدة البيانات'!$G:$J,4,0)</f>
        <v>0</v>
      </c>
      <c r="BF4" s="28">
        <f>(SUMIFS('حركة المخزون'!$F:$F,'حركة المخزون'!$E:$E,$D4,'حركة المخزون'!$H:$H,BF$2)-SUMIFS('حركة المخزون'!$F:$F,'حركة المخزون'!$E:$E,$D4,'حركة المخزون'!$G:$G,BF$2))*VLOOKUP($D4,'قاعدة البيانات'!$G:$J,2,0)</f>
        <v>0</v>
      </c>
      <c r="BG4" s="28">
        <f>(SUMIFS('حركة المخزون'!$F:$F,'حركة المخزون'!$E:$E,$D4,'حركة المخزون'!$H:$H,BF$2)-SUMIFS('حركة المخزون'!$F:$F,'حركة المخزون'!$E:$E,$D4,'حركة المخزون'!$G:$G,BF$2))*VLOOKUP($D4,'قاعدة البيانات'!$G:$J,4,0)</f>
        <v>0</v>
      </c>
      <c r="BH4" s="28">
        <f>(SUMIFS('حركة المخزون'!$F:$F,'حركة المخزون'!$E:$E,$D4,'حركة المخزون'!$H:$H,BH$2)-SUMIFS('حركة المخزون'!$F:$F,'حركة المخزون'!$E:$E,$D4,'حركة المخزون'!$G:$G,BH$2))*VLOOKUP($D4,'قاعدة البيانات'!$G:$J,2,0)</f>
        <v>0</v>
      </c>
      <c r="BI4" s="28">
        <f>(SUMIFS('حركة المخزون'!$F:$F,'حركة المخزون'!$E:$E,$D4,'حركة المخزون'!$H:$H,BH$2)-SUMIFS('حركة المخزون'!$F:$F,'حركة المخزون'!$E:$E,$D4,'حركة المخزون'!$G:$G,BH$2))*VLOOKUP($D4,'قاعدة البيانات'!$G:$J,4,0)</f>
        <v>0</v>
      </c>
    </row>
    <row r="5" spans="2:61" s="15" customFormat="1" ht="24" customHeight="1" x14ac:dyDescent="0.2">
      <c r="B5" s="19">
        <v>2</v>
      </c>
      <c r="C5" s="18" t="str">
        <f>'قاعدة البيانات'!F4</f>
        <v>سيكلو بف 101</v>
      </c>
      <c r="D5" s="18" t="str">
        <f>VLOOKUP(C5,'قاعدة البيانات'!F:G,2,0)</f>
        <v>CB-101-H</v>
      </c>
      <c r="F5" s="49">
        <f>(SUMIFS('حركة المخزون'!$F:$F,'حركة المخزون'!$E:$E,$D5,'حركة المخزون'!$H:$H,F$2)-SUMIFS('حركة المخزون'!$F:$F,'حركة المخزون'!$E:$E,$D5,'حركة المخزون'!$G:$G,F$2))*VLOOKUP($D5,'قاعدة البيانات'!$G:$J,2,0)</f>
        <v>0</v>
      </c>
      <c r="G5" s="49">
        <f>(SUMIFS('حركة المخزون'!$F:$F,'حركة المخزون'!$E:$E,$D5,'حركة المخزون'!$H:$H,F$2)-SUMIFS('حركة المخزون'!$F:$F,'حركة المخزون'!$E:$E,$D5,'حركة المخزون'!$G:$G,F$2))*VLOOKUP($D5,'قاعدة البيانات'!$G:$J,4,0)</f>
        <v>0</v>
      </c>
      <c r="H5" s="28">
        <f>(SUMIFS('حركة المخزون'!$F:$F,'حركة المخزون'!$E:$E,$D5,'حركة المخزون'!$H:$H,H$2)-SUMIFS('حركة المخزون'!$F:$F,'حركة المخزون'!$E:$E,$D5,'حركة المخزون'!$G:$G,H$2))*VLOOKUP($D5,'قاعدة البيانات'!$G:$J,2,0)</f>
        <v>0</v>
      </c>
      <c r="I5" s="28">
        <f>(SUMIFS('حركة المخزون'!$F:$F,'حركة المخزون'!$E:$E,$D5,'حركة المخزون'!$H:$H,H$2)-SUMIFS('حركة المخزون'!$F:$F,'حركة المخزون'!$E:$E,$D5,'حركة المخزون'!$G:$G,H$2))*VLOOKUP($D5,'قاعدة البيانات'!$G:$J,4,0)</f>
        <v>0</v>
      </c>
      <c r="J5" s="28">
        <f>(SUMIFS('حركة المخزون'!$F:$F,'حركة المخزون'!$E:$E,$D5,'حركة المخزون'!$H:$H,J$2)-SUMIFS('حركة المخزون'!$F:$F,'حركة المخزون'!$E:$E,$D5,'حركة المخزون'!$G:$G,J$2))*VLOOKUP($D5,'قاعدة البيانات'!$G:$J,2,0)</f>
        <v>0</v>
      </c>
      <c r="K5" s="28">
        <f>(SUMIFS('حركة المخزون'!$F:$F,'حركة المخزون'!$E:$E,$D5,'حركة المخزون'!$H:$H,J$2)-SUMIFS('حركة المخزون'!$F:$F,'حركة المخزون'!$E:$E,$D5,'حركة المخزون'!$G:$G,J$2))*VLOOKUP($D5,'قاعدة البيانات'!$G:$J,4,0)</f>
        <v>0</v>
      </c>
      <c r="L5" s="28">
        <f>(SUMIFS('حركة المخزون'!$F:$F,'حركة المخزون'!$E:$E,$D5,'حركة المخزون'!$H:$H,L$2)-SUMIFS('حركة المخزون'!$F:$F,'حركة المخزون'!$E:$E,$D5,'حركة المخزون'!$G:$G,L$2))*VLOOKUP($D5,'قاعدة البيانات'!$G:$J,2,0)</f>
        <v>0</v>
      </c>
      <c r="M5" s="28">
        <f>(SUMIFS('حركة المخزون'!$F:$F,'حركة المخزون'!$E:$E,$D5,'حركة المخزون'!$H:$H,L$2)-SUMIFS('حركة المخزون'!$F:$F,'حركة المخزون'!$E:$E,$D5,'حركة المخزون'!$G:$G,L$2))*VLOOKUP($D5,'قاعدة البيانات'!$G:$J,4,0)</f>
        <v>0</v>
      </c>
      <c r="N5" s="28">
        <f>(SUMIFS('حركة المخزون'!$F:$F,'حركة المخزون'!$E:$E,$D5,'حركة المخزون'!$H:$H,N$2)-SUMIFS('حركة المخزون'!$F:$F,'حركة المخزون'!$E:$E,$D5,'حركة المخزون'!$G:$G,N$2))*VLOOKUP($D5,'قاعدة البيانات'!$G:$J,2,0)</f>
        <v>0</v>
      </c>
      <c r="O5" s="28">
        <f>(SUMIFS('حركة المخزون'!$F:$F,'حركة المخزون'!$E:$E,$D5,'حركة المخزون'!$H:$H,N$2)-SUMIFS('حركة المخزون'!$F:$F,'حركة المخزون'!$E:$E,$D5,'حركة المخزون'!$G:$G,N$2))*VLOOKUP($D5,'قاعدة البيانات'!$G:$J,4,0)</f>
        <v>0</v>
      </c>
      <c r="P5" s="28">
        <f>(SUMIFS('حركة المخزون'!$F:$F,'حركة المخزون'!$E:$E,$D5,'حركة المخزون'!$H:$H,P$2)-SUMIFS('حركة المخزون'!$F:$F,'حركة المخزون'!$E:$E,$D5,'حركة المخزون'!$G:$G,P$2))*VLOOKUP($D5,'قاعدة البيانات'!$G:$J,2,0)</f>
        <v>0</v>
      </c>
      <c r="Q5" s="28">
        <f>(SUMIFS('حركة المخزون'!$F:$F,'حركة المخزون'!$E:$E,$D5,'حركة المخزون'!$H:$H,P$2)-SUMIFS('حركة المخزون'!$F:$F,'حركة المخزون'!$E:$E,$D5,'حركة المخزون'!$G:$G,P$2))*VLOOKUP($D5,'قاعدة البيانات'!$G:$J,4,0)</f>
        <v>0</v>
      </c>
      <c r="R5" s="28">
        <f>(SUMIFS('حركة المخزون'!$F:$F,'حركة المخزون'!$E:$E,$D5,'حركة المخزون'!$H:$H,R$2)-SUMIFS('حركة المخزون'!$F:$F,'حركة المخزون'!$E:$E,$D5,'حركة المخزون'!$G:$G,R$2))*VLOOKUP($D5,'قاعدة البيانات'!$G:$J,2,0)</f>
        <v>0</v>
      </c>
      <c r="S5" s="28">
        <f>(SUMIFS('حركة المخزون'!$F:$F,'حركة المخزون'!$E:$E,$D5,'حركة المخزون'!$H:$H,R$2)-SUMIFS('حركة المخزون'!$F:$F,'حركة المخزون'!$E:$E,$D5,'حركة المخزون'!$G:$G,R$2))*VLOOKUP($D5,'قاعدة البيانات'!$G:$J,4,0)</f>
        <v>0</v>
      </c>
      <c r="T5" s="28">
        <f>(SUMIFS('حركة المخزون'!$F:$F,'حركة المخزون'!$E:$E,$D5,'حركة المخزون'!$H:$H,T$2)-SUMIFS('حركة المخزون'!$F:$F,'حركة المخزون'!$E:$E,$D5,'حركة المخزون'!$G:$G,T$2))*VLOOKUP($D5,'قاعدة البيانات'!$G:$J,2,0)</f>
        <v>0</v>
      </c>
      <c r="U5" s="28">
        <f>(SUMIFS('حركة المخزون'!$F:$F,'حركة المخزون'!$E:$E,$D5,'حركة المخزون'!$H:$H,T$2)-SUMIFS('حركة المخزون'!$F:$F,'حركة المخزون'!$E:$E,$D5,'حركة المخزون'!$G:$G,T$2))*VLOOKUP($D5,'قاعدة البيانات'!$G:$J,4,0)</f>
        <v>0</v>
      </c>
      <c r="V5" s="28">
        <f>(SUMIFS('حركة المخزون'!$F:$F,'حركة المخزون'!$E:$E,$D5,'حركة المخزون'!$H:$H,V$2)-SUMIFS('حركة المخزون'!$F:$F,'حركة المخزون'!$E:$E,$D5,'حركة المخزون'!$G:$G,V$2))*VLOOKUP($D5,'قاعدة البيانات'!$G:$J,2,0)</f>
        <v>0</v>
      </c>
      <c r="W5" s="28">
        <f>(SUMIFS('حركة المخزون'!$F:$F,'حركة المخزون'!$E:$E,$D5,'حركة المخزون'!$H:$H,V$2)-SUMIFS('حركة المخزون'!$F:$F,'حركة المخزون'!$E:$E,$D5,'حركة المخزون'!$G:$G,V$2))*VLOOKUP($D5,'قاعدة البيانات'!$G:$J,4,0)</f>
        <v>0</v>
      </c>
      <c r="X5" s="28">
        <f>(SUMIFS('حركة المخزون'!$F:$F,'حركة المخزون'!$E:$E,$D5,'حركة المخزون'!$H:$H,X$2)-SUMIFS('حركة المخزون'!$F:$F,'حركة المخزون'!$E:$E,$D5,'حركة المخزون'!$G:$G,X$2))*VLOOKUP($D5,'قاعدة البيانات'!$G:$J,2,0)</f>
        <v>0</v>
      </c>
      <c r="Y5" s="28">
        <f>(SUMIFS('حركة المخزون'!$F:$F,'حركة المخزون'!$E:$E,$D5,'حركة المخزون'!$H:$H,X$2)-SUMIFS('حركة المخزون'!$F:$F,'حركة المخزون'!$E:$E,$D5,'حركة المخزون'!$G:$G,X$2))*VLOOKUP($D5,'قاعدة البيانات'!$G:$J,4,0)</f>
        <v>0</v>
      </c>
      <c r="Z5" s="28">
        <f>(SUMIFS('حركة المخزون'!$F:$F,'حركة المخزون'!$E:$E,$D5,'حركة المخزون'!$H:$H,Z$2)-SUMIFS('حركة المخزون'!$F:$F,'حركة المخزون'!$E:$E,$D5,'حركة المخزون'!$G:$G,Z$2))*VLOOKUP($D5,'قاعدة البيانات'!$G:$J,2,0)</f>
        <v>0</v>
      </c>
      <c r="AA5" s="28">
        <f>(SUMIFS('حركة المخزون'!$F:$F,'حركة المخزون'!$E:$E,$D5,'حركة المخزون'!$H:$H,Z$2)-SUMIFS('حركة المخزون'!$F:$F,'حركة المخزون'!$E:$E,$D5,'حركة المخزون'!$G:$G,Z$2))*VLOOKUP($D5,'قاعدة البيانات'!$G:$J,4,0)</f>
        <v>0</v>
      </c>
      <c r="AB5" s="28">
        <f>(SUMIFS('حركة المخزون'!$F:$F,'حركة المخزون'!$E:$E,$D5,'حركة المخزون'!$H:$H,AB$2)-SUMIFS('حركة المخزون'!$F:$F,'حركة المخزون'!$E:$E,$D5,'حركة المخزون'!$G:$G,AB$2))*VLOOKUP($D5,'قاعدة البيانات'!$G:$J,2,0)</f>
        <v>0</v>
      </c>
      <c r="AC5" s="28">
        <f>(SUMIFS('حركة المخزون'!$F:$F,'حركة المخزون'!$E:$E,$D5,'حركة المخزون'!$H:$H,AB$2)-SUMIFS('حركة المخزون'!$F:$F,'حركة المخزون'!$E:$E,$D5,'حركة المخزون'!$G:$G,AB$2))*VLOOKUP($D5,'قاعدة البيانات'!$G:$J,4,0)</f>
        <v>0</v>
      </c>
      <c r="AD5" s="28">
        <f>(SUMIFS('حركة المخزون'!$F:$F,'حركة المخزون'!$E:$E,$D5,'حركة المخزون'!$H:$H,AD$2)-SUMIFS('حركة المخزون'!$F:$F,'حركة المخزون'!$E:$E,$D5,'حركة المخزون'!$G:$G,AD$2))*VLOOKUP($D5,'قاعدة البيانات'!$G:$J,2,0)</f>
        <v>0</v>
      </c>
      <c r="AE5" s="28">
        <f>(SUMIFS('حركة المخزون'!$F:$F,'حركة المخزون'!$E:$E,$D5,'حركة المخزون'!$H:$H,AD$2)-SUMIFS('حركة المخزون'!$F:$F,'حركة المخزون'!$E:$E,$D5,'حركة المخزون'!$G:$G,AD$2))*VLOOKUP($D5,'قاعدة البيانات'!$G:$J,4,0)</f>
        <v>0</v>
      </c>
      <c r="AF5" s="28">
        <f>(SUMIFS('حركة المخزون'!$F:$F,'حركة المخزون'!$E:$E,$D5,'حركة المخزون'!$H:$H,AF$2)-SUMIFS('حركة المخزون'!$F:$F,'حركة المخزون'!$E:$E,$D5,'حركة المخزون'!$G:$G,AF$2))*VLOOKUP($D5,'قاعدة البيانات'!$G:$J,2,0)</f>
        <v>0</v>
      </c>
      <c r="AG5" s="28">
        <f>(SUMIFS('حركة المخزون'!$F:$F,'حركة المخزون'!$E:$E,$D5,'حركة المخزون'!$H:$H,AF$2)-SUMIFS('حركة المخزون'!$F:$F,'حركة المخزون'!$E:$E,$D5,'حركة المخزون'!$G:$G,AF$2))*VLOOKUP($D5,'قاعدة البيانات'!$G:$J,4,0)</f>
        <v>0</v>
      </c>
      <c r="AH5" s="28">
        <f>(SUMIFS('حركة المخزون'!$F:$F,'حركة المخزون'!$E:$E,$D5,'حركة المخزون'!$H:$H,AH$2)-SUMIFS('حركة المخزون'!$F:$F,'حركة المخزون'!$E:$E,$D5,'حركة المخزون'!$G:$G,AH$2))*VLOOKUP($D5,'قاعدة البيانات'!$G:$J,2,0)</f>
        <v>0</v>
      </c>
      <c r="AI5" s="28">
        <f>(SUMIFS('حركة المخزون'!$F:$F,'حركة المخزون'!$E:$E,$D5,'حركة المخزون'!$H:$H,AH$2)-SUMIFS('حركة المخزون'!$F:$F,'حركة المخزون'!$E:$E,$D5,'حركة المخزون'!$G:$G,AH$2))*VLOOKUP($D5,'قاعدة البيانات'!$G:$J,4,0)</f>
        <v>0</v>
      </c>
      <c r="AJ5" s="28">
        <f>(SUMIFS('حركة المخزون'!$F:$F,'حركة المخزون'!$E:$E,$D5,'حركة المخزون'!$H:$H,AJ$2)-SUMIFS('حركة المخزون'!$F:$F,'حركة المخزون'!$E:$E,$D5,'حركة المخزون'!$G:$G,AJ$2))*VLOOKUP($D5,'قاعدة البيانات'!$G:$J,2,0)</f>
        <v>0</v>
      </c>
      <c r="AK5" s="28">
        <f>(SUMIFS('حركة المخزون'!$F:$F,'حركة المخزون'!$E:$E,$D5,'حركة المخزون'!$H:$H,AJ$2)-SUMIFS('حركة المخزون'!$F:$F,'حركة المخزون'!$E:$E,$D5,'حركة المخزون'!$G:$G,AJ$2))*VLOOKUP($D5,'قاعدة البيانات'!$G:$J,4,0)</f>
        <v>0</v>
      </c>
      <c r="AL5" s="28">
        <f>(SUMIFS('حركة المخزون'!$F:$F,'حركة المخزون'!$E:$E,$D5,'حركة المخزون'!$H:$H,AL$2)-SUMIFS('حركة المخزون'!$F:$F,'حركة المخزون'!$E:$E,$D5,'حركة المخزون'!$G:$G,AL$2))*VLOOKUP($D5,'قاعدة البيانات'!$G:$J,2,0)</f>
        <v>0</v>
      </c>
      <c r="AM5" s="28">
        <f>(SUMIFS('حركة المخزون'!$F:$F,'حركة المخزون'!$E:$E,$D5,'حركة المخزون'!$H:$H,AL$2)-SUMIFS('حركة المخزون'!$F:$F,'حركة المخزون'!$E:$E,$D5,'حركة المخزون'!$G:$G,AL$2))*VLOOKUP($D5,'قاعدة البيانات'!$G:$J,4,0)</f>
        <v>0</v>
      </c>
      <c r="AN5" s="28">
        <f>(SUMIFS('حركة المخزون'!$F:$F,'حركة المخزون'!$E:$E,$D5,'حركة المخزون'!$H:$H,AN$2)-SUMIFS('حركة المخزون'!$F:$F,'حركة المخزون'!$E:$E,$D5,'حركة المخزون'!$G:$G,AN$2))*VLOOKUP($D5,'قاعدة البيانات'!$G:$J,2,0)</f>
        <v>0</v>
      </c>
      <c r="AO5" s="28">
        <f>(SUMIFS('حركة المخزون'!$F:$F,'حركة المخزون'!$E:$E,$D5,'حركة المخزون'!$H:$H,AN$2)-SUMIFS('حركة المخزون'!$F:$F,'حركة المخزون'!$E:$E,$D5,'حركة المخزون'!$G:$G,AN$2))*VLOOKUP($D5,'قاعدة البيانات'!$G:$J,4,0)</f>
        <v>0</v>
      </c>
      <c r="AP5" s="28">
        <f>(SUMIFS('حركة المخزون'!$F:$F,'حركة المخزون'!$E:$E,$D5,'حركة المخزون'!$H:$H,AP$2)-SUMIFS('حركة المخزون'!$F:$F,'حركة المخزون'!$E:$E,$D5,'حركة المخزون'!$G:$G,AP$2))*VLOOKUP($D5,'قاعدة البيانات'!$G:$J,2,0)</f>
        <v>0</v>
      </c>
      <c r="AQ5" s="28">
        <f>(SUMIFS('حركة المخزون'!$F:$F,'حركة المخزون'!$E:$E,$D5,'حركة المخزون'!$H:$H,AP$2)-SUMIFS('حركة المخزون'!$F:$F,'حركة المخزون'!$E:$E,$D5,'حركة المخزون'!$G:$G,AP$2))*VLOOKUP($D5,'قاعدة البيانات'!$G:$J,4,0)</f>
        <v>0</v>
      </c>
      <c r="AR5" s="28">
        <f>(SUMIFS('حركة المخزون'!$F:$F,'حركة المخزون'!$E:$E,$D5,'حركة المخزون'!$H:$H,AR$2)-SUMIFS('حركة المخزون'!$F:$F,'حركة المخزون'!$E:$E,$D5,'حركة المخزون'!$G:$G,AR$2))*VLOOKUP($D5,'قاعدة البيانات'!$G:$J,2,0)</f>
        <v>0</v>
      </c>
      <c r="AS5" s="28">
        <f>(SUMIFS('حركة المخزون'!$F:$F,'حركة المخزون'!$E:$E,$D5,'حركة المخزون'!$H:$H,AR$2)-SUMIFS('حركة المخزون'!$F:$F,'حركة المخزون'!$E:$E,$D5,'حركة المخزون'!$G:$G,AR$2))*VLOOKUP($D5,'قاعدة البيانات'!$G:$J,4,0)</f>
        <v>0</v>
      </c>
      <c r="AT5" s="28">
        <f>(SUMIFS('حركة المخزون'!$F:$F,'حركة المخزون'!$E:$E,$D5,'حركة المخزون'!$H:$H,AT$2)-SUMIFS('حركة المخزون'!$F:$F,'حركة المخزون'!$E:$E,$D5,'حركة المخزون'!$G:$G,AT$2))*VLOOKUP($D5,'قاعدة البيانات'!$G:$J,2,0)</f>
        <v>0</v>
      </c>
      <c r="AU5" s="28">
        <f>(SUMIFS('حركة المخزون'!$F:$F,'حركة المخزون'!$E:$E,$D5,'حركة المخزون'!$H:$H,AT$2)-SUMIFS('حركة المخزون'!$F:$F,'حركة المخزون'!$E:$E,$D5,'حركة المخزون'!$G:$G,AT$2))*VLOOKUP($D5,'قاعدة البيانات'!$G:$J,4,0)</f>
        <v>0</v>
      </c>
      <c r="AV5" s="28">
        <f>(SUMIFS('حركة المخزون'!$F:$F,'حركة المخزون'!$E:$E,$D5,'حركة المخزون'!$H:$H,AV$2)-SUMIFS('حركة المخزون'!$F:$F,'حركة المخزون'!$E:$E,$D5,'حركة المخزون'!$G:$G,AV$2))*VLOOKUP($D5,'قاعدة البيانات'!$G:$J,2,0)</f>
        <v>0</v>
      </c>
      <c r="AW5" s="28">
        <f>(SUMIFS('حركة المخزون'!$F:$F,'حركة المخزون'!$E:$E,$D5,'حركة المخزون'!$H:$H,AV$2)-SUMIFS('حركة المخزون'!$F:$F,'حركة المخزون'!$E:$E,$D5,'حركة المخزون'!$G:$G,AV$2))*VLOOKUP($D5,'قاعدة البيانات'!$G:$J,4,0)</f>
        <v>0</v>
      </c>
      <c r="AX5" s="28">
        <f>(SUMIFS('حركة المخزون'!$F:$F,'حركة المخزون'!$E:$E,$D5,'حركة المخزون'!$H:$H,AX$2)-SUMIFS('حركة المخزون'!$F:$F,'حركة المخزون'!$E:$E,$D5,'حركة المخزون'!$G:$G,AX$2))*VLOOKUP($D5,'قاعدة البيانات'!$G:$J,2,0)</f>
        <v>0</v>
      </c>
      <c r="AY5" s="28">
        <f>(SUMIFS('حركة المخزون'!$F:$F,'حركة المخزون'!$E:$E,$D5,'حركة المخزون'!$H:$H,AX$2)-SUMIFS('حركة المخزون'!$F:$F,'حركة المخزون'!$E:$E,$D5,'حركة المخزون'!$G:$G,AX$2))*VLOOKUP($D5,'قاعدة البيانات'!$G:$J,4,0)</f>
        <v>0</v>
      </c>
      <c r="AZ5" s="28">
        <f>(SUMIFS('حركة المخزون'!$F:$F,'حركة المخزون'!$E:$E,$D5,'حركة المخزون'!$H:$H,AZ$2)-SUMIFS('حركة المخزون'!$F:$F,'حركة المخزون'!$E:$E,$D5,'حركة المخزون'!$G:$G,AZ$2))*VLOOKUP($D5,'قاعدة البيانات'!$G:$J,2,0)</f>
        <v>0</v>
      </c>
      <c r="BA5" s="28">
        <f>(SUMIFS('حركة المخزون'!$F:$F,'حركة المخزون'!$E:$E,$D5,'حركة المخزون'!$H:$H,AZ$2)-SUMIFS('حركة المخزون'!$F:$F,'حركة المخزون'!$E:$E,$D5,'حركة المخزون'!$G:$G,AZ$2))*VLOOKUP($D5,'قاعدة البيانات'!$G:$J,4,0)</f>
        <v>0</v>
      </c>
      <c r="BB5" s="28">
        <f>(SUMIFS('حركة المخزون'!$F:$F,'حركة المخزون'!$E:$E,$D5,'حركة المخزون'!$H:$H,BB$2)-SUMIFS('حركة المخزون'!$F:$F,'حركة المخزون'!$E:$E,$D5,'حركة المخزون'!$G:$G,BB$2))*VLOOKUP($D5,'قاعدة البيانات'!$G:$J,2,0)</f>
        <v>0</v>
      </c>
      <c r="BC5" s="28">
        <f>(SUMIFS('حركة المخزون'!$F:$F,'حركة المخزون'!$E:$E,$D5,'حركة المخزون'!$H:$H,BB$2)-SUMIFS('حركة المخزون'!$F:$F,'حركة المخزون'!$E:$E,$D5,'حركة المخزون'!$G:$G,BB$2))*VLOOKUP($D5,'قاعدة البيانات'!$G:$J,4,0)</f>
        <v>0</v>
      </c>
      <c r="BD5" s="28">
        <f>(SUMIFS('حركة المخزون'!$F:$F,'حركة المخزون'!$E:$E,$D5,'حركة المخزون'!$H:$H,BD$2)-SUMIFS('حركة المخزون'!$F:$F,'حركة المخزون'!$E:$E,$D5,'حركة المخزون'!$G:$G,BD$2))*VLOOKUP($D5,'قاعدة البيانات'!$G:$J,2,0)</f>
        <v>0</v>
      </c>
      <c r="BE5" s="28">
        <f>(SUMIFS('حركة المخزون'!$F:$F,'حركة المخزون'!$E:$E,$D5,'حركة المخزون'!$H:$H,BD$2)-SUMIFS('حركة المخزون'!$F:$F,'حركة المخزون'!$E:$E,$D5,'حركة المخزون'!$G:$G,BD$2))*VLOOKUP($D5,'قاعدة البيانات'!$G:$J,4,0)</f>
        <v>0</v>
      </c>
      <c r="BF5" s="28">
        <f>(SUMIFS('حركة المخزون'!$F:$F,'حركة المخزون'!$E:$E,$D5,'حركة المخزون'!$H:$H,BF$2)-SUMIFS('حركة المخزون'!$F:$F,'حركة المخزون'!$E:$E,$D5,'حركة المخزون'!$G:$G,BF$2))*VLOOKUP($D5,'قاعدة البيانات'!$G:$J,2,0)</f>
        <v>0</v>
      </c>
      <c r="BG5" s="28">
        <f>(SUMIFS('حركة المخزون'!$F:$F,'حركة المخزون'!$E:$E,$D5,'حركة المخزون'!$H:$H,BF$2)-SUMIFS('حركة المخزون'!$F:$F,'حركة المخزون'!$E:$E,$D5,'حركة المخزون'!$G:$G,BF$2))*VLOOKUP($D5,'قاعدة البيانات'!$G:$J,4,0)</f>
        <v>0</v>
      </c>
      <c r="BH5" s="28">
        <f>(SUMIFS('حركة المخزون'!$F:$F,'حركة المخزون'!$E:$E,$D5,'حركة المخزون'!$H:$H,BH$2)-SUMIFS('حركة المخزون'!$F:$F,'حركة المخزون'!$E:$E,$D5,'حركة المخزون'!$G:$G,BH$2))*VLOOKUP($D5,'قاعدة البيانات'!$G:$J,2,0)</f>
        <v>0</v>
      </c>
      <c r="BI5" s="28">
        <f>(SUMIFS('حركة المخزون'!$F:$F,'حركة المخزون'!$E:$E,$D5,'حركة المخزون'!$H:$H,BH$2)-SUMIFS('حركة المخزون'!$F:$F,'حركة المخزون'!$E:$E,$D5,'حركة المخزون'!$G:$G,BH$2))*VLOOKUP($D5,'قاعدة البيانات'!$G:$J,4,0)</f>
        <v>0</v>
      </c>
    </row>
    <row r="6" spans="2:61" s="15" customFormat="1" ht="24" customHeight="1" x14ac:dyDescent="0.2">
      <c r="B6" s="18">
        <v>3</v>
      </c>
      <c r="C6" s="18" t="str">
        <f>'قاعدة البيانات'!F5</f>
        <v>سيكلو فوتيه 101</v>
      </c>
      <c r="D6" s="18" t="str">
        <f>VLOOKUP(C6,'قاعدة البيانات'!F:G,2,0)</f>
        <v>CF-101-H</v>
      </c>
      <c r="F6" s="28">
        <f>(SUMIFS('حركة المخزون'!$F:$F,'حركة المخزون'!$E:$E,$D6,'حركة المخزون'!$H:$H,F$2)-SUMIFS('حركة المخزون'!$F:$F,'حركة المخزون'!$E:$E,$D6,'حركة المخزون'!$G:$G,F$2))*VLOOKUP($D6,'قاعدة البيانات'!$G:$J,2,0)</f>
        <v>0</v>
      </c>
      <c r="G6" s="28">
        <f>(SUMIFS('حركة المخزون'!$F:$F,'حركة المخزون'!$E:$E,$D6,'حركة المخزون'!$H:$H,F$2)-SUMIFS('حركة المخزون'!$F:$F,'حركة المخزون'!$E:$E,$D6,'حركة المخزون'!$G:$G,F$2))*VLOOKUP($D6,'قاعدة البيانات'!$G:$J,4,0)</f>
        <v>0</v>
      </c>
      <c r="H6" s="28">
        <f>(SUMIFS('حركة المخزون'!$F:$F,'حركة المخزون'!$E:$E,$D6,'حركة المخزون'!$H:$H,H$2)-SUMIFS('حركة المخزون'!$F:$F,'حركة المخزون'!$E:$E,$D6,'حركة المخزون'!$G:$G,H$2))*VLOOKUP($D6,'قاعدة البيانات'!$G:$J,2,0)</f>
        <v>0</v>
      </c>
      <c r="I6" s="28">
        <f>(SUMIFS('حركة المخزون'!$F:$F,'حركة المخزون'!$E:$E,$D6,'حركة المخزون'!$H:$H,H$2)-SUMIFS('حركة المخزون'!$F:$F,'حركة المخزون'!$E:$E,$D6,'حركة المخزون'!$G:$G,H$2))*VLOOKUP($D6,'قاعدة البيانات'!$G:$J,4,0)</f>
        <v>0</v>
      </c>
      <c r="J6" s="28">
        <f>(SUMIFS('حركة المخزون'!$F:$F,'حركة المخزون'!$E:$E,$D6,'حركة المخزون'!$H:$H,J$2)-SUMIFS('حركة المخزون'!$F:$F,'حركة المخزون'!$E:$E,$D6,'حركة المخزون'!$G:$G,J$2))*VLOOKUP($D6,'قاعدة البيانات'!$G:$J,2,0)</f>
        <v>0</v>
      </c>
      <c r="K6" s="28">
        <f>(SUMIFS('حركة المخزون'!$F:$F,'حركة المخزون'!$E:$E,$D6,'حركة المخزون'!$H:$H,J$2)-SUMIFS('حركة المخزون'!$F:$F,'حركة المخزون'!$E:$E,$D6,'حركة المخزون'!$G:$G,J$2))*VLOOKUP($D6,'قاعدة البيانات'!$G:$J,4,0)</f>
        <v>0</v>
      </c>
      <c r="L6" s="28">
        <f>(SUMIFS('حركة المخزون'!$F:$F,'حركة المخزون'!$E:$E,$D6,'حركة المخزون'!$H:$H,L$2)-SUMIFS('حركة المخزون'!$F:$F,'حركة المخزون'!$E:$E,$D6,'حركة المخزون'!$G:$G,L$2))*VLOOKUP($D6,'قاعدة البيانات'!$G:$J,2,0)</f>
        <v>0</v>
      </c>
      <c r="M6" s="28">
        <f>(SUMIFS('حركة المخزون'!$F:$F,'حركة المخزون'!$E:$E,$D6,'حركة المخزون'!$H:$H,L$2)-SUMIFS('حركة المخزون'!$F:$F,'حركة المخزون'!$E:$E,$D6,'حركة المخزون'!$G:$G,L$2))*VLOOKUP($D6,'قاعدة البيانات'!$G:$J,4,0)</f>
        <v>0</v>
      </c>
      <c r="N6" s="28">
        <f>(SUMIFS('حركة المخزون'!$F:$F,'حركة المخزون'!$E:$E,$D6,'حركة المخزون'!$H:$H,N$2)-SUMIFS('حركة المخزون'!$F:$F,'حركة المخزون'!$E:$E,$D6,'حركة المخزون'!$G:$G,N$2))*VLOOKUP($D6,'قاعدة البيانات'!$G:$J,2,0)</f>
        <v>0</v>
      </c>
      <c r="O6" s="28">
        <f>(SUMIFS('حركة المخزون'!$F:$F,'حركة المخزون'!$E:$E,$D6,'حركة المخزون'!$H:$H,N$2)-SUMIFS('حركة المخزون'!$F:$F,'حركة المخزون'!$E:$E,$D6,'حركة المخزون'!$G:$G,N$2))*VLOOKUP($D6,'قاعدة البيانات'!$G:$J,4,0)</f>
        <v>0</v>
      </c>
      <c r="P6" s="28">
        <f>(SUMIFS('حركة المخزون'!$F:$F,'حركة المخزون'!$E:$E,$D6,'حركة المخزون'!$H:$H,P$2)-SUMIFS('حركة المخزون'!$F:$F,'حركة المخزون'!$E:$E,$D6,'حركة المخزون'!$G:$G,P$2))*VLOOKUP($D6,'قاعدة البيانات'!$G:$J,2,0)</f>
        <v>0</v>
      </c>
      <c r="Q6" s="28">
        <f>(SUMIFS('حركة المخزون'!$F:$F,'حركة المخزون'!$E:$E,$D6,'حركة المخزون'!$H:$H,P$2)-SUMIFS('حركة المخزون'!$F:$F,'حركة المخزون'!$E:$E,$D6,'حركة المخزون'!$G:$G,P$2))*VLOOKUP($D6,'قاعدة البيانات'!$G:$J,4,0)</f>
        <v>0</v>
      </c>
      <c r="R6" s="28">
        <f>(SUMIFS('حركة المخزون'!$F:$F,'حركة المخزون'!$E:$E,$D6,'حركة المخزون'!$H:$H,R$2)-SUMIFS('حركة المخزون'!$F:$F,'حركة المخزون'!$E:$E,$D6,'حركة المخزون'!$G:$G,R$2))*VLOOKUP($D6,'قاعدة البيانات'!$G:$J,2,0)</f>
        <v>0</v>
      </c>
      <c r="S6" s="28">
        <f>(SUMIFS('حركة المخزون'!$F:$F,'حركة المخزون'!$E:$E,$D6,'حركة المخزون'!$H:$H,R$2)-SUMIFS('حركة المخزون'!$F:$F,'حركة المخزون'!$E:$E,$D6,'حركة المخزون'!$G:$G,R$2))*VLOOKUP($D6,'قاعدة البيانات'!$G:$J,4,0)</f>
        <v>0</v>
      </c>
      <c r="T6" s="28">
        <f>(SUMIFS('حركة المخزون'!$F:$F,'حركة المخزون'!$E:$E,$D6,'حركة المخزون'!$H:$H,T$2)-SUMIFS('حركة المخزون'!$F:$F,'حركة المخزون'!$E:$E,$D6,'حركة المخزون'!$G:$G,T$2))*VLOOKUP($D6,'قاعدة البيانات'!$G:$J,2,0)</f>
        <v>0</v>
      </c>
      <c r="U6" s="28">
        <f>(SUMIFS('حركة المخزون'!$F:$F,'حركة المخزون'!$E:$E,$D6,'حركة المخزون'!$H:$H,T$2)-SUMIFS('حركة المخزون'!$F:$F,'حركة المخزون'!$E:$E,$D6,'حركة المخزون'!$G:$G,T$2))*VLOOKUP($D6,'قاعدة البيانات'!$G:$J,4,0)</f>
        <v>0</v>
      </c>
      <c r="V6" s="28">
        <f>(SUMIFS('حركة المخزون'!$F:$F,'حركة المخزون'!$E:$E,$D6,'حركة المخزون'!$H:$H,V$2)-SUMIFS('حركة المخزون'!$F:$F,'حركة المخزون'!$E:$E,$D6,'حركة المخزون'!$G:$G,V$2))*VLOOKUP($D6,'قاعدة البيانات'!$G:$J,2,0)</f>
        <v>0</v>
      </c>
      <c r="W6" s="28">
        <f>(SUMIFS('حركة المخزون'!$F:$F,'حركة المخزون'!$E:$E,$D6,'حركة المخزون'!$H:$H,V$2)-SUMIFS('حركة المخزون'!$F:$F,'حركة المخزون'!$E:$E,$D6,'حركة المخزون'!$G:$G,V$2))*VLOOKUP($D6,'قاعدة البيانات'!$G:$J,4,0)</f>
        <v>0</v>
      </c>
      <c r="X6" s="28">
        <f>(SUMIFS('حركة المخزون'!$F:$F,'حركة المخزون'!$E:$E,$D6,'حركة المخزون'!$H:$H,X$2)-SUMIFS('حركة المخزون'!$F:$F,'حركة المخزون'!$E:$E,$D6,'حركة المخزون'!$G:$G,X$2))*VLOOKUP($D6,'قاعدة البيانات'!$G:$J,2,0)</f>
        <v>0</v>
      </c>
      <c r="Y6" s="28">
        <f>(SUMIFS('حركة المخزون'!$F:$F,'حركة المخزون'!$E:$E,$D6,'حركة المخزون'!$H:$H,X$2)-SUMIFS('حركة المخزون'!$F:$F,'حركة المخزون'!$E:$E,$D6,'حركة المخزون'!$G:$G,X$2))*VLOOKUP($D6,'قاعدة البيانات'!$G:$J,4,0)</f>
        <v>0</v>
      </c>
      <c r="Z6" s="28">
        <f>(SUMIFS('حركة المخزون'!$F:$F,'حركة المخزون'!$E:$E,$D6,'حركة المخزون'!$H:$H,Z$2)-SUMIFS('حركة المخزون'!$F:$F,'حركة المخزون'!$E:$E,$D6,'حركة المخزون'!$G:$G,Z$2))*VLOOKUP($D6,'قاعدة البيانات'!$G:$J,2,0)</f>
        <v>0</v>
      </c>
      <c r="AA6" s="28">
        <f>(SUMIFS('حركة المخزون'!$F:$F,'حركة المخزون'!$E:$E,$D6,'حركة المخزون'!$H:$H,Z$2)-SUMIFS('حركة المخزون'!$F:$F,'حركة المخزون'!$E:$E,$D6,'حركة المخزون'!$G:$G,Z$2))*VLOOKUP($D6,'قاعدة البيانات'!$G:$J,4,0)</f>
        <v>0</v>
      </c>
      <c r="AB6" s="28">
        <f>(SUMIFS('حركة المخزون'!$F:$F,'حركة المخزون'!$E:$E,$D6,'حركة المخزون'!$H:$H,AB$2)-SUMIFS('حركة المخزون'!$F:$F,'حركة المخزون'!$E:$E,$D6,'حركة المخزون'!$G:$G,AB$2))*VLOOKUP($D6,'قاعدة البيانات'!$G:$J,2,0)</f>
        <v>0</v>
      </c>
      <c r="AC6" s="28">
        <f>(SUMIFS('حركة المخزون'!$F:$F,'حركة المخزون'!$E:$E,$D6,'حركة المخزون'!$H:$H,AB$2)-SUMIFS('حركة المخزون'!$F:$F,'حركة المخزون'!$E:$E,$D6,'حركة المخزون'!$G:$G,AB$2))*VLOOKUP($D6,'قاعدة البيانات'!$G:$J,4,0)</f>
        <v>0</v>
      </c>
      <c r="AD6" s="28">
        <f>(SUMIFS('حركة المخزون'!$F:$F,'حركة المخزون'!$E:$E,$D6,'حركة المخزون'!$H:$H,AD$2)-SUMIFS('حركة المخزون'!$F:$F,'حركة المخزون'!$E:$E,$D6,'حركة المخزون'!$G:$G,AD$2))*VLOOKUP($D6,'قاعدة البيانات'!$G:$J,2,0)</f>
        <v>0</v>
      </c>
      <c r="AE6" s="28">
        <f>(SUMIFS('حركة المخزون'!$F:$F,'حركة المخزون'!$E:$E,$D6,'حركة المخزون'!$H:$H,AD$2)-SUMIFS('حركة المخزون'!$F:$F,'حركة المخزون'!$E:$E,$D6,'حركة المخزون'!$G:$G,AD$2))*VLOOKUP($D6,'قاعدة البيانات'!$G:$J,4,0)</f>
        <v>0</v>
      </c>
      <c r="AF6" s="28">
        <f>(SUMIFS('حركة المخزون'!$F:$F,'حركة المخزون'!$E:$E,$D6,'حركة المخزون'!$H:$H,AF$2)-SUMIFS('حركة المخزون'!$F:$F,'حركة المخزون'!$E:$E,$D6,'حركة المخزون'!$G:$G,AF$2))*VLOOKUP($D6,'قاعدة البيانات'!$G:$J,2,0)</f>
        <v>0</v>
      </c>
      <c r="AG6" s="28">
        <f>(SUMIFS('حركة المخزون'!$F:$F,'حركة المخزون'!$E:$E,$D6,'حركة المخزون'!$H:$H,AF$2)-SUMIFS('حركة المخزون'!$F:$F,'حركة المخزون'!$E:$E,$D6,'حركة المخزون'!$G:$G,AF$2))*VLOOKUP($D6,'قاعدة البيانات'!$G:$J,4,0)</f>
        <v>0</v>
      </c>
      <c r="AH6" s="28">
        <f>(SUMIFS('حركة المخزون'!$F:$F,'حركة المخزون'!$E:$E,$D6,'حركة المخزون'!$H:$H,AH$2)-SUMIFS('حركة المخزون'!$F:$F,'حركة المخزون'!$E:$E,$D6,'حركة المخزون'!$G:$G,AH$2))*VLOOKUP($D6,'قاعدة البيانات'!$G:$J,2,0)</f>
        <v>0</v>
      </c>
      <c r="AI6" s="28">
        <f>(SUMIFS('حركة المخزون'!$F:$F,'حركة المخزون'!$E:$E,$D6,'حركة المخزون'!$H:$H,AH$2)-SUMIFS('حركة المخزون'!$F:$F,'حركة المخزون'!$E:$E,$D6,'حركة المخزون'!$G:$G,AH$2))*VLOOKUP($D6,'قاعدة البيانات'!$G:$J,4,0)</f>
        <v>0</v>
      </c>
      <c r="AJ6" s="28">
        <f>(SUMIFS('حركة المخزون'!$F:$F,'حركة المخزون'!$E:$E,$D6,'حركة المخزون'!$H:$H,AJ$2)-SUMIFS('حركة المخزون'!$F:$F,'حركة المخزون'!$E:$E,$D6,'حركة المخزون'!$G:$G,AJ$2))*VLOOKUP($D6,'قاعدة البيانات'!$G:$J,2,0)</f>
        <v>0</v>
      </c>
      <c r="AK6" s="28">
        <f>(SUMIFS('حركة المخزون'!$F:$F,'حركة المخزون'!$E:$E,$D6,'حركة المخزون'!$H:$H,AJ$2)-SUMIFS('حركة المخزون'!$F:$F,'حركة المخزون'!$E:$E,$D6,'حركة المخزون'!$G:$G,AJ$2))*VLOOKUP($D6,'قاعدة البيانات'!$G:$J,4,0)</f>
        <v>0</v>
      </c>
      <c r="AL6" s="28">
        <f>(SUMIFS('حركة المخزون'!$F:$F,'حركة المخزون'!$E:$E,$D6,'حركة المخزون'!$H:$H,AL$2)-SUMIFS('حركة المخزون'!$F:$F,'حركة المخزون'!$E:$E,$D6,'حركة المخزون'!$G:$G,AL$2))*VLOOKUP($D6,'قاعدة البيانات'!$G:$J,2,0)</f>
        <v>0</v>
      </c>
      <c r="AM6" s="28">
        <f>(SUMIFS('حركة المخزون'!$F:$F,'حركة المخزون'!$E:$E,$D6,'حركة المخزون'!$H:$H,AL$2)-SUMIFS('حركة المخزون'!$F:$F,'حركة المخزون'!$E:$E,$D6,'حركة المخزون'!$G:$G,AL$2))*VLOOKUP($D6,'قاعدة البيانات'!$G:$J,4,0)</f>
        <v>0</v>
      </c>
      <c r="AN6" s="28">
        <f>(SUMIFS('حركة المخزون'!$F:$F,'حركة المخزون'!$E:$E,$D6,'حركة المخزون'!$H:$H,AN$2)-SUMIFS('حركة المخزون'!$F:$F,'حركة المخزون'!$E:$E,$D6,'حركة المخزون'!$G:$G,AN$2))*VLOOKUP($D6,'قاعدة البيانات'!$G:$J,2,0)</f>
        <v>0</v>
      </c>
      <c r="AO6" s="28">
        <f>(SUMIFS('حركة المخزون'!$F:$F,'حركة المخزون'!$E:$E,$D6,'حركة المخزون'!$H:$H,AN$2)-SUMIFS('حركة المخزون'!$F:$F,'حركة المخزون'!$E:$E,$D6,'حركة المخزون'!$G:$G,AN$2))*VLOOKUP($D6,'قاعدة البيانات'!$G:$J,4,0)</f>
        <v>0</v>
      </c>
      <c r="AP6" s="28">
        <f>(SUMIFS('حركة المخزون'!$F:$F,'حركة المخزون'!$E:$E,$D6,'حركة المخزون'!$H:$H,AP$2)-SUMIFS('حركة المخزون'!$F:$F,'حركة المخزون'!$E:$E,$D6,'حركة المخزون'!$G:$G,AP$2))*VLOOKUP($D6,'قاعدة البيانات'!$G:$J,2,0)</f>
        <v>0</v>
      </c>
      <c r="AQ6" s="28">
        <f>(SUMIFS('حركة المخزون'!$F:$F,'حركة المخزون'!$E:$E,$D6,'حركة المخزون'!$H:$H,AP$2)-SUMIFS('حركة المخزون'!$F:$F,'حركة المخزون'!$E:$E,$D6,'حركة المخزون'!$G:$G,AP$2))*VLOOKUP($D6,'قاعدة البيانات'!$G:$J,4,0)</f>
        <v>0</v>
      </c>
      <c r="AR6" s="28">
        <f>(SUMIFS('حركة المخزون'!$F:$F,'حركة المخزون'!$E:$E,$D6,'حركة المخزون'!$H:$H,AR$2)-SUMIFS('حركة المخزون'!$F:$F,'حركة المخزون'!$E:$E,$D6,'حركة المخزون'!$G:$G,AR$2))*VLOOKUP($D6,'قاعدة البيانات'!$G:$J,2,0)</f>
        <v>0</v>
      </c>
      <c r="AS6" s="28">
        <f>(SUMIFS('حركة المخزون'!$F:$F,'حركة المخزون'!$E:$E,$D6,'حركة المخزون'!$H:$H,AR$2)-SUMIFS('حركة المخزون'!$F:$F,'حركة المخزون'!$E:$E,$D6,'حركة المخزون'!$G:$G,AR$2))*VLOOKUP($D6,'قاعدة البيانات'!$G:$J,4,0)</f>
        <v>0</v>
      </c>
      <c r="AT6" s="28">
        <f>(SUMIFS('حركة المخزون'!$F:$F,'حركة المخزون'!$E:$E,$D6,'حركة المخزون'!$H:$H,AT$2)-SUMIFS('حركة المخزون'!$F:$F,'حركة المخزون'!$E:$E,$D6,'حركة المخزون'!$G:$G,AT$2))*VLOOKUP($D6,'قاعدة البيانات'!$G:$J,2,0)</f>
        <v>0</v>
      </c>
      <c r="AU6" s="28">
        <f>(SUMIFS('حركة المخزون'!$F:$F,'حركة المخزون'!$E:$E,$D6,'حركة المخزون'!$H:$H,AT$2)-SUMIFS('حركة المخزون'!$F:$F,'حركة المخزون'!$E:$E,$D6,'حركة المخزون'!$G:$G,AT$2))*VLOOKUP($D6,'قاعدة البيانات'!$G:$J,4,0)</f>
        <v>0</v>
      </c>
      <c r="AV6" s="28">
        <f>(SUMIFS('حركة المخزون'!$F:$F,'حركة المخزون'!$E:$E,$D6,'حركة المخزون'!$H:$H,AV$2)-SUMIFS('حركة المخزون'!$F:$F,'حركة المخزون'!$E:$E,$D6,'حركة المخزون'!$G:$G,AV$2))*VLOOKUP($D6,'قاعدة البيانات'!$G:$J,2,0)</f>
        <v>0</v>
      </c>
      <c r="AW6" s="28">
        <f>(SUMIFS('حركة المخزون'!$F:$F,'حركة المخزون'!$E:$E,$D6,'حركة المخزون'!$H:$H,AV$2)-SUMIFS('حركة المخزون'!$F:$F,'حركة المخزون'!$E:$E,$D6,'حركة المخزون'!$G:$G,AV$2))*VLOOKUP($D6,'قاعدة البيانات'!$G:$J,4,0)</f>
        <v>0</v>
      </c>
      <c r="AX6" s="28">
        <f>(SUMIFS('حركة المخزون'!$F:$F,'حركة المخزون'!$E:$E,$D6,'حركة المخزون'!$H:$H,AX$2)-SUMIFS('حركة المخزون'!$F:$F,'حركة المخزون'!$E:$E,$D6,'حركة المخزون'!$G:$G,AX$2))*VLOOKUP($D6,'قاعدة البيانات'!$G:$J,2,0)</f>
        <v>0</v>
      </c>
      <c r="AY6" s="28">
        <f>(SUMIFS('حركة المخزون'!$F:$F,'حركة المخزون'!$E:$E,$D6,'حركة المخزون'!$H:$H,AX$2)-SUMIFS('حركة المخزون'!$F:$F,'حركة المخزون'!$E:$E,$D6,'حركة المخزون'!$G:$G,AX$2))*VLOOKUP($D6,'قاعدة البيانات'!$G:$J,4,0)</f>
        <v>0</v>
      </c>
      <c r="AZ6" s="28">
        <f>(SUMIFS('حركة المخزون'!$F:$F,'حركة المخزون'!$E:$E,$D6,'حركة المخزون'!$H:$H,AZ$2)-SUMIFS('حركة المخزون'!$F:$F,'حركة المخزون'!$E:$E,$D6,'حركة المخزون'!$G:$G,AZ$2))*VLOOKUP($D6,'قاعدة البيانات'!$G:$J,2,0)</f>
        <v>0</v>
      </c>
      <c r="BA6" s="28">
        <f>(SUMIFS('حركة المخزون'!$F:$F,'حركة المخزون'!$E:$E,$D6,'حركة المخزون'!$H:$H,AZ$2)-SUMIFS('حركة المخزون'!$F:$F,'حركة المخزون'!$E:$E,$D6,'حركة المخزون'!$G:$G,AZ$2))*VLOOKUP($D6,'قاعدة البيانات'!$G:$J,4,0)</f>
        <v>0</v>
      </c>
      <c r="BB6" s="28">
        <f>(SUMIFS('حركة المخزون'!$F:$F,'حركة المخزون'!$E:$E,$D6,'حركة المخزون'!$H:$H,BB$2)-SUMIFS('حركة المخزون'!$F:$F,'حركة المخزون'!$E:$E,$D6,'حركة المخزون'!$G:$G,BB$2))*VLOOKUP($D6,'قاعدة البيانات'!$G:$J,2,0)</f>
        <v>0</v>
      </c>
      <c r="BC6" s="28">
        <f>(SUMIFS('حركة المخزون'!$F:$F,'حركة المخزون'!$E:$E,$D6,'حركة المخزون'!$H:$H,BB$2)-SUMIFS('حركة المخزون'!$F:$F,'حركة المخزون'!$E:$E,$D6,'حركة المخزون'!$G:$G,BB$2))*VLOOKUP($D6,'قاعدة البيانات'!$G:$J,4,0)</f>
        <v>0</v>
      </c>
      <c r="BD6" s="28">
        <f>(SUMIFS('حركة المخزون'!$F:$F,'حركة المخزون'!$E:$E,$D6,'حركة المخزون'!$H:$H,BD$2)-SUMIFS('حركة المخزون'!$F:$F,'حركة المخزون'!$E:$E,$D6,'حركة المخزون'!$G:$G,BD$2))*VLOOKUP($D6,'قاعدة البيانات'!$G:$J,2,0)</f>
        <v>0</v>
      </c>
      <c r="BE6" s="28">
        <f>(SUMIFS('حركة المخزون'!$F:$F,'حركة المخزون'!$E:$E,$D6,'حركة المخزون'!$H:$H,BD$2)-SUMIFS('حركة المخزون'!$F:$F,'حركة المخزون'!$E:$E,$D6,'حركة المخزون'!$G:$G,BD$2))*VLOOKUP($D6,'قاعدة البيانات'!$G:$J,4,0)</f>
        <v>0</v>
      </c>
      <c r="BF6" s="28">
        <f>(SUMIFS('حركة المخزون'!$F:$F,'حركة المخزون'!$E:$E,$D6,'حركة المخزون'!$H:$H,BF$2)-SUMIFS('حركة المخزون'!$F:$F,'حركة المخزون'!$E:$E,$D6,'حركة المخزون'!$G:$G,BF$2))*VLOOKUP($D6,'قاعدة البيانات'!$G:$J,2,0)</f>
        <v>0</v>
      </c>
      <c r="BG6" s="28">
        <f>(SUMIFS('حركة المخزون'!$F:$F,'حركة المخزون'!$E:$E,$D6,'حركة المخزون'!$H:$H,BF$2)-SUMIFS('حركة المخزون'!$F:$F,'حركة المخزون'!$E:$E,$D6,'حركة المخزون'!$G:$G,BF$2))*VLOOKUP($D6,'قاعدة البيانات'!$G:$J,4,0)</f>
        <v>0</v>
      </c>
      <c r="BH6" s="28">
        <f>(SUMIFS('حركة المخزون'!$F:$F,'حركة المخزون'!$E:$E,$D6,'حركة المخزون'!$H:$H,BH$2)-SUMIFS('حركة المخزون'!$F:$F,'حركة المخزون'!$E:$E,$D6,'حركة المخزون'!$G:$G,BH$2))*VLOOKUP($D6,'قاعدة البيانات'!$G:$J,2,0)</f>
        <v>0</v>
      </c>
      <c r="BI6" s="28">
        <f>(SUMIFS('حركة المخزون'!$F:$F,'حركة المخزون'!$E:$E,$D6,'حركة المخزون'!$H:$H,BH$2)-SUMIFS('حركة المخزون'!$F:$F,'حركة المخزون'!$E:$E,$D6,'حركة المخزون'!$G:$G,BH$2))*VLOOKUP($D6,'قاعدة البيانات'!$G:$J,4,0)</f>
        <v>0</v>
      </c>
    </row>
    <row r="7" spans="2:61" s="15" customFormat="1" ht="24" customHeight="1" x14ac:dyDescent="0.2">
      <c r="B7" s="18">
        <v>4</v>
      </c>
      <c r="C7" s="18" t="str">
        <f>'قاعدة البيانات'!F6</f>
        <v>سيكلو فوتيه كنبه 101</v>
      </c>
      <c r="D7" s="18" t="str">
        <f>VLOOKUP(C7,'قاعدة البيانات'!F:G,2,0)</f>
        <v>CA-101-H</v>
      </c>
      <c r="F7" s="28">
        <f>(SUMIFS('حركة المخزون'!$F:$F,'حركة المخزون'!$E:$E,$D7,'حركة المخزون'!$H:$H,F$2)-SUMIFS('حركة المخزون'!$F:$F,'حركة المخزون'!$E:$E,$D7,'حركة المخزون'!$G:$G,F$2))*VLOOKUP($D7,'قاعدة البيانات'!$G:$J,2,0)</f>
        <v>0</v>
      </c>
      <c r="G7" s="28">
        <f>(SUMIFS('حركة المخزون'!$F:$F,'حركة المخزون'!$E:$E,$D7,'حركة المخزون'!$H:$H,F$2)-SUMIFS('حركة المخزون'!$F:$F,'حركة المخزون'!$E:$E,$D7,'حركة المخزون'!$G:$G,F$2))*VLOOKUP($D7,'قاعدة البيانات'!$G:$J,4,0)</f>
        <v>0</v>
      </c>
      <c r="H7" s="28">
        <f>(SUMIFS('حركة المخزون'!$F:$F,'حركة المخزون'!$E:$E,$D7,'حركة المخزون'!$H:$H,H$2)-SUMIFS('حركة المخزون'!$F:$F,'حركة المخزون'!$E:$E,$D7,'حركة المخزون'!$G:$G,H$2))*VLOOKUP($D7,'قاعدة البيانات'!$G:$J,2,0)</f>
        <v>0</v>
      </c>
      <c r="I7" s="28">
        <f>(SUMIFS('حركة المخزون'!$F:$F,'حركة المخزون'!$E:$E,$D7,'حركة المخزون'!$H:$H,H$2)-SUMIFS('حركة المخزون'!$F:$F,'حركة المخزون'!$E:$E,$D7,'حركة المخزون'!$G:$G,H$2))*VLOOKUP($D7,'قاعدة البيانات'!$G:$J,4,0)</f>
        <v>0</v>
      </c>
      <c r="J7" s="28">
        <f>(SUMIFS('حركة المخزون'!$F:$F,'حركة المخزون'!$E:$E,$D7,'حركة المخزون'!$H:$H,J$2)-SUMIFS('حركة المخزون'!$F:$F,'حركة المخزون'!$E:$E,$D7,'حركة المخزون'!$G:$G,J$2))*VLOOKUP($D7,'قاعدة البيانات'!$G:$J,2,0)</f>
        <v>0</v>
      </c>
      <c r="K7" s="28">
        <f>(SUMIFS('حركة المخزون'!$F:$F,'حركة المخزون'!$E:$E,$D7,'حركة المخزون'!$H:$H,J$2)-SUMIFS('حركة المخزون'!$F:$F,'حركة المخزون'!$E:$E,$D7,'حركة المخزون'!$G:$G,J$2))*VLOOKUP($D7,'قاعدة البيانات'!$G:$J,4,0)</f>
        <v>0</v>
      </c>
      <c r="L7" s="28">
        <f>(SUMIFS('حركة المخزون'!$F:$F,'حركة المخزون'!$E:$E,$D7,'حركة المخزون'!$H:$H,L$2)-SUMIFS('حركة المخزون'!$F:$F,'حركة المخزون'!$E:$E,$D7,'حركة المخزون'!$G:$G,L$2))*VLOOKUP($D7,'قاعدة البيانات'!$G:$J,2,0)</f>
        <v>0</v>
      </c>
      <c r="M7" s="28">
        <f>(SUMIFS('حركة المخزون'!$F:$F,'حركة المخزون'!$E:$E,$D7,'حركة المخزون'!$H:$H,L$2)-SUMIFS('حركة المخزون'!$F:$F,'حركة المخزون'!$E:$E,$D7,'حركة المخزون'!$G:$G,L$2))*VLOOKUP($D7,'قاعدة البيانات'!$G:$J,4,0)</f>
        <v>0</v>
      </c>
      <c r="N7" s="28">
        <f>(SUMIFS('حركة المخزون'!$F:$F,'حركة المخزون'!$E:$E,$D7,'حركة المخزون'!$H:$H,N$2)-SUMIFS('حركة المخزون'!$F:$F,'حركة المخزون'!$E:$E,$D7,'حركة المخزون'!$G:$G,N$2))*VLOOKUP($D7,'قاعدة البيانات'!$G:$J,2,0)</f>
        <v>0</v>
      </c>
      <c r="O7" s="28">
        <f>(SUMIFS('حركة المخزون'!$F:$F,'حركة المخزون'!$E:$E,$D7,'حركة المخزون'!$H:$H,N$2)-SUMIFS('حركة المخزون'!$F:$F,'حركة المخزون'!$E:$E,$D7,'حركة المخزون'!$G:$G,N$2))*VLOOKUP($D7,'قاعدة البيانات'!$G:$J,4,0)</f>
        <v>0</v>
      </c>
      <c r="P7" s="28">
        <f>(SUMIFS('حركة المخزون'!$F:$F,'حركة المخزون'!$E:$E,$D7,'حركة المخزون'!$H:$H,P$2)-SUMIFS('حركة المخزون'!$F:$F,'حركة المخزون'!$E:$E,$D7,'حركة المخزون'!$G:$G,P$2))*VLOOKUP($D7,'قاعدة البيانات'!$G:$J,2,0)</f>
        <v>0</v>
      </c>
      <c r="Q7" s="28">
        <f>(SUMIFS('حركة المخزون'!$F:$F,'حركة المخزون'!$E:$E,$D7,'حركة المخزون'!$H:$H,P$2)-SUMIFS('حركة المخزون'!$F:$F,'حركة المخزون'!$E:$E,$D7,'حركة المخزون'!$G:$G,P$2))*VLOOKUP($D7,'قاعدة البيانات'!$G:$J,4,0)</f>
        <v>0</v>
      </c>
      <c r="R7" s="28">
        <f>(SUMIFS('حركة المخزون'!$F:$F,'حركة المخزون'!$E:$E,$D7,'حركة المخزون'!$H:$H,R$2)-SUMIFS('حركة المخزون'!$F:$F,'حركة المخزون'!$E:$E,$D7,'حركة المخزون'!$G:$G,R$2))*VLOOKUP($D7,'قاعدة البيانات'!$G:$J,2,0)</f>
        <v>0</v>
      </c>
      <c r="S7" s="28">
        <f>(SUMIFS('حركة المخزون'!$F:$F,'حركة المخزون'!$E:$E,$D7,'حركة المخزون'!$H:$H,R$2)-SUMIFS('حركة المخزون'!$F:$F,'حركة المخزون'!$E:$E,$D7,'حركة المخزون'!$G:$G,R$2))*VLOOKUP($D7,'قاعدة البيانات'!$G:$J,4,0)</f>
        <v>0</v>
      </c>
      <c r="T7" s="28">
        <f>(SUMIFS('حركة المخزون'!$F:$F,'حركة المخزون'!$E:$E,$D7,'حركة المخزون'!$H:$H,T$2)-SUMIFS('حركة المخزون'!$F:$F,'حركة المخزون'!$E:$E,$D7,'حركة المخزون'!$G:$G,T$2))*VLOOKUP($D7,'قاعدة البيانات'!$G:$J,2,0)</f>
        <v>0</v>
      </c>
      <c r="U7" s="28">
        <f>(SUMIFS('حركة المخزون'!$F:$F,'حركة المخزون'!$E:$E,$D7,'حركة المخزون'!$H:$H,T$2)-SUMIFS('حركة المخزون'!$F:$F,'حركة المخزون'!$E:$E,$D7,'حركة المخزون'!$G:$G,T$2))*VLOOKUP($D7,'قاعدة البيانات'!$G:$J,4,0)</f>
        <v>0</v>
      </c>
      <c r="V7" s="28">
        <f>(SUMIFS('حركة المخزون'!$F:$F,'حركة المخزون'!$E:$E,$D7,'حركة المخزون'!$H:$H,V$2)-SUMIFS('حركة المخزون'!$F:$F,'حركة المخزون'!$E:$E,$D7,'حركة المخزون'!$G:$G,V$2))*VLOOKUP($D7,'قاعدة البيانات'!$G:$J,2,0)</f>
        <v>0</v>
      </c>
      <c r="W7" s="28">
        <f>(SUMIFS('حركة المخزون'!$F:$F,'حركة المخزون'!$E:$E,$D7,'حركة المخزون'!$H:$H,V$2)-SUMIFS('حركة المخزون'!$F:$F,'حركة المخزون'!$E:$E,$D7,'حركة المخزون'!$G:$G,V$2))*VLOOKUP($D7,'قاعدة البيانات'!$G:$J,4,0)</f>
        <v>0</v>
      </c>
      <c r="X7" s="28">
        <f>(SUMIFS('حركة المخزون'!$F:$F,'حركة المخزون'!$E:$E,$D7,'حركة المخزون'!$H:$H,X$2)-SUMIFS('حركة المخزون'!$F:$F,'حركة المخزون'!$E:$E,$D7,'حركة المخزون'!$G:$G,X$2))*VLOOKUP($D7,'قاعدة البيانات'!$G:$J,2,0)</f>
        <v>0</v>
      </c>
      <c r="Y7" s="28">
        <f>(SUMIFS('حركة المخزون'!$F:$F,'حركة المخزون'!$E:$E,$D7,'حركة المخزون'!$H:$H,X$2)-SUMIFS('حركة المخزون'!$F:$F,'حركة المخزون'!$E:$E,$D7,'حركة المخزون'!$G:$G,X$2))*VLOOKUP($D7,'قاعدة البيانات'!$G:$J,4,0)</f>
        <v>0</v>
      </c>
      <c r="Z7" s="28">
        <f>(SUMIFS('حركة المخزون'!$F:$F,'حركة المخزون'!$E:$E,$D7,'حركة المخزون'!$H:$H,Z$2)-SUMIFS('حركة المخزون'!$F:$F,'حركة المخزون'!$E:$E,$D7,'حركة المخزون'!$G:$G,Z$2))*VLOOKUP($D7,'قاعدة البيانات'!$G:$J,2,0)</f>
        <v>0</v>
      </c>
      <c r="AA7" s="28">
        <f>(SUMIFS('حركة المخزون'!$F:$F,'حركة المخزون'!$E:$E,$D7,'حركة المخزون'!$H:$H,Z$2)-SUMIFS('حركة المخزون'!$F:$F,'حركة المخزون'!$E:$E,$D7,'حركة المخزون'!$G:$G,Z$2))*VLOOKUP($D7,'قاعدة البيانات'!$G:$J,4,0)</f>
        <v>0</v>
      </c>
      <c r="AB7" s="28">
        <f>(SUMIFS('حركة المخزون'!$F:$F,'حركة المخزون'!$E:$E,$D7,'حركة المخزون'!$H:$H,AB$2)-SUMIFS('حركة المخزون'!$F:$F,'حركة المخزون'!$E:$E,$D7,'حركة المخزون'!$G:$G,AB$2))*VLOOKUP($D7,'قاعدة البيانات'!$G:$J,2,0)</f>
        <v>0</v>
      </c>
      <c r="AC7" s="28">
        <f>(SUMIFS('حركة المخزون'!$F:$F,'حركة المخزون'!$E:$E,$D7,'حركة المخزون'!$H:$H,AB$2)-SUMIFS('حركة المخزون'!$F:$F,'حركة المخزون'!$E:$E,$D7,'حركة المخزون'!$G:$G,AB$2))*VLOOKUP($D7,'قاعدة البيانات'!$G:$J,4,0)</f>
        <v>0</v>
      </c>
      <c r="AD7" s="28">
        <f>(SUMIFS('حركة المخزون'!$F:$F,'حركة المخزون'!$E:$E,$D7,'حركة المخزون'!$H:$H,AD$2)-SUMIFS('حركة المخزون'!$F:$F,'حركة المخزون'!$E:$E,$D7,'حركة المخزون'!$G:$G,AD$2))*VLOOKUP($D7,'قاعدة البيانات'!$G:$J,2,0)</f>
        <v>0</v>
      </c>
      <c r="AE7" s="28">
        <f>(SUMIFS('حركة المخزون'!$F:$F,'حركة المخزون'!$E:$E,$D7,'حركة المخزون'!$H:$H,AD$2)-SUMIFS('حركة المخزون'!$F:$F,'حركة المخزون'!$E:$E,$D7,'حركة المخزون'!$G:$G,AD$2))*VLOOKUP($D7,'قاعدة البيانات'!$G:$J,4,0)</f>
        <v>0</v>
      </c>
      <c r="AF7" s="28">
        <f>(SUMIFS('حركة المخزون'!$F:$F,'حركة المخزون'!$E:$E,$D7,'حركة المخزون'!$H:$H,AF$2)-SUMIFS('حركة المخزون'!$F:$F,'حركة المخزون'!$E:$E,$D7,'حركة المخزون'!$G:$G,AF$2))*VLOOKUP($D7,'قاعدة البيانات'!$G:$J,2,0)</f>
        <v>0</v>
      </c>
      <c r="AG7" s="28">
        <f>(SUMIFS('حركة المخزون'!$F:$F,'حركة المخزون'!$E:$E,$D7,'حركة المخزون'!$H:$H,AF$2)-SUMIFS('حركة المخزون'!$F:$F,'حركة المخزون'!$E:$E,$D7,'حركة المخزون'!$G:$G,AF$2))*VLOOKUP($D7,'قاعدة البيانات'!$G:$J,4,0)</f>
        <v>0</v>
      </c>
      <c r="AH7" s="28">
        <f>(SUMIFS('حركة المخزون'!$F:$F,'حركة المخزون'!$E:$E,$D7,'حركة المخزون'!$H:$H,AH$2)-SUMIFS('حركة المخزون'!$F:$F,'حركة المخزون'!$E:$E,$D7,'حركة المخزون'!$G:$G,AH$2))*VLOOKUP($D7,'قاعدة البيانات'!$G:$J,2,0)</f>
        <v>0</v>
      </c>
      <c r="AI7" s="28">
        <f>(SUMIFS('حركة المخزون'!$F:$F,'حركة المخزون'!$E:$E,$D7,'حركة المخزون'!$H:$H,AH$2)-SUMIFS('حركة المخزون'!$F:$F,'حركة المخزون'!$E:$E,$D7,'حركة المخزون'!$G:$G,AH$2))*VLOOKUP($D7,'قاعدة البيانات'!$G:$J,4,0)</f>
        <v>0</v>
      </c>
      <c r="AJ7" s="28">
        <f>(SUMIFS('حركة المخزون'!$F:$F,'حركة المخزون'!$E:$E,$D7,'حركة المخزون'!$H:$H,AJ$2)-SUMIFS('حركة المخزون'!$F:$F,'حركة المخزون'!$E:$E,$D7,'حركة المخزون'!$G:$G,AJ$2))*VLOOKUP($D7,'قاعدة البيانات'!$G:$J,2,0)</f>
        <v>0</v>
      </c>
      <c r="AK7" s="28">
        <f>(SUMIFS('حركة المخزون'!$F:$F,'حركة المخزون'!$E:$E,$D7,'حركة المخزون'!$H:$H,AJ$2)-SUMIFS('حركة المخزون'!$F:$F,'حركة المخزون'!$E:$E,$D7,'حركة المخزون'!$G:$G,AJ$2))*VLOOKUP($D7,'قاعدة البيانات'!$G:$J,4,0)</f>
        <v>0</v>
      </c>
      <c r="AL7" s="28">
        <f>(SUMIFS('حركة المخزون'!$F:$F,'حركة المخزون'!$E:$E,$D7,'حركة المخزون'!$H:$H,AL$2)-SUMIFS('حركة المخزون'!$F:$F,'حركة المخزون'!$E:$E,$D7,'حركة المخزون'!$G:$G,AL$2))*VLOOKUP($D7,'قاعدة البيانات'!$G:$J,2,0)</f>
        <v>0</v>
      </c>
      <c r="AM7" s="28">
        <f>(SUMIFS('حركة المخزون'!$F:$F,'حركة المخزون'!$E:$E,$D7,'حركة المخزون'!$H:$H,AL$2)-SUMIFS('حركة المخزون'!$F:$F,'حركة المخزون'!$E:$E,$D7,'حركة المخزون'!$G:$G,AL$2))*VLOOKUP($D7,'قاعدة البيانات'!$G:$J,4,0)</f>
        <v>0</v>
      </c>
      <c r="AN7" s="28">
        <f>(SUMIFS('حركة المخزون'!$F:$F,'حركة المخزون'!$E:$E,$D7,'حركة المخزون'!$H:$H,AN$2)-SUMIFS('حركة المخزون'!$F:$F,'حركة المخزون'!$E:$E,$D7,'حركة المخزون'!$G:$G,AN$2))*VLOOKUP($D7,'قاعدة البيانات'!$G:$J,2,0)</f>
        <v>0</v>
      </c>
      <c r="AO7" s="28">
        <f>(SUMIFS('حركة المخزون'!$F:$F,'حركة المخزون'!$E:$E,$D7,'حركة المخزون'!$H:$H,AN$2)-SUMIFS('حركة المخزون'!$F:$F,'حركة المخزون'!$E:$E,$D7,'حركة المخزون'!$G:$G,AN$2))*VLOOKUP($D7,'قاعدة البيانات'!$G:$J,4,0)</f>
        <v>0</v>
      </c>
      <c r="AP7" s="28">
        <f>(SUMIFS('حركة المخزون'!$F:$F,'حركة المخزون'!$E:$E,$D7,'حركة المخزون'!$H:$H,AP$2)-SUMIFS('حركة المخزون'!$F:$F,'حركة المخزون'!$E:$E,$D7,'حركة المخزون'!$G:$G,AP$2))*VLOOKUP($D7,'قاعدة البيانات'!$G:$J,2,0)</f>
        <v>0</v>
      </c>
      <c r="AQ7" s="28">
        <f>(SUMIFS('حركة المخزون'!$F:$F,'حركة المخزون'!$E:$E,$D7,'حركة المخزون'!$H:$H,AP$2)-SUMIFS('حركة المخزون'!$F:$F,'حركة المخزون'!$E:$E,$D7,'حركة المخزون'!$G:$G,AP$2))*VLOOKUP($D7,'قاعدة البيانات'!$G:$J,4,0)</f>
        <v>0</v>
      </c>
      <c r="AR7" s="28">
        <f>(SUMIFS('حركة المخزون'!$F:$F,'حركة المخزون'!$E:$E,$D7,'حركة المخزون'!$H:$H,AR$2)-SUMIFS('حركة المخزون'!$F:$F,'حركة المخزون'!$E:$E,$D7,'حركة المخزون'!$G:$G,AR$2))*VLOOKUP($D7,'قاعدة البيانات'!$G:$J,2,0)</f>
        <v>0</v>
      </c>
      <c r="AS7" s="28">
        <f>(SUMIFS('حركة المخزون'!$F:$F,'حركة المخزون'!$E:$E,$D7,'حركة المخزون'!$H:$H,AR$2)-SUMIFS('حركة المخزون'!$F:$F,'حركة المخزون'!$E:$E,$D7,'حركة المخزون'!$G:$G,AR$2))*VLOOKUP($D7,'قاعدة البيانات'!$G:$J,4,0)</f>
        <v>0</v>
      </c>
      <c r="AT7" s="28">
        <f>(SUMIFS('حركة المخزون'!$F:$F,'حركة المخزون'!$E:$E,$D7,'حركة المخزون'!$H:$H,AT$2)-SUMIFS('حركة المخزون'!$F:$F,'حركة المخزون'!$E:$E,$D7,'حركة المخزون'!$G:$G,AT$2))*VLOOKUP($D7,'قاعدة البيانات'!$G:$J,2,0)</f>
        <v>0</v>
      </c>
      <c r="AU7" s="28">
        <f>(SUMIFS('حركة المخزون'!$F:$F,'حركة المخزون'!$E:$E,$D7,'حركة المخزون'!$H:$H,AT$2)-SUMIFS('حركة المخزون'!$F:$F,'حركة المخزون'!$E:$E,$D7,'حركة المخزون'!$G:$G,AT$2))*VLOOKUP($D7,'قاعدة البيانات'!$G:$J,4,0)</f>
        <v>0</v>
      </c>
      <c r="AV7" s="28">
        <f>(SUMIFS('حركة المخزون'!$F:$F,'حركة المخزون'!$E:$E,$D7,'حركة المخزون'!$H:$H,AV$2)-SUMIFS('حركة المخزون'!$F:$F,'حركة المخزون'!$E:$E,$D7,'حركة المخزون'!$G:$G,AV$2))*VLOOKUP($D7,'قاعدة البيانات'!$G:$J,2,0)</f>
        <v>0</v>
      </c>
      <c r="AW7" s="28">
        <f>(SUMIFS('حركة المخزون'!$F:$F,'حركة المخزون'!$E:$E,$D7,'حركة المخزون'!$H:$H,AV$2)-SUMIFS('حركة المخزون'!$F:$F,'حركة المخزون'!$E:$E,$D7,'حركة المخزون'!$G:$G,AV$2))*VLOOKUP($D7,'قاعدة البيانات'!$G:$J,4,0)</f>
        <v>0</v>
      </c>
      <c r="AX7" s="28">
        <f>(SUMIFS('حركة المخزون'!$F:$F,'حركة المخزون'!$E:$E,$D7,'حركة المخزون'!$H:$H,AX$2)-SUMIFS('حركة المخزون'!$F:$F,'حركة المخزون'!$E:$E,$D7,'حركة المخزون'!$G:$G,AX$2))*VLOOKUP($D7,'قاعدة البيانات'!$G:$J,2,0)</f>
        <v>0</v>
      </c>
      <c r="AY7" s="28">
        <f>(SUMIFS('حركة المخزون'!$F:$F,'حركة المخزون'!$E:$E,$D7,'حركة المخزون'!$H:$H,AX$2)-SUMIFS('حركة المخزون'!$F:$F,'حركة المخزون'!$E:$E,$D7,'حركة المخزون'!$G:$G,AX$2))*VLOOKUP($D7,'قاعدة البيانات'!$G:$J,4,0)</f>
        <v>0</v>
      </c>
      <c r="AZ7" s="28">
        <f>(SUMIFS('حركة المخزون'!$F:$F,'حركة المخزون'!$E:$E,$D7,'حركة المخزون'!$H:$H,AZ$2)-SUMIFS('حركة المخزون'!$F:$F,'حركة المخزون'!$E:$E,$D7,'حركة المخزون'!$G:$G,AZ$2))*VLOOKUP($D7,'قاعدة البيانات'!$G:$J,2,0)</f>
        <v>0</v>
      </c>
      <c r="BA7" s="28">
        <f>(SUMIFS('حركة المخزون'!$F:$F,'حركة المخزون'!$E:$E,$D7,'حركة المخزون'!$H:$H,AZ$2)-SUMIFS('حركة المخزون'!$F:$F,'حركة المخزون'!$E:$E,$D7,'حركة المخزون'!$G:$G,AZ$2))*VLOOKUP($D7,'قاعدة البيانات'!$G:$J,4,0)</f>
        <v>0</v>
      </c>
      <c r="BB7" s="28">
        <f>(SUMIFS('حركة المخزون'!$F:$F,'حركة المخزون'!$E:$E,$D7,'حركة المخزون'!$H:$H,BB$2)-SUMIFS('حركة المخزون'!$F:$F,'حركة المخزون'!$E:$E,$D7,'حركة المخزون'!$G:$G,BB$2))*VLOOKUP($D7,'قاعدة البيانات'!$G:$J,2,0)</f>
        <v>0</v>
      </c>
      <c r="BC7" s="28">
        <f>(SUMIFS('حركة المخزون'!$F:$F,'حركة المخزون'!$E:$E,$D7,'حركة المخزون'!$H:$H,BB$2)-SUMIFS('حركة المخزون'!$F:$F,'حركة المخزون'!$E:$E,$D7,'حركة المخزون'!$G:$G,BB$2))*VLOOKUP($D7,'قاعدة البيانات'!$G:$J,4,0)</f>
        <v>0</v>
      </c>
      <c r="BD7" s="28">
        <f>(SUMIFS('حركة المخزون'!$F:$F,'حركة المخزون'!$E:$E,$D7,'حركة المخزون'!$H:$H,BD$2)-SUMIFS('حركة المخزون'!$F:$F,'حركة المخزون'!$E:$E,$D7,'حركة المخزون'!$G:$G,BD$2))*VLOOKUP($D7,'قاعدة البيانات'!$G:$J,2,0)</f>
        <v>0</v>
      </c>
      <c r="BE7" s="28">
        <f>(SUMIFS('حركة المخزون'!$F:$F,'حركة المخزون'!$E:$E,$D7,'حركة المخزون'!$H:$H,BD$2)-SUMIFS('حركة المخزون'!$F:$F,'حركة المخزون'!$E:$E,$D7,'حركة المخزون'!$G:$G,BD$2))*VLOOKUP($D7,'قاعدة البيانات'!$G:$J,4,0)</f>
        <v>0</v>
      </c>
      <c r="BF7" s="28">
        <f>(SUMIFS('حركة المخزون'!$F:$F,'حركة المخزون'!$E:$E,$D7,'حركة المخزون'!$H:$H,BF$2)-SUMIFS('حركة المخزون'!$F:$F,'حركة المخزون'!$E:$E,$D7,'حركة المخزون'!$G:$G,BF$2))*VLOOKUP($D7,'قاعدة البيانات'!$G:$J,2,0)</f>
        <v>0</v>
      </c>
      <c r="BG7" s="28">
        <f>(SUMIFS('حركة المخزون'!$F:$F,'حركة المخزون'!$E:$E,$D7,'حركة المخزون'!$H:$H,BF$2)-SUMIFS('حركة المخزون'!$F:$F,'حركة المخزون'!$E:$E,$D7,'حركة المخزون'!$G:$G,BF$2))*VLOOKUP($D7,'قاعدة البيانات'!$G:$J,4,0)</f>
        <v>0</v>
      </c>
      <c r="BH7" s="28">
        <f>(SUMIFS('حركة المخزون'!$F:$F,'حركة المخزون'!$E:$E,$D7,'حركة المخزون'!$H:$H,BH$2)-SUMIFS('حركة المخزون'!$F:$F,'حركة المخزون'!$E:$E,$D7,'حركة المخزون'!$G:$G,BH$2))*VLOOKUP($D7,'قاعدة البيانات'!$G:$J,2,0)</f>
        <v>0</v>
      </c>
      <c r="BI7" s="28">
        <f>(SUMIFS('حركة المخزون'!$F:$F,'حركة المخزون'!$E:$E,$D7,'حركة المخزون'!$H:$H,BH$2)-SUMIFS('حركة المخزون'!$F:$F,'حركة المخزون'!$E:$E,$D7,'حركة المخزون'!$G:$G,BH$2))*VLOOKUP($D7,'قاعدة البيانات'!$G:$J,4,0)</f>
        <v>0</v>
      </c>
    </row>
    <row r="8" spans="2:61" s="15" customFormat="1" ht="24" customHeight="1" x14ac:dyDescent="0.2">
      <c r="B8" s="19">
        <v>5</v>
      </c>
      <c r="C8" s="18" t="str">
        <f>'قاعدة البيانات'!F7</f>
        <v>سيكلو كنبه 2 101</v>
      </c>
      <c r="D8" s="18" t="str">
        <f>VLOOKUP(C8,'قاعدة البيانات'!F:G,2,0)</f>
        <v>C2-101-H</v>
      </c>
      <c r="F8" s="28">
        <f>(SUMIFS('حركة المخزون'!$F:$F,'حركة المخزون'!$E:$E,$D8,'حركة المخزون'!$H:$H,F$2)-SUMIFS('حركة المخزون'!$F:$F,'حركة المخزون'!$E:$E,$D8,'حركة المخزون'!$G:$G,F$2))*VLOOKUP($D8,'قاعدة البيانات'!$G:$J,2,0)</f>
        <v>0</v>
      </c>
      <c r="G8" s="28">
        <f>(SUMIFS('حركة المخزون'!$F:$F,'حركة المخزون'!$E:$E,$D8,'حركة المخزون'!$H:$H,F$2)-SUMIFS('حركة المخزون'!$F:$F,'حركة المخزون'!$E:$E,$D8,'حركة المخزون'!$G:$G,F$2))*VLOOKUP($D8,'قاعدة البيانات'!$G:$J,4,0)</f>
        <v>0</v>
      </c>
      <c r="H8" s="28">
        <f>(SUMIFS('حركة المخزون'!$F:$F,'حركة المخزون'!$E:$E,$D8,'حركة المخزون'!$H:$H,H$2)-SUMIFS('حركة المخزون'!$F:$F,'حركة المخزون'!$E:$E,$D8,'حركة المخزون'!$G:$G,H$2))*VLOOKUP($D8,'قاعدة البيانات'!$G:$J,2,0)</f>
        <v>0</v>
      </c>
      <c r="I8" s="28">
        <f>(SUMIFS('حركة المخزون'!$F:$F,'حركة المخزون'!$E:$E,$D8,'حركة المخزون'!$H:$H,H$2)-SUMIFS('حركة المخزون'!$F:$F,'حركة المخزون'!$E:$E,$D8,'حركة المخزون'!$G:$G,H$2))*VLOOKUP($D8,'قاعدة البيانات'!$G:$J,4,0)</f>
        <v>0</v>
      </c>
      <c r="J8" s="28">
        <f>(SUMIFS('حركة المخزون'!$F:$F,'حركة المخزون'!$E:$E,$D8,'حركة المخزون'!$H:$H,J$2)-SUMIFS('حركة المخزون'!$F:$F,'حركة المخزون'!$E:$E,$D8,'حركة المخزون'!$G:$G,J$2))*VLOOKUP($D8,'قاعدة البيانات'!$G:$J,2,0)</f>
        <v>0</v>
      </c>
      <c r="K8" s="28">
        <f>(SUMIFS('حركة المخزون'!$F:$F,'حركة المخزون'!$E:$E,$D8,'حركة المخزون'!$H:$H,J$2)-SUMIFS('حركة المخزون'!$F:$F,'حركة المخزون'!$E:$E,$D8,'حركة المخزون'!$G:$G,J$2))*VLOOKUP($D8,'قاعدة البيانات'!$G:$J,4,0)</f>
        <v>0</v>
      </c>
      <c r="L8" s="28">
        <f>(SUMIFS('حركة المخزون'!$F:$F,'حركة المخزون'!$E:$E,$D8,'حركة المخزون'!$H:$H,L$2)-SUMIFS('حركة المخزون'!$F:$F,'حركة المخزون'!$E:$E,$D8,'حركة المخزون'!$G:$G,L$2))*VLOOKUP($D8,'قاعدة البيانات'!$G:$J,2,0)</f>
        <v>0</v>
      </c>
      <c r="M8" s="28">
        <f>(SUMIFS('حركة المخزون'!$F:$F,'حركة المخزون'!$E:$E,$D8,'حركة المخزون'!$H:$H,L$2)-SUMIFS('حركة المخزون'!$F:$F,'حركة المخزون'!$E:$E,$D8,'حركة المخزون'!$G:$G,L$2))*VLOOKUP($D8,'قاعدة البيانات'!$G:$J,4,0)</f>
        <v>0</v>
      </c>
      <c r="N8" s="28">
        <f>(SUMIFS('حركة المخزون'!$F:$F,'حركة المخزون'!$E:$E,$D8,'حركة المخزون'!$H:$H,N$2)-SUMIFS('حركة المخزون'!$F:$F,'حركة المخزون'!$E:$E,$D8,'حركة المخزون'!$G:$G,N$2))*VLOOKUP($D8,'قاعدة البيانات'!$G:$J,2,0)</f>
        <v>0</v>
      </c>
      <c r="O8" s="28">
        <f>(SUMIFS('حركة المخزون'!$F:$F,'حركة المخزون'!$E:$E,$D8,'حركة المخزون'!$H:$H,N$2)-SUMIFS('حركة المخزون'!$F:$F,'حركة المخزون'!$E:$E,$D8,'حركة المخزون'!$G:$G,N$2))*VLOOKUP($D8,'قاعدة البيانات'!$G:$J,4,0)</f>
        <v>0</v>
      </c>
      <c r="P8" s="28">
        <f>(SUMIFS('حركة المخزون'!$F:$F,'حركة المخزون'!$E:$E,$D8,'حركة المخزون'!$H:$H,P$2)-SUMIFS('حركة المخزون'!$F:$F,'حركة المخزون'!$E:$E,$D8,'حركة المخزون'!$G:$G,P$2))*VLOOKUP($D8,'قاعدة البيانات'!$G:$J,2,0)</f>
        <v>0</v>
      </c>
      <c r="Q8" s="28">
        <f>(SUMIFS('حركة المخزون'!$F:$F,'حركة المخزون'!$E:$E,$D8,'حركة المخزون'!$H:$H,P$2)-SUMIFS('حركة المخزون'!$F:$F,'حركة المخزون'!$E:$E,$D8,'حركة المخزون'!$G:$G,P$2))*VLOOKUP($D8,'قاعدة البيانات'!$G:$J,4,0)</f>
        <v>0</v>
      </c>
      <c r="R8" s="28">
        <f>(SUMIFS('حركة المخزون'!$F:$F,'حركة المخزون'!$E:$E,$D8,'حركة المخزون'!$H:$H,R$2)-SUMIFS('حركة المخزون'!$F:$F,'حركة المخزون'!$E:$E,$D8,'حركة المخزون'!$G:$G,R$2))*VLOOKUP($D8,'قاعدة البيانات'!$G:$J,2,0)</f>
        <v>0</v>
      </c>
      <c r="S8" s="28">
        <f>(SUMIFS('حركة المخزون'!$F:$F,'حركة المخزون'!$E:$E,$D8,'حركة المخزون'!$H:$H,R$2)-SUMIFS('حركة المخزون'!$F:$F,'حركة المخزون'!$E:$E,$D8,'حركة المخزون'!$G:$G,R$2))*VLOOKUP($D8,'قاعدة البيانات'!$G:$J,4,0)</f>
        <v>0</v>
      </c>
      <c r="T8" s="28">
        <f>(SUMIFS('حركة المخزون'!$F:$F,'حركة المخزون'!$E:$E,$D8,'حركة المخزون'!$H:$H,T$2)-SUMIFS('حركة المخزون'!$F:$F,'حركة المخزون'!$E:$E,$D8,'حركة المخزون'!$G:$G,T$2))*VLOOKUP($D8,'قاعدة البيانات'!$G:$J,2,0)</f>
        <v>0</v>
      </c>
      <c r="U8" s="28">
        <f>(SUMIFS('حركة المخزون'!$F:$F,'حركة المخزون'!$E:$E,$D8,'حركة المخزون'!$H:$H,T$2)-SUMIFS('حركة المخزون'!$F:$F,'حركة المخزون'!$E:$E,$D8,'حركة المخزون'!$G:$G,T$2))*VLOOKUP($D8,'قاعدة البيانات'!$G:$J,4,0)</f>
        <v>0</v>
      </c>
      <c r="V8" s="28">
        <f>(SUMIFS('حركة المخزون'!$F:$F,'حركة المخزون'!$E:$E,$D8,'حركة المخزون'!$H:$H,V$2)-SUMIFS('حركة المخزون'!$F:$F,'حركة المخزون'!$E:$E,$D8,'حركة المخزون'!$G:$G,V$2))*VLOOKUP($D8,'قاعدة البيانات'!$G:$J,2,0)</f>
        <v>0</v>
      </c>
      <c r="W8" s="28">
        <f>(SUMIFS('حركة المخزون'!$F:$F,'حركة المخزون'!$E:$E,$D8,'حركة المخزون'!$H:$H,V$2)-SUMIFS('حركة المخزون'!$F:$F,'حركة المخزون'!$E:$E,$D8,'حركة المخزون'!$G:$G,V$2))*VLOOKUP($D8,'قاعدة البيانات'!$G:$J,4,0)</f>
        <v>0</v>
      </c>
      <c r="X8" s="28">
        <f>(SUMIFS('حركة المخزون'!$F:$F,'حركة المخزون'!$E:$E,$D8,'حركة المخزون'!$H:$H,X$2)-SUMIFS('حركة المخزون'!$F:$F,'حركة المخزون'!$E:$E,$D8,'حركة المخزون'!$G:$G,X$2))*VLOOKUP($D8,'قاعدة البيانات'!$G:$J,2,0)</f>
        <v>0</v>
      </c>
      <c r="Y8" s="28">
        <f>(SUMIFS('حركة المخزون'!$F:$F,'حركة المخزون'!$E:$E,$D8,'حركة المخزون'!$H:$H,X$2)-SUMIFS('حركة المخزون'!$F:$F,'حركة المخزون'!$E:$E,$D8,'حركة المخزون'!$G:$G,X$2))*VLOOKUP($D8,'قاعدة البيانات'!$G:$J,4,0)</f>
        <v>0</v>
      </c>
      <c r="Z8" s="28">
        <f>(SUMIFS('حركة المخزون'!$F:$F,'حركة المخزون'!$E:$E,$D8,'حركة المخزون'!$H:$H,Z$2)-SUMIFS('حركة المخزون'!$F:$F,'حركة المخزون'!$E:$E,$D8,'حركة المخزون'!$G:$G,Z$2))*VLOOKUP($D8,'قاعدة البيانات'!$G:$J,2,0)</f>
        <v>0</v>
      </c>
      <c r="AA8" s="28">
        <f>(SUMIFS('حركة المخزون'!$F:$F,'حركة المخزون'!$E:$E,$D8,'حركة المخزون'!$H:$H,Z$2)-SUMIFS('حركة المخزون'!$F:$F,'حركة المخزون'!$E:$E,$D8,'حركة المخزون'!$G:$G,Z$2))*VLOOKUP($D8,'قاعدة البيانات'!$G:$J,4,0)</f>
        <v>0</v>
      </c>
      <c r="AB8" s="28">
        <f>(SUMIFS('حركة المخزون'!$F:$F,'حركة المخزون'!$E:$E,$D8,'حركة المخزون'!$H:$H,AB$2)-SUMIFS('حركة المخزون'!$F:$F,'حركة المخزون'!$E:$E,$D8,'حركة المخزون'!$G:$G,AB$2))*VLOOKUP($D8,'قاعدة البيانات'!$G:$J,2,0)</f>
        <v>0</v>
      </c>
      <c r="AC8" s="28">
        <f>(SUMIFS('حركة المخزون'!$F:$F,'حركة المخزون'!$E:$E,$D8,'حركة المخزون'!$H:$H,AB$2)-SUMIFS('حركة المخزون'!$F:$F,'حركة المخزون'!$E:$E,$D8,'حركة المخزون'!$G:$G,AB$2))*VLOOKUP($D8,'قاعدة البيانات'!$G:$J,4,0)</f>
        <v>0</v>
      </c>
      <c r="AD8" s="28">
        <f>(SUMIFS('حركة المخزون'!$F:$F,'حركة المخزون'!$E:$E,$D8,'حركة المخزون'!$H:$H,AD$2)-SUMIFS('حركة المخزون'!$F:$F,'حركة المخزون'!$E:$E,$D8,'حركة المخزون'!$G:$G,AD$2))*VLOOKUP($D8,'قاعدة البيانات'!$G:$J,2,0)</f>
        <v>0</v>
      </c>
      <c r="AE8" s="28">
        <f>(SUMIFS('حركة المخزون'!$F:$F,'حركة المخزون'!$E:$E,$D8,'حركة المخزون'!$H:$H,AD$2)-SUMIFS('حركة المخزون'!$F:$F,'حركة المخزون'!$E:$E,$D8,'حركة المخزون'!$G:$G,AD$2))*VLOOKUP($D8,'قاعدة البيانات'!$G:$J,4,0)</f>
        <v>0</v>
      </c>
      <c r="AF8" s="28">
        <f>(SUMIFS('حركة المخزون'!$F:$F,'حركة المخزون'!$E:$E,$D8,'حركة المخزون'!$H:$H,AF$2)-SUMIFS('حركة المخزون'!$F:$F,'حركة المخزون'!$E:$E,$D8,'حركة المخزون'!$G:$G,AF$2))*VLOOKUP($D8,'قاعدة البيانات'!$G:$J,2,0)</f>
        <v>0</v>
      </c>
      <c r="AG8" s="28">
        <f>(SUMIFS('حركة المخزون'!$F:$F,'حركة المخزون'!$E:$E,$D8,'حركة المخزون'!$H:$H,AF$2)-SUMIFS('حركة المخزون'!$F:$F,'حركة المخزون'!$E:$E,$D8,'حركة المخزون'!$G:$G,AF$2))*VLOOKUP($D8,'قاعدة البيانات'!$G:$J,4,0)</f>
        <v>0</v>
      </c>
      <c r="AH8" s="28">
        <f>(SUMIFS('حركة المخزون'!$F:$F,'حركة المخزون'!$E:$E,$D8,'حركة المخزون'!$H:$H,AH$2)-SUMIFS('حركة المخزون'!$F:$F,'حركة المخزون'!$E:$E,$D8,'حركة المخزون'!$G:$G,AH$2))*VLOOKUP($D8,'قاعدة البيانات'!$G:$J,2,0)</f>
        <v>0</v>
      </c>
      <c r="AI8" s="28">
        <f>(SUMIFS('حركة المخزون'!$F:$F,'حركة المخزون'!$E:$E,$D8,'حركة المخزون'!$H:$H,AH$2)-SUMIFS('حركة المخزون'!$F:$F,'حركة المخزون'!$E:$E,$D8,'حركة المخزون'!$G:$G,AH$2))*VLOOKUP($D8,'قاعدة البيانات'!$G:$J,4,0)</f>
        <v>0</v>
      </c>
      <c r="AJ8" s="28">
        <f>(SUMIFS('حركة المخزون'!$F:$F,'حركة المخزون'!$E:$E,$D8,'حركة المخزون'!$H:$H,AJ$2)-SUMIFS('حركة المخزون'!$F:$F,'حركة المخزون'!$E:$E,$D8,'حركة المخزون'!$G:$G,AJ$2))*VLOOKUP($D8,'قاعدة البيانات'!$G:$J,2,0)</f>
        <v>0</v>
      </c>
      <c r="AK8" s="28">
        <f>(SUMIFS('حركة المخزون'!$F:$F,'حركة المخزون'!$E:$E,$D8,'حركة المخزون'!$H:$H,AJ$2)-SUMIFS('حركة المخزون'!$F:$F,'حركة المخزون'!$E:$E,$D8,'حركة المخزون'!$G:$G,AJ$2))*VLOOKUP($D8,'قاعدة البيانات'!$G:$J,4,0)</f>
        <v>0</v>
      </c>
      <c r="AL8" s="28">
        <f>(SUMIFS('حركة المخزون'!$F:$F,'حركة المخزون'!$E:$E,$D8,'حركة المخزون'!$H:$H,AL$2)-SUMIFS('حركة المخزون'!$F:$F,'حركة المخزون'!$E:$E,$D8,'حركة المخزون'!$G:$G,AL$2))*VLOOKUP($D8,'قاعدة البيانات'!$G:$J,2,0)</f>
        <v>0</v>
      </c>
      <c r="AM8" s="28">
        <f>(SUMIFS('حركة المخزون'!$F:$F,'حركة المخزون'!$E:$E,$D8,'حركة المخزون'!$H:$H,AL$2)-SUMIFS('حركة المخزون'!$F:$F,'حركة المخزون'!$E:$E,$D8,'حركة المخزون'!$G:$G,AL$2))*VLOOKUP($D8,'قاعدة البيانات'!$G:$J,4,0)</f>
        <v>0</v>
      </c>
      <c r="AN8" s="28">
        <f>(SUMIFS('حركة المخزون'!$F:$F,'حركة المخزون'!$E:$E,$D8,'حركة المخزون'!$H:$H,AN$2)-SUMIFS('حركة المخزون'!$F:$F,'حركة المخزون'!$E:$E,$D8,'حركة المخزون'!$G:$G,AN$2))*VLOOKUP($D8,'قاعدة البيانات'!$G:$J,2,0)</f>
        <v>0</v>
      </c>
      <c r="AO8" s="28">
        <f>(SUMIFS('حركة المخزون'!$F:$F,'حركة المخزون'!$E:$E,$D8,'حركة المخزون'!$H:$H,AN$2)-SUMIFS('حركة المخزون'!$F:$F,'حركة المخزون'!$E:$E,$D8,'حركة المخزون'!$G:$G,AN$2))*VLOOKUP($D8,'قاعدة البيانات'!$G:$J,4,0)</f>
        <v>0</v>
      </c>
      <c r="AP8" s="28">
        <f>(SUMIFS('حركة المخزون'!$F:$F,'حركة المخزون'!$E:$E,$D8,'حركة المخزون'!$H:$H,AP$2)-SUMIFS('حركة المخزون'!$F:$F,'حركة المخزون'!$E:$E,$D8,'حركة المخزون'!$G:$G,AP$2))*VLOOKUP($D8,'قاعدة البيانات'!$G:$J,2,0)</f>
        <v>0</v>
      </c>
      <c r="AQ8" s="28">
        <f>(SUMIFS('حركة المخزون'!$F:$F,'حركة المخزون'!$E:$E,$D8,'حركة المخزون'!$H:$H,AP$2)-SUMIFS('حركة المخزون'!$F:$F,'حركة المخزون'!$E:$E,$D8,'حركة المخزون'!$G:$G,AP$2))*VLOOKUP($D8,'قاعدة البيانات'!$G:$J,4,0)</f>
        <v>0</v>
      </c>
      <c r="AR8" s="28">
        <f>(SUMIFS('حركة المخزون'!$F:$F,'حركة المخزون'!$E:$E,$D8,'حركة المخزون'!$H:$H,AR$2)-SUMIFS('حركة المخزون'!$F:$F,'حركة المخزون'!$E:$E,$D8,'حركة المخزون'!$G:$G,AR$2))*VLOOKUP($D8,'قاعدة البيانات'!$G:$J,2,0)</f>
        <v>0</v>
      </c>
      <c r="AS8" s="28">
        <f>(SUMIFS('حركة المخزون'!$F:$F,'حركة المخزون'!$E:$E,$D8,'حركة المخزون'!$H:$H,AR$2)-SUMIFS('حركة المخزون'!$F:$F,'حركة المخزون'!$E:$E,$D8,'حركة المخزون'!$G:$G,AR$2))*VLOOKUP($D8,'قاعدة البيانات'!$G:$J,4,0)</f>
        <v>0</v>
      </c>
      <c r="AT8" s="28">
        <f>(SUMIFS('حركة المخزون'!$F:$F,'حركة المخزون'!$E:$E,$D8,'حركة المخزون'!$H:$H,AT$2)-SUMIFS('حركة المخزون'!$F:$F,'حركة المخزون'!$E:$E,$D8,'حركة المخزون'!$G:$G,AT$2))*VLOOKUP($D8,'قاعدة البيانات'!$G:$J,2,0)</f>
        <v>0</v>
      </c>
      <c r="AU8" s="28">
        <f>(SUMIFS('حركة المخزون'!$F:$F,'حركة المخزون'!$E:$E,$D8,'حركة المخزون'!$H:$H,AT$2)-SUMIFS('حركة المخزون'!$F:$F,'حركة المخزون'!$E:$E,$D8,'حركة المخزون'!$G:$G,AT$2))*VLOOKUP($D8,'قاعدة البيانات'!$G:$J,4,0)</f>
        <v>0</v>
      </c>
      <c r="AV8" s="28">
        <f>(SUMIFS('حركة المخزون'!$F:$F,'حركة المخزون'!$E:$E,$D8,'حركة المخزون'!$H:$H,AV$2)-SUMIFS('حركة المخزون'!$F:$F,'حركة المخزون'!$E:$E,$D8,'حركة المخزون'!$G:$G,AV$2))*VLOOKUP($D8,'قاعدة البيانات'!$G:$J,2,0)</f>
        <v>0</v>
      </c>
      <c r="AW8" s="28">
        <f>(SUMIFS('حركة المخزون'!$F:$F,'حركة المخزون'!$E:$E,$D8,'حركة المخزون'!$H:$H,AV$2)-SUMIFS('حركة المخزون'!$F:$F,'حركة المخزون'!$E:$E,$D8,'حركة المخزون'!$G:$G,AV$2))*VLOOKUP($D8,'قاعدة البيانات'!$G:$J,4,0)</f>
        <v>0</v>
      </c>
      <c r="AX8" s="28">
        <f>(SUMIFS('حركة المخزون'!$F:$F,'حركة المخزون'!$E:$E,$D8,'حركة المخزون'!$H:$H,AX$2)-SUMIFS('حركة المخزون'!$F:$F,'حركة المخزون'!$E:$E,$D8,'حركة المخزون'!$G:$G,AX$2))*VLOOKUP($D8,'قاعدة البيانات'!$G:$J,2,0)</f>
        <v>0</v>
      </c>
      <c r="AY8" s="28">
        <f>(SUMIFS('حركة المخزون'!$F:$F,'حركة المخزون'!$E:$E,$D8,'حركة المخزون'!$H:$H,AX$2)-SUMIFS('حركة المخزون'!$F:$F,'حركة المخزون'!$E:$E,$D8,'حركة المخزون'!$G:$G,AX$2))*VLOOKUP($D8,'قاعدة البيانات'!$G:$J,4,0)</f>
        <v>0</v>
      </c>
      <c r="AZ8" s="28">
        <f>(SUMIFS('حركة المخزون'!$F:$F,'حركة المخزون'!$E:$E,$D8,'حركة المخزون'!$H:$H,AZ$2)-SUMIFS('حركة المخزون'!$F:$F,'حركة المخزون'!$E:$E,$D8,'حركة المخزون'!$G:$G,AZ$2))*VLOOKUP($D8,'قاعدة البيانات'!$G:$J,2,0)</f>
        <v>0</v>
      </c>
      <c r="BA8" s="28">
        <f>(SUMIFS('حركة المخزون'!$F:$F,'حركة المخزون'!$E:$E,$D8,'حركة المخزون'!$H:$H,AZ$2)-SUMIFS('حركة المخزون'!$F:$F,'حركة المخزون'!$E:$E,$D8,'حركة المخزون'!$G:$G,AZ$2))*VLOOKUP($D8,'قاعدة البيانات'!$G:$J,4,0)</f>
        <v>0</v>
      </c>
      <c r="BB8" s="28">
        <f>(SUMIFS('حركة المخزون'!$F:$F,'حركة المخزون'!$E:$E,$D8,'حركة المخزون'!$H:$H,BB$2)-SUMIFS('حركة المخزون'!$F:$F,'حركة المخزون'!$E:$E,$D8,'حركة المخزون'!$G:$G,BB$2))*VLOOKUP($D8,'قاعدة البيانات'!$G:$J,2,0)</f>
        <v>0</v>
      </c>
      <c r="BC8" s="28">
        <f>(SUMIFS('حركة المخزون'!$F:$F,'حركة المخزون'!$E:$E,$D8,'حركة المخزون'!$H:$H,BB$2)-SUMIFS('حركة المخزون'!$F:$F,'حركة المخزون'!$E:$E,$D8,'حركة المخزون'!$G:$G,BB$2))*VLOOKUP($D8,'قاعدة البيانات'!$G:$J,4,0)</f>
        <v>0</v>
      </c>
      <c r="BD8" s="28">
        <f>(SUMIFS('حركة المخزون'!$F:$F,'حركة المخزون'!$E:$E,$D8,'حركة المخزون'!$H:$H,BD$2)-SUMIFS('حركة المخزون'!$F:$F,'حركة المخزون'!$E:$E,$D8,'حركة المخزون'!$G:$G,BD$2))*VLOOKUP($D8,'قاعدة البيانات'!$G:$J,2,0)</f>
        <v>0</v>
      </c>
      <c r="BE8" s="28">
        <f>(SUMIFS('حركة المخزون'!$F:$F,'حركة المخزون'!$E:$E,$D8,'حركة المخزون'!$H:$H,BD$2)-SUMIFS('حركة المخزون'!$F:$F,'حركة المخزون'!$E:$E,$D8,'حركة المخزون'!$G:$G,BD$2))*VLOOKUP($D8,'قاعدة البيانات'!$G:$J,4,0)</f>
        <v>0</v>
      </c>
      <c r="BF8" s="28">
        <f>(SUMIFS('حركة المخزون'!$F:$F,'حركة المخزون'!$E:$E,$D8,'حركة المخزون'!$H:$H,BF$2)-SUMIFS('حركة المخزون'!$F:$F,'حركة المخزون'!$E:$E,$D8,'حركة المخزون'!$G:$G,BF$2))*VLOOKUP($D8,'قاعدة البيانات'!$G:$J,2,0)</f>
        <v>0</v>
      </c>
      <c r="BG8" s="28">
        <f>(SUMIFS('حركة المخزون'!$F:$F,'حركة المخزون'!$E:$E,$D8,'حركة المخزون'!$H:$H,BF$2)-SUMIFS('حركة المخزون'!$F:$F,'حركة المخزون'!$E:$E,$D8,'حركة المخزون'!$G:$G,BF$2))*VLOOKUP($D8,'قاعدة البيانات'!$G:$J,4,0)</f>
        <v>0</v>
      </c>
      <c r="BH8" s="28">
        <f>(SUMIFS('حركة المخزون'!$F:$F,'حركة المخزون'!$E:$E,$D8,'حركة المخزون'!$H:$H,BH$2)-SUMIFS('حركة المخزون'!$F:$F,'حركة المخزون'!$E:$E,$D8,'حركة المخزون'!$G:$G,BH$2))*VLOOKUP($D8,'قاعدة البيانات'!$G:$J,2,0)</f>
        <v>0</v>
      </c>
      <c r="BI8" s="28">
        <f>(SUMIFS('حركة المخزون'!$F:$F,'حركة المخزون'!$E:$E,$D8,'حركة المخزون'!$H:$H,BH$2)-SUMIFS('حركة المخزون'!$F:$F,'حركة المخزون'!$E:$E,$D8,'حركة المخزون'!$G:$G,BH$2))*VLOOKUP($D8,'قاعدة البيانات'!$G:$J,4,0)</f>
        <v>0</v>
      </c>
    </row>
    <row r="9" spans="2:61" s="15" customFormat="1" ht="24" customHeight="1" x14ac:dyDescent="0.2">
      <c r="B9" s="18">
        <v>6</v>
      </c>
      <c r="C9" s="18" t="str">
        <f>'قاعدة البيانات'!F8</f>
        <v>سيكلو كنبه 3 101</v>
      </c>
      <c r="D9" s="18" t="str">
        <f>VLOOKUP(C9,'قاعدة البيانات'!F:G,2,0)</f>
        <v>C3-101-H</v>
      </c>
      <c r="F9" s="28">
        <f>(SUMIFS('حركة المخزون'!$F:$F,'حركة المخزون'!$E:$E,$D9,'حركة المخزون'!$H:$H,F$2)-SUMIFS('حركة المخزون'!$F:$F,'حركة المخزون'!$E:$E,$D9,'حركة المخزون'!$G:$G,F$2))*VLOOKUP($D9,'قاعدة البيانات'!$G:$J,2,0)</f>
        <v>0</v>
      </c>
      <c r="G9" s="28">
        <f>(SUMIFS('حركة المخزون'!$F:$F,'حركة المخزون'!$E:$E,$D9,'حركة المخزون'!$H:$H,F$2)-SUMIFS('حركة المخزون'!$F:$F,'حركة المخزون'!$E:$E,$D9,'حركة المخزون'!$G:$G,F$2))*VLOOKUP($D9,'قاعدة البيانات'!$G:$J,4,0)</f>
        <v>0</v>
      </c>
      <c r="H9" s="28">
        <f>(SUMIFS('حركة المخزون'!$F:$F,'حركة المخزون'!$E:$E,$D9,'حركة المخزون'!$H:$H,H$2)-SUMIFS('حركة المخزون'!$F:$F,'حركة المخزون'!$E:$E,$D9,'حركة المخزون'!$G:$G,H$2))*VLOOKUP($D9,'قاعدة البيانات'!$G:$J,2,0)</f>
        <v>0</v>
      </c>
      <c r="I9" s="28">
        <f>(SUMIFS('حركة المخزون'!$F:$F,'حركة المخزون'!$E:$E,$D9,'حركة المخزون'!$H:$H,H$2)-SUMIFS('حركة المخزون'!$F:$F,'حركة المخزون'!$E:$E,$D9,'حركة المخزون'!$G:$G,H$2))*VLOOKUP($D9,'قاعدة البيانات'!$G:$J,4,0)</f>
        <v>0</v>
      </c>
      <c r="J9" s="28">
        <f>(SUMIFS('حركة المخزون'!$F:$F,'حركة المخزون'!$E:$E,$D9,'حركة المخزون'!$H:$H,J$2)-SUMIFS('حركة المخزون'!$F:$F,'حركة المخزون'!$E:$E,$D9,'حركة المخزون'!$G:$G,J$2))*VLOOKUP($D9,'قاعدة البيانات'!$G:$J,2,0)</f>
        <v>0</v>
      </c>
      <c r="K9" s="28">
        <f>(SUMIFS('حركة المخزون'!$F:$F,'حركة المخزون'!$E:$E,$D9,'حركة المخزون'!$H:$H,J$2)-SUMIFS('حركة المخزون'!$F:$F,'حركة المخزون'!$E:$E,$D9,'حركة المخزون'!$G:$G,J$2))*VLOOKUP($D9,'قاعدة البيانات'!$G:$J,4,0)</f>
        <v>0</v>
      </c>
      <c r="L9" s="28">
        <f>(SUMIFS('حركة المخزون'!$F:$F,'حركة المخزون'!$E:$E,$D9,'حركة المخزون'!$H:$H,L$2)-SUMIFS('حركة المخزون'!$F:$F,'حركة المخزون'!$E:$E,$D9,'حركة المخزون'!$G:$G,L$2))*VLOOKUP($D9,'قاعدة البيانات'!$G:$J,2,0)</f>
        <v>0</v>
      </c>
      <c r="M9" s="28">
        <f>(SUMIFS('حركة المخزون'!$F:$F,'حركة المخزون'!$E:$E,$D9,'حركة المخزون'!$H:$H,L$2)-SUMIFS('حركة المخزون'!$F:$F,'حركة المخزون'!$E:$E,$D9,'حركة المخزون'!$G:$G,L$2))*VLOOKUP($D9,'قاعدة البيانات'!$G:$J,4,0)</f>
        <v>0</v>
      </c>
      <c r="N9" s="28">
        <f>(SUMIFS('حركة المخزون'!$F:$F,'حركة المخزون'!$E:$E,$D9,'حركة المخزون'!$H:$H,N$2)-SUMIFS('حركة المخزون'!$F:$F,'حركة المخزون'!$E:$E,$D9,'حركة المخزون'!$G:$G,N$2))*VLOOKUP($D9,'قاعدة البيانات'!$G:$J,2,0)</f>
        <v>0</v>
      </c>
      <c r="O9" s="28">
        <f>(SUMIFS('حركة المخزون'!$F:$F,'حركة المخزون'!$E:$E,$D9,'حركة المخزون'!$H:$H,N$2)-SUMIFS('حركة المخزون'!$F:$F,'حركة المخزون'!$E:$E,$D9,'حركة المخزون'!$G:$G,N$2))*VLOOKUP($D9,'قاعدة البيانات'!$G:$J,4,0)</f>
        <v>0</v>
      </c>
      <c r="P9" s="28">
        <f>(SUMIFS('حركة المخزون'!$F:$F,'حركة المخزون'!$E:$E,$D9,'حركة المخزون'!$H:$H,P$2)-SUMIFS('حركة المخزون'!$F:$F,'حركة المخزون'!$E:$E,$D9,'حركة المخزون'!$G:$G,P$2))*VLOOKUP($D9,'قاعدة البيانات'!$G:$J,2,0)</f>
        <v>0</v>
      </c>
      <c r="Q9" s="28">
        <f>(SUMIFS('حركة المخزون'!$F:$F,'حركة المخزون'!$E:$E,$D9,'حركة المخزون'!$H:$H,P$2)-SUMIFS('حركة المخزون'!$F:$F,'حركة المخزون'!$E:$E,$D9,'حركة المخزون'!$G:$G,P$2))*VLOOKUP($D9,'قاعدة البيانات'!$G:$J,4,0)</f>
        <v>0</v>
      </c>
      <c r="R9" s="28">
        <f>(SUMIFS('حركة المخزون'!$F:$F,'حركة المخزون'!$E:$E,$D9,'حركة المخزون'!$H:$H,R$2)-SUMIFS('حركة المخزون'!$F:$F,'حركة المخزون'!$E:$E,$D9,'حركة المخزون'!$G:$G,R$2))*VLOOKUP($D9,'قاعدة البيانات'!$G:$J,2,0)</f>
        <v>0</v>
      </c>
      <c r="S9" s="28">
        <f>(SUMIFS('حركة المخزون'!$F:$F,'حركة المخزون'!$E:$E,$D9,'حركة المخزون'!$H:$H,R$2)-SUMIFS('حركة المخزون'!$F:$F,'حركة المخزون'!$E:$E,$D9,'حركة المخزون'!$G:$G,R$2))*VLOOKUP($D9,'قاعدة البيانات'!$G:$J,4,0)</f>
        <v>0</v>
      </c>
      <c r="T9" s="28">
        <f>(SUMIFS('حركة المخزون'!$F:$F,'حركة المخزون'!$E:$E,$D9,'حركة المخزون'!$H:$H,T$2)-SUMIFS('حركة المخزون'!$F:$F,'حركة المخزون'!$E:$E,$D9,'حركة المخزون'!$G:$G,T$2))*VLOOKUP($D9,'قاعدة البيانات'!$G:$J,2,0)</f>
        <v>0</v>
      </c>
      <c r="U9" s="28">
        <f>(SUMIFS('حركة المخزون'!$F:$F,'حركة المخزون'!$E:$E,$D9,'حركة المخزون'!$H:$H,T$2)-SUMIFS('حركة المخزون'!$F:$F,'حركة المخزون'!$E:$E,$D9,'حركة المخزون'!$G:$G,T$2))*VLOOKUP($D9,'قاعدة البيانات'!$G:$J,4,0)</f>
        <v>0</v>
      </c>
      <c r="V9" s="28">
        <f>(SUMIFS('حركة المخزون'!$F:$F,'حركة المخزون'!$E:$E,$D9,'حركة المخزون'!$H:$H,V$2)-SUMIFS('حركة المخزون'!$F:$F,'حركة المخزون'!$E:$E,$D9,'حركة المخزون'!$G:$G,V$2))*VLOOKUP($D9,'قاعدة البيانات'!$G:$J,2,0)</f>
        <v>0</v>
      </c>
      <c r="W9" s="28">
        <f>(SUMIFS('حركة المخزون'!$F:$F,'حركة المخزون'!$E:$E,$D9,'حركة المخزون'!$H:$H,V$2)-SUMIFS('حركة المخزون'!$F:$F,'حركة المخزون'!$E:$E,$D9,'حركة المخزون'!$G:$G,V$2))*VLOOKUP($D9,'قاعدة البيانات'!$G:$J,4,0)</f>
        <v>0</v>
      </c>
      <c r="X9" s="28">
        <f>(SUMIFS('حركة المخزون'!$F:$F,'حركة المخزون'!$E:$E,$D9,'حركة المخزون'!$H:$H,X$2)-SUMIFS('حركة المخزون'!$F:$F,'حركة المخزون'!$E:$E,$D9,'حركة المخزون'!$G:$G,X$2))*VLOOKUP($D9,'قاعدة البيانات'!$G:$J,2,0)</f>
        <v>0</v>
      </c>
      <c r="Y9" s="28">
        <f>(SUMIFS('حركة المخزون'!$F:$F,'حركة المخزون'!$E:$E,$D9,'حركة المخزون'!$H:$H,X$2)-SUMIFS('حركة المخزون'!$F:$F,'حركة المخزون'!$E:$E,$D9,'حركة المخزون'!$G:$G,X$2))*VLOOKUP($D9,'قاعدة البيانات'!$G:$J,4,0)</f>
        <v>0</v>
      </c>
      <c r="Z9" s="28">
        <f>(SUMIFS('حركة المخزون'!$F:$F,'حركة المخزون'!$E:$E,$D9,'حركة المخزون'!$H:$H,Z$2)-SUMIFS('حركة المخزون'!$F:$F,'حركة المخزون'!$E:$E,$D9,'حركة المخزون'!$G:$G,Z$2))*VLOOKUP($D9,'قاعدة البيانات'!$G:$J,2,0)</f>
        <v>0</v>
      </c>
      <c r="AA9" s="28">
        <f>(SUMIFS('حركة المخزون'!$F:$F,'حركة المخزون'!$E:$E,$D9,'حركة المخزون'!$H:$H,Z$2)-SUMIFS('حركة المخزون'!$F:$F,'حركة المخزون'!$E:$E,$D9,'حركة المخزون'!$G:$G,Z$2))*VLOOKUP($D9,'قاعدة البيانات'!$G:$J,4,0)</f>
        <v>0</v>
      </c>
      <c r="AB9" s="28">
        <f>(SUMIFS('حركة المخزون'!$F:$F,'حركة المخزون'!$E:$E,$D9,'حركة المخزون'!$H:$H,AB$2)-SUMIFS('حركة المخزون'!$F:$F,'حركة المخزون'!$E:$E,$D9,'حركة المخزون'!$G:$G,AB$2))*VLOOKUP($D9,'قاعدة البيانات'!$G:$J,2,0)</f>
        <v>0</v>
      </c>
      <c r="AC9" s="28">
        <f>(SUMIFS('حركة المخزون'!$F:$F,'حركة المخزون'!$E:$E,$D9,'حركة المخزون'!$H:$H,AB$2)-SUMIFS('حركة المخزون'!$F:$F,'حركة المخزون'!$E:$E,$D9,'حركة المخزون'!$G:$G,AB$2))*VLOOKUP($D9,'قاعدة البيانات'!$G:$J,4,0)</f>
        <v>0</v>
      </c>
      <c r="AD9" s="28">
        <f>(SUMIFS('حركة المخزون'!$F:$F,'حركة المخزون'!$E:$E,$D9,'حركة المخزون'!$H:$H,AD$2)-SUMIFS('حركة المخزون'!$F:$F,'حركة المخزون'!$E:$E,$D9,'حركة المخزون'!$G:$G,AD$2))*VLOOKUP($D9,'قاعدة البيانات'!$G:$J,2,0)</f>
        <v>0</v>
      </c>
      <c r="AE9" s="28">
        <f>(SUMIFS('حركة المخزون'!$F:$F,'حركة المخزون'!$E:$E,$D9,'حركة المخزون'!$H:$H,AD$2)-SUMIFS('حركة المخزون'!$F:$F,'حركة المخزون'!$E:$E,$D9,'حركة المخزون'!$G:$G,AD$2))*VLOOKUP($D9,'قاعدة البيانات'!$G:$J,4,0)</f>
        <v>0</v>
      </c>
      <c r="AF9" s="28">
        <f>(SUMIFS('حركة المخزون'!$F:$F,'حركة المخزون'!$E:$E,$D9,'حركة المخزون'!$H:$H,AF$2)-SUMIFS('حركة المخزون'!$F:$F,'حركة المخزون'!$E:$E,$D9,'حركة المخزون'!$G:$G,AF$2))*VLOOKUP($D9,'قاعدة البيانات'!$G:$J,2,0)</f>
        <v>0</v>
      </c>
      <c r="AG9" s="28">
        <f>(SUMIFS('حركة المخزون'!$F:$F,'حركة المخزون'!$E:$E,$D9,'حركة المخزون'!$H:$H,AF$2)-SUMIFS('حركة المخزون'!$F:$F,'حركة المخزون'!$E:$E,$D9,'حركة المخزون'!$G:$G,AF$2))*VLOOKUP($D9,'قاعدة البيانات'!$G:$J,4,0)</f>
        <v>0</v>
      </c>
      <c r="AH9" s="28">
        <f>(SUMIFS('حركة المخزون'!$F:$F,'حركة المخزون'!$E:$E,$D9,'حركة المخزون'!$H:$H,AH$2)-SUMIFS('حركة المخزون'!$F:$F,'حركة المخزون'!$E:$E,$D9,'حركة المخزون'!$G:$G,AH$2))*VLOOKUP($D9,'قاعدة البيانات'!$G:$J,2,0)</f>
        <v>0</v>
      </c>
      <c r="AI9" s="28">
        <f>(SUMIFS('حركة المخزون'!$F:$F,'حركة المخزون'!$E:$E,$D9,'حركة المخزون'!$H:$H,AH$2)-SUMIFS('حركة المخزون'!$F:$F,'حركة المخزون'!$E:$E,$D9,'حركة المخزون'!$G:$G,AH$2))*VLOOKUP($D9,'قاعدة البيانات'!$G:$J,4,0)</f>
        <v>0</v>
      </c>
      <c r="AJ9" s="28">
        <f>(SUMIFS('حركة المخزون'!$F:$F,'حركة المخزون'!$E:$E,$D9,'حركة المخزون'!$H:$H,AJ$2)-SUMIFS('حركة المخزون'!$F:$F,'حركة المخزون'!$E:$E,$D9,'حركة المخزون'!$G:$G,AJ$2))*VLOOKUP($D9,'قاعدة البيانات'!$G:$J,2,0)</f>
        <v>0</v>
      </c>
      <c r="AK9" s="28">
        <f>(SUMIFS('حركة المخزون'!$F:$F,'حركة المخزون'!$E:$E,$D9,'حركة المخزون'!$H:$H,AJ$2)-SUMIFS('حركة المخزون'!$F:$F,'حركة المخزون'!$E:$E,$D9,'حركة المخزون'!$G:$G,AJ$2))*VLOOKUP($D9,'قاعدة البيانات'!$G:$J,4,0)</f>
        <v>0</v>
      </c>
      <c r="AL9" s="28">
        <f>(SUMIFS('حركة المخزون'!$F:$F,'حركة المخزون'!$E:$E,$D9,'حركة المخزون'!$H:$H,AL$2)-SUMIFS('حركة المخزون'!$F:$F,'حركة المخزون'!$E:$E,$D9,'حركة المخزون'!$G:$G,AL$2))*VLOOKUP($D9,'قاعدة البيانات'!$G:$J,2,0)</f>
        <v>0</v>
      </c>
      <c r="AM9" s="28">
        <f>(SUMIFS('حركة المخزون'!$F:$F,'حركة المخزون'!$E:$E,$D9,'حركة المخزون'!$H:$H,AL$2)-SUMIFS('حركة المخزون'!$F:$F,'حركة المخزون'!$E:$E,$D9,'حركة المخزون'!$G:$G,AL$2))*VLOOKUP($D9,'قاعدة البيانات'!$G:$J,4,0)</f>
        <v>0</v>
      </c>
      <c r="AN9" s="28">
        <f>(SUMIFS('حركة المخزون'!$F:$F,'حركة المخزون'!$E:$E,$D9,'حركة المخزون'!$H:$H,AN$2)-SUMIFS('حركة المخزون'!$F:$F,'حركة المخزون'!$E:$E,$D9,'حركة المخزون'!$G:$G,AN$2))*VLOOKUP($D9,'قاعدة البيانات'!$G:$J,2,0)</f>
        <v>0</v>
      </c>
      <c r="AO9" s="28">
        <f>(SUMIFS('حركة المخزون'!$F:$F,'حركة المخزون'!$E:$E,$D9,'حركة المخزون'!$H:$H,AN$2)-SUMIFS('حركة المخزون'!$F:$F,'حركة المخزون'!$E:$E,$D9,'حركة المخزون'!$G:$G,AN$2))*VLOOKUP($D9,'قاعدة البيانات'!$G:$J,4,0)</f>
        <v>0</v>
      </c>
      <c r="AP9" s="28">
        <f>(SUMIFS('حركة المخزون'!$F:$F,'حركة المخزون'!$E:$E,$D9,'حركة المخزون'!$H:$H,AP$2)-SUMIFS('حركة المخزون'!$F:$F,'حركة المخزون'!$E:$E,$D9,'حركة المخزون'!$G:$G,AP$2))*VLOOKUP($D9,'قاعدة البيانات'!$G:$J,2,0)</f>
        <v>0</v>
      </c>
      <c r="AQ9" s="28">
        <f>(SUMIFS('حركة المخزون'!$F:$F,'حركة المخزون'!$E:$E,$D9,'حركة المخزون'!$H:$H,AP$2)-SUMIFS('حركة المخزون'!$F:$F,'حركة المخزون'!$E:$E,$D9,'حركة المخزون'!$G:$G,AP$2))*VLOOKUP($D9,'قاعدة البيانات'!$G:$J,4,0)</f>
        <v>0</v>
      </c>
      <c r="AR9" s="28">
        <f>(SUMIFS('حركة المخزون'!$F:$F,'حركة المخزون'!$E:$E,$D9,'حركة المخزون'!$H:$H,AR$2)-SUMIFS('حركة المخزون'!$F:$F,'حركة المخزون'!$E:$E,$D9,'حركة المخزون'!$G:$G,AR$2))*VLOOKUP($D9,'قاعدة البيانات'!$G:$J,2,0)</f>
        <v>0</v>
      </c>
      <c r="AS9" s="28">
        <f>(SUMIFS('حركة المخزون'!$F:$F,'حركة المخزون'!$E:$E,$D9,'حركة المخزون'!$H:$H,AR$2)-SUMIFS('حركة المخزون'!$F:$F,'حركة المخزون'!$E:$E,$D9,'حركة المخزون'!$G:$G,AR$2))*VLOOKUP($D9,'قاعدة البيانات'!$G:$J,4,0)</f>
        <v>0</v>
      </c>
      <c r="AT9" s="28">
        <f>(SUMIFS('حركة المخزون'!$F:$F,'حركة المخزون'!$E:$E,$D9,'حركة المخزون'!$H:$H,AT$2)-SUMIFS('حركة المخزون'!$F:$F,'حركة المخزون'!$E:$E,$D9,'حركة المخزون'!$G:$G,AT$2))*VLOOKUP($D9,'قاعدة البيانات'!$G:$J,2,0)</f>
        <v>0</v>
      </c>
      <c r="AU9" s="28">
        <f>(SUMIFS('حركة المخزون'!$F:$F,'حركة المخزون'!$E:$E,$D9,'حركة المخزون'!$H:$H,AT$2)-SUMIFS('حركة المخزون'!$F:$F,'حركة المخزون'!$E:$E,$D9,'حركة المخزون'!$G:$G,AT$2))*VLOOKUP($D9,'قاعدة البيانات'!$G:$J,4,0)</f>
        <v>0</v>
      </c>
      <c r="AV9" s="28">
        <f>(SUMIFS('حركة المخزون'!$F:$F,'حركة المخزون'!$E:$E,$D9,'حركة المخزون'!$H:$H,AV$2)-SUMIFS('حركة المخزون'!$F:$F,'حركة المخزون'!$E:$E,$D9,'حركة المخزون'!$G:$G,AV$2))*VLOOKUP($D9,'قاعدة البيانات'!$G:$J,2,0)</f>
        <v>0</v>
      </c>
      <c r="AW9" s="28">
        <f>(SUMIFS('حركة المخزون'!$F:$F,'حركة المخزون'!$E:$E,$D9,'حركة المخزون'!$H:$H,AV$2)-SUMIFS('حركة المخزون'!$F:$F,'حركة المخزون'!$E:$E,$D9,'حركة المخزون'!$G:$G,AV$2))*VLOOKUP($D9,'قاعدة البيانات'!$G:$J,4,0)</f>
        <v>0</v>
      </c>
      <c r="AX9" s="28">
        <f>(SUMIFS('حركة المخزون'!$F:$F,'حركة المخزون'!$E:$E,$D9,'حركة المخزون'!$H:$H,AX$2)-SUMIFS('حركة المخزون'!$F:$F,'حركة المخزون'!$E:$E,$D9,'حركة المخزون'!$G:$G,AX$2))*VLOOKUP($D9,'قاعدة البيانات'!$G:$J,2,0)</f>
        <v>0</v>
      </c>
      <c r="AY9" s="28">
        <f>(SUMIFS('حركة المخزون'!$F:$F,'حركة المخزون'!$E:$E,$D9,'حركة المخزون'!$H:$H,AX$2)-SUMIFS('حركة المخزون'!$F:$F,'حركة المخزون'!$E:$E,$D9,'حركة المخزون'!$G:$G,AX$2))*VLOOKUP($D9,'قاعدة البيانات'!$G:$J,4,0)</f>
        <v>0</v>
      </c>
      <c r="AZ9" s="28">
        <f>(SUMIFS('حركة المخزون'!$F:$F,'حركة المخزون'!$E:$E,$D9,'حركة المخزون'!$H:$H,AZ$2)-SUMIFS('حركة المخزون'!$F:$F,'حركة المخزون'!$E:$E,$D9,'حركة المخزون'!$G:$G,AZ$2))*VLOOKUP($D9,'قاعدة البيانات'!$G:$J,2,0)</f>
        <v>0</v>
      </c>
      <c r="BA9" s="28">
        <f>(SUMIFS('حركة المخزون'!$F:$F,'حركة المخزون'!$E:$E,$D9,'حركة المخزون'!$H:$H,AZ$2)-SUMIFS('حركة المخزون'!$F:$F,'حركة المخزون'!$E:$E,$D9,'حركة المخزون'!$G:$G,AZ$2))*VLOOKUP($D9,'قاعدة البيانات'!$G:$J,4,0)</f>
        <v>0</v>
      </c>
      <c r="BB9" s="28">
        <f>(SUMIFS('حركة المخزون'!$F:$F,'حركة المخزون'!$E:$E,$D9,'حركة المخزون'!$H:$H,BB$2)-SUMIFS('حركة المخزون'!$F:$F,'حركة المخزون'!$E:$E,$D9,'حركة المخزون'!$G:$G,BB$2))*VLOOKUP($D9,'قاعدة البيانات'!$G:$J,2,0)</f>
        <v>0</v>
      </c>
      <c r="BC9" s="28">
        <f>(SUMIFS('حركة المخزون'!$F:$F,'حركة المخزون'!$E:$E,$D9,'حركة المخزون'!$H:$H,BB$2)-SUMIFS('حركة المخزون'!$F:$F,'حركة المخزون'!$E:$E,$D9,'حركة المخزون'!$G:$G,BB$2))*VLOOKUP($D9,'قاعدة البيانات'!$G:$J,4,0)</f>
        <v>0</v>
      </c>
      <c r="BD9" s="28">
        <f>(SUMIFS('حركة المخزون'!$F:$F,'حركة المخزون'!$E:$E,$D9,'حركة المخزون'!$H:$H,BD$2)-SUMIFS('حركة المخزون'!$F:$F,'حركة المخزون'!$E:$E,$D9,'حركة المخزون'!$G:$G,BD$2))*VLOOKUP($D9,'قاعدة البيانات'!$G:$J,2,0)</f>
        <v>0</v>
      </c>
      <c r="BE9" s="28">
        <f>(SUMIFS('حركة المخزون'!$F:$F,'حركة المخزون'!$E:$E,$D9,'حركة المخزون'!$H:$H,BD$2)-SUMIFS('حركة المخزون'!$F:$F,'حركة المخزون'!$E:$E,$D9,'حركة المخزون'!$G:$G,BD$2))*VLOOKUP($D9,'قاعدة البيانات'!$G:$J,4,0)</f>
        <v>0</v>
      </c>
      <c r="BF9" s="28">
        <f>(SUMIFS('حركة المخزون'!$F:$F,'حركة المخزون'!$E:$E,$D9,'حركة المخزون'!$H:$H,BF$2)-SUMIFS('حركة المخزون'!$F:$F,'حركة المخزون'!$E:$E,$D9,'حركة المخزون'!$G:$G,BF$2))*VLOOKUP($D9,'قاعدة البيانات'!$G:$J,2,0)</f>
        <v>0</v>
      </c>
      <c r="BG9" s="28">
        <f>(SUMIFS('حركة المخزون'!$F:$F,'حركة المخزون'!$E:$E,$D9,'حركة المخزون'!$H:$H,BF$2)-SUMIFS('حركة المخزون'!$F:$F,'حركة المخزون'!$E:$E,$D9,'حركة المخزون'!$G:$G,BF$2))*VLOOKUP($D9,'قاعدة البيانات'!$G:$J,4,0)</f>
        <v>0</v>
      </c>
      <c r="BH9" s="28">
        <f>(SUMIFS('حركة المخزون'!$F:$F,'حركة المخزون'!$E:$E,$D9,'حركة المخزون'!$H:$H,BH$2)-SUMIFS('حركة المخزون'!$F:$F,'حركة المخزون'!$E:$E,$D9,'حركة المخزون'!$G:$G,BH$2))*VLOOKUP($D9,'قاعدة البيانات'!$G:$J,2,0)</f>
        <v>0</v>
      </c>
      <c r="BI9" s="28">
        <f>(SUMIFS('حركة المخزون'!$F:$F,'حركة المخزون'!$E:$E,$D9,'حركة المخزون'!$H:$H,BH$2)-SUMIFS('حركة المخزون'!$F:$F,'حركة المخزون'!$E:$E,$D9,'حركة المخزون'!$G:$G,BH$2))*VLOOKUP($D9,'قاعدة البيانات'!$G:$J,4,0)</f>
        <v>0</v>
      </c>
    </row>
    <row r="10" spans="2:61" s="15" customFormat="1" ht="24" customHeight="1" x14ac:dyDescent="0.2">
      <c r="B10" s="18">
        <v>7</v>
      </c>
      <c r="C10" s="19"/>
      <c r="D10" s="18" t="str">
        <f>VLOOKUP(C10,'قاعدة البيانات'!F:G,2,0)</f>
        <v/>
      </c>
      <c r="F10" s="28">
        <f>(SUMIFS('حركة المخزون'!$F:$F,'حركة المخزون'!$E:$E,$D10,'حركة المخزون'!$H:$H,F$2)-SUMIFS('حركة المخزون'!$F:$F,'حركة المخزون'!$E:$E,$D10,'حركة المخزون'!$G:$G,F$2))*VLOOKUP($D10,'قاعدة البيانات'!$G:$J,2,0)</f>
        <v>0</v>
      </c>
      <c r="G10" s="28">
        <f>(SUMIFS('حركة المخزون'!$F:$F,'حركة المخزون'!$E:$E,$D10,'حركة المخزون'!$H:$H,F$2)-SUMIFS('حركة المخزون'!$F:$F,'حركة المخزون'!$E:$E,$D10,'حركة المخزون'!$G:$G,F$2))*VLOOKUP($D10,'قاعدة البيانات'!$G:$J,4,0)</f>
        <v>0</v>
      </c>
      <c r="H10" s="28">
        <f>(SUMIFS('حركة المخزون'!$F:$F,'حركة المخزون'!$E:$E,$D10,'حركة المخزون'!$H:$H,H$2)-SUMIFS('حركة المخزون'!$F:$F,'حركة المخزون'!$E:$E,$D10,'حركة المخزون'!$G:$G,H$2))*VLOOKUP($D10,'قاعدة البيانات'!$G:$J,2,0)</f>
        <v>0</v>
      </c>
      <c r="I10" s="28">
        <f>(SUMIFS('حركة المخزون'!$F:$F,'حركة المخزون'!$E:$E,$D10,'حركة المخزون'!$H:$H,H$2)-SUMIFS('حركة المخزون'!$F:$F,'حركة المخزون'!$E:$E,$D10,'حركة المخزون'!$G:$G,H$2))*VLOOKUP($D10,'قاعدة البيانات'!$G:$J,4,0)</f>
        <v>0</v>
      </c>
      <c r="J10" s="28">
        <f>(SUMIFS('حركة المخزون'!$F:$F,'حركة المخزون'!$E:$E,$D10,'حركة المخزون'!$H:$H,J$2)-SUMIFS('حركة المخزون'!$F:$F,'حركة المخزون'!$E:$E,$D10,'حركة المخزون'!$G:$G,J$2))*VLOOKUP($D10,'قاعدة البيانات'!$G:$J,2,0)</f>
        <v>0</v>
      </c>
      <c r="K10" s="28">
        <f>(SUMIFS('حركة المخزون'!$F:$F,'حركة المخزون'!$E:$E,$D10,'حركة المخزون'!$H:$H,J$2)-SUMIFS('حركة المخزون'!$F:$F,'حركة المخزون'!$E:$E,$D10,'حركة المخزون'!$G:$G,J$2))*VLOOKUP($D10,'قاعدة البيانات'!$G:$J,4,0)</f>
        <v>0</v>
      </c>
      <c r="L10" s="28">
        <f>(SUMIFS('حركة المخزون'!$F:$F,'حركة المخزون'!$E:$E,$D10,'حركة المخزون'!$H:$H,L$2)-SUMIFS('حركة المخزون'!$F:$F,'حركة المخزون'!$E:$E,$D10,'حركة المخزون'!$G:$G,L$2))*VLOOKUP($D10,'قاعدة البيانات'!$G:$J,2,0)</f>
        <v>0</v>
      </c>
      <c r="M10" s="28">
        <f>(SUMIFS('حركة المخزون'!$F:$F,'حركة المخزون'!$E:$E,$D10,'حركة المخزون'!$H:$H,L$2)-SUMIFS('حركة المخزون'!$F:$F,'حركة المخزون'!$E:$E,$D10,'حركة المخزون'!$G:$G,L$2))*VLOOKUP($D10,'قاعدة البيانات'!$G:$J,4,0)</f>
        <v>0</v>
      </c>
      <c r="N10" s="28">
        <f>(SUMIFS('حركة المخزون'!$F:$F,'حركة المخزون'!$E:$E,$D10,'حركة المخزون'!$H:$H,N$2)-SUMIFS('حركة المخزون'!$F:$F,'حركة المخزون'!$E:$E,$D10,'حركة المخزون'!$G:$G,N$2))*VLOOKUP($D10,'قاعدة البيانات'!$G:$J,2,0)</f>
        <v>0</v>
      </c>
      <c r="O10" s="28">
        <f>(SUMIFS('حركة المخزون'!$F:$F,'حركة المخزون'!$E:$E,$D10,'حركة المخزون'!$H:$H,N$2)-SUMIFS('حركة المخزون'!$F:$F,'حركة المخزون'!$E:$E,$D10,'حركة المخزون'!$G:$G,N$2))*VLOOKUP($D10,'قاعدة البيانات'!$G:$J,4,0)</f>
        <v>0</v>
      </c>
      <c r="P10" s="28">
        <f>(SUMIFS('حركة المخزون'!$F:$F,'حركة المخزون'!$E:$E,$D10,'حركة المخزون'!$H:$H,P$2)-SUMIFS('حركة المخزون'!$F:$F,'حركة المخزون'!$E:$E,$D10,'حركة المخزون'!$G:$G,P$2))*VLOOKUP($D10,'قاعدة البيانات'!$G:$J,2,0)</f>
        <v>0</v>
      </c>
      <c r="Q10" s="28">
        <f>(SUMIFS('حركة المخزون'!$F:$F,'حركة المخزون'!$E:$E,$D10,'حركة المخزون'!$H:$H,P$2)-SUMIFS('حركة المخزون'!$F:$F,'حركة المخزون'!$E:$E,$D10,'حركة المخزون'!$G:$G,P$2))*VLOOKUP($D10,'قاعدة البيانات'!$G:$J,4,0)</f>
        <v>0</v>
      </c>
      <c r="R10" s="28">
        <f>(SUMIFS('حركة المخزون'!$F:$F,'حركة المخزون'!$E:$E,$D10,'حركة المخزون'!$H:$H,R$2)-SUMIFS('حركة المخزون'!$F:$F,'حركة المخزون'!$E:$E,$D10,'حركة المخزون'!$G:$G,R$2))*VLOOKUP($D10,'قاعدة البيانات'!$G:$J,2,0)</f>
        <v>0</v>
      </c>
      <c r="S10" s="28">
        <f>(SUMIFS('حركة المخزون'!$F:$F,'حركة المخزون'!$E:$E,$D10,'حركة المخزون'!$H:$H,R$2)-SUMIFS('حركة المخزون'!$F:$F,'حركة المخزون'!$E:$E,$D10,'حركة المخزون'!$G:$G,R$2))*VLOOKUP($D10,'قاعدة البيانات'!$G:$J,4,0)</f>
        <v>0</v>
      </c>
      <c r="T10" s="28">
        <f>(SUMIFS('حركة المخزون'!$F:$F,'حركة المخزون'!$E:$E,$D10,'حركة المخزون'!$H:$H,T$2)-SUMIFS('حركة المخزون'!$F:$F,'حركة المخزون'!$E:$E,$D10,'حركة المخزون'!$G:$G,T$2))*VLOOKUP($D10,'قاعدة البيانات'!$G:$J,2,0)</f>
        <v>0</v>
      </c>
      <c r="U10" s="28">
        <f>(SUMIFS('حركة المخزون'!$F:$F,'حركة المخزون'!$E:$E,$D10,'حركة المخزون'!$H:$H,T$2)-SUMIFS('حركة المخزون'!$F:$F,'حركة المخزون'!$E:$E,$D10,'حركة المخزون'!$G:$G,T$2))*VLOOKUP($D10,'قاعدة البيانات'!$G:$J,4,0)</f>
        <v>0</v>
      </c>
      <c r="V10" s="28">
        <f>(SUMIFS('حركة المخزون'!$F:$F,'حركة المخزون'!$E:$E,$D10,'حركة المخزون'!$H:$H,V$2)-SUMIFS('حركة المخزون'!$F:$F,'حركة المخزون'!$E:$E,$D10,'حركة المخزون'!$G:$G,V$2))*VLOOKUP($D10,'قاعدة البيانات'!$G:$J,2,0)</f>
        <v>0</v>
      </c>
      <c r="W10" s="28">
        <f>(SUMIFS('حركة المخزون'!$F:$F,'حركة المخزون'!$E:$E,$D10,'حركة المخزون'!$H:$H,V$2)-SUMIFS('حركة المخزون'!$F:$F,'حركة المخزون'!$E:$E,$D10,'حركة المخزون'!$G:$G,V$2))*VLOOKUP($D10,'قاعدة البيانات'!$G:$J,4,0)</f>
        <v>0</v>
      </c>
      <c r="X10" s="28">
        <f>(SUMIFS('حركة المخزون'!$F:$F,'حركة المخزون'!$E:$E,$D10,'حركة المخزون'!$H:$H,X$2)-SUMIFS('حركة المخزون'!$F:$F,'حركة المخزون'!$E:$E,$D10,'حركة المخزون'!$G:$G,X$2))*VLOOKUP($D10,'قاعدة البيانات'!$G:$J,2,0)</f>
        <v>0</v>
      </c>
      <c r="Y10" s="28">
        <f>(SUMIFS('حركة المخزون'!$F:$F,'حركة المخزون'!$E:$E,$D10,'حركة المخزون'!$H:$H,X$2)-SUMIFS('حركة المخزون'!$F:$F,'حركة المخزون'!$E:$E,$D10,'حركة المخزون'!$G:$G,X$2))*VLOOKUP($D10,'قاعدة البيانات'!$G:$J,4,0)</f>
        <v>0</v>
      </c>
      <c r="Z10" s="28">
        <f>(SUMIFS('حركة المخزون'!$F:$F,'حركة المخزون'!$E:$E,$D10,'حركة المخزون'!$H:$H,Z$2)-SUMIFS('حركة المخزون'!$F:$F,'حركة المخزون'!$E:$E,$D10,'حركة المخزون'!$G:$G,Z$2))*VLOOKUP($D10,'قاعدة البيانات'!$G:$J,2,0)</f>
        <v>0</v>
      </c>
      <c r="AA10" s="28">
        <f>(SUMIFS('حركة المخزون'!$F:$F,'حركة المخزون'!$E:$E,$D10,'حركة المخزون'!$H:$H,Z$2)-SUMIFS('حركة المخزون'!$F:$F,'حركة المخزون'!$E:$E,$D10,'حركة المخزون'!$G:$G,Z$2))*VLOOKUP($D10,'قاعدة البيانات'!$G:$J,4,0)</f>
        <v>0</v>
      </c>
      <c r="AB10" s="28">
        <f>(SUMIFS('حركة المخزون'!$F:$F,'حركة المخزون'!$E:$E,$D10,'حركة المخزون'!$H:$H,AB$2)-SUMIFS('حركة المخزون'!$F:$F,'حركة المخزون'!$E:$E,$D10,'حركة المخزون'!$G:$G,AB$2))*VLOOKUP($D10,'قاعدة البيانات'!$G:$J,2,0)</f>
        <v>0</v>
      </c>
      <c r="AC10" s="28">
        <f>(SUMIFS('حركة المخزون'!$F:$F,'حركة المخزون'!$E:$E,$D10,'حركة المخزون'!$H:$H,AB$2)-SUMIFS('حركة المخزون'!$F:$F,'حركة المخزون'!$E:$E,$D10,'حركة المخزون'!$G:$G,AB$2))*VLOOKUP($D10,'قاعدة البيانات'!$G:$J,4,0)</f>
        <v>0</v>
      </c>
      <c r="AD10" s="28">
        <f>(SUMIFS('حركة المخزون'!$F:$F,'حركة المخزون'!$E:$E,$D10,'حركة المخزون'!$H:$H,AD$2)-SUMIFS('حركة المخزون'!$F:$F,'حركة المخزون'!$E:$E,$D10,'حركة المخزون'!$G:$G,AD$2))*VLOOKUP($D10,'قاعدة البيانات'!$G:$J,2,0)</f>
        <v>0</v>
      </c>
      <c r="AE10" s="28">
        <f>(SUMIFS('حركة المخزون'!$F:$F,'حركة المخزون'!$E:$E,$D10,'حركة المخزون'!$H:$H,AD$2)-SUMIFS('حركة المخزون'!$F:$F,'حركة المخزون'!$E:$E,$D10,'حركة المخزون'!$G:$G,AD$2))*VLOOKUP($D10,'قاعدة البيانات'!$G:$J,4,0)</f>
        <v>0</v>
      </c>
      <c r="AF10" s="28">
        <f>(SUMIFS('حركة المخزون'!$F:$F,'حركة المخزون'!$E:$E,$D10,'حركة المخزون'!$H:$H,AF$2)-SUMIFS('حركة المخزون'!$F:$F,'حركة المخزون'!$E:$E,$D10,'حركة المخزون'!$G:$G,AF$2))*VLOOKUP($D10,'قاعدة البيانات'!$G:$J,2,0)</f>
        <v>0</v>
      </c>
      <c r="AG10" s="28">
        <f>(SUMIFS('حركة المخزون'!$F:$F,'حركة المخزون'!$E:$E,$D10,'حركة المخزون'!$H:$H,AF$2)-SUMIFS('حركة المخزون'!$F:$F,'حركة المخزون'!$E:$E,$D10,'حركة المخزون'!$G:$G,AF$2))*VLOOKUP($D10,'قاعدة البيانات'!$G:$J,4,0)</f>
        <v>0</v>
      </c>
      <c r="AH10" s="28">
        <f>(SUMIFS('حركة المخزون'!$F:$F,'حركة المخزون'!$E:$E,$D10,'حركة المخزون'!$H:$H,AH$2)-SUMIFS('حركة المخزون'!$F:$F,'حركة المخزون'!$E:$E,$D10,'حركة المخزون'!$G:$G,AH$2))*VLOOKUP($D10,'قاعدة البيانات'!$G:$J,2,0)</f>
        <v>0</v>
      </c>
      <c r="AI10" s="28">
        <f>(SUMIFS('حركة المخزون'!$F:$F,'حركة المخزون'!$E:$E,$D10,'حركة المخزون'!$H:$H,AH$2)-SUMIFS('حركة المخزون'!$F:$F,'حركة المخزون'!$E:$E,$D10,'حركة المخزون'!$G:$G,AH$2))*VLOOKUP($D10,'قاعدة البيانات'!$G:$J,4,0)</f>
        <v>0</v>
      </c>
      <c r="AJ10" s="28">
        <f>(SUMIFS('حركة المخزون'!$F:$F,'حركة المخزون'!$E:$E,$D10,'حركة المخزون'!$H:$H,AJ$2)-SUMIFS('حركة المخزون'!$F:$F,'حركة المخزون'!$E:$E,$D10,'حركة المخزون'!$G:$G,AJ$2))*VLOOKUP($D10,'قاعدة البيانات'!$G:$J,2,0)</f>
        <v>0</v>
      </c>
      <c r="AK10" s="28">
        <f>(SUMIFS('حركة المخزون'!$F:$F,'حركة المخزون'!$E:$E,$D10,'حركة المخزون'!$H:$H,AJ$2)-SUMIFS('حركة المخزون'!$F:$F,'حركة المخزون'!$E:$E,$D10,'حركة المخزون'!$G:$G,AJ$2))*VLOOKUP($D10,'قاعدة البيانات'!$G:$J,4,0)</f>
        <v>0</v>
      </c>
      <c r="AL10" s="28">
        <f>(SUMIFS('حركة المخزون'!$F:$F,'حركة المخزون'!$E:$E,$D10,'حركة المخزون'!$H:$H,AL$2)-SUMIFS('حركة المخزون'!$F:$F,'حركة المخزون'!$E:$E,$D10,'حركة المخزون'!$G:$G,AL$2))*VLOOKUP($D10,'قاعدة البيانات'!$G:$J,2,0)</f>
        <v>0</v>
      </c>
      <c r="AM10" s="28">
        <f>(SUMIFS('حركة المخزون'!$F:$F,'حركة المخزون'!$E:$E,$D10,'حركة المخزون'!$H:$H,AL$2)-SUMIFS('حركة المخزون'!$F:$F,'حركة المخزون'!$E:$E,$D10,'حركة المخزون'!$G:$G,AL$2))*VLOOKUP($D10,'قاعدة البيانات'!$G:$J,4,0)</f>
        <v>0</v>
      </c>
      <c r="AN10" s="28">
        <f>(SUMIFS('حركة المخزون'!$F:$F,'حركة المخزون'!$E:$E,$D10,'حركة المخزون'!$H:$H,AN$2)-SUMIFS('حركة المخزون'!$F:$F,'حركة المخزون'!$E:$E,$D10,'حركة المخزون'!$G:$G,AN$2))*VLOOKUP($D10,'قاعدة البيانات'!$G:$J,2,0)</f>
        <v>0</v>
      </c>
      <c r="AO10" s="28">
        <f>(SUMIFS('حركة المخزون'!$F:$F,'حركة المخزون'!$E:$E,$D10,'حركة المخزون'!$H:$H,AN$2)-SUMIFS('حركة المخزون'!$F:$F,'حركة المخزون'!$E:$E,$D10,'حركة المخزون'!$G:$G,AN$2))*VLOOKUP($D10,'قاعدة البيانات'!$G:$J,4,0)</f>
        <v>0</v>
      </c>
      <c r="AP10" s="28">
        <f>(SUMIFS('حركة المخزون'!$F:$F,'حركة المخزون'!$E:$E,$D10,'حركة المخزون'!$H:$H,AP$2)-SUMIFS('حركة المخزون'!$F:$F,'حركة المخزون'!$E:$E,$D10,'حركة المخزون'!$G:$G,AP$2))*VLOOKUP($D10,'قاعدة البيانات'!$G:$J,2,0)</f>
        <v>0</v>
      </c>
      <c r="AQ10" s="28">
        <f>(SUMIFS('حركة المخزون'!$F:$F,'حركة المخزون'!$E:$E,$D10,'حركة المخزون'!$H:$H,AP$2)-SUMIFS('حركة المخزون'!$F:$F,'حركة المخزون'!$E:$E,$D10,'حركة المخزون'!$G:$G,AP$2))*VLOOKUP($D10,'قاعدة البيانات'!$G:$J,4,0)</f>
        <v>0</v>
      </c>
      <c r="AR10" s="28">
        <f>(SUMIFS('حركة المخزون'!$F:$F,'حركة المخزون'!$E:$E,$D10,'حركة المخزون'!$H:$H,AR$2)-SUMIFS('حركة المخزون'!$F:$F,'حركة المخزون'!$E:$E,$D10,'حركة المخزون'!$G:$G,AR$2))*VLOOKUP($D10,'قاعدة البيانات'!$G:$J,2,0)</f>
        <v>0</v>
      </c>
      <c r="AS10" s="28">
        <f>(SUMIFS('حركة المخزون'!$F:$F,'حركة المخزون'!$E:$E,$D10,'حركة المخزون'!$H:$H,AR$2)-SUMIFS('حركة المخزون'!$F:$F,'حركة المخزون'!$E:$E,$D10,'حركة المخزون'!$G:$G,AR$2))*VLOOKUP($D10,'قاعدة البيانات'!$G:$J,4,0)</f>
        <v>0</v>
      </c>
      <c r="AT10" s="28">
        <f>(SUMIFS('حركة المخزون'!$F:$F,'حركة المخزون'!$E:$E,$D10,'حركة المخزون'!$H:$H,AT$2)-SUMIFS('حركة المخزون'!$F:$F,'حركة المخزون'!$E:$E,$D10,'حركة المخزون'!$G:$G,AT$2))*VLOOKUP($D10,'قاعدة البيانات'!$G:$J,2,0)</f>
        <v>0</v>
      </c>
      <c r="AU10" s="28">
        <f>(SUMIFS('حركة المخزون'!$F:$F,'حركة المخزون'!$E:$E,$D10,'حركة المخزون'!$H:$H,AT$2)-SUMIFS('حركة المخزون'!$F:$F,'حركة المخزون'!$E:$E,$D10,'حركة المخزون'!$G:$G,AT$2))*VLOOKUP($D10,'قاعدة البيانات'!$G:$J,4,0)</f>
        <v>0</v>
      </c>
      <c r="AV10" s="28">
        <f>(SUMIFS('حركة المخزون'!$F:$F,'حركة المخزون'!$E:$E,$D10,'حركة المخزون'!$H:$H,AV$2)-SUMIFS('حركة المخزون'!$F:$F,'حركة المخزون'!$E:$E,$D10,'حركة المخزون'!$G:$G,AV$2))*VLOOKUP($D10,'قاعدة البيانات'!$G:$J,2,0)</f>
        <v>0</v>
      </c>
      <c r="AW10" s="28">
        <f>(SUMIFS('حركة المخزون'!$F:$F,'حركة المخزون'!$E:$E,$D10,'حركة المخزون'!$H:$H,AV$2)-SUMIFS('حركة المخزون'!$F:$F,'حركة المخزون'!$E:$E,$D10,'حركة المخزون'!$G:$G,AV$2))*VLOOKUP($D10,'قاعدة البيانات'!$G:$J,4,0)</f>
        <v>0</v>
      </c>
      <c r="AX10" s="28">
        <f>(SUMIFS('حركة المخزون'!$F:$F,'حركة المخزون'!$E:$E,$D10,'حركة المخزون'!$H:$H,AX$2)-SUMIFS('حركة المخزون'!$F:$F,'حركة المخزون'!$E:$E,$D10,'حركة المخزون'!$G:$G,AX$2))*VLOOKUP($D10,'قاعدة البيانات'!$G:$J,2,0)</f>
        <v>0</v>
      </c>
      <c r="AY10" s="28">
        <f>(SUMIFS('حركة المخزون'!$F:$F,'حركة المخزون'!$E:$E,$D10,'حركة المخزون'!$H:$H,AX$2)-SUMIFS('حركة المخزون'!$F:$F,'حركة المخزون'!$E:$E,$D10,'حركة المخزون'!$G:$G,AX$2))*VLOOKUP($D10,'قاعدة البيانات'!$G:$J,4,0)</f>
        <v>0</v>
      </c>
      <c r="AZ10" s="28">
        <f>(SUMIFS('حركة المخزون'!$F:$F,'حركة المخزون'!$E:$E,$D10,'حركة المخزون'!$H:$H,AZ$2)-SUMIFS('حركة المخزون'!$F:$F,'حركة المخزون'!$E:$E,$D10,'حركة المخزون'!$G:$G,AZ$2))*VLOOKUP($D10,'قاعدة البيانات'!$G:$J,2,0)</f>
        <v>0</v>
      </c>
      <c r="BA10" s="28">
        <f>(SUMIFS('حركة المخزون'!$F:$F,'حركة المخزون'!$E:$E,$D10,'حركة المخزون'!$H:$H,AZ$2)-SUMIFS('حركة المخزون'!$F:$F,'حركة المخزون'!$E:$E,$D10,'حركة المخزون'!$G:$G,AZ$2))*VLOOKUP($D10,'قاعدة البيانات'!$G:$J,4,0)</f>
        <v>0</v>
      </c>
      <c r="BB10" s="28">
        <f>(SUMIFS('حركة المخزون'!$F:$F,'حركة المخزون'!$E:$E,$D10,'حركة المخزون'!$H:$H,BB$2)-SUMIFS('حركة المخزون'!$F:$F,'حركة المخزون'!$E:$E,$D10,'حركة المخزون'!$G:$G,BB$2))*VLOOKUP($D10,'قاعدة البيانات'!$G:$J,2,0)</f>
        <v>0</v>
      </c>
      <c r="BC10" s="28">
        <f>(SUMIFS('حركة المخزون'!$F:$F,'حركة المخزون'!$E:$E,$D10,'حركة المخزون'!$H:$H,BB$2)-SUMIFS('حركة المخزون'!$F:$F,'حركة المخزون'!$E:$E,$D10,'حركة المخزون'!$G:$G,BB$2))*VLOOKUP($D10,'قاعدة البيانات'!$G:$J,4,0)</f>
        <v>0</v>
      </c>
      <c r="BD10" s="28">
        <f>(SUMIFS('حركة المخزون'!$F:$F,'حركة المخزون'!$E:$E,$D10,'حركة المخزون'!$H:$H,BD$2)-SUMIFS('حركة المخزون'!$F:$F,'حركة المخزون'!$E:$E,$D10,'حركة المخزون'!$G:$G,BD$2))*VLOOKUP($D10,'قاعدة البيانات'!$G:$J,2,0)</f>
        <v>0</v>
      </c>
      <c r="BE10" s="28">
        <f>(SUMIFS('حركة المخزون'!$F:$F,'حركة المخزون'!$E:$E,$D10,'حركة المخزون'!$H:$H,BD$2)-SUMIFS('حركة المخزون'!$F:$F,'حركة المخزون'!$E:$E,$D10,'حركة المخزون'!$G:$G,BD$2))*VLOOKUP($D10,'قاعدة البيانات'!$G:$J,4,0)</f>
        <v>0</v>
      </c>
      <c r="BF10" s="28">
        <f>(SUMIFS('حركة المخزون'!$F:$F,'حركة المخزون'!$E:$E,$D10,'حركة المخزون'!$H:$H,BF$2)-SUMIFS('حركة المخزون'!$F:$F,'حركة المخزون'!$E:$E,$D10,'حركة المخزون'!$G:$G,BF$2))*VLOOKUP($D10,'قاعدة البيانات'!$G:$J,2,0)</f>
        <v>0</v>
      </c>
      <c r="BG10" s="28">
        <f>(SUMIFS('حركة المخزون'!$F:$F,'حركة المخزون'!$E:$E,$D10,'حركة المخزون'!$H:$H,BF$2)-SUMIFS('حركة المخزون'!$F:$F,'حركة المخزون'!$E:$E,$D10,'حركة المخزون'!$G:$G,BF$2))*VLOOKUP($D10,'قاعدة البيانات'!$G:$J,4,0)</f>
        <v>0</v>
      </c>
      <c r="BH10" s="28">
        <f>(SUMIFS('حركة المخزون'!$F:$F,'حركة المخزون'!$E:$E,$D10,'حركة المخزون'!$H:$H,BH$2)-SUMIFS('حركة المخزون'!$F:$F,'حركة المخزون'!$E:$E,$D10,'حركة المخزون'!$G:$G,BH$2))*VLOOKUP($D10,'قاعدة البيانات'!$G:$J,2,0)</f>
        <v>0</v>
      </c>
      <c r="BI10" s="28">
        <f>(SUMIFS('حركة المخزون'!$F:$F,'حركة المخزون'!$E:$E,$D10,'حركة المخزون'!$H:$H,BH$2)-SUMIFS('حركة المخزون'!$F:$F,'حركة المخزون'!$E:$E,$D10,'حركة المخزون'!$G:$G,BH$2))*VLOOKUP($D10,'قاعدة البيانات'!$G:$J,4,0)</f>
        <v>0</v>
      </c>
    </row>
    <row r="11" spans="2:61" s="15" customFormat="1" ht="24" customHeight="1" x14ac:dyDescent="0.2">
      <c r="B11" s="19">
        <v>8</v>
      </c>
      <c r="C11" s="19"/>
      <c r="D11" s="18" t="str">
        <f>VLOOKUP(C11,'قاعدة البيانات'!F:G,2,0)</f>
        <v/>
      </c>
      <c r="F11" s="28">
        <f>(SUMIFS('حركة المخزون'!$F:$F,'حركة المخزون'!$E:$E,$D11,'حركة المخزون'!$H:$H,F$2)-SUMIFS('حركة المخزون'!$F:$F,'حركة المخزون'!$E:$E,$D11,'حركة المخزون'!$G:$G,F$2))*VLOOKUP($D11,'قاعدة البيانات'!$G:$J,2,0)</f>
        <v>0</v>
      </c>
      <c r="G11" s="28">
        <f>(SUMIFS('حركة المخزون'!$F:$F,'حركة المخزون'!$E:$E,$D11,'حركة المخزون'!$H:$H,F$2)-SUMIFS('حركة المخزون'!$F:$F,'حركة المخزون'!$E:$E,$D11,'حركة المخزون'!$G:$G,F$2))*VLOOKUP($D11,'قاعدة البيانات'!$G:$J,4,0)</f>
        <v>0</v>
      </c>
      <c r="H11" s="28">
        <f>(SUMIFS('حركة المخزون'!$F:$F,'حركة المخزون'!$E:$E,$D11,'حركة المخزون'!$H:$H,H$2)-SUMIFS('حركة المخزون'!$F:$F,'حركة المخزون'!$E:$E,$D11,'حركة المخزون'!$G:$G,H$2))*VLOOKUP($D11,'قاعدة البيانات'!$G:$J,2,0)</f>
        <v>0</v>
      </c>
      <c r="I11" s="28">
        <f>(SUMIFS('حركة المخزون'!$F:$F,'حركة المخزون'!$E:$E,$D11,'حركة المخزون'!$H:$H,H$2)-SUMIFS('حركة المخزون'!$F:$F,'حركة المخزون'!$E:$E,$D11,'حركة المخزون'!$G:$G,H$2))*VLOOKUP($D11,'قاعدة البيانات'!$G:$J,4,0)</f>
        <v>0</v>
      </c>
      <c r="J11" s="28">
        <f>(SUMIFS('حركة المخزون'!$F:$F,'حركة المخزون'!$E:$E,$D11,'حركة المخزون'!$H:$H,J$2)-SUMIFS('حركة المخزون'!$F:$F,'حركة المخزون'!$E:$E,$D11,'حركة المخزون'!$G:$G,J$2))*VLOOKUP($D11,'قاعدة البيانات'!$G:$J,2,0)</f>
        <v>0</v>
      </c>
      <c r="K11" s="28">
        <f>(SUMIFS('حركة المخزون'!$F:$F,'حركة المخزون'!$E:$E,$D11,'حركة المخزون'!$H:$H,J$2)-SUMIFS('حركة المخزون'!$F:$F,'حركة المخزون'!$E:$E,$D11,'حركة المخزون'!$G:$G,J$2))*VLOOKUP($D11,'قاعدة البيانات'!$G:$J,4,0)</f>
        <v>0</v>
      </c>
      <c r="L11" s="28">
        <f>(SUMIFS('حركة المخزون'!$F:$F,'حركة المخزون'!$E:$E,$D11,'حركة المخزون'!$H:$H,L$2)-SUMIFS('حركة المخزون'!$F:$F,'حركة المخزون'!$E:$E,$D11,'حركة المخزون'!$G:$G,L$2))*VLOOKUP($D11,'قاعدة البيانات'!$G:$J,2,0)</f>
        <v>0</v>
      </c>
      <c r="M11" s="28">
        <f>(SUMIFS('حركة المخزون'!$F:$F,'حركة المخزون'!$E:$E,$D11,'حركة المخزون'!$H:$H,L$2)-SUMIFS('حركة المخزون'!$F:$F,'حركة المخزون'!$E:$E,$D11,'حركة المخزون'!$G:$G,L$2))*VLOOKUP($D11,'قاعدة البيانات'!$G:$J,4,0)</f>
        <v>0</v>
      </c>
      <c r="N11" s="28">
        <f>(SUMIFS('حركة المخزون'!$F:$F,'حركة المخزون'!$E:$E,$D11,'حركة المخزون'!$H:$H,N$2)-SUMIFS('حركة المخزون'!$F:$F,'حركة المخزون'!$E:$E,$D11,'حركة المخزون'!$G:$G,N$2))*VLOOKUP($D11,'قاعدة البيانات'!$G:$J,2,0)</f>
        <v>0</v>
      </c>
      <c r="O11" s="28">
        <f>(SUMIFS('حركة المخزون'!$F:$F,'حركة المخزون'!$E:$E,$D11,'حركة المخزون'!$H:$H,N$2)-SUMIFS('حركة المخزون'!$F:$F,'حركة المخزون'!$E:$E,$D11,'حركة المخزون'!$G:$G,N$2))*VLOOKUP($D11,'قاعدة البيانات'!$G:$J,4,0)</f>
        <v>0</v>
      </c>
      <c r="P11" s="28">
        <f>(SUMIFS('حركة المخزون'!$F:$F,'حركة المخزون'!$E:$E,$D11,'حركة المخزون'!$H:$H,P$2)-SUMIFS('حركة المخزون'!$F:$F,'حركة المخزون'!$E:$E,$D11,'حركة المخزون'!$G:$G,P$2))*VLOOKUP($D11,'قاعدة البيانات'!$G:$J,2,0)</f>
        <v>0</v>
      </c>
      <c r="Q11" s="28">
        <f>(SUMIFS('حركة المخزون'!$F:$F,'حركة المخزون'!$E:$E,$D11,'حركة المخزون'!$H:$H,P$2)-SUMIFS('حركة المخزون'!$F:$F,'حركة المخزون'!$E:$E,$D11,'حركة المخزون'!$G:$G,P$2))*VLOOKUP($D11,'قاعدة البيانات'!$G:$J,4,0)</f>
        <v>0</v>
      </c>
      <c r="R11" s="28">
        <f>(SUMIFS('حركة المخزون'!$F:$F,'حركة المخزون'!$E:$E,$D11,'حركة المخزون'!$H:$H,R$2)-SUMIFS('حركة المخزون'!$F:$F,'حركة المخزون'!$E:$E,$D11,'حركة المخزون'!$G:$G,R$2))*VLOOKUP($D11,'قاعدة البيانات'!$G:$J,2,0)</f>
        <v>0</v>
      </c>
      <c r="S11" s="28">
        <f>(SUMIFS('حركة المخزون'!$F:$F,'حركة المخزون'!$E:$E,$D11,'حركة المخزون'!$H:$H,R$2)-SUMIFS('حركة المخزون'!$F:$F,'حركة المخزون'!$E:$E,$D11,'حركة المخزون'!$G:$G,R$2))*VLOOKUP($D11,'قاعدة البيانات'!$G:$J,4,0)</f>
        <v>0</v>
      </c>
      <c r="T11" s="28">
        <f>(SUMIFS('حركة المخزون'!$F:$F,'حركة المخزون'!$E:$E,$D11,'حركة المخزون'!$H:$H,T$2)-SUMIFS('حركة المخزون'!$F:$F,'حركة المخزون'!$E:$E,$D11,'حركة المخزون'!$G:$G,T$2))*VLOOKUP($D11,'قاعدة البيانات'!$G:$J,2,0)</f>
        <v>0</v>
      </c>
      <c r="U11" s="28">
        <f>(SUMIFS('حركة المخزون'!$F:$F,'حركة المخزون'!$E:$E,$D11,'حركة المخزون'!$H:$H,T$2)-SUMIFS('حركة المخزون'!$F:$F,'حركة المخزون'!$E:$E,$D11,'حركة المخزون'!$G:$G,T$2))*VLOOKUP($D11,'قاعدة البيانات'!$G:$J,4,0)</f>
        <v>0</v>
      </c>
      <c r="V11" s="28">
        <f>(SUMIFS('حركة المخزون'!$F:$F,'حركة المخزون'!$E:$E,$D11,'حركة المخزون'!$H:$H,V$2)-SUMIFS('حركة المخزون'!$F:$F,'حركة المخزون'!$E:$E,$D11,'حركة المخزون'!$G:$G,V$2))*VLOOKUP($D11,'قاعدة البيانات'!$G:$J,2,0)</f>
        <v>0</v>
      </c>
      <c r="W11" s="28">
        <f>(SUMIFS('حركة المخزون'!$F:$F,'حركة المخزون'!$E:$E,$D11,'حركة المخزون'!$H:$H,V$2)-SUMIFS('حركة المخزون'!$F:$F,'حركة المخزون'!$E:$E,$D11,'حركة المخزون'!$G:$G,V$2))*VLOOKUP($D11,'قاعدة البيانات'!$G:$J,4,0)</f>
        <v>0</v>
      </c>
      <c r="X11" s="28">
        <f>(SUMIFS('حركة المخزون'!$F:$F,'حركة المخزون'!$E:$E,$D11,'حركة المخزون'!$H:$H,X$2)-SUMIFS('حركة المخزون'!$F:$F,'حركة المخزون'!$E:$E,$D11,'حركة المخزون'!$G:$G,X$2))*VLOOKUP($D11,'قاعدة البيانات'!$G:$J,2,0)</f>
        <v>0</v>
      </c>
      <c r="Y11" s="28">
        <f>(SUMIFS('حركة المخزون'!$F:$F,'حركة المخزون'!$E:$E,$D11,'حركة المخزون'!$H:$H,X$2)-SUMIFS('حركة المخزون'!$F:$F,'حركة المخزون'!$E:$E,$D11,'حركة المخزون'!$G:$G,X$2))*VLOOKUP($D11,'قاعدة البيانات'!$G:$J,4,0)</f>
        <v>0</v>
      </c>
      <c r="Z11" s="28">
        <f>(SUMIFS('حركة المخزون'!$F:$F,'حركة المخزون'!$E:$E,$D11,'حركة المخزون'!$H:$H,Z$2)-SUMIFS('حركة المخزون'!$F:$F,'حركة المخزون'!$E:$E,$D11,'حركة المخزون'!$G:$G,Z$2))*VLOOKUP($D11,'قاعدة البيانات'!$G:$J,2,0)</f>
        <v>0</v>
      </c>
      <c r="AA11" s="28">
        <f>(SUMIFS('حركة المخزون'!$F:$F,'حركة المخزون'!$E:$E,$D11,'حركة المخزون'!$H:$H,Z$2)-SUMIFS('حركة المخزون'!$F:$F,'حركة المخزون'!$E:$E,$D11,'حركة المخزون'!$G:$G,Z$2))*VLOOKUP($D11,'قاعدة البيانات'!$G:$J,4,0)</f>
        <v>0</v>
      </c>
      <c r="AB11" s="28">
        <f>(SUMIFS('حركة المخزون'!$F:$F,'حركة المخزون'!$E:$E,$D11,'حركة المخزون'!$H:$H,AB$2)-SUMIFS('حركة المخزون'!$F:$F,'حركة المخزون'!$E:$E,$D11,'حركة المخزون'!$G:$G,AB$2))*VLOOKUP($D11,'قاعدة البيانات'!$G:$J,2,0)</f>
        <v>0</v>
      </c>
      <c r="AC11" s="28">
        <f>(SUMIFS('حركة المخزون'!$F:$F,'حركة المخزون'!$E:$E,$D11,'حركة المخزون'!$H:$H,AB$2)-SUMIFS('حركة المخزون'!$F:$F,'حركة المخزون'!$E:$E,$D11,'حركة المخزون'!$G:$G,AB$2))*VLOOKUP($D11,'قاعدة البيانات'!$G:$J,4,0)</f>
        <v>0</v>
      </c>
      <c r="AD11" s="28">
        <f>(SUMIFS('حركة المخزون'!$F:$F,'حركة المخزون'!$E:$E,$D11,'حركة المخزون'!$H:$H,AD$2)-SUMIFS('حركة المخزون'!$F:$F,'حركة المخزون'!$E:$E,$D11,'حركة المخزون'!$G:$G,AD$2))*VLOOKUP($D11,'قاعدة البيانات'!$G:$J,2,0)</f>
        <v>0</v>
      </c>
      <c r="AE11" s="28">
        <f>(SUMIFS('حركة المخزون'!$F:$F,'حركة المخزون'!$E:$E,$D11,'حركة المخزون'!$H:$H,AD$2)-SUMIFS('حركة المخزون'!$F:$F,'حركة المخزون'!$E:$E,$D11,'حركة المخزون'!$G:$G,AD$2))*VLOOKUP($D11,'قاعدة البيانات'!$G:$J,4,0)</f>
        <v>0</v>
      </c>
      <c r="AF11" s="28">
        <f>(SUMIFS('حركة المخزون'!$F:$F,'حركة المخزون'!$E:$E,$D11,'حركة المخزون'!$H:$H,AF$2)-SUMIFS('حركة المخزون'!$F:$F,'حركة المخزون'!$E:$E,$D11,'حركة المخزون'!$G:$G,AF$2))*VLOOKUP($D11,'قاعدة البيانات'!$G:$J,2,0)</f>
        <v>0</v>
      </c>
      <c r="AG11" s="28">
        <f>(SUMIFS('حركة المخزون'!$F:$F,'حركة المخزون'!$E:$E,$D11,'حركة المخزون'!$H:$H,AF$2)-SUMIFS('حركة المخزون'!$F:$F,'حركة المخزون'!$E:$E,$D11,'حركة المخزون'!$G:$G,AF$2))*VLOOKUP($D11,'قاعدة البيانات'!$G:$J,4,0)</f>
        <v>0</v>
      </c>
      <c r="AH11" s="28">
        <f>(SUMIFS('حركة المخزون'!$F:$F,'حركة المخزون'!$E:$E,$D11,'حركة المخزون'!$H:$H,AH$2)-SUMIFS('حركة المخزون'!$F:$F,'حركة المخزون'!$E:$E,$D11,'حركة المخزون'!$G:$G,AH$2))*VLOOKUP($D11,'قاعدة البيانات'!$G:$J,2,0)</f>
        <v>0</v>
      </c>
      <c r="AI11" s="28">
        <f>(SUMIFS('حركة المخزون'!$F:$F,'حركة المخزون'!$E:$E,$D11,'حركة المخزون'!$H:$H,AH$2)-SUMIFS('حركة المخزون'!$F:$F,'حركة المخزون'!$E:$E,$D11,'حركة المخزون'!$G:$G,AH$2))*VLOOKUP($D11,'قاعدة البيانات'!$G:$J,4,0)</f>
        <v>0</v>
      </c>
      <c r="AJ11" s="28">
        <f>(SUMIFS('حركة المخزون'!$F:$F,'حركة المخزون'!$E:$E,$D11,'حركة المخزون'!$H:$H,AJ$2)-SUMIFS('حركة المخزون'!$F:$F,'حركة المخزون'!$E:$E,$D11,'حركة المخزون'!$G:$G,AJ$2))*VLOOKUP($D11,'قاعدة البيانات'!$G:$J,2,0)</f>
        <v>0</v>
      </c>
      <c r="AK11" s="28">
        <f>(SUMIFS('حركة المخزون'!$F:$F,'حركة المخزون'!$E:$E,$D11,'حركة المخزون'!$H:$H,AJ$2)-SUMIFS('حركة المخزون'!$F:$F,'حركة المخزون'!$E:$E,$D11,'حركة المخزون'!$G:$G,AJ$2))*VLOOKUP($D11,'قاعدة البيانات'!$G:$J,4,0)</f>
        <v>0</v>
      </c>
      <c r="AL11" s="28">
        <f>(SUMIFS('حركة المخزون'!$F:$F,'حركة المخزون'!$E:$E,$D11,'حركة المخزون'!$H:$H,AL$2)-SUMIFS('حركة المخزون'!$F:$F,'حركة المخزون'!$E:$E,$D11,'حركة المخزون'!$G:$G,AL$2))*VLOOKUP($D11,'قاعدة البيانات'!$G:$J,2,0)</f>
        <v>0</v>
      </c>
      <c r="AM11" s="28">
        <f>(SUMIFS('حركة المخزون'!$F:$F,'حركة المخزون'!$E:$E,$D11,'حركة المخزون'!$H:$H,AL$2)-SUMIFS('حركة المخزون'!$F:$F,'حركة المخزون'!$E:$E,$D11,'حركة المخزون'!$G:$G,AL$2))*VLOOKUP($D11,'قاعدة البيانات'!$G:$J,4,0)</f>
        <v>0</v>
      </c>
      <c r="AN11" s="28">
        <f>(SUMIFS('حركة المخزون'!$F:$F,'حركة المخزون'!$E:$E,$D11,'حركة المخزون'!$H:$H,AN$2)-SUMIFS('حركة المخزون'!$F:$F,'حركة المخزون'!$E:$E,$D11,'حركة المخزون'!$G:$G,AN$2))*VLOOKUP($D11,'قاعدة البيانات'!$G:$J,2,0)</f>
        <v>0</v>
      </c>
      <c r="AO11" s="28">
        <f>(SUMIFS('حركة المخزون'!$F:$F,'حركة المخزون'!$E:$E,$D11,'حركة المخزون'!$H:$H,AN$2)-SUMIFS('حركة المخزون'!$F:$F,'حركة المخزون'!$E:$E,$D11,'حركة المخزون'!$G:$G,AN$2))*VLOOKUP($D11,'قاعدة البيانات'!$G:$J,4,0)</f>
        <v>0</v>
      </c>
      <c r="AP11" s="28">
        <f>(SUMIFS('حركة المخزون'!$F:$F,'حركة المخزون'!$E:$E,$D11,'حركة المخزون'!$H:$H,AP$2)-SUMIFS('حركة المخزون'!$F:$F,'حركة المخزون'!$E:$E,$D11,'حركة المخزون'!$G:$G,AP$2))*VLOOKUP($D11,'قاعدة البيانات'!$G:$J,2,0)</f>
        <v>0</v>
      </c>
      <c r="AQ11" s="28">
        <f>(SUMIFS('حركة المخزون'!$F:$F,'حركة المخزون'!$E:$E,$D11,'حركة المخزون'!$H:$H,AP$2)-SUMIFS('حركة المخزون'!$F:$F,'حركة المخزون'!$E:$E,$D11,'حركة المخزون'!$G:$G,AP$2))*VLOOKUP($D11,'قاعدة البيانات'!$G:$J,4,0)</f>
        <v>0</v>
      </c>
      <c r="AR11" s="28">
        <f>(SUMIFS('حركة المخزون'!$F:$F,'حركة المخزون'!$E:$E,$D11,'حركة المخزون'!$H:$H,AR$2)-SUMIFS('حركة المخزون'!$F:$F,'حركة المخزون'!$E:$E,$D11,'حركة المخزون'!$G:$G,AR$2))*VLOOKUP($D11,'قاعدة البيانات'!$G:$J,2,0)</f>
        <v>0</v>
      </c>
      <c r="AS11" s="28">
        <f>(SUMIFS('حركة المخزون'!$F:$F,'حركة المخزون'!$E:$E,$D11,'حركة المخزون'!$H:$H,AR$2)-SUMIFS('حركة المخزون'!$F:$F,'حركة المخزون'!$E:$E,$D11,'حركة المخزون'!$G:$G,AR$2))*VLOOKUP($D11,'قاعدة البيانات'!$G:$J,4,0)</f>
        <v>0</v>
      </c>
      <c r="AT11" s="28">
        <f>(SUMIFS('حركة المخزون'!$F:$F,'حركة المخزون'!$E:$E,$D11,'حركة المخزون'!$H:$H,AT$2)-SUMIFS('حركة المخزون'!$F:$F,'حركة المخزون'!$E:$E,$D11,'حركة المخزون'!$G:$G,AT$2))*VLOOKUP($D11,'قاعدة البيانات'!$G:$J,2,0)</f>
        <v>0</v>
      </c>
      <c r="AU11" s="28">
        <f>(SUMIFS('حركة المخزون'!$F:$F,'حركة المخزون'!$E:$E,$D11,'حركة المخزون'!$H:$H,AT$2)-SUMIFS('حركة المخزون'!$F:$F,'حركة المخزون'!$E:$E,$D11,'حركة المخزون'!$G:$G,AT$2))*VLOOKUP($D11,'قاعدة البيانات'!$G:$J,4,0)</f>
        <v>0</v>
      </c>
      <c r="AV11" s="28">
        <f>(SUMIFS('حركة المخزون'!$F:$F,'حركة المخزون'!$E:$E,$D11,'حركة المخزون'!$H:$H,AV$2)-SUMIFS('حركة المخزون'!$F:$F,'حركة المخزون'!$E:$E,$D11,'حركة المخزون'!$G:$G,AV$2))*VLOOKUP($D11,'قاعدة البيانات'!$G:$J,2,0)</f>
        <v>0</v>
      </c>
      <c r="AW11" s="28">
        <f>(SUMIFS('حركة المخزون'!$F:$F,'حركة المخزون'!$E:$E,$D11,'حركة المخزون'!$H:$H,AV$2)-SUMIFS('حركة المخزون'!$F:$F,'حركة المخزون'!$E:$E,$D11,'حركة المخزون'!$G:$G,AV$2))*VLOOKUP($D11,'قاعدة البيانات'!$G:$J,4,0)</f>
        <v>0</v>
      </c>
      <c r="AX11" s="28">
        <f>(SUMIFS('حركة المخزون'!$F:$F,'حركة المخزون'!$E:$E,$D11,'حركة المخزون'!$H:$H,AX$2)-SUMIFS('حركة المخزون'!$F:$F,'حركة المخزون'!$E:$E,$D11,'حركة المخزون'!$G:$G,AX$2))*VLOOKUP($D11,'قاعدة البيانات'!$G:$J,2,0)</f>
        <v>0</v>
      </c>
      <c r="AY11" s="28">
        <f>(SUMIFS('حركة المخزون'!$F:$F,'حركة المخزون'!$E:$E,$D11,'حركة المخزون'!$H:$H,AX$2)-SUMIFS('حركة المخزون'!$F:$F,'حركة المخزون'!$E:$E,$D11,'حركة المخزون'!$G:$G,AX$2))*VLOOKUP($D11,'قاعدة البيانات'!$G:$J,4,0)</f>
        <v>0</v>
      </c>
      <c r="AZ11" s="28">
        <f>(SUMIFS('حركة المخزون'!$F:$F,'حركة المخزون'!$E:$E,$D11,'حركة المخزون'!$H:$H,AZ$2)-SUMIFS('حركة المخزون'!$F:$F,'حركة المخزون'!$E:$E,$D11,'حركة المخزون'!$G:$G,AZ$2))*VLOOKUP($D11,'قاعدة البيانات'!$G:$J,2,0)</f>
        <v>0</v>
      </c>
      <c r="BA11" s="28">
        <f>(SUMIFS('حركة المخزون'!$F:$F,'حركة المخزون'!$E:$E,$D11,'حركة المخزون'!$H:$H,AZ$2)-SUMIFS('حركة المخزون'!$F:$F,'حركة المخزون'!$E:$E,$D11,'حركة المخزون'!$G:$G,AZ$2))*VLOOKUP($D11,'قاعدة البيانات'!$G:$J,4,0)</f>
        <v>0</v>
      </c>
      <c r="BB11" s="28">
        <f>(SUMIFS('حركة المخزون'!$F:$F,'حركة المخزون'!$E:$E,$D11,'حركة المخزون'!$H:$H,BB$2)-SUMIFS('حركة المخزون'!$F:$F,'حركة المخزون'!$E:$E,$D11,'حركة المخزون'!$G:$G,BB$2))*VLOOKUP($D11,'قاعدة البيانات'!$G:$J,2,0)</f>
        <v>0</v>
      </c>
      <c r="BC11" s="28">
        <f>(SUMIFS('حركة المخزون'!$F:$F,'حركة المخزون'!$E:$E,$D11,'حركة المخزون'!$H:$H,BB$2)-SUMIFS('حركة المخزون'!$F:$F,'حركة المخزون'!$E:$E,$D11,'حركة المخزون'!$G:$G,BB$2))*VLOOKUP($D11,'قاعدة البيانات'!$G:$J,4,0)</f>
        <v>0</v>
      </c>
      <c r="BD11" s="28">
        <f>(SUMIFS('حركة المخزون'!$F:$F,'حركة المخزون'!$E:$E,$D11,'حركة المخزون'!$H:$H,BD$2)-SUMIFS('حركة المخزون'!$F:$F,'حركة المخزون'!$E:$E,$D11,'حركة المخزون'!$G:$G,BD$2))*VLOOKUP($D11,'قاعدة البيانات'!$G:$J,2,0)</f>
        <v>0</v>
      </c>
      <c r="BE11" s="28">
        <f>(SUMIFS('حركة المخزون'!$F:$F,'حركة المخزون'!$E:$E,$D11,'حركة المخزون'!$H:$H,BD$2)-SUMIFS('حركة المخزون'!$F:$F,'حركة المخزون'!$E:$E,$D11,'حركة المخزون'!$G:$G,BD$2))*VLOOKUP($D11,'قاعدة البيانات'!$G:$J,4,0)</f>
        <v>0</v>
      </c>
      <c r="BF11" s="28">
        <f>(SUMIFS('حركة المخزون'!$F:$F,'حركة المخزون'!$E:$E,$D11,'حركة المخزون'!$H:$H,BF$2)-SUMIFS('حركة المخزون'!$F:$F,'حركة المخزون'!$E:$E,$D11,'حركة المخزون'!$G:$G,BF$2))*VLOOKUP($D11,'قاعدة البيانات'!$G:$J,2,0)</f>
        <v>0</v>
      </c>
      <c r="BG11" s="28">
        <f>(SUMIFS('حركة المخزون'!$F:$F,'حركة المخزون'!$E:$E,$D11,'حركة المخزون'!$H:$H,BF$2)-SUMIFS('حركة المخزون'!$F:$F,'حركة المخزون'!$E:$E,$D11,'حركة المخزون'!$G:$G,BF$2))*VLOOKUP($D11,'قاعدة البيانات'!$G:$J,4,0)</f>
        <v>0</v>
      </c>
      <c r="BH11" s="28">
        <f>(SUMIFS('حركة المخزون'!$F:$F,'حركة المخزون'!$E:$E,$D11,'حركة المخزون'!$H:$H,BH$2)-SUMIFS('حركة المخزون'!$F:$F,'حركة المخزون'!$E:$E,$D11,'حركة المخزون'!$G:$G,BH$2))*VLOOKUP($D11,'قاعدة البيانات'!$G:$J,2,0)</f>
        <v>0</v>
      </c>
      <c r="BI11" s="28">
        <f>(SUMIFS('حركة المخزون'!$F:$F,'حركة المخزون'!$E:$E,$D11,'حركة المخزون'!$H:$H,BH$2)-SUMIFS('حركة المخزون'!$F:$F,'حركة المخزون'!$E:$E,$D11,'حركة المخزون'!$G:$G,BH$2))*VLOOKUP($D11,'قاعدة البيانات'!$G:$J,4,0)</f>
        <v>0</v>
      </c>
    </row>
    <row r="12" spans="2:61" s="15" customFormat="1" ht="24" customHeight="1" x14ac:dyDescent="0.2">
      <c r="B12" s="18">
        <v>9</v>
      </c>
      <c r="C12" s="19"/>
      <c r="D12" s="18" t="str">
        <f>VLOOKUP(C12,'قاعدة البيانات'!F:G,2,0)</f>
        <v/>
      </c>
      <c r="F12" s="28">
        <f>(SUMIFS('حركة المخزون'!$F:$F,'حركة المخزون'!$E:$E,$D12,'حركة المخزون'!$H:$H,F$2)-SUMIFS('حركة المخزون'!$F:$F,'حركة المخزون'!$E:$E,$D12,'حركة المخزون'!$G:$G,F$2))*VLOOKUP($D12,'قاعدة البيانات'!$G:$J,2,0)</f>
        <v>0</v>
      </c>
      <c r="G12" s="28">
        <f>(SUMIFS('حركة المخزون'!$F:$F,'حركة المخزون'!$E:$E,$D12,'حركة المخزون'!$H:$H,F$2)-SUMIFS('حركة المخزون'!$F:$F,'حركة المخزون'!$E:$E,$D12,'حركة المخزون'!$G:$G,F$2))*VLOOKUP($D12,'قاعدة البيانات'!$G:$J,4,0)</f>
        <v>0</v>
      </c>
      <c r="H12" s="28">
        <f>(SUMIFS('حركة المخزون'!$F:$F,'حركة المخزون'!$E:$E,$D12,'حركة المخزون'!$H:$H,H$2)-SUMIFS('حركة المخزون'!$F:$F,'حركة المخزون'!$E:$E,$D12,'حركة المخزون'!$G:$G,H$2))*VLOOKUP($D12,'قاعدة البيانات'!$G:$J,2,0)</f>
        <v>0</v>
      </c>
      <c r="I12" s="28">
        <f>(SUMIFS('حركة المخزون'!$F:$F,'حركة المخزون'!$E:$E,$D12,'حركة المخزون'!$H:$H,H$2)-SUMIFS('حركة المخزون'!$F:$F,'حركة المخزون'!$E:$E,$D12,'حركة المخزون'!$G:$G,H$2))*VLOOKUP($D12,'قاعدة البيانات'!$G:$J,4,0)</f>
        <v>0</v>
      </c>
      <c r="J12" s="28">
        <f>(SUMIFS('حركة المخزون'!$F:$F,'حركة المخزون'!$E:$E,$D12,'حركة المخزون'!$H:$H,J$2)-SUMIFS('حركة المخزون'!$F:$F,'حركة المخزون'!$E:$E,$D12,'حركة المخزون'!$G:$G,J$2))*VLOOKUP($D12,'قاعدة البيانات'!$G:$J,2,0)</f>
        <v>0</v>
      </c>
      <c r="K12" s="28">
        <f>(SUMIFS('حركة المخزون'!$F:$F,'حركة المخزون'!$E:$E,$D12,'حركة المخزون'!$H:$H,J$2)-SUMIFS('حركة المخزون'!$F:$F,'حركة المخزون'!$E:$E,$D12,'حركة المخزون'!$G:$G,J$2))*VLOOKUP($D12,'قاعدة البيانات'!$G:$J,4,0)</f>
        <v>0</v>
      </c>
      <c r="L12" s="28">
        <f>(SUMIFS('حركة المخزون'!$F:$F,'حركة المخزون'!$E:$E,$D12,'حركة المخزون'!$H:$H,L$2)-SUMIFS('حركة المخزون'!$F:$F,'حركة المخزون'!$E:$E,$D12,'حركة المخزون'!$G:$G,L$2))*VLOOKUP($D12,'قاعدة البيانات'!$G:$J,2,0)</f>
        <v>0</v>
      </c>
      <c r="M12" s="28">
        <f>(SUMIFS('حركة المخزون'!$F:$F,'حركة المخزون'!$E:$E,$D12,'حركة المخزون'!$H:$H,L$2)-SUMIFS('حركة المخزون'!$F:$F,'حركة المخزون'!$E:$E,$D12,'حركة المخزون'!$G:$G,L$2))*VLOOKUP($D12,'قاعدة البيانات'!$G:$J,4,0)</f>
        <v>0</v>
      </c>
      <c r="N12" s="28">
        <f>(SUMIFS('حركة المخزون'!$F:$F,'حركة المخزون'!$E:$E,$D12,'حركة المخزون'!$H:$H,N$2)-SUMIFS('حركة المخزون'!$F:$F,'حركة المخزون'!$E:$E,$D12,'حركة المخزون'!$G:$G,N$2))*VLOOKUP($D12,'قاعدة البيانات'!$G:$J,2,0)</f>
        <v>0</v>
      </c>
      <c r="O12" s="28">
        <f>(SUMIFS('حركة المخزون'!$F:$F,'حركة المخزون'!$E:$E,$D12,'حركة المخزون'!$H:$H,N$2)-SUMIFS('حركة المخزون'!$F:$F,'حركة المخزون'!$E:$E,$D12,'حركة المخزون'!$G:$G,N$2))*VLOOKUP($D12,'قاعدة البيانات'!$G:$J,4,0)</f>
        <v>0</v>
      </c>
      <c r="P12" s="28">
        <f>(SUMIFS('حركة المخزون'!$F:$F,'حركة المخزون'!$E:$E,$D12,'حركة المخزون'!$H:$H,P$2)-SUMIFS('حركة المخزون'!$F:$F,'حركة المخزون'!$E:$E,$D12,'حركة المخزون'!$G:$G,P$2))*VLOOKUP($D12,'قاعدة البيانات'!$G:$J,2,0)</f>
        <v>0</v>
      </c>
      <c r="Q12" s="28">
        <f>(SUMIFS('حركة المخزون'!$F:$F,'حركة المخزون'!$E:$E,$D12,'حركة المخزون'!$H:$H,P$2)-SUMIFS('حركة المخزون'!$F:$F,'حركة المخزون'!$E:$E,$D12,'حركة المخزون'!$G:$G,P$2))*VLOOKUP($D12,'قاعدة البيانات'!$G:$J,4,0)</f>
        <v>0</v>
      </c>
      <c r="R12" s="28">
        <f>(SUMIFS('حركة المخزون'!$F:$F,'حركة المخزون'!$E:$E,$D12,'حركة المخزون'!$H:$H,R$2)-SUMIFS('حركة المخزون'!$F:$F,'حركة المخزون'!$E:$E,$D12,'حركة المخزون'!$G:$G,R$2))*VLOOKUP($D12,'قاعدة البيانات'!$G:$J,2,0)</f>
        <v>0</v>
      </c>
      <c r="S12" s="28">
        <f>(SUMIFS('حركة المخزون'!$F:$F,'حركة المخزون'!$E:$E,$D12,'حركة المخزون'!$H:$H,R$2)-SUMIFS('حركة المخزون'!$F:$F,'حركة المخزون'!$E:$E,$D12,'حركة المخزون'!$G:$G,R$2))*VLOOKUP($D12,'قاعدة البيانات'!$G:$J,4,0)</f>
        <v>0</v>
      </c>
      <c r="T12" s="28">
        <f>(SUMIFS('حركة المخزون'!$F:$F,'حركة المخزون'!$E:$E,$D12,'حركة المخزون'!$H:$H,T$2)-SUMIFS('حركة المخزون'!$F:$F,'حركة المخزون'!$E:$E,$D12,'حركة المخزون'!$G:$G,T$2))*VLOOKUP($D12,'قاعدة البيانات'!$G:$J,2,0)</f>
        <v>0</v>
      </c>
      <c r="U12" s="28">
        <f>(SUMIFS('حركة المخزون'!$F:$F,'حركة المخزون'!$E:$E,$D12,'حركة المخزون'!$H:$H,T$2)-SUMIFS('حركة المخزون'!$F:$F,'حركة المخزون'!$E:$E,$D12,'حركة المخزون'!$G:$G,T$2))*VLOOKUP($D12,'قاعدة البيانات'!$G:$J,4,0)</f>
        <v>0</v>
      </c>
      <c r="V12" s="28">
        <f>(SUMIFS('حركة المخزون'!$F:$F,'حركة المخزون'!$E:$E,$D12,'حركة المخزون'!$H:$H,V$2)-SUMIFS('حركة المخزون'!$F:$F,'حركة المخزون'!$E:$E,$D12,'حركة المخزون'!$G:$G,V$2))*VLOOKUP($D12,'قاعدة البيانات'!$G:$J,2,0)</f>
        <v>0</v>
      </c>
      <c r="W12" s="28">
        <f>(SUMIFS('حركة المخزون'!$F:$F,'حركة المخزون'!$E:$E,$D12,'حركة المخزون'!$H:$H,V$2)-SUMIFS('حركة المخزون'!$F:$F,'حركة المخزون'!$E:$E,$D12,'حركة المخزون'!$G:$G,V$2))*VLOOKUP($D12,'قاعدة البيانات'!$G:$J,4,0)</f>
        <v>0</v>
      </c>
      <c r="X12" s="28">
        <f>(SUMIFS('حركة المخزون'!$F:$F,'حركة المخزون'!$E:$E,$D12,'حركة المخزون'!$H:$H,X$2)-SUMIFS('حركة المخزون'!$F:$F,'حركة المخزون'!$E:$E,$D12,'حركة المخزون'!$G:$G,X$2))*VLOOKUP($D12,'قاعدة البيانات'!$G:$J,2,0)</f>
        <v>0</v>
      </c>
      <c r="Y12" s="28">
        <f>(SUMIFS('حركة المخزون'!$F:$F,'حركة المخزون'!$E:$E,$D12,'حركة المخزون'!$H:$H,X$2)-SUMIFS('حركة المخزون'!$F:$F,'حركة المخزون'!$E:$E,$D12,'حركة المخزون'!$G:$G,X$2))*VLOOKUP($D12,'قاعدة البيانات'!$G:$J,4,0)</f>
        <v>0</v>
      </c>
      <c r="Z12" s="28">
        <f>(SUMIFS('حركة المخزون'!$F:$F,'حركة المخزون'!$E:$E,$D12,'حركة المخزون'!$H:$H,Z$2)-SUMIFS('حركة المخزون'!$F:$F,'حركة المخزون'!$E:$E,$D12,'حركة المخزون'!$G:$G,Z$2))*VLOOKUP($D12,'قاعدة البيانات'!$G:$J,2,0)</f>
        <v>0</v>
      </c>
      <c r="AA12" s="28">
        <f>(SUMIFS('حركة المخزون'!$F:$F,'حركة المخزون'!$E:$E,$D12,'حركة المخزون'!$H:$H,Z$2)-SUMIFS('حركة المخزون'!$F:$F,'حركة المخزون'!$E:$E,$D12,'حركة المخزون'!$G:$G,Z$2))*VLOOKUP($D12,'قاعدة البيانات'!$G:$J,4,0)</f>
        <v>0</v>
      </c>
      <c r="AB12" s="28">
        <f>(SUMIFS('حركة المخزون'!$F:$F,'حركة المخزون'!$E:$E,$D12,'حركة المخزون'!$H:$H,AB$2)-SUMIFS('حركة المخزون'!$F:$F,'حركة المخزون'!$E:$E,$D12,'حركة المخزون'!$G:$G,AB$2))*VLOOKUP($D12,'قاعدة البيانات'!$G:$J,2,0)</f>
        <v>0</v>
      </c>
      <c r="AC12" s="28">
        <f>(SUMIFS('حركة المخزون'!$F:$F,'حركة المخزون'!$E:$E,$D12,'حركة المخزون'!$H:$H,AB$2)-SUMIFS('حركة المخزون'!$F:$F,'حركة المخزون'!$E:$E,$D12,'حركة المخزون'!$G:$G,AB$2))*VLOOKUP($D12,'قاعدة البيانات'!$G:$J,4,0)</f>
        <v>0</v>
      </c>
      <c r="AD12" s="28">
        <f>(SUMIFS('حركة المخزون'!$F:$F,'حركة المخزون'!$E:$E,$D12,'حركة المخزون'!$H:$H,AD$2)-SUMIFS('حركة المخزون'!$F:$F,'حركة المخزون'!$E:$E,$D12,'حركة المخزون'!$G:$G,AD$2))*VLOOKUP($D12,'قاعدة البيانات'!$G:$J,2,0)</f>
        <v>0</v>
      </c>
      <c r="AE12" s="28">
        <f>(SUMIFS('حركة المخزون'!$F:$F,'حركة المخزون'!$E:$E,$D12,'حركة المخزون'!$H:$H,AD$2)-SUMIFS('حركة المخزون'!$F:$F,'حركة المخزون'!$E:$E,$D12,'حركة المخزون'!$G:$G,AD$2))*VLOOKUP($D12,'قاعدة البيانات'!$G:$J,4,0)</f>
        <v>0</v>
      </c>
      <c r="AF12" s="28">
        <f>(SUMIFS('حركة المخزون'!$F:$F,'حركة المخزون'!$E:$E,$D12,'حركة المخزون'!$H:$H,AF$2)-SUMIFS('حركة المخزون'!$F:$F,'حركة المخزون'!$E:$E,$D12,'حركة المخزون'!$G:$G,AF$2))*VLOOKUP($D12,'قاعدة البيانات'!$G:$J,2,0)</f>
        <v>0</v>
      </c>
      <c r="AG12" s="28">
        <f>(SUMIFS('حركة المخزون'!$F:$F,'حركة المخزون'!$E:$E,$D12,'حركة المخزون'!$H:$H,AF$2)-SUMIFS('حركة المخزون'!$F:$F,'حركة المخزون'!$E:$E,$D12,'حركة المخزون'!$G:$G,AF$2))*VLOOKUP($D12,'قاعدة البيانات'!$G:$J,4,0)</f>
        <v>0</v>
      </c>
      <c r="AH12" s="28">
        <f>(SUMIFS('حركة المخزون'!$F:$F,'حركة المخزون'!$E:$E,$D12,'حركة المخزون'!$H:$H,AH$2)-SUMIFS('حركة المخزون'!$F:$F,'حركة المخزون'!$E:$E,$D12,'حركة المخزون'!$G:$G,AH$2))*VLOOKUP($D12,'قاعدة البيانات'!$G:$J,2,0)</f>
        <v>0</v>
      </c>
      <c r="AI12" s="28">
        <f>(SUMIFS('حركة المخزون'!$F:$F,'حركة المخزون'!$E:$E,$D12,'حركة المخزون'!$H:$H,AH$2)-SUMIFS('حركة المخزون'!$F:$F,'حركة المخزون'!$E:$E,$D12,'حركة المخزون'!$G:$G,AH$2))*VLOOKUP($D12,'قاعدة البيانات'!$G:$J,4,0)</f>
        <v>0</v>
      </c>
      <c r="AJ12" s="28">
        <f>(SUMIFS('حركة المخزون'!$F:$F,'حركة المخزون'!$E:$E,$D12,'حركة المخزون'!$H:$H,AJ$2)-SUMIFS('حركة المخزون'!$F:$F,'حركة المخزون'!$E:$E,$D12,'حركة المخزون'!$G:$G,AJ$2))*VLOOKUP($D12,'قاعدة البيانات'!$G:$J,2,0)</f>
        <v>0</v>
      </c>
      <c r="AK12" s="28">
        <f>(SUMIFS('حركة المخزون'!$F:$F,'حركة المخزون'!$E:$E,$D12,'حركة المخزون'!$H:$H,AJ$2)-SUMIFS('حركة المخزون'!$F:$F,'حركة المخزون'!$E:$E,$D12,'حركة المخزون'!$G:$G,AJ$2))*VLOOKUP($D12,'قاعدة البيانات'!$G:$J,4,0)</f>
        <v>0</v>
      </c>
      <c r="AL12" s="28">
        <f>(SUMIFS('حركة المخزون'!$F:$F,'حركة المخزون'!$E:$E,$D12,'حركة المخزون'!$H:$H,AL$2)-SUMIFS('حركة المخزون'!$F:$F,'حركة المخزون'!$E:$E,$D12,'حركة المخزون'!$G:$G,AL$2))*VLOOKUP($D12,'قاعدة البيانات'!$G:$J,2,0)</f>
        <v>0</v>
      </c>
      <c r="AM12" s="28">
        <f>(SUMIFS('حركة المخزون'!$F:$F,'حركة المخزون'!$E:$E,$D12,'حركة المخزون'!$H:$H,AL$2)-SUMIFS('حركة المخزون'!$F:$F,'حركة المخزون'!$E:$E,$D12,'حركة المخزون'!$G:$G,AL$2))*VLOOKUP($D12,'قاعدة البيانات'!$G:$J,4,0)</f>
        <v>0</v>
      </c>
      <c r="AN12" s="28">
        <f>(SUMIFS('حركة المخزون'!$F:$F,'حركة المخزون'!$E:$E,$D12,'حركة المخزون'!$H:$H,AN$2)-SUMIFS('حركة المخزون'!$F:$F,'حركة المخزون'!$E:$E,$D12,'حركة المخزون'!$G:$G,AN$2))*VLOOKUP($D12,'قاعدة البيانات'!$G:$J,2,0)</f>
        <v>0</v>
      </c>
      <c r="AO12" s="28">
        <f>(SUMIFS('حركة المخزون'!$F:$F,'حركة المخزون'!$E:$E,$D12,'حركة المخزون'!$H:$H,AN$2)-SUMIFS('حركة المخزون'!$F:$F,'حركة المخزون'!$E:$E,$D12,'حركة المخزون'!$G:$G,AN$2))*VLOOKUP($D12,'قاعدة البيانات'!$G:$J,4,0)</f>
        <v>0</v>
      </c>
      <c r="AP12" s="28">
        <f>(SUMIFS('حركة المخزون'!$F:$F,'حركة المخزون'!$E:$E,$D12,'حركة المخزون'!$H:$H,AP$2)-SUMIFS('حركة المخزون'!$F:$F,'حركة المخزون'!$E:$E,$D12,'حركة المخزون'!$G:$G,AP$2))*VLOOKUP($D12,'قاعدة البيانات'!$G:$J,2,0)</f>
        <v>0</v>
      </c>
      <c r="AQ12" s="28">
        <f>(SUMIFS('حركة المخزون'!$F:$F,'حركة المخزون'!$E:$E,$D12,'حركة المخزون'!$H:$H,AP$2)-SUMIFS('حركة المخزون'!$F:$F,'حركة المخزون'!$E:$E,$D12,'حركة المخزون'!$G:$G,AP$2))*VLOOKUP($D12,'قاعدة البيانات'!$G:$J,4,0)</f>
        <v>0</v>
      </c>
      <c r="AR12" s="28">
        <f>(SUMIFS('حركة المخزون'!$F:$F,'حركة المخزون'!$E:$E,$D12,'حركة المخزون'!$H:$H,AR$2)-SUMIFS('حركة المخزون'!$F:$F,'حركة المخزون'!$E:$E,$D12,'حركة المخزون'!$G:$G,AR$2))*VLOOKUP($D12,'قاعدة البيانات'!$G:$J,2,0)</f>
        <v>0</v>
      </c>
      <c r="AS12" s="28">
        <f>(SUMIFS('حركة المخزون'!$F:$F,'حركة المخزون'!$E:$E,$D12,'حركة المخزون'!$H:$H,AR$2)-SUMIFS('حركة المخزون'!$F:$F,'حركة المخزون'!$E:$E,$D12,'حركة المخزون'!$G:$G,AR$2))*VLOOKUP($D12,'قاعدة البيانات'!$G:$J,4,0)</f>
        <v>0</v>
      </c>
      <c r="AT12" s="28">
        <f>(SUMIFS('حركة المخزون'!$F:$F,'حركة المخزون'!$E:$E,$D12,'حركة المخزون'!$H:$H,AT$2)-SUMIFS('حركة المخزون'!$F:$F,'حركة المخزون'!$E:$E,$D12,'حركة المخزون'!$G:$G,AT$2))*VLOOKUP($D12,'قاعدة البيانات'!$G:$J,2,0)</f>
        <v>0</v>
      </c>
      <c r="AU12" s="28">
        <f>(SUMIFS('حركة المخزون'!$F:$F,'حركة المخزون'!$E:$E,$D12,'حركة المخزون'!$H:$H,AT$2)-SUMIFS('حركة المخزون'!$F:$F,'حركة المخزون'!$E:$E,$D12,'حركة المخزون'!$G:$G,AT$2))*VLOOKUP($D12,'قاعدة البيانات'!$G:$J,4,0)</f>
        <v>0</v>
      </c>
      <c r="AV12" s="28">
        <f>(SUMIFS('حركة المخزون'!$F:$F,'حركة المخزون'!$E:$E,$D12,'حركة المخزون'!$H:$H,AV$2)-SUMIFS('حركة المخزون'!$F:$F,'حركة المخزون'!$E:$E,$D12,'حركة المخزون'!$G:$G,AV$2))*VLOOKUP($D12,'قاعدة البيانات'!$G:$J,2,0)</f>
        <v>0</v>
      </c>
      <c r="AW12" s="28">
        <f>(SUMIFS('حركة المخزون'!$F:$F,'حركة المخزون'!$E:$E,$D12,'حركة المخزون'!$H:$H,AV$2)-SUMIFS('حركة المخزون'!$F:$F,'حركة المخزون'!$E:$E,$D12,'حركة المخزون'!$G:$G,AV$2))*VLOOKUP($D12,'قاعدة البيانات'!$G:$J,4,0)</f>
        <v>0</v>
      </c>
      <c r="AX12" s="28">
        <f>(SUMIFS('حركة المخزون'!$F:$F,'حركة المخزون'!$E:$E,$D12,'حركة المخزون'!$H:$H,AX$2)-SUMIFS('حركة المخزون'!$F:$F,'حركة المخزون'!$E:$E,$D12,'حركة المخزون'!$G:$G,AX$2))*VLOOKUP($D12,'قاعدة البيانات'!$G:$J,2,0)</f>
        <v>0</v>
      </c>
      <c r="AY12" s="28">
        <f>(SUMIFS('حركة المخزون'!$F:$F,'حركة المخزون'!$E:$E,$D12,'حركة المخزون'!$H:$H,AX$2)-SUMIFS('حركة المخزون'!$F:$F,'حركة المخزون'!$E:$E,$D12,'حركة المخزون'!$G:$G,AX$2))*VLOOKUP($D12,'قاعدة البيانات'!$G:$J,4,0)</f>
        <v>0</v>
      </c>
      <c r="AZ12" s="28">
        <f>(SUMIFS('حركة المخزون'!$F:$F,'حركة المخزون'!$E:$E,$D12,'حركة المخزون'!$H:$H,AZ$2)-SUMIFS('حركة المخزون'!$F:$F,'حركة المخزون'!$E:$E,$D12,'حركة المخزون'!$G:$G,AZ$2))*VLOOKUP($D12,'قاعدة البيانات'!$G:$J,2,0)</f>
        <v>0</v>
      </c>
      <c r="BA12" s="28">
        <f>(SUMIFS('حركة المخزون'!$F:$F,'حركة المخزون'!$E:$E,$D12,'حركة المخزون'!$H:$H,AZ$2)-SUMIFS('حركة المخزون'!$F:$F,'حركة المخزون'!$E:$E,$D12,'حركة المخزون'!$G:$G,AZ$2))*VLOOKUP($D12,'قاعدة البيانات'!$G:$J,4,0)</f>
        <v>0</v>
      </c>
      <c r="BB12" s="28">
        <f>(SUMIFS('حركة المخزون'!$F:$F,'حركة المخزون'!$E:$E,$D12,'حركة المخزون'!$H:$H,BB$2)-SUMIFS('حركة المخزون'!$F:$F,'حركة المخزون'!$E:$E,$D12,'حركة المخزون'!$G:$G,BB$2))*VLOOKUP($D12,'قاعدة البيانات'!$G:$J,2,0)</f>
        <v>0</v>
      </c>
      <c r="BC12" s="28">
        <f>(SUMIFS('حركة المخزون'!$F:$F,'حركة المخزون'!$E:$E,$D12,'حركة المخزون'!$H:$H,BB$2)-SUMIFS('حركة المخزون'!$F:$F,'حركة المخزون'!$E:$E,$D12,'حركة المخزون'!$G:$G,BB$2))*VLOOKUP($D12,'قاعدة البيانات'!$G:$J,4,0)</f>
        <v>0</v>
      </c>
      <c r="BD12" s="28">
        <f>(SUMIFS('حركة المخزون'!$F:$F,'حركة المخزون'!$E:$E,$D12,'حركة المخزون'!$H:$H,BD$2)-SUMIFS('حركة المخزون'!$F:$F,'حركة المخزون'!$E:$E,$D12,'حركة المخزون'!$G:$G,BD$2))*VLOOKUP($D12,'قاعدة البيانات'!$G:$J,2,0)</f>
        <v>0</v>
      </c>
      <c r="BE12" s="28">
        <f>(SUMIFS('حركة المخزون'!$F:$F,'حركة المخزون'!$E:$E,$D12,'حركة المخزون'!$H:$H,BD$2)-SUMIFS('حركة المخزون'!$F:$F,'حركة المخزون'!$E:$E,$D12,'حركة المخزون'!$G:$G,BD$2))*VLOOKUP($D12,'قاعدة البيانات'!$G:$J,4,0)</f>
        <v>0</v>
      </c>
      <c r="BF12" s="28">
        <f>(SUMIFS('حركة المخزون'!$F:$F,'حركة المخزون'!$E:$E,$D12,'حركة المخزون'!$H:$H,BF$2)-SUMIFS('حركة المخزون'!$F:$F,'حركة المخزون'!$E:$E,$D12,'حركة المخزون'!$G:$G,BF$2))*VLOOKUP($D12,'قاعدة البيانات'!$G:$J,2,0)</f>
        <v>0</v>
      </c>
      <c r="BG12" s="28">
        <f>(SUMIFS('حركة المخزون'!$F:$F,'حركة المخزون'!$E:$E,$D12,'حركة المخزون'!$H:$H,BF$2)-SUMIFS('حركة المخزون'!$F:$F,'حركة المخزون'!$E:$E,$D12,'حركة المخزون'!$G:$G,BF$2))*VLOOKUP($D12,'قاعدة البيانات'!$G:$J,4,0)</f>
        <v>0</v>
      </c>
      <c r="BH12" s="28">
        <f>(SUMIFS('حركة المخزون'!$F:$F,'حركة المخزون'!$E:$E,$D12,'حركة المخزون'!$H:$H,BH$2)-SUMIFS('حركة المخزون'!$F:$F,'حركة المخزون'!$E:$E,$D12,'حركة المخزون'!$G:$G,BH$2))*VLOOKUP($D12,'قاعدة البيانات'!$G:$J,2,0)</f>
        <v>0</v>
      </c>
      <c r="BI12" s="28">
        <f>(SUMIFS('حركة المخزون'!$F:$F,'حركة المخزون'!$E:$E,$D12,'حركة المخزون'!$H:$H,BH$2)-SUMIFS('حركة المخزون'!$F:$F,'حركة المخزون'!$E:$E,$D12,'حركة المخزون'!$G:$G,BH$2))*VLOOKUP($D12,'قاعدة البيانات'!$G:$J,4,0)</f>
        <v>0</v>
      </c>
    </row>
    <row r="13" spans="2:61" s="15" customFormat="1" ht="24" customHeight="1" x14ac:dyDescent="0.2">
      <c r="B13" s="18">
        <v>10</v>
      </c>
      <c r="C13" s="19"/>
      <c r="D13" s="18" t="str">
        <f>VLOOKUP(C13,'قاعدة البيانات'!F:G,2,0)</f>
        <v/>
      </c>
      <c r="F13" s="28">
        <f>(SUMIFS('حركة المخزون'!$F:$F,'حركة المخزون'!$E:$E,$D13,'حركة المخزون'!$H:$H,F$2)-SUMIFS('حركة المخزون'!$F:$F,'حركة المخزون'!$E:$E,$D13,'حركة المخزون'!$G:$G,F$2))*VLOOKUP($D13,'قاعدة البيانات'!$G:$J,2,0)</f>
        <v>0</v>
      </c>
      <c r="G13" s="28">
        <f>(SUMIFS('حركة المخزون'!$F:$F,'حركة المخزون'!$E:$E,$D13,'حركة المخزون'!$H:$H,F$2)-SUMIFS('حركة المخزون'!$F:$F,'حركة المخزون'!$E:$E,$D13,'حركة المخزون'!$G:$G,F$2))*VLOOKUP($D13,'قاعدة البيانات'!$G:$J,4,0)</f>
        <v>0</v>
      </c>
      <c r="H13" s="28">
        <f>(SUMIFS('حركة المخزون'!$F:$F,'حركة المخزون'!$E:$E,$D13,'حركة المخزون'!$H:$H,H$2)-SUMIFS('حركة المخزون'!$F:$F,'حركة المخزون'!$E:$E,$D13,'حركة المخزون'!$G:$G,H$2))*VLOOKUP($D13,'قاعدة البيانات'!$G:$J,2,0)</f>
        <v>0</v>
      </c>
      <c r="I13" s="28">
        <f>(SUMIFS('حركة المخزون'!$F:$F,'حركة المخزون'!$E:$E,$D13,'حركة المخزون'!$H:$H,H$2)-SUMIFS('حركة المخزون'!$F:$F,'حركة المخزون'!$E:$E,$D13,'حركة المخزون'!$G:$G,H$2))*VLOOKUP($D13,'قاعدة البيانات'!$G:$J,4,0)</f>
        <v>0</v>
      </c>
      <c r="J13" s="28">
        <f>(SUMIFS('حركة المخزون'!$F:$F,'حركة المخزون'!$E:$E,$D13,'حركة المخزون'!$H:$H,J$2)-SUMIFS('حركة المخزون'!$F:$F,'حركة المخزون'!$E:$E,$D13,'حركة المخزون'!$G:$G,J$2))*VLOOKUP($D13,'قاعدة البيانات'!$G:$J,2,0)</f>
        <v>0</v>
      </c>
      <c r="K13" s="28">
        <f>(SUMIFS('حركة المخزون'!$F:$F,'حركة المخزون'!$E:$E,$D13,'حركة المخزون'!$H:$H,J$2)-SUMIFS('حركة المخزون'!$F:$F,'حركة المخزون'!$E:$E,$D13,'حركة المخزون'!$G:$G,J$2))*VLOOKUP($D13,'قاعدة البيانات'!$G:$J,4,0)</f>
        <v>0</v>
      </c>
      <c r="L13" s="28">
        <f>(SUMIFS('حركة المخزون'!$F:$F,'حركة المخزون'!$E:$E,$D13,'حركة المخزون'!$H:$H,L$2)-SUMIFS('حركة المخزون'!$F:$F,'حركة المخزون'!$E:$E,$D13,'حركة المخزون'!$G:$G,L$2))*VLOOKUP($D13,'قاعدة البيانات'!$G:$J,2,0)</f>
        <v>0</v>
      </c>
      <c r="M13" s="28">
        <f>(SUMIFS('حركة المخزون'!$F:$F,'حركة المخزون'!$E:$E,$D13,'حركة المخزون'!$H:$H,L$2)-SUMIFS('حركة المخزون'!$F:$F,'حركة المخزون'!$E:$E,$D13,'حركة المخزون'!$G:$G,L$2))*VLOOKUP($D13,'قاعدة البيانات'!$G:$J,4,0)</f>
        <v>0</v>
      </c>
      <c r="N13" s="28">
        <f>(SUMIFS('حركة المخزون'!$F:$F,'حركة المخزون'!$E:$E,$D13,'حركة المخزون'!$H:$H,N$2)-SUMIFS('حركة المخزون'!$F:$F,'حركة المخزون'!$E:$E,$D13,'حركة المخزون'!$G:$G,N$2))*VLOOKUP($D13,'قاعدة البيانات'!$G:$J,2,0)</f>
        <v>0</v>
      </c>
      <c r="O13" s="28">
        <f>(SUMIFS('حركة المخزون'!$F:$F,'حركة المخزون'!$E:$E,$D13,'حركة المخزون'!$H:$H,N$2)-SUMIFS('حركة المخزون'!$F:$F,'حركة المخزون'!$E:$E,$D13,'حركة المخزون'!$G:$G,N$2))*VLOOKUP($D13,'قاعدة البيانات'!$G:$J,4,0)</f>
        <v>0</v>
      </c>
      <c r="P13" s="28">
        <f>(SUMIFS('حركة المخزون'!$F:$F,'حركة المخزون'!$E:$E,$D13,'حركة المخزون'!$H:$H,P$2)-SUMIFS('حركة المخزون'!$F:$F,'حركة المخزون'!$E:$E,$D13,'حركة المخزون'!$G:$G,P$2))*VLOOKUP($D13,'قاعدة البيانات'!$G:$J,2,0)</f>
        <v>0</v>
      </c>
      <c r="Q13" s="28">
        <f>(SUMIFS('حركة المخزون'!$F:$F,'حركة المخزون'!$E:$E,$D13,'حركة المخزون'!$H:$H,P$2)-SUMIFS('حركة المخزون'!$F:$F,'حركة المخزون'!$E:$E,$D13,'حركة المخزون'!$G:$G,P$2))*VLOOKUP($D13,'قاعدة البيانات'!$G:$J,4,0)</f>
        <v>0</v>
      </c>
      <c r="R13" s="28">
        <f>(SUMIFS('حركة المخزون'!$F:$F,'حركة المخزون'!$E:$E,$D13,'حركة المخزون'!$H:$H,R$2)-SUMIFS('حركة المخزون'!$F:$F,'حركة المخزون'!$E:$E,$D13,'حركة المخزون'!$G:$G,R$2))*VLOOKUP($D13,'قاعدة البيانات'!$G:$J,2,0)</f>
        <v>0</v>
      </c>
      <c r="S13" s="28">
        <f>(SUMIFS('حركة المخزون'!$F:$F,'حركة المخزون'!$E:$E,$D13,'حركة المخزون'!$H:$H,R$2)-SUMIFS('حركة المخزون'!$F:$F,'حركة المخزون'!$E:$E,$D13,'حركة المخزون'!$G:$G,R$2))*VLOOKUP($D13,'قاعدة البيانات'!$G:$J,4,0)</f>
        <v>0</v>
      </c>
      <c r="T13" s="28">
        <f>(SUMIFS('حركة المخزون'!$F:$F,'حركة المخزون'!$E:$E,$D13,'حركة المخزون'!$H:$H,T$2)-SUMIFS('حركة المخزون'!$F:$F,'حركة المخزون'!$E:$E,$D13,'حركة المخزون'!$G:$G,T$2))*VLOOKUP($D13,'قاعدة البيانات'!$G:$J,2,0)</f>
        <v>0</v>
      </c>
      <c r="U13" s="28">
        <f>(SUMIFS('حركة المخزون'!$F:$F,'حركة المخزون'!$E:$E,$D13,'حركة المخزون'!$H:$H,T$2)-SUMIFS('حركة المخزون'!$F:$F,'حركة المخزون'!$E:$E,$D13,'حركة المخزون'!$G:$G,T$2))*VLOOKUP($D13,'قاعدة البيانات'!$G:$J,4,0)</f>
        <v>0</v>
      </c>
      <c r="V13" s="28">
        <f>(SUMIFS('حركة المخزون'!$F:$F,'حركة المخزون'!$E:$E,$D13,'حركة المخزون'!$H:$H,V$2)-SUMIFS('حركة المخزون'!$F:$F,'حركة المخزون'!$E:$E,$D13,'حركة المخزون'!$G:$G,V$2))*VLOOKUP($D13,'قاعدة البيانات'!$G:$J,2,0)</f>
        <v>0</v>
      </c>
      <c r="W13" s="28">
        <f>(SUMIFS('حركة المخزون'!$F:$F,'حركة المخزون'!$E:$E,$D13,'حركة المخزون'!$H:$H,V$2)-SUMIFS('حركة المخزون'!$F:$F,'حركة المخزون'!$E:$E,$D13,'حركة المخزون'!$G:$G,V$2))*VLOOKUP($D13,'قاعدة البيانات'!$G:$J,4,0)</f>
        <v>0</v>
      </c>
      <c r="X13" s="28">
        <f>(SUMIFS('حركة المخزون'!$F:$F,'حركة المخزون'!$E:$E,$D13,'حركة المخزون'!$H:$H,X$2)-SUMIFS('حركة المخزون'!$F:$F,'حركة المخزون'!$E:$E,$D13,'حركة المخزون'!$G:$G,X$2))*VLOOKUP($D13,'قاعدة البيانات'!$G:$J,2,0)</f>
        <v>0</v>
      </c>
      <c r="Y13" s="28">
        <f>(SUMIFS('حركة المخزون'!$F:$F,'حركة المخزون'!$E:$E,$D13,'حركة المخزون'!$H:$H,X$2)-SUMIFS('حركة المخزون'!$F:$F,'حركة المخزون'!$E:$E,$D13,'حركة المخزون'!$G:$G,X$2))*VLOOKUP($D13,'قاعدة البيانات'!$G:$J,4,0)</f>
        <v>0</v>
      </c>
      <c r="Z13" s="28">
        <f>(SUMIFS('حركة المخزون'!$F:$F,'حركة المخزون'!$E:$E,$D13,'حركة المخزون'!$H:$H,Z$2)-SUMIFS('حركة المخزون'!$F:$F,'حركة المخزون'!$E:$E,$D13,'حركة المخزون'!$G:$G,Z$2))*VLOOKUP($D13,'قاعدة البيانات'!$G:$J,2,0)</f>
        <v>0</v>
      </c>
      <c r="AA13" s="28">
        <f>(SUMIFS('حركة المخزون'!$F:$F,'حركة المخزون'!$E:$E,$D13,'حركة المخزون'!$H:$H,Z$2)-SUMIFS('حركة المخزون'!$F:$F,'حركة المخزون'!$E:$E,$D13,'حركة المخزون'!$G:$G,Z$2))*VLOOKUP($D13,'قاعدة البيانات'!$G:$J,4,0)</f>
        <v>0</v>
      </c>
      <c r="AB13" s="28">
        <f>(SUMIFS('حركة المخزون'!$F:$F,'حركة المخزون'!$E:$E,$D13,'حركة المخزون'!$H:$H,AB$2)-SUMIFS('حركة المخزون'!$F:$F,'حركة المخزون'!$E:$E,$D13,'حركة المخزون'!$G:$G,AB$2))*VLOOKUP($D13,'قاعدة البيانات'!$G:$J,2,0)</f>
        <v>0</v>
      </c>
      <c r="AC13" s="28">
        <f>(SUMIFS('حركة المخزون'!$F:$F,'حركة المخزون'!$E:$E,$D13,'حركة المخزون'!$H:$H,AB$2)-SUMIFS('حركة المخزون'!$F:$F,'حركة المخزون'!$E:$E,$D13,'حركة المخزون'!$G:$G,AB$2))*VLOOKUP($D13,'قاعدة البيانات'!$G:$J,4,0)</f>
        <v>0</v>
      </c>
      <c r="AD13" s="28">
        <f>(SUMIFS('حركة المخزون'!$F:$F,'حركة المخزون'!$E:$E,$D13,'حركة المخزون'!$H:$H,AD$2)-SUMIFS('حركة المخزون'!$F:$F,'حركة المخزون'!$E:$E,$D13,'حركة المخزون'!$G:$G,AD$2))*VLOOKUP($D13,'قاعدة البيانات'!$G:$J,2,0)</f>
        <v>0</v>
      </c>
      <c r="AE13" s="28">
        <f>(SUMIFS('حركة المخزون'!$F:$F,'حركة المخزون'!$E:$E,$D13,'حركة المخزون'!$H:$H,AD$2)-SUMIFS('حركة المخزون'!$F:$F,'حركة المخزون'!$E:$E,$D13,'حركة المخزون'!$G:$G,AD$2))*VLOOKUP($D13,'قاعدة البيانات'!$G:$J,4,0)</f>
        <v>0</v>
      </c>
      <c r="AF13" s="28">
        <f>(SUMIFS('حركة المخزون'!$F:$F,'حركة المخزون'!$E:$E,$D13,'حركة المخزون'!$H:$H,AF$2)-SUMIFS('حركة المخزون'!$F:$F,'حركة المخزون'!$E:$E,$D13,'حركة المخزون'!$G:$G,AF$2))*VLOOKUP($D13,'قاعدة البيانات'!$G:$J,2,0)</f>
        <v>0</v>
      </c>
      <c r="AG13" s="28">
        <f>(SUMIFS('حركة المخزون'!$F:$F,'حركة المخزون'!$E:$E,$D13,'حركة المخزون'!$H:$H,AF$2)-SUMIFS('حركة المخزون'!$F:$F,'حركة المخزون'!$E:$E,$D13,'حركة المخزون'!$G:$G,AF$2))*VLOOKUP($D13,'قاعدة البيانات'!$G:$J,4,0)</f>
        <v>0</v>
      </c>
      <c r="AH13" s="28">
        <f>(SUMIFS('حركة المخزون'!$F:$F,'حركة المخزون'!$E:$E,$D13,'حركة المخزون'!$H:$H,AH$2)-SUMIFS('حركة المخزون'!$F:$F,'حركة المخزون'!$E:$E,$D13,'حركة المخزون'!$G:$G,AH$2))*VLOOKUP($D13,'قاعدة البيانات'!$G:$J,2,0)</f>
        <v>0</v>
      </c>
      <c r="AI13" s="28">
        <f>(SUMIFS('حركة المخزون'!$F:$F,'حركة المخزون'!$E:$E,$D13,'حركة المخزون'!$H:$H,AH$2)-SUMIFS('حركة المخزون'!$F:$F,'حركة المخزون'!$E:$E,$D13,'حركة المخزون'!$G:$G,AH$2))*VLOOKUP($D13,'قاعدة البيانات'!$G:$J,4,0)</f>
        <v>0</v>
      </c>
      <c r="AJ13" s="28">
        <f>(SUMIFS('حركة المخزون'!$F:$F,'حركة المخزون'!$E:$E,$D13,'حركة المخزون'!$H:$H,AJ$2)-SUMIFS('حركة المخزون'!$F:$F,'حركة المخزون'!$E:$E,$D13,'حركة المخزون'!$G:$G,AJ$2))*VLOOKUP($D13,'قاعدة البيانات'!$G:$J,2,0)</f>
        <v>0</v>
      </c>
      <c r="AK13" s="28">
        <f>(SUMIFS('حركة المخزون'!$F:$F,'حركة المخزون'!$E:$E,$D13,'حركة المخزون'!$H:$H,AJ$2)-SUMIFS('حركة المخزون'!$F:$F,'حركة المخزون'!$E:$E,$D13,'حركة المخزون'!$G:$G,AJ$2))*VLOOKUP($D13,'قاعدة البيانات'!$G:$J,4,0)</f>
        <v>0</v>
      </c>
      <c r="AL13" s="28">
        <f>(SUMIFS('حركة المخزون'!$F:$F,'حركة المخزون'!$E:$E,$D13,'حركة المخزون'!$H:$H,AL$2)-SUMIFS('حركة المخزون'!$F:$F,'حركة المخزون'!$E:$E,$D13,'حركة المخزون'!$G:$G,AL$2))*VLOOKUP($D13,'قاعدة البيانات'!$G:$J,2,0)</f>
        <v>0</v>
      </c>
      <c r="AM13" s="28">
        <f>(SUMIFS('حركة المخزون'!$F:$F,'حركة المخزون'!$E:$E,$D13,'حركة المخزون'!$H:$H,AL$2)-SUMIFS('حركة المخزون'!$F:$F,'حركة المخزون'!$E:$E,$D13,'حركة المخزون'!$G:$G,AL$2))*VLOOKUP($D13,'قاعدة البيانات'!$G:$J,4,0)</f>
        <v>0</v>
      </c>
      <c r="AN13" s="28">
        <f>(SUMIFS('حركة المخزون'!$F:$F,'حركة المخزون'!$E:$E,$D13,'حركة المخزون'!$H:$H,AN$2)-SUMIFS('حركة المخزون'!$F:$F,'حركة المخزون'!$E:$E,$D13,'حركة المخزون'!$G:$G,AN$2))*VLOOKUP($D13,'قاعدة البيانات'!$G:$J,2,0)</f>
        <v>0</v>
      </c>
      <c r="AO13" s="28">
        <f>(SUMIFS('حركة المخزون'!$F:$F,'حركة المخزون'!$E:$E,$D13,'حركة المخزون'!$H:$H,AN$2)-SUMIFS('حركة المخزون'!$F:$F,'حركة المخزون'!$E:$E,$D13,'حركة المخزون'!$G:$G,AN$2))*VLOOKUP($D13,'قاعدة البيانات'!$G:$J,4,0)</f>
        <v>0</v>
      </c>
      <c r="AP13" s="28">
        <f>(SUMIFS('حركة المخزون'!$F:$F,'حركة المخزون'!$E:$E,$D13,'حركة المخزون'!$H:$H,AP$2)-SUMIFS('حركة المخزون'!$F:$F,'حركة المخزون'!$E:$E,$D13,'حركة المخزون'!$G:$G,AP$2))*VLOOKUP($D13,'قاعدة البيانات'!$G:$J,2,0)</f>
        <v>0</v>
      </c>
      <c r="AQ13" s="28">
        <f>(SUMIFS('حركة المخزون'!$F:$F,'حركة المخزون'!$E:$E,$D13,'حركة المخزون'!$H:$H,AP$2)-SUMIFS('حركة المخزون'!$F:$F,'حركة المخزون'!$E:$E,$D13,'حركة المخزون'!$G:$G,AP$2))*VLOOKUP($D13,'قاعدة البيانات'!$G:$J,4,0)</f>
        <v>0</v>
      </c>
      <c r="AR13" s="28">
        <f>(SUMIFS('حركة المخزون'!$F:$F,'حركة المخزون'!$E:$E,$D13,'حركة المخزون'!$H:$H,AR$2)-SUMIFS('حركة المخزون'!$F:$F,'حركة المخزون'!$E:$E,$D13,'حركة المخزون'!$G:$G,AR$2))*VLOOKUP($D13,'قاعدة البيانات'!$G:$J,2,0)</f>
        <v>0</v>
      </c>
      <c r="AS13" s="28">
        <f>(SUMIFS('حركة المخزون'!$F:$F,'حركة المخزون'!$E:$E,$D13,'حركة المخزون'!$H:$H,AR$2)-SUMIFS('حركة المخزون'!$F:$F,'حركة المخزون'!$E:$E,$D13,'حركة المخزون'!$G:$G,AR$2))*VLOOKUP($D13,'قاعدة البيانات'!$G:$J,4,0)</f>
        <v>0</v>
      </c>
      <c r="AT13" s="28">
        <f>(SUMIFS('حركة المخزون'!$F:$F,'حركة المخزون'!$E:$E,$D13,'حركة المخزون'!$H:$H,AT$2)-SUMIFS('حركة المخزون'!$F:$F,'حركة المخزون'!$E:$E,$D13,'حركة المخزون'!$G:$G,AT$2))*VLOOKUP($D13,'قاعدة البيانات'!$G:$J,2,0)</f>
        <v>0</v>
      </c>
      <c r="AU13" s="28">
        <f>(SUMIFS('حركة المخزون'!$F:$F,'حركة المخزون'!$E:$E,$D13,'حركة المخزون'!$H:$H,AT$2)-SUMIFS('حركة المخزون'!$F:$F,'حركة المخزون'!$E:$E,$D13,'حركة المخزون'!$G:$G,AT$2))*VLOOKUP($D13,'قاعدة البيانات'!$G:$J,4,0)</f>
        <v>0</v>
      </c>
      <c r="AV13" s="28">
        <f>(SUMIFS('حركة المخزون'!$F:$F,'حركة المخزون'!$E:$E,$D13,'حركة المخزون'!$H:$H,AV$2)-SUMIFS('حركة المخزون'!$F:$F,'حركة المخزون'!$E:$E,$D13,'حركة المخزون'!$G:$G,AV$2))*VLOOKUP($D13,'قاعدة البيانات'!$G:$J,2,0)</f>
        <v>0</v>
      </c>
      <c r="AW13" s="28">
        <f>(SUMIFS('حركة المخزون'!$F:$F,'حركة المخزون'!$E:$E,$D13,'حركة المخزون'!$H:$H,AV$2)-SUMIFS('حركة المخزون'!$F:$F,'حركة المخزون'!$E:$E,$D13,'حركة المخزون'!$G:$G,AV$2))*VLOOKUP($D13,'قاعدة البيانات'!$G:$J,4,0)</f>
        <v>0</v>
      </c>
      <c r="AX13" s="28">
        <f>(SUMIFS('حركة المخزون'!$F:$F,'حركة المخزون'!$E:$E,$D13,'حركة المخزون'!$H:$H,AX$2)-SUMIFS('حركة المخزون'!$F:$F,'حركة المخزون'!$E:$E,$D13,'حركة المخزون'!$G:$G,AX$2))*VLOOKUP($D13,'قاعدة البيانات'!$G:$J,2,0)</f>
        <v>0</v>
      </c>
      <c r="AY13" s="28">
        <f>(SUMIFS('حركة المخزون'!$F:$F,'حركة المخزون'!$E:$E,$D13,'حركة المخزون'!$H:$H,AX$2)-SUMIFS('حركة المخزون'!$F:$F,'حركة المخزون'!$E:$E,$D13,'حركة المخزون'!$G:$G,AX$2))*VLOOKUP($D13,'قاعدة البيانات'!$G:$J,4,0)</f>
        <v>0</v>
      </c>
      <c r="AZ13" s="28">
        <f>(SUMIFS('حركة المخزون'!$F:$F,'حركة المخزون'!$E:$E,$D13,'حركة المخزون'!$H:$H,AZ$2)-SUMIFS('حركة المخزون'!$F:$F,'حركة المخزون'!$E:$E,$D13,'حركة المخزون'!$G:$G,AZ$2))*VLOOKUP($D13,'قاعدة البيانات'!$G:$J,2,0)</f>
        <v>0</v>
      </c>
      <c r="BA13" s="28">
        <f>(SUMIFS('حركة المخزون'!$F:$F,'حركة المخزون'!$E:$E,$D13,'حركة المخزون'!$H:$H,AZ$2)-SUMIFS('حركة المخزون'!$F:$F,'حركة المخزون'!$E:$E,$D13,'حركة المخزون'!$G:$G,AZ$2))*VLOOKUP($D13,'قاعدة البيانات'!$G:$J,4,0)</f>
        <v>0</v>
      </c>
      <c r="BB13" s="28">
        <f>(SUMIFS('حركة المخزون'!$F:$F,'حركة المخزون'!$E:$E,$D13,'حركة المخزون'!$H:$H,BB$2)-SUMIFS('حركة المخزون'!$F:$F,'حركة المخزون'!$E:$E,$D13,'حركة المخزون'!$G:$G,BB$2))*VLOOKUP($D13,'قاعدة البيانات'!$G:$J,2,0)</f>
        <v>0</v>
      </c>
      <c r="BC13" s="28">
        <f>(SUMIFS('حركة المخزون'!$F:$F,'حركة المخزون'!$E:$E,$D13,'حركة المخزون'!$H:$H,BB$2)-SUMIFS('حركة المخزون'!$F:$F,'حركة المخزون'!$E:$E,$D13,'حركة المخزون'!$G:$G,BB$2))*VLOOKUP($D13,'قاعدة البيانات'!$G:$J,4,0)</f>
        <v>0</v>
      </c>
      <c r="BD13" s="28">
        <f>(SUMIFS('حركة المخزون'!$F:$F,'حركة المخزون'!$E:$E,$D13,'حركة المخزون'!$H:$H,BD$2)-SUMIFS('حركة المخزون'!$F:$F,'حركة المخزون'!$E:$E,$D13,'حركة المخزون'!$G:$G,BD$2))*VLOOKUP($D13,'قاعدة البيانات'!$G:$J,2,0)</f>
        <v>0</v>
      </c>
      <c r="BE13" s="28">
        <f>(SUMIFS('حركة المخزون'!$F:$F,'حركة المخزون'!$E:$E,$D13,'حركة المخزون'!$H:$H,BD$2)-SUMIFS('حركة المخزون'!$F:$F,'حركة المخزون'!$E:$E,$D13,'حركة المخزون'!$G:$G,BD$2))*VLOOKUP($D13,'قاعدة البيانات'!$G:$J,4,0)</f>
        <v>0</v>
      </c>
      <c r="BF13" s="28">
        <f>(SUMIFS('حركة المخزون'!$F:$F,'حركة المخزون'!$E:$E,$D13,'حركة المخزون'!$H:$H,BF$2)-SUMIFS('حركة المخزون'!$F:$F,'حركة المخزون'!$E:$E,$D13,'حركة المخزون'!$G:$G,BF$2))*VLOOKUP($D13,'قاعدة البيانات'!$G:$J,2,0)</f>
        <v>0</v>
      </c>
      <c r="BG13" s="28">
        <f>(SUMIFS('حركة المخزون'!$F:$F,'حركة المخزون'!$E:$E,$D13,'حركة المخزون'!$H:$H,BF$2)-SUMIFS('حركة المخزون'!$F:$F,'حركة المخزون'!$E:$E,$D13,'حركة المخزون'!$G:$G,BF$2))*VLOOKUP($D13,'قاعدة البيانات'!$G:$J,4,0)</f>
        <v>0</v>
      </c>
      <c r="BH13" s="28">
        <f>(SUMIFS('حركة المخزون'!$F:$F,'حركة المخزون'!$E:$E,$D13,'حركة المخزون'!$H:$H,BH$2)-SUMIFS('حركة المخزون'!$F:$F,'حركة المخزون'!$E:$E,$D13,'حركة المخزون'!$G:$G,BH$2))*VLOOKUP($D13,'قاعدة البيانات'!$G:$J,2,0)</f>
        <v>0</v>
      </c>
      <c r="BI13" s="28">
        <f>(SUMIFS('حركة المخزون'!$F:$F,'حركة المخزون'!$E:$E,$D13,'حركة المخزون'!$H:$H,BH$2)-SUMIFS('حركة المخزون'!$F:$F,'حركة المخزون'!$E:$E,$D13,'حركة المخزون'!$G:$G,BH$2))*VLOOKUP($D13,'قاعدة البيانات'!$G:$J,4,0)</f>
        <v>0</v>
      </c>
    </row>
    <row r="14" spans="2:61" s="15" customFormat="1" ht="24" customHeight="1" x14ac:dyDescent="0.2">
      <c r="B14" s="19">
        <v>11</v>
      </c>
      <c r="C14" s="19"/>
      <c r="D14" s="18" t="str">
        <f>VLOOKUP(C14,'قاعدة البيانات'!F:G,2,0)</f>
        <v/>
      </c>
      <c r="F14" s="28">
        <f>(SUMIFS('حركة المخزون'!$F:$F,'حركة المخزون'!$E:$E,$D14,'حركة المخزون'!$H:$H,F$2)-SUMIFS('حركة المخزون'!$F:$F,'حركة المخزون'!$E:$E,$D14,'حركة المخزون'!$G:$G,F$2))*VLOOKUP($D14,'قاعدة البيانات'!$G:$J,2,0)</f>
        <v>0</v>
      </c>
      <c r="G14" s="28">
        <f>(SUMIFS('حركة المخزون'!$F:$F,'حركة المخزون'!$E:$E,$D14,'حركة المخزون'!$H:$H,F$2)-SUMIFS('حركة المخزون'!$F:$F,'حركة المخزون'!$E:$E,$D14,'حركة المخزون'!$G:$G,F$2))*VLOOKUP($D14,'قاعدة البيانات'!$G:$J,4,0)</f>
        <v>0</v>
      </c>
      <c r="H14" s="28">
        <f>(SUMIFS('حركة المخزون'!$F:$F,'حركة المخزون'!$E:$E,$D14,'حركة المخزون'!$H:$H,H$2)-SUMIFS('حركة المخزون'!$F:$F,'حركة المخزون'!$E:$E,$D14,'حركة المخزون'!$G:$G,H$2))*VLOOKUP($D14,'قاعدة البيانات'!$G:$J,2,0)</f>
        <v>0</v>
      </c>
      <c r="I14" s="28">
        <f>(SUMIFS('حركة المخزون'!$F:$F,'حركة المخزون'!$E:$E,$D14,'حركة المخزون'!$H:$H,H$2)-SUMIFS('حركة المخزون'!$F:$F,'حركة المخزون'!$E:$E,$D14,'حركة المخزون'!$G:$G,H$2))*VLOOKUP($D14,'قاعدة البيانات'!$G:$J,4,0)</f>
        <v>0</v>
      </c>
      <c r="J14" s="28">
        <f>(SUMIFS('حركة المخزون'!$F:$F,'حركة المخزون'!$E:$E,$D14,'حركة المخزون'!$H:$H,J$2)-SUMIFS('حركة المخزون'!$F:$F,'حركة المخزون'!$E:$E,$D14,'حركة المخزون'!$G:$G,J$2))*VLOOKUP($D14,'قاعدة البيانات'!$G:$J,2,0)</f>
        <v>0</v>
      </c>
      <c r="K14" s="28">
        <f>(SUMIFS('حركة المخزون'!$F:$F,'حركة المخزون'!$E:$E,$D14,'حركة المخزون'!$H:$H,J$2)-SUMIFS('حركة المخزون'!$F:$F,'حركة المخزون'!$E:$E,$D14,'حركة المخزون'!$G:$G,J$2))*VLOOKUP($D14,'قاعدة البيانات'!$G:$J,4,0)</f>
        <v>0</v>
      </c>
      <c r="L14" s="28">
        <f>(SUMIFS('حركة المخزون'!$F:$F,'حركة المخزون'!$E:$E,$D14,'حركة المخزون'!$H:$H,L$2)-SUMIFS('حركة المخزون'!$F:$F,'حركة المخزون'!$E:$E,$D14,'حركة المخزون'!$G:$G,L$2))*VLOOKUP($D14,'قاعدة البيانات'!$G:$J,2,0)</f>
        <v>0</v>
      </c>
      <c r="M14" s="28">
        <f>(SUMIFS('حركة المخزون'!$F:$F,'حركة المخزون'!$E:$E,$D14,'حركة المخزون'!$H:$H,L$2)-SUMIFS('حركة المخزون'!$F:$F,'حركة المخزون'!$E:$E,$D14,'حركة المخزون'!$G:$G,L$2))*VLOOKUP($D14,'قاعدة البيانات'!$G:$J,4,0)</f>
        <v>0</v>
      </c>
      <c r="N14" s="28">
        <f>(SUMIFS('حركة المخزون'!$F:$F,'حركة المخزون'!$E:$E,$D14,'حركة المخزون'!$H:$H,N$2)-SUMIFS('حركة المخزون'!$F:$F,'حركة المخزون'!$E:$E,$D14,'حركة المخزون'!$G:$G,N$2))*VLOOKUP($D14,'قاعدة البيانات'!$G:$J,2,0)</f>
        <v>0</v>
      </c>
      <c r="O14" s="28">
        <f>(SUMIFS('حركة المخزون'!$F:$F,'حركة المخزون'!$E:$E,$D14,'حركة المخزون'!$H:$H,N$2)-SUMIFS('حركة المخزون'!$F:$F,'حركة المخزون'!$E:$E,$D14,'حركة المخزون'!$G:$G,N$2))*VLOOKUP($D14,'قاعدة البيانات'!$G:$J,4,0)</f>
        <v>0</v>
      </c>
      <c r="P14" s="28">
        <f>(SUMIFS('حركة المخزون'!$F:$F,'حركة المخزون'!$E:$E,$D14,'حركة المخزون'!$H:$H,P$2)-SUMIFS('حركة المخزون'!$F:$F,'حركة المخزون'!$E:$E,$D14,'حركة المخزون'!$G:$G,P$2))*VLOOKUP($D14,'قاعدة البيانات'!$G:$J,2,0)</f>
        <v>0</v>
      </c>
      <c r="Q14" s="28">
        <f>(SUMIFS('حركة المخزون'!$F:$F,'حركة المخزون'!$E:$E,$D14,'حركة المخزون'!$H:$H,P$2)-SUMIFS('حركة المخزون'!$F:$F,'حركة المخزون'!$E:$E,$D14,'حركة المخزون'!$G:$G,P$2))*VLOOKUP($D14,'قاعدة البيانات'!$G:$J,4,0)</f>
        <v>0</v>
      </c>
      <c r="R14" s="28">
        <f>(SUMIFS('حركة المخزون'!$F:$F,'حركة المخزون'!$E:$E,$D14,'حركة المخزون'!$H:$H,R$2)-SUMIFS('حركة المخزون'!$F:$F,'حركة المخزون'!$E:$E,$D14,'حركة المخزون'!$G:$G,R$2))*VLOOKUP($D14,'قاعدة البيانات'!$G:$J,2,0)</f>
        <v>0</v>
      </c>
      <c r="S14" s="28">
        <f>(SUMIFS('حركة المخزون'!$F:$F,'حركة المخزون'!$E:$E,$D14,'حركة المخزون'!$H:$H,R$2)-SUMIFS('حركة المخزون'!$F:$F,'حركة المخزون'!$E:$E,$D14,'حركة المخزون'!$G:$G,R$2))*VLOOKUP($D14,'قاعدة البيانات'!$G:$J,4,0)</f>
        <v>0</v>
      </c>
      <c r="T14" s="28">
        <f>(SUMIFS('حركة المخزون'!$F:$F,'حركة المخزون'!$E:$E,$D14,'حركة المخزون'!$H:$H,T$2)-SUMIFS('حركة المخزون'!$F:$F,'حركة المخزون'!$E:$E,$D14,'حركة المخزون'!$G:$G,T$2))*VLOOKUP($D14,'قاعدة البيانات'!$G:$J,2,0)</f>
        <v>0</v>
      </c>
      <c r="U14" s="28">
        <f>(SUMIFS('حركة المخزون'!$F:$F,'حركة المخزون'!$E:$E,$D14,'حركة المخزون'!$H:$H,T$2)-SUMIFS('حركة المخزون'!$F:$F,'حركة المخزون'!$E:$E,$D14,'حركة المخزون'!$G:$G,T$2))*VLOOKUP($D14,'قاعدة البيانات'!$G:$J,4,0)</f>
        <v>0</v>
      </c>
      <c r="V14" s="28">
        <f>(SUMIFS('حركة المخزون'!$F:$F,'حركة المخزون'!$E:$E,$D14,'حركة المخزون'!$H:$H,V$2)-SUMIFS('حركة المخزون'!$F:$F,'حركة المخزون'!$E:$E,$D14,'حركة المخزون'!$G:$G,V$2))*VLOOKUP($D14,'قاعدة البيانات'!$G:$J,2,0)</f>
        <v>0</v>
      </c>
      <c r="W14" s="28">
        <f>(SUMIFS('حركة المخزون'!$F:$F,'حركة المخزون'!$E:$E,$D14,'حركة المخزون'!$H:$H,V$2)-SUMIFS('حركة المخزون'!$F:$F,'حركة المخزون'!$E:$E,$D14,'حركة المخزون'!$G:$G,V$2))*VLOOKUP($D14,'قاعدة البيانات'!$G:$J,4,0)</f>
        <v>0</v>
      </c>
      <c r="X14" s="28">
        <f>(SUMIFS('حركة المخزون'!$F:$F,'حركة المخزون'!$E:$E,$D14,'حركة المخزون'!$H:$H,X$2)-SUMIFS('حركة المخزون'!$F:$F,'حركة المخزون'!$E:$E,$D14,'حركة المخزون'!$G:$G,X$2))*VLOOKUP($D14,'قاعدة البيانات'!$G:$J,2,0)</f>
        <v>0</v>
      </c>
      <c r="Y14" s="28">
        <f>(SUMIFS('حركة المخزون'!$F:$F,'حركة المخزون'!$E:$E,$D14,'حركة المخزون'!$H:$H,X$2)-SUMIFS('حركة المخزون'!$F:$F,'حركة المخزون'!$E:$E,$D14,'حركة المخزون'!$G:$G,X$2))*VLOOKUP($D14,'قاعدة البيانات'!$G:$J,4,0)</f>
        <v>0</v>
      </c>
      <c r="Z14" s="28">
        <f>(SUMIFS('حركة المخزون'!$F:$F,'حركة المخزون'!$E:$E,$D14,'حركة المخزون'!$H:$H,Z$2)-SUMIFS('حركة المخزون'!$F:$F,'حركة المخزون'!$E:$E,$D14,'حركة المخزون'!$G:$G,Z$2))*VLOOKUP($D14,'قاعدة البيانات'!$G:$J,2,0)</f>
        <v>0</v>
      </c>
      <c r="AA14" s="28">
        <f>(SUMIFS('حركة المخزون'!$F:$F,'حركة المخزون'!$E:$E,$D14,'حركة المخزون'!$H:$H,Z$2)-SUMIFS('حركة المخزون'!$F:$F,'حركة المخزون'!$E:$E,$D14,'حركة المخزون'!$G:$G,Z$2))*VLOOKUP($D14,'قاعدة البيانات'!$G:$J,4,0)</f>
        <v>0</v>
      </c>
      <c r="AB14" s="28">
        <f>(SUMIFS('حركة المخزون'!$F:$F,'حركة المخزون'!$E:$E,$D14,'حركة المخزون'!$H:$H,AB$2)-SUMIFS('حركة المخزون'!$F:$F,'حركة المخزون'!$E:$E,$D14,'حركة المخزون'!$G:$G,AB$2))*VLOOKUP($D14,'قاعدة البيانات'!$G:$J,2,0)</f>
        <v>0</v>
      </c>
      <c r="AC14" s="28">
        <f>(SUMIFS('حركة المخزون'!$F:$F,'حركة المخزون'!$E:$E,$D14,'حركة المخزون'!$H:$H,AB$2)-SUMIFS('حركة المخزون'!$F:$F,'حركة المخزون'!$E:$E,$D14,'حركة المخزون'!$G:$G,AB$2))*VLOOKUP($D14,'قاعدة البيانات'!$G:$J,4,0)</f>
        <v>0</v>
      </c>
      <c r="AD14" s="28">
        <f>(SUMIFS('حركة المخزون'!$F:$F,'حركة المخزون'!$E:$E,$D14,'حركة المخزون'!$H:$H,AD$2)-SUMIFS('حركة المخزون'!$F:$F,'حركة المخزون'!$E:$E,$D14,'حركة المخزون'!$G:$G,AD$2))*VLOOKUP($D14,'قاعدة البيانات'!$G:$J,2,0)</f>
        <v>0</v>
      </c>
      <c r="AE14" s="28">
        <f>(SUMIFS('حركة المخزون'!$F:$F,'حركة المخزون'!$E:$E,$D14,'حركة المخزون'!$H:$H,AD$2)-SUMIFS('حركة المخزون'!$F:$F,'حركة المخزون'!$E:$E,$D14,'حركة المخزون'!$G:$G,AD$2))*VLOOKUP($D14,'قاعدة البيانات'!$G:$J,4,0)</f>
        <v>0</v>
      </c>
      <c r="AF14" s="28">
        <f>(SUMIFS('حركة المخزون'!$F:$F,'حركة المخزون'!$E:$E,$D14,'حركة المخزون'!$H:$H,AF$2)-SUMIFS('حركة المخزون'!$F:$F,'حركة المخزون'!$E:$E,$D14,'حركة المخزون'!$G:$G,AF$2))*VLOOKUP($D14,'قاعدة البيانات'!$G:$J,2,0)</f>
        <v>0</v>
      </c>
      <c r="AG14" s="28">
        <f>(SUMIFS('حركة المخزون'!$F:$F,'حركة المخزون'!$E:$E,$D14,'حركة المخزون'!$H:$H,AF$2)-SUMIFS('حركة المخزون'!$F:$F,'حركة المخزون'!$E:$E,$D14,'حركة المخزون'!$G:$G,AF$2))*VLOOKUP($D14,'قاعدة البيانات'!$G:$J,4,0)</f>
        <v>0</v>
      </c>
      <c r="AH14" s="28">
        <f>(SUMIFS('حركة المخزون'!$F:$F,'حركة المخزون'!$E:$E,$D14,'حركة المخزون'!$H:$H,AH$2)-SUMIFS('حركة المخزون'!$F:$F,'حركة المخزون'!$E:$E,$D14,'حركة المخزون'!$G:$G,AH$2))*VLOOKUP($D14,'قاعدة البيانات'!$G:$J,2,0)</f>
        <v>0</v>
      </c>
      <c r="AI14" s="28">
        <f>(SUMIFS('حركة المخزون'!$F:$F,'حركة المخزون'!$E:$E,$D14,'حركة المخزون'!$H:$H,AH$2)-SUMIFS('حركة المخزون'!$F:$F,'حركة المخزون'!$E:$E,$D14,'حركة المخزون'!$G:$G,AH$2))*VLOOKUP($D14,'قاعدة البيانات'!$G:$J,4,0)</f>
        <v>0</v>
      </c>
      <c r="AJ14" s="28">
        <f>(SUMIFS('حركة المخزون'!$F:$F,'حركة المخزون'!$E:$E,$D14,'حركة المخزون'!$H:$H,AJ$2)-SUMIFS('حركة المخزون'!$F:$F,'حركة المخزون'!$E:$E,$D14,'حركة المخزون'!$G:$G,AJ$2))*VLOOKUP($D14,'قاعدة البيانات'!$G:$J,2,0)</f>
        <v>0</v>
      </c>
      <c r="AK14" s="28">
        <f>(SUMIFS('حركة المخزون'!$F:$F,'حركة المخزون'!$E:$E,$D14,'حركة المخزون'!$H:$H,AJ$2)-SUMIFS('حركة المخزون'!$F:$F,'حركة المخزون'!$E:$E,$D14,'حركة المخزون'!$G:$G,AJ$2))*VLOOKUP($D14,'قاعدة البيانات'!$G:$J,4,0)</f>
        <v>0</v>
      </c>
      <c r="AL14" s="28">
        <f>(SUMIFS('حركة المخزون'!$F:$F,'حركة المخزون'!$E:$E,$D14,'حركة المخزون'!$H:$H,AL$2)-SUMIFS('حركة المخزون'!$F:$F,'حركة المخزون'!$E:$E,$D14,'حركة المخزون'!$G:$G,AL$2))*VLOOKUP($D14,'قاعدة البيانات'!$G:$J,2,0)</f>
        <v>0</v>
      </c>
      <c r="AM14" s="28">
        <f>(SUMIFS('حركة المخزون'!$F:$F,'حركة المخزون'!$E:$E,$D14,'حركة المخزون'!$H:$H,AL$2)-SUMIFS('حركة المخزون'!$F:$F,'حركة المخزون'!$E:$E,$D14,'حركة المخزون'!$G:$G,AL$2))*VLOOKUP($D14,'قاعدة البيانات'!$G:$J,4,0)</f>
        <v>0</v>
      </c>
      <c r="AN14" s="28">
        <f>(SUMIFS('حركة المخزون'!$F:$F,'حركة المخزون'!$E:$E,$D14,'حركة المخزون'!$H:$H,AN$2)-SUMIFS('حركة المخزون'!$F:$F,'حركة المخزون'!$E:$E,$D14,'حركة المخزون'!$G:$G,AN$2))*VLOOKUP($D14,'قاعدة البيانات'!$G:$J,2,0)</f>
        <v>0</v>
      </c>
      <c r="AO14" s="28">
        <f>(SUMIFS('حركة المخزون'!$F:$F,'حركة المخزون'!$E:$E,$D14,'حركة المخزون'!$H:$H,AN$2)-SUMIFS('حركة المخزون'!$F:$F,'حركة المخزون'!$E:$E,$D14,'حركة المخزون'!$G:$G,AN$2))*VLOOKUP($D14,'قاعدة البيانات'!$G:$J,4,0)</f>
        <v>0</v>
      </c>
      <c r="AP14" s="28">
        <f>(SUMIFS('حركة المخزون'!$F:$F,'حركة المخزون'!$E:$E,$D14,'حركة المخزون'!$H:$H,AP$2)-SUMIFS('حركة المخزون'!$F:$F,'حركة المخزون'!$E:$E,$D14,'حركة المخزون'!$G:$G,AP$2))*VLOOKUP($D14,'قاعدة البيانات'!$G:$J,2,0)</f>
        <v>0</v>
      </c>
      <c r="AQ14" s="28">
        <f>(SUMIFS('حركة المخزون'!$F:$F,'حركة المخزون'!$E:$E,$D14,'حركة المخزون'!$H:$H,AP$2)-SUMIFS('حركة المخزون'!$F:$F,'حركة المخزون'!$E:$E,$D14,'حركة المخزون'!$G:$G,AP$2))*VLOOKUP($D14,'قاعدة البيانات'!$G:$J,4,0)</f>
        <v>0</v>
      </c>
      <c r="AR14" s="28">
        <f>(SUMIFS('حركة المخزون'!$F:$F,'حركة المخزون'!$E:$E,$D14,'حركة المخزون'!$H:$H,AR$2)-SUMIFS('حركة المخزون'!$F:$F,'حركة المخزون'!$E:$E,$D14,'حركة المخزون'!$G:$G,AR$2))*VLOOKUP($D14,'قاعدة البيانات'!$G:$J,2,0)</f>
        <v>0</v>
      </c>
      <c r="AS14" s="28">
        <f>(SUMIFS('حركة المخزون'!$F:$F,'حركة المخزون'!$E:$E,$D14,'حركة المخزون'!$H:$H,AR$2)-SUMIFS('حركة المخزون'!$F:$F,'حركة المخزون'!$E:$E,$D14,'حركة المخزون'!$G:$G,AR$2))*VLOOKUP($D14,'قاعدة البيانات'!$G:$J,4,0)</f>
        <v>0</v>
      </c>
      <c r="AT14" s="28">
        <f>(SUMIFS('حركة المخزون'!$F:$F,'حركة المخزون'!$E:$E,$D14,'حركة المخزون'!$H:$H,AT$2)-SUMIFS('حركة المخزون'!$F:$F,'حركة المخزون'!$E:$E,$D14,'حركة المخزون'!$G:$G,AT$2))*VLOOKUP($D14,'قاعدة البيانات'!$G:$J,2,0)</f>
        <v>0</v>
      </c>
      <c r="AU14" s="28">
        <f>(SUMIFS('حركة المخزون'!$F:$F,'حركة المخزون'!$E:$E,$D14,'حركة المخزون'!$H:$H,AT$2)-SUMIFS('حركة المخزون'!$F:$F,'حركة المخزون'!$E:$E,$D14,'حركة المخزون'!$G:$G,AT$2))*VLOOKUP($D14,'قاعدة البيانات'!$G:$J,4,0)</f>
        <v>0</v>
      </c>
      <c r="AV14" s="28">
        <f>(SUMIFS('حركة المخزون'!$F:$F,'حركة المخزون'!$E:$E,$D14,'حركة المخزون'!$H:$H,AV$2)-SUMIFS('حركة المخزون'!$F:$F,'حركة المخزون'!$E:$E,$D14,'حركة المخزون'!$G:$G,AV$2))*VLOOKUP($D14,'قاعدة البيانات'!$G:$J,2,0)</f>
        <v>0</v>
      </c>
      <c r="AW14" s="28">
        <f>(SUMIFS('حركة المخزون'!$F:$F,'حركة المخزون'!$E:$E,$D14,'حركة المخزون'!$H:$H,AV$2)-SUMIFS('حركة المخزون'!$F:$F,'حركة المخزون'!$E:$E,$D14,'حركة المخزون'!$G:$G,AV$2))*VLOOKUP($D14,'قاعدة البيانات'!$G:$J,4,0)</f>
        <v>0</v>
      </c>
      <c r="AX14" s="28">
        <f>(SUMIFS('حركة المخزون'!$F:$F,'حركة المخزون'!$E:$E,$D14,'حركة المخزون'!$H:$H,AX$2)-SUMIFS('حركة المخزون'!$F:$F,'حركة المخزون'!$E:$E,$D14,'حركة المخزون'!$G:$G,AX$2))*VLOOKUP($D14,'قاعدة البيانات'!$G:$J,2,0)</f>
        <v>0</v>
      </c>
      <c r="AY14" s="28">
        <f>(SUMIFS('حركة المخزون'!$F:$F,'حركة المخزون'!$E:$E,$D14,'حركة المخزون'!$H:$H,AX$2)-SUMIFS('حركة المخزون'!$F:$F,'حركة المخزون'!$E:$E,$D14,'حركة المخزون'!$G:$G,AX$2))*VLOOKUP($D14,'قاعدة البيانات'!$G:$J,4,0)</f>
        <v>0</v>
      </c>
      <c r="AZ14" s="28">
        <f>(SUMIFS('حركة المخزون'!$F:$F,'حركة المخزون'!$E:$E,$D14,'حركة المخزون'!$H:$H,AZ$2)-SUMIFS('حركة المخزون'!$F:$F,'حركة المخزون'!$E:$E,$D14,'حركة المخزون'!$G:$G,AZ$2))*VLOOKUP($D14,'قاعدة البيانات'!$G:$J,2,0)</f>
        <v>0</v>
      </c>
      <c r="BA14" s="28">
        <f>(SUMIFS('حركة المخزون'!$F:$F,'حركة المخزون'!$E:$E,$D14,'حركة المخزون'!$H:$H,AZ$2)-SUMIFS('حركة المخزون'!$F:$F,'حركة المخزون'!$E:$E,$D14,'حركة المخزون'!$G:$G,AZ$2))*VLOOKUP($D14,'قاعدة البيانات'!$G:$J,4,0)</f>
        <v>0</v>
      </c>
      <c r="BB14" s="28">
        <f>(SUMIFS('حركة المخزون'!$F:$F,'حركة المخزون'!$E:$E,$D14,'حركة المخزون'!$H:$H,BB$2)-SUMIFS('حركة المخزون'!$F:$F,'حركة المخزون'!$E:$E,$D14,'حركة المخزون'!$G:$G,BB$2))*VLOOKUP($D14,'قاعدة البيانات'!$G:$J,2,0)</f>
        <v>0</v>
      </c>
      <c r="BC14" s="28">
        <f>(SUMIFS('حركة المخزون'!$F:$F,'حركة المخزون'!$E:$E,$D14,'حركة المخزون'!$H:$H,BB$2)-SUMIFS('حركة المخزون'!$F:$F,'حركة المخزون'!$E:$E,$D14,'حركة المخزون'!$G:$G,BB$2))*VLOOKUP($D14,'قاعدة البيانات'!$G:$J,4,0)</f>
        <v>0</v>
      </c>
      <c r="BD14" s="28">
        <f>(SUMIFS('حركة المخزون'!$F:$F,'حركة المخزون'!$E:$E,$D14,'حركة المخزون'!$H:$H,BD$2)-SUMIFS('حركة المخزون'!$F:$F,'حركة المخزون'!$E:$E,$D14,'حركة المخزون'!$G:$G,BD$2))*VLOOKUP($D14,'قاعدة البيانات'!$G:$J,2,0)</f>
        <v>0</v>
      </c>
      <c r="BE14" s="28">
        <f>(SUMIFS('حركة المخزون'!$F:$F,'حركة المخزون'!$E:$E,$D14,'حركة المخزون'!$H:$H,BD$2)-SUMIFS('حركة المخزون'!$F:$F,'حركة المخزون'!$E:$E,$D14,'حركة المخزون'!$G:$G,BD$2))*VLOOKUP($D14,'قاعدة البيانات'!$G:$J,4,0)</f>
        <v>0</v>
      </c>
      <c r="BF14" s="28">
        <f>(SUMIFS('حركة المخزون'!$F:$F,'حركة المخزون'!$E:$E,$D14,'حركة المخزون'!$H:$H,BF$2)-SUMIFS('حركة المخزون'!$F:$F,'حركة المخزون'!$E:$E,$D14,'حركة المخزون'!$G:$G,BF$2))*VLOOKUP($D14,'قاعدة البيانات'!$G:$J,2,0)</f>
        <v>0</v>
      </c>
      <c r="BG14" s="28">
        <f>(SUMIFS('حركة المخزون'!$F:$F,'حركة المخزون'!$E:$E,$D14,'حركة المخزون'!$H:$H,BF$2)-SUMIFS('حركة المخزون'!$F:$F,'حركة المخزون'!$E:$E,$D14,'حركة المخزون'!$G:$G,BF$2))*VLOOKUP($D14,'قاعدة البيانات'!$G:$J,4,0)</f>
        <v>0</v>
      </c>
      <c r="BH14" s="28">
        <f>(SUMIFS('حركة المخزون'!$F:$F,'حركة المخزون'!$E:$E,$D14,'حركة المخزون'!$H:$H,BH$2)-SUMIFS('حركة المخزون'!$F:$F,'حركة المخزون'!$E:$E,$D14,'حركة المخزون'!$G:$G,BH$2))*VLOOKUP($D14,'قاعدة البيانات'!$G:$J,2,0)</f>
        <v>0</v>
      </c>
      <c r="BI14" s="28">
        <f>(SUMIFS('حركة المخزون'!$F:$F,'حركة المخزون'!$E:$E,$D14,'حركة المخزون'!$H:$H,BH$2)-SUMIFS('حركة المخزون'!$F:$F,'حركة المخزون'!$E:$E,$D14,'حركة المخزون'!$G:$G,BH$2))*VLOOKUP($D14,'قاعدة البيانات'!$G:$J,4,0)</f>
        <v>0</v>
      </c>
    </row>
    <row r="15" spans="2:61" s="15" customFormat="1" ht="24" customHeight="1" x14ac:dyDescent="0.2">
      <c r="B15" s="18">
        <v>12</v>
      </c>
      <c r="C15" s="19"/>
      <c r="D15" s="18" t="str">
        <f>VLOOKUP(C15,'قاعدة البيانات'!F:G,2,0)</f>
        <v/>
      </c>
      <c r="F15" s="28">
        <f>(SUMIFS('حركة المخزون'!$F:$F,'حركة المخزون'!$E:$E,$D15,'حركة المخزون'!$H:$H,F$2)-SUMIFS('حركة المخزون'!$F:$F,'حركة المخزون'!$E:$E,$D15,'حركة المخزون'!$G:$G,F$2))*VLOOKUP($D15,'قاعدة البيانات'!$G:$J,2,0)</f>
        <v>0</v>
      </c>
      <c r="G15" s="28">
        <f>(SUMIFS('حركة المخزون'!$F:$F,'حركة المخزون'!$E:$E,$D15,'حركة المخزون'!$H:$H,F$2)-SUMIFS('حركة المخزون'!$F:$F,'حركة المخزون'!$E:$E,$D15,'حركة المخزون'!$G:$G,F$2))*VLOOKUP($D15,'قاعدة البيانات'!$G:$J,4,0)</f>
        <v>0</v>
      </c>
      <c r="H15" s="28">
        <f>(SUMIFS('حركة المخزون'!$F:$F,'حركة المخزون'!$E:$E,$D15,'حركة المخزون'!$H:$H,H$2)-SUMIFS('حركة المخزون'!$F:$F,'حركة المخزون'!$E:$E,$D15,'حركة المخزون'!$G:$G,H$2))*VLOOKUP($D15,'قاعدة البيانات'!$G:$J,2,0)</f>
        <v>0</v>
      </c>
      <c r="I15" s="28">
        <f>(SUMIFS('حركة المخزون'!$F:$F,'حركة المخزون'!$E:$E,$D15,'حركة المخزون'!$H:$H,H$2)-SUMIFS('حركة المخزون'!$F:$F,'حركة المخزون'!$E:$E,$D15,'حركة المخزون'!$G:$G,H$2))*VLOOKUP($D15,'قاعدة البيانات'!$G:$J,4,0)</f>
        <v>0</v>
      </c>
      <c r="J15" s="28">
        <f>(SUMIFS('حركة المخزون'!$F:$F,'حركة المخزون'!$E:$E,$D15,'حركة المخزون'!$H:$H,J$2)-SUMIFS('حركة المخزون'!$F:$F,'حركة المخزون'!$E:$E,$D15,'حركة المخزون'!$G:$G,J$2))*VLOOKUP($D15,'قاعدة البيانات'!$G:$J,2,0)</f>
        <v>0</v>
      </c>
      <c r="K15" s="28">
        <f>(SUMIFS('حركة المخزون'!$F:$F,'حركة المخزون'!$E:$E,$D15,'حركة المخزون'!$H:$H,J$2)-SUMIFS('حركة المخزون'!$F:$F,'حركة المخزون'!$E:$E,$D15,'حركة المخزون'!$G:$G,J$2))*VLOOKUP($D15,'قاعدة البيانات'!$G:$J,4,0)</f>
        <v>0</v>
      </c>
      <c r="L15" s="28">
        <f>(SUMIFS('حركة المخزون'!$F:$F,'حركة المخزون'!$E:$E,$D15,'حركة المخزون'!$H:$H,L$2)-SUMIFS('حركة المخزون'!$F:$F,'حركة المخزون'!$E:$E,$D15,'حركة المخزون'!$G:$G,L$2))*VLOOKUP($D15,'قاعدة البيانات'!$G:$J,2,0)</f>
        <v>0</v>
      </c>
      <c r="M15" s="28">
        <f>(SUMIFS('حركة المخزون'!$F:$F,'حركة المخزون'!$E:$E,$D15,'حركة المخزون'!$H:$H,L$2)-SUMIFS('حركة المخزون'!$F:$F,'حركة المخزون'!$E:$E,$D15,'حركة المخزون'!$G:$G,L$2))*VLOOKUP($D15,'قاعدة البيانات'!$G:$J,4,0)</f>
        <v>0</v>
      </c>
      <c r="N15" s="28">
        <f>(SUMIFS('حركة المخزون'!$F:$F,'حركة المخزون'!$E:$E,$D15,'حركة المخزون'!$H:$H,N$2)-SUMIFS('حركة المخزون'!$F:$F,'حركة المخزون'!$E:$E,$D15,'حركة المخزون'!$G:$G,N$2))*VLOOKUP($D15,'قاعدة البيانات'!$G:$J,2,0)</f>
        <v>0</v>
      </c>
      <c r="O15" s="28">
        <f>(SUMIFS('حركة المخزون'!$F:$F,'حركة المخزون'!$E:$E,$D15,'حركة المخزون'!$H:$H,N$2)-SUMIFS('حركة المخزون'!$F:$F,'حركة المخزون'!$E:$E,$D15,'حركة المخزون'!$G:$G,N$2))*VLOOKUP($D15,'قاعدة البيانات'!$G:$J,4,0)</f>
        <v>0</v>
      </c>
      <c r="P15" s="28">
        <f>(SUMIFS('حركة المخزون'!$F:$F,'حركة المخزون'!$E:$E,$D15,'حركة المخزون'!$H:$H,P$2)-SUMIFS('حركة المخزون'!$F:$F,'حركة المخزون'!$E:$E,$D15,'حركة المخزون'!$G:$G,P$2))*VLOOKUP($D15,'قاعدة البيانات'!$G:$J,2,0)</f>
        <v>0</v>
      </c>
      <c r="Q15" s="28">
        <f>(SUMIFS('حركة المخزون'!$F:$F,'حركة المخزون'!$E:$E,$D15,'حركة المخزون'!$H:$H,P$2)-SUMIFS('حركة المخزون'!$F:$F,'حركة المخزون'!$E:$E,$D15,'حركة المخزون'!$G:$G,P$2))*VLOOKUP($D15,'قاعدة البيانات'!$G:$J,4,0)</f>
        <v>0</v>
      </c>
      <c r="R15" s="28">
        <f>(SUMIFS('حركة المخزون'!$F:$F,'حركة المخزون'!$E:$E,$D15,'حركة المخزون'!$H:$H,R$2)-SUMIFS('حركة المخزون'!$F:$F,'حركة المخزون'!$E:$E,$D15,'حركة المخزون'!$G:$G,R$2))*VLOOKUP($D15,'قاعدة البيانات'!$G:$J,2,0)</f>
        <v>0</v>
      </c>
      <c r="S15" s="28">
        <f>(SUMIFS('حركة المخزون'!$F:$F,'حركة المخزون'!$E:$E,$D15,'حركة المخزون'!$H:$H,R$2)-SUMIFS('حركة المخزون'!$F:$F,'حركة المخزون'!$E:$E,$D15,'حركة المخزون'!$G:$G,R$2))*VLOOKUP($D15,'قاعدة البيانات'!$G:$J,4,0)</f>
        <v>0</v>
      </c>
      <c r="T15" s="28">
        <f>(SUMIFS('حركة المخزون'!$F:$F,'حركة المخزون'!$E:$E,$D15,'حركة المخزون'!$H:$H,T$2)-SUMIFS('حركة المخزون'!$F:$F,'حركة المخزون'!$E:$E,$D15,'حركة المخزون'!$G:$G,T$2))*VLOOKUP($D15,'قاعدة البيانات'!$G:$J,2,0)</f>
        <v>0</v>
      </c>
      <c r="U15" s="28">
        <f>(SUMIFS('حركة المخزون'!$F:$F,'حركة المخزون'!$E:$E,$D15,'حركة المخزون'!$H:$H,T$2)-SUMIFS('حركة المخزون'!$F:$F,'حركة المخزون'!$E:$E,$D15,'حركة المخزون'!$G:$G,T$2))*VLOOKUP($D15,'قاعدة البيانات'!$G:$J,4,0)</f>
        <v>0</v>
      </c>
      <c r="V15" s="28">
        <f>(SUMIFS('حركة المخزون'!$F:$F,'حركة المخزون'!$E:$E,$D15,'حركة المخزون'!$H:$H,V$2)-SUMIFS('حركة المخزون'!$F:$F,'حركة المخزون'!$E:$E,$D15,'حركة المخزون'!$G:$G,V$2))*VLOOKUP($D15,'قاعدة البيانات'!$G:$J,2,0)</f>
        <v>0</v>
      </c>
      <c r="W15" s="28">
        <f>(SUMIFS('حركة المخزون'!$F:$F,'حركة المخزون'!$E:$E,$D15,'حركة المخزون'!$H:$H,V$2)-SUMIFS('حركة المخزون'!$F:$F,'حركة المخزون'!$E:$E,$D15,'حركة المخزون'!$G:$G,V$2))*VLOOKUP($D15,'قاعدة البيانات'!$G:$J,4,0)</f>
        <v>0</v>
      </c>
      <c r="X15" s="28">
        <f>(SUMIFS('حركة المخزون'!$F:$F,'حركة المخزون'!$E:$E,$D15,'حركة المخزون'!$H:$H,X$2)-SUMIFS('حركة المخزون'!$F:$F,'حركة المخزون'!$E:$E,$D15,'حركة المخزون'!$G:$G,X$2))*VLOOKUP($D15,'قاعدة البيانات'!$G:$J,2,0)</f>
        <v>0</v>
      </c>
      <c r="Y15" s="28">
        <f>(SUMIFS('حركة المخزون'!$F:$F,'حركة المخزون'!$E:$E,$D15,'حركة المخزون'!$H:$H,X$2)-SUMIFS('حركة المخزون'!$F:$F,'حركة المخزون'!$E:$E,$D15,'حركة المخزون'!$G:$G,X$2))*VLOOKUP($D15,'قاعدة البيانات'!$G:$J,4,0)</f>
        <v>0</v>
      </c>
      <c r="Z15" s="28">
        <f>(SUMIFS('حركة المخزون'!$F:$F,'حركة المخزون'!$E:$E,$D15,'حركة المخزون'!$H:$H,Z$2)-SUMIFS('حركة المخزون'!$F:$F,'حركة المخزون'!$E:$E,$D15,'حركة المخزون'!$G:$G,Z$2))*VLOOKUP($D15,'قاعدة البيانات'!$G:$J,2,0)</f>
        <v>0</v>
      </c>
      <c r="AA15" s="28">
        <f>(SUMIFS('حركة المخزون'!$F:$F,'حركة المخزون'!$E:$E,$D15,'حركة المخزون'!$H:$H,Z$2)-SUMIFS('حركة المخزون'!$F:$F,'حركة المخزون'!$E:$E,$D15,'حركة المخزون'!$G:$G,Z$2))*VLOOKUP($D15,'قاعدة البيانات'!$G:$J,4,0)</f>
        <v>0</v>
      </c>
      <c r="AB15" s="28">
        <f>(SUMIFS('حركة المخزون'!$F:$F,'حركة المخزون'!$E:$E,$D15,'حركة المخزون'!$H:$H,AB$2)-SUMIFS('حركة المخزون'!$F:$F,'حركة المخزون'!$E:$E,$D15,'حركة المخزون'!$G:$G,AB$2))*VLOOKUP($D15,'قاعدة البيانات'!$G:$J,2,0)</f>
        <v>0</v>
      </c>
      <c r="AC15" s="28">
        <f>(SUMIFS('حركة المخزون'!$F:$F,'حركة المخزون'!$E:$E,$D15,'حركة المخزون'!$H:$H,AB$2)-SUMIFS('حركة المخزون'!$F:$F,'حركة المخزون'!$E:$E,$D15,'حركة المخزون'!$G:$G,AB$2))*VLOOKUP($D15,'قاعدة البيانات'!$G:$J,4,0)</f>
        <v>0</v>
      </c>
      <c r="AD15" s="28">
        <f>(SUMIFS('حركة المخزون'!$F:$F,'حركة المخزون'!$E:$E,$D15,'حركة المخزون'!$H:$H,AD$2)-SUMIFS('حركة المخزون'!$F:$F,'حركة المخزون'!$E:$E,$D15,'حركة المخزون'!$G:$G,AD$2))*VLOOKUP($D15,'قاعدة البيانات'!$G:$J,2,0)</f>
        <v>0</v>
      </c>
      <c r="AE15" s="28">
        <f>(SUMIFS('حركة المخزون'!$F:$F,'حركة المخزون'!$E:$E,$D15,'حركة المخزون'!$H:$H,AD$2)-SUMIFS('حركة المخزون'!$F:$F,'حركة المخزون'!$E:$E,$D15,'حركة المخزون'!$G:$G,AD$2))*VLOOKUP($D15,'قاعدة البيانات'!$G:$J,4,0)</f>
        <v>0</v>
      </c>
      <c r="AF15" s="28">
        <f>(SUMIFS('حركة المخزون'!$F:$F,'حركة المخزون'!$E:$E,$D15,'حركة المخزون'!$H:$H,AF$2)-SUMIFS('حركة المخزون'!$F:$F,'حركة المخزون'!$E:$E,$D15,'حركة المخزون'!$G:$G,AF$2))*VLOOKUP($D15,'قاعدة البيانات'!$G:$J,2,0)</f>
        <v>0</v>
      </c>
      <c r="AG15" s="28">
        <f>(SUMIFS('حركة المخزون'!$F:$F,'حركة المخزون'!$E:$E,$D15,'حركة المخزون'!$H:$H,AF$2)-SUMIFS('حركة المخزون'!$F:$F,'حركة المخزون'!$E:$E,$D15,'حركة المخزون'!$G:$G,AF$2))*VLOOKUP($D15,'قاعدة البيانات'!$G:$J,4,0)</f>
        <v>0</v>
      </c>
      <c r="AH15" s="28">
        <f>(SUMIFS('حركة المخزون'!$F:$F,'حركة المخزون'!$E:$E,$D15,'حركة المخزون'!$H:$H,AH$2)-SUMIFS('حركة المخزون'!$F:$F,'حركة المخزون'!$E:$E,$D15,'حركة المخزون'!$G:$G,AH$2))*VLOOKUP($D15,'قاعدة البيانات'!$G:$J,2,0)</f>
        <v>0</v>
      </c>
      <c r="AI15" s="28">
        <f>(SUMIFS('حركة المخزون'!$F:$F,'حركة المخزون'!$E:$E,$D15,'حركة المخزون'!$H:$H,AH$2)-SUMIFS('حركة المخزون'!$F:$F,'حركة المخزون'!$E:$E,$D15,'حركة المخزون'!$G:$G,AH$2))*VLOOKUP($D15,'قاعدة البيانات'!$G:$J,4,0)</f>
        <v>0</v>
      </c>
      <c r="AJ15" s="28">
        <f>(SUMIFS('حركة المخزون'!$F:$F,'حركة المخزون'!$E:$E,$D15,'حركة المخزون'!$H:$H,AJ$2)-SUMIFS('حركة المخزون'!$F:$F,'حركة المخزون'!$E:$E,$D15,'حركة المخزون'!$G:$G,AJ$2))*VLOOKUP($D15,'قاعدة البيانات'!$G:$J,2,0)</f>
        <v>0</v>
      </c>
      <c r="AK15" s="28">
        <f>(SUMIFS('حركة المخزون'!$F:$F,'حركة المخزون'!$E:$E,$D15,'حركة المخزون'!$H:$H,AJ$2)-SUMIFS('حركة المخزون'!$F:$F,'حركة المخزون'!$E:$E,$D15,'حركة المخزون'!$G:$G,AJ$2))*VLOOKUP($D15,'قاعدة البيانات'!$G:$J,4,0)</f>
        <v>0</v>
      </c>
      <c r="AL15" s="28">
        <f>(SUMIFS('حركة المخزون'!$F:$F,'حركة المخزون'!$E:$E,$D15,'حركة المخزون'!$H:$H,AL$2)-SUMIFS('حركة المخزون'!$F:$F,'حركة المخزون'!$E:$E,$D15,'حركة المخزون'!$G:$G,AL$2))*VLOOKUP($D15,'قاعدة البيانات'!$G:$J,2,0)</f>
        <v>0</v>
      </c>
      <c r="AM15" s="28">
        <f>(SUMIFS('حركة المخزون'!$F:$F,'حركة المخزون'!$E:$E,$D15,'حركة المخزون'!$H:$H,AL$2)-SUMIFS('حركة المخزون'!$F:$F,'حركة المخزون'!$E:$E,$D15,'حركة المخزون'!$G:$G,AL$2))*VLOOKUP($D15,'قاعدة البيانات'!$G:$J,4,0)</f>
        <v>0</v>
      </c>
      <c r="AN15" s="28">
        <f>(SUMIFS('حركة المخزون'!$F:$F,'حركة المخزون'!$E:$E,$D15,'حركة المخزون'!$H:$H,AN$2)-SUMIFS('حركة المخزون'!$F:$F,'حركة المخزون'!$E:$E,$D15,'حركة المخزون'!$G:$G,AN$2))*VLOOKUP($D15,'قاعدة البيانات'!$G:$J,2,0)</f>
        <v>0</v>
      </c>
      <c r="AO15" s="28">
        <f>(SUMIFS('حركة المخزون'!$F:$F,'حركة المخزون'!$E:$E,$D15,'حركة المخزون'!$H:$H,AN$2)-SUMIFS('حركة المخزون'!$F:$F,'حركة المخزون'!$E:$E,$D15,'حركة المخزون'!$G:$G,AN$2))*VLOOKUP($D15,'قاعدة البيانات'!$G:$J,4,0)</f>
        <v>0</v>
      </c>
      <c r="AP15" s="28">
        <f>(SUMIFS('حركة المخزون'!$F:$F,'حركة المخزون'!$E:$E,$D15,'حركة المخزون'!$H:$H,AP$2)-SUMIFS('حركة المخزون'!$F:$F,'حركة المخزون'!$E:$E,$D15,'حركة المخزون'!$G:$G,AP$2))*VLOOKUP($D15,'قاعدة البيانات'!$G:$J,2,0)</f>
        <v>0</v>
      </c>
      <c r="AQ15" s="28">
        <f>(SUMIFS('حركة المخزون'!$F:$F,'حركة المخزون'!$E:$E,$D15,'حركة المخزون'!$H:$H,AP$2)-SUMIFS('حركة المخزون'!$F:$F,'حركة المخزون'!$E:$E,$D15,'حركة المخزون'!$G:$G,AP$2))*VLOOKUP($D15,'قاعدة البيانات'!$G:$J,4,0)</f>
        <v>0</v>
      </c>
      <c r="AR15" s="28">
        <f>(SUMIFS('حركة المخزون'!$F:$F,'حركة المخزون'!$E:$E,$D15,'حركة المخزون'!$H:$H,AR$2)-SUMIFS('حركة المخزون'!$F:$F,'حركة المخزون'!$E:$E,$D15,'حركة المخزون'!$G:$G,AR$2))*VLOOKUP($D15,'قاعدة البيانات'!$G:$J,2,0)</f>
        <v>0</v>
      </c>
      <c r="AS15" s="28">
        <f>(SUMIFS('حركة المخزون'!$F:$F,'حركة المخزون'!$E:$E,$D15,'حركة المخزون'!$H:$H,AR$2)-SUMIFS('حركة المخزون'!$F:$F,'حركة المخزون'!$E:$E,$D15,'حركة المخزون'!$G:$G,AR$2))*VLOOKUP($D15,'قاعدة البيانات'!$G:$J,4,0)</f>
        <v>0</v>
      </c>
      <c r="AT15" s="28">
        <f>(SUMIFS('حركة المخزون'!$F:$F,'حركة المخزون'!$E:$E,$D15,'حركة المخزون'!$H:$H,AT$2)-SUMIFS('حركة المخزون'!$F:$F,'حركة المخزون'!$E:$E,$D15,'حركة المخزون'!$G:$G,AT$2))*VLOOKUP($D15,'قاعدة البيانات'!$G:$J,2,0)</f>
        <v>0</v>
      </c>
      <c r="AU15" s="28">
        <f>(SUMIFS('حركة المخزون'!$F:$F,'حركة المخزون'!$E:$E,$D15,'حركة المخزون'!$H:$H,AT$2)-SUMIFS('حركة المخزون'!$F:$F,'حركة المخزون'!$E:$E,$D15,'حركة المخزون'!$G:$G,AT$2))*VLOOKUP($D15,'قاعدة البيانات'!$G:$J,4,0)</f>
        <v>0</v>
      </c>
      <c r="AV15" s="28">
        <f>(SUMIFS('حركة المخزون'!$F:$F,'حركة المخزون'!$E:$E,$D15,'حركة المخزون'!$H:$H,AV$2)-SUMIFS('حركة المخزون'!$F:$F,'حركة المخزون'!$E:$E,$D15,'حركة المخزون'!$G:$G,AV$2))*VLOOKUP($D15,'قاعدة البيانات'!$G:$J,2,0)</f>
        <v>0</v>
      </c>
      <c r="AW15" s="28">
        <f>(SUMIFS('حركة المخزون'!$F:$F,'حركة المخزون'!$E:$E,$D15,'حركة المخزون'!$H:$H,AV$2)-SUMIFS('حركة المخزون'!$F:$F,'حركة المخزون'!$E:$E,$D15,'حركة المخزون'!$G:$G,AV$2))*VLOOKUP($D15,'قاعدة البيانات'!$G:$J,4,0)</f>
        <v>0</v>
      </c>
      <c r="AX15" s="28">
        <f>(SUMIFS('حركة المخزون'!$F:$F,'حركة المخزون'!$E:$E,$D15,'حركة المخزون'!$H:$H,AX$2)-SUMIFS('حركة المخزون'!$F:$F,'حركة المخزون'!$E:$E,$D15,'حركة المخزون'!$G:$G,AX$2))*VLOOKUP($D15,'قاعدة البيانات'!$G:$J,2,0)</f>
        <v>0</v>
      </c>
      <c r="AY15" s="28">
        <f>(SUMIFS('حركة المخزون'!$F:$F,'حركة المخزون'!$E:$E,$D15,'حركة المخزون'!$H:$H,AX$2)-SUMIFS('حركة المخزون'!$F:$F,'حركة المخزون'!$E:$E,$D15,'حركة المخزون'!$G:$G,AX$2))*VLOOKUP($D15,'قاعدة البيانات'!$G:$J,4,0)</f>
        <v>0</v>
      </c>
      <c r="AZ15" s="28">
        <f>(SUMIFS('حركة المخزون'!$F:$F,'حركة المخزون'!$E:$E,$D15,'حركة المخزون'!$H:$H,AZ$2)-SUMIFS('حركة المخزون'!$F:$F,'حركة المخزون'!$E:$E,$D15,'حركة المخزون'!$G:$G,AZ$2))*VLOOKUP($D15,'قاعدة البيانات'!$G:$J,2,0)</f>
        <v>0</v>
      </c>
      <c r="BA15" s="28">
        <f>(SUMIFS('حركة المخزون'!$F:$F,'حركة المخزون'!$E:$E,$D15,'حركة المخزون'!$H:$H,AZ$2)-SUMIFS('حركة المخزون'!$F:$F,'حركة المخزون'!$E:$E,$D15,'حركة المخزون'!$G:$G,AZ$2))*VLOOKUP($D15,'قاعدة البيانات'!$G:$J,4,0)</f>
        <v>0</v>
      </c>
      <c r="BB15" s="28">
        <f>(SUMIFS('حركة المخزون'!$F:$F,'حركة المخزون'!$E:$E,$D15,'حركة المخزون'!$H:$H,BB$2)-SUMIFS('حركة المخزون'!$F:$F,'حركة المخزون'!$E:$E,$D15,'حركة المخزون'!$G:$G,BB$2))*VLOOKUP($D15,'قاعدة البيانات'!$G:$J,2,0)</f>
        <v>0</v>
      </c>
      <c r="BC15" s="28">
        <f>(SUMIFS('حركة المخزون'!$F:$F,'حركة المخزون'!$E:$E,$D15,'حركة المخزون'!$H:$H,BB$2)-SUMIFS('حركة المخزون'!$F:$F,'حركة المخزون'!$E:$E,$D15,'حركة المخزون'!$G:$G,BB$2))*VLOOKUP($D15,'قاعدة البيانات'!$G:$J,4,0)</f>
        <v>0</v>
      </c>
      <c r="BD15" s="28">
        <f>(SUMIFS('حركة المخزون'!$F:$F,'حركة المخزون'!$E:$E,$D15,'حركة المخزون'!$H:$H,BD$2)-SUMIFS('حركة المخزون'!$F:$F,'حركة المخزون'!$E:$E,$D15,'حركة المخزون'!$G:$G,BD$2))*VLOOKUP($D15,'قاعدة البيانات'!$G:$J,2,0)</f>
        <v>0</v>
      </c>
      <c r="BE15" s="28">
        <f>(SUMIFS('حركة المخزون'!$F:$F,'حركة المخزون'!$E:$E,$D15,'حركة المخزون'!$H:$H,BD$2)-SUMIFS('حركة المخزون'!$F:$F,'حركة المخزون'!$E:$E,$D15,'حركة المخزون'!$G:$G,BD$2))*VLOOKUP($D15,'قاعدة البيانات'!$G:$J,4,0)</f>
        <v>0</v>
      </c>
      <c r="BF15" s="28">
        <f>(SUMIFS('حركة المخزون'!$F:$F,'حركة المخزون'!$E:$E,$D15,'حركة المخزون'!$H:$H,BF$2)-SUMIFS('حركة المخزون'!$F:$F,'حركة المخزون'!$E:$E,$D15,'حركة المخزون'!$G:$G,BF$2))*VLOOKUP($D15,'قاعدة البيانات'!$G:$J,2,0)</f>
        <v>0</v>
      </c>
      <c r="BG15" s="28">
        <f>(SUMIFS('حركة المخزون'!$F:$F,'حركة المخزون'!$E:$E,$D15,'حركة المخزون'!$H:$H,BF$2)-SUMIFS('حركة المخزون'!$F:$F,'حركة المخزون'!$E:$E,$D15,'حركة المخزون'!$G:$G,BF$2))*VLOOKUP($D15,'قاعدة البيانات'!$G:$J,4,0)</f>
        <v>0</v>
      </c>
      <c r="BH15" s="28">
        <f>(SUMIFS('حركة المخزون'!$F:$F,'حركة المخزون'!$E:$E,$D15,'حركة المخزون'!$H:$H,BH$2)-SUMIFS('حركة المخزون'!$F:$F,'حركة المخزون'!$E:$E,$D15,'حركة المخزون'!$G:$G,BH$2))*VLOOKUP($D15,'قاعدة البيانات'!$G:$J,2,0)</f>
        <v>0</v>
      </c>
      <c r="BI15" s="28">
        <f>(SUMIFS('حركة المخزون'!$F:$F,'حركة المخزون'!$E:$E,$D15,'حركة المخزون'!$H:$H,BH$2)-SUMIFS('حركة المخزون'!$F:$F,'حركة المخزون'!$E:$E,$D15,'حركة المخزون'!$G:$G,BH$2))*VLOOKUP($D15,'قاعدة البيانات'!$G:$J,4,0)</f>
        <v>0</v>
      </c>
    </row>
    <row r="16" spans="2:61" s="15" customFormat="1" ht="24" customHeight="1" x14ac:dyDescent="0.2">
      <c r="B16" s="18">
        <v>13</v>
      </c>
      <c r="C16" s="19"/>
      <c r="D16" s="18" t="str">
        <f>VLOOKUP(C16,'قاعدة البيانات'!F:G,2,0)</f>
        <v/>
      </c>
      <c r="F16" s="28">
        <f>(SUMIFS('حركة المخزون'!$F:$F,'حركة المخزون'!$E:$E,$D16,'حركة المخزون'!$H:$H,F$2)-SUMIFS('حركة المخزون'!$F:$F,'حركة المخزون'!$E:$E,$D16,'حركة المخزون'!$G:$G,F$2))*VLOOKUP($D16,'قاعدة البيانات'!$G:$J,2,0)</f>
        <v>0</v>
      </c>
      <c r="G16" s="28">
        <f>(SUMIFS('حركة المخزون'!$F:$F,'حركة المخزون'!$E:$E,$D16,'حركة المخزون'!$H:$H,F$2)-SUMIFS('حركة المخزون'!$F:$F,'حركة المخزون'!$E:$E,$D16,'حركة المخزون'!$G:$G,F$2))*VLOOKUP($D16,'قاعدة البيانات'!$G:$J,4,0)</f>
        <v>0</v>
      </c>
      <c r="H16" s="28">
        <f>(SUMIFS('حركة المخزون'!$F:$F,'حركة المخزون'!$E:$E,$D16,'حركة المخزون'!$H:$H,H$2)-SUMIFS('حركة المخزون'!$F:$F,'حركة المخزون'!$E:$E,$D16,'حركة المخزون'!$G:$G,H$2))*VLOOKUP($D16,'قاعدة البيانات'!$G:$J,2,0)</f>
        <v>0</v>
      </c>
      <c r="I16" s="28">
        <f>(SUMIFS('حركة المخزون'!$F:$F,'حركة المخزون'!$E:$E,$D16,'حركة المخزون'!$H:$H,H$2)-SUMIFS('حركة المخزون'!$F:$F,'حركة المخزون'!$E:$E,$D16,'حركة المخزون'!$G:$G,H$2))*VLOOKUP($D16,'قاعدة البيانات'!$G:$J,4,0)</f>
        <v>0</v>
      </c>
      <c r="J16" s="28">
        <f>(SUMIFS('حركة المخزون'!$F:$F,'حركة المخزون'!$E:$E,$D16,'حركة المخزون'!$H:$H,J$2)-SUMIFS('حركة المخزون'!$F:$F,'حركة المخزون'!$E:$E,$D16,'حركة المخزون'!$G:$G,J$2))*VLOOKUP($D16,'قاعدة البيانات'!$G:$J,2,0)</f>
        <v>0</v>
      </c>
      <c r="K16" s="28">
        <f>(SUMIFS('حركة المخزون'!$F:$F,'حركة المخزون'!$E:$E,$D16,'حركة المخزون'!$H:$H,J$2)-SUMIFS('حركة المخزون'!$F:$F,'حركة المخزون'!$E:$E,$D16,'حركة المخزون'!$G:$G,J$2))*VLOOKUP($D16,'قاعدة البيانات'!$G:$J,4,0)</f>
        <v>0</v>
      </c>
      <c r="L16" s="28">
        <f>(SUMIFS('حركة المخزون'!$F:$F,'حركة المخزون'!$E:$E,$D16,'حركة المخزون'!$H:$H,L$2)-SUMIFS('حركة المخزون'!$F:$F,'حركة المخزون'!$E:$E,$D16,'حركة المخزون'!$G:$G,L$2))*VLOOKUP($D16,'قاعدة البيانات'!$G:$J,2,0)</f>
        <v>0</v>
      </c>
      <c r="M16" s="28">
        <f>(SUMIFS('حركة المخزون'!$F:$F,'حركة المخزون'!$E:$E,$D16,'حركة المخزون'!$H:$H,L$2)-SUMIFS('حركة المخزون'!$F:$F,'حركة المخزون'!$E:$E,$D16,'حركة المخزون'!$G:$G,L$2))*VLOOKUP($D16,'قاعدة البيانات'!$G:$J,4,0)</f>
        <v>0</v>
      </c>
      <c r="N16" s="28">
        <f>(SUMIFS('حركة المخزون'!$F:$F,'حركة المخزون'!$E:$E,$D16,'حركة المخزون'!$H:$H,N$2)-SUMIFS('حركة المخزون'!$F:$F,'حركة المخزون'!$E:$E,$D16,'حركة المخزون'!$G:$G,N$2))*VLOOKUP($D16,'قاعدة البيانات'!$G:$J,2,0)</f>
        <v>0</v>
      </c>
      <c r="O16" s="28">
        <f>(SUMIFS('حركة المخزون'!$F:$F,'حركة المخزون'!$E:$E,$D16,'حركة المخزون'!$H:$H,N$2)-SUMIFS('حركة المخزون'!$F:$F,'حركة المخزون'!$E:$E,$D16,'حركة المخزون'!$G:$G,N$2))*VLOOKUP($D16,'قاعدة البيانات'!$G:$J,4,0)</f>
        <v>0</v>
      </c>
      <c r="P16" s="28">
        <f>(SUMIFS('حركة المخزون'!$F:$F,'حركة المخزون'!$E:$E,$D16,'حركة المخزون'!$H:$H,P$2)-SUMIFS('حركة المخزون'!$F:$F,'حركة المخزون'!$E:$E,$D16,'حركة المخزون'!$G:$G,P$2))*VLOOKUP($D16,'قاعدة البيانات'!$G:$J,2,0)</f>
        <v>0</v>
      </c>
      <c r="Q16" s="28">
        <f>(SUMIFS('حركة المخزون'!$F:$F,'حركة المخزون'!$E:$E,$D16,'حركة المخزون'!$H:$H,P$2)-SUMIFS('حركة المخزون'!$F:$F,'حركة المخزون'!$E:$E,$D16,'حركة المخزون'!$G:$G,P$2))*VLOOKUP($D16,'قاعدة البيانات'!$G:$J,4,0)</f>
        <v>0</v>
      </c>
      <c r="R16" s="28">
        <f>(SUMIFS('حركة المخزون'!$F:$F,'حركة المخزون'!$E:$E,$D16,'حركة المخزون'!$H:$H,R$2)-SUMIFS('حركة المخزون'!$F:$F,'حركة المخزون'!$E:$E,$D16,'حركة المخزون'!$G:$G,R$2))*VLOOKUP($D16,'قاعدة البيانات'!$G:$J,2,0)</f>
        <v>0</v>
      </c>
      <c r="S16" s="28">
        <f>(SUMIFS('حركة المخزون'!$F:$F,'حركة المخزون'!$E:$E,$D16,'حركة المخزون'!$H:$H,R$2)-SUMIFS('حركة المخزون'!$F:$F,'حركة المخزون'!$E:$E,$D16,'حركة المخزون'!$G:$G,R$2))*VLOOKUP($D16,'قاعدة البيانات'!$G:$J,4,0)</f>
        <v>0</v>
      </c>
      <c r="T16" s="28">
        <f>(SUMIFS('حركة المخزون'!$F:$F,'حركة المخزون'!$E:$E,$D16,'حركة المخزون'!$H:$H,T$2)-SUMIFS('حركة المخزون'!$F:$F,'حركة المخزون'!$E:$E,$D16,'حركة المخزون'!$G:$G,T$2))*VLOOKUP($D16,'قاعدة البيانات'!$G:$J,2,0)</f>
        <v>0</v>
      </c>
      <c r="U16" s="28">
        <f>(SUMIFS('حركة المخزون'!$F:$F,'حركة المخزون'!$E:$E,$D16,'حركة المخزون'!$H:$H,T$2)-SUMIFS('حركة المخزون'!$F:$F,'حركة المخزون'!$E:$E,$D16,'حركة المخزون'!$G:$G,T$2))*VLOOKUP($D16,'قاعدة البيانات'!$G:$J,4,0)</f>
        <v>0</v>
      </c>
      <c r="V16" s="28">
        <f>(SUMIFS('حركة المخزون'!$F:$F,'حركة المخزون'!$E:$E,$D16,'حركة المخزون'!$H:$H,V$2)-SUMIFS('حركة المخزون'!$F:$F,'حركة المخزون'!$E:$E,$D16,'حركة المخزون'!$G:$G,V$2))*VLOOKUP($D16,'قاعدة البيانات'!$G:$J,2,0)</f>
        <v>0</v>
      </c>
      <c r="W16" s="28">
        <f>(SUMIFS('حركة المخزون'!$F:$F,'حركة المخزون'!$E:$E,$D16,'حركة المخزون'!$H:$H,V$2)-SUMIFS('حركة المخزون'!$F:$F,'حركة المخزون'!$E:$E,$D16,'حركة المخزون'!$G:$G,V$2))*VLOOKUP($D16,'قاعدة البيانات'!$G:$J,4,0)</f>
        <v>0</v>
      </c>
      <c r="X16" s="28">
        <f>(SUMIFS('حركة المخزون'!$F:$F,'حركة المخزون'!$E:$E,$D16,'حركة المخزون'!$H:$H,X$2)-SUMIFS('حركة المخزون'!$F:$F,'حركة المخزون'!$E:$E,$D16,'حركة المخزون'!$G:$G,X$2))*VLOOKUP($D16,'قاعدة البيانات'!$G:$J,2,0)</f>
        <v>0</v>
      </c>
      <c r="Y16" s="28">
        <f>(SUMIFS('حركة المخزون'!$F:$F,'حركة المخزون'!$E:$E,$D16,'حركة المخزون'!$H:$H,X$2)-SUMIFS('حركة المخزون'!$F:$F,'حركة المخزون'!$E:$E,$D16,'حركة المخزون'!$G:$G,X$2))*VLOOKUP($D16,'قاعدة البيانات'!$G:$J,4,0)</f>
        <v>0</v>
      </c>
      <c r="Z16" s="28">
        <f>(SUMIFS('حركة المخزون'!$F:$F,'حركة المخزون'!$E:$E,$D16,'حركة المخزون'!$H:$H,Z$2)-SUMIFS('حركة المخزون'!$F:$F,'حركة المخزون'!$E:$E,$D16,'حركة المخزون'!$G:$G,Z$2))*VLOOKUP($D16,'قاعدة البيانات'!$G:$J,2,0)</f>
        <v>0</v>
      </c>
      <c r="AA16" s="28">
        <f>(SUMIFS('حركة المخزون'!$F:$F,'حركة المخزون'!$E:$E,$D16,'حركة المخزون'!$H:$H,Z$2)-SUMIFS('حركة المخزون'!$F:$F,'حركة المخزون'!$E:$E,$D16,'حركة المخزون'!$G:$G,Z$2))*VLOOKUP($D16,'قاعدة البيانات'!$G:$J,4,0)</f>
        <v>0</v>
      </c>
      <c r="AB16" s="28">
        <f>(SUMIFS('حركة المخزون'!$F:$F,'حركة المخزون'!$E:$E,$D16,'حركة المخزون'!$H:$H,AB$2)-SUMIFS('حركة المخزون'!$F:$F,'حركة المخزون'!$E:$E,$D16,'حركة المخزون'!$G:$G,AB$2))*VLOOKUP($D16,'قاعدة البيانات'!$G:$J,2,0)</f>
        <v>0</v>
      </c>
      <c r="AC16" s="28">
        <f>(SUMIFS('حركة المخزون'!$F:$F,'حركة المخزون'!$E:$E,$D16,'حركة المخزون'!$H:$H,AB$2)-SUMIFS('حركة المخزون'!$F:$F,'حركة المخزون'!$E:$E,$D16,'حركة المخزون'!$G:$G,AB$2))*VLOOKUP($D16,'قاعدة البيانات'!$G:$J,4,0)</f>
        <v>0</v>
      </c>
      <c r="AD16" s="28">
        <f>(SUMIFS('حركة المخزون'!$F:$F,'حركة المخزون'!$E:$E,$D16,'حركة المخزون'!$H:$H,AD$2)-SUMIFS('حركة المخزون'!$F:$F,'حركة المخزون'!$E:$E,$D16,'حركة المخزون'!$G:$G,AD$2))*VLOOKUP($D16,'قاعدة البيانات'!$G:$J,2,0)</f>
        <v>0</v>
      </c>
      <c r="AE16" s="28">
        <f>(SUMIFS('حركة المخزون'!$F:$F,'حركة المخزون'!$E:$E,$D16,'حركة المخزون'!$H:$H,AD$2)-SUMIFS('حركة المخزون'!$F:$F,'حركة المخزون'!$E:$E,$D16,'حركة المخزون'!$G:$G,AD$2))*VLOOKUP($D16,'قاعدة البيانات'!$G:$J,4,0)</f>
        <v>0</v>
      </c>
      <c r="AF16" s="28">
        <f>(SUMIFS('حركة المخزون'!$F:$F,'حركة المخزون'!$E:$E,$D16,'حركة المخزون'!$H:$H,AF$2)-SUMIFS('حركة المخزون'!$F:$F,'حركة المخزون'!$E:$E,$D16,'حركة المخزون'!$G:$G,AF$2))*VLOOKUP($D16,'قاعدة البيانات'!$G:$J,2,0)</f>
        <v>0</v>
      </c>
      <c r="AG16" s="28">
        <f>(SUMIFS('حركة المخزون'!$F:$F,'حركة المخزون'!$E:$E,$D16,'حركة المخزون'!$H:$H,AF$2)-SUMIFS('حركة المخزون'!$F:$F,'حركة المخزون'!$E:$E,$D16,'حركة المخزون'!$G:$G,AF$2))*VLOOKUP($D16,'قاعدة البيانات'!$G:$J,4,0)</f>
        <v>0</v>
      </c>
      <c r="AH16" s="28">
        <f>(SUMIFS('حركة المخزون'!$F:$F,'حركة المخزون'!$E:$E,$D16,'حركة المخزون'!$H:$H,AH$2)-SUMIFS('حركة المخزون'!$F:$F,'حركة المخزون'!$E:$E,$D16,'حركة المخزون'!$G:$G,AH$2))*VLOOKUP($D16,'قاعدة البيانات'!$G:$J,2,0)</f>
        <v>0</v>
      </c>
      <c r="AI16" s="28">
        <f>(SUMIFS('حركة المخزون'!$F:$F,'حركة المخزون'!$E:$E,$D16,'حركة المخزون'!$H:$H,AH$2)-SUMIFS('حركة المخزون'!$F:$F,'حركة المخزون'!$E:$E,$D16,'حركة المخزون'!$G:$G,AH$2))*VLOOKUP($D16,'قاعدة البيانات'!$G:$J,4,0)</f>
        <v>0</v>
      </c>
      <c r="AJ16" s="28">
        <f>(SUMIFS('حركة المخزون'!$F:$F,'حركة المخزون'!$E:$E,$D16,'حركة المخزون'!$H:$H,AJ$2)-SUMIFS('حركة المخزون'!$F:$F,'حركة المخزون'!$E:$E,$D16,'حركة المخزون'!$G:$G,AJ$2))*VLOOKUP($D16,'قاعدة البيانات'!$G:$J,2,0)</f>
        <v>0</v>
      </c>
      <c r="AK16" s="28">
        <f>(SUMIFS('حركة المخزون'!$F:$F,'حركة المخزون'!$E:$E,$D16,'حركة المخزون'!$H:$H,AJ$2)-SUMIFS('حركة المخزون'!$F:$F,'حركة المخزون'!$E:$E,$D16,'حركة المخزون'!$G:$G,AJ$2))*VLOOKUP($D16,'قاعدة البيانات'!$G:$J,4,0)</f>
        <v>0</v>
      </c>
      <c r="AL16" s="28">
        <f>(SUMIFS('حركة المخزون'!$F:$F,'حركة المخزون'!$E:$E,$D16,'حركة المخزون'!$H:$H,AL$2)-SUMIFS('حركة المخزون'!$F:$F,'حركة المخزون'!$E:$E,$D16,'حركة المخزون'!$G:$G,AL$2))*VLOOKUP($D16,'قاعدة البيانات'!$G:$J,2,0)</f>
        <v>0</v>
      </c>
      <c r="AM16" s="28">
        <f>(SUMIFS('حركة المخزون'!$F:$F,'حركة المخزون'!$E:$E,$D16,'حركة المخزون'!$H:$H,AL$2)-SUMIFS('حركة المخزون'!$F:$F,'حركة المخزون'!$E:$E,$D16,'حركة المخزون'!$G:$G,AL$2))*VLOOKUP($D16,'قاعدة البيانات'!$G:$J,4,0)</f>
        <v>0</v>
      </c>
      <c r="AN16" s="28">
        <f>(SUMIFS('حركة المخزون'!$F:$F,'حركة المخزون'!$E:$E,$D16,'حركة المخزون'!$H:$H,AN$2)-SUMIFS('حركة المخزون'!$F:$F,'حركة المخزون'!$E:$E,$D16,'حركة المخزون'!$G:$G,AN$2))*VLOOKUP($D16,'قاعدة البيانات'!$G:$J,2,0)</f>
        <v>0</v>
      </c>
      <c r="AO16" s="28">
        <f>(SUMIFS('حركة المخزون'!$F:$F,'حركة المخزون'!$E:$E,$D16,'حركة المخزون'!$H:$H,AN$2)-SUMIFS('حركة المخزون'!$F:$F,'حركة المخزون'!$E:$E,$D16,'حركة المخزون'!$G:$G,AN$2))*VLOOKUP($D16,'قاعدة البيانات'!$G:$J,4,0)</f>
        <v>0</v>
      </c>
      <c r="AP16" s="28">
        <f>(SUMIFS('حركة المخزون'!$F:$F,'حركة المخزون'!$E:$E,$D16,'حركة المخزون'!$H:$H,AP$2)-SUMIFS('حركة المخزون'!$F:$F,'حركة المخزون'!$E:$E,$D16,'حركة المخزون'!$G:$G,AP$2))*VLOOKUP($D16,'قاعدة البيانات'!$G:$J,2,0)</f>
        <v>0</v>
      </c>
      <c r="AQ16" s="28">
        <f>(SUMIFS('حركة المخزون'!$F:$F,'حركة المخزون'!$E:$E,$D16,'حركة المخزون'!$H:$H,AP$2)-SUMIFS('حركة المخزون'!$F:$F,'حركة المخزون'!$E:$E,$D16,'حركة المخزون'!$G:$G,AP$2))*VLOOKUP($D16,'قاعدة البيانات'!$G:$J,4,0)</f>
        <v>0</v>
      </c>
      <c r="AR16" s="28">
        <f>(SUMIFS('حركة المخزون'!$F:$F,'حركة المخزون'!$E:$E,$D16,'حركة المخزون'!$H:$H,AR$2)-SUMIFS('حركة المخزون'!$F:$F,'حركة المخزون'!$E:$E,$D16,'حركة المخزون'!$G:$G,AR$2))*VLOOKUP($D16,'قاعدة البيانات'!$G:$J,2,0)</f>
        <v>0</v>
      </c>
      <c r="AS16" s="28">
        <f>(SUMIFS('حركة المخزون'!$F:$F,'حركة المخزون'!$E:$E,$D16,'حركة المخزون'!$H:$H,AR$2)-SUMIFS('حركة المخزون'!$F:$F,'حركة المخزون'!$E:$E,$D16,'حركة المخزون'!$G:$G,AR$2))*VLOOKUP($D16,'قاعدة البيانات'!$G:$J,4,0)</f>
        <v>0</v>
      </c>
      <c r="AT16" s="28">
        <f>(SUMIFS('حركة المخزون'!$F:$F,'حركة المخزون'!$E:$E,$D16,'حركة المخزون'!$H:$H,AT$2)-SUMIFS('حركة المخزون'!$F:$F,'حركة المخزون'!$E:$E,$D16,'حركة المخزون'!$G:$G,AT$2))*VLOOKUP($D16,'قاعدة البيانات'!$G:$J,2,0)</f>
        <v>0</v>
      </c>
      <c r="AU16" s="28">
        <f>(SUMIFS('حركة المخزون'!$F:$F,'حركة المخزون'!$E:$E,$D16,'حركة المخزون'!$H:$H,AT$2)-SUMIFS('حركة المخزون'!$F:$F,'حركة المخزون'!$E:$E,$D16,'حركة المخزون'!$G:$G,AT$2))*VLOOKUP($D16,'قاعدة البيانات'!$G:$J,4,0)</f>
        <v>0</v>
      </c>
      <c r="AV16" s="28">
        <f>(SUMIFS('حركة المخزون'!$F:$F,'حركة المخزون'!$E:$E,$D16,'حركة المخزون'!$H:$H,AV$2)-SUMIFS('حركة المخزون'!$F:$F,'حركة المخزون'!$E:$E,$D16,'حركة المخزون'!$G:$G,AV$2))*VLOOKUP($D16,'قاعدة البيانات'!$G:$J,2,0)</f>
        <v>0</v>
      </c>
      <c r="AW16" s="28">
        <f>(SUMIFS('حركة المخزون'!$F:$F,'حركة المخزون'!$E:$E,$D16,'حركة المخزون'!$H:$H,AV$2)-SUMIFS('حركة المخزون'!$F:$F,'حركة المخزون'!$E:$E,$D16,'حركة المخزون'!$G:$G,AV$2))*VLOOKUP($D16,'قاعدة البيانات'!$G:$J,4,0)</f>
        <v>0</v>
      </c>
      <c r="AX16" s="28">
        <f>(SUMIFS('حركة المخزون'!$F:$F,'حركة المخزون'!$E:$E,$D16,'حركة المخزون'!$H:$H,AX$2)-SUMIFS('حركة المخزون'!$F:$F,'حركة المخزون'!$E:$E,$D16,'حركة المخزون'!$G:$G,AX$2))*VLOOKUP($D16,'قاعدة البيانات'!$G:$J,2,0)</f>
        <v>0</v>
      </c>
      <c r="AY16" s="28">
        <f>(SUMIFS('حركة المخزون'!$F:$F,'حركة المخزون'!$E:$E,$D16,'حركة المخزون'!$H:$H,AX$2)-SUMIFS('حركة المخزون'!$F:$F,'حركة المخزون'!$E:$E,$D16,'حركة المخزون'!$G:$G,AX$2))*VLOOKUP($D16,'قاعدة البيانات'!$G:$J,4,0)</f>
        <v>0</v>
      </c>
      <c r="AZ16" s="28">
        <f>(SUMIFS('حركة المخزون'!$F:$F,'حركة المخزون'!$E:$E,$D16,'حركة المخزون'!$H:$H,AZ$2)-SUMIFS('حركة المخزون'!$F:$F,'حركة المخزون'!$E:$E,$D16,'حركة المخزون'!$G:$G,AZ$2))*VLOOKUP($D16,'قاعدة البيانات'!$G:$J,2,0)</f>
        <v>0</v>
      </c>
      <c r="BA16" s="28">
        <f>(SUMIFS('حركة المخزون'!$F:$F,'حركة المخزون'!$E:$E,$D16,'حركة المخزون'!$H:$H,AZ$2)-SUMIFS('حركة المخزون'!$F:$F,'حركة المخزون'!$E:$E,$D16,'حركة المخزون'!$G:$G,AZ$2))*VLOOKUP($D16,'قاعدة البيانات'!$G:$J,4,0)</f>
        <v>0</v>
      </c>
      <c r="BB16" s="28">
        <f>(SUMIFS('حركة المخزون'!$F:$F,'حركة المخزون'!$E:$E,$D16,'حركة المخزون'!$H:$H,BB$2)-SUMIFS('حركة المخزون'!$F:$F,'حركة المخزون'!$E:$E,$D16,'حركة المخزون'!$G:$G,BB$2))*VLOOKUP($D16,'قاعدة البيانات'!$G:$J,2,0)</f>
        <v>0</v>
      </c>
      <c r="BC16" s="28">
        <f>(SUMIFS('حركة المخزون'!$F:$F,'حركة المخزون'!$E:$E,$D16,'حركة المخزون'!$H:$H,BB$2)-SUMIFS('حركة المخزون'!$F:$F,'حركة المخزون'!$E:$E,$D16,'حركة المخزون'!$G:$G,BB$2))*VLOOKUP($D16,'قاعدة البيانات'!$G:$J,4,0)</f>
        <v>0</v>
      </c>
      <c r="BD16" s="28">
        <f>(SUMIFS('حركة المخزون'!$F:$F,'حركة المخزون'!$E:$E,$D16,'حركة المخزون'!$H:$H,BD$2)-SUMIFS('حركة المخزون'!$F:$F,'حركة المخزون'!$E:$E,$D16,'حركة المخزون'!$G:$G,BD$2))*VLOOKUP($D16,'قاعدة البيانات'!$G:$J,2,0)</f>
        <v>0</v>
      </c>
      <c r="BE16" s="28">
        <f>(SUMIFS('حركة المخزون'!$F:$F,'حركة المخزون'!$E:$E,$D16,'حركة المخزون'!$H:$H,BD$2)-SUMIFS('حركة المخزون'!$F:$F,'حركة المخزون'!$E:$E,$D16,'حركة المخزون'!$G:$G,BD$2))*VLOOKUP($D16,'قاعدة البيانات'!$G:$J,4,0)</f>
        <v>0</v>
      </c>
      <c r="BF16" s="28">
        <f>(SUMIFS('حركة المخزون'!$F:$F,'حركة المخزون'!$E:$E,$D16,'حركة المخزون'!$H:$H,BF$2)-SUMIFS('حركة المخزون'!$F:$F,'حركة المخزون'!$E:$E,$D16,'حركة المخزون'!$G:$G,BF$2))*VLOOKUP($D16,'قاعدة البيانات'!$G:$J,2,0)</f>
        <v>0</v>
      </c>
      <c r="BG16" s="28">
        <f>(SUMIFS('حركة المخزون'!$F:$F,'حركة المخزون'!$E:$E,$D16,'حركة المخزون'!$H:$H,BF$2)-SUMIFS('حركة المخزون'!$F:$F,'حركة المخزون'!$E:$E,$D16,'حركة المخزون'!$G:$G,BF$2))*VLOOKUP($D16,'قاعدة البيانات'!$G:$J,4,0)</f>
        <v>0</v>
      </c>
      <c r="BH16" s="28">
        <f>(SUMIFS('حركة المخزون'!$F:$F,'حركة المخزون'!$E:$E,$D16,'حركة المخزون'!$H:$H,BH$2)-SUMIFS('حركة المخزون'!$F:$F,'حركة المخزون'!$E:$E,$D16,'حركة المخزون'!$G:$G,BH$2))*VLOOKUP($D16,'قاعدة البيانات'!$G:$J,2,0)</f>
        <v>0</v>
      </c>
      <c r="BI16" s="28">
        <f>(SUMIFS('حركة المخزون'!$F:$F,'حركة المخزون'!$E:$E,$D16,'حركة المخزون'!$H:$H,BH$2)-SUMIFS('حركة المخزون'!$F:$F,'حركة المخزون'!$E:$E,$D16,'حركة المخزون'!$G:$G,BH$2))*VLOOKUP($D16,'قاعدة البيانات'!$G:$J,4,0)</f>
        <v>0</v>
      </c>
    </row>
    <row r="17" spans="2:61" s="15" customFormat="1" ht="24" customHeight="1" x14ac:dyDescent="0.2">
      <c r="B17" s="19">
        <v>14</v>
      </c>
      <c r="C17" s="19"/>
      <c r="D17" s="18" t="str">
        <f>VLOOKUP(C17,'قاعدة البيانات'!F:G,2,0)</f>
        <v/>
      </c>
      <c r="F17" s="28">
        <f>(SUMIFS('حركة المخزون'!$F:$F,'حركة المخزون'!$E:$E,$D17,'حركة المخزون'!$H:$H,F$2)-SUMIFS('حركة المخزون'!$F:$F,'حركة المخزون'!$E:$E,$D17,'حركة المخزون'!$G:$G,F$2))*VLOOKUP($D17,'قاعدة البيانات'!$G:$J,2,0)</f>
        <v>0</v>
      </c>
      <c r="G17" s="28">
        <f>(SUMIFS('حركة المخزون'!$F:$F,'حركة المخزون'!$E:$E,$D17,'حركة المخزون'!$H:$H,F$2)-SUMIFS('حركة المخزون'!$F:$F,'حركة المخزون'!$E:$E,$D17,'حركة المخزون'!$G:$G,F$2))*VLOOKUP($D17,'قاعدة البيانات'!$G:$J,4,0)</f>
        <v>0</v>
      </c>
      <c r="H17" s="28">
        <f>(SUMIFS('حركة المخزون'!$F:$F,'حركة المخزون'!$E:$E,$D17,'حركة المخزون'!$H:$H,H$2)-SUMIFS('حركة المخزون'!$F:$F,'حركة المخزون'!$E:$E,$D17,'حركة المخزون'!$G:$G,H$2))*VLOOKUP($D17,'قاعدة البيانات'!$G:$J,2,0)</f>
        <v>0</v>
      </c>
      <c r="I17" s="28">
        <f>(SUMIFS('حركة المخزون'!$F:$F,'حركة المخزون'!$E:$E,$D17,'حركة المخزون'!$H:$H,H$2)-SUMIFS('حركة المخزون'!$F:$F,'حركة المخزون'!$E:$E,$D17,'حركة المخزون'!$G:$G,H$2))*VLOOKUP($D17,'قاعدة البيانات'!$G:$J,4,0)</f>
        <v>0</v>
      </c>
      <c r="J17" s="28">
        <f>(SUMIFS('حركة المخزون'!$F:$F,'حركة المخزون'!$E:$E,$D17,'حركة المخزون'!$H:$H,J$2)-SUMIFS('حركة المخزون'!$F:$F,'حركة المخزون'!$E:$E,$D17,'حركة المخزون'!$G:$G,J$2))*VLOOKUP($D17,'قاعدة البيانات'!$G:$J,2,0)</f>
        <v>0</v>
      </c>
      <c r="K17" s="28">
        <f>(SUMIFS('حركة المخزون'!$F:$F,'حركة المخزون'!$E:$E,$D17,'حركة المخزون'!$H:$H,J$2)-SUMIFS('حركة المخزون'!$F:$F,'حركة المخزون'!$E:$E,$D17,'حركة المخزون'!$G:$G,J$2))*VLOOKUP($D17,'قاعدة البيانات'!$G:$J,4,0)</f>
        <v>0</v>
      </c>
      <c r="L17" s="28">
        <f>(SUMIFS('حركة المخزون'!$F:$F,'حركة المخزون'!$E:$E,$D17,'حركة المخزون'!$H:$H,L$2)-SUMIFS('حركة المخزون'!$F:$F,'حركة المخزون'!$E:$E,$D17,'حركة المخزون'!$G:$G,L$2))*VLOOKUP($D17,'قاعدة البيانات'!$G:$J,2,0)</f>
        <v>0</v>
      </c>
      <c r="M17" s="28">
        <f>(SUMIFS('حركة المخزون'!$F:$F,'حركة المخزون'!$E:$E,$D17,'حركة المخزون'!$H:$H,L$2)-SUMIFS('حركة المخزون'!$F:$F,'حركة المخزون'!$E:$E,$D17,'حركة المخزون'!$G:$G,L$2))*VLOOKUP($D17,'قاعدة البيانات'!$G:$J,4,0)</f>
        <v>0</v>
      </c>
      <c r="N17" s="28">
        <f>(SUMIFS('حركة المخزون'!$F:$F,'حركة المخزون'!$E:$E,$D17,'حركة المخزون'!$H:$H,N$2)-SUMIFS('حركة المخزون'!$F:$F,'حركة المخزون'!$E:$E,$D17,'حركة المخزون'!$G:$G,N$2))*VLOOKUP($D17,'قاعدة البيانات'!$G:$J,2,0)</f>
        <v>0</v>
      </c>
      <c r="O17" s="28">
        <f>(SUMIFS('حركة المخزون'!$F:$F,'حركة المخزون'!$E:$E,$D17,'حركة المخزون'!$H:$H,N$2)-SUMIFS('حركة المخزون'!$F:$F,'حركة المخزون'!$E:$E,$D17,'حركة المخزون'!$G:$G,N$2))*VLOOKUP($D17,'قاعدة البيانات'!$G:$J,4,0)</f>
        <v>0</v>
      </c>
      <c r="P17" s="28">
        <f>(SUMIFS('حركة المخزون'!$F:$F,'حركة المخزون'!$E:$E,$D17,'حركة المخزون'!$H:$H,P$2)-SUMIFS('حركة المخزون'!$F:$F,'حركة المخزون'!$E:$E,$D17,'حركة المخزون'!$G:$G,P$2))*VLOOKUP($D17,'قاعدة البيانات'!$G:$J,2,0)</f>
        <v>0</v>
      </c>
      <c r="Q17" s="28">
        <f>(SUMIFS('حركة المخزون'!$F:$F,'حركة المخزون'!$E:$E,$D17,'حركة المخزون'!$H:$H,P$2)-SUMIFS('حركة المخزون'!$F:$F,'حركة المخزون'!$E:$E,$D17,'حركة المخزون'!$G:$G,P$2))*VLOOKUP($D17,'قاعدة البيانات'!$G:$J,4,0)</f>
        <v>0</v>
      </c>
      <c r="R17" s="28">
        <f>(SUMIFS('حركة المخزون'!$F:$F,'حركة المخزون'!$E:$E,$D17,'حركة المخزون'!$H:$H,R$2)-SUMIFS('حركة المخزون'!$F:$F,'حركة المخزون'!$E:$E,$D17,'حركة المخزون'!$G:$G,R$2))*VLOOKUP($D17,'قاعدة البيانات'!$G:$J,2,0)</f>
        <v>0</v>
      </c>
      <c r="S17" s="28">
        <f>(SUMIFS('حركة المخزون'!$F:$F,'حركة المخزون'!$E:$E,$D17,'حركة المخزون'!$H:$H,R$2)-SUMIFS('حركة المخزون'!$F:$F,'حركة المخزون'!$E:$E,$D17,'حركة المخزون'!$G:$G,R$2))*VLOOKUP($D17,'قاعدة البيانات'!$G:$J,4,0)</f>
        <v>0</v>
      </c>
      <c r="T17" s="28">
        <f>(SUMIFS('حركة المخزون'!$F:$F,'حركة المخزون'!$E:$E,$D17,'حركة المخزون'!$H:$H,T$2)-SUMIFS('حركة المخزون'!$F:$F,'حركة المخزون'!$E:$E,$D17,'حركة المخزون'!$G:$G,T$2))*VLOOKUP($D17,'قاعدة البيانات'!$G:$J,2,0)</f>
        <v>0</v>
      </c>
      <c r="U17" s="28">
        <f>(SUMIFS('حركة المخزون'!$F:$F,'حركة المخزون'!$E:$E,$D17,'حركة المخزون'!$H:$H,T$2)-SUMIFS('حركة المخزون'!$F:$F,'حركة المخزون'!$E:$E,$D17,'حركة المخزون'!$G:$G,T$2))*VLOOKUP($D17,'قاعدة البيانات'!$G:$J,4,0)</f>
        <v>0</v>
      </c>
      <c r="V17" s="28">
        <f>(SUMIFS('حركة المخزون'!$F:$F,'حركة المخزون'!$E:$E,$D17,'حركة المخزون'!$H:$H,V$2)-SUMIFS('حركة المخزون'!$F:$F,'حركة المخزون'!$E:$E,$D17,'حركة المخزون'!$G:$G,V$2))*VLOOKUP($D17,'قاعدة البيانات'!$G:$J,2,0)</f>
        <v>0</v>
      </c>
      <c r="W17" s="28">
        <f>(SUMIFS('حركة المخزون'!$F:$F,'حركة المخزون'!$E:$E,$D17,'حركة المخزون'!$H:$H,V$2)-SUMIFS('حركة المخزون'!$F:$F,'حركة المخزون'!$E:$E,$D17,'حركة المخزون'!$G:$G,V$2))*VLOOKUP($D17,'قاعدة البيانات'!$G:$J,4,0)</f>
        <v>0</v>
      </c>
      <c r="X17" s="28">
        <f>(SUMIFS('حركة المخزون'!$F:$F,'حركة المخزون'!$E:$E,$D17,'حركة المخزون'!$H:$H,X$2)-SUMIFS('حركة المخزون'!$F:$F,'حركة المخزون'!$E:$E,$D17,'حركة المخزون'!$G:$G,X$2))*VLOOKUP($D17,'قاعدة البيانات'!$G:$J,2,0)</f>
        <v>0</v>
      </c>
      <c r="Y17" s="28">
        <f>(SUMIFS('حركة المخزون'!$F:$F,'حركة المخزون'!$E:$E,$D17,'حركة المخزون'!$H:$H,X$2)-SUMIFS('حركة المخزون'!$F:$F,'حركة المخزون'!$E:$E,$D17,'حركة المخزون'!$G:$G,X$2))*VLOOKUP($D17,'قاعدة البيانات'!$G:$J,4,0)</f>
        <v>0</v>
      </c>
      <c r="Z17" s="28">
        <f>(SUMIFS('حركة المخزون'!$F:$F,'حركة المخزون'!$E:$E,$D17,'حركة المخزون'!$H:$H,Z$2)-SUMIFS('حركة المخزون'!$F:$F,'حركة المخزون'!$E:$E,$D17,'حركة المخزون'!$G:$G,Z$2))*VLOOKUP($D17,'قاعدة البيانات'!$G:$J,2,0)</f>
        <v>0</v>
      </c>
      <c r="AA17" s="28">
        <f>(SUMIFS('حركة المخزون'!$F:$F,'حركة المخزون'!$E:$E,$D17,'حركة المخزون'!$H:$H,Z$2)-SUMIFS('حركة المخزون'!$F:$F,'حركة المخزون'!$E:$E,$D17,'حركة المخزون'!$G:$G,Z$2))*VLOOKUP($D17,'قاعدة البيانات'!$G:$J,4,0)</f>
        <v>0</v>
      </c>
      <c r="AB17" s="28">
        <f>(SUMIFS('حركة المخزون'!$F:$F,'حركة المخزون'!$E:$E,$D17,'حركة المخزون'!$H:$H,AB$2)-SUMIFS('حركة المخزون'!$F:$F,'حركة المخزون'!$E:$E,$D17,'حركة المخزون'!$G:$G,AB$2))*VLOOKUP($D17,'قاعدة البيانات'!$G:$J,2,0)</f>
        <v>0</v>
      </c>
      <c r="AC17" s="28">
        <f>(SUMIFS('حركة المخزون'!$F:$F,'حركة المخزون'!$E:$E,$D17,'حركة المخزون'!$H:$H,AB$2)-SUMIFS('حركة المخزون'!$F:$F,'حركة المخزون'!$E:$E,$D17,'حركة المخزون'!$G:$G,AB$2))*VLOOKUP($D17,'قاعدة البيانات'!$G:$J,4,0)</f>
        <v>0</v>
      </c>
      <c r="AD17" s="28">
        <f>(SUMIFS('حركة المخزون'!$F:$F,'حركة المخزون'!$E:$E,$D17,'حركة المخزون'!$H:$H,AD$2)-SUMIFS('حركة المخزون'!$F:$F,'حركة المخزون'!$E:$E,$D17,'حركة المخزون'!$G:$G,AD$2))*VLOOKUP($D17,'قاعدة البيانات'!$G:$J,2,0)</f>
        <v>0</v>
      </c>
      <c r="AE17" s="28">
        <f>(SUMIFS('حركة المخزون'!$F:$F,'حركة المخزون'!$E:$E,$D17,'حركة المخزون'!$H:$H,AD$2)-SUMIFS('حركة المخزون'!$F:$F,'حركة المخزون'!$E:$E,$D17,'حركة المخزون'!$G:$G,AD$2))*VLOOKUP($D17,'قاعدة البيانات'!$G:$J,4,0)</f>
        <v>0</v>
      </c>
      <c r="AF17" s="28">
        <f>(SUMIFS('حركة المخزون'!$F:$F,'حركة المخزون'!$E:$E,$D17,'حركة المخزون'!$H:$H,AF$2)-SUMIFS('حركة المخزون'!$F:$F,'حركة المخزون'!$E:$E,$D17,'حركة المخزون'!$G:$G,AF$2))*VLOOKUP($D17,'قاعدة البيانات'!$G:$J,2,0)</f>
        <v>0</v>
      </c>
      <c r="AG17" s="28">
        <f>(SUMIFS('حركة المخزون'!$F:$F,'حركة المخزون'!$E:$E,$D17,'حركة المخزون'!$H:$H,AF$2)-SUMIFS('حركة المخزون'!$F:$F,'حركة المخزون'!$E:$E,$D17,'حركة المخزون'!$G:$G,AF$2))*VLOOKUP($D17,'قاعدة البيانات'!$G:$J,4,0)</f>
        <v>0</v>
      </c>
      <c r="AH17" s="28">
        <f>(SUMIFS('حركة المخزون'!$F:$F,'حركة المخزون'!$E:$E,$D17,'حركة المخزون'!$H:$H,AH$2)-SUMIFS('حركة المخزون'!$F:$F,'حركة المخزون'!$E:$E,$D17,'حركة المخزون'!$G:$G,AH$2))*VLOOKUP($D17,'قاعدة البيانات'!$G:$J,2,0)</f>
        <v>0</v>
      </c>
      <c r="AI17" s="28">
        <f>(SUMIFS('حركة المخزون'!$F:$F,'حركة المخزون'!$E:$E,$D17,'حركة المخزون'!$H:$H,AH$2)-SUMIFS('حركة المخزون'!$F:$F,'حركة المخزون'!$E:$E,$D17,'حركة المخزون'!$G:$G,AH$2))*VLOOKUP($D17,'قاعدة البيانات'!$G:$J,4,0)</f>
        <v>0</v>
      </c>
      <c r="AJ17" s="28">
        <f>(SUMIFS('حركة المخزون'!$F:$F,'حركة المخزون'!$E:$E,$D17,'حركة المخزون'!$H:$H,AJ$2)-SUMIFS('حركة المخزون'!$F:$F,'حركة المخزون'!$E:$E,$D17,'حركة المخزون'!$G:$G,AJ$2))*VLOOKUP($D17,'قاعدة البيانات'!$G:$J,2,0)</f>
        <v>0</v>
      </c>
      <c r="AK17" s="28">
        <f>(SUMIFS('حركة المخزون'!$F:$F,'حركة المخزون'!$E:$E,$D17,'حركة المخزون'!$H:$H,AJ$2)-SUMIFS('حركة المخزون'!$F:$F,'حركة المخزون'!$E:$E,$D17,'حركة المخزون'!$G:$G,AJ$2))*VLOOKUP($D17,'قاعدة البيانات'!$G:$J,4,0)</f>
        <v>0</v>
      </c>
      <c r="AL17" s="28">
        <f>(SUMIFS('حركة المخزون'!$F:$F,'حركة المخزون'!$E:$E,$D17,'حركة المخزون'!$H:$H,AL$2)-SUMIFS('حركة المخزون'!$F:$F,'حركة المخزون'!$E:$E,$D17,'حركة المخزون'!$G:$G,AL$2))*VLOOKUP($D17,'قاعدة البيانات'!$G:$J,2,0)</f>
        <v>0</v>
      </c>
      <c r="AM17" s="28">
        <f>(SUMIFS('حركة المخزون'!$F:$F,'حركة المخزون'!$E:$E,$D17,'حركة المخزون'!$H:$H,AL$2)-SUMIFS('حركة المخزون'!$F:$F,'حركة المخزون'!$E:$E,$D17,'حركة المخزون'!$G:$G,AL$2))*VLOOKUP($D17,'قاعدة البيانات'!$G:$J,4,0)</f>
        <v>0</v>
      </c>
      <c r="AN17" s="28">
        <f>(SUMIFS('حركة المخزون'!$F:$F,'حركة المخزون'!$E:$E,$D17,'حركة المخزون'!$H:$H,AN$2)-SUMIFS('حركة المخزون'!$F:$F,'حركة المخزون'!$E:$E,$D17,'حركة المخزون'!$G:$G,AN$2))*VLOOKUP($D17,'قاعدة البيانات'!$G:$J,2,0)</f>
        <v>0</v>
      </c>
      <c r="AO17" s="28">
        <f>(SUMIFS('حركة المخزون'!$F:$F,'حركة المخزون'!$E:$E,$D17,'حركة المخزون'!$H:$H,AN$2)-SUMIFS('حركة المخزون'!$F:$F,'حركة المخزون'!$E:$E,$D17,'حركة المخزون'!$G:$G,AN$2))*VLOOKUP($D17,'قاعدة البيانات'!$G:$J,4,0)</f>
        <v>0</v>
      </c>
      <c r="AP17" s="28">
        <f>(SUMIFS('حركة المخزون'!$F:$F,'حركة المخزون'!$E:$E,$D17,'حركة المخزون'!$H:$H,AP$2)-SUMIFS('حركة المخزون'!$F:$F,'حركة المخزون'!$E:$E,$D17,'حركة المخزون'!$G:$G,AP$2))*VLOOKUP($D17,'قاعدة البيانات'!$G:$J,2,0)</f>
        <v>0</v>
      </c>
      <c r="AQ17" s="28">
        <f>(SUMIFS('حركة المخزون'!$F:$F,'حركة المخزون'!$E:$E,$D17,'حركة المخزون'!$H:$H,AP$2)-SUMIFS('حركة المخزون'!$F:$F,'حركة المخزون'!$E:$E,$D17,'حركة المخزون'!$G:$G,AP$2))*VLOOKUP($D17,'قاعدة البيانات'!$G:$J,4,0)</f>
        <v>0</v>
      </c>
      <c r="AR17" s="28">
        <f>(SUMIFS('حركة المخزون'!$F:$F,'حركة المخزون'!$E:$E,$D17,'حركة المخزون'!$H:$H,AR$2)-SUMIFS('حركة المخزون'!$F:$F,'حركة المخزون'!$E:$E,$D17,'حركة المخزون'!$G:$G,AR$2))*VLOOKUP($D17,'قاعدة البيانات'!$G:$J,2,0)</f>
        <v>0</v>
      </c>
      <c r="AS17" s="28">
        <f>(SUMIFS('حركة المخزون'!$F:$F,'حركة المخزون'!$E:$E,$D17,'حركة المخزون'!$H:$H,AR$2)-SUMIFS('حركة المخزون'!$F:$F,'حركة المخزون'!$E:$E,$D17,'حركة المخزون'!$G:$G,AR$2))*VLOOKUP($D17,'قاعدة البيانات'!$G:$J,4,0)</f>
        <v>0</v>
      </c>
      <c r="AT17" s="28">
        <f>(SUMIFS('حركة المخزون'!$F:$F,'حركة المخزون'!$E:$E,$D17,'حركة المخزون'!$H:$H,AT$2)-SUMIFS('حركة المخزون'!$F:$F,'حركة المخزون'!$E:$E,$D17,'حركة المخزون'!$G:$G,AT$2))*VLOOKUP($D17,'قاعدة البيانات'!$G:$J,2,0)</f>
        <v>0</v>
      </c>
      <c r="AU17" s="28">
        <f>(SUMIFS('حركة المخزون'!$F:$F,'حركة المخزون'!$E:$E,$D17,'حركة المخزون'!$H:$H,AT$2)-SUMIFS('حركة المخزون'!$F:$F,'حركة المخزون'!$E:$E,$D17,'حركة المخزون'!$G:$G,AT$2))*VLOOKUP($D17,'قاعدة البيانات'!$G:$J,4,0)</f>
        <v>0</v>
      </c>
      <c r="AV17" s="28">
        <f>(SUMIFS('حركة المخزون'!$F:$F,'حركة المخزون'!$E:$E,$D17,'حركة المخزون'!$H:$H,AV$2)-SUMIFS('حركة المخزون'!$F:$F,'حركة المخزون'!$E:$E,$D17,'حركة المخزون'!$G:$G,AV$2))*VLOOKUP($D17,'قاعدة البيانات'!$G:$J,2,0)</f>
        <v>0</v>
      </c>
      <c r="AW17" s="28">
        <f>(SUMIFS('حركة المخزون'!$F:$F,'حركة المخزون'!$E:$E,$D17,'حركة المخزون'!$H:$H,AV$2)-SUMIFS('حركة المخزون'!$F:$F,'حركة المخزون'!$E:$E,$D17,'حركة المخزون'!$G:$G,AV$2))*VLOOKUP($D17,'قاعدة البيانات'!$G:$J,4,0)</f>
        <v>0</v>
      </c>
      <c r="AX17" s="28">
        <f>(SUMIFS('حركة المخزون'!$F:$F,'حركة المخزون'!$E:$E,$D17,'حركة المخزون'!$H:$H,AX$2)-SUMIFS('حركة المخزون'!$F:$F,'حركة المخزون'!$E:$E,$D17,'حركة المخزون'!$G:$G,AX$2))*VLOOKUP($D17,'قاعدة البيانات'!$G:$J,2,0)</f>
        <v>0</v>
      </c>
      <c r="AY17" s="28">
        <f>(SUMIFS('حركة المخزون'!$F:$F,'حركة المخزون'!$E:$E,$D17,'حركة المخزون'!$H:$H,AX$2)-SUMIFS('حركة المخزون'!$F:$F,'حركة المخزون'!$E:$E,$D17,'حركة المخزون'!$G:$G,AX$2))*VLOOKUP($D17,'قاعدة البيانات'!$G:$J,4,0)</f>
        <v>0</v>
      </c>
      <c r="AZ17" s="28">
        <f>(SUMIFS('حركة المخزون'!$F:$F,'حركة المخزون'!$E:$E,$D17,'حركة المخزون'!$H:$H,AZ$2)-SUMIFS('حركة المخزون'!$F:$F,'حركة المخزون'!$E:$E,$D17,'حركة المخزون'!$G:$G,AZ$2))*VLOOKUP($D17,'قاعدة البيانات'!$G:$J,2,0)</f>
        <v>0</v>
      </c>
      <c r="BA17" s="28">
        <f>(SUMIFS('حركة المخزون'!$F:$F,'حركة المخزون'!$E:$E,$D17,'حركة المخزون'!$H:$H,AZ$2)-SUMIFS('حركة المخزون'!$F:$F,'حركة المخزون'!$E:$E,$D17,'حركة المخزون'!$G:$G,AZ$2))*VLOOKUP($D17,'قاعدة البيانات'!$G:$J,4,0)</f>
        <v>0</v>
      </c>
      <c r="BB17" s="28">
        <f>(SUMIFS('حركة المخزون'!$F:$F,'حركة المخزون'!$E:$E,$D17,'حركة المخزون'!$H:$H,BB$2)-SUMIFS('حركة المخزون'!$F:$F,'حركة المخزون'!$E:$E,$D17,'حركة المخزون'!$G:$G,BB$2))*VLOOKUP($D17,'قاعدة البيانات'!$G:$J,2,0)</f>
        <v>0</v>
      </c>
      <c r="BC17" s="28">
        <f>(SUMIFS('حركة المخزون'!$F:$F,'حركة المخزون'!$E:$E,$D17,'حركة المخزون'!$H:$H,BB$2)-SUMIFS('حركة المخزون'!$F:$F,'حركة المخزون'!$E:$E,$D17,'حركة المخزون'!$G:$G,BB$2))*VLOOKUP($D17,'قاعدة البيانات'!$G:$J,4,0)</f>
        <v>0</v>
      </c>
      <c r="BD17" s="28">
        <f>(SUMIFS('حركة المخزون'!$F:$F,'حركة المخزون'!$E:$E,$D17,'حركة المخزون'!$H:$H,BD$2)-SUMIFS('حركة المخزون'!$F:$F,'حركة المخزون'!$E:$E,$D17,'حركة المخزون'!$G:$G,BD$2))*VLOOKUP($D17,'قاعدة البيانات'!$G:$J,2,0)</f>
        <v>0</v>
      </c>
      <c r="BE17" s="28">
        <f>(SUMIFS('حركة المخزون'!$F:$F,'حركة المخزون'!$E:$E,$D17,'حركة المخزون'!$H:$H,BD$2)-SUMIFS('حركة المخزون'!$F:$F,'حركة المخزون'!$E:$E,$D17,'حركة المخزون'!$G:$G,BD$2))*VLOOKUP($D17,'قاعدة البيانات'!$G:$J,4,0)</f>
        <v>0</v>
      </c>
      <c r="BF17" s="28">
        <f>(SUMIFS('حركة المخزون'!$F:$F,'حركة المخزون'!$E:$E,$D17,'حركة المخزون'!$H:$H,BF$2)-SUMIFS('حركة المخزون'!$F:$F,'حركة المخزون'!$E:$E,$D17,'حركة المخزون'!$G:$G,BF$2))*VLOOKUP($D17,'قاعدة البيانات'!$G:$J,2,0)</f>
        <v>0</v>
      </c>
      <c r="BG17" s="28">
        <f>(SUMIFS('حركة المخزون'!$F:$F,'حركة المخزون'!$E:$E,$D17,'حركة المخزون'!$H:$H,BF$2)-SUMIFS('حركة المخزون'!$F:$F,'حركة المخزون'!$E:$E,$D17,'حركة المخزون'!$G:$G,BF$2))*VLOOKUP($D17,'قاعدة البيانات'!$G:$J,4,0)</f>
        <v>0</v>
      </c>
      <c r="BH17" s="28">
        <f>(SUMIFS('حركة المخزون'!$F:$F,'حركة المخزون'!$E:$E,$D17,'حركة المخزون'!$H:$H,BH$2)-SUMIFS('حركة المخزون'!$F:$F,'حركة المخزون'!$E:$E,$D17,'حركة المخزون'!$G:$G,BH$2))*VLOOKUP($D17,'قاعدة البيانات'!$G:$J,2,0)</f>
        <v>0</v>
      </c>
      <c r="BI17" s="28">
        <f>(SUMIFS('حركة المخزون'!$F:$F,'حركة المخزون'!$E:$E,$D17,'حركة المخزون'!$H:$H,BH$2)-SUMIFS('حركة المخزون'!$F:$F,'حركة المخزون'!$E:$E,$D17,'حركة المخزون'!$G:$G,BH$2))*VLOOKUP($D17,'قاعدة البيانات'!$G:$J,4,0)</f>
        <v>0</v>
      </c>
    </row>
    <row r="18" spans="2:61" s="15" customFormat="1" ht="24" customHeight="1" x14ac:dyDescent="0.2">
      <c r="B18" s="18">
        <v>15</v>
      </c>
      <c r="C18" s="19"/>
      <c r="D18" s="18" t="str">
        <f>VLOOKUP(C18,'قاعدة البيانات'!F:G,2,0)</f>
        <v/>
      </c>
      <c r="F18" s="28">
        <f>(SUMIFS('حركة المخزون'!$F:$F,'حركة المخزون'!$E:$E,$D18,'حركة المخزون'!$H:$H,F$2)-SUMIFS('حركة المخزون'!$F:$F,'حركة المخزون'!$E:$E,$D18,'حركة المخزون'!$G:$G,F$2))*VLOOKUP($D18,'قاعدة البيانات'!$G:$J,2,0)</f>
        <v>0</v>
      </c>
      <c r="G18" s="28">
        <f>(SUMIFS('حركة المخزون'!$F:$F,'حركة المخزون'!$E:$E,$D18,'حركة المخزون'!$H:$H,F$2)-SUMIFS('حركة المخزون'!$F:$F,'حركة المخزون'!$E:$E,$D18,'حركة المخزون'!$G:$G,F$2))*VLOOKUP($D18,'قاعدة البيانات'!$G:$J,4,0)</f>
        <v>0</v>
      </c>
      <c r="H18" s="28">
        <f>(SUMIFS('حركة المخزون'!$F:$F,'حركة المخزون'!$E:$E,$D18,'حركة المخزون'!$H:$H,H$2)-SUMIFS('حركة المخزون'!$F:$F,'حركة المخزون'!$E:$E,$D18,'حركة المخزون'!$G:$G,H$2))*VLOOKUP($D18,'قاعدة البيانات'!$G:$J,2,0)</f>
        <v>0</v>
      </c>
      <c r="I18" s="28">
        <f>(SUMIFS('حركة المخزون'!$F:$F,'حركة المخزون'!$E:$E,$D18,'حركة المخزون'!$H:$H,H$2)-SUMIFS('حركة المخزون'!$F:$F,'حركة المخزون'!$E:$E,$D18,'حركة المخزون'!$G:$G,H$2))*VLOOKUP($D18,'قاعدة البيانات'!$G:$J,4,0)</f>
        <v>0</v>
      </c>
      <c r="J18" s="28">
        <f>(SUMIFS('حركة المخزون'!$F:$F,'حركة المخزون'!$E:$E,$D18,'حركة المخزون'!$H:$H,J$2)-SUMIFS('حركة المخزون'!$F:$F,'حركة المخزون'!$E:$E,$D18,'حركة المخزون'!$G:$G,J$2))*VLOOKUP($D18,'قاعدة البيانات'!$G:$J,2,0)</f>
        <v>0</v>
      </c>
      <c r="K18" s="28">
        <f>(SUMIFS('حركة المخزون'!$F:$F,'حركة المخزون'!$E:$E,$D18,'حركة المخزون'!$H:$H,J$2)-SUMIFS('حركة المخزون'!$F:$F,'حركة المخزون'!$E:$E,$D18,'حركة المخزون'!$G:$G,J$2))*VLOOKUP($D18,'قاعدة البيانات'!$G:$J,4,0)</f>
        <v>0</v>
      </c>
      <c r="L18" s="28">
        <f>(SUMIFS('حركة المخزون'!$F:$F,'حركة المخزون'!$E:$E,$D18,'حركة المخزون'!$H:$H,L$2)-SUMIFS('حركة المخزون'!$F:$F,'حركة المخزون'!$E:$E,$D18,'حركة المخزون'!$G:$G,L$2))*VLOOKUP($D18,'قاعدة البيانات'!$G:$J,2,0)</f>
        <v>0</v>
      </c>
      <c r="M18" s="28">
        <f>(SUMIFS('حركة المخزون'!$F:$F,'حركة المخزون'!$E:$E,$D18,'حركة المخزون'!$H:$H,L$2)-SUMIFS('حركة المخزون'!$F:$F,'حركة المخزون'!$E:$E,$D18,'حركة المخزون'!$G:$G,L$2))*VLOOKUP($D18,'قاعدة البيانات'!$G:$J,4,0)</f>
        <v>0</v>
      </c>
      <c r="N18" s="28">
        <f>(SUMIFS('حركة المخزون'!$F:$F,'حركة المخزون'!$E:$E,$D18,'حركة المخزون'!$H:$H,N$2)-SUMIFS('حركة المخزون'!$F:$F,'حركة المخزون'!$E:$E,$D18,'حركة المخزون'!$G:$G,N$2))*VLOOKUP($D18,'قاعدة البيانات'!$G:$J,2,0)</f>
        <v>0</v>
      </c>
      <c r="O18" s="28">
        <f>(SUMIFS('حركة المخزون'!$F:$F,'حركة المخزون'!$E:$E,$D18,'حركة المخزون'!$H:$H,N$2)-SUMIFS('حركة المخزون'!$F:$F,'حركة المخزون'!$E:$E,$D18,'حركة المخزون'!$G:$G,N$2))*VLOOKUP($D18,'قاعدة البيانات'!$G:$J,4,0)</f>
        <v>0</v>
      </c>
      <c r="P18" s="28">
        <f>(SUMIFS('حركة المخزون'!$F:$F,'حركة المخزون'!$E:$E,$D18,'حركة المخزون'!$H:$H,P$2)-SUMIFS('حركة المخزون'!$F:$F,'حركة المخزون'!$E:$E,$D18,'حركة المخزون'!$G:$G,P$2))*VLOOKUP($D18,'قاعدة البيانات'!$G:$J,2,0)</f>
        <v>0</v>
      </c>
      <c r="Q18" s="28">
        <f>(SUMIFS('حركة المخزون'!$F:$F,'حركة المخزون'!$E:$E,$D18,'حركة المخزون'!$H:$H,P$2)-SUMIFS('حركة المخزون'!$F:$F,'حركة المخزون'!$E:$E,$D18,'حركة المخزون'!$G:$G,P$2))*VLOOKUP($D18,'قاعدة البيانات'!$G:$J,4,0)</f>
        <v>0</v>
      </c>
      <c r="R18" s="28">
        <f>(SUMIFS('حركة المخزون'!$F:$F,'حركة المخزون'!$E:$E,$D18,'حركة المخزون'!$H:$H,R$2)-SUMIFS('حركة المخزون'!$F:$F,'حركة المخزون'!$E:$E,$D18,'حركة المخزون'!$G:$G,R$2))*VLOOKUP($D18,'قاعدة البيانات'!$G:$J,2,0)</f>
        <v>0</v>
      </c>
      <c r="S18" s="28">
        <f>(SUMIFS('حركة المخزون'!$F:$F,'حركة المخزون'!$E:$E,$D18,'حركة المخزون'!$H:$H,R$2)-SUMIFS('حركة المخزون'!$F:$F,'حركة المخزون'!$E:$E,$D18,'حركة المخزون'!$G:$G,R$2))*VLOOKUP($D18,'قاعدة البيانات'!$G:$J,4,0)</f>
        <v>0</v>
      </c>
      <c r="T18" s="28">
        <f>(SUMIFS('حركة المخزون'!$F:$F,'حركة المخزون'!$E:$E,$D18,'حركة المخزون'!$H:$H,T$2)-SUMIFS('حركة المخزون'!$F:$F,'حركة المخزون'!$E:$E,$D18,'حركة المخزون'!$G:$G,T$2))*VLOOKUP($D18,'قاعدة البيانات'!$G:$J,2,0)</f>
        <v>0</v>
      </c>
      <c r="U18" s="28">
        <f>(SUMIFS('حركة المخزون'!$F:$F,'حركة المخزون'!$E:$E,$D18,'حركة المخزون'!$H:$H,T$2)-SUMIFS('حركة المخزون'!$F:$F,'حركة المخزون'!$E:$E,$D18,'حركة المخزون'!$G:$G,T$2))*VLOOKUP($D18,'قاعدة البيانات'!$G:$J,4,0)</f>
        <v>0</v>
      </c>
      <c r="V18" s="28">
        <f>(SUMIFS('حركة المخزون'!$F:$F,'حركة المخزون'!$E:$E,$D18,'حركة المخزون'!$H:$H,V$2)-SUMIFS('حركة المخزون'!$F:$F,'حركة المخزون'!$E:$E,$D18,'حركة المخزون'!$G:$G,V$2))*VLOOKUP($D18,'قاعدة البيانات'!$G:$J,2,0)</f>
        <v>0</v>
      </c>
      <c r="W18" s="28">
        <f>(SUMIFS('حركة المخزون'!$F:$F,'حركة المخزون'!$E:$E,$D18,'حركة المخزون'!$H:$H,V$2)-SUMIFS('حركة المخزون'!$F:$F,'حركة المخزون'!$E:$E,$D18,'حركة المخزون'!$G:$G,V$2))*VLOOKUP($D18,'قاعدة البيانات'!$G:$J,4,0)</f>
        <v>0</v>
      </c>
      <c r="X18" s="28">
        <f>(SUMIFS('حركة المخزون'!$F:$F,'حركة المخزون'!$E:$E,$D18,'حركة المخزون'!$H:$H,X$2)-SUMIFS('حركة المخزون'!$F:$F,'حركة المخزون'!$E:$E,$D18,'حركة المخزون'!$G:$G,X$2))*VLOOKUP($D18,'قاعدة البيانات'!$G:$J,2,0)</f>
        <v>0</v>
      </c>
      <c r="Y18" s="28">
        <f>(SUMIFS('حركة المخزون'!$F:$F,'حركة المخزون'!$E:$E,$D18,'حركة المخزون'!$H:$H,X$2)-SUMIFS('حركة المخزون'!$F:$F,'حركة المخزون'!$E:$E,$D18,'حركة المخزون'!$G:$G,X$2))*VLOOKUP($D18,'قاعدة البيانات'!$G:$J,4,0)</f>
        <v>0</v>
      </c>
      <c r="Z18" s="28">
        <f>(SUMIFS('حركة المخزون'!$F:$F,'حركة المخزون'!$E:$E,$D18,'حركة المخزون'!$H:$H,Z$2)-SUMIFS('حركة المخزون'!$F:$F,'حركة المخزون'!$E:$E,$D18,'حركة المخزون'!$G:$G,Z$2))*VLOOKUP($D18,'قاعدة البيانات'!$G:$J,2,0)</f>
        <v>0</v>
      </c>
      <c r="AA18" s="28">
        <f>(SUMIFS('حركة المخزون'!$F:$F,'حركة المخزون'!$E:$E,$D18,'حركة المخزون'!$H:$H,Z$2)-SUMIFS('حركة المخزون'!$F:$F,'حركة المخزون'!$E:$E,$D18,'حركة المخزون'!$G:$G,Z$2))*VLOOKUP($D18,'قاعدة البيانات'!$G:$J,4,0)</f>
        <v>0</v>
      </c>
      <c r="AB18" s="28">
        <f>(SUMIFS('حركة المخزون'!$F:$F,'حركة المخزون'!$E:$E,$D18,'حركة المخزون'!$H:$H,AB$2)-SUMIFS('حركة المخزون'!$F:$F,'حركة المخزون'!$E:$E,$D18,'حركة المخزون'!$G:$G,AB$2))*VLOOKUP($D18,'قاعدة البيانات'!$G:$J,2,0)</f>
        <v>0</v>
      </c>
      <c r="AC18" s="28">
        <f>(SUMIFS('حركة المخزون'!$F:$F,'حركة المخزون'!$E:$E,$D18,'حركة المخزون'!$H:$H,AB$2)-SUMIFS('حركة المخزون'!$F:$F,'حركة المخزون'!$E:$E,$D18,'حركة المخزون'!$G:$G,AB$2))*VLOOKUP($D18,'قاعدة البيانات'!$G:$J,4,0)</f>
        <v>0</v>
      </c>
      <c r="AD18" s="28">
        <f>(SUMIFS('حركة المخزون'!$F:$F,'حركة المخزون'!$E:$E,$D18,'حركة المخزون'!$H:$H,AD$2)-SUMIFS('حركة المخزون'!$F:$F,'حركة المخزون'!$E:$E,$D18,'حركة المخزون'!$G:$G,AD$2))*VLOOKUP($D18,'قاعدة البيانات'!$G:$J,2,0)</f>
        <v>0</v>
      </c>
      <c r="AE18" s="28">
        <f>(SUMIFS('حركة المخزون'!$F:$F,'حركة المخزون'!$E:$E,$D18,'حركة المخزون'!$H:$H,AD$2)-SUMIFS('حركة المخزون'!$F:$F,'حركة المخزون'!$E:$E,$D18,'حركة المخزون'!$G:$G,AD$2))*VLOOKUP($D18,'قاعدة البيانات'!$G:$J,4,0)</f>
        <v>0</v>
      </c>
      <c r="AF18" s="28">
        <f>(SUMIFS('حركة المخزون'!$F:$F,'حركة المخزون'!$E:$E,$D18,'حركة المخزون'!$H:$H,AF$2)-SUMIFS('حركة المخزون'!$F:$F,'حركة المخزون'!$E:$E,$D18,'حركة المخزون'!$G:$G,AF$2))*VLOOKUP($D18,'قاعدة البيانات'!$G:$J,2,0)</f>
        <v>0</v>
      </c>
      <c r="AG18" s="28">
        <f>(SUMIFS('حركة المخزون'!$F:$F,'حركة المخزون'!$E:$E,$D18,'حركة المخزون'!$H:$H,AF$2)-SUMIFS('حركة المخزون'!$F:$F,'حركة المخزون'!$E:$E,$D18,'حركة المخزون'!$G:$G,AF$2))*VLOOKUP($D18,'قاعدة البيانات'!$G:$J,4,0)</f>
        <v>0</v>
      </c>
      <c r="AH18" s="28">
        <f>(SUMIFS('حركة المخزون'!$F:$F,'حركة المخزون'!$E:$E,$D18,'حركة المخزون'!$H:$H,AH$2)-SUMIFS('حركة المخزون'!$F:$F,'حركة المخزون'!$E:$E,$D18,'حركة المخزون'!$G:$G,AH$2))*VLOOKUP($D18,'قاعدة البيانات'!$G:$J,2,0)</f>
        <v>0</v>
      </c>
      <c r="AI18" s="28">
        <f>(SUMIFS('حركة المخزون'!$F:$F,'حركة المخزون'!$E:$E,$D18,'حركة المخزون'!$H:$H,AH$2)-SUMIFS('حركة المخزون'!$F:$F,'حركة المخزون'!$E:$E,$D18,'حركة المخزون'!$G:$G,AH$2))*VLOOKUP($D18,'قاعدة البيانات'!$G:$J,4,0)</f>
        <v>0</v>
      </c>
      <c r="AJ18" s="28">
        <f>(SUMIFS('حركة المخزون'!$F:$F,'حركة المخزون'!$E:$E,$D18,'حركة المخزون'!$H:$H,AJ$2)-SUMIFS('حركة المخزون'!$F:$F,'حركة المخزون'!$E:$E,$D18,'حركة المخزون'!$G:$G,AJ$2))*VLOOKUP($D18,'قاعدة البيانات'!$G:$J,2,0)</f>
        <v>0</v>
      </c>
      <c r="AK18" s="28">
        <f>(SUMIFS('حركة المخزون'!$F:$F,'حركة المخزون'!$E:$E,$D18,'حركة المخزون'!$H:$H,AJ$2)-SUMIFS('حركة المخزون'!$F:$F,'حركة المخزون'!$E:$E,$D18,'حركة المخزون'!$G:$G,AJ$2))*VLOOKUP($D18,'قاعدة البيانات'!$G:$J,4,0)</f>
        <v>0</v>
      </c>
      <c r="AL18" s="28">
        <f>(SUMIFS('حركة المخزون'!$F:$F,'حركة المخزون'!$E:$E,$D18,'حركة المخزون'!$H:$H,AL$2)-SUMIFS('حركة المخزون'!$F:$F,'حركة المخزون'!$E:$E,$D18,'حركة المخزون'!$G:$G,AL$2))*VLOOKUP($D18,'قاعدة البيانات'!$G:$J,2,0)</f>
        <v>0</v>
      </c>
      <c r="AM18" s="28">
        <f>(SUMIFS('حركة المخزون'!$F:$F,'حركة المخزون'!$E:$E,$D18,'حركة المخزون'!$H:$H,AL$2)-SUMIFS('حركة المخزون'!$F:$F,'حركة المخزون'!$E:$E,$D18,'حركة المخزون'!$G:$G,AL$2))*VLOOKUP($D18,'قاعدة البيانات'!$G:$J,4,0)</f>
        <v>0</v>
      </c>
      <c r="AN18" s="28">
        <f>(SUMIFS('حركة المخزون'!$F:$F,'حركة المخزون'!$E:$E,$D18,'حركة المخزون'!$H:$H,AN$2)-SUMIFS('حركة المخزون'!$F:$F,'حركة المخزون'!$E:$E,$D18,'حركة المخزون'!$G:$G,AN$2))*VLOOKUP($D18,'قاعدة البيانات'!$G:$J,2,0)</f>
        <v>0</v>
      </c>
      <c r="AO18" s="28">
        <f>(SUMIFS('حركة المخزون'!$F:$F,'حركة المخزون'!$E:$E,$D18,'حركة المخزون'!$H:$H,AN$2)-SUMIFS('حركة المخزون'!$F:$F,'حركة المخزون'!$E:$E,$D18,'حركة المخزون'!$G:$G,AN$2))*VLOOKUP($D18,'قاعدة البيانات'!$G:$J,4,0)</f>
        <v>0</v>
      </c>
      <c r="AP18" s="28">
        <f>(SUMIFS('حركة المخزون'!$F:$F,'حركة المخزون'!$E:$E,$D18,'حركة المخزون'!$H:$H,AP$2)-SUMIFS('حركة المخزون'!$F:$F,'حركة المخزون'!$E:$E,$D18,'حركة المخزون'!$G:$G,AP$2))*VLOOKUP($D18,'قاعدة البيانات'!$G:$J,2,0)</f>
        <v>0</v>
      </c>
      <c r="AQ18" s="28">
        <f>(SUMIFS('حركة المخزون'!$F:$F,'حركة المخزون'!$E:$E,$D18,'حركة المخزون'!$H:$H,AP$2)-SUMIFS('حركة المخزون'!$F:$F,'حركة المخزون'!$E:$E,$D18,'حركة المخزون'!$G:$G,AP$2))*VLOOKUP($D18,'قاعدة البيانات'!$G:$J,4,0)</f>
        <v>0</v>
      </c>
      <c r="AR18" s="28">
        <f>(SUMIFS('حركة المخزون'!$F:$F,'حركة المخزون'!$E:$E,$D18,'حركة المخزون'!$H:$H,AR$2)-SUMIFS('حركة المخزون'!$F:$F,'حركة المخزون'!$E:$E,$D18,'حركة المخزون'!$G:$G,AR$2))*VLOOKUP($D18,'قاعدة البيانات'!$G:$J,2,0)</f>
        <v>0</v>
      </c>
      <c r="AS18" s="28">
        <f>(SUMIFS('حركة المخزون'!$F:$F,'حركة المخزون'!$E:$E,$D18,'حركة المخزون'!$H:$H,AR$2)-SUMIFS('حركة المخزون'!$F:$F,'حركة المخزون'!$E:$E,$D18,'حركة المخزون'!$G:$G,AR$2))*VLOOKUP($D18,'قاعدة البيانات'!$G:$J,4,0)</f>
        <v>0</v>
      </c>
      <c r="AT18" s="28">
        <f>(SUMIFS('حركة المخزون'!$F:$F,'حركة المخزون'!$E:$E,$D18,'حركة المخزون'!$H:$H,AT$2)-SUMIFS('حركة المخزون'!$F:$F,'حركة المخزون'!$E:$E,$D18,'حركة المخزون'!$G:$G,AT$2))*VLOOKUP($D18,'قاعدة البيانات'!$G:$J,2,0)</f>
        <v>0</v>
      </c>
      <c r="AU18" s="28">
        <f>(SUMIFS('حركة المخزون'!$F:$F,'حركة المخزون'!$E:$E,$D18,'حركة المخزون'!$H:$H,AT$2)-SUMIFS('حركة المخزون'!$F:$F,'حركة المخزون'!$E:$E,$D18,'حركة المخزون'!$G:$G,AT$2))*VLOOKUP($D18,'قاعدة البيانات'!$G:$J,4,0)</f>
        <v>0</v>
      </c>
      <c r="AV18" s="28">
        <f>(SUMIFS('حركة المخزون'!$F:$F,'حركة المخزون'!$E:$E,$D18,'حركة المخزون'!$H:$H,AV$2)-SUMIFS('حركة المخزون'!$F:$F,'حركة المخزون'!$E:$E,$D18,'حركة المخزون'!$G:$G,AV$2))*VLOOKUP($D18,'قاعدة البيانات'!$G:$J,2,0)</f>
        <v>0</v>
      </c>
      <c r="AW18" s="28">
        <f>(SUMIFS('حركة المخزون'!$F:$F,'حركة المخزون'!$E:$E,$D18,'حركة المخزون'!$H:$H,AV$2)-SUMIFS('حركة المخزون'!$F:$F,'حركة المخزون'!$E:$E,$D18,'حركة المخزون'!$G:$G,AV$2))*VLOOKUP($D18,'قاعدة البيانات'!$G:$J,4,0)</f>
        <v>0</v>
      </c>
      <c r="AX18" s="28">
        <f>(SUMIFS('حركة المخزون'!$F:$F,'حركة المخزون'!$E:$E,$D18,'حركة المخزون'!$H:$H,AX$2)-SUMIFS('حركة المخزون'!$F:$F,'حركة المخزون'!$E:$E,$D18,'حركة المخزون'!$G:$G,AX$2))*VLOOKUP($D18,'قاعدة البيانات'!$G:$J,2,0)</f>
        <v>0</v>
      </c>
      <c r="AY18" s="28">
        <f>(SUMIFS('حركة المخزون'!$F:$F,'حركة المخزون'!$E:$E,$D18,'حركة المخزون'!$H:$H,AX$2)-SUMIFS('حركة المخزون'!$F:$F,'حركة المخزون'!$E:$E,$D18,'حركة المخزون'!$G:$G,AX$2))*VLOOKUP($D18,'قاعدة البيانات'!$G:$J,4,0)</f>
        <v>0</v>
      </c>
      <c r="AZ18" s="28">
        <f>(SUMIFS('حركة المخزون'!$F:$F,'حركة المخزون'!$E:$E,$D18,'حركة المخزون'!$H:$H,AZ$2)-SUMIFS('حركة المخزون'!$F:$F,'حركة المخزون'!$E:$E,$D18,'حركة المخزون'!$G:$G,AZ$2))*VLOOKUP($D18,'قاعدة البيانات'!$G:$J,2,0)</f>
        <v>0</v>
      </c>
      <c r="BA18" s="28">
        <f>(SUMIFS('حركة المخزون'!$F:$F,'حركة المخزون'!$E:$E,$D18,'حركة المخزون'!$H:$H,AZ$2)-SUMIFS('حركة المخزون'!$F:$F,'حركة المخزون'!$E:$E,$D18,'حركة المخزون'!$G:$G,AZ$2))*VLOOKUP($D18,'قاعدة البيانات'!$G:$J,4,0)</f>
        <v>0</v>
      </c>
      <c r="BB18" s="28">
        <f>(SUMIFS('حركة المخزون'!$F:$F,'حركة المخزون'!$E:$E,$D18,'حركة المخزون'!$H:$H,BB$2)-SUMIFS('حركة المخزون'!$F:$F,'حركة المخزون'!$E:$E,$D18,'حركة المخزون'!$G:$G,BB$2))*VLOOKUP($D18,'قاعدة البيانات'!$G:$J,2,0)</f>
        <v>0</v>
      </c>
      <c r="BC18" s="28">
        <f>(SUMIFS('حركة المخزون'!$F:$F,'حركة المخزون'!$E:$E,$D18,'حركة المخزون'!$H:$H,BB$2)-SUMIFS('حركة المخزون'!$F:$F,'حركة المخزون'!$E:$E,$D18,'حركة المخزون'!$G:$G,BB$2))*VLOOKUP($D18,'قاعدة البيانات'!$G:$J,4,0)</f>
        <v>0</v>
      </c>
      <c r="BD18" s="28">
        <f>(SUMIFS('حركة المخزون'!$F:$F,'حركة المخزون'!$E:$E,$D18,'حركة المخزون'!$H:$H,BD$2)-SUMIFS('حركة المخزون'!$F:$F,'حركة المخزون'!$E:$E,$D18,'حركة المخزون'!$G:$G,BD$2))*VLOOKUP($D18,'قاعدة البيانات'!$G:$J,2,0)</f>
        <v>0</v>
      </c>
      <c r="BE18" s="28">
        <f>(SUMIFS('حركة المخزون'!$F:$F,'حركة المخزون'!$E:$E,$D18,'حركة المخزون'!$H:$H,BD$2)-SUMIFS('حركة المخزون'!$F:$F,'حركة المخزون'!$E:$E,$D18,'حركة المخزون'!$G:$G,BD$2))*VLOOKUP($D18,'قاعدة البيانات'!$G:$J,4,0)</f>
        <v>0</v>
      </c>
      <c r="BF18" s="28">
        <f>(SUMIFS('حركة المخزون'!$F:$F,'حركة المخزون'!$E:$E,$D18,'حركة المخزون'!$H:$H,BF$2)-SUMIFS('حركة المخزون'!$F:$F,'حركة المخزون'!$E:$E,$D18,'حركة المخزون'!$G:$G,BF$2))*VLOOKUP($D18,'قاعدة البيانات'!$G:$J,2,0)</f>
        <v>0</v>
      </c>
      <c r="BG18" s="28">
        <f>(SUMIFS('حركة المخزون'!$F:$F,'حركة المخزون'!$E:$E,$D18,'حركة المخزون'!$H:$H,BF$2)-SUMIFS('حركة المخزون'!$F:$F,'حركة المخزون'!$E:$E,$D18,'حركة المخزون'!$G:$G,BF$2))*VLOOKUP($D18,'قاعدة البيانات'!$G:$J,4,0)</f>
        <v>0</v>
      </c>
      <c r="BH18" s="28">
        <f>(SUMIFS('حركة المخزون'!$F:$F,'حركة المخزون'!$E:$E,$D18,'حركة المخزون'!$H:$H,BH$2)-SUMIFS('حركة المخزون'!$F:$F,'حركة المخزون'!$E:$E,$D18,'حركة المخزون'!$G:$G,BH$2))*VLOOKUP($D18,'قاعدة البيانات'!$G:$J,2,0)</f>
        <v>0</v>
      </c>
      <c r="BI18" s="28">
        <f>(SUMIFS('حركة المخزون'!$F:$F,'حركة المخزون'!$E:$E,$D18,'حركة المخزون'!$H:$H,BH$2)-SUMIFS('حركة المخزون'!$F:$F,'حركة المخزون'!$E:$E,$D18,'حركة المخزون'!$G:$G,BH$2))*VLOOKUP($D18,'قاعدة البيانات'!$G:$J,4,0)</f>
        <v>0</v>
      </c>
    </row>
    <row r="19" spans="2:61" s="15" customFormat="1" ht="24" customHeight="1" x14ac:dyDescent="0.2">
      <c r="B19" s="18">
        <v>16</v>
      </c>
      <c r="C19" s="19"/>
      <c r="D19" s="18" t="str">
        <f>VLOOKUP(C19,'قاعدة البيانات'!F:G,2,0)</f>
        <v/>
      </c>
      <c r="F19" s="28">
        <f>(SUMIFS('حركة المخزون'!$F:$F,'حركة المخزون'!$E:$E,$D19,'حركة المخزون'!$H:$H,F$2)-SUMIFS('حركة المخزون'!$F:$F,'حركة المخزون'!$E:$E,$D19,'حركة المخزون'!$G:$G,F$2))*VLOOKUP($D19,'قاعدة البيانات'!$G:$J,2,0)</f>
        <v>0</v>
      </c>
      <c r="G19" s="28">
        <f>(SUMIFS('حركة المخزون'!$F:$F,'حركة المخزون'!$E:$E,$D19,'حركة المخزون'!$H:$H,F$2)-SUMIFS('حركة المخزون'!$F:$F,'حركة المخزون'!$E:$E,$D19,'حركة المخزون'!$G:$G,F$2))*VLOOKUP($D19,'قاعدة البيانات'!$G:$J,4,0)</f>
        <v>0</v>
      </c>
      <c r="H19" s="28">
        <f>(SUMIFS('حركة المخزون'!$F:$F,'حركة المخزون'!$E:$E,$D19,'حركة المخزون'!$H:$H,H$2)-SUMIFS('حركة المخزون'!$F:$F,'حركة المخزون'!$E:$E,$D19,'حركة المخزون'!$G:$G,H$2))*VLOOKUP($D19,'قاعدة البيانات'!$G:$J,2,0)</f>
        <v>0</v>
      </c>
      <c r="I19" s="28">
        <f>(SUMIFS('حركة المخزون'!$F:$F,'حركة المخزون'!$E:$E,$D19,'حركة المخزون'!$H:$H,H$2)-SUMIFS('حركة المخزون'!$F:$F,'حركة المخزون'!$E:$E,$D19,'حركة المخزون'!$G:$G,H$2))*VLOOKUP($D19,'قاعدة البيانات'!$G:$J,4,0)</f>
        <v>0</v>
      </c>
      <c r="J19" s="28">
        <f>(SUMIFS('حركة المخزون'!$F:$F,'حركة المخزون'!$E:$E,$D19,'حركة المخزون'!$H:$H,J$2)-SUMIFS('حركة المخزون'!$F:$F,'حركة المخزون'!$E:$E,$D19,'حركة المخزون'!$G:$G,J$2))*VLOOKUP($D19,'قاعدة البيانات'!$G:$J,2,0)</f>
        <v>0</v>
      </c>
      <c r="K19" s="28">
        <f>(SUMIFS('حركة المخزون'!$F:$F,'حركة المخزون'!$E:$E,$D19,'حركة المخزون'!$H:$H,J$2)-SUMIFS('حركة المخزون'!$F:$F,'حركة المخزون'!$E:$E,$D19,'حركة المخزون'!$G:$G,J$2))*VLOOKUP($D19,'قاعدة البيانات'!$G:$J,4,0)</f>
        <v>0</v>
      </c>
      <c r="L19" s="28">
        <f>(SUMIFS('حركة المخزون'!$F:$F,'حركة المخزون'!$E:$E,$D19,'حركة المخزون'!$H:$H,L$2)-SUMIFS('حركة المخزون'!$F:$F,'حركة المخزون'!$E:$E,$D19,'حركة المخزون'!$G:$G,L$2))*VLOOKUP($D19,'قاعدة البيانات'!$G:$J,2,0)</f>
        <v>0</v>
      </c>
      <c r="M19" s="28">
        <f>(SUMIFS('حركة المخزون'!$F:$F,'حركة المخزون'!$E:$E,$D19,'حركة المخزون'!$H:$H,L$2)-SUMIFS('حركة المخزون'!$F:$F,'حركة المخزون'!$E:$E,$D19,'حركة المخزون'!$G:$G,L$2))*VLOOKUP($D19,'قاعدة البيانات'!$G:$J,4,0)</f>
        <v>0</v>
      </c>
      <c r="N19" s="28">
        <f>(SUMIFS('حركة المخزون'!$F:$F,'حركة المخزون'!$E:$E,$D19,'حركة المخزون'!$H:$H,N$2)-SUMIFS('حركة المخزون'!$F:$F,'حركة المخزون'!$E:$E,$D19,'حركة المخزون'!$G:$G,N$2))*VLOOKUP($D19,'قاعدة البيانات'!$G:$J,2,0)</f>
        <v>0</v>
      </c>
      <c r="O19" s="28">
        <f>(SUMIFS('حركة المخزون'!$F:$F,'حركة المخزون'!$E:$E,$D19,'حركة المخزون'!$H:$H,N$2)-SUMIFS('حركة المخزون'!$F:$F,'حركة المخزون'!$E:$E,$D19,'حركة المخزون'!$G:$G,N$2))*VLOOKUP($D19,'قاعدة البيانات'!$G:$J,4,0)</f>
        <v>0</v>
      </c>
      <c r="P19" s="28">
        <f>(SUMIFS('حركة المخزون'!$F:$F,'حركة المخزون'!$E:$E,$D19,'حركة المخزون'!$H:$H,P$2)-SUMIFS('حركة المخزون'!$F:$F,'حركة المخزون'!$E:$E,$D19,'حركة المخزون'!$G:$G,P$2))*VLOOKUP($D19,'قاعدة البيانات'!$G:$J,2,0)</f>
        <v>0</v>
      </c>
      <c r="Q19" s="28">
        <f>(SUMIFS('حركة المخزون'!$F:$F,'حركة المخزون'!$E:$E,$D19,'حركة المخزون'!$H:$H,P$2)-SUMIFS('حركة المخزون'!$F:$F,'حركة المخزون'!$E:$E,$D19,'حركة المخزون'!$G:$G,P$2))*VLOOKUP($D19,'قاعدة البيانات'!$G:$J,4,0)</f>
        <v>0</v>
      </c>
      <c r="R19" s="28">
        <f>(SUMIFS('حركة المخزون'!$F:$F,'حركة المخزون'!$E:$E,$D19,'حركة المخزون'!$H:$H,R$2)-SUMIFS('حركة المخزون'!$F:$F,'حركة المخزون'!$E:$E,$D19,'حركة المخزون'!$G:$G,R$2))*VLOOKUP($D19,'قاعدة البيانات'!$G:$J,2,0)</f>
        <v>0</v>
      </c>
      <c r="S19" s="28">
        <f>(SUMIFS('حركة المخزون'!$F:$F,'حركة المخزون'!$E:$E,$D19,'حركة المخزون'!$H:$H,R$2)-SUMIFS('حركة المخزون'!$F:$F,'حركة المخزون'!$E:$E,$D19,'حركة المخزون'!$G:$G,R$2))*VLOOKUP($D19,'قاعدة البيانات'!$G:$J,4,0)</f>
        <v>0</v>
      </c>
      <c r="T19" s="28">
        <f>(SUMIFS('حركة المخزون'!$F:$F,'حركة المخزون'!$E:$E,$D19,'حركة المخزون'!$H:$H,T$2)-SUMIFS('حركة المخزون'!$F:$F,'حركة المخزون'!$E:$E,$D19,'حركة المخزون'!$G:$G,T$2))*VLOOKUP($D19,'قاعدة البيانات'!$G:$J,2,0)</f>
        <v>0</v>
      </c>
      <c r="U19" s="28">
        <f>(SUMIFS('حركة المخزون'!$F:$F,'حركة المخزون'!$E:$E,$D19,'حركة المخزون'!$H:$H,T$2)-SUMIFS('حركة المخزون'!$F:$F,'حركة المخزون'!$E:$E,$D19,'حركة المخزون'!$G:$G,T$2))*VLOOKUP($D19,'قاعدة البيانات'!$G:$J,4,0)</f>
        <v>0</v>
      </c>
      <c r="V19" s="28">
        <f>(SUMIFS('حركة المخزون'!$F:$F,'حركة المخزون'!$E:$E,$D19,'حركة المخزون'!$H:$H,V$2)-SUMIFS('حركة المخزون'!$F:$F,'حركة المخزون'!$E:$E,$D19,'حركة المخزون'!$G:$G,V$2))*VLOOKUP($D19,'قاعدة البيانات'!$G:$J,2,0)</f>
        <v>0</v>
      </c>
      <c r="W19" s="28">
        <f>(SUMIFS('حركة المخزون'!$F:$F,'حركة المخزون'!$E:$E,$D19,'حركة المخزون'!$H:$H,V$2)-SUMIFS('حركة المخزون'!$F:$F,'حركة المخزون'!$E:$E,$D19,'حركة المخزون'!$G:$G,V$2))*VLOOKUP($D19,'قاعدة البيانات'!$G:$J,4,0)</f>
        <v>0</v>
      </c>
      <c r="X19" s="28">
        <f>(SUMIFS('حركة المخزون'!$F:$F,'حركة المخزون'!$E:$E,$D19,'حركة المخزون'!$H:$H,X$2)-SUMIFS('حركة المخزون'!$F:$F,'حركة المخزون'!$E:$E,$D19,'حركة المخزون'!$G:$G,X$2))*VLOOKUP($D19,'قاعدة البيانات'!$G:$J,2,0)</f>
        <v>0</v>
      </c>
      <c r="Y19" s="28">
        <f>(SUMIFS('حركة المخزون'!$F:$F,'حركة المخزون'!$E:$E,$D19,'حركة المخزون'!$H:$H,X$2)-SUMIFS('حركة المخزون'!$F:$F,'حركة المخزون'!$E:$E,$D19,'حركة المخزون'!$G:$G,X$2))*VLOOKUP($D19,'قاعدة البيانات'!$G:$J,4,0)</f>
        <v>0</v>
      </c>
      <c r="Z19" s="28">
        <f>(SUMIFS('حركة المخزون'!$F:$F,'حركة المخزون'!$E:$E,$D19,'حركة المخزون'!$H:$H,Z$2)-SUMIFS('حركة المخزون'!$F:$F,'حركة المخزون'!$E:$E,$D19,'حركة المخزون'!$G:$G,Z$2))*VLOOKUP($D19,'قاعدة البيانات'!$G:$J,2,0)</f>
        <v>0</v>
      </c>
      <c r="AA19" s="28">
        <f>(SUMIFS('حركة المخزون'!$F:$F,'حركة المخزون'!$E:$E,$D19,'حركة المخزون'!$H:$H,Z$2)-SUMIFS('حركة المخزون'!$F:$F,'حركة المخزون'!$E:$E,$D19,'حركة المخزون'!$G:$G,Z$2))*VLOOKUP($D19,'قاعدة البيانات'!$G:$J,4,0)</f>
        <v>0</v>
      </c>
      <c r="AB19" s="28">
        <f>(SUMIFS('حركة المخزون'!$F:$F,'حركة المخزون'!$E:$E,$D19,'حركة المخزون'!$H:$H,AB$2)-SUMIFS('حركة المخزون'!$F:$F,'حركة المخزون'!$E:$E,$D19,'حركة المخزون'!$G:$G,AB$2))*VLOOKUP($D19,'قاعدة البيانات'!$G:$J,2,0)</f>
        <v>0</v>
      </c>
      <c r="AC19" s="28">
        <f>(SUMIFS('حركة المخزون'!$F:$F,'حركة المخزون'!$E:$E,$D19,'حركة المخزون'!$H:$H,AB$2)-SUMIFS('حركة المخزون'!$F:$F,'حركة المخزون'!$E:$E,$D19,'حركة المخزون'!$G:$G,AB$2))*VLOOKUP($D19,'قاعدة البيانات'!$G:$J,4,0)</f>
        <v>0</v>
      </c>
      <c r="AD19" s="28">
        <f>(SUMIFS('حركة المخزون'!$F:$F,'حركة المخزون'!$E:$E,$D19,'حركة المخزون'!$H:$H,AD$2)-SUMIFS('حركة المخزون'!$F:$F,'حركة المخزون'!$E:$E,$D19,'حركة المخزون'!$G:$G,AD$2))*VLOOKUP($D19,'قاعدة البيانات'!$G:$J,2,0)</f>
        <v>0</v>
      </c>
      <c r="AE19" s="28">
        <f>(SUMIFS('حركة المخزون'!$F:$F,'حركة المخزون'!$E:$E,$D19,'حركة المخزون'!$H:$H,AD$2)-SUMIFS('حركة المخزون'!$F:$F,'حركة المخزون'!$E:$E,$D19,'حركة المخزون'!$G:$G,AD$2))*VLOOKUP($D19,'قاعدة البيانات'!$G:$J,4,0)</f>
        <v>0</v>
      </c>
      <c r="AF19" s="28">
        <f>(SUMIFS('حركة المخزون'!$F:$F,'حركة المخزون'!$E:$E,$D19,'حركة المخزون'!$H:$H,AF$2)-SUMIFS('حركة المخزون'!$F:$F,'حركة المخزون'!$E:$E,$D19,'حركة المخزون'!$G:$G,AF$2))*VLOOKUP($D19,'قاعدة البيانات'!$G:$J,2,0)</f>
        <v>0</v>
      </c>
      <c r="AG19" s="28">
        <f>(SUMIFS('حركة المخزون'!$F:$F,'حركة المخزون'!$E:$E,$D19,'حركة المخزون'!$H:$H,AF$2)-SUMIFS('حركة المخزون'!$F:$F,'حركة المخزون'!$E:$E,$D19,'حركة المخزون'!$G:$G,AF$2))*VLOOKUP($D19,'قاعدة البيانات'!$G:$J,4,0)</f>
        <v>0</v>
      </c>
      <c r="AH19" s="28">
        <f>(SUMIFS('حركة المخزون'!$F:$F,'حركة المخزون'!$E:$E,$D19,'حركة المخزون'!$H:$H,AH$2)-SUMIFS('حركة المخزون'!$F:$F,'حركة المخزون'!$E:$E,$D19,'حركة المخزون'!$G:$G,AH$2))*VLOOKUP($D19,'قاعدة البيانات'!$G:$J,2,0)</f>
        <v>0</v>
      </c>
      <c r="AI19" s="28">
        <f>(SUMIFS('حركة المخزون'!$F:$F,'حركة المخزون'!$E:$E,$D19,'حركة المخزون'!$H:$H,AH$2)-SUMIFS('حركة المخزون'!$F:$F,'حركة المخزون'!$E:$E,$D19,'حركة المخزون'!$G:$G,AH$2))*VLOOKUP($D19,'قاعدة البيانات'!$G:$J,4,0)</f>
        <v>0</v>
      </c>
      <c r="AJ19" s="28">
        <f>(SUMIFS('حركة المخزون'!$F:$F,'حركة المخزون'!$E:$E,$D19,'حركة المخزون'!$H:$H,AJ$2)-SUMIFS('حركة المخزون'!$F:$F,'حركة المخزون'!$E:$E,$D19,'حركة المخزون'!$G:$G,AJ$2))*VLOOKUP($D19,'قاعدة البيانات'!$G:$J,2,0)</f>
        <v>0</v>
      </c>
      <c r="AK19" s="28">
        <f>(SUMIFS('حركة المخزون'!$F:$F,'حركة المخزون'!$E:$E,$D19,'حركة المخزون'!$H:$H,AJ$2)-SUMIFS('حركة المخزون'!$F:$F,'حركة المخزون'!$E:$E,$D19,'حركة المخزون'!$G:$G,AJ$2))*VLOOKUP($D19,'قاعدة البيانات'!$G:$J,4,0)</f>
        <v>0</v>
      </c>
      <c r="AL19" s="28">
        <f>(SUMIFS('حركة المخزون'!$F:$F,'حركة المخزون'!$E:$E,$D19,'حركة المخزون'!$H:$H,AL$2)-SUMIFS('حركة المخزون'!$F:$F,'حركة المخزون'!$E:$E,$D19,'حركة المخزون'!$G:$G,AL$2))*VLOOKUP($D19,'قاعدة البيانات'!$G:$J,2,0)</f>
        <v>0</v>
      </c>
      <c r="AM19" s="28">
        <f>(SUMIFS('حركة المخزون'!$F:$F,'حركة المخزون'!$E:$E,$D19,'حركة المخزون'!$H:$H,AL$2)-SUMIFS('حركة المخزون'!$F:$F,'حركة المخزون'!$E:$E,$D19,'حركة المخزون'!$G:$G,AL$2))*VLOOKUP($D19,'قاعدة البيانات'!$G:$J,4,0)</f>
        <v>0</v>
      </c>
      <c r="AN19" s="28">
        <f>(SUMIFS('حركة المخزون'!$F:$F,'حركة المخزون'!$E:$E,$D19,'حركة المخزون'!$H:$H,AN$2)-SUMIFS('حركة المخزون'!$F:$F,'حركة المخزون'!$E:$E,$D19,'حركة المخزون'!$G:$G,AN$2))*VLOOKUP($D19,'قاعدة البيانات'!$G:$J,2,0)</f>
        <v>0</v>
      </c>
      <c r="AO19" s="28">
        <f>(SUMIFS('حركة المخزون'!$F:$F,'حركة المخزون'!$E:$E,$D19,'حركة المخزون'!$H:$H,AN$2)-SUMIFS('حركة المخزون'!$F:$F,'حركة المخزون'!$E:$E,$D19,'حركة المخزون'!$G:$G,AN$2))*VLOOKUP($D19,'قاعدة البيانات'!$G:$J,4,0)</f>
        <v>0</v>
      </c>
      <c r="AP19" s="28">
        <f>(SUMIFS('حركة المخزون'!$F:$F,'حركة المخزون'!$E:$E,$D19,'حركة المخزون'!$H:$H,AP$2)-SUMIFS('حركة المخزون'!$F:$F,'حركة المخزون'!$E:$E,$D19,'حركة المخزون'!$G:$G,AP$2))*VLOOKUP($D19,'قاعدة البيانات'!$G:$J,2,0)</f>
        <v>0</v>
      </c>
      <c r="AQ19" s="28">
        <f>(SUMIFS('حركة المخزون'!$F:$F,'حركة المخزون'!$E:$E,$D19,'حركة المخزون'!$H:$H,AP$2)-SUMIFS('حركة المخزون'!$F:$F,'حركة المخزون'!$E:$E,$D19,'حركة المخزون'!$G:$G,AP$2))*VLOOKUP($D19,'قاعدة البيانات'!$G:$J,4,0)</f>
        <v>0</v>
      </c>
      <c r="AR19" s="28">
        <f>(SUMIFS('حركة المخزون'!$F:$F,'حركة المخزون'!$E:$E,$D19,'حركة المخزون'!$H:$H,AR$2)-SUMIFS('حركة المخزون'!$F:$F,'حركة المخزون'!$E:$E,$D19,'حركة المخزون'!$G:$G,AR$2))*VLOOKUP($D19,'قاعدة البيانات'!$G:$J,2,0)</f>
        <v>0</v>
      </c>
      <c r="AS19" s="28">
        <f>(SUMIFS('حركة المخزون'!$F:$F,'حركة المخزون'!$E:$E,$D19,'حركة المخزون'!$H:$H,AR$2)-SUMIFS('حركة المخزون'!$F:$F,'حركة المخزون'!$E:$E,$D19,'حركة المخزون'!$G:$G,AR$2))*VLOOKUP($D19,'قاعدة البيانات'!$G:$J,4,0)</f>
        <v>0</v>
      </c>
      <c r="AT19" s="28">
        <f>(SUMIFS('حركة المخزون'!$F:$F,'حركة المخزون'!$E:$E,$D19,'حركة المخزون'!$H:$H,AT$2)-SUMIFS('حركة المخزون'!$F:$F,'حركة المخزون'!$E:$E,$D19,'حركة المخزون'!$G:$G,AT$2))*VLOOKUP($D19,'قاعدة البيانات'!$G:$J,2,0)</f>
        <v>0</v>
      </c>
      <c r="AU19" s="28">
        <f>(SUMIFS('حركة المخزون'!$F:$F,'حركة المخزون'!$E:$E,$D19,'حركة المخزون'!$H:$H,AT$2)-SUMIFS('حركة المخزون'!$F:$F,'حركة المخزون'!$E:$E,$D19,'حركة المخزون'!$G:$G,AT$2))*VLOOKUP($D19,'قاعدة البيانات'!$G:$J,4,0)</f>
        <v>0</v>
      </c>
      <c r="AV19" s="28">
        <f>(SUMIFS('حركة المخزون'!$F:$F,'حركة المخزون'!$E:$E,$D19,'حركة المخزون'!$H:$H,AV$2)-SUMIFS('حركة المخزون'!$F:$F,'حركة المخزون'!$E:$E,$D19,'حركة المخزون'!$G:$G,AV$2))*VLOOKUP($D19,'قاعدة البيانات'!$G:$J,2,0)</f>
        <v>0</v>
      </c>
      <c r="AW19" s="28">
        <f>(SUMIFS('حركة المخزون'!$F:$F,'حركة المخزون'!$E:$E,$D19,'حركة المخزون'!$H:$H,AV$2)-SUMIFS('حركة المخزون'!$F:$F,'حركة المخزون'!$E:$E,$D19,'حركة المخزون'!$G:$G,AV$2))*VLOOKUP($D19,'قاعدة البيانات'!$G:$J,4,0)</f>
        <v>0</v>
      </c>
      <c r="AX19" s="28">
        <f>(SUMIFS('حركة المخزون'!$F:$F,'حركة المخزون'!$E:$E,$D19,'حركة المخزون'!$H:$H,AX$2)-SUMIFS('حركة المخزون'!$F:$F,'حركة المخزون'!$E:$E,$D19,'حركة المخزون'!$G:$G,AX$2))*VLOOKUP($D19,'قاعدة البيانات'!$G:$J,2,0)</f>
        <v>0</v>
      </c>
      <c r="AY19" s="28">
        <f>(SUMIFS('حركة المخزون'!$F:$F,'حركة المخزون'!$E:$E,$D19,'حركة المخزون'!$H:$H,AX$2)-SUMIFS('حركة المخزون'!$F:$F,'حركة المخزون'!$E:$E,$D19,'حركة المخزون'!$G:$G,AX$2))*VLOOKUP($D19,'قاعدة البيانات'!$G:$J,4,0)</f>
        <v>0</v>
      </c>
      <c r="AZ19" s="28">
        <f>(SUMIFS('حركة المخزون'!$F:$F,'حركة المخزون'!$E:$E,$D19,'حركة المخزون'!$H:$H,AZ$2)-SUMIFS('حركة المخزون'!$F:$F,'حركة المخزون'!$E:$E,$D19,'حركة المخزون'!$G:$G,AZ$2))*VLOOKUP($D19,'قاعدة البيانات'!$G:$J,2,0)</f>
        <v>0</v>
      </c>
      <c r="BA19" s="28">
        <f>(SUMIFS('حركة المخزون'!$F:$F,'حركة المخزون'!$E:$E,$D19,'حركة المخزون'!$H:$H,AZ$2)-SUMIFS('حركة المخزون'!$F:$F,'حركة المخزون'!$E:$E,$D19,'حركة المخزون'!$G:$G,AZ$2))*VLOOKUP($D19,'قاعدة البيانات'!$G:$J,4,0)</f>
        <v>0</v>
      </c>
      <c r="BB19" s="28">
        <f>(SUMIFS('حركة المخزون'!$F:$F,'حركة المخزون'!$E:$E,$D19,'حركة المخزون'!$H:$H,BB$2)-SUMIFS('حركة المخزون'!$F:$F,'حركة المخزون'!$E:$E,$D19,'حركة المخزون'!$G:$G,BB$2))*VLOOKUP($D19,'قاعدة البيانات'!$G:$J,2,0)</f>
        <v>0</v>
      </c>
      <c r="BC19" s="28">
        <f>(SUMIFS('حركة المخزون'!$F:$F,'حركة المخزون'!$E:$E,$D19,'حركة المخزون'!$H:$H,BB$2)-SUMIFS('حركة المخزون'!$F:$F,'حركة المخزون'!$E:$E,$D19,'حركة المخزون'!$G:$G,BB$2))*VLOOKUP($D19,'قاعدة البيانات'!$G:$J,4,0)</f>
        <v>0</v>
      </c>
      <c r="BD19" s="28">
        <f>(SUMIFS('حركة المخزون'!$F:$F,'حركة المخزون'!$E:$E,$D19,'حركة المخزون'!$H:$H,BD$2)-SUMIFS('حركة المخزون'!$F:$F,'حركة المخزون'!$E:$E,$D19,'حركة المخزون'!$G:$G,BD$2))*VLOOKUP($D19,'قاعدة البيانات'!$G:$J,2,0)</f>
        <v>0</v>
      </c>
      <c r="BE19" s="28">
        <f>(SUMIFS('حركة المخزون'!$F:$F,'حركة المخزون'!$E:$E,$D19,'حركة المخزون'!$H:$H,BD$2)-SUMIFS('حركة المخزون'!$F:$F,'حركة المخزون'!$E:$E,$D19,'حركة المخزون'!$G:$G,BD$2))*VLOOKUP($D19,'قاعدة البيانات'!$G:$J,4,0)</f>
        <v>0</v>
      </c>
      <c r="BF19" s="28">
        <f>(SUMIFS('حركة المخزون'!$F:$F,'حركة المخزون'!$E:$E,$D19,'حركة المخزون'!$H:$H,BF$2)-SUMIFS('حركة المخزون'!$F:$F,'حركة المخزون'!$E:$E,$D19,'حركة المخزون'!$G:$G,BF$2))*VLOOKUP($D19,'قاعدة البيانات'!$G:$J,2,0)</f>
        <v>0</v>
      </c>
      <c r="BG19" s="28">
        <f>(SUMIFS('حركة المخزون'!$F:$F,'حركة المخزون'!$E:$E,$D19,'حركة المخزون'!$H:$H,BF$2)-SUMIFS('حركة المخزون'!$F:$F,'حركة المخزون'!$E:$E,$D19,'حركة المخزون'!$G:$G,BF$2))*VLOOKUP($D19,'قاعدة البيانات'!$G:$J,4,0)</f>
        <v>0</v>
      </c>
      <c r="BH19" s="28">
        <f>(SUMIFS('حركة المخزون'!$F:$F,'حركة المخزون'!$E:$E,$D19,'حركة المخزون'!$H:$H,BH$2)-SUMIFS('حركة المخزون'!$F:$F,'حركة المخزون'!$E:$E,$D19,'حركة المخزون'!$G:$G,BH$2))*VLOOKUP($D19,'قاعدة البيانات'!$G:$J,2,0)</f>
        <v>0</v>
      </c>
      <c r="BI19" s="28">
        <f>(SUMIFS('حركة المخزون'!$F:$F,'حركة المخزون'!$E:$E,$D19,'حركة المخزون'!$H:$H,BH$2)-SUMIFS('حركة المخزون'!$F:$F,'حركة المخزون'!$E:$E,$D19,'حركة المخزون'!$G:$G,BH$2))*VLOOKUP($D19,'قاعدة البيانات'!$G:$J,4,0)</f>
        <v>0</v>
      </c>
    </row>
    <row r="20" spans="2:61" s="15" customFormat="1" ht="24" customHeight="1" x14ac:dyDescent="0.2">
      <c r="B20" s="19">
        <v>17</v>
      </c>
      <c r="C20" s="19"/>
      <c r="D20" s="18" t="str">
        <f>VLOOKUP(C20,'قاعدة البيانات'!F:G,2,0)</f>
        <v/>
      </c>
      <c r="F20" s="28">
        <f>(SUMIFS('حركة المخزون'!$F:$F,'حركة المخزون'!$E:$E,$D20,'حركة المخزون'!$H:$H,F$2)-SUMIFS('حركة المخزون'!$F:$F,'حركة المخزون'!$E:$E,$D20,'حركة المخزون'!$G:$G,F$2))*VLOOKUP($D20,'قاعدة البيانات'!$G:$J,2,0)</f>
        <v>0</v>
      </c>
      <c r="G20" s="28">
        <f>(SUMIFS('حركة المخزون'!$F:$F,'حركة المخزون'!$E:$E,$D20,'حركة المخزون'!$H:$H,F$2)-SUMIFS('حركة المخزون'!$F:$F,'حركة المخزون'!$E:$E,$D20,'حركة المخزون'!$G:$G,F$2))*VLOOKUP($D20,'قاعدة البيانات'!$G:$J,4,0)</f>
        <v>0</v>
      </c>
      <c r="H20" s="28">
        <f>(SUMIFS('حركة المخزون'!$F:$F,'حركة المخزون'!$E:$E,$D20,'حركة المخزون'!$H:$H,H$2)-SUMIFS('حركة المخزون'!$F:$F,'حركة المخزون'!$E:$E,$D20,'حركة المخزون'!$G:$G,H$2))*VLOOKUP($D20,'قاعدة البيانات'!$G:$J,2,0)</f>
        <v>0</v>
      </c>
      <c r="I20" s="28">
        <f>(SUMIFS('حركة المخزون'!$F:$F,'حركة المخزون'!$E:$E,$D20,'حركة المخزون'!$H:$H,H$2)-SUMIFS('حركة المخزون'!$F:$F,'حركة المخزون'!$E:$E,$D20,'حركة المخزون'!$G:$G,H$2))*VLOOKUP($D20,'قاعدة البيانات'!$G:$J,4,0)</f>
        <v>0</v>
      </c>
      <c r="J20" s="28">
        <f>(SUMIFS('حركة المخزون'!$F:$F,'حركة المخزون'!$E:$E,$D20,'حركة المخزون'!$H:$H,J$2)-SUMIFS('حركة المخزون'!$F:$F,'حركة المخزون'!$E:$E,$D20,'حركة المخزون'!$G:$G,J$2))*VLOOKUP($D20,'قاعدة البيانات'!$G:$J,2,0)</f>
        <v>0</v>
      </c>
      <c r="K20" s="28">
        <f>(SUMIFS('حركة المخزون'!$F:$F,'حركة المخزون'!$E:$E,$D20,'حركة المخزون'!$H:$H,J$2)-SUMIFS('حركة المخزون'!$F:$F,'حركة المخزون'!$E:$E,$D20,'حركة المخزون'!$G:$G,J$2))*VLOOKUP($D20,'قاعدة البيانات'!$G:$J,4,0)</f>
        <v>0</v>
      </c>
      <c r="L20" s="28">
        <f>(SUMIFS('حركة المخزون'!$F:$F,'حركة المخزون'!$E:$E,$D20,'حركة المخزون'!$H:$H,L$2)-SUMIFS('حركة المخزون'!$F:$F,'حركة المخزون'!$E:$E,$D20,'حركة المخزون'!$G:$G,L$2))*VLOOKUP($D20,'قاعدة البيانات'!$G:$J,2,0)</f>
        <v>0</v>
      </c>
      <c r="M20" s="28">
        <f>(SUMIFS('حركة المخزون'!$F:$F,'حركة المخزون'!$E:$E,$D20,'حركة المخزون'!$H:$H,L$2)-SUMIFS('حركة المخزون'!$F:$F,'حركة المخزون'!$E:$E,$D20,'حركة المخزون'!$G:$G,L$2))*VLOOKUP($D20,'قاعدة البيانات'!$G:$J,4,0)</f>
        <v>0</v>
      </c>
      <c r="N20" s="28">
        <f>(SUMIFS('حركة المخزون'!$F:$F,'حركة المخزون'!$E:$E,$D20,'حركة المخزون'!$H:$H,N$2)-SUMIFS('حركة المخزون'!$F:$F,'حركة المخزون'!$E:$E,$D20,'حركة المخزون'!$G:$G,N$2))*VLOOKUP($D20,'قاعدة البيانات'!$G:$J,2,0)</f>
        <v>0</v>
      </c>
      <c r="O20" s="28">
        <f>(SUMIFS('حركة المخزون'!$F:$F,'حركة المخزون'!$E:$E,$D20,'حركة المخزون'!$H:$H,N$2)-SUMIFS('حركة المخزون'!$F:$F,'حركة المخزون'!$E:$E,$D20,'حركة المخزون'!$G:$G,N$2))*VLOOKUP($D20,'قاعدة البيانات'!$G:$J,4,0)</f>
        <v>0</v>
      </c>
      <c r="P20" s="28">
        <f>(SUMIFS('حركة المخزون'!$F:$F,'حركة المخزون'!$E:$E,$D20,'حركة المخزون'!$H:$H,P$2)-SUMIFS('حركة المخزون'!$F:$F,'حركة المخزون'!$E:$E,$D20,'حركة المخزون'!$G:$G,P$2))*VLOOKUP($D20,'قاعدة البيانات'!$G:$J,2,0)</f>
        <v>0</v>
      </c>
      <c r="Q20" s="28">
        <f>(SUMIFS('حركة المخزون'!$F:$F,'حركة المخزون'!$E:$E,$D20,'حركة المخزون'!$H:$H,P$2)-SUMIFS('حركة المخزون'!$F:$F,'حركة المخزون'!$E:$E,$D20,'حركة المخزون'!$G:$G,P$2))*VLOOKUP($D20,'قاعدة البيانات'!$G:$J,4,0)</f>
        <v>0</v>
      </c>
      <c r="R20" s="28">
        <f>(SUMIFS('حركة المخزون'!$F:$F,'حركة المخزون'!$E:$E,$D20,'حركة المخزون'!$H:$H,R$2)-SUMIFS('حركة المخزون'!$F:$F,'حركة المخزون'!$E:$E,$D20,'حركة المخزون'!$G:$G,R$2))*VLOOKUP($D20,'قاعدة البيانات'!$G:$J,2,0)</f>
        <v>0</v>
      </c>
      <c r="S20" s="28">
        <f>(SUMIFS('حركة المخزون'!$F:$F,'حركة المخزون'!$E:$E,$D20,'حركة المخزون'!$H:$H,R$2)-SUMIFS('حركة المخزون'!$F:$F,'حركة المخزون'!$E:$E,$D20,'حركة المخزون'!$G:$G,R$2))*VLOOKUP($D20,'قاعدة البيانات'!$G:$J,4,0)</f>
        <v>0</v>
      </c>
      <c r="T20" s="28">
        <f>(SUMIFS('حركة المخزون'!$F:$F,'حركة المخزون'!$E:$E,$D20,'حركة المخزون'!$H:$H,T$2)-SUMIFS('حركة المخزون'!$F:$F,'حركة المخزون'!$E:$E,$D20,'حركة المخزون'!$G:$G,T$2))*VLOOKUP($D20,'قاعدة البيانات'!$G:$J,2,0)</f>
        <v>0</v>
      </c>
      <c r="U20" s="28">
        <f>(SUMIFS('حركة المخزون'!$F:$F,'حركة المخزون'!$E:$E,$D20,'حركة المخزون'!$H:$H,T$2)-SUMIFS('حركة المخزون'!$F:$F,'حركة المخزون'!$E:$E,$D20,'حركة المخزون'!$G:$G,T$2))*VLOOKUP($D20,'قاعدة البيانات'!$G:$J,4,0)</f>
        <v>0</v>
      </c>
      <c r="V20" s="28">
        <f>(SUMIFS('حركة المخزون'!$F:$F,'حركة المخزون'!$E:$E,$D20,'حركة المخزون'!$H:$H,V$2)-SUMIFS('حركة المخزون'!$F:$F,'حركة المخزون'!$E:$E,$D20,'حركة المخزون'!$G:$G,V$2))*VLOOKUP($D20,'قاعدة البيانات'!$G:$J,2,0)</f>
        <v>0</v>
      </c>
      <c r="W20" s="28">
        <f>(SUMIFS('حركة المخزون'!$F:$F,'حركة المخزون'!$E:$E,$D20,'حركة المخزون'!$H:$H,V$2)-SUMIFS('حركة المخزون'!$F:$F,'حركة المخزون'!$E:$E,$D20,'حركة المخزون'!$G:$G,V$2))*VLOOKUP($D20,'قاعدة البيانات'!$G:$J,4,0)</f>
        <v>0</v>
      </c>
      <c r="X20" s="28">
        <f>(SUMIFS('حركة المخزون'!$F:$F,'حركة المخزون'!$E:$E,$D20,'حركة المخزون'!$H:$H,X$2)-SUMIFS('حركة المخزون'!$F:$F,'حركة المخزون'!$E:$E,$D20,'حركة المخزون'!$G:$G,X$2))*VLOOKUP($D20,'قاعدة البيانات'!$G:$J,2,0)</f>
        <v>0</v>
      </c>
      <c r="Y20" s="28">
        <f>(SUMIFS('حركة المخزون'!$F:$F,'حركة المخزون'!$E:$E,$D20,'حركة المخزون'!$H:$H,X$2)-SUMIFS('حركة المخزون'!$F:$F,'حركة المخزون'!$E:$E,$D20,'حركة المخزون'!$G:$G,X$2))*VLOOKUP($D20,'قاعدة البيانات'!$G:$J,4,0)</f>
        <v>0</v>
      </c>
      <c r="Z20" s="28">
        <f>(SUMIFS('حركة المخزون'!$F:$F,'حركة المخزون'!$E:$E,$D20,'حركة المخزون'!$H:$H,Z$2)-SUMIFS('حركة المخزون'!$F:$F,'حركة المخزون'!$E:$E,$D20,'حركة المخزون'!$G:$G,Z$2))*VLOOKUP($D20,'قاعدة البيانات'!$G:$J,2,0)</f>
        <v>0</v>
      </c>
      <c r="AA20" s="28">
        <f>(SUMIFS('حركة المخزون'!$F:$F,'حركة المخزون'!$E:$E,$D20,'حركة المخزون'!$H:$H,Z$2)-SUMIFS('حركة المخزون'!$F:$F,'حركة المخزون'!$E:$E,$D20,'حركة المخزون'!$G:$G,Z$2))*VLOOKUP($D20,'قاعدة البيانات'!$G:$J,4,0)</f>
        <v>0</v>
      </c>
      <c r="AB20" s="28">
        <f>(SUMIFS('حركة المخزون'!$F:$F,'حركة المخزون'!$E:$E,$D20,'حركة المخزون'!$H:$H,AB$2)-SUMIFS('حركة المخزون'!$F:$F,'حركة المخزون'!$E:$E,$D20,'حركة المخزون'!$G:$G,AB$2))*VLOOKUP($D20,'قاعدة البيانات'!$G:$J,2,0)</f>
        <v>0</v>
      </c>
      <c r="AC20" s="28">
        <f>(SUMIFS('حركة المخزون'!$F:$F,'حركة المخزون'!$E:$E,$D20,'حركة المخزون'!$H:$H,AB$2)-SUMIFS('حركة المخزون'!$F:$F,'حركة المخزون'!$E:$E,$D20,'حركة المخزون'!$G:$G,AB$2))*VLOOKUP($D20,'قاعدة البيانات'!$G:$J,4,0)</f>
        <v>0</v>
      </c>
      <c r="AD20" s="28">
        <f>(SUMIFS('حركة المخزون'!$F:$F,'حركة المخزون'!$E:$E,$D20,'حركة المخزون'!$H:$H,AD$2)-SUMIFS('حركة المخزون'!$F:$F,'حركة المخزون'!$E:$E,$D20,'حركة المخزون'!$G:$G,AD$2))*VLOOKUP($D20,'قاعدة البيانات'!$G:$J,2,0)</f>
        <v>0</v>
      </c>
      <c r="AE20" s="28">
        <f>(SUMIFS('حركة المخزون'!$F:$F,'حركة المخزون'!$E:$E,$D20,'حركة المخزون'!$H:$H,AD$2)-SUMIFS('حركة المخزون'!$F:$F,'حركة المخزون'!$E:$E,$D20,'حركة المخزون'!$G:$G,AD$2))*VLOOKUP($D20,'قاعدة البيانات'!$G:$J,4,0)</f>
        <v>0</v>
      </c>
      <c r="AF20" s="28">
        <f>(SUMIFS('حركة المخزون'!$F:$F,'حركة المخزون'!$E:$E,$D20,'حركة المخزون'!$H:$H,AF$2)-SUMIFS('حركة المخزون'!$F:$F,'حركة المخزون'!$E:$E,$D20,'حركة المخزون'!$G:$G,AF$2))*VLOOKUP($D20,'قاعدة البيانات'!$G:$J,2,0)</f>
        <v>0</v>
      </c>
      <c r="AG20" s="28">
        <f>(SUMIFS('حركة المخزون'!$F:$F,'حركة المخزون'!$E:$E,$D20,'حركة المخزون'!$H:$H,AF$2)-SUMIFS('حركة المخزون'!$F:$F,'حركة المخزون'!$E:$E,$D20,'حركة المخزون'!$G:$G,AF$2))*VLOOKUP($D20,'قاعدة البيانات'!$G:$J,4,0)</f>
        <v>0</v>
      </c>
      <c r="AH20" s="28">
        <f>(SUMIFS('حركة المخزون'!$F:$F,'حركة المخزون'!$E:$E,$D20,'حركة المخزون'!$H:$H,AH$2)-SUMIFS('حركة المخزون'!$F:$F,'حركة المخزون'!$E:$E,$D20,'حركة المخزون'!$G:$G,AH$2))*VLOOKUP($D20,'قاعدة البيانات'!$G:$J,2,0)</f>
        <v>0</v>
      </c>
      <c r="AI20" s="28">
        <f>(SUMIFS('حركة المخزون'!$F:$F,'حركة المخزون'!$E:$E,$D20,'حركة المخزون'!$H:$H,AH$2)-SUMIFS('حركة المخزون'!$F:$F,'حركة المخزون'!$E:$E,$D20,'حركة المخزون'!$G:$G,AH$2))*VLOOKUP($D20,'قاعدة البيانات'!$G:$J,4,0)</f>
        <v>0</v>
      </c>
      <c r="AJ20" s="28">
        <f>(SUMIFS('حركة المخزون'!$F:$F,'حركة المخزون'!$E:$E,$D20,'حركة المخزون'!$H:$H,AJ$2)-SUMIFS('حركة المخزون'!$F:$F,'حركة المخزون'!$E:$E,$D20,'حركة المخزون'!$G:$G,AJ$2))*VLOOKUP($D20,'قاعدة البيانات'!$G:$J,2,0)</f>
        <v>0</v>
      </c>
      <c r="AK20" s="28">
        <f>(SUMIFS('حركة المخزون'!$F:$F,'حركة المخزون'!$E:$E,$D20,'حركة المخزون'!$H:$H,AJ$2)-SUMIFS('حركة المخزون'!$F:$F,'حركة المخزون'!$E:$E,$D20,'حركة المخزون'!$G:$G,AJ$2))*VLOOKUP($D20,'قاعدة البيانات'!$G:$J,4,0)</f>
        <v>0</v>
      </c>
      <c r="AL20" s="28">
        <f>(SUMIFS('حركة المخزون'!$F:$F,'حركة المخزون'!$E:$E,$D20,'حركة المخزون'!$H:$H,AL$2)-SUMIFS('حركة المخزون'!$F:$F,'حركة المخزون'!$E:$E,$D20,'حركة المخزون'!$G:$G,AL$2))*VLOOKUP($D20,'قاعدة البيانات'!$G:$J,2,0)</f>
        <v>0</v>
      </c>
      <c r="AM20" s="28">
        <f>(SUMIFS('حركة المخزون'!$F:$F,'حركة المخزون'!$E:$E,$D20,'حركة المخزون'!$H:$H,AL$2)-SUMIFS('حركة المخزون'!$F:$F,'حركة المخزون'!$E:$E,$D20,'حركة المخزون'!$G:$G,AL$2))*VLOOKUP($D20,'قاعدة البيانات'!$G:$J,4,0)</f>
        <v>0</v>
      </c>
      <c r="AN20" s="28">
        <f>(SUMIFS('حركة المخزون'!$F:$F,'حركة المخزون'!$E:$E,$D20,'حركة المخزون'!$H:$H,AN$2)-SUMIFS('حركة المخزون'!$F:$F,'حركة المخزون'!$E:$E,$D20,'حركة المخزون'!$G:$G,AN$2))*VLOOKUP($D20,'قاعدة البيانات'!$G:$J,2,0)</f>
        <v>0</v>
      </c>
      <c r="AO20" s="28">
        <f>(SUMIFS('حركة المخزون'!$F:$F,'حركة المخزون'!$E:$E,$D20,'حركة المخزون'!$H:$H,AN$2)-SUMIFS('حركة المخزون'!$F:$F,'حركة المخزون'!$E:$E,$D20,'حركة المخزون'!$G:$G,AN$2))*VLOOKUP($D20,'قاعدة البيانات'!$G:$J,4,0)</f>
        <v>0</v>
      </c>
      <c r="AP20" s="28">
        <f>(SUMIFS('حركة المخزون'!$F:$F,'حركة المخزون'!$E:$E,$D20,'حركة المخزون'!$H:$H,AP$2)-SUMIFS('حركة المخزون'!$F:$F,'حركة المخزون'!$E:$E,$D20,'حركة المخزون'!$G:$G,AP$2))*VLOOKUP($D20,'قاعدة البيانات'!$G:$J,2,0)</f>
        <v>0</v>
      </c>
      <c r="AQ20" s="28">
        <f>(SUMIFS('حركة المخزون'!$F:$F,'حركة المخزون'!$E:$E,$D20,'حركة المخزون'!$H:$H,AP$2)-SUMIFS('حركة المخزون'!$F:$F,'حركة المخزون'!$E:$E,$D20,'حركة المخزون'!$G:$G,AP$2))*VLOOKUP($D20,'قاعدة البيانات'!$G:$J,4,0)</f>
        <v>0</v>
      </c>
      <c r="AR20" s="28">
        <f>(SUMIFS('حركة المخزون'!$F:$F,'حركة المخزون'!$E:$E,$D20,'حركة المخزون'!$H:$H,AR$2)-SUMIFS('حركة المخزون'!$F:$F,'حركة المخزون'!$E:$E,$D20,'حركة المخزون'!$G:$G,AR$2))*VLOOKUP($D20,'قاعدة البيانات'!$G:$J,2,0)</f>
        <v>0</v>
      </c>
      <c r="AS20" s="28">
        <f>(SUMIFS('حركة المخزون'!$F:$F,'حركة المخزون'!$E:$E,$D20,'حركة المخزون'!$H:$H,AR$2)-SUMIFS('حركة المخزون'!$F:$F,'حركة المخزون'!$E:$E,$D20,'حركة المخزون'!$G:$G,AR$2))*VLOOKUP($D20,'قاعدة البيانات'!$G:$J,4,0)</f>
        <v>0</v>
      </c>
      <c r="AT20" s="28">
        <f>(SUMIFS('حركة المخزون'!$F:$F,'حركة المخزون'!$E:$E,$D20,'حركة المخزون'!$H:$H,AT$2)-SUMIFS('حركة المخزون'!$F:$F,'حركة المخزون'!$E:$E,$D20,'حركة المخزون'!$G:$G,AT$2))*VLOOKUP($D20,'قاعدة البيانات'!$G:$J,2,0)</f>
        <v>0</v>
      </c>
      <c r="AU20" s="28">
        <f>(SUMIFS('حركة المخزون'!$F:$F,'حركة المخزون'!$E:$E,$D20,'حركة المخزون'!$H:$H,AT$2)-SUMIFS('حركة المخزون'!$F:$F,'حركة المخزون'!$E:$E,$D20,'حركة المخزون'!$G:$G,AT$2))*VLOOKUP($D20,'قاعدة البيانات'!$G:$J,4,0)</f>
        <v>0</v>
      </c>
      <c r="AV20" s="28">
        <f>(SUMIFS('حركة المخزون'!$F:$F,'حركة المخزون'!$E:$E,$D20,'حركة المخزون'!$H:$H,AV$2)-SUMIFS('حركة المخزون'!$F:$F,'حركة المخزون'!$E:$E,$D20,'حركة المخزون'!$G:$G,AV$2))*VLOOKUP($D20,'قاعدة البيانات'!$G:$J,2,0)</f>
        <v>0</v>
      </c>
      <c r="AW20" s="28">
        <f>(SUMIFS('حركة المخزون'!$F:$F,'حركة المخزون'!$E:$E,$D20,'حركة المخزون'!$H:$H,AV$2)-SUMIFS('حركة المخزون'!$F:$F,'حركة المخزون'!$E:$E,$D20,'حركة المخزون'!$G:$G,AV$2))*VLOOKUP($D20,'قاعدة البيانات'!$G:$J,4,0)</f>
        <v>0</v>
      </c>
      <c r="AX20" s="28">
        <f>(SUMIFS('حركة المخزون'!$F:$F,'حركة المخزون'!$E:$E,$D20,'حركة المخزون'!$H:$H,AX$2)-SUMIFS('حركة المخزون'!$F:$F,'حركة المخزون'!$E:$E,$D20,'حركة المخزون'!$G:$G,AX$2))*VLOOKUP($D20,'قاعدة البيانات'!$G:$J,2,0)</f>
        <v>0</v>
      </c>
      <c r="AY20" s="28">
        <f>(SUMIFS('حركة المخزون'!$F:$F,'حركة المخزون'!$E:$E,$D20,'حركة المخزون'!$H:$H,AX$2)-SUMIFS('حركة المخزون'!$F:$F,'حركة المخزون'!$E:$E,$D20,'حركة المخزون'!$G:$G,AX$2))*VLOOKUP($D20,'قاعدة البيانات'!$G:$J,4,0)</f>
        <v>0</v>
      </c>
      <c r="AZ20" s="28">
        <f>(SUMIFS('حركة المخزون'!$F:$F,'حركة المخزون'!$E:$E,$D20,'حركة المخزون'!$H:$H,AZ$2)-SUMIFS('حركة المخزون'!$F:$F,'حركة المخزون'!$E:$E,$D20,'حركة المخزون'!$G:$G,AZ$2))*VLOOKUP($D20,'قاعدة البيانات'!$G:$J,2,0)</f>
        <v>0</v>
      </c>
      <c r="BA20" s="28">
        <f>(SUMIFS('حركة المخزون'!$F:$F,'حركة المخزون'!$E:$E,$D20,'حركة المخزون'!$H:$H,AZ$2)-SUMIFS('حركة المخزون'!$F:$F,'حركة المخزون'!$E:$E,$D20,'حركة المخزون'!$G:$G,AZ$2))*VLOOKUP($D20,'قاعدة البيانات'!$G:$J,4,0)</f>
        <v>0</v>
      </c>
      <c r="BB20" s="28">
        <f>(SUMIFS('حركة المخزون'!$F:$F,'حركة المخزون'!$E:$E,$D20,'حركة المخزون'!$H:$H,BB$2)-SUMIFS('حركة المخزون'!$F:$F,'حركة المخزون'!$E:$E,$D20,'حركة المخزون'!$G:$G,BB$2))*VLOOKUP($D20,'قاعدة البيانات'!$G:$J,2,0)</f>
        <v>0</v>
      </c>
      <c r="BC20" s="28">
        <f>(SUMIFS('حركة المخزون'!$F:$F,'حركة المخزون'!$E:$E,$D20,'حركة المخزون'!$H:$H,BB$2)-SUMIFS('حركة المخزون'!$F:$F,'حركة المخزون'!$E:$E,$D20,'حركة المخزون'!$G:$G,BB$2))*VLOOKUP($D20,'قاعدة البيانات'!$G:$J,4,0)</f>
        <v>0</v>
      </c>
      <c r="BD20" s="28">
        <f>(SUMIFS('حركة المخزون'!$F:$F,'حركة المخزون'!$E:$E,$D20,'حركة المخزون'!$H:$H,BD$2)-SUMIFS('حركة المخزون'!$F:$F,'حركة المخزون'!$E:$E,$D20,'حركة المخزون'!$G:$G,BD$2))*VLOOKUP($D20,'قاعدة البيانات'!$G:$J,2,0)</f>
        <v>0</v>
      </c>
      <c r="BE20" s="28">
        <f>(SUMIFS('حركة المخزون'!$F:$F,'حركة المخزون'!$E:$E,$D20,'حركة المخزون'!$H:$H,BD$2)-SUMIFS('حركة المخزون'!$F:$F,'حركة المخزون'!$E:$E,$D20,'حركة المخزون'!$G:$G,BD$2))*VLOOKUP($D20,'قاعدة البيانات'!$G:$J,4,0)</f>
        <v>0</v>
      </c>
      <c r="BF20" s="28">
        <f>(SUMIFS('حركة المخزون'!$F:$F,'حركة المخزون'!$E:$E,$D20,'حركة المخزون'!$H:$H,BF$2)-SUMIFS('حركة المخزون'!$F:$F,'حركة المخزون'!$E:$E,$D20,'حركة المخزون'!$G:$G,BF$2))*VLOOKUP($D20,'قاعدة البيانات'!$G:$J,2,0)</f>
        <v>0</v>
      </c>
      <c r="BG20" s="28">
        <f>(SUMIFS('حركة المخزون'!$F:$F,'حركة المخزون'!$E:$E,$D20,'حركة المخزون'!$H:$H,BF$2)-SUMIFS('حركة المخزون'!$F:$F,'حركة المخزون'!$E:$E,$D20,'حركة المخزون'!$G:$G,BF$2))*VLOOKUP($D20,'قاعدة البيانات'!$G:$J,4,0)</f>
        <v>0</v>
      </c>
      <c r="BH20" s="28">
        <f>(SUMIFS('حركة المخزون'!$F:$F,'حركة المخزون'!$E:$E,$D20,'حركة المخزون'!$H:$H,BH$2)-SUMIFS('حركة المخزون'!$F:$F,'حركة المخزون'!$E:$E,$D20,'حركة المخزون'!$G:$G,BH$2))*VLOOKUP($D20,'قاعدة البيانات'!$G:$J,2,0)</f>
        <v>0</v>
      </c>
      <c r="BI20" s="28">
        <f>(SUMIFS('حركة المخزون'!$F:$F,'حركة المخزون'!$E:$E,$D20,'حركة المخزون'!$H:$H,BH$2)-SUMIFS('حركة المخزون'!$F:$F,'حركة المخزون'!$E:$E,$D20,'حركة المخزون'!$G:$G,BH$2))*VLOOKUP($D20,'قاعدة البيانات'!$G:$J,4,0)</f>
        <v>0</v>
      </c>
    </row>
    <row r="21" spans="2:61" s="15" customFormat="1" ht="24" customHeight="1" x14ac:dyDescent="0.2">
      <c r="B21" s="18">
        <v>18</v>
      </c>
      <c r="C21" s="19"/>
      <c r="D21" s="18" t="str">
        <f>VLOOKUP(C21,'قاعدة البيانات'!F:G,2,0)</f>
        <v/>
      </c>
      <c r="F21" s="28">
        <f>(SUMIFS('حركة المخزون'!$F:$F,'حركة المخزون'!$E:$E,$D21,'حركة المخزون'!$H:$H,F$2)-SUMIFS('حركة المخزون'!$F:$F,'حركة المخزون'!$E:$E,$D21,'حركة المخزون'!$G:$G,F$2))*VLOOKUP($D21,'قاعدة البيانات'!$G:$J,2,0)</f>
        <v>0</v>
      </c>
      <c r="G21" s="28">
        <f>(SUMIFS('حركة المخزون'!$F:$F,'حركة المخزون'!$E:$E,$D21,'حركة المخزون'!$H:$H,F$2)-SUMIFS('حركة المخزون'!$F:$F,'حركة المخزون'!$E:$E,$D21,'حركة المخزون'!$G:$G,F$2))*VLOOKUP($D21,'قاعدة البيانات'!$G:$J,4,0)</f>
        <v>0</v>
      </c>
      <c r="H21" s="28">
        <f>(SUMIFS('حركة المخزون'!$F:$F,'حركة المخزون'!$E:$E,$D21,'حركة المخزون'!$H:$H,H$2)-SUMIFS('حركة المخزون'!$F:$F,'حركة المخزون'!$E:$E,$D21,'حركة المخزون'!$G:$G,H$2))*VLOOKUP($D21,'قاعدة البيانات'!$G:$J,2,0)</f>
        <v>0</v>
      </c>
      <c r="I21" s="28">
        <f>(SUMIFS('حركة المخزون'!$F:$F,'حركة المخزون'!$E:$E,$D21,'حركة المخزون'!$H:$H,H$2)-SUMIFS('حركة المخزون'!$F:$F,'حركة المخزون'!$E:$E,$D21,'حركة المخزون'!$G:$G,H$2))*VLOOKUP($D21,'قاعدة البيانات'!$G:$J,4,0)</f>
        <v>0</v>
      </c>
      <c r="J21" s="28">
        <f>(SUMIFS('حركة المخزون'!$F:$F,'حركة المخزون'!$E:$E,$D21,'حركة المخزون'!$H:$H,J$2)-SUMIFS('حركة المخزون'!$F:$F,'حركة المخزون'!$E:$E,$D21,'حركة المخزون'!$G:$G,J$2))*VLOOKUP($D21,'قاعدة البيانات'!$G:$J,2,0)</f>
        <v>0</v>
      </c>
      <c r="K21" s="28">
        <f>(SUMIFS('حركة المخزون'!$F:$F,'حركة المخزون'!$E:$E,$D21,'حركة المخزون'!$H:$H,J$2)-SUMIFS('حركة المخزون'!$F:$F,'حركة المخزون'!$E:$E,$D21,'حركة المخزون'!$G:$G,J$2))*VLOOKUP($D21,'قاعدة البيانات'!$G:$J,4,0)</f>
        <v>0</v>
      </c>
      <c r="L21" s="28">
        <f>(SUMIFS('حركة المخزون'!$F:$F,'حركة المخزون'!$E:$E,$D21,'حركة المخزون'!$H:$H,L$2)-SUMIFS('حركة المخزون'!$F:$F,'حركة المخزون'!$E:$E,$D21,'حركة المخزون'!$G:$G,L$2))*VLOOKUP($D21,'قاعدة البيانات'!$G:$J,2,0)</f>
        <v>0</v>
      </c>
      <c r="M21" s="28">
        <f>(SUMIFS('حركة المخزون'!$F:$F,'حركة المخزون'!$E:$E,$D21,'حركة المخزون'!$H:$H,L$2)-SUMIFS('حركة المخزون'!$F:$F,'حركة المخزون'!$E:$E,$D21,'حركة المخزون'!$G:$G,L$2))*VLOOKUP($D21,'قاعدة البيانات'!$G:$J,4,0)</f>
        <v>0</v>
      </c>
      <c r="N21" s="28">
        <f>(SUMIFS('حركة المخزون'!$F:$F,'حركة المخزون'!$E:$E,$D21,'حركة المخزون'!$H:$H,N$2)-SUMIFS('حركة المخزون'!$F:$F,'حركة المخزون'!$E:$E,$D21,'حركة المخزون'!$G:$G,N$2))*VLOOKUP($D21,'قاعدة البيانات'!$G:$J,2,0)</f>
        <v>0</v>
      </c>
      <c r="O21" s="28">
        <f>(SUMIFS('حركة المخزون'!$F:$F,'حركة المخزون'!$E:$E,$D21,'حركة المخزون'!$H:$H,N$2)-SUMIFS('حركة المخزون'!$F:$F,'حركة المخزون'!$E:$E,$D21,'حركة المخزون'!$G:$G,N$2))*VLOOKUP($D21,'قاعدة البيانات'!$G:$J,4,0)</f>
        <v>0</v>
      </c>
      <c r="P21" s="28">
        <f>(SUMIFS('حركة المخزون'!$F:$F,'حركة المخزون'!$E:$E,$D21,'حركة المخزون'!$H:$H,P$2)-SUMIFS('حركة المخزون'!$F:$F,'حركة المخزون'!$E:$E,$D21,'حركة المخزون'!$G:$G,P$2))*VLOOKUP($D21,'قاعدة البيانات'!$G:$J,2,0)</f>
        <v>0</v>
      </c>
      <c r="Q21" s="28">
        <f>(SUMIFS('حركة المخزون'!$F:$F,'حركة المخزون'!$E:$E,$D21,'حركة المخزون'!$H:$H,P$2)-SUMIFS('حركة المخزون'!$F:$F,'حركة المخزون'!$E:$E,$D21,'حركة المخزون'!$G:$G,P$2))*VLOOKUP($D21,'قاعدة البيانات'!$G:$J,4,0)</f>
        <v>0</v>
      </c>
      <c r="R21" s="28">
        <f>(SUMIFS('حركة المخزون'!$F:$F,'حركة المخزون'!$E:$E,$D21,'حركة المخزون'!$H:$H,R$2)-SUMIFS('حركة المخزون'!$F:$F,'حركة المخزون'!$E:$E,$D21,'حركة المخزون'!$G:$G,R$2))*VLOOKUP($D21,'قاعدة البيانات'!$G:$J,2,0)</f>
        <v>0</v>
      </c>
      <c r="S21" s="28">
        <f>(SUMIFS('حركة المخزون'!$F:$F,'حركة المخزون'!$E:$E,$D21,'حركة المخزون'!$H:$H,R$2)-SUMIFS('حركة المخزون'!$F:$F,'حركة المخزون'!$E:$E,$D21,'حركة المخزون'!$G:$G,R$2))*VLOOKUP($D21,'قاعدة البيانات'!$G:$J,4,0)</f>
        <v>0</v>
      </c>
      <c r="T21" s="28">
        <f>(SUMIFS('حركة المخزون'!$F:$F,'حركة المخزون'!$E:$E,$D21,'حركة المخزون'!$H:$H,T$2)-SUMIFS('حركة المخزون'!$F:$F,'حركة المخزون'!$E:$E,$D21,'حركة المخزون'!$G:$G,T$2))*VLOOKUP($D21,'قاعدة البيانات'!$G:$J,2,0)</f>
        <v>0</v>
      </c>
      <c r="U21" s="28">
        <f>(SUMIFS('حركة المخزون'!$F:$F,'حركة المخزون'!$E:$E,$D21,'حركة المخزون'!$H:$H,T$2)-SUMIFS('حركة المخزون'!$F:$F,'حركة المخزون'!$E:$E,$D21,'حركة المخزون'!$G:$G,T$2))*VLOOKUP($D21,'قاعدة البيانات'!$G:$J,4,0)</f>
        <v>0</v>
      </c>
      <c r="V21" s="28">
        <f>(SUMIFS('حركة المخزون'!$F:$F,'حركة المخزون'!$E:$E,$D21,'حركة المخزون'!$H:$H,V$2)-SUMIFS('حركة المخزون'!$F:$F,'حركة المخزون'!$E:$E,$D21,'حركة المخزون'!$G:$G,V$2))*VLOOKUP($D21,'قاعدة البيانات'!$G:$J,2,0)</f>
        <v>0</v>
      </c>
      <c r="W21" s="28">
        <f>(SUMIFS('حركة المخزون'!$F:$F,'حركة المخزون'!$E:$E,$D21,'حركة المخزون'!$H:$H,V$2)-SUMIFS('حركة المخزون'!$F:$F,'حركة المخزون'!$E:$E,$D21,'حركة المخزون'!$G:$G,V$2))*VLOOKUP($D21,'قاعدة البيانات'!$G:$J,4,0)</f>
        <v>0</v>
      </c>
      <c r="X21" s="28">
        <f>(SUMIFS('حركة المخزون'!$F:$F,'حركة المخزون'!$E:$E,$D21,'حركة المخزون'!$H:$H,X$2)-SUMIFS('حركة المخزون'!$F:$F,'حركة المخزون'!$E:$E,$D21,'حركة المخزون'!$G:$G,X$2))*VLOOKUP($D21,'قاعدة البيانات'!$G:$J,2,0)</f>
        <v>0</v>
      </c>
      <c r="Y21" s="28">
        <f>(SUMIFS('حركة المخزون'!$F:$F,'حركة المخزون'!$E:$E,$D21,'حركة المخزون'!$H:$H,X$2)-SUMIFS('حركة المخزون'!$F:$F,'حركة المخزون'!$E:$E,$D21,'حركة المخزون'!$G:$G,X$2))*VLOOKUP($D21,'قاعدة البيانات'!$G:$J,4,0)</f>
        <v>0</v>
      </c>
      <c r="Z21" s="28">
        <f>(SUMIFS('حركة المخزون'!$F:$F,'حركة المخزون'!$E:$E,$D21,'حركة المخزون'!$H:$H,Z$2)-SUMIFS('حركة المخزون'!$F:$F,'حركة المخزون'!$E:$E,$D21,'حركة المخزون'!$G:$G,Z$2))*VLOOKUP($D21,'قاعدة البيانات'!$G:$J,2,0)</f>
        <v>0</v>
      </c>
      <c r="AA21" s="28">
        <f>(SUMIFS('حركة المخزون'!$F:$F,'حركة المخزون'!$E:$E,$D21,'حركة المخزون'!$H:$H,Z$2)-SUMIFS('حركة المخزون'!$F:$F,'حركة المخزون'!$E:$E,$D21,'حركة المخزون'!$G:$G,Z$2))*VLOOKUP($D21,'قاعدة البيانات'!$G:$J,4,0)</f>
        <v>0</v>
      </c>
      <c r="AB21" s="28">
        <f>(SUMIFS('حركة المخزون'!$F:$F,'حركة المخزون'!$E:$E,$D21,'حركة المخزون'!$H:$H,AB$2)-SUMIFS('حركة المخزون'!$F:$F,'حركة المخزون'!$E:$E,$D21,'حركة المخزون'!$G:$G,AB$2))*VLOOKUP($D21,'قاعدة البيانات'!$G:$J,2,0)</f>
        <v>0</v>
      </c>
      <c r="AC21" s="28">
        <f>(SUMIFS('حركة المخزون'!$F:$F,'حركة المخزون'!$E:$E,$D21,'حركة المخزون'!$H:$H,AB$2)-SUMIFS('حركة المخزون'!$F:$F,'حركة المخزون'!$E:$E,$D21,'حركة المخزون'!$G:$G,AB$2))*VLOOKUP($D21,'قاعدة البيانات'!$G:$J,4,0)</f>
        <v>0</v>
      </c>
      <c r="AD21" s="28">
        <f>(SUMIFS('حركة المخزون'!$F:$F,'حركة المخزون'!$E:$E,$D21,'حركة المخزون'!$H:$H,AD$2)-SUMIFS('حركة المخزون'!$F:$F,'حركة المخزون'!$E:$E,$D21,'حركة المخزون'!$G:$G,AD$2))*VLOOKUP($D21,'قاعدة البيانات'!$G:$J,2,0)</f>
        <v>0</v>
      </c>
      <c r="AE21" s="28">
        <f>(SUMIFS('حركة المخزون'!$F:$F,'حركة المخزون'!$E:$E,$D21,'حركة المخزون'!$H:$H,AD$2)-SUMIFS('حركة المخزون'!$F:$F,'حركة المخزون'!$E:$E,$D21,'حركة المخزون'!$G:$G,AD$2))*VLOOKUP($D21,'قاعدة البيانات'!$G:$J,4,0)</f>
        <v>0</v>
      </c>
      <c r="AF21" s="28">
        <f>(SUMIFS('حركة المخزون'!$F:$F,'حركة المخزون'!$E:$E,$D21,'حركة المخزون'!$H:$H,AF$2)-SUMIFS('حركة المخزون'!$F:$F,'حركة المخزون'!$E:$E,$D21,'حركة المخزون'!$G:$G,AF$2))*VLOOKUP($D21,'قاعدة البيانات'!$G:$J,2,0)</f>
        <v>0</v>
      </c>
      <c r="AG21" s="28">
        <f>(SUMIFS('حركة المخزون'!$F:$F,'حركة المخزون'!$E:$E,$D21,'حركة المخزون'!$H:$H,AF$2)-SUMIFS('حركة المخزون'!$F:$F,'حركة المخزون'!$E:$E,$D21,'حركة المخزون'!$G:$G,AF$2))*VLOOKUP($D21,'قاعدة البيانات'!$G:$J,4,0)</f>
        <v>0</v>
      </c>
      <c r="AH21" s="28">
        <f>(SUMIFS('حركة المخزون'!$F:$F,'حركة المخزون'!$E:$E,$D21,'حركة المخزون'!$H:$H,AH$2)-SUMIFS('حركة المخزون'!$F:$F,'حركة المخزون'!$E:$E,$D21,'حركة المخزون'!$G:$G,AH$2))*VLOOKUP($D21,'قاعدة البيانات'!$G:$J,2,0)</f>
        <v>0</v>
      </c>
      <c r="AI21" s="28">
        <f>(SUMIFS('حركة المخزون'!$F:$F,'حركة المخزون'!$E:$E,$D21,'حركة المخزون'!$H:$H,AH$2)-SUMIFS('حركة المخزون'!$F:$F,'حركة المخزون'!$E:$E,$D21,'حركة المخزون'!$G:$G,AH$2))*VLOOKUP($D21,'قاعدة البيانات'!$G:$J,4,0)</f>
        <v>0</v>
      </c>
      <c r="AJ21" s="28">
        <f>(SUMIFS('حركة المخزون'!$F:$F,'حركة المخزون'!$E:$E,$D21,'حركة المخزون'!$H:$H,AJ$2)-SUMIFS('حركة المخزون'!$F:$F,'حركة المخزون'!$E:$E,$D21,'حركة المخزون'!$G:$G,AJ$2))*VLOOKUP($D21,'قاعدة البيانات'!$G:$J,2,0)</f>
        <v>0</v>
      </c>
      <c r="AK21" s="28">
        <f>(SUMIFS('حركة المخزون'!$F:$F,'حركة المخزون'!$E:$E,$D21,'حركة المخزون'!$H:$H,AJ$2)-SUMIFS('حركة المخزون'!$F:$F,'حركة المخزون'!$E:$E,$D21,'حركة المخزون'!$G:$G,AJ$2))*VLOOKUP($D21,'قاعدة البيانات'!$G:$J,4,0)</f>
        <v>0</v>
      </c>
      <c r="AL21" s="28">
        <f>(SUMIFS('حركة المخزون'!$F:$F,'حركة المخزون'!$E:$E,$D21,'حركة المخزون'!$H:$H,AL$2)-SUMIFS('حركة المخزون'!$F:$F,'حركة المخزون'!$E:$E,$D21,'حركة المخزون'!$G:$G,AL$2))*VLOOKUP($D21,'قاعدة البيانات'!$G:$J,2,0)</f>
        <v>0</v>
      </c>
      <c r="AM21" s="28">
        <f>(SUMIFS('حركة المخزون'!$F:$F,'حركة المخزون'!$E:$E,$D21,'حركة المخزون'!$H:$H,AL$2)-SUMIFS('حركة المخزون'!$F:$F,'حركة المخزون'!$E:$E,$D21,'حركة المخزون'!$G:$G,AL$2))*VLOOKUP($D21,'قاعدة البيانات'!$G:$J,4,0)</f>
        <v>0</v>
      </c>
      <c r="AN21" s="28">
        <f>(SUMIFS('حركة المخزون'!$F:$F,'حركة المخزون'!$E:$E,$D21,'حركة المخزون'!$H:$H,AN$2)-SUMIFS('حركة المخزون'!$F:$F,'حركة المخزون'!$E:$E,$D21,'حركة المخزون'!$G:$G,AN$2))*VLOOKUP($D21,'قاعدة البيانات'!$G:$J,2,0)</f>
        <v>0</v>
      </c>
      <c r="AO21" s="28">
        <f>(SUMIFS('حركة المخزون'!$F:$F,'حركة المخزون'!$E:$E,$D21,'حركة المخزون'!$H:$H,AN$2)-SUMIFS('حركة المخزون'!$F:$F,'حركة المخزون'!$E:$E,$D21,'حركة المخزون'!$G:$G,AN$2))*VLOOKUP($D21,'قاعدة البيانات'!$G:$J,4,0)</f>
        <v>0</v>
      </c>
      <c r="AP21" s="28">
        <f>(SUMIFS('حركة المخزون'!$F:$F,'حركة المخزون'!$E:$E,$D21,'حركة المخزون'!$H:$H,AP$2)-SUMIFS('حركة المخزون'!$F:$F,'حركة المخزون'!$E:$E,$D21,'حركة المخزون'!$G:$G,AP$2))*VLOOKUP($D21,'قاعدة البيانات'!$G:$J,2,0)</f>
        <v>0</v>
      </c>
      <c r="AQ21" s="28">
        <f>(SUMIFS('حركة المخزون'!$F:$F,'حركة المخزون'!$E:$E,$D21,'حركة المخزون'!$H:$H,AP$2)-SUMIFS('حركة المخزون'!$F:$F,'حركة المخزون'!$E:$E,$D21,'حركة المخزون'!$G:$G,AP$2))*VLOOKUP($D21,'قاعدة البيانات'!$G:$J,4,0)</f>
        <v>0</v>
      </c>
      <c r="AR21" s="28">
        <f>(SUMIFS('حركة المخزون'!$F:$F,'حركة المخزون'!$E:$E,$D21,'حركة المخزون'!$H:$H,AR$2)-SUMIFS('حركة المخزون'!$F:$F,'حركة المخزون'!$E:$E,$D21,'حركة المخزون'!$G:$G,AR$2))*VLOOKUP($D21,'قاعدة البيانات'!$G:$J,2,0)</f>
        <v>0</v>
      </c>
      <c r="AS21" s="28">
        <f>(SUMIFS('حركة المخزون'!$F:$F,'حركة المخزون'!$E:$E,$D21,'حركة المخزون'!$H:$H,AR$2)-SUMIFS('حركة المخزون'!$F:$F,'حركة المخزون'!$E:$E,$D21,'حركة المخزون'!$G:$G,AR$2))*VLOOKUP($D21,'قاعدة البيانات'!$G:$J,4,0)</f>
        <v>0</v>
      </c>
      <c r="AT21" s="28">
        <f>(SUMIFS('حركة المخزون'!$F:$F,'حركة المخزون'!$E:$E,$D21,'حركة المخزون'!$H:$H,AT$2)-SUMIFS('حركة المخزون'!$F:$F,'حركة المخزون'!$E:$E,$D21,'حركة المخزون'!$G:$G,AT$2))*VLOOKUP($D21,'قاعدة البيانات'!$G:$J,2,0)</f>
        <v>0</v>
      </c>
      <c r="AU21" s="28">
        <f>(SUMIFS('حركة المخزون'!$F:$F,'حركة المخزون'!$E:$E,$D21,'حركة المخزون'!$H:$H,AT$2)-SUMIFS('حركة المخزون'!$F:$F,'حركة المخزون'!$E:$E,$D21,'حركة المخزون'!$G:$G,AT$2))*VLOOKUP($D21,'قاعدة البيانات'!$G:$J,4,0)</f>
        <v>0</v>
      </c>
      <c r="AV21" s="28">
        <f>(SUMIFS('حركة المخزون'!$F:$F,'حركة المخزون'!$E:$E,$D21,'حركة المخزون'!$H:$H,AV$2)-SUMIFS('حركة المخزون'!$F:$F,'حركة المخزون'!$E:$E,$D21,'حركة المخزون'!$G:$G,AV$2))*VLOOKUP($D21,'قاعدة البيانات'!$G:$J,2,0)</f>
        <v>0</v>
      </c>
      <c r="AW21" s="28">
        <f>(SUMIFS('حركة المخزون'!$F:$F,'حركة المخزون'!$E:$E,$D21,'حركة المخزون'!$H:$H,AV$2)-SUMIFS('حركة المخزون'!$F:$F,'حركة المخزون'!$E:$E,$D21,'حركة المخزون'!$G:$G,AV$2))*VLOOKUP($D21,'قاعدة البيانات'!$G:$J,4,0)</f>
        <v>0</v>
      </c>
      <c r="AX21" s="28">
        <f>(SUMIFS('حركة المخزون'!$F:$F,'حركة المخزون'!$E:$E,$D21,'حركة المخزون'!$H:$H,AX$2)-SUMIFS('حركة المخزون'!$F:$F,'حركة المخزون'!$E:$E,$D21,'حركة المخزون'!$G:$G,AX$2))*VLOOKUP($D21,'قاعدة البيانات'!$G:$J,2,0)</f>
        <v>0</v>
      </c>
      <c r="AY21" s="28">
        <f>(SUMIFS('حركة المخزون'!$F:$F,'حركة المخزون'!$E:$E,$D21,'حركة المخزون'!$H:$H,AX$2)-SUMIFS('حركة المخزون'!$F:$F,'حركة المخزون'!$E:$E,$D21,'حركة المخزون'!$G:$G,AX$2))*VLOOKUP($D21,'قاعدة البيانات'!$G:$J,4,0)</f>
        <v>0</v>
      </c>
      <c r="AZ21" s="28">
        <f>(SUMIFS('حركة المخزون'!$F:$F,'حركة المخزون'!$E:$E,$D21,'حركة المخزون'!$H:$H,AZ$2)-SUMIFS('حركة المخزون'!$F:$F,'حركة المخزون'!$E:$E,$D21,'حركة المخزون'!$G:$G,AZ$2))*VLOOKUP($D21,'قاعدة البيانات'!$G:$J,2,0)</f>
        <v>0</v>
      </c>
      <c r="BA21" s="28">
        <f>(SUMIFS('حركة المخزون'!$F:$F,'حركة المخزون'!$E:$E,$D21,'حركة المخزون'!$H:$H,AZ$2)-SUMIFS('حركة المخزون'!$F:$F,'حركة المخزون'!$E:$E,$D21,'حركة المخزون'!$G:$G,AZ$2))*VLOOKUP($D21,'قاعدة البيانات'!$G:$J,4,0)</f>
        <v>0</v>
      </c>
      <c r="BB21" s="28">
        <f>(SUMIFS('حركة المخزون'!$F:$F,'حركة المخزون'!$E:$E,$D21,'حركة المخزون'!$H:$H,BB$2)-SUMIFS('حركة المخزون'!$F:$F,'حركة المخزون'!$E:$E,$D21,'حركة المخزون'!$G:$G,BB$2))*VLOOKUP($D21,'قاعدة البيانات'!$G:$J,2,0)</f>
        <v>0</v>
      </c>
      <c r="BC21" s="28">
        <f>(SUMIFS('حركة المخزون'!$F:$F,'حركة المخزون'!$E:$E,$D21,'حركة المخزون'!$H:$H,BB$2)-SUMIFS('حركة المخزون'!$F:$F,'حركة المخزون'!$E:$E,$D21,'حركة المخزون'!$G:$G,BB$2))*VLOOKUP($D21,'قاعدة البيانات'!$G:$J,4,0)</f>
        <v>0</v>
      </c>
      <c r="BD21" s="28">
        <f>(SUMIFS('حركة المخزون'!$F:$F,'حركة المخزون'!$E:$E,$D21,'حركة المخزون'!$H:$H,BD$2)-SUMIFS('حركة المخزون'!$F:$F,'حركة المخزون'!$E:$E,$D21,'حركة المخزون'!$G:$G,BD$2))*VLOOKUP($D21,'قاعدة البيانات'!$G:$J,2,0)</f>
        <v>0</v>
      </c>
      <c r="BE21" s="28">
        <f>(SUMIFS('حركة المخزون'!$F:$F,'حركة المخزون'!$E:$E,$D21,'حركة المخزون'!$H:$H,BD$2)-SUMIFS('حركة المخزون'!$F:$F,'حركة المخزون'!$E:$E,$D21,'حركة المخزون'!$G:$G,BD$2))*VLOOKUP($D21,'قاعدة البيانات'!$G:$J,4,0)</f>
        <v>0</v>
      </c>
      <c r="BF21" s="28">
        <f>(SUMIFS('حركة المخزون'!$F:$F,'حركة المخزون'!$E:$E,$D21,'حركة المخزون'!$H:$H,BF$2)-SUMIFS('حركة المخزون'!$F:$F,'حركة المخزون'!$E:$E,$D21,'حركة المخزون'!$G:$G,BF$2))*VLOOKUP($D21,'قاعدة البيانات'!$G:$J,2,0)</f>
        <v>0</v>
      </c>
      <c r="BG21" s="28">
        <f>(SUMIFS('حركة المخزون'!$F:$F,'حركة المخزون'!$E:$E,$D21,'حركة المخزون'!$H:$H,BF$2)-SUMIFS('حركة المخزون'!$F:$F,'حركة المخزون'!$E:$E,$D21,'حركة المخزون'!$G:$G,BF$2))*VLOOKUP($D21,'قاعدة البيانات'!$G:$J,4,0)</f>
        <v>0</v>
      </c>
      <c r="BH21" s="28">
        <f>(SUMIFS('حركة المخزون'!$F:$F,'حركة المخزون'!$E:$E,$D21,'حركة المخزون'!$H:$H,BH$2)-SUMIFS('حركة المخزون'!$F:$F,'حركة المخزون'!$E:$E,$D21,'حركة المخزون'!$G:$G,BH$2))*VLOOKUP($D21,'قاعدة البيانات'!$G:$J,2,0)</f>
        <v>0</v>
      </c>
      <c r="BI21" s="28">
        <f>(SUMIFS('حركة المخزون'!$F:$F,'حركة المخزون'!$E:$E,$D21,'حركة المخزون'!$H:$H,BH$2)-SUMIFS('حركة المخزون'!$F:$F,'حركة المخزون'!$E:$E,$D21,'حركة المخزون'!$G:$G,BH$2))*VLOOKUP($D21,'قاعدة البيانات'!$G:$J,4,0)</f>
        <v>0</v>
      </c>
    </row>
    <row r="22" spans="2:61" s="15" customFormat="1" ht="24" customHeight="1" x14ac:dyDescent="0.2">
      <c r="B22" s="18">
        <v>19</v>
      </c>
      <c r="C22" s="19"/>
      <c r="D22" s="18" t="str">
        <f>VLOOKUP(C22,'قاعدة البيانات'!F:G,2,0)</f>
        <v/>
      </c>
      <c r="F22" s="28">
        <f>(SUMIFS('حركة المخزون'!$F:$F,'حركة المخزون'!$E:$E,$D22,'حركة المخزون'!$H:$H,F$2)-SUMIFS('حركة المخزون'!$F:$F,'حركة المخزون'!$E:$E,$D22,'حركة المخزون'!$G:$G,F$2))*VLOOKUP($D22,'قاعدة البيانات'!$G:$J,2,0)</f>
        <v>0</v>
      </c>
      <c r="G22" s="28">
        <f>(SUMIFS('حركة المخزون'!$F:$F,'حركة المخزون'!$E:$E,$D22,'حركة المخزون'!$H:$H,F$2)-SUMIFS('حركة المخزون'!$F:$F,'حركة المخزون'!$E:$E,$D22,'حركة المخزون'!$G:$G,F$2))*VLOOKUP($D22,'قاعدة البيانات'!$G:$J,4,0)</f>
        <v>0</v>
      </c>
      <c r="H22" s="28">
        <f>(SUMIFS('حركة المخزون'!$F:$F,'حركة المخزون'!$E:$E,$D22,'حركة المخزون'!$H:$H,H$2)-SUMIFS('حركة المخزون'!$F:$F,'حركة المخزون'!$E:$E,$D22,'حركة المخزون'!$G:$G,H$2))*VLOOKUP($D22,'قاعدة البيانات'!$G:$J,2,0)</f>
        <v>0</v>
      </c>
      <c r="I22" s="28">
        <f>(SUMIFS('حركة المخزون'!$F:$F,'حركة المخزون'!$E:$E,$D22,'حركة المخزون'!$H:$H,H$2)-SUMIFS('حركة المخزون'!$F:$F,'حركة المخزون'!$E:$E,$D22,'حركة المخزون'!$G:$G,H$2))*VLOOKUP($D22,'قاعدة البيانات'!$G:$J,4,0)</f>
        <v>0</v>
      </c>
      <c r="J22" s="28">
        <f>(SUMIFS('حركة المخزون'!$F:$F,'حركة المخزون'!$E:$E,$D22,'حركة المخزون'!$H:$H,J$2)-SUMIFS('حركة المخزون'!$F:$F,'حركة المخزون'!$E:$E,$D22,'حركة المخزون'!$G:$G,J$2))*VLOOKUP($D22,'قاعدة البيانات'!$G:$J,2,0)</f>
        <v>0</v>
      </c>
      <c r="K22" s="28">
        <f>(SUMIFS('حركة المخزون'!$F:$F,'حركة المخزون'!$E:$E,$D22,'حركة المخزون'!$H:$H,J$2)-SUMIFS('حركة المخزون'!$F:$F,'حركة المخزون'!$E:$E,$D22,'حركة المخزون'!$G:$G,J$2))*VLOOKUP($D22,'قاعدة البيانات'!$G:$J,4,0)</f>
        <v>0</v>
      </c>
      <c r="L22" s="28">
        <f>(SUMIFS('حركة المخزون'!$F:$F,'حركة المخزون'!$E:$E,$D22,'حركة المخزون'!$H:$H,L$2)-SUMIFS('حركة المخزون'!$F:$F,'حركة المخزون'!$E:$E,$D22,'حركة المخزون'!$G:$G,L$2))*VLOOKUP($D22,'قاعدة البيانات'!$G:$J,2,0)</f>
        <v>0</v>
      </c>
      <c r="M22" s="28">
        <f>(SUMIFS('حركة المخزون'!$F:$F,'حركة المخزون'!$E:$E,$D22,'حركة المخزون'!$H:$H,L$2)-SUMIFS('حركة المخزون'!$F:$F,'حركة المخزون'!$E:$E,$D22,'حركة المخزون'!$G:$G,L$2))*VLOOKUP($D22,'قاعدة البيانات'!$G:$J,4,0)</f>
        <v>0</v>
      </c>
      <c r="N22" s="28">
        <f>(SUMIFS('حركة المخزون'!$F:$F,'حركة المخزون'!$E:$E,$D22,'حركة المخزون'!$H:$H,N$2)-SUMIFS('حركة المخزون'!$F:$F,'حركة المخزون'!$E:$E,$D22,'حركة المخزون'!$G:$G,N$2))*VLOOKUP($D22,'قاعدة البيانات'!$G:$J,2,0)</f>
        <v>0</v>
      </c>
      <c r="O22" s="28">
        <f>(SUMIFS('حركة المخزون'!$F:$F,'حركة المخزون'!$E:$E,$D22,'حركة المخزون'!$H:$H,N$2)-SUMIFS('حركة المخزون'!$F:$F,'حركة المخزون'!$E:$E,$D22,'حركة المخزون'!$G:$G,N$2))*VLOOKUP($D22,'قاعدة البيانات'!$G:$J,4,0)</f>
        <v>0</v>
      </c>
      <c r="P22" s="28">
        <f>(SUMIFS('حركة المخزون'!$F:$F,'حركة المخزون'!$E:$E,$D22,'حركة المخزون'!$H:$H,P$2)-SUMIFS('حركة المخزون'!$F:$F,'حركة المخزون'!$E:$E,$D22,'حركة المخزون'!$G:$G,P$2))*VLOOKUP($D22,'قاعدة البيانات'!$G:$J,2,0)</f>
        <v>0</v>
      </c>
      <c r="Q22" s="28">
        <f>(SUMIFS('حركة المخزون'!$F:$F,'حركة المخزون'!$E:$E,$D22,'حركة المخزون'!$H:$H,P$2)-SUMIFS('حركة المخزون'!$F:$F,'حركة المخزون'!$E:$E,$D22,'حركة المخزون'!$G:$G,P$2))*VLOOKUP($D22,'قاعدة البيانات'!$G:$J,4,0)</f>
        <v>0</v>
      </c>
      <c r="R22" s="28">
        <f>(SUMIFS('حركة المخزون'!$F:$F,'حركة المخزون'!$E:$E,$D22,'حركة المخزون'!$H:$H,R$2)-SUMIFS('حركة المخزون'!$F:$F,'حركة المخزون'!$E:$E,$D22,'حركة المخزون'!$G:$G,R$2))*VLOOKUP($D22,'قاعدة البيانات'!$G:$J,2,0)</f>
        <v>0</v>
      </c>
      <c r="S22" s="28">
        <f>(SUMIFS('حركة المخزون'!$F:$F,'حركة المخزون'!$E:$E,$D22,'حركة المخزون'!$H:$H,R$2)-SUMIFS('حركة المخزون'!$F:$F,'حركة المخزون'!$E:$E,$D22,'حركة المخزون'!$G:$G,R$2))*VLOOKUP($D22,'قاعدة البيانات'!$G:$J,4,0)</f>
        <v>0</v>
      </c>
      <c r="T22" s="28">
        <f>(SUMIFS('حركة المخزون'!$F:$F,'حركة المخزون'!$E:$E,$D22,'حركة المخزون'!$H:$H,T$2)-SUMIFS('حركة المخزون'!$F:$F,'حركة المخزون'!$E:$E,$D22,'حركة المخزون'!$G:$G,T$2))*VLOOKUP($D22,'قاعدة البيانات'!$G:$J,2,0)</f>
        <v>0</v>
      </c>
      <c r="U22" s="28">
        <f>(SUMIFS('حركة المخزون'!$F:$F,'حركة المخزون'!$E:$E,$D22,'حركة المخزون'!$H:$H,T$2)-SUMIFS('حركة المخزون'!$F:$F,'حركة المخزون'!$E:$E,$D22,'حركة المخزون'!$G:$G,T$2))*VLOOKUP($D22,'قاعدة البيانات'!$G:$J,4,0)</f>
        <v>0</v>
      </c>
      <c r="V22" s="28">
        <f>(SUMIFS('حركة المخزون'!$F:$F,'حركة المخزون'!$E:$E,$D22,'حركة المخزون'!$H:$H,V$2)-SUMIFS('حركة المخزون'!$F:$F,'حركة المخزون'!$E:$E,$D22,'حركة المخزون'!$G:$G,V$2))*VLOOKUP($D22,'قاعدة البيانات'!$G:$J,2,0)</f>
        <v>0</v>
      </c>
      <c r="W22" s="28">
        <f>(SUMIFS('حركة المخزون'!$F:$F,'حركة المخزون'!$E:$E,$D22,'حركة المخزون'!$H:$H,V$2)-SUMIFS('حركة المخزون'!$F:$F,'حركة المخزون'!$E:$E,$D22,'حركة المخزون'!$G:$G,V$2))*VLOOKUP($D22,'قاعدة البيانات'!$G:$J,4,0)</f>
        <v>0</v>
      </c>
      <c r="X22" s="28">
        <f>(SUMIFS('حركة المخزون'!$F:$F,'حركة المخزون'!$E:$E,$D22,'حركة المخزون'!$H:$H,X$2)-SUMIFS('حركة المخزون'!$F:$F,'حركة المخزون'!$E:$E,$D22,'حركة المخزون'!$G:$G,X$2))*VLOOKUP($D22,'قاعدة البيانات'!$G:$J,2,0)</f>
        <v>0</v>
      </c>
      <c r="Y22" s="28">
        <f>(SUMIFS('حركة المخزون'!$F:$F,'حركة المخزون'!$E:$E,$D22,'حركة المخزون'!$H:$H,X$2)-SUMIFS('حركة المخزون'!$F:$F,'حركة المخزون'!$E:$E,$D22,'حركة المخزون'!$G:$G,X$2))*VLOOKUP($D22,'قاعدة البيانات'!$G:$J,4,0)</f>
        <v>0</v>
      </c>
      <c r="Z22" s="28">
        <f>(SUMIFS('حركة المخزون'!$F:$F,'حركة المخزون'!$E:$E,$D22,'حركة المخزون'!$H:$H,Z$2)-SUMIFS('حركة المخزون'!$F:$F,'حركة المخزون'!$E:$E,$D22,'حركة المخزون'!$G:$G,Z$2))*VLOOKUP($D22,'قاعدة البيانات'!$G:$J,2,0)</f>
        <v>0</v>
      </c>
      <c r="AA22" s="28">
        <f>(SUMIFS('حركة المخزون'!$F:$F,'حركة المخزون'!$E:$E,$D22,'حركة المخزون'!$H:$H,Z$2)-SUMIFS('حركة المخزون'!$F:$F,'حركة المخزون'!$E:$E,$D22,'حركة المخزون'!$G:$G,Z$2))*VLOOKUP($D22,'قاعدة البيانات'!$G:$J,4,0)</f>
        <v>0</v>
      </c>
      <c r="AB22" s="28">
        <f>(SUMIFS('حركة المخزون'!$F:$F,'حركة المخزون'!$E:$E,$D22,'حركة المخزون'!$H:$H,AB$2)-SUMIFS('حركة المخزون'!$F:$F,'حركة المخزون'!$E:$E,$D22,'حركة المخزون'!$G:$G,AB$2))*VLOOKUP($D22,'قاعدة البيانات'!$G:$J,2,0)</f>
        <v>0</v>
      </c>
      <c r="AC22" s="28">
        <f>(SUMIFS('حركة المخزون'!$F:$F,'حركة المخزون'!$E:$E,$D22,'حركة المخزون'!$H:$H,AB$2)-SUMIFS('حركة المخزون'!$F:$F,'حركة المخزون'!$E:$E,$D22,'حركة المخزون'!$G:$G,AB$2))*VLOOKUP($D22,'قاعدة البيانات'!$G:$J,4,0)</f>
        <v>0</v>
      </c>
      <c r="AD22" s="28">
        <f>(SUMIFS('حركة المخزون'!$F:$F,'حركة المخزون'!$E:$E,$D22,'حركة المخزون'!$H:$H,AD$2)-SUMIFS('حركة المخزون'!$F:$F,'حركة المخزون'!$E:$E,$D22,'حركة المخزون'!$G:$G,AD$2))*VLOOKUP($D22,'قاعدة البيانات'!$G:$J,2,0)</f>
        <v>0</v>
      </c>
      <c r="AE22" s="28">
        <f>(SUMIFS('حركة المخزون'!$F:$F,'حركة المخزون'!$E:$E,$D22,'حركة المخزون'!$H:$H,AD$2)-SUMIFS('حركة المخزون'!$F:$F,'حركة المخزون'!$E:$E,$D22,'حركة المخزون'!$G:$G,AD$2))*VLOOKUP($D22,'قاعدة البيانات'!$G:$J,4,0)</f>
        <v>0</v>
      </c>
      <c r="AF22" s="28">
        <f>(SUMIFS('حركة المخزون'!$F:$F,'حركة المخزون'!$E:$E,$D22,'حركة المخزون'!$H:$H,AF$2)-SUMIFS('حركة المخزون'!$F:$F,'حركة المخزون'!$E:$E,$D22,'حركة المخزون'!$G:$G,AF$2))*VLOOKUP($D22,'قاعدة البيانات'!$G:$J,2,0)</f>
        <v>0</v>
      </c>
      <c r="AG22" s="28">
        <f>(SUMIFS('حركة المخزون'!$F:$F,'حركة المخزون'!$E:$E,$D22,'حركة المخزون'!$H:$H,AF$2)-SUMIFS('حركة المخزون'!$F:$F,'حركة المخزون'!$E:$E,$D22,'حركة المخزون'!$G:$G,AF$2))*VLOOKUP($D22,'قاعدة البيانات'!$G:$J,4,0)</f>
        <v>0</v>
      </c>
      <c r="AH22" s="28">
        <f>(SUMIFS('حركة المخزون'!$F:$F,'حركة المخزون'!$E:$E,$D22,'حركة المخزون'!$H:$H,AH$2)-SUMIFS('حركة المخزون'!$F:$F,'حركة المخزون'!$E:$E,$D22,'حركة المخزون'!$G:$G,AH$2))*VLOOKUP($D22,'قاعدة البيانات'!$G:$J,2,0)</f>
        <v>0</v>
      </c>
      <c r="AI22" s="28">
        <f>(SUMIFS('حركة المخزون'!$F:$F,'حركة المخزون'!$E:$E,$D22,'حركة المخزون'!$H:$H,AH$2)-SUMIFS('حركة المخزون'!$F:$F,'حركة المخزون'!$E:$E,$D22,'حركة المخزون'!$G:$G,AH$2))*VLOOKUP($D22,'قاعدة البيانات'!$G:$J,4,0)</f>
        <v>0</v>
      </c>
      <c r="AJ22" s="28">
        <f>(SUMIFS('حركة المخزون'!$F:$F,'حركة المخزون'!$E:$E,$D22,'حركة المخزون'!$H:$H,AJ$2)-SUMIFS('حركة المخزون'!$F:$F,'حركة المخزون'!$E:$E,$D22,'حركة المخزون'!$G:$G,AJ$2))*VLOOKUP($D22,'قاعدة البيانات'!$G:$J,2,0)</f>
        <v>0</v>
      </c>
      <c r="AK22" s="28">
        <f>(SUMIFS('حركة المخزون'!$F:$F,'حركة المخزون'!$E:$E,$D22,'حركة المخزون'!$H:$H,AJ$2)-SUMIFS('حركة المخزون'!$F:$F,'حركة المخزون'!$E:$E,$D22,'حركة المخزون'!$G:$G,AJ$2))*VLOOKUP($D22,'قاعدة البيانات'!$G:$J,4,0)</f>
        <v>0</v>
      </c>
      <c r="AL22" s="28">
        <f>(SUMIFS('حركة المخزون'!$F:$F,'حركة المخزون'!$E:$E,$D22,'حركة المخزون'!$H:$H,AL$2)-SUMIFS('حركة المخزون'!$F:$F,'حركة المخزون'!$E:$E,$D22,'حركة المخزون'!$G:$G,AL$2))*VLOOKUP($D22,'قاعدة البيانات'!$G:$J,2,0)</f>
        <v>0</v>
      </c>
      <c r="AM22" s="28">
        <f>(SUMIFS('حركة المخزون'!$F:$F,'حركة المخزون'!$E:$E,$D22,'حركة المخزون'!$H:$H,AL$2)-SUMIFS('حركة المخزون'!$F:$F,'حركة المخزون'!$E:$E,$D22,'حركة المخزون'!$G:$G,AL$2))*VLOOKUP($D22,'قاعدة البيانات'!$G:$J,4,0)</f>
        <v>0</v>
      </c>
      <c r="AN22" s="28">
        <f>(SUMIFS('حركة المخزون'!$F:$F,'حركة المخزون'!$E:$E,$D22,'حركة المخزون'!$H:$H,AN$2)-SUMIFS('حركة المخزون'!$F:$F,'حركة المخزون'!$E:$E,$D22,'حركة المخزون'!$G:$G,AN$2))*VLOOKUP($D22,'قاعدة البيانات'!$G:$J,2,0)</f>
        <v>0</v>
      </c>
      <c r="AO22" s="28">
        <f>(SUMIFS('حركة المخزون'!$F:$F,'حركة المخزون'!$E:$E,$D22,'حركة المخزون'!$H:$H,AN$2)-SUMIFS('حركة المخزون'!$F:$F,'حركة المخزون'!$E:$E,$D22,'حركة المخزون'!$G:$G,AN$2))*VLOOKUP($D22,'قاعدة البيانات'!$G:$J,4,0)</f>
        <v>0</v>
      </c>
      <c r="AP22" s="28">
        <f>(SUMIFS('حركة المخزون'!$F:$F,'حركة المخزون'!$E:$E,$D22,'حركة المخزون'!$H:$H,AP$2)-SUMIFS('حركة المخزون'!$F:$F,'حركة المخزون'!$E:$E,$D22,'حركة المخزون'!$G:$G,AP$2))*VLOOKUP($D22,'قاعدة البيانات'!$G:$J,2,0)</f>
        <v>0</v>
      </c>
      <c r="AQ22" s="28">
        <f>(SUMIFS('حركة المخزون'!$F:$F,'حركة المخزون'!$E:$E,$D22,'حركة المخزون'!$H:$H,AP$2)-SUMIFS('حركة المخزون'!$F:$F,'حركة المخزون'!$E:$E,$D22,'حركة المخزون'!$G:$G,AP$2))*VLOOKUP($D22,'قاعدة البيانات'!$G:$J,4,0)</f>
        <v>0</v>
      </c>
      <c r="AR22" s="28">
        <f>(SUMIFS('حركة المخزون'!$F:$F,'حركة المخزون'!$E:$E,$D22,'حركة المخزون'!$H:$H,AR$2)-SUMIFS('حركة المخزون'!$F:$F,'حركة المخزون'!$E:$E,$D22,'حركة المخزون'!$G:$G,AR$2))*VLOOKUP($D22,'قاعدة البيانات'!$G:$J,2,0)</f>
        <v>0</v>
      </c>
      <c r="AS22" s="28">
        <f>(SUMIFS('حركة المخزون'!$F:$F,'حركة المخزون'!$E:$E,$D22,'حركة المخزون'!$H:$H,AR$2)-SUMIFS('حركة المخزون'!$F:$F,'حركة المخزون'!$E:$E,$D22,'حركة المخزون'!$G:$G,AR$2))*VLOOKUP($D22,'قاعدة البيانات'!$G:$J,4,0)</f>
        <v>0</v>
      </c>
      <c r="AT22" s="28">
        <f>(SUMIFS('حركة المخزون'!$F:$F,'حركة المخزون'!$E:$E,$D22,'حركة المخزون'!$H:$H,AT$2)-SUMIFS('حركة المخزون'!$F:$F,'حركة المخزون'!$E:$E,$D22,'حركة المخزون'!$G:$G,AT$2))*VLOOKUP($D22,'قاعدة البيانات'!$G:$J,2,0)</f>
        <v>0</v>
      </c>
      <c r="AU22" s="28">
        <f>(SUMIFS('حركة المخزون'!$F:$F,'حركة المخزون'!$E:$E,$D22,'حركة المخزون'!$H:$H,AT$2)-SUMIFS('حركة المخزون'!$F:$F,'حركة المخزون'!$E:$E,$D22,'حركة المخزون'!$G:$G,AT$2))*VLOOKUP($D22,'قاعدة البيانات'!$G:$J,4,0)</f>
        <v>0</v>
      </c>
      <c r="AV22" s="28">
        <f>(SUMIFS('حركة المخزون'!$F:$F,'حركة المخزون'!$E:$E,$D22,'حركة المخزون'!$H:$H,AV$2)-SUMIFS('حركة المخزون'!$F:$F,'حركة المخزون'!$E:$E,$D22,'حركة المخزون'!$G:$G,AV$2))*VLOOKUP($D22,'قاعدة البيانات'!$G:$J,2,0)</f>
        <v>0</v>
      </c>
      <c r="AW22" s="28">
        <f>(SUMIFS('حركة المخزون'!$F:$F,'حركة المخزون'!$E:$E,$D22,'حركة المخزون'!$H:$H,AV$2)-SUMIFS('حركة المخزون'!$F:$F,'حركة المخزون'!$E:$E,$D22,'حركة المخزون'!$G:$G,AV$2))*VLOOKUP($D22,'قاعدة البيانات'!$G:$J,4,0)</f>
        <v>0</v>
      </c>
      <c r="AX22" s="28">
        <f>(SUMIFS('حركة المخزون'!$F:$F,'حركة المخزون'!$E:$E,$D22,'حركة المخزون'!$H:$H,AX$2)-SUMIFS('حركة المخزون'!$F:$F,'حركة المخزون'!$E:$E,$D22,'حركة المخزون'!$G:$G,AX$2))*VLOOKUP($D22,'قاعدة البيانات'!$G:$J,2,0)</f>
        <v>0</v>
      </c>
      <c r="AY22" s="28">
        <f>(SUMIFS('حركة المخزون'!$F:$F,'حركة المخزون'!$E:$E,$D22,'حركة المخزون'!$H:$H,AX$2)-SUMIFS('حركة المخزون'!$F:$F,'حركة المخزون'!$E:$E,$D22,'حركة المخزون'!$G:$G,AX$2))*VLOOKUP($D22,'قاعدة البيانات'!$G:$J,4,0)</f>
        <v>0</v>
      </c>
      <c r="AZ22" s="28">
        <f>(SUMIFS('حركة المخزون'!$F:$F,'حركة المخزون'!$E:$E,$D22,'حركة المخزون'!$H:$H,AZ$2)-SUMIFS('حركة المخزون'!$F:$F,'حركة المخزون'!$E:$E,$D22,'حركة المخزون'!$G:$G,AZ$2))*VLOOKUP($D22,'قاعدة البيانات'!$G:$J,2,0)</f>
        <v>0</v>
      </c>
      <c r="BA22" s="28">
        <f>(SUMIFS('حركة المخزون'!$F:$F,'حركة المخزون'!$E:$E,$D22,'حركة المخزون'!$H:$H,AZ$2)-SUMIFS('حركة المخزون'!$F:$F,'حركة المخزون'!$E:$E,$D22,'حركة المخزون'!$G:$G,AZ$2))*VLOOKUP($D22,'قاعدة البيانات'!$G:$J,4,0)</f>
        <v>0</v>
      </c>
      <c r="BB22" s="28">
        <f>(SUMIFS('حركة المخزون'!$F:$F,'حركة المخزون'!$E:$E,$D22,'حركة المخزون'!$H:$H,BB$2)-SUMIFS('حركة المخزون'!$F:$F,'حركة المخزون'!$E:$E,$D22,'حركة المخزون'!$G:$G,BB$2))*VLOOKUP($D22,'قاعدة البيانات'!$G:$J,2,0)</f>
        <v>0</v>
      </c>
      <c r="BC22" s="28">
        <f>(SUMIFS('حركة المخزون'!$F:$F,'حركة المخزون'!$E:$E,$D22,'حركة المخزون'!$H:$H,BB$2)-SUMIFS('حركة المخزون'!$F:$F,'حركة المخزون'!$E:$E,$D22,'حركة المخزون'!$G:$G,BB$2))*VLOOKUP($D22,'قاعدة البيانات'!$G:$J,4,0)</f>
        <v>0</v>
      </c>
      <c r="BD22" s="28">
        <f>(SUMIFS('حركة المخزون'!$F:$F,'حركة المخزون'!$E:$E,$D22,'حركة المخزون'!$H:$H,BD$2)-SUMIFS('حركة المخزون'!$F:$F,'حركة المخزون'!$E:$E,$D22,'حركة المخزون'!$G:$G,BD$2))*VLOOKUP($D22,'قاعدة البيانات'!$G:$J,2,0)</f>
        <v>0</v>
      </c>
      <c r="BE22" s="28">
        <f>(SUMIFS('حركة المخزون'!$F:$F,'حركة المخزون'!$E:$E,$D22,'حركة المخزون'!$H:$H,BD$2)-SUMIFS('حركة المخزون'!$F:$F,'حركة المخزون'!$E:$E,$D22,'حركة المخزون'!$G:$G,BD$2))*VLOOKUP($D22,'قاعدة البيانات'!$G:$J,4,0)</f>
        <v>0</v>
      </c>
      <c r="BF22" s="28">
        <f>(SUMIFS('حركة المخزون'!$F:$F,'حركة المخزون'!$E:$E,$D22,'حركة المخزون'!$H:$H,BF$2)-SUMIFS('حركة المخزون'!$F:$F,'حركة المخزون'!$E:$E,$D22,'حركة المخزون'!$G:$G,BF$2))*VLOOKUP($D22,'قاعدة البيانات'!$G:$J,2,0)</f>
        <v>0</v>
      </c>
      <c r="BG22" s="28">
        <f>(SUMIFS('حركة المخزون'!$F:$F,'حركة المخزون'!$E:$E,$D22,'حركة المخزون'!$H:$H,BF$2)-SUMIFS('حركة المخزون'!$F:$F,'حركة المخزون'!$E:$E,$D22,'حركة المخزون'!$G:$G,BF$2))*VLOOKUP($D22,'قاعدة البيانات'!$G:$J,4,0)</f>
        <v>0</v>
      </c>
      <c r="BH22" s="28">
        <f>(SUMIFS('حركة المخزون'!$F:$F,'حركة المخزون'!$E:$E,$D22,'حركة المخزون'!$H:$H,BH$2)-SUMIFS('حركة المخزون'!$F:$F,'حركة المخزون'!$E:$E,$D22,'حركة المخزون'!$G:$G,BH$2))*VLOOKUP($D22,'قاعدة البيانات'!$G:$J,2,0)</f>
        <v>0</v>
      </c>
      <c r="BI22" s="28">
        <f>(SUMIFS('حركة المخزون'!$F:$F,'حركة المخزون'!$E:$E,$D22,'حركة المخزون'!$H:$H,BH$2)-SUMIFS('حركة المخزون'!$F:$F,'حركة المخزون'!$E:$E,$D22,'حركة المخزون'!$G:$G,BH$2))*VLOOKUP($D22,'قاعدة البيانات'!$G:$J,4,0)</f>
        <v>0</v>
      </c>
    </row>
    <row r="23" spans="2:61" s="15" customFormat="1" ht="24" customHeight="1" x14ac:dyDescent="0.2">
      <c r="B23" s="19">
        <v>20</v>
      </c>
      <c r="C23" s="19"/>
      <c r="D23" s="18" t="str">
        <f>VLOOKUP(C23,'قاعدة البيانات'!F:G,2,0)</f>
        <v/>
      </c>
      <c r="F23" s="28">
        <f>(SUMIFS('حركة المخزون'!$F:$F,'حركة المخزون'!$E:$E,$D23,'حركة المخزون'!$H:$H,F$2)-SUMIFS('حركة المخزون'!$F:$F,'حركة المخزون'!$E:$E,$D23,'حركة المخزون'!$G:$G,F$2))*VLOOKUP($D23,'قاعدة البيانات'!$G:$J,2,0)</f>
        <v>0</v>
      </c>
      <c r="G23" s="28">
        <f>(SUMIFS('حركة المخزون'!$F:$F,'حركة المخزون'!$E:$E,$D23,'حركة المخزون'!$H:$H,F$2)-SUMIFS('حركة المخزون'!$F:$F,'حركة المخزون'!$E:$E,$D23,'حركة المخزون'!$G:$G,F$2))*VLOOKUP($D23,'قاعدة البيانات'!$G:$J,4,0)</f>
        <v>0</v>
      </c>
      <c r="H23" s="28">
        <f>(SUMIFS('حركة المخزون'!$F:$F,'حركة المخزون'!$E:$E,$D23,'حركة المخزون'!$H:$H,H$2)-SUMIFS('حركة المخزون'!$F:$F,'حركة المخزون'!$E:$E,$D23,'حركة المخزون'!$G:$G,H$2))*VLOOKUP($D23,'قاعدة البيانات'!$G:$J,2,0)</f>
        <v>0</v>
      </c>
      <c r="I23" s="28">
        <f>(SUMIFS('حركة المخزون'!$F:$F,'حركة المخزون'!$E:$E,$D23,'حركة المخزون'!$H:$H,H$2)-SUMIFS('حركة المخزون'!$F:$F,'حركة المخزون'!$E:$E,$D23,'حركة المخزون'!$G:$G,H$2))*VLOOKUP($D23,'قاعدة البيانات'!$G:$J,4,0)</f>
        <v>0</v>
      </c>
      <c r="J23" s="28">
        <f>(SUMIFS('حركة المخزون'!$F:$F,'حركة المخزون'!$E:$E,$D23,'حركة المخزون'!$H:$H,J$2)-SUMIFS('حركة المخزون'!$F:$F,'حركة المخزون'!$E:$E,$D23,'حركة المخزون'!$G:$G,J$2))*VLOOKUP($D23,'قاعدة البيانات'!$G:$J,2,0)</f>
        <v>0</v>
      </c>
      <c r="K23" s="28">
        <f>(SUMIFS('حركة المخزون'!$F:$F,'حركة المخزون'!$E:$E,$D23,'حركة المخزون'!$H:$H,J$2)-SUMIFS('حركة المخزون'!$F:$F,'حركة المخزون'!$E:$E,$D23,'حركة المخزون'!$G:$G,J$2))*VLOOKUP($D23,'قاعدة البيانات'!$G:$J,4,0)</f>
        <v>0</v>
      </c>
      <c r="L23" s="28">
        <f>(SUMIFS('حركة المخزون'!$F:$F,'حركة المخزون'!$E:$E,$D23,'حركة المخزون'!$H:$H,L$2)-SUMIFS('حركة المخزون'!$F:$F,'حركة المخزون'!$E:$E,$D23,'حركة المخزون'!$G:$G,L$2))*VLOOKUP($D23,'قاعدة البيانات'!$G:$J,2,0)</f>
        <v>0</v>
      </c>
      <c r="M23" s="28">
        <f>(SUMIFS('حركة المخزون'!$F:$F,'حركة المخزون'!$E:$E,$D23,'حركة المخزون'!$H:$H,L$2)-SUMIFS('حركة المخزون'!$F:$F,'حركة المخزون'!$E:$E,$D23,'حركة المخزون'!$G:$G,L$2))*VLOOKUP($D23,'قاعدة البيانات'!$G:$J,4,0)</f>
        <v>0</v>
      </c>
      <c r="N23" s="28">
        <f>(SUMIFS('حركة المخزون'!$F:$F,'حركة المخزون'!$E:$E,$D23,'حركة المخزون'!$H:$H,N$2)-SUMIFS('حركة المخزون'!$F:$F,'حركة المخزون'!$E:$E,$D23,'حركة المخزون'!$G:$G,N$2))*VLOOKUP($D23,'قاعدة البيانات'!$G:$J,2,0)</f>
        <v>0</v>
      </c>
      <c r="O23" s="28">
        <f>(SUMIFS('حركة المخزون'!$F:$F,'حركة المخزون'!$E:$E,$D23,'حركة المخزون'!$H:$H,N$2)-SUMIFS('حركة المخزون'!$F:$F,'حركة المخزون'!$E:$E,$D23,'حركة المخزون'!$G:$G,N$2))*VLOOKUP($D23,'قاعدة البيانات'!$G:$J,4,0)</f>
        <v>0</v>
      </c>
      <c r="P23" s="28">
        <f>(SUMIFS('حركة المخزون'!$F:$F,'حركة المخزون'!$E:$E,$D23,'حركة المخزون'!$H:$H,P$2)-SUMIFS('حركة المخزون'!$F:$F,'حركة المخزون'!$E:$E,$D23,'حركة المخزون'!$G:$G,P$2))*VLOOKUP($D23,'قاعدة البيانات'!$G:$J,2,0)</f>
        <v>0</v>
      </c>
      <c r="Q23" s="28">
        <f>(SUMIFS('حركة المخزون'!$F:$F,'حركة المخزون'!$E:$E,$D23,'حركة المخزون'!$H:$H,P$2)-SUMIFS('حركة المخزون'!$F:$F,'حركة المخزون'!$E:$E,$D23,'حركة المخزون'!$G:$G,P$2))*VLOOKUP($D23,'قاعدة البيانات'!$G:$J,4,0)</f>
        <v>0</v>
      </c>
      <c r="R23" s="28">
        <f>(SUMIFS('حركة المخزون'!$F:$F,'حركة المخزون'!$E:$E,$D23,'حركة المخزون'!$H:$H,R$2)-SUMIFS('حركة المخزون'!$F:$F,'حركة المخزون'!$E:$E,$D23,'حركة المخزون'!$G:$G,R$2))*VLOOKUP($D23,'قاعدة البيانات'!$G:$J,2,0)</f>
        <v>0</v>
      </c>
      <c r="S23" s="28">
        <f>(SUMIFS('حركة المخزون'!$F:$F,'حركة المخزون'!$E:$E,$D23,'حركة المخزون'!$H:$H,R$2)-SUMIFS('حركة المخزون'!$F:$F,'حركة المخزون'!$E:$E,$D23,'حركة المخزون'!$G:$G,R$2))*VLOOKUP($D23,'قاعدة البيانات'!$G:$J,4,0)</f>
        <v>0</v>
      </c>
      <c r="T23" s="28">
        <f>(SUMIFS('حركة المخزون'!$F:$F,'حركة المخزون'!$E:$E,$D23,'حركة المخزون'!$H:$H,T$2)-SUMIFS('حركة المخزون'!$F:$F,'حركة المخزون'!$E:$E,$D23,'حركة المخزون'!$G:$G,T$2))*VLOOKUP($D23,'قاعدة البيانات'!$G:$J,2,0)</f>
        <v>0</v>
      </c>
      <c r="U23" s="28">
        <f>(SUMIFS('حركة المخزون'!$F:$F,'حركة المخزون'!$E:$E,$D23,'حركة المخزون'!$H:$H,T$2)-SUMIFS('حركة المخزون'!$F:$F,'حركة المخزون'!$E:$E,$D23,'حركة المخزون'!$G:$G,T$2))*VLOOKUP($D23,'قاعدة البيانات'!$G:$J,4,0)</f>
        <v>0</v>
      </c>
      <c r="V23" s="28">
        <f>(SUMIFS('حركة المخزون'!$F:$F,'حركة المخزون'!$E:$E,$D23,'حركة المخزون'!$H:$H,V$2)-SUMIFS('حركة المخزون'!$F:$F,'حركة المخزون'!$E:$E,$D23,'حركة المخزون'!$G:$G,V$2))*VLOOKUP($D23,'قاعدة البيانات'!$G:$J,2,0)</f>
        <v>0</v>
      </c>
      <c r="W23" s="28">
        <f>(SUMIFS('حركة المخزون'!$F:$F,'حركة المخزون'!$E:$E,$D23,'حركة المخزون'!$H:$H,V$2)-SUMIFS('حركة المخزون'!$F:$F,'حركة المخزون'!$E:$E,$D23,'حركة المخزون'!$G:$G,V$2))*VLOOKUP($D23,'قاعدة البيانات'!$G:$J,4,0)</f>
        <v>0</v>
      </c>
      <c r="X23" s="28">
        <f>(SUMIFS('حركة المخزون'!$F:$F,'حركة المخزون'!$E:$E,$D23,'حركة المخزون'!$H:$H,X$2)-SUMIFS('حركة المخزون'!$F:$F,'حركة المخزون'!$E:$E,$D23,'حركة المخزون'!$G:$G,X$2))*VLOOKUP($D23,'قاعدة البيانات'!$G:$J,2,0)</f>
        <v>0</v>
      </c>
      <c r="Y23" s="28">
        <f>(SUMIFS('حركة المخزون'!$F:$F,'حركة المخزون'!$E:$E,$D23,'حركة المخزون'!$H:$H,X$2)-SUMIFS('حركة المخزون'!$F:$F,'حركة المخزون'!$E:$E,$D23,'حركة المخزون'!$G:$G,X$2))*VLOOKUP($D23,'قاعدة البيانات'!$G:$J,4,0)</f>
        <v>0</v>
      </c>
      <c r="Z23" s="28">
        <f>(SUMIFS('حركة المخزون'!$F:$F,'حركة المخزون'!$E:$E,$D23,'حركة المخزون'!$H:$H,Z$2)-SUMIFS('حركة المخزون'!$F:$F,'حركة المخزون'!$E:$E,$D23,'حركة المخزون'!$G:$G,Z$2))*VLOOKUP($D23,'قاعدة البيانات'!$G:$J,2,0)</f>
        <v>0</v>
      </c>
      <c r="AA23" s="28">
        <f>(SUMIFS('حركة المخزون'!$F:$F,'حركة المخزون'!$E:$E,$D23,'حركة المخزون'!$H:$H,Z$2)-SUMIFS('حركة المخزون'!$F:$F,'حركة المخزون'!$E:$E,$D23,'حركة المخزون'!$G:$G,Z$2))*VLOOKUP($D23,'قاعدة البيانات'!$G:$J,4,0)</f>
        <v>0</v>
      </c>
      <c r="AB23" s="28">
        <f>(SUMIFS('حركة المخزون'!$F:$F,'حركة المخزون'!$E:$E,$D23,'حركة المخزون'!$H:$H,AB$2)-SUMIFS('حركة المخزون'!$F:$F,'حركة المخزون'!$E:$E,$D23,'حركة المخزون'!$G:$G,AB$2))*VLOOKUP($D23,'قاعدة البيانات'!$G:$J,2,0)</f>
        <v>0</v>
      </c>
      <c r="AC23" s="28">
        <f>(SUMIFS('حركة المخزون'!$F:$F,'حركة المخزون'!$E:$E,$D23,'حركة المخزون'!$H:$H,AB$2)-SUMIFS('حركة المخزون'!$F:$F,'حركة المخزون'!$E:$E,$D23,'حركة المخزون'!$G:$G,AB$2))*VLOOKUP($D23,'قاعدة البيانات'!$G:$J,4,0)</f>
        <v>0</v>
      </c>
      <c r="AD23" s="28">
        <f>(SUMIFS('حركة المخزون'!$F:$F,'حركة المخزون'!$E:$E,$D23,'حركة المخزون'!$H:$H,AD$2)-SUMIFS('حركة المخزون'!$F:$F,'حركة المخزون'!$E:$E,$D23,'حركة المخزون'!$G:$G,AD$2))*VLOOKUP($D23,'قاعدة البيانات'!$G:$J,2,0)</f>
        <v>0</v>
      </c>
      <c r="AE23" s="28">
        <f>(SUMIFS('حركة المخزون'!$F:$F,'حركة المخزون'!$E:$E,$D23,'حركة المخزون'!$H:$H,AD$2)-SUMIFS('حركة المخزون'!$F:$F,'حركة المخزون'!$E:$E,$D23,'حركة المخزون'!$G:$G,AD$2))*VLOOKUP($D23,'قاعدة البيانات'!$G:$J,4,0)</f>
        <v>0</v>
      </c>
      <c r="AF23" s="28">
        <f>(SUMIFS('حركة المخزون'!$F:$F,'حركة المخزون'!$E:$E,$D23,'حركة المخزون'!$H:$H,AF$2)-SUMIFS('حركة المخزون'!$F:$F,'حركة المخزون'!$E:$E,$D23,'حركة المخزون'!$G:$G,AF$2))*VLOOKUP($D23,'قاعدة البيانات'!$G:$J,2,0)</f>
        <v>0</v>
      </c>
      <c r="AG23" s="28">
        <f>(SUMIFS('حركة المخزون'!$F:$F,'حركة المخزون'!$E:$E,$D23,'حركة المخزون'!$H:$H,AF$2)-SUMIFS('حركة المخزون'!$F:$F,'حركة المخزون'!$E:$E,$D23,'حركة المخزون'!$G:$G,AF$2))*VLOOKUP($D23,'قاعدة البيانات'!$G:$J,4,0)</f>
        <v>0</v>
      </c>
      <c r="AH23" s="28">
        <f>(SUMIFS('حركة المخزون'!$F:$F,'حركة المخزون'!$E:$E,$D23,'حركة المخزون'!$H:$H,AH$2)-SUMIFS('حركة المخزون'!$F:$F,'حركة المخزون'!$E:$E,$D23,'حركة المخزون'!$G:$G,AH$2))*VLOOKUP($D23,'قاعدة البيانات'!$G:$J,2,0)</f>
        <v>0</v>
      </c>
      <c r="AI23" s="28">
        <f>(SUMIFS('حركة المخزون'!$F:$F,'حركة المخزون'!$E:$E,$D23,'حركة المخزون'!$H:$H,AH$2)-SUMIFS('حركة المخزون'!$F:$F,'حركة المخزون'!$E:$E,$D23,'حركة المخزون'!$G:$G,AH$2))*VLOOKUP($D23,'قاعدة البيانات'!$G:$J,4,0)</f>
        <v>0</v>
      </c>
      <c r="AJ23" s="28">
        <f>(SUMIFS('حركة المخزون'!$F:$F,'حركة المخزون'!$E:$E,$D23,'حركة المخزون'!$H:$H,AJ$2)-SUMIFS('حركة المخزون'!$F:$F,'حركة المخزون'!$E:$E,$D23,'حركة المخزون'!$G:$G,AJ$2))*VLOOKUP($D23,'قاعدة البيانات'!$G:$J,2,0)</f>
        <v>0</v>
      </c>
      <c r="AK23" s="28">
        <f>(SUMIFS('حركة المخزون'!$F:$F,'حركة المخزون'!$E:$E,$D23,'حركة المخزون'!$H:$H,AJ$2)-SUMIFS('حركة المخزون'!$F:$F,'حركة المخزون'!$E:$E,$D23,'حركة المخزون'!$G:$G,AJ$2))*VLOOKUP($D23,'قاعدة البيانات'!$G:$J,4,0)</f>
        <v>0</v>
      </c>
      <c r="AL23" s="28">
        <f>(SUMIFS('حركة المخزون'!$F:$F,'حركة المخزون'!$E:$E,$D23,'حركة المخزون'!$H:$H,AL$2)-SUMIFS('حركة المخزون'!$F:$F,'حركة المخزون'!$E:$E,$D23,'حركة المخزون'!$G:$G,AL$2))*VLOOKUP($D23,'قاعدة البيانات'!$G:$J,2,0)</f>
        <v>0</v>
      </c>
      <c r="AM23" s="28">
        <f>(SUMIFS('حركة المخزون'!$F:$F,'حركة المخزون'!$E:$E,$D23,'حركة المخزون'!$H:$H,AL$2)-SUMIFS('حركة المخزون'!$F:$F,'حركة المخزون'!$E:$E,$D23,'حركة المخزون'!$G:$G,AL$2))*VLOOKUP($D23,'قاعدة البيانات'!$G:$J,4,0)</f>
        <v>0</v>
      </c>
      <c r="AN23" s="28">
        <f>(SUMIFS('حركة المخزون'!$F:$F,'حركة المخزون'!$E:$E,$D23,'حركة المخزون'!$H:$H,AN$2)-SUMIFS('حركة المخزون'!$F:$F,'حركة المخزون'!$E:$E,$D23,'حركة المخزون'!$G:$G,AN$2))*VLOOKUP($D23,'قاعدة البيانات'!$G:$J,2,0)</f>
        <v>0</v>
      </c>
      <c r="AO23" s="28">
        <f>(SUMIFS('حركة المخزون'!$F:$F,'حركة المخزون'!$E:$E,$D23,'حركة المخزون'!$H:$H,AN$2)-SUMIFS('حركة المخزون'!$F:$F,'حركة المخزون'!$E:$E,$D23,'حركة المخزون'!$G:$G,AN$2))*VLOOKUP($D23,'قاعدة البيانات'!$G:$J,4,0)</f>
        <v>0</v>
      </c>
      <c r="AP23" s="28">
        <f>(SUMIFS('حركة المخزون'!$F:$F,'حركة المخزون'!$E:$E,$D23,'حركة المخزون'!$H:$H,AP$2)-SUMIFS('حركة المخزون'!$F:$F,'حركة المخزون'!$E:$E,$D23,'حركة المخزون'!$G:$G,AP$2))*VLOOKUP($D23,'قاعدة البيانات'!$G:$J,2,0)</f>
        <v>0</v>
      </c>
      <c r="AQ23" s="28">
        <f>(SUMIFS('حركة المخزون'!$F:$F,'حركة المخزون'!$E:$E,$D23,'حركة المخزون'!$H:$H,AP$2)-SUMIFS('حركة المخزون'!$F:$F,'حركة المخزون'!$E:$E,$D23,'حركة المخزون'!$G:$G,AP$2))*VLOOKUP($D23,'قاعدة البيانات'!$G:$J,4,0)</f>
        <v>0</v>
      </c>
      <c r="AR23" s="28">
        <f>(SUMIFS('حركة المخزون'!$F:$F,'حركة المخزون'!$E:$E,$D23,'حركة المخزون'!$H:$H,AR$2)-SUMIFS('حركة المخزون'!$F:$F,'حركة المخزون'!$E:$E,$D23,'حركة المخزون'!$G:$G,AR$2))*VLOOKUP($D23,'قاعدة البيانات'!$G:$J,2,0)</f>
        <v>0</v>
      </c>
      <c r="AS23" s="28">
        <f>(SUMIFS('حركة المخزون'!$F:$F,'حركة المخزون'!$E:$E,$D23,'حركة المخزون'!$H:$H,AR$2)-SUMIFS('حركة المخزون'!$F:$F,'حركة المخزون'!$E:$E,$D23,'حركة المخزون'!$G:$G,AR$2))*VLOOKUP($D23,'قاعدة البيانات'!$G:$J,4,0)</f>
        <v>0</v>
      </c>
      <c r="AT23" s="28">
        <f>(SUMIFS('حركة المخزون'!$F:$F,'حركة المخزون'!$E:$E,$D23,'حركة المخزون'!$H:$H,AT$2)-SUMIFS('حركة المخزون'!$F:$F,'حركة المخزون'!$E:$E,$D23,'حركة المخزون'!$G:$G,AT$2))*VLOOKUP($D23,'قاعدة البيانات'!$G:$J,2,0)</f>
        <v>0</v>
      </c>
      <c r="AU23" s="28">
        <f>(SUMIFS('حركة المخزون'!$F:$F,'حركة المخزون'!$E:$E,$D23,'حركة المخزون'!$H:$H,AT$2)-SUMIFS('حركة المخزون'!$F:$F,'حركة المخزون'!$E:$E,$D23,'حركة المخزون'!$G:$G,AT$2))*VLOOKUP($D23,'قاعدة البيانات'!$G:$J,4,0)</f>
        <v>0</v>
      </c>
      <c r="AV23" s="28">
        <f>(SUMIFS('حركة المخزون'!$F:$F,'حركة المخزون'!$E:$E,$D23,'حركة المخزون'!$H:$H,AV$2)-SUMIFS('حركة المخزون'!$F:$F,'حركة المخزون'!$E:$E,$D23,'حركة المخزون'!$G:$G,AV$2))*VLOOKUP($D23,'قاعدة البيانات'!$G:$J,2,0)</f>
        <v>0</v>
      </c>
      <c r="AW23" s="28">
        <f>(SUMIFS('حركة المخزون'!$F:$F,'حركة المخزون'!$E:$E,$D23,'حركة المخزون'!$H:$H,AV$2)-SUMIFS('حركة المخزون'!$F:$F,'حركة المخزون'!$E:$E,$D23,'حركة المخزون'!$G:$G,AV$2))*VLOOKUP($D23,'قاعدة البيانات'!$G:$J,4,0)</f>
        <v>0</v>
      </c>
      <c r="AX23" s="28">
        <f>(SUMIFS('حركة المخزون'!$F:$F,'حركة المخزون'!$E:$E,$D23,'حركة المخزون'!$H:$H,AX$2)-SUMIFS('حركة المخزون'!$F:$F,'حركة المخزون'!$E:$E,$D23,'حركة المخزون'!$G:$G,AX$2))*VLOOKUP($D23,'قاعدة البيانات'!$G:$J,2,0)</f>
        <v>0</v>
      </c>
      <c r="AY23" s="28">
        <f>(SUMIFS('حركة المخزون'!$F:$F,'حركة المخزون'!$E:$E,$D23,'حركة المخزون'!$H:$H,AX$2)-SUMIFS('حركة المخزون'!$F:$F,'حركة المخزون'!$E:$E,$D23,'حركة المخزون'!$G:$G,AX$2))*VLOOKUP($D23,'قاعدة البيانات'!$G:$J,4,0)</f>
        <v>0</v>
      </c>
      <c r="AZ23" s="28">
        <f>(SUMIFS('حركة المخزون'!$F:$F,'حركة المخزون'!$E:$E,$D23,'حركة المخزون'!$H:$H,AZ$2)-SUMIFS('حركة المخزون'!$F:$F,'حركة المخزون'!$E:$E,$D23,'حركة المخزون'!$G:$G,AZ$2))*VLOOKUP($D23,'قاعدة البيانات'!$G:$J,2,0)</f>
        <v>0</v>
      </c>
      <c r="BA23" s="28">
        <f>(SUMIFS('حركة المخزون'!$F:$F,'حركة المخزون'!$E:$E,$D23,'حركة المخزون'!$H:$H,AZ$2)-SUMIFS('حركة المخزون'!$F:$F,'حركة المخزون'!$E:$E,$D23,'حركة المخزون'!$G:$G,AZ$2))*VLOOKUP($D23,'قاعدة البيانات'!$G:$J,4,0)</f>
        <v>0</v>
      </c>
      <c r="BB23" s="28">
        <f>(SUMIFS('حركة المخزون'!$F:$F,'حركة المخزون'!$E:$E,$D23,'حركة المخزون'!$H:$H,BB$2)-SUMIFS('حركة المخزون'!$F:$F,'حركة المخزون'!$E:$E,$D23,'حركة المخزون'!$G:$G,BB$2))*VLOOKUP($D23,'قاعدة البيانات'!$G:$J,2,0)</f>
        <v>0</v>
      </c>
      <c r="BC23" s="28">
        <f>(SUMIFS('حركة المخزون'!$F:$F,'حركة المخزون'!$E:$E,$D23,'حركة المخزون'!$H:$H,BB$2)-SUMIFS('حركة المخزون'!$F:$F,'حركة المخزون'!$E:$E,$D23,'حركة المخزون'!$G:$G,BB$2))*VLOOKUP($D23,'قاعدة البيانات'!$G:$J,4,0)</f>
        <v>0</v>
      </c>
      <c r="BD23" s="28">
        <f>(SUMIFS('حركة المخزون'!$F:$F,'حركة المخزون'!$E:$E,$D23,'حركة المخزون'!$H:$H,BD$2)-SUMIFS('حركة المخزون'!$F:$F,'حركة المخزون'!$E:$E,$D23,'حركة المخزون'!$G:$G,BD$2))*VLOOKUP($D23,'قاعدة البيانات'!$G:$J,2,0)</f>
        <v>0</v>
      </c>
      <c r="BE23" s="28">
        <f>(SUMIFS('حركة المخزون'!$F:$F,'حركة المخزون'!$E:$E,$D23,'حركة المخزون'!$H:$H,BD$2)-SUMIFS('حركة المخزون'!$F:$F,'حركة المخزون'!$E:$E,$D23,'حركة المخزون'!$G:$G,BD$2))*VLOOKUP($D23,'قاعدة البيانات'!$G:$J,4,0)</f>
        <v>0</v>
      </c>
      <c r="BF23" s="28">
        <f>(SUMIFS('حركة المخزون'!$F:$F,'حركة المخزون'!$E:$E,$D23,'حركة المخزون'!$H:$H,BF$2)-SUMIFS('حركة المخزون'!$F:$F,'حركة المخزون'!$E:$E,$D23,'حركة المخزون'!$G:$G,BF$2))*VLOOKUP($D23,'قاعدة البيانات'!$G:$J,2,0)</f>
        <v>0</v>
      </c>
      <c r="BG23" s="28">
        <f>(SUMIFS('حركة المخزون'!$F:$F,'حركة المخزون'!$E:$E,$D23,'حركة المخزون'!$H:$H,BF$2)-SUMIFS('حركة المخزون'!$F:$F,'حركة المخزون'!$E:$E,$D23,'حركة المخزون'!$G:$G,BF$2))*VLOOKUP($D23,'قاعدة البيانات'!$G:$J,4,0)</f>
        <v>0</v>
      </c>
      <c r="BH23" s="28">
        <f>(SUMIFS('حركة المخزون'!$F:$F,'حركة المخزون'!$E:$E,$D23,'حركة المخزون'!$H:$H,BH$2)-SUMIFS('حركة المخزون'!$F:$F,'حركة المخزون'!$E:$E,$D23,'حركة المخزون'!$G:$G,BH$2))*VLOOKUP($D23,'قاعدة البيانات'!$G:$J,2,0)</f>
        <v>0</v>
      </c>
      <c r="BI23" s="28">
        <f>(SUMIFS('حركة المخزون'!$F:$F,'حركة المخزون'!$E:$E,$D23,'حركة المخزون'!$H:$H,BH$2)-SUMIFS('حركة المخزون'!$F:$F,'حركة المخزون'!$E:$E,$D23,'حركة المخزون'!$G:$G,BH$2))*VLOOKUP($D23,'قاعدة البيانات'!$G:$J,4,0)</f>
        <v>0</v>
      </c>
    </row>
    <row r="24" spans="2:61" s="15" customFormat="1" ht="24" customHeight="1" x14ac:dyDescent="0.2">
      <c r="B24" s="18">
        <v>21</v>
      </c>
      <c r="C24" s="19"/>
      <c r="D24" s="18" t="str">
        <f>VLOOKUP(C24,'قاعدة البيانات'!F:G,2,0)</f>
        <v/>
      </c>
      <c r="F24" s="28">
        <f>(SUMIFS('حركة المخزون'!$F:$F,'حركة المخزون'!$E:$E,$D24,'حركة المخزون'!$H:$H,F$2)-SUMIFS('حركة المخزون'!$F:$F,'حركة المخزون'!$E:$E,$D24,'حركة المخزون'!$G:$G,F$2))*VLOOKUP($D24,'قاعدة البيانات'!$G:$J,2,0)</f>
        <v>0</v>
      </c>
      <c r="G24" s="28">
        <f>(SUMIFS('حركة المخزون'!$F:$F,'حركة المخزون'!$E:$E,$D24,'حركة المخزون'!$H:$H,F$2)-SUMIFS('حركة المخزون'!$F:$F,'حركة المخزون'!$E:$E,$D24,'حركة المخزون'!$G:$G,F$2))*VLOOKUP($D24,'قاعدة البيانات'!$G:$J,4,0)</f>
        <v>0</v>
      </c>
      <c r="H24" s="28">
        <f>(SUMIFS('حركة المخزون'!$F:$F,'حركة المخزون'!$E:$E,$D24,'حركة المخزون'!$H:$H,H$2)-SUMIFS('حركة المخزون'!$F:$F,'حركة المخزون'!$E:$E,$D24,'حركة المخزون'!$G:$G,H$2))*VLOOKUP($D24,'قاعدة البيانات'!$G:$J,2,0)</f>
        <v>0</v>
      </c>
      <c r="I24" s="28">
        <f>(SUMIFS('حركة المخزون'!$F:$F,'حركة المخزون'!$E:$E,$D24,'حركة المخزون'!$H:$H,H$2)-SUMIFS('حركة المخزون'!$F:$F,'حركة المخزون'!$E:$E,$D24,'حركة المخزون'!$G:$G,H$2))*VLOOKUP($D24,'قاعدة البيانات'!$G:$J,4,0)</f>
        <v>0</v>
      </c>
      <c r="J24" s="28">
        <f>(SUMIFS('حركة المخزون'!$F:$F,'حركة المخزون'!$E:$E,$D24,'حركة المخزون'!$H:$H,J$2)-SUMIFS('حركة المخزون'!$F:$F,'حركة المخزون'!$E:$E,$D24,'حركة المخزون'!$G:$G,J$2))*VLOOKUP($D24,'قاعدة البيانات'!$G:$J,2,0)</f>
        <v>0</v>
      </c>
      <c r="K24" s="28">
        <f>(SUMIFS('حركة المخزون'!$F:$F,'حركة المخزون'!$E:$E,$D24,'حركة المخزون'!$H:$H,J$2)-SUMIFS('حركة المخزون'!$F:$F,'حركة المخزون'!$E:$E,$D24,'حركة المخزون'!$G:$G,J$2))*VLOOKUP($D24,'قاعدة البيانات'!$G:$J,4,0)</f>
        <v>0</v>
      </c>
      <c r="L24" s="28">
        <f>(SUMIFS('حركة المخزون'!$F:$F,'حركة المخزون'!$E:$E,$D24,'حركة المخزون'!$H:$H,L$2)-SUMIFS('حركة المخزون'!$F:$F,'حركة المخزون'!$E:$E,$D24,'حركة المخزون'!$G:$G,L$2))*VLOOKUP($D24,'قاعدة البيانات'!$G:$J,2,0)</f>
        <v>0</v>
      </c>
      <c r="M24" s="28">
        <f>(SUMIFS('حركة المخزون'!$F:$F,'حركة المخزون'!$E:$E,$D24,'حركة المخزون'!$H:$H,L$2)-SUMIFS('حركة المخزون'!$F:$F,'حركة المخزون'!$E:$E,$D24,'حركة المخزون'!$G:$G,L$2))*VLOOKUP($D24,'قاعدة البيانات'!$G:$J,4,0)</f>
        <v>0</v>
      </c>
      <c r="N24" s="28">
        <f>(SUMIFS('حركة المخزون'!$F:$F,'حركة المخزون'!$E:$E,$D24,'حركة المخزون'!$H:$H,N$2)-SUMIFS('حركة المخزون'!$F:$F,'حركة المخزون'!$E:$E,$D24,'حركة المخزون'!$G:$G,N$2))*VLOOKUP($D24,'قاعدة البيانات'!$G:$J,2,0)</f>
        <v>0</v>
      </c>
      <c r="O24" s="28">
        <f>(SUMIFS('حركة المخزون'!$F:$F,'حركة المخزون'!$E:$E,$D24,'حركة المخزون'!$H:$H,N$2)-SUMIFS('حركة المخزون'!$F:$F,'حركة المخزون'!$E:$E,$D24,'حركة المخزون'!$G:$G,N$2))*VLOOKUP($D24,'قاعدة البيانات'!$G:$J,4,0)</f>
        <v>0</v>
      </c>
      <c r="P24" s="28">
        <f>(SUMIFS('حركة المخزون'!$F:$F,'حركة المخزون'!$E:$E,$D24,'حركة المخزون'!$H:$H,P$2)-SUMIFS('حركة المخزون'!$F:$F,'حركة المخزون'!$E:$E,$D24,'حركة المخزون'!$G:$G,P$2))*VLOOKUP($D24,'قاعدة البيانات'!$G:$J,2,0)</f>
        <v>0</v>
      </c>
      <c r="Q24" s="28">
        <f>(SUMIFS('حركة المخزون'!$F:$F,'حركة المخزون'!$E:$E,$D24,'حركة المخزون'!$H:$H,P$2)-SUMIFS('حركة المخزون'!$F:$F,'حركة المخزون'!$E:$E,$D24,'حركة المخزون'!$G:$G,P$2))*VLOOKUP($D24,'قاعدة البيانات'!$G:$J,4,0)</f>
        <v>0</v>
      </c>
      <c r="R24" s="28">
        <f>(SUMIFS('حركة المخزون'!$F:$F,'حركة المخزون'!$E:$E,$D24,'حركة المخزون'!$H:$H,R$2)-SUMIFS('حركة المخزون'!$F:$F,'حركة المخزون'!$E:$E,$D24,'حركة المخزون'!$G:$G,R$2))*VLOOKUP($D24,'قاعدة البيانات'!$G:$J,2,0)</f>
        <v>0</v>
      </c>
      <c r="S24" s="28">
        <f>(SUMIFS('حركة المخزون'!$F:$F,'حركة المخزون'!$E:$E,$D24,'حركة المخزون'!$H:$H,R$2)-SUMIFS('حركة المخزون'!$F:$F,'حركة المخزون'!$E:$E,$D24,'حركة المخزون'!$G:$G,R$2))*VLOOKUP($D24,'قاعدة البيانات'!$G:$J,4,0)</f>
        <v>0</v>
      </c>
      <c r="T24" s="28">
        <f>(SUMIFS('حركة المخزون'!$F:$F,'حركة المخزون'!$E:$E,$D24,'حركة المخزون'!$H:$H,T$2)-SUMIFS('حركة المخزون'!$F:$F,'حركة المخزون'!$E:$E,$D24,'حركة المخزون'!$G:$G,T$2))*VLOOKUP($D24,'قاعدة البيانات'!$G:$J,2,0)</f>
        <v>0</v>
      </c>
      <c r="U24" s="28">
        <f>(SUMIFS('حركة المخزون'!$F:$F,'حركة المخزون'!$E:$E,$D24,'حركة المخزون'!$H:$H,T$2)-SUMIFS('حركة المخزون'!$F:$F,'حركة المخزون'!$E:$E,$D24,'حركة المخزون'!$G:$G,T$2))*VLOOKUP($D24,'قاعدة البيانات'!$G:$J,4,0)</f>
        <v>0</v>
      </c>
      <c r="V24" s="28">
        <f>(SUMIFS('حركة المخزون'!$F:$F,'حركة المخزون'!$E:$E,$D24,'حركة المخزون'!$H:$H,V$2)-SUMIFS('حركة المخزون'!$F:$F,'حركة المخزون'!$E:$E,$D24,'حركة المخزون'!$G:$G,V$2))*VLOOKUP($D24,'قاعدة البيانات'!$G:$J,2,0)</f>
        <v>0</v>
      </c>
      <c r="W24" s="28">
        <f>(SUMIFS('حركة المخزون'!$F:$F,'حركة المخزون'!$E:$E,$D24,'حركة المخزون'!$H:$H,V$2)-SUMIFS('حركة المخزون'!$F:$F,'حركة المخزون'!$E:$E,$D24,'حركة المخزون'!$G:$G,V$2))*VLOOKUP($D24,'قاعدة البيانات'!$G:$J,4,0)</f>
        <v>0</v>
      </c>
      <c r="X24" s="28">
        <f>(SUMIFS('حركة المخزون'!$F:$F,'حركة المخزون'!$E:$E,$D24,'حركة المخزون'!$H:$H,X$2)-SUMIFS('حركة المخزون'!$F:$F,'حركة المخزون'!$E:$E,$D24,'حركة المخزون'!$G:$G,X$2))*VLOOKUP($D24,'قاعدة البيانات'!$G:$J,2,0)</f>
        <v>0</v>
      </c>
      <c r="Y24" s="28">
        <f>(SUMIFS('حركة المخزون'!$F:$F,'حركة المخزون'!$E:$E,$D24,'حركة المخزون'!$H:$H,X$2)-SUMIFS('حركة المخزون'!$F:$F,'حركة المخزون'!$E:$E,$D24,'حركة المخزون'!$G:$G,X$2))*VLOOKUP($D24,'قاعدة البيانات'!$G:$J,4,0)</f>
        <v>0</v>
      </c>
      <c r="Z24" s="28">
        <f>(SUMIFS('حركة المخزون'!$F:$F,'حركة المخزون'!$E:$E,$D24,'حركة المخزون'!$H:$H,Z$2)-SUMIFS('حركة المخزون'!$F:$F,'حركة المخزون'!$E:$E,$D24,'حركة المخزون'!$G:$G,Z$2))*VLOOKUP($D24,'قاعدة البيانات'!$G:$J,2,0)</f>
        <v>0</v>
      </c>
      <c r="AA24" s="28">
        <f>(SUMIFS('حركة المخزون'!$F:$F,'حركة المخزون'!$E:$E,$D24,'حركة المخزون'!$H:$H,Z$2)-SUMIFS('حركة المخزون'!$F:$F,'حركة المخزون'!$E:$E,$D24,'حركة المخزون'!$G:$G,Z$2))*VLOOKUP($D24,'قاعدة البيانات'!$G:$J,4,0)</f>
        <v>0</v>
      </c>
      <c r="AB24" s="28">
        <f>(SUMIFS('حركة المخزون'!$F:$F,'حركة المخزون'!$E:$E,$D24,'حركة المخزون'!$H:$H,AB$2)-SUMIFS('حركة المخزون'!$F:$F,'حركة المخزون'!$E:$E,$D24,'حركة المخزون'!$G:$G,AB$2))*VLOOKUP($D24,'قاعدة البيانات'!$G:$J,2,0)</f>
        <v>0</v>
      </c>
      <c r="AC24" s="28">
        <f>(SUMIFS('حركة المخزون'!$F:$F,'حركة المخزون'!$E:$E,$D24,'حركة المخزون'!$H:$H,AB$2)-SUMIFS('حركة المخزون'!$F:$F,'حركة المخزون'!$E:$E,$D24,'حركة المخزون'!$G:$G,AB$2))*VLOOKUP($D24,'قاعدة البيانات'!$G:$J,4,0)</f>
        <v>0</v>
      </c>
      <c r="AD24" s="28">
        <f>(SUMIFS('حركة المخزون'!$F:$F,'حركة المخزون'!$E:$E,$D24,'حركة المخزون'!$H:$H,AD$2)-SUMIFS('حركة المخزون'!$F:$F,'حركة المخزون'!$E:$E,$D24,'حركة المخزون'!$G:$G,AD$2))*VLOOKUP($D24,'قاعدة البيانات'!$G:$J,2,0)</f>
        <v>0</v>
      </c>
      <c r="AE24" s="28">
        <f>(SUMIFS('حركة المخزون'!$F:$F,'حركة المخزون'!$E:$E,$D24,'حركة المخزون'!$H:$H,AD$2)-SUMIFS('حركة المخزون'!$F:$F,'حركة المخزون'!$E:$E,$D24,'حركة المخزون'!$G:$G,AD$2))*VLOOKUP($D24,'قاعدة البيانات'!$G:$J,4,0)</f>
        <v>0</v>
      </c>
      <c r="AF24" s="28">
        <f>(SUMIFS('حركة المخزون'!$F:$F,'حركة المخزون'!$E:$E,$D24,'حركة المخزون'!$H:$H,AF$2)-SUMIFS('حركة المخزون'!$F:$F,'حركة المخزون'!$E:$E,$D24,'حركة المخزون'!$G:$G,AF$2))*VLOOKUP($D24,'قاعدة البيانات'!$G:$J,2,0)</f>
        <v>0</v>
      </c>
      <c r="AG24" s="28">
        <f>(SUMIFS('حركة المخزون'!$F:$F,'حركة المخزون'!$E:$E,$D24,'حركة المخزون'!$H:$H,AF$2)-SUMIFS('حركة المخزون'!$F:$F,'حركة المخزون'!$E:$E,$D24,'حركة المخزون'!$G:$G,AF$2))*VLOOKUP($D24,'قاعدة البيانات'!$G:$J,4,0)</f>
        <v>0</v>
      </c>
      <c r="AH24" s="28">
        <f>(SUMIFS('حركة المخزون'!$F:$F,'حركة المخزون'!$E:$E,$D24,'حركة المخزون'!$H:$H,AH$2)-SUMIFS('حركة المخزون'!$F:$F,'حركة المخزون'!$E:$E,$D24,'حركة المخزون'!$G:$G,AH$2))*VLOOKUP($D24,'قاعدة البيانات'!$G:$J,2,0)</f>
        <v>0</v>
      </c>
      <c r="AI24" s="28">
        <f>(SUMIFS('حركة المخزون'!$F:$F,'حركة المخزون'!$E:$E,$D24,'حركة المخزون'!$H:$H,AH$2)-SUMIFS('حركة المخزون'!$F:$F,'حركة المخزون'!$E:$E,$D24,'حركة المخزون'!$G:$G,AH$2))*VLOOKUP($D24,'قاعدة البيانات'!$G:$J,4,0)</f>
        <v>0</v>
      </c>
      <c r="AJ24" s="28">
        <f>(SUMIFS('حركة المخزون'!$F:$F,'حركة المخزون'!$E:$E,$D24,'حركة المخزون'!$H:$H,AJ$2)-SUMIFS('حركة المخزون'!$F:$F,'حركة المخزون'!$E:$E,$D24,'حركة المخزون'!$G:$G,AJ$2))*VLOOKUP($D24,'قاعدة البيانات'!$G:$J,2,0)</f>
        <v>0</v>
      </c>
      <c r="AK24" s="28">
        <f>(SUMIFS('حركة المخزون'!$F:$F,'حركة المخزون'!$E:$E,$D24,'حركة المخزون'!$H:$H,AJ$2)-SUMIFS('حركة المخزون'!$F:$F,'حركة المخزون'!$E:$E,$D24,'حركة المخزون'!$G:$G,AJ$2))*VLOOKUP($D24,'قاعدة البيانات'!$G:$J,4,0)</f>
        <v>0</v>
      </c>
      <c r="AL24" s="28">
        <f>(SUMIFS('حركة المخزون'!$F:$F,'حركة المخزون'!$E:$E,$D24,'حركة المخزون'!$H:$H,AL$2)-SUMIFS('حركة المخزون'!$F:$F,'حركة المخزون'!$E:$E,$D24,'حركة المخزون'!$G:$G,AL$2))*VLOOKUP($D24,'قاعدة البيانات'!$G:$J,2,0)</f>
        <v>0</v>
      </c>
      <c r="AM24" s="28">
        <f>(SUMIFS('حركة المخزون'!$F:$F,'حركة المخزون'!$E:$E,$D24,'حركة المخزون'!$H:$H,AL$2)-SUMIFS('حركة المخزون'!$F:$F,'حركة المخزون'!$E:$E,$D24,'حركة المخزون'!$G:$G,AL$2))*VLOOKUP($D24,'قاعدة البيانات'!$G:$J,4,0)</f>
        <v>0</v>
      </c>
      <c r="AN24" s="28">
        <f>(SUMIFS('حركة المخزون'!$F:$F,'حركة المخزون'!$E:$E,$D24,'حركة المخزون'!$H:$H,AN$2)-SUMIFS('حركة المخزون'!$F:$F,'حركة المخزون'!$E:$E,$D24,'حركة المخزون'!$G:$G,AN$2))*VLOOKUP($D24,'قاعدة البيانات'!$G:$J,2,0)</f>
        <v>0</v>
      </c>
      <c r="AO24" s="28">
        <f>(SUMIFS('حركة المخزون'!$F:$F,'حركة المخزون'!$E:$E,$D24,'حركة المخزون'!$H:$H,AN$2)-SUMIFS('حركة المخزون'!$F:$F,'حركة المخزون'!$E:$E,$D24,'حركة المخزون'!$G:$G,AN$2))*VLOOKUP($D24,'قاعدة البيانات'!$G:$J,4,0)</f>
        <v>0</v>
      </c>
      <c r="AP24" s="28">
        <f>(SUMIFS('حركة المخزون'!$F:$F,'حركة المخزون'!$E:$E,$D24,'حركة المخزون'!$H:$H,AP$2)-SUMIFS('حركة المخزون'!$F:$F,'حركة المخزون'!$E:$E,$D24,'حركة المخزون'!$G:$G,AP$2))*VLOOKUP($D24,'قاعدة البيانات'!$G:$J,2,0)</f>
        <v>0</v>
      </c>
      <c r="AQ24" s="28">
        <f>(SUMIFS('حركة المخزون'!$F:$F,'حركة المخزون'!$E:$E,$D24,'حركة المخزون'!$H:$H,AP$2)-SUMIFS('حركة المخزون'!$F:$F,'حركة المخزون'!$E:$E,$D24,'حركة المخزون'!$G:$G,AP$2))*VLOOKUP($D24,'قاعدة البيانات'!$G:$J,4,0)</f>
        <v>0</v>
      </c>
      <c r="AR24" s="28">
        <f>(SUMIFS('حركة المخزون'!$F:$F,'حركة المخزون'!$E:$E,$D24,'حركة المخزون'!$H:$H,AR$2)-SUMIFS('حركة المخزون'!$F:$F,'حركة المخزون'!$E:$E,$D24,'حركة المخزون'!$G:$G,AR$2))*VLOOKUP($D24,'قاعدة البيانات'!$G:$J,2,0)</f>
        <v>0</v>
      </c>
      <c r="AS24" s="28">
        <f>(SUMIFS('حركة المخزون'!$F:$F,'حركة المخزون'!$E:$E,$D24,'حركة المخزون'!$H:$H,AR$2)-SUMIFS('حركة المخزون'!$F:$F,'حركة المخزون'!$E:$E,$D24,'حركة المخزون'!$G:$G,AR$2))*VLOOKUP($D24,'قاعدة البيانات'!$G:$J,4,0)</f>
        <v>0</v>
      </c>
      <c r="AT24" s="28">
        <f>(SUMIFS('حركة المخزون'!$F:$F,'حركة المخزون'!$E:$E,$D24,'حركة المخزون'!$H:$H,AT$2)-SUMIFS('حركة المخزون'!$F:$F,'حركة المخزون'!$E:$E,$D24,'حركة المخزون'!$G:$G,AT$2))*VLOOKUP($D24,'قاعدة البيانات'!$G:$J,2,0)</f>
        <v>0</v>
      </c>
      <c r="AU24" s="28">
        <f>(SUMIFS('حركة المخزون'!$F:$F,'حركة المخزون'!$E:$E,$D24,'حركة المخزون'!$H:$H,AT$2)-SUMIFS('حركة المخزون'!$F:$F,'حركة المخزون'!$E:$E,$D24,'حركة المخزون'!$G:$G,AT$2))*VLOOKUP($D24,'قاعدة البيانات'!$G:$J,4,0)</f>
        <v>0</v>
      </c>
      <c r="AV24" s="28">
        <f>(SUMIFS('حركة المخزون'!$F:$F,'حركة المخزون'!$E:$E,$D24,'حركة المخزون'!$H:$H,AV$2)-SUMIFS('حركة المخزون'!$F:$F,'حركة المخزون'!$E:$E,$D24,'حركة المخزون'!$G:$G,AV$2))*VLOOKUP($D24,'قاعدة البيانات'!$G:$J,2,0)</f>
        <v>0</v>
      </c>
      <c r="AW24" s="28">
        <f>(SUMIFS('حركة المخزون'!$F:$F,'حركة المخزون'!$E:$E,$D24,'حركة المخزون'!$H:$H,AV$2)-SUMIFS('حركة المخزون'!$F:$F,'حركة المخزون'!$E:$E,$D24,'حركة المخزون'!$G:$G,AV$2))*VLOOKUP($D24,'قاعدة البيانات'!$G:$J,4,0)</f>
        <v>0</v>
      </c>
      <c r="AX24" s="28">
        <f>(SUMIFS('حركة المخزون'!$F:$F,'حركة المخزون'!$E:$E,$D24,'حركة المخزون'!$H:$H,AX$2)-SUMIFS('حركة المخزون'!$F:$F,'حركة المخزون'!$E:$E,$D24,'حركة المخزون'!$G:$G,AX$2))*VLOOKUP($D24,'قاعدة البيانات'!$G:$J,2,0)</f>
        <v>0</v>
      </c>
      <c r="AY24" s="28">
        <f>(SUMIFS('حركة المخزون'!$F:$F,'حركة المخزون'!$E:$E,$D24,'حركة المخزون'!$H:$H,AX$2)-SUMIFS('حركة المخزون'!$F:$F,'حركة المخزون'!$E:$E,$D24,'حركة المخزون'!$G:$G,AX$2))*VLOOKUP($D24,'قاعدة البيانات'!$G:$J,4,0)</f>
        <v>0</v>
      </c>
      <c r="AZ24" s="28">
        <f>(SUMIFS('حركة المخزون'!$F:$F,'حركة المخزون'!$E:$E,$D24,'حركة المخزون'!$H:$H,AZ$2)-SUMIFS('حركة المخزون'!$F:$F,'حركة المخزون'!$E:$E,$D24,'حركة المخزون'!$G:$G,AZ$2))*VLOOKUP($D24,'قاعدة البيانات'!$G:$J,2,0)</f>
        <v>0</v>
      </c>
      <c r="BA24" s="28">
        <f>(SUMIFS('حركة المخزون'!$F:$F,'حركة المخزون'!$E:$E,$D24,'حركة المخزون'!$H:$H,AZ$2)-SUMIFS('حركة المخزون'!$F:$F,'حركة المخزون'!$E:$E,$D24,'حركة المخزون'!$G:$G,AZ$2))*VLOOKUP($D24,'قاعدة البيانات'!$G:$J,4,0)</f>
        <v>0</v>
      </c>
      <c r="BB24" s="28">
        <f>(SUMIFS('حركة المخزون'!$F:$F,'حركة المخزون'!$E:$E,$D24,'حركة المخزون'!$H:$H,BB$2)-SUMIFS('حركة المخزون'!$F:$F,'حركة المخزون'!$E:$E,$D24,'حركة المخزون'!$G:$G,BB$2))*VLOOKUP($D24,'قاعدة البيانات'!$G:$J,2,0)</f>
        <v>0</v>
      </c>
      <c r="BC24" s="28">
        <f>(SUMIFS('حركة المخزون'!$F:$F,'حركة المخزون'!$E:$E,$D24,'حركة المخزون'!$H:$H,BB$2)-SUMIFS('حركة المخزون'!$F:$F,'حركة المخزون'!$E:$E,$D24,'حركة المخزون'!$G:$G,BB$2))*VLOOKUP($D24,'قاعدة البيانات'!$G:$J,4,0)</f>
        <v>0</v>
      </c>
      <c r="BD24" s="28">
        <f>(SUMIFS('حركة المخزون'!$F:$F,'حركة المخزون'!$E:$E,$D24,'حركة المخزون'!$H:$H,BD$2)-SUMIFS('حركة المخزون'!$F:$F,'حركة المخزون'!$E:$E,$D24,'حركة المخزون'!$G:$G,BD$2))*VLOOKUP($D24,'قاعدة البيانات'!$G:$J,2,0)</f>
        <v>0</v>
      </c>
      <c r="BE24" s="28">
        <f>(SUMIFS('حركة المخزون'!$F:$F,'حركة المخزون'!$E:$E,$D24,'حركة المخزون'!$H:$H,BD$2)-SUMIFS('حركة المخزون'!$F:$F,'حركة المخزون'!$E:$E,$D24,'حركة المخزون'!$G:$G,BD$2))*VLOOKUP($D24,'قاعدة البيانات'!$G:$J,4,0)</f>
        <v>0</v>
      </c>
      <c r="BF24" s="28">
        <f>(SUMIFS('حركة المخزون'!$F:$F,'حركة المخزون'!$E:$E,$D24,'حركة المخزون'!$H:$H,BF$2)-SUMIFS('حركة المخزون'!$F:$F,'حركة المخزون'!$E:$E,$D24,'حركة المخزون'!$G:$G,BF$2))*VLOOKUP($D24,'قاعدة البيانات'!$G:$J,2,0)</f>
        <v>0</v>
      </c>
      <c r="BG24" s="28">
        <f>(SUMIFS('حركة المخزون'!$F:$F,'حركة المخزون'!$E:$E,$D24,'حركة المخزون'!$H:$H,BF$2)-SUMIFS('حركة المخزون'!$F:$F,'حركة المخزون'!$E:$E,$D24,'حركة المخزون'!$G:$G,BF$2))*VLOOKUP($D24,'قاعدة البيانات'!$G:$J,4,0)</f>
        <v>0</v>
      </c>
      <c r="BH24" s="28">
        <f>(SUMIFS('حركة المخزون'!$F:$F,'حركة المخزون'!$E:$E,$D24,'حركة المخزون'!$H:$H,BH$2)-SUMIFS('حركة المخزون'!$F:$F,'حركة المخزون'!$E:$E,$D24,'حركة المخزون'!$G:$G,BH$2))*VLOOKUP($D24,'قاعدة البيانات'!$G:$J,2,0)</f>
        <v>0</v>
      </c>
      <c r="BI24" s="28">
        <f>(SUMIFS('حركة المخزون'!$F:$F,'حركة المخزون'!$E:$E,$D24,'حركة المخزون'!$H:$H,BH$2)-SUMIFS('حركة المخزون'!$F:$F,'حركة المخزون'!$E:$E,$D24,'حركة المخزون'!$G:$G,BH$2))*VLOOKUP($D24,'قاعدة البيانات'!$G:$J,4,0)</f>
        <v>0</v>
      </c>
    </row>
    <row r="25" spans="2:61" s="15" customFormat="1" ht="24" customHeight="1" x14ac:dyDescent="0.2">
      <c r="B25" s="18">
        <v>22</v>
      </c>
      <c r="C25" s="19"/>
      <c r="D25" s="18" t="str">
        <f>VLOOKUP(C25,'قاعدة البيانات'!F:G,2,0)</f>
        <v/>
      </c>
      <c r="F25" s="28">
        <f>(SUMIFS('حركة المخزون'!$F:$F,'حركة المخزون'!$E:$E,$D25,'حركة المخزون'!$H:$H,F$2)-SUMIFS('حركة المخزون'!$F:$F,'حركة المخزون'!$E:$E,$D25,'حركة المخزون'!$G:$G,F$2))*VLOOKUP($D25,'قاعدة البيانات'!$G:$J,2,0)</f>
        <v>0</v>
      </c>
      <c r="G25" s="28">
        <f>(SUMIFS('حركة المخزون'!$F:$F,'حركة المخزون'!$E:$E,$D25,'حركة المخزون'!$H:$H,F$2)-SUMIFS('حركة المخزون'!$F:$F,'حركة المخزون'!$E:$E,$D25,'حركة المخزون'!$G:$G,F$2))*VLOOKUP($D25,'قاعدة البيانات'!$G:$J,4,0)</f>
        <v>0</v>
      </c>
      <c r="H25" s="28">
        <f>(SUMIFS('حركة المخزون'!$F:$F,'حركة المخزون'!$E:$E,$D25,'حركة المخزون'!$H:$H,H$2)-SUMIFS('حركة المخزون'!$F:$F,'حركة المخزون'!$E:$E,$D25,'حركة المخزون'!$G:$G,H$2))*VLOOKUP($D25,'قاعدة البيانات'!$G:$J,2,0)</f>
        <v>0</v>
      </c>
      <c r="I25" s="28">
        <f>(SUMIFS('حركة المخزون'!$F:$F,'حركة المخزون'!$E:$E,$D25,'حركة المخزون'!$H:$H,H$2)-SUMIFS('حركة المخزون'!$F:$F,'حركة المخزون'!$E:$E,$D25,'حركة المخزون'!$G:$G,H$2))*VLOOKUP($D25,'قاعدة البيانات'!$G:$J,4,0)</f>
        <v>0</v>
      </c>
      <c r="J25" s="28">
        <f>(SUMIFS('حركة المخزون'!$F:$F,'حركة المخزون'!$E:$E,$D25,'حركة المخزون'!$H:$H,J$2)-SUMIFS('حركة المخزون'!$F:$F,'حركة المخزون'!$E:$E,$D25,'حركة المخزون'!$G:$G,J$2))*VLOOKUP($D25,'قاعدة البيانات'!$G:$J,2,0)</f>
        <v>0</v>
      </c>
      <c r="K25" s="28">
        <f>(SUMIFS('حركة المخزون'!$F:$F,'حركة المخزون'!$E:$E,$D25,'حركة المخزون'!$H:$H,J$2)-SUMIFS('حركة المخزون'!$F:$F,'حركة المخزون'!$E:$E,$D25,'حركة المخزون'!$G:$G,J$2))*VLOOKUP($D25,'قاعدة البيانات'!$G:$J,4,0)</f>
        <v>0</v>
      </c>
      <c r="L25" s="28">
        <f>(SUMIFS('حركة المخزون'!$F:$F,'حركة المخزون'!$E:$E,$D25,'حركة المخزون'!$H:$H,L$2)-SUMIFS('حركة المخزون'!$F:$F,'حركة المخزون'!$E:$E,$D25,'حركة المخزون'!$G:$G,L$2))*VLOOKUP($D25,'قاعدة البيانات'!$G:$J,2,0)</f>
        <v>0</v>
      </c>
      <c r="M25" s="28">
        <f>(SUMIFS('حركة المخزون'!$F:$F,'حركة المخزون'!$E:$E,$D25,'حركة المخزون'!$H:$H,L$2)-SUMIFS('حركة المخزون'!$F:$F,'حركة المخزون'!$E:$E,$D25,'حركة المخزون'!$G:$G,L$2))*VLOOKUP($D25,'قاعدة البيانات'!$G:$J,4,0)</f>
        <v>0</v>
      </c>
      <c r="N25" s="28">
        <f>(SUMIFS('حركة المخزون'!$F:$F,'حركة المخزون'!$E:$E,$D25,'حركة المخزون'!$H:$H,N$2)-SUMIFS('حركة المخزون'!$F:$F,'حركة المخزون'!$E:$E,$D25,'حركة المخزون'!$G:$G,N$2))*VLOOKUP($D25,'قاعدة البيانات'!$G:$J,2,0)</f>
        <v>0</v>
      </c>
      <c r="O25" s="28">
        <f>(SUMIFS('حركة المخزون'!$F:$F,'حركة المخزون'!$E:$E,$D25,'حركة المخزون'!$H:$H,N$2)-SUMIFS('حركة المخزون'!$F:$F,'حركة المخزون'!$E:$E,$D25,'حركة المخزون'!$G:$G,N$2))*VLOOKUP($D25,'قاعدة البيانات'!$G:$J,4,0)</f>
        <v>0</v>
      </c>
      <c r="P25" s="28">
        <f>(SUMIFS('حركة المخزون'!$F:$F,'حركة المخزون'!$E:$E,$D25,'حركة المخزون'!$H:$H,P$2)-SUMIFS('حركة المخزون'!$F:$F,'حركة المخزون'!$E:$E,$D25,'حركة المخزون'!$G:$G,P$2))*VLOOKUP($D25,'قاعدة البيانات'!$G:$J,2,0)</f>
        <v>0</v>
      </c>
      <c r="Q25" s="28">
        <f>(SUMIFS('حركة المخزون'!$F:$F,'حركة المخزون'!$E:$E,$D25,'حركة المخزون'!$H:$H,P$2)-SUMIFS('حركة المخزون'!$F:$F,'حركة المخزون'!$E:$E,$D25,'حركة المخزون'!$G:$G,P$2))*VLOOKUP($D25,'قاعدة البيانات'!$G:$J,4,0)</f>
        <v>0</v>
      </c>
      <c r="R25" s="28">
        <f>(SUMIFS('حركة المخزون'!$F:$F,'حركة المخزون'!$E:$E,$D25,'حركة المخزون'!$H:$H,R$2)-SUMIFS('حركة المخزون'!$F:$F,'حركة المخزون'!$E:$E,$D25,'حركة المخزون'!$G:$G,R$2))*VLOOKUP($D25,'قاعدة البيانات'!$G:$J,2,0)</f>
        <v>0</v>
      </c>
      <c r="S25" s="28">
        <f>(SUMIFS('حركة المخزون'!$F:$F,'حركة المخزون'!$E:$E,$D25,'حركة المخزون'!$H:$H,R$2)-SUMIFS('حركة المخزون'!$F:$F,'حركة المخزون'!$E:$E,$D25,'حركة المخزون'!$G:$G,R$2))*VLOOKUP($D25,'قاعدة البيانات'!$G:$J,4,0)</f>
        <v>0</v>
      </c>
      <c r="T25" s="28">
        <f>(SUMIFS('حركة المخزون'!$F:$F,'حركة المخزون'!$E:$E,$D25,'حركة المخزون'!$H:$H,T$2)-SUMIFS('حركة المخزون'!$F:$F,'حركة المخزون'!$E:$E,$D25,'حركة المخزون'!$G:$G,T$2))*VLOOKUP($D25,'قاعدة البيانات'!$G:$J,2,0)</f>
        <v>0</v>
      </c>
      <c r="U25" s="28">
        <f>(SUMIFS('حركة المخزون'!$F:$F,'حركة المخزون'!$E:$E,$D25,'حركة المخزون'!$H:$H,T$2)-SUMIFS('حركة المخزون'!$F:$F,'حركة المخزون'!$E:$E,$D25,'حركة المخزون'!$G:$G,T$2))*VLOOKUP($D25,'قاعدة البيانات'!$G:$J,4,0)</f>
        <v>0</v>
      </c>
      <c r="V25" s="28">
        <f>(SUMIFS('حركة المخزون'!$F:$F,'حركة المخزون'!$E:$E,$D25,'حركة المخزون'!$H:$H,V$2)-SUMIFS('حركة المخزون'!$F:$F,'حركة المخزون'!$E:$E,$D25,'حركة المخزون'!$G:$G,V$2))*VLOOKUP($D25,'قاعدة البيانات'!$G:$J,2,0)</f>
        <v>0</v>
      </c>
      <c r="W25" s="28">
        <f>(SUMIFS('حركة المخزون'!$F:$F,'حركة المخزون'!$E:$E,$D25,'حركة المخزون'!$H:$H,V$2)-SUMIFS('حركة المخزون'!$F:$F,'حركة المخزون'!$E:$E,$D25,'حركة المخزون'!$G:$G,V$2))*VLOOKUP($D25,'قاعدة البيانات'!$G:$J,4,0)</f>
        <v>0</v>
      </c>
      <c r="X25" s="28">
        <f>(SUMIFS('حركة المخزون'!$F:$F,'حركة المخزون'!$E:$E,$D25,'حركة المخزون'!$H:$H,X$2)-SUMIFS('حركة المخزون'!$F:$F,'حركة المخزون'!$E:$E,$D25,'حركة المخزون'!$G:$G,X$2))*VLOOKUP($D25,'قاعدة البيانات'!$G:$J,2,0)</f>
        <v>0</v>
      </c>
      <c r="Y25" s="28">
        <f>(SUMIFS('حركة المخزون'!$F:$F,'حركة المخزون'!$E:$E,$D25,'حركة المخزون'!$H:$H,X$2)-SUMIFS('حركة المخزون'!$F:$F,'حركة المخزون'!$E:$E,$D25,'حركة المخزون'!$G:$G,X$2))*VLOOKUP($D25,'قاعدة البيانات'!$G:$J,4,0)</f>
        <v>0</v>
      </c>
      <c r="Z25" s="28">
        <f>(SUMIFS('حركة المخزون'!$F:$F,'حركة المخزون'!$E:$E,$D25,'حركة المخزون'!$H:$H,Z$2)-SUMIFS('حركة المخزون'!$F:$F,'حركة المخزون'!$E:$E,$D25,'حركة المخزون'!$G:$G,Z$2))*VLOOKUP($D25,'قاعدة البيانات'!$G:$J,2,0)</f>
        <v>0</v>
      </c>
      <c r="AA25" s="28">
        <f>(SUMIFS('حركة المخزون'!$F:$F,'حركة المخزون'!$E:$E,$D25,'حركة المخزون'!$H:$H,Z$2)-SUMIFS('حركة المخزون'!$F:$F,'حركة المخزون'!$E:$E,$D25,'حركة المخزون'!$G:$G,Z$2))*VLOOKUP($D25,'قاعدة البيانات'!$G:$J,4,0)</f>
        <v>0</v>
      </c>
      <c r="AB25" s="28">
        <f>(SUMIFS('حركة المخزون'!$F:$F,'حركة المخزون'!$E:$E,$D25,'حركة المخزون'!$H:$H,AB$2)-SUMIFS('حركة المخزون'!$F:$F,'حركة المخزون'!$E:$E,$D25,'حركة المخزون'!$G:$G,AB$2))*VLOOKUP($D25,'قاعدة البيانات'!$G:$J,2,0)</f>
        <v>0</v>
      </c>
      <c r="AC25" s="28">
        <f>(SUMIFS('حركة المخزون'!$F:$F,'حركة المخزون'!$E:$E,$D25,'حركة المخزون'!$H:$H,AB$2)-SUMIFS('حركة المخزون'!$F:$F,'حركة المخزون'!$E:$E,$D25,'حركة المخزون'!$G:$G,AB$2))*VLOOKUP($D25,'قاعدة البيانات'!$G:$J,4,0)</f>
        <v>0</v>
      </c>
      <c r="AD25" s="28">
        <f>(SUMIFS('حركة المخزون'!$F:$F,'حركة المخزون'!$E:$E,$D25,'حركة المخزون'!$H:$H,AD$2)-SUMIFS('حركة المخزون'!$F:$F,'حركة المخزون'!$E:$E,$D25,'حركة المخزون'!$G:$G,AD$2))*VLOOKUP($D25,'قاعدة البيانات'!$G:$J,2,0)</f>
        <v>0</v>
      </c>
      <c r="AE25" s="28">
        <f>(SUMIFS('حركة المخزون'!$F:$F,'حركة المخزون'!$E:$E,$D25,'حركة المخزون'!$H:$H,AD$2)-SUMIFS('حركة المخزون'!$F:$F,'حركة المخزون'!$E:$E,$D25,'حركة المخزون'!$G:$G,AD$2))*VLOOKUP($D25,'قاعدة البيانات'!$G:$J,4,0)</f>
        <v>0</v>
      </c>
      <c r="AF25" s="28">
        <f>(SUMIFS('حركة المخزون'!$F:$F,'حركة المخزون'!$E:$E,$D25,'حركة المخزون'!$H:$H,AF$2)-SUMIFS('حركة المخزون'!$F:$F,'حركة المخزون'!$E:$E,$D25,'حركة المخزون'!$G:$G,AF$2))*VLOOKUP($D25,'قاعدة البيانات'!$G:$J,2,0)</f>
        <v>0</v>
      </c>
      <c r="AG25" s="28">
        <f>(SUMIFS('حركة المخزون'!$F:$F,'حركة المخزون'!$E:$E,$D25,'حركة المخزون'!$H:$H,AF$2)-SUMIFS('حركة المخزون'!$F:$F,'حركة المخزون'!$E:$E,$D25,'حركة المخزون'!$G:$G,AF$2))*VLOOKUP($D25,'قاعدة البيانات'!$G:$J,4,0)</f>
        <v>0</v>
      </c>
      <c r="AH25" s="28">
        <f>(SUMIFS('حركة المخزون'!$F:$F,'حركة المخزون'!$E:$E,$D25,'حركة المخزون'!$H:$H,AH$2)-SUMIFS('حركة المخزون'!$F:$F,'حركة المخزون'!$E:$E,$D25,'حركة المخزون'!$G:$G,AH$2))*VLOOKUP($D25,'قاعدة البيانات'!$G:$J,2,0)</f>
        <v>0</v>
      </c>
      <c r="AI25" s="28">
        <f>(SUMIFS('حركة المخزون'!$F:$F,'حركة المخزون'!$E:$E,$D25,'حركة المخزون'!$H:$H,AH$2)-SUMIFS('حركة المخزون'!$F:$F,'حركة المخزون'!$E:$E,$D25,'حركة المخزون'!$G:$G,AH$2))*VLOOKUP($D25,'قاعدة البيانات'!$G:$J,4,0)</f>
        <v>0</v>
      </c>
      <c r="AJ25" s="28">
        <f>(SUMIFS('حركة المخزون'!$F:$F,'حركة المخزون'!$E:$E,$D25,'حركة المخزون'!$H:$H,AJ$2)-SUMIFS('حركة المخزون'!$F:$F,'حركة المخزون'!$E:$E,$D25,'حركة المخزون'!$G:$G,AJ$2))*VLOOKUP($D25,'قاعدة البيانات'!$G:$J,2,0)</f>
        <v>0</v>
      </c>
      <c r="AK25" s="28">
        <f>(SUMIFS('حركة المخزون'!$F:$F,'حركة المخزون'!$E:$E,$D25,'حركة المخزون'!$H:$H,AJ$2)-SUMIFS('حركة المخزون'!$F:$F,'حركة المخزون'!$E:$E,$D25,'حركة المخزون'!$G:$G,AJ$2))*VLOOKUP($D25,'قاعدة البيانات'!$G:$J,4,0)</f>
        <v>0</v>
      </c>
      <c r="AL25" s="28">
        <f>(SUMIFS('حركة المخزون'!$F:$F,'حركة المخزون'!$E:$E,$D25,'حركة المخزون'!$H:$H,AL$2)-SUMIFS('حركة المخزون'!$F:$F,'حركة المخزون'!$E:$E,$D25,'حركة المخزون'!$G:$G,AL$2))*VLOOKUP($D25,'قاعدة البيانات'!$G:$J,2,0)</f>
        <v>0</v>
      </c>
      <c r="AM25" s="28">
        <f>(SUMIFS('حركة المخزون'!$F:$F,'حركة المخزون'!$E:$E,$D25,'حركة المخزون'!$H:$H,AL$2)-SUMIFS('حركة المخزون'!$F:$F,'حركة المخزون'!$E:$E,$D25,'حركة المخزون'!$G:$G,AL$2))*VLOOKUP($D25,'قاعدة البيانات'!$G:$J,4,0)</f>
        <v>0</v>
      </c>
      <c r="AN25" s="28">
        <f>(SUMIFS('حركة المخزون'!$F:$F,'حركة المخزون'!$E:$E,$D25,'حركة المخزون'!$H:$H,AN$2)-SUMIFS('حركة المخزون'!$F:$F,'حركة المخزون'!$E:$E,$D25,'حركة المخزون'!$G:$G,AN$2))*VLOOKUP($D25,'قاعدة البيانات'!$G:$J,2,0)</f>
        <v>0</v>
      </c>
      <c r="AO25" s="28">
        <f>(SUMIFS('حركة المخزون'!$F:$F,'حركة المخزون'!$E:$E,$D25,'حركة المخزون'!$H:$H,AN$2)-SUMIFS('حركة المخزون'!$F:$F,'حركة المخزون'!$E:$E,$D25,'حركة المخزون'!$G:$G,AN$2))*VLOOKUP($D25,'قاعدة البيانات'!$G:$J,4,0)</f>
        <v>0</v>
      </c>
      <c r="AP25" s="28">
        <f>(SUMIFS('حركة المخزون'!$F:$F,'حركة المخزون'!$E:$E,$D25,'حركة المخزون'!$H:$H,AP$2)-SUMIFS('حركة المخزون'!$F:$F,'حركة المخزون'!$E:$E,$D25,'حركة المخزون'!$G:$G,AP$2))*VLOOKUP($D25,'قاعدة البيانات'!$G:$J,2,0)</f>
        <v>0</v>
      </c>
      <c r="AQ25" s="28">
        <f>(SUMIFS('حركة المخزون'!$F:$F,'حركة المخزون'!$E:$E,$D25,'حركة المخزون'!$H:$H,AP$2)-SUMIFS('حركة المخزون'!$F:$F,'حركة المخزون'!$E:$E,$D25,'حركة المخزون'!$G:$G,AP$2))*VLOOKUP($D25,'قاعدة البيانات'!$G:$J,4,0)</f>
        <v>0</v>
      </c>
      <c r="AR25" s="28">
        <f>(SUMIFS('حركة المخزون'!$F:$F,'حركة المخزون'!$E:$E,$D25,'حركة المخزون'!$H:$H,AR$2)-SUMIFS('حركة المخزون'!$F:$F,'حركة المخزون'!$E:$E,$D25,'حركة المخزون'!$G:$G,AR$2))*VLOOKUP($D25,'قاعدة البيانات'!$G:$J,2,0)</f>
        <v>0</v>
      </c>
      <c r="AS25" s="28">
        <f>(SUMIFS('حركة المخزون'!$F:$F,'حركة المخزون'!$E:$E,$D25,'حركة المخزون'!$H:$H,AR$2)-SUMIFS('حركة المخزون'!$F:$F,'حركة المخزون'!$E:$E,$D25,'حركة المخزون'!$G:$G,AR$2))*VLOOKUP($D25,'قاعدة البيانات'!$G:$J,4,0)</f>
        <v>0</v>
      </c>
      <c r="AT25" s="28">
        <f>(SUMIFS('حركة المخزون'!$F:$F,'حركة المخزون'!$E:$E,$D25,'حركة المخزون'!$H:$H,AT$2)-SUMIFS('حركة المخزون'!$F:$F,'حركة المخزون'!$E:$E,$D25,'حركة المخزون'!$G:$G,AT$2))*VLOOKUP($D25,'قاعدة البيانات'!$G:$J,2,0)</f>
        <v>0</v>
      </c>
      <c r="AU25" s="28">
        <f>(SUMIFS('حركة المخزون'!$F:$F,'حركة المخزون'!$E:$E,$D25,'حركة المخزون'!$H:$H,AT$2)-SUMIFS('حركة المخزون'!$F:$F,'حركة المخزون'!$E:$E,$D25,'حركة المخزون'!$G:$G,AT$2))*VLOOKUP($D25,'قاعدة البيانات'!$G:$J,4,0)</f>
        <v>0</v>
      </c>
      <c r="AV25" s="28">
        <f>(SUMIFS('حركة المخزون'!$F:$F,'حركة المخزون'!$E:$E,$D25,'حركة المخزون'!$H:$H,AV$2)-SUMIFS('حركة المخزون'!$F:$F,'حركة المخزون'!$E:$E,$D25,'حركة المخزون'!$G:$G,AV$2))*VLOOKUP($D25,'قاعدة البيانات'!$G:$J,2,0)</f>
        <v>0</v>
      </c>
      <c r="AW25" s="28">
        <f>(SUMIFS('حركة المخزون'!$F:$F,'حركة المخزون'!$E:$E,$D25,'حركة المخزون'!$H:$H,AV$2)-SUMIFS('حركة المخزون'!$F:$F,'حركة المخزون'!$E:$E,$D25,'حركة المخزون'!$G:$G,AV$2))*VLOOKUP($D25,'قاعدة البيانات'!$G:$J,4,0)</f>
        <v>0</v>
      </c>
      <c r="AX25" s="28">
        <f>(SUMIFS('حركة المخزون'!$F:$F,'حركة المخزون'!$E:$E,$D25,'حركة المخزون'!$H:$H,AX$2)-SUMIFS('حركة المخزون'!$F:$F,'حركة المخزون'!$E:$E,$D25,'حركة المخزون'!$G:$G,AX$2))*VLOOKUP($D25,'قاعدة البيانات'!$G:$J,2,0)</f>
        <v>0</v>
      </c>
      <c r="AY25" s="28">
        <f>(SUMIFS('حركة المخزون'!$F:$F,'حركة المخزون'!$E:$E,$D25,'حركة المخزون'!$H:$H,AX$2)-SUMIFS('حركة المخزون'!$F:$F,'حركة المخزون'!$E:$E,$D25,'حركة المخزون'!$G:$G,AX$2))*VLOOKUP($D25,'قاعدة البيانات'!$G:$J,4,0)</f>
        <v>0</v>
      </c>
      <c r="AZ25" s="28">
        <f>(SUMIFS('حركة المخزون'!$F:$F,'حركة المخزون'!$E:$E,$D25,'حركة المخزون'!$H:$H,AZ$2)-SUMIFS('حركة المخزون'!$F:$F,'حركة المخزون'!$E:$E,$D25,'حركة المخزون'!$G:$G,AZ$2))*VLOOKUP($D25,'قاعدة البيانات'!$G:$J,2,0)</f>
        <v>0</v>
      </c>
      <c r="BA25" s="28">
        <f>(SUMIFS('حركة المخزون'!$F:$F,'حركة المخزون'!$E:$E,$D25,'حركة المخزون'!$H:$H,AZ$2)-SUMIFS('حركة المخزون'!$F:$F,'حركة المخزون'!$E:$E,$D25,'حركة المخزون'!$G:$G,AZ$2))*VLOOKUP($D25,'قاعدة البيانات'!$G:$J,4,0)</f>
        <v>0</v>
      </c>
      <c r="BB25" s="28">
        <f>(SUMIFS('حركة المخزون'!$F:$F,'حركة المخزون'!$E:$E,$D25,'حركة المخزون'!$H:$H,BB$2)-SUMIFS('حركة المخزون'!$F:$F,'حركة المخزون'!$E:$E,$D25,'حركة المخزون'!$G:$G,BB$2))*VLOOKUP($D25,'قاعدة البيانات'!$G:$J,2,0)</f>
        <v>0</v>
      </c>
      <c r="BC25" s="28">
        <f>(SUMIFS('حركة المخزون'!$F:$F,'حركة المخزون'!$E:$E,$D25,'حركة المخزون'!$H:$H,BB$2)-SUMIFS('حركة المخزون'!$F:$F,'حركة المخزون'!$E:$E,$D25,'حركة المخزون'!$G:$G,BB$2))*VLOOKUP($D25,'قاعدة البيانات'!$G:$J,4,0)</f>
        <v>0</v>
      </c>
      <c r="BD25" s="28">
        <f>(SUMIFS('حركة المخزون'!$F:$F,'حركة المخزون'!$E:$E,$D25,'حركة المخزون'!$H:$H,BD$2)-SUMIFS('حركة المخزون'!$F:$F,'حركة المخزون'!$E:$E,$D25,'حركة المخزون'!$G:$G,BD$2))*VLOOKUP($D25,'قاعدة البيانات'!$G:$J,2,0)</f>
        <v>0</v>
      </c>
      <c r="BE25" s="28">
        <f>(SUMIFS('حركة المخزون'!$F:$F,'حركة المخزون'!$E:$E,$D25,'حركة المخزون'!$H:$H,BD$2)-SUMIFS('حركة المخزون'!$F:$F,'حركة المخزون'!$E:$E,$D25,'حركة المخزون'!$G:$G,BD$2))*VLOOKUP($D25,'قاعدة البيانات'!$G:$J,4,0)</f>
        <v>0</v>
      </c>
      <c r="BF25" s="28">
        <f>(SUMIFS('حركة المخزون'!$F:$F,'حركة المخزون'!$E:$E,$D25,'حركة المخزون'!$H:$H,BF$2)-SUMIFS('حركة المخزون'!$F:$F,'حركة المخزون'!$E:$E,$D25,'حركة المخزون'!$G:$G,BF$2))*VLOOKUP($D25,'قاعدة البيانات'!$G:$J,2,0)</f>
        <v>0</v>
      </c>
      <c r="BG25" s="28">
        <f>(SUMIFS('حركة المخزون'!$F:$F,'حركة المخزون'!$E:$E,$D25,'حركة المخزون'!$H:$H,BF$2)-SUMIFS('حركة المخزون'!$F:$F,'حركة المخزون'!$E:$E,$D25,'حركة المخزون'!$G:$G,BF$2))*VLOOKUP($D25,'قاعدة البيانات'!$G:$J,4,0)</f>
        <v>0</v>
      </c>
      <c r="BH25" s="28">
        <f>(SUMIFS('حركة المخزون'!$F:$F,'حركة المخزون'!$E:$E,$D25,'حركة المخزون'!$H:$H,BH$2)-SUMIFS('حركة المخزون'!$F:$F,'حركة المخزون'!$E:$E,$D25,'حركة المخزون'!$G:$G,BH$2))*VLOOKUP($D25,'قاعدة البيانات'!$G:$J,2,0)</f>
        <v>0</v>
      </c>
      <c r="BI25" s="28">
        <f>(SUMIFS('حركة المخزون'!$F:$F,'حركة المخزون'!$E:$E,$D25,'حركة المخزون'!$H:$H,BH$2)-SUMIFS('حركة المخزون'!$F:$F,'حركة المخزون'!$E:$E,$D25,'حركة المخزون'!$G:$G,BH$2))*VLOOKUP($D25,'قاعدة البيانات'!$G:$J,4,0)</f>
        <v>0</v>
      </c>
    </row>
    <row r="26" spans="2:61" s="15" customFormat="1" ht="24" customHeight="1" x14ac:dyDescent="0.2">
      <c r="B26" s="19">
        <v>23</v>
      </c>
      <c r="C26" s="19"/>
      <c r="D26" s="18" t="str">
        <f>VLOOKUP(C26,'قاعدة البيانات'!F:G,2,0)</f>
        <v/>
      </c>
      <c r="F26" s="28">
        <f>(SUMIFS('حركة المخزون'!$F:$F,'حركة المخزون'!$E:$E,$D26,'حركة المخزون'!$H:$H,F$2)-SUMIFS('حركة المخزون'!$F:$F,'حركة المخزون'!$E:$E,$D26,'حركة المخزون'!$G:$G,F$2))*VLOOKUP($D26,'قاعدة البيانات'!$G:$J,2,0)</f>
        <v>0</v>
      </c>
      <c r="G26" s="28">
        <f>(SUMIFS('حركة المخزون'!$F:$F,'حركة المخزون'!$E:$E,$D26,'حركة المخزون'!$H:$H,F$2)-SUMIFS('حركة المخزون'!$F:$F,'حركة المخزون'!$E:$E,$D26,'حركة المخزون'!$G:$G,F$2))*VLOOKUP($D26,'قاعدة البيانات'!$G:$J,4,0)</f>
        <v>0</v>
      </c>
      <c r="H26" s="28">
        <f>(SUMIFS('حركة المخزون'!$F:$F,'حركة المخزون'!$E:$E,$D26,'حركة المخزون'!$H:$H,H$2)-SUMIFS('حركة المخزون'!$F:$F,'حركة المخزون'!$E:$E,$D26,'حركة المخزون'!$G:$G,H$2))*VLOOKUP($D26,'قاعدة البيانات'!$G:$J,2,0)</f>
        <v>0</v>
      </c>
      <c r="I26" s="28">
        <f>(SUMIFS('حركة المخزون'!$F:$F,'حركة المخزون'!$E:$E,$D26,'حركة المخزون'!$H:$H,H$2)-SUMIFS('حركة المخزون'!$F:$F,'حركة المخزون'!$E:$E,$D26,'حركة المخزون'!$G:$G,H$2))*VLOOKUP($D26,'قاعدة البيانات'!$G:$J,4,0)</f>
        <v>0</v>
      </c>
      <c r="J26" s="28">
        <f>(SUMIFS('حركة المخزون'!$F:$F,'حركة المخزون'!$E:$E,$D26,'حركة المخزون'!$H:$H,J$2)-SUMIFS('حركة المخزون'!$F:$F,'حركة المخزون'!$E:$E,$D26,'حركة المخزون'!$G:$G,J$2))*VLOOKUP($D26,'قاعدة البيانات'!$G:$J,2,0)</f>
        <v>0</v>
      </c>
      <c r="K26" s="28">
        <f>(SUMIFS('حركة المخزون'!$F:$F,'حركة المخزون'!$E:$E,$D26,'حركة المخزون'!$H:$H,J$2)-SUMIFS('حركة المخزون'!$F:$F,'حركة المخزون'!$E:$E,$D26,'حركة المخزون'!$G:$G,J$2))*VLOOKUP($D26,'قاعدة البيانات'!$G:$J,4,0)</f>
        <v>0</v>
      </c>
      <c r="L26" s="28">
        <f>(SUMIFS('حركة المخزون'!$F:$F,'حركة المخزون'!$E:$E,$D26,'حركة المخزون'!$H:$H,L$2)-SUMIFS('حركة المخزون'!$F:$F,'حركة المخزون'!$E:$E,$D26,'حركة المخزون'!$G:$G,L$2))*VLOOKUP($D26,'قاعدة البيانات'!$G:$J,2,0)</f>
        <v>0</v>
      </c>
      <c r="M26" s="28">
        <f>(SUMIFS('حركة المخزون'!$F:$F,'حركة المخزون'!$E:$E,$D26,'حركة المخزون'!$H:$H,L$2)-SUMIFS('حركة المخزون'!$F:$F,'حركة المخزون'!$E:$E,$D26,'حركة المخزون'!$G:$G,L$2))*VLOOKUP($D26,'قاعدة البيانات'!$G:$J,4,0)</f>
        <v>0</v>
      </c>
      <c r="N26" s="28">
        <f>(SUMIFS('حركة المخزون'!$F:$F,'حركة المخزون'!$E:$E,$D26,'حركة المخزون'!$H:$H,N$2)-SUMIFS('حركة المخزون'!$F:$F,'حركة المخزون'!$E:$E,$D26,'حركة المخزون'!$G:$G,N$2))*VLOOKUP($D26,'قاعدة البيانات'!$G:$J,2,0)</f>
        <v>0</v>
      </c>
      <c r="O26" s="28">
        <f>(SUMIFS('حركة المخزون'!$F:$F,'حركة المخزون'!$E:$E,$D26,'حركة المخزون'!$H:$H,N$2)-SUMIFS('حركة المخزون'!$F:$F,'حركة المخزون'!$E:$E,$D26,'حركة المخزون'!$G:$G,N$2))*VLOOKUP($D26,'قاعدة البيانات'!$G:$J,4,0)</f>
        <v>0</v>
      </c>
      <c r="P26" s="28">
        <f>(SUMIFS('حركة المخزون'!$F:$F,'حركة المخزون'!$E:$E,$D26,'حركة المخزون'!$H:$H,P$2)-SUMIFS('حركة المخزون'!$F:$F,'حركة المخزون'!$E:$E,$D26,'حركة المخزون'!$G:$G,P$2))*VLOOKUP($D26,'قاعدة البيانات'!$G:$J,2,0)</f>
        <v>0</v>
      </c>
      <c r="Q26" s="28">
        <f>(SUMIFS('حركة المخزون'!$F:$F,'حركة المخزون'!$E:$E,$D26,'حركة المخزون'!$H:$H,P$2)-SUMIFS('حركة المخزون'!$F:$F,'حركة المخزون'!$E:$E,$D26,'حركة المخزون'!$G:$G,P$2))*VLOOKUP($D26,'قاعدة البيانات'!$G:$J,4,0)</f>
        <v>0</v>
      </c>
      <c r="R26" s="28">
        <f>(SUMIFS('حركة المخزون'!$F:$F,'حركة المخزون'!$E:$E,$D26,'حركة المخزون'!$H:$H,R$2)-SUMIFS('حركة المخزون'!$F:$F,'حركة المخزون'!$E:$E,$D26,'حركة المخزون'!$G:$G,R$2))*VLOOKUP($D26,'قاعدة البيانات'!$G:$J,2,0)</f>
        <v>0</v>
      </c>
      <c r="S26" s="28">
        <f>(SUMIFS('حركة المخزون'!$F:$F,'حركة المخزون'!$E:$E,$D26,'حركة المخزون'!$H:$H,R$2)-SUMIFS('حركة المخزون'!$F:$F,'حركة المخزون'!$E:$E,$D26,'حركة المخزون'!$G:$G,R$2))*VLOOKUP($D26,'قاعدة البيانات'!$G:$J,4,0)</f>
        <v>0</v>
      </c>
      <c r="T26" s="28">
        <f>(SUMIFS('حركة المخزون'!$F:$F,'حركة المخزون'!$E:$E,$D26,'حركة المخزون'!$H:$H,T$2)-SUMIFS('حركة المخزون'!$F:$F,'حركة المخزون'!$E:$E,$D26,'حركة المخزون'!$G:$G,T$2))*VLOOKUP($D26,'قاعدة البيانات'!$G:$J,2,0)</f>
        <v>0</v>
      </c>
      <c r="U26" s="28">
        <f>(SUMIFS('حركة المخزون'!$F:$F,'حركة المخزون'!$E:$E,$D26,'حركة المخزون'!$H:$H,T$2)-SUMIFS('حركة المخزون'!$F:$F,'حركة المخزون'!$E:$E,$D26,'حركة المخزون'!$G:$G,T$2))*VLOOKUP($D26,'قاعدة البيانات'!$G:$J,4,0)</f>
        <v>0</v>
      </c>
      <c r="V26" s="28">
        <f>(SUMIFS('حركة المخزون'!$F:$F,'حركة المخزون'!$E:$E,$D26,'حركة المخزون'!$H:$H,V$2)-SUMIFS('حركة المخزون'!$F:$F,'حركة المخزون'!$E:$E,$D26,'حركة المخزون'!$G:$G,V$2))*VLOOKUP($D26,'قاعدة البيانات'!$G:$J,2,0)</f>
        <v>0</v>
      </c>
      <c r="W26" s="28">
        <f>(SUMIFS('حركة المخزون'!$F:$F,'حركة المخزون'!$E:$E,$D26,'حركة المخزون'!$H:$H,V$2)-SUMIFS('حركة المخزون'!$F:$F,'حركة المخزون'!$E:$E,$D26,'حركة المخزون'!$G:$G,V$2))*VLOOKUP($D26,'قاعدة البيانات'!$G:$J,4,0)</f>
        <v>0</v>
      </c>
      <c r="X26" s="28">
        <f>(SUMIFS('حركة المخزون'!$F:$F,'حركة المخزون'!$E:$E,$D26,'حركة المخزون'!$H:$H,X$2)-SUMIFS('حركة المخزون'!$F:$F,'حركة المخزون'!$E:$E,$D26,'حركة المخزون'!$G:$G,X$2))*VLOOKUP($D26,'قاعدة البيانات'!$G:$J,2,0)</f>
        <v>0</v>
      </c>
      <c r="Y26" s="28">
        <f>(SUMIFS('حركة المخزون'!$F:$F,'حركة المخزون'!$E:$E,$D26,'حركة المخزون'!$H:$H,X$2)-SUMIFS('حركة المخزون'!$F:$F,'حركة المخزون'!$E:$E,$D26,'حركة المخزون'!$G:$G,X$2))*VLOOKUP($D26,'قاعدة البيانات'!$G:$J,4,0)</f>
        <v>0</v>
      </c>
      <c r="Z26" s="28">
        <f>(SUMIFS('حركة المخزون'!$F:$F,'حركة المخزون'!$E:$E,$D26,'حركة المخزون'!$H:$H,Z$2)-SUMIFS('حركة المخزون'!$F:$F,'حركة المخزون'!$E:$E,$D26,'حركة المخزون'!$G:$G,Z$2))*VLOOKUP($D26,'قاعدة البيانات'!$G:$J,2,0)</f>
        <v>0</v>
      </c>
      <c r="AA26" s="28">
        <f>(SUMIFS('حركة المخزون'!$F:$F,'حركة المخزون'!$E:$E,$D26,'حركة المخزون'!$H:$H,Z$2)-SUMIFS('حركة المخزون'!$F:$F,'حركة المخزون'!$E:$E,$D26,'حركة المخزون'!$G:$G,Z$2))*VLOOKUP($D26,'قاعدة البيانات'!$G:$J,4,0)</f>
        <v>0</v>
      </c>
      <c r="AB26" s="28">
        <f>(SUMIFS('حركة المخزون'!$F:$F,'حركة المخزون'!$E:$E,$D26,'حركة المخزون'!$H:$H,AB$2)-SUMIFS('حركة المخزون'!$F:$F,'حركة المخزون'!$E:$E,$D26,'حركة المخزون'!$G:$G,AB$2))*VLOOKUP($D26,'قاعدة البيانات'!$G:$J,2,0)</f>
        <v>0</v>
      </c>
      <c r="AC26" s="28">
        <f>(SUMIFS('حركة المخزون'!$F:$F,'حركة المخزون'!$E:$E,$D26,'حركة المخزون'!$H:$H,AB$2)-SUMIFS('حركة المخزون'!$F:$F,'حركة المخزون'!$E:$E,$D26,'حركة المخزون'!$G:$G,AB$2))*VLOOKUP($D26,'قاعدة البيانات'!$G:$J,4,0)</f>
        <v>0</v>
      </c>
      <c r="AD26" s="28">
        <f>(SUMIFS('حركة المخزون'!$F:$F,'حركة المخزون'!$E:$E,$D26,'حركة المخزون'!$H:$H,AD$2)-SUMIFS('حركة المخزون'!$F:$F,'حركة المخزون'!$E:$E,$D26,'حركة المخزون'!$G:$G,AD$2))*VLOOKUP($D26,'قاعدة البيانات'!$G:$J,2,0)</f>
        <v>0</v>
      </c>
      <c r="AE26" s="28">
        <f>(SUMIFS('حركة المخزون'!$F:$F,'حركة المخزون'!$E:$E,$D26,'حركة المخزون'!$H:$H,AD$2)-SUMIFS('حركة المخزون'!$F:$F,'حركة المخزون'!$E:$E,$D26,'حركة المخزون'!$G:$G,AD$2))*VLOOKUP($D26,'قاعدة البيانات'!$G:$J,4,0)</f>
        <v>0</v>
      </c>
      <c r="AF26" s="28">
        <f>(SUMIFS('حركة المخزون'!$F:$F,'حركة المخزون'!$E:$E,$D26,'حركة المخزون'!$H:$H,AF$2)-SUMIFS('حركة المخزون'!$F:$F,'حركة المخزون'!$E:$E,$D26,'حركة المخزون'!$G:$G,AF$2))*VLOOKUP($D26,'قاعدة البيانات'!$G:$J,2,0)</f>
        <v>0</v>
      </c>
      <c r="AG26" s="28">
        <f>(SUMIFS('حركة المخزون'!$F:$F,'حركة المخزون'!$E:$E,$D26,'حركة المخزون'!$H:$H,AF$2)-SUMIFS('حركة المخزون'!$F:$F,'حركة المخزون'!$E:$E,$D26,'حركة المخزون'!$G:$G,AF$2))*VLOOKUP($D26,'قاعدة البيانات'!$G:$J,4,0)</f>
        <v>0</v>
      </c>
      <c r="AH26" s="28">
        <f>(SUMIFS('حركة المخزون'!$F:$F,'حركة المخزون'!$E:$E,$D26,'حركة المخزون'!$H:$H,AH$2)-SUMIFS('حركة المخزون'!$F:$F,'حركة المخزون'!$E:$E,$D26,'حركة المخزون'!$G:$G,AH$2))*VLOOKUP($D26,'قاعدة البيانات'!$G:$J,2,0)</f>
        <v>0</v>
      </c>
      <c r="AI26" s="28">
        <f>(SUMIFS('حركة المخزون'!$F:$F,'حركة المخزون'!$E:$E,$D26,'حركة المخزون'!$H:$H,AH$2)-SUMIFS('حركة المخزون'!$F:$F,'حركة المخزون'!$E:$E,$D26,'حركة المخزون'!$G:$G,AH$2))*VLOOKUP($D26,'قاعدة البيانات'!$G:$J,4,0)</f>
        <v>0</v>
      </c>
      <c r="AJ26" s="28">
        <f>(SUMIFS('حركة المخزون'!$F:$F,'حركة المخزون'!$E:$E,$D26,'حركة المخزون'!$H:$H,AJ$2)-SUMIFS('حركة المخزون'!$F:$F,'حركة المخزون'!$E:$E,$D26,'حركة المخزون'!$G:$G,AJ$2))*VLOOKUP($D26,'قاعدة البيانات'!$G:$J,2,0)</f>
        <v>0</v>
      </c>
      <c r="AK26" s="28">
        <f>(SUMIFS('حركة المخزون'!$F:$F,'حركة المخزون'!$E:$E,$D26,'حركة المخزون'!$H:$H,AJ$2)-SUMIFS('حركة المخزون'!$F:$F,'حركة المخزون'!$E:$E,$D26,'حركة المخزون'!$G:$G,AJ$2))*VLOOKUP($D26,'قاعدة البيانات'!$G:$J,4,0)</f>
        <v>0</v>
      </c>
      <c r="AL26" s="28">
        <f>(SUMIFS('حركة المخزون'!$F:$F,'حركة المخزون'!$E:$E,$D26,'حركة المخزون'!$H:$H,AL$2)-SUMIFS('حركة المخزون'!$F:$F,'حركة المخزون'!$E:$E,$D26,'حركة المخزون'!$G:$G,AL$2))*VLOOKUP($D26,'قاعدة البيانات'!$G:$J,2,0)</f>
        <v>0</v>
      </c>
      <c r="AM26" s="28">
        <f>(SUMIFS('حركة المخزون'!$F:$F,'حركة المخزون'!$E:$E,$D26,'حركة المخزون'!$H:$H,AL$2)-SUMIFS('حركة المخزون'!$F:$F,'حركة المخزون'!$E:$E,$D26,'حركة المخزون'!$G:$G,AL$2))*VLOOKUP($D26,'قاعدة البيانات'!$G:$J,4,0)</f>
        <v>0</v>
      </c>
      <c r="AN26" s="28">
        <f>(SUMIFS('حركة المخزون'!$F:$F,'حركة المخزون'!$E:$E,$D26,'حركة المخزون'!$H:$H,AN$2)-SUMIFS('حركة المخزون'!$F:$F,'حركة المخزون'!$E:$E,$D26,'حركة المخزون'!$G:$G,AN$2))*VLOOKUP($D26,'قاعدة البيانات'!$G:$J,2,0)</f>
        <v>0</v>
      </c>
      <c r="AO26" s="28">
        <f>(SUMIFS('حركة المخزون'!$F:$F,'حركة المخزون'!$E:$E,$D26,'حركة المخزون'!$H:$H,AN$2)-SUMIFS('حركة المخزون'!$F:$F,'حركة المخزون'!$E:$E,$D26,'حركة المخزون'!$G:$G,AN$2))*VLOOKUP($D26,'قاعدة البيانات'!$G:$J,4,0)</f>
        <v>0</v>
      </c>
      <c r="AP26" s="28">
        <f>(SUMIFS('حركة المخزون'!$F:$F,'حركة المخزون'!$E:$E,$D26,'حركة المخزون'!$H:$H,AP$2)-SUMIFS('حركة المخزون'!$F:$F,'حركة المخزون'!$E:$E,$D26,'حركة المخزون'!$G:$G,AP$2))*VLOOKUP($D26,'قاعدة البيانات'!$G:$J,2,0)</f>
        <v>0</v>
      </c>
      <c r="AQ26" s="28">
        <f>(SUMIFS('حركة المخزون'!$F:$F,'حركة المخزون'!$E:$E,$D26,'حركة المخزون'!$H:$H,AP$2)-SUMIFS('حركة المخزون'!$F:$F,'حركة المخزون'!$E:$E,$D26,'حركة المخزون'!$G:$G,AP$2))*VLOOKUP($D26,'قاعدة البيانات'!$G:$J,4,0)</f>
        <v>0</v>
      </c>
      <c r="AR26" s="28">
        <f>(SUMIFS('حركة المخزون'!$F:$F,'حركة المخزون'!$E:$E,$D26,'حركة المخزون'!$H:$H,AR$2)-SUMIFS('حركة المخزون'!$F:$F,'حركة المخزون'!$E:$E,$D26,'حركة المخزون'!$G:$G,AR$2))*VLOOKUP($D26,'قاعدة البيانات'!$G:$J,2,0)</f>
        <v>0</v>
      </c>
      <c r="AS26" s="28">
        <f>(SUMIFS('حركة المخزون'!$F:$F,'حركة المخزون'!$E:$E,$D26,'حركة المخزون'!$H:$H,AR$2)-SUMIFS('حركة المخزون'!$F:$F,'حركة المخزون'!$E:$E,$D26,'حركة المخزون'!$G:$G,AR$2))*VLOOKUP($D26,'قاعدة البيانات'!$G:$J,4,0)</f>
        <v>0</v>
      </c>
      <c r="AT26" s="28">
        <f>(SUMIFS('حركة المخزون'!$F:$F,'حركة المخزون'!$E:$E,$D26,'حركة المخزون'!$H:$H,AT$2)-SUMIFS('حركة المخزون'!$F:$F,'حركة المخزون'!$E:$E,$D26,'حركة المخزون'!$G:$G,AT$2))*VLOOKUP($D26,'قاعدة البيانات'!$G:$J,2,0)</f>
        <v>0</v>
      </c>
      <c r="AU26" s="28">
        <f>(SUMIFS('حركة المخزون'!$F:$F,'حركة المخزون'!$E:$E,$D26,'حركة المخزون'!$H:$H,AT$2)-SUMIFS('حركة المخزون'!$F:$F,'حركة المخزون'!$E:$E,$D26,'حركة المخزون'!$G:$G,AT$2))*VLOOKUP($D26,'قاعدة البيانات'!$G:$J,4,0)</f>
        <v>0</v>
      </c>
      <c r="AV26" s="28">
        <f>(SUMIFS('حركة المخزون'!$F:$F,'حركة المخزون'!$E:$E,$D26,'حركة المخزون'!$H:$H,AV$2)-SUMIFS('حركة المخزون'!$F:$F,'حركة المخزون'!$E:$E,$D26,'حركة المخزون'!$G:$G,AV$2))*VLOOKUP($D26,'قاعدة البيانات'!$G:$J,2,0)</f>
        <v>0</v>
      </c>
      <c r="AW26" s="28">
        <f>(SUMIFS('حركة المخزون'!$F:$F,'حركة المخزون'!$E:$E,$D26,'حركة المخزون'!$H:$H,AV$2)-SUMIFS('حركة المخزون'!$F:$F,'حركة المخزون'!$E:$E,$D26,'حركة المخزون'!$G:$G,AV$2))*VLOOKUP($D26,'قاعدة البيانات'!$G:$J,4,0)</f>
        <v>0</v>
      </c>
      <c r="AX26" s="28">
        <f>(SUMIFS('حركة المخزون'!$F:$F,'حركة المخزون'!$E:$E,$D26,'حركة المخزون'!$H:$H,AX$2)-SUMIFS('حركة المخزون'!$F:$F,'حركة المخزون'!$E:$E,$D26,'حركة المخزون'!$G:$G,AX$2))*VLOOKUP($D26,'قاعدة البيانات'!$G:$J,2,0)</f>
        <v>0</v>
      </c>
      <c r="AY26" s="28">
        <f>(SUMIFS('حركة المخزون'!$F:$F,'حركة المخزون'!$E:$E,$D26,'حركة المخزون'!$H:$H,AX$2)-SUMIFS('حركة المخزون'!$F:$F,'حركة المخزون'!$E:$E,$D26,'حركة المخزون'!$G:$G,AX$2))*VLOOKUP($D26,'قاعدة البيانات'!$G:$J,4,0)</f>
        <v>0</v>
      </c>
      <c r="AZ26" s="28">
        <f>(SUMIFS('حركة المخزون'!$F:$F,'حركة المخزون'!$E:$E,$D26,'حركة المخزون'!$H:$H,AZ$2)-SUMIFS('حركة المخزون'!$F:$F,'حركة المخزون'!$E:$E,$D26,'حركة المخزون'!$G:$G,AZ$2))*VLOOKUP($D26,'قاعدة البيانات'!$G:$J,2,0)</f>
        <v>0</v>
      </c>
      <c r="BA26" s="28">
        <f>(SUMIFS('حركة المخزون'!$F:$F,'حركة المخزون'!$E:$E,$D26,'حركة المخزون'!$H:$H,AZ$2)-SUMIFS('حركة المخزون'!$F:$F,'حركة المخزون'!$E:$E,$D26,'حركة المخزون'!$G:$G,AZ$2))*VLOOKUP($D26,'قاعدة البيانات'!$G:$J,4,0)</f>
        <v>0</v>
      </c>
      <c r="BB26" s="28">
        <f>(SUMIFS('حركة المخزون'!$F:$F,'حركة المخزون'!$E:$E,$D26,'حركة المخزون'!$H:$H,BB$2)-SUMIFS('حركة المخزون'!$F:$F,'حركة المخزون'!$E:$E,$D26,'حركة المخزون'!$G:$G,BB$2))*VLOOKUP($D26,'قاعدة البيانات'!$G:$J,2,0)</f>
        <v>0</v>
      </c>
      <c r="BC26" s="28">
        <f>(SUMIFS('حركة المخزون'!$F:$F,'حركة المخزون'!$E:$E,$D26,'حركة المخزون'!$H:$H,BB$2)-SUMIFS('حركة المخزون'!$F:$F,'حركة المخزون'!$E:$E,$D26,'حركة المخزون'!$G:$G,BB$2))*VLOOKUP($D26,'قاعدة البيانات'!$G:$J,4,0)</f>
        <v>0</v>
      </c>
      <c r="BD26" s="28">
        <f>(SUMIFS('حركة المخزون'!$F:$F,'حركة المخزون'!$E:$E,$D26,'حركة المخزون'!$H:$H,BD$2)-SUMIFS('حركة المخزون'!$F:$F,'حركة المخزون'!$E:$E,$D26,'حركة المخزون'!$G:$G,BD$2))*VLOOKUP($D26,'قاعدة البيانات'!$G:$J,2,0)</f>
        <v>0</v>
      </c>
      <c r="BE26" s="28">
        <f>(SUMIFS('حركة المخزون'!$F:$F,'حركة المخزون'!$E:$E,$D26,'حركة المخزون'!$H:$H,BD$2)-SUMIFS('حركة المخزون'!$F:$F,'حركة المخزون'!$E:$E,$D26,'حركة المخزون'!$G:$G,BD$2))*VLOOKUP($D26,'قاعدة البيانات'!$G:$J,4,0)</f>
        <v>0</v>
      </c>
      <c r="BF26" s="28">
        <f>(SUMIFS('حركة المخزون'!$F:$F,'حركة المخزون'!$E:$E,$D26,'حركة المخزون'!$H:$H,BF$2)-SUMIFS('حركة المخزون'!$F:$F,'حركة المخزون'!$E:$E,$D26,'حركة المخزون'!$G:$G,BF$2))*VLOOKUP($D26,'قاعدة البيانات'!$G:$J,2,0)</f>
        <v>0</v>
      </c>
      <c r="BG26" s="28">
        <f>(SUMIFS('حركة المخزون'!$F:$F,'حركة المخزون'!$E:$E,$D26,'حركة المخزون'!$H:$H,BF$2)-SUMIFS('حركة المخزون'!$F:$F,'حركة المخزون'!$E:$E,$D26,'حركة المخزون'!$G:$G,BF$2))*VLOOKUP($D26,'قاعدة البيانات'!$G:$J,4,0)</f>
        <v>0</v>
      </c>
      <c r="BH26" s="28">
        <f>(SUMIFS('حركة المخزون'!$F:$F,'حركة المخزون'!$E:$E,$D26,'حركة المخزون'!$H:$H,BH$2)-SUMIFS('حركة المخزون'!$F:$F,'حركة المخزون'!$E:$E,$D26,'حركة المخزون'!$G:$G,BH$2))*VLOOKUP($D26,'قاعدة البيانات'!$G:$J,2,0)</f>
        <v>0</v>
      </c>
      <c r="BI26" s="28">
        <f>(SUMIFS('حركة المخزون'!$F:$F,'حركة المخزون'!$E:$E,$D26,'حركة المخزون'!$H:$H,BH$2)-SUMIFS('حركة المخزون'!$F:$F,'حركة المخزون'!$E:$E,$D26,'حركة المخزون'!$G:$G,BH$2))*VLOOKUP($D26,'قاعدة البيانات'!$G:$J,4,0)</f>
        <v>0</v>
      </c>
    </row>
    <row r="27" spans="2:61" s="15" customFormat="1" ht="24" customHeight="1" x14ac:dyDescent="0.2">
      <c r="B27" s="18">
        <v>24</v>
      </c>
      <c r="C27" s="19"/>
      <c r="D27" s="18" t="str">
        <f>VLOOKUP(C27,'قاعدة البيانات'!F:G,2,0)</f>
        <v/>
      </c>
      <c r="F27" s="28">
        <f>(SUMIFS('حركة المخزون'!$F:$F,'حركة المخزون'!$E:$E,$D27,'حركة المخزون'!$H:$H,F$2)-SUMIFS('حركة المخزون'!$F:$F,'حركة المخزون'!$E:$E,$D27,'حركة المخزون'!$G:$G,F$2))*VLOOKUP($D27,'قاعدة البيانات'!$G:$J,2,0)</f>
        <v>0</v>
      </c>
      <c r="G27" s="28">
        <f>(SUMIFS('حركة المخزون'!$F:$F,'حركة المخزون'!$E:$E,$D27,'حركة المخزون'!$H:$H,F$2)-SUMIFS('حركة المخزون'!$F:$F,'حركة المخزون'!$E:$E,$D27,'حركة المخزون'!$G:$G,F$2))*VLOOKUP($D27,'قاعدة البيانات'!$G:$J,4,0)</f>
        <v>0</v>
      </c>
      <c r="H27" s="28">
        <f>(SUMIFS('حركة المخزون'!$F:$F,'حركة المخزون'!$E:$E,$D27,'حركة المخزون'!$H:$H,H$2)-SUMIFS('حركة المخزون'!$F:$F,'حركة المخزون'!$E:$E,$D27,'حركة المخزون'!$G:$G,H$2))*VLOOKUP($D27,'قاعدة البيانات'!$G:$J,2,0)</f>
        <v>0</v>
      </c>
      <c r="I27" s="28">
        <f>(SUMIFS('حركة المخزون'!$F:$F,'حركة المخزون'!$E:$E,$D27,'حركة المخزون'!$H:$H,H$2)-SUMIFS('حركة المخزون'!$F:$F,'حركة المخزون'!$E:$E,$D27,'حركة المخزون'!$G:$G,H$2))*VLOOKUP($D27,'قاعدة البيانات'!$G:$J,4,0)</f>
        <v>0</v>
      </c>
      <c r="J27" s="28">
        <f>(SUMIFS('حركة المخزون'!$F:$F,'حركة المخزون'!$E:$E,$D27,'حركة المخزون'!$H:$H,J$2)-SUMIFS('حركة المخزون'!$F:$F,'حركة المخزون'!$E:$E,$D27,'حركة المخزون'!$G:$G,J$2))*VLOOKUP($D27,'قاعدة البيانات'!$G:$J,2,0)</f>
        <v>0</v>
      </c>
      <c r="K27" s="28">
        <f>(SUMIFS('حركة المخزون'!$F:$F,'حركة المخزون'!$E:$E,$D27,'حركة المخزون'!$H:$H,J$2)-SUMIFS('حركة المخزون'!$F:$F,'حركة المخزون'!$E:$E,$D27,'حركة المخزون'!$G:$G,J$2))*VLOOKUP($D27,'قاعدة البيانات'!$G:$J,4,0)</f>
        <v>0</v>
      </c>
      <c r="L27" s="28">
        <f>(SUMIFS('حركة المخزون'!$F:$F,'حركة المخزون'!$E:$E,$D27,'حركة المخزون'!$H:$H,L$2)-SUMIFS('حركة المخزون'!$F:$F,'حركة المخزون'!$E:$E,$D27,'حركة المخزون'!$G:$G,L$2))*VLOOKUP($D27,'قاعدة البيانات'!$G:$J,2,0)</f>
        <v>0</v>
      </c>
      <c r="M27" s="28">
        <f>(SUMIFS('حركة المخزون'!$F:$F,'حركة المخزون'!$E:$E,$D27,'حركة المخزون'!$H:$H,L$2)-SUMIFS('حركة المخزون'!$F:$F,'حركة المخزون'!$E:$E,$D27,'حركة المخزون'!$G:$G,L$2))*VLOOKUP($D27,'قاعدة البيانات'!$G:$J,4,0)</f>
        <v>0</v>
      </c>
      <c r="N27" s="28">
        <f>(SUMIFS('حركة المخزون'!$F:$F,'حركة المخزون'!$E:$E,$D27,'حركة المخزون'!$H:$H,N$2)-SUMIFS('حركة المخزون'!$F:$F,'حركة المخزون'!$E:$E,$D27,'حركة المخزون'!$G:$G,N$2))*VLOOKUP($D27,'قاعدة البيانات'!$G:$J,2,0)</f>
        <v>0</v>
      </c>
      <c r="O27" s="28">
        <f>(SUMIFS('حركة المخزون'!$F:$F,'حركة المخزون'!$E:$E,$D27,'حركة المخزون'!$H:$H,N$2)-SUMIFS('حركة المخزون'!$F:$F,'حركة المخزون'!$E:$E,$D27,'حركة المخزون'!$G:$G,N$2))*VLOOKUP($D27,'قاعدة البيانات'!$G:$J,4,0)</f>
        <v>0</v>
      </c>
      <c r="P27" s="28">
        <f>(SUMIFS('حركة المخزون'!$F:$F,'حركة المخزون'!$E:$E,$D27,'حركة المخزون'!$H:$H,P$2)-SUMIFS('حركة المخزون'!$F:$F,'حركة المخزون'!$E:$E,$D27,'حركة المخزون'!$G:$G,P$2))*VLOOKUP($D27,'قاعدة البيانات'!$G:$J,2,0)</f>
        <v>0</v>
      </c>
      <c r="Q27" s="28">
        <f>(SUMIFS('حركة المخزون'!$F:$F,'حركة المخزون'!$E:$E,$D27,'حركة المخزون'!$H:$H,P$2)-SUMIFS('حركة المخزون'!$F:$F,'حركة المخزون'!$E:$E,$D27,'حركة المخزون'!$G:$G,P$2))*VLOOKUP($D27,'قاعدة البيانات'!$G:$J,4,0)</f>
        <v>0</v>
      </c>
      <c r="R27" s="28">
        <f>(SUMIFS('حركة المخزون'!$F:$F,'حركة المخزون'!$E:$E,$D27,'حركة المخزون'!$H:$H,R$2)-SUMIFS('حركة المخزون'!$F:$F,'حركة المخزون'!$E:$E,$D27,'حركة المخزون'!$G:$G,R$2))*VLOOKUP($D27,'قاعدة البيانات'!$G:$J,2,0)</f>
        <v>0</v>
      </c>
      <c r="S27" s="28">
        <f>(SUMIFS('حركة المخزون'!$F:$F,'حركة المخزون'!$E:$E,$D27,'حركة المخزون'!$H:$H,R$2)-SUMIFS('حركة المخزون'!$F:$F,'حركة المخزون'!$E:$E,$D27,'حركة المخزون'!$G:$G,R$2))*VLOOKUP($D27,'قاعدة البيانات'!$G:$J,4,0)</f>
        <v>0</v>
      </c>
      <c r="T27" s="28">
        <f>(SUMIFS('حركة المخزون'!$F:$F,'حركة المخزون'!$E:$E,$D27,'حركة المخزون'!$H:$H,T$2)-SUMIFS('حركة المخزون'!$F:$F,'حركة المخزون'!$E:$E,$D27,'حركة المخزون'!$G:$G,T$2))*VLOOKUP($D27,'قاعدة البيانات'!$G:$J,2,0)</f>
        <v>0</v>
      </c>
      <c r="U27" s="28">
        <f>(SUMIFS('حركة المخزون'!$F:$F,'حركة المخزون'!$E:$E,$D27,'حركة المخزون'!$H:$H,T$2)-SUMIFS('حركة المخزون'!$F:$F,'حركة المخزون'!$E:$E,$D27,'حركة المخزون'!$G:$G,T$2))*VLOOKUP($D27,'قاعدة البيانات'!$G:$J,4,0)</f>
        <v>0</v>
      </c>
      <c r="V27" s="28">
        <f>(SUMIFS('حركة المخزون'!$F:$F,'حركة المخزون'!$E:$E,$D27,'حركة المخزون'!$H:$H,V$2)-SUMIFS('حركة المخزون'!$F:$F,'حركة المخزون'!$E:$E,$D27,'حركة المخزون'!$G:$G,V$2))*VLOOKUP($D27,'قاعدة البيانات'!$G:$J,2,0)</f>
        <v>0</v>
      </c>
      <c r="W27" s="28">
        <f>(SUMIFS('حركة المخزون'!$F:$F,'حركة المخزون'!$E:$E,$D27,'حركة المخزون'!$H:$H,V$2)-SUMIFS('حركة المخزون'!$F:$F,'حركة المخزون'!$E:$E,$D27,'حركة المخزون'!$G:$G,V$2))*VLOOKUP($D27,'قاعدة البيانات'!$G:$J,4,0)</f>
        <v>0</v>
      </c>
      <c r="X27" s="28">
        <f>(SUMIFS('حركة المخزون'!$F:$F,'حركة المخزون'!$E:$E,$D27,'حركة المخزون'!$H:$H,X$2)-SUMIFS('حركة المخزون'!$F:$F,'حركة المخزون'!$E:$E,$D27,'حركة المخزون'!$G:$G,X$2))*VLOOKUP($D27,'قاعدة البيانات'!$G:$J,2,0)</f>
        <v>0</v>
      </c>
      <c r="Y27" s="28">
        <f>(SUMIFS('حركة المخزون'!$F:$F,'حركة المخزون'!$E:$E,$D27,'حركة المخزون'!$H:$H,X$2)-SUMIFS('حركة المخزون'!$F:$F,'حركة المخزون'!$E:$E,$D27,'حركة المخزون'!$G:$G,X$2))*VLOOKUP($D27,'قاعدة البيانات'!$G:$J,4,0)</f>
        <v>0</v>
      </c>
      <c r="Z27" s="28">
        <f>(SUMIFS('حركة المخزون'!$F:$F,'حركة المخزون'!$E:$E,$D27,'حركة المخزون'!$H:$H,Z$2)-SUMIFS('حركة المخزون'!$F:$F,'حركة المخزون'!$E:$E,$D27,'حركة المخزون'!$G:$G,Z$2))*VLOOKUP($D27,'قاعدة البيانات'!$G:$J,2,0)</f>
        <v>0</v>
      </c>
      <c r="AA27" s="28">
        <f>(SUMIFS('حركة المخزون'!$F:$F,'حركة المخزون'!$E:$E,$D27,'حركة المخزون'!$H:$H,Z$2)-SUMIFS('حركة المخزون'!$F:$F,'حركة المخزون'!$E:$E,$D27,'حركة المخزون'!$G:$G,Z$2))*VLOOKUP($D27,'قاعدة البيانات'!$G:$J,4,0)</f>
        <v>0</v>
      </c>
      <c r="AB27" s="28">
        <f>(SUMIFS('حركة المخزون'!$F:$F,'حركة المخزون'!$E:$E,$D27,'حركة المخزون'!$H:$H,AB$2)-SUMIFS('حركة المخزون'!$F:$F,'حركة المخزون'!$E:$E,$D27,'حركة المخزون'!$G:$G,AB$2))*VLOOKUP($D27,'قاعدة البيانات'!$G:$J,2,0)</f>
        <v>0</v>
      </c>
      <c r="AC27" s="28">
        <f>(SUMIFS('حركة المخزون'!$F:$F,'حركة المخزون'!$E:$E,$D27,'حركة المخزون'!$H:$H,AB$2)-SUMIFS('حركة المخزون'!$F:$F,'حركة المخزون'!$E:$E,$D27,'حركة المخزون'!$G:$G,AB$2))*VLOOKUP($D27,'قاعدة البيانات'!$G:$J,4,0)</f>
        <v>0</v>
      </c>
      <c r="AD27" s="28">
        <f>(SUMIFS('حركة المخزون'!$F:$F,'حركة المخزون'!$E:$E,$D27,'حركة المخزون'!$H:$H,AD$2)-SUMIFS('حركة المخزون'!$F:$F,'حركة المخزون'!$E:$E,$D27,'حركة المخزون'!$G:$G,AD$2))*VLOOKUP($D27,'قاعدة البيانات'!$G:$J,2,0)</f>
        <v>0</v>
      </c>
      <c r="AE27" s="28">
        <f>(SUMIFS('حركة المخزون'!$F:$F,'حركة المخزون'!$E:$E,$D27,'حركة المخزون'!$H:$H,AD$2)-SUMIFS('حركة المخزون'!$F:$F,'حركة المخزون'!$E:$E,$D27,'حركة المخزون'!$G:$G,AD$2))*VLOOKUP($D27,'قاعدة البيانات'!$G:$J,4,0)</f>
        <v>0</v>
      </c>
      <c r="AF27" s="28">
        <f>(SUMIFS('حركة المخزون'!$F:$F,'حركة المخزون'!$E:$E,$D27,'حركة المخزون'!$H:$H,AF$2)-SUMIFS('حركة المخزون'!$F:$F,'حركة المخزون'!$E:$E,$D27,'حركة المخزون'!$G:$G,AF$2))*VLOOKUP($D27,'قاعدة البيانات'!$G:$J,2,0)</f>
        <v>0</v>
      </c>
      <c r="AG27" s="28">
        <f>(SUMIFS('حركة المخزون'!$F:$F,'حركة المخزون'!$E:$E,$D27,'حركة المخزون'!$H:$H,AF$2)-SUMIFS('حركة المخزون'!$F:$F,'حركة المخزون'!$E:$E,$D27,'حركة المخزون'!$G:$G,AF$2))*VLOOKUP($D27,'قاعدة البيانات'!$G:$J,4,0)</f>
        <v>0</v>
      </c>
      <c r="AH27" s="28">
        <f>(SUMIFS('حركة المخزون'!$F:$F,'حركة المخزون'!$E:$E,$D27,'حركة المخزون'!$H:$H,AH$2)-SUMIFS('حركة المخزون'!$F:$F,'حركة المخزون'!$E:$E,$D27,'حركة المخزون'!$G:$G,AH$2))*VLOOKUP($D27,'قاعدة البيانات'!$G:$J,2,0)</f>
        <v>0</v>
      </c>
      <c r="AI27" s="28">
        <f>(SUMIFS('حركة المخزون'!$F:$F,'حركة المخزون'!$E:$E,$D27,'حركة المخزون'!$H:$H,AH$2)-SUMIFS('حركة المخزون'!$F:$F,'حركة المخزون'!$E:$E,$D27,'حركة المخزون'!$G:$G,AH$2))*VLOOKUP($D27,'قاعدة البيانات'!$G:$J,4,0)</f>
        <v>0</v>
      </c>
      <c r="AJ27" s="28">
        <f>(SUMIFS('حركة المخزون'!$F:$F,'حركة المخزون'!$E:$E,$D27,'حركة المخزون'!$H:$H,AJ$2)-SUMIFS('حركة المخزون'!$F:$F,'حركة المخزون'!$E:$E,$D27,'حركة المخزون'!$G:$G,AJ$2))*VLOOKUP($D27,'قاعدة البيانات'!$G:$J,2,0)</f>
        <v>0</v>
      </c>
      <c r="AK27" s="28">
        <f>(SUMIFS('حركة المخزون'!$F:$F,'حركة المخزون'!$E:$E,$D27,'حركة المخزون'!$H:$H,AJ$2)-SUMIFS('حركة المخزون'!$F:$F,'حركة المخزون'!$E:$E,$D27,'حركة المخزون'!$G:$G,AJ$2))*VLOOKUP($D27,'قاعدة البيانات'!$G:$J,4,0)</f>
        <v>0</v>
      </c>
      <c r="AL27" s="28">
        <f>(SUMIFS('حركة المخزون'!$F:$F,'حركة المخزون'!$E:$E,$D27,'حركة المخزون'!$H:$H,AL$2)-SUMIFS('حركة المخزون'!$F:$F,'حركة المخزون'!$E:$E,$D27,'حركة المخزون'!$G:$G,AL$2))*VLOOKUP($D27,'قاعدة البيانات'!$G:$J,2,0)</f>
        <v>0</v>
      </c>
      <c r="AM27" s="28">
        <f>(SUMIFS('حركة المخزون'!$F:$F,'حركة المخزون'!$E:$E,$D27,'حركة المخزون'!$H:$H,AL$2)-SUMIFS('حركة المخزون'!$F:$F,'حركة المخزون'!$E:$E,$D27,'حركة المخزون'!$G:$G,AL$2))*VLOOKUP($D27,'قاعدة البيانات'!$G:$J,4,0)</f>
        <v>0</v>
      </c>
      <c r="AN27" s="28">
        <f>(SUMIFS('حركة المخزون'!$F:$F,'حركة المخزون'!$E:$E,$D27,'حركة المخزون'!$H:$H,AN$2)-SUMIFS('حركة المخزون'!$F:$F,'حركة المخزون'!$E:$E,$D27,'حركة المخزون'!$G:$G,AN$2))*VLOOKUP($D27,'قاعدة البيانات'!$G:$J,2,0)</f>
        <v>0</v>
      </c>
      <c r="AO27" s="28">
        <f>(SUMIFS('حركة المخزون'!$F:$F,'حركة المخزون'!$E:$E,$D27,'حركة المخزون'!$H:$H,AN$2)-SUMIFS('حركة المخزون'!$F:$F,'حركة المخزون'!$E:$E,$D27,'حركة المخزون'!$G:$G,AN$2))*VLOOKUP($D27,'قاعدة البيانات'!$G:$J,4,0)</f>
        <v>0</v>
      </c>
      <c r="AP27" s="28">
        <f>(SUMIFS('حركة المخزون'!$F:$F,'حركة المخزون'!$E:$E,$D27,'حركة المخزون'!$H:$H,AP$2)-SUMIFS('حركة المخزون'!$F:$F,'حركة المخزون'!$E:$E,$D27,'حركة المخزون'!$G:$G,AP$2))*VLOOKUP($D27,'قاعدة البيانات'!$G:$J,2,0)</f>
        <v>0</v>
      </c>
      <c r="AQ27" s="28">
        <f>(SUMIFS('حركة المخزون'!$F:$F,'حركة المخزون'!$E:$E,$D27,'حركة المخزون'!$H:$H,AP$2)-SUMIFS('حركة المخزون'!$F:$F,'حركة المخزون'!$E:$E,$D27,'حركة المخزون'!$G:$G,AP$2))*VLOOKUP($D27,'قاعدة البيانات'!$G:$J,4,0)</f>
        <v>0</v>
      </c>
      <c r="AR27" s="28">
        <f>(SUMIFS('حركة المخزون'!$F:$F,'حركة المخزون'!$E:$E,$D27,'حركة المخزون'!$H:$H,AR$2)-SUMIFS('حركة المخزون'!$F:$F,'حركة المخزون'!$E:$E,$D27,'حركة المخزون'!$G:$G,AR$2))*VLOOKUP($D27,'قاعدة البيانات'!$G:$J,2,0)</f>
        <v>0</v>
      </c>
      <c r="AS27" s="28">
        <f>(SUMIFS('حركة المخزون'!$F:$F,'حركة المخزون'!$E:$E,$D27,'حركة المخزون'!$H:$H,AR$2)-SUMIFS('حركة المخزون'!$F:$F,'حركة المخزون'!$E:$E,$D27,'حركة المخزون'!$G:$G,AR$2))*VLOOKUP($D27,'قاعدة البيانات'!$G:$J,4,0)</f>
        <v>0</v>
      </c>
      <c r="AT27" s="28">
        <f>(SUMIFS('حركة المخزون'!$F:$F,'حركة المخزون'!$E:$E,$D27,'حركة المخزون'!$H:$H,AT$2)-SUMIFS('حركة المخزون'!$F:$F,'حركة المخزون'!$E:$E,$D27,'حركة المخزون'!$G:$G,AT$2))*VLOOKUP($D27,'قاعدة البيانات'!$G:$J,2,0)</f>
        <v>0</v>
      </c>
      <c r="AU27" s="28">
        <f>(SUMIFS('حركة المخزون'!$F:$F,'حركة المخزون'!$E:$E,$D27,'حركة المخزون'!$H:$H,AT$2)-SUMIFS('حركة المخزون'!$F:$F,'حركة المخزون'!$E:$E,$D27,'حركة المخزون'!$G:$G,AT$2))*VLOOKUP($D27,'قاعدة البيانات'!$G:$J,4,0)</f>
        <v>0</v>
      </c>
      <c r="AV27" s="28">
        <f>(SUMIFS('حركة المخزون'!$F:$F,'حركة المخزون'!$E:$E,$D27,'حركة المخزون'!$H:$H,AV$2)-SUMIFS('حركة المخزون'!$F:$F,'حركة المخزون'!$E:$E,$D27,'حركة المخزون'!$G:$G,AV$2))*VLOOKUP($D27,'قاعدة البيانات'!$G:$J,2,0)</f>
        <v>0</v>
      </c>
      <c r="AW27" s="28">
        <f>(SUMIFS('حركة المخزون'!$F:$F,'حركة المخزون'!$E:$E,$D27,'حركة المخزون'!$H:$H,AV$2)-SUMIFS('حركة المخزون'!$F:$F,'حركة المخزون'!$E:$E,$D27,'حركة المخزون'!$G:$G,AV$2))*VLOOKUP($D27,'قاعدة البيانات'!$G:$J,4,0)</f>
        <v>0</v>
      </c>
      <c r="AX27" s="28">
        <f>(SUMIFS('حركة المخزون'!$F:$F,'حركة المخزون'!$E:$E,$D27,'حركة المخزون'!$H:$H,AX$2)-SUMIFS('حركة المخزون'!$F:$F,'حركة المخزون'!$E:$E,$D27,'حركة المخزون'!$G:$G,AX$2))*VLOOKUP($D27,'قاعدة البيانات'!$G:$J,2,0)</f>
        <v>0</v>
      </c>
      <c r="AY27" s="28">
        <f>(SUMIFS('حركة المخزون'!$F:$F,'حركة المخزون'!$E:$E,$D27,'حركة المخزون'!$H:$H,AX$2)-SUMIFS('حركة المخزون'!$F:$F,'حركة المخزون'!$E:$E,$D27,'حركة المخزون'!$G:$G,AX$2))*VLOOKUP($D27,'قاعدة البيانات'!$G:$J,4,0)</f>
        <v>0</v>
      </c>
      <c r="AZ27" s="28">
        <f>(SUMIFS('حركة المخزون'!$F:$F,'حركة المخزون'!$E:$E,$D27,'حركة المخزون'!$H:$H,AZ$2)-SUMIFS('حركة المخزون'!$F:$F,'حركة المخزون'!$E:$E,$D27,'حركة المخزون'!$G:$G,AZ$2))*VLOOKUP($D27,'قاعدة البيانات'!$G:$J,2,0)</f>
        <v>0</v>
      </c>
      <c r="BA27" s="28">
        <f>(SUMIFS('حركة المخزون'!$F:$F,'حركة المخزون'!$E:$E,$D27,'حركة المخزون'!$H:$H,AZ$2)-SUMIFS('حركة المخزون'!$F:$F,'حركة المخزون'!$E:$E,$D27,'حركة المخزون'!$G:$G,AZ$2))*VLOOKUP($D27,'قاعدة البيانات'!$G:$J,4,0)</f>
        <v>0</v>
      </c>
      <c r="BB27" s="28">
        <f>(SUMIFS('حركة المخزون'!$F:$F,'حركة المخزون'!$E:$E,$D27,'حركة المخزون'!$H:$H,BB$2)-SUMIFS('حركة المخزون'!$F:$F,'حركة المخزون'!$E:$E,$D27,'حركة المخزون'!$G:$G,BB$2))*VLOOKUP($D27,'قاعدة البيانات'!$G:$J,2,0)</f>
        <v>0</v>
      </c>
      <c r="BC27" s="28">
        <f>(SUMIFS('حركة المخزون'!$F:$F,'حركة المخزون'!$E:$E,$D27,'حركة المخزون'!$H:$H,BB$2)-SUMIFS('حركة المخزون'!$F:$F,'حركة المخزون'!$E:$E,$D27,'حركة المخزون'!$G:$G,BB$2))*VLOOKUP($D27,'قاعدة البيانات'!$G:$J,4,0)</f>
        <v>0</v>
      </c>
      <c r="BD27" s="28">
        <f>(SUMIFS('حركة المخزون'!$F:$F,'حركة المخزون'!$E:$E,$D27,'حركة المخزون'!$H:$H,BD$2)-SUMIFS('حركة المخزون'!$F:$F,'حركة المخزون'!$E:$E,$D27,'حركة المخزون'!$G:$G,BD$2))*VLOOKUP($D27,'قاعدة البيانات'!$G:$J,2,0)</f>
        <v>0</v>
      </c>
      <c r="BE27" s="28">
        <f>(SUMIFS('حركة المخزون'!$F:$F,'حركة المخزون'!$E:$E,$D27,'حركة المخزون'!$H:$H,BD$2)-SUMIFS('حركة المخزون'!$F:$F,'حركة المخزون'!$E:$E,$D27,'حركة المخزون'!$G:$G,BD$2))*VLOOKUP($D27,'قاعدة البيانات'!$G:$J,4,0)</f>
        <v>0</v>
      </c>
      <c r="BF27" s="28">
        <f>(SUMIFS('حركة المخزون'!$F:$F,'حركة المخزون'!$E:$E,$D27,'حركة المخزون'!$H:$H,BF$2)-SUMIFS('حركة المخزون'!$F:$F,'حركة المخزون'!$E:$E,$D27,'حركة المخزون'!$G:$G,BF$2))*VLOOKUP($D27,'قاعدة البيانات'!$G:$J,2,0)</f>
        <v>0</v>
      </c>
      <c r="BG27" s="28">
        <f>(SUMIFS('حركة المخزون'!$F:$F,'حركة المخزون'!$E:$E,$D27,'حركة المخزون'!$H:$H,BF$2)-SUMIFS('حركة المخزون'!$F:$F,'حركة المخزون'!$E:$E,$D27,'حركة المخزون'!$G:$G,BF$2))*VLOOKUP($D27,'قاعدة البيانات'!$G:$J,4,0)</f>
        <v>0</v>
      </c>
      <c r="BH27" s="28">
        <f>(SUMIFS('حركة المخزون'!$F:$F,'حركة المخزون'!$E:$E,$D27,'حركة المخزون'!$H:$H,BH$2)-SUMIFS('حركة المخزون'!$F:$F,'حركة المخزون'!$E:$E,$D27,'حركة المخزون'!$G:$G,BH$2))*VLOOKUP($D27,'قاعدة البيانات'!$G:$J,2,0)</f>
        <v>0</v>
      </c>
      <c r="BI27" s="28">
        <f>(SUMIFS('حركة المخزون'!$F:$F,'حركة المخزون'!$E:$E,$D27,'حركة المخزون'!$H:$H,BH$2)-SUMIFS('حركة المخزون'!$F:$F,'حركة المخزون'!$E:$E,$D27,'حركة المخزون'!$G:$G,BH$2))*VLOOKUP($D27,'قاعدة البيانات'!$G:$J,4,0)</f>
        <v>0</v>
      </c>
    </row>
    <row r="28" spans="2:61" s="15" customFormat="1" ht="24" customHeight="1" x14ac:dyDescent="0.2">
      <c r="B28" s="18">
        <v>25</v>
      </c>
      <c r="C28" s="19"/>
      <c r="D28" s="18" t="str">
        <f>VLOOKUP(C28,'قاعدة البيانات'!F:G,2,0)</f>
        <v/>
      </c>
      <c r="F28" s="28">
        <f>(SUMIFS('حركة المخزون'!$F:$F,'حركة المخزون'!$E:$E,$D28,'حركة المخزون'!$H:$H,F$2)-SUMIFS('حركة المخزون'!$F:$F,'حركة المخزون'!$E:$E,$D28,'حركة المخزون'!$G:$G,F$2))*VLOOKUP($D28,'قاعدة البيانات'!$G:$J,2,0)</f>
        <v>0</v>
      </c>
      <c r="G28" s="28">
        <f>(SUMIFS('حركة المخزون'!$F:$F,'حركة المخزون'!$E:$E,$D28,'حركة المخزون'!$H:$H,F$2)-SUMIFS('حركة المخزون'!$F:$F,'حركة المخزون'!$E:$E,$D28,'حركة المخزون'!$G:$G,F$2))*VLOOKUP($D28,'قاعدة البيانات'!$G:$J,4,0)</f>
        <v>0</v>
      </c>
      <c r="H28" s="28">
        <f>(SUMIFS('حركة المخزون'!$F:$F,'حركة المخزون'!$E:$E,$D28,'حركة المخزون'!$H:$H,H$2)-SUMIFS('حركة المخزون'!$F:$F,'حركة المخزون'!$E:$E,$D28,'حركة المخزون'!$G:$G,H$2))*VLOOKUP($D28,'قاعدة البيانات'!$G:$J,2,0)</f>
        <v>0</v>
      </c>
      <c r="I28" s="28">
        <f>(SUMIFS('حركة المخزون'!$F:$F,'حركة المخزون'!$E:$E,$D28,'حركة المخزون'!$H:$H,H$2)-SUMIFS('حركة المخزون'!$F:$F,'حركة المخزون'!$E:$E,$D28,'حركة المخزون'!$G:$G,H$2))*VLOOKUP($D28,'قاعدة البيانات'!$G:$J,4,0)</f>
        <v>0</v>
      </c>
      <c r="J28" s="28">
        <f>(SUMIFS('حركة المخزون'!$F:$F,'حركة المخزون'!$E:$E,$D28,'حركة المخزون'!$H:$H,J$2)-SUMIFS('حركة المخزون'!$F:$F,'حركة المخزون'!$E:$E,$D28,'حركة المخزون'!$G:$G,J$2))*VLOOKUP($D28,'قاعدة البيانات'!$G:$J,2,0)</f>
        <v>0</v>
      </c>
      <c r="K28" s="28">
        <f>(SUMIFS('حركة المخزون'!$F:$F,'حركة المخزون'!$E:$E,$D28,'حركة المخزون'!$H:$H,J$2)-SUMIFS('حركة المخزون'!$F:$F,'حركة المخزون'!$E:$E,$D28,'حركة المخزون'!$G:$G,J$2))*VLOOKUP($D28,'قاعدة البيانات'!$G:$J,4,0)</f>
        <v>0</v>
      </c>
      <c r="L28" s="28">
        <f>(SUMIFS('حركة المخزون'!$F:$F,'حركة المخزون'!$E:$E,$D28,'حركة المخزون'!$H:$H,L$2)-SUMIFS('حركة المخزون'!$F:$F,'حركة المخزون'!$E:$E,$D28,'حركة المخزون'!$G:$G,L$2))*VLOOKUP($D28,'قاعدة البيانات'!$G:$J,2,0)</f>
        <v>0</v>
      </c>
      <c r="M28" s="28">
        <f>(SUMIFS('حركة المخزون'!$F:$F,'حركة المخزون'!$E:$E,$D28,'حركة المخزون'!$H:$H,L$2)-SUMIFS('حركة المخزون'!$F:$F,'حركة المخزون'!$E:$E,$D28,'حركة المخزون'!$G:$G,L$2))*VLOOKUP($D28,'قاعدة البيانات'!$G:$J,4,0)</f>
        <v>0</v>
      </c>
      <c r="N28" s="28">
        <f>(SUMIFS('حركة المخزون'!$F:$F,'حركة المخزون'!$E:$E,$D28,'حركة المخزون'!$H:$H,N$2)-SUMIFS('حركة المخزون'!$F:$F,'حركة المخزون'!$E:$E,$D28,'حركة المخزون'!$G:$G,N$2))*VLOOKUP($D28,'قاعدة البيانات'!$G:$J,2,0)</f>
        <v>0</v>
      </c>
      <c r="O28" s="28">
        <f>(SUMIFS('حركة المخزون'!$F:$F,'حركة المخزون'!$E:$E,$D28,'حركة المخزون'!$H:$H,N$2)-SUMIFS('حركة المخزون'!$F:$F,'حركة المخزون'!$E:$E,$D28,'حركة المخزون'!$G:$G,N$2))*VLOOKUP($D28,'قاعدة البيانات'!$G:$J,4,0)</f>
        <v>0</v>
      </c>
      <c r="P28" s="28">
        <f>(SUMIFS('حركة المخزون'!$F:$F,'حركة المخزون'!$E:$E,$D28,'حركة المخزون'!$H:$H,P$2)-SUMIFS('حركة المخزون'!$F:$F,'حركة المخزون'!$E:$E,$D28,'حركة المخزون'!$G:$G,P$2))*VLOOKUP($D28,'قاعدة البيانات'!$G:$J,2,0)</f>
        <v>0</v>
      </c>
      <c r="Q28" s="28">
        <f>(SUMIFS('حركة المخزون'!$F:$F,'حركة المخزون'!$E:$E,$D28,'حركة المخزون'!$H:$H,P$2)-SUMIFS('حركة المخزون'!$F:$F,'حركة المخزون'!$E:$E,$D28,'حركة المخزون'!$G:$G,P$2))*VLOOKUP($D28,'قاعدة البيانات'!$G:$J,4,0)</f>
        <v>0</v>
      </c>
      <c r="R28" s="28">
        <f>(SUMIFS('حركة المخزون'!$F:$F,'حركة المخزون'!$E:$E,$D28,'حركة المخزون'!$H:$H,R$2)-SUMIFS('حركة المخزون'!$F:$F,'حركة المخزون'!$E:$E,$D28,'حركة المخزون'!$G:$G,R$2))*VLOOKUP($D28,'قاعدة البيانات'!$G:$J,2,0)</f>
        <v>0</v>
      </c>
      <c r="S28" s="28">
        <f>(SUMIFS('حركة المخزون'!$F:$F,'حركة المخزون'!$E:$E,$D28,'حركة المخزون'!$H:$H,R$2)-SUMIFS('حركة المخزون'!$F:$F,'حركة المخزون'!$E:$E,$D28,'حركة المخزون'!$G:$G,R$2))*VLOOKUP($D28,'قاعدة البيانات'!$G:$J,4,0)</f>
        <v>0</v>
      </c>
      <c r="T28" s="28">
        <f>(SUMIFS('حركة المخزون'!$F:$F,'حركة المخزون'!$E:$E,$D28,'حركة المخزون'!$H:$H,T$2)-SUMIFS('حركة المخزون'!$F:$F,'حركة المخزون'!$E:$E,$D28,'حركة المخزون'!$G:$G,T$2))*VLOOKUP($D28,'قاعدة البيانات'!$G:$J,2,0)</f>
        <v>0</v>
      </c>
      <c r="U28" s="28">
        <f>(SUMIFS('حركة المخزون'!$F:$F,'حركة المخزون'!$E:$E,$D28,'حركة المخزون'!$H:$H,T$2)-SUMIFS('حركة المخزون'!$F:$F,'حركة المخزون'!$E:$E,$D28,'حركة المخزون'!$G:$G,T$2))*VLOOKUP($D28,'قاعدة البيانات'!$G:$J,4,0)</f>
        <v>0</v>
      </c>
      <c r="V28" s="28">
        <f>(SUMIFS('حركة المخزون'!$F:$F,'حركة المخزون'!$E:$E,$D28,'حركة المخزون'!$H:$H,V$2)-SUMIFS('حركة المخزون'!$F:$F,'حركة المخزون'!$E:$E,$D28,'حركة المخزون'!$G:$G,V$2))*VLOOKUP($D28,'قاعدة البيانات'!$G:$J,2,0)</f>
        <v>0</v>
      </c>
      <c r="W28" s="28">
        <f>(SUMIFS('حركة المخزون'!$F:$F,'حركة المخزون'!$E:$E,$D28,'حركة المخزون'!$H:$H,V$2)-SUMIFS('حركة المخزون'!$F:$F,'حركة المخزون'!$E:$E,$D28,'حركة المخزون'!$G:$G,V$2))*VLOOKUP($D28,'قاعدة البيانات'!$G:$J,4,0)</f>
        <v>0</v>
      </c>
      <c r="X28" s="28">
        <f>(SUMIFS('حركة المخزون'!$F:$F,'حركة المخزون'!$E:$E,$D28,'حركة المخزون'!$H:$H,X$2)-SUMIFS('حركة المخزون'!$F:$F,'حركة المخزون'!$E:$E,$D28,'حركة المخزون'!$G:$G,X$2))*VLOOKUP($D28,'قاعدة البيانات'!$G:$J,2,0)</f>
        <v>0</v>
      </c>
      <c r="Y28" s="28">
        <f>(SUMIFS('حركة المخزون'!$F:$F,'حركة المخزون'!$E:$E,$D28,'حركة المخزون'!$H:$H,X$2)-SUMIFS('حركة المخزون'!$F:$F,'حركة المخزون'!$E:$E,$D28,'حركة المخزون'!$G:$G,X$2))*VLOOKUP($D28,'قاعدة البيانات'!$G:$J,4,0)</f>
        <v>0</v>
      </c>
      <c r="Z28" s="28">
        <f>(SUMIFS('حركة المخزون'!$F:$F,'حركة المخزون'!$E:$E,$D28,'حركة المخزون'!$H:$H,Z$2)-SUMIFS('حركة المخزون'!$F:$F,'حركة المخزون'!$E:$E,$D28,'حركة المخزون'!$G:$G,Z$2))*VLOOKUP($D28,'قاعدة البيانات'!$G:$J,2,0)</f>
        <v>0</v>
      </c>
      <c r="AA28" s="28">
        <f>(SUMIFS('حركة المخزون'!$F:$F,'حركة المخزون'!$E:$E,$D28,'حركة المخزون'!$H:$H,Z$2)-SUMIFS('حركة المخزون'!$F:$F,'حركة المخزون'!$E:$E,$D28,'حركة المخزون'!$G:$G,Z$2))*VLOOKUP($D28,'قاعدة البيانات'!$G:$J,4,0)</f>
        <v>0</v>
      </c>
      <c r="AB28" s="28">
        <f>(SUMIFS('حركة المخزون'!$F:$F,'حركة المخزون'!$E:$E,$D28,'حركة المخزون'!$H:$H,AB$2)-SUMIFS('حركة المخزون'!$F:$F,'حركة المخزون'!$E:$E,$D28,'حركة المخزون'!$G:$G,AB$2))*VLOOKUP($D28,'قاعدة البيانات'!$G:$J,2,0)</f>
        <v>0</v>
      </c>
      <c r="AC28" s="28">
        <f>(SUMIFS('حركة المخزون'!$F:$F,'حركة المخزون'!$E:$E,$D28,'حركة المخزون'!$H:$H,AB$2)-SUMIFS('حركة المخزون'!$F:$F,'حركة المخزون'!$E:$E,$D28,'حركة المخزون'!$G:$G,AB$2))*VLOOKUP($D28,'قاعدة البيانات'!$G:$J,4,0)</f>
        <v>0</v>
      </c>
      <c r="AD28" s="28">
        <f>(SUMIFS('حركة المخزون'!$F:$F,'حركة المخزون'!$E:$E,$D28,'حركة المخزون'!$H:$H,AD$2)-SUMIFS('حركة المخزون'!$F:$F,'حركة المخزون'!$E:$E,$D28,'حركة المخزون'!$G:$G,AD$2))*VLOOKUP($D28,'قاعدة البيانات'!$G:$J,2,0)</f>
        <v>0</v>
      </c>
      <c r="AE28" s="28">
        <f>(SUMIFS('حركة المخزون'!$F:$F,'حركة المخزون'!$E:$E,$D28,'حركة المخزون'!$H:$H,AD$2)-SUMIFS('حركة المخزون'!$F:$F,'حركة المخزون'!$E:$E,$D28,'حركة المخزون'!$G:$G,AD$2))*VLOOKUP($D28,'قاعدة البيانات'!$G:$J,4,0)</f>
        <v>0</v>
      </c>
      <c r="AF28" s="28">
        <f>(SUMIFS('حركة المخزون'!$F:$F,'حركة المخزون'!$E:$E,$D28,'حركة المخزون'!$H:$H,AF$2)-SUMIFS('حركة المخزون'!$F:$F,'حركة المخزون'!$E:$E,$D28,'حركة المخزون'!$G:$G,AF$2))*VLOOKUP($D28,'قاعدة البيانات'!$G:$J,2,0)</f>
        <v>0</v>
      </c>
      <c r="AG28" s="28">
        <f>(SUMIFS('حركة المخزون'!$F:$F,'حركة المخزون'!$E:$E,$D28,'حركة المخزون'!$H:$H,AF$2)-SUMIFS('حركة المخزون'!$F:$F,'حركة المخزون'!$E:$E,$D28,'حركة المخزون'!$G:$G,AF$2))*VLOOKUP($D28,'قاعدة البيانات'!$G:$J,4,0)</f>
        <v>0</v>
      </c>
      <c r="AH28" s="28">
        <f>(SUMIFS('حركة المخزون'!$F:$F,'حركة المخزون'!$E:$E,$D28,'حركة المخزون'!$H:$H,AH$2)-SUMIFS('حركة المخزون'!$F:$F,'حركة المخزون'!$E:$E,$D28,'حركة المخزون'!$G:$G,AH$2))*VLOOKUP($D28,'قاعدة البيانات'!$G:$J,2,0)</f>
        <v>0</v>
      </c>
      <c r="AI28" s="28">
        <f>(SUMIFS('حركة المخزون'!$F:$F,'حركة المخزون'!$E:$E,$D28,'حركة المخزون'!$H:$H,AH$2)-SUMIFS('حركة المخزون'!$F:$F,'حركة المخزون'!$E:$E,$D28,'حركة المخزون'!$G:$G,AH$2))*VLOOKUP($D28,'قاعدة البيانات'!$G:$J,4,0)</f>
        <v>0</v>
      </c>
      <c r="AJ28" s="28">
        <f>(SUMIFS('حركة المخزون'!$F:$F,'حركة المخزون'!$E:$E,$D28,'حركة المخزون'!$H:$H,AJ$2)-SUMIFS('حركة المخزون'!$F:$F,'حركة المخزون'!$E:$E,$D28,'حركة المخزون'!$G:$G,AJ$2))*VLOOKUP($D28,'قاعدة البيانات'!$G:$J,2,0)</f>
        <v>0</v>
      </c>
      <c r="AK28" s="28">
        <f>(SUMIFS('حركة المخزون'!$F:$F,'حركة المخزون'!$E:$E,$D28,'حركة المخزون'!$H:$H,AJ$2)-SUMIFS('حركة المخزون'!$F:$F,'حركة المخزون'!$E:$E,$D28,'حركة المخزون'!$G:$G,AJ$2))*VLOOKUP($D28,'قاعدة البيانات'!$G:$J,4,0)</f>
        <v>0</v>
      </c>
      <c r="AL28" s="28">
        <f>(SUMIFS('حركة المخزون'!$F:$F,'حركة المخزون'!$E:$E,$D28,'حركة المخزون'!$H:$H,AL$2)-SUMIFS('حركة المخزون'!$F:$F,'حركة المخزون'!$E:$E,$D28,'حركة المخزون'!$G:$G,AL$2))*VLOOKUP($D28,'قاعدة البيانات'!$G:$J,2,0)</f>
        <v>0</v>
      </c>
      <c r="AM28" s="28">
        <f>(SUMIFS('حركة المخزون'!$F:$F,'حركة المخزون'!$E:$E,$D28,'حركة المخزون'!$H:$H,AL$2)-SUMIFS('حركة المخزون'!$F:$F,'حركة المخزون'!$E:$E,$D28,'حركة المخزون'!$G:$G,AL$2))*VLOOKUP($D28,'قاعدة البيانات'!$G:$J,4,0)</f>
        <v>0</v>
      </c>
      <c r="AN28" s="28">
        <f>(SUMIFS('حركة المخزون'!$F:$F,'حركة المخزون'!$E:$E,$D28,'حركة المخزون'!$H:$H,AN$2)-SUMIFS('حركة المخزون'!$F:$F,'حركة المخزون'!$E:$E,$D28,'حركة المخزون'!$G:$G,AN$2))*VLOOKUP($D28,'قاعدة البيانات'!$G:$J,2,0)</f>
        <v>0</v>
      </c>
      <c r="AO28" s="28">
        <f>(SUMIFS('حركة المخزون'!$F:$F,'حركة المخزون'!$E:$E,$D28,'حركة المخزون'!$H:$H,AN$2)-SUMIFS('حركة المخزون'!$F:$F,'حركة المخزون'!$E:$E,$D28,'حركة المخزون'!$G:$G,AN$2))*VLOOKUP($D28,'قاعدة البيانات'!$G:$J,4,0)</f>
        <v>0</v>
      </c>
      <c r="AP28" s="28">
        <f>(SUMIFS('حركة المخزون'!$F:$F,'حركة المخزون'!$E:$E,$D28,'حركة المخزون'!$H:$H,AP$2)-SUMIFS('حركة المخزون'!$F:$F,'حركة المخزون'!$E:$E,$D28,'حركة المخزون'!$G:$G,AP$2))*VLOOKUP($D28,'قاعدة البيانات'!$G:$J,2,0)</f>
        <v>0</v>
      </c>
      <c r="AQ28" s="28">
        <f>(SUMIFS('حركة المخزون'!$F:$F,'حركة المخزون'!$E:$E,$D28,'حركة المخزون'!$H:$H,AP$2)-SUMIFS('حركة المخزون'!$F:$F,'حركة المخزون'!$E:$E,$D28,'حركة المخزون'!$G:$G,AP$2))*VLOOKUP($D28,'قاعدة البيانات'!$G:$J,4,0)</f>
        <v>0</v>
      </c>
      <c r="AR28" s="28">
        <f>(SUMIFS('حركة المخزون'!$F:$F,'حركة المخزون'!$E:$E,$D28,'حركة المخزون'!$H:$H,AR$2)-SUMIFS('حركة المخزون'!$F:$F,'حركة المخزون'!$E:$E,$D28,'حركة المخزون'!$G:$G,AR$2))*VLOOKUP($D28,'قاعدة البيانات'!$G:$J,2,0)</f>
        <v>0</v>
      </c>
      <c r="AS28" s="28">
        <f>(SUMIFS('حركة المخزون'!$F:$F,'حركة المخزون'!$E:$E,$D28,'حركة المخزون'!$H:$H,AR$2)-SUMIFS('حركة المخزون'!$F:$F,'حركة المخزون'!$E:$E,$D28,'حركة المخزون'!$G:$G,AR$2))*VLOOKUP($D28,'قاعدة البيانات'!$G:$J,4,0)</f>
        <v>0</v>
      </c>
      <c r="AT28" s="28">
        <f>(SUMIFS('حركة المخزون'!$F:$F,'حركة المخزون'!$E:$E,$D28,'حركة المخزون'!$H:$H,AT$2)-SUMIFS('حركة المخزون'!$F:$F,'حركة المخزون'!$E:$E,$D28,'حركة المخزون'!$G:$G,AT$2))*VLOOKUP($D28,'قاعدة البيانات'!$G:$J,2,0)</f>
        <v>0</v>
      </c>
      <c r="AU28" s="28">
        <f>(SUMIFS('حركة المخزون'!$F:$F,'حركة المخزون'!$E:$E,$D28,'حركة المخزون'!$H:$H,AT$2)-SUMIFS('حركة المخزون'!$F:$F,'حركة المخزون'!$E:$E,$D28,'حركة المخزون'!$G:$G,AT$2))*VLOOKUP($D28,'قاعدة البيانات'!$G:$J,4,0)</f>
        <v>0</v>
      </c>
      <c r="AV28" s="28">
        <f>(SUMIFS('حركة المخزون'!$F:$F,'حركة المخزون'!$E:$E,$D28,'حركة المخزون'!$H:$H,AV$2)-SUMIFS('حركة المخزون'!$F:$F,'حركة المخزون'!$E:$E,$D28,'حركة المخزون'!$G:$G,AV$2))*VLOOKUP($D28,'قاعدة البيانات'!$G:$J,2,0)</f>
        <v>0</v>
      </c>
      <c r="AW28" s="28">
        <f>(SUMIFS('حركة المخزون'!$F:$F,'حركة المخزون'!$E:$E,$D28,'حركة المخزون'!$H:$H,AV$2)-SUMIFS('حركة المخزون'!$F:$F,'حركة المخزون'!$E:$E,$D28,'حركة المخزون'!$G:$G,AV$2))*VLOOKUP($D28,'قاعدة البيانات'!$G:$J,4,0)</f>
        <v>0</v>
      </c>
      <c r="AX28" s="28">
        <f>(SUMIFS('حركة المخزون'!$F:$F,'حركة المخزون'!$E:$E,$D28,'حركة المخزون'!$H:$H,AX$2)-SUMIFS('حركة المخزون'!$F:$F,'حركة المخزون'!$E:$E,$D28,'حركة المخزون'!$G:$G,AX$2))*VLOOKUP($D28,'قاعدة البيانات'!$G:$J,2,0)</f>
        <v>0</v>
      </c>
      <c r="AY28" s="28">
        <f>(SUMIFS('حركة المخزون'!$F:$F,'حركة المخزون'!$E:$E,$D28,'حركة المخزون'!$H:$H,AX$2)-SUMIFS('حركة المخزون'!$F:$F,'حركة المخزون'!$E:$E,$D28,'حركة المخزون'!$G:$G,AX$2))*VLOOKUP($D28,'قاعدة البيانات'!$G:$J,4,0)</f>
        <v>0</v>
      </c>
      <c r="AZ28" s="28">
        <f>(SUMIFS('حركة المخزون'!$F:$F,'حركة المخزون'!$E:$E,$D28,'حركة المخزون'!$H:$H,AZ$2)-SUMIFS('حركة المخزون'!$F:$F,'حركة المخزون'!$E:$E,$D28,'حركة المخزون'!$G:$G,AZ$2))*VLOOKUP($D28,'قاعدة البيانات'!$G:$J,2,0)</f>
        <v>0</v>
      </c>
      <c r="BA28" s="28">
        <f>(SUMIFS('حركة المخزون'!$F:$F,'حركة المخزون'!$E:$E,$D28,'حركة المخزون'!$H:$H,AZ$2)-SUMIFS('حركة المخزون'!$F:$F,'حركة المخزون'!$E:$E,$D28,'حركة المخزون'!$G:$G,AZ$2))*VLOOKUP($D28,'قاعدة البيانات'!$G:$J,4,0)</f>
        <v>0</v>
      </c>
      <c r="BB28" s="28">
        <f>(SUMIFS('حركة المخزون'!$F:$F,'حركة المخزون'!$E:$E,$D28,'حركة المخزون'!$H:$H,BB$2)-SUMIFS('حركة المخزون'!$F:$F,'حركة المخزون'!$E:$E,$D28,'حركة المخزون'!$G:$G,BB$2))*VLOOKUP($D28,'قاعدة البيانات'!$G:$J,2,0)</f>
        <v>0</v>
      </c>
      <c r="BC28" s="28">
        <f>(SUMIFS('حركة المخزون'!$F:$F,'حركة المخزون'!$E:$E,$D28,'حركة المخزون'!$H:$H,BB$2)-SUMIFS('حركة المخزون'!$F:$F,'حركة المخزون'!$E:$E,$D28,'حركة المخزون'!$G:$G,BB$2))*VLOOKUP($D28,'قاعدة البيانات'!$G:$J,4,0)</f>
        <v>0</v>
      </c>
      <c r="BD28" s="28">
        <f>(SUMIFS('حركة المخزون'!$F:$F,'حركة المخزون'!$E:$E,$D28,'حركة المخزون'!$H:$H,BD$2)-SUMIFS('حركة المخزون'!$F:$F,'حركة المخزون'!$E:$E,$D28,'حركة المخزون'!$G:$G,BD$2))*VLOOKUP($D28,'قاعدة البيانات'!$G:$J,2,0)</f>
        <v>0</v>
      </c>
      <c r="BE28" s="28">
        <f>(SUMIFS('حركة المخزون'!$F:$F,'حركة المخزون'!$E:$E,$D28,'حركة المخزون'!$H:$H,BD$2)-SUMIFS('حركة المخزون'!$F:$F,'حركة المخزون'!$E:$E,$D28,'حركة المخزون'!$G:$G,BD$2))*VLOOKUP($D28,'قاعدة البيانات'!$G:$J,4,0)</f>
        <v>0</v>
      </c>
      <c r="BF28" s="28">
        <f>(SUMIFS('حركة المخزون'!$F:$F,'حركة المخزون'!$E:$E,$D28,'حركة المخزون'!$H:$H,BF$2)-SUMIFS('حركة المخزون'!$F:$F,'حركة المخزون'!$E:$E,$D28,'حركة المخزون'!$G:$G,BF$2))*VLOOKUP($D28,'قاعدة البيانات'!$G:$J,2,0)</f>
        <v>0</v>
      </c>
      <c r="BG28" s="28">
        <f>(SUMIFS('حركة المخزون'!$F:$F,'حركة المخزون'!$E:$E,$D28,'حركة المخزون'!$H:$H,BF$2)-SUMIFS('حركة المخزون'!$F:$F,'حركة المخزون'!$E:$E,$D28,'حركة المخزون'!$G:$G,BF$2))*VLOOKUP($D28,'قاعدة البيانات'!$G:$J,4,0)</f>
        <v>0</v>
      </c>
      <c r="BH28" s="28">
        <f>(SUMIFS('حركة المخزون'!$F:$F,'حركة المخزون'!$E:$E,$D28,'حركة المخزون'!$H:$H,BH$2)-SUMIFS('حركة المخزون'!$F:$F,'حركة المخزون'!$E:$E,$D28,'حركة المخزون'!$G:$G,BH$2))*VLOOKUP($D28,'قاعدة البيانات'!$G:$J,2,0)</f>
        <v>0</v>
      </c>
      <c r="BI28" s="28">
        <f>(SUMIFS('حركة المخزون'!$F:$F,'حركة المخزون'!$E:$E,$D28,'حركة المخزون'!$H:$H,BH$2)-SUMIFS('حركة المخزون'!$F:$F,'حركة المخزون'!$E:$E,$D28,'حركة المخزون'!$G:$G,BH$2))*VLOOKUP($D28,'قاعدة البيانات'!$G:$J,4,0)</f>
        <v>0</v>
      </c>
    </row>
    <row r="29" spans="2:61" s="15" customFormat="1" ht="24" customHeight="1" x14ac:dyDescent="0.2">
      <c r="B29" s="19">
        <v>26</v>
      </c>
      <c r="C29" s="19"/>
      <c r="D29" s="18" t="str">
        <f>VLOOKUP(C29,'قاعدة البيانات'!F:G,2,0)</f>
        <v/>
      </c>
      <c r="F29" s="28">
        <f>(SUMIFS('حركة المخزون'!$F:$F,'حركة المخزون'!$E:$E,$D29,'حركة المخزون'!$H:$H,F$2)-SUMIFS('حركة المخزون'!$F:$F,'حركة المخزون'!$E:$E,$D29,'حركة المخزون'!$G:$G,F$2))*VLOOKUP($D29,'قاعدة البيانات'!$G:$J,2,0)</f>
        <v>0</v>
      </c>
      <c r="G29" s="28">
        <f>(SUMIFS('حركة المخزون'!$F:$F,'حركة المخزون'!$E:$E,$D29,'حركة المخزون'!$H:$H,F$2)-SUMIFS('حركة المخزون'!$F:$F,'حركة المخزون'!$E:$E,$D29,'حركة المخزون'!$G:$G,F$2))*VLOOKUP($D29,'قاعدة البيانات'!$G:$J,4,0)</f>
        <v>0</v>
      </c>
      <c r="H29" s="28">
        <f>(SUMIFS('حركة المخزون'!$F:$F,'حركة المخزون'!$E:$E,$D29,'حركة المخزون'!$H:$H,H$2)-SUMIFS('حركة المخزون'!$F:$F,'حركة المخزون'!$E:$E,$D29,'حركة المخزون'!$G:$G,H$2))*VLOOKUP($D29,'قاعدة البيانات'!$G:$J,2,0)</f>
        <v>0</v>
      </c>
      <c r="I29" s="28">
        <f>(SUMIFS('حركة المخزون'!$F:$F,'حركة المخزون'!$E:$E,$D29,'حركة المخزون'!$H:$H,H$2)-SUMIFS('حركة المخزون'!$F:$F,'حركة المخزون'!$E:$E,$D29,'حركة المخزون'!$G:$G,H$2))*VLOOKUP($D29,'قاعدة البيانات'!$G:$J,4,0)</f>
        <v>0</v>
      </c>
      <c r="J29" s="28">
        <f>(SUMIFS('حركة المخزون'!$F:$F,'حركة المخزون'!$E:$E,$D29,'حركة المخزون'!$H:$H,J$2)-SUMIFS('حركة المخزون'!$F:$F,'حركة المخزون'!$E:$E,$D29,'حركة المخزون'!$G:$G,J$2))*VLOOKUP($D29,'قاعدة البيانات'!$G:$J,2,0)</f>
        <v>0</v>
      </c>
      <c r="K29" s="28">
        <f>(SUMIFS('حركة المخزون'!$F:$F,'حركة المخزون'!$E:$E,$D29,'حركة المخزون'!$H:$H,J$2)-SUMIFS('حركة المخزون'!$F:$F,'حركة المخزون'!$E:$E,$D29,'حركة المخزون'!$G:$G,J$2))*VLOOKUP($D29,'قاعدة البيانات'!$G:$J,4,0)</f>
        <v>0</v>
      </c>
      <c r="L29" s="28">
        <f>(SUMIFS('حركة المخزون'!$F:$F,'حركة المخزون'!$E:$E,$D29,'حركة المخزون'!$H:$H,L$2)-SUMIFS('حركة المخزون'!$F:$F,'حركة المخزون'!$E:$E,$D29,'حركة المخزون'!$G:$G,L$2))*VLOOKUP($D29,'قاعدة البيانات'!$G:$J,2,0)</f>
        <v>0</v>
      </c>
      <c r="M29" s="28">
        <f>(SUMIFS('حركة المخزون'!$F:$F,'حركة المخزون'!$E:$E,$D29,'حركة المخزون'!$H:$H,L$2)-SUMIFS('حركة المخزون'!$F:$F,'حركة المخزون'!$E:$E,$D29,'حركة المخزون'!$G:$G,L$2))*VLOOKUP($D29,'قاعدة البيانات'!$G:$J,4,0)</f>
        <v>0</v>
      </c>
      <c r="N29" s="28">
        <f>(SUMIFS('حركة المخزون'!$F:$F,'حركة المخزون'!$E:$E,$D29,'حركة المخزون'!$H:$H,N$2)-SUMIFS('حركة المخزون'!$F:$F,'حركة المخزون'!$E:$E,$D29,'حركة المخزون'!$G:$G,N$2))*VLOOKUP($D29,'قاعدة البيانات'!$G:$J,2,0)</f>
        <v>0</v>
      </c>
      <c r="O29" s="28">
        <f>(SUMIFS('حركة المخزون'!$F:$F,'حركة المخزون'!$E:$E,$D29,'حركة المخزون'!$H:$H,N$2)-SUMIFS('حركة المخزون'!$F:$F,'حركة المخزون'!$E:$E,$D29,'حركة المخزون'!$G:$G,N$2))*VLOOKUP($D29,'قاعدة البيانات'!$G:$J,4,0)</f>
        <v>0</v>
      </c>
      <c r="P29" s="28">
        <f>(SUMIFS('حركة المخزون'!$F:$F,'حركة المخزون'!$E:$E,$D29,'حركة المخزون'!$H:$H,P$2)-SUMIFS('حركة المخزون'!$F:$F,'حركة المخزون'!$E:$E,$D29,'حركة المخزون'!$G:$G,P$2))*VLOOKUP($D29,'قاعدة البيانات'!$G:$J,2,0)</f>
        <v>0</v>
      </c>
      <c r="Q29" s="28">
        <f>(SUMIFS('حركة المخزون'!$F:$F,'حركة المخزون'!$E:$E,$D29,'حركة المخزون'!$H:$H,P$2)-SUMIFS('حركة المخزون'!$F:$F,'حركة المخزون'!$E:$E,$D29,'حركة المخزون'!$G:$G,P$2))*VLOOKUP($D29,'قاعدة البيانات'!$G:$J,4,0)</f>
        <v>0</v>
      </c>
      <c r="R29" s="28">
        <f>(SUMIFS('حركة المخزون'!$F:$F,'حركة المخزون'!$E:$E,$D29,'حركة المخزون'!$H:$H,R$2)-SUMIFS('حركة المخزون'!$F:$F,'حركة المخزون'!$E:$E,$D29,'حركة المخزون'!$G:$G,R$2))*VLOOKUP($D29,'قاعدة البيانات'!$G:$J,2,0)</f>
        <v>0</v>
      </c>
      <c r="S29" s="28">
        <f>(SUMIFS('حركة المخزون'!$F:$F,'حركة المخزون'!$E:$E,$D29,'حركة المخزون'!$H:$H,R$2)-SUMIFS('حركة المخزون'!$F:$F,'حركة المخزون'!$E:$E,$D29,'حركة المخزون'!$G:$G,R$2))*VLOOKUP($D29,'قاعدة البيانات'!$G:$J,4,0)</f>
        <v>0</v>
      </c>
      <c r="T29" s="28">
        <f>(SUMIFS('حركة المخزون'!$F:$F,'حركة المخزون'!$E:$E,$D29,'حركة المخزون'!$H:$H,T$2)-SUMIFS('حركة المخزون'!$F:$F,'حركة المخزون'!$E:$E,$D29,'حركة المخزون'!$G:$G,T$2))*VLOOKUP($D29,'قاعدة البيانات'!$G:$J,2,0)</f>
        <v>0</v>
      </c>
      <c r="U29" s="28">
        <f>(SUMIFS('حركة المخزون'!$F:$F,'حركة المخزون'!$E:$E,$D29,'حركة المخزون'!$H:$H,T$2)-SUMIFS('حركة المخزون'!$F:$F,'حركة المخزون'!$E:$E,$D29,'حركة المخزون'!$G:$G,T$2))*VLOOKUP($D29,'قاعدة البيانات'!$G:$J,4,0)</f>
        <v>0</v>
      </c>
      <c r="V29" s="28">
        <f>(SUMIFS('حركة المخزون'!$F:$F,'حركة المخزون'!$E:$E,$D29,'حركة المخزون'!$H:$H,V$2)-SUMIFS('حركة المخزون'!$F:$F,'حركة المخزون'!$E:$E,$D29,'حركة المخزون'!$G:$G,V$2))*VLOOKUP($D29,'قاعدة البيانات'!$G:$J,2,0)</f>
        <v>0</v>
      </c>
      <c r="W29" s="28">
        <f>(SUMIFS('حركة المخزون'!$F:$F,'حركة المخزون'!$E:$E,$D29,'حركة المخزون'!$H:$H,V$2)-SUMIFS('حركة المخزون'!$F:$F,'حركة المخزون'!$E:$E,$D29,'حركة المخزون'!$G:$G,V$2))*VLOOKUP($D29,'قاعدة البيانات'!$G:$J,4,0)</f>
        <v>0</v>
      </c>
      <c r="X29" s="28">
        <f>(SUMIFS('حركة المخزون'!$F:$F,'حركة المخزون'!$E:$E,$D29,'حركة المخزون'!$H:$H,X$2)-SUMIFS('حركة المخزون'!$F:$F,'حركة المخزون'!$E:$E,$D29,'حركة المخزون'!$G:$G,X$2))*VLOOKUP($D29,'قاعدة البيانات'!$G:$J,2,0)</f>
        <v>0</v>
      </c>
      <c r="Y29" s="28">
        <f>(SUMIFS('حركة المخزون'!$F:$F,'حركة المخزون'!$E:$E,$D29,'حركة المخزون'!$H:$H,X$2)-SUMIFS('حركة المخزون'!$F:$F,'حركة المخزون'!$E:$E,$D29,'حركة المخزون'!$G:$G,X$2))*VLOOKUP($D29,'قاعدة البيانات'!$G:$J,4,0)</f>
        <v>0</v>
      </c>
      <c r="Z29" s="28">
        <f>(SUMIFS('حركة المخزون'!$F:$F,'حركة المخزون'!$E:$E,$D29,'حركة المخزون'!$H:$H,Z$2)-SUMIFS('حركة المخزون'!$F:$F,'حركة المخزون'!$E:$E,$D29,'حركة المخزون'!$G:$G,Z$2))*VLOOKUP($D29,'قاعدة البيانات'!$G:$J,2,0)</f>
        <v>0</v>
      </c>
      <c r="AA29" s="28">
        <f>(SUMIFS('حركة المخزون'!$F:$F,'حركة المخزون'!$E:$E,$D29,'حركة المخزون'!$H:$H,Z$2)-SUMIFS('حركة المخزون'!$F:$F,'حركة المخزون'!$E:$E,$D29,'حركة المخزون'!$G:$G,Z$2))*VLOOKUP($D29,'قاعدة البيانات'!$G:$J,4,0)</f>
        <v>0</v>
      </c>
      <c r="AB29" s="28">
        <f>(SUMIFS('حركة المخزون'!$F:$F,'حركة المخزون'!$E:$E,$D29,'حركة المخزون'!$H:$H,AB$2)-SUMIFS('حركة المخزون'!$F:$F,'حركة المخزون'!$E:$E,$D29,'حركة المخزون'!$G:$G,AB$2))*VLOOKUP($D29,'قاعدة البيانات'!$G:$J,2,0)</f>
        <v>0</v>
      </c>
      <c r="AC29" s="28">
        <f>(SUMIFS('حركة المخزون'!$F:$F,'حركة المخزون'!$E:$E,$D29,'حركة المخزون'!$H:$H,AB$2)-SUMIFS('حركة المخزون'!$F:$F,'حركة المخزون'!$E:$E,$D29,'حركة المخزون'!$G:$G,AB$2))*VLOOKUP($D29,'قاعدة البيانات'!$G:$J,4,0)</f>
        <v>0</v>
      </c>
      <c r="AD29" s="28">
        <f>(SUMIFS('حركة المخزون'!$F:$F,'حركة المخزون'!$E:$E,$D29,'حركة المخزون'!$H:$H,AD$2)-SUMIFS('حركة المخزون'!$F:$F,'حركة المخزون'!$E:$E,$D29,'حركة المخزون'!$G:$G,AD$2))*VLOOKUP($D29,'قاعدة البيانات'!$G:$J,2,0)</f>
        <v>0</v>
      </c>
      <c r="AE29" s="28">
        <f>(SUMIFS('حركة المخزون'!$F:$F,'حركة المخزون'!$E:$E,$D29,'حركة المخزون'!$H:$H,AD$2)-SUMIFS('حركة المخزون'!$F:$F,'حركة المخزون'!$E:$E,$D29,'حركة المخزون'!$G:$G,AD$2))*VLOOKUP($D29,'قاعدة البيانات'!$G:$J,4,0)</f>
        <v>0</v>
      </c>
      <c r="AF29" s="28">
        <f>(SUMIFS('حركة المخزون'!$F:$F,'حركة المخزون'!$E:$E,$D29,'حركة المخزون'!$H:$H,AF$2)-SUMIFS('حركة المخزون'!$F:$F,'حركة المخزون'!$E:$E,$D29,'حركة المخزون'!$G:$G,AF$2))*VLOOKUP($D29,'قاعدة البيانات'!$G:$J,2,0)</f>
        <v>0</v>
      </c>
      <c r="AG29" s="28">
        <f>(SUMIFS('حركة المخزون'!$F:$F,'حركة المخزون'!$E:$E,$D29,'حركة المخزون'!$H:$H,AF$2)-SUMIFS('حركة المخزون'!$F:$F,'حركة المخزون'!$E:$E,$D29,'حركة المخزون'!$G:$G,AF$2))*VLOOKUP($D29,'قاعدة البيانات'!$G:$J,4,0)</f>
        <v>0</v>
      </c>
      <c r="AH29" s="28">
        <f>(SUMIFS('حركة المخزون'!$F:$F,'حركة المخزون'!$E:$E,$D29,'حركة المخزون'!$H:$H,AH$2)-SUMIFS('حركة المخزون'!$F:$F,'حركة المخزون'!$E:$E,$D29,'حركة المخزون'!$G:$G,AH$2))*VLOOKUP($D29,'قاعدة البيانات'!$G:$J,2,0)</f>
        <v>0</v>
      </c>
      <c r="AI29" s="28">
        <f>(SUMIFS('حركة المخزون'!$F:$F,'حركة المخزون'!$E:$E,$D29,'حركة المخزون'!$H:$H,AH$2)-SUMIFS('حركة المخزون'!$F:$F,'حركة المخزون'!$E:$E,$D29,'حركة المخزون'!$G:$G,AH$2))*VLOOKUP($D29,'قاعدة البيانات'!$G:$J,4,0)</f>
        <v>0</v>
      </c>
      <c r="AJ29" s="28">
        <f>(SUMIFS('حركة المخزون'!$F:$F,'حركة المخزون'!$E:$E,$D29,'حركة المخزون'!$H:$H,AJ$2)-SUMIFS('حركة المخزون'!$F:$F,'حركة المخزون'!$E:$E,$D29,'حركة المخزون'!$G:$G,AJ$2))*VLOOKUP($D29,'قاعدة البيانات'!$G:$J,2,0)</f>
        <v>0</v>
      </c>
      <c r="AK29" s="28">
        <f>(SUMIFS('حركة المخزون'!$F:$F,'حركة المخزون'!$E:$E,$D29,'حركة المخزون'!$H:$H,AJ$2)-SUMIFS('حركة المخزون'!$F:$F,'حركة المخزون'!$E:$E,$D29,'حركة المخزون'!$G:$G,AJ$2))*VLOOKUP($D29,'قاعدة البيانات'!$G:$J,4,0)</f>
        <v>0</v>
      </c>
      <c r="AL29" s="28">
        <f>(SUMIFS('حركة المخزون'!$F:$F,'حركة المخزون'!$E:$E,$D29,'حركة المخزون'!$H:$H,AL$2)-SUMIFS('حركة المخزون'!$F:$F,'حركة المخزون'!$E:$E,$D29,'حركة المخزون'!$G:$G,AL$2))*VLOOKUP($D29,'قاعدة البيانات'!$G:$J,2,0)</f>
        <v>0</v>
      </c>
      <c r="AM29" s="28">
        <f>(SUMIFS('حركة المخزون'!$F:$F,'حركة المخزون'!$E:$E,$D29,'حركة المخزون'!$H:$H,AL$2)-SUMIFS('حركة المخزون'!$F:$F,'حركة المخزون'!$E:$E,$D29,'حركة المخزون'!$G:$G,AL$2))*VLOOKUP($D29,'قاعدة البيانات'!$G:$J,4,0)</f>
        <v>0</v>
      </c>
      <c r="AN29" s="28">
        <f>(SUMIFS('حركة المخزون'!$F:$F,'حركة المخزون'!$E:$E,$D29,'حركة المخزون'!$H:$H,AN$2)-SUMIFS('حركة المخزون'!$F:$F,'حركة المخزون'!$E:$E,$D29,'حركة المخزون'!$G:$G,AN$2))*VLOOKUP($D29,'قاعدة البيانات'!$G:$J,2,0)</f>
        <v>0</v>
      </c>
      <c r="AO29" s="28">
        <f>(SUMIFS('حركة المخزون'!$F:$F,'حركة المخزون'!$E:$E,$D29,'حركة المخزون'!$H:$H,AN$2)-SUMIFS('حركة المخزون'!$F:$F,'حركة المخزون'!$E:$E,$D29,'حركة المخزون'!$G:$G,AN$2))*VLOOKUP($D29,'قاعدة البيانات'!$G:$J,4,0)</f>
        <v>0</v>
      </c>
      <c r="AP29" s="28">
        <f>(SUMIFS('حركة المخزون'!$F:$F,'حركة المخزون'!$E:$E,$D29,'حركة المخزون'!$H:$H,AP$2)-SUMIFS('حركة المخزون'!$F:$F,'حركة المخزون'!$E:$E,$D29,'حركة المخزون'!$G:$G,AP$2))*VLOOKUP($D29,'قاعدة البيانات'!$G:$J,2,0)</f>
        <v>0</v>
      </c>
      <c r="AQ29" s="28">
        <f>(SUMIFS('حركة المخزون'!$F:$F,'حركة المخزون'!$E:$E,$D29,'حركة المخزون'!$H:$H,AP$2)-SUMIFS('حركة المخزون'!$F:$F,'حركة المخزون'!$E:$E,$D29,'حركة المخزون'!$G:$G,AP$2))*VLOOKUP($D29,'قاعدة البيانات'!$G:$J,4,0)</f>
        <v>0</v>
      </c>
      <c r="AR29" s="28">
        <f>(SUMIFS('حركة المخزون'!$F:$F,'حركة المخزون'!$E:$E,$D29,'حركة المخزون'!$H:$H,AR$2)-SUMIFS('حركة المخزون'!$F:$F,'حركة المخزون'!$E:$E,$D29,'حركة المخزون'!$G:$G,AR$2))*VLOOKUP($D29,'قاعدة البيانات'!$G:$J,2,0)</f>
        <v>0</v>
      </c>
      <c r="AS29" s="28">
        <f>(SUMIFS('حركة المخزون'!$F:$F,'حركة المخزون'!$E:$E,$D29,'حركة المخزون'!$H:$H,AR$2)-SUMIFS('حركة المخزون'!$F:$F,'حركة المخزون'!$E:$E,$D29,'حركة المخزون'!$G:$G,AR$2))*VLOOKUP($D29,'قاعدة البيانات'!$G:$J,4,0)</f>
        <v>0</v>
      </c>
      <c r="AT29" s="28">
        <f>(SUMIFS('حركة المخزون'!$F:$F,'حركة المخزون'!$E:$E,$D29,'حركة المخزون'!$H:$H,AT$2)-SUMIFS('حركة المخزون'!$F:$F,'حركة المخزون'!$E:$E,$D29,'حركة المخزون'!$G:$G,AT$2))*VLOOKUP($D29,'قاعدة البيانات'!$G:$J,2,0)</f>
        <v>0</v>
      </c>
      <c r="AU29" s="28">
        <f>(SUMIFS('حركة المخزون'!$F:$F,'حركة المخزون'!$E:$E,$D29,'حركة المخزون'!$H:$H,AT$2)-SUMIFS('حركة المخزون'!$F:$F,'حركة المخزون'!$E:$E,$D29,'حركة المخزون'!$G:$G,AT$2))*VLOOKUP($D29,'قاعدة البيانات'!$G:$J,4,0)</f>
        <v>0</v>
      </c>
      <c r="AV29" s="28">
        <f>(SUMIFS('حركة المخزون'!$F:$F,'حركة المخزون'!$E:$E,$D29,'حركة المخزون'!$H:$H,AV$2)-SUMIFS('حركة المخزون'!$F:$F,'حركة المخزون'!$E:$E,$D29,'حركة المخزون'!$G:$G,AV$2))*VLOOKUP($D29,'قاعدة البيانات'!$G:$J,2,0)</f>
        <v>0</v>
      </c>
      <c r="AW29" s="28">
        <f>(SUMIFS('حركة المخزون'!$F:$F,'حركة المخزون'!$E:$E,$D29,'حركة المخزون'!$H:$H,AV$2)-SUMIFS('حركة المخزون'!$F:$F,'حركة المخزون'!$E:$E,$D29,'حركة المخزون'!$G:$G,AV$2))*VLOOKUP($D29,'قاعدة البيانات'!$G:$J,4,0)</f>
        <v>0</v>
      </c>
      <c r="AX29" s="28">
        <f>(SUMIFS('حركة المخزون'!$F:$F,'حركة المخزون'!$E:$E,$D29,'حركة المخزون'!$H:$H,AX$2)-SUMIFS('حركة المخزون'!$F:$F,'حركة المخزون'!$E:$E,$D29,'حركة المخزون'!$G:$G,AX$2))*VLOOKUP($D29,'قاعدة البيانات'!$G:$J,2,0)</f>
        <v>0</v>
      </c>
      <c r="AY29" s="28">
        <f>(SUMIFS('حركة المخزون'!$F:$F,'حركة المخزون'!$E:$E,$D29,'حركة المخزون'!$H:$H,AX$2)-SUMIFS('حركة المخزون'!$F:$F,'حركة المخزون'!$E:$E,$D29,'حركة المخزون'!$G:$G,AX$2))*VLOOKUP($D29,'قاعدة البيانات'!$G:$J,4,0)</f>
        <v>0</v>
      </c>
      <c r="AZ29" s="28">
        <f>(SUMIFS('حركة المخزون'!$F:$F,'حركة المخزون'!$E:$E,$D29,'حركة المخزون'!$H:$H,AZ$2)-SUMIFS('حركة المخزون'!$F:$F,'حركة المخزون'!$E:$E,$D29,'حركة المخزون'!$G:$G,AZ$2))*VLOOKUP($D29,'قاعدة البيانات'!$G:$J,2,0)</f>
        <v>0</v>
      </c>
      <c r="BA29" s="28">
        <f>(SUMIFS('حركة المخزون'!$F:$F,'حركة المخزون'!$E:$E,$D29,'حركة المخزون'!$H:$H,AZ$2)-SUMIFS('حركة المخزون'!$F:$F,'حركة المخزون'!$E:$E,$D29,'حركة المخزون'!$G:$G,AZ$2))*VLOOKUP($D29,'قاعدة البيانات'!$G:$J,4,0)</f>
        <v>0</v>
      </c>
      <c r="BB29" s="28">
        <f>(SUMIFS('حركة المخزون'!$F:$F,'حركة المخزون'!$E:$E,$D29,'حركة المخزون'!$H:$H,BB$2)-SUMIFS('حركة المخزون'!$F:$F,'حركة المخزون'!$E:$E,$D29,'حركة المخزون'!$G:$G,BB$2))*VLOOKUP($D29,'قاعدة البيانات'!$G:$J,2,0)</f>
        <v>0</v>
      </c>
      <c r="BC29" s="28">
        <f>(SUMIFS('حركة المخزون'!$F:$F,'حركة المخزون'!$E:$E,$D29,'حركة المخزون'!$H:$H,BB$2)-SUMIFS('حركة المخزون'!$F:$F,'حركة المخزون'!$E:$E,$D29,'حركة المخزون'!$G:$G,BB$2))*VLOOKUP($D29,'قاعدة البيانات'!$G:$J,4,0)</f>
        <v>0</v>
      </c>
      <c r="BD29" s="28">
        <f>(SUMIFS('حركة المخزون'!$F:$F,'حركة المخزون'!$E:$E,$D29,'حركة المخزون'!$H:$H,BD$2)-SUMIFS('حركة المخزون'!$F:$F,'حركة المخزون'!$E:$E,$D29,'حركة المخزون'!$G:$G,BD$2))*VLOOKUP($D29,'قاعدة البيانات'!$G:$J,2,0)</f>
        <v>0</v>
      </c>
      <c r="BE29" s="28">
        <f>(SUMIFS('حركة المخزون'!$F:$F,'حركة المخزون'!$E:$E,$D29,'حركة المخزون'!$H:$H,BD$2)-SUMIFS('حركة المخزون'!$F:$F,'حركة المخزون'!$E:$E,$D29,'حركة المخزون'!$G:$G,BD$2))*VLOOKUP($D29,'قاعدة البيانات'!$G:$J,4,0)</f>
        <v>0</v>
      </c>
      <c r="BF29" s="28">
        <f>(SUMIFS('حركة المخزون'!$F:$F,'حركة المخزون'!$E:$E,$D29,'حركة المخزون'!$H:$H,BF$2)-SUMIFS('حركة المخزون'!$F:$F,'حركة المخزون'!$E:$E,$D29,'حركة المخزون'!$G:$G,BF$2))*VLOOKUP($D29,'قاعدة البيانات'!$G:$J,2,0)</f>
        <v>0</v>
      </c>
      <c r="BG29" s="28">
        <f>(SUMIFS('حركة المخزون'!$F:$F,'حركة المخزون'!$E:$E,$D29,'حركة المخزون'!$H:$H,BF$2)-SUMIFS('حركة المخزون'!$F:$F,'حركة المخزون'!$E:$E,$D29,'حركة المخزون'!$G:$G,BF$2))*VLOOKUP($D29,'قاعدة البيانات'!$G:$J,4,0)</f>
        <v>0</v>
      </c>
      <c r="BH29" s="28">
        <f>(SUMIFS('حركة المخزون'!$F:$F,'حركة المخزون'!$E:$E,$D29,'حركة المخزون'!$H:$H,BH$2)-SUMIFS('حركة المخزون'!$F:$F,'حركة المخزون'!$E:$E,$D29,'حركة المخزون'!$G:$G,BH$2))*VLOOKUP($D29,'قاعدة البيانات'!$G:$J,2,0)</f>
        <v>0</v>
      </c>
      <c r="BI29" s="28">
        <f>(SUMIFS('حركة المخزون'!$F:$F,'حركة المخزون'!$E:$E,$D29,'حركة المخزون'!$H:$H,BH$2)-SUMIFS('حركة المخزون'!$F:$F,'حركة المخزون'!$E:$E,$D29,'حركة المخزون'!$G:$G,BH$2))*VLOOKUP($D29,'قاعدة البيانات'!$G:$J,4,0)</f>
        <v>0</v>
      </c>
    </row>
    <row r="30" spans="2:61" s="15" customFormat="1" ht="24" customHeight="1" x14ac:dyDescent="0.2">
      <c r="B30" s="18">
        <v>27</v>
      </c>
      <c r="C30" s="19"/>
      <c r="D30" s="18" t="str">
        <f>VLOOKUP(C30,'قاعدة البيانات'!F:G,2,0)</f>
        <v/>
      </c>
      <c r="F30" s="28">
        <f>(SUMIFS('حركة المخزون'!$F:$F,'حركة المخزون'!$E:$E,$D30,'حركة المخزون'!$H:$H,F$2)-SUMIFS('حركة المخزون'!$F:$F,'حركة المخزون'!$E:$E,$D30,'حركة المخزون'!$G:$G,F$2))*VLOOKUP($D30,'قاعدة البيانات'!$G:$J,2,0)</f>
        <v>0</v>
      </c>
      <c r="G30" s="28">
        <f>(SUMIFS('حركة المخزون'!$F:$F,'حركة المخزون'!$E:$E,$D30,'حركة المخزون'!$H:$H,F$2)-SUMIFS('حركة المخزون'!$F:$F,'حركة المخزون'!$E:$E,$D30,'حركة المخزون'!$G:$G,F$2))*VLOOKUP($D30,'قاعدة البيانات'!$G:$J,4,0)</f>
        <v>0</v>
      </c>
      <c r="H30" s="28">
        <f>(SUMIFS('حركة المخزون'!$F:$F,'حركة المخزون'!$E:$E,$D30,'حركة المخزون'!$H:$H,H$2)-SUMIFS('حركة المخزون'!$F:$F,'حركة المخزون'!$E:$E,$D30,'حركة المخزون'!$G:$G,H$2))*VLOOKUP($D30,'قاعدة البيانات'!$G:$J,2,0)</f>
        <v>0</v>
      </c>
      <c r="I30" s="28">
        <f>(SUMIFS('حركة المخزون'!$F:$F,'حركة المخزون'!$E:$E,$D30,'حركة المخزون'!$H:$H,H$2)-SUMIFS('حركة المخزون'!$F:$F,'حركة المخزون'!$E:$E,$D30,'حركة المخزون'!$G:$G,H$2))*VLOOKUP($D30,'قاعدة البيانات'!$G:$J,4,0)</f>
        <v>0</v>
      </c>
      <c r="J30" s="28">
        <f>(SUMIFS('حركة المخزون'!$F:$F,'حركة المخزون'!$E:$E,$D30,'حركة المخزون'!$H:$H,J$2)-SUMIFS('حركة المخزون'!$F:$F,'حركة المخزون'!$E:$E,$D30,'حركة المخزون'!$G:$G,J$2))*VLOOKUP($D30,'قاعدة البيانات'!$G:$J,2,0)</f>
        <v>0</v>
      </c>
      <c r="K30" s="28">
        <f>(SUMIFS('حركة المخزون'!$F:$F,'حركة المخزون'!$E:$E,$D30,'حركة المخزون'!$H:$H,J$2)-SUMIFS('حركة المخزون'!$F:$F,'حركة المخزون'!$E:$E,$D30,'حركة المخزون'!$G:$G,J$2))*VLOOKUP($D30,'قاعدة البيانات'!$G:$J,4,0)</f>
        <v>0</v>
      </c>
      <c r="L30" s="28">
        <f>(SUMIFS('حركة المخزون'!$F:$F,'حركة المخزون'!$E:$E,$D30,'حركة المخزون'!$H:$H,L$2)-SUMIFS('حركة المخزون'!$F:$F,'حركة المخزون'!$E:$E,$D30,'حركة المخزون'!$G:$G,L$2))*VLOOKUP($D30,'قاعدة البيانات'!$G:$J,2,0)</f>
        <v>0</v>
      </c>
      <c r="M30" s="28">
        <f>(SUMIFS('حركة المخزون'!$F:$F,'حركة المخزون'!$E:$E,$D30,'حركة المخزون'!$H:$H,L$2)-SUMIFS('حركة المخزون'!$F:$F,'حركة المخزون'!$E:$E,$D30,'حركة المخزون'!$G:$G,L$2))*VLOOKUP($D30,'قاعدة البيانات'!$G:$J,4,0)</f>
        <v>0</v>
      </c>
      <c r="N30" s="28">
        <f>(SUMIFS('حركة المخزون'!$F:$F,'حركة المخزون'!$E:$E,$D30,'حركة المخزون'!$H:$H,N$2)-SUMIFS('حركة المخزون'!$F:$F,'حركة المخزون'!$E:$E,$D30,'حركة المخزون'!$G:$G,N$2))*VLOOKUP($D30,'قاعدة البيانات'!$G:$J,2,0)</f>
        <v>0</v>
      </c>
      <c r="O30" s="28">
        <f>(SUMIFS('حركة المخزون'!$F:$F,'حركة المخزون'!$E:$E,$D30,'حركة المخزون'!$H:$H,N$2)-SUMIFS('حركة المخزون'!$F:$F,'حركة المخزون'!$E:$E,$D30,'حركة المخزون'!$G:$G,N$2))*VLOOKUP($D30,'قاعدة البيانات'!$G:$J,4,0)</f>
        <v>0</v>
      </c>
      <c r="P30" s="28">
        <f>(SUMIFS('حركة المخزون'!$F:$F,'حركة المخزون'!$E:$E,$D30,'حركة المخزون'!$H:$H,P$2)-SUMIFS('حركة المخزون'!$F:$F,'حركة المخزون'!$E:$E,$D30,'حركة المخزون'!$G:$G,P$2))*VLOOKUP($D30,'قاعدة البيانات'!$G:$J,2,0)</f>
        <v>0</v>
      </c>
      <c r="Q30" s="28">
        <f>(SUMIFS('حركة المخزون'!$F:$F,'حركة المخزون'!$E:$E,$D30,'حركة المخزون'!$H:$H,P$2)-SUMIFS('حركة المخزون'!$F:$F,'حركة المخزون'!$E:$E,$D30,'حركة المخزون'!$G:$G,P$2))*VLOOKUP($D30,'قاعدة البيانات'!$G:$J,4,0)</f>
        <v>0</v>
      </c>
      <c r="R30" s="28">
        <f>(SUMIFS('حركة المخزون'!$F:$F,'حركة المخزون'!$E:$E,$D30,'حركة المخزون'!$H:$H,R$2)-SUMIFS('حركة المخزون'!$F:$F,'حركة المخزون'!$E:$E,$D30,'حركة المخزون'!$G:$G,R$2))*VLOOKUP($D30,'قاعدة البيانات'!$G:$J,2,0)</f>
        <v>0</v>
      </c>
      <c r="S30" s="28">
        <f>(SUMIFS('حركة المخزون'!$F:$F,'حركة المخزون'!$E:$E,$D30,'حركة المخزون'!$H:$H,R$2)-SUMIFS('حركة المخزون'!$F:$F,'حركة المخزون'!$E:$E,$D30,'حركة المخزون'!$G:$G,R$2))*VLOOKUP($D30,'قاعدة البيانات'!$G:$J,4,0)</f>
        <v>0</v>
      </c>
      <c r="T30" s="28">
        <f>(SUMIFS('حركة المخزون'!$F:$F,'حركة المخزون'!$E:$E,$D30,'حركة المخزون'!$H:$H,T$2)-SUMIFS('حركة المخزون'!$F:$F,'حركة المخزون'!$E:$E,$D30,'حركة المخزون'!$G:$G,T$2))*VLOOKUP($D30,'قاعدة البيانات'!$G:$J,2,0)</f>
        <v>0</v>
      </c>
      <c r="U30" s="28">
        <f>(SUMIFS('حركة المخزون'!$F:$F,'حركة المخزون'!$E:$E,$D30,'حركة المخزون'!$H:$H,T$2)-SUMIFS('حركة المخزون'!$F:$F,'حركة المخزون'!$E:$E,$D30,'حركة المخزون'!$G:$G,T$2))*VLOOKUP($D30,'قاعدة البيانات'!$G:$J,4,0)</f>
        <v>0</v>
      </c>
      <c r="V30" s="28">
        <f>(SUMIFS('حركة المخزون'!$F:$F,'حركة المخزون'!$E:$E,$D30,'حركة المخزون'!$H:$H,V$2)-SUMIFS('حركة المخزون'!$F:$F,'حركة المخزون'!$E:$E,$D30,'حركة المخزون'!$G:$G,V$2))*VLOOKUP($D30,'قاعدة البيانات'!$G:$J,2,0)</f>
        <v>0</v>
      </c>
      <c r="W30" s="28">
        <f>(SUMIFS('حركة المخزون'!$F:$F,'حركة المخزون'!$E:$E,$D30,'حركة المخزون'!$H:$H,V$2)-SUMIFS('حركة المخزون'!$F:$F,'حركة المخزون'!$E:$E,$D30,'حركة المخزون'!$G:$G,V$2))*VLOOKUP($D30,'قاعدة البيانات'!$G:$J,4,0)</f>
        <v>0</v>
      </c>
      <c r="X30" s="28">
        <f>(SUMIFS('حركة المخزون'!$F:$F,'حركة المخزون'!$E:$E,$D30,'حركة المخزون'!$H:$H,X$2)-SUMIFS('حركة المخزون'!$F:$F,'حركة المخزون'!$E:$E,$D30,'حركة المخزون'!$G:$G,X$2))*VLOOKUP($D30,'قاعدة البيانات'!$G:$J,2,0)</f>
        <v>0</v>
      </c>
      <c r="Y30" s="28">
        <f>(SUMIFS('حركة المخزون'!$F:$F,'حركة المخزون'!$E:$E,$D30,'حركة المخزون'!$H:$H,X$2)-SUMIFS('حركة المخزون'!$F:$F,'حركة المخزون'!$E:$E,$D30,'حركة المخزون'!$G:$G,X$2))*VLOOKUP($D30,'قاعدة البيانات'!$G:$J,4,0)</f>
        <v>0</v>
      </c>
      <c r="Z30" s="28">
        <f>(SUMIFS('حركة المخزون'!$F:$F,'حركة المخزون'!$E:$E,$D30,'حركة المخزون'!$H:$H,Z$2)-SUMIFS('حركة المخزون'!$F:$F,'حركة المخزون'!$E:$E,$D30,'حركة المخزون'!$G:$G,Z$2))*VLOOKUP($D30,'قاعدة البيانات'!$G:$J,2,0)</f>
        <v>0</v>
      </c>
      <c r="AA30" s="28">
        <f>(SUMIFS('حركة المخزون'!$F:$F,'حركة المخزون'!$E:$E,$D30,'حركة المخزون'!$H:$H,Z$2)-SUMIFS('حركة المخزون'!$F:$F,'حركة المخزون'!$E:$E,$D30,'حركة المخزون'!$G:$G,Z$2))*VLOOKUP($D30,'قاعدة البيانات'!$G:$J,4,0)</f>
        <v>0</v>
      </c>
      <c r="AB30" s="28">
        <f>(SUMIFS('حركة المخزون'!$F:$F,'حركة المخزون'!$E:$E,$D30,'حركة المخزون'!$H:$H,AB$2)-SUMIFS('حركة المخزون'!$F:$F,'حركة المخزون'!$E:$E,$D30,'حركة المخزون'!$G:$G,AB$2))*VLOOKUP($D30,'قاعدة البيانات'!$G:$J,2,0)</f>
        <v>0</v>
      </c>
      <c r="AC30" s="28">
        <f>(SUMIFS('حركة المخزون'!$F:$F,'حركة المخزون'!$E:$E,$D30,'حركة المخزون'!$H:$H,AB$2)-SUMIFS('حركة المخزون'!$F:$F,'حركة المخزون'!$E:$E,$D30,'حركة المخزون'!$G:$G,AB$2))*VLOOKUP($D30,'قاعدة البيانات'!$G:$J,4,0)</f>
        <v>0</v>
      </c>
      <c r="AD30" s="28">
        <f>(SUMIFS('حركة المخزون'!$F:$F,'حركة المخزون'!$E:$E,$D30,'حركة المخزون'!$H:$H,AD$2)-SUMIFS('حركة المخزون'!$F:$F,'حركة المخزون'!$E:$E,$D30,'حركة المخزون'!$G:$G,AD$2))*VLOOKUP($D30,'قاعدة البيانات'!$G:$J,2,0)</f>
        <v>0</v>
      </c>
      <c r="AE30" s="28">
        <f>(SUMIFS('حركة المخزون'!$F:$F,'حركة المخزون'!$E:$E,$D30,'حركة المخزون'!$H:$H,AD$2)-SUMIFS('حركة المخزون'!$F:$F,'حركة المخزون'!$E:$E,$D30,'حركة المخزون'!$G:$G,AD$2))*VLOOKUP($D30,'قاعدة البيانات'!$G:$J,4,0)</f>
        <v>0</v>
      </c>
      <c r="AF30" s="28">
        <f>(SUMIFS('حركة المخزون'!$F:$F,'حركة المخزون'!$E:$E,$D30,'حركة المخزون'!$H:$H,AF$2)-SUMIFS('حركة المخزون'!$F:$F,'حركة المخزون'!$E:$E,$D30,'حركة المخزون'!$G:$G,AF$2))*VLOOKUP($D30,'قاعدة البيانات'!$G:$J,2,0)</f>
        <v>0</v>
      </c>
      <c r="AG30" s="28">
        <f>(SUMIFS('حركة المخزون'!$F:$F,'حركة المخزون'!$E:$E,$D30,'حركة المخزون'!$H:$H,AF$2)-SUMIFS('حركة المخزون'!$F:$F,'حركة المخزون'!$E:$E,$D30,'حركة المخزون'!$G:$G,AF$2))*VLOOKUP($D30,'قاعدة البيانات'!$G:$J,4,0)</f>
        <v>0</v>
      </c>
      <c r="AH30" s="28">
        <f>(SUMIFS('حركة المخزون'!$F:$F,'حركة المخزون'!$E:$E,$D30,'حركة المخزون'!$H:$H,AH$2)-SUMIFS('حركة المخزون'!$F:$F,'حركة المخزون'!$E:$E,$D30,'حركة المخزون'!$G:$G,AH$2))*VLOOKUP($D30,'قاعدة البيانات'!$G:$J,2,0)</f>
        <v>0</v>
      </c>
      <c r="AI30" s="28">
        <f>(SUMIFS('حركة المخزون'!$F:$F,'حركة المخزون'!$E:$E,$D30,'حركة المخزون'!$H:$H,AH$2)-SUMIFS('حركة المخزون'!$F:$F,'حركة المخزون'!$E:$E,$D30,'حركة المخزون'!$G:$G,AH$2))*VLOOKUP($D30,'قاعدة البيانات'!$G:$J,4,0)</f>
        <v>0</v>
      </c>
      <c r="AJ30" s="28">
        <f>(SUMIFS('حركة المخزون'!$F:$F,'حركة المخزون'!$E:$E,$D30,'حركة المخزون'!$H:$H,AJ$2)-SUMIFS('حركة المخزون'!$F:$F,'حركة المخزون'!$E:$E,$D30,'حركة المخزون'!$G:$G,AJ$2))*VLOOKUP($D30,'قاعدة البيانات'!$G:$J,2,0)</f>
        <v>0</v>
      </c>
      <c r="AK30" s="28">
        <f>(SUMIFS('حركة المخزون'!$F:$F,'حركة المخزون'!$E:$E,$D30,'حركة المخزون'!$H:$H,AJ$2)-SUMIFS('حركة المخزون'!$F:$F,'حركة المخزون'!$E:$E,$D30,'حركة المخزون'!$G:$G,AJ$2))*VLOOKUP($D30,'قاعدة البيانات'!$G:$J,4,0)</f>
        <v>0</v>
      </c>
      <c r="AL30" s="28">
        <f>(SUMIFS('حركة المخزون'!$F:$F,'حركة المخزون'!$E:$E,$D30,'حركة المخزون'!$H:$H,AL$2)-SUMIFS('حركة المخزون'!$F:$F,'حركة المخزون'!$E:$E,$D30,'حركة المخزون'!$G:$G,AL$2))*VLOOKUP($D30,'قاعدة البيانات'!$G:$J,2,0)</f>
        <v>0</v>
      </c>
      <c r="AM30" s="28">
        <f>(SUMIFS('حركة المخزون'!$F:$F,'حركة المخزون'!$E:$E,$D30,'حركة المخزون'!$H:$H,AL$2)-SUMIFS('حركة المخزون'!$F:$F,'حركة المخزون'!$E:$E,$D30,'حركة المخزون'!$G:$G,AL$2))*VLOOKUP($D30,'قاعدة البيانات'!$G:$J,4,0)</f>
        <v>0</v>
      </c>
      <c r="AN30" s="28">
        <f>(SUMIFS('حركة المخزون'!$F:$F,'حركة المخزون'!$E:$E,$D30,'حركة المخزون'!$H:$H,AN$2)-SUMIFS('حركة المخزون'!$F:$F,'حركة المخزون'!$E:$E,$D30,'حركة المخزون'!$G:$G,AN$2))*VLOOKUP($D30,'قاعدة البيانات'!$G:$J,2,0)</f>
        <v>0</v>
      </c>
      <c r="AO30" s="28">
        <f>(SUMIFS('حركة المخزون'!$F:$F,'حركة المخزون'!$E:$E,$D30,'حركة المخزون'!$H:$H,AN$2)-SUMIFS('حركة المخزون'!$F:$F,'حركة المخزون'!$E:$E,$D30,'حركة المخزون'!$G:$G,AN$2))*VLOOKUP($D30,'قاعدة البيانات'!$G:$J,4,0)</f>
        <v>0</v>
      </c>
      <c r="AP30" s="28">
        <f>(SUMIFS('حركة المخزون'!$F:$F,'حركة المخزون'!$E:$E,$D30,'حركة المخزون'!$H:$H,AP$2)-SUMIFS('حركة المخزون'!$F:$F,'حركة المخزون'!$E:$E,$D30,'حركة المخزون'!$G:$G,AP$2))*VLOOKUP($D30,'قاعدة البيانات'!$G:$J,2,0)</f>
        <v>0</v>
      </c>
      <c r="AQ30" s="28">
        <f>(SUMIFS('حركة المخزون'!$F:$F,'حركة المخزون'!$E:$E,$D30,'حركة المخزون'!$H:$H,AP$2)-SUMIFS('حركة المخزون'!$F:$F,'حركة المخزون'!$E:$E,$D30,'حركة المخزون'!$G:$G,AP$2))*VLOOKUP($D30,'قاعدة البيانات'!$G:$J,4,0)</f>
        <v>0</v>
      </c>
      <c r="AR30" s="28">
        <f>(SUMIFS('حركة المخزون'!$F:$F,'حركة المخزون'!$E:$E,$D30,'حركة المخزون'!$H:$H,AR$2)-SUMIFS('حركة المخزون'!$F:$F,'حركة المخزون'!$E:$E,$D30,'حركة المخزون'!$G:$G,AR$2))*VLOOKUP($D30,'قاعدة البيانات'!$G:$J,2,0)</f>
        <v>0</v>
      </c>
      <c r="AS30" s="28">
        <f>(SUMIFS('حركة المخزون'!$F:$F,'حركة المخزون'!$E:$E,$D30,'حركة المخزون'!$H:$H,AR$2)-SUMIFS('حركة المخزون'!$F:$F,'حركة المخزون'!$E:$E,$D30,'حركة المخزون'!$G:$G,AR$2))*VLOOKUP($D30,'قاعدة البيانات'!$G:$J,4,0)</f>
        <v>0</v>
      </c>
      <c r="AT30" s="28">
        <f>(SUMIFS('حركة المخزون'!$F:$F,'حركة المخزون'!$E:$E,$D30,'حركة المخزون'!$H:$H,AT$2)-SUMIFS('حركة المخزون'!$F:$F,'حركة المخزون'!$E:$E,$D30,'حركة المخزون'!$G:$G,AT$2))*VLOOKUP($D30,'قاعدة البيانات'!$G:$J,2,0)</f>
        <v>0</v>
      </c>
      <c r="AU30" s="28">
        <f>(SUMIFS('حركة المخزون'!$F:$F,'حركة المخزون'!$E:$E,$D30,'حركة المخزون'!$H:$H,AT$2)-SUMIFS('حركة المخزون'!$F:$F,'حركة المخزون'!$E:$E,$D30,'حركة المخزون'!$G:$G,AT$2))*VLOOKUP($D30,'قاعدة البيانات'!$G:$J,4,0)</f>
        <v>0</v>
      </c>
      <c r="AV30" s="28">
        <f>(SUMIFS('حركة المخزون'!$F:$F,'حركة المخزون'!$E:$E,$D30,'حركة المخزون'!$H:$H,AV$2)-SUMIFS('حركة المخزون'!$F:$F,'حركة المخزون'!$E:$E,$D30,'حركة المخزون'!$G:$G,AV$2))*VLOOKUP($D30,'قاعدة البيانات'!$G:$J,2,0)</f>
        <v>0</v>
      </c>
      <c r="AW30" s="28">
        <f>(SUMIFS('حركة المخزون'!$F:$F,'حركة المخزون'!$E:$E,$D30,'حركة المخزون'!$H:$H,AV$2)-SUMIFS('حركة المخزون'!$F:$F,'حركة المخزون'!$E:$E,$D30,'حركة المخزون'!$G:$G,AV$2))*VLOOKUP($D30,'قاعدة البيانات'!$G:$J,4,0)</f>
        <v>0</v>
      </c>
      <c r="AX30" s="28">
        <f>(SUMIFS('حركة المخزون'!$F:$F,'حركة المخزون'!$E:$E,$D30,'حركة المخزون'!$H:$H,AX$2)-SUMIFS('حركة المخزون'!$F:$F,'حركة المخزون'!$E:$E,$D30,'حركة المخزون'!$G:$G,AX$2))*VLOOKUP($D30,'قاعدة البيانات'!$G:$J,2,0)</f>
        <v>0</v>
      </c>
      <c r="AY30" s="28">
        <f>(SUMIFS('حركة المخزون'!$F:$F,'حركة المخزون'!$E:$E,$D30,'حركة المخزون'!$H:$H,AX$2)-SUMIFS('حركة المخزون'!$F:$F,'حركة المخزون'!$E:$E,$D30,'حركة المخزون'!$G:$G,AX$2))*VLOOKUP($D30,'قاعدة البيانات'!$G:$J,4,0)</f>
        <v>0</v>
      </c>
      <c r="AZ30" s="28">
        <f>(SUMIFS('حركة المخزون'!$F:$F,'حركة المخزون'!$E:$E,$D30,'حركة المخزون'!$H:$H,AZ$2)-SUMIFS('حركة المخزون'!$F:$F,'حركة المخزون'!$E:$E,$D30,'حركة المخزون'!$G:$G,AZ$2))*VLOOKUP($D30,'قاعدة البيانات'!$G:$J,2,0)</f>
        <v>0</v>
      </c>
      <c r="BA30" s="28">
        <f>(SUMIFS('حركة المخزون'!$F:$F,'حركة المخزون'!$E:$E,$D30,'حركة المخزون'!$H:$H,AZ$2)-SUMIFS('حركة المخزون'!$F:$F,'حركة المخزون'!$E:$E,$D30,'حركة المخزون'!$G:$G,AZ$2))*VLOOKUP($D30,'قاعدة البيانات'!$G:$J,4,0)</f>
        <v>0</v>
      </c>
      <c r="BB30" s="28">
        <f>(SUMIFS('حركة المخزون'!$F:$F,'حركة المخزون'!$E:$E,$D30,'حركة المخزون'!$H:$H,BB$2)-SUMIFS('حركة المخزون'!$F:$F,'حركة المخزون'!$E:$E,$D30,'حركة المخزون'!$G:$G,BB$2))*VLOOKUP($D30,'قاعدة البيانات'!$G:$J,2,0)</f>
        <v>0</v>
      </c>
      <c r="BC30" s="28">
        <f>(SUMIFS('حركة المخزون'!$F:$F,'حركة المخزون'!$E:$E,$D30,'حركة المخزون'!$H:$H,BB$2)-SUMIFS('حركة المخزون'!$F:$F,'حركة المخزون'!$E:$E,$D30,'حركة المخزون'!$G:$G,BB$2))*VLOOKUP($D30,'قاعدة البيانات'!$G:$J,4,0)</f>
        <v>0</v>
      </c>
      <c r="BD30" s="28">
        <f>(SUMIFS('حركة المخزون'!$F:$F,'حركة المخزون'!$E:$E,$D30,'حركة المخزون'!$H:$H,BD$2)-SUMIFS('حركة المخزون'!$F:$F,'حركة المخزون'!$E:$E,$D30,'حركة المخزون'!$G:$G,BD$2))*VLOOKUP($D30,'قاعدة البيانات'!$G:$J,2,0)</f>
        <v>0</v>
      </c>
      <c r="BE30" s="28">
        <f>(SUMIFS('حركة المخزون'!$F:$F,'حركة المخزون'!$E:$E,$D30,'حركة المخزون'!$H:$H,BD$2)-SUMIFS('حركة المخزون'!$F:$F,'حركة المخزون'!$E:$E,$D30,'حركة المخزون'!$G:$G,BD$2))*VLOOKUP($D30,'قاعدة البيانات'!$G:$J,4,0)</f>
        <v>0</v>
      </c>
      <c r="BF30" s="28">
        <f>(SUMIFS('حركة المخزون'!$F:$F,'حركة المخزون'!$E:$E,$D30,'حركة المخزون'!$H:$H,BF$2)-SUMIFS('حركة المخزون'!$F:$F,'حركة المخزون'!$E:$E,$D30,'حركة المخزون'!$G:$G,BF$2))*VLOOKUP($D30,'قاعدة البيانات'!$G:$J,2,0)</f>
        <v>0</v>
      </c>
      <c r="BG30" s="28">
        <f>(SUMIFS('حركة المخزون'!$F:$F,'حركة المخزون'!$E:$E,$D30,'حركة المخزون'!$H:$H,BF$2)-SUMIFS('حركة المخزون'!$F:$F,'حركة المخزون'!$E:$E,$D30,'حركة المخزون'!$G:$G,BF$2))*VLOOKUP($D30,'قاعدة البيانات'!$G:$J,4,0)</f>
        <v>0</v>
      </c>
      <c r="BH30" s="28">
        <f>(SUMIFS('حركة المخزون'!$F:$F,'حركة المخزون'!$E:$E,$D30,'حركة المخزون'!$H:$H,BH$2)-SUMIFS('حركة المخزون'!$F:$F,'حركة المخزون'!$E:$E,$D30,'حركة المخزون'!$G:$G,BH$2))*VLOOKUP($D30,'قاعدة البيانات'!$G:$J,2,0)</f>
        <v>0</v>
      </c>
      <c r="BI30" s="28">
        <f>(SUMIFS('حركة المخزون'!$F:$F,'حركة المخزون'!$E:$E,$D30,'حركة المخزون'!$H:$H,BH$2)-SUMIFS('حركة المخزون'!$F:$F,'حركة المخزون'!$E:$E,$D30,'حركة المخزون'!$G:$G,BH$2))*VLOOKUP($D30,'قاعدة البيانات'!$G:$J,4,0)</f>
        <v>0</v>
      </c>
    </row>
    <row r="31" spans="2:61" s="15" customFormat="1" ht="24" customHeight="1" x14ac:dyDescent="0.2">
      <c r="B31" s="18">
        <v>28</v>
      </c>
      <c r="C31" s="19"/>
      <c r="D31" s="18" t="str">
        <f>VLOOKUP(C31,'قاعدة البيانات'!F:G,2,0)</f>
        <v/>
      </c>
      <c r="F31" s="28">
        <f>(SUMIFS('حركة المخزون'!$F:$F,'حركة المخزون'!$E:$E,$D31,'حركة المخزون'!$H:$H,F$2)-SUMIFS('حركة المخزون'!$F:$F,'حركة المخزون'!$E:$E,$D31,'حركة المخزون'!$G:$G,F$2))*VLOOKUP($D31,'قاعدة البيانات'!$G:$J,2,0)</f>
        <v>0</v>
      </c>
      <c r="G31" s="28">
        <f>(SUMIFS('حركة المخزون'!$F:$F,'حركة المخزون'!$E:$E,$D31,'حركة المخزون'!$H:$H,F$2)-SUMIFS('حركة المخزون'!$F:$F,'حركة المخزون'!$E:$E,$D31,'حركة المخزون'!$G:$G,F$2))*VLOOKUP($D31,'قاعدة البيانات'!$G:$J,4,0)</f>
        <v>0</v>
      </c>
      <c r="H31" s="28">
        <f>(SUMIFS('حركة المخزون'!$F:$F,'حركة المخزون'!$E:$E,$D31,'حركة المخزون'!$H:$H,H$2)-SUMIFS('حركة المخزون'!$F:$F,'حركة المخزون'!$E:$E,$D31,'حركة المخزون'!$G:$G,H$2))*VLOOKUP($D31,'قاعدة البيانات'!$G:$J,2,0)</f>
        <v>0</v>
      </c>
      <c r="I31" s="28">
        <f>(SUMIFS('حركة المخزون'!$F:$F,'حركة المخزون'!$E:$E,$D31,'حركة المخزون'!$H:$H,H$2)-SUMIFS('حركة المخزون'!$F:$F,'حركة المخزون'!$E:$E,$D31,'حركة المخزون'!$G:$G,H$2))*VLOOKUP($D31,'قاعدة البيانات'!$G:$J,4,0)</f>
        <v>0</v>
      </c>
      <c r="J31" s="28">
        <f>(SUMIFS('حركة المخزون'!$F:$F,'حركة المخزون'!$E:$E,$D31,'حركة المخزون'!$H:$H,J$2)-SUMIFS('حركة المخزون'!$F:$F,'حركة المخزون'!$E:$E,$D31,'حركة المخزون'!$G:$G,J$2))*VLOOKUP($D31,'قاعدة البيانات'!$G:$J,2,0)</f>
        <v>0</v>
      </c>
      <c r="K31" s="28">
        <f>(SUMIFS('حركة المخزون'!$F:$F,'حركة المخزون'!$E:$E,$D31,'حركة المخزون'!$H:$H,J$2)-SUMIFS('حركة المخزون'!$F:$F,'حركة المخزون'!$E:$E,$D31,'حركة المخزون'!$G:$G,J$2))*VLOOKUP($D31,'قاعدة البيانات'!$G:$J,4,0)</f>
        <v>0</v>
      </c>
      <c r="L31" s="28">
        <f>(SUMIFS('حركة المخزون'!$F:$F,'حركة المخزون'!$E:$E,$D31,'حركة المخزون'!$H:$H,L$2)-SUMIFS('حركة المخزون'!$F:$F,'حركة المخزون'!$E:$E,$D31,'حركة المخزون'!$G:$G,L$2))*VLOOKUP($D31,'قاعدة البيانات'!$G:$J,2,0)</f>
        <v>0</v>
      </c>
      <c r="M31" s="28">
        <f>(SUMIFS('حركة المخزون'!$F:$F,'حركة المخزون'!$E:$E,$D31,'حركة المخزون'!$H:$H,L$2)-SUMIFS('حركة المخزون'!$F:$F,'حركة المخزون'!$E:$E,$D31,'حركة المخزون'!$G:$G,L$2))*VLOOKUP($D31,'قاعدة البيانات'!$G:$J,4,0)</f>
        <v>0</v>
      </c>
      <c r="N31" s="28">
        <f>(SUMIFS('حركة المخزون'!$F:$F,'حركة المخزون'!$E:$E,$D31,'حركة المخزون'!$H:$H,N$2)-SUMIFS('حركة المخزون'!$F:$F,'حركة المخزون'!$E:$E,$D31,'حركة المخزون'!$G:$G,N$2))*VLOOKUP($D31,'قاعدة البيانات'!$G:$J,2,0)</f>
        <v>0</v>
      </c>
      <c r="O31" s="28">
        <f>(SUMIFS('حركة المخزون'!$F:$F,'حركة المخزون'!$E:$E,$D31,'حركة المخزون'!$H:$H,N$2)-SUMIFS('حركة المخزون'!$F:$F,'حركة المخزون'!$E:$E,$D31,'حركة المخزون'!$G:$G,N$2))*VLOOKUP($D31,'قاعدة البيانات'!$G:$J,4,0)</f>
        <v>0</v>
      </c>
      <c r="P31" s="28">
        <f>(SUMIFS('حركة المخزون'!$F:$F,'حركة المخزون'!$E:$E,$D31,'حركة المخزون'!$H:$H,P$2)-SUMIFS('حركة المخزون'!$F:$F,'حركة المخزون'!$E:$E,$D31,'حركة المخزون'!$G:$G,P$2))*VLOOKUP($D31,'قاعدة البيانات'!$G:$J,2,0)</f>
        <v>0</v>
      </c>
      <c r="Q31" s="28">
        <f>(SUMIFS('حركة المخزون'!$F:$F,'حركة المخزون'!$E:$E,$D31,'حركة المخزون'!$H:$H,P$2)-SUMIFS('حركة المخزون'!$F:$F,'حركة المخزون'!$E:$E,$D31,'حركة المخزون'!$G:$G,P$2))*VLOOKUP($D31,'قاعدة البيانات'!$G:$J,4,0)</f>
        <v>0</v>
      </c>
      <c r="R31" s="28">
        <f>(SUMIFS('حركة المخزون'!$F:$F,'حركة المخزون'!$E:$E,$D31,'حركة المخزون'!$H:$H,R$2)-SUMIFS('حركة المخزون'!$F:$F,'حركة المخزون'!$E:$E,$D31,'حركة المخزون'!$G:$G,R$2))*VLOOKUP($D31,'قاعدة البيانات'!$G:$J,2,0)</f>
        <v>0</v>
      </c>
      <c r="S31" s="28">
        <f>(SUMIFS('حركة المخزون'!$F:$F,'حركة المخزون'!$E:$E,$D31,'حركة المخزون'!$H:$H,R$2)-SUMIFS('حركة المخزون'!$F:$F,'حركة المخزون'!$E:$E,$D31,'حركة المخزون'!$G:$G,R$2))*VLOOKUP($D31,'قاعدة البيانات'!$G:$J,4,0)</f>
        <v>0</v>
      </c>
      <c r="T31" s="28">
        <f>(SUMIFS('حركة المخزون'!$F:$F,'حركة المخزون'!$E:$E,$D31,'حركة المخزون'!$H:$H,T$2)-SUMIFS('حركة المخزون'!$F:$F,'حركة المخزون'!$E:$E,$D31,'حركة المخزون'!$G:$G,T$2))*VLOOKUP($D31,'قاعدة البيانات'!$G:$J,2,0)</f>
        <v>0</v>
      </c>
      <c r="U31" s="28">
        <f>(SUMIFS('حركة المخزون'!$F:$F,'حركة المخزون'!$E:$E,$D31,'حركة المخزون'!$H:$H,T$2)-SUMIFS('حركة المخزون'!$F:$F,'حركة المخزون'!$E:$E,$D31,'حركة المخزون'!$G:$G,T$2))*VLOOKUP($D31,'قاعدة البيانات'!$G:$J,4,0)</f>
        <v>0</v>
      </c>
      <c r="V31" s="28">
        <f>(SUMIFS('حركة المخزون'!$F:$F,'حركة المخزون'!$E:$E,$D31,'حركة المخزون'!$H:$H,V$2)-SUMIFS('حركة المخزون'!$F:$F,'حركة المخزون'!$E:$E,$D31,'حركة المخزون'!$G:$G,V$2))*VLOOKUP($D31,'قاعدة البيانات'!$G:$J,2,0)</f>
        <v>0</v>
      </c>
      <c r="W31" s="28">
        <f>(SUMIFS('حركة المخزون'!$F:$F,'حركة المخزون'!$E:$E,$D31,'حركة المخزون'!$H:$H,V$2)-SUMIFS('حركة المخزون'!$F:$F,'حركة المخزون'!$E:$E,$D31,'حركة المخزون'!$G:$G,V$2))*VLOOKUP($D31,'قاعدة البيانات'!$G:$J,4,0)</f>
        <v>0</v>
      </c>
      <c r="X31" s="28">
        <f>(SUMIFS('حركة المخزون'!$F:$F,'حركة المخزون'!$E:$E,$D31,'حركة المخزون'!$H:$H,X$2)-SUMIFS('حركة المخزون'!$F:$F,'حركة المخزون'!$E:$E,$D31,'حركة المخزون'!$G:$G,X$2))*VLOOKUP($D31,'قاعدة البيانات'!$G:$J,2,0)</f>
        <v>0</v>
      </c>
      <c r="Y31" s="28">
        <f>(SUMIFS('حركة المخزون'!$F:$F,'حركة المخزون'!$E:$E,$D31,'حركة المخزون'!$H:$H,X$2)-SUMIFS('حركة المخزون'!$F:$F,'حركة المخزون'!$E:$E,$D31,'حركة المخزون'!$G:$G,X$2))*VLOOKUP($D31,'قاعدة البيانات'!$G:$J,4,0)</f>
        <v>0</v>
      </c>
      <c r="Z31" s="28">
        <f>(SUMIFS('حركة المخزون'!$F:$F,'حركة المخزون'!$E:$E,$D31,'حركة المخزون'!$H:$H,Z$2)-SUMIFS('حركة المخزون'!$F:$F,'حركة المخزون'!$E:$E,$D31,'حركة المخزون'!$G:$G,Z$2))*VLOOKUP($D31,'قاعدة البيانات'!$G:$J,2,0)</f>
        <v>0</v>
      </c>
      <c r="AA31" s="28">
        <f>(SUMIFS('حركة المخزون'!$F:$F,'حركة المخزون'!$E:$E,$D31,'حركة المخزون'!$H:$H,Z$2)-SUMIFS('حركة المخزون'!$F:$F,'حركة المخزون'!$E:$E,$D31,'حركة المخزون'!$G:$G,Z$2))*VLOOKUP($D31,'قاعدة البيانات'!$G:$J,4,0)</f>
        <v>0</v>
      </c>
      <c r="AB31" s="28">
        <f>(SUMIFS('حركة المخزون'!$F:$F,'حركة المخزون'!$E:$E,$D31,'حركة المخزون'!$H:$H,AB$2)-SUMIFS('حركة المخزون'!$F:$F,'حركة المخزون'!$E:$E,$D31,'حركة المخزون'!$G:$G,AB$2))*VLOOKUP($D31,'قاعدة البيانات'!$G:$J,2,0)</f>
        <v>0</v>
      </c>
      <c r="AC31" s="28">
        <f>(SUMIFS('حركة المخزون'!$F:$F,'حركة المخزون'!$E:$E,$D31,'حركة المخزون'!$H:$H,AB$2)-SUMIFS('حركة المخزون'!$F:$F,'حركة المخزون'!$E:$E,$D31,'حركة المخزون'!$G:$G,AB$2))*VLOOKUP($D31,'قاعدة البيانات'!$G:$J,4,0)</f>
        <v>0</v>
      </c>
      <c r="AD31" s="28">
        <f>(SUMIFS('حركة المخزون'!$F:$F,'حركة المخزون'!$E:$E,$D31,'حركة المخزون'!$H:$H,AD$2)-SUMIFS('حركة المخزون'!$F:$F,'حركة المخزون'!$E:$E,$D31,'حركة المخزون'!$G:$G,AD$2))*VLOOKUP($D31,'قاعدة البيانات'!$G:$J,2,0)</f>
        <v>0</v>
      </c>
      <c r="AE31" s="28">
        <f>(SUMIFS('حركة المخزون'!$F:$F,'حركة المخزون'!$E:$E,$D31,'حركة المخزون'!$H:$H,AD$2)-SUMIFS('حركة المخزون'!$F:$F,'حركة المخزون'!$E:$E,$D31,'حركة المخزون'!$G:$G,AD$2))*VLOOKUP($D31,'قاعدة البيانات'!$G:$J,4,0)</f>
        <v>0</v>
      </c>
      <c r="AF31" s="28">
        <f>(SUMIFS('حركة المخزون'!$F:$F,'حركة المخزون'!$E:$E,$D31,'حركة المخزون'!$H:$H,AF$2)-SUMIFS('حركة المخزون'!$F:$F,'حركة المخزون'!$E:$E,$D31,'حركة المخزون'!$G:$G,AF$2))*VLOOKUP($D31,'قاعدة البيانات'!$G:$J,2,0)</f>
        <v>0</v>
      </c>
      <c r="AG31" s="28">
        <f>(SUMIFS('حركة المخزون'!$F:$F,'حركة المخزون'!$E:$E,$D31,'حركة المخزون'!$H:$H,AF$2)-SUMIFS('حركة المخزون'!$F:$F,'حركة المخزون'!$E:$E,$D31,'حركة المخزون'!$G:$G,AF$2))*VLOOKUP($D31,'قاعدة البيانات'!$G:$J,4,0)</f>
        <v>0</v>
      </c>
      <c r="AH31" s="28">
        <f>(SUMIFS('حركة المخزون'!$F:$F,'حركة المخزون'!$E:$E,$D31,'حركة المخزون'!$H:$H,AH$2)-SUMIFS('حركة المخزون'!$F:$F,'حركة المخزون'!$E:$E,$D31,'حركة المخزون'!$G:$G,AH$2))*VLOOKUP($D31,'قاعدة البيانات'!$G:$J,2,0)</f>
        <v>0</v>
      </c>
      <c r="AI31" s="28">
        <f>(SUMIFS('حركة المخزون'!$F:$F,'حركة المخزون'!$E:$E,$D31,'حركة المخزون'!$H:$H,AH$2)-SUMIFS('حركة المخزون'!$F:$F,'حركة المخزون'!$E:$E,$D31,'حركة المخزون'!$G:$G,AH$2))*VLOOKUP($D31,'قاعدة البيانات'!$G:$J,4,0)</f>
        <v>0</v>
      </c>
      <c r="AJ31" s="28">
        <f>(SUMIFS('حركة المخزون'!$F:$F,'حركة المخزون'!$E:$E,$D31,'حركة المخزون'!$H:$H,AJ$2)-SUMIFS('حركة المخزون'!$F:$F,'حركة المخزون'!$E:$E,$D31,'حركة المخزون'!$G:$G,AJ$2))*VLOOKUP($D31,'قاعدة البيانات'!$G:$J,2,0)</f>
        <v>0</v>
      </c>
      <c r="AK31" s="28">
        <f>(SUMIFS('حركة المخزون'!$F:$F,'حركة المخزون'!$E:$E,$D31,'حركة المخزون'!$H:$H,AJ$2)-SUMIFS('حركة المخزون'!$F:$F,'حركة المخزون'!$E:$E,$D31,'حركة المخزون'!$G:$G,AJ$2))*VLOOKUP($D31,'قاعدة البيانات'!$G:$J,4,0)</f>
        <v>0</v>
      </c>
      <c r="AL31" s="28">
        <f>(SUMIFS('حركة المخزون'!$F:$F,'حركة المخزون'!$E:$E,$D31,'حركة المخزون'!$H:$H,AL$2)-SUMIFS('حركة المخزون'!$F:$F,'حركة المخزون'!$E:$E,$D31,'حركة المخزون'!$G:$G,AL$2))*VLOOKUP($D31,'قاعدة البيانات'!$G:$J,2,0)</f>
        <v>0</v>
      </c>
      <c r="AM31" s="28">
        <f>(SUMIFS('حركة المخزون'!$F:$F,'حركة المخزون'!$E:$E,$D31,'حركة المخزون'!$H:$H,AL$2)-SUMIFS('حركة المخزون'!$F:$F,'حركة المخزون'!$E:$E,$D31,'حركة المخزون'!$G:$G,AL$2))*VLOOKUP($D31,'قاعدة البيانات'!$G:$J,4,0)</f>
        <v>0</v>
      </c>
      <c r="AN31" s="28">
        <f>(SUMIFS('حركة المخزون'!$F:$F,'حركة المخزون'!$E:$E,$D31,'حركة المخزون'!$H:$H,AN$2)-SUMIFS('حركة المخزون'!$F:$F,'حركة المخزون'!$E:$E,$D31,'حركة المخزون'!$G:$G,AN$2))*VLOOKUP($D31,'قاعدة البيانات'!$G:$J,2,0)</f>
        <v>0</v>
      </c>
      <c r="AO31" s="28">
        <f>(SUMIFS('حركة المخزون'!$F:$F,'حركة المخزون'!$E:$E,$D31,'حركة المخزون'!$H:$H,AN$2)-SUMIFS('حركة المخزون'!$F:$F,'حركة المخزون'!$E:$E,$D31,'حركة المخزون'!$G:$G,AN$2))*VLOOKUP($D31,'قاعدة البيانات'!$G:$J,4,0)</f>
        <v>0</v>
      </c>
      <c r="AP31" s="28">
        <f>(SUMIFS('حركة المخزون'!$F:$F,'حركة المخزون'!$E:$E,$D31,'حركة المخزون'!$H:$H,AP$2)-SUMIFS('حركة المخزون'!$F:$F,'حركة المخزون'!$E:$E,$D31,'حركة المخزون'!$G:$G,AP$2))*VLOOKUP($D31,'قاعدة البيانات'!$G:$J,2,0)</f>
        <v>0</v>
      </c>
      <c r="AQ31" s="28">
        <f>(SUMIFS('حركة المخزون'!$F:$F,'حركة المخزون'!$E:$E,$D31,'حركة المخزون'!$H:$H,AP$2)-SUMIFS('حركة المخزون'!$F:$F,'حركة المخزون'!$E:$E,$D31,'حركة المخزون'!$G:$G,AP$2))*VLOOKUP($D31,'قاعدة البيانات'!$G:$J,4,0)</f>
        <v>0</v>
      </c>
      <c r="AR31" s="28">
        <f>(SUMIFS('حركة المخزون'!$F:$F,'حركة المخزون'!$E:$E,$D31,'حركة المخزون'!$H:$H,AR$2)-SUMIFS('حركة المخزون'!$F:$F,'حركة المخزون'!$E:$E,$D31,'حركة المخزون'!$G:$G,AR$2))*VLOOKUP($D31,'قاعدة البيانات'!$G:$J,2,0)</f>
        <v>0</v>
      </c>
      <c r="AS31" s="28">
        <f>(SUMIFS('حركة المخزون'!$F:$F,'حركة المخزون'!$E:$E,$D31,'حركة المخزون'!$H:$H,AR$2)-SUMIFS('حركة المخزون'!$F:$F,'حركة المخزون'!$E:$E,$D31,'حركة المخزون'!$G:$G,AR$2))*VLOOKUP($D31,'قاعدة البيانات'!$G:$J,4,0)</f>
        <v>0</v>
      </c>
      <c r="AT31" s="28">
        <f>(SUMIFS('حركة المخزون'!$F:$F,'حركة المخزون'!$E:$E,$D31,'حركة المخزون'!$H:$H,AT$2)-SUMIFS('حركة المخزون'!$F:$F,'حركة المخزون'!$E:$E,$D31,'حركة المخزون'!$G:$G,AT$2))*VLOOKUP($D31,'قاعدة البيانات'!$G:$J,2,0)</f>
        <v>0</v>
      </c>
      <c r="AU31" s="28">
        <f>(SUMIFS('حركة المخزون'!$F:$F,'حركة المخزون'!$E:$E,$D31,'حركة المخزون'!$H:$H,AT$2)-SUMIFS('حركة المخزون'!$F:$F,'حركة المخزون'!$E:$E,$D31,'حركة المخزون'!$G:$G,AT$2))*VLOOKUP($D31,'قاعدة البيانات'!$G:$J,4,0)</f>
        <v>0</v>
      </c>
      <c r="AV31" s="28">
        <f>(SUMIFS('حركة المخزون'!$F:$F,'حركة المخزون'!$E:$E,$D31,'حركة المخزون'!$H:$H,AV$2)-SUMIFS('حركة المخزون'!$F:$F,'حركة المخزون'!$E:$E,$D31,'حركة المخزون'!$G:$G,AV$2))*VLOOKUP($D31,'قاعدة البيانات'!$G:$J,2,0)</f>
        <v>0</v>
      </c>
      <c r="AW31" s="28">
        <f>(SUMIFS('حركة المخزون'!$F:$F,'حركة المخزون'!$E:$E,$D31,'حركة المخزون'!$H:$H,AV$2)-SUMIFS('حركة المخزون'!$F:$F,'حركة المخزون'!$E:$E,$D31,'حركة المخزون'!$G:$G,AV$2))*VLOOKUP($D31,'قاعدة البيانات'!$G:$J,4,0)</f>
        <v>0</v>
      </c>
      <c r="AX31" s="28">
        <f>(SUMIFS('حركة المخزون'!$F:$F,'حركة المخزون'!$E:$E,$D31,'حركة المخزون'!$H:$H,AX$2)-SUMIFS('حركة المخزون'!$F:$F,'حركة المخزون'!$E:$E,$D31,'حركة المخزون'!$G:$G,AX$2))*VLOOKUP($D31,'قاعدة البيانات'!$G:$J,2,0)</f>
        <v>0</v>
      </c>
      <c r="AY31" s="28">
        <f>(SUMIFS('حركة المخزون'!$F:$F,'حركة المخزون'!$E:$E,$D31,'حركة المخزون'!$H:$H,AX$2)-SUMIFS('حركة المخزون'!$F:$F,'حركة المخزون'!$E:$E,$D31,'حركة المخزون'!$G:$G,AX$2))*VLOOKUP($D31,'قاعدة البيانات'!$G:$J,4,0)</f>
        <v>0</v>
      </c>
      <c r="AZ31" s="28">
        <f>(SUMIFS('حركة المخزون'!$F:$F,'حركة المخزون'!$E:$E,$D31,'حركة المخزون'!$H:$H,AZ$2)-SUMIFS('حركة المخزون'!$F:$F,'حركة المخزون'!$E:$E,$D31,'حركة المخزون'!$G:$G,AZ$2))*VLOOKUP($D31,'قاعدة البيانات'!$G:$J,2,0)</f>
        <v>0</v>
      </c>
      <c r="BA31" s="28">
        <f>(SUMIFS('حركة المخزون'!$F:$F,'حركة المخزون'!$E:$E,$D31,'حركة المخزون'!$H:$H,AZ$2)-SUMIFS('حركة المخزون'!$F:$F,'حركة المخزون'!$E:$E,$D31,'حركة المخزون'!$G:$G,AZ$2))*VLOOKUP($D31,'قاعدة البيانات'!$G:$J,4,0)</f>
        <v>0</v>
      </c>
      <c r="BB31" s="28">
        <f>(SUMIFS('حركة المخزون'!$F:$F,'حركة المخزون'!$E:$E,$D31,'حركة المخزون'!$H:$H,BB$2)-SUMIFS('حركة المخزون'!$F:$F,'حركة المخزون'!$E:$E,$D31,'حركة المخزون'!$G:$G,BB$2))*VLOOKUP($D31,'قاعدة البيانات'!$G:$J,2,0)</f>
        <v>0</v>
      </c>
      <c r="BC31" s="28">
        <f>(SUMIFS('حركة المخزون'!$F:$F,'حركة المخزون'!$E:$E,$D31,'حركة المخزون'!$H:$H,BB$2)-SUMIFS('حركة المخزون'!$F:$F,'حركة المخزون'!$E:$E,$D31,'حركة المخزون'!$G:$G,BB$2))*VLOOKUP($D31,'قاعدة البيانات'!$G:$J,4,0)</f>
        <v>0</v>
      </c>
      <c r="BD31" s="28">
        <f>(SUMIFS('حركة المخزون'!$F:$F,'حركة المخزون'!$E:$E,$D31,'حركة المخزون'!$H:$H,BD$2)-SUMIFS('حركة المخزون'!$F:$F,'حركة المخزون'!$E:$E,$D31,'حركة المخزون'!$G:$G,BD$2))*VLOOKUP($D31,'قاعدة البيانات'!$G:$J,2,0)</f>
        <v>0</v>
      </c>
      <c r="BE31" s="28">
        <f>(SUMIFS('حركة المخزون'!$F:$F,'حركة المخزون'!$E:$E,$D31,'حركة المخزون'!$H:$H,BD$2)-SUMIFS('حركة المخزون'!$F:$F,'حركة المخزون'!$E:$E,$D31,'حركة المخزون'!$G:$G,BD$2))*VLOOKUP($D31,'قاعدة البيانات'!$G:$J,4,0)</f>
        <v>0</v>
      </c>
      <c r="BF31" s="28">
        <f>(SUMIFS('حركة المخزون'!$F:$F,'حركة المخزون'!$E:$E,$D31,'حركة المخزون'!$H:$H,BF$2)-SUMIFS('حركة المخزون'!$F:$F,'حركة المخزون'!$E:$E,$D31,'حركة المخزون'!$G:$G,BF$2))*VLOOKUP($D31,'قاعدة البيانات'!$G:$J,2,0)</f>
        <v>0</v>
      </c>
      <c r="BG31" s="28">
        <f>(SUMIFS('حركة المخزون'!$F:$F,'حركة المخزون'!$E:$E,$D31,'حركة المخزون'!$H:$H,BF$2)-SUMIFS('حركة المخزون'!$F:$F,'حركة المخزون'!$E:$E,$D31,'حركة المخزون'!$G:$G,BF$2))*VLOOKUP($D31,'قاعدة البيانات'!$G:$J,4,0)</f>
        <v>0</v>
      </c>
      <c r="BH31" s="28">
        <f>(SUMIFS('حركة المخزون'!$F:$F,'حركة المخزون'!$E:$E,$D31,'حركة المخزون'!$H:$H,BH$2)-SUMIFS('حركة المخزون'!$F:$F,'حركة المخزون'!$E:$E,$D31,'حركة المخزون'!$G:$G,BH$2))*VLOOKUP($D31,'قاعدة البيانات'!$G:$J,2,0)</f>
        <v>0</v>
      </c>
      <c r="BI31" s="28">
        <f>(SUMIFS('حركة المخزون'!$F:$F,'حركة المخزون'!$E:$E,$D31,'حركة المخزون'!$H:$H,BH$2)-SUMIFS('حركة المخزون'!$F:$F,'حركة المخزون'!$E:$E,$D31,'حركة المخزون'!$G:$G,BH$2))*VLOOKUP($D31,'قاعدة البيانات'!$G:$J,4,0)</f>
        <v>0</v>
      </c>
    </row>
    <row r="32" spans="2:61" s="15" customFormat="1" ht="24" customHeight="1" x14ac:dyDescent="0.2">
      <c r="B32" s="19">
        <v>29</v>
      </c>
      <c r="C32" s="19"/>
      <c r="D32" s="18" t="str">
        <f>VLOOKUP(C32,'قاعدة البيانات'!F:G,2,0)</f>
        <v/>
      </c>
      <c r="F32" s="28">
        <f>(SUMIFS('حركة المخزون'!$F:$F,'حركة المخزون'!$E:$E,$D32,'حركة المخزون'!$H:$H,F$2)-SUMIFS('حركة المخزون'!$F:$F,'حركة المخزون'!$E:$E,$D32,'حركة المخزون'!$G:$G,F$2))*VLOOKUP($D32,'قاعدة البيانات'!$G:$J,2,0)</f>
        <v>0</v>
      </c>
      <c r="G32" s="28">
        <f>(SUMIFS('حركة المخزون'!$F:$F,'حركة المخزون'!$E:$E,$D32,'حركة المخزون'!$H:$H,F$2)-SUMIFS('حركة المخزون'!$F:$F,'حركة المخزون'!$E:$E,$D32,'حركة المخزون'!$G:$G,F$2))*VLOOKUP($D32,'قاعدة البيانات'!$G:$J,4,0)</f>
        <v>0</v>
      </c>
      <c r="H32" s="28">
        <f>(SUMIFS('حركة المخزون'!$F:$F,'حركة المخزون'!$E:$E,$D32,'حركة المخزون'!$H:$H,H$2)-SUMIFS('حركة المخزون'!$F:$F,'حركة المخزون'!$E:$E,$D32,'حركة المخزون'!$G:$G,H$2))*VLOOKUP($D32,'قاعدة البيانات'!$G:$J,2,0)</f>
        <v>0</v>
      </c>
      <c r="I32" s="28">
        <f>(SUMIFS('حركة المخزون'!$F:$F,'حركة المخزون'!$E:$E,$D32,'حركة المخزون'!$H:$H,H$2)-SUMIFS('حركة المخزون'!$F:$F,'حركة المخزون'!$E:$E,$D32,'حركة المخزون'!$G:$G,H$2))*VLOOKUP($D32,'قاعدة البيانات'!$G:$J,4,0)</f>
        <v>0</v>
      </c>
      <c r="J32" s="28">
        <f>(SUMIFS('حركة المخزون'!$F:$F,'حركة المخزون'!$E:$E,$D32,'حركة المخزون'!$H:$H,J$2)-SUMIFS('حركة المخزون'!$F:$F,'حركة المخزون'!$E:$E,$D32,'حركة المخزون'!$G:$G,J$2))*VLOOKUP($D32,'قاعدة البيانات'!$G:$J,2,0)</f>
        <v>0</v>
      </c>
      <c r="K32" s="28">
        <f>(SUMIFS('حركة المخزون'!$F:$F,'حركة المخزون'!$E:$E,$D32,'حركة المخزون'!$H:$H,J$2)-SUMIFS('حركة المخزون'!$F:$F,'حركة المخزون'!$E:$E,$D32,'حركة المخزون'!$G:$G,J$2))*VLOOKUP($D32,'قاعدة البيانات'!$G:$J,4,0)</f>
        <v>0</v>
      </c>
      <c r="L32" s="28">
        <f>(SUMIFS('حركة المخزون'!$F:$F,'حركة المخزون'!$E:$E,$D32,'حركة المخزون'!$H:$H,L$2)-SUMIFS('حركة المخزون'!$F:$F,'حركة المخزون'!$E:$E,$D32,'حركة المخزون'!$G:$G,L$2))*VLOOKUP($D32,'قاعدة البيانات'!$G:$J,2,0)</f>
        <v>0</v>
      </c>
      <c r="M32" s="28">
        <f>(SUMIFS('حركة المخزون'!$F:$F,'حركة المخزون'!$E:$E,$D32,'حركة المخزون'!$H:$H,L$2)-SUMIFS('حركة المخزون'!$F:$F,'حركة المخزون'!$E:$E,$D32,'حركة المخزون'!$G:$G,L$2))*VLOOKUP($D32,'قاعدة البيانات'!$G:$J,4,0)</f>
        <v>0</v>
      </c>
      <c r="N32" s="28">
        <f>(SUMIFS('حركة المخزون'!$F:$F,'حركة المخزون'!$E:$E,$D32,'حركة المخزون'!$H:$H,N$2)-SUMIFS('حركة المخزون'!$F:$F,'حركة المخزون'!$E:$E,$D32,'حركة المخزون'!$G:$G,N$2))*VLOOKUP($D32,'قاعدة البيانات'!$G:$J,2,0)</f>
        <v>0</v>
      </c>
      <c r="O32" s="28">
        <f>(SUMIFS('حركة المخزون'!$F:$F,'حركة المخزون'!$E:$E,$D32,'حركة المخزون'!$H:$H,N$2)-SUMIFS('حركة المخزون'!$F:$F,'حركة المخزون'!$E:$E,$D32,'حركة المخزون'!$G:$G,N$2))*VLOOKUP($D32,'قاعدة البيانات'!$G:$J,4,0)</f>
        <v>0</v>
      </c>
      <c r="P32" s="28">
        <f>(SUMIFS('حركة المخزون'!$F:$F,'حركة المخزون'!$E:$E,$D32,'حركة المخزون'!$H:$H,P$2)-SUMIFS('حركة المخزون'!$F:$F,'حركة المخزون'!$E:$E,$D32,'حركة المخزون'!$G:$G,P$2))*VLOOKUP($D32,'قاعدة البيانات'!$G:$J,2,0)</f>
        <v>0</v>
      </c>
      <c r="Q32" s="28">
        <f>(SUMIFS('حركة المخزون'!$F:$F,'حركة المخزون'!$E:$E,$D32,'حركة المخزون'!$H:$H,P$2)-SUMIFS('حركة المخزون'!$F:$F,'حركة المخزون'!$E:$E,$D32,'حركة المخزون'!$G:$G,P$2))*VLOOKUP($D32,'قاعدة البيانات'!$G:$J,4,0)</f>
        <v>0</v>
      </c>
      <c r="R32" s="28">
        <f>(SUMIFS('حركة المخزون'!$F:$F,'حركة المخزون'!$E:$E,$D32,'حركة المخزون'!$H:$H,R$2)-SUMIFS('حركة المخزون'!$F:$F,'حركة المخزون'!$E:$E,$D32,'حركة المخزون'!$G:$G,R$2))*VLOOKUP($D32,'قاعدة البيانات'!$G:$J,2,0)</f>
        <v>0</v>
      </c>
      <c r="S32" s="28">
        <f>(SUMIFS('حركة المخزون'!$F:$F,'حركة المخزون'!$E:$E,$D32,'حركة المخزون'!$H:$H,R$2)-SUMIFS('حركة المخزون'!$F:$F,'حركة المخزون'!$E:$E,$D32,'حركة المخزون'!$G:$G,R$2))*VLOOKUP($D32,'قاعدة البيانات'!$G:$J,4,0)</f>
        <v>0</v>
      </c>
      <c r="T32" s="28">
        <f>(SUMIFS('حركة المخزون'!$F:$F,'حركة المخزون'!$E:$E,$D32,'حركة المخزون'!$H:$H,T$2)-SUMIFS('حركة المخزون'!$F:$F,'حركة المخزون'!$E:$E,$D32,'حركة المخزون'!$G:$G,T$2))*VLOOKUP($D32,'قاعدة البيانات'!$G:$J,2,0)</f>
        <v>0</v>
      </c>
      <c r="U32" s="28">
        <f>(SUMIFS('حركة المخزون'!$F:$F,'حركة المخزون'!$E:$E,$D32,'حركة المخزون'!$H:$H,T$2)-SUMIFS('حركة المخزون'!$F:$F,'حركة المخزون'!$E:$E,$D32,'حركة المخزون'!$G:$G,T$2))*VLOOKUP($D32,'قاعدة البيانات'!$G:$J,4,0)</f>
        <v>0</v>
      </c>
      <c r="V32" s="28">
        <f>(SUMIFS('حركة المخزون'!$F:$F,'حركة المخزون'!$E:$E,$D32,'حركة المخزون'!$H:$H,V$2)-SUMIFS('حركة المخزون'!$F:$F,'حركة المخزون'!$E:$E,$D32,'حركة المخزون'!$G:$G,V$2))*VLOOKUP($D32,'قاعدة البيانات'!$G:$J,2,0)</f>
        <v>0</v>
      </c>
      <c r="W32" s="28">
        <f>(SUMIFS('حركة المخزون'!$F:$F,'حركة المخزون'!$E:$E,$D32,'حركة المخزون'!$H:$H,V$2)-SUMIFS('حركة المخزون'!$F:$F,'حركة المخزون'!$E:$E,$D32,'حركة المخزون'!$G:$G,V$2))*VLOOKUP($D32,'قاعدة البيانات'!$G:$J,4,0)</f>
        <v>0</v>
      </c>
      <c r="X32" s="28">
        <f>(SUMIFS('حركة المخزون'!$F:$F,'حركة المخزون'!$E:$E,$D32,'حركة المخزون'!$H:$H,X$2)-SUMIFS('حركة المخزون'!$F:$F,'حركة المخزون'!$E:$E,$D32,'حركة المخزون'!$G:$G,X$2))*VLOOKUP($D32,'قاعدة البيانات'!$G:$J,2,0)</f>
        <v>0</v>
      </c>
      <c r="Y32" s="28">
        <f>(SUMIFS('حركة المخزون'!$F:$F,'حركة المخزون'!$E:$E,$D32,'حركة المخزون'!$H:$H,X$2)-SUMIFS('حركة المخزون'!$F:$F,'حركة المخزون'!$E:$E,$D32,'حركة المخزون'!$G:$G,X$2))*VLOOKUP($D32,'قاعدة البيانات'!$G:$J,4,0)</f>
        <v>0</v>
      </c>
      <c r="Z32" s="28">
        <f>(SUMIFS('حركة المخزون'!$F:$F,'حركة المخزون'!$E:$E,$D32,'حركة المخزون'!$H:$H,Z$2)-SUMIFS('حركة المخزون'!$F:$F,'حركة المخزون'!$E:$E,$D32,'حركة المخزون'!$G:$G,Z$2))*VLOOKUP($D32,'قاعدة البيانات'!$G:$J,2,0)</f>
        <v>0</v>
      </c>
      <c r="AA32" s="28">
        <f>(SUMIFS('حركة المخزون'!$F:$F,'حركة المخزون'!$E:$E,$D32,'حركة المخزون'!$H:$H,Z$2)-SUMIFS('حركة المخزون'!$F:$F,'حركة المخزون'!$E:$E,$D32,'حركة المخزون'!$G:$G,Z$2))*VLOOKUP($D32,'قاعدة البيانات'!$G:$J,4,0)</f>
        <v>0</v>
      </c>
      <c r="AB32" s="28">
        <f>(SUMIFS('حركة المخزون'!$F:$F,'حركة المخزون'!$E:$E,$D32,'حركة المخزون'!$H:$H,AB$2)-SUMIFS('حركة المخزون'!$F:$F,'حركة المخزون'!$E:$E,$D32,'حركة المخزون'!$G:$G,AB$2))*VLOOKUP($D32,'قاعدة البيانات'!$G:$J,2,0)</f>
        <v>0</v>
      </c>
      <c r="AC32" s="28">
        <f>(SUMIFS('حركة المخزون'!$F:$F,'حركة المخزون'!$E:$E,$D32,'حركة المخزون'!$H:$H,AB$2)-SUMIFS('حركة المخزون'!$F:$F,'حركة المخزون'!$E:$E,$D32,'حركة المخزون'!$G:$G,AB$2))*VLOOKUP($D32,'قاعدة البيانات'!$G:$J,4,0)</f>
        <v>0</v>
      </c>
      <c r="AD32" s="28">
        <f>(SUMIFS('حركة المخزون'!$F:$F,'حركة المخزون'!$E:$E,$D32,'حركة المخزون'!$H:$H,AD$2)-SUMIFS('حركة المخزون'!$F:$F,'حركة المخزون'!$E:$E,$D32,'حركة المخزون'!$G:$G,AD$2))*VLOOKUP($D32,'قاعدة البيانات'!$G:$J,2,0)</f>
        <v>0</v>
      </c>
      <c r="AE32" s="28">
        <f>(SUMIFS('حركة المخزون'!$F:$F,'حركة المخزون'!$E:$E,$D32,'حركة المخزون'!$H:$H,AD$2)-SUMIFS('حركة المخزون'!$F:$F,'حركة المخزون'!$E:$E,$D32,'حركة المخزون'!$G:$G,AD$2))*VLOOKUP($D32,'قاعدة البيانات'!$G:$J,4,0)</f>
        <v>0</v>
      </c>
      <c r="AF32" s="28">
        <f>(SUMIFS('حركة المخزون'!$F:$F,'حركة المخزون'!$E:$E,$D32,'حركة المخزون'!$H:$H,AF$2)-SUMIFS('حركة المخزون'!$F:$F,'حركة المخزون'!$E:$E,$D32,'حركة المخزون'!$G:$G,AF$2))*VLOOKUP($D32,'قاعدة البيانات'!$G:$J,2,0)</f>
        <v>0</v>
      </c>
      <c r="AG32" s="28">
        <f>(SUMIFS('حركة المخزون'!$F:$F,'حركة المخزون'!$E:$E,$D32,'حركة المخزون'!$H:$H,AF$2)-SUMIFS('حركة المخزون'!$F:$F,'حركة المخزون'!$E:$E,$D32,'حركة المخزون'!$G:$G,AF$2))*VLOOKUP($D32,'قاعدة البيانات'!$G:$J,4,0)</f>
        <v>0</v>
      </c>
      <c r="AH32" s="28">
        <f>(SUMIFS('حركة المخزون'!$F:$F,'حركة المخزون'!$E:$E,$D32,'حركة المخزون'!$H:$H,AH$2)-SUMIFS('حركة المخزون'!$F:$F,'حركة المخزون'!$E:$E,$D32,'حركة المخزون'!$G:$G,AH$2))*VLOOKUP($D32,'قاعدة البيانات'!$G:$J,2,0)</f>
        <v>0</v>
      </c>
      <c r="AI32" s="28">
        <f>(SUMIFS('حركة المخزون'!$F:$F,'حركة المخزون'!$E:$E,$D32,'حركة المخزون'!$H:$H,AH$2)-SUMIFS('حركة المخزون'!$F:$F,'حركة المخزون'!$E:$E,$D32,'حركة المخزون'!$G:$G,AH$2))*VLOOKUP($D32,'قاعدة البيانات'!$G:$J,4,0)</f>
        <v>0</v>
      </c>
      <c r="AJ32" s="28">
        <f>(SUMIFS('حركة المخزون'!$F:$F,'حركة المخزون'!$E:$E,$D32,'حركة المخزون'!$H:$H,AJ$2)-SUMIFS('حركة المخزون'!$F:$F,'حركة المخزون'!$E:$E,$D32,'حركة المخزون'!$G:$G,AJ$2))*VLOOKUP($D32,'قاعدة البيانات'!$G:$J,2,0)</f>
        <v>0</v>
      </c>
      <c r="AK32" s="28">
        <f>(SUMIFS('حركة المخزون'!$F:$F,'حركة المخزون'!$E:$E,$D32,'حركة المخزون'!$H:$H,AJ$2)-SUMIFS('حركة المخزون'!$F:$F,'حركة المخزون'!$E:$E,$D32,'حركة المخزون'!$G:$G,AJ$2))*VLOOKUP($D32,'قاعدة البيانات'!$G:$J,4,0)</f>
        <v>0</v>
      </c>
      <c r="AL32" s="28">
        <f>(SUMIFS('حركة المخزون'!$F:$F,'حركة المخزون'!$E:$E,$D32,'حركة المخزون'!$H:$H,AL$2)-SUMIFS('حركة المخزون'!$F:$F,'حركة المخزون'!$E:$E,$D32,'حركة المخزون'!$G:$G,AL$2))*VLOOKUP($D32,'قاعدة البيانات'!$G:$J,2,0)</f>
        <v>0</v>
      </c>
      <c r="AM32" s="28">
        <f>(SUMIFS('حركة المخزون'!$F:$F,'حركة المخزون'!$E:$E,$D32,'حركة المخزون'!$H:$H,AL$2)-SUMIFS('حركة المخزون'!$F:$F,'حركة المخزون'!$E:$E,$D32,'حركة المخزون'!$G:$G,AL$2))*VLOOKUP($D32,'قاعدة البيانات'!$G:$J,4,0)</f>
        <v>0</v>
      </c>
      <c r="AN32" s="28">
        <f>(SUMIFS('حركة المخزون'!$F:$F,'حركة المخزون'!$E:$E,$D32,'حركة المخزون'!$H:$H,AN$2)-SUMIFS('حركة المخزون'!$F:$F,'حركة المخزون'!$E:$E,$D32,'حركة المخزون'!$G:$G,AN$2))*VLOOKUP($D32,'قاعدة البيانات'!$G:$J,2,0)</f>
        <v>0</v>
      </c>
      <c r="AO32" s="28">
        <f>(SUMIFS('حركة المخزون'!$F:$F,'حركة المخزون'!$E:$E,$D32,'حركة المخزون'!$H:$H,AN$2)-SUMIFS('حركة المخزون'!$F:$F,'حركة المخزون'!$E:$E,$D32,'حركة المخزون'!$G:$G,AN$2))*VLOOKUP($D32,'قاعدة البيانات'!$G:$J,4,0)</f>
        <v>0</v>
      </c>
      <c r="AP32" s="28">
        <f>(SUMIFS('حركة المخزون'!$F:$F,'حركة المخزون'!$E:$E,$D32,'حركة المخزون'!$H:$H,AP$2)-SUMIFS('حركة المخزون'!$F:$F,'حركة المخزون'!$E:$E,$D32,'حركة المخزون'!$G:$G,AP$2))*VLOOKUP($D32,'قاعدة البيانات'!$G:$J,2,0)</f>
        <v>0</v>
      </c>
      <c r="AQ32" s="28">
        <f>(SUMIFS('حركة المخزون'!$F:$F,'حركة المخزون'!$E:$E,$D32,'حركة المخزون'!$H:$H,AP$2)-SUMIFS('حركة المخزون'!$F:$F,'حركة المخزون'!$E:$E,$D32,'حركة المخزون'!$G:$G,AP$2))*VLOOKUP($D32,'قاعدة البيانات'!$G:$J,4,0)</f>
        <v>0</v>
      </c>
      <c r="AR32" s="28">
        <f>(SUMIFS('حركة المخزون'!$F:$F,'حركة المخزون'!$E:$E,$D32,'حركة المخزون'!$H:$H,AR$2)-SUMIFS('حركة المخزون'!$F:$F,'حركة المخزون'!$E:$E,$D32,'حركة المخزون'!$G:$G,AR$2))*VLOOKUP($D32,'قاعدة البيانات'!$G:$J,2,0)</f>
        <v>0</v>
      </c>
      <c r="AS32" s="28">
        <f>(SUMIFS('حركة المخزون'!$F:$F,'حركة المخزون'!$E:$E,$D32,'حركة المخزون'!$H:$H,AR$2)-SUMIFS('حركة المخزون'!$F:$F,'حركة المخزون'!$E:$E,$D32,'حركة المخزون'!$G:$G,AR$2))*VLOOKUP($D32,'قاعدة البيانات'!$G:$J,4,0)</f>
        <v>0</v>
      </c>
      <c r="AT32" s="28">
        <f>(SUMIFS('حركة المخزون'!$F:$F,'حركة المخزون'!$E:$E,$D32,'حركة المخزون'!$H:$H,AT$2)-SUMIFS('حركة المخزون'!$F:$F,'حركة المخزون'!$E:$E,$D32,'حركة المخزون'!$G:$G,AT$2))*VLOOKUP($D32,'قاعدة البيانات'!$G:$J,2,0)</f>
        <v>0</v>
      </c>
      <c r="AU32" s="28">
        <f>(SUMIFS('حركة المخزون'!$F:$F,'حركة المخزون'!$E:$E,$D32,'حركة المخزون'!$H:$H,AT$2)-SUMIFS('حركة المخزون'!$F:$F,'حركة المخزون'!$E:$E,$D32,'حركة المخزون'!$G:$G,AT$2))*VLOOKUP($D32,'قاعدة البيانات'!$G:$J,4,0)</f>
        <v>0</v>
      </c>
      <c r="AV32" s="28">
        <f>(SUMIFS('حركة المخزون'!$F:$F,'حركة المخزون'!$E:$E,$D32,'حركة المخزون'!$H:$H,AV$2)-SUMIFS('حركة المخزون'!$F:$F,'حركة المخزون'!$E:$E,$D32,'حركة المخزون'!$G:$G,AV$2))*VLOOKUP($D32,'قاعدة البيانات'!$G:$J,2,0)</f>
        <v>0</v>
      </c>
      <c r="AW32" s="28">
        <f>(SUMIFS('حركة المخزون'!$F:$F,'حركة المخزون'!$E:$E,$D32,'حركة المخزون'!$H:$H,AV$2)-SUMIFS('حركة المخزون'!$F:$F,'حركة المخزون'!$E:$E,$D32,'حركة المخزون'!$G:$G,AV$2))*VLOOKUP($D32,'قاعدة البيانات'!$G:$J,4,0)</f>
        <v>0</v>
      </c>
      <c r="AX32" s="28">
        <f>(SUMIFS('حركة المخزون'!$F:$F,'حركة المخزون'!$E:$E,$D32,'حركة المخزون'!$H:$H,AX$2)-SUMIFS('حركة المخزون'!$F:$F,'حركة المخزون'!$E:$E,$D32,'حركة المخزون'!$G:$G,AX$2))*VLOOKUP($D32,'قاعدة البيانات'!$G:$J,2,0)</f>
        <v>0</v>
      </c>
      <c r="AY32" s="28">
        <f>(SUMIFS('حركة المخزون'!$F:$F,'حركة المخزون'!$E:$E,$D32,'حركة المخزون'!$H:$H,AX$2)-SUMIFS('حركة المخزون'!$F:$F,'حركة المخزون'!$E:$E,$D32,'حركة المخزون'!$G:$G,AX$2))*VLOOKUP($D32,'قاعدة البيانات'!$G:$J,4,0)</f>
        <v>0</v>
      </c>
      <c r="AZ32" s="28">
        <f>(SUMIFS('حركة المخزون'!$F:$F,'حركة المخزون'!$E:$E,$D32,'حركة المخزون'!$H:$H,AZ$2)-SUMIFS('حركة المخزون'!$F:$F,'حركة المخزون'!$E:$E,$D32,'حركة المخزون'!$G:$G,AZ$2))*VLOOKUP($D32,'قاعدة البيانات'!$G:$J,2,0)</f>
        <v>0</v>
      </c>
      <c r="BA32" s="28">
        <f>(SUMIFS('حركة المخزون'!$F:$F,'حركة المخزون'!$E:$E,$D32,'حركة المخزون'!$H:$H,AZ$2)-SUMIFS('حركة المخزون'!$F:$F,'حركة المخزون'!$E:$E,$D32,'حركة المخزون'!$G:$G,AZ$2))*VLOOKUP($D32,'قاعدة البيانات'!$G:$J,4,0)</f>
        <v>0</v>
      </c>
      <c r="BB32" s="28">
        <f>(SUMIFS('حركة المخزون'!$F:$F,'حركة المخزون'!$E:$E,$D32,'حركة المخزون'!$H:$H,BB$2)-SUMIFS('حركة المخزون'!$F:$F,'حركة المخزون'!$E:$E,$D32,'حركة المخزون'!$G:$G,BB$2))*VLOOKUP($D32,'قاعدة البيانات'!$G:$J,2,0)</f>
        <v>0</v>
      </c>
      <c r="BC32" s="28">
        <f>(SUMIFS('حركة المخزون'!$F:$F,'حركة المخزون'!$E:$E,$D32,'حركة المخزون'!$H:$H,BB$2)-SUMIFS('حركة المخزون'!$F:$F,'حركة المخزون'!$E:$E,$D32,'حركة المخزون'!$G:$G,BB$2))*VLOOKUP($D32,'قاعدة البيانات'!$G:$J,4,0)</f>
        <v>0</v>
      </c>
      <c r="BD32" s="28">
        <f>(SUMIFS('حركة المخزون'!$F:$F,'حركة المخزون'!$E:$E,$D32,'حركة المخزون'!$H:$H,BD$2)-SUMIFS('حركة المخزون'!$F:$F,'حركة المخزون'!$E:$E,$D32,'حركة المخزون'!$G:$G,BD$2))*VLOOKUP($D32,'قاعدة البيانات'!$G:$J,2,0)</f>
        <v>0</v>
      </c>
      <c r="BE32" s="28">
        <f>(SUMIFS('حركة المخزون'!$F:$F,'حركة المخزون'!$E:$E,$D32,'حركة المخزون'!$H:$H,BD$2)-SUMIFS('حركة المخزون'!$F:$F,'حركة المخزون'!$E:$E,$D32,'حركة المخزون'!$G:$G,BD$2))*VLOOKUP($D32,'قاعدة البيانات'!$G:$J,4,0)</f>
        <v>0</v>
      </c>
      <c r="BF32" s="28">
        <f>(SUMIFS('حركة المخزون'!$F:$F,'حركة المخزون'!$E:$E,$D32,'حركة المخزون'!$H:$H,BF$2)-SUMIFS('حركة المخزون'!$F:$F,'حركة المخزون'!$E:$E,$D32,'حركة المخزون'!$G:$G,BF$2))*VLOOKUP($D32,'قاعدة البيانات'!$G:$J,2,0)</f>
        <v>0</v>
      </c>
      <c r="BG32" s="28">
        <f>(SUMIFS('حركة المخزون'!$F:$F,'حركة المخزون'!$E:$E,$D32,'حركة المخزون'!$H:$H,BF$2)-SUMIFS('حركة المخزون'!$F:$F,'حركة المخزون'!$E:$E,$D32,'حركة المخزون'!$G:$G,BF$2))*VLOOKUP($D32,'قاعدة البيانات'!$G:$J,4,0)</f>
        <v>0</v>
      </c>
      <c r="BH32" s="28">
        <f>(SUMIFS('حركة المخزون'!$F:$F,'حركة المخزون'!$E:$E,$D32,'حركة المخزون'!$H:$H,BH$2)-SUMIFS('حركة المخزون'!$F:$F,'حركة المخزون'!$E:$E,$D32,'حركة المخزون'!$G:$G,BH$2))*VLOOKUP($D32,'قاعدة البيانات'!$G:$J,2,0)</f>
        <v>0</v>
      </c>
      <c r="BI32" s="28">
        <f>(SUMIFS('حركة المخزون'!$F:$F,'حركة المخزون'!$E:$E,$D32,'حركة المخزون'!$H:$H,BH$2)-SUMIFS('حركة المخزون'!$F:$F,'حركة المخزون'!$E:$E,$D32,'حركة المخزون'!$G:$G,BH$2))*VLOOKUP($D32,'قاعدة البيانات'!$G:$J,4,0)</f>
        <v>0</v>
      </c>
    </row>
    <row r="33" spans="2:61" s="15" customFormat="1" ht="24" customHeight="1" x14ac:dyDescent="0.2">
      <c r="B33" s="18">
        <v>30</v>
      </c>
      <c r="C33" s="19"/>
      <c r="D33" s="18" t="str">
        <f>VLOOKUP(C33,'قاعدة البيانات'!F:G,2,0)</f>
        <v/>
      </c>
      <c r="F33" s="28">
        <f>(SUMIFS('حركة المخزون'!$F:$F,'حركة المخزون'!$E:$E,$D33,'حركة المخزون'!$H:$H,F$2)-SUMIFS('حركة المخزون'!$F:$F,'حركة المخزون'!$E:$E,$D33,'حركة المخزون'!$G:$G,F$2))*VLOOKUP($D33,'قاعدة البيانات'!$G:$J,2,0)</f>
        <v>0</v>
      </c>
      <c r="G33" s="28">
        <f>(SUMIFS('حركة المخزون'!$F:$F,'حركة المخزون'!$E:$E,$D33,'حركة المخزون'!$H:$H,F$2)-SUMIFS('حركة المخزون'!$F:$F,'حركة المخزون'!$E:$E,$D33,'حركة المخزون'!$G:$G,F$2))*VLOOKUP($D33,'قاعدة البيانات'!$G:$J,4,0)</f>
        <v>0</v>
      </c>
      <c r="H33" s="28">
        <f>(SUMIFS('حركة المخزون'!$F:$F,'حركة المخزون'!$E:$E,$D33,'حركة المخزون'!$H:$H,H$2)-SUMIFS('حركة المخزون'!$F:$F,'حركة المخزون'!$E:$E,$D33,'حركة المخزون'!$G:$G,H$2))*VLOOKUP($D33,'قاعدة البيانات'!$G:$J,2,0)</f>
        <v>0</v>
      </c>
      <c r="I33" s="28">
        <f>(SUMIFS('حركة المخزون'!$F:$F,'حركة المخزون'!$E:$E,$D33,'حركة المخزون'!$H:$H,H$2)-SUMIFS('حركة المخزون'!$F:$F,'حركة المخزون'!$E:$E,$D33,'حركة المخزون'!$G:$G,H$2))*VLOOKUP($D33,'قاعدة البيانات'!$G:$J,4,0)</f>
        <v>0</v>
      </c>
      <c r="J33" s="28">
        <f>(SUMIFS('حركة المخزون'!$F:$F,'حركة المخزون'!$E:$E,$D33,'حركة المخزون'!$H:$H,J$2)-SUMIFS('حركة المخزون'!$F:$F,'حركة المخزون'!$E:$E,$D33,'حركة المخزون'!$G:$G,J$2))*VLOOKUP($D33,'قاعدة البيانات'!$G:$J,2,0)</f>
        <v>0</v>
      </c>
      <c r="K33" s="28">
        <f>(SUMIFS('حركة المخزون'!$F:$F,'حركة المخزون'!$E:$E,$D33,'حركة المخزون'!$H:$H,J$2)-SUMIFS('حركة المخزون'!$F:$F,'حركة المخزون'!$E:$E,$D33,'حركة المخزون'!$G:$G,J$2))*VLOOKUP($D33,'قاعدة البيانات'!$G:$J,4,0)</f>
        <v>0</v>
      </c>
      <c r="L33" s="28">
        <f>(SUMIFS('حركة المخزون'!$F:$F,'حركة المخزون'!$E:$E,$D33,'حركة المخزون'!$H:$H,L$2)-SUMIFS('حركة المخزون'!$F:$F,'حركة المخزون'!$E:$E,$D33,'حركة المخزون'!$G:$G,L$2))*VLOOKUP($D33,'قاعدة البيانات'!$G:$J,2,0)</f>
        <v>0</v>
      </c>
      <c r="M33" s="28">
        <f>(SUMIFS('حركة المخزون'!$F:$F,'حركة المخزون'!$E:$E,$D33,'حركة المخزون'!$H:$H,L$2)-SUMIFS('حركة المخزون'!$F:$F,'حركة المخزون'!$E:$E,$D33,'حركة المخزون'!$G:$G,L$2))*VLOOKUP($D33,'قاعدة البيانات'!$G:$J,4,0)</f>
        <v>0</v>
      </c>
      <c r="N33" s="28">
        <f>(SUMIFS('حركة المخزون'!$F:$F,'حركة المخزون'!$E:$E,$D33,'حركة المخزون'!$H:$H,N$2)-SUMIFS('حركة المخزون'!$F:$F,'حركة المخزون'!$E:$E,$D33,'حركة المخزون'!$G:$G,N$2))*VLOOKUP($D33,'قاعدة البيانات'!$G:$J,2,0)</f>
        <v>0</v>
      </c>
      <c r="O33" s="28">
        <f>(SUMIFS('حركة المخزون'!$F:$F,'حركة المخزون'!$E:$E,$D33,'حركة المخزون'!$H:$H,N$2)-SUMIFS('حركة المخزون'!$F:$F,'حركة المخزون'!$E:$E,$D33,'حركة المخزون'!$G:$G,N$2))*VLOOKUP($D33,'قاعدة البيانات'!$G:$J,4,0)</f>
        <v>0</v>
      </c>
      <c r="P33" s="28">
        <f>(SUMIFS('حركة المخزون'!$F:$F,'حركة المخزون'!$E:$E,$D33,'حركة المخزون'!$H:$H,P$2)-SUMIFS('حركة المخزون'!$F:$F,'حركة المخزون'!$E:$E,$D33,'حركة المخزون'!$G:$G,P$2))*VLOOKUP($D33,'قاعدة البيانات'!$G:$J,2,0)</f>
        <v>0</v>
      </c>
      <c r="Q33" s="28">
        <f>(SUMIFS('حركة المخزون'!$F:$F,'حركة المخزون'!$E:$E,$D33,'حركة المخزون'!$H:$H,P$2)-SUMIFS('حركة المخزون'!$F:$F,'حركة المخزون'!$E:$E,$D33,'حركة المخزون'!$G:$G,P$2))*VLOOKUP($D33,'قاعدة البيانات'!$G:$J,4,0)</f>
        <v>0</v>
      </c>
      <c r="R33" s="28">
        <f>(SUMIFS('حركة المخزون'!$F:$F,'حركة المخزون'!$E:$E,$D33,'حركة المخزون'!$H:$H,R$2)-SUMIFS('حركة المخزون'!$F:$F,'حركة المخزون'!$E:$E,$D33,'حركة المخزون'!$G:$G,R$2))*VLOOKUP($D33,'قاعدة البيانات'!$G:$J,2,0)</f>
        <v>0</v>
      </c>
      <c r="S33" s="28">
        <f>(SUMIFS('حركة المخزون'!$F:$F,'حركة المخزون'!$E:$E,$D33,'حركة المخزون'!$H:$H,R$2)-SUMIFS('حركة المخزون'!$F:$F,'حركة المخزون'!$E:$E,$D33,'حركة المخزون'!$G:$G,R$2))*VLOOKUP($D33,'قاعدة البيانات'!$G:$J,4,0)</f>
        <v>0</v>
      </c>
      <c r="T33" s="28">
        <f>(SUMIFS('حركة المخزون'!$F:$F,'حركة المخزون'!$E:$E,$D33,'حركة المخزون'!$H:$H,T$2)-SUMIFS('حركة المخزون'!$F:$F,'حركة المخزون'!$E:$E,$D33,'حركة المخزون'!$G:$G,T$2))*VLOOKUP($D33,'قاعدة البيانات'!$G:$J,2,0)</f>
        <v>0</v>
      </c>
      <c r="U33" s="28">
        <f>(SUMIFS('حركة المخزون'!$F:$F,'حركة المخزون'!$E:$E,$D33,'حركة المخزون'!$H:$H,T$2)-SUMIFS('حركة المخزون'!$F:$F,'حركة المخزون'!$E:$E,$D33,'حركة المخزون'!$G:$G,T$2))*VLOOKUP($D33,'قاعدة البيانات'!$G:$J,4,0)</f>
        <v>0</v>
      </c>
      <c r="V33" s="28">
        <f>(SUMIFS('حركة المخزون'!$F:$F,'حركة المخزون'!$E:$E,$D33,'حركة المخزون'!$H:$H,V$2)-SUMIFS('حركة المخزون'!$F:$F,'حركة المخزون'!$E:$E,$D33,'حركة المخزون'!$G:$G,V$2))*VLOOKUP($D33,'قاعدة البيانات'!$G:$J,2,0)</f>
        <v>0</v>
      </c>
      <c r="W33" s="28">
        <f>(SUMIFS('حركة المخزون'!$F:$F,'حركة المخزون'!$E:$E,$D33,'حركة المخزون'!$H:$H,V$2)-SUMIFS('حركة المخزون'!$F:$F,'حركة المخزون'!$E:$E,$D33,'حركة المخزون'!$G:$G,V$2))*VLOOKUP($D33,'قاعدة البيانات'!$G:$J,4,0)</f>
        <v>0</v>
      </c>
      <c r="X33" s="28">
        <f>(SUMIFS('حركة المخزون'!$F:$F,'حركة المخزون'!$E:$E,$D33,'حركة المخزون'!$H:$H,X$2)-SUMIFS('حركة المخزون'!$F:$F,'حركة المخزون'!$E:$E,$D33,'حركة المخزون'!$G:$G,X$2))*VLOOKUP($D33,'قاعدة البيانات'!$G:$J,2,0)</f>
        <v>0</v>
      </c>
      <c r="Y33" s="28">
        <f>(SUMIFS('حركة المخزون'!$F:$F,'حركة المخزون'!$E:$E,$D33,'حركة المخزون'!$H:$H,X$2)-SUMIFS('حركة المخزون'!$F:$F,'حركة المخزون'!$E:$E,$D33,'حركة المخزون'!$G:$G,X$2))*VLOOKUP($D33,'قاعدة البيانات'!$G:$J,4,0)</f>
        <v>0</v>
      </c>
      <c r="Z33" s="28">
        <f>(SUMIFS('حركة المخزون'!$F:$F,'حركة المخزون'!$E:$E,$D33,'حركة المخزون'!$H:$H,Z$2)-SUMIFS('حركة المخزون'!$F:$F,'حركة المخزون'!$E:$E,$D33,'حركة المخزون'!$G:$G,Z$2))*VLOOKUP($D33,'قاعدة البيانات'!$G:$J,2,0)</f>
        <v>0</v>
      </c>
      <c r="AA33" s="28">
        <f>(SUMIFS('حركة المخزون'!$F:$F,'حركة المخزون'!$E:$E,$D33,'حركة المخزون'!$H:$H,Z$2)-SUMIFS('حركة المخزون'!$F:$F,'حركة المخزون'!$E:$E,$D33,'حركة المخزون'!$G:$G,Z$2))*VLOOKUP($D33,'قاعدة البيانات'!$G:$J,4,0)</f>
        <v>0</v>
      </c>
      <c r="AB33" s="28">
        <f>(SUMIFS('حركة المخزون'!$F:$F,'حركة المخزون'!$E:$E,$D33,'حركة المخزون'!$H:$H,AB$2)-SUMIFS('حركة المخزون'!$F:$F,'حركة المخزون'!$E:$E,$D33,'حركة المخزون'!$G:$G,AB$2))*VLOOKUP($D33,'قاعدة البيانات'!$G:$J,2,0)</f>
        <v>0</v>
      </c>
      <c r="AC33" s="28">
        <f>(SUMIFS('حركة المخزون'!$F:$F,'حركة المخزون'!$E:$E,$D33,'حركة المخزون'!$H:$H,AB$2)-SUMIFS('حركة المخزون'!$F:$F,'حركة المخزون'!$E:$E,$D33,'حركة المخزون'!$G:$G,AB$2))*VLOOKUP($D33,'قاعدة البيانات'!$G:$J,4,0)</f>
        <v>0</v>
      </c>
      <c r="AD33" s="28">
        <f>(SUMIFS('حركة المخزون'!$F:$F,'حركة المخزون'!$E:$E,$D33,'حركة المخزون'!$H:$H,AD$2)-SUMIFS('حركة المخزون'!$F:$F,'حركة المخزون'!$E:$E,$D33,'حركة المخزون'!$G:$G,AD$2))*VLOOKUP($D33,'قاعدة البيانات'!$G:$J,2,0)</f>
        <v>0</v>
      </c>
      <c r="AE33" s="28">
        <f>(SUMIFS('حركة المخزون'!$F:$F,'حركة المخزون'!$E:$E,$D33,'حركة المخزون'!$H:$H,AD$2)-SUMIFS('حركة المخزون'!$F:$F,'حركة المخزون'!$E:$E,$D33,'حركة المخزون'!$G:$G,AD$2))*VLOOKUP($D33,'قاعدة البيانات'!$G:$J,4,0)</f>
        <v>0</v>
      </c>
      <c r="AF33" s="28">
        <f>(SUMIFS('حركة المخزون'!$F:$F,'حركة المخزون'!$E:$E,$D33,'حركة المخزون'!$H:$H,AF$2)-SUMIFS('حركة المخزون'!$F:$F,'حركة المخزون'!$E:$E,$D33,'حركة المخزون'!$G:$G,AF$2))*VLOOKUP($D33,'قاعدة البيانات'!$G:$J,2,0)</f>
        <v>0</v>
      </c>
      <c r="AG33" s="28">
        <f>(SUMIFS('حركة المخزون'!$F:$F,'حركة المخزون'!$E:$E,$D33,'حركة المخزون'!$H:$H,AF$2)-SUMIFS('حركة المخزون'!$F:$F,'حركة المخزون'!$E:$E,$D33,'حركة المخزون'!$G:$G,AF$2))*VLOOKUP($D33,'قاعدة البيانات'!$G:$J,4,0)</f>
        <v>0</v>
      </c>
      <c r="AH33" s="28">
        <f>(SUMIFS('حركة المخزون'!$F:$F,'حركة المخزون'!$E:$E,$D33,'حركة المخزون'!$H:$H,AH$2)-SUMIFS('حركة المخزون'!$F:$F,'حركة المخزون'!$E:$E,$D33,'حركة المخزون'!$G:$G,AH$2))*VLOOKUP($D33,'قاعدة البيانات'!$G:$J,2,0)</f>
        <v>0</v>
      </c>
      <c r="AI33" s="28">
        <f>(SUMIFS('حركة المخزون'!$F:$F,'حركة المخزون'!$E:$E,$D33,'حركة المخزون'!$H:$H,AH$2)-SUMIFS('حركة المخزون'!$F:$F,'حركة المخزون'!$E:$E,$D33,'حركة المخزون'!$G:$G,AH$2))*VLOOKUP($D33,'قاعدة البيانات'!$G:$J,4,0)</f>
        <v>0</v>
      </c>
      <c r="AJ33" s="28">
        <f>(SUMIFS('حركة المخزون'!$F:$F,'حركة المخزون'!$E:$E,$D33,'حركة المخزون'!$H:$H,AJ$2)-SUMIFS('حركة المخزون'!$F:$F,'حركة المخزون'!$E:$E,$D33,'حركة المخزون'!$G:$G,AJ$2))*VLOOKUP($D33,'قاعدة البيانات'!$G:$J,2,0)</f>
        <v>0</v>
      </c>
      <c r="AK33" s="28">
        <f>(SUMIFS('حركة المخزون'!$F:$F,'حركة المخزون'!$E:$E,$D33,'حركة المخزون'!$H:$H,AJ$2)-SUMIFS('حركة المخزون'!$F:$F,'حركة المخزون'!$E:$E,$D33,'حركة المخزون'!$G:$G,AJ$2))*VLOOKUP($D33,'قاعدة البيانات'!$G:$J,4,0)</f>
        <v>0</v>
      </c>
      <c r="AL33" s="28">
        <f>(SUMIFS('حركة المخزون'!$F:$F,'حركة المخزون'!$E:$E,$D33,'حركة المخزون'!$H:$H,AL$2)-SUMIFS('حركة المخزون'!$F:$F,'حركة المخزون'!$E:$E,$D33,'حركة المخزون'!$G:$G,AL$2))*VLOOKUP($D33,'قاعدة البيانات'!$G:$J,2,0)</f>
        <v>0</v>
      </c>
      <c r="AM33" s="28">
        <f>(SUMIFS('حركة المخزون'!$F:$F,'حركة المخزون'!$E:$E,$D33,'حركة المخزون'!$H:$H,AL$2)-SUMIFS('حركة المخزون'!$F:$F,'حركة المخزون'!$E:$E,$D33,'حركة المخزون'!$G:$G,AL$2))*VLOOKUP($D33,'قاعدة البيانات'!$G:$J,4,0)</f>
        <v>0</v>
      </c>
      <c r="AN33" s="28">
        <f>(SUMIFS('حركة المخزون'!$F:$F,'حركة المخزون'!$E:$E,$D33,'حركة المخزون'!$H:$H,AN$2)-SUMIFS('حركة المخزون'!$F:$F,'حركة المخزون'!$E:$E,$D33,'حركة المخزون'!$G:$G,AN$2))*VLOOKUP($D33,'قاعدة البيانات'!$G:$J,2,0)</f>
        <v>0</v>
      </c>
      <c r="AO33" s="28">
        <f>(SUMIFS('حركة المخزون'!$F:$F,'حركة المخزون'!$E:$E,$D33,'حركة المخزون'!$H:$H,AN$2)-SUMIFS('حركة المخزون'!$F:$F,'حركة المخزون'!$E:$E,$D33,'حركة المخزون'!$G:$G,AN$2))*VLOOKUP($D33,'قاعدة البيانات'!$G:$J,4,0)</f>
        <v>0</v>
      </c>
      <c r="AP33" s="28">
        <f>(SUMIFS('حركة المخزون'!$F:$F,'حركة المخزون'!$E:$E,$D33,'حركة المخزون'!$H:$H,AP$2)-SUMIFS('حركة المخزون'!$F:$F,'حركة المخزون'!$E:$E,$D33,'حركة المخزون'!$G:$G,AP$2))*VLOOKUP($D33,'قاعدة البيانات'!$G:$J,2,0)</f>
        <v>0</v>
      </c>
      <c r="AQ33" s="28">
        <f>(SUMIFS('حركة المخزون'!$F:$F,'حركة المخزون'!$E:$E,$D33,'حركة المخزون'!$H:$H,AP$2)-SUMIFS('حركة المخزون'!$F:$F,'حركة المخزون'!$E:$E,$D33,'حركة المخزون'!$G:$G,AP$2))*VLOOKUP($D33,'قاعدة البيانات'!$G:$J,4,0)</f>
        <v>0</v>
      </c>
      <c r="AR33" s="28">
        <f>(SUMIFS('حركة المخزون'!$F:$F,'حركة المخزون'!$E:$E,$D33,'حركة المخزون'!$H:$H,AR$2)-SUMIFS('حركة المخزون'!$F:$F,'حركة المخزون'!$E:$E,$D33,'حركة المخزون'!$G:$G,AR$2))*VLOOKUP($D33,'قاعدة البيانات'!$G:$J,2,0)</f>
        <v>0</v>
      </c>
      <c r="AS33" s="28">
        <f>(SUMIFS('حركة المخزون'!$F:$F,'حركة المخزون'!$E:$E,$D33,'حركة المخزون'!$H:$H,AR$2)-SUMIFS('حركة المخزون'!$F:$F,'حركة المخزون'!$E:$E,$D33,'حركة المخزون'!$G:$G,AR$2))*VLOOKUP($D33,'قاعدة البيانات'!$G:$J,4,0)</f>
        <v>0</v>
      </c>
      <c r="AT33" s="28">
        <f>(SUMIFS('حركة المخزون'!$F:$F,'حركة المخزون'!$E:$E,$D33,'حركة المخزون'!$H:$H,AT$2)-SUMIFS('حركة المخزون'!$F:$F,'حركة المخزون'!$E:$E,$D33,'حركة المخزون'!$G:$G,AT$2))*VLOOKUP($D33,'قاعدة البيانات'!$G:$J,2,0)</f>
        <v>0</v>
      </c>
      <c r="AU33" s="28">
        <f>(SUMIFS('حركة المخزون'!$F:$F,'حركة المخزون'!$E:$E,$D33,'حركة المخزون'!$H:$H,AT$2)-SUMIFS('حركة المخزون'!$F:$F,'حركة المخزون'!$E:$E,$D33,'حركة المخزون'!$G:$G,AT$2))*VLOOKUP($D33,'قاعدة البيانات'!$G:$J,4,0)</f>
        <v>0</v>
      </c>
      <c r="AV33" s="28">
        <f>(SUMIFS('حركة المخزون'!$F:$F,'حركة المخزون'!$E:$E,$D33,'حركة المخزون'!$H:$H,AV$2)-SUMIFS('حركة المخزون'!$F:$F,'حركة المخزون'!$E:$E,$D33,'حركة المخزون'!$G:$G,AV$2))*VLOOKUP($D33,'قاعدة البيانات'!$G:$J,2,0)</f>
        <v>0</v>
      </c>
      <c r="AW33" s="28">
        <f>(SUMIFS('حركة المخزون'!$F:$F,'حركة المخزون'!$E:$E,$D33,'حركة المخزون'!$H:$H,AV$2)-SUMIFS('حركة المخزون'!$F:$F,'حركة المخزون'!$E:$E,$D33,'حركة المخزون'!$G:$G,AV$2))*VLOOKUP($D33,'قاعدة البيانات'!$G:$J,4,0)</f>
        <v>0</v>
      </c>
      <c r="AX33" s="28">
        <f>(SUMIFS('حركة المخزون'!$F:$F,'حركة المخزون'!$E:$E,$D33,'حركة المخزون'!$H:$H,AX$2)-SUMIFS('حركة المخزون'!$F:$F,'حركة المخزون'!$E:$E,$D33,'حركة المخزون'!$G:$G,AX$2))*VLOOKUP($D33,'قاعدة البيانات'!$G:$J,2,0)</f>
        <v>0</v>
      </c>
      <c r="AY33" s="28">
        <f>(SUMIFS('حركة المخزون'!$F:$F,'حركة المخزون'!$E:$E,$D33,'حركة المخزون'!$H:$H,AX$2)-SUMIFS('حركة المخزون'!$F:$F,'حركة المخزون'!$E:$E,$D33,'حركة المخزون'!$G:$G,AX$2))*VLOOKUP($D33,'قاعدة البيانات'!$G:$J,4,0)</f>
        <v>0</v>
      </c>
      <c r="AZ33" s="28">
        <f>(SUMIFS('حركة المخزون'!$F:$F,'حركة المخزون'!$E:$E,$D33,'حركة المخزون'!$H:$H,AZ$2)-SUMIFS('حركة المخزون'!$F:$F,'حركة المخزون'!$E:$E,$D33,'حركة المخزون'!$G:$G,AZ$2))*VLOOKUP($D33,'قاعدة البيانات'!$G:$J,2,0)</f>
        <v>0</v>
      </c>
      <c r="BA33" s="28">
        <f>(SUMIFS('حركة المخزون'!$F:$F,'حركة المخزون'!$E:$E,$D33,'حركة المخزون'!$H:$H,AZ$2)-SUMIFS('حركة المخزون'!$F:$F,'حركة المخزون'!$E:$E,$D33,'حركة المخزون'!$G:$G,AZ$2))*VLOOKUP($D33,'قاعدة البيانات'!$G:$J,4,0)</f>
        <v>0</v>
      </c>
      <c r="BB33" s="28">
        <f>(SUMIFS('حركة المخزون'!$F:$F,'حركة المخزون'!$E:$E,$D33,'حركة المخزون'!$H:$H,BB$2)-SUMIFS('حركة المخزون'!$F:$F,'حركة المخزون'!$E:$E,$D33,'حركة المخزون'!$G:$G,BB$2))*VLOOKUP($D33,'قاعدة البيانات'!$G:$J,2,0)</f>
        <v>0</v>
      </c>
      <c r="BC33" s="28">
        <f>(SUMIFS('حركة المخزون'!$F:$F,'حركة المخزون'!$E:$E,$D33,'حركة المخزون'!$H:$H,BB$2)-SUMIFS('حركة المخزون'!$F:$F,'حركة المخزون'!$E:$E,$D33,'حركة المخزون'!$G:$G,BB$2))*VLOOKUP($D33,'قاعدة البيانات'!$G:$J,4,0)</f>
        <v>0</v>
      </c>
      <c r="BD33" s="28">
        <f>(SUMIFS('حركة المخزون'!$F:$F,'حركة المخزون'!$E:$E,$D33,'حركة المخزون'!$H:$H,BD$2)-SUMIFS('حركة المخزون'!$F:$F,'حركة المخزون'!$E:$E,$D33,'حركة المخزون'!$G:$G,BD$2))*VLOOKUP($D33,'قاعدة البيانات'!$G:$J,2,0)</f>
        <v>0</v>
      </c>
      <c r="BE33" s="28">
        <f>(SUMIFS('حركة المخزون'!$F:$F,'حركة المخزون'!$E:$E,$D33,'حركة المخزون'!$H:$H,BD$2)-SUMIFS('حركة المخزون'!$F:$F,'حركة المخزون'!$E:$E,$D33,'حركة المخزون'!$G:$G,BD$2))*VLOOKUP($D33,'قاعدة البيانات'!$G:$J,4,0)</f>
        <v>0</v>
      </c>
      <c r="BF33" s="28">
        <f>(SUMIFS('حركة المخزون'!$F:$F,'حركة المخزون'!$E:$E,$D33,'حركة المخزون'!$H:$H,BF$2)-SUMIFS('حركة المخزون'!$F:$F,'حركة المخزون'!$E:$E,$D33,'حركة المخزون'!$G:$G,BF$2))*VLOOKUP($D33,'قاعدة البيانات'!$G:$J,2,0)</f>
        <v>0</v>
      </c>
      <c r="BG33" s="28">
        <f>(SUMIFS('حركة المخزون'!$F:$F,'حركة المخزون'!$E:$E,$D33,'حركة المخزون'!$H:$H,BF$2)-SUMIFS('حركة المخزون'!$F:$F,'حركة المخزون'!$E:$E,$D33,'حركة المخزون'!$G:$G,BF$2))*VLOOKUP($D33,'قاعدة البيانات'!$G:$J,4,0)</f>
        <v>0</v>
      </c>
      <c r="BH33" s="28">
        <f>(SUMIFS('حركة المخزون'!$F:$F,'حركة المخزون'!$E:$E,$D33,'حركة المخزون'!$H:$H,BH$2)-SUMIFS('حركة المخزون'!$F:$F,'حركة المخزون'!$E:$E,$D33,'حركة المخزون'!$G:$G,BH$2))*VLOOKUP($D33,'قاعدة البيانات'!$G:$J,2,0)</f>
        <v>0</v>
      </c>
      <c r="BI33" s="28">
        <f>(SUMIFS('حركة المخزون'!$F:$F,'حركة المخزون'!$E:$E,$D33,'حركة المخزون'!$H:$H,BH$2)-SUMIFS('حركة المخزون'!$F:$F,'حركة المخزون'!$E:$E,$D33,'حركة المخزون'!$G:$G,BH$2))*VLOOKUP($D33,'قاعدة البيانات'!$G:$J,4,0)</f>
        <v>0</v>
      </c>
    </row>
    <row r="34" spans="2:61" s="15" customFormat="1" ht="24" customHeight="1" x14ac:dyDescent="0.2">
      <c r="B34" s="18">
        <v>31</v>
      </c>
      <c r="C34" s="19"/>
      <c r="D34" s="18" t="str">
        <f>VLOOKUP(C34,'قاعدة البيانات'!F:G,2,0)</f>
        <v/>
      </c>
      <c r="F34" s="28">
        <f>(SUMIFS('حركة المخزون'!$F:$F,'حركة المخزون'!$E:$E,$D34,'حركة المخزون'!$H:$H,F$2)-SUMIFS('حركة المخزون'!$F:$F,'حركة المخزون'!$E:$E,$D34,'حركة المخزون'!$G:$G,F$2))*VLOOKUP($D34,'قاعدة البيانات'!$G:$J,2,0)</f>
        <v>0</v>
      </c>
      <c r="G34" s="28">
        <f>(SUMIFS('حركة المخزون'!$F:$F,'حركة المخزون'!$E:$E,$D34,'حركة المخزون'!$H:$H,F$2)-SUMIFS('حركة المخزون'!$F:$F,'حركة المخزون'!$E:$E,$D34,'حركة المخزون'!$G:$G,F$2))*VLOOKUP($D34,'قاعدة البيانات'!$G:$J,4,0)</f>
        <v>0</v>
      </c>
      <c r="H34" s="28">
        <f>(SUMIFS('حركة المخزون'!$F:$F,'حركة المخزون'!$E:$E,$D34,'حركة المخزون'!$H:$H,H$2)-SUMIFS('حركة المخزون'!$F:$F,'حركة المخزون'!$E:$E,$D34,'حركة المخزون'!$G:$G,H$2))*VLOOKUP($D34,'قاعدة البيانات'!$G:$J,2,0)</f>
        <v>0</v>
      </c>
      <c r="I34" s="28">
        <f>(SUMIFS('حركة المخزون'!$F:$F,'حركة المخزون'!$E:$E,$D34,'حركة المخزون'!$H:$H,H$2)-SUMIFS('حركة المخزون'!$F:$F,'حركة المخزون'!$E:$E,$D34,'حركة المخزون'!$G:$G,H$2))*VLOOKUP($D34,'قاعدة البيانات'!$G:$J,4,0)</f>
        <v>0</v>
      </c>
      <c r="J34" s="28">
        <f>(SUMIFS('حركة المخزون'!$F:$F,'حركة المخزون'!$E:$E,$D34,'حركة المخزون'!$H:$H,J$2)-SUMIFS('حركة المخزون'!$F:$F,'حركة المخزون'!$E:$E,$D34,'حركة المخزون'!$G:$G,J$2))*VLOOKUP($D34,'قاعدة البيانات'!$G:$J,2,0)</f>
        <v>0</v>
      </c>
      <c r="K34" s="28">
        <f>(SUMIFS('حركة المخزون'!$F:$F,'حركة المخزون'!$E:$E,$D34,'حركة المخزون'!$H:$H,J$2)-SUMIFS('حركة المخزون'!$F:$F,'حركة المخزون'!$E:$E,$D34,'حركة المخزون'!$G:$G,J$2))*VLOOKUP($D34,'قاعدة البيانات'!$G:$J,4,0)</f>
        <v>0</v>
      </c>
      <c r="L34" s="28">
        <f>(SUMIFS('حركة المخزون'!$F:$F,'حركة المخزون'!$E:$E,$D34,'حركة المخزون'!$H:$H,L$2)-SUMIFS('حركة المخزون'!$F:$F,'حركة المخزون'!$E:$E,$D34,'حركة المخزون'!$G:$G,L$2))*VLOOKUP($D34,'قاعدة البيانات'!$G:$J,2,0)</f>
        <v>0</v>
      </c>
      <c r="M34" s="28">
        <f>(SUMIFS('حركة المخزون'!$F:$F,'حركة المخزون'!$E:$E,$D34,'حركة المخزون'!$H:$H,L$2)-SUMIFS('حركة المخزون'!$F:$F,'حركة المخزون'!$E:$E,$D34,'حركة المخزون'!$G:$G,L$2))*VLOOKUP($D34,'قاعدة البيانات'!$G:$J,4,0)</f>
        <v>0</v>
      </c>
      <c r="N34" s="28">
        <f>(SUMIFS('حركة المخزون'!$F:$F,'حركة المخزون'!$E:$E,$D34,'حركة المخزون'!$H:$H,N$2)-SUMIFS('حركة المخزون'!$F:$F,'حركة المخزون'!$E:$E,$D34,'حركة المخزون'!$G:$G,N$2))*VLOOKUP($D34,'قاعدة البيانات'!$G:$J,2,0)</f>
        <v>0</v>
      </c>
      <c r="O34" s="28">
        <f>(SUMIFS('حركة المخزون'!$F:$F,'حركة المخزون'!$E:$E,$D34,'حركة المخزون'!$H:$H,N$2)-SUMIFS('حركة المخزون'!$F:$F,'حركة المخزون'!$E:$E,$D34,'حركة المخزون'!$G:$G,N$2))*VLOOKUP($D34,'قاعدة البيانات'!$G:$J,4,0)</f>
        <v>0</v>
      </c>
      <c r="P34" s="28">
        <f>(SUMIFS('حركة المخزون'!$F:$F,'حركة المخزون'!$E:$E,$D34,'حركة المخزون'!$H:$H,P$2)-SUMIFS('حركة المخزون'!$F:$F,'حركة المخزون'!$E:$E,$D34,'حركة المخزون'!$G:$G,P$2))*VLOOKUP($D34,'قاعدة البيانات'!$G:$J,2,0)</f>
        <v>0</v>
      </c>
      <c r="Q34" s="28">
        <f>(SUMIFS('حركة المخزون'!$F:$F,'حركة المخزون'!$E:$E,$D34,'حركة المخزون'!$H:$H,P$2)-SUMIFS('حركة المخزون'!$F:$F,'حركة المخزون'!$E:$E,$D34,'حركة المخزون'!$G:$G,P$2))*VLOOKUP($D34,'قاعدة البيانات'!$G:$J,4,0)</f>
        <v>0</v>
      </c>
      <c r="R34" s="28">
        <f>(SUMIFS('حركة المخزون'!$F:$F,'حركة المخزون'!$E:$E,$D34,'حركة المخزون'!$H:$H,R$2)-SUMIFS('حركة المخزون'!$F:$F,'حركة المخزون'!$E:$E,$D34,'حركة المخزون'!$G:$G,R$2))*VLOOKUP($D34,'قاعدة البيانات'!$G:$J,2,0)</f>
        <v>0</v>
      </c>
      <c r="S34" s="28">
        <f>(SUMIFS('حركة المخزون'!$F:$F,'حركة المخزون'!$E:$E,$D34,'حركة المخزون'!$H:$H,R$2)-SUMIFS('حركة المخزون'!$F:$F,'حركة المخزون'!$E:$E,$D34,'حركة المخزون'!$G:$G,R$2))*VLOOKUP($D34,'قاعدة البيانات'!$G:$J,4,0)</f>
        <v>0</v>
      </c>
      <c r="T34" s="28">
        <f>(SUMIFS('حركة المخزون'!$F:$F,'حركة المخزون'!$E:$E,$D34,'حركة المخزون'!$H:$H,T$2)-SUMIFS('حركة المخزون'!$F:$F,'حركة المخزون'!$E:$E,$D34,'حركة المخزون'!$G:$G,T$2))*VLOOKUP($D34,'قاعدة البيانات'!$G:$J,2,0)</f>
        <v>0</v>
      </c>
      <c r="U34" s="28">
        <f>(SUMIFS('حركة المخزون'!$F:$F,'حركة المخزون'!$E:$E,$D34,'حركة المخزون'!$H:$H,T$2)-SUMIFS('حركة المخزون'!$F:$F,'حركة المخزون'!$E:$E,$D34,'حركة المخزون'!$G:$G,T$2))*VLOOKUP($D34,'قاعدة البيانات'!$G:$J,4,0)</f>
        <v>0</v>
      </c>
      <c r="V34" s="28">
        <f>(SUMIFS('حركة المخزون'!$F:$F,'حركة المخزون'!$E:$E,$D34,'حركة المخزون'!$H:$H,V$2)-SUMIFS('حركة المخزون'!$F:$F,'حركة المخزون'!$E:$E,$D34,'حركة المخزون'!$G:$G,V$2))*VLOOKUP($D34,'قاعدة البيانات'!$G:$J,2,0)</f>
        <v>0</v>
      </c>
      <c r="W34" s="28">
        <f>(SUMIFS('حركة المخزون'!$F:$F,'حركة المخزون'!$E:$E,$D34,'حركة المخزون'!$H:$H,V$2)-SUMIFS('حركة المخزون'!$F:$F,'حركة المخزون'!$E:$E,$D34,'حركة المخزون'!$G:$G,V$2))*VLOOKUP($D34,'قاعدة البيانات'!$G:$J,4,0)</f>
        <v>0</v>
      </c>
      <c r="X34" s="28">
        <f>(SUMIFS('حركة المخزون'!$F:$F,'حركة المخزون'!$E:$E,$D34,'حركة المخزون'!$H:$H,X$2)-SUMIFS('حركة المخزون'!$F:$F,'حركة المخزون'!$E:$E,$D34,'حركة المخزون'!$G:$G,X$2))*VLOOKUP($D34,'قاعدة البيانات'!$G:$J,2,0)</f>
        <v>0</v>
      </c>
      <c r="Y34" s="28">
        <f>(SUMIFS('حركة المخزون'!$F:$F,'حركة المخزون'!$E:$E,$D34,'حركة المخزون'!$H:$H,X$2)-SUMIFS('حركة المخزون'!$F:$F,'حركة المخزون'!$E:$E,$D34,'حركة المخزون'!$G:$G,X$2))*VLOOKUP($D34,'قاعدة البيانات'!$G:$J,4,0)</f>
        <v>0</v>
      </c>
      <c r="Z34" s="28">
        <f>(SUMIFS('حركة المخزون'!$F:$F,'حركة المخزون'!$E:$E,$D34,'حركة المخزون'!$H:$H,Z$2)-SUMIFS('حركة المخزون'!$F:$F,'حركة المخزون'!$E:$E,$D34,'حركة المخزون'!$G:$G,Z$2))*VLOOKUP($D34,'قاعدة البيانات'!$G:$J,2,0)</f>
        <v>0</v>
      </c>
      <c r="AA34" s="28">
        <f>(SUMIFS('حركة المخزون'!$F:$F,'حركة المخزون'!$E:$E,$D34,'حركة المخزون'!$H:$H,Z$2)-SUMIFS('حركة المخزون'!$F:$F,'حركة المخزون'!$E:$E,$D34,'حركة المخزون'!$G:$G,Z$2))*VLOOKUP($D34,'قاعدة البيانات'!$G:$J,4,0)</f>
        <v>0</v>
      </c>
      <c r="AB34" s="28">
        <f>(SUMIFS('حركة المخزون'!$F:$F,'حركة المخزون'!$E:$E,$D34,'حركة المخزون'!$H:$H,AB$2)-SUMIFS('حركة المخزون'!$F:$F,'حركة المخزون'!$E:$E,$D34,'حركة المخزون'!$G:$G,AB$2))*VLOOKUP($D34,'قاعدة البيانات'!$G:$J,2,0)</f>
        <v>0</v>
      </c>
      <c r="AC34" s="28">
        <f>(SUMIFS('حركة المخزون'!$F:$F,'حركة المخزون'!$E:$E,$D34,'حركة المخزون'!$H:$H,AB$2)-SUMIFS('حركة المخزون'!$F:$F,'حركة المخزون'!$E:$E,$D34,'حركة المخزون'!$G:$G,AB$2))*VLOOKUP($D34,'قاعدة البيانات'!$G:$J,4,0)</f>
        <v>0</v>
      </c>
      <c r="AD34" s="28">
        <f>(SUMIFS('حركة المخزون'!$F:$F,'حركة المخزون'!$E:$E,$D34,'حركة المخزون'!$H:$H,AD$2)-SUMIFS('حركة المخزون'!$F:$F,'حركة المخزون'!$E:$E,$D34,'حركة المخزون'!$G:$G,AD$2))*VLOOKUP($D34,'قاعدة البيانات'!$G:$J,2,0)</f>
        <v>0</v>
      </c>
      <c r="AE34" s="28">
        <f>(SUMIFS('حركة المخزون'!$F:$F,'حركة المخزون'!$E:$E,$D34,'حركة المخزون'!$H:$H,AD$2)-SUMIFS('حركة المخزون'!$F:$F,'حركة المخزون'!$E:$E,$D34,'حركة المخزون'!$G:$G,AD$2))*VLOOKUP($D34,'قاعدة البيانات'!$G:$J,4,0)</f>
        <v>0</v>
      </c>
      <c r="AF34" s="28">
        <f>(SUMIFS('حركة المخزون'!$F:$F,'حركة المخزون'!$E:$E,$D34,'حركة المخزون'!$H:$H,AF$2)-SUMIFS('حركة المخزون'!$F:$F,'حركة المخزون'!$E:$E,$D34,'حركة المخزون'!$G:$G,AF$2))*VLOOKUP($D34,'قاعدة البيانات'!$G:$J,2,0)</f>
        <v>0</v>
      </c>
      <c r="AG34" s="28">
        <f>(SUMIFS('حركة المخزون'!$F:$F,'حركة المخزون'!$E:$E,$D34,'حركة المخزون'!$H:$H,AF$2)-SUMIFS('حركة المخزون'!$F:$F,'حركة المخزون'!$E:$E,$D34,'حركة المخزون'!$G:$G,AF$2))*VLOOKUP($D34,'قاعدة البيانات'!$G:$J,4,0)</f>
        <v>0</v>
      </c>
      <c r="AH34" s="28">
        <f>(SUMIFS('حركة المخزون'!$F:$F,'حركة المخزون'!$E:$E,$D34,'حركة المخزون'!$H:$H,AH$2)-SUMIFS('حركة المخزون'!$F:$F,'حركة المخزون'!$E:$E,$D34,'حركة المخزون'!$G:$G,AH$2))*VLOOKUP($D34,'قاعدة البيانات'!$G:$J,2,0)</f>
        <v>0</v>
      </c>
      <c r="AI34" s="28">
        <f>(SUMIFS('حركة المخزون'!$F:$F,'حركة المخزون'!$E:$E,$D34,'حركة المخزون'!$H:$H,AH$2)-SUMIFS('حركة المخزون'!$F:$F,'حركة المخزون'!$E:$E,$D34,'حركة المخزون'!$G:$G,AH$2))*VLOOKUP($D34,'قاعدة البيانات'!$G:$J,4,0)</f>
        <v>0</v>
      </c>
      <c r="AJ34" s="28">
        <f>(SUMIFS('حركة المخزون'!$F:$F,'حركة المخزون'!$E:$E,$D34,'حركة المخزون'!$H:$H,AJ$2)-SUMIFS('حركة المخزون'!$F:$F,'حركة المخزون'!$E:$E,$D34,'حركة المخزون'!$G:$G,AJ$2))*VLOOKUP($D34,'قاعدة البيانات'!$G:$J,2,0)</f>
        <v>0</v>
      </c>
      <c r="AK34" s="28">
        <f>(SUMIFS('حركة المخزون'!$F:$F,'حركة المخزون'!$E:$E,$D34,'حركة المخزون'!$H:$H,AJ$2)-SUMIFS('حركة المخزون'!$F:$F,'حركة المخزون'!$E:$E,$D34,'حركة المخزون'!$G:$G,AJ$2))*VLOOKUP($D34,'قاعدة البيانات'!$G:$J,4,0)</f>
        <v>0</v>
      </c>
      <c r="AL34" s="28">
        <f>(SUMIFS('حركة المخزون'!$F:$F,'حركة المخزون'!$E:$E,$D34,'حركة المخزون'!$H:$H,AL$2)-SUMIFS('حركة المخزون'!$F:$F,'حركة المخزون'!$E:$E,$D34,'حركة المخزون'!$G:$G,AL$2))*VLOOKUP($D34,'قاعدة البيانات'!$G:$J,2,0)</f>
        <v>0</v>
      </c>
      <c r="AM34" s="28">
        <f>(SUMIFS('حركة المخزون'!$F:$F,'حركة المخزون'!$E:$E,$D34,'حركة المخزون'!$H:$H,AL$2)-SUMIFS('حركة المخزون'!$F:$F,'حركة المخزون'!$E:$E,$D34,'حركة المخزون'!$G:$G,AL$2))*VLOOKUP($D34,'قاعدة البيانات'!$G:$J,4,0)</f>
        <v>0</v>
      </c>
      <c r="AN34" s="28">
        <f>(SUMIFS('حركة المخزون'!$F:$F,'حركة المخزون'!$E:$E,$D34,'حركة المخزون'!$H:$H,AN$2)-SUMIFS('حركة المخزون'!$F:$F,'حركة المخزون'!$E:$E,$D34,'حركة المخزون'!$G:$G,AN$2))*VLOOKUP($D34,'قاعدة البيانات'!$G:$J,2,0)</f>
        <v>0</v>
      </c>
      <c r="AO34" s="28">
        <f>(SUMIFS('حركة المخزون'!$F:$F,'حركة المخزون'!$E:$E,$D34,'حركة المخزون'!$H:$H,AN$2)-SUMIFS('حركة المخزون'!$F:$F,'حركة المخزون'!$E:$E,$D34,'حركة المخزون'!$G:$G,AN$2))*VLOOKUP($D34,'قاعدة البيانات'!$G:$J,4,0)</f>
        <v>0</v>
      </c>
      <c r="AP34" s="28">
        <f>(SUMIFS('حركة المخزون'!$F:$F,'حركة المخزون'!$E:$E,$D34,'حركة المخزون'!$H:$H,AP$2)-SUMIFS('حركة المخزون'!$F:$F,'حركة المخزون'!$E:$E,$D34,'حركة المخزون'!$G:$G,AP$2))*VLOOKUP($D34,'قاعدة البيانات'!$G:$J,2,0)</f>
        <v>0</v>
      </c>
      <c r="AQ34" s="28">
        <f>(SUMIFS('حركة المخزون'!$F:$F,'حركة المخزون'!$E:$E,$D34,'حركة المخزون'!$H:$H,AP$2)-SUMIFS('حركة المخزون'!$F:$F,'حركة المخزون'!$E:$E,$D34,'حركة المخزون'!$G:$G,AP$2))*VLOOKUP($D34,'قاعدة البيانات'!$G:$J,4,0)</f>
        <v>0</v>
      </c>
      <c r="AR34" s="28">
        <f>(SUMIFS('حركة المخزون'!$F:$F,'حركة المخزون'!$E:$E,$D34,'حركة المخزون'!$H:$H,AR$2)-SUMIFS('حركة المخزون'!$F:$F,'حركة المخزون'!$E:$E,$D34,'حركة المخزون'!$G:$G,AR$2))*VLOOKUP($D34,'قاعدة البيانات'!$G:$J,2,0)</f>
        <v>0</v>
      </c>
      <c r="AS34" s="28">
        <f>(SUMIFS('حركة المخزون'!$F:$F,'حركة المخزون'!$E:$E,$D34,'حركة المخزون'!$H:$H,AR$2)-SUMIFS('حركة المخزون'!$F:$F,'حركة المخزون'!$E:$E,$D34,'حركة المخزون'!$G:$G,AR$2))*VLOOKUP($D34,'قاعدة البيانات'!$G:$J,4,0)</f>
        <v>0</v>
      </c>
      <c r="AT34" s="28">
        <f>(SUMIFS('حركة المخزون'!$F:$F,'حركة المخزون'!$E:$E,$D34,'حركة المخزون'!$H:$H,AT$2)-SUMIFS('حركة المخزون'!$F:$F,'حركة المخزون'!$E:$E,$D34,'حركة المخزون'!$G:$G,AT$2))*VLOOKUP($D34,'قاعدة البيانات'!$G:$J,2,0)</f>
        <v>0</v>
      </c>
      <c r="AU34" s="28">
        <f>(SUMIFS('حركة المخزون'!$F:$F,'حركة المخزون'!$E:$E,$D34,'حركة المخزون'!$H:$H,AT$2)-SUMIFS('حركة المخزون'!$F:$F,'حركة المخزون'!$E:$E,$D34,'حركة المخزون'!$G:$G,AT$2))*VLOOKUP($D34,'قاعدة البيانات'!$G:$J,4,0)</f>
        <v>0</v>
      </c>
      <c r="AV34" s="28">
        <f>(SUMIFS('حركة المخزون'!$F:$F,'حركة المخزون'!$E:$E,$D34,'حركة المخزون'!$H:$H,AV$2)-SUMIFS('حركة المخزون'!$F:$F,'حركة المخزون'!$E:$E,$D34,'حركة المخزون'!$G:$G,AV$2))*VLOOKUP($D34,'قاعدة البيانات'!$G:$J,2,0)</f>
        <v>0</v>
      </c>
      <c r="AW34" s="28">
        <f>(SUMIFS('حركة المخزون'!$F:$F,'حركة المخزون'!$E:$E,$D34,'حركة المخزون'!$H:$H,AV$2)-SUMIFS('حركة المخزون'!$F:$F,'حركة المخزون'!$E:$E,$D34,'حركة المخزون'!$G:$G,AV$2))*VLOOKUP($D34,'قاعدة البيانات'!$G:$J,4,0)</f>
        <v>0</v>
      </c>
      <c r="AX34" s="28">
        <f>(SUMIFS('حركة المخزون'!$F:$F,'حركة المخزون'!$E:$E,$D34,'حركة المخزون'!$H:$H,AX$2)-SUMIFS('حركة المخزون'!$F:$F,'حركة المخزون'!$E:$E,$D34,'حركة المخزون'!$G:$G,AX$2))*VLOOKUP($D34,'قاعدة البيانات'!$G:$J,2,0)</f>
        <v>0</v>
      </c>
      <c r="AY34" s="28">
        <f>(SUMIFS('حركة المخزون'!$F:$F,'حركة المخزون'!$E:$E,$D34,'حركة المخزون'!$H:$H,AX$2)-SUMIFS('حركة المخزون'!$F:$F,'حركة المخزون'!$E:$E,$D34,'حركة المخزون'!$G:$G,AX$2))*VLOOKUP($D34,'قاعدة البيانات'!$G:$J,4,0)</f>
        <v>0</v>
      </c>
      <c r="AZ34" s="28">
        <f>(SUMIFS('حركة المخزون'!$F:$F,'حركة المخزون'!$E:$E,$D34,'حركة المخزون'!$H:$H,AZ$2)-SUMIFS('حركة المخزون'!$F:$F,'حركة المخزون'!$E:$E,$D34,'حركة المخزون'!$G:$G,AZ$2))*VLOOKUP($D34,'قاعدة البيانات'!$G:$J,2,0)</f>
        <v>0</v>
      </c>
      <c r="BA34" s="28">
        <f>(SUMIFS('حركة المخزون'!$F:$F,'حركة المخزون'!$E:$E,$D34,'حركة المخزون'!$H:$H,AZ$2)-SUMIFS('حركة المخزون'!$F:$F,'حركة المخزون'!$E:$E,$D34,'حركة المخزون'!$G:$G,AZ$2))*VLOOKUP($D34,'قاعدة البيانات'!$G:$J,4,0)</f>
        <v>0</v>
      </c>
      <c r="BB34" s="28">
        <f>(SUMIFS('حركة المخزون'!$F:$F,'حركة المخزون'!$E:$E,$D34,'حركة المخزون'!$H:$H,BB$2)-SUMIFS('حركة المخزون'!$F:$F,'حركة المخزون'!$E:$E,$D34,'حركة المخزون'!$G:$G,BB$2))*VLOOKUP($D34,'قاعدة البيانات'!$G:$J,2,0)</f>
        <v>0</v>
      </c>
      <c r="BC34" s="28">
        <f>(SUMIFS('حركة المخزون'!$F:$F,'حركة المخزون'!$E:$E,$D34,'حركة المخزون'!$H:$H,BB$2)-SUMIFS('حركة المخزون'!$F:$F,'حركة المخزون'!$E:$E,$D34,'حركة المخزون'!$G:$G,BB$2))*VLOOKUP($D34,'قاعدة البيانات'!$G:$J,4,0)</f>
        <v>0</v>
      </c>
      <c r="BD34" s="28">
        <f>(SUMIFS('حركة المخزون'!$F:$F,'حركة المخزون'!$E:$E,$D34,'حركة المخزون'!$H:$H,BD$2)-SUMIFS('حركة المخزون'!$F:$F,'حركة المخزون'!$E:$E,$D34,'حركة المخزون'!$G:$G,BD$2))*VLOOKUP($D34,'قاعدة البيانات'!$G:$J,2,0)</f>
        <v>0</v>
      </c>
      <c r="BE34" s="28">
        <f>(SUMIFS('حركة المخزون'!$F:$F,'حركة المخزون'!$E:$E,$D34,'حركة المخزون'!$H:$H,BD$2)-SUMIFS('حركة المخزون'!$F:$F,'حركة المخزون'!$E:$E,$D34,'حركة المخزون'!$G:$G,BD$2))*VLOOKUP($D34,'قاعدة البيانات'!$G:$J,4,0)</f>
        <v>0</v>
      </c>
      <c r="BF34" s="28">
        <f>(SUMIFS('حركة المخزون'!$F:$F,'حركة المخزون'!$E:$E,$D34,'حركة المخزون'!$H:$H,BF$2)-SUMIFS('حركة المخزون'!$F:$F,'حركة المخزون'!$E:$E,$D34,'حركة المخزون'!$G:$G,BF$2))*VLOOKUP($D34,'قاعدة البيانات'!$G:$J,2,0)</f>
        <v>0</v>
      </c>
      <c r="BG34" s="28">
        <f>(SUMIFS('حركة المخزون'!$F:$F,'حركة المخزون'!$E:$E,$D34,'حركة المخزون'!$H:$H,BF$2)-SUMIFS('حركة المخزون'!$F:$F,'حركة المخزون'!$E:$E,$D34,'حركة المخزون'!$G:$G,BF$2))*VLOOKUP($D34,'قاعدة البيانات'!$G:$J,4,0)</f>
        <v>0</v>
      </c>
      <c r="BH34" s="28">
        <f>(SUMIFS('حركة المخزون'!$F:$F,'حركة المخزون'!$E:$E,$D34,'حركة المخزون'!$H:$H,BH$2)-SUMIFS('حركة المخزون'!$F:$F,'حركة المخزون'!$E:$E,$D34,'حركة المخزون'!$G:$G,BH$2))*VLOOKUP($D34,'قاعدة البيانات'!$G:$J,2,0)</f>
        <v>0</v>
      </c>
      <c r="BI34" s="28">
        <f>(SUMIFS('حركة المخزون'!$F:$F,'حركة المخزون'!$E:$E,$D34,'حركة المخزون'!$H:$H,BH$2)-SUMIFS('حركة المخزون'!$F:$F,'حركة المخزون'!$E:$E,$D34,'حركة المخزون'!$G:$G,BH$2))*VLOOKUP($D34,'قاعدة البيانات'!$G:$J,4,0)</f>
        <v>0</v>
      </c>
    </row>
    <row r="35" spans="2:61" s="15" customFormat="1" ht="24" customHeight="1" x14ac:dyDescent="0.2">
      <c r="B35" s="19">
        <v>32</v>
      </c>
      <c r="C35" s="19"/>
      <c r="D35" s="18" t="str">
        <f>VLOOKUP(C35,'قاعدة البيانات'!F:G,2,0)</f>
        <v/>
      </c>
      <c r="F35" s="28">
        <f>(SUMIFS('حركة المخزون'!$F:$F,'حركة المخزون'!$E:$E,$D35,'حركة المخزون'!$H:$H,F$2)-SUMIFS('حركة المخزون'!$F:$F,'حركة المخزون'!$E:$E,$D35,'حركة المخزون'!$G:$G,F$2))*VLOOKUP($D35,'قاعدة البيانات'!$G:$J,2,0)</f>
        <v>0</v>
      </c>
      <c r="G35" s="28">
        <f>(SUMIFS('حركة المخزون'!$F:$F,'حركة المخزون'!$E:$E,$D35,'حركة المخزون'!$H:$H,F$2)-SUMIFS('حركة المخزون'!$F:$F,'حركة المخزون'!$E:$E,$D35,'حركة المخزون'!$G:$G,F$2))*VLOOKUP($D35,'قاعدة البيانات'!$G:$J,4,0)</f>
        <v>0</v>
      </c>
      <c r="H35" s="28">
        <f>(SUMIFS('حركة المخزون'!$F:$F,'حركة المخزون'!$E:$E,$D35,'حركة المخزون'!$H:$H,H$2)-SUMIFS('حركة المخزون'!$F:$F,'حركة المخزون'!$E:$E,$D35,'حركة المخزون'!$G:$G,H$2))*VLOOKUP($D35,'قاعدة البيانات'!$G:$J,2,0)</f>
        <v>0</v>
      </c>
      <c r="I35" s="28">
        <f>(SUMIFS('حركة المخزون'!$F:$F,'حركة المخزون'!$E:$E,$D35,'حركة المخزون'!$H:$H,H$2)-SUMIFS('حركة المخزون'!$F:$F,'حركة المخزون'!$E:$E,$D35,'حركة المخزون'!$G:$G,H$2))*VLOOKUP($D35,'قاعدة البيانات'!$G:$J,4,0)</f>
        <v>0</v>
      </c>
      <c r="J35" s="28">
        <f>(SUMIFS('حركة المخزون'!$F:$F,'حركة المخزون'!$E:$E,$D35,'حركة المخزون'!$H:$H,J$2)-SUMIFS('حركة المخزون'!$F:$F,'حركة المخزون'!$E:$E,$D35,'حركة المخزون'!$G:$G,J$2))*VLOOKUP($D35,'قاعدة البيانات'!$G:$J,2,0)</f>
        <v>0</v>
      </c>
      <c r="K35" s="28">
        <f>(SUMIFS('حركة المخزون'!$F:$F,'حركة المخزون'!$E:$E,$D35,'حركة المخزون'!$H:$H,J$2)-SUMIFS('حركة المخزون'!$F:$F,'حركة المخزون'!$E:$E,$D35,'حركة المخزون'!$G:$G,J$2))*VLOOKUP($D35,'قاعدة البيانات'!$G:$J,4,0)</f>
        <v>0</v>
      </c>
      <c r="L35" s="28">
        <f>(SUMIFS('حركة المخزون'!$F:$F,'حركة المخزون'!$E:$E,$D35,'حركة المخزون'!$H:$H,L$2)-SUMIFS('حركة المخزون'!$F:$F,'حركة المخزون'!$E:$E,$D35,'حركة المخزون'!$G:$G,L$2))*VLOOKUP($D35,'قاعدة البيانات'!$G:$J,2,0)</f>
        <v>0</v>
      </c>
      <c r="M35" s="28">
        <f>(SUMIFS('حركة المخزون'!$F:$F,'حركة المخزون'!$E:$E,$D35,'حركة المخزون'!$H:$H,L$2)-SUMIFS('حركة المخزون'!$F:$F,'حركة المخزون'!$E:$E,$D35,'حركة المخزون'!$G:$G,L$2))*VLOOKUP($D35,'قاعدة البيانات'!$G:$J,4,0)</f>
        <v>0</v>
      </c>
      <c r="N35" s="28">
        <f>(SUMIFS('حركة المخزون'!$F:$F,'حركة المخزون'!$E:$E,$D35,'حركة المخزون'!$H:$H,N$2)-SUMIFS('حركة المخزون'!$F:$F,'حركة المخزون'!$E:$E,$D35,'حركة المخزون'!$G:$G,N$2))*VLOOKUP($D35,'قاعدة البيانات'!$G:$J,2,0)</f>
        <v>0</v>
      </c>
      <c r="O35" s="28">
        <f>(SUMIFS('حركة المخزون'!$F:$F,'حركة المخزون'!$E:$E,$D35,'حركة المخزون'!$H:$H,N$2)-SUMIFS('حركة المخزون'!$F:$F,'حركة المخزون'!$E:$E,$D35,'حركة المخزون'!$G:$G,N$2))*VLOOKUP($D35,'قاعدة البيانات'!$G:$J,4,0)</f>
        <v>0</v>
      </c>
      <c r="P35" s="28">
        <f>(SUMIFS('حركة المخزون'!$F:$F,'حركة المخزون'!$E:$E,$D35,'حركة المخزون'!$H:$H,P$2)-SUMIFS('حركة المخزون'!$F:$F,'حركة المخزون'!$E:$E,$D35,'حركة المخزون'!$G:$G,P$2))*VLOOKUP($D35,'قاعدة البيانات'!$G:$J,2,0)</f>
        <v>0</v>
      </c>
      <c r="Q35" s="28">
        <f>(SUMIFS('حركة المخزون'!$F:$F,'حركة المخزون'!$E:$E,$D35,'حركة المخزون'!$H:$H,P$2)-SUMIFS('حركة المخزون'!$F:$F,'حركة المخزون'!$E:$E,$D35,'حركة المخزون'!$G:$G,P$2))*VLOOKUP($D35,'قاعدة البيانات'!$G:$J,4,0)</f>
        <v>0</v>
      </c>
      <c r="R35" s="28">
        <f>(SUMIFS('حركة المخزون'!$F:$F,'حركة المخزون'!$E:$E,$D35,'حركة المخزون'!$H:$H,R$2)-SUMIFS('حركة المخزون'!$F:$F,'حركة المخزون'!$E:$E,$D35,'حركة المخزون'!$G:$G,R$2))*VLOOKUP($D35,'قاعدة البيانات'!$G:$J,2,0)</f>
        <v>0</v>
      </c>
      <c r="S35" s="28">
        <f>(SUMIFS('حركة المخزون'!$F:$F,'حركة المخزون'!$E:$E,$D35,'حركة المخزون'!$H:$H,R$2)-SUMIFS('حركة المخزون'!$F:$F,'حركة المخزون'!$E:$E,$D35,'حركة المخزون'!$G:$G,R$2))*VLOOKUP($D35,'قاعدة البيانات'!$G:$J,4,0)</f>
        <v>0</v>
      </c>
      <c r="T35" s="28">
        <f>(SUMIFS('حركة المخزون'!$F:$F,'حركة المخزون'!$E:$E,$D35,'حركة المخزون'!$H:$H,T$2)-SUMIFS('حركة المخزون'!$F:$F,'حركة المخزون'!$E:$E,$D35,'حركة المخزون'!$G:$G,T$2))*VLOOKUP($D35,'قاعدة البيانات'!$G:$J,2,0)</f>
        <v>0</v>
      </c>
      <c r="U35" s="28">
        <f>(SUMIFS('حركة المخزون'!$F:$F,'حركة المخزون'!$E:$E,$D35,'حركة المخزون'!$H:$H,T$2)-SUMIFS('حركة المخزون'!$F:$F,'حركة المخزون'!$E:$E,$D35,'حركة المخزون'!$G:$G,T$2))*VLOOKUP($D35,'قاعدة البيانات'!$G:$J,4,0)</f>
        <v>0</v>
      </c>
      <c r="V35" s="28">
        <f>(SUMIFS('حركة المخزون'!$F:$F,'حركة المخزون'!$E:$E,$D35,'حركة المخزون'!$H:$H,V$2)-SUMIFS('حركة المخزون'!$F:$F,'حركة المخزون'!$E:$E,$D35,'حركة المخزون'!$G:$G,V$2))*VLOOKUP($D35,'قاعدة البيانات'!$G:$J,2,0)</f>
        <v>0</v>
      </c>
      <c r="W35" s="28">
        <f>(SUMIFS('حركة المخزون'!$F:$F,'حركة المخزون'!$E:$E,$D35,'حركة المخزون'!$H:$H,V$2)-SUMIFS('حركة المخزون'!$F:$F,'حركة المخزون'!$E:$E,$D35,'حركة المخزون'!$G:$G,V$2))*VLOOKUP($D35,'قاعدة البيانات'!$G:$J,4,0)</f>
        <v>0</v>
      </c>
      <c r="X35" s="28">
        <f>(SUMIFS('حركة المخزون'!$F:$F,'حركة المخزون'!$E:$E,$D35,'حركة المخزون'!$H:$H,X$2)-SUMIFS('حركة المخزون'!$F:$F,'حركة المخزون'!$E:$E,$D35,'حركة المخزون'!$G:$G,X$2))*VLOOKUP($D35,'قاعدة البيانات'!$G:$J,2,0)</f>
        <v>0</v>
      </c>
      <c r="Y35" s="28">
        <f>(SUMIFS('حركة المخزون'!$F:$F,'حركة المخزون'!$E:$E,$D35,'حركة المخزون'!$H:$H,X$2)-SUMIFS('حركة المخزون'!$F:$F,'حركة المخزون'!$E:$E,$D35,'حركة المخزون'!$G:$G,X$2))*VLOOKUP($D35,'قاعدة البيانات'!$G:$J,4,0)</f>
        <v>0</v>
      </c>
      <c r="Z35" s="28">
        <f>(SUMIFS('حركة المخزون'!$F:$F,'حركة المخزون'!$E:$E,$D35,'حركة المخزون'!$H:$H,Z$2)-SUMIFS('حركة المخزون'!$F:$F,'حركة المخزون'!$E:$E,$D35,'حركة المخزون'!$G:$G,Z$2))*VLOOKUP($D35,'قاعدة البيانات'!$G:$J,2,0)</f>
        <v>0</v>
      </c>
      <c r="AA35" s="28">
        <f>(SUMIFS('حركة المخزون'!$F:$F,'حركة المخزون'!$E:$E,$D35,'حركة المخزون'!$H:$H,Z$2)-SUMIFS('حركة المخزون'!$F:$F,'حركة المخزون'!$E:$E,$D35,'حركة المخزون'!$G:$G,Z$2))*VLOOKUP($D35,'قاعدة البيانات'!$G:$J,4,0)</f>
        <v>0</v>
      </c>
      <c r="AB35" s="28">
        <f>(SUMIFS('حركة المخزون'!$F:$F,'حركة المخزون'!$E:$E,$D35,'حركة المخزون'!$H:$H,AB$2)-SUMIFS('حركة المخزون'!$F:$F,'حركة المخزون'!$E:$E,$D35,'حركة المخزون'!$G:$G,AB$2))*VLOOKUP($D35,'قاعدة البيانات'!$G:$J,2,0)</f>
        <v>0</v>
      </c>
      <c r="AC35" s="28">
        <f>(SUMIFS('حركة المخزون'!$F:$F,'حركة المخزون'!$E:$E,$D35,'حركة المخزون'!$H:$H,AB$2)-SUMIFS('حركة المخزون'!$F:$F,'حركة المخزون'!$E:$E,$D35,'حركة المخزون'!$G:$G,AB$2))*VLOOKUP($D35,'قاعدة البيانات'!$G:$J,4,0)</f>
        <v>0</v>
      </c>
      <c r="AD35" s="28">
        <f>(SUMIFS('حركة المخزون'!$F:$F,'حركة المخزون'!$E:$E,$D35,'حركة المخزون'!$H:$H,AD$2)-SUMIFS('حركة المخزون'!$F:$F,'حركة المخزون'!$E:$E,$D35,'حركة المخزون'!$G:$G,AD$2))*VLOOKUP($D35,'قاعدة البيانات'!$G:$J,2,0)</f>
        <v>0</v>
      </c>
      <c r="AE35" s="28">
        <f>(SUMIFS('حركة المخزون'!$F:$F,'حركة المخزون'!$E:$E,$D35,'حركة المخزون'!$H:$H,AD$2)-SUMIFS('حركة المخزون'!$F:$F,'حركة المخزون'!$E:$E,$D35,'حركة المخزون'!$G:$G,AD$2))*VLOOKUP($D35,'قاعدة البيانات'!$G:$J,4,0)</f>
        <v>0</v>
      </c>
      <c r="AF35" s="28">
        <f>(SUMIFS('حركة المخزون'!$F:$F,'حركة المخزون'!$E:$E,$D35,'حركة المخزون'!$H:$H,AF$2)-SUMIFS('حركة المخزون'!$F:$F,'حركة المخزون'!$E:$E,$D35,'حركة المخزون'!$G:$G,AF$2))*VLOOKUP($D35,'قاعدة البيانات'!$G:$J,2,0)</f>
        <v>0</v>
      </c>
      <c r="AG35" s="28">
        <f>(SUMIFS('حركة المخزون'!$F:$F,'حركة المخزون'!$E:$E,$D35,'حركة المخزون'!$H:$H,AF$2)-SUMIFS('حركة المخزون'!$F:$F,'حركة المخزون'!$E:$E,$D35,'حركة المخزون'!$G:$G,AF$2))*VLOOKUP($D35,'قاعدة البيانات'!$G:$J,4,0)</f>
        <v>0</v>
      </c>
      <c r="AH35" s="28">
        <f>(SUMIFS('حركة المخزون'!$F:$F,'حركة المخزون'!$E:$E,$D35,'حركة المخزون'!$H:$H,AH$2)-SUMIFS('حركة المخزون'!$F:$F,'حركة المخزون'!$E:$E,$D35,'حركة المخزون'!$G:$G,AH$2))*VLOOKUP($D35,'قاعدة البيانات'!$G:$J,2,0)</f>
        <v>0</v>
      </c>
      <c r="AI35" s="28">
        <f>(SUMIFS('حركة المخزون'!$F:$F,'حركة المخزون'!$E:$E,$D35,'حركة المخزون'!$H:$H,AH$2)-SUMIFS('حركة المخزون'!$F:$F,'حركة المخزون'!$E:$E,$D35,'حركة المخزون'!$G:$G,AH$2))*VLOOKUP($D35,'قاعدة البيانات'!$G:$J,4,0)</f>
        <v>0</v>
      </c>
      <c r="AJ35" s="28">
        <f>(SUMIFS('حركة المخزون'!$F:$F,'حركة المخزون'!$E:$E,$D35,'حركة المخزون'!$H:$H,AJ$2)-SUMIFS('حركة المخزون'!$F:$F,'حركة المخزون'!$E:$E,$D35,'حركة المخزون'!$G:$G,AJ$2))*VLOOKUP($D35,'قاعدة البيانات'!$G:$J,2,0)</f>
        <v>0</v>
      </c>
      <c r="AK35" s="28">
        <f>(SUMIFS('حركة المخزون'!$F:$F,'حركة المخزون'!$E:$E,$D35,'حركة المخزون'!$H:$H,AJ$2)-SUMIFS('حركة المخزون'!$F:$F,'حركة المخزون'!$E:$E,$D35,'حركة المخزون'!$G:$G,AJ$2))*VLOOKUP($D35,'قاعدة البيانات'!$G:$J,4,0)</f>
        <v>0</v>
      </c>
      <c r="AL35" s="28">
        <f>(SUMIFS('حركة المخزون'!$F:$F,'حركة المخزون'!$E:$E,$D35,'حركة المخزون'!$H:$H,AL$2)-SUMIFS('حركة المخزون'!$F:$F,'حركة المخزون'!$E:$E,$D35,'حركة المخزون'!$G:$G,AL$2))*VLOOKUP($D35,'قاعدة البيانات'!$G:$J,2,0)</f>
        <v>0</v>
      </c>
      <c r="AM35" s="28">
        <f>(SUMIFS('حركة المخزون'!$F:$F,'حركة المخزون'!$E:$E,$D35,'حركة المخزون'!$H:$H,AL$2)-SUMIFS('حركة المخزون'!$F:$F,'حركة المخزون'!$E:$E,$D35,'حركة المخزون'!$G:$G,AL$2))*VLOOKUP($D35,'قاعدة البيانات'!$G:$J,4,0)</f>
        <v>0</v>
      </c>
      <c r="AN35" s="28">
        <f>(SUMIFS('حركة المخزون'!$F:$F,'حركة المخزون'!$E:$E,$D35,'حركة المخزون'!$H:$H,AN$2)-SUMIFS('حركة المخزون'!$F:$F,'حركة المخزون'!$E:$E,$D35,'حركة المخزون'!$G:$G,AN$2))*VLOOKUP($D35,'قاعدة البيانات'!$G:$J,2,0)</f>
        <v>0</v>
      </c>
      <c r="AO35" s="28">
        <f>(SUMIFS('حركة المخزون'!$F:$F,'حركة المخزون'!$E:$E,$D35,'حركة المخزون'!$H:$H,AN$2)-SUMIFS('حركة المخزون'!$F:$F,'حركة المخزون'!$E:$E,$D35,'حركة المخزون'!$G:$G,AN$2))*VLOOKUP($D35,'قاعدة البيانات'!$G:$J,4,0)</f>
        <v>0</v>
      </c>
      <c r="AP35" s="28">
        <f>(SUMIFS('حركة المخزون'!$F:$F,'حركة المخزون'!$E:$E,$D35,'حركة المخزون'!$H:$H,AP$2)-SUMIFS('حركة المخزون'!$F:$F,'حركة المخزون'!$E:$E,$D35,'حركة المخزون'!$G:$G,AP$2))*VLOOKUP($D35,'قاعدة البيانات'!$G:$J,2,0)</f>
        <v>0</v>
      </c>
      <c r="AQ35" s="28">
        <f>(SUMIFS('حركة المخزون'!$F:$F,'حركة المخزون'!$E:$E,$D35,'حركة المخزون'!$H:$H,AP$2)-SUMIFS('حركة المخزون'!$F:$F,'حركة المخزون'!$E:$E,$D35,'حركة المخزون'!$G:$G,AP$2))*VLOOKUP($D35,'قاعدة البيانات'!$G:$J,4,0)</f>
        <v>0</v>
      </c>
      <c r="AR35" s="28">
        <f>(SUMIFS('حركة المخزون'!$F:$F,'حركة المخزون'!$E:$E,$D35,'حركة المخزون'!$H:$H,AR$2)-SUMIFS('حركة المخزون'!$F:$F,'حركة المخزون'!$E:$E,$D35,'حركة المخزون'!$G:$G,AR$2))*VLOOKUP($D35,'قاعدة البيانات'!$G:$J,2,0)</f>
        <v>0</v>
      </c>
      <c r="AS35" s="28">
        <f>(SUMIFS('حركة المخزون'!$F:$F,'حركة المخزون'!$E:$E,$D35,'حركة المخزون'!$H:$H,AR$2)-SUMIFS('حركة المخزون'!$F:$F,'حركة المخزون'!$E:$E,$D35,'حركة المخزون'!$G:$G,AR$2))*VLOOKUP($D35,'قاعدة البيانات'!$G:$J,4,0)</f>
        <v>0</v>
      </c>
      <c r="AT35" s="28">
        <f>(SUMIFS('حركة المخزون'!$F:$F,'حركة المخزون'!$E:$E,$D35,'حركة المخزون'!$H:$H,AT$2)-SUMIFS('حركة المخزون'!$F:$F,'حركة المخزون'!$E:$E,$D35,'حركة المخزون'!$G:$G,AT$2))*VLOOKUP($D35,'قاعدة البيانات'!$G:$J,2,0)</f>
        <v>0</v>
      </c>
      <c r="AU35" s="28">
        <f>(SUMIFS('حركة المخزون'!$F:$F,'حركة المخزون'!$E:$E,$D35,'حركة المخزون'!$H:$H,AT$2)-SUMIFS('حركة المخزون'!$F:$F,'حركة المخزون'!$E:$E,$D35,'حركة المخزون'!$G:$G,AT$2))*VLOOKUP($D35,'قاعدة البيانات'!$G:$J,4,0)</f>
        <v>0</v>
      </c>
      <c r="AV35" s="28">
        <f>(SUMIFS('حركة المخزون'!$F:$F,'حركة المخزون'!$E:$E,$D35,'حركة المخزون'!$H:$H,AV$2)-SUMIFS('حركة المخزون'!$F:$F,'حركة المخزون'!$E:$E,$D35,'حركة المخزون'!$G:$G,AV$2))*VLOOKUP($D35,'قاعدة البيانات'!$G:$J,2,0)</f>
        <v>0</v>
      </c>
      <c r="AW35" s="28">
        <f>(SUMIFS('حركة المخزون'!$F:$F,'حركة المخزون'!$E:$E,$D35,'حركة المخزون'!$H:$H,AV$2)-SUMIFS('حركة المخزون'!$F:$F,'حركة المخزون'!$E:$E,$D35,'حركة المخزون'!$G:$G,AV$2))*VLOOKUP($D35,'قاعدة البيانات'!$G:$J,4,0)</f>
        <v>0</v>
      </c>
      <c r="AX35" s="28">
        <f>(SUMIFS('حركة المخزون'!$F:$F,'حركة المخزون'!$E:$E,$D35,'حركة المخزون'!$H:$H,AX$2)-SUMIFS('حركة المخزون'!$F:$F,'حركة المخزون'!$E:$E,$D35,'حركة المخزون'!$G:$G,AX$2))*VLOOKUP($D35,'قاعدة البيانات'!$G:$J,2,0)</f>
        <v>0</v>
      </c>
      <c r="AY35" s="28">
        <f>(SUMIFS('حركة المخزون'!$F:$F,'حركة المخزون'!$E:$E,$D35,'حركة المخزون'!$H:$H,AX$2)-SUMIFS('حركة المخزون'!$F:$F,'حركة المخزون'!$E:$E,$D35,'حركة المخزون'!$G:$G,AX$2))*VLOOKUP($D35,'قاعدة البيانات'!$G:$J,4,0)</f>
        <v>0</v>
      </c>
      <c r="AZ35" s="28">
        <f>(SUMIFS('حركة المخزون'!$F:$F,'حركة المخزون'!$E:$E,$D35,'حركة المخزون'!$H:$H,AZ$2)-SUMIFS('حركة المخزون'!$F:$F,'حركة المخزون'!$E:$E,$D35,'حركة المخزون'!$G:$G,AZ$2))*VLOOKUP($D35,'قاعدة البيانات'!$G:$J,2,0)</f>
        <v>0</v>
      </c>
      <c r="BA35" s="28">
        <f>(SUMIFS('حركة المخزون'!$F:$F,'حركة المخزون'!$E:$E,$D35,'حركة المخزون'!$H:$H,AZ$2)-SUMIFS('حركة المخزون'!$F:$F,'حركة المخزون'!$E:$E,$D35,'حركة المخزون'!$G:$G,AZ$2))*VLOOKUP($D35,'قاعدة البيانات'!$G:$J,4,0)</f>
        <v>0</v>
      </c>
      <c r="BB35" s="28">
        <f>(SUMIFS('حركة المخزون'!$F:$F,'حركة المخزون'!$E:$E,$D35,'حركة المخزون'!$H:$H,BB$2)-SUMIFS('حركة المخزون'!$F:$F,'حركة المخزون'!$E:$E,$D35,'حركة المخزون'!$G:$G,BB$2))*VLOOKUP($D35,'قاعدة البيانات'!$G:$J,2,0)</f>
        <v>0</v>
      </c>
      <c r="BC35" s="28">
        <f>(SUMIFS('حركة المخزون'!$F:$F,'حركة المخزون'!$E:$E,$D35,'حركة المخزون'!$H:$H,BB$2)-SUMIFS('حركة المخزون'!$F:$F,'حركة المخزون'!$E:$E,$D35,'حركة المخزون'!$G:$G,BB$2))*VLOOKUP($D35,'قاعدة البيانات'!$G:$J,4,0)</f>
        <v>0</v>
      </c>
      <c r="BD35" s="28">
        <f>(SUMIFS('حركة المخزون'!$F:$F,'حركة المخزون'!$E:$E,$D35,'حركة المخزون'!$H:$H,BD$2)-SUMIFS('حركة المخزون'!$F:$F,'حركة المخزون'!$E:$E,$D35,'حركة المخزون'!$G:$G,BD$2))*VLOOKUP($D35,'قاعدة البيانات'!$G:$J,2,0)</f>
        <v>0</v>
      </c>
      <c r="BE35" s="28">
        <f>(SUMIFS('حركة المخزون'!$F:$F,'حركة المخزون'!$E:$E,$D35,'حركة المخزون'!$H:$H,BD$2)-SUMIFS('حركة المخزون'!$F:$F,'حركة المخزون'!$E:$E,$D35,'حركة المخزون'!$G:$G,BD$2))*VLOOKUP($D35,'قاعدة البيانات'!$G:$J,4,0)</f>
        <v>0</v>
      </c>
      <c r="BF35" s="28">
        <f>(SUMIFS('حركة المخزون'!$F:$F,'حركة المخزون'!$E:$E,$D35,'حركة المخزون'!$H:$H,BF$2)-SUMIFS('حركة المخزون'!$F:$F,'حركة المخزون'!$E:$E,$D35,'حركة المخزون'!$G:$G,BF$2))*VLOOKUP($D35,'قاعدة البيانات'!$G:$J,2,0)</f>
        <v>0</v>
      </c>
      <c r="BG35" s="28">
        <f>(SUMIFS('حركة المخزون'!$F:$F,'حركة المخزون'!$E:$E,$D35,'حركة المخزون'!$H:$H,BF$2)-SUMIFS('حركة المخزون'!$F:$F,'حركة المخزون'!$E:$E,$D35,'حركة المخزون'!$G:$G,BF$2))*VLOOKUP($D35,'قاعدة البيانات'!$G:$J,4,0)</f>
        <v>0</v>
      </c>
      <c r="BH35" s="28">
        <f>(SUMIFS('حركة المخزون'!$F:$F,'حركة المخزون'!$E:$E,$D35,'حركة المخزون'!$H:$H,BH$2)-SUMIFS('حركة المخزون'!$F:$F,'حركة المخزون'!$E:$E,$D35,'حركة المخزون'!$G:$G,BH$2))*VLOOKUP($D35,'قاعدة البيانات'!$G:$J,2,0)</f>
        <v>0</v>
      </c>
      <c r="BI35" s="28">
        <f>(SUMIFS('حركة المخزون'!$F:$F,'حركة المخزون'!$E:$E,$D35,'حركة المخزون'!$H:$H,BH$2)-SUMIFS('حركة المخزون'!$F:$F,'حركة المخزون'!$E:$E,$D35,'حركة المخزون'!$G:$G,BH$2))*VLOOKUP($D35,'قاعدة البيانات'!$G:$J,4,0)</f>
        <v>0</v>
      </c>
    </row>
    <row r="36" spans="2:61" s="15" customFormat="1" ht="24" customHeight="1" x14ac:dyDescent="0.2">
      <c r="B36" s="18">
        <v>33</v>
      </c>
      <c r="C36" s="19"/>
      <c r="D36" s="18" t="str">
        <f>VLOOKUP(C36,'قاعدة البيانات'!F:G,2,0)</f>
        <v/>
      </c>
      <c r="F36" s="28">
        <f>(SUMIFS('حركة المخزون'!$F:$F,'حركة المخزون'!$E:$E,$D36,'حركة المخزون'!$H:$H,F$2)-SUMIFS('حركة المخزون'!$F:$F,'حركة المخزون'!$E:$E,$D36,'حركة المخزون'!$G:$G,F$2))*VLOOKUP($D36,'قاعدة البيانات'!$G:$J,2,0)</f>
        <v>0</v>
      </c>
      <c r="G36" s="28">
        <f>(SUMIFS('حركة المخزون'!$F:$F,'حركة المخزون'!$E:$E,$D36,'حركة المخزون'!$H:$H,F$2)-SUMIFS('حركة المخزون'!$F:$F,'حركة المخزون'!$E:$E,$D36,'حركة المخزون'!$G:$G,F$2))*VLOOKUP($D36,'قاعدة البيانات'!$G:$J,4,0)</f>
        <v>0</v>
      </c>
      <c r="H36" s="28">
        <f>(SUMIFS('حركة المخزون'!$F:$F,'حركة المخزون'!$E:$E,$D36,'حركة المخزون'!$H:$H,H$2)-SUMIFS('حركة المخزون'!$F:$F,'حركة المخزون'!$E:$E,$D36,'حركة المخزون'!$G:$G,H$2))*VLOOKUP($D36,'قاعدة البيانات'!$G:$J,2,0)</f>
        <v>0</v>
      </c>
      <c r="I36" s="28">
        <f>(SUMIFS('حركة المخزون'!$F:$F,'حركة المخزون'!$E:$E,$D36,'حركة المخزون'!$H:$H,H$2)-SUMIFS('حركة المخزون'!$F:$F,'حركة المخزون'!$E:$E,$D36,'حركة المخزون'!$G:$G,H$2))*VLOOKUP($D36,'قاعدة البيانات'!$G:$J,4,0)</f>
        <v>0</v>
      </c>
      <c r="J36" s="28">
        <f>(SUMIFS('حركة المخزون'!$F:$F,'حركة المخزون'!$E:$E,$D36,'حركة المخزون'!$H:$H,J$2)-SUMIFS('حركة المخزون'!$F:$F,'حركة المخزون'!$E:$E,$D36,'حركة المخزون'!$G:$G,J$2))*VLOOKUP($D36,'قاعدة البيانات'!$G:$J,2,0)</f>
        <v>0</v>
      </c>
      <c r="K36" s="28">
        <f>(SUMIFS('حركة المخزون'!$F:$F,'حركة المخزون'!$E:$E,$D36,'حركة المخزون'!$H:$H,J$2)-SUMIFS('حركة المخزون'!$F:$F,'حركة المخزون'!$E:$E,$D36,'حركة المخزون'!$G:$G,J$2))*VLOOKUP($D36,'قاعدة البيانات'!$G:$J,4,0)</f>
        <v>0</v>
      </c>
      <c r="L36" s="28">
        <f>(SUMIFS('حركة المخزون'!$F:$F,'حركة المخزون'!$E:$E,$D36,'حركة المخزون'!$H:$H,L$2)-SUMIFS('حركة المخزون'!$F:$F,'حركة المخزون'!$E:$E,$D36,'حركة المخزون'!$G:$G,L$2))*VLOOKUP($D36,'قاعدة البيانات'!$G:$J,2,0)</f>
        <v>0</v>
      </c>
      <c r="M36" s="28">
        <f>(SUMIFS('حركة المخزون'!$F:$F,'حركة المخزون'!$E:$E,$D36,'حركة المخزون'!$H:$H,L$2)-SUMIFS('حركة المخزون'!$F:$F,'حركة المخزون'!$E:$E,$D36,'حركة المخزون'!$G:$G,L$2))*VLOOKUP($D36,'قاعدة البيانات'!$G:$J,4,0)</f>
        <v>0</v>
      </c>
      <c r="N36" s="28">
        <f>(SUMIFS('حركة المخزون'!$F:$F,'حركة المخزون'!$E:$E,$D36,'حركة المخزون'!$H:$H,N$2)-SUMIFS('حركة المخزون'!$F:$F,'حركة المخزون'!$E:$E,$D36,'حركة المخزون'!$G:$G,N$2))*VLOOKUP($D36,'قاعدة البيانات'!$G:$J,2,0)</f>
        <v>0</v>
      </c>
      <c r="O36" s="28">
        <f>(SUMIFS('حركة المخزون'!$F:$F,'حركة المخزون'!$E:$E,$D36,'حركة المخزون'!$H:$H,N$2)-SUMIFS('حركة المخزون'!$F:$F,'حركة المخزون'!$E:$E,$D36,'حركة المخزون'!$G:$G,N$2))*VLOOKUP($D36,'قاعدة البيانات'!$G:$J,4,0)</f>
        <v>0</v>
      </c>
      <c r="P36" s="28">
        <f>(SUMIFS('حركة المخزون'!$F:$F,'حركة المخزون'!$E:$E,$D36,'حركة المخزون'!$H:$H,P$2)-SUMIFS('حركة المخزون'!$F:$F,'حركة المخزون'!$E:$E,$D36,'حركة المخزون'!$G:$G,P$2))*VLOOKUP($D36,'قاعدة البيانات'!$G:$J,2,0)</f>
        <v>0</v>
      </c>
      <c r="Q36" s="28">
        <f>(SUMIFS('حركة المخزون'!$F:$F,'حركة المخزون'!$E:$E,$D36,'حركة المخزون'!$H:$H,P$2)-SUMIFS('حركة المخزون'!$F:$F,'حركة المخزون'!$E:$E,$D36,'حركة المخزون'!$G:$G,P$2))*VLOOKUP($D36,'قاعدة البيانات'!$G:$J,4,0)</f>
        <v>0</v>
      </c>
      <c r="R36" s="28">
        <f>(SUMIFS('حركة المخزون'!$F:$F,'حركة المخزون'!$E:$E,$D36,'حركة المخزون'!$H:$H,R$2)-SUMIFS('حركة المخزون'!$F:$F,'حركة المخزون'!$E:$E,$D36,'حركة المخزون'!$G:$G,R$2))*VLOOKUP($D36,'قاعدة البيانات'!$G:$J,2,0)</f>
        <v>0</v>
      </c>
      <c r="S36" s="28">
        <f>(SUMIFS('حركة المخزون'!$F:$F,'حركة المخزون'!$E:$E,$D36,'حركة المخزون'!$H:$H,R$2)-SUMIFS('حركة المخزون'!$F:$F,'حركة المخزون'!$E:$E,$D36,'حركة المخزون'!$G:$G,R$2))*VLOOKUP($D36,'قاعدة البيانات'!$G:$J,4,0)</f>
        <v>0</v>
      </c>
      <c r="T36" s="28">
        <f>(SUMIFS('حركة المخزون'!$F:$F,'حركة المخزون'!$E:$E,$D36,'حركة المخزون'!$H:$H,T$2)-SUMIFS('حركة المخزون'!$F:$F,'حركة المخزون'!$E:$E,$D36,'حركة المخزون'!$G:$G,T$2))*VLOOKUP($D36,'قاعدة البيانات'!$G:$J,2,0)</f>
        <v>0</v>
      </c>
      <c r="U36" s="28">
        <f>(SUMIFS('حركة المخزون'!$F:$F,'حركة المخزون'!$E:$E,$D36,'حركة المخزون'!$H:$H,T$2)-SUMIFS('حركة المخزون'!$F:$F,'حركة المخزون'!$E:$E,$D36,'حركة المخزون'!$G:$G,T$2))*VLOOKUP($D36,'قاعدة البيانات'!$G:$J,4,0)</f>
        <v>0</v>
      </c>
      <c r="V36" s="28">
        <f>(SUMIFS('حركة المخزون'!$F:$F,'حركة المخزون'!$E:$E,$D36,'حركة المخزون'!$H:$H,V$2)-SUMIFS('حركة المخزون'!$F:$F,'حركة المخزون'!$E:$E,$D36,'حركة المخزون'!$G:$G,V$2))*VLOOKUP($D36,'قاعدة البيانات'!$G:$J,2,0)</f>
        <v>0</v>
      </c>
      <c r="W36" s="28">
        <f>(SUMIFS('حركة المخزون'!$F:$F,'حركة المخزون'!$E:$E,$D36,'حركة المخزون'!$H:$H,V$2)-SUMIFS('حركة المخزون'!$F:$F,'حركة المخزون'!$E:$E,$D36,'حركة المخزون'!$G:$G,V$2))*VLOOKUP($D36,'قاعدة البيانات'!$G:$J,4,0)</f>
        <v>0</v>
      </c>
      <c r="X36" s="28">
        <f>(SUMIFS('حركة المخزون'!$F:$F,'حركة المخزون'!$E:$E,$D36,'حركة المخزون'!$H:$H,X$2)-SUMIFS('حركة المخزون'!$F:$F,'حركة المخزون'!$E:$E,$D36,'حركة المخزون'!$G:$G,X$2))*VLOOKUP($D36,'قاعدة البيانات'!$G:$J,2,0)</f>
        <v>0</v>
      </c>
      <c r="Y36" s="28">
        <f>(SUMIFS('حركة المخزون'!$F:$F,'حركة المخزون'!$E:$E,$D36,'حركة المخزون'!$H:$H,X$2)-SUMIFS('حركة المخزون'!$F:$F,'حركة المخزون'!$E:$E,$D36,'حركة المخزون'!$G:$G,X$2))*VLOOKUP($D36,'قاعدة البيانات'!$G:$J,4,0)</f>
        <v>0</v>
      </c>
      <c r="Z36" s="28">
        <f>(SUMIFS('حركة المخزون'!$F:$F,'حركة المخزون'!$E:$E,$D36,'حركة المخزون'!$H:$H,Z$2)-SUMIFS('حركة المخزون'!$F:$F,'حركة المخزون'!$E:$E,$D36,'حركة المخزون'!$G:$G,Z$2))*VLOOKUP($D36,'قاعدة البيانات'!$G:$J,2,0)</f>
        <v>0</v>
      </c>
      <c r="AA36" s="28">
        <f>(SUMIFS('حركة المخزون'!$F:$F,'حركة المخزون'!$E:$E,$D36,'حركة المخزون'!$H:$H,Z$2)-SUMIFS('حركة المخزون'!$F:$F,'حركة المخزون'!$E:$E,$D36,'حركة المخزون'!$G:$G,Z$2))*VLOOKUP($D36,'قاعدة البيانات'!$G:$J,4,0)</f>
        <v>0</v>
      </c>
      <c r="AB36" s="28">
        <f>(SUMIFS('حركة المخزون'!$F:$F,'حركة المخزون'!$E:$E,$D36,'حركة المخزون'!$H:$H,AB$2)-SUMIFS('حركة المخزون'!$F:$F,'حركة المخزون'!$E:$E,$D36,'حركة المخزون'!$G:$G,AB$2))*VLOOKUP($D36,'قاعدة البيانات'!$G:$J,2,0)</f>
        <v>0</v>
      </c>
      <c r="AC36" s="28">
        <f>(SUMIFS('حركة المخزون'!$F:$F,'حركة المخزون'!$E:$E,$D36,'حركة المخزون'!$H:$H,AB$2)-SUMIFS('حركة المخزون'!$F:$F,'حركة المخزون'!$E:$E,$D36,'حركة المخزون'!$G:$G,AB$2))*VLOOKUP($D36,'قاعدة البيانات'!$G:$J,4,0)</f>
        <v>0</v>
      </c>
      <c r="AD36" s="28">
        <f>(SUMIFS('حركة المخزون'!$F:$F,'حركة المخزون'!$E:$E,$D36,'حركة المخزون'!$H:$H,AD$2)-SUMIFS('حركة المخزون'!$F:$F,'حركة المخزون'!$E:$E,$D36,'حركة المخزون'!$G:$G,AD$2))*VLOOKUP($D36,'قاعدة البيانات'!$G:$J,2,0)</f>
        <v>0</v>
      </c>
      <c r="AE36" s="28">
        <f>(SUMIFS('حركة المخزون'!$F:$F,'حركة المخزون'!$E:$E,$D36,'حركة المخزون'!$H:$H,AD$2)-SUMIFS('حركة المخزون'!$F:$F,'حركة المخزون'!$E:$E,$D36,'حركة المخزون'!$G:$G,AD$2))*VLOOKUP($D36,'قاعدة البيانات'!$G:$J,4,0)</f>
        <v>0</v>
      </c>
      <c r="AF36" s="28">
        <f>(SUMIFS('حركة المخزون'!$F:$F,'حركة المخزون'!$E:$E,$D36,'حركة المخزون'!$H:$H,AF$2)-SUMIFS('حركة المخزون'!$F:$F,'حركة المخزون'!$E:$E,$D36,'حركة المخزون'!$G:$G,AF$2))*VLOOKUP($D36,'قاعدة البيانات'!$G:$J,2,0)</f>
        <v>0</v>
      </c>
      <c r="AG36" s="28">
        <f>(SUMIFS('حركة المخزون'!$F:$F,'حركة المخزون'!$E:$E,$D36,'حركة المخزون'!$H:$H,AF$2)-SUMIFS('حركة المخزون'!$F:$F,'حركة المخزون'!$E:$E,$D36,'حركة المخزون'!$G:$G,AF$2))*VLOOKUP($D36,'قاعدة البيانات'!$G:$J,4,0)</f>
        <v>0</v>
      </c>
      <c r="AH36" s="28">
        <f>(SUMIFS('حركة المخزون'!$F:$F,'حركة المخزون'!$E:$E,$D36,'حركة المخزون'!$H:$H,AH$2)-SUMIFS('حركة المخزون'!$F:$F,'حركة المخزون'!$E:$E,$D36,'حركة المخزون'!$G:$G,AH$2))*VLOOKUP($D36,'قاعدة البيانات'!$G:$J,2,0)</f>
        <v>0</v>
      </c>
      <c r="AI36" s="28">
        <f>(SUMIFS('حركة المخزون'!$F:$F,'حركة المخزون'!$E:$E,$D36,'حركة المخزون'!$H:$H,AH$2)-SUMIFS('حركة المخزون'!$F:$F,'حركة المخزون'!$E:$E,$D36,'حركة المخزون'!$G:$G,AH$2))*VLOOKUP($D36,'قاعدة البيانات'!$G:$J,4,0)</f>
        <v>0</v>
      </c>
      <c r="AJ36" s="28">
        <f>(SUMIFS('حركة المخزون'!$F:$F,'حركة المخزون'!$E:$E,$D36,'حركة المخزون'!$H:$H,AJ$2)-SUMIFS('حركة المخزون'!$F:$F,'حركة المخزون'!$E:$E,$D36,'حركة المخزون'!$G:$G,AJ$2))*VLOOKUP($D36,'قاعدة البيانات'!$G:$J,2,0)</f>
        <v>0</v>
      </c>
      <c r="AK36" s="28">
        <f>(SUMIFS('حركة المخزون'!$F:$F,'حركة المخزون'!$E:$E,$D36,'حركة المخزون'!$H:$H,AJ$2)-SUMIFS('حركة المخزون'!$F:$F,'حركة المخزون'!$E:$E,$D36,'حركة المخزون'!$G:$G,AJ$2))*VLOOKUP($D36,'قاعدة البيانات'!$G:$J,4,0)</f>
        <v>0</v>
      </c>
      <c r="AL36" s="28">
        <f>(SUMIFS('حركة المخزون'!$F:$F,'حركة المخزون'!$E:$E,$D36,'حركة المخزون'!$H:$H,AL$2)-SUMIFS('حركة المخزون'!$F:$F,'حركة المخزون'!$E:$E,$D36,'حركة المخزون'!$G:$G,AL$2))*VLOOKUP($D36,'قاعدة البيانات'!$G:$J,2,0)</f>
        <v>0</v>
      </c>
      <c r="AM36" s="28">
        <f>(SUMIFS('حركة المخزون'!$F:$F,'حركة المخزون'!$E:$E,$D36,'حركة المخزون'!$H:$H,AL$2)-SUMIFS('حركة المخزون'!$F:$F,'حركة المخزون'!$E:$E,$D36,'حركة المخزون'!$G:$G,AL$2))*VLOOKUP($D36,'قاعدة البيانات'!$G:$J,4,0)</f>
        <v>0</v>
      </c>
      <c r="AN36" s="28">
        <f>(SUMIFS('حركة المخزون'!$F:$F,'حركة المخزون'!$E:$E,$D36,'حركة المخزون'!$H:$H,AN$2)-SUMIFS('حركة المخزون'!$F:$F,'حركة المخزون'!$E:$E,$D36,'حركة المخزون'!$G:$G,AN$2))*VLOOKUP($D36,'قاعدة البيانات'!$G:$J,2,0)</f>
        <v>0</v>
      </c>
      <c r="AO36" s="28">
        <f>(SUMIFS('حركة المخزون'!$F:$F,'حركة المخزون'!$E:$E,$D36,'حركة المخزون'!$H:$H,AN$2)-SUMIFS('حركة المخزون'!$F:$F,'حركة المخزون'!$E:$E,$D36,'حركة المخزون'!$G:$G,AN$2))*VLOOKUP($D36,'قاعدة البيانات'!$G:$J,4,0)</f>
        <v>0</v>
      </c>
      <c r="AP36" s="28">
        <f>(SUMIFS('حركة المخزون'!$F:$F,'حركة المخزون'!$E:$E,$D36,'حركة المخزون'!$H:$H,AP$2)-SUMIFS('حركة المخزون'!$F:$F,'حركة المخزون'!$E:$E,$D36,'حركة المخزون'!$G:$G,AP$2))*VLOOKUP($D36,'قاعدة البيانات'!$G:$J,2,0)</f>
        <v>0</v>
      </c>
      <c r="AQ36" s="28">
        <f>(SUMIFS('حركة المخزون'!$F:$F,'حركة المخزون'!$E:$E,$D36,'حركة المخزون'!$H:$H,AP$2)-SUMIFS('حركة المخزون'!$F:$F,'حركة المخزون'!$E:$E,$D36,'حركة المخزون'!$G:$G,AP$2))*VLOOKUP($D36,'قاعدة البيانات'!$G:$J,4,0)</f>
        <v>0</v>
      </c>
      <c r="AR36" s="28">
        <f>(SUMIFS('حركة المخزون'!$F:$F,'حركة المخزون'!$E:$E,$D36,'حركة المخزون'!$H:$H,AR$2)-SUMIFS('حركة المخزون'!$F:$F,'حركة المخزون'!$E:$E,$D36,'حركة المخزون'!$G:$G,AR$2))*VLOOKUP($D36,'قاعدة البيانات'!$G:$J,2,0)</f>
        <v>0</v>
      </c>
      <c r="AS36" s="28">
        <f>(SUMIFS('حركة المخزون'!$F:$F,'حركة المخزون'!$E:$E,$D36,'حركة المخزون'!$H:$H,AR$2)-SUMIFS('حركة المخزون'!$F:$F,'حركة المخزون'!$E:$E,$D36,'حركة المخزون'!$G:$G,AR$2))*VLOOKUP($D36,'قاعدة البيانات'!$G:$J,4,0)</f>
        <v>0</v>
      </c>
      <c r="AT36" s="28">
        <f>(SUMIFS('حركة المخزون'!$F:$F,'حركة المخزون'!$E:$E,$D36,'حركة المخزون'!$H:$H,AT$2)-SUMIFS('حركة المخزون'!$F:$F,'حركة المخزون'!$E:$E,$D36,'حركة المخزون'!$G:$G,AT$2))*VLOOKUP($D36,'قاعدة البيانات'!$G:$J,2,0)</f>
        <v>0</v>
      </c>
      <c r="AU36" s="28">
        <f>(SUMIFS('حركة المخزون'!$F:$F,'حركة المخزون'!$E:$E,$D36,'حركة المخزون'!$H:$H,AT$2)-SUMIFS('حركة المخزون'!$F:$F,'حركة المخزون'!$E:$E,$D36,'حركة المخزون'!$G:$G,AT$2))*VLOOKUP($D36,'قاعدة البيانات'!$G:$J,4,0)</f>
        <v>0</v>
      </c>
      <c r="AV36" s="28">
        <f>(SUMIFS('حركة المخزون'!$F:$F,'حركة المخزون'!$E:$E,$D36,'حركة المخزون'!$H:$H,AV$2)-SUMIFS('حركة المخزون'!$F:$F,'حركة المخزون'!$E:$E,$D36,'حركة المخزون'!$G:$G,AV$2))*VLOOKUP($D36,'قاعدة البيانات'!$G:$J,2,0)</f>
        <v>0</v>
      </c>
      <c r="AW36" s="28">
        <f>(SUMIFS('حركة المخزون'!$F:$F,'حركة المخزون'!$E:$E,$D36,'حركة المخزون'!$H:$H,AV$2)-SUMIFS('حركة المخزون'!$F:$F,'حركة المخزون'!$E:$E,$D36,'حركة المخزون'!$G:$G,AV$2))*VLOOKUP($D36,'قاعدة البيانات'!$G:$J,4,0)</f>
        <v>0</v>
      </c>
      <c r="AX36" s="28">
        <f>(SUMIFS('حركة المخزون'!$F:$F,'حركة المخزون'!$E:$E,$D36,'حركة المخزون'!$H:$H,AX$2)-SUMIFS('حركة المخزون'!$F:$F,'حركة المخزون'!$E:$E,$D36,'حركة المخزون'!$G:$G,AX$2))*VLOOKUP($D36,'قاعدة البيانات'!$G:$J,2,0)</f>
        <v>0</v>
      </c>
      <c r="AY36" s="28">
        <f>(SUMIFS('حركة المخزون'!$F:$F,'حركة المخزون'!$E:$E,$D36,'حركة المخزون'!$H:$H,AX$2)-SUMIFS('حركة المخزون'!$F:$F,'حركة المخزون'!$E:$E,$D36,'حركة المخزون'!$G:$G,AX$2))*VLOOKUP($D36,'قاعدة البيانات'!$G:$J,4,0)</f>
        <v>0</v>
      </c>
      <c r="AZ36" s="28">
        <f>(SUMIFS('حركة المخزون'!$F:$F,'حركة المخزون'!$E:$E,$D36,'حركة المخزون'!$H:$H,AZ$2)-SUMIFS('حركة المخزون'!$F:$F,'حركة المخزون'!$E:$E,$D36,'حركة المخزون'!$G:$G,AZ$2))*VLOOKUP($D36,'قاعدة البيانات'!$G:$J,2,0)</f>
        <v>0</v>
      </c>
      <c r="BA36" s="28">
        <f>(SUMIFS('حركة المخزون'!$F:$F,'حركة المخزون'!$E:$E,$D36,'حركة المخزون'!$H:$H,AZ$2)-SUMIFS('حركة المخزون'!$F:$F,'حركة المخزون'!$E:$E,$D36,'حركة المخزون'!$G:$G,AZ$2))*VLOOKUP($D36,'قاعدة البيانات'!$G:$J,4,0)</f>
        <v>0</v>
      </c>
      <c r="BB36" s="28">
        <f>(SUMIFS('حركة المخزون'!$F:$F,'حركة المخزون'!$E:$E,$D36,'حركة المخزون'!$H:$H,BB$2)-SUMIFS('حركة المخزون'!$F:$F,'حركة المخزون'!$E:$E,$D36,'حركة المخزون'!$G:$G,BB$2))*VLOOKUP($D36,'قاعدة البيانات'!$G:$J,2,0)</f>
        <v>0</v>
      </c>
      <c r="BC36" s="28">
        <f>(SUMIFS('حركة المخزون'!$F:$F,'حركة المخزون'!$E:$E,$D36,'حركة المخزون'!$H:$H,BB$2)-SUMIFS('حركة المخزون'!$F:$F,'حركة المخزون'!$E:$E,$D36,'حركة المخزون'!$G:$G,BB$2))*VLOOKUP($D36,'قاعدة البيانات'!$G:$J,4,0)</f>
        <v>0</v>
      </c>
      <c r="BD36" s="28">
        <f>(SUMIFS('حركة المخزون'!$F:$F,'حركة المخزون'!$E:$E,$D36,'حركة المخزون'!$H:$H,BD$2)-SUMIFS('حركة المخزون'!$F:$F,'حركة المخزون'!$E:$E,$D36,'حركة المخزون'!$G:$G,BD$2))*VLOOKUP($D36,'قاعدة البيانات'!$G:$J,2,0)</f>
        <v>0</v>
      </c>
      <c r="BE36" s="28">
        <f>(SUMIFS('حركة المخزون'!$F:$F,'حركة المخزون'!$E:$E,$D36,'حركة المخزون'!$H:$H,BD$2)-SUMIFS('حركة المخزون'!$F:$F,'حركة المخزون'!$E:$E,$D36,'حركة المخزون'!$G:$G,BD$2))*VLOOKUP($D36,'قاعدة البيانات'!$G:$J,4,0)</f>
        <v>0</v>
      </c>
      <c r="BF36" s="28">
        <f>(SUMIFS('حركة المخزون'!$F:$F,'حركة المخزون'!$E:$E,$D36,'حركة المخزون'!$H:$H,BF$2)-SUMIFS('حركة المخزون'!$F:$F,'حركة المخزون'!$E:$E,$D36,'حركة المخزون'!$G:$G,BF$2))*VLOOKUP($D36,'قاعدة البيانات'!$G:$J,2,0)</f>
        <v>0</v>
      </c>
      <c r="BG36" s="28">
        <f>(SUMIFS('حركة المخزون'!$F:$F,'حركة المخزون'!$E:$E,$D36,'حركة المخزون'!$H:$H,BF$2)-SUMIFS('حركة المخزون'!$F:$F,'حركة المخزون'!$E:$E,$D36,'حركة المخزون'!$G:$G,BF$2))*VLOOKUP($D36,'قاعدة البيانات'!$G:$J,4,0)</f>
        <v>0</v>
      </c>
      <c r="BH36" s="28">
        <f>(SUMIFS('حركة المخزون'!$F:$F,'حركة المخزون'!$E:$E,$D36,'حركة المخزون'!$H:$H,BH$2)-SUMIFS('حركة المخزون'!$F:$F,'حركة المخزون'!$E:$E,$D36,'حركة المخزون'!$G:$G,BH$2))*VLOOKUP($D36,'قاعدة البيانات'!$G:$J,2,0)</f>
        <v>0</v>
      </c>
      <c r="BI36" s="28">
        <f>(SUMIFS('حركة المخزون'!$F:$F,'حركة المخزون'!$E:$E,$D36,'حركة المخزون'!$H:$H,BH$2)-SUMIFS('حركة المخزون'!$F:$F,'حركة المخزون'!$E:$E,$D36,'حركة المخزون'!$G:$G,BH$2))*VLOOKUP($D36,'قاعدة البيانات'!$G:$J,4,0)</f>
        <v>0</v>
      </c>
    </row>
    <row r="37" spans="2:61" s="15" customFormat="1" ht="24" customHeight="1" x14ac:dyDescent="0.2">
      <c r="B37" s="18">
        <v>34</v>
      </c>
      <c r="C37" s="19"/>
      <c r="D37" s="18" t="str">
        <f>VLOOKUP(C37,'قاعدة البيانات'!F:G,2,0)</f>
        <v/>
      </c>
      <c r="F37" s="28">
        <f>(SUMIFS('حركة المخزون'!$F:$F,'حركة المخزون'!$E:$E,$D37,'حركة المخزون'!$H:$H,F$2)-SUMIFS('حركة المخزون'!$F:$F,'حركة المخزون'!$E:$E,$D37,'حركة المخزون'!$G:$G,F$2))*VLOOKUP($D37,'قاعدة البيانات'!$G:$J,2,0)</f>
        <v>0</v>
      </c>
      <c r="G37" s="28">
        <f>(SUMIFS('حركة المخزون'!$F:$F,'حركة المخزون'!$E:$E,$D37,'حركة المخزون'!$H:$H,F$2)-SUMIFS('حركة المخزون'!$F:$F,'حركة المخزون'!$E:$E,$D37,'حركة المخزون'!$G:$G,F$2))*VLOOKUP($D37,'قاعدة البيانات'!$G:$J,4,0)</f>
        <v>0</v>
      </c>
      <c r="H37" s="28">
        <f>(SUMIFS('حركة المخزون'!$F:$F,'حركة المخزون'!$E:$E,$D37,'حركة المخزون'!$H:$H,H$2)-SUMIFS('حركة المخزون'!$F:$F,'حركة المخزون'!$E:$E,$D37,'حركة المخزون'!$G:$G,H$2))*VLOOKUP($D37,'قاعدة البيانات'!$G:$J,2,0)</f>
        <v>0</v>
      </c>
      <c r="I37" s="28">
        <f>(SUMIFS('حركة المخزون'!$F:$F,'حركة المخزون'!$E:$E,$D37,'حركة المخزون'!$H:$H,H$2)-SUMIFS('حركة المخزون'!$F:$F,'حركة المخزون'!$E:$E,$D37,'حركة المخزون'!$G:$G,H$2))*VLOOKUP($D37,'قاعدة البيانات'!$G:$J,4,0)</f>
        <v>0</v>
      </c>
      <c r="J37" s="28">
        <f>(SUMIFS('حركة المخزون'!$F:$F,'حركة المخزون'!$E:$E,$D37,'حركة المخزون'!$H:$H,J$2)-SUMIFS('حركة المخزون'!$F:$F,'حركة المخزون'!$E:$E,$D37,'حركة المخزون'!$G:$G,J$2))*VLOOKUP($D37,'قاعدة البيانات'!$G:$J,2,0)</f>
        <v>0</v>
      </c>
      <c r="K37" s="28">
        <f>(SUMIFS('حركة المخزون'!$F:$F,'حركة المخزون'!$E:$E,$D37,'حركة المخزون'!$H:$H,J$2)-SUMIFS('حركة المخزون'!$F:$F,'حركة المخزون'!$E:$E,$D37,'حركة المخزون'!$G:$G,J$2))*VLOOKUP($D37,'قاعدة البيانات'!$G:$J,4,0)</f>
        <v>0</v>
      </c>
      <c r="L37" s="28">
        <f>(SUMIFS('حركة المخزون'!$F:$F,'حركة المخزون'!$E:$E,$D37,'حركة المخزون'!$H:$H,L$2)-SUMIFS('حركة المخزون'!$F:$F,'حركة المخزون'!$E:$E,$D37,'حركة المخزون'!$G:$G,L$2))*VLOOKUP($D37,'قاعدة البيانات'!$G:$J,2,0)</f>
        <v>0</v>
      </c>
      <c r="M37" s="28">
        <f>(SUMIFS('حركة المخزون'!$F:$F,'حركة المخزون'!$E:$E,$D37,'حركة المخزون'!$H:$H,L$2)-SUMIFS('حركة المخزون'!$F:$F,'حركة المخزون'!$E:$E,$D37,'حركة المخزون'!$G:$G,L$2))*VLOOKUP($D37,'قاعدة البيانات'!$G:$J,4,0)</f>
        <v>0</v>
      </c>
      <c r="N37" s="28">
        <f>(SUMIFS('حركة المخزون'!$F:$F,'حركة المخزون'!$E:$E,$D37,'حركة المخزون'!$H:$H,N$2)-SUMIFS('حركة المخزون'!$F:$F,'حركة المخزون'!$E:$E,$D37,'حركة المخزون'!$G:$G,N$2))*VLOOKUP($D37,'قاعدة البيانات'!$G:$J,2,0)</f>
        <v>0</v>
      </c>
      <c r="O37" s="28">
        <f>(SUMIFS('حركة المخزون'!$F:$F,'حركة المخزون'!$E:$E,$D37,'حركة المخزون'!$H:$H,N$2)-SUMIFS('حركة المخزون'!$F:$F,'حركة المخزون'!$E:$E,$D37,'حركة المخزون'!$G:$G,N$2))*VLOOKUP($D37,'قاعدة البيانات'!$G:$J,4,0)</f>
        <v>0</v>
      </c>
      <c r="P37" s="28">
        <f>(SUMIFS('حركة المخزون'!$F:$F,'حركة المخزون'!$E:$E,$D37,'حركة المخزون'!$H:$H,P$2)-SUMIFS('حركة المخزون'!$F:$F,'حركة المخزون'!$E:$E,$D37,'حركة المخزون'!$G:$G,P$2))*VLOOKUP($D37,'قاعدة البيانات'!$G:$J,2,0)</f>
        <v>0</v>
      </c>
      <c r="Q37" s="28">
        <f>(SUMIFS('حركة المخزون'!$F:$F,'حركة المخزون'!$E:$E,$D37,'حركة المخزون'!$H:$H,P$2)-SUMIFS('حركة المخزون'!$F:$F,'حركة المخزون'!$E:$E,$D37,'حركة المخزون'!$G:$G,P$2))*VLOOKUP($D37,'قاعدة البيانات'!$G:$J,4,0)</f>
        <v>0</v>
      </c>
      <c r="R37" s="28">
        <f>(SUMIFS('حركة المخزون'!$F:$F,'حركة المخزون'!$E:$E,$D37,'حركة المخزون'!$H:$H,R$2)-SUMIFS('حركة المخزون'!$F:$F,'حركة المخزون'!$E:$E,$D37,'حركة المخزون'!$G:$G,R$2))*VLOOKUP($D37,'قاعدة البيانات'!$G:$J,2,0)</f>
        <v>0</v>
      </c>
      <c r="S37" s="28">
        <f>(SUMIFS('حركة المخزون'!$F:$F,'حركة المخزون'!$E:$E,$D37,'حركة المخزون'!$H:$H,R$2)-SUMIFS('حركة المخزون'!$F:$F,'حركة المخزون'!$E:$E,$D37,'حركة المخزون'!$G:$G,R$2))*VLOOKUP($D37,'قاعدة البيانات'!$G:$J,4,0)</f>
        <v>0</v>
      </c>
      <c r="T37" s="28">
        <f>(SUMIFS('حركة المخزون'!$F:$F,'حركة المخزون'!$E:$E,$D37,'حركة المخزون'!$H:$H,T$2)-SUMIFS('حركة المخزون'!$F:$F,'حركة المخزون'!$E:$E,$D37,'حركة المخزون'!$G:$G,T$2))*VLOOKUP($D37,'قاعدة البيانات'!$G:$J,2,0)</f>
        <v>0</v>
      </c>
      <c r="U37" s="28">
        <f>(SUMIFS('حركة المخزون'!$F:$F,'حركة المخزون'!$E:$E,$D37,'حركة المخزون'!$H:$H,T$2)-SUMIFS('حركة المخزون'!$F:$F,'حركة المخزون'!$E:$E,$D37,'حركة المخزون'!$G:$G,T$2))*VLOOKUP($D37,'قاعدة البيانات'!$G:$J,4,0)</f>
        <v>0</v>
      </c>
      <c r="V37" s="28">
        <f>(SUMIFS('حركة المخزون'!$F:$F,'حركة المخزون'!$E:$E,$D37,'حركة المخزون'!$H:$H,V$2)-SUMIFS('حركة المخزون'!$F:$F,'حركة المخزون'!$E:$E,$D37,'حركة المخزون'!$G:$G,V$2))*VLOOKUP($D37,'قاعدة البيانات'!$G:$J,2,0)</f>
        <v>0</v>
      </c>
      <c r="W37" s="28">
        <f>(SUMIFS('حركة المخزون'!$F:$F,'حركة المخزون'!$E:$E,$D37,'حركة المخزون'!$H:$H,V$2)-SUMIFS('حركة المخزون'!$F:$F,'حركة المخزون'!$E:$E,$D37,'حركة المخزون'!$G:$G,V$2))*VLOOKUP($D37,'قاعدة البيانات'!$G:$J,4,0)</f>
        <v>0</v>
      </c>
      <c r="X37" s="28">
        <f>(SUMIFS('حركة المخزون'!$F:$F,'حركة المخزون'!$E:$E,$D37,'حركة المخزون'!$H:$H,X$2)-SUMIFS('حركة المخزون'!$F:$F,'حركة المخزون'!$E:$E,$D37,'حركة المخزون'!$G:$G,X$2))*VLOOKUP($D37,'قاعدة البيانات'!$G:$J,2,0)</f>
        <v>0</v>
      </c>
      <c r="Y37" s="28">
        <f>(SUMIFS('حركة المخزون'!$F:$F,'حركة المخزون'!$E:$E,$D37,'حركة المخزون'!$H:$H,X$2)-SUMIFS('حركة المخزون'!$F:$F,'حركة المخزون'!$E:$E,$D37,'حركة المخزون'!$G:$G,X$2))*VLOOKUP($D37,'قاعدة البيانات'!$G:$J,4,0)</f>
        <v>0</v>
      </c>
      <c r="Z37" s="28">
        <f>(SUMIFS('حركة المخزون'!$F:$F,'حركة المخزون'!$E:$E,$D37,'حركة المخزون'!$H:$H,Z$2)-SUMIFS('حركة المخزون'!$F:$F,'حركة المخزون'!$E:$E,$D37,'حركة المخزون'!$G:$G,Z$2))*VLOOKUP($D37,'قاعدة البيانات'!$G:$J,2,0)</f>
        <v>0</v>
      </c>
      <c r="AA37" s="28">
        <f>(SUMIFS('حركة المخزون'!$F:$F,'حركة المخزون'!$E:$E,$D37,'حركة المخزون'!$H:$H,Z$2)-SUMIFS('حركة المخزون'!$F:$F,'حركة المخزون'!$E:$E,$D37,'حركة المخزون'!$G:$G,Z$2))*VLOOKUP($D37,'قاعدة البيانات'!$G:$J,4,0)</f>
        <v>0</v>
      </c>
      <c r="AB37" s="28">
        <f>(SUMIFS('حركة المخزون'!$F:$F,'حركة المخزون'!$E:$E,$D37,'حركة المخزون'!$H:$H,AB$2)-SUMIFS('حركة المخزون'!$F:$F,'حركة المخزون'!$E:$E,$D37,'حركة المخزون'!$G:$G,AB$2))*VLOOKUP($D37,'قاعدة البيانات'!$G:$J,2,0)</f>
        <v>0</v>
      </c>
      <c r="AC37" s="28">
        <f>(SUMIFS('حركة المخزون'!$F:$F,'حركة المخزون'!$E:$E,$D37,'حركة المخزون'!$H:$H,AB$2)-SUMIFS('حركة المخزون'!$F:$F,'حركة المخزون'!$E:$E,$D37,'حركة المخزون'!$G:$G,AB$2))*VLOOKUP($D37,'قاعدة البيانات'!$G:$J,4,0)</f>
        <v>0</v>
      </c>
      <c r="AD37" s="28">
        <f>(SUMIFS('حركة المخزون'!$F:$F,'حركة المخزون'!$E:$E,$D37,'حركة المخزون'!$H:$H,AD$2)-SUMIFS('حركة المخزون'!$F:$F,'حركة المخزون'!$E:$E,$D37,'حركة المخزون'!$G:$G,AD$2))*VLOOKUP($D37,'قاعدة البيانات'!$G:$J,2,0)</f>
        <v>0</v>
      </c>
      <c r="AE37" s="28">
        <f>(SUMIFS('حركة المخزون'!$F:$F,'حركة المخزون'!$E:$E,$D37,'حركة المخزون'!$H:$H,AD$2)-SUMIFS('حركة المخزون'!$F:$F,'حركة المخزون'!$E:$E,$D37,'حركة المخزون'!$G:$G,AD$2))*VLOOKUP($D37,'قاعدة البيانات'!$G:$J,4,0)</f>
        <v>0</v>
      </c>
      <c r="AF37" s="28">
        <f>(SUMIFS('حركة المخزون'!$F:$F,'حركة المخزون'!$E:$E,$D37,'حركة المخزون'!$H:$H,AF$2)-SUMIFS('حركة المخزون'!$F:$F,'حركة المخزون'!$E:$E,$D37,'حركة المخزون'!$G:$G,AF$2))*VLOOKUP($D37,'قاعدة البيانات'!$G:$J,2,0)</f>
        <v>0</v>
      </c>
      <c r="AG37" s="28">
        <f>(SUMIFS('حركة المخزون'!$F:$F,'حركة المخزون'!$E:$E,$D37,'حركة المخزون'!$H:$H,AF$2)-SUMIFS('حركة المخزون'!$F:$F,'حركة المخزون'!$E:$E,$D37,'حركة المخزون'!$G:$G,AF$2))*VLOOKUP($D37,'قاعدة البيانات'!$G:$J,4,0)</f>
        <v>0</v>
      </c>
      <c r="AH37" s="28">
        <f>(SUMIFS('حركة المخزون'!$F:$F,'حركة المخزون'!$E:$E,$D37,'حركة المخزون'!$H:$H,AH$2)-SUMIFS('حركة المخزون'!$F:$F,'حركة المخزون'!$E:$E,$D37,'حركة المخزون'!$G:$G,AH$2))*VLOOKUP($D37,'قاعدة البيانات'!$G:$J,2,0)</f>
        <v>0</v>
      </c>
      <c r="AI37" s="28">
        <f>(SUMIFS('حركة المخزون'!$F:$F,'حركة المخزون'!$E:$E,$D37,'حركة المخزون'!$H:$H,AH$2)-SUMIFS('حركة المخزون'!$F:$F,'حركة المخزون'!$E:$E,$D37,'حركة المخزون'!$G:$G,AH$2))*VLOOKUP($D37,'قاعدة البيانات'!$G:$J,4,0)</f>
        <v>0</v>
      </c>
      <c r="AJ37" s="28">
        <f>(SUMIFS('حركة المخزون'!$F:$F,'حركة المخزون'!$E:$E,$D37,'حركة المخزون'!$H:$H,AJ$2)-SUMIFS('حركة المخزون'!$F:$F,'حركة المخزون'!$E:$E,$D37,'حركة المخزون'!$G:$G,AJ$2))*VLOOKUP($D37,'قاعدة البيانات'!$G:$J,2,0)</f>
        <v>0</v>
      </c>
      <c r="AK37" s="28">
        <f>(SUMIFS('حركة المخزون'!$F:$F,'حركة المخزون'!$E:$E,$D37,'حركة المخزون'!$H:$H,AJ$2)-SUMIFS('حركة المخزون'!$F:$F,'حركة المخزون'!$E:$E,$D37,'حركة المخزون'!$G:$G,AJ$2))*VLOOKUP($D37,'قاعدة البيانات'!$G:$J,4,0)</f>
        <v>0</v>
      </c>
      <c r="AL37" s="28">
        <f>(SUMIFS('حركة المخزون'!$F:$F,'حركة المخزون'!$E:$E,$D37,'حركة المخزون'!$H:$H,AL$2)-SUMIFS('حركة المخزون'!$F:$F,'حركة المخزون'!$E:$E,$D37,'حركة المخزون'!$G:$G,AL$2))*VLOOKUP($D37,'قاعدة البيانات'!$G:$J,2,0)</f>
        <v>0</v>
      </c>
      <c r="AM37" s="28">
        <f>(SUMIFS('حركة المخزون'!$F:$F,'حركة المخزون'!$E:$E,$D37,'حركة المخزون'!$H:$H,AL$2)-SUMIFS('حركة المخزون'!$F:$F,'حركة المخزون'!$E:$E,$D37,'حركة المخزون'!$G:$G,AL$2))*VLOOKUP($D37,'قاعدة البيانات'!$G:$J,4,0)</f>
        <v>0</v>
      </c>
      <c r="AN37" s="28">
        <f>(SUMIFS('حركة المخزون'!$F:$F,'حركة المخزون'!$E:$E,$D37,'حركة المخزون'!$H:$H,AN$2)-SUMIFS('حركة المخزون'!$F:$F,'حركة المخزون'!$E:$E,$D37,'حركة المخزون'!$G:$G,AN$2))*VLOOKUP($D37,'قاعدة البيانات'!$G:$J,2,0)</f>
        <v>0</v>
      </c>
      <c r="AO37" s="28">
        <f>(SUMIFS('حركة المخزون'!$F:$F,'حركة المخزون'!$E:$E,$D37,'حركة المخزون'!$H:$H,AN$2)-SUMIFS('حركة المخزون'!$F:$F,'حركة المخزون'!$E:$E,$D37,'حركة المخزون'!$G:$G,AN$2))*VLOOKUP($D37,'قاعدة البيانات'!$G:$J,4,0)</f>
        <v>0</v>
      </c>
      <c r="AP37" s="28">
        <f>(SUMIFS('حركة المخزون'!$F:$F,'حركة المخزون'!$E:$E,$D37,'حركة المخزون'!$H:$H,AP$2)-SUMIFS('حركة المخزون'!$F:$F,'حركة المخزون'!$E:$E,$D37,'حركة المخزون'!$G:$G,AP$2))*VLOOKUP($D37,'قاعدة البيانات'!$G:$J,2,0)</f>
        <v>0</v>
      </c>
      <c r="AQ37" s="28">
        <f>(SUMIFS('حركة المخزون'!$F:$F,'حركة المخزون'!$E:$E,$D37,'حركة المخزون'!$H:$H,AP$2)-SUMIFS('حركة المخزون'!$F:$F,'حركة المخزون'!$E:$E,$D37,'حركة المخزون'!$G:$G,AP$2))*VLOOKUP($D37,'قاعدة البيانات'!$G:$J,4,0)</f>
        <v>0</v>
      </c>
      <c r="AR37" s="28">
        <f>(SUMIFS('حركة المخزون'!$F:$F,'حركة المخزون'!$E:$E,$D37,'حركة المخزون'!$H:$H,AR$2)-SUMIFS('حركة المخزون'!$F:$F,'حركة المخزون'!$E:$E,$D37,'حركة المخزون'!$G:$G,AR$2))*VLOOKUP($D37,'قاعدة البيانات'!$G:$J,2,0)</f>
        <v>0</v>
      </c>
      <c r="AS37" s="28">
        <f>(SUMIFS('حركة المخزون'!$F:$F,'حركة المخزون'!$E:$E,$D37,'حركة المخزون'!$H:$H,AR$2)-SUMIFS('حركة المخزون'!$F:$F,'حركة المخزون'!$E:$E,$D37,'حركة المخزون'!$G:$G,AR$2))*VLOOKUP($D37,'قاعدة البيانات'!$G:$J,4,0)</f>
        <v>0</v>
      </c>
      <c r="AT37" s="28">
        <f>(SUMIFS('حركة المخزون'!$F:$F,'حركة المخزون'!$E:$E,$D37,'حركة المخزون'!$H:$H,AT$2)-SUMIFS('حركة المخزون'!$F:$F,'حركة المخزون'!$E:$E,$D37,'حركة المخزون'!$G:$G,AT$2))*VLOOKUP($D37,'قاعدة البيانات'!$G:$J,2,0)</f>
        <v>0</v>
      </c>
      <c r="AU37" s="28">
        <f>(SUMIFS('حركة المخزون'!$F:$F,'حركة المخزون'!$E:$E,$D37,'حركة المخزون'!$H:$H,AT$2)-SUMIFS('حركة المخزون'!$F:$F,'حركة المخزون'!$E:$E,$D37,'حركة المخزون'!$G:$G,AT$2))*VLOOKUP($D37,'قاعدة البيانات'!$G:$J,4,0)</f>
        <v>0</v>
      </c>
      <c r="AV37" s="28">
        <f>(SUMIFS('حركة المخزون'!$F:$F,'حركة المخزون'!$E:$E,$D37,'حركة المخزون'!$H:$H,AV$2)-SUMIFS('حركة المخزون'!$F:$F,'حركة المخزون'!$E:$E,$D37,'حركة المخزون'!$G:$G,AV$2))*VLOOKUP($D37,'قاعدة البيانات'!$G:$J,2,0)</f>
        <v>0</v>
      </c>
      <c r="AW37" s="28">
        <f>(SUMIFS('حركة المخزون'!$F:$F,'حركة المخزون'!$E:$E,$D37,'حركة المخزون'!$H:$H,AV$2)-SUMIFS('حركة المخزون'!$F:$F,'حركة المخزون'!$E:$E,$D37,'حركة المخزون'!$G:$G,AV$2))*VLOOKUP($D37,'قاعدة البيانات'!$G:$J,4,0)</f>
        <v>0</v>
      </c>
      <c r="AX37" s="28">
        <f>(SUMIFS('حركة المخزون'!$F:$F,'حركة المخزون'!$E:$E,$D37,'حركة المخزون'!$H:$H,AX$2)-SUMIFS('حركة المخزون'!$F:$F,'حركة المخزون'!$E:$E,$D37,'حركة المخزون'!$G:$G,AX$2))*VLOOKUP($D37,'قاعدة البيانات'!$G:$J,2,0)</f>
        <v>0</v>
      </c>
      <c r="AY37" s="28">
        <f>(SUMIFS('حركة المخزون'!$F:$F,'حركة المخزون'!$E:$E,$D37,'حركة المخزون'!$H:$H,AX$2)-SUMIFS('حركة المخزون'!$F:$F,'حركة المخزون'!$E:$E,$D37,'حركة المخزون'!$G:$G,AX$2))*VLOOKUP($D37,'قاعدة البيانات'!$G:$J,4,0)</f>
        <v>0</v>
      </c>
      <c r="AZ37" s="28">
        <f>(SUMIFS('حركة المخزون'!$F:$F,'حركة المخزون'!$E:$E,$D37,'حركة المخزون'!$H:$H,AZ$2)-SUMIFS('حركة المخزون'!$F:$F,'حركة المخزون'!$E:$E,$D37,'حركة المخزون'!$G:$G,AZ$2))*VLOOKUP($D37,'قاعدة البيانات'!$G:$J,2,0)</f>
        <v>0</v>
      </c>
      <c r="BA37" s="28">
        <f>(SUMIFS('حركة المخزون'!$F:$F,'حركة المخزون'!$E:$E,$D37,'حركة المخزون'!$H:$H,AZ$2)-SUMIFS('حركة المخزون'!$F:$F,'حركة المخزون'!$E:$E,$D37,'حركة المخزون'!$G:$G,AZ$2))*VLOOKUP($D37,'قاعدة البيانات'!$G:$J,4,0)</f>
        <v>0</v>
      </c>
      <c r="BB37" s="28">
        <f>(SUMIFS('حركة المخزون'!$F:$F,'حركة المخزون'!$E:$E,$D37,'حركة المخزون'!$H:$H,BB$2)-SUMIFS('حركة المخزون'!$F:$F,'حركة المخزون'!$E:$E,$D37,'حركة المخزون'!$G:$G,BB$2))*VLOOKUP($D37,'قاعدة البيانات'!$G:$J,2,0)</f>
        <v>0</v>
      </c>
      <c r="BC37" s="28">
        <f>(SUMIFS('حركة المخزون'!$F:$F,'حركة المخزون'!$E:$E,$D37,'حركة المخزون'!$H:$H,BB$2)-SUMIFS('حركة المخزون'!$F:$F,'حركة المخزون'!$E:$E,$D37,'حركة المخزون'!$G:$G,BB$2))*VLOOKUP($D37,'قاعدة البيانات'!$G:$J,4,0)</f>
        <v>0</v>
      </c>
      <c r="BD37" s="28">
        <f>(SUMIFS('حركة المخزون'!$F:$F,'حركة المخزون'!$E:$E,$D37,'حركة المخزون'!$H:$H,BD$2)-SUMIFS('حركة المخزون'!$F:$F,'حركة المخزون'!$E:$E,$D37,'حركة المخزون'!$G:$G,BD$2))*VLOOKUP($D37,'قاعدة البيانات'!$G:$J,2,0)</f>
        <v>0</v>
      </c>
      <c r="BE37" s="28">
        <f>(SUMIFS('حركة المخزون'!$F:$F,'حركة المخزون'!$E:$E,$D37,'حركة المخزون'!$H:$H,BD$2)-SUMIFS('حركة المخزون'!$F:$F,'حركة المخزون'!$E:$E,$D37,'حركة المخزون'!$G:$G,BD$2))*VLOOKUP($D37,'قاعدة البيانات'!$G:$J,4,0)</f>
        <v>0</v>
      </c>
      <c r="BF37" s="28">
        <f>(SUMIFS('حركة المخزون'!$F:$F,'حركة المخزون'!$E:$E,$D37,'حركة المخزون'!$H:$H,BF$2)-SUMIFS('حركة المخزون'!$F:$F,'حركة المخزون'!$E:$E,$D37,'حركة المخزون'!$G:$G,BF$2))*VLOOKUP($D37,'قاعدة البيانات'!$G:$J,2,0)</f>
        <v>0</v>
      </c>
      <c r="BG37" s="28">
        <f>(SUMIFS('حركة المخزون'!$F:$F,'حركة المخزون'!$E:$E,$D37,'حركة المخزون'!$H:$H,BF$2)-SUMIFS('حركة المخزون'!$F:$F,'حركة المخزون'!$E:$E,$D37,'حركة المخزون'!$G:$G,BF$2))*VLOOKUP($D37,'قاعدة البيانات'!$G:$J,4,0)</f>
        <v>0</v>
      </c>
      <c r="BH37" s="28">
        <f>(SUMIFS('حركة المخزون'!$F:$F,'حركة المخزون'!$E:$E,$D37,'حركة المخزون'!$H:$H,BH$2)-SUMIFS('حركة المخزون'!$F:$F,'حركة المخزون'!$E:$E,$D37,'حركة المخزون'!$G:$G,BH$2))*VLOOKUP($D37,'قاعدة البيانات'!$G:$J,2,0)</f>
        <v>0</v>
      </c>
      <c r="BI37" s="28">
        <f>(SUMIFS('حركة المخزون'!$F:$F,'حركة المخزون'!$E:$E,$D37,'حركة المخزون'!$H:$H,BH$2)-SUMIFS('حركة المخزون'!$F:$F,'حركة المخزون'!$E:$E,$D37,'حركة المخزون'!$G:$G,BH$2))*VLOOKUP($D37,'قاعدة البيانات'!$G:$J,4,0)</f>
        <v>0</v>
      </c>
    </row>
    <row r="38" spans="2:61" s="15" customFormat="1" ht="24" customHeight="1" x14ac:dyDescent="0.2">
      <c r="B38" s="19">
        <v>35</v>
      </c>
      <c r="C38" s="19"/>
      <c r="D38" s="18" t="str">
        <f>VLOOKUP(C38,'قاعدة البيانات'!F:G,2,0)</f>
        <v/>
      </c>
      <c r="F38" s="28">
        <f>(SUMIFS('حركة المخزون'!$F:$F,'حركة المخزون'!$E:$E,$D38,'حركة المخزون'!$H:$H,F$2)-SUMIFS('حركة المخزون'!$F:$F,'حركة المخزون'!$E:$E,$D38,'حركة المخزون'!$G:$G,F$2))*VLOOKUP($D38,'قاعدة البيانات'!$G:$J,2,0)</f>
        <v>0</v>
      </c>
      <c r="G38" s="28">
        <f>(SUMIFS('حركة المخزون'!$F:$F,'حركة المخزون'!$E:$E,$D38,'حركة المخزون'!$H:$H,F$2)-SUMIFS('حركة المخزون'!$F:$F,'حركة المخزون'!$E:$E,$D38,'حركة المخزون'!$G:$G,F$2))*VLOOKUP($D38,'قاعدة البيانات'!$G:$J,4,0)</f>
        <v>0</v>
      </c>
      <c r="H38" s="28">
        <f>(SUMIFS('حركة المخزون'!$F:$F,'حركة المخزون'!$E:$E,$D38,'حركة المخزون'!$H:$H,H$2)-SUMIFS('حركة المخزون'!$F:$F,'حركة المخزون'!$E:$E,$D38,'حركة المخزون'!$G:$G,H$2))*VLOOKUP($D38,'قاعدة البيانات'!$G:$J,2,0)</f>
        <v>0</v>
      </c>
      <c r="I38" s="28">
        <f>(SUMIFS('حركة المخزون'!$F:$F,'حركة المخزون'!$E:$E,$D38,'حركة المخزون'!$H:$H,H$2)-SUMIFS('حركة المخزون'!$F:$F,'حركة المخزون'!$E:$E,$D38,'حركة المخزون'!$G:$G,H$2))*VLOOKUP($D38,'قاعدة البيانات'!$G:$J,4,0)</f>
        <v>0</v>
      </c>
      <c r="J38" s="28">
        <f>(SUMIFS('حركة المخزون'!$F:$F,'حركة المخزون'!$E:$E,$D38,'حركة المخزون'!$H:$H,J$2)-SUMIFS('حركة المخزون'!$F:$F,'حركة المخزون'!$E:$E,$D38,'حركة المخزون'!$G:$G,J$2))*VLOOKUP($D38,'قاعدة البيانات'!$G:$J,2,0)</f>
        <v>0</v>
      </c>
      <c r="K38" s="28">
        <f>(SUMIFS('حركة المخزون'!$F:$F,'حركة المخزون'!$E:$E,$D38,'حركة المخزون'!$H:$H,J$2)-SUMIFS('حركة المخزون'!$F:$F,'حركة المخزون'!$E:$E,$D38,'حركة المخزون'!$G:$G,J$2))*VLOOKUP($D38,'قاعدة البيانات'!$G:$J,4,0)</f>
        <v>0</v>
      </c>
      <c r="L38" s="28">
        <f>(SUMIFS('حركة المخزون'!$F:$F,'حركة المخزون'!$E:$E,$D38,'حركة المخزون'!$H:$H,L$2)-SUMIFS('حركة المخزون'!$F:$F,'حركة المخزون'!$E:$E,$D38,'حركة المخزون'!$G:$G,L$2))*VLOOKUP($D38,'قاعدة البيانات'!$G:$J,2,0)</f>
        <v>0</v>
      </c>
      <c r="M38" s="28">
        <f>(SUMIFS('حركة المخزون'!$F:$F,'حركة المخزون'!$E:$E,$D38,'حركة المخزون'!$H:$H,L$2)-SUMIFS('حركة المخزون'!$F:$F,'حركة المخزون'!$E:$E,$D38,'حركة المخزون'!$G:$G,L$2))*VLOOKUP($D38,'قاعدة البيانات'!$G:$J,4,0)</f>
        <v>0</v>
      </c>
      <c r="N38" s="28">
        <f>(SUMIFS('حركة المخزون'!$F:$F,'حركة المخزون'!$E:$E,$D38,'حركة المخزون'!$H:$H,N$2)-SUMIFS('حركة المخزون'!$F:$F,'حركة المخزون'!$E:$E,$D38,'حركة المخزون'!$G:$G,N$2))*VLOOKUP($D38,'قاعدة البيانات'!$G:$J,2,0)</f>
        <v>0</v>
      </c>
      <c r="O38" s="28">
        <f>(SUMIFS('حركة المخزون'!$F:$F,'حركة المخزون'!$E:$E,$D38,'حركة المخزون'!$H:$H,N$2)-SUMIFS('حركة المخزون'!$F:$F,'حركة المخزون'!$E:$E,$D38,'حركة المخزون'!$G:$G,N$2))*VLOOKUP($D38,'قاعدة البيانات'!$G:$J,4,0)</f>
        <v>0</v>
      </c>
      <c r="P38" s="28">
        <f>(SUMIFS('حركة المخزون'!$F:$F,'حركة المخزون'!$E:$E,$D38,'حركة المخزون'!$H:$H,P$2)-SUMIFS('حركة المخزون'!$F:$F,'حركة المخزون'!$E:$E,$D38,'حركة المخزون'!$G:$G,P$2))*VLOOKUP($D38,'قاعدة البيانات'!$G:$J,2,0)</f>
        <v>0</v>
      </c>
      <c r="Q38" s="28">
        <f>(SUMIFS('حركة المخزون'!$F:$F,'حركة المخزون'!$E:$E,$D38,'حركة المخزون'!$H:$H,P$2)-SUMIFS('حركة المخزون'!$F:$F,'حركة المخزون'!$E:$E,$D38,'حركة المخزون'!$G:$G,P$2))*VLOOKUP($D38,'قاعدة البيانات'!$G:$J,4,0)</f>
        <v>0</v>
      </c>
      <c r="R38" s="28">
        <f>(SUMIFS('حركة المخزون'!$F:$F,'حركة المخزون'!$E:$E,$D38,'حركة المخزون'!$H:$H,R$2)-SUMIFS('حركة المخزون'!$F:$F,'حركة المخزون'!$E:$E,$D38,'حركة المخزون'!$G:$G,R$2))*VLOOKUP($D38,'قاعدة البيانات'!$G:$J,2,0)</f>
        <v>0</v>
      </c>
      <c r="S38" s="28">
        <f>(SUMIFS('حركة المخزون'!$F:$F,'حركة المخزون'!$E:$E,$D38,'حركة المخزون'!$H:$H,R$2)-SUMIFS('حركة المخزون'!$F:$F,'حركة المخزون'!$E:$E,$D38,'حركة المخزون'!$G:$G,R$2))*VLOOKUP($D38,'قاعدة البيانات'!$G:$J,4,0)</f>
        <v>0</v>
      </c>
      <c r="T38" s="28">
        <f>(SUMIFS('حركة المخزون'!$F:$F,'حركة المخزون'!$E:$E,$D38,'حركة المخزون'!$H:$H,T$2)-SUMIFS('حركة المخزون'!$F:$F,'حركة المخزون'!$E:$E,$D38,'حركة المخزون'!$G:$G,T$2))*VLOOKUP($D38,'قاعدة البيانات'!$G:$J,2,0)</f>
        <v>0</v>
      </c>
      <c r="U38" s="28">
        <f>(SUMIFS('حركة المخزون'!$F:$F,'حركة المخزون'!$E:$E,$D38,'حركة المخزون'!$H:$H,T$2)-SUMIFS('حركة المخزون'!$F:$F,'حركة المخزون'!$E:$E,$D38,'حركة المخزون'!$G:$G,T$2))*VLOOKUP($D38,'قاعدة البيانات'!$G:$J,4,0)</f>
        <v>0</v>
      </c>
      <c r="V38" s="28">
        <f>(SUMIFS('حركة المخزون'!$F:$F,'حركة المخزون'!$E:$E,$D38,'حركة المخزون'!$H:$H,V$2)-SUMIFS('حركة المخزون'!$F:$F,'حركة المخزون'!$E:$E,$D38,'حركة المخزون'!$G:$G,V$2))*VLOOKUP($D38,'قاعدة البيانات'!$G:$J,2,0)</f>
        <v>0</v>
      </c>
      <c r="W38" s="28">
        <f>(SUMIFS('حركة المخزون'!$F:$F,'حركة المخزون'!$E:$E,$D38,'حركة المخزون'!$H:$H,V$2)-SUMIFS('حركة المخزون'!$F:$F,'حركة المخزون'!$E:$E,$D38,'حركة المخزون'!$G:$G,V$2))*VLOOKUP($D38,'قاعدة البيانات'!$G:$J,4,0)</f>
        <v>0</v>
      </c>
      <c r="X38" s="28">
        <f>(SUMIFS('حركة المخزون'!$F:$F,'حركة المخزون'!$E:$E,$D38,'حركة المخزون'!$H:$H,X$2)-SUMIFS('حركة المخزون'!$F:$F,'حركة المخزون'!$E:$E,$D38,'حركة المخزون'!$G:$G,X$2))*VLOOKUP($D38,'قاعدة البيانات'!$G:$J,2,0)</f>
        <v>0</v>
      </c>
      <c r="Y38" s="28">
        <f>(SUMIFS('حركة المخزون'!$F:$F,'حركة المخزون'!$E:$E,$D38,'حركة المخزون'!$H:$H,X$2)-SUMIFS('حركة المخزون'!$F:$F,'حركة المخزون'!$E:$E,$D38,'حركة المخزون'!$G:$G,X$2))*VLOOKUP($D38,'قاعدة البيانات'!$G:$J,4,0)</f>
        <v>0</v>
      </c>
      <c r="Z38" s="28">
        <f>(SUMIFS('حركة المخزون'!$F:$F,'حركة المخزون'!$E:$E,$D38,'حركة المخزون'!$H:$H,Z$2)-SUMIFS('حركة المخزون'!$F:$F,'حركة المخزون'!$E:$E,$D38,'حركة المخزون'!$G:$G,Z$2))*VLOOKUP($D38,'قاعدة البيانات'!$G:$J,2,0)</f>
        <v>0</v>
      </c>
      <c r="AA38" s="28">
        <f>(SUMIFS('حركة المخزون'!$F:$F,'حركة المخزون'!$E:$E,$D38,'حركة المخزون'!$H:$H,Z$2)-SUMIFS('حركة المخزون'!$F:$F,'حركة المخزون'!$E:$E,$D38,'حركة المخزون'!$G:$G,Z$2))*VLOOKUP($D38,'قاعدة البيانات'!$G:$J,4,0)</f>
        <v>0</v>
      </c>
      <c r="AB38" s="28">
        <f>(SUMIFS('حركة المخزون'!$F:$F,'حركة المخزون'!$E:$E,$D38,'حركة المخزون'!$H:$H,AB$2)-SUMIFS('حركة المخزون'!$F:$F,'حركة المخزون'!$E:$E,$D38,'حركة المخزون'!$G:$G,AB$2))*VLOOKUP($D38,'قاعدة البيانات'!$G:$J,2,0)</f>
        <v>0</v>
      </c>
      <c r="AC38" s="28">
        <f>(SUMIFS('حركة المخزون'!$F:$F,'حركة المخزون'!$E:$E,$D38,'حركة المخزون'!$H:$H,AB$2)-SUMIFS('حركة المخزون'!$F:$F,'حركة المخزون'!$E:$E,$D38,'حركة المخزون'!$G:$G,AB$2))*VLOOKUP($D38,'قاعدة البيانات'!$G:$J,4,0)</f>
        <v>0</v>
      </c>
      <c r="AD38" s="28">
        <f>(SUMIFS('حركة المخزون'!$F:$F,'حركة المخزون'!$E:$E,$D38,'حركة المخزون'!$H:$H,AD$2)-SUMIFS('حركة المخزون'!$F:$F,'حركة المخزون'!$E:$E,$D38,'حركة المخزون'!$G:$G,AD$2))*VLOOKUP($D38,'قاعدة البيانات'!$G:$J,2,0)</f>
        <v>0</v>
      </c>
      <c r="AE38" s="28">
        <f>(SUMIFS('حركة المخزون'!$F:$F,'حركة المخزون'!$E:$E,$D38,'حركة المخزون'!$H:$H,AD$2)-SUMIFS('حركة المخزون'!$F:$F,'حركة المخزون'!$E:$E,$D38,'حركة المخزون'!$G:$G,AD$2))*VLOOKUP($D38,'قاعدة البيانات'!$G:$J,4,0)</f>
        <v>0</v>
      </c>
      <c r="AF38" s="28">
        <f>(SUMIFS('حركة المخزون'!$F:$F,'حركة المخزون'!$E:$E,$D38,'حركة المخزون'!$H:$H,AF$2)-SUMIFS('حركة المخزون'!$F:$F,'حركة المخزون'!$E:$E,$D38,'حركة المخزون'!$G:$G,AF$2))*VLOOKUP($D38,'قاعدة البيانات'!$G:$J,2,0)</f>
        <v>0</v>
      </c>
      <c r="AG38" s="28">
        <f>(SUMIFS('حركة المخزون'!$F:$F,'حركة المخزون'!$E:$E,$D38,'حركة المخزون'!$H:$H,AF$2)-SUMIFS('حركة المخزون'!$F:$F,'حركة المخزون'!$E:$E,$D38,'حركة المخزون'!$G:$G,AF$2))*VLOOKUP($D38,'قاعدة البيانات'!$G:$J,4,0)</f>
        <v>0</v>
      </c>
      <c r="AH38" s="28">
        <f>(SUMIFS('حركة المخزون'!$F:$F,'حركة المخزون'!$E:$E,$D38,'حركة المخزون'!$H:$H,AH$2)-SUMIFS('حركة المخزون'!$F:$F,'حركة المخزون'!$E:$E,$D38,'حركة المخزون'!$G:$G,AH$2))*VLOOKUP($D38,'قاعدة البيانات'!$G:$J,2,0)</f>
        <v>0</v>
      </c>
      <c r="AI38" s="28">
        <f>(SUMIFS('حركة المخزون'!$F:$F,'حركة المخزون'!$E:$E,$D38,'حركة المخزون'!$H:$H,AH$2)-SUMIFS('حركة المخزون'!$F:$F,'حركة المخزون'!$E:$E,$D38,'حركة المخزون'!$G:$G,AH$2))*VLOOKUP($D38,'قاعدة البيانات'!$G:$J,4,0)</f>
        <v>0</v>
      </c>
      <c r="AJ38" s="28">
        <f>(SUMIFS('حركة المخزون'!$F:$F,'حركة المخزون'!$E:$E,$D38,'حركة المخزون'!$H:$H,AJ$2)-SUMIFS('حركة المخزون'!$F:$F,'حركة المخزون'!$E:$E,$D38,'حركة المخزون'!$G:$G,AJ$2))*VLOOKUP($D38,'قاعدة البيانات'!$G:$J,2,0)</f>
        <v>0</v>
      </c>
      <c r="AK38" s="28">
        <f>(SUMIFS('حركة المخزون'!$F:$F,'حركة المخزون'!$E:$E,$D38,'حركة المخزون'!$H:$H,AJ$2)-SUMIFS('حركة المخزون'!$F:$F,'حركة المخزون'!$E:$E,$D38,'حركة المخزون'!$G:$G,AJ$2))*VLOOKUP($D38,'قاعدة البيانات'!$G:$J,4,0)</f>
        <v>0</v>
      </c>
      <c r="AL38" s="28">
        <f>(SUMIFS('حركة المخزون'!$F:$F,'حركة المخزون'!$E:$E,$D38,'حركة المخزون'!$H:$H,AL$2)-SUMIFS('حركة المخزون'!$F:$F,'حركة المخزون'!$E:$E,$D38,'حركة المخزون'!$G:$G,AL$2))*VLOOKUP($D38,'قاعدة البيانات'!$G:$J,2,0)</f>
        <v>0</v>
      </c>
      <c r="AM38" s="28">
        <f>(SUMIFS('حركة المخزون'!$F:$F,'حركة المخزون'!$E:$E,$D38,'حركة المخزون'!$H:$H,AL$2)-SUMIFS('حركة المخزون'!$F:$F,'حركة المخزون'!$E:$E,$D38,'حركة المخزون'!$G:$G,AL$2))*VLOOKUP($D38,'قاعدة البيانات'!$G:$J,4,0)</f>
        <v>0</v>
      </c>
      <c r="AN38" s="28">
        <f>(SUMIFS('حركة المخزون'!$F:$F,'حركة المخزون'!$E:$E,$D38,'حركة المخزون'!$H:$H,AN$2)-SUMIFS('حركة المخزون'!$F:$F,'حركة المخزون'!$E:$E,$D38,'حركة المخزون'!$G:$G,AN$2))*VLOOKUP($D38,'قاعدة البيانات'!$G:$J,2,0)</f>
        <v>0</v>
      </c>
      <c r="AO38" s="28">
        <f>(SUMIFS('حركة المخزون'!$F:$F,'حركة المخزون'!$E:$E,$D38,'حركة المخزون'!$H:$H,AN$2)-SUMIFS('حركة المخزون'!$F:$F,'حركة المخزون'!$E:$E,$D38,'حركة المخزون'!$G:$G,AN$2))*VLOOKUP($D38,'قاعدة البيانات'!$G:$J,4,0)</f>
        <v>0</v>
      </c>
      <c r="AP38" s="28">
        <f>(SUMIFS('حركة المخزون'!$F:$F,'حركة المخزون'!$E:$E,$D38,'حركة المخزون'!$H:$H,AP$2)-SUMIFS('حركة المخزون'!$F:$F,'حركة المخزون'!$E:$E,$D38,'حركة المخزون'!$G:$G,AP$2))*VLOOKUP($D38,'قاعدة البيانات'!$G:$J,2,0)</f>
        <v>0</v>
      </c>
      <c r="AQ38" s="28">
        <f>(SUMIFS('حركة المخزون'!$F:$F,'حركة المخزون'!$E:$E,$D38,'حركة المخزون'!$H:$H,AP$2)-SUMIFS('حركة المخزون'!$F:$F,'حركة المخزون'!$E:$E,$D38,'حركة المخزون'!$G:$G,AP$2))*VLOOKUP($D38,'قاعدة البيانات'!$G:$J,4,0)</f>
        <v>0</v>
      </c>
      <c r="AR38" s="28">
        <f>(SUMIFS('حركة المخزون'!$F:$F,'حركة المخزون'!$E:$E,$D38,'حركة المخزون'!$H:$H,AR$2)-SUMIFS('حركة المخزون'!$F:$F,'حركة المخزون'!$E:$E,$D38,'حركة المخزون'!$G:$G,AR$2))*VLOOKUP($D38,'قاعدة البيانات'!$G:$J,2,0)</f>
        <v>0</v>
      </c>
      <c r="AS38" s="28">
        <f>(SUMIFS('حركة المخزون'!$F:$F,'حركة المخزون'!$E:$E,$D38,'حركة المخزون'!$H:$H,AR$2)-SUMIFS('حركة المخزون'!$F:$F,'حركة المخزون'!$E:$E,$D38,'حركة المخزون'!$G:$G,AR$2))*VLOOKUP($D38,'قاعدة البيانات'!$G:$J,4,0)</f>
        <v>0</v>
      </c>
      <c r="AT38" s="28">
        <f>(SUMIFS('حركة المخزون'!$F:$F,'حركة المخزون'!$E:$E,$D38,'حركة المخزون'!$H:$H,AT$2)-SUMIFS('حركة المخزون'!$F:$F,'حركة المخزون'!$E:$E,$D38,'حركة المخزون'!$G:$G,AT$2))*VLOOKUP($D38,'قاعدة البيانات'!$G:$J,2,0)</f>
        <v>0</v>
      </c>
      <c r="AU38" s="28">
        <f>(SUMIFS('حركة المخزون'!$F:$F,'حركة المخزون'!$E:$E,$D38,'حركة المخزون'!$H:$H,AT$2)-SUMIFS('حركة المخزون'!$F:$F,'حركة المخزون'!$E:$E,$D38,'حركة المخزون'!$G:$G,AT$2))*VLOOKUP($D38,'قاعدة البيانات'!$G:$J,4,0)</f>
        <v>0</v>
      </c>
      <c r="AV38" s="28">
        <f>(SUMIFS('حركة المخزون'!$F:$F,'حركة المخزون'!$E:$E,$D38,'حركة المخزون'!$H:$H,AV$2)-SUMIFS('حركة المخزون'!$F:$F,'حركة المخزون'!$E:$E,$D38,'حركة المخزون'!$G:$G,AV$2))*VLOOKUP($D38,'قاعدة البيانات'!$G:$J,2,0)</f>
        <v>0</v>
      </c>
      <c r="AW38" s="28">
        <f>(SUMIFS('حركة المخزون'!$F:$F,'حركة المخزون'!$E:$E,$D38,'حركة المخزون'!$H:$H,AV$2)-SUMIFS('حركة المخزون'!$F:$F,'حركة المخزون'!$E:$E,$D38,'حركة المخزون'!$G:$G,AV$2))*VLOOKUP($D38,'قاعدة البيانات'!$G:$J,4,0)</f>
        <v>0</v>
      </c>
      <c r="AX38" s="28">
        <f>(SUMIFS('حركة المخزون'!$F:$F,'حركة المخزون'!$E:$E,$D38,'حركة المخزون'!$H:$H,AX$2)-SUMIFS('حركة المخزون'!$F:$F,'حركة المخزون'!$E:$E,$D38,'حركة المخزون'!$G:$G,AX$2))*VLOOKUP($D38,'قاعدة البيانات'!$G:$J,2,0)</f>
        <v>0</v>
      </c>
      <c r="AY38" s="28">
        <f>(SUMIFS('حركة المخزون'!$F:$F,'حركة المخزون'!$E:$E,$D38,'حركة المخزون'!$H:$H,AX$2)-SUMIFS('حركة المخزون'!$F:$F,'حركة المخزون'!$E:$E,$D38,'حركة المخزون'!$G:$G,AX$2))*VLOOKUP($D38,'قاعدة البيانات'!$G:$J,4,0)</f>
        <v>0</v>
      </c>
      <c r="AZ38" s="28">
        <f>(SUMIFS('حركة المخزون'!$F:$F,'حركة المخزون'!$E:$E,$D38,'حركة المخزون'!$H:$H,AZ$2)-SUMIFS('حركة المخزون'!$F:$F,'حركة المخزون'!$E:$E,$D38,'حركة المخزون'!$G:$G,AZ$2))*VLOOKUP($D38,'قاعدة البيانات'!$G:$J,2,0)</f>
        <v>0</v>
      </c>
      <c r="BA38" s="28">
        <f>(SUMIFS('حركة المخزون'!$F:$F,'حركة المخزون'!$E:$E,$D38,'حركة المخزون'!$H:$H,AZ$2)-SUMIFS('حركة المخزون'!$F:$F,'حركة المخزون'!$E:$E,$D38,'حركة المخزون'!$G:$G,AZ$2))*VLOOKUP($D38,'قاعدة البيانات'!$G:$J,4,0)</f>
        <v>0</v>
      </c>
      <c r="BB38" s="28">
        <f>(SUMIFS('حركة المخزون'!$F:$F,'حركة المخزون'!$E:$E,$D38,'حركة المخزون'!$H:$H,BB$2)-SUMIFS('حركة المخزون'!$F:$F,'حركة المخزون'!$E:$E,$D38,'حركة المخزون'!$G:$G,BB$2))*VLOOKUP($D38,'قاعدة البيانات'!$G:$J,2,0)</f>
        <v>0</v>
      </c>
      <c r="BC38" s="28">
        <f>(SUMIFS('حركة المخزون'!$F:$F,'حركة المخزون'!$E:$E,$D38,'حركة المخزون'!$H:$H,BB$2)-SUMIFS('حركة المخزون'!$F:$F,'حركة المخزون'!$E:$E,$D38,'حركة المخزون'!$G:$G,BB$2))*VLOOKUP($D38,'قاعدة البيانات'!$G:$J,4,0)</f>
        <v>0</v>
      </c>
      <c r="BD38" s="28">
        <f>(SUMIFS('حركة المخزون'!$F:$F,'حركة المخزون'!$E:$E,$D38,'حركة المخزون'!$H:$H,BD$2)-SUMIFS('حركة المخزون'!$F:$F,'حركة المخزون'!$E:$E,$D38,'حركة المخزون'!$G:$G,BD$2))*VLOOKUP($D38,'قاعدة البيانات'!$G:$J,2,0)</f>
        <v>0</v>
      </c>
      <c r="BE38" s="28">
        <f>(SUMIFS('حركة المخزون'!$F:$F,'حركة المخزون'!$E:$E,$D38,'حركة المخزون'!$H:$H,BD$2)-SUMIFS('حركة المخزون'!$F:$F,'حركة المخزون'!$E:$E,$D38,'حركة المخزون'!$G:$G,BD$2))*VLOOKUP($D38,'قاعدة البيانات'!$G:$J,4,0)</f>
        <v>0</v>
      </c>
      <c r="BF38" s="28">
        <f>(SUMIFS('حركة المخزون'!$F:$F,'حركة المخزون'!$E:$E,$D38,'حركة المخزون'!$H:$H,BF$2)-SUMIFS('حركة المخزون'!$F:$F,'حركة المخزون'!$E:$E,$D38,'حركة المخزون'!$G:$G,BF$2))*VLOOKUP($D38,'قاعدة البيانات'!$G:$J,2,0)</f>
        <v>0</v>
      </c>
      <c r="BG38" s="28">
        <f>(SUMIFS('حركة المخزون'!$F:$F,'حركة المخزون'!$E:$E,$D38,'حركة المخزون'!$H:$H,BF$2)-SUMIFS('حركة المخزون'!$F:$F,'حركة المخزون'!$E:$E,$D38,'حركة المخزون'!$G:$G,BF$2))*VLOOKUP($D38,'قاعدة البيانات'!$G:$J,4,0)</f>
        <v>0</v>
      </c>
      <c r="BH38" s="28">
        <f>(SUMIFS('حركة المخزون'!$F:$F,'حركة المخزون'!$E:$E,$D38,'حركة المخزون'!$H:$H,BH$2)-SUMIFS('حركة المخزون'!$F:$F,'حركة المخزون'!$E:$E,$D38,'حركة المخزون'!$G:$G,BH$2))*VLOOKUP($D38,'قاعدة البيانات'!$G:$J,2,0)</f>
        <v>0</v>
      </c>
      <c r="BI38" s="28">
        <f>(SUMIFS('حركة المخزون'!$F:$F,'حركة المخزون'!$E:$E,$D38,'حركة المخزون'!$H:$H,BH$2)-SUMIFS('حركة المخزون'!$F:$F,'حركة المخزون'!$E:$E,$D38,'حركة المخزون'!$G:$G,BH$2))*VLOOKUP($D38,'قاعدة البيانات'!$G:$J,4,0)</f>
        <v>0</v>
      </c>
    </row>
    <row r="39" spans="2:61" s="15" customFormat="1" ht="24" customHeight="1" x14ac:dyDescent="0.2">
      <c r="B39" s="18">
        <v>36</v>
      </c>
      <c r="C39" s="19"/>
      <c r="D39" s="18" t="str">
        <f>VLOOKUP(C39,'قاعدة البيانات'!F:G,2,0)</f>
        <v/>
      </c>
      <c r="F39" s="28">
        <f>(SUMIFS('حركة المخزون'!$F:$F,'حركة المخزون'!$E:$E,$D39,'حركة المخزون'!$H:$H,F$2)-SUMIFS('حركة المخزون'!$F:$F,'حركة المخزون'!$E:$E,$D39,'حركة المخزون'!$G:$G,F$2))*VLOOKUP($D39,'قاعدة البيانات'!$G:$J,2,0)</f>
        <v>0</v>
      </c>
      <c r="G39" s="28">
        <f>(SUMIFS('حركة المخزون'!$F:$F,'حركة المخزون'!$E:$E,$D39,'حركة المخزون'!$H:$H,F$2)-SUMIFS('حركة المخزون'!$F:$F,'حركة المخزون'!$E:$E,$D39,'حركة المخزون'!$G:$G,F$2))*VLOOKUP($D39,'قاعدة البيانات'!$G:$J,4,0)</f>
        <v>0</v>
      </c>
      <c r="H39" s="28">
        <f>(SUMIFS('حركة المخزون'!$F:$F,'حركة المخزون'!$E:$E,$D39,'حركة المخزون'!$H:$H,H$2)-SUMIFS('حركة المخزون'!$F:$F,'حركة المخزون'!$E:$E,$D39,'حركة المخزون'!$G:$G,H$2))*VLOOKUP($D39,'قاعدة البيانات'!$G:$J,2,0)</f>
        <v>0</v>
      </c>
      <c r="I39" s="28">
        <f>(SUMIFS('حركة المخزون'!$F:$F,'حركة المخزون'!$E:$E,$D39,'حركة المخزون'!$H:$H,H$2)-SUMIFS('حركة المخزون'!$F:$F,'حركة المخزون'!$E:$E,$D39,'حركة المخزون'!$G:$G,H$2))*VLOOKUP($D39,'قاعدة البيانات'!$G:$J,4,0)</f>
        <v>0</v>
      </c>
      <c r="J39" s="28">
        <f>(SUMIFS('حركة المخزون'!$F:$F,'حركة المخزون'!$E:$E,$D39,'حركة المخزون'!$H:$H,J$2)-SUMIFS('حركة المخزون'!$F:$F,'حركة المخزون'!$E:$E,$D39,'حركة المخزون'!$G:$G,J$2))*VLOOKUP($D39,'قاعدة البيانات'!$G:$J,2,0)</f>
        <v>0</v>
      </c>
      <c r="K39" s="28">
        <f>(SUMIFS('حركة المخزون'!$F:$F,'حركة المخزون'!$E:$E,$D39,'حركة المخزون'!$H:$H,J$2)-SUMIFS('حركة المخزون'!$F:$F,'حركة المخزون'!$E:$E,$D39,'حركة المخزون'!$G:$G,J$2))*VLOOKUP($D39,'قاعدة البيانات'!$G:$J,4,0)</f>
        <v>0</v>
      </c>
      <c r="L39" s="28">
        <f>(SUMIFS('حركة المخزون'!$F:$F,'حركة المخزون'!$E:$E,$D39,'حركة المخزون'!$H:$H,L$2)-SUMIFS('حركة المخزون'!$F:$F,'حركة المخزون'!$E:$E,$D39,'حركة المخزون'!$G:$G,L$2))*VLOOKUP($D39,'قاعدة البيانات'!$G:$J,2,0)</f>
        <v>0</v>
      </c>
      <c r="M39" s="28">
        <f>(SUMIFS('حركة المخزون'!$F:$F,'حركة المخزون'!$E:$E,$D39,'حركة المخزون'!$H:$H,L$2)-SUMIFS('حركة المخزون'!$F:$F,'حركة المخزون'!$E:$E,$D39,'حركة المخزون'!$G:$G,L$2))*VLOOKUP($D39,'قاعدة البيانات'!$G:$J,4,0)</f>
        <v>0</v>
      </c>
      <c r="N39" s="28">
        <f>(SUMIFS('حركة المخزون'!$F:$F,'حركة المخزون'!$E:$E,$D39,'حركة المخزون'!$H:$H,N$2)-SUMIFS('حركة المخزون'!$F:$F,'حركة المخزون'!$E:$E,$D39,'حركة المخزون'!$G:$G,N$2))*VLOOKUP($D39,'قاعدة البيانات'!$G:$J,2,0)</f>
        <v>0</v>
      </c>
      <c r="O39" s="28">
        <f>(SUMIFS('حركة المخزون'!$F:$F,'حركة المخزون'!$E:$E,$D39,'حركة المخزون'!$H:$H,N$2)-SUMIFS('حركة المخزون'!$F:$F,'حركة المخزون'!$E:$E,$D39,'حركة المخزون'!$G:$G,N$2))*VLOOKUP($D39,'قاعدة البيانات'!$G:$J,4,0)</f>
        <v>0</v>
      </c>
      <c r="P39" s="28">
        <f>(SUMIFS('حركة المخزون'!$F:$F,'حركة المخزون'!$E:$E,$D39,'حركة المخزون'!$H:$H,P$2)-SUMIFS('حركة المخزون'!$F:$F,'حركة المخزون'!$E:$E,$D39,'حركة المخزون'!$G:$G,P$2))*VLOOKUP($D39,'قاعدة البيانات'!$G:$J,2,0)</f>
        <v>0</v>
      </c>
      <c r="Q39" s="28">
        <f>(SUMIFS('حركة المخزون'!$F:$F,'حركة المخزون'!$E:$E,$D39,'حركة المخزون'!$H:$H,P$2)-SUMIFS('حركة المخزون'!$F:$F,'حركة المخزون'!$E:$E,$D39,'حركة المخزون'!$G:$G,P$2))*VLOOKUP($D39,'قاعدة البيانات'!$G:$J,4,0)</f>
        <v>0</v>
      </c>
      <c r="R39" s="28">
        <f>(SUMIFS('حركة المخزون'!$F:$F,'حركة المخزون'!$E:$E,$D39,'حركة المخزون'!$H:$H,R$2)-SUMIFS('حركة المخزون'!$F:$F,'حركة المخزون'!$E:$E,$D39,'حركة المخزون'!$G:$G,R$2))*VLOOKUP($D39,'قاعدة البيانات'!$G:$J,2,0)</f>
        <v>0</v>
      </c>
      <c r="S39" s="28">
        <f>(SUMIFS('حركة المخزون'!$F:$F,'حركة المخزون'!$E:$E,$D39,'حركة المخزون'!$H:$H,R$2)-SUMIFS('حركة المخزون'!$F:$F,'حركة المخزون'!$E:$E,$D39,'حركة المخزون'!$G:$G,R$2))*VLOOKUP($D39,'قاعدة البيانات'!$G:$J,4,0)</f>
        <v>0</v>
      </c>
      <c r="T39" s="28">
        <f>(SUMIFS('حركة المخزون'!$F:$F,'حركة المخزون'!$E:$E,$D39,'حركة المخزون'!$H:$H,T$2)-SUMIFS('حركة المخزون'!$F:$F,'حركة المخزون'!$E:$E,$D39,'حركة المخزون'!$G:$G,T$2))*VLOOKUP($D39,'قاعدة البيانات'!$G:$J,2,0)</f>
        <v>0</v>
      </c>
      <c r="U39" s="28">
        <f>(SUMIFS('حركة المخزون'!$F:$F,'حركة المخزون'!$E:$E,$D39,'حركة المخزون'!$H:$H,T$2)-SUMIFS('حركة المخزون'!$F:$F,'حركة المخزون'!$E:$E,$D39,'حركة المخزون'!$G:$G,T$2))*VLOOKUP($D39,'قاعدة البيانات'!$G:$J,4,0)</f>
        <v>0</v>
      </c>
      <c r="V39" s="28">
        <f>(SUMIFS('حركة المخزون'!$F:$F,'حركة المخزون'!$E:$E,$D39,'حركة المخزون'!$H:$H,V$2)-SUMIFS('حركة المخزون'!$F:$F,'حركة المخزون'!$E:$E,$D39,'حركة المخزون'!$G:$G,V$2))*VLOOKUP($D39,'قاعدة البيانات'!$G:$J,2,0)</f>
        <v>0</v>
      </c>
      <c r="W39" s="28">
        <f>(SUMIFS('حركة المخزون'!$F:$F,'حركة المخزون'!$E:$E,$D39,'حركة المخزون'!$H:$H,V$2)-SUMIFS('حركة المخزون'!$F:$F,'حركة المخزون'!$E:$E,$D39,'حركة المخزون'!$G:$G,V$2))*VLOOKUP($D39,'قاعدة البيانات'!$G:$J,4,0)</f>
        <v>0</v>
      </c>
      <c r="X39" s="28">
        <f>(SUMIFS('حركة المخزون'!$F:$F,'حركة المخزون'!$E:$E,$D39,'حركة المخزون'!$H:$H,X$2)-SUMIFS('حركة المخزون'!$F:$F,'حركة المخزون'!$E:$E,$D39,'حركة المخزون'!$G:$G,X$2))*VLOOKUP($D39,'قاعدة البيانات'!$G:$J,2,0)</f>
        <v>0</v>
      </c>
      <c r="Y39" s="28">
        <f>(SUMIFS('حركة المخزون'!$F:$F,'حركة المخزون'!$E:$E,$D39,'حركة المخزون'!$H:$H,X$2)-SUMIFS('حركة المخزون'!$F:$F,'حركة المخزون'!$E:$E,$D39,'حركة المخزون'!$G:$G,X$2))*VLOOKUP($D39,'قاعدة البيانات'!$G:$J,4,0)</f>
        <v>0</v>
      </c>
      <c r="Z39" s="28">
        <f>(SUMIFS('حركة المخزون'!$F:$F,'حركة المخزون'!$E:$E,$D39,'حركة المخزون'!$H:$H,Z$2)-SUMIFS('حركة المخزون'!$F:$F,'حركة المخزون'!$E:$E,$D39,'حركة المخزون'!$G:$G,Z$2))*VLOOKUP($D39,'قاعدة البيانات'!$G:$J,2,0)</f>
        <v>0</v>
      </c>
      <c r="AA39" s="28">
        <f>(SUMIFS('حركة المخزون'!$F:$F,'حركة المخزون'!$E:$E,$D39,'حركة المخزون'!$H:$H,Z$2)-SUMIFS('حركة المخزون'!$F:$F,'حركة المخزون'!$E:$E,$D39,'حركة المخزون'!$G:$G,Z$2))*VLOOKUP($D39,'قاعدة البيانات'!$G:$J,4,0)</f>
        <v>0</v>
      </c>
      <c r="AB39" s="28">
        <f>(SUMIFS('حركة المخزون'!$F:$F,'حركة المخزون'!$E:$E,$D39,'حركة المخزون'!$H:$H,AB$2)-SUMIFS('حركة المخزون'!$F:$F,'حركة المخزون'!$E:$E,$D39,'حركة المخزون'!$G:$G,AB$2))*VLOOKUP($D39,'قاعدة البيانات'!$G:$J,2,0)</f>
        <v>0</v>
      </c>
      <c r="AC39" s="28">
        <f>(SUMIFS('حركة المخزون'!$F:$F,'حركة المخزون'!$E:$E,$D39,'حركة المخزون'!$H:$H,AB$2)-SUMIFS('حركة المخزون'!$F:$F,'حركة المخزون'!$E:$E,$D39,'حركة المخزون'!$G:$G,AB$2))*VLOOKUP($D39,'قاعدة البيانات'!$G:$J,4,0)</f>
        <v>0</v>
      </c>
      <c r="AD39" s="28">
        <f>(SUMIFS('حركة المخزون'!$F:$F,'حركة المخزون'!$E:$E,$D39,'حركة المخزون'!$H:$H,AD$2)-SUMIFS('حركة المخزون'!$F:$F,'حركة المخزون'!$E:$E,$D39,'حركة المخزون'!$G:$G,AD$2))*VLOOKUP($D39,'قاعدة البيانات'!$G:$J,2,0)</f>
        <v>0</v>
      </c>
      <c r="AE39" s="28">
        <f>(SUMIFS('حركة المخزون'!$F:$F,'حركة المخزون'!$E:$E,$D39,'حركة المخزون'!$H:$H,AD$2)-SUMIFS('حركة المخزون'!$F:$F,'حركة المخزون'!$E:$E,$D39,'حركة المخزون'!$G:$G,AD$2))*VLOOKUP($D39,'قاعدة البيانات'!$G:$J,4,0)</f>
        <v>0</v>
      </c>
      <c r="AF39" s="28">
        <f>(SUMIFS('حركة المخزون'!$F:$F,'حركة المخزون'!$E:$E,$D39,'حركة المخزون'!$H:$H,AF$2)-SUMIFS('حركة المخزون'!$F:$F,'حركة المخزون'!$E:$E,$D39,'حركة المخزون'!$G:$G,AF$2))*VLOOKUP($D39,'قاعدة البيانات'!$G:$J,2,0)</f>
        <v>0</v>
      </c>
      <c r="AG39" s="28">
        <f>(SUMIFS('حركة المخزون'!$F:$F,'حركة المخزون'!$E:$E,$D39,'حركة المخزون'!$H:$H,AF$2)-SUMIFS('حركة المخزون'!$F:$F,'حركة المخزون'!$E:$E,$D39,'حركة المخزون'!$G:$G,AF$2))*VLOOKUP($D39,'قاعدة البيانات'!$G:$J,4,0)</f>
        <v>0</v>
      </c>
      <c r="AH39" s="28">
        <f>(SUMIFS('حركة المخزون'!$F:$F,'حركة المخزون'!$E:$E,$D39,'حركة المخزون'!$H:$H,AH$2)-SUMIFS('حركة المخزون'!$F:$F,'حركة المخزون'!$E:$E,$D39,'حركة المخزون'!$G:$G,AH$2))*VLOOKUP($D39,'قاعدة البيانات'!$G:$J,2,0)</f>
        <v>0</v>
      </c>
      <c r="AI39" s="28">
        <f>(SUMIFS('حركة المخزون'!$F:$F,'حركة المخزون'!$E:$E,$D39,'حركة المخزون'!$H:$H,AH$2)-SUMIFS('حركة المخزون'!$F:$F,'حركة المخزون'!$E:$E,$D39,'حركة المخزون'!$G:$G,AH$2))*VLOOKUP($D39,'قاعدة البيانات'!$G:$J,4,0)</f>
        <v>0</v>
      </c>
      <c r="AJ39" s="28">
        <f>(SUMIFS('حركة المخزون'!$F:$F,'حركة المخزون'!$E:$E,$D39,'حركة المخزون'!$H:$H,AJ$2)-SUMIFS('حركة المخزون'!$F:$F,'حركة المخزون'!$E:$E,$D39,'حركة المخزون'!$G:$G,AJ$2))*VLOOKUP($D39,'قاعدة البيانات'!$G:$J,2,0)</f>
        <v>0</v>
      </c>
      <c r="AK39" s="28">
        <f>(SUMIFS('حركة المخزون'!$F:$F,'حركة المخزون'!$E:$E,$D39,'حركة المخزون'!$H:$H,AJ$2)-SUMIFS('حركة المخزون'!$F:$F,'حركة المخزون'!$E:$E,$D39,'حركة المخزون'!$G:$G,AJ$2))*VLOOKUP($D39,'قاعدة البيانات'!$G:$J,4,0)</f>
        <v>0</v>
      </c>
      <c r="AL39" s="28">
        <f>(SUMIFS('حركة المخزون'!$F:$F,'حركة المخزون'!$E:$E,$D39,'حركة المخزون'!$H:$H,AL$2)-SUMIFS('حركة المخزون'!$F:$F,'حركة المخزون'!$E:$E,$D39,'حركة المخزون'!$G:$G,AL$2))*VLOOKUP($D39,'قاعدة البيانات'!$G:$J,2,0)</f>
        <v>0</v>
      </c>
      <c r="AM39" s="28">
        <f>(SUMIFS('حركة المخزون'!$F:$F,'حركة المخزون'!$E:$E,$D39,'حركة المخزون'!$H:$H,AL$2)-SUMIFS('حركة المخزون'!$F:$F,'حركة المخزون'!$E:$E,$D39,'حركة المخزون'!$G:$G,AL$2))*VLOOKUP($D39,'قاعدة البيانات'!$G:$J,4,0)</f>
        <v>0</v>
      </c>
      <c r="AN39" s="28">
        <f>(SUMIFS('حركة المخزون'!$F:$F,'حركة المخزون'!$E:$E,$D39,'حركة المخزون'!$H:$H,AN$2)-SUMIFS('حركة المخزون'!$F:$F,'حركة المخزون'!$E:$E,$D39,'حركة المخزون'!$G:$G,AN$2))*VLOOKUP($D39,'قاعدة البيانات'!$G:$J,2,0)</f>
        <v>0</v>
      </c>
      <c r="AO39" s="28">
        <f>(SUMIFS('حركة المخزون'!$F:$F,'حركة المخزون'!$E:$E,$D39,'حركة المخزون'!$H:$H,AN$2)-SUMIFS('حركة المخزون'!$F:$F,'حركة المخزون'!$E:$E,$D39,'حركة المخزون'!$G:$G,AN$2))*VLOOKUP($D39,'قاعدة البيانات'!$G:$J,4,0)</f>
        <v>0</v>
      </c>
      <c r="AP39" s="28">
        <f>(SUMIFS('حركة المخزون'!$F:$F,'حركة المخزون'!$E:$E,$D39,'حركة المخزون'!$H:$H,AP$2)-SUMIFS('حركة المخزون'!$F:$F,'حركة المخزون'!$E:$E,$D39,'حركة المخزون'!$G:$G,AP$2))*VLOOKUP($D39,'قاعدة البيانات'!$G:$J,2,0)</f>
        <v>0</v>
      </c>
      <c r="AQ39" s="28">
        <f>(SUMIFS('حركة المخزون'!$F:$F,'حركة المخزون'!$E:$E,$D39,'حركة المخزون'!$H:$H,AP$2)-SUMIFS('حركة المخزون'!$F:$F,'حركة المخزون'!$E:$E,$D39,'حركة المخزون'!$G:$G,AP$2))*VLOOKUP($D39,'قاعدة البيانات'!$G:$J,4,0)</f>
        <v>0</v>
      </c>
      <c r="AR39" s="28">
        <f>(SUMIFS('حركة المخزون'!$F:$F,'حركة المخزون'!$E:$E,$D39,'حركة المخزون'!$H:$H,AR$2)-SUMIFS('حركة المخزون'!$F:$F,'حركة المخزون'!$E:$E,$D39,'حركة المخزون'!$G:$G,AR$2))*VLOOKUP($D39,'قاعدة البيانات'!$G:$J,2,0)</f>
        <v>0</v>
      </c>
      <c r="AS39" s="28">
        <f>(SUMIFS('حركة المخزون'!$F:$F,'حركة المخزون'!$E:$E,$D39,'حركة المخزون'!$H:$H,AR$2)-SUMIFS('حركة المخزون'!$F:$F,'حركة المخزون'!$E:$E,$D39,'حركة المخزون'!$G:$G,AR$2))*VLOOKUP($D39,'قاعدة البيانات'!$G:$J,4,0)</f>
        <v>0</v>
      </c>
      <c r="AT39" s="28">
        <f>(SUMIFS('حركة المخزون'!$F:$F,'حركة المخزون'!$E:$E,$D39,'حركة المخزون'!$H:$H,AT$2)-SUMIFS('حركة المخزون'!$F:$F,'حركة المخزون'!$E:$E,$D39,'حركة المخزون'!$G:$G,AT$2))*VLOOKUP($D39,'قاعدة البيانات'!$G:$J,2,0)</f>
        <v>0</v>
      </c>
      <c r="AU39" s="28">
        <f>(SUMIFS('حركة المخزون'!$F:$F,'حركة المخزون'!$E:$E,$D39,'حركة المخزون'!$H:$H,AT$2)-SUMIFS('حركة المخزون'!$F:$F,'حركة المخزون'!$E:$E,$D39,'حركة المخزون'!$G:$G,AT$2))*VLOOKUP($D39,'قاعدة البيانات'!$G:$J,4,0)</f>
        <v>0</v>
      </c>
      <c r="AV39" s="28">
        <f>(SUMIFS('حركة المخزون'!$F:$F,'حركة المخزون'!$E:$E,$D39,'حركة المخزون'!$H:$H,AV$2)-SUMIFS('حركة المخزون'!$F:$F,'حركة المخزون'!$E:$E,$D39,'حركة المخزون'!$G:$G,AV$2))*VLOOKUP($D39,'قاعدة البيانات'!$G:$J,2,0)</f>
        <v>0</v>
      </c>
      <c r="AW39" s="28">
        <f>(SUMIFS('حركة المخزون'!$F:$F,'حركة المخزون'!$E:$E,$D39,'حركة المخزون'!$H:$H,AV$2)-SUMIFS('حركة المخزون'!$F:$F,'حركة المخزون'!$E:$E,$D39,'حركة المخزون'!$G:$G,AV$2))*VLOOKUP($D39,'قاعدة البيانات'!$G:$J,4,0)</f>
        <v>0</v>
      </c>
      <c r="AX39" s="28">
        <f>(SUMIFS('حركة المخزون'!$F:$F,'حركة المخزون'!$E:$E,$D39,'حركة المخزون'!$H:$H,AX$2)-SUMIFS('حركة المخزون'!$F:$F,'حركة المخزون'!$E:$E,$D39,'حركة المخزون'!$G:$G,AX$2))*VLOOKUP($D39,'قاعدة البيانات'!$G:$J,2,0)</f>
        <v>0</v>
      </c>
      <c r="AY39" s="28">
        <f>(SUMIFS('حركة المخزون'!$F:$F,'حركة المخزون'!$E:$E,$D39,'حركة المخزون'!$H:$H,AX$2)-SUMIFS('حركة المخزون'!$F:$F,'حركة المخزون'!$E:$E,$D39,'حركة المخزون'!$G:$G,AX$2))*VLOOKUP($D39,'قاعدة البيانات'!$G:$J,4,0)</f>
        <v>0</v>
      </c>
      <c r="AZ39" s="28">
        <f>(SUMIFS('حركة المخزون'!$F:$F,'حركة المخزون'!$E:$E,$D39,'حركة المخزون'!$H:$H,AZ$2)-SUMIFS('حركة المخزون'!$F:$F,'حركة المخزون'!$E:$E,$D39,'حركة المخزون'!$G:$G,AZ$2))*VLOOKUP($D39,'قاعدة البيانات'!$G:$J,2,0)</f>
        <v>0</v>
      </c>
      <c r="BA39" s="28">
        <f>(SUMIFS('حركة المخزون'!$F:$F,'حركة المخزون'!$E:$E,$D39,'حركة المخزون'!$H:$H,AZ$2)-SUMIFS('حركة المخزون'!$F:$F,'حركة المخزون'!$E:$E,$D39,'حركة المخزون'!$G:$G,AZ$2))*VLOOKUP($D39,'قاعدة البيانات'!$G:$J,4,0)</f>
        <v>0</v>
      </c>
      <c r="BB39" s="28">
        <f>(SUMIFS('حركة المخزون'!$F:$F,'حركة المخزون'!$E:$E,$D39,'حركة المخزون'!$H:$H,BB$2)-SUMIFS('حركة المخزون'!$F:$F,'حركة المخزون'!$E:$E,$D39,'حركة المخزون'!$G:$G,BB$2))*VLOOKUP($D39,'قاعدة البيانات'!$G:$J,2,0)</f>
        <v>0</v>
      </c>
      <c r="BC39" s="28">
        <f>(SUMIFS('حركة المخزون'!$F:$F,'حركة المخزون'!$E:$E,$D39,'حركة المخزون'!$H:$H,BB$2)-SUMIFS('حركة المخزون'!$F:$F,'حركة المخزون'!$E:$E,$D39,'حركة المخزون'!$G:$G,BB$2))*VLOOKUP($D39,'قاعدة البيانات'!$G:$J,4,0)</f>
        <v>0</v>
      </c>
      <c r="BD39" s="28">
        <f>(SUMIFS('حركة المخزون'!$F:$F,'حركة المخزون'!$E:$E,$D39,'حركة المخزون'!$H:$H,BD$2)-SUMIFS('حركة المخزون'!$F:$F,'حركة المخزون'!$E:$E,$D39,'حركة المخزون'!$G:$G,BD$2))*VLOOKUP($D39,'قاعدة البيانات'!$G:$J,2,0)</f>
        <v>0</v>
      </c>
      <c r="BE39" s="28">
        <f>(SUMIFS('حركة المخزون'!$F:$F,'حركة المخزون'!$E:$E,$D39,'حركة المخزون'!$H:$H,BD$2)-SUMIFS('حركة المخزون'!$F:$F,'حركة المخزون'!$E:$E,$D39,'حركة المخزون'!$G:$G,BD$2))*VLOOKUP($D39,'قاعدة البيانات'!$G:$J,4,0)</f>
        <v>0</v>
      </c>
      <c r="BF39" s="28">
        <f>(SUMIFS('حركة المخزون'!$F:$F,'حركة المخزون'!$E:$E,$D39,'حركة المخزون'!$H:$H,BF$2)-SUMIFS('حركة المخزون'!$F:$F,'حركة المخزون'!$E:$E,$D39,'حركة المخزون'!$G:$G,BF$2))*VLOOKUP($D39,'قاعدة البيانات'!$G:$J,2,0)</f>
        <v>0</v>
      </c>
      <c r="BG39" s="28">
        <f>(SUMIFS('حركة المخزون'!$F:$F,'حركة المخزون'!$E:$E,$D39,'حركة المخزون'!$H:$H,BF$2)-SUMIFS('حركة المخزون'!$F:$F,'حركة المخزون'!$E:$E,$D39,'حركة المخزون'!$G:$G,BF$2))*VLOOKUP($D39,'قاعدة البيانات'!$G:$J,4,0)</f>
        <v>0</v>
      </c>
      <c r="BH39" s="28">
        <f>(SUMIFS('حركة المخزون'!$F:$F,'حركة المخزون'!$E:$E,$D39,'حركة المخزون'!$H:$H,BH$2)-SUMIFS('حركة المخزون'!$F:$F,'حركة المخزون'!$E:$E,$D39,'حركة المخزون'!$G:$G,BH$2))*VLOOKUP($D39,'قاعدة البيانات'!$G:$J,2,0)</f>
        <v>0</v>
      </c>
      <c r="BI39" s="28">
        <f>(SUMIFS('حركة المخزون'!$F:$F,'حركة المخزون'!$E:$E,$D39,'حركة المخزون'!$H:$H,BH$2)-SUMIFS('حركة المخزون'!$F:$F,'حركة المخزون'!$E:$E,$D39,'حركة المخزون'!$G:$G,BH$2))*VLOOKUP($D39,'قاعدة البيانات'!$G:$J,4,0)</f>
        <v>0</v>
      </c>
    </row>
    <row r="40" spans="2:61" s="15" customFormat="1" ht="24" customHeight="1" x14ac:dyDescent="0.2">
      <c r="B40" s="18">
        <v>37</v>
      </c>
      <c r="C40" s="19"/>
      <c r="D40" s="18" t="str">
        <f>VLOOKUP(C40,'قاعدة البيانات'!F:G,2,0)</f>
        <v/>
      </c>
      <c r="F40" s="28">
        <f>(SUMIFS('حركة المخزون'!$F:$F,'حركة المخزون'!$E:$E,$D40,'حركة المخزون'!$H:$H,F$2)-SUMIFS('حركة المخزون'!$F:$F,'حركة المخزون'!$E:$E,$D40,'حركة المخزون'!$G:$G,F$2))*VLOOKUP($D40,'قاعدة البيانات'!$G:$J,2,0)</f>
        <v>0</v>
      </c>
      <c r="G40" s="28">
        <f>(SUMIFS('حركة المخزون'!$F:$F,'حركة المخزون'!$E:$E,$D40,'حركة المخزون'!$H:$H,F$2)-SUMIFS('حركة المخزون'!$F:$F,'حركة المخزون'!$E:$E,$D40,'حركة المخزون'!$G:$G,F$2))*VLOOKUP($D40,'قاعدة البيانات'!$G:$J,4,0)</f>
        <v>0</v>
      </c>
      <c r="H40" s="28">
        <f>(SUMIFS('حركة المخزون'!$F:$F,'حركة المخزون'!$E:$E,$D40,'حركة المخزون'!$H:$H,H$2)-SUMIFS('حركة المخزون'!$F:$F,'حركة المخزون'!$E:$E,$D40,'حركة المخزون'!$G:$G,H$2))*VLOOKUP($D40,'قاعدة البيانات'!$G:$J,2,0)</f>
        <v>0</v>
      </c>
      <c r="I40" s="28">
        <f>(SUMIFS('حركة المخزون'!$F:$F,'حركة المخزون'!$E:$E,$D40,'حركة المخزون'!$H:$H,H$2)-SUMIFS('حركة المخزون'!$F:$F,'حركة المخزون'!$E:$E,$D40,'حركة المخزون'!$G:$G,H$2))*VLOOKUP($D40,'قاعدة البيانات'!$G:$J,4,0)</f>
        <v>0</v>
      </c>
      <c r="J40" s="28">
        <f>(SUMIFS('حركة المخزون'!$F:$F,'حركة المخزون'!$E:$E,$D40,'حركة المخزون'!$H:$H,J$2)-SUMIFS('حركة المخزون'!$F:$F,'حركة المخزون'!$E:$E,$D40,'حركة المخزون'!$G:$G,J$2))*VLOOKUP($D40,'قاعدة البيانات'!$G:$J,2,0)</f>
        <v>0</v>
      </c>
      <c r="K40" s="28">
        <f>(SUMIFS('حركة المخزون'!$F:$F,'حركة المخزون'!$E:$E,$D40,'حركة المخزون'!$H:$H,J$2)-SUMIFS('حركة المخزون'!$F:$F,'حركة المخزون'!$E:$E,$D40,'حركة المخزون'!$G:$G,J$2))*VLOOKUP($D40,'قاعدة البيانات'!$G:$J,4,0)</f>
        <v>0</v>
      </c>
      <c r="L40" s="28">
        <f>(SUMIFS('حركة المخزون'!$F:$F,'حركة المخزون'!$E:$E,$D40,'حركة المخزون'!$H:$H,L$2)-SUMIFS('حركة المخزون'!$F:$F,'حركة المخزون'!$E:$E,$D40,'حركة المخزون'!$G:$G,L$2))*VLOOKUP($D40,'قاعدة البيانات'!$G:$J,2,0)</f>
        <v>0</v>
      </c>
      <c r="M40" s="28">
        <f>(SUMIFS('حركة المخزون'!$F:$F,'حركة المخزون'!$E:$E,$D40,'حركة المخزون'!$H:$H,L$2)-SUMIFS('حركة المخزون'!$F:$F,'حركة المخزون'!$E:$E,$D40,'حركة المخزون'!$G:$G,L$2))*VLOOKUP($D40,'قاعدة البيانات'!$G:$J,4,0)</f>
        <v>0</v>
      </c>
      <c r="N40" s="28">
        <f>(SUMIFS('حركة المخزون'!$F:$F,'حركة المخزون'!$E:$E,$D40,'حركة المخزون'!$H:$H,N$2)-SUMIFS('حركة المخزون'!$F:$F,'حركة المخزون'!$E:$E,$D40,'حركة المخزون'!$G:$G,N$2))*VLOOKUP($D40,'قاعدة البيانات'!$G:$J,2,0)</f>
        <v>0</v>
      </c>
      <c r="O40" s="28">
        <f>(SUMIFS('حركة المخزون'!$F:$F,'حركة المخزون'!$E:$E,$D40,'حركة المخزون'!$H:$H,N$2)-SUMIFS('حركة المخزون'!$F:$F,'حركة المخزون'!$E:$E,$D40,'حركة المخزون'!$G:$G,N$2))*VLOOKUP($D40,'قاعدة البيانات'!$G:$J,4,0)</f>
        <v>0</v>
      </c>
      <c r="P40" s="28">
        <f>(SUMIFS('حركة المخزون'!$F:$F,'حركة المخزون'!$E:$E,$D40,'حركة المخزون'!$H:$H,P$2)-SUMIFS('حركة المخزون'!$F:$F,'حركة المخزون'!$E:$E,$D40,'حركة المخزون'!$G:$G,P$2))*VLOOKUP($D40,'قاعدة البيانات'!$G:$J,2,0)</f>
        <v>0</v>
      </c>
      <c r="Q40" s="28">
        <f>(SUMIFS('حركة المخزون'!$F:$F,'حركة المخزون'!$E:$E,$D40,'حركة المخزون'!$H:$H,P$2)-SUMIFS('حركة المخزون'!$F:$F,'حركة المخزون'!$E:$E,$D40,'حركة المخزون'!$G:$G,P$2))*VLOOKUP($D40,'قاعدة البيانات'!$G:$J,4,0)</f>
        <v>0</v>
      </c>
      <c r="R40" s="28">
        <f>(SUMIFS('حركة المخزون'!$F:$F,'حركة المخزون'!$E:$E,$D40,'حركة المخزون'!$H:$H,R$2)-SUMIFS('حركة المخزون'!$F:$F,'حركة المخزون'!$E:$E,$D40,'حركة المخزون'!$G:$G,R$2))*VLOOKUP($D40,'قاعدة البيانات'!$G:$J,2,0)</f>
        <v>0</v>
      </c>
      <c r="S40" s="28">
        <f>(SUMIFS('حركة المخزون'!$F:$F,'حركة المخزون'!$E:$E,$D40,'حركة المخزون'!$H:$H,R$2)-SUMIFS('حركة المخزون'!$F:$F,'حركة المخزون'!$E:$E,$D40,'حركة المخزون'!$G:$G,R$2))*VLOOKUP($D40,'قاعدة البيانات'!$G:$J,4,0)</f>
        <v>0</v>
      </c>
      <c r="T40" s="28">
        <f>(SUMIFS('حركة المخزون'!$F:$F,'حركة المخزون'!$E:$E,$D40,'حركة المخزون'!$H:$H,T$2)-SUMIFS('حركة المخزون'!$F:$F,'حركة المخزون'!$E:$E,$D40,'حركة المخزون'!$G:$G,T$2))*VLOOKUP($D40,'قاعدة البيانات'!$G:$J,2,0)</f>
        <v>0</v>
      </c>
      <c r="U40" s="28">
        <f>(SUMIFS('حركة المخزون'!$F:$F,'حركة المخزون'!$E:$E,$D40,'حركة المخزون'!$H:$H,T$2)-SUMIFS('حركة المخزون'!$F:$F,'حركة المخزون'!$E:$E,$D40,'حركة المخزون'!$G:$G,T$2))*VLOOKUP($D40,'قاعدة البيانات'!$G:$J,4,0)</f>
        <v>0</v>
      </c>
      <c r="V40" s="28">
        <f>(SUMIFS('حركة المخزون'!$F:$F,'حركة المخزون'!$E:$E,$D40,'حركة المخزون'!$H:$H,V$2)-SUMIFS('حركة المخزون'!$F:$F,'حركة المخزون'!$E:$E,$D40,'حركة المخزون'!$G:$G,V$2))*VLOOKUP($D40,'قاعدة البيانات'!$G:$J,2,0)</f>
        <v>0</v>
      </c>
      <c r="W40" s="28">
        <f>(SUMIFS('حركة المخزون'!$F:$F,'حركة المخزون'!$E:$E,$D40,'حركة المخزون'!$H:$H,V$2)-SUMIFS('حركة المخزون'!$F:$F,'حركة المخزون'!$E:$E,$D40,'حركة المخزون'!$G:$G,V$2))*VLOOKUP($D40,'قاعدة البيانات'!$G:$J,4,0)</f>
        <v>0</v>
      </c>
      <c r="X40" s="28">
        <f>(SUMIFS('حركة المخزون'!$F:$F,'حركة المخزون'!$E:$E,$D40,'حركة المخزون'!$H:$H,X$2)-SUMIFS('حركة المخزون'!$F:$F,'حركة المخزون'!$E:$E,$D40,'حركة المخزون'!$G:$G,X$2))*VLOOKUP($D40,'قاعدة البيانات'!$G:$J,2,0)</f>
        <v>0</v>
      </c>
      <c r="Y40" s="28">
        <f>(SUMIFS('حركة المخزون'!$F:$F,'حركة المخزون'!$E:$E,$D40,'حركة المخزون'!$H:$H,X$2)-SUMIFS('حركة المخزون'!$F:$F,'حركة المخزون'!$E:$E,$D40,'حركة المخزون'!$G:$G,X$2))*VLOOKUP($D40,'قاعدة البيانات'!$G:$J,4,0)</f>
        <v>0</v>
      </c>
      <c r="Z40" s="28">
        <f>(SUMIFS('حركة المخزون'!$F:$F,'حركة المخزون'!$E:$E,$D40,'حركة المخزون'!$H:$H,Z$2)-SUMIFS('حركة المخزون'!$F:$F,'حركة المخزون'!$E:$E,$D40,'حركة المخزون'!$G:$G,Z$2))*VLOOKUP($D40,'قاعدة البيانات'!$G:$J,2,0)</f>
        <v>0</v>
      </c>
      <c r="AA40" s="28">
        <f>(SUMIFS('حركة المخزون'!$F:$F,'حركة المخزون'!$E:$E,$D40,'حركة المخزون'!$H:$H,Z$2)-SUMIFS('حركة المخزون'!$F:$F,'حركة المخزون'!$E:$E,$D40,'حركة المخزون'!$G:$G,Z$2))*VLOOKUP($D40,'قاعدة البيانات'!$G:$J,4,0)</f>
        <v>0</v>
      </c>
      <c r="AB40" s="28">
        <f>(SUMIFS('حركة المخزون'!$F:$F,'حركة المخزون'!$E:$E,$D40,'حركة المخزون'!$H:$H,AB$2)-SUMIFS('حركة المخزون'!$F:$F,'حركة المخزون'!$E:$E,$D40,'حركة المخزون'!$G:$G,AB$2))*VLOOKUP($D40,'قاعدة البيانات'!$G:$J,2,0)</f>
        <v>0</v>
      </c>
      <c r="AC40" s="28">
        <f>(SUMIFS('حركة المخزون'!$F:$F,'حركة المخزون'!$E:$E,$D40,'حركة المخزون'!$H:$H,AB$2)-SUMIFS('حركة المخزون'!$F:$F,'حركة المخزون'!$E:$E,$D40,'حركة المخزون'!$G:$G,AB$2))*VLOOKUP($D40,'قاعدة البيانات'!$G:$J,4,0)</f>
        <v>0</v>
      </c>
      <c r="AD40" s="28">
        <f>(SUMIFS('حركة المخزون'!$F:$F,'حركة المخزون'!$E:$E,$D40,'حركة المخزون'!$H:$H,AD$2)-SUMIFS('حركة المخزون'!$F:$F,'حركة المخزون'!$E:$E,$D40,'حركة المخزون'!$G:$G,AD$2))*VLOOKUP($D40,'قاعدة البيانات'!$G:$J,2,0)</f>
        <v>0</v>
      </c>
      <c r="AE40" s="28">
        <f>(SUMIFS('حركة المخزون'!$F:$F,'حركة المخزون'!$E:$E,$D40,'حركة المخزون'!$H:$H,AD$2)-SUMIFS('حركة المخزون'!$F:$F,'حركة المخزون'!$E:$E,$D40,'حركة المخزون'!$G:$G,AD$2))*VLOOKUP($D40,'قاعدة البيانات'!$G:$J,4,0)</f>
        <v>0</v>
      </c>
      <c r="AF40" s="28">
        <f>(SUMIFS('حركة المخزون'!$F:$F,'حركة المخزون'!$E:$E,$D40,'حركة المخزون'!$H:$H,AF$2)-SUMIFS('حركة المخزون'!$F:$F,'حركة المخزون'!$E:$E,$D40,'حركة المخزون'!$G:$G,AF$2))*VLOOKUP($D40,'قاعدة البيانات'!$G:$J,2,0)</f>
        <v>0</v>
      </c>
      <c r="AG40" s="28">
        <f>(SUMIFS('حركة المخزون'!$F:$F,'حركة المخزون'!$E:$E,$D40,'حركة المخزون'!$H:$H,AF$2)-SUMIFS('حركة المخزون'!$F:$F,'حركة المخزون'!$E:$E,$D40,'حركة المخزون'!$G:$G,AF$2))*VLOOKUP($D40,'قاعدة البيانات'!$G:$J,4,0)</f>
        <v>0</v>
      </c>
      <c r="AH40" s="28">
        <f>(SUMIFS('حركة المخزون'!$F:$F,'حركة المخزون'!$E:$E,$D40,'حركة المخزون'!$H:$H,AH$2)-SUMIFS('حركة المخزون'!$F:$F,'حركة المخزون'!$E:$E,$D40,'حركة المخزون'!$G:$G,AH$2))*VLOOKUP($D40,'قاعدة البيانات'!$G:$J,2,0)</f>
        <v>0</v>
      </c>
      <c r="AI40" s="28">
        <f>(SUMIFS('حركة المخزون'!$F:$F,'حركة المخزون'!$E:$E,$D40,'حركة المخزون'!$H:$H,AH$2)-SUMIFS('حركة المخزون'!$F:$F,'حركة المخزون'!$E:$E,$D40,'حركة المخزون'!$G:$G,AH$2))*VLOOKUP($D40,'قاعدة البيانات'!$G:$J,4,0)</f>
        <v>0</v>
      </c>
      <c r="AJ40" s="28">
        <f>(SUMIFS('حركة المخزون'!$F:$F,'حركة المخزون'!$E:$E,$D40,'حركة المخزون'!$H:$H,AJ$2)-SUMIFS('حركة المخزون'!$F:$F,'حركة المخزون'!$E:$E,$D40,'حركة المخزون'!$G:$G,AJ$2))*VLOOKUP($D40,'قاعدة البيانات'!$G:$J,2,0)</f>
        <v>0</v>
      </c>
      <c r="AK40" s="28">
        <f>(SUMIFS('حركة المخزون'!$F:$F,'حركة المخزون'!$E:$E,$D40,'حركة المخزون'!$H:$H,AJ$2)-SUMIFS('حركة المخزون'!$F:$F,'حركة المخزون'!$E:$E,$D40,'حركة المخزون'!$G:$G,AJ$2))*VLOOKUP($D40,'قاعدة البيانات'!$G:$J,4,0)</f>
        <v>0</v>
      </c>
      <c r="AL40" s="28">
        <f>(SUMIFS('حركة المخزون'!$F:$F,'حركة المخزون'!$E:$E,$D40,'حركة المخزون'!$H:$H,AL$2)-SUMIFS('حركة المخزون'!$F:$F,'حركة المخزون'!$E:$E,$D40,'حركة المخزون'!$G:$G,AL$2))*VLOOKUP($D40,'قاعدة البيانات'!$G:$J,2,0)</f>
        <v>0</v>
      </c>
      <c r="AM40" s="28">
        <f>(SUMIFS('حركة المخزون'!$F:$F,'حركة المخزون'!$E:$E,$D40,'حركة المخزون'!$H:$H,AL$2)-SUMIFS('حركة المخزون'!$F:$F,'حركة المخزون'!$E:$E,$D40,'حركة المخزون'!$G:$G,AL$2))*VLOOKUP($D40,'قاعدة البيانات'!$G:$J,4,0)</f>
        <v>0</v>
      </c>
      <c r="AN40" s="28">
        <f>(SUMIFS('حركة المخزون'!$F:$F,'حركة المخزون'!$E:$E,$D40,'حركة المخزون'!$H:$H,AN$2)-SUMIFS('حركة المخزون'!$F:$F,'حركة المخزون'!$E:$E,$D40,'حركة المخزون'!$G:$G,AN$2))*VLOOKUP($D40,'قاعدة البيانات'!$G:$J,2,0)</f>
        <v>0</v>
      </c>
      <c r="AO40" s="28">
        <f>(SUMIFS('حركة المخزون'!$F:$F,'حركة المخزون'!$E:$E,$D40,'حركة المخزون'!$H:$H,AN$2)-SUMIFS('حركة المخزون'!$F:$F,'حركة المخزون'!$E:$E,$D40,'حركة المخزون'!$G:$G,AN$2))*VLOOKUP($D40,'قاعدة البيانات'!$G:$J,4,0)</f>
        <v>0</v>
      </c>
      <c r="AP40" s="28">
        <f>(SUMIFS('حركة المخزون'!$F:$F,'حركة المخزون'!$E:$E,$D40,'حركة المخزون'!$H:$H,AP$2)-SUMIFS('حركة المخزون'!$F:$F,'حركة المخزون'!$E:$E,$D40,'حركة المخزون'!$G:$G,AP$2))*VLOOKUP($D40,'قاعدة البيانات'!$G:$J,2,0)</f>
        <v>0</v>
      </c>
      <c r="AQ40" s="28">
        <f>(SUMIFS('حركة المخزون'!$F:$F,'حركة المخزون'!$E:$E,$D40,'حركة المخزون'!$H:$H,AP$2)-SUMIFS('حركة المخزون'!$F:$F,'حركة المخزون'!$E:$E,$D40,'حركة المخزون'!$G:$G,AP$2))*VLOOKUP($D40,'قاعدة البيانات'!$G:$J,4,0)</f>
        <v>0</v>
      </c>
      <c r="AR40" s="28">
        <f>(SUMIFS('حركة المخزون'!$F:$F,'حركة المخزون'!$E:$E,$D40,'حركة المخزون'!$H:$H,AR$2)-SUMIFS('حركة المخزون'!$F:$F,'حركة المخزون'!$E:$E,$D40,'حركة المخزون'!$G:$G,AR$2))*VLOOKUP($D40,'قاعدة البيانات'!$G:$J,2,0)</f>
        <v>0</v>
      </c>
      <c r="AS40" s="28">
        <f>(SUMIFS('حركة المخزون'!$F:$F,'حركة المخزون'!$E:$E,$D40,'حركة المخزون'!$H:$H,AR$2)-SUMIFS('حركة المخزون'!$F:$F,'حركة المخزون'!$E:$E,$D40,'حركة المخزون'!$G:$G,AR$2))*VLOOKUP($D40,'قاعدة البيانات'!$G:$J,4,0)</f>
        <v>0</v>
      </c>
      <c r="AT40" s="28">
        <f>(SUMIFS('حركة المخزون'!$F:$F,'حركة المخزون'!$E:$E,$D40,'حركة المخزون'!$H:$H,AT$2)-SUMIFS('حركة المخزون'!$F:$F,'حركة المخزون'!$E:$E,$D40,'حركة المخزون'!$G:$G,AT$2))*VLOOKUP($D40,'قاعدة البيانات'!$G:$J,2,0)</f>
        <v>0</v>
      </c>
      <c r="AU40" s="28">
        <f>(SUMIFS('حركة المخزون'!$F:$F,'حركة المخزون'!$E:$E,$D40,'حركة المخزون'!$H:$H,AT$2)-SUMIFS('حركة المخزون'!$F:$F,'حركة المخزون'!$E:$E,$D40,'حركة المخزون'!$G:$G,AT$2))*VLOOKUP($D40,'قاعدة البيانات'!$G:$J,4,0)</f>
        <v>0</v>
      </c>
      <c r="AV40" s="28">
        <f>(SUMIFS('حركة المخزون'!$F:$F,'حركة المخزون'!$E:$E,$D40,'حركة المخزون'!$H:$H,AV$2)-SUMIFS('حركة المخزون'!$F:$F,'حركة المخزون'!$E:$E,$D40,'حركة المخزون'!$G:$G,AV$2))*VLOOKUP($D40,'قاعدة البيانات'!$G:$J,2,0)</f>
        <v>0</v>
      </c>
      <c r="AW40" s="28">
        <f>(SUMIFS('حركة المخزون'!$F:$F,'حركة المخزون'!$E:$E,$D40,'حركة المخزون'!$H:$H,AV$2)-SUMIFS('حركة المخزون'!$F:$F,'حركة المخزون'!$E:$E,$D40,'حركة المخزون'!$G:$G,AV$2))*VLOOKUP($D40,'قاعدة البيانات'!$G:$J,4,0)</f>
        <v>0</v>
      </c>
      <c r="AX40" s="28">
        <f>(SUMIFS('حركة المخزون'!$F:$F,'حركة المخزون'!$E:$E,$D40,'حركة المخزون'!$H:$H,AX$2)-SUMIFS('حركة المخزون'!$F:$F,'حركة المخزون'!$E:$E,$D40,'حركة المخزون'!$G:$G,AX$2))*VLOOKUP($D40,'قاعدة البيانات'!$G:$J,2,0)</f>
        <v>0</v>
      </c>
      <c r="AY40" s="28">
        <f>(SUMIFS('حركة المخزون'!$F:$F,'حركة المخزون'!$E:$E,$D40,'حركة المخزون'!$H:$H,AX$2)-SUMIFS('حركة المخزون'!$F:$F,'حركة المخزون'!$E:$E,$D40,'حركة المخزون'!$G:$G,AX$2))*VLOOKUP($D40,'قاعدة البيانات'!$G:$J,4,0)</f>
        <v>0</v>
      </c>
      <c r="AZ40" s="28">
        <f>(SUMIFS('حركة المخزون'!$F:$F,'حركة المخزون'!$E:$E,$D40,'حركة المخزون'!$H:$H,AZ$2)-SUMIFS('حركة المخزون'!$F:$F,'حركة المخزون'!$E:$E,$D40,'حركة المخزون'!$G:$G,AZ$2))*VLOOKUP($D40,'قاعدة البيانات'!$G:$J,2,0)</f>
        <v>0</v>
      </c>
      <c r="BA40" s="28">
        <f>(SUMIFS('حركة المخزون'!$F:$F,'حركة المخزون'!$E:$E,$D40,'حركة المخزون'!$H:$H,AZ$2)-SUMIFS('حركة المخزون'!$F:$F,'حركة المخزون'!$E:$E,$D40,'حركة المخزون'!$G:$G,AZ$2))*VLOOKUP($D40,'قاعدة البيانات'!$G:$J,4,0)</f>
        <v>0</v>
      </c>
      <c r="BB40" s="28">
        <f>(SUMIFS('حركة المخزون'!$F:$F,'حركة المخزون'!$E:$E,$D40,'حركة المخزون'!$H:$H,BB$2)-SUMIFS('حركة المخزون'!$F:$F,'حركة المخزون'!$E:$E,$D40,'حركة المخزون'!$G:$G,BB$2))*VLOOKUP($D40,'قاعدة البيانات'!$G:$J,2,0)</f>
        <v>0</v>
      </c>
      <c r="BC40" s="28">
        <f>(SUMIFS('حركة المخزون'!$F:$F,'حركة المخزون'!$E:$E,$D40,'حركة المخزون'!$H:$H,BB$2)-SUMIFS('حركة المخزون'!$F:$F,'حركة المخزون'!$E:$E,$D40,'حركة المخزون'!$G:$G,BB$2))*VLOOKUP($D40,'قاعدة البيانات'!$G:$J,4,0)</f>
        <v>0</v>
      </c>
      <c r="BD40" s="28">
        <f>(SUMIFS('حركة المخزون'!$F:$F,'حركة المخزون'!$E:$E,$D40,'حركة المخزون'!$H:$H,BD$2)-SUMIFS('حركة المخزون'!$F:$F,'حركة المخزون'!$E:$E,$D40,'حركة المخزون'!$G:$G,BD$2))*VLOOKUP($D40,'قاعدة البيانات'!$G:$J,2,0)</f>
        <v>0</v>
      </c>
      <c r="BE40" s="28">
        <f>(SUMIFS('حركة المخزون'!$F:$F,'حركة المخزون'!$E:$E,$D40,'حركة المخزون'!$H:$H,BD$2)-SUMIFS('حركة المخزون'!$F:$F,'حركة المخزون'!$E:$E,$D40,'حركة المخزون'!$G:$G,BD$2))*VLOOKUP($D40,'قاعدة البيانات'!$G:$J,4,0)</f>
        <v>0</v>
      </c>
      <c r="BF40" s="28">
        <f>(SUMIFS('حركة المخزون'!$F:$F,'حركة المخزون'!$E:$E,$D40,'حركة المخزون'!$H:$H,BF$2)-SUMIFS('حركة المخزون'!$F:$F,'حركة المخزون'!$E:$E,$D40,'حركة المخزون'!$G:$G,BF$2))*VLOOKUP($D40,'قاعدة البيانات'!$G:$J,2,0)</f>
        <v>0</v>
      </c>
      <c r="BG40" s="28">
        <f>(SUMIFS('حركة المخزون'!$F:$F,'حركة المخزون'!$E:$E,$D40,'حركة المخزون'!$H:$H,BF$2)-SUMIFS('حركة المخزون'!$F:$F,'حركة المخزون'!$E:$E,$D40,'حركة المخزون'!$G:$G,BF$2))*VLOOKUP($D40,'قاعدة البيانات'!$G:$J,4,0)</f>
        <v>0</v>
      </c>
      <c r="BH40" s="28">
        <f>(SUMIFS('حركة المخزون'!$F:$F,'حركة المخزون'!$E:$E,$D40,'حركة المخزون'!$H:$H,BH$2)-SUMIFS('حركة المخزون'!$F:$F,'حركة المخزون'!$E:$E,$D40,'حركة المخزون'!$G:$G,BH$2))*VLOOKUP($D40,'قاعدة البيانات'!$G:$J,2,0)</f>
        <v>0</v>
      </c>
      <c r="BI40" s="28">
        <f>(SUMIFS('حركة المخزون'!$F:$F,'حركة المخزون'!$E:$E,$D40,'حركة المخزون'!$H:$H,BH$2)-SUMIFS('حركة المخزون'!$F:$F,'حركة المخزون'!$E:$E,$D40,'حركة المخزون'!$G:$G,BH$2))*VLOOKUP($D40,'قاعدة البيانات'!$G:$J,4,0)</f>
        <v>0</v>
      </c>
    </row>
    <row r="41" spans="2:61" s="15" customFormat="1" ht="24" customHeight="1" x14ac:dyDescent="0.2">
      <c r="B41" s="19">
        <v>38</v>
      </c>
      <c r="C41" s="19"/>
      <c r="D41" s="18" t="str">
        <f>VLOOKUP(C41,'قاعدة البيانات'!F:G,2,0)</f>
        <v/>
      </c>
      <c r="F41" s="28">
        <f>(SUMIFS('حركة المخزون'!$F:$F,'حركة المخزون'!$E:$E,$D41,'حركة المخزون'!$H:$H,F$2)-SUMIFS('حركة المخزون'!$F:$F,'حركة المخزون'!$E:$E,$D41,'حركة المخزون'!$G:$G,F$2))*VLOOKUP($D41,'قاعدة البيانات'!$G:$J,2,0)</f>
        <v>0</v>
      </c>
      <c r="G41" s="28">
        <f>(SUMIFS('حركة المخزون'!$F:$F,'حركة المخزون'!$E:$E,$D41,'حركة المخزون'!$H:$H,F$2)-SUMIFS('حركة المخزون'!$F:$F,'حركة المخزون'!$E:$E,$D41,'حركة المخزون'!$G:$G,F$2))*VLOOKUP($D41,'قاعدة البيانات'!$G:$J,4,0)</f>
        <v>0</v>
      </c>
      <c r="H41" s="28">
        <f>(SUMIFS('حركة المخزون'!$F:$F,'حركة المخزون'!$E:$E,$D41,'حركة المخزون'!$H:$H,H$2)-SUMIFS('حركة المخزون'!$F:$F,'حركة المخزون'!$E:$E,$D41,'حركة المخزون'!$G:$G,H$2))*VLOOKUP($D41,'قاعدة البيانات'!$G:$J,2,0)</f>
        <v>0</v>
      </c>
      <c r="I41" s="28">
        <f>(SUMIFS('حركة المخزون'!$F:$F,'حركة المخزون'!$E:$E,$D41,'حركة المخزون'!$H:$H,H$2)-SUMIFS('حركة المخزون'!$F:$F,'حركة المخزون'!$E:$E,$D41,'حركة المخزون'!$G:$G,H$2))*VLOOKUP($D41,'قاعدة البيانات'!$G:$J,4,0)</f>
        <v>0</v>
      </c>
      <c r="J41" s="28">
        <f>(SUMIFS('حركة المخزون'!$F:$F,'حركة المخزون'!$E:$E,$D41,'حركة المخزون'!$H:$H,J$2)-SUMIFS('حركة المخزون'!$F:$F,'حركة المخزون'!$E:$E,$D41,'حركة المخزون'!$G:$G,J$2))*VLOOKUP($D41,'قاعدة البيانات'!$G:$J,2,0)</f>
        <v>0</v>
      </c>
      <c r="K41" s="28">
        <f>(SUMIFS('حركة المخزون'!$F:$F,'حركة المخزون'!$E:$E,$D41,'حركة المخزون'!$H:$H,J$2)-SUMIFS('حركة المخزون'!$F:$F,'حركة المخزون'!$E:$E,$D41,'حركة المخزون'!$G:$G,J$2))*VLOOKUP($D41,'قاعدة البيانات'!$G:$J,4,0)</f>
        <v>0</v>
      </c>
      <c r="L41" s="28">
        <f>(SUMIFS('حركة المخزون'!$F:$F,'حركة المخزون'!$E:$E,$D41,'حركة المخزون'!$H:$H,L$2)-SUMIFS('حركة المخزون'!$F:$F,'حركة المخزون'!$E:$E,$D41,'حركة المخزون'!$G:$G,L$2))*VLOOKUP($D41,'قاعدة البيانات'!$G:$J,2,0)</f>
        <v>0</v>
      </c>
      <c r="M41" s="28">
        <f>(SUMIFS('حركة المخزون'!$F:$F,'حركة المخزون'!$E:$E,$D41,'حركة المخزون'!$H:$H,L$2)-SUMIFS('حركة المخزون'!$F:$F,'حركة المخزون'!$E:$E,$D41,'حركة المخزون'!$G:$G,L$2))*VLOOKUP($D41,'قاعدة البيانات'!$G:$J,4,0)</f>
        <v>0</v>
      </c>
      <c r="N41" s="28">
        <f>(SUMIFS('حركة المخزون'!$F:$F,'حركة المخزون'!$E:$E,$D41,'حركة المخزون'!$H:$H,N$2)-SUMIFS('حركة المخزون'!$F:$F,'حركة المخزون'!$E:$E,$D41,'حركة المخزون'!$G:$G,N$2))*VLOOKUP($D41,'قاعدة البيانات'!$G:$J,2,0)</f>
        <v>0</v>
      </c>
      <c r="O41" s="28">
        <f>(SUMIFS('حركة المخزون'!$F:$F,'حركة المخزون'!$E:$E,$D41,'حركة المخزون'!$H:$H,N$2)-SUMIFS('حركة المخزون'!$F:$F,'حركة المخزون'!$E:$E,$D41,'حركة المخزون'!$G:$G,N$2))*VLOOKUP($D41,'قاعدة البيانات'!$G:$J,4,0)</f>
        <v>0</v>
      </c>
      <c r="P41" s="28">
        <f>(SUMIFS('حركة المخزون'!$F:$F,'حركة المخزون'!$E:$E,$D41,'حركة المخزون'!$H:$H,P$2)-SUMIFS('حركة المخزون'!$F:$F,'حركة المخزون'!$E:$E,$D41,'حركة المخزون'!$G:$G,P$2))*VLOOKUP($D41,'قاعدة البيانات'!$G:$J,2,0)</f>
        <v>0</v>
      </c>
      <c r="Q41" s="28">
        <f>(SUMIFS('حركة المخزون'!$F:$F,'حركة المخزون'!$E:$E,$D41,'حركة المخزون'!$H:$H,P$2)-SUMIFS('حركة المخزون'!$F:$F,'حركة المخزون'!$E:$E,$D41,'حركة المخزون'!$G:$G,P$2))*VLOOKUP($D41,'قاعدة البيانات'!$G:$J,4,0)</f>
        <v>0</v>
      </c>
      <c r="R41" s="28">
        <f>(SUMIFS('حركة المخزون'!$F:$F,'حركة المخزون'!$E:$E,$D41,'حركة المخزون'!$H:$H,R$2)-SUMIFS('حركة المخزون'!$F:$F,'حركة المخزون'!$E:$E,$D41,'حركة المخزون'!$G:$G,R$2))*VLOOKUP($D41,'قاعدة البيانات'!$G:$J,2,0)</f>
        <v>0</v>
      </c>
      <c r="S41" s="28">
        <f>(SUMIFS('حركة المخزون'!$F:$F,'حركة المخزون'!$E:$E,$D41,'حركة المخزون'!$H:$H,R$2)-SUMIFS('حركة المخزون'!$F:$F,'حركة المخزون'!$E:$E,$D41,'حركة المخزون'!$G:$G,R$2))*VLOOKUP($D41,'قاعدة البيانات'!$G:$J,4,0)</f>
        <v>0</v>
      </c>
      <c r="T41" s="28">
        <f>(SUMIFS('حركة المخزون'!$F:$F,'حركة المخزون'!$E:$E,$D41,'حركة المخزون'!$H:$H,T$2)-SUMIFS('حركة المخزون'!$F:$F,'حركة المخزون'!$E:$E,$D41,'حركة المخزون'!$G:$G,T$2))*VLOOKUP($D41,'قاعدة البيانات'!$G:$J,2,0)</f>
        <v>0</v>
      </c>
      <c r="U41" s="28">
        <f>(SUMIFS('حركة المخزون'!$F:$F,'حركة المخزون'!$E:$E,$D41,'حركة المخزون'!$H:$H,T$2)-SUMIFS('حركة المخزون'!$F:$F,'حركة المخزون'!$E:$E,$D41,'حركة المخزون'!$G:$G,T$2))*VLOOKUP($D41,'قاعدة البيانات'!$G:$J,4,0)</f>
        <v>0</v>
      </c>
      <c r="V41" s="28">
        <f>(SUMIFS('حركة المخزون'!$F:$F,'حركة المخزون'!$E:$E,$D41,'حركة المخزون'!$H:$H,V$2)-SUMIFS('حركة المخزون'!$F:$F,'حركة المخزون'!$E:$E,$D41,'حركة المخزون'!$G:$G,V$2))*VLOOKUP($D41,'قاعدة البيانات'!$G:$J,2,0)</f>
        <v>0</v>
      </c>
      <c r="W41" s="28">
        <f>(SUMIFS('حركة المخزون'!$F:$F,'حركة المخزون'!$E:$E,$D41,'حركة المخزون'!$H:$H,V$2)-SUMIFS('حركة المخزون'!$F:$F,'حركة المخزون'!$E:$E,$D41,'حركة المخزون'!$G:$G,V$2))*VLOOKUP($D41,'قاعدة البيانات'!$G:$J,4,0)</f>
        <v>0</v>
      </c>
      <c r="X41" s="28">
        <f>(SUMIFS('حركة المخزون'!$F:$F,'حركة المخزون'!$E:$E,$D41,'حركة المخزون'!$H:$H,X$2)-SUMIFS('حركة المخزون'!$F:$F,'حركة المخزون'!$E:$E,$D41,'حركة المخزون'!$G:$G,X$2))*VLOOKUP($D41,'قاعدة البيانات'!$G:$J,2,0)</f>
        <v>0</v>
      </c>
      <c r="Y41" s="28">
        <f>(SUMIFS('حركة المخزون'!$F:$F,'حركة المخزون'!$E:$E,$D41,'حركة المخزون'!$H:$H,X$2)-SUMIFS('حركة المخزون'!$F:$F,'حركة المخزون'!$E:$E,$D41,'حركة المخزون'!$G:$G,X$2))*VLOOKUP($D41,'قاعدة البيانات'!$G:$J,4,0)</f>
        <v>0</v>
      </c>
      <c r="Z41" s="28">
        <f>(SUMIFS('حركة المخزون'!$F:$F,'حركة المخزون'!$E:$E,$D41,'حركة المخزون'!$H:$H,Z$2)-SUMIFS('حركة المخزون'!$F:$F,'حركة المخزون'!$E:$E,$D41,'حركة المخزون'!$G:$G,Z$2))*VLOOKUP($D41,'قاعدة البيانات'!$G:$J,2,0)</f>
        <v>0</v>
      </c>
      <c r="AA41" s="28">
        <f>(SUMIFS('حركة المخزون'!$F:$F,'حركة المخزون'!$E:$E,$D41,'حركة المخزون'!$H:$H,Z$2)-SUMIFS('حركة المخزون'!$F:$F,'حركة المخزون'!$E:$E,$D41,'حركة المخزون'!$G:$G,Z$2))*VLOOKUP($D41,'قاعدة البيانات'!$G:$J,4,0)</f>
        <v>0</v>
      </c>
      <c r="AB41" s="28">
        <f>(SUMIFS('حركة المخزون'!$F:$F,'حركة المخزون'!$E:$E,$D41,'حركة المخزون'!$H:$H,AB$2)-SUMIFS('حركة المخزون'!$F:$F,'حركة المخزون'!$E:$E,$D41,'حركة المخزون'!$G:$G,AB$2))*VLOOKUP($D41,'قاعدة البيانات'!$G:$J,2,0)</f>
        <v>0</v>
      </c>
      <c r="AC41" s="28">
        <f>(SUMIFS('حركة المخزون'!$F:$F,'حركة المخزون'!$E:$E,$D41,'حركة المخزون'!$H:$H,AB$2)-SUMIFS('حركة المخزون'!$F:$F,'حركة المخزون'!$E:$E,$D41,'حركة المخزون'!$G:$G,AB$2))*VLOOKUP($D41,'قاعدة البيانات'!$G:$J,4,0)</f>
        <v>0</v>
      </c>
      <c r="AD41" s="28">
        <f>(SUMIFS('حركة المخزون'!$F:$F,'حركة المخزون'!$E:$E,$D41,'حركة المخزون'!$H:$H,AD$2)-SUMIFS('حركة المخزون'!$F:$F,'حركة المخزون'!$E:$E,$D41,'حركة المخزون'!$G:$G,AD$2))*VLOOKUP($D41,'قاعدة البيانات'!$G:$J,2,0)</f>
        <v>0</v>
      </c>
      <c r="AE41" s="28">
        <f>(SUMIFS('حركة المخزون'!$F:$F,'حركة المخزون'!$E:$E,$D41,'حركة المخزون'!$H:$H,AD$2)-SUMIFS('حركة المخزون'!$F:$F,'حركة المخزون'!$E:$E,$D41,'حركة المخزون'!$G:$G,AD$2))*VLOOKUP($D41,'قاعدة البيانات'!$G:$J,4,0)</f>
        <v>0</v>
      </c>
      <c r="AF41" s="28">
        <f>(SUMIFS('حركة المخزون'!$F:$F,'حركة المخزون'!$E:$E,$D41,'حركة المخزون'!$H:$H,AF$2)-SUMIFS('حركة المخزون'!$F:$F,'حركة المخزون'!$E:$E,$D41,'حركة المخزون'!$G:$G,AF$2))*VLOOKUP($D41,'قاعدة البيانات'!$G:$J,2,0)</f>
        <v>0</v>
      </c>
      <c r="AG41" s="28">
        <f>(SUMIFS('حركة المخزون'!$F:$F,'حركة المخزون'!$E:$E,$D41,'حركة المخزون'!$H:$H,AF$2)-SUMIFS('حركة المخزون'!$F:$F,'حركة المخزون'!$E:$E,$D41,'حركة المخزون'!$G:$G,AF$2))*VLOOKUP($D41,'قاعدة البيانات'!$G:$J,4,0)</f>
        <v>0</v>
      </c>
      <c r="AH41" s="28">
        <f>(SUMIFS('حركة المخزون'!$F:$F,'حركة المخزون'!$E:$E,$D41,'حركة المخزون'!$H:$H,AH$2)-SUMIFS('حركة المخزون'!$F:$F,'حركة المخزون'!$E:$E,$D41,'حركة المخزون'!$G:$G,AH$2))*VLOOKUP($D41,'قاعدة البيانات'!$G:$J,2,0)</f>
        <v>0</v>
      </c>
      <c r="AI41" s="28">
        <f>(SUMIFS('حركة المخزون'!$F:$F,'حركة المخزون'!$E:$E,$D41,'حركة المخزون'!$H:$H,AH$2)-SUMIFS('حركة المخزون'!$F:$F,'حركة المخزون'!$E:$E,$D41,'حركة المخزون'!$G:$G,AH$2))*VLOOKUP($D41,'قاعدة البيانات'!$G:$J,4,0)</f>
        <v>0</v>
      </c>
      <c r="AJ41" s="28">
        <f>(SUMIFS('حركة المخزون'!$F:$F,'حركة المخزون'!$E:$E,$D41,'حركة المخزون'!$H:$H,AJ$2)-SUMIFS('حركة المخزون'!$F:$F,'حركة المخزون'!$E:$E,$D41,'حركة المخزون'!$G:$G,AJ$2))*VLOOKUP($D41,'قاعدة البيانات'!$G:$J,2,0)</f>
        <v>0</v>
      </c>
      <c r="AK41" s="28">
        <f>(SUMIFS('حركة المخزون'!$F:$F,'حركة المخزون'!$E:$E,$D41,'حركة المخزون'!$H:$H,AJ$2)-SUMIFS('حركة المخزون'!$F:$F,'حركة المخزون'!$E:$E,$D41,'حركة المخزون'!$G:$G,AJ$2))*VLOOKUP($D41,'قاعدة البيانات'!$G:$J,4,0)</f>
        <v>0</v>
      </c>
      <c r="AL41" s="28">
        <f>(SUMIFS('حركة المخزون'!$F:$F,'حركة المخزون'!$E:$E,$D41,'حركة المخزون'!$H:$H,AL$2)-SUMIFS('حركة المخزون'!$F:$F,'حركة المخزون'!$E:$E,$D41,'حركة المخزون'!$G:$G,AL$2))*VLOOKUP($D41,'قاعدة البيانات'!$G:$J,2,0)</f>
        <v>0</v>
      </c>
      <c r="AM41" s="28">
        <f>(SUMIFS('حركة المخزون'!$F:$F,'حركة المخزون'!$E:$E,$D41,'حركة المخزون'!$H:$H,AL$2)-SUMIFS('حركة المخزون'!$F:$F,'حركة المخزون'!$E:$E,$D41,'حركة المخزون'!$G:$G,AL$2))*VLOOKUP($D41,'قاعدة البيانات'!$G:$J,4,0)</f>
        <v>0</v>
      </c>
      <c r="AN41" s="28">
        <f>(SUMIFS('حركة المخزون'!$F:$F,'حركة المخزون'!$E:$E,$D41,'حركة المخزون'!$H:$H,AN$2)-SUMIFS('حركة المخزون'!$F:$F,'حركة المخزون'!$E:$E,$D41,'حركة المخزون'!$G:$G,AN$2))*VLOOKUP($D41,'قاعدة البيانات'!$G:$J,2,0)</f>
        <v>0</v>
      </c>
      <c r="AO41" s="28">
        <f>(SUMIFS('حركة المخزون'!$F:$F,'حركة المخزون'!$E:$E,$D41,'حركة المخزون'!$H:$H,AN$2)-SUMIFS('حركة المخزون'!$F:$F,'حركة المخزون'!$E:$E,$D41,'حركة المخزون'!$G:$G,AN$2))*VLOOKUP($D41,'قاعدة البيانات'!$G:$J,4,0)</f>
        <v>0</v>
      </c>
      <c r="AP41" s="28">
        <f>(SUMIFS('حركة المخزون'!$F:$F,'حركة المخزون'!$E:$E,$D41,'حركة المخزون'!$H:$H,AP$2)-SUMIFS('حركة المخزون'!$F:$F,'حركة المخزون'!$E:$E,$D41,'حركة المخزون'!$G:$G,AP$2))*VLOOKUP($D41,'قاعدة البيانات'!$G:$J,2,0)</f>
        <v>0</v>
      </c>
      <c r="AQ41" s="28">
        <f>(SUMIFS('حركة المخزون'!$F:$F,'حركة المخزون'!$E:$E,$D41,'حركة المخزون'!$H:$H,AP$2)-SUMIFS('حركة المخزون'!$F:$F,'حركة المخزون'!$E:$E,$D41,'حركة المخزون'!$G:$G,AP$2))*VLOOKUP($D41,'قاعدة البيانات'!$G:$J,4,0)</f>
        <v>0</v>
      </c>
      <c r="AR41" s="28">
        <f>(SUMIFS('حركة المخزون'!$F:$F,'حركة المخزون'!$E:$E,$D41,'حركة المخزون'!$H:$H,AR$2)-SUMIFS('حركة المخزون'!$F:$F,'حركة المخزون'!$E:$E,$D41,'حركة المخزون'!$G:$G,AR$2))*VLOOKUP($D41,'قاعدة البيانات'!$G:$J,2,0)</f>
        <v>0</v>
      </c>
      <c r="AS41" s="28">
        <f>(SUMIFS('حركة المخزون'!$F:$F,'حركة المخزون'!$E:$E,$D41,'حركة المخزون'!$H:$H,AR$2)-SUMIFS('حركة المخزون'!$F:$F,'حركة المخزون'!$E:$E,$D41,'حركة المخزون'!$G:$G,AR$2))*VLOOKUP($D41,'قاعدة البيانات'!$G:$J,4,0)</f>
        <v>0</v>
      </c>
      <c r="AT41" s="28">
        <f>(SUMIFS('حركة المخزون'!$F:$F,'حركة المخزون'!$E:$E,$D41,'حركة المخزون'!$H:$H,AT$2)-SUMIFS('حركة المخزون'!$F:$F,'حركة المخزون'!$E:$E,$D41,'حركة المخزون'!$G:$G,AT$2))*VLOOKUP($D41,'قاعدة البيانات'!$G:$J,2,0)</f>
        <v>0</v>
      </c>
      <c r="AU41" s="28">
        <f>(SUMIFS('حركة المخزون'!$F:$F,'حركة المخزون'!$E:$E,$D41,'حركة المخزون'!$H:$H,AT$2)-SUMIFS('حركة المخزون'!$F:$F,'حركة المخزون'!$E:$E,$D41,'حركة المخزون'!$G:$G,AT$2))*VLOOKUP($D41,'قاعدة البيانات'!$G:$J,4,0)</f>
        <v>0</v>
      </c>
      <c r="AV41" s="28">
        <f>(SUMIFS('حركة المخزون'!$F:$F,'حركة المخزون'!$E:$E,$D41,'حركة المخزون'!$H:$H,AV$2)-SUMIFS('حركة المخزون'!$F:$F,'حركة المخزون'!$E:$E,$D41,'حركة المخزون'!$G:$G,AV$2))*VLOOKUP($D41,'قاعدة البيانات'!$G:$J,2,0)</f>
        <v>0</v>
      </c>
      <c r="AW41" s="28">
        <f>(SUMIFS('حركة المخزون'!$F:$F,'حركة المخزون'!$E:$E,$D41,'حركة المخزون'!$H:$H,AV$2)-SUMIFS('حركة المخزون'!$F:$F,'حركة المخزون'!$E:$E,$D41,'حركة المخزون'!$G:$G,AV$2))*VLOOKUP($D41,'قاعدة البيانات'!$G:$J,4,0)</f>
        <v>0</v>
      </c>
      <c r="AX41" s="28">
        <f>(SUMIFS('حركة المخزون'!$F:$F,'حركة المخزون'!$E:$E,$D41,'حركة المخزون'!$H:$H,AX$2)-SUMIFS('حركة المخزون'!$F:$F,'حركة المخزون'!$E:$E,$D41,'حركة المخزون'!$G:$G,AX$2))*VLOOKUP($D41,'قاعدة البيانات'!$G:$J,2,0)</f>
        <v>0</v>
      </c>
      <c r="AY41" s="28">
        <f>(SUMIFS('حركة المخزون'!$F:$F,'حركة المخزون'!$E:$E,$D41,'حركة المخزون'!$H:$H,AX$2)-SUMIFS('حركة المخزون'!$F:$F,'حركة المخزون'!$E:$E,$D41,'حركة المخزون'!$G:$G,AX$2))*VLOOKUP($D41,'قاعدة البيانات'!$G:$J,4,0)</f>
        <v>0</v>
      </c>
      <c r="AZ41" s="28">
        <f>(SUMIFS('حركة المخزون'!$F:$F,'حركة المخزون'!$E:$E,$D41,'حركة المخزون'!$H:$H,AZ$2)-SUMIFS('حركة المخزون'!$F:$F,'حركة المخزون'!$E:$E,$D41,'حركة المخزون'!$G:$G,AZ$2))*VLOOKUP($D41,'قاعدة البيانات'!$G:$J,2,0)</f>
        <v>0</v>
      </c>
      <c r="BA41" s="28">
        <f>(SUMIFS('حركة المخزون'!$F:$F,'حركة المخزون'!$E:$E,$D41,'حركة المخزون'!$H:$H,AZ$2)-SUMIFS('حركة المخزون'!$F:$F,'حركة المخزون'!$E:$E,$D41,'حركة المخزون'!$G:$G,AZ$2))*VLOOKUP($D41,'قاعدة البيانات'!$G:$J,4,0)</f>
        <v>0</v>
      </c>
      <c r="BB41" s="28">
        <f>(SUMIFS('حركة المخزون'!$F:$F,'حركة المخزون'!$E:$E,$D41,'حركة المخزون'!$H:$H,BB$2)-SUMIFS('حركة المخزون'!$F:$F,'حركة المخزون'!$E:$E,$D41,'حركة المخزون'!$G:$G,BB$2))*VLOOKUP($D41,'قاعدة البيانات'!$G:$J,2,0)</f>
        <v>0</v>
      </c>
      <c r="BC41" s="28">
        <f>(SUMIFS('حركة المخزون'!$F:$F,'حركة المخزون'!$E:$E,$D41,'حركة المخزون'!$H:$H,BB$2)-SUMIFS('حركة المخزون'!$F:$F,'حركة المخزون'!$E:$E,$D41,'حركة المخزون'!$G:$G,BB$2))*VLOOKUP($D41,'قاعدة البيانات'!$G:$J,4,0)</f>
        <v>0</v>
      </c>
      <c r="BD41" s="28">
        <f>(SUMIFS('حركة المخزون'!$F:$F,'حركة المخزون'!$E:$E,$D41,'حركة المخزون'!$H:$H,BD$2)-SUMIFS('حركة المخزون'!$F:$F,'حركة المخزون'!$E:$E,$D41,'حركة المخزون'!$G:$G,BD$2))*VLOOKUP($D41,'قاعدة البيانات'!$G:$J,2,0)</f>
        <v>0</v>
      </c>
      <c r="BE41" s="28">
        <f>(SUMIFS('حركة المخزون'!$F:$F,'حركة المخزون'!$E:$E,$D41,'حركة المخزون'!$H:$H,BD$2)-SUMIFS('حركة المخزون'!$F:$F,'حركة المخزون'!$E:$E,$D41,'حركة المخزون'!$G:$G,BD$2))*VLOOKUP($D41,'قاعدة البيانات'!$G:$J,4,0)</f>
        <v>0</v>
      </c>
      <c r="BF41" s="28">
        <f>(SUMIFS('حركة المخزون'!$F:$F,'حركة المخزون'!$E:$E,$D41,'حركة المخزون'!$H:$H,BF$2)-SUMIFS('حركة المخزون'!$F:$F,'حركة المخزون'!$E:$E,$D41,'حركة المخزون'!$G:$G,BF$2))*VLOOKUP($D41,'قاعدة البيانات'!$G:$J,2,0)</f>
        <v>0</v>
      </c>
      <c r="BG41" s="28">
        <f>(SUMIFS('حركة المخزون'!$F:$F,'حركة المخزون'!$E:$E,$D41,'حركة المخزون'!$H:$H,BF$2)-SUMIFS('حركة المخزون'!$F:$F,'حركة المخزون'!$E:$E,$D41,'حركة المخزون'!$G:$G,BF$2))*VLOOKUP($D41,'قاعدة البيانات'!$G:$J,4,0)</f>
        <v>0</v>
      </c>
      <c r="BH41" s="28">
        <f>(SUMIFS('حركة المخزون'!$F:$F,'حركة المخزون'!$E:$E,$D41,'حركة المخزون'!$H:$H,BH$2)-SUMIFS('حركة المخزون'!$F:$F,'حركة المخزون'!$E:$E,$D41,'حركة المخزون'!$G:$G,BH$2))*VLOOKUP($D41,'قاعدة البيانات'!$G:$J,2,0)</f>
        <v>0</v>
      </c>
      <c r="BI41" s="28">
        <f>(SUMIFS('حركة المخزون'!$F:$F,'حركة المخزون'!$E:$E,$D41,'حركة المخزون'!$H:$H,BH$2)-SUMIFS('حركة المخزون'!$F:$F,'حركة المخزون'!$E:$E,$D41,'حركة المخزون'!$G:$G,BH$2))*VLOOKUP($D41,'قاعدة البيانات'!$G:$J,4,0)</f>
        <v>0</v>
      </c>
    </row>
    <row r="42" spans="2:61" s="15" customFormat="1" ht="24" customHeight="1" x14ac:dyDescent="0.2">
      <c r="B42" s="18">
        <v>39</v>
      </c>
      <c r="C42" s="19"/>
      <c r="D42" s="18" t="str">
        <f>VLOOKUP(C42,'قاعدة البيانات'!F:G,2,0)</f>
        <v/>
      </c>
      <c r="F42" s="28">
        <f>(SUMIFS('حركة المخزون'!$F:$F,'حركة المخزون'!$E:$E,$D42,'حركة المخزون'!$H:$H,F$2)-SUMIFS('حركة المخزون'!$F:$F,'حركة المخزون'!$E:$E,$D42,'حركة المخزون'!$G:$G,F$2))*VLOOKUP($D42,'قاعدة البيانات'!$G:$J,2,0)</f>
        <v>0</v>
      </c>
      <c r="G42" s="28">
        <f>(SUMIFS('حركة المخزون'!$F:$F,'حركة المخزون'!$E:$E,$D42,'حركة المخزون'!$H:$H,F$2)-SUMIFS('حركة المخزون'!$F:$F,'حركة المخزون'!$E:$E,$D42,'حركة المخزون'!$G:$G,F$2))*VLOOKUP($D42,'قاعدة البيانات'!$G:$J,4,0)</f>
        <v>0</v>
      </c>
      <c r="H42" s="28">
        <f>(SUMIFS('حركة المخزون'!$F:$F,'حركة المخزون'!$E:$E,$D42,'حركة المخزون'!$H:$H,H$2)-SUMIFS('حركة المخزون'!$F:$F,'حركة المخزون'!$E:$E,$D42,'حركة المخزون'!$G:$G,H$2))*VLOOKUP($D42,'قاعدة البيانات'!$G:$J,2,0)</f>
        <v>0</v>
      </c>
      <c r="I42" s="28">
        <f>(SUMIFS('حركة المخزون'!$F:$F,'حركة المخزون'!$E:$E,$D42,'حركة المخزون'!$H:$H,H$2)-SUMIFS('حركة المخزون'!$F:$F,'حركة المخزون'!$E:$E,$D42,'حركة المخزون'!$G:$G,H$2))*VLOOKUP($D42,'قاعدة البيانات'!$G:$J,4,0)</f>
        <v>0</v>
      </c>
      <c r="J42" s="28">
        <f>(SUMIFS('حركة المخزون'!$F:$F,'حركة المخزون'!$E:$E,$D42,'حركة المخزون'!$H:$H,J$2)-SUMIFS('حركة المخزون'!$F:$F,'حركة المخزون'!$E:$E,$D42,'حركة المخزون'!$G:$G,J$2))*VLOOKUP($D42,'قاعدة البيانات'!$G:$J,2,0)</f>
        <v>0</v>
      </c>
      <c r="K42" s="28">
        <f>(SUMIFS('حركة المخزون'!$F:$F,'حركة المخزون'!$E:$E,$D42,'حركة المخزون'!$H:$H,J$2)-SUMIFS('حركة المخزون'!$F:$F,'حركة المخزون'!$E:$E,$D42,'حركة المخزون'!$G:$G,J$2))*VLOOKUP($D42,'قاعدة البيانات'!$G:$J,4,0)</f>
        <v>0</v>
      </c>
      <c r="L42" s="28">
        <f>(SUMIFS('حركة المخزون'!$F:$F,'حركة المخزون'!$E:$E,$D42,'حركة المخزون'!$H:$H,L$2)-SUMIFS('حركة المخزون'!$F:$F,'حركة المخزون'!$E:$E,$D42,'حركة المخزون'!$G:$G,L$2))*VLOOKUP($D42,'قاعدة البيانات'!$G:$J,2,0)</f>
        <v>0</v>
      </c>
      <c r="M42" s="28">
        <f>(SUMIFS('حركة المخزون'!$F:$F,'حركة المخزون'!$E:$E,$D42,'حركة المخزون'!$H:$H,L$2)-SUMIFS('حركة المخزون'!$F:$F,'حركة المخزون'!$E:$E,$D42,'حركة المخزون'!$G:$G,L$2))*VLOOKUP($D42,'قاعدة البيانات'!$G:$J,4,0)</f>
        <v>0</v>
      </c>
      <c r="N42" s="28">
        <f>(SUMIFS('حركة المخزون'!$F:$F,'حركة المخزون'!$E:$E,$D42,'حركة المخزون'!$H:$H,N$2)-SUMIFS('حركة المخزون'!$F:$F,'حركة المخزون'!$E:$E,$D42,'حركة المخزون'!$G:$G,N$2))*VLOOKUP($D42,'قاعدة البيانات'!$G:$J,2,0)</f>
        <v>0</v>
      </c>
      <c r="O42" s="28">
        <f>(SUMIFS('حركة المخزون'!$F:$F,'حركة المخزون'!$E:$E,$D42,'حركة المخزون'!$H:$H,N$2)-SUMIFS('حركة المخزون'!$F:$F,'حركة المخزون'!$E:$E,$D42,'حركة المخزون'!$G:$G,N$2))*VLOOKUP($D42,'قاعدة البيانات'!$G:$J,4,0)</f>
        <v>0</v>
      </c>
      <c r="P42" s="28">
        <f>(SUMIFS('حركة المخزون'!$F:$F,'حركة المخزون'!$E:$E,$D42,'حركة المخزون'!$H:$H,P$2)-SUMIFS('حركة المخزون'!$F:$F,'حركة المخزون'!$E:$E,$D42,'حركة المخزون'!$G:$G,P$2))*VLOOKUP($D42,'قاعدة البيانات'!$G:$J,2,0)</f>
        <v>0</v>
      </c>
      <c r="Q42" s="28">
        <f>(SUMIFS('حركة المخزون'!$F:$F,'حركة المخزون'!$E:$E,$D42,'حركة المخزون'!$H:$H,P$2)-SUMIFS('حركة المخزون'!$F:$F,'حركة المخزون'!$E:$E,$D42,'حركة المخزون'!$G:$G,P$2))*VLOOKUP($D42,'قاعدة البيانات'!$G:$J,4,0)</f>
        <v>0</v>
      </c>
      <c r="R42" s="28">
        <f>(SUMIFS('حركة المخزون'!$F:$F,'حركة المخزون'!$E:$E,$D42,'حركة المخزون'!$H:$H,R$2)-SUMIFS('حركة المخزون'!$F:$F,'حركة المخزون'!$E:$E,$D42,'حركة المخزون'!$G:$G,R$2))*VLOOKUP($D42,'قاعدة البيانات'!$G:$J,2,0)</f>
        <v>0</v>
      </c>
      <c r="S42" s="28">
        <f>(SUMIFS('حركة المخزون'!$F:$F,'حركة المخزون'!$E:$E,$D42,'حركة المخزون'!$H:$H,R$2)-SUMIFS('حركة المخزون'!$F:$F,'حركة المخزون'!$E:$E,$D42,'حركة المخزون'!$G:$G,R$2))*VLOOKUP($D42,'قاعدة البيانات'!$G:$J,4,0)</f>
        <v>0</v>
      </c>
      <c r="T42" s="28">
        <f>(SUMIFS('حركة المخزون'!$F:$F,'حركة المخزون'!$E:$E,$D42,'حركة المخزون'!$H:$H,T$2)-SUMIFS('حركة المخزون'!$F:$F,'حركة المخزون'!$E:$E,$D42,'حركة المخزون'!$G:$G,T$2))*VLOOKUP($D42,'قاعدة البيانات'!$G:$J,2,0)</f>
        <v>0</v>
      </c>
      <c r="U42" s="28">
        <f>(SUMIFS('حركة المخزون'!$F:$F,'حركة المخزون'!$E:$E,$D42,'حركة المخزون'!$H:$H,T$2)-SUMIFS('حركة المخزون'!$F:$F,'حركة المخزون'!$E:$E,$D42,'حركة المخزون'!$G:$G,T$2))*VLOOKUP($D42,'قاعدة البيانات'!$G:$J,4,0)</f>
        <v>0</v>
      </c>
      <c r="V42" s="28">
        <f>(SUMIFS('حركة المخزون'!$F:$F,'حركة المخزون'!$E:$E,$D42,'حركة المخزون'!$H:$H,V$2)-SUMIFS('حركة المخزون'!$F:$F,'حركة المخزون'!$E:$E,$D42,'حركة المخزون'!$G:$G,V$2))*VLOOKUP($D42,'قاعدة البيانات'!$G:$J,2,0)</f>
        <v>0</v>
      </c>
      <c r="W42" s="28">
        <f>(SUMIFS('حركة المخزون'!$F:$F,'حركة المخزون'!$E:$E,$D42,'حركة المخزون'!$H:$H,V$2)-SUMIFS('حركة المخزون'!$F:$F,'حركة المخزون'!$E:$E,$D42,'حركة المخزون'!$G:$G,V$2))*VLOOKUP($D42,'قاعدة البيانات'!$G:$J,4,0)</f>
        <v>0</v>
      </c>
      <c r="X42" s="28">
        <f>(SUMIFS('حركة المخزون'!$F:$F,'حركة المخزون'!$E:$E,$D42,'حركة المخزون'!$H:$H,X$2)-SUMIFS('حركة المخزون'!$F:$F,'حركة المخزون'!$E:$E,$D42,'حركة المخزون'!$G:$G,X$2))*VLOOKUP($D42,'قاعدة البيانات'!$G:$J,2,0)</f>
        <v>0</v>
      </c>
      <c r="Y42" s="28">
        <f>(SUMIFS('حركة المخزون'!$F:$F,'حركة المخزون'!$E:$E,$D42,'حركة المخزون'!$H:$H,X$2)-SUMIFS('حركة المخزون'!$F:$F,'حركة المخزون'!$E:$E,$D42,'حركة المخزون'!$G:$G,X$2))*VLOOKUP($D42,'قاعدة البيانات'!$G:$J,4,0)</f>
        <v>0</v>
      </c>
      <c r="Z42" s="28">
        <f>(SUMIFS('حركة المخزون'!$F:$F,'حركة المخزون'!$E:$E,$D42,'حركة المخزون'!$H:$H,Z$2)-SUMIFS('حركة المخزون'!$F:$F,'حركة المخزون'!$E:$E,$D42,'حركة المخزون'!$G:$G,Z$2))*VLOOKUP($D42,'قاعدة البيانات'!$G:$J,2,0)</f>
        <v>0</v>
      </c>
      <c r="AA42" s="28">
        <f>(SUMIFS('حركة المخزون'!$F:$F,'حركة المخزون'!$E:$E,$D42,'حركة المخزون'!$H:$H,Z$2)-SUMIFS('حركة المخزون'!$F:$F,'حركة المخزون'!$E:$E,$D42,'حركة المخزون'!$G:$G,Z$2))*VLOOKUP($D42,'قاعدة البيانات'!$G:$J,4,0)</f>
        <v>0</v>
      </c>
      <c r="AB42" s="28">
        <f>(SUMIFS('حركة المخزون'!$F:$F,'حركة المخزون'!$E:$E,$D42,'حركة المخزون'!$H:$H,AB$2)-SUMIFS('حركة المخزون'!$F:$F,'حركة المخزون'!$E:$E,$D42,'حركة المخزون'!$G:$G,AB$2))*VLOOKUP($D42,'قاعدة البيانات'!$G:$J,2,0)</f>
        <v>0</v>
      </c>
      <c r="AC42" s="28">
        <f>(SUMIFS('حركة المخزون'!$F:$F,'حركة المخزون'!$E:$E,$D42,'حركة المخزون'!$H:$H,AB$2)-SUMIFS('حركة المخزون'!$F:$F,'حركة المخزون'!$E:$E,$D42,'حركة المخزون'!$G:$G,AB$2))*VLOOKUP($D42,'قاعدة البيانات'!$G:$J,4,0)</f>
        <v>0</v>
      </c>
      <c r="AD42" s="28">
        <f>(SUMIFS('حركة المخزون'!$F:$F,'حركة المخزون'!$E:$E,$D42,'حركة المخزون'!$H:$H,AD$2)-SUMIFS('حركة المخزون'!$F:$F,'حركة المخزون'!$E:$E,$D42,'حركة المخزون'!$G:$G,AD$2))*VLOOKUP($D42,'قاعدة البيانات'!$G:$J,2,0)</f>
        <v>0</v>
      </c>
      <c r="AE42" s="28">
        <f>(SUMIFS('حركة المخزون'!$F:$F,'حركة المخزون'!$E:$E,$D42,'حركة المخزون'!$H:$H,AD$2)-SUMIFS('حركة المخزون'!$F:$F,'حركة المخزون'!$E:$E,$D42,'حركة المخزون'!$G:$G,AD$2))*VLOOKUP($D42,'قاعدة البيانات'!$G:$J,4,0)</f>
        <v>0</v>
      </c>
      <c r="AF42" s="28">
        <f>(SUMIFS('حركة المخزون'!$F:$F,'حركة المخزون'!$E:$E,$D42,'حركة المخزون'!$H:$H,AF$2)-SUMIFS('حركة المخزون'!$F:$F,'حركة المخزون'!$E:$E,$D42,'حركة المخزون'!$G:$G,AF$2))*VLOOKUP($D42,'قاعدة البيانات'!$G:$J,2,0)</f>
        <v>0</v>
      </c>
      <c r="AG42" s="28">
        <f>(SUMIFS('حركة المخزون'!$F:$F,'حركة المخزون'!$E:$E,$D42,'حركة المخزون'!$H:$H,AF$2)-SUMIFS('حركة المخزون'!$F:$F,'حركة المخزون'!$E:$E,$D42,'حركة المخزون'!$G:$G,AF$2))*VLOOKUP($D42,'قاعدة البيانات'!$G:$J,4,0)</f>
        <v>0</v>
      </c>
      <c r="AH42" s="28">
        <f>(SUMIFS('حركة المخزون'!$F:$F,'حركة المخزون'!$E:$E,$D42,'حركة المخزون'!$H:$H,AH$2)-SUMIFS('حركة المخزون'!$F:$F,'حركة المخزون'!$E:$E,$D42,'حركة المخزون'!$G:$G,AH$2))*VLOOKUP($D42,'قاعدة البيانات'!$G:$J,2,0)</f>
        <v>0</v>
      </c>
      <c r="AI42" s="28">
        <f>(SUMIFS('حركة المخزون'!$F:$F,'حركة المخزون'!$E:$E,$D42,'حركة المخزون'!$H:$H,AH$2)-SUMIFS('حركة المخزون'!$F:$F,'حركة المخزون'!$E:$E,$D42,'حركة المخزون'!$G:$G,AH$2))*VLOOKUP($D42,'قاعدة البيانات'!$G:$J,4,0)</f>
        <v>0</v>
      </c>
      <c r="AJ42" s="28">
        <f>(SUMIFS('حركة المخزون'!$F:$F,'حركة المخزون'!$E:$E,$D42,'حركة المخزون'!$H:$H,AJ$2)-SUMIFS('حركة المخزون'!$F:$F,'حركة المخزون'!$E:$E,$D42,'حركة المخزون'!$G:$G,AJ$2))*VLOOKUP($D42,'قاعدة البيانات'!$G:$J,2,0)</f>
        <v>0</v>
      </c>
      <c r="AK42" s="28">
        <f>(SUMIFS('حركة المخزون'!$F:$F,'حركة المخزون'!$E:$E,$D42,'حركة المخزون'!$H:$H,AJ$2)-SUMIFS('حركة المخزون'!$F:$F,'حركة المخزون'!$E:$E,$D42,'حركة المخزون'!$G:$G,AJ$2))*VLOOKUP($D42,'قاعدة البيانات'!$G:$J,4,0)</f>
        <v>0</v>
      </c>
      <c r="AL42" s="28">
        <f>(SUMIFS('حركة المخزون'!$F:$F,'حركة المخزون'!$E:$E,$D42,'حركة المخزون'!$H:$H,AL$2)-SUMIFS('حركة المخزون'!$F:$F,'حركة المخزون'!$E:$E,$D42,'حركة المخزون'!$G:$G,AL$2))*VLOOKUP($D42,'قاعدة البيانات'!$G:$J,2,0)</f>
        <v>0</v>
      </c>
      <c r="AM42" s="28">
        <f>(SUMIFS('حركة المخزون'!$F:$F,'حركة المخزون'!$E:$E,$D42,'حركة المخزون'!$H:$H,AL$2)-SUMIFS('حركة المخزون'!$F:$F,'حركة المخزون'!$E:$E,$D42,'حركة المخزون'!$G:$G,AL$2))*VLOOKUP($D42,'قاعدة البيانات'!$G:$J,4,0)</f>
        <v>0</v>
      </c>
      <c r="AN42" s="28">
        <f>(SUMIFS('حركة المخزون'!$F:$F,'حركة المخزون'!$E:$E,$D42,'حركة المخزون'!$H:$H,AN$2)-SUMIFS('حركة المخزون'!$F:$F,'حركة المخزون'!$E:$E,$D42,'حركة المخزون'!$G:$G,AN$2))*VLOOKUP($D42,'قاعدة البيانات'!$G:$J,2,0)</f>
        <v>0</v>
      </c>
      <c r="AO42" s="28">
        <f>(SUMIFS('حركة المخزون'!$F:$F,'حركة المخزون'!$E:$E,$D42,'حركة المخزون'!$H:$H,AN$2)-SUMIFS('حركة المخزون'!$F:$F,'حركة المخزون'!$E:$E,$D42,'حركة المخزون'!$G:$G,AN$2))*VLOOKUP($D42,'قاعدة البيانات'!$G:$J,4,0)</f>
        <v>0</v>
      </c>
      <c r="AP42" s="28">
        <f>(SUMIFS('حركة المخزون'!$F:$F,'حركة المخزون'!$E:$E,$D42,'حركة المخزون'!$H:$H,AP$2)-SUMIFS('حركة المخزون'!$F:$F,'حركة المخزون'!$E:$E,$D42,'حركة المخزون'!$G:$G,AP$2))*VLOOKUP($D42,'قاعدة البيانات'!$G:$J,2,0)</f>
        <v>0</v>
      </c>
      <c r="AQ42" s="28">
        <f>(SUMIFS('حركة المخزون'!$F:$F,'حركة المخزون'!$E:$E,$D42,'حركة المخزون'!$H:$H,AP$2)-SUMIFS('حركة المخزون'!$F:$F,'حركة المخزون'!$E:$E,$D42,'حركة المخزون'!$G:$G,AP$2))*VLOOKUP($D42,'قاعدة البيانات'!$G:$J,4,0)</f>
        <v>0</v>
      </c>
      <c r="AR42" s="28">
        <f>(SUMIFS('حركة المخزون'!$F:$F,'حركة المخزون'!$E:$E,$D42,'حركة المخزون'!$H:$H,AR$2)-SUMIFS('حركة المخزون'!$F:$F,'حركة المخزون'!$E:$E,$D42,'حركة المخزون'!$G:$G,AR$2))*VLOOKUP($D42,'قاعدة البيانات'!$G:$J,2,0)</f>
        <v>0</v>
      </c>
      <c r="AS42" s="28">
        <f>(SUMIFS('حركة المخزون'!$F:$F,'حركة المخزون'!$E:$E,$D42,'حركة المخزون'!$H:$H,AR$2)-SUMIFS('حركة المخزون'!$F:$F,'حركة المخزون'!$E:$E,$D42,'حركة المخزون'!$G:$G,AR$2))*VLOOKUP($D42,'قاعدة البيانات'!$G:$J,4,0)</f>
        <v>0</v>
      </c>
      <c r="AT42" s="28">
        <f>(SUMIFS('حركة المخزون'!$F:$F,'حركة المخزون'!$E:$E,$D42,'حركة المخزون'!$H:$H,AT$2)-SUMIFS('حركة المخزون'!$F:$F,'حركة المخزون'!$E:$E,$D42,'حركة المخزون'!$G:$G,AT$2))*VLOOKUP($D42,'قاعدة البيانات'!$G:$J,2,0)</f>
        <v>0</v>
      </c>
      <c r="AU42" s="28">
        <f>(SUMIFS('حركة المخزون'!$F:$F,'حركة المخزون'!$E:$E,$D42,'حركة المخزون'!$H:$H,AT$2)-SUMIFS('حركة المخزون'!$F:$F,'حركة المخزون'!$E:$E,$D42,'حركة المخزون'!$G:$G,AT$2))*VLOOKUP($D42,'قاعدة البيانات'!$G:$J,4,0)</f>
        <v>0</v>
      </c>
      <c r="AV42" s="28">
        <f>(SUMIFS('حركة المخزون'!$F:$F,'حركة المخزون'!$E:$E,$D42,'حركة المخزون'!$H:$H,AV$2)-SUMIFS('حركة المخزون'!$F:$F,'حركة المخزون'!$E:$E,$D42,'حركة المخزون'!$G:$G,AV$2))*VLOOKUP($D42,'قاعدة البيانات'!$G:$J,2,0)</f>
        <v>0</v>
      </c>
      <c r="AW42" s="28">
        <f>(SUMIFS('حركة المخزون'!$F:$F,'حركة المخزون'!$E:$E,$D42,'حركة المخزون'!$H:$H,AV$2)-SUMIFS('حركة المخزون'!$F:$F,'حركة المخزون'!$E:$E,$D42,'حركة المخزون'!$G:$G,AV$2))*VLOOKUP($D42,'قاعدة البيانات'!$G:$J,4,0)</f>
        <v>0</v>
      </c>
      <c r="AX42" s="28">
        <f>(SUMIFS('حركة المخزون'!$F:$F,'حركة المخزون'!$E:$E,$D42,'حركة المخزون'!$H:$H,AX$2)-SUMIFS('حركة المخزون'!$F:$F,'حركة المخزون'!$E:$E,$D42,'حركة المخزون'!$G:$G,AX$2))*VLOOKUP($D42,'قاعدة البيانات'!$G:$J,2,0)</f>
        <v>0</v>
      </c>
      <c r="AY42" s="28">
        <f>(SUMIFS('حركة المخزون'!$F:$F,'حركة المخزون'!$E:$E,$D42,'حركة المخزون'!$H:$H,AX$2)-SUMIFS('حركة المخزون'!$F:$F,'حركة المخزون'!$E:$E,$D42,'حركة المخزون'!$G:$G,AX$2))*VLOOKUP($D42,'قاعدة البيانات'!$G:$J,4,0)</f>
        <v>0</v>
      </c>
      <c r="AZ42" s="28">
        <f>(SUMIFS('حركة المخزون'!$F:$F,'حركة المخزون'!$E:$E,$D42,'حركة المخزون'!$H:$H,AZ$2)-SUMIFS('حركة المخزون'!$F:$F,'حركة المخزون'!$E:$E,$D42,'حركة المخزون'!$G:$G,AZ$2))*VLOOKUP($D42,'قاعدة البيانات'!$G:$J,2,0)</f>
        <v>0</v>
      </c>
      <c r="BA42" s="28">
        <f>(SUMIFS('حركة المخزون'!$F:$F,'حركة المخزون'!$E:$E,$D42,'حركة المخزون'!$H:$H,AZ$2)-SUMIFS('حركة المخزون'!$F:$F,'حركة المخزون'!$E:$E,$D42,'حركة المخزون'!$G:$G,AZ$2))*VLOOKUP($D42,'قاعدة البيانات'!$G:$J,4,0)</f>
        <v>0</v>
      </c>
      <c r="BB42" s="28">
        <f>(SUMIFS('حركة المخزون'!$F:$F,'حركة المخزون'!$E:$E,$D42,'حركة المخزون'!$H:$H,BB$2)-SUMIFS('حركة المخزون'!$F:$F,'حركة المخزون'!$E:$E,$D42,'حركة المخزون'!$G:$G,BB$2))*VLOOKUP($D42,'قاعدة البيانات'!$G:$J,2,0)</f>
        <v>0</v>
      </c>
      <c r="BC42" s="28">
        <f>(SUMIFS('حركة المخزون'!$F:$F,'حركة المخزون'!$E:$E,$D42,'حركة المخزون'!$H:$H,BB$2)-SUMIFS('حركة المخزون'!$F:$F,'حركة المخزون'!$E:$E,$D42,'حركة المخزون'!$G:$G,BB$2))*VLOOKUP($D42,'قاعدة البيانات'!$G:$J,4,0)</f>
        <v>0</v>
      </c>
      <c r="BD42" s="28">
        <f>(SUMIFS('حركة المخزون'!$F:$F,'حركة المخزون'!$E:$E,$D42,'حركة المخزون'!$H:$H,BD$2)-SUMIFS('حركة المخزون'!$F:$F,'حركة المخزون'!$E:$E,$D42,'حركة المخزون'!$G:$G,BD$2))*VLOOKUP($D42,'قاعدة البيانات'!$G:$J,2,0)</f>
        <v>0</v>
      </c>
      <c r="BE42" s="28">
        <f>(SUMIFS('حركة المخزون'!$F:$F,'حركة المخزون'!$E:$E,$D42,'حركة المخزون'!$H:$H,BD$2)-SUMIFS('حركة المخزون'!$F:$F,'حركة المخزون'!$E:$E,$D42,'حركة المخزون'!$G:$G,BD$2))*VLOOKUP($D42,'قاعدة البيانات'!$G:$J,4,0)</f>
        <v>0</v>
      </c>
      <c r="BF42" s="28">
        <f>(SUMIFS('حركة المخزون'!$F:$F,'حركة المخزون'!$E:$E,$D42,'حركة المخزون'!$H:$H,BF$2)-SUMIFS('حركة المخزون'!$F:$F,'حركة المخزون'!$E:$E,$D42,'حركة المخزون'!$G:$G,BF$2))*VLOOKUP($D42,'قاعدة البيانات'!$G:$J,2,0)</f>
        <v>0</v>
      </c>
      <c r="BG42" s="28">
        <f>(SUMIFS('حركة المخزون'!$F:$F,'حركة المخزون'!$E:$E,$D42,'حركة المخزون'!$H:$H,BF$2)-SUMIFS('حركة المخزون'!$F:$F,'حركة المخزون'!$E:$E,$D42,'حركة المخزون'!$G:$G,BF$2))*VLOOKUP($D42,'قاعدة البيانات'!$G:$J,4,0)</f>
        <v>0</v>
      </c>
      <c r="BH42" s="28">
        <f>(SUMIFS('حركة المخزون'!$F:$F,'حركة المخزون'!$E:$E,$D42,'حركة المخزون'!$H:$H,BH$2)-SUMIFS('حركة المخزون'!$F:$F,'حركة المخزون'!$E:$E,$D42,'حركة المخزون'!$G:$G,BH$2))*VLOOKUP($D42,'قاعدة البيانات'!$G:$J,2,0)</f>
        <v>0</v>
      </c>
      <c r="BI42" s="28">
        <f>(SUMIFS('حركة المخزون'!$F:$F,'حركة المخزون'!$E:$E,$D42,'حركة المخزون'!$H:$H,BH$2)-SUMIFS('حركة المخزون'!$F:$F,'حركة المخزون'!$E:$E,$D42,'حركة المخزون'!$G:$G,BH$2))*VLOOKUP($D42,'قاعدة البيانات'!$G:$J,4,0)</f>
        <v>0</v>
      </c>
    </row>
    <row r="43" spans="2:61" s="15" customFormat="1" ht="24" customHeight="1" x14ac:dyDescent="0.2">
      <c r="B43" s="18">
        <v>40</v>
      </c>
      <c r="C43" s="19"/>
      <c r="D43" s="18" t="str">
        <f>VLOOKUP(C43,'قاعدة البيانات'!F:G,2,0)</f>
        <v/>
      </c>
      <c r="F43" s="28">
        <f>(SUMIFS('حركة المخزون'!$F:$F,'حركة المخزون'!$E:$E,$D43,'حركة المخزون'!$H:$H,F$2)-SUMIFS('حركة المخزون'!$F:$F,'حركة المخزون'!$E:$E,$D43,'حركة المخزون'!$G:$G,F$2))*VLOOKUP($D43,'قاعدة البيانات'!$G:$J,2,0)</f>
        <v>0</v>
      </c>
      <c r="G43" s="28">
        <f>(SUMIFS('حركة المخزون'!$F:$F,'حركة المخزون'!$E:$E,$D43,'حركة المخزون'!$H:$H,F$2)-SUMIFS('حركة المخزون'!$F:$F,'حركة المخزون'!$E:$E,$D43,'حركة المخزون'!$G:$G,F$2))*VLOOKUP($D43,'قاعدة البيانات'!$G:$J,4,0)</f>
        <v>0</v>
      </c>
      <c r="H43" s="28">
        <f>(SUMIFS('حركة المخزون'!$F:$F,'حركة المخزون'!$E:$E,$D43,'حركة المخزون'!$H:$H,H$2)-SUMIFS('حركة المخزون'!$F:$F,'حركة المخزون'!$E:$E,$D43,'حركة المخزون'!$G:$G,H$2))*VLOOKUP($D43,'قاعدة البيانات'!$G:$J,2,0)</f>
        <v>0</v>
      </c>
      <c r="I43" s="28">
        <f>(SUMIFS('حركة المخزون'!$F:$F,'حركة المخزون'!$E:$E,$D43,'حركة المخزون'!$H:$H,H$2)-SUMIFS('حركة المخزون'!$F:$F,'حركة المخزون'!$E:$E,$D43,'حركة المخزون'!$G:$G,H$2))*VLOOKUP($D43,'قاعدة البيانات'!$G:$J,4,0)</f>
        <v>0</v>
      </c>
      <c r="J43" s="28">
        <f>(SUMIFS('حركة المخزون'!$F:$F,'حركة المخزون'!$E:$E,$D43,'حركة المخزون'!$H:$H,J$2)-SUMIFS('حركة المخزون'!$F:$F,'حركة المخزون'!$E:$E,$D43,'حركة المخزون'!$G:$G,J$2))*VLOOKUP($D43,'قاعدة البيانات'!$G:$J,2,0)</f>
        <v>0</v>
      </c>
      <c r="K43" s="28">
        <f>(SUMIFS('حركة المخزون'!$F:$F,'حركة المخزون'!$E:$E,$D43,'حركة المخزون'!$H:$H,J$2)-SUMIFS('حركة المخزون'!$F:$F,'حركة المخزون'!$E:$E,$D43,'حركة المخزون'!$G:$G,J$2))*VLOOKUP($D43,'قاعدة البيانات'!$G:$J,4,0)</f>
        <v>0</v>
      </c>
      <c r="L43" s="28">
        <f>(SUMIFS('حركة المخزون'!$F:$F,'حركة المخزون'!$E:$E,$D43,'حركة المخزون'!$H:$H,L$2)-SUMIFS('حركة المخزون'!$F:$F,'حركة المخزون'!$E:$E,$D43,'حركة المخزون'!$G:$G,L$2))*VLOOKUP($D43,'قاعدة البيانات'!$G:$J,2,0)</f>
        <v>0</v>
      </c>
      <c r="M43" s="28">
        <f>(SUMIFS('حركة المخزون'!$F:$F,'حركة المخزون'!$E:$E,$D43,'حركة المخزون'!$H:$H,L$2)-SUMIFS('حركة المخزون'!$F:$F,'حركة المخزون'!$E:$E,$D43,'حركة المخزون'!$G:$G,L$2))*VLOOKUP($D43,'قاعدة البيانات'!$G:$J,4,0)</f>
        <v>0</v>
      </c>
      <c r="N43" s="28">
        <f>(SUMIFS('حركة المخزون'!$F:$F,'حركة المخزون'!$E:$E,$D43,'حركة المخزون'!$H:$H,N$2)-SUMIFS('حركة المخزون'!$F:$F,'حركة المخزون'!$E:$E,$D43,'حركة المخزون'!$G:$G,N$2))*VLOOKUP($D43,'قاعدة البيانات'!$G:$J,2,0)</f>
        <v>0</v>
      </c>
      <c r="O43" s="28">
        <f>(SUMIFS('حركة المخزون'!$F:$F,'حركة المخزون'!$E:$E,$D43,'حركة المخزون'!$H:$H,N$2)-SUMIFS('حركة المخزون'!$F:$F,'حركة المخزون'!$E:$E,$D43,'حركة المخزون'!$G:$G,N$2))*VLOOKUP($D43,'قاعدة البيانات'!$G:$J,4,0)</f>
        <v>0</v>
      </c>
      <c r="P43" s="28">
        <f>(SUMIFS('حركة المخزون'!$F:$F,'حركة المخزون'!$E:$E,$D43,'حركة المخزون'!$H:$H,P$2)-SUMIFS('حركة المخزون'!$F:$F,'حركة المخزون'!$E:$E,$D43,'حركة المخزون'!$G:$G,P$2))*VLOOKUP($D43,'قاعدة البيانات'!$G:$J,2,0)</f>
        <v>0</v>
      </c>
      <c r="Q43" s="28">
        <f>(SUMIFS('حركة المخزون'!$F:$F,'حركة المخزون'!$E:$E,$D43,'حركة المخزون'!$H:$H,P$2)-SUMIFS('حركة المخزون'!$F:$F,'حركة المخزون'!$E:$E,$D43,'حركة المخزون'!$G:$G,P$2))*VLOOKUP($D43,'قاعدة البيانات'!$G:$J,4,0)</f>
        <v>0</v>
      </c>
      <c r="R43" s="28">
        <f>(SUMIFS('حركة المخزون'!$F:$F,'حركة المخزون'!$E:$E,$D43,'حركة المخزون'!$H:$H,R$2)-SUMIFS('حركة المخزون'!$F:$F,'حركة المخزون'!$E:$E,$D43,'حركة المخزون'!$G:$G,R$2))*VLOOKUP($D43,'قاعدة البيانات'!$G:$J,2,0)</f>
        <v>0</v>
      </c>
      <c r="S43" s="28">
        <f>(SUMIFS('حركة المخزون'!$F:$F,'حركة المخزون'!$E:$E,$D43,'حركة المخزون'!$H:$H,R$2)-SUMIFS('حركة المخزون'!$F:$F,'حركة المخزون'!$E:$E,$D43,'حركة المخزون'!$G:$G,R$2))*VLOOKUP($D43,'قاعدة البيانات'!$G:$J,4,0)</f>
        <v>0</v>
      </c>
      <c r="T43" s="28">
        <f>(SUMIFS('حركة المخزون'!$F:$F,'حركة المخزون'!$E:$E,$D43,'حركة المخزون'!$H:$H,T$2)-SUMIFS('حركة المخزون'!$F:$F,'حركة المخزون'!$E:$E,$D43,'حركة المخزون'!$G:$G,T$2))*VLOOKUP($D43,'قاعدة البيانات'!$G:$J,2,0)</f>
        <v>0</v>
      </c>
      <c r="U43" s="28">
        <f>(SUMIFS('حركة المخزون'!$F:$F,'حركة المخزون'!$E:$E,$D43,'حركة المخزون'!$H:$H,T$2)-SUMIFS('حركة المخزون'!$F:$F,'حركة المخزون'!$E:$E,$D43,'حركة المخزون'!$G:$G,T$2))*VLOOKUP($D43,'قاعدة البيانات'!$G:$J,4,0)</f>
        <v>0</v>
      </c>
      <c r="V43" s="28">
        <f>(SUMIFS('حركة المخزون'!$F:$F,'حركة المخزون'!$E:$E,$D43,'حركة المخزون'!$H:$H,V$2)-SUMIFS('حركة المخزون'!$F:$F,'حركة المخزون'!$E:$E,$D43,'حركة المخزون'!$G:$G,V$2))*VLOOKUP($D43,'قاعدة البيانات'!$G:$J,2,0)</f>
        <v>0</v>
      </c>
      <c r="W43" s="28">
        <f>(SUMIFS('حركة المخزون'!$F:$F,'حركة المخزون'!$E:$E,$D43,'حركة المخزون'!$H:$H,V$2)-SUMIFS('حركة المخزون'!$F:$F,'حركة المخزون'!$E:$E,$D43,'حركة المخزون'!$G:$G,V$2))*VLOOKUP($D43,'قاعدة البيانات'!$G:$J,4,0)</f>
        <v>0</v>
      </c>
      <c r="X43" s="28">
        <f>(SUMIFS('حركة المخزون'!$F:$F,'حركة المخزون'!$E:$E,$D43,'حركة المخزون'!$H:$H,X$2)-SUMIFS('حركة المخزون'!$F:$F,'حركة المخزون'!$E:$E,$D43,'حركة المخزون'!$G:$G,X$2))*VLOOKUP($D43,'قاعدة البيانات'!$G:$J,2,0)</f>
        <v>0</v>
      </c>
      <c r="Y43" s="28">
        <f>(SUMIFS('حركة المخزون'!$F:$F,'حركة المخزون'!$E:$E,$D43,'حركة المخزون'!$H:$H,X$2)-SUMIFS('حركة المخزون'!$F:$F,'حركة المخزون'!$E:$E,$D43,'حركة المخزون'!$G:$G,X$2))*VLOOKUP($D43,'قاعدة البيانات'!$G:$J,4,0)</f>
        <v>0</v>
      </c>
      <c r="Z43" s="28">
        <f>(SUMIFS('حركة المخزون'!$F:$F,'حركة المخزون'!$E:$E,$D43,'حركة المخزون'!$H:$H,Z$2)-SUMIFS('حركة المخزون'!$F:$F,'حركة المخزون'!$E:$E,$D43,'حركة المخزون'!$G:$G,Z$2))*VLOOKUP($D43,'قاعدة البيانات'!$G:$J,2,0)</f>
        <v>0</v>
      </c>
      <c r="AA43" s="28">
        <f>(SUMIFS('حركة المخزون'!$F:$F,'حركة المخزون'!$E:$E,$D43,'حركة المخزون'!$H:$H,Z$2)-SUMIFS('حركة المخزون'!$F:$F,'حركة المخزون'!$E:$E,$D43,'حركة المخزون'!$G:$G,Z$2))*VLOOKUP($D43,'قاعدة البيانات'!$G:$J,4,0)</f>
        <v>0</v>
      </c>
      <c r="AB43" s="28">
        <f>(SUMIFS('حركة المخزون'!$F:$F,'حركة المخزون'!$E:$E,$D43,'حركة المخزون'!$H:$H,AB$2)-SUMIFS('حركة المخزون'!$F:$F,'حركة المخزون'!$E:$E,$D43,'حركة المخزون'!$G:$G,AB$2))*VLOOKUP($D43,'قاعدة البيانات'!$G:$J,2,0)</f>
        <v>0</v>
      </c>
      <c r="AC43" s="28">
        <f>(SUMIFS('حركة المخزون'!$F:$F,'حركة المخزون'!$E:$E,$D43,'حركة المخزون'!$H:$H,AB$2)-SUMIFS('حركة المخزون'!$F:$F,'حركة المخزون'!$E:$E,$D43,'حركة المخزون'!$G:$G,AB$2))*VLOOKUP($D43,'قاعدة البيانات'!$G:$J,4,0)</f>
        <v>0</v>
      </c>
      <c r="AD43" s="28">
        <f>(SUMIFS('حركة المخزون'!$F:$F,'حركة المخزون'!$E:$E,$D43,'حركة المخزون'!$H:$H,AD$2)-SUMIFS('حركة المخزون'!$F:$F,'حركة المخزون'!$E:$E,$D43,'حركة المخزون'!$G:$G,AD$2))*VLOOKUP($D43,'قاعدة البيانات'!$G:$J,2,0)</f>
        <v>0</v>
      </c>
      <c r="AE43" s="28">
        <f>(SUMIFS('حركة المخزون'!$F:$F,'حركة المخزون'!$E:$E,$D43,'حركة المخزون'!$H:$H,AD$2)-SUMIFS('حركة المخزون'!$F:$F,'حركة المخزون'!$E:$E,$D43,'حركة المخزون'!$G:$G,AD$2))*VLOOKUP($D43,'قاعدة البيانات'!$G:$J,4,0)</f>
        <v>0</v>
      </c>
      <c r="AF43" s="28">
        <f>(SUMIFS('حركة المخزون'!$F:$F,'حركة المخزون'!$E:$E,$D43,'حركة المخزون'!$H:$H,AF$2)-SUMIFS('حركة المخزون'!$F:$F,'حركة المخزون'!$E:$E,$D43,'حركة المخزون'!$G:$G,AF$2))*VLOOKUP($D43,'قاعدة البيانات'!$G:$J,2,0)</f>
        <v>0</v>
      </c>
      <c r="AG43" s="28">
        <f>(SUMIFS('حركة المخزون'!$F:$F,'حركة المخزون'!$E:$E,$D43,'حركة المخزون'!$H:$H,AF$2)-SUMIFS('حركة المخزون'!$F:$F,'حركة المخزون'!$E:$E,$D43,'حركة المخزون'!$G:$G,AF$2))*VLOOKUP($D43,'قاعدة البيانات'!$G:$J,4,0)</f>
        <v>0</v>
      </c>
      <c r="AH43" s="28">
        <f>(SUMIFS('حركة المخزون'!$F:$F,'حركة المخزون'!$E:$E,$D43,'حركة المخزون'!$H:$H,AH$2)-SUMIFS('حركة المخزون'!$F:$F,'حركة المخزون'!$E:$E,$D43,'حركة المخزون'!$G:$G,AH$2))*VLOOKUP($D43,'قاعدة البيانات'!$G:$J,2,0)</f>
        <v>0</v>
      </c>
      <c r="AI43" s="28">
        <f>(SUMIFS('حركة المخزون'!$F:$F,'حركة المخزون'!$E:$E,$D43,'حركة المخزون'!$H:$H,AH$2)-SUMIFS('حركة المخزون'!$F:$F,'حركة المخزون'!$E:$E,$D43,'حركة المخزون'!$G:$G,AH$2))*VLOOKUP($D43,'قاعدة البيانات'!$G:$J,4,0)</f>
        <v>0</v>
      </c>
      <c r="AJ43" s="28">
        <f>(SUMIFS('حركة المخزون'!$F:$F,'حركة المخزون'!$E:$E,$D43,'حركة المخزون'!$H:$H,AJ$2)-SUMIFS('حركة المخزون'!$F:$F,'حركة المخزون'!$E:$E,$D43,'حركة المخزون'!$G:$G,AJ$2))*VLOOKUP($D43,'قاعدة البيانات'!$G:$J,2,0)</f>
        <v>0</v>
      </c>
      <c r="AK43" s="28">
        <f>(SUMIFS('حركة المخزون'!$F:$F,'حركة المخزون'!$E:$E,$D43,'حركة المخزون'!$H:$H,AJ$2)-SUMIFS('حركة المخزون'!$F:$F,'حركة المخزون'!$E:$E,$D43,'حركة المخزون'!$G:$G,AJ$2))*VLOOKUP($D43,'قاعدة البيانات'!$G:$J,4,0)</f>
        <v>0</v>
      </c>
      <c r="AL43" s="28">
        <f>(SUMIFS('حركة المخزون'!$F:$F,'حركة المخزون'!$E:$E,$D43,'حركة المخزون'!$H:$H,AL$2)-SUMIFS('حركة المخزون'!$F:$F,'حركة المخزون'!$E:$E,$D43,'حركة المخزون'!$G:$G,AL$2))*VLOOKUP($D43,'قاعدة البيانات'!$G:$J,2,0)</f>
        <v>0</v>
      </c>
      <c r="AM43" s="28">
        <f>(SUMIFS('حركة المخزون'!$F:$F,'حركة المخزون'!$E:$E,$D43,'حركة المخزون'!$H:$H,AL$2)-SUMIFS('حركة المخزون'!$F:$F,'حركة المخزون'!$E:$E,$D43,'حركة المخزون'!$G:$G,AL$2))*VLOOKUP($D43,'قاعدة البيانات'!$G:$J,4,0)</f>
        <v>0</v>
      </c>
      <c r="AN43" s="28">
        <f>(SUMIFS('حركة المخزون'!$F:$F,'حركة المخزون'!$E:$E,$D43,'حركة المخزون'!$H:$H,AN$2)-SUMIFS('حركة المخزون'!$F:$F,'حركة المخزون'!$E:$E,$D43,'حركة المخزون'!$G:$G,AN$2))*VLOOKUP($D43,'قاعدة البيانات'!$G:$J,2,0)</f>
        <v>0</v>
      </c>
      <c r="AO43" s="28">
        <f>(SUMIFS('حركة المخزون'!$F:$F,'حركة المخزون'!$E:$E,$D43,'حركة المخزون'!$H:$H,AN$2)-SUMIFS('حركة المخزون'!$F:$F,'حركة المخزون'!$E:$E,$D43,'حركة المخزون'!$G:$G,AN$2))*VLOOKUP($D43,'قاعدة البيانات'!$G:$J,4,0)</f>
        <v>0</v>
      </c>
      <c r="AP43" s="28">
        <f>(SUMIFS('حركة المخزون'!$F:$F,'حركة المخزون'!$E:$E,$D43,'حركة المخزون'!$H:$H,AP$2)-SUMIFS('حركة المخزون'!$F:$F,'حركة المخزون'!$E:$E,$D43,'حركة المخزون'!$G:$G,AP$2))*VLOOKUP($D43,'قاعدة البيانات'!$G:$J,2,0)</f>
        <v>0</v>
      </c>
      <c r="AQ43" s="28">
        <f>(SUMIFS('حركة المخزون'!$F:$F,'حركة المخزون'!$E:$E,$D43,'حركة المخزون'!$H:$H,AP$2)-SUMIFS('حركة المخزون'!$F:$F,'حركة المخزون'!$E:$E,$D43,'حركة المخزون'!$G:$G,AP$2))*VLOOKUP($D43,'قاعدة البيانات'!$G:$J,4,0)</f>
        <v>0</v>
      </c>
      <c r="AR43" s="28">
        <f>(SUMIFS('حركة المخزون'!$F:$F,'حركة المخزون'!$E:$E,$D43,'حركة المخزون'!$H:$H,AR$2)-SUMIFS('حركة المخزون'!$F:$F,'حركة المخزون'!$E:$E,$D43,'حركة المخزون'!$G:$G,AR$2))*VLOOKUP($D43,'قاعدة البيانات'!$G:$J,2,0)</f>
        <v>0</v>
      </c>
      <c r="AS43" s="28">
        <f>(SUMIFS('حركة المخزون'!$F:$F,'حركة المخزون'!$E:$E,$D43,'حركة المخزون'!$H:$H,AR$2)-SUMIFS('حركة المخزون'!$F:$F,'حركة المخزون'!$E:$E,$D43,'حركة المخزون'!$G:$G,AR$2))*VLOOKUP($D43,'قاعدة البيانات'!$G:$J,4,0)</f>
        <v>0</v>
      </c>
      <c r="AT43" s="28">
        <f>(SUMIFS('حركة المخزون'!$F:$F,'حركة المخزون'!$E:$E,$D43,'حركة المخزون'!$H:$H,AT$2)-SUMIFS('حركة المخزون'!$F:$F,'حركة المخزون'!$E:$E,$D43,'حركة المخزون'!$G:$G,AT$2))*VLOOKUP($D43,'قاعدة البيانات'!$G:$J,2,0)</f>
        <v>0</v>
      </c>
      <c r="AU43" s="28">
        <f>(SUMIFS('حركة المخزون'!$F:$F,'حركة المخزون'!$E:$E,$D43,'حركة المخزون'!$H:$H,AT$2)-SUMIFS('حركة المخزون'!$F:$F,'حركة المخزون'!$E:$E,$D43,'حركة المخزون'!$G:$G,AT$2))*VLOOKUP($D43,'قاعدة البيانات'!$G:$J,4,0)</f>
        <v>0</v>
      </c>
      <c r="AV43" s="28">
        <f>(SUMIFS('حركة المخزون'!$F:$F,'حركة المخزون'!$E:$E,$D43,'حركة المخزون'!$H:$H,AV$2)-SUMIFS('حركة المخزون'!$F:$F,'حركة المخزون'!$E:$E,$D43,'حركة المخزون'!$G:$G,AV$2))*VLOOKUP($D43,'قاعدة البيانات'!$G:$J,2,0)</f>
        <v>0</v>
      </c>
      <c r="AW43" s="28">
        <f>(SUMIFS('حركة المخزون'!$F:$F,'حركة المخزون'!$E:$E,$D43,'حركة المخزون'!$H:$H,AV$2)-SUMIFS('حركة المخزون'!$F:$F,'حركة المخزون'!$E:$E,$D43,'حركة المخزون'!$G:$G,AV$2))*VLOOKUP($D43,'قاعدة البيانات'!$G:$J,4,0)</f>
        <v>0</v>
      </c>
      <c r="AX43" s="28">
        <f>(SUMIFS('حركة المخزون'!$F:$F,'حركة المخزون'!$E:$E,$D43,'حركة المخزون'!$H:$H,AX$2)-SUMIFS('حركة المخزون'!$F:$F,'حركة المخزون'!$E:$E,$D43,'حركة المخزون'!$G:$G,AX$2))*VLOOKUP($D43,'قاعدة البيانات'!$G:$J,2,0)</f>
        <v>0</v>
      </c>
      <c r="AY43" s="28">
        <f>(SUMIFS('حركة المخزون'!$F:$F,'حركة المخزون'!$E:$E,$D43,'حركة المخزون'!$H:$H,AX$2)-SUMIFS('حركة المخزون'!$F:$F,'حركة المخزون'!$E:$E,$D43,'حركة المخزون'!$G:$G,AX$2))*VLOOKUP($D43,'قاعدة البيانات'!$G:$J,4,0)</f>
        <v>0</v>
      </c>
      <c r="AZ43" s="28">
        <f>(SUMIFS('حركة المخزون'!$F:$F,'حركة المخزون'!$E:$E,$D43,'حركة المخزون'!$H:$H,AZ$2)-SUMIFS('حركة المخزون'!$F:$F,'حركة المخزون'!$E:$E,$D43,'حركة المخزون'!$G:$G,AZ$2))*VLOOKUP($D43,'قاعدة البيانات'!$G:$J,2,0)</f>
        <v>0</v>
      </c>
      <c r="BA43" s="28">
        <f>(SUMIFS('حركة المخزون'!$F:$F,'حركة المخزون'!$E:$E,$D43,'حركة المخزون'!$H:$H,AZ$2)-SUMIFS('حركة المخزون'!$F:$F,'حركة المخزون'!$E:$E,$D43,'حركة المخزون'!$G:$G,AZ$2))*VLOOKUP($D43,'قاعدة البيانات'!$G:$J,4,0)</f>
        <v>0</v>
      </c>
      <c r="BB43" s="28">
        <f>(SUMIFS('حركة المخزون'!$F:$F,'حركة المخزون'!$E:$E,$D43,'حركة المخزون'!$H:$H,BB$2)-SUMIFS('حركة المخزون'!$F:$F,'حركة المخزون'!$E:$E,$D43,'حركة المخزون'!$G:$G,BB$2))*VLOOKUP($D43,'قاعدة البيانات'!$G:$J,2,0)</f>
        <v>0</v>
      </c>
      <c r="BC43" s="28">
        <f>(SUMIFS('حركة المخزون'!$F:$F,'حركة المخزون'!$E:$E,$D43,'حركة المخزون'!$H:$H,BB$2)-SUMIFS('حركة المخزون'!$F:$F,'حركة المخزون'!$E:$E,$D43,'حركة المخزون'!$G:$G,BB$2))*VLOOKUP($D43,'قاعدة البيانات'!$G:$J,4,0)</f>
        <v>0</v>
      </c>
      <c r="BD43" s="28">
        <f>(SUMIFS('حركة المخزون'!$F:$F,'حركة المخزون'!$E:$E,$D43,'حركة المخزون'!$H:$H,BD$2)-SUMIFS('حركة المخزون'!$F:$F,'حركة المخزون'!$E:$E,$D43,'حركة المخزون'!$G:$G,BD$2))*VLOOKUP($D43,'قاعدة البيانات'!$G:$J,2,0)</f>
        <v>0</v>
      </c>
      <c r="BE43" s="28">
        <f>(SUMIFS('حركة المخزون'!$F:$F,'حركة المخزون'!$E:$E,$D43,'حركة المخزون'!$H:$H,BD$2)-SUMIFS('حركة المخزون'!$F:$F,'حركة المخزون'!$E:$E,$D43,'حركة المخزون'!$G:$G,BD$2))*VLOOKUP($D43,'قاعدة البيانات'!$G:$J,4,0)</f>
        <v>0</v>
      </c>
      <c r="BF43" s="28">
        <f>(SUMIFS('حركة المخزون'!$F:$F,'حركة المخزون'!$E:$E,$D43,'حركة المخزون'!$H:$H,BF$2)-SUMIFS('حركة المخزون'!$F:$F,'حركة المخزون'!$E:$E,$D43,'حركة المخزون'!$G:$G,BF$2))*VLOOKUP($D43,'قاعدة البيانات'!$G:$J,2,0)</f>
        <v>0</v>
      </c>
      <c r="BG43" s="28">
        <f>(SUMIFS('حركة المخزون'!$F:$F,'حركة المخزون'!$E:$E,$D43,'حركة المخزون'!$H:$H,BF$2)-SUMIFS('حركة المخزون'!$F:$F,'حركة المخزون'!$E:$E,$D43,'حركة المخزون'!$G:$G,BF$2))*VLOOKUP($D43,'قاعدة البيانات'!$G:$J,4,0)</f>
        <v>0</v>
      </c>
      <c r="BH43" s="28">
        <f>(SUMIFS('حركة المخزون'!$F:$F,'حركة المخزون'!$E:$E,$D43,'حركة المخزون'!$H:$H,BH$2)-SUMIFS('حركة المخزون'!$F:$F,'حركة المخزون'!$E:$E,$D43,'حركة المخزون'!$G:$G,BH$2))*VLOOKUP($D43,'قاعدة البيانات'!$G:$J,2,0)</f>
        <v>0</v>
      </c>
      <c r="BI43" s="28">
        <f>(SUMIFS('حركة المخزون'!$F:$F,'حركة المخزون'!$E:$E,$D43,'حركة المخزون'!$H:$H,BH$2)-SUMIFS('حركة المخزون'!$F:$F,'حركة المخزون'!$E:$E,$D43,'حركة المخزون'!$G:$G,BH$2))*VLOOKUP($D43,'قاعدة البيانات'!$G:$J,4,0)</f>
        <v>0</v>
      </c>
    </row>
    <row r="44" spans="2:61" s="15" customFormat="1" ht="24" customHeight="1" x14ac:dyDescent="0.2">
      <c r="B44" s="19">
        <v>41</v>
      </c>
      <c r="C44" s="19"/>
      <c r="D44" s="18" t="str">
        <f>VLOOKUP(C44,'قاعدة البيانات'!F:G,2,0)</f>
        <v/>
      </c>
      <c r="F44" s="28">
        <f>(SUMIFS('حركة المخزون'!$F:$F,'حركة المخزون'!$E:$E,$D44,'حركة المخزون'!$H:$H,F$2)-SUMIFS('حركة المخزون'!$F:$F,'حركة المخزون'!$E:$E,$D44,'حركة المخزون'!$G:$G,F$2))*VLOOKUP($D44,'قاعدة البيانات'!$G:$J,2,0)</f>
        <v>0</v>
      </c>
      <c r="G44" s="28">
        <f>(SUMIFS('حركة المخزون'!$F:$F,'حركة المخزون'!$E:$E,$D44,'حركة المخزون'!$H:$H,F$2)-SUMIFS('حركة المخزون'!$F:$F,'حركة المخزون'!$E:$E,$D44,'حركة المخزون'!$G:$G,F$2))*VLOOKUP($D44,'قاعدة البيانات'!$G:$J,4,0)</f>
        <v>0</v>
      </c>
      <c r="H44" s="28">
        <f>(SUMIFS('حركة المخزون'!$F:$F,'حركة المخزون'!$E:$E,$D44,'حركة المخزون'!$H:$H,H$2)-SUMIFS('حركة المخزون'!$F:$F,'حركة المخزون'!$E:$E,$D44,'حركة المخزون'!$G:$G,H$2))*VLOOKUP($D44,'قاعدة البيانات'!$G:$J,2,0)</f>
        <v>0</v>
      </c>
      <c r="I44" s="28">
        <f>(SUMIFS('حركة المخزون'!$F:$F,'حركة المخزون'!$E:$E,$D44,'حركة المخزون'!$H:$H,H$2)-SUMIFS('حركة المخزون'!$F:$F,'حركة المخزون'!$E:$E,$D44,'حركة المخزون'!$G:$G,H$2))*VLOOKUP($D44,'قاعدة البيانات'!$G:$J,4,0)</f>
        <v>0</v>
      </c>
      <c r="J44" s="28">
        <f>(SUMIFS('حركة المخزون'!$F:$F,'حركة المخزون'!$E:$E,$D44,'حركة المخزون'!$H:$H,J$2)-SUMIFS('حركة المخزون'!$F:$F,'حركة المخزون'!$E:$E,$D44,'حركة المخزون'!$G:$G,J$2))*VLOOKUP($D44,'قاعدة البيانات'!$G:$J,2,0)</f>
        <v>0</v>
      </c>
      <c r="K44" s="28">
        <f>(SUMIFS('حركة المخزون'!$F:$F,'حركة المخزون'!$E:$E,$D44,'حركة المخزون'!$H:$H,J$2)-SUMIFS('حركة المخزون'!$F:$F,'حركة المخزون'!$E:$E,$D44,'حركة المخزون'!$G:$G,J$2))*VLOOKUP($D44,'قاعدة البيانات'!$G:$J,4,0)</f>
        <v>0</v>
      </c>
      <c r="L44" s="28">
        <f>(SUMIFS('حركة المخزون'!$F:$F,'حركة المخزون'!$E:$E,$D44,'حركة المخزون'!$H:$H,L$2)-SUMIFS('حركة المخزون'!$F:$F,'حركة المخزون'!$E:$E,$D44,'حركة المخزون'!$G:$G,L$2))*VLOOKUP($D44,'قاعدة البيانات'!$G:$J,2,0)</f>
        <v>0</v>
      </c>
      <c r="M44" s="28">
        <f>(SUMIFS('حركة المخزون'!$F:$F,'حركة المخزون'!$E:$E,$D44,'حركة المخزون'!$H:$H,L$2)-SUMIFS('حركة المخزون'!$F:$F,'حركة المخزون'!$E:$E,$D44,'حركة المخزون'!$G:$G,L$2))*VLOOKUP($D44,'قاعدة البيانات'!$G:$J,4,0)</f>
        <v>0</v>
      </c>
      <c r="N44" s="28">
        <f>(SUMIFS('حركة المخزون'!$F:$F,'حركة المخزون'!$E:$E,$D44,'حركة المخزون'!$H:$H,N$2)-SUMIFS('حركة المخزون'!$F:$F,'حركة المخزون'!$E:$E,$D44,'حركة المخزون'!$G:$G,N$2))*VLOOKUP($D44,'قاعدة البيانات'!$G:$J,2,0)</f>
        <v>0</v>
      </c>
      <c r="O44" s="28">
        <f>(SUMIFS('حركة المخزون'!$F:$F,'حركة المخزون'!$E:$E,$D44,'حركة المخزون'!$H:$H,N$2)-SUMIFS('حركة المخزون'!$F:$F,'حركة المخزون'!$E:$E,$D44,'حركة المخزون'!$G:$G,N$2))*VLOOKUP($D44,'قاعدة البيانات'!$G:$J,4,0)</f>
        <v>0</v>
      </c>
      <c r="P44" s="28">
        <f>(SUMIFS('حركة المخزون'!$F:$F,'حركة المخزون'!$E:$E,$D44,'حركة المخزون'!$H:$H,P$2)-SUMIFS('حركة المخزون'!$F:$F,'حركة المخزون'!$E:$E,$D44,'حركة المخزون'!$G:$G,P$2))*VLOOKUP($D44,'قاعدة البيانات'!$G:$J,2,0)</f>
        <v>0</v>
      </c>
      <c r="Q44" s="28">
        <f>(SUMIFS('حركة المخزون'!$F:$F,'حركة المخزون'!$E:$E,$D44,'حركة المخزون'!$H:$H,P$2)-SUMIFS('حركة المخزون'!$F:$F,'حركة المخزون'!$E:$E,$D44,'حركة المخزون'!$G:$G,P$2))*VLOOKUP($D44,'قاعدة البيانات'!$G:$J,4,0)</f>
        <v>0</v>
      </c>
      <c r="R44" s="28">
        <f>(SUMIFS('حركة المخزون'!$F:$F,'حركة المخزون'!$E:$E,$D44,'حركة المخزون'!$H:$H,R$2)-SUMIFS('حركة المخزون'!$F:$F,'حركة المخزون'!$E:$E,$D44,'حركة المخزون'!$G:$G,R$2))*VLOOKUP($D44,'قاعدة البيانات'!$G:$J,2,0)</f>
        <v>0</v>
      </c>
      <c r="S44" s="28">
        <f>(SUMIFS('حركة المخزون'!$F:$F,'حركة المخزون'!$E:$E,$D44,'حركة المخزون'!$H:$H,R$2)-SUMIFS('حركة المخزون'!$F:$F,'حركة المخزون'!$E:$E,$D44,'حركة المخزون'!$G:$G,R$2))*VLOOKUP($D44,'قاعدة البيانات'!$G:$J,4,0)</f>
        <v>0</v>
      </c>
      <c r="T44" s="28">
        <f>(SUMIFS('حركة المخزون'!$F:$F,'حركة المخزون'!$E:$E,$D44,'حركة المخزون'!$H:$H,T$2)-SUMIFS('حركة المخزون'!$F:$F,'حركة المخزون'!$E:$E,$D44,'حركة المخزون'!$G:$G,T$2))*VLOOKUP($D44,'قاعدة البيانات'!$G:$J,2,0)</f>
        <v>0</v>
      </c>
      <c r="U44" s="28">
        <f>(SUMIFS('حركة المخزون'!$F:$F,'حركة المخزون'!$E:$E,$D44,'حركة المخزون'!$H:$H,T$2)-SUMIFS('حركة المخزون'!$F:$F,'حركة المخزون'!$E:$E,$D44,'حركة المخزون'!$G:$G,T$2))*VLOOKUP($D44,'قاعدة البيانات'!$G:$J,4,0)</f>
        <v>0</v>
      </c>
      <c r="V44" s="28">
        <f>(SUMIFS('حركة المخزون'!$F:$F,'حركة المخزون'!$E:$E,$D44,'حركة المخزون'!$H:$H,V$2)-SUMIFS('حركة المخزون'!$F:$F,'حركة المخزون'!$E:$E,$D44,'حركة المخزون'!$G:$G,V$2))*VLOOKUP($D44,'قاعدة البيانات'!$G:$J,2,0)</f>
        <v>0</v>
      </c>
      <c r="W44" s="28">
        <f>(SUMIFS('حركة المخزون'!$F:$F,'حركة المخزون'!$E:$E,$D44,'حركة المخزون'!$H:$H,V$2)-SUMIFS('حركة المخزون'!$F:$F,'حركة المخزون'!$E:$E,$D44,'حركة المخزون'!$G:$G,V$2))*VLOOKUP($D44,'قاعدة البيانات'!$G:$J,4,0)</f>
        <v>0</v>
      </c>
      <c r="X44" s="28">
        <f>(SUMIFS('حركة المخزون'!$F:$F,'حركة المخزون'!$E:$E,$D44,'حركة المخزون'!$H:$H,X$2)-SUMIFS('حركة المخزون'!$F:$F,'حركة المخزون'!$E:$E,$D44,'حركة المخزون'!$G:$G,X$2))*VLOOKUP($D44,'قاعدة البيانات'!$G:$J,2,0)</f>
        <v>0</v>
      </c>
      <c r="Y44" s="28">
        <f>(SUMIFS('حركة المخزون'!$F:$F,'حركة المخزون'!$E:$E,$D44,'حركة المخزون'!$H:$H,X$2)-SUMIFS('حركة المخزون'!$F:$F,'حركة المخزون'!$E:$E,$D44,'حركة المخزون'!$G:$G,X$2))*VLOOKUP($D44,'قاعدة البيانات'!$G:$J,4,0)</f>
        <v>0</v>
      </c>
      <c r="Z44" s="28">
        <f>(SUMIFS('حركة المخزون'!$F:$F,'حركة المخزون'!$E:$E,$D44,'حركة المخزون'!$H:$H,Z$2)-SUMIFS('حركة المخزون'!$F:$F,'حركة المخزون'!$E:$E,$D44,'حركة المخزون'!$G:$G,Z$2))*VLOOKUP($D44,'قاعدة البيانات'!$G:$J,2,0)</f>
        <v>0</v>
      </c>
      <c r="AA44" s="28">
        <f>(SUMIFS('حركة المخزون'!$F:$F,'حركة المخزون'!$E:$E,$D44,'حركة المخزون'!$H:$H,Z$2)-SUMIFS('حركة المخزون'!$F:$F,'حركة المخزون'!$E:$E,$D44,'حركة المخزون'!$G:$G,Z$2))*VLOOKUP($D44,'قاعدة البيانات'!$G:$J,4,0)</f>
        <v>0</v>
      </c>
      <c r="AB44" s="28">
        <f>(SUMIFS('حركة المخزون'!$F:$F,'حركة المخزون'!$E:$E,$D44,'حركة المخزون'!$H:$H,AB$2)-SUMIFS('حركة المخزون'!$F:$F,'حركة المخزون'!$E:$E,$D44,'حركة المخزون'!$G:$G,AB$2))*VLOOKUP($D44,'قاعدة البيانات'!$G:$J,2,0)</f>
        <v>0</v>
      </c>
      <c r="AC44" s="28">
        <f>(SUMIFS('حركة المخزون'!$F:$F,'حركة المخزون'!$E:$E,$D44,'حركة المخزون'!$H:$H,AB$2)-SUMIFS('حركة المخزون'!$F:$F,'حركة المخزون'!$E:$E,$D44,'حركة المخزون'!$G:$G,AB$2))*VLOOKUP($D44,'قاعدة البيانات'!$G:$J,4,0)</f>
        <v>0</v>
      </c>
      <c r="AD44" s="28">
        <f>(SUMIFS('حركة المخزون'!$F:$F,'حركة المخزون'!$E:$E,$D44,'حركة المخزون'!$H:$H,AD$2)-SUMIFS('حركة المخزون'!$F:$F,'حركة المخزون'!$E:$E,$D44,'حركة المخزون'!$G:$G,AD$2))*VLOOKUP($D44,'قاعدة البيانات'!$G:$J,2,0)</f>
        <v>0</v>
      </c>
      <c r="AE44" s="28">
        <f>(SUMIFS('حركة المخزون'!$F:$F,'حركة المخزون'!$E:$E,$D44,'حركة المخزون'!$H:$H,AD$2)-SUMIFS('حركة المخزون'!$F:$F,'حركة المخزون'!$E:$E,$D44,'حركة المخزون'!$G:$G,AD$2))*VLOOKUP($D44,'قاعدة البيانات'!$G:$J,4,0)</f>
        <v>0</v>
      </c>
      <c r="AF44" s="28">
        <f>(SUMIFS('حركة المخزون'!$F:$F,'حركة المخزون'!$E:$E,$D44,'حركة المخزون'!$H:$H,AF$2)-SUMIFS('حركة المخزون'!$F:$F,'حركة المخزون'!$E:$E,$D44,'حركة المخزون'!$G:$G,AF$2))*VLOOKUP($D44,'قاعدة البيانات'!$G:$J,2,0)</f>
        <v>0</v>
      </c>
      <c r="AG44" s="28">
        <f>(SUMIFS('حركة المخزون'!$F:$F,'حركة المخزون'!$E:$E,$D44,'حركة المخزون'!$H:$H,AF$2)-SUMIFS('حركة المخزون'!$F:$F,'حركة المخزون'!$E:$E,$D44,'حركة المخزون'!$G:$G,AF$2))*VLOOKUP($D44,'قاعدة البيانات'!$G:$J,4,0)</f>
        <v>0</v>
      </c>
      <c r="AH44" s="28">
        <f>(SUMIFS('حركة المخزون'!$F:$F,'حركة المخزون'!$E:$E,$D44,'حركة المخزون'!$H:$H,AH$2)-SUMIFS('حركة المخزون'!$F:$F,'حركة المخزون'!$E:$E,$D44,'حركة المخزون'!$G:$G,AH$2))*VLOOKUP($D44,'قاعدة البيانات'!$G:$J,2,0)</f>
        <v>0</v>
      </c>
      <c r="AI44" s="28">
        <f>(SUMIFS('حركة المخزون'!$F:$F,'حركة المخزون'!$E:$E,$D44,'حركة المخزون'!$H:$H,AH$2)-SUMIFS('حركة المخزون'!$F:$F,'حركة المخزون'!$E:$E,$D44,'حركة المخزون'!$G:$G,AH$2))*VLOOKUP($D44,'قاعدة البيانات'!$G:$J,4,0)</f>
        <v>0</v>
      </c>
      <c r="AJ44" s="28">
        <f>(SUMIFS('حركة المخزون'!$F:$F,'حركة المخزون'!$E:$E,$D44,'حركة المخزون'!$H:$H,AJ$2)-SUMIFS('حركة المخزون'!$F:$F,'حركة المخزون'!$E:$E,$D44,'حركة المخزون'!$G:$G,AJ$2))*VLOOKUP($D44,'قاعدة البيانات'!$G:$J,2,0)</f>
        <v>0</v>
      </c>
      <c r="AK44" s="28">
        <f>(SUMIFS('حركة المخزون'!$F:$F,'حركة المخزون'!$E:$E,$D44,'حركة المخزون'!$H:$H,AJ$2)-SUMIFS('حركة المخزون'!$F:$F,'حركة المخزون'!$E:$E,$D44,'حركة المخزون'!$G:$G,AJ$2))*VLOOKUP($D44,'قاعدة البيانات'!$G:$J,4,0)</f>
        <v>0</v>
      </c>
      <c r="AL44" s="28">
        <f>(SUMIFS('حركة المخزون'!$F:$F,'حركة المخزون'!$E:$E,$D44,'حركة المخزون'!$H:$H,AL$2)-SUMIFS('حركة المخزون'!$F:$F,'حركة المخزون'!$E:$E,$D44,'حركة المخزون'!$G:$G,AL$2))*VLOOKUP($D44,'قاعدة البيانات'!$G:$J,2,0)</f>
        <v>0</v>
      </c>
      <c r="AM44" s="28">
        <f>(SUMIFS('حركة المخزون'!$F:$F,'حركة المخزون'!$E:$E,$D44,'حركة المخزون'!$H:$H,AL$2)-SUMIFS('حركة المخزون'!$F:$F,'حركة المخزون'!$E:$E,$D44,'حركة المخزون'!$G:$G,AL$2))*VLOOKUP($D44,'قاعدة البيانات'!$G:$J,4,0)</f>
        <v>0</v>
      </c>
      <c r="AN44" s="28">
        <f>(SUMIFS('حركة المخزون'!$F:$F,'حركة المخزون'!$E:$E,$D44,'حركة المخزون'!$H:$H,AN$2)-SUMIFS('حركة المخزون'!$F:$F,'حركة المخزون'!$E:$E,$D44,'حركة المخزون'!$G:$G,AN$2))*VLOOKUP($D44,'قاعدة البيانات'!$G:$J,2,0)</f>
        <v>0</v>
      </c>
      <c r="AO44" s="28">
        <f>(SUMIFS('حركة المخزون'!$F:$F,'حركة المخزون'!$E:$E,$D44,'حركة المخزون'!$H:$H,AN$2)-SUMIFS('حركة المخزون'!$F:$F,'حركة المخزون'!$E:$E,$D44,'حركة المخزون'!$G:$G,AN$2))*VLOOKUP($D44,'قاعدة البيانات'!$G:$J,4,0)</f>
        <v>0</v>
      </c>
      <c r="AP44" s="28">
        <f>(SUMIFS('حركة المخزون'!$F:$F,'حركة المخزون'!$E:$E,$D44,'حركة المخزون'!$H:$H,AP$2)-SUMIFS('حركة المخزون'!$F:$F,'حركة المخزون'!$E:$E,$D44,'حركة المخزون'!$G:$G,AP$2))*VLOOKUP($D44,'قاعدة البيانات'!$G:$J,2,0)</f>
        <v>0</v>
      </c>
      <c r="AQ44" s="28">
        <f>(SUMIFS('حركة المخزون'!$F:$F,'حركة المخزون'!$E:$E,$D44,'حركة المخزون'!$H:$H,AP$2)-SUMIFS('حركة المخزون'!$F:$F,'حركة المخزون'!$E:$E,$D44,'حركة المخزون'!$G:$G,AP$2))*VLOOKUP($D44,'قاعدة البيانات'!$G:$J,4,0)</f>
        <v>0</v>
      </c>
      <c r="AR44" s="28">
        <f>(SUMIFS('حركة المخزون'!$F:$F,'حركة المخزون'!$E:$E,$D44,'حركة المخزون'!$H:$H,AR$2)-SUMIFS('حركة المخزون'!$F:$F,'حركة المخزون'!$E:$E,$D44,'حركة المخزون'!$G:$G,AR$2))*VLOOKUP($D44,'قاعدة البيانات'!$G:$J,2,0)</f>
        <v>0</v>
      </c>
      <c r="AS44" s="28">
        <f>(SUMIFS('حركة المخزون'!$F:$F,'حركة المخزون'!$E:$E,$D44,'حركة المخزون'!$H:$H,AR$2)-SUMIFS('حركة المخزون'!$F:$F,'حركة المخزون'!$E:$E,$D44,'حركة المخزون'!$G:$G,AR$2))*VLOOKUP($D44,'قاعدة البيانات'!$G:$J,4,0)</f>
        <v>0</v>
      </c>
      <c r="AT44" s="28">
        <f>(SUMIFS('حركة المخزون'!$F:$F,'حركة المخزون'!$E:$E,$D44,'حركة المخزون'!$H:$H,AT$2)-SUMIFS('حركة المخزون'!$F:$F,'حركة المخزون'!$E:$E,$D44,'حركة المخزون'!$G:$G,AT$2))*VLOOKUP($D44,'قاعدة البيانات'!$G:$J,2,0)</f>
        <v>0</v>
      </c>
      <c r="AU44" s="28">
        <f>(SUMIFS('حركة المخزون'!$F:$F,'حركة المخزون'!$E:$E,$D44,'حركة المخزون'!$H:$H,AT$2)-SUMIFS('حركة المخزون'!$F:$F,'حركة المخزون'!$E:$E,$D44,'حركة المخزون'!$G:$G,AT$2))*VLOOKUP($D44,'قاعدة البيانات'!$G:$J,4,0)</f>
        <v>0</v>
      </c>
      <c r="AV44" s="28">
        <f>(SUMIFS('حركة المخزون'!$F:$F,'حركة المخزون'!$E:$E,$D44,'حركة المخزون'!$H:$H,AV$2)-SUMIFS('حركة المخزون'!$F:$F,'حركة المخزون'!$E:$E,$D44,'حركة المخزون'!$G:$G,AV$2))*VLOOKUP($D44,'قاعدة البيانات'!$G:$J,2,0)</f>
        <v>0</v>
      </c>
      <c r="AW44" s="28">
        <f>(SUMIFS('حركة المخزون'!$F:$F,'حركة المخزون'!$E:$E,$D44,'حركة المخزون'!$H:$H,AV$2)-SUMIFS('حركة المخزون'!$F:$F,'حركة المخزون'!$E:$E,$D44,'حركة المخزون'!$G:$G,AV$2))*VLOOKUP($D44,'قاعدة البيانات'!$G:$J,4,0)</f>
        <v>0</v>
      </c>
      <c r="AX44" s="28">
        <f>(SUMIFS('حركة المخزون'!$F:$F,'حركة المخزون'!$E:$E,$D44,'حركة المخزون'!$H:$H,AX$2)-SUMIFS('حركة المخزون'!$F:$F,'حركة المخزون'!$E:$E,$D44,'حركة المخزون'!$G:$G,AX$2))*VLOOKUP($D44,'قاعدة البيانات'!$G:$J,2,0)</f>
        <v>0</v>
      </c>
      <c r="AY44" s="28">
        <f>(SUMIFS('حركة المخزون'!$F:$F,'حركة المخزون'!$E:$E,$D44,'حركة المخزون'!$H:$H,AX$2)-SUMIFS('حركة المخزون'!$F:$F,'حركة المخزون'!$E:$E,$D44,'حركة المخزون'!$G:$G,AX$2))*VLOOKUP($D44,'قاعدة البيانات'!$G:$J,4,0)</f>
        <v>0</v>
      </c>
      <c r="AZ44" s="28">
        <f>(SUMIFS('حركة المخزون'!$F:$F,'حركة المخزون'!$E:$E,$D44,'حركة المخزون'!$H:$H,AZ$2)-SUMIFS('حركة المخزون'!$F:$F,'حركة المخزون'!$E:$E,$D44,'حركة المخزون'!$G:$G,AZ$2))*VLOOKUP($D44,'قاعدة البيانات'!$G:$J,2,0)</f>
        <v>0</v>
      </c>
      <c r="BA44" s="28">
        <f>(SUMIFS('حركة المخزون'!$F:$F,'حركة المخزون'!$E:$E,$D44,'حركة المخزون'!$H:$H,AZ$2)-SUMIFS('حركة المخزون'!$F:$F,'حركة المخزون'!$E:$E,$D44,'حركة المخزون'!$G:$G,AZ$2))*VLOOKUP($D44,'قاعدة البيانات'!$G:$J,4,0)</f>
        <v>0</v>
      </c>
      <c r="BB44" s="28">
        <f>(SUMIFS('حركة المخزون'!$F:$F,'حركة المخزون'!$E:$E,$D44,'حركة المخزون'!$H:$H,BB$2)-SUMIFS('حركة المخزون'!$F:$F,'حركة المخزون'!$E:$E,$D44,'حركة المخزون'!$G:$G,BB$2))*VLOOKUP($D44,'قاعدة البيانات'!$G:$J,2,0)</f>
        <v>0</v>
      </c>
      <c r="BC44" s="28">
        <f>(SUMIFS('حركة المخزون'!$F:$F,'حركة المخزون'!$E:$E,$D44,'حركة المخزون'!$H:$H,BB$2)-SUMIFS('حركة المخزون'!$F:$F,'حركة المخزون'!$E:$E,$D44,'حركة المخزون'!$G:$G,BB$2))*VLOOKUP($D44,'قاعدة البيانات'!$G:$J,4,0)</f>
        <v>0</v>
      </c>
      <c r="BD44" s="28">
        <f>(SUMIFS('حركة المخزون'!$F:$F,'حركة المخزون'!$E:$E,$D44,'حركة المخزون'!$H:$H,BD$2)-SUMIFS('حركة المخزون'!$F:$F,'حركة المخزون'!$E:$E,$D44,'حركة المخزون'!$G:$G,BD$2))*VLOOKUP($D44,'قاعدة البيانات'!$G:$J,2,0)</f>
        <v>0</v>
      </c>
      <c r="BE44" s="28">
        <f>(SUMIFS('حركة المخزون'!$F:$F,'حركة المخزون'!$E:$E,$D44,'حركة المخزون'!$H:$H,BD$2)-SUMIFS('حركة المخزون'!$F:$F,'حركة المخزون'!$E:$E,$D44,'حركة المخزون'!$G:$G,BD$2))*VLOOKUP($D44,'قاعدة البيانات'!$G:$J,4,0)</f>
        <v>0</v>
      </c>
      <c r="BF44" s="28">
        <f>(SUMIFS('حركة المخزون'!$F:$F,'حركة المخزون'!$E:$E,$D44,'حركة المخزون'!$H:$H,BF$2)-SUMIFS('حركة المخزون'!$F:$F,'حركة المخزون'!$E:$E,$D44,'حركة المخزون'!$G:$G,BF$2))*VLOOKUP($D44,'قاعدة البيانات'!$G:$J,2,0)</f>
        <v>0</v>
      </c>
      <c r="BG44" s="28">
        <f>(SUMIFS('حركة المخزون'!$F:$F,'حركة المخزون'!$E:$E,$D44,'حركة المخزون'!$H:$H,BF$2)-SUMIFS('حركة المخزون'!$F:$F,'حركة المخزون'!$E:$E,$D44,'حركة المخزون'!$G:$G,BF$2))*VLOOKUP($D44,'قاعدة البيانات'!$G:$J,4,0)</f>
        <v>0</v>
      </c>
      <c r="BH44" s="28">
        <f>(SUMIFS('حركة المخزون'!$F:$F,'حركة المخزون'!$E:$E,$D44,'حركة المخزون'!$H:$H,BH$2)-SUMIFS('حركة المخزون'!$F:$F,'حركة المخزون'!$E:$E,$D44,'حركة المخزون'!$G:$G,BH$2))*VLOOKUP($D44,'قاعدة البيانات'!$G:$J,2,0)</f>
        <v>0</v>
      </c>
      <c r="BI44" s="28">
        <f>(SUMIFS('حركة المخزون'!$F:$F,'حركة المخزون'!$E:$E,$D44,'حركة المخزون'!$H:$H,BH$2)-SUMIFS('حركة المخزون'!$F:$F,'حركة المخزون'!$E:$E,$D44,'حركة المخزون'!$G:$G,BH$2))*VLOOKUP($D44,'قاعدة البيانات'!$G:$J,4,0)</f>
        <v>0</v>
      </c>
    </row>
    <row r="45" spans="2:61" s="15" customFormat="1" ht="24" customHeight="1" x14ac:dyDescent="0.2">
      <c r="B45" s="18">
        <v>42</v>
      </c>
      <c r="C45" s="19"/>
      <c r="D45" s="18" t="str">
        <f>VLOOKUP(C45,'قاعدة البيانات'!F:G,2,0)</f>
        <v/>
      </c>
      <c r="F45" s="28">
        <f>(SUMIFS('حركة المخزون'!$F:$F,'حركة المخزون'!$E:$E,$D45,'حركة المخزون'!$H:$H,F$2)-SUMIFS('حركة المخزون'!$F:$F,'حركة المخزون'!$E:$E,$D45,'حركة المخزون'!$G:$G,F$2))*VLOOKUP($D45,'قاعدة البيانات'!$G:$J,2,0)</f>
        <v>0</v>
      </c>
      <c r="G45" s="28">
        <f>(SUMIFS('حركة المخزون'!$F:$F,'حركة المخزون'!$E:$E,$D45,'حركة المخزون'!$H:$H,F$2)-SUMIFS('حركة المخزون'!$F:$F,'حركة المخزون'!$E:$E,$D45,'حركة المخزون'!$G:$G,F$2))*VLOOKUP($D45,'قاعدة البيانات'!$G:$J,4,0)</f>
        <v>0</v>
      </c>
      <c r="H45" s="28">
        <f>(SUMIFS('حركة المخزون'!$F:$F,'حركة المخزون'!$E:$E,$D45,'حركة المخزون'!$H:$H,H$2)-SUMIFS('حركة المخزون'!$F:$F,'حركة المخزون'!$E:$E,$D45,'حركة المخزون'!$G:$G,H$2))*VLOOKUP($D45,'قاعدة البيانات'!$G:$J,2,0)</f>
        <v>0</v>
      </c>
      <c r="I45" s="28">
        <f>(SUMIFS('حركة المخزون'!$F:$F,'حركة المخزون'!$E:$E,$D45,'حركة المخزون'!$H:$H,H$2)-SUMIFS('حركة المخزون'!$F:$F,'حركة المخزون'!$E:$E,$D45,'حركة المخزون'!$G:$G,H$2))*VLOOKUP($D45,'قاعدة البيانات'!$G:$J,4,0)</f>
        <v>0</v>
      </c>
      <c r="J45" s="28">
        <f>(SUMIFS('حركة المخزون'!$F:$F,'حركة المخزون'!$E:$E,$D45,'حركة المخزون'!$H:$H,J$2)-SUMIFS('حركة المخزون'!$F:$F,'حركة المخزون'!$E:$E,$D45,'حركة المخزون'!$G:$G,J$2))*VLOOKUP($D45,'قاعدة البيانات'!$G:$J,2,0)</f>
        <v>0</v>
      </c>
      <c r="K45" s="28">
        <f>(SUMIFS('حركة المخزون'!$F:$F,'حركة المخزون'!$E:$E,$D45,'حركة المخزون'!$H:$H,J$2)-SUMIFS('حركة المخزون'!$F:$F,'حركة المخزون'!$E:$E,$D45,'حركة المخزون'!$G:$G,J$2))*VLOOKUP($D45,'قاعدة البيانات'!$G:$J,4,0)</f>
        <v>0</v>
      </c>
      <c r="L45" s="28">
        <f>(SUMIFS('حركة المخزون'!$F:$F,'حركة المخزون'!$E:$E,$D45,'حركة المخزون'!$H:$H,L$2)-SUMIFS('حركة المخزون'!$F:$F,'حركة المخزون'!$E:$E,$D45,'حركة المخزون'!$G:$G,L$2))*VLOOKUP($D45,'قاعدة البيانات'!$G:$J,2,0)</f>
        <v>0</v>
      </c>
      <c r="M45" s="28">
        <f>(SUMIFS('حركة المخزون'!$F:$F,'حركة المخزون'!$E:$E,$D45,'حركة المخزون'!$H:$H,L$2)-SUMIFS('حركة المخزون'!$F:$F,'حركة المخزون'!$E:$E,$D45,'حركة المخزون'!$G:$G,L$2))*VLOOKUP($D45,'قاعدة البيانات'!$G:$J,4,0)</f>
        <v>0</v>
      </c>
      <c r="N45" s="28">
        <f>(SUMIFS('حركة المخزون'!$F:$F,'حركة المخزون'!$E:$E,$D45,'حركة المخزون'!$H:$H,N$2)-SUMIFS('حركة المخزون'!$F:$F,'حركة المخزون'!$E:$E,$D45,'حركة المخزون'!$G:$G,N$2))*VLOOKUP($D45,'قاعدة البيانات'!$G:$J,2,0)</f>
        <v>0</v>
      </c>
      <c r="O45" s="28">
        <f>(SUMIFS('حركة المخزون'!$F:$F,'حركة المخزون'!$E:$E,$D45,'حركة المخزون'!$H:$H,N$2)-SUMIFS('حركة المخزون'!$F:$F,'حركة المخزون'!$E:$E,$D45,'حركة المخزون'!$G:$G,N$2))*VLOOKUP($D45,'قاعدة البيانات'!$G:$J,4,0)</f>
        <v>0</v>
      </c>
      <c r="P45" s="28">
        <f>(SUMIFS('حركة المخزون'!$F:$F,'حركة المخزون'!$E:$E,$D45,'حركة المخزون'!$H:$H,P$2)-SUMIFS('حركة المخزون'!$F:$F,'حركة المخزون'!$E:$E,$D45,'حركة المخزون'!$G:$G,P$2))*VLOOKUP($D45,'قاعدة البيانات'!$G:$J,2,0)</f>
        <v>0</v>
      </c>
      <c r="Q45" s="28">
        <f>(SUMIFS('حركة المخزون'!$F:$F,'حركة المخزون'!$E:$E,$D45,'حركة المخزون'!$H:$H,P$2)-SUMIFS('حركة المخزون'!$F:$F,'حركة المخزون'!$E:$E,$D45,'حركة المخزون'!$G:$G,P$2))*VLOOKUP($D45,'قاعدة البيانات'!$G:$J,4,0)</f>
        <v>0</v>
      </c>
      <c r="R45" s="28">
        <f>(SUMIFS('حركة المخزون'!$F:$F,'حركة المخزون'!$E:$E,$D45,'حركة المخزون'!$H:$H,R$2)-SUMIFS('حركة المخزون'!$F:$F,'حركة المخزون'!$E:$E,$D45,'حركة المخزون'!$G:$G,R$2))*VLOOKUP($D45,'قاعدة البيانات'!$G:$J,2,0)</f>
        <v>0</v>
      </c>
      <c r="S45" s="28">
        <f>(SUMIFS('حركة المخزون'!$F:$F,'حركة المخزون'!$E:$E,$D45,'حركة المخزون'!$H:$H,R$2)-SUMIFS('حركة المخزون'!$F:$F,'حركة المخزون'!$E:$E,$D45,'حركة المخزون'!$G:$G,R$2))*VLOOKUP($D45,'قاعدة البيانات'!$G:$J,4,0)</f>
        <v>0</v>
      </c>
      <c r="T45" s="28">
        <f>(SUMIFS('حركة المخزون'!$F:$F,'حركة المخزون'!$E:$E,$D45,'حركة المخزون'!$H:$H,T$2)-SUMIFS('حركة المخزون'!$F:$F,'حركة المخزون'!$E:$E,$D45,'حركة المخزون'!$G:$G,T$2))*VLOOKUP($D45,'قاعدة البيانات'!$G:$J,2,0)</f>
        <v>0</v>
      </c>
      <c r="U45" s="28">
        <f>(SUMIFS('حركة المخزون'!$F:$F,'حركة المخزون'!$E:$E,$D45,'حركة المخزون'!$H:$H,T$2)-SUMIFS('حركة المخزون'!$F:$F,'حركة المخزون'!$E:$E,$D45,'حركة المخزون'!$G:$G,T$2))*VLOOKUP($D45,'قاعدة البيانات'!$G:$J,4,0)</f>
        <v>0</v>
      </c>
      <c r="V45" s="28">
        <f>(SUMIFS('حركة المخزون'!$F:$F,'حركة المخزون'!$E:$E,$D45,'حركة المخزون'!$H:$H,V$2)-SUMIFS('حركة المخزون'!$F:$F,'حركة المخزون'!$E:$E,$D45,'حركة المخزون'!$G:$G,V$2))*VLOOKUP($D45,'قاعدة البيانات'!$G:$J,2,0)</f>
        <v>0</v>
      </c>
      <c r="W45" s="28">
        <f>(SUMIFS('حركة المخزون'!$F:$F,'حركة المخزون'!$E:$E,$D45,'حركة المخزون'!$H:$H,V$2)-SUMIFS('حركة المخزون'!$F:$F,'حركة المخزون'!$E:$E,$D45,'حركة المخزون'!$G:$G,V$2))*VLOOKUP($D45,'قاعدة البيانات'!$G:$J,4,0)</f>
        <v>0</v>
      </c>
      <c r="X45" s="28">
        <f>(SUMIFS('حركة المخزون'!$F:$F,'حركة المخزون'!$E:$E,$D45,'حركة المخزون'!$H:$H,X$2)-SUMIFS('حركة المخزون'!$F:$F,'حركة المخزون'!$E:$E,$D45,'حركة المخزون'!$G:$G,X$2))*VLOOKUP($D45,'قاعدة البيانات'!$G:$J,2,0)</f>
        <v>0</v>
      </c>
      <c r="Y45" s="28">
        <f>(SUMIFS('حركة المخزون'!$F:$F,'حركة المخزون'!$E:$E,$D45,'حركة المخزون'!$H:$H,X$2)-SUMIFS('حركة المخزون'!$F:$F,'حركة المخزون'!$E:$E,$D45,'حركة المخزون'!$G:$G,X$2))*VLOOKUP($D45,'قاعدة البيانات'!$G:$J,4,0)</f>
        <v>0</v>
      </c>
      <c r="Z45" s="28">
        <f>(SUMIFS('حركة المخزون'!$F:$F,'حركة المخزون'!$E:$E,$D45,'حركة المخزون'!$H:$H,Z$2)-SUMIFS('حركة المخزون'!$F:$F,'حركة المخزون'!$E:$E,$D45,'حركة المخزون'!$G:$G,Z$2))*VLOOKUP($D45,'قاعدة البيانات'!$G:$J,2,0)</f>
        <v>0</v>
      </c>
      <c r="AA45" s="28">
        <f>(SUMIFS('حركة المخزون'!$F:$F,'حركة المخزون'!$E:$E,$D45,'حركة المخزون'!$H:$H,Z$2)-SUMIFS('حركة المخزون'!$F:$F,'حركة المخزون'!$E:$E,$D45,'حركة المخزون'!$G:$G,Z$2))*VLOOKUP($D45,'قاعدة البيانات'!$G:$J,4,0)</f>
        <v>0</v>
      </c>
      <c r="AB45" s="28">
        <f>(SUMIFS('حركة المخزون'!$F:$F,'حركة المخزون'!$E:$E,$D45,'حركة المخزون'!$H:$H,AB$2)-SUMIFS('حركة المخزون'!$F:$F,'حركة المخزون'!$E:$E,$D45,'حركة المخزون'!$G:$G,AB$2))*VLOOKUP($D45,'قاعدة البيانات'!$G:$J,2,0)</f>
        <v>0</v>
      </c>
      <c r="AC45" s="28">
        <f>(SUMIFS('حركة المخزون'!$F:$F,'حركة المخزون'!$E:$E,$D45,'حركة المخزون'!$H:$H,AB$2)-SUMIFS('حركة المخزون'!$F:$F,'حركة المخزون'!$E:$E,$D45,'حركة المخزون'!$G:$G,AB$2))*VLOOKUP($D45,'قاعدة البيانات'!$G:$J,4,0)</f>
        <v>0</v>
      </c>
      <c r="AD45" s="28">
        <f>(SUMIFS('حركة المخزون'!$F:$F,'حركة المخزون'!$E:$E,$D45,'حركة المخزون'!$H:$H,AD$2)-SUMIFS('حركة المخزون'!$F:$F,'حركة المخزون'!$E:$E,$D45,'حركة المخزون'!$G:$G,AD$2))*VLOOKUP($D45,'قاعدة البيانات'!$G:$J,2,0)</f>
        <v>0</v>
      </c>
      <c r="AE45" s="28">
        <f>(SUMIFS('حركة المخزون'!$F:$F,'حركة المخزون'!$E:$E,$D45,'حركة المخزون'!$H:$H,AD$2)-SUMIFS('حركة المخزون'!$F:$F,'حركة المخزون'!$E:$E,$D45,'حركة المخزون'!$G:$G,AD$2))*VLOOKUP($D45,'قاعدة البيانات'!$G:$J,4,0)</f>
        <v>0</v>
      </c>
      <c r="AF45" s="28">
        <f>(SUMIFS('حركة المخزون'!$F:$F,'حركة المخزون'!$E:$E,$D45,'حركة المخزون'!$H:$H,AF$2)-SUMIFS('حركة المخزون'!$F:$F,'حركة المخزون'!$E:$E,$D45,'حركة المخزون'!$G:$G,AF$2))*VLOOKUP($D45,'قاعدة البيانات'!$G:$J,2,0)</f>
        <v>0</v>
      </c>
      <c r="AG45" s="28">
        <f>(SUMIFS('حركة المخزون'!$F:$F,'حركة المخزون'!$E:$E,$D45,'حركة المخزون'!$H:$H,AF$2)-SUMIFS('حركة المخزون'!$F:$F,'حركة المخزون'!$E:$E,$D45,'حركة المخزون'!$G:$G,AF$2))*VLOOKUP($D45,'قاعدة البيانات'!$G:$J,4,0)</f>
        <v>0</v>
      </c>
      <c r="AH45" s="28">
        <f>(SUMIFS('حركة المخزون'!$F:$F,'حركة المخزون'!$E:$E,$D45,'حركة المخزون'!$H:$H,AH$2)-SUMIFS('حركة المخزون'!$F:$F,'حركة المخزون'!$E:$E,$D45,'حركة المخزون'!$G:$G,AH$2))*VLOOKUP($D45,'قاعدة البيانات'!$G:$J,2,0)</f>
        <v>0</v>
      </c>
      <c r="AI45" s="28">
        <f>(SUMIFS('حركة المخزون'!$F:$F,'حركة المخزون'!$E:$E,$D45,'حركة المخزون'!$H:$H,AH$2)-SUMIFS('حركة المخزون'!$F:$F,'حركة المخزون'!$E:$E,$D45,'حركة المخزون'!$G:$G,AH$2))*VLOOKUP($D45,'قاعدة البيانات'!$G:$J,4,0)</f>
        <v>0</v>
      </c>
      <c r="AJ45" s="28">
        <f>(SUMIFS('حركة المخزون'!$F:$F,'حركة المخزون'!$E:$E,$D45,'حركة المخزون'!$H:$H,AJ$2)-SUMIFS('حركة المخزون'!$F:$F,'حركة المخزون'!$E:$E,$D45,'حركة المخزون'!$G:$G,AJ$2))*VLOOKUP($D45,'قاعدة البيانات'!$G:$J,2,0)</f>
        <v>0</v>
      </c>
      <c r="AK45" s="28">
        <f>(SUMIFS('حركة المخزون'!$F:$F,'حركة المخزون'!$E:$E,$D45,'حركة المخزون'!$H:$H,AJ$2)-SUMIFS('حركة المخزون'!$F:$F,'حركة المخزون'!$E:$E,$D45,'حركة المخزون'!$G:$G,AJ$2))*VLOOKUP($D45,'قاعدة البيانات'!$G:$J,4,0)</f>
        <v>0</v>
      </c>
      <c r="AL45" s="28">
        <f>(SUMIFS('حركة المخزون'!$F:$F,'حركة المخزون'!$E:$E,$D45,'حركة المخزون'!$H:$H,AL$2)-SUMIFS('حركة المخزون'!$F:$F,'حركة المخزون'!$E:$E,$D45,'حركة المخزون'!$G:$G,AL$2))*VLOOKUP($D45,'قاعدة البيانات'!$G:$J,2,0)</f>
        <v>0</v>
      </c>
      <c r="AM45" s="28">
        <f>(SUMIFS('حركة المخزون'!$F:$F,'حركة المخزون'!$E:$E,$D45,'حركة المخزون'!$H:$H,AL$2)-SUMIFS('حركة المخزون'!$F:$F,'حركة المخزون'!$E:$E,$D45,'حركة المخزون'!$G:$G,AL$2))*VLOOKUP($D45,'قاعدة البيانات'!$G:$J,4,0)</f>
        <v>0</v>
      </c>
      <c r="AN45" s="28">
        <f>(SUMIFS('حركة المخزون'!$F:$F,'حركة المخزون'!$E:$E,$D45,'حركة المخزون'!$H:$H,AN$2)-SUMIFS('حركة المخزون'!$F:$F,'حركة المخزون'!$E:$E,$D45,'حركة المخزون'!$G:$G,AN$2))*VLOOKUP($D45,'قاعدة البيانات'!$G:$J,2,0)</f>
        <v>0</v>
      </c>
      <c r="AO45" s="28">
        <f>(SUMIFS('حركة المخزون'!$F:$F,'حركة المخزون'!$E:$E,$D45,'حركة المخزون'!$H:$H,AN$2)-SUMIFS('حركة المخزون'!$F:$F,'حركة المخزون'!$E:$E,$D45,'حركة المخزون'!$G:$G,AN$2))*VLOOKUP($D45,'قاعدة البيانات'!$G:$J,4,0)</f>
        <v>0</v>
      </c>
      <c r="AP45" s="28">
        <f>(SUMIFS('حركة المخزون'!$F:$F,'حركة المخزون'!$E:$E,$D45,'حركة المخزون'!$H:$H,AP$2)-SUMIFS('حركة المخزون'!$F:$F,'حركة المخزون'!$E:$E,$D45,'حركة المخزون'!$G:$G,AP$2))*VLOOKUP($D45,'قاعدة البيانات'!$G:$J,2,0)</f>
        <v>0</v>
      </c>
      <c r="AQ45" s="28">
        <f>(SUMIFS('حركة المخزون'!$F:$F,'حركة المخزون'!$E:$E,$D45,'حركة المخزون'!$H:$H,AP$2)-SUMIFS('حركة المخزون'!$F:$F,'حركة المخزون'!$E:$E,$D45,'حركة المخزون'!$G:$G,AP$2))*VLOOKUP($D45,'قاعدة البيانات'!$G:$J,4,0)</f>
        <v>0</v>
      </c>
      <c r="AR45" s="28">
        <f>(SUMIFS('حركة المخزون'!$F:$F,'حركة المخزون'!$E:$E,$D45,'حركة المخزون'!$H:$H,AR$2)-SUMIFS('حركة المخزون'!$F:$F,'حركة المخزون'!$E:$E,$D45,'حركة المخزون'!$G:$G,AR$2))*VLOOKUP($D45,'قاعدة البيانات'!$G:$J,2,0)</f>
        <v>0</v>
      </c>
      <c r="AS45" s="28">
        <f>(SUMIFS('حركة المخزون'!$F:$F,'حركة المخزون'!$E:$E,$D45,'حركة المخزون'!$H:$H,AR$2)-SUMIFS('حركة المخزون'!$F:$F,'حركة المخزون'!$E:$E,$D45,'حركة المخزون'!$G:$G,AR$2))*VLOOKUP($D45,'قاعدة البيانات'!$G:$J,4,0)</f>
        <v>0</v>
      </c>
      <c r="AT45" s="28">
        <f>(SUMIFS('حركة المخزون'!$F:$F,'حركة المخزون'!$E:$E,$D45,'حركة المخزون'!$H:$H,AT$2)-SUMIFS('حركة المخزون'!$F:$F,'حركة المخزون'!$E:$E,$D45,'حركة المخزون'!$G:$G,AT$2))*VLOOKUP($D45,'قاعدة البيانات'!$G:$J,2,0)</f>
        <v>0</v>
      </c>
      <c r="AU45" s="28">
        <f>(SUMIFS('حركة المخزون'!$F:$F,'حركة المخزون'!$E:$E,$D45,'حركة المخزون'!$H:$H,AT$2)-SUMIFS('حركة المخزون'!$F:$F,'حركة المخزون'!$E:$E,$D45,'حركة المخزون'!$G:$G,AT$2))*VLOOKUP($D45,'قاعدة البيانات'!$G:$J,4,0)</f>
        <v>0</v>
      </c>
      <c r="AV45" s="28">
        <f>(SUMIFS('حركة المخزون'!$F:$F,'حركة المخزون'!$E:$E,$D45,'حركة المخزون'!$H:$H,AV$2)-SUMIFS('حركة المخزون'!$F:$F,'حركة المخزون'!$E:$E,$D45,'حركة المخزون'!$G:$G,AV$2))*VLOOKUP($D45,'قاعدة البيانات'!$G:$J,2,0)</f>
        <v>0</v>
      </c>
      <c r="AW45" s="28">
        <f>(SUMIFS('حركة المخزون'!$F:$F,'حركة المخزون'!$E:$E,$D45,'حركة المخزون'!$H:$H,AV$2)-SUMIFS('حركة المخزون'!$F:$F,'حركة المخزون'!$E:$E,$D45,'حركة المخزون'!$G:$G,AV$2))*VLOOKUP($D45,'قاعدة البيانات'!$G:$J,4,0)</f>
        <v>0</v>
      </c>
      <c r="AX45" s="28">
        <f>(SUMIFS('حركة المخزون'!$F:$F,'حركة المخزون'!$E:$E,$D45,'حركة المخزون'!$H:$H,AX$2)-SUMIFS('حركة المخزون'!$F:$F,'حركة المخزون'!$E:$E,$D45,'حركة المخزون'!$G:$G,AX$2))*VLOOKUP($D45,'قاعدة البيانات'!$G:$J,2,0)</f>
        <v>0</v>
      </c>
      <c r="AY45" s="28">
        <f>(SUMIFS('حركة المخزون'!$F:$F,'حركة المخزون'!$E:$E,$D45,'حركة المخزون'!$H:$H,AX$2)-SUMIFS('حركة المخزون'!$F:$F,'حركة المخزون'!$E:$E,$D45,'حركة المخزون'!$G:$G,AX$2))*VLOOKUP($D45,'قاعدة البيانات'!$G:$J,4,0)</f>
        <v>0</v>
      </c>
      <c r="AZ45" s="28">
        <f>(SUMIFS('حركة المخزون'!$F:$F,'حركة المخزون'!$E:$E,$D45,'حركة المخزون'!$H:$H,AZ$2)-SUMIFS('حركة المخزون'!$F:$F,'حركة المخزون'!$E:$E,$D45,'حركة المخزون'!$G:$G,AZ$2))*VLOOKUP($D45,'قاعدة البيانات'!$G:$J,2,0)</f>
        <v>0</v>
      </c>
      <c r="BA45" s="28">
        <f>(SUMIFS('حركة المخزون'!$F:$F,'حركة المخزون'!$E:$E,$D45,'حركة المخزون'!$H:$H,AZ$2)-SUMIFS('حركة المخزون'!$F:$F,'حركة المخزون'!$E:$E,$D45,'حركة المخزون'!$G:$G,AZ$2))*VLOOKUP($D45,'قاعدة البيانات'!$G:$J,4,0)</f>
        <v>0</v>
      </c>
      <c r="BB45" s="28">
        <f>(SUMIFS('حركة المخزون'!$F:$F,'حركة المخزون'!$E:$E,$D45,'حركة المخزون'!$H:$H,BB$2)-SUMIFS('حركة المخزون'!$F:$F,'حركة المخزون'!$E:$E,$D45,'حركة المخزون'!$G:$G,BB$2))*VLOOKUP($D45,'قاعدة البيانات'!$G:$J,2,0)</f>
        <v>0</v>
      </c>
      <c r="BC45" s="28">
        <f>(SUMIFS('حركة المخزون'!$F:$F,'حركة المخزون'!$E:$E,$D45,'حركة المخزون'!$H:$H,BB$2)-SUMIFS('حركة المخزون'!$F:$F,'حركة المخزون'!$E:$E,$D45,'حركة المخزون'!$G:$G,BB$2))*VLOOKUP($D45,'قاعدة البيانات'!$G:$J,4,0)</f>
        <v>0</v>
      </c>
      <c r="BD45" s="28">
        <f>(SUMIFS('حركة المخزون'!$F:$F,'حركة المخزون'!$E:$E,$D45,'حركة المخزون'!$H:$H,BD$2)-SUMIFS('حركة المخزون'!$F:$F,'حركة المخزون'!$E:$E,$D45,'حركة المخزون'!$G:$G,BD$2))*VLOOKUP($D45,'قاعدة البيانات'!$G:$J,2,0)</f>
        <v>0</v>
      </c>
      <c r="BE45" s="28">
        <f>(SUMIFS('حركة المخزون'!$F:$F,'حركة المخزون'!$E:$E,$D45,'حركة المخزون'!$H:$H,BD$2)-SUMIFS('حركة المخزون'!$F:$F,'حركة المخزون'!$E:$E,$D45,'حركة المخزون'!$G:$G,BD$2))*VLOOKUP($D45,'قاعدة البيانات'!$G:$J,4,0)</f>
        <v>0</v>
      </c>
      <c r="BF45" s="28">
        <f>(SUMIFS('حركة المخزون'!$F:$F,'حركة المخزون'!$E:$E,$D45,'حركة المخزون'!$H:$H,BF$2)-SUMIFS('حركة المخزون'!$F:$F,'حركة المخزون'!$E:$E,$D45,'حركة المخزون'!$G:$G,BF$2))*VLOOKUP($D45,'قاعدة البيانات'!$G:$J,2,0)</f>
        <v>0</v>
      </c>
      <c r="BG45" s="28">
        <f>(SUMIFS('حركة المخزون'!$F:$F,'حركة المخزون'!$E:$E,$D45,'حركة المخزون'!$H:$H,BF$2)-SUMIFS('حركة المخزون'!$F:$F,'حركة المخزون'!$E:$E,$D45,'حركة المخزون'!$G:$G,BF$2))*VLOOKUP($D45,'قاعدة البيانات'!$G:$J,4,0)</f>
        <v>0</v>
      </c>
      <c r="BH45" s="28">
        <f>(SUMIFS('حركة المخزون'!$F:$F,'حركة المخزون'!$E:$E,$D45,'حركة المخزون'!$H:$H,BH$2)-SUMIFS('حركة المخزون'!$F:$F,'حركة المخزون'!$E:$E,$D45,'حركة المخزون'!$G:$G,BH$2))*VLOOKUP($D45,'قاعدة البيانات'!$G:$J,2,0)</f>
        <v>0</v>
      </c>
      <c r="BI45" s="28">
        <f>(SUMIFS('حركة المخزون'!$F:$F,'حركة المخزون'!$E:$E,$D45,'حركة المخزون'!$H:$H,BH$2)-SUMIFS('حركة المخزون'!$F:$F,'حركة المخزون'!$E:$E,$D45,'حركة المخزون'!$G:$G,BH$2))*VLOOKUP($D45,'قاعدة البيانات'!$G:$J,4,0)</f>
        <v>0</v>
      </c>
    </row>
    <row r="46" spans="2:61" s="15" customFormat="1" ht="24" customHeight="1" x14ac:dyDescent="0.2">
      <c r="B46" s="18">
        <v>43</v>
      </c>
      <c r="C46" s="19"/>
      <c r="D46" s="18" t="str">
        <f>VLOOKUP(C46,'قاعدة البيانات'!F:G,2,0)</f>
        <v/>
      </c>
      <c r="F46" s="28">
        <f>(SUMIFS('حركة المخزون'!$F:$F,'حركة المخزون'!$E:$E,$D46,'حركة المخزون'!$H:$H,F$2)-SUMIFS('حركة المخزون'!$F:$F,'حركة المخزون'!$E:$E,$D46,'حركة المخزون'!$G:$G,F$2))*VLOOKUP($D46,'قاعدة البيانات'!$G:$J,2,0)</f>
        <v>0</v>
      </c>
      <c r="G46" s="28">
        <f>(SUMIFS('حركة المخزون'!$F:$F,'حركة المخزون'!$E:$E,$D46,'حركة المخزون'!$H:$H,F$2)-SUMIFS('حركة المخزون'!$F:$F,'حركة المخزون'!$E:$E,$D46,'حركة المخزون'!$G:$G,F$2))*VLOOKUP($D46,'قاعدة البيانات'!$G:$J,4,0)</f>
        <v>0</v>
      </c>
      <c r="H46" s="28">
        <f>(SUMIFS('حركة المخزون'!$F:$F,'حركة المخزون'!$E:$E,$D46,'حركة المخزون'!$H:$H,H$2)-SUMIFS('حركة المخزون'!$F:$F,'حركة المخزون'!$E:$E,$D46,'حركة المخزون'!$G:$G,H$2))*VLOOKUP($D46,'قاعدة البيانات'!$G:$J,2,0)</f>
        <v>0</v>
      </c>
      <c r="I46" s="28">
        <f>(SUMIFS('حركة المخزون'!$F:$F,'حركة المخزون'!$E:$E,$D46,'حركة المخزون'!$H:$H,H$2)-SUMIFS('حركة المخزون'!$F:$F,'حركة المخزون'!$E:$E,$D46,'حركة المخزون'!$G:$G,H$2))*VLOOKUP($D46,'قاعدة البيانات'!$G:$J,4,0)</f>
        <v>0</v>
      </c>
      <c r="J46" s="28">
        <f>(SUMIFS('حركة المخزون'!$F:$F,'حركة المخزون'!$E:$E,$D46,'حركة المخزون'!$H:$H,J$2)-SUMIFS('حركة المخزون'!$F:$F,'حركة المخزون'!$E:$E,$D46,'حركة المخزون'!$G:$G,J$2))*VLOOKUP($D46,'قاعدة البيانات'!$G:$J,2,0)</f>
        <v>0</v>
      </c>
      <c r="K46" s="28">
        <f>(SUMIFS('حركة المخزون'!$F:$F,'حركة المخزون'!$E:$E,$D46,'حركة المخزون'!$H:$H,J$2)-SUMIFS('حركة المخزون'!$F:$F,'حركة المخزون'!$E:$E,$D46,'حركة المخزون'!$G:$G,J$2))*VLOOKUP($D46,'قاعدة البيانات'!$G:$J,4,0)</f>
        <v>0</v>
      </c>
      <c r="L46" s="28">
        <f>(SUMIFS('حركة المخزون'!$F:$F,'حركة المخزون'!$E:$E,$D46,'حركة المخزون'!$H:$H,L$2)-SUMIFS('حركة المخزون'!$F:$F,'حركة المخزون'!$E:$E,$D46,'حركة المخزون'!$G:$G,L$2))*VLOOKUP($D46,'قاعدة البيانات'!$G:$J,2,0)</f>
        <v>0</v>
      </c>
      <c r="M46" s="28">
        <f>(SUMIFS('حركة المخزون'!$F:$F,'حركة المخزون'!$E:$E,$D46,'حركة المخزون'!$H:$H,L$2)-SUMIFS('حركة المخزون'!$F:$F,'حركة المخزون'!$E:$E,$D46,'حركة المخزون'!$G:$G,L$2))*VLOOKUP($D46,'قاعدة البيانات'!$G:$J,4,0)</f>
        <v>0</v>
      </c>
      <c r="N46" s="28">
        <f>(SUMIFS('حركة المخزون'!$F:$F,'حركة المخزون'!$E:$E,$D46,'حركة المخزون'!$H:$H,N$2)-SUMIFS('حركة المخزون'!$F:$F,'حركة المخزون'!$E:$E,$D46,'حركة المخزون'!$G:$G,N$2))*VLOOKUP($D46,'قاعدة البيانات'!$G:$J,2,0)</f>
        <v>0</v>
      </c>
      <c r="O46" s="28">
        <f>(SUMIFS('حركة المخزون'!$F:$F,'حركة المخزون'!$E:$E,$D46,'حركة المخزون'!$H:$H,N$2)-SUMIFS('حركة المخزون'!$F:$F,'حركة المخزون'!$E:$E,$D46,'حركة المخزون'!$G:$G,N$2))*VLOOKUP($D46,'قاعدة البيانات'!$G:$J,4,0)</f>
        <v>0</v>
      </c>
      <c r="P46" s="28">
        <f>(SUMIFS('حركة المخزون'!$F:$F,'حركة المخزون'!$E:$E,$D46,'حركة المخزون'!$H:$H,P$2)-SUMIFS('حركة المخزون'!$F:$F,'حركة المخزون'!$E:$E,$D46,'حركة المخزون'!$G:$G,P$2))*VLOOKUP($D46,'قاعدة البيانات'!$G:$J,2,0)</f>
        <v>0</v>
      </c>
      <c r="Q46" s="28">
        <f>(SUMIFS('حركة المخزون'!$F:$F,'حركة المخزون'!$E:$E,$D46,'حركة المخزون'!$H:$H,P$2)-SUMIFS('حركة المخزون'!$F:$F,'حركة المخزون'!$E:$E,$D46,'حركة المخزون'!$G:$G,P$2))*VLOOKUP($D46,'قاعدة البيانات'!$G:$J,4,0)</f>
        <v>0</v>
      </c>
      <c r="R46" s="28">
        <f>(SUMIFS('حركة المخزون'!$F:$F,'حركة المخزون'!$E:$E,$D46,'حركة المخزون'!$H:$H,R$2)-SUMIFS('حركة المخزون'!$F:$F,'حركة المخزون'!$E:$E,$D46,'حركة المخزون'!$G:$G,R$2))*VLOOKUP($D46,'قاعدة البيانات'!$G:$J,2,0)</f>
        <v>0</v>
      </c>
      <c r="S46" s="28">
        <f>(SUMIFS('حركة المخزون'!$F:$F,'حركة المخزون'!$E:$E,$D46,'حركة المخزون'!$H:$H,R$2)-SUMIFS('حركة المخزون'!$F:$F,'حركة المخزون'!$E:$E,$D46,'حركة المخزون'!$G:$G,R$2))*VLOOKUP($D46,'قاعدة البيانات'!$G:$J,4,0)</f>
        <v>0</v>
      </c>
      <c r="T46" s="28">
        <f>(SUMIFS('حركة المخزون'!$F:$F,'حركة المخزون'!$E:$E,$D46,'حركة المخزون'!$H:$H,T$2)-SUMIFS('حركة المخزون'!$F:$F,'حركة المخزون'!$E:$E,$D46,'حركة المخزون'!$G:$G,T$2))*VLOOKUP($D46,'قاعدة البيانات'!$G:$J,2,0)</f>
        <v>0</v>
      </c>
      <c r="U46" s="28">
        <f>(SUMIFS('حركة المخزون'!$F:$F,'حركة المخزون'!$E:$E,$D46,'حركة المخزون'!$H:$H,T$2)-SUMIFS('حركة المخزون'!$F:$F,'حركة المخزون'!$E:$E,$D46,'حركة المخزون'!$G:$G,T$2))*VLOOKUP($D46,'قاعدة البيانات'!$G:$J,4,0)</f>
        <v>0</v>
      </c>
      <c r="V46" s="28">
        <f>(SUMIFS('حركة المخزون'!$F:$F,'حركة المخزون'!$E:$E,$D46,'حركة المخزون'!$H:$H,V$2)-SUMIFS('حركة المخزون'!$F:$F,'حركة المخزون'!$E:$E,$D46,'حركة المخزون'!$G:$G,V$2))*VLOOKUP($D46,'قاعدة البيانات'!$G:$J,2,0)</f>
        <v>0</v>
      </c>
      <c r="W46" s="28">
        <f>(SUMIFS('حركة المخزون'!$F:$F,'حركة المخزون'!$E:$E,$D46,'حركة المخزون'!$H:$H,V$2)-SUMIFS('حركة المخزون'!$F:$F,'حركة المخزون'!$E:$E,$D46,'حركة المخزون'!$G:$G,V$2))*VLOOKUP($D46,'قاعدة البيانات'!$G:$J,4,0)</f>
        <v>0</v>
      </c>
      <c r="X46" s="28">
        <f>(SUMIFS('حركة المخزون'!$F:$F,'حركة المخزون'!$E:$E,$D46,'حركة المخزون'!$H:$H,X$2)-SUMIFS('حركة المخزون'!$F:$F,'حركة المخزون'!$E:$E,$D46,'حركة المخزون'!$G:$G,X$2))*VLOOKUP($D46,'قاعدة البيانات'!$G:$J,2,0)</f>
        <v>0</v>
      </c>
      <c r="Y46" s="28">
        <f>(SUMIFS('حركة المخزون'!$F:$F,'حركة المخزون'!$E:$E,$D46,'حركة المخزون'!$H:$H,X$2)-SUMIFS('حركة المخزون'!$F:$F,'حركة المخزون'!$E:$E,$D46,'حركة المخزون'!$G:$G,X$2))*VLOOKUP($D46,'قاعدة البيانات'!$G:$J,4,0)</f>
        <v>0</v>
      </c>
      <c r="Z46" s="28">
        <f>(SUMIFS('حركة المخزون'!$F:$F,'حركة المخزون'!$E:$E,$D46,'حركة المخزون'!$H:$H,Z$2)-SUMIFS('حركة المخزون'!$F:$F,'حركة المخزون'!$E:$E,$D46,'حركة المخزون'!$G:$G,Z$2))*VLOOKUP($D46,'قاعدة البيانات'!$G:$J,2,0)</f>
        <v>0</v>
      </c>
      <c r="AA46" s="28">
        <f>(SUMIFS('حركة المخزون'!$F:$F,'حركة المخزون'!$E:$E,$D46,'حركة المخزون'!$H:$H,Z$2)-SUMIFS('حركة المخزون'!$F:$F,'حركة المخزون'!$E:$E,$D46,'حركة المخزون'!$G:$G,Z$2))*VLOOKUP($D46,'قاعدة البيانات'!$G:$J,4,0)</f>
        <v>0</v>
      </c>
      <c r="AB46" s="28">
        <f>(SUMIFS('حركة المخزون'!$F:$F,'حركة المخزون'!$E:$E,$D46,'حركة المخزون'!$H:$H,AB$2)-SUMIFS('حركة المخزون'!$F:$F,'حركة المخزون'!$E:$E,$D46,'حركة المخزون'!$G:$G,AB$2))*VLOOKUP($D46,'قاعدة البيانات'!$G:$J,2,0)</f>
        <v>0</v>
      </c>
      <c r="AC46" s="28">
        <f>(SUMIFS('حركة المخزون'!$F:$F,'حركة المخزون'!$E:$E,$D46,'حركة المخزون'!$H:$H,AB$2)-SUMIFS('حركة المخزون'!$F:$F,'حركة المخزون'!$E:$E,$D46,'حركة المخزون'!$G:$G,AB$2))*VLOOKUP($D46,'قاعدة البيانات'!$G:$J,4,0)</f>
        <v>0</v>
      </c>
      <c r="AD46" s="28">
        <f>(SUMIFS('حركة المخزون'!$F:$F,'حركة المخزون'!$E:$E,$D46,'حركة المخزون'!$H:$H,AD$2)-SUMIFS('حركة المخزون'!$F:$F,'حركة المخزون'!$E:$E,$D46,'حركة المخزون'!$G:$G,AD$2))*VLOOKUP($D46,'قاعدة البيانات'!$G:$J,2,0)</f>
        <v>0</v>
      </c>
      <c r="AE46" s="28">
        <f>(SUMIFS('حركة المخزون'!$F:$F,'حركة المخزون'!$E:$E,$D46,'حركة المخزون'!$H:$H,AD$2)-SUMIFS('حركة المخزون'!$F:$F,'حركة المخزون'!$E:$E,$D46,'حركة المخزون'!$G:$G,AD$2))*VLOOKUP($D46,'قاعدة البيانات'!$G:$J,4,0)</f>
        <v>0</v>
      </c>
      <c r="AF46" s="28">
        <f>(SUMIFS('حركة المخزون'!$F:$F,'حركة المخزون'!$E:$E,$D46,'حركة المخزون'!$H:$H,AF$2)-SUMIFS('حركة المخزون'!$F:$F,'حركة المخزون'!$E:$E,$D46,'حركة المخزون'!$G:$G,AF$2))*VLOOKUP($D46,'قاعدة البيانات'!$G:$J,2,0)</f>
        <v>0</v>
      </c>
      <c r="AG46" s="28">
        <f>(SUMIFS('حركة المخزون'!$F:$F,'حركة المخزون'!$E:$E,$D46,'حركة المخزون'!$H:$H,AF$2)-SUMIFS('حركة المخزون'!$F:$F,'حركة المخزون'!$E:$E,$D46,'حركة المخزون'!$G:$G,AF$2))*VLOOKUP($D46,'قاعدة البيانات'!$G:$J,4,0)</f>
        <v>0</v>
      </c>
      <c r="AH46" s="28">
        <f>(SUMIFS('حركة المخزون'!$F:$F,'حركة المخزون'!$E:$E,$D46,'حركة المخزون'!$H:$H,AH$2)-SUMIFS('حركة المخزون'!$F:$F,'حركة المخزون'!$E:$E,$D46,'حركة المخزون'!$G:$G,AH$2))*VLOOKUP($D46,'قاعدة البيانات'!$G:$J,2,0)</f>
        <v>0</v>
      </c>
      <c r="AI46" s="28">
        <f>(SUMIFS('حركة المخزون'!$F:$F,'حركة المخزون'!$E:$E,$D46,'حركة المخزون'!$H:$H,AH$2)-SUMIFS('حركة المخزون'!$F:$F,'حركة المخزون'!$E:$E,$D46,'حركة المخزون'!$G:$G,AH$2))*VLOOKUP($D46,'قاعدة البيانات'!$G:$J,4,0)</f>
        <v>0</v>
      </c>
      <c r="AJ46" s="28">
        <f>(SUMIFS('حركة المخزون'!$F:$F,'حركة المخزون'!$E:$E,$D46,'حركة المخزون'!$H:$H,AJ$2)-SUMIFS('حركة المخزون'!$F:$F,'حركة المخزون'!$E:$E,$D46,'حركة المخزون'!$G:$G,AJ$2))*VLOOKUP($D46,'قاعدة البيانات'!$G:$J,2,0)</f>
        <v>0</v>
      </c>
      <c r="AK46" s="28">
        <f>(SUMIFS('حركة المخزون'!$F:$F,'حركة المخزون'!$E:$E,$D46,'حركة المخزون'!$H:$H,AJ$2)-SUMIFS('حركة المخزون'!$F:$F,'حركة المخزون'!$E:$E,$D46,'حركة المخزون'!$G:$G,AJ$2))*VLOOKUP($D46,'قاعدة البيانات'!$G:$J,4,0)</f>
        <v>0</v>
      </c>
      <c r="AL46" s="28">
        <f>(SUMIFS('حركة المخزون'!$F:$F,'حركة المخزون'!$E:$E,$D46,'حركة المخزون'!$H:$H,AL$2)-SUMIFS('حركة المخزون'!$F:$F,'حركة المخزون'!$E:$E,$D46,'حركة المخزون'!$G:$G,AL$2))*VLOOKUP($D46,'قاعدة البيانات'!$G:$J,2,0)</f>
        <v>0</v>
      </c>
      <c r="AM46" s="28">
        <f>(SUMIFS('حركة المخزون'!$F:$F,'حركة المخزون'!$E:$E,$D46,'حركة المخزون'!$H:$H,AL$2)-SUMIFS('حركة المخزون'!$F:$F,'حركة المخزون'!$E:$E,$D46,'حركة المخزون'!$G:$G,AL$2))*VLOOKUP($D46,'قاعدة البيانات'!$G:$J,4,0)</f>
        <v>0</v>
      </c>
      <c r="AN46" s="28">
        <f>(SUMIFS('حركة المخزون'!$F:$F,'حركة المخزون'!$E:$E,$D46,'حركة المخزون'!$H:$H,AN$2)-SUMIFS('حركة المخزون'!$F:$F,'حركة المخزون'!$E:$E,$D46,'حركة المخزون'!$G:$G,AN$2))*VLOOKUP($D46,'قاعدة البيانات'!$G:$J,2,0)</f>
        <v>0</v>
      </c>
      <c r="AO46" s="28">
        <f>(SUMIFS('حركة المخزون'!$F:$F,'حركة المخزون'!$E:$E,$D46,'حركة المخزون'!$H:$H,AN$2)-SUMIFS('حركة المخزون'!$F:$F,'حركة المخزون'!$E:$E,$D46,'حركة المخزون'!$G:$G,AN$2))*VLOOKUP($D46,'قاعدة البيانات'!$G:$J,4,0)</f>
        <v>0</v>
      </c>
      <c r="AP46" s="28">
        <f>(SUMIFS('حركة المخزون'!$F:$F,'حركة المخزون'!$E:$E,$D46,'حركة المخزون'!$H:$H,AP$2)-SUMIFS('حركة المخزون'!$F:$F,'حركة المخزون'!$E:$E,$D46,'حركة المخزون'!$G:$G,AP$2))*VLOOKUP($D46,'قاعدة البيانات'!$G:$J,2,0)</f>
        <v>0</v>
      </c>
      <c r="AQ46" s="28">
        <f>(SUMIFS('حركة المخزون'!$F:$F,'حركة المخزون'!$E:$E,$D46,'حركة المخزون'!$H:$H,AP$2)-SUMIFS('حركة المخزون'!$F:$F,'حركة المخزون'!$E:$E,$D46,'حركة المخزون'!$G:$G,AP$2))*VLOOKUP($D46,'قاعدة البيانات'!$G:$J,4,0)</f>
        <v>0</v>
      </c>
      <c r="AR46" s="28">
        <f>(SUMIFS('حركة المخزون'!$F:$F,'حركة المخزون'!$E:$E,$D46,'حركة المخزون'!$H:$H,AR$2)-SUMIFS('حركة المخزون'!$F:$F,'حركة المخزون'!$E:$E,$D46,'حركة المخزون'!$G:$G,AR$2))*VLOOKUP($D46,'قاعدة البيانات'!$G:$J,2,0)</f>
        <v>0</v>
      </c>
      <c r="AS46" s="28">
        <f>(SUMIFS('حركة المخزون'!$F:$F,'حركة المخزون'!$E:$E,$D46,'حركة المخزون'!$H:$H,AR$2)-SUMIFS('حركة المخزون'!$F:$F,'حركة المخزون'!$E:$E,$D46,'حركة المخزون'!$G:$G,AR$2))*VLOOKUP($D46,'قاعدة البيانات'!$G:$J,4,0)</f>
        <v>0</v>
      </c>
      <c r="AT46" s="28">
        <f>(SUMIFS('حركة المخزون'!$F:$F,'حركة المخزون'!$E:$E,$D46,'حركة المخزون'!$H:$H,AT$2)-SUMIFS('حركة المخزون'!$F:$F,'حركة المخزون'!$E:$E,$D46,'حركة المخزون'!$G:$G,AT$2))*VLOOKUP($D46,'قاعدة البيانات'!$G:$J,2,0)</f>
        <v>0</v>
      </c>
      <c r="AU46" s="28">
        <f>(SUMIFS('حركة المخزون'!$F:$F,'حركة المخزون'!$E:$E,$D46,'حركة المخزون'!$H:$H,AT$2)-SUMIFS('حركة المخزون'!$F:$F,'حركة المخزون'!$E:$E,$D46,'حركة المخزون'!$G:$G,AT$2))*VLOOKUP($D46,'قاعدة البيانات'!$G:$J,4,0)</f>
        <v>0</v>
      </c>
      <c r="AV46" s="28">
        <f>(SUMIFS('حركة المخزون'!$F:$F,'حركة المخزون'!$E:$E,$D46,'حركة المخزون'!$H:$H,AV$2)-SUMIFS('حركة المخزون'!$F:$F,'حركة المخزون'!$E:$E,$D46,'حركة المخزون'!$G:$G,AV$2))*VLOOKUP($D46,'قاعدة البيانات'!$G:$J,2,0)</f>
        <v>0</v>
      </c>
      <c r="AW46" s="28">
        <f>(SUMIFS('حركة المخزون'!$F:$F,'حركة المخزون'!$E:$E,$D46,'حركة المخزون'!$H:$H,AV$2)-SUMIFS('حركة المخزون'!$F:$F,'حركة المخزون'!$E:$E,$D46,'حركة المخزون'!$G:$G,AV$2))*VLOOKUP($D46,'قاعدة البيانات'!$G:$J,4,0)</f>
        <v>0</v>
      </c>
      <c r="AX46" s="28">
        <f>(SUMIFS('حركة المخزون'!$F:$F,'حركة المخزون'!$E:$E,$D46,'حركة المخزون'!$H:$H,AX$2)-SUMIFS('حركة المخزون'!$F:$F,'حركة المخزون'!$E:$E,$D46,'حركة المخزون'!$G:$G,AX$2))*VLOOKUP($D46,'قاعدة البيانات'!$G:$J,2,0)</f>
        <v>0</v>
      </c>
      <c r="AY46" s="28">
        <f>(SUMIFS('حركة المخزون'!$F:$F,'حركة المخزون'!$E:$E,$D46,'حركة المخزون'!$H:$H,AX$2)-SUMIFS('حركة المخزون'!$F:$F,'حركة المخزون'!$E:$E,$D46,'حركة المخزون'!$G:$G,AX$2))*VLOOKUP($D46,'قاعدة البيانات'!$G:$J,4,0)</f>
        <v>0</v>
      </c>
      <c r="AZ46" s="28">
        <f>(SUMIFS('حركة المخزون'!$F:$F,'حركة المخزون'!$E:$E,$D46,'حركة المخزون'!$H:$H,AZ$2)-SUMIFS('حركة المخزون'!$F:$F,'حركة المخزون'!$E:$E,$D46,'حركة المخزون'!$G:$G,AZ$2))*VLOOKUP($D46,'قاعدة البيانات'!$G:$J,2,0)</f>
        <v>0</v>
      </c>
      <c r="BA46" s="28">
        <f>(SUMIFS('حركة المخزون'!$F:$F,'حركة المخزون'!$E:$E,$D46,'حركة المخزون'!$H:$H,AZ$2)-SUMIFS('حركة المخزون'!$F:$F,'حركة المخزون'!$E:$E,$D46,'حركة المخزون'!$G:$G,AZ$2))*VLOOKUP($D46,'قاعدة البيانات'!$G:$J,4,0)</f>
        <v>0</v>
      </c>
      <c r="BB46" s="28">
        <f>(SUMIFS('حركة المخزون'!$F:$F,'حركة المخزون'!$E:$E,$D46,'حركة المخزون'!$H:$H,BB$2)-SUMIFS('حركة المخزون'!$F:$F,'حركة المخزون'!$E:$E,$D46,'حركة المخزون'!$G:$G,BB$2))*VLOOKUP($D46,'قاعدة البيانات'!$G:$J,2,0)</f>
        <v>0</v>
      </c>
      <c r="BC46" s="28">
        <f>(SUMIFS('حركة المخزون'!$F:$F,'حركة المخزون'!$E:$E,$D46,'حركة المخزون'!$H:$H,BB$2)-SUMIFS('حركة المخزون'!$F:$F,'حركة المخزون'!$E:$E,$D46,'حركة المخزون'!$G:$G,BB$2))*VLOOKUP($D46,'قاعدة البيانات'!$G:$J,4,0)</f>
        <v>0</v>
      </c>
      <c r="BD46" s="28">
        <f>(SUMIFS('حركة المخزون'!$F:$F,'حركة المخزون'!$E:$E,$D46,'حركة المخزون'!$H:$H,BD$2)-SUMIFS('حركة المخزون'!$F:$F,'حركة المخزون'!$E:$E,$D46,'حركة المخزون'!$G:$G,BD$2))*VLOOKUP($D46,'قاعدة البيانات'!$G:$J,2,0)</f>
        <v>0</v>
      </c>
      <c r="BE46" s="28">
        <f>(SUMIFS('حركة المخزون'!$F:$F,'حركة المخزون'!$E:$E,$D46,'حركة المخزون'!$H:$H,BD$2)-SUMIFS('حركة المخزون'!$F:$F,'حركة المخزون'!$E:$E,$D46,'حركة المخزون'!$G:$G,BD$2))*VLOOKUP($D46,'قاعدة البيانات'!$G:$J,4,0)</f>
        <v>0</v>
      </c>
      <c r="BF46" s="28">
        <f>(SUMIFS('حركة المخزون'!$F:$F,'حركة المخزون'!$E:$E,$D46,'حركة المخزون'!$H:$H,BF$2)-SUMIFS('حركة المخزون'!$F:$F,'حركة المخزون'!$E:$E,$D46,'حركة المخزون'!$G:$G,BF$2))*VLOOKUP($D46,'قاعدة البيانات'!$G:$J,2,0)</f>
        <v>0</v>
      </c>
      <c r="BG46" s="28">
        <f>(SUMIFS('حركة المخزون'!$F:$F,'حركة المخزون'!$E:$E,$D46,'حركة المخزون'!$H:$H,BF$2)-SUMIFS('حركة المخزون'!$F:$F,'حركة المخزون'!$E:$E,$D46,'حركة المخزون'!$G:$G,BF$2))*VLOOKUP($D46,'قاعدة البيانات'!$G:$J,4,0)</f>
        <v>0</v>
      </c>
      <c r="BH46" s="28">
        <f>(SUMIFS('حركة المخزون'!$F:$F,'حركة المخزون'!$E:$E,$D46,'حركة المخزون'!$H:$H,BH$2)-SUMIFS('حركة المخزون'!$F:$F,'حركة المخزون'!$E:$E,$D46,'حركة المخزون'!$G:$G,BH$2))*VLOOKUP($D46,'قاعدة البيانات'!$G:$J,2,0)</f>
        <v>0</v>
      </c>
      <c r="BI46" s="28">
        <f>(SUMIFS('حركة المخزون'!$F:$F,'حركة المخزون'!$E:$E,$D46,'حركة المخزون'!$H:$H,BH$2)-SUMIFS('حركة المخزون'!$F:$F,'حركة المخزون'!$E:$E,$D46,'حركة المخزون'!$G:$G,BH$2))*VLOOKUP($D46,'قاعدة البيانات'!$G:$J,4,0)</f>
        <v>0</v>
      </c>
    </row>
    <row r="47" spans="2:61" s="15" customFormat="1" ht="24" customHeight="1" x14ac:dyDescent="0.2">
      <c r="B47" s="19">
        <v>44</v>
      </c>
      <c r="C47" s="19"/>
      <c r="D47" s="18" t="str">
        <f>VLOOKUP(C47,'قاعدة البيانات'!F:G,2,0)</f>
        <v/>
      </c>
      <c r="F47" s="28">
        <f>(SUMIFS('حركة المخزون'!$F:$F,'حركة المخزون'!$E:$E,$D47,'حركة المخزون'!$H:$H,F$2)-SUMIFS('حركة المخزون'!$F:$F,'حركة المخزون'!$E:$E,$D47,'حركة المخزون'!$G:$G,F$2))*VLOOKUP($D47,'قاعدة البيانات'!$G:$J,2,0)</f>
        <v>0</v>
      </c>
      <c r="G47" s="28">
        <f>(SUMIFS('حركة المخزون'!$F:$F,'حركة المخزون'!$E:$E,$D47,'حركة المخزون'!$H:$H,F$2)-SUMIFS('حركة المخزون'!$F:$F,'حركة المخزون'!$E:$E,$D47,'حركة المخزون'!$G:$G,F$2))*VLOOKUP($D47,'قاعدة البيانات'!$G:$J,4,0)</f>
        <v>0</v>
      </c>
      <c r="H47" s="28">
        <f>(SUMIFS('حركة المخزون'!$F:$F,'حركة المخزون'!$E:$E,$D47,'حركة المخزون'!$H:$H,H$2)-SUMIFS('حركة المخزون'!$F:$F,'حركة المخزون'!$E:$E,$D47,'حركة المخزون'!$G:$G,H$2))*VLOOKUP($D47,'قاعدة البيانات'!$G:$J,2,0)</f>
        <v>0</v>
      </c>
      <c r="I47" s="28">
        <f>(SUMIFS('حركة المخزون'!$F:$F,'حركة المخزون'!$E:$E,$D47,'حركة المخزون'!$H:$H,H$2)-SUMIFS('حركة المخزون'!$F:$F,'حركة المخزون'!$E:$E,$D47,'حركة المخزون'!$G:$G,H$2))*VLOOKUP($D47,'قاعدة البيانات'!$G:$J,4,0)</f>
        <v>0</v>
      </c>
      <c r="J47" s="28">
        <f>(SUMIFS('حركة المخزون'!$F:$F,'حركة المخزون'!$E:$E,$D47,'حركة المخزون'!$H:$H,J$2)-SUMIFS('حركة المخزون'!$F:$F,'حركة المخزون'!$E:$E,$D47,'حركة المخزون'!$G:$G,J$2))*VLOOKUP($D47,'قاعدة البيانات'!$G:$J,2,0)</f>
        <v>0</v>
      </c>
      <c r="K47" s="28">
        <f>(SUMIFS('حركة المخزون'!$F:$F,'حركة المخزون'!$E:$E,$D47,'حركة المخزون'!$H:$H,J$2)-SUMIFS('حركة المخزون'!$F:$F,'حركة المخزون'!$E:$E,$D47,'حركة المخزون'!$G:$G,J$2))*VLOOKUP($D47,'قاعدة البيانات'!$G:$J,4,0)</f>
        <v>0</v>
      </c>
      <c r="L47" s="28">
        <f>(SUMIFS('حركة المخزون'!$F:$F,'حركة المخزون'!$E:$E,$D47,'حركة المخزون'!$H:$H,L$2)-SUMIFS('حركة المخزون'!$F:$F,'حركة المخزون'!$E:$E,$D47,'حركة المخزون'!$G:$G,L$2))*VLOOKUP($D47,'قاعدة البيانات'!$G:$J,2,0)</f>
        <v>0</v>
      </c>
      <c r="M47" s="28">
        <f>(SUMIFS('حركة المخزون'!$F:$F,'حركة المخزون'!$E:$E,$D47,'حركة المخزون'!$H:$H,L$2)-SUMIFS('حركة المخزون'!$F:$F,'حركة المخزون'!$E:$E,$D47,'حركة المخزون'!$G:$G,L$2))*VLOOKUP($D47,'قاعدة البيانات'!$G:$J,4,0)</f>
        <v>0</v>
      </c>
      <c r="N47" s="28">
        <f>(SUMIFS('حركة المخزون'!$F:$F,'حركة المخزون'!$E:$E,$D47,'حركة المخزون'!$H:$H,N$2)-SUMIFS('حركة المخزون'!$F:$F,'حركة المخزون'!$E:$E,$D47,'حركة المخزون'!$G:$G,N$2))*VLOOKUP($D47,'قاعدة البيانات'!$G:$J,2,0)</f>
        <v>0</v>
      </c>
      <c r="O47" s="28">
        <f>(SUMIFS('حركة المخزون'!$F:$F,'حركة المخزون'!$E:$E,$D47,'حركة المخزون'!$H:$H,N$2)-SUMIFS('حركة المخزون'!$F:$F,'حركة المخزون'!$E:$E,$D47,'حركة المخزون'!$G:$G,N$2))*VLOOKUP($D47,'قاعدة البيانات'!$G:$J,4,0)</f>
        <v>0</v>
      </c>
      <c r="P47" s="28">
        <f>(SUMIFS('حركة المخزون'!$F:$F,'حركة المخزون'!$E:$E,$D47,'حركة المخزون'!$H:$H,P$2)-SUMIFS('حركة المخزون'!$F:$F,'حركة المخزون'!$E:$E,$D47,'حركة المخزون'!$G:$G,P$2))*VLOOKUP($D47,'قاعدة البيانات'!$G:$J,2,0)</f>
        <v>0</v>
      </c>
      <c r="Q47" s="28">
        <f>(SUMIFS('حركة المخزون'!$F:$F,'حركة المخزون'!$E:$E,$D47,'حركة المخزون'!$H:$H,P$2)-SUMIFS('حركة المخزون'!$F:$F,'حركة المخزون'!$E:$E,$D47,'حركة المخزون'!$G:$G,P$2))*VLOOKUP($D47,'قاعدة البيانات'!$G:$J,4,0)</f>
        <v>0</v>
      </c>
      <c r="R47" s="28">
        <f>(SUMIFS('حركة المخزون'!$F:$F,'حركة المخزون'!$E:$E,$D47,'حركة المخزون'!$H:$H,R$2)-SUMIFS('حركة المخزون'!$F:$F,'حركة المخزون'!$E:$E,$D47,'حركة المخزون'!$G:$G,R$2))*VLOOKUP($D47,'قاعدة البيانات'!$G:$J,2,0)</f>
        <v>0</v>
      </c>
      <c r="S47" s="28">
        <f>(SUMIFS('حركة المخزون'!$F:$F,'حركة المخزون'!$E:$E,$D47,'حركة المخزون'!$H:$H,R$2)-SUMIFS('حركة المخزون'!$F:$F,'حركة المخزون'!$E:$E,$D47,'حركة المخزون'!$G:$G,R$2))*VLOOKUP($D47,'قاعدة البيانات'!$G:$J,4,0)</f>
        <v>0</v>
      </c>
      <c r="T47" s="28">
        <f>(SUMIFS('حركة المخزون'!$F:$F,'حركة المخزون'!$E:$E,$D47,'حركة المخزون'!$H:$H,T$2)-SUMIFS('حركة المخزون'!$F:$F,'حركة المخزون'!$E:$E,$D47,'حركة المخزون'!$G:$G,T$2))*VLOOKUP($D47,'قاعدة البيانات'!$G:$J,2,0)</f>
        <v>0</v>
      </c>
      <c r="U47" s="28">
        <f>(SUMIFS('حركة المخزون'!$F:$F,'حركة المخزون'!$E:$E,$D47,'حركة المخزون'!$H:$H,T$2)-SUMIFS('حركة المخزون'!$F:$F,'حركة المخزون'!$E:$E,$D47,'حركة المخزون'!$G:$G,T$2))*VLOOKUP($D47,'قاعدة البيانات'!$G:$J,4,0)</f>
        <v>0</v>
      </c>
      <c r="V47" s="28">
        <f>(SUMIFS('حركة المخزون'!$F:$F,'حركة المخزون'!$E:$E,$D47,'حركة المخزون'!$H:$H,V$2)-SUMIFS('حركة المخزون'!$F:$F,'حركة المخزون'!$E:$E,$D47,'حركة المخزون'!$G:$G,V$2))*VLOOKUP($D47,'قاعدة البيانات'!$G:$J,2,0)</f>
        <v>0</v>
      </c>
      <c r="W47" s="28">
        <f>(SUMIFS('حركة المخزون'!$F:$F,'حركة المخزون'!$E:$E,$D47,'حركة المخزون'!$H:$H,V$2)-SUMIFS('حركة المخزون'!$F:$F,'حركة المخزون'!$E:$E,$D47,'حركة المخزون'!$G:$G,V$2))*VLOOKUP($D47,'قاعدة البيانات'!$G:$J,4,0)</f>
        <v>0</v>
      </c>
      <c r="X47" s="28">
        <f>(SUMIFS('حركة المخزون'!$F:$F,'حركة المخزون'!$E:$E,$D47,'حركة المخزون'!$H:$H,X$2)-SUMIFS('حركة المخزون'!$F:$F,'حركة المخزون'!$E:$E,$D47,'حركة المخزون'!$G:$G,X$2))*VLOOKUP($D47,'قاعدة البيانات'!$G:$J,2,0)</f>
        <v>0</v>
      </c>
      <c r="Y47" s="28">
        <f>(SUMIFS('حركة المخزون'!$F:$F,'حركة المخزون'!$E:$E,$D47,'حركة المخزون'!$H:$H,X$2)-SUMIFS('حركة المخزون'!$F:$F,'حركة المخزون'!$E:$E,$D47,'حركة المخزون'!$G:$G,X$2))*VLOOKUP($D47,'قاعدة البيانات'!$G:$J,4,0)</f>
        <v>0</v>
      </c>
      <c r="Z47" s="28">
        <f>(SUMIFS('حركة المخزون'!$F:$F,'حركة المخزون'!$E:$E,$D47,'حركة المخزون'!$H:$H,Z$2)-SUMIFS('حركة المخزون'!$F:$F,'حركة المخزون'!$E:$E,$D47,'حركة المخزون'!$G:$G,Z$2))*VLOOKUP($D47,'قاعدة البيانات'!$G:$J,2,0)</f>
        <v>0</v>
      </c>
      <c r="AA47" s="28">
        <f>(SUMIFS('حركة المخزون'!$F:$F,'حركة المخزون'!$E:$E,$D47,'حركة المخزون'!$H:$H,Z$2)-SUMIFS('حركة المخزون'!$F:$F,'حركة المخزون'!$E:$E,$D47,'حركة المخزون'!$G:$G,Z$2))*VLOOKUP($D47,'قاعدة البيانات'!$G:$J,4,0)</f>
        <v>0</v>
      </c>
      <c r="AB47" s="28">
        <f>(SUMIFS('حركة المخزون'!$F:$F,'حركة المخزون'!$E:$E,$D47,'حركة المخزون'!$H:$H,AB$2)-SUMIFS('حركة المخزون'!$F:$F,'حركة المخزون'!$E:$E,$D47,'حركة المخزون'!$G:$G,AB$2))*VLOOKUP($D47,'قاعدة البيانات'!$G:$J,2,0)</f>
        <v>0</v>
      </c>
      <c r="AC47" s="28">
        <f>(SUMIFS('حركة المخزون'!$F:$F,'حركة المخزون'!$E:$E,$D47,'حركة المخزون'!$H:$H,AB$2)-SUMIFS('حركة المخزون'!$F:$F,'حركة المخزون'!$E:$E,$D47,'حركة المخزون'!$G:$G,AB$2))*VLOOKUP($D47,'قاعدة البيانات'!$G:$J,4,0)</f>
        <v>0</v>
      </c>
      <c r="AD47" s="28">
        <f>(SUMIFS('حركة المخزون'!$F:$F,'حركة المخزون'!$E:$E,$D47,'حركة المخزون'!$H:$H,AD$2)-SUMIFS('حركة المخزون'!$F:$F,'حركة المخزون'!$E:$E,$D47,'حركة المخزون'!$G:$G,AD$2))*VLOOKUP($D47,'قاعدة البيانات'!$G:$J,2,0)</f>
        <v>0</v>
      </c>
      <c r="AE47" s="28">
        <f>(SUMIFS('حركة المخزون'!$F:$F,'حركة المخزون'!$E:$E,$D47,'حركة المخزون'!$H:$H,AD$2)-SUMIFS('حركة المخزون'!$F:$F,'حركة المخزون'!$E:$E,$D47,'حركة المخزون'!$G:$G,AD$2))*VLOOKUP($D47,'قاعدة البيانات'!$G:$J,4,0)</f>
        <v>0</v>
      </c>
      <c r="AF47" s="28">
        <f>(SUMIFS('حركة المخزون'!$F:$F,'حركة المخزون'!$E:$E,$D47,'حركة المخزون'!$H:$H,AF$2)-SUMIFS('حركة المخزون'!$F:$F,'حركة المخزون'!$E:$E,$D47,'حركة المخزون'!$G:$G,AF$2))*VLOOKUP($D47,'قاعدة البيانات'!$G:$J,2,0)</f>
        <v>0</v>
      </c>
      <c r="AG47" s="28">
        <f>(SUMIFS('حركة المخزون'!$F:$F,'حركة المخزون'!$E:$E,$D47,'حركة المخزون'!$H:$H,AF$2)-SUMIFS('حركة المخزون'!$F:$F,'حركة المخزون'!$E:$E,$D47,'حركة المخزون'!$G:$G,AF$2))*VLOOKUP($D47,'قاعدة البيانات'!$G:$J,4,0)</f>
        <v>0</v>
      </c>
      <c r="AH47" s="28">
        <f>(SUMIFS('حركة المخزون'!$F:$F,'حركة المخزون'!$E:$E,$D47,'حركة المخزون'!$H:$H,AH$2)-SUMIFS('حركة المخزون'!$F:$F,'حركة المخزون'!$E:$E,$D47,'حركة المخزون'!$G:$G,AH$2))*VLOOKUP($D47,'قاعدة البيانات'!$G:$J,2,0)</f>
        <v>0</v>
      </c>
      <c r="AI47" s="28">
        <f>(SUMIFS('حركة المخزون'!$F:$F,'حركة المخزون'!$E:$E,$D47,'حركة المخزون'!$H:$H,AH$2)-SUMIFS('حركة المخزون'!$F:$F,'حركة المخزون'!$E:$E,$D47,'حركة المخزون'!$G:$G,AH$2))*VLOOKUP($D47,'قاعدة البيانات'!$G:$J,4,0)</f>
        <v>0</v>
      </c>
      <c r="AJ47" s="28">
        <f>(SUMIFS('حركة المخزون'!$F:$F,'حركة المخزون'!$E:$E,$D47,'حركة المخزون'!$H:$H,AJ$2)-SUMIFS('حركة المخزون'!$F:$F,'حركة المخزون'!$E:$E,$D47,'حركة المخزون'!$G:$G,AJ$2))*VLOOKUP($D47,'قاعدة البيانات'!$G:$J,2,0)</f>
        <v>0</v>
      </c>
      <c r="AK47" s="28">
        <f>(SUMIFS('حركة المخزون'!$F:$F,'حركة المخزون'!$E:$E,$D47,'حركة المخزون'!$H:$H,AJ$2)-SUMIFS('حركة المخزون'!$F:$F,'حركة المخزون'!$E:$E,$D47,'حركة المخزون'!$G:$G,AJ$2))*VLOOKUP($D47,'قاعدة البيانات'!$G:$J,4,0)</f>
        <v>0</v>
      </c>
      <c r="AL47" s="28">
        <f>(SUMIFS('حركة المخزون'!$F:$F,'حركة المخزون'!$E:$E,$D47,'حركة المخزون'!$H:$H,AL$2)-SUMIFS('حركة المخزون'!$F:$F,'حركة المخزون'!$E:$E,$D47,'حركة المخزون'!$G:$G,AL$2))*VLOOKUP($D47,'قاعدة البيانات'!$G:$J,2,0)</f>
        <v>0</v>
      </c>
      <c r="AM47" s="28">
        <f>(SUMIFS('حركة المخزون'!$F:$F,'حركة المخزون'!$E:$E,$D47,'حركة المخزون'!$H:$H,AL$2)-SUMIFS('حركة المخزون'!$F:$F,'حركة المخزون'!$E:$E,$D47,'حركة المخزون'!$G:$G,AL$2))*VLOOKUP($D47,'قاعدة البيانات'!$G:$J,4,0)</f>
        <v>0</v>
      </c>
      <c r="AN47" s="28">
        <f>(SUMIFS('حركة المخزون'!$F:$F,'حركة المخزون'!$E:$E,$D47,'حركة المخزون'!$H:$H,AN$2)-SUMIFS('حركة المخزون'!$F:$F,'حركة المخزون'!$E:$E,$D47,'حركة المخزون'!$G:$G,AN$2))*VLOOKUP($D47,'قاعدة البيانات'!$G:$J,2,0)</f>
        <v>0</v>
      </c>
      <c r="AO47" s="28">
        <f>(SUMIFS('حركة المخزون'!$F:$F,'حركة المخزون'!$E:$E,$D47,'حركة المخزون'!$H:$H,AN$2)-SUMIFS('حركة المخزون'!$F:$F,'حركة المخزون'!$E:$E,$D47,'حركة المخزون'!$G:$G,AN$2))*VLOOKUP($D47,'قاعدة البيانات'!$G:$J,4,0)</f>
        <v>0</v>
      </c>
      <c r="AP47" s="28">
        <f>(SUMIFS('حركة المخزون'!$F:$F,'حركة المخزون'!$E:$E,$D47,'حركة المخزون'!$H:$H,AP$2)-SUMIFS('حركة المخزون'!$F:$F,'حركة المخزون'!$E:$E,$D47,'حركة المخزون'!$G:$G,AP$2))*VLOOKUP($D47,'قاعدة البيانات'!$G:$J,2,0)</f>
        <v>0</v>
      </c>
      <c r="AQ47" s="28">
        <f>(SUMIFS('حركة المخزون'!$F:$F,'حركة المخزون'!$E:$E,$D47,'حركة المخزون'!$H:$H,AP$2)-SUMIFS('حركة المخزون'!$F:$F,'حركة المخزون'!$E:$E,$D47,'حركة المخزون'!$G:$G,AP$2))*VLOOKUP($D47,'قاعدة البيانات'!$G:$J,4,0)</f>
        <v>0</v>
      </c>
      <c r="AR47" s="28">
        <f>(SUMIFS('حركة المخزون'!$F:$F,'حركة المخزون'!$E:$E,$D47,'حركة المخزون'!$H:$H,AR$2)-SUMIFS('حركة المخزون'!$F:$F,'حركة المخزون'!$E:$E,$D47,'حركة المخزون'!$G:$G,AR$2))*VLOOKUP($D47,'قاعدة البيانات'!$G:$J,2,0)</f>
        <v>0</v>
      </c>
      <c r="AS47" s="28">
        <f>(SUMIFS('حركة المخزون'!$F:$F,'حركة المخزون'!$E:$E,$D47,'حركة المخزون'!$H:$H,AR$2)-SUMIFS('حركة المخزون'!$F:$F,'حركة المخزون'!$E:$E,$D47,'حركة المخزون'!$G:$G,AR$2))*VLOOKUP($D47,'قاعدة البيانات'!$G:$J,4,0)</f>
        <v>0</v>
      </c>
      <c r="AT47" s="28">
        <f>(SUMIFS('حركة المخزون'!$F:$F,'حركة المخزون'!$E:$E,$D47,'حركة المخزون'!$H:$H,AT$2)-SUMIFS('حركة المخزون'!$F:$F,'حركة المخزون'!$E:$E,$D47,'حركة المخزون'!$G:$G,AT$2))*VLOOKUP($D47,'قاعدة البيانات'!$G:$J,2,0)</f>
        <v>0</v>
      </c>
      <c r="AU47" s="28">
        <f>(SUMIFS('حركة المخزون'!$F:$F,'حركة المخزون'!$E:$E,$D47,'حركة المخزون'!$H:$H,AT$2)-SUMIFS('حركة المخزون'!$F:$F,'حركة المخزون'!$E:$E,$D47,'حركة المخزون'!$G:$G,AT$2))*VLOOKUP($D47,'قاعدة البيانات'!$G:$J,4,0)</f>
        <v>0</v>
      </c>
      <c r="AV47" s="28">
        <f>(SUMIFS('حركة المخزون'!$F:$F,'حركة المخزون'!$E:$E,$D47,'حركة المخزون'!$H:$H,AV$2)-SUMIFS('حركة المخزون'!$F:$F,'حركة المخزون'!$E:$E,$D47,'حركة المخزون'!$G:$G,AV$2))*VLOOKUP($D47,'قاعدة البيانات'!$G:$J,2,0)</f>
        <v>0</v>
      </c>
      <c r="AW47" s="28">
        <f>(SUMIFS('حركة المخزون'!$F:$F,'حركة المخزون'!$E:$E,$D47,'حركة المخزون'!$H:$H,AV$2)-SUMIFS('حركة المخزون'!$F:$F,'حركة المخزون'!$E:$E,$D47,'حركة المخزون'!$G:$G,AV$2))*VLOOKUP($D47,'قاعدة البيانات'!$G:$J,4,0)</f>
        <v>0</v>
      </c>
      <c r="AX47" s="28">
        <f>(SUMIFS('حركة المخزون'!$F:$F,'حركة المخزون'!$E:$E,$D47,'حركة المخزون'!$H:$H,AX$2)-SUMIFS('حركة المخزون'!$F:$F,'حركة المخزون'!$E:$E,$D47,'حركة المخزون'!$G:$G,AX$2))*VLOOKUP($D47,'قاعدة البيانات'!$G:$J,2,0)</f>
        <v>0</v>
      </c>
      <c r="AY47" s="28">
        <f>(SUMIFS('حركة المخزون'!$F:$F,'حركة المخزون'!$E:$E,$D47,'حركة المخزون'!$H:$H,AX$2)-SUMIFS('حركة المخزون'!$F:$F,'حركة المخزون'!$E:$E,$D47,'حركة المخزون'!$G:$G,AX$2))*VLOOKUP($D47,'قاعدة البيانات'!$G:$J,4,0)</f>
        <v>0</v>
      </c>
      <c r="AZ47" s="28">
        <f>(SUMIFS('حركة المخزون'!$F:$F,'حركة المخزون'!$E:$E,$D47,'حركة المخزون'!$H:$H,AZ$2)-SUMIFS('حركة المخزون'!$F:$F,'حركة المخزون'!$E:$E,$D47,'حركة المخزون'!$G:$G,AZ$2))*VLOOKUP($D47,'قاعدة البيانات'!$G:$J,2,0)</f>
        <v>0</v>
      </c>
      <c r="BA47" s="28">
        <f>(SUMIFS('حركة المخزون'!$F:$F,'حركة المخزون'!$E:$E,$D47,'حركة المخزون'!$H:$H,AZ$2)-SUMIFS('حركة المخزون'!$F:$F,'حركة المخزون'!$E:$E,$D47,'حركة المخزون'!$G:$G,AZ$2))*VLOOKUP($D47,'قاعدة البيانات'!$G:$J,4,0)</f>
        <v>0</v>
      </c>
      <c r="BB47" s="28">
        <f>(SUMIFS('حركة المخزون'!$F:$F,'حركة المخزون'!$E:$E,$D47,'حركة المخزون'!$H:$H,BB$2)-SUMIFS('حركة المخزون'!$F:$F,'حركة المخزون'!$E:$E,$D47,'حركة المخزون'!$G:$G,BB$2))*VLOOKUP($D47,'قاعدة البيانات'!$G:$J,2,0)</f>
        <v>0</v>
      </c>
      <c r="BC47" s="28">
        <f>(SUMIFS('حركة المخزون'!$F:$F,'حركة المخزون'!$E:$E,$D47,'حركة المخزون'!$H:$H,BB$2)-SUMIFS('حركة المخزون'!$F:$F,'حركة المخزون'!$E:$E,$D47,'حركة المخزون'!$G:$G,BB$2))*VLOOKUP($D47,'قاعدة البيانات'!$G:$J,4,0)</f>
        <v>0</v>
      </c>
      <c r="BD47" s="28">
        <f>(SUMIFS('حركة المخزون'!$F:$F,'حركة المخزون'!$E:$E,$D47,'حركة المخزون'!$H:$H,BD$2)-SUMIFS('حركة المخزون'!$F:$F,'حركة المخزون'!$E:$E,$D47,'حركة المخزون'!$G:$G,BD$2))*VLOOKUP($D47,'قاعدة البيانات'!$G:$J,2,0)</f>
        <v>0</v>
      </c>
      <c r="BE47" s="28">
        <f>(SUMIFS('حركة المخزون'!$F:$F,'حركة المخزون'!$E:$E,$D47,'حركة المخزون'!$H:$H,BD$2)-SUMIFS('حركة المخزون'!$F:$F,'حركة المخزون'!$E:$E,$D47,'حركة المخزون'!$G:$G,BD$2))*VLOOKUP($D47,'قاعدة البيانات'!$G:$J,4,0)</f>
        <v>0</v>
      </c>
      <c r="BF47" s="28">
        <f>(SUMIFS('حركة المخزون'!$F:$F,'حركة المخزون'!$E:$E,$D47,'حركة المخزون'!$H:$H,BF$2)-SUMIFS('حركة المخزون'!$F:$F,'حركة المخزون'!$E:$E,$D47,'حركة المخزون'!$G:$G,BF$2))*VLOOKUP($D47,'قاعدة البيانات'!$G:$J,2,0)</f>
        <v>0</v>
      </c>
      <c r="BG47" s="28">
        <f>(SUMIFS('حركة المخزون'!$F:$F,'حركة المخزون'!$E:$E,$D47,'حركة المخزون'!$H:$H,BF$2)-SUMIFS('حركة المخزون'!$F:$F,'حركة المخزون'!$E:$E,$D47,'حركة المخزون'!$G:$G,BF$2))*VLOOKUP($D47,'قاعدة البيانات'!$G:$J,4,0)</f>
        <v>0</v>
      </c>
      <c r="BH47" s="28">
        <f>(SUMIFS('حركة المخزون'!$F:$F,'حركة المخزون'!$E:$E,$D47,'حركة المخزون'!$H:$H,BH$2)-SUMIFS('حركة المخزون'!$F:$F,'حركة المخزون'!$E:$E,$D47,'حركة المخزون'!$G:$G,BH$2))*VLOOKUP($D47,'قاعدة البيانات'!$G:$J,2,0)</f>
        <v>0</v>
      </c>
      <c r="BI47" s="28">
        <f>(SUMIFS('حركة المخزون'!$F:$F,'حركة المخزون'!$E:$E,$D47,'حركة المخزون'!$H:$H,BH$2)-SUMIFS('حركة المخزون'!$F:$F,'حركة المخزون'!$E:$E,$D47,'حركة المخزون'!$G:$G,BH$2))*VLOOKUP($D47,'قاعدة البيانات'!$G:$J,4,0)</f>
        <v>0</v>
      </c>
    </row>
    <row r="48" spans="2:61" s="15" customFormat="1" ht="24" customHeight="1" x14ac:dyDescent="0.2">
      <c r="B48" s="18">
        <v>45</v>
      </c>
      <c r="C48" s="19"/>
      <c r="D48" s="18" t="str">
        <f>VLOOKUP(C48,'قاعدة البيانات'!F:G,2,0)</f>
        <v/>
      </c>
      <c r="F48" s="28">
        <f>(SUMIFS('حركة المخزون'!$F:$F,'حركة المخزون'!$E:$E,$D48,'حركة المخزون'!$H:$H,F$2)-SUMIFS('حركة المخزون'!$F:$F,'حركة المخزون'!$E:$E,$D48,'حركة المخزون'!$G:$G,F$2))*VLOOKUP($D48,'قاعدة البيانات'!$G:$J,2,0)</f>
        <v>0</v>
      </c>
      <c r="G48" s="28">
        <f>(SUMIFS('حركة المخزون'!$F:$F,'حركة المخزون'!$E:$E,$D48,'حركة المخزون'!$H:$H,F$2)-SUMIFS('حركة المخزون'!$F:$F,'حركة المخزون'!$E:$E,$D48,'حركة المخزون'!$G:$G,F$2))*VLOOKUP($D48,'قاعدة البيانات'!$G:$J,4,0)</f>
        <v>0</v>
      </c>
      <c r="H48" s="28">
        <f>(SUMIFS('حركة المخزون'!$F:$F,'حركة المخزون'!$E:$E,$D48,'حركة المخزون'!$H:$H,H$2)-SUMIFS('حركة المخزون'!$F:$F,'حركة المخزون'!$E:$E,$D48,'حركة المخزون'!$G:$G,H$2))*VLOOKUP($D48,'قاعدة البيانات'!$G:$J,2,0)</f>
        <v>0</v>
      </c>
      <c r="I48" s="28">
        <f>(SUMIFS('حركة المخزون'!$F:$F,'حركة المخزون'!$E:$E,$D48,'حركة المخزون'!$H:$H,H$2)-SUMIFS('حركة المخزون'!$F:$F,'حركة المخزون'!$E:$E,$D48,'حركة المخزون'!$G:$G,H$2))*VLOOKUP($D48,'قاعدة البيانات'!$G:$J,4,0)</f>
        <v>0</v>
      </c>
      <c r="J48" s="28">
        <f>(SUMIFS('حركة المخزون'!$F:$F,'حركة المخزون'!$E:$E,$D48,'حركة المخزون'!$H:$H,J$2)-SUMIFS('حركة المخزون'!$F:$F,'حركة المخزون'!$E:$E,$D48,'حركة المخزون'!$G:$G,J$2))*VLOOKUP($D48,'قاعدة البيانات'!$G:$J,2,0)</f>
        <v>0</v>
      </c>
      <c r="K48" s="28">
        <f>(SUMIFS('حركة المخزون'!$F:$F,'حركة المخزون'!$E:$E,$D48,'حركة المخزون'!$H:$H,J$2)-SUMIFS('حركة المخزون'!$F:$F,'حركة المخزون'!$E:$E,$D48,'حركة المخزون'!$G:$G,J$2))*VLOOKUP($D48,'قاعدة البيانات'!$G:$J,4,0)</f>
        <v>0</v>
      </c>
      <c r="L48" s="28">
        <f>(SUMIFS('حركة المخزون'!$F:$F,'حركة المخزون'!$E:$E,$D48,'حركة المخزون'!$H:$H,L$2)-SUMIFS('حركة المخزون'!$F:$F,'حركة المخزون'!$E:$E,$D48,'حركة المخزون'!$G:$G,L$2))*VLOOKUP($D48,'قاعدة البيانات'!$G:$J,2,0)</f>
        <v>0</v>
      </c>
      <c r="M48" s="28">
        <f>(SUMIFS('حركة المخزون'!$F:$F,'حركة المخزون'!$E:$E,$D48,'حركة المخزون'!$H:$H,L$2)-SUMIFS('حركة المخزون'!$F:$F,'حركة المخزون'!$E:$E,$D48,'حركة المخزون'!$G:$G,L$2))*VLOOKUP($D48,'قاعدة البيانات'!$G:$J,4,0)</f>
        <v>0</v>
      </c>
      <c r="N48" s="28">
        <f>(SUMIFS('حركة المخزون'!$F:$F,'حركة المخزون'!$E:$E,$D48,'حركة المخزون'!$H:$H,N$2)-SUMIFS('حركة المخزون'!$F:$F,'حركة المخزون'!$E:$E,$D48,'حركة المخزون'!$G:$G,N$2))*VLOOKUP($D48,'قاعدة البيانات'!$G:$J,2,0)</f>
        <v>0</v>
      </c>
      <c r="O48" s="28">
        <f>(SUMIFS('حركة المخزون'!$F:$F,'حركة المخزون'!$E:$E,$D48,'حركة المخزون'!$H:$H,N$2)-SUMIFS('حركة المخزون'!$F:$F,'حركة المخزون'!$E:$E,$D48,'حركة المخزون'!$G:$G,N$2))*VLOOKUP($D48,'قاعدة البيانات'!$G:$J,4,0)</f>
        <v>0</v>
      </c>
      <c r="P48" s="28">
        <f>(SUMIFS('حركة المخزون'!$F:$F,'حركة المخزون'!$E:$E,$D48,'حركة المخزون'!$H:$H,P$2)-SUMIFS('حركة المخزون'!$F:$F,'حركة المخزون'!$E:$E,$D48,'حركة المخزون'!$G:$G,P$2))*VLOOKUP($D48,'قاعدة البيانات'!$G:$J,2,0)</f>
        <v>0</v>
      </c>
      <c r="Q48" s="28">
        <f>(SUMIFS('حركة المخزون'!$F:$F,'حركة المخزون'!$E:$E,$D48,'حركة المخزون'!$H:$H,P$2)-SUMIFS('حركة المخزون'!$F:$F,'حركة المخزون'!$E:$E,$D48,'حركة المخزون'!$G:$G,P$2))*VLOOKUP($D48,'قاعدة البيانات'!$G:$J,4,0)</f>
        <v>0</v>
      </c>
      <c r="R48" s="28">
        <f>(SUMIFS('حركة المخزون'!$F:$F,'حركة المخزون'!$E:$E,$D48,'حركة المخزون'!$H:$H,R$2)-SUMIFS('حركة المخزون'!$F:$F,'حركة المخزون'!$E:$E,$D48,'حركة المخزون'!$G:$G,R$2))*VLOOKUP($D48,'قاعدة البيانات'!$G:$J,2,0)</f>
        <v>0</v>
      </c>
      <c r="S48" s="28">
        <f>(SUMIFS('حركة المخزون'!$F:$F,'حركة المخزون'!$E:$E,$D48,'حركة المخزون'!$H:$H,R$2)-SUMIFS('حركة المخزون'!$F:$F,'حركة المخزون'!$E:$E,$D48,'حركة المخزون'!$G:$G,R$2))*VLOOKUP($D48,'قاعدة البيانات'!$G:$J,4,0)</f>
        <v>0</v>
      </c>
      <c r="T48" s="28">
        <f>(SUMIFS('حركة المخزون'!$F:$F,'حركة المخزون'!$E:$E,$D48,'حركة المخزون'!$H:$H,T$2)-SUMIFS('حركة المخزون'!$F:$F,'حركة المخزون'!$E:$E,$D48,'حركة المخزون'!$G:$G,T$2))*VLOOKUP($D48,'قاعدة البيانات'!$G:$J,2,0)</f>
        <v>0</v>
      </c>
      <c r="U48" s="28">
        <f>(SUMIFS('حركة المخزون'!$F:$F,'حركة المخزون'!$E:$E,$D48,'حركة المخزون'!$H:$H,T$2)-SUMIFS('حركة المخزون'!$F:$F,'حركة المخزون'!$E:$E,$D48,'حركة المخزون'!$G:$G,T$2))*VLOOKUP($D48,'قاعدة البيانات'!$G:$J,4,0)</f>
        <v>0</v>
      </c>
      <c r="V48" s="28">
        <f>(SUMIFS('حركة المخزون'!$F:$F,'حركة المخزون'!$E:$E,$D48,'حركة المخزون'!$H:$H,V$2)-SUMIFS('حركة المخزون'!$F:$F,'حركة المخزون'!$E:$E,$D48,'حركة المخزون'!$G:$G,V$2))*VLOOKUP($D48,'قاعدة البيانات'!$G:$J,2,0)</f>
        <v>0</v>
      </c>
      <c r="W48" s="28">
        <f>(SUMIFS('حركة المخزون'!$F:$F,'حركة المخزون'!$E:$E,$D48,'حركة المخزون'!$H:$H,V$2)-SUMIFS('حركة المخزون'!$F:$F,'حركة المخزون'!$E:$E,$D48,'حركة المخزون'!$G:$G,V$2))*VLOOKUP($D48,'قاعدة البيانات'!$G:$J,4,0)</f>
        <v>0</v>
      </c>
      <c r="X48" s="28">
        <f>(SUMIFS('حركة المخزون'!$F:$F,'حركة المخزون'!$E:$E,$D48,'حركة المخزون'!$H:$H,X$2)-SUMIFS('حركة المخزون'!$F:$F,'حركة المخزون'!$E:$E,$D48,'حركة المخزون'!$G:$G,X$2))*VLOOKUP($D48,'قاعدة البيانات'!$G:$J,2,0)</f>
        <v>0</v>
      </c>
      <c r="Y48" s="28">
        <f>(SUMIFS('حركة المخزون'!$F:$F,'حركة المخزون'!$E:$E,$D48,'حركة المخزون'!$H:$H,X$2)-SUMIFS('حركة المخزون'!$F:$F,'حركة المخزون'!$E:$E,$D48,'حركة المخزون'!$G:$G,X$2))*VLOOKUP($D48,'قاعدة البيانات'!$G:$J,4,0)</f>
        <v>0</v>
      </c>
      <c r="Z48" s="28">
        <f>(SUMIFS('حركة المخزون'!$F:$F,'حركة المخزون'!$E:$E,$D48,'حركة المخزون'!$H:$H,Z$2)-SUMIFS('حركة المخزون'!$F:$F,'حركة المخزون'!$E:$E,$D48,'حركة المخزون'!$G:$G,Z$2))*VLOOKUP($D48,'قاعدة البيانات'!$G:$J,2,0)</f>
        <v>0</v>
      </c>
      <c r="AA48" s="28">
        <f>(SUMIFS('حركة المخزون'!$F:$F,'حركة المخزون'!$E:$E,$D48,'حركة المخزون'!$H:$H,Z$2)-SUMIFS('حركة المخزون'!$F:$F,'حركة المخزون'!$E:$E,$D48,'حركة المخزون'!$G:$G,Z$2))*VLOOKUP($D48,'قاعدة البيانات'!$G:$J,4,0)</f>
        <v>0</v>
      </c>
      <c r="AB48" s="28">
        <f>(SUMIFS('حركة المخزون'!$F:$F,'حركة المخزون'!$E:$E,$D48,'حركة المخزون'!$H:$H,AB$2)-SUMIFS('حركة المخزون'!$F:$F,'حركة المخزون'!$E:$E,$D48,'حركة المخزون'!$G:$G,AB$2))*VLOOKUP($D48,'قاعدة البيانات'!$G:$J,2,0)</f>
        <v>0</v>
      </c>
      <c r="AC48" s="28">
        <f>(SUMIFS('حركة المخزون'!$F:$F,'حركة المخزون'!$E:$E,$D48,'حركة المخزون'!$H:$H,AB$2)-SUMIFS('حركة المخزون'!$F:$F,'حركة المخزون'!$E:$E,$D48,'حركة المخزون'!$G:$G,AB$2))*VLOOKUP($D48,'قاعدة البيانات'!$G:$J,4,0)</f>
        <v>0</v>
      </c>
      <c r="AD48" s="28">
        <f>(SUMIFS('حركة المخزون'!$F:$F,'حركة المخزون'!$E:$E,$D48,'حركة المخزون'!$H:$H,AD$2)-SUMIFS('حركة المخزون'!$F:$F,'حركة المخزون'!$E:$E,$D48,'حركة المخزون'!$G:$G,AD$2))*VLOOKUP($D48,'قاعدة البيانات'!$G:$J,2,0)</f>
        <v>0</v>
      </c>
      <c r="AE48" s="28">
        <f>(SUMIFS('حركة المخزون'!$F:$F,'حركة المخزون'!$E:$E,$D48,'حركة المخزون'!$H:$H,AD$2)-SUMIFS('حركة المخزون'!$F:$F,'حركة المخزون'!$E:$E,$D48,'حركة المخزون'!$G:$G,AD$2))*VLOOKUP($D48,'قاعدة البيانات'!$G:$J,4,0)</f>
        <v>0</v>
      </c>
      <c r="AF48" s="28">
        <f>(SUMIFS('حركة المخزون'!$F:$F,'حركة المخزون'!$E:$E,$D48,'حركة المخزون'!$H:$H,AF$2)-SUMIFS('حركة المخزون'!$F:$F,'حركة المخزون'!$E:$E,$D48,'حركة المخزون'!$G:$G,AF$2))*VLOOKUP($D48,'قاعدة البيانات'!$G:$J,2,0)</f>
        <v>0</v>
      </c>
      <c r="AG48" s="28">
        <f>(SUMIFS('حركة المخزون'!$F:$F,'حركة المخزون'!$E:$E,$D48,'حركة المخزون'!$H:$H,AF$2)-SUMIFS('حركة المخزون'!$F:$F,'حركة المخزون'!$E:$E,$D48,'حركة المخزون'!$G:$G,AF$2))*VLOOKUP($D48,'قاعدة البيانات'!$G:$J,4,0)</f>
        <v>0</v>
      </c>
      <c r="AH48" s="28">
        <f>(SUMIFS('حركة المخزون'!$F:$F,'حركة المخزون'!$E:$E,$D48,'حركة المخزون'!$H:$H,AH$2)-SUMIFS('حركة المخزون'!$F:$F,'حركة المخزون'!$E:$E,$D48,'حركة المخزون'!$G:$G,AH$2))*VLOOKUP($D48,'قاعدة البيانات'!$G:$J,2,0)</f>
        <v>0</v>
      </c>
      <c r="AI48" s="28">
        <f>(SUMIFS('حركة المخزون'!$F:$F,'حركة المخزون'!$E:$E,$D48,'حركة المخزون'!$H:$H,AH$2)-SUMIFS('حركة المخزون'!$F:$F,'حركة المخزون'!$E:$E,$D48,'حركة المخزون'!$G:$G,AH$2))*VLOOKUP($D48,'قاعدة البيانات'!$G:$J,4,0)</f>
        <v>0</v>
      </c>
      <c r="AJ48" s="28">
        <f>(SUMIFS('حركة المخزون'!$F:$F,'حركة المخزون'!$E:$E,$D48,'حركة المخزون'!$H:$H,AJ$2)-SUMIFS('حركة المخزون'!$F:$F,'حركة المخزون'!$E:$E,$D48,'حركة المخزون'!$G:$G,AJ$2))*VLOOKUP($D48,'قاعدة البيانات'!$G:$J,2,0)</f>
        <v>0</v>
      </c>
      <c r="AK48" s="28">
        <f>(SUMIFS('حركة المخزون'!$F:$F,'حركة المخزون'!$E:$E,$D48,'حركة المخزون'!$H:$H,AJ$2)-SUMIFS('حركة المخزون'!$F:$F,'حركة المخزون'!$E:$E,$D48,'حركة المخزون'!$G:$G,AJ$2))*VLOOKUP($D48,'قاعدة البيانات'!$G:$J,4,0)</f>
        <v>0</v>
      </c>
      <c r="AL48" s="28">
        <f>(SUMIFS('حركة المخزون'!$F:$F,'حركة المخزون'!$E:$E,$D48,'حركة المخزون'!$H:$H,AL$2)-SUMIFS('حركة المخزون'!$F:$F,'حركة المخزون'!$E:$E,$D48,'حركة المخزون'!$G:$G,AL$2))*VLOOKUP($D48,'قاعدة البيانات'!$G:$J,2,0)</f>
        <v>0</v>
      </c>
      <c r="AM48" s="28">
        <f>(SUMIFS('حركة المخزون'!$F:$F,'حركة المخزون'!$E:$E,$D48,'حركة المخزون'!$H:$H,AL$2)-SUMIFS('حركة المخزون'!$F:$F,'حركة المخزون'!$E:$E,$D48,'حركة المخزون'!$G:$G,AL$2))*VLOOKUP($D48,'قاعدة البيانات'!$G:$J,4,0)</f>
        <v>0</v>
      </c>
      <c r="AN48" s="28">
        <f>(SUMIFS('حركة المخزون'!$F:$F,'حركة المخزون'!$E:$E,$D48,'حركة المخزون'!$H:$H,AN$2)-SUMIFS('حركة المخزون'!$F:$F,'حركة المخزون'!$E:$E,$D48,'حركة المخزون'!$G:$G,AN$2))*VLOOKUP($D48,'قاعدة البيانات'!$G:$J,2,0)</f>
        <v>0</v>
      </c>
      <c r="AO48" s="28">
        <f>(SUMIFS('حركة المخزون'!$F:$F,'حركة المخزون'!$E:$E,$D48,'حركة المخزون'!$H:$H,AN$2)-SUMIFS('حركة المخزون'!$F:$F,'حركة المخزون'!$E:$E,$D48,'حركة المخزون'!$G:$G,AN$2))*VLOOKUP($D48,'قاعدة البيانات'!$G:$J,4,0)</f>
        <v>0</v>
      </c>
      <c r="AP48" s="28">
        <f>(SUMIFS('حركة المخزون'!$F:$F,'حركة المخزون'!$E:$E,$D48,'حركة المخزون'!$H:$H,AP$2)-SUMIFS('حركة المخزون'!$F:$F,'حركة المخزون'!$E:$E,$D48,'حركة المخزون'!$G:$G,AP$2))*VLOOKUP($D48,'قاعدة البيانات'!$G:$J,2,0)</f>
        <v>0</v>
      </c>
      <c r="AQ48" s="28">
        <f>(SUMIFS('حركة المخزون'!$F:$F,'حركة المخزون'!$E:$E,$D48,'حركة المخزون'!$H:$H,AP$2)-SUMIFS('حركة المخزون'!$F:$F,'حركة المخزون'!$E:$E,$D48,'حركة المخزون'!$G:$G,AP$2))*VLOOKUP($D48,'قاعدة البيانات'!$G:$J,4,0)</f>
        <v>0</v>
      </c>
      <c r="AR48" s="28">
        <f>(SUMIFS('حركة المخزون'!$F:$F,'حركة المخزون'!$E:$E,$D48,'حركة المخزون'!$H:$H,AR$2)-SUMIFS('حركة المخزون'!$F:$F,'حركة المخزون'!$E:$E,$D48,'حركة المخزون'!$G:$G,AR$2))*VLOOKUP($D48,'قاعدة البيانات'!$G:$J,2,0)</f>
        <v>0</v>
      </c>
      <c r="AS48" s="28">
        <f>(SUMIFS('حركة المخزون'!$F:$F,'حركة المخزون'!$E:$E,$D48,'حركة المخزون'!$H:$H,AR$2)-SUMIFS('حركة المخزون'!$F:$F,'حركة المخزون'!$E:$E,$D48,'حركة المخزون'!$G:$G,AR$2))*VLOOKUP($D48,'قاعدة البيانات'!$G:$J,4,0)</f>
        <v>0</v>
      </c>
      <c r="AT48" s="28">
        <f>(SUMIFS('حركة المخزون'!$F:$F,'حركة المخزون'!$E:$E,$D48,'حركة المخزون'!$H:$H,AT$2)-SUMIFS('حركة المخزون'!$F:$F,'حركة المخزون'!$E:$E,$D48,'حركة المخزون'!$G:$G,AT$2))*VLOOKUP($D48,'قاعدة البيانات'!$G:$J,2,0)</f>
        <v>0</v>
      </c>
      <c r="AU48" s="28">
        <f>(SUMIFS('حركة المخزون'!$F:$F,'حركة المخزون'!$E:$E,$D48,'حركة المخزون'!$H:$H,AT$2)-SUMIFS('حركة المخزون'!$F:$F,'حركة المخزون'!$E:$E,$D48,'حركة المخزون'!$G:$G,AT$2))*VLOOKUP($D48,'قاعدة البيانات'!$G:$J,4,0)</f>
        <v>0</v>
      </c>
      <c r="AV48" s="28">
        <f>(SUMIFS('حركة المخزون'!$F:$F,'حركة المخزون'!$E:$E,$D48,'حركة المخزون'!$H:$H,AV$2)-SUMIFS('حركة المخزون'!$F:$F,'حركة المخزون'!$E:$E,$D48,'حركة المخزون'!$G:$G,AV$2))*VLOOKUP($D48,'قاعدة البيانات'!$G:$J,2,0)</f>
        <v>0</v>
      </c>
      <c r="AW48" s="28">
        <f>(SUMIFS('حركة المخزون'!$F:$F,'حركة المخزون'!$E:$E,$D48,'حركة المخزون'!$H:$H,AV$2)-SUMIFS('حركة المخزون'!$F:$F,'حركة المخزون'!$E:$E,$D48,'حركة المخزون'!$G:$G,AV$2))*VLOOKUP($D48,'قاعدة البيانات'!$G:$J,4,0)</f>
        <v>0</v>
      </c>
      <c r="AX48" s="28">
        <f>(SUMIFS('حركة المخزون'!$F:$F,'حركة المخزون'!$E:$E,$D48,'حركة المخزون'!$H:$H,AX$2)-SUMIFS('حركة المخزون'!$F:$F,'حركة المخزون'!$E:$E,$D48,'حركة المخزون'!$G:$G,AX$2))*VLOOKUP($D48,'قاعدة البيانات'!$G:$J,2,0)</f>
        <v>0</v>
      </c>
      <c r="AY48" s="28">
        <f>(SUMIFS('حركة المخزون'!$F:$F,'حركة المخزون'!$E:$E,$D48,'حركة المخزون'!$H:$H,AX$2)-SUMIFS('حركة المخزون'!$F:$F,'حركة المخزون'!$E:$E,$D48,'حركة المخزون'!$G:$G,AX$2))*VLOOKUP($D48,'قاعدة البيانات'!$G:$J,4,0)</f>
        <v>0</v>
      </c>
      <c r="AZ48" s="28">
        <f>(SUMIFS('حركة المخزون'!$F:$F,'حركة المخزون'!$E:$E,$D48,'حركة المخزون'!$H:$H,AZ$2)-SUMIFS('حركة المخزون'!$F:$F,'حركة المخزون'!$E:$E,$D48,'حركة المخزون'!$G:$G,AZ$2))*VLOOKUP($D48,'قاعدة البيانات'!$G:$J,2,0)</f>
        <v>0</v>
      </c>
      <c r="BA48" s="28">
        <f>(SUMIFS('حركة المخزون'!$F:$F,'حركة المخزون'!$E:$E,$D48,'حركة المخزون'!$H:$H,AZ$2)-SUMIFS('حركة المخزون'!$F:$F,'حركة المخزون'!$E:$E,$D48,'حركة المخزون'!$G:$G,AZ$2))*VLOOKUP($D48,'قاعدة البيانات'!$G:$J,4,0)</f>
        <v>0</v>
      </c>
      <c r="BB48" s="28">
        <f>(SUMIFS('حركة المخزون'!$F:$F,'حركة المخزون'!$E:$E,$D48,'حركة المخزون'!$H:$H,BB$2)-SUMIFS('حركة المخزون'!$F:$F,'حركة المخزون'!$E:$E,$D48,'حركة المخزون'!$G:$G,BB$2))*VLOOKUP($D48,'قاعدة البيانات'!$G:$J,2,0)</f>
        <v>0</v>
      </c>
      <c r="BC48" s="28">
        <f>(SUMIFS('حركة المخزون'!$F:$F,'حركة المخزون'!$E:$E,$D48,'حركة المخزون'!$H:$H,BB$2)-SUMIFS('حركة المخزون'!$F:$F,'حركة المخزون'!$E:$E,$D48,'حركة المخزون'!$G:$G,BB$2))*VLOOKUP($D48,'قاعدة البيانات'!$G:$J,4,0)</f>
        <v>0</v>
      </c>
      <c r="BD48" s="28">
        <f>(SUMIFS('حركة المخزون'!$F:$F,'حركة المخزون'!$E:$E,$D48,'حركة المخزون'!$H:$H,BD$2)-SUMIFS('حركة المخزون'!$F:$F,'حركة المخزون'!$E:$E,$D48,'حركة المخزون'!$G:$G,BD$2))*VLOOKUP($D48,'قاعدة البيانات'!$G:$J,2,0)</f>
        <v>0</v>
      </c>
      <c r="BE48" s="28">
        <f>(SUMIFS('حركة المخزون'!$F:$F,'حركة المخزون'!$E:$E,$D48,'حركة المخزون'!$H:$H,BD$2)-SUMIFS('حركة المخزون'!$F:$F,'حركة المخزون'!$E:$E,$D48,'حركة المخزون'!$G:$G,BD$2))*VLOOKUP($D48,'قاعدة البيانات'!$G:$J,4,0)</f>
        <v>0</v>
      </c>
      <c r="BF48" s="28">
        <f>(SUMIFS('حركة المخزون'!$F:$F,'حركة المخزون'!$E:$E,$D48,'حركة المخزون'!$H:$H,BF$2)-SUMIFS('حركة المخزون'!$F:$F,'حركة المخزون'!$E:$E,$D48,'حركة المخزون'!$G:$G,BF$2))*VLOOKUP($D48,'قاعدة البيانات'!$G:$J,2,0)</f>
        <v>0</v>
      </c>
      <c r="BG48" s="28">
        <f>(SUMIFS('حركة المخزون'!$F:$F,'حركة المخزون'!$E:$E,$D48,'حركة المخزون'!$H:$H,BF$2)-SUMIFS('حركة المخزون'!$F:$F,'حركة المخزون'!$E:$E,$D48,'حركة المخزون'!$G:$G,BF$2))*VLOOKUP($D48,'قاعدة البيانات'!$G:$J,4,0)</f>
        <v>0</v>
      </c>
      <c r="BH48" s="28">
        <f>(SUMIFS('حركة المخزون'!$F:$F,'حركة المخزون'!$E:$E,$D48,'حركة المخزون'!$H:$H,BH$2)-SUMIFS('حركة المخزون'!$F:$F,'حركة المخزون'!$E:$E,$D48,'حركة المخزون'!$G:$G,BH$2))*VLOOKUP($D48,'قاعدة البيانات'!$G:$J,2,0)</f>
        <v>0</v>
      </c>
      <c r="BI48" s="28">
        <f>(SUMIFS('حركة المخزون'!$F:$F,'حركة المخزون'!$E:$E,$D48,'حركة المخزون'!$H:$H,BH$2)-SUMIFS('حركة المخزون'!$F:$F,'حركة المخزون'!$E:$E,$D48,'حركة المخزون'!$G:$G,BH$2))*VLOOKUP($D48,'قاعدة البيانات'!$G:$J,4,0)</f>
        <v>0</v>
      </c>
    </row>
    <row r="49" spans="2:61" s="15" customFormat="1" ht="24" customHeight="1" x14ac:dyDescent="0.2">
      <c r="B49" s="18">
        <v>46</v>
      </c>
      <c r="C49" s="19"/>
      <c r="D49" s="18" t="str">
        <f>VLOOKUP(C49,'قاعدة البيانات'!F:G,2,0)</f>
        <v/>
      </c>
      <c r="F49" s="28">
        <f>(SUMIFS('حركة المخزون'!$F:$F,'حركة المخزون'!$E:$E,$D49,'حركة المخزون'!$H:$H,F$2)-SUMIFS('حركة المخزون'!$F:$F,'حركة المخزون'!$E:$E,$D49,'حركة المخزون'!$G:$G,F$2))*VLOOKUP($D49,'قاعدة البيانات'!$G:$J,2,0)</f>
        <v>0</v>
      </c>
      <c r="G49" s="28">
        <f>(SUMIFS('حركة المخزون'!$F:$F,'حركة المخزون'!$E:$E,$D49,'حركة المخزون'!$H:$H,F$2)-SUMIFS('حركة المخزون'!$F:$F,'حركة المخزون'!$E:$E,$D49,'حركة المخزون'!$G:$G,F$2))*VLOOKUP($D49,'قاعدة البيانات'!$G:$J,4,0)</f>
        <v>0</v>
      </c>
      <c r="H49" s="28">
        <f>(SUMIFS('حركة المخزون'!$F:$F,'حركة المخزون'!$E:$E,$D49,'حركة المخزون'!$H:$H,H$2)-SUMIFS('حركة المخزون'!$F:$F,'حركة المخزون'!$E:$E,$D49,'حركة المخزون'!$G:$G,H$2))*VLOOKUP($D49,'قاعدة البيانات'!$G:$J,2,0)</f>
        <v>0</v>
      </c>
      <c r="I49" s="28">
        <f>(SUMIFS('حركة المخزون'!$F:$F,'حركة المخزون'!$E:$E,$D49,'حركة المخزون'!$H:$H,H$2)-SUMIFS('حركة المخزون'!$F:$F,'حركة المخزون'!$E:$E,$D49,'حركة المخزون'!$G:$G,H$2))*VLOOKUP($D49,'قاعدة البيانات'!$G:$J,4,0)</f>
        <v>0</v>
      </c>
      <c r="J49" s="28">
        <f>(SUMIFS('حركة المخزون'!$F:$F,'حركة المخزون'!$E:$E,$D49,'حركة المخزون'!$H:$H,J$2)-SUMIFS('حركة المخزون'!$F:$F,'حركة المخزون'!$E:$E,$D49,'حركة المخزون'!$G:$G,J$2))*VLOOKUP($D49,'قاعدة البيانات'!$G:$J,2,0)</f>
        <v>0</v>
      </c>
      <c r="K49" s="28">
        <f>(SUMIFS('حركة المخزون'!$F:$F,'حركة المخزون'!$E:$E,$D49,'حركة المخزون'!$H:$H,J$2)-SUMIFS('حركة المخزون'!$F:$F,'حركة المخزون'!$E:$E,$D49,'حركة المخزون'!$G:$G,J$2))*VLOOKUP($D49,'قاعدة البيانات'!$G:$J,4,0)</f>
        <v>0</v>
      </c>
      <c r="L49" s="28">
        <f>(SUMIFS('حركة المخزون'!$F:$F,'حركة المخزون'!$E:$E,$D49,'حركة المخزون'!$H:$H,L$2)-SUMIFS('حركة المخزون'!$F:$F,'حركة المخزون'!$E:$E,$D49,'حركة المخزون'!$G:$G,L$2))*VLOOKUP($D49,'قاعدة البيانات'!$G:$J,2,0)</f>
        <v>0</v>
      </c>
      <c r="M49" s="28">
        <f>(SUMIFS('حركة المخزون'!$F:$F,'حركة المخزون'!$E:$E,$D49,'حركة المخزون'!$H:$H,L$2)-SUMIFS('حركة المخزون'!$F:$F,'حركة المخزون'!$E:$E,$D49,'حركة المخزون'!$G:$G,L$2))*VLOOKUP($D49,'قاعدة البيانات'!$G:$J,4,0)</f>
        <v>0</v>
      </c>
      <c r="N49" s="28">
        <f>(SUMIFS('حركة المخزون'!$F:$F,'حركة المخزون'!$E:$E,$D49,'حركة المخزون'!$H:$H,N$2)-SUMIFS('حركة المخزون'!$F:$F,'حركة المخزون'!$E:$E,$D49,'حركة المخزون'!$G:$G,N$2))*VLOOKUP($D49,'قاعدة البيانات'!$G:$J,2,0)</f>
        <v>0</v>
      </c>
      <c r="O49" s="28">
        <f>(SUMIFS('حركة المخزون'!$F:$F,'حركة المخزون'!$E:$E,$D49,'حركة المخزون'!$H:$H,N$2)-SUMIFS('حركة المخزون'!$F:$F,'حركة المخزون'!$E:$E,$D49,'حركة المخزون'!$G:$G,N$2))*VLOOKUP($D49,'قاعدة البيانات'!$G:$J,4,0)</f>
        <v>0</v>
      </c>
      <c r="P49" s="28">
        <f>(SUMIFS('حركة المخزون'!$F:$F,'حركة المخزون'!$E:$E,$D49,'حركة المخزون'!$H:$H,P$2)-SUMIFS('حركة المخزون'!$F:$F,'حركة المخزون'!$E:$E,$D49,'حركة المخزون'!$G:$G,P$2))*VLOOKUP($D49,'قاعدة البيانات'!$G:$J,2,0)</f>
        <v>0</v>
      </c>
      <c r="Q49" s="28">
        <f>(SUMIFS('حركة المخزون'!$F:$F,'حركة المخزون'!$E:$E,$D49,'حركة المخزون'!$H:$H,P$2)-SUMIFS('حركة المخزون'!$F:$F,'حركة المخزون'!$E:$E,$D49,'حركة المخزون'!$G:$G,P$2))*VLOOKUP($D49,'قاعدة البيانات'!$G:$J,4,0)</f>
        <v>0</v>
      </c>
      <c r="R49" s="28">
        <f>(SUMIFS('حركة المخزون'!$F:$F,'حركة المخزون'!$E:$E,$D49,'حركة المخزون'!$H:$H,R$2)-SUMIFS('حركة المخزون'!$F:$F,'حركة المخزون'!$E:$E,$D49,'حركة المخزون'!$G:$G,R$2))*VLOOKUP($D49,'قاعدة البيانات'!$G:$J,2,0)</f>
        <v>0</v>
      </c>
      <c r="S49" s="28">
        <f>(SUMIFS('حركة المخزون'!$F:$F,'حركة المخزون'!$E:$E,$D49,'حركة المخزون'!$H:$H,R$2)-SUMIFS('حركة المخزون'!$F:$F,'حركة المخزون'!$E:$E,$D49,'حركة المخزون'!$G:$G,R$2))*VLOOKUP($D49,'قاعدة البيانات'!$G:$J,4,0)</f>
        <v>0</v>
      </c>
      <c r="T49" s="28">
        <f>(SUMIFS('حركة المخزون'!$F:$F,'حركة المخزون'!$E:$E,$D49,'حركة المخزون'!$H:$H,T$2)-SUMIFS('حركة المخزون'!$F:$F,'حركة المخزون'!$E:$E,$D49,'حركة المخزون'!$G:$G,T$2))*VLOOKUP($D49,'قاعدة البيانات'!$G:$J,2,0)</f>
        <v>0</v>
      </c>
      <c r="U49" s="28">
        <f>(SUMIFS('حركة المخزون'!$F:$F,'حركة المخزون'!$E:$E,$D49,'حركة المخزون'!$H:$H,T$2)-SUMIFS('حركة المخزون'!$F:$F,'حركة المخزون'!$E:$E,$D49,'حركة المخزون'!$G:$G,T$2))*VLOOKUP($D49,'قاعدة البيانات'!$G:$J,4,0)</f>
        <v>0</v>
      </c>
      <c r="V49" s="28">
        <f>(SUMIFS('حركة المخزون'!$F:$F,'حركة المخزون'!$E:$E,$D49,'حركة المخزون'!$H:$H,V$2)-SUMIFS('حركة المخزون'!$F:$F,'حركة المخزون'!$E:$E,$D49,'حركة المخزون'!$G:$G,V$2))*VLOOKUP($D49,'قاعدة البيانات'!$G:$J,2,0)</f>
        <v>0</v>
      </c>
      <c r="W49" s="28">
        <f>(SUMIFS('حركة المخزون'!$F:$F,'حركة المخزون'!$E:$E,$D49,'حركة المخزون'!$H:$H,V$2)-SUMIFS('حركة المخزون'!$F:$F,'حركة المخزون'!$E:$E,$D49,'حركة المخزون'!$G:$G,V$2))*VLOOKUP($D49,'قاعدة البيانات'!$G:$J,4,0)</f>
        <v>0</v>
      </c>
      <c r="X49" s="28">
        <f>(SUMIFS('حركة المخزون'!$F:$F,'حركة المخزون'!$E:$E,$D49,'حركة المخزون'!$H:$H,X$2)-SUMIFS('حركة المخزون'!$F:$F,'حركة المخزون'!$E:$E,$D49,'حركة المخزون'!$G:$G,X$2))*VLOOKUP($D49,'قاعدة البيانات'!$G:$J,2,0)</f>
        <v>0</v>
      </c>
      <c r="Y49" s="28">
        <f>(SUMIFS('حركة المخزون'!$F:$F,'حركة المخزون'!$E:$E,$D49,'حركة المخزون'!$H:$H,X$2)-SUMIFS('حركة المخزون'!$F:$F,'حركة المخزون'!$E:$E,$D49,'حركة المخزون'!$G:$G,X$2))*VLOOKUP($D49,'قاعدة البيانات'!$G:$J,4,0)</f>
        <v>0</v>
      </c>
      <c r="Z49" s="28">
        <f>(SUMIFS('حركة المخزون'!$F:$F,'حركة المخزون'!$E:$E,$D49,'حركة المخزون'!$H:$H,Z$2)-SUMIFS('حركة المخزون'!$F:$F,'حركة المخزون'!$E:$E,$D49,'حركة المخزون'!$G:$G,Z$2))*VLOOKUP($D49,'قاعدة البيانات'!$G:$J,2,0)</f>
        <v>0</v>
      </c>
      <c r="AA49" s="28">
        <f>(SUMIFS('حركة المخزون'!$F:$F,'حركة المخزون'!$E:$E,$D49,'حركة المخزون'!$H:$H,Z$2)-SUMIFS('حركة المخزون'!$F:$F,'حركة المخزون'!$E:$E,$D49,'حركة المخزون'!$G:$G,Z$2))*VLOOKUP($D49,'قاعدة البيانات'!$G:$J,4,0)</f>
        <v>0</v>
      </c>
      <c r="AB49" s="28">
        <f>(SUMIFS('حركة المخزون'!$F:$F,'حركة المخزون'!$E:$E,$D49,'حركة المخزون'!$H:$H,AB$2)-SUMIFS('حركة المخزون'!$F:$F,'حركة المخزون'!$E:$E,$D49,'حركة المخزون'!$G:$G,AB$2))*VLOOKUP($D49,'قاعدة البيانات'!$G:$J,2,0)</f>
        <v>0</v>
      </c>
      <c r="AC49" s="28">
        <f>(SUMIFS('حركة المخزون'!$F:$F,'حركة المخزون'!$E:$E,$D49,'حركة المخزون'!$H:$H,AB$2)-SUMIFS('حركة المخزون'!$F:$F,'حركة المخزون'!$E:$E,$D49,'حركة المخزون'!$G:$G,AB$2))*VLOOKUP($D49,'قاعدة البيانات'!$G:$J,4,0)</f>
        <v>0</v>
      </c>
      <c r="AD49" s="28">
        <f>(SUMIFS('حركة المخزون'!$F:$F,'حركة المخزون'!$E:$E,$D49,'حركة المخزون'!$H:$H,AD$2)-SUMIFS('حركة المخزون'!$F:$F,'حركة المخزون'!$E:$E,$D49,'حركة المخزون'!$G:$G,AD$2))*VLOOKUP($D49,'قاعدة البيانات'!$G:$J,2,0)</f>
        <v>0</v>
      </c>
      <c r="AE49" s="28">
        <f>(SUMIFS('حركة المخزون'!$F:$F,'حركة المخزون'!$E:$E,$D49,'حركة المخزون'!$H:$H,AD$2)-SUMIFS('حركة المخزون'!$F:$F,'حركة المخزون'!$E:$E,$D49,'حركة المخزون'!$G:$G,AD$2))*VLOOKUP($D49,'قاعدة البيانات'!$G:$J,4,0)</f>
        <v>0</v>
      </c>
      <c r="AF49" s="28">
        <f>(SUMIFS('حركة المخزون'!$F:$F,'حركة المخزون'!$E:$E,$D49,'حركة المخزون'!$H:$H,AF$2)-SUMIFS('حركة المخزون'!$F:$F,'حركة المخزون'!$E:$E,$D49,'حركة المخزون'!$G:$G,AF$2))*VLOOKUP($D49,'قاعدة البيانات'!$G:$J,2,0)</f>
        <v>0</v>
      </c>
      <c r="AG49" s="28">
        <f>(SUMIFS('حركة المخزون'!$F:$F,'حركة المخزون'!$E:$E,$D49,'حركة المخزون'!$H:$H,AF$2)-SUMIFS('حركة المخزون'!$F:$F,'حركة المخزون'!$E:$E,$D49,'حركة المخزون'!$G:$G,AF$2))*VLOOKUP($D49,'قاعدة البيانات'!$G:$J,4,0)</f>
        <v>0</v>
      </c>
      <c r="AH49" s="28">
        <f>(SUMIFS('حركة المخزون'!$F:$F,'حركة المخزون'!$E:$E,$D49,'حركة المخزون'!$H:$H,AH$2)-SUMIFS('حركة المخزون'!$F:$F,'حركة المخزون'!$E:$E,$D49,'حركة المخزون'!$G:$G,AH$2))*VLOOKUP($D49,'قاعدة البيانات'!$G:$J,2,0)</f>
        <v>0</v>
      </c>
      <c r="AI49" s="28">
        <f>(SUMIFS('حركة المخزون'!$F:$F,'حركة المخزون'!$E:$E,$D49,'حركة المخزون'!$H:$H,AH$2)-SUMIFS('حركة المخزون'!$F:$F,'حركة المخزون'!$E:$E,$D49,'حركة المخزون'!$G:$G,AH$2))*VLOOKUP($D49,'قاعدة البيانات'!$G:$J,4,0)</f>
        <v>0</v>
      </c>
      <c r="AJ49" s="28">
        <f>(SUMIFS('حركة المخزون'!$F:$F,'حركة المخزون'!$E:$E,$D49,'حركة المخزون'!$H:$H,AJ$2)-SUMIFS('حركة المخزون'!$F:$F,'حركة المخزون'!$E:$E,$D49,'حركة المخزون'!$G:$G,AJ$2))*VLOOKUP($D49,'قاعدة البيانات'!$G:$J,2,0)</f>
        <v>0</v>
      </c>
      <c r="AK49" s="28">
        <f>(SUMIFS('حركة المخزون'!$F:$F,'حركة المخزون'!$E:$E,$D49,'حركة المخزون'!$H:$H,AJ$2)-SUMIFS('حركة المخزون'!$F:$F,'حركة المخزون'!$E:$E,$D49,'حركة المخزون'!$G:$G,AJ$2))*VLOOKUP($D49,'قاعدة البيانات'!$G:$J,4,0)</f>
        <v>0</v>
      </c>
      <c r="AL49" s="28">
        <f>(SUMIFS('حركة المخزون'!$F:$F,'حركة المخزون'!$E:$E,$D49,'حركة المخزون'!$H:$H,AL$2)-SUMIFS('حركة المخزون'!$F:$F,'حركة المخزون'!$E:$E,$D49,'حركة المخزون'!$G:$G,AL$2))*VLOOKUP($D49,'قاعدة البيانات'!$G:$J,2,0)</f>
        <v>0</v>
      </c>
      <c r="AM49" s="28">
        <f>(SUMIFS('حركة المخزون'!$F:$F,'حركة المخزون'!$E:$E,$D49,'حركة المخزون'!$H:$H,AL$2)-SUMIFS('حركة المخزون'!$F:$F,'حركة المخزون'!$E:$E,$D49,'حركة المخزون'!$G:$G,AL$2))*VLOOKUP($D49,'قاعدة البيانات'!$G:$J,4,0)</f>
        <v>0</v>
      </c>
      <c r="AN49" s="28">
        <f>(SUMIFS('حركة المخزون'!$F:$F,'حركة المخزون'!$E:$E,$D49,'حركة المخزون'!$H:$H,AN$2)-SUMIFS('حركة المخزون'!$F:$F,'حركة المخزون'!$E:$E,$D49,'حركة المخزون'!$G:$G,AN$2))*VLOOKUP($D49,'قاعدة البيانات'!$G:$J,2,0)</f>
        <v>0</v>
      </c>
      <c r="AO49" s="28">
        <f>(SUMIFS('حركة المخزون'!$F:$F,'حركة المخزون'!$E:$E,$D49,'حركة المخزون'!$H:$H,AN$2)-SUMIFS('حركة المخزون'!$F:$F,'حركة المخزون'!$E:$E,$D49,'حركة المخزون'!$G:$G,AN$2))*VLOOKUP($D49,'قاعدة البيانات'!$G:$J,4,0)</f>
        <v>0</v>
      </c>
      <c r="AP49" s="28">
        <f>(SUMIFS('حركة المخزون'!$F:$F,'حركة المخزون'!$E:$E,$D49,'حركة المخزون'!$H:$H,AP$2)-SUMIFS('حركة المخزون'!$F:$F,'حركة المخزون'!$E:$E,$D49,'حركة المخزون'!$G:$G,AP$2))*VLOOKUP($D49,'قاعدة البيانات'!$G:$J,2,0)</f>
        <v>0</v>
      </c>
      <c r="AQ49" s="28">
        <f>(SUMIFS('حركة المخزون'!$F:$F,'حركة المخزون'!$E:$E,$D49,'حركة المخزون'!$H:$H,AP$2)-SUMIFS('حركة المخزون'!$F:$F,'حركة المخزون'!$E:$E,$D49,'حركة المخزون'!$G:$G,AP$2))*VLOOKUP($D49,'قاعدة البيانات'!$G:$J,4,0)</f>
        <v>0</v>
      </c>
      <c r="AR49" s="28">
        <f>(SUMIFS('حركة المخزون'!$F:$F,'حركة المخزون'!$E:$E,$D49,'حركة المخزون'!$H:$H,AR$2)-SUMIFS('حركة المخزون'!$F:$F,'حركة المخزون'!$E:$E,$D49,'حركة المخزون'!$G:$G,AR$2))*VLOOKUP($D49,'قاعدة البيانات'!$G:$J,2,0)</f>
        <v>0</v>
      </c>
      <c r="AS49" s="28">
        <f>(SUMIFS('حركة المخزون'!$F:$F,'حركة المخزون'!$E:$E,$D49,'حركة المخزون'!$H:$H,AR$2)-SUMIFS('حركة المخزون'!$F:$F,'حركة المخزون'!$E:$E,$D49,'حركة المخزون'!$G:$G,AR$2))*VLOOKUP($D49,'قاعدة البيانات'!$G:$J,4,0)</f>
        <v>0</v>
      </c>
      <c r="AT49" s="28">
        <f>(SUMIFS('حركة المخزون'!$F:$F,'حركة المخزون'!$E:$E,$D49,'حركة المخزون'!$H:$H,AT$2)-SUMIFS('حركة المخزون'!$F:$F,'حركة المخزون'!$E:$E,$D49,'حركة المخزون'!$G:$G,AT$2))*VLOOKUP($D49,'قاعدة البيانات'!$G:$J,2,0)</f>
        <v>0</v>
      </c>
      <c r="AU49" s="28">
        <f>(SUMIFS('حركة المخزون'!$F:$F,'حركة المخزون'!$E:$E,$D49,'حركة المخزون'!$H:$H,AT$2)-SUMIFS('حركة المخزون'!$F:$F,'حركة المخزون'!$E:$E,$D49,'حركة المخزون'!$G:$G,AT$2))*VLOOKUP($D49,'قاعدة البيانات'!$G:$J,4,0)</f>
        <v>0</v>
      </c>
      <c r="AV49" s="28">
        <f>(SUMIFS('حركة المخزون'!$F:$F,'حركة المخزون'!$E:$E,$D49,'حركة المخزون'!$H:$H,AV$2)-SUMIFS('حركة المخزون'!$F:$F,'حركة المخزون'!$E:$E,$D49,'حركة المخزون'!$G:$G,AV$2))*VLOOKUP($D49,'قاعدة البيانات'!$G:$J,2,0)</f>
        <v>0</v>
      </c>
      <c r="AW49" s="28">
        <f>(SUMIFS('حركة المخزون'!$F:$F,'حركة المخزون'!$E:$E,$D49,'حركة المخزون'!$H:$H,AV$2)-SUMIFS('حركة المخزون'!$F:$F,'حركة المخزون'!$E:$E,$D49,'حركة المخزون'!$G:$G,AV$2))*VLOOKUP($D49,'قاعدة البيانات'!$G:$J,4,0)</f>
        <v>0</v>
      </c>
      <c r="AX49" s="28">
        <f>(SUMIFS('حركة المخزون'!$F:$F,'حركة المخزون'!$E:$E,$D49,'حركة المخزون'!$H:$H,AX$2)-SUMIFS('حركة المخزون'!$F:$F,'حركة المخزون'!$E:$E,$D49,'حركة المخزون'!$G:$G,AX$2))*VLOOKUP($D49,'قاعدة البيانات'!$G:$J,2,0)</f>
        <v>0</v>
      </c>
      <c r="AY49" s="28">
        <f>(SUMIFS('حركة المخزون'!$F:$F,'حركة المخزون'!$E:$E,$D49,'حركة المخزون'!$H:$H,AX$2)-SUMIFS('حركة المخزون'!$F:$F,'حركة المخزون'!$E:$E,$D49,'حركة المخزون'!$G:$G,AX$2))*VLOOKUP($D49,'قاعدة البيانات'!$G:$J,4,0)</f>
        <v>0</v>
      </c>
      <c r="AZ49" s="28">
        <f>(SUMIFS('حركة المخزون'!$F:$F,'حركة المخزون'!$E:$E,$D49,'حركة المخزون'!$H:$H,AZ$2)-SUMIFS('حركة المخزون'!$F:$F,'حركة المخزون'!$E:$E,$D49,'حركة المخزون'!$G:$G,AZ$2))*VLOOKUP($D49,'قاعدة البيانات'!$G:$J,2,0)</f>
        <v>0</v>
      </c>
      <c r="BA49" s="28">
        <f>(SUMIFS('حركة المخزون'!$F:$F,'حركة المخزون'!$E:$E,$D49,'حركة المخزون'!$H:$H,AZ$2)-SUMIFS('حركة المخزون'!$F:$F,'حركة المخزون'!$E:$E,$D49,'حركة المخزون'!$G:$G,AZ$2))*VLOOKUP($D49,'قاعدة البيانات'!$G:$J,4,0)</f>
        <v>0</v>
      </c>
      <c r="BB49" s="28">
        <f>(SUMIFS('حركة المخزون'!$F:$F,'حركة المخزون'!$E:$E,$D49,'حركة المخزون'!$H:$H,BB$2)-SUMIFS('حركة المخزون'!$F:$F,'حركة المخزون'!$E:$E,$D49,'حركة المخزون'!$G:$G,BB$2))*VLOOKUP($D49,'قاعدة البيانات'!$G:$J,2,0)</f>
        <v>0</v>
      </c>
      <c r="BC49" s="28">
        <f>(SUMIFS('حركة المخزون'!$F:$F,'حركة المخزون'!$E:$E,$D49,'حركة المخزون'!$H:$H,BB$2)-SUMIFS('حركة المخزون'!$F:$F,'حركة المخزون'!$E:$E,$D49,'حركة المخزون'!$G:$G,BB$2))*VLOOKUP($D49,'قاعدة البيانات'!$G:$J,4,0)</f>
        <v>0</v>
      </c>
      <c r="BD49" s="28">
        <f>(SUMIFS('حركة المخزون'!$F:$F,'حركة المخزون'!$E:$E,$D49,'حركة المخزون'!$H:$H,BD$2)-SUMIFS('حركة المخزون'!$F:$F,'حركة المخزون'!$E:$E,$D49,'حركة المخزون'!$G:$G,BD$2))*VLOOKUP($D49,'قاعدة البيانات'!$G:$J,2,0)</f>
        <v>0</v>
      </c>
      <c r="BE49" s="28">
        <f>(SUMIFS('حركة المخزون'!$F:$F,'حركة المخزون'!$E:$E,$D49,'حركة المخزون'!$H:$H,BD$2)-SUMIFS('حركة المخزون'!$F:$F,'حركة المخزون'!$E:$E,$D49,'حركة المخزون'!$G:$G,BD$2))*VLOOKUP($D49,'قاعدة البيانات'!$G:$J,4,0)</f>
        <v>0</v>
      </c>
      <c r="BF49" s="28">
        <f>(SUMIFS('حركة المخزون'!$F:$F,'حركة المخزون'!$E:$E,$D49,'حركة المخزون'!$H:$H,BF$2)-SUMIFS('حركة المخزون'!$F:$F,'حركة المخزون'!$E:$E,$D49,'حركة المخزون'!$G:$G,BF$2))*VLOOKUP($D49,'قاعدة البيانات'!$G:$J,2,0)</f>
        <v>0</v>
      </c>
      <c r="BG49" s="28">
        <f>(SUMIFS('حركة المخزون'!$F:$F,'حركة المخزون'!$E:$E,$D49,'حركة المخزون'!$H:$H,BF$2)-SUMIFS('حركة المخزون'!$F:$F,'حركة المخزون'!$E:$E,$D49,'حركة المخزون'!$G:$G,BF$2))*VLOOKUP($D49,'قاعدة البيانات'!$G:$J,4,0)</f>
        <v>0</v>
      </c>
      <c r="BH49" s="28">
        <f>(SUMIFS('حركة المخزون'!$F:$F,'حركة المخزون'!$E:$E,$D49,'حركة المخزون'!$H:$H,BH$2)-SUMIFS('حركة المخزون'!$F:$F,'حركة المخزون'!$E:$E,$D49,'حركة المخزون'!$G:$G,BH$2))*VLOOKUP($D49,'قاعدة البيانات'!$G:$J,2,0)</f>
        <v>0</v>
      </c>
      <c r="BI49" s="28">
        <f>(SUMIFS('حركة المخزون'!$F:$F,'حركة المخزون'!$E:$E,$D49,'حركة المخزون'!$H:$H,BH$2)-SUMIFS('حركة المخزون'!$F:$F,'حركة المخزون'!$E:$E,$D49,'حركة المخزون'!$G:$G,BH$2))*VLOOKUP($D49,'قاعدة البيانات'!$G:$J,4,0)</f>
        <v>0</v>
      </c>
    </row>
    <row r="50" spans="2:61" s="15" customFormat="1" ht="24" customHeight="1" x14ac:dyDescent="0.2">
      <c r="B50" s="19">
        <v>47</v>
      </c>
      <c r="C50" s="19"/>
      <c r="D50" s="18" t="str">
        <f>VLOOKUP(C50,'قاعدة البيانات'!F:G,2,0)</f>
        <v/>
      </c>
      <c r="F50" s="28">
        <f>(SUMIFS('حركة المخزون'!$F:$F,'حركة المخزون'!$E:$E,$D50,'حركة المخزون'!$H:$H,F$2)-SUMIFS('حركة المخزون'!$F:$F,'حركة المخزون'!$E:$E,$D50,'حركة المخزون'!$G:$G,F$2))*VLOOKUP($D50,'قاعدة البيانات'!$G:$J,2,0)</f>
        <v>0</v>
      </c>
      <c r="G50" s="28">
        <f>(SUMIFS('حركة المخزون'!$F:$F,'حركة المخزون'!$E:$E,$D50,'حركة المخزون'!$H:$H,F$2)-SUMIFS('حركة المخزون'!$F:$F,'حركة المخزون'!$E:$E,$D50,'حركة المخزون'!$G:$G,F$2))*VLOOKUP($D50,'قاعدة البيانات'!$G:$J,4,0)</f>
        <v>0</v>
      </c>
      <c r="H50" s="28">
        <f>(SUMIFS('حركة المخزون'!$F:$F,'حركة المخزون'!$E:$E,$D50,'حركة المخزون'!$H:$H,H$2)-SUMIFS('حركة المخزون'!$F:$F,'حركة المخزون'!$E:$E,$D50,'حركة المخزون'!$G:$G,H$2))*VLOOKUP($D50,'قاعدة البيانات'!$G:$J,2,0)</f>
        <v>0</v>
      </c>
      <c r="I50" s="28">
        <f>(SUMIFS('حركة المخزون'!$F:$F,'حركة المخزون'!$E:$E,$D50,'حركة المخزون'!$H:$H,H$2)-SUMIFS('حركة المخزون'!$F:$F,'حركة المخزون'!$E:$E,$D50,'حركة المخزون'!$G:$G,H$2))*VLOOKUP($D50,'قاعدة البيانات'!$G:$J,4,0)</f>
        <v>0</v>
      </c>
      <c r="J50" s="28">
        <f>(SUMIFS('حركة المخزون'!$F:$F,'حركة المخزون'!$E:$E,$D50,'حركة المخزون'!$H:$H,J$2)-SUMIFS('حركة المخزون'!$F:$F,'حركة المخزون'!$E:$E,$D50,'حركة المخزون'!$G:$G,J$2))*VLOOKUP($D50,'قاعدة البيانات'!$G:$J,2,0)</f>
        <v>0</v>
      </c>
      <c r="K50" s="28">
        <f>(SUMIFS('حركة المخزون'!$F:$F,'حركة المخزون'!$E:$E,$D50,'حركة المخزون'!$H:$H,J$2)-SUMIFS('حركة المخزون'!$F:$F,'حركة المخزون'!$E:$E,$D50,'حركة المخزون'!$G:$G,J$2))*VLOOKUP($D50,'قاعدة البيانات'!$G:$J,4,0)</f>
        <v>0</v>
      </c>
      <c r="L50" s="28">
        <f>(SUMIFS('حركة المخزون'!$F:$F,'حركة المخزون'!$E:$E,$D50,'حركة المخزون'!$H:$H,L$2)-SUMIFS('حركة المخزون'!$F:$F,'حركة المخزون'!$E:$E,$D50,'حركة المخزون'!$G:$G,L$2))*VLOOKUP($D50,'قاعدة البيانات'!$G:$J,2,0)</f>
        <v>0</v>
      </c>
      <c r="M50" s="28">
        <f>(SUMIFS('حركة المخزون'!$F:$F,'حركة المخزون'!$E:$E,$D50,'حركة المخزون'!$H:$H,L$2)-SUMIFS('حركة المخزون'!$F:$F,'حركة المخزون'!$E:$E,$D50,'حركة المخزون'!$G:$G,L$2))*VLOOKUP($D50,'قاعدة البيانات'!$G:$J,4,0)</f>
        <v>0</v>
      </c>
      <c r="N50" s="28">
        <f>(SUMIFS('حركة المخزون'!$F:$F,'حركة المخزون'!$E:$E,$D50,'حركة المخزون'!$H:$H,N$2)-SUMIFS('حركة المخزون'!$F:$F,'حركة المخزون'!$E:$E,$D50,'حركة المخزون'!$G:$G,N$2))*VLOOKUP($D50,'قاعدة البيانات'!$G:$J,2,0)</f>
        <v>0</v>
      </c>
      <c r="O50" s="28">
        <f>(SUMIFS('حركة المخزون'!$F:$F,'حركة المخزون'!$E:$E,$D50,'حركة المخزون'!$H:$H,N$2)-SUMIFS('حركة المخزون'!$F:$F,'حركة المخزون'!$E:$E,$D50,'حركة المخزون'!$G:$G,N$2))*VLOOKUP($D50,'قاعدة البيانات'!$G:$J,4,0)</f>
        <v>0</v>
      </c>
      <c r="P50" s="28">
        <f>(SUMIFS('حركة المخزون'!$F:$F,'حركة المخزون'!$E:$E,$D50,'حركة المخزون'!$H:$H,P$2)-SUMIFS('حركة المخزون'!$F:$F,'حركة المخزون'!$E:$E,$D50,'حركة المخزون'!$G:$G,P$2))*VLOOKUP($D50,'قاعدة البيانات'!$G:$J,2,0)</f>
        <v>0</v>
      </c>
      <c r="Q50" s="28">
        <f>(SUMIFS('حركة المخزون'!$F:$F,'حركة المخزون'!$E:$E,$D50,'حركة المخزون'!$H:$H,P$2)-SUMIFS('حركة المخزون'!$F:$F,'حركة المخزون'!$E:$E,$D50,'حركة المخزون'!$G:$G,P$2))*VLOOKUP($D50,'قاعدة البيانات'!$G:$J,4,0)</f>
        <v>0</v>
      </c>
      <c r="R50" s="28">
        <f>(SUMIFS('حركة المخزون'!$F:$F,'حركة المخزون'!$E:$E,$D50,'حركة المخزون'!$H:$H,R$2)-SUMIFS('حركة المخزون'!$F:$F,'حركة المخزون'!$E:$E,$D50,'حركة المخزون'!$G:$G,R$2))*VLOOKUP($D50,'قاعدة البيانات'!$G:$J,2,0)</f>
        <v>0</v>
      </c>
      <c r="S50" s="28">
        <f>(SUMIFS('حركة المخزون'!$F:$F,'حركة المخزون'!$E:$E,$D50,'حركة المخزون'!$H:$H,R$2)-SUMIFS('حركة المخزون'!$F:$F,'حركة المخزون'!$E:$E,$D50,'حركة المخزون'!$G:$G,R$2))*VLOOKUP($D50,'قاعدة البيانات'!$G:$J,4,0)</f>
        <v>0</v>
      </c>
      <c r="T50" s="28">
        <f>(SUMIFS('حركة المخزون'!$F:$F,'حركة المخزون'!$E:$E,$D50,'حركة المخزون'!$H:$H,T$2)-SUMIFS('حركة المخزون'!$F:$F,'حركة المخزون'!$E:$E,$D50,'حركة المخزون'!$G:$G,T$2))*VLOOKUP($D50,'قاعدة البيانات'!$G:$J,2,0)</f>
        <v>0</v>
      </c>
      <c r="U50" s="28">
        <f>(SUMIFS('حركة المخزون'!$F:$F,'حركة المخزون'!$E:$E,$D50,'حركة المخزون'!$H:$H,T$2)-SUMIFS('حركة المخزون'!$F:$F,'حركة المخزون'!$E:$E,$D50,'حركة المخزون'!$G:$G,T$2))*VLOOKUP($D50,'قاعدة البيانات'!$G:$J,4,0)</f>
        <v>0</v>
      </c>
      <c r="V50" s="28">
        <f>(SUMIFS('حركة المخزون'!$F:$F,'حركة المخزون'!$E:$E,$D50,'حركة المخزون'!$H:$H,V$2)-SUMIFS('حركة المخزون'!$F:$F,'حركة المخزون'!$E:$E,$D50,'حركة المخزون'!$G:$G,V$2))*VLOOKUP($D50,'قاعدة البيانات'!$G:$J,2,0)</f>
        <v>0</v>
      </c>
      <c r="W50" s="28">
        <f>(SUMIFS('حركة المخزون'!$F:$F,'حركة المخزون'!$E:$E,$D50,'حركة المخزون'!$H:$H,V$2)-SUMIFS('حركة المخزون'!$F:$F,'حركة المخزون'!$E:$E,$D50,'حركة المخزون'!$G:$G,V$2))*VLOOKUP($D50,'قاعدة البيانات'!$G:$J,4,0)</f>
        <v>0</v>
      </c>
      <c r="X50" s="28">
        <f>(SUMIFS('حركة المخزون'!$F:$F,'حركة المخزون'!$E:$E,$D50,'حركة المخزون'!$H:$H,X$2)-SUMIFS('حركة المخزون'!$F:$F,'حركة المخزون'!$E:$E,$D50,'حركة المخزون'!$G:$G,X$2))*VLOOKUP($D50,'قاعدة البيانات'!$G:$J,2,0)</f>
        <v>0</v>
      </c>
      <c r="Y50" s="28">
        <f>(SUMIFS('حركة المخزون'!$F:$F,'حركة المخزون'!$E:$E,$D50,'حركة المخزون'!$H:$H,X$2)-SUMIFS('حركة المخزون'!$F:$F,'حركة المخزون'!$E:$E,$D50,'حركة المخزون'!$G:$G,X$2))*VLOOKUP($D50,'قاعدة البيانات'!$G:$J,4,0)</f>
        <v>0</v>
      </c>
      <c r="Z50" s="28">
        <f>(SUMIFS('حركة المخزون'!$F:$F,'حركة المخزون'!$E:$E,$D50,'حركة المخزون'!$H:$H,Z$2)-SUMIFS('حركة المخزون'!$F:$F,'حركة المخزون'!$E:$E,$D50,'حركة المخزون'!$G:$G,Z$2))*VLOOKUP($D50,'قاعدة البيانات'!$G:$J,2,0)</f>
        <v>0</v>
      </c>
      <c r="AA50" s="28">
        <f>(SUMIFS('حركة المخزون'!$F:$F,'حركة المخزون'!$E:$E,$D50,'حركة المخزون'!$H:$H,Z$2)-SUMIFS('حركة المخزون'!$F:$F,'حركة المخزون'!$E:$E,$D50,'حركة المخزون'!$G:$G,Z$2))*VLOOKUP($D50,'قاعدة البيانات'!$G:$J,4,0)</f>
        <v>0</v>
      </c>
      <c r="AB50" s="28">
        <f>(SUMIFS('حركة المخزون'!$F:$F,'حركة المخزون'!$E:$E,$D50,'حركة المخزون'!$H:$H,AB$2)-SUMIFS('حركة المخزون'!$F:$F,'حركة المخزون'!$E:$E,$D50,'حركة المخزون'!$G:$G,AB$2))*VLOOKUP($D50,'قاعدة البيانات'!$G:$J,2,0)</f>
        <v>0</v>
      </c>
      <c r="AC50" s="28">
        <f>(SUMIFS('حركة المخزون'!$F:$F,'حركة المخزون'!$E:$E,$D50,'حركة المخزون'!$H:$H,AB$2)-SUMIFS('حركة المخزون'!$F:$F,'حركة المخزون'!$E:$E,$D50,'حركة المخزون'!$G:$G,AB$2))*VLOOKUP($D50,'قاعدة البيانات'!$G:$J,4,0)</f>
        <v>0</v>
      </c>
      <c r="AD50" s="28">
        <f>(SUMIFS('حركة المخزون'!$F:$F,'حركة المخزون'!$E:$E,$D50,'حركة المخزون'!$H:$H,AD$2)-SUMIFS('حركة المخزون'!$F:$F,'حركة المخزون'!$E:$E,$D50,'حركة المخزون'!$G:$G,AD$2))*VLOOKUP($D50,'قاعدة البيانات'!$G:$J,2,0)</f>
        <v>0</v>
      </c>
      <c r="AE50" s="28">
        <f>(SUMIFS('حركة المخزون'!$F:$F,'حركة المخزون'!$E:$E,$D50,'حركة المخزون'!$H:$H,AD$2)-SUMIFS('حركة المخزون'!$F:$F,'حركة المخزون'!$E:$E,$D50,'حركة المخزون'!$G:$G,AD$2))*VLOOKUP($D50,'قاعدة البيانات'!$G:$J,4,0)</f>
        <v>0</v>
      </c>
      <c r="AF50" s="28">
        <f>(SUMIFS('حركة المخزون'!$F:$F,'حركة المخزون'!$E:$E,$D50,'حركة المخزون'!$H:$H,AF$2)-SUMIFS('حركة المخزون'!$F:$F,'حركة المخزون'!$E:$E,$D50,'حركة المخزون'!$G:$G,AF$2))*VLOOKUP($D50,'قاعدة البيانات'!$G:$J,2,0)</f>
        <v>0</v>
      </c>
      <c r="AG50" s="28">
        <f>(SUMIFS('حركة المخزون'!$F:$F,'حركة المخزون'!$E:$E,$D50,'حركة المخزون'!$H:$H,AF$2)-SUMIFS('حركة المخزون'!$F:$F,'حركة المخزون'!$E:$E,$D50,'حركة المخزون'!$G:$G,AF$2))*VLOOKUP($D50,'قاعدة البيانات'!$G:$J,4,0)</f>
        <v>0</v>
      </c>
      <c r="AH50" s="28">
        <f>(SUMIFS('حركة المخزون'!$F:$F,'حركة المخزون'!$E:$E,$D50,'حركة المخزون'!$H:$H,AH$2)-SUMIFS('حركة المخزون'!$F:$F,'حركة المخزون'!$E:$E,$D50,'حركة المخزون'!$G:$G,AH$2))*VLOOKUP($D50,'قاعدة البيانات'!$G:$J,2,0)</f>
        <v>0</v>
      </c>
      <c r="AI50" s="28">
        <f>(SUMIFS('حركة المخزون'!$F:$F,'حركة المخزون'!$E:$E,$D50,'حركة المخزون'!$H:$H,AH$2)-SUMIFS('حركة المخزون'!$F:$F,'حركة المخزون'!$E:$E,$D50,'حركة المخزون'!$G:$G,AH$2))*VLOOKUP($D50,'قاعدة البيانات'!$G:$J,4,0)</f>
        <v>0</v>
      </c>
      <c r="AJ50" s="28">
        <f>(SUMIFS('حركة المخزون'!$F:$F,'حركة المخزون'!$E:$E,$D50,'حركة المخزون'!$H:$H,AJ$2)-SUMIFS('حركة المخزون'!$F:$F,'حركة المخزون'!$E:$E,$D50,'حركة المخزون'!$G:$G,AJ$2))*VLOOKUP($D50,'قاعدة البيانات'!$G:$J,2,0)</f>
        <v>0</v>
      </c>
      <c r="AK50" s="28">
        <f>(SUMIFS('حركة المخزون'!$F:$F,'حركة المخزون'!$E:$E,$D50,'حركة المخزون'!$H:$H,AJ$2)-SUMIFS('حركة المخزون'!$F:$F,'حركة المخزون'!$E:$E,$D50,'حركة المخزون'!$G:$G,AJ$2))*VLOOKUP($D50,'قاعدة البيانات'!$G:$J,4,0)</f>
        <v>0</v>
      </c>
      <c r="AL50" s="28">
        <f>(SUMIFS('حركة المخزون'!$F:$F,'حركة المخزون'!$E:$E,$D50,'حركة المخزون'!$H:$H,AL$2)-SUMIFS('حركة المخزون'!$F:$F,'حركة المخزون'!$E:$E,$D50,'حركة المخزون'!$G:$G,AL$2))*VLOOKUP($D50,'قاعدة البيانات'!$G:$J,2,0)</f>
        <v>0</v>
      </c>
      <c r="AM50" s="28">
        <f>(SUMIFS('حركة المخزون'!$F:$F,'حركة المخزون'!$E:$E,$D50,'حركة المخزون'!$H:$H,AL$2)-SUMIFS('حركة المخزون'!$F:$F,'حركة المخزون'!$E:$E,$D50,'حركة المخزون'!$G:$G,AL$2))*VLOOKUP($D50,'قاعدة البيانات'!$G:$J,4,0)</f>
        <v>0</v>
      </c>
      <c r="AN50" s="28">
        <f>(SUMIFS('حركة المخزون'!$F:$F,'حركة المخزون'!$E:$E,$D50,'حركة المخزون'!$H:$H,AN$2)-SUMIFS('حركة المخزون'!$F:$F,'حركة المخزون'!$E:$E,$D50,'حركة المخزون'!$G:$G,AN$2))*VLOOKUP($D50,'قاعدة البيانات'!$G:$J,2,0)</f>
        <v>0</v>
      </c>
      <c r="AO50" s="28">
        <f>(SUMIFS('حركة المخزون'!$F:$F,'حركة المخزون'!$E:$E,$D50,'حركة المخزون'!$H:$H,AN$2)-SUMIFS('حركة المخزون'!$F:$F,'حركة المخزون'!$E:$E,$D50,'حركة المخزون'!$G:$G,AN$2))*VLOOKUP($D50,'قاعدة البيانات'!$G:$J,4,0)</f>
        <v>0</v>
      </c>
      <c r="AP50" s="28">
        <f>(SUMIFS('حركة المخزون'!$F:$F,'حركة المخزون'!$E:$E,$D50,'حركة المخزون'!$H:$H,AP$2)-SUMIFS('حركة المخزون'!$F:$F,'حركة المخزون'!$E:$E,$D50,'حركة المخزون'!$G:$G,AP$2))*VLOOKUP($D50,'قاعدة البيانات'!$G:$J,2,0)</f>
        <v>0</v>
      </c>
      <c r="AQ50" s="28">
        <f>(SUMIFS('حركة المخزون'!$F:$F,'حركة المخزون'!$E:$E,$D50,'حركة المخزون'!$H:$H,AP$2)-SUMIFS('حركة المخزون'!$F:$F,'حركة المخزون'!$E:$E,$D50,'حركة المخزون'!$G:$G,AP$2))*VLOOKUP($D50,'قاعدة البيانات'!$G:$J,4,0)</f>
        <v>0</v>
      </c>
      <c r="AR50" s="28">
        <f>(SUMIFS('حركة المخزون'!$F:$F,'حركة المخزون'!$E:$E,$D50,'حركة المخزون'!$H:$H,AR$2)-SUMIFS('حركة المخزون'!$F:$F,'حركة المخزون'!$E:$E,$D50,'حركة المخزون'!$G:$G,AR$2))*VLOOKUP($D50,'قاعدة البيانات'!$G:$J,2,0)</f>
        <v>0</v>
      </c>
      <c r="AS50" s="28">
        <f>(SUMIFS('حركة المخزون'!$F:$F,'حركة المخزون'!$E:$E,$D50,'حركة المخزون'!$H:$H,AR$2)-SUMIFS('حركة المخزون'!$F:$F,'حركة المخزون'!$E:$E,$D50,'حركة المخزون'!$G:$G,AR$2))*VLOOKUP($D50,'قاعدة البيانات'!$G:$J,4,0)</f>
        <v>0</v>
      </c>
      <c r="AT50" s="28">
        <f>(SUMIFS('حركة المخزون'!$F:$F,'حركة المخزون'!$E:$E,$D50,'حركة المخزون'!$H:$H,AT$2)-SUMIFS('حركة المخزون'!$F:$F,'حركة المخزون'!$E:$E,$D50,'حركة المخزون'!$G:$G,AT$2))*VLOOKUP($D50,'قاعدة البيانات'!$G:$J,2,0)</f>
        <v>0</v>
      </c>
      <c r="AU50" s="28">
        <f>(SUMIFS('حركة المخزون'!$F:$F,'حركة المخزون'!$E:$E,$D50,'حركة المخزون'!$H:$H,AT$2)-SUMIFS('حركة المخزون'!$F:$F,'حركة المخزون'!$E:$E,$D50,'حركة المخزون'!$G:$G,AT$2))*VLOOKUP($D50,'قاعدة البيانات'!$G:$J,4,0)</f>
        <v>0</v>
      </c>
      <c r="AV50" s="28">
        <f>(SUMIFS('حركة المخزون'!$F:$F,'حركة المخزون'!$E:$E,$D50,'حركة المخزون'!$H:$H,AV$2)-SUMIFS('حركة المخزون'!$F:$F,'حركة المخزون'!$E:$E,$D50,'حركة المخزون'!$G:$G,AV$2))*VLOOKUP($D50,'قاعدة البيانات'!$G:$J,2,0)</f>
        <v>0</v>
      </c>
      <c r="AW50" s="28">
        <f>(SUMIFS('حركة المخزون'!$F:$F,'حركة المخزون'!$E:$E,$D50,'حركة المخزون'!$H:$H,AV$2)-SUMIFS('حركة المخزون'!$F:$F,'حركة المخزون'!$E:$E,$D50,'حركة المخزون'!$G:$G,AV$2))*VLOOKUP($D50,'قاعدة البيانات'!$G:$J,4,0)</f>
        <v>0</v>
      </c>
      <c r="AX50" s="28">
        <f>(SUMIFS('حركة المخزون'!$F:$F,'حركة المخزون'!$E:$E,$D50,'حركة المخزون'!$H:$H,AX$2)-SUMIFS('حركة المخزون'!$F:$F,'حركة المخزون'!$E:$E,$D50,'حركة المخزون'!$G:$G,AX$2))*VLOOKUP($D50,'قاعدة البيانات'!$G:$J,2,0)</f>
        <v>0</v>
      </c>
      <c r="AY50" s="28">
        <f>(SUMIFS('حركة المخزون'!$F:$F,'حركة المخزون'!$E:$E,$D50,'حركة المخزون'!$H:$H,AX$2)-SUMIFS('حركة المخزون'!$F:$F,'حركة المخزون'!$E:$E,$D50,'حركة المخزون'!$G:$G,AX$2))*VLOOKUP($D50,'قاعدة البيانات'!$G:$J,4,0)</f>
        <v>0</v>
      </c>
      <c r="AZ50" s="28">
        <f>(SUMIFS('حركة المخزون'!$F:$F,'حركة المخزون'!$E:$E,$D50,'حركة المخزون'!$H:$H,AZ$2)-SUMIFS('حركة المخزون'!$F:$F,'حركة المخزون'!$E:$E,$D50,'حركة المخزون'!$G:$G,AZ$2))*VLOOKUP($D50,'قاعدة البيانات'!$G:$J,2,0)</f>
        <v>0</v>
      </c>
      <c r="BA50" s="28">
        <f>(SUMIFS('حركة المخزون'!$F:$F,'حركة المخزون'!$E:$E,$D50,'حركة المخزون'!$H:$H,AZ$2)-SUMIFS('حركة المخزون'!$F:$F,'حركة المخزون'!$E:$E,$D50,'حركة المخزون'!$G:$G,AZ$2))*VLOOKUP($D50,'قاعدة البيانات'!$G:$J,4,0)</f>
        <v>0</v>
      </c>
      <c r="BB50" s="28">
        <f>(SUMIFS('حركة المخزون'!$F:$F,'حركة المخزون'!$E:$E,$D50,'حركة المخزون'!$H:$H,BB$2)-SUMIFS('حركة المخزون'!$F:$F,'حركة المخزون'!$E:$E,$D50,'حركة المخزون'!$G:$G,BB$2))*VLOOKUP($D50,'قاعدة البيانات'!$G:$J,2,0)</f>
        <v>0</v>
      </c>
      <c r="BC50" s="28">
        <f>(SUMIFS('حركة المخزون'!$F:$F,'حركة المخزون'!$E:$E,$D50,'حركة المخزون'!$H:$H,BB$2)-SUMIFS('حركة المخزون'!$F:$F,'حركة المخزون'!$E:$E,$D50,'حركة المخزون'!$G:$G,BB$2))*VLOOKUP($D50,'قاعدة البيانات'!$G:$J,4,0)</f>
        <v>0</v>
      </c>
      <c r="BD50" s="28">
        <f>(SUMIFS('حركة المخزون'!$F:$F,'حركة المخزون'!$E:$E,$D50,'حركة المخزون'!$H:$H,BD$2)-SUMIFS('حركة المخزون'!$F:$F,'حركة المخزون'!$E:$E,$D50,'حركة المخزون'!$G:$G,BD$2))*VLOOKUP($D50,'قاعدة البيانات'!$G:$J,2,0)</f>
        <v>0</v>
      </c>
      <c r="BE50" s="28">
        <f>(SUMIFS('حركة المخزون'!$F:$F,'حركة المخزون'!$E:$E,$D50,'حركة المخزون'!$H:$H,BD$2)-SUMIFS('حركة المخزون'!$F:$F,'حركة المخزون'!$E:$E,$D50,'حركة المخزون'!$G:$G,BD$2))*VLOOKUP($D50,'قاعدة البيانات'!$G:$J,4,0)</f>
        <v>0</v>
      </c>
      <c r="BF50" s="28">
        <f>(SUMIFS('حركة المخزون'!$F:$F,'حركة المخزون'!$E:$E,$D50,'حركة المخزون'!$H:$H,BF$2)-SUMIFS('حركة المخزون'!$F:$F,'حركة المخزون'!$E:$E,$D50,'حركة المخزون'!$G:$G,BF$2))*VLOOKUP($D50,'قاعدة البيانات'!$G:$J,2,0)</f>
        <v>0</v>
      </c>
      <c r="BG50" s="28">
        <f>(SUMIFS('حركة المخزون'!$F:$F,'حركة المخزون'!$E:$E,$D50,'حركة المخزون'!$H:$H,BF$2)-SUMIFS('حركة المخزون'!$F:$F,'حركة المخزون'!$E:$E,$D50,'حركة المخزون'!$G:$G,BF$2))*VLOOKUP($D50,'قاعدة البيانات'!$G:$J,4,0)</f>
        <v>0</v>
      </c>
      <c r="BH50" s="28">
        <f>(SUMIFS('حركة المخزون'!$F:$F,'حركة المخزون'!$E:$E,$D50,'حركة المخزون'!$H:$H,BH$2)-SUMIFS('حركة المخزون'!$F:$F,'حركة المخزون'!$E:$E,$D50,'حركة المخزون'!$G:$G,BH$2))*VLOOKUP($D50,'قاعدة البيانات'!$G:$J,2,0)</f>
        <v>0</v>
      </c>
      <c r="BI50" s="28">
        <f>(SUMIFS('حركة المخزون'!$F:$F,'حركة المخزون'!$E:$E,$D50,'حركة المخزون'!$H:$H,BH$2)-SUMIFS('حركة المخزون'!$F:$F,'حركة المخزون'!$E:$E,$D50,'حركة المخزون'!$G:$G,BH$2))*VLOOKUP($D50,'قاعدة البيانات'!$G:$J,4,0)</f>
        <v>0</v>
      </c>
    </row>
    <row r="51" spans="2:61" s="15" customFormat="1" ht="24" customHeight="1" x14ac:dyDescent="0.2">
      <c r="B51" s="18">
        <v>48</v>
      </c>
      <c r="C51" s="19"/>
      <c r="D51" s="18" t="str">
        <f>VLOOKUP(C51,'قاعدة البيانات'!F:G,2,0)</f>
        <v/>
      </c>
      <c r="F51" s="28">
        <f>(SUMIFS('حركة المخزون'!$F:$F,'حركة المخزون'!$E:$E,$D51,'حركة المخزون'!$H:$H,F$2)-SUMIFS('حركة المخزون'!$F:$F,'حركة المخزون'!$E:$E,$D51,'حركة المخزون'!$G:$G,F$2))*VLOOKUP($D51,'قاعدة البيانات'!$G:$J,2,0)</f>
        <v>0</v>
      </c>
      <c r="G51" s="28">
        <f>(SUMIFS('حركة المخزون'!$F:$F,'حركة المخزون'!$E:$E,$D51,'حركة المخزون'!$H:$H,F$2)-SUMIFS('حركة المخزون'!$F:$F,'حركة المخزون'!$E:$E,$D51,'حركة المخزون'!$G:$G,F$2))*VLOOKUP($D51,'قاعدة البيانات'!$G:$J,4,0)</f>
        <v>0</v>
      </c>
      <c r="H51" s="28">
        <f>(SUMIFS('حركة المخزون'!$F:$F,'حركة المخزون'!$E:$E,$D51,'حركة المخزون'!$H:$H,H$2)-SUMIFS('حركة المخزون'!$F:$F,'حركة المخزون'!$E:$E,$D51,'حركة المخزون'!$G:$G,H$2))*VLOOKUP($D51,'قاعدة البيانات'!$G:$J,2,0)</f>
        <v>0</v>
      </c>
      <c r="I51" s="28">
        <f>(SUMIFS('حركة المخزون'!$F:$F,'حركة المخزون'!$E:$E,$D51,'حركة المخزون'!$H:$H,H$2)-SUMIFS('حركة المخزون'!$F:$F,'حركة المخزون'!$E:$E,$D51,'حركة المخزون'!$G:$G,H$2))*VLOOKUP($D51,'قاعدة البيانات'!$G:$J,4,0)</f>
        <v>0</v>
      </c>
      <c r="J51" s="28">
        <f>(SUMIFS('حركة المخزون'!$F:$F,'حركة المخزون'!$E:$E,$D51,'حركة المخزون'!$H:$H,J$2)-SUMIFS('حركة المخزون'!$F:$F,'حركة المخزون'!$E:$E,$D51,'حركة المخزون'!$G:$G,J$2))*VLOOKUP($D51,'قاعدة البيانات'!$G:$J,2,0)</f>
        <v>0</v>
      </c>
      <c r="K51" s="28">
        <f>(SUMIFS('حركة المخزون'!$F:$F,'حركة المخزون'!$E:$E,$D51,'حركة المخزون'!$H:$H,J$2)-SUMIFS('حركة المخزون'!$F:$F,'حركة المخزون'!$E:$E,$D51,'حركة المخزون'!$G:$G,J$2))*VLOOKUP($D51,'قاعدة البيانات'!$G:$J,4,0)</f>
        <v>0</v>
      </c>
      <c r="L51" s="28">
        <f>(SUMIFS('حركة المخزون'!$F:$F,'حركة المخزون'!$E:$E,$D51,'حركة المخزون'!$H:$H,L$2)-SUMIFS('حركة المخزون'!$F:$F,'حركة المخزون'!$E:$E,$D51,'حركة المخزون'!$G:$G,L$2))*VLOOKUP($D51,'قاعدة البيانات'!$G:$J,2,0)</f>
        <v>0</v>
      </c>
      <c r="M51" s="28">
        <f>(SUMIFS('حركة المخزون'!$F:$F,'حركة المخزون'!$E:$E,$D51,'حركة المخزون'!$H:$H,L$2)-SUMIFS('حركة المخزون'!$F:$F,'حركة المخزون'!$E:$E,$D51,'حركة المخزون'!$G:$G,L$2))*VLOOKUP($D51,'قاعدة البيانات'!$G:$J,4,0)</f>
        <v>0</v>
      </c>
      <c r="N51" s="28">
        <f>(SUMIFS('حركة المخزون'!$F:$F,'حركة المخزون'!$E:$E,$D51,'حركة المخزون'!$H:$H,N$2)-SUMIFS('حركة المخزون'!$F:$F,'حركة المخزون'!$E:$E,$D51,'حركة المخزون'!$G:$G,N$2))*VLOOKUP($D51,'قاعدة البيانات'!$G:$J,2,0)</f>
        <v>0</v>
      </c>
      <c r="O51" s="28">
        <f>(SUMIFS('حركة المخزون'!$F:$F,'حركة المخزون'!$E:$E,$D51,'حركة المخزون'!$H:$H,N$2)-SUMIFS('حركة المخزون'!$F:$F,'حركة المخزون'!$E:$E,$D51,'حركة المخزون'!$G:$G,N$2))*VLOOKUP($D51,'قاعدة البيانات'!$G:$J,4,0)</f>
        <v>0</v>
      </c>
      <c r="P51" s="28">
        <f>(SUMIFS('حركة المخزون'!$F:$F,'حركة المخزون'!$E:$E,$D51,'حركة المخزون'!$H:$H,P$2)-SUMIFS('حركة المخزون'!$F:$F,'حركة المخزون'!$E:$E,$D51,'حركة المخزون'!$G:$G,P$2))*VLOOKUP($D51,'قاعدة البيانات'!$G:$J,2,0)</f>
        <v>0</v>
      </c>
      <c r="Q51" s="28">
        <f>(SUMIFS('حركة المخزون'!$F:$F,'حركة المخزون'!$E:$E,$D51,'حركة المخزون'!$H:$H,P$2)-SUMIFS('حركة المخزون'!$F:$F,'حركة المخزون'!$E:$E,$D51,'حركة المخزون'!$G:$G,P$2))*VLOOKUP($D51,'قاعدة البيانات'!$G:$J,4,0)</f>
        <v>0</v>
      </c>
      <c r="R51" s="28">
        <f>(SUMIFS('حركة المخزون'!$F:$F,'حركة المخزون'!$E:$E,$D51,'حركة المخزون'!$H:$H,R$2)-SUMIFS('حركة المخزون'!$F:$F,'حركة المخزون'!$E:$E,$D51,'حركة المخزون'!$G:$G,R$2))*VLOOKUP($D51,'قاعدة البيانات'!$G:$J,2,0)</f>
        <v>0</v>
      </c>
      <c r="S51" s="28">
        <f>(SUMIFS('حركة المخزون'!$F:$F,'حركة المخزون'!$E:$E,$D51,'حركة المخزون'!$H:$H,R$2)-SUMIFS('حركة المخزون'!$F:$F,'حركة المخزون'!$E:$E,$D51,'حركة المخزون'!$G:$G,R$2))*VLOOKUP($D51,'قاعدة البيانات'!$G:$J,4,0)</f>
        <v>0</v>
      </c>
      <c r="T51" s="28">
        <f>(SUMIFS('حركة المخزون'!$F:$F,'حركة المخزون'!$E:$E,$D51,'حركة المخزون'!$H:$H,T$2)-SUMIFS('حركة المخزون'!$F:$F,'حركة المخزون'!$E:$E,$D51,'حركة المخزون'!$G:$G,T$2))*VLOOKUP($D51,'قاعدة البيانات'!$G:$J,2,0)</f>
        <v>0</v>
      </c>
      <c r="U51" s="28">
        <f>(SUMIFS('حركة المخزون'!$F:$F,'حركة المخزون'!$E:$E,$D51,'حركة المخزون'!$H:$H,T$2)-SUMIFS('حركة المخزون'!$F:$F,'حركة المخزون'!$E:$E,$D51,'حركة المخزون'!$G:$G,T$2))*VLOOKUP($D51,'قاعدة البيانات'!$G:$J,4,0)</f>
        <v>0</v>
      </c>
      <c r="V51" s="28">
        <f>(SUMIFS('حركة المخزون'!$F:$F,'حركة المخزون'!$E:$E,$D51,'حركة المخزون'!$H:$H,V$2)-SUMIFS('حركة المخزون'!$F:$F,'حركة المخزون'!$E:$E,$D51,'حركة المخزون'!$G:$G,V$2))*VLOOKUP($D51,'قاعدة البيانات'!$G:$J,2,0)</f>
        <v>0</v>
      </c>
      <c r="W51" s="28">
        <f>(SUMIFS('حركة المخزون'!$F:$F,'حركة المخزون'!$E:$E,$D51,'حركة المخزون'!$H:$H,V$2)-SUMIFS('حركة المخزون'!$F:$F,'حركة المخزون'!$E:$E,$D51,'حركة المخزون'!$G:$G,V$2))*VLOOKUP($D51,'قاعدة البيانات'!$G:$J,4,0)</f>
        <v>0</v>
      </c>
      <c r="X51" s="28">
        <f>(SUMIFS('حركة المخزون'!$F:$F,'حركة المخزون'!$E:$E,$D51,'حركة المخزون'!$H:$H,X$2)-SUMIFS('حركة المخزون'!$F:$F,'حركة المخزون'!$E:$E,$D51,'حركة المخزون'!$G:$G,X$2))*VLOOKUP($D51,'قاعدة البيانات'!$G:$J,2,0)</f>
        <v>0</v>
      </c>
      <c r="Y51" s="28">
        <f>(SUMIFS('حركة المخزون'!$F:$F,'حركة المخزون'!$E:$E,$D51,'حركة المخزون'!$H:$H,X$2)-SUMIFS('حركة المخزون'!$F:$F,'حركة المخزون'!$E:$E,$D51,'حركة المخزون'!$G:$G,X$2))*VLOOKUP($D51,'قاعدة البيانات'!$G:$J,4,0)</f>
        <v>0</v>
      </c>
      <c r="Z51" s="28">
        <f>(SUMIFS('حركة المخزون'!$F:$F,'حركة المخزون'!$E:$E,$D51,'حركة المخزون'!$H:$H,Z$2)-SUMIFS('حركة المخزون'!$F:$F,'حركة المخزون'!$E:$E,$D51,'حركة المخزون'!$G:$G,Z$2))*VLOOKUP($D51,'قاعدة البيانات'!$G:$J,2,0)</f>
        <v>0</v>
      </c>
      <c r="AA51" s="28">
        <f>(SUMIFS('حركة المخزون'!$F:$F,'حركة المخزون'!$E:$E,$D51,'حركة المخزون'!$H:$H,Z$2)-SUMIFS('حركة المخزون'!$F:$F,'حركة المخزون'!$E:$E,$D51,'حركة المخزون'!$G:$G,Z$2))*VLOOKUP($D51,'قاعدة البيانات'!$G:$J,4,0)</f>
        <v>0</v>
      </c>
      <c r="AB51" s="28">
        <f>(SUMIFS('حركة المخزون'!$F:$F,'حركة المخزون'!$E:$E,$D51,'حركة المخزون'!$H:$H,AB$2)-SUMIFS('حركة المخزون'!$F:$F,'حركة المخزون'!$E:$E,$D51,'حركة المخزون'!$G:$G,AB$2))*VLOOKUP($D51,'قاعدة البيانات'!$G:$J,2,0)</f>
        <v>0</v>
      </c>
      <c r="AC51" s="28">
        <f>(SUMIFS('حركة المخزون'!$F:$F,'حركة المخزون'!$E:$E,$D51,'حركة المخزون'!$H:$H,AB$2)-SUMIFS('حركة المخزون'!$F:$F,'حركة المخزون'!$E:$E,$D51,'حركة المخزون'!$G:$G,AB$2))*VLOOKUP($D51,'قاعدة البيانات'!$G:$J,4,0)</f>
        <v>0</v>
      </c>
      <c r="AD51" s="28">
        <f>(SUMIFS('حركة المخزون'!$F:$F,'حركة المخزون'!$E:$E,$D51,'حركة المخزون'!$H:$H,AD$2)-SUMIFS('حركة المخزون'!$F:$F,'حركة المخزون'!$E:$E,$D51,'حركة المخزون'!$G:$G,AD$2))*VLOOKUP($D51,'قاعدة البيانات'!$G:$J,2,0)</f>
        <v>0</v>
      </c>
      <c r="AE51" s="28">
        <f>(SUMIFS('حركة المخزون'!$F:$F,'حركة المخزون'!$E:$E,$D51,'حركة المخزون'!$H:$H,AD$2)-SUMIFS('حركة المخزون'!$F:$F,'حركة المخزون'!$E:$E,$D51,'حركة المخزون'!$G:$G,AD$2))*VLOOKUP($D51,'قاعدة البيانات'!$G:$J,4,0)</f>
        <v>0</v>
      </c>
      <c r="AF51" s="28">
        <f>(SUMIFS('حركة المخزون'!$F:$F,'حركة المخزون'!$E:$E,$D51,'حركة المخزون'!$H:$H,AF$2)-SUMIFS('حركة المخزون'!$F:$F,'حركة المخزون'!$E:$E,$D51,'حركة المخزون'!$G:$G,AF$2))*VLOOKUP($D51,'قاعدة البيانات'!$G:$J,2,0)</f>
        <v>0</v>
      </c>
      <c r="AG51" s="28">
        <f>(SUMIFS('حركة المخزون'!$F:$F,'حركة المخزون'!$E:$E,$D51,'حركة المخزون'!$H:$H,AF$2)-SUMIFS('حركة المخزون'!$F:$F,'حركة المخزون'!$E:$E,$D51,'حركة المخزون'!$G:$G,AF$2))*VLOOKUP($D51,'قاعدة البيانات'!$G:$J,4,0)</f>
        <v>0</v>
      </c>
      <c r="AH51" s="28">
        <f>(SUMIFS('حركة المخزون'!$F:$F,'حركة المخزون'!$E:$E,$D51,'حركة المخزون'!$H:$H,AH$2)-SUMIFS('حركة المخزون'!$F:$F,'حركة المخزون'!$E:$E,$D51,'حركة المخزون'!$G:$G,AH$2))*VLOOKUP($D51,'قاعدة البيانات'!$G:$J,2,0)</f>
        <v>0</v>
      </c>
      <c r="AI51" s="28">
        <f>(SUMIFS('حركة المخزون'!$F:$F,'حركة المخزون'!$E:$E,$D51,'حركة المخزون'!$H:$H,AH$2)-SUMIFS('حركة المخزون'!$F:$F,'حركة المخزون'!$E:$E,$D51,'حركة المخزون'!$G:$G,AH$2))*VLOOKUP($D51,'قاعدة البيانات'!$G:$J,4,0)</f>
        <v>0</v>
      </c>
      <c r="AJ51" s="28">
        <f>(SUMIFS('حركة المخزون'!$F:$F,'حركة المخزون'!$E:$E,$D51,'حركة المخزون'!$H:$H,AJ$2)-SUMIFS('حركة المخزون'!$F:$F,'حركة المخزون'!$E:$E,$D51,'حركة المخزون'!$G:$G,AJ$2))*VLOOKUP($D51,'قاعدة البيانات'!$G:$J,2,0)</f>
        <v>0</v>
      </c>
      <c r="AK51" s="28">
        <f>(SUMIFS('حركة المخزون'!$F:$F,'حركة المخزون'!$E:$E,$D51,'حركة المخزون'!$H:$H,AJ$2)-SUMIFS('حركة المخزون'!$F:$F,'حركة المخزون'!$E:$E,$D51,'حركة المخزون'!$G:$G,AJ$2))*VLOOKUP($D51,'قاعدة البيانات'!$G:$J,4,0)</f>
        <v>0</v>
      </c>
      <c r="AL51" s="28">
        <f>(SUMIFS('حركة المخزون'!$F:$F,'حركة المخزون'!$E:$E,$D51,'حركة المخزون'!$H:$H,AL$2)-SUMIFS('حركة المخزون'!$F:$F,'حركة المخزون'!$E:$E,$D51,'حركة المخزون'!$G:$G,AL$2))*VLOOKUP($D51,'قاعدة البيانات'!$G:$J,2,0)</f>
        <v>0</v>
      </c>
      <c r="AM51" s="28">
        <f>(SUMIFS('حركة المخزون'!$F:$F,'حركة المخزون'!$E:$E,$D51,'حركة المخزون'!$H:$H,AL$2)-SUMIFS('حركة المخزون'!$F:$F,'حركة المخزون'!$E:$E,$D51,'حركة المخزون'!$G:$G,AL$2))*VLOOKUP($D51,'قاعدة البيانات'!$G:$J,4,0)</f>
        <v>0</v>
      </c>
      <c r="AN51" s="28">
        <f>(SUMIFS('حركة المخزون'!$F:$F,'حركة المخزون'!$E:$E,$D51,'حركة المخزون'!$H:$H,AN$2)-SUMIFS('حركة المخزون'!$F:$F,'حركة المخزون'!$E:$E,$D51,'حركة المخزون'!$G:$G,AN$2))*VLOOKUP($D51,'قاعدة البيانات'!$G:$J,2,0)</f>
        <v>0</v>
      </c>
      <c r="AO51" s="28">
        <f>(SUMIFS('حركة المخزون'!$F:$F,'حركة المخزون'!$E:$E,$D51,'حركة المخزون'!$H:$H,AN$2)-SUMIFS('حركة المخزون'!$F:$F,'حركة المخزون'!$E:$E,$D51,'حركة المخزون'!$G:$G,AN$2))*VLOOKUP($D51,'قاعدة البيانات'!$G:$J,4,0)</f>
        <v>0</v>
      </c>
      <c r="AP51" s="28">
        <f>(SUMIFS('حركة المخزون'!$F:$F,'حركة المخزون'!$E:$E,$D51,'حركة المخزون'!$H:$H,AP$2)-SUMIFS('حركة المخزون'!$F:$F,'حركة المخزون'!$E:$E,$D51,'حركة المخزون'!$G:$G,AP$2))*VLOOKUP($D51,'قاعدة البيانات'!$G:$J,2,0)</f>
        <v>0</v>
      </c>
      <c r="AQ51" s="28">
        <f>(SUMIFS('حركة المخزون'!$F:$F,'حركة المخزون'!$E:$E,$D51,'حركة المخزون'!$H:$H,AP$2)-SUMIFS('حركة المخزون'!$F:$F,'حركة المخزون'!$E:$E,$D51,'حركة المخزون'!$G:$G,AP$2))*VLOOKUP($D51,'قاعدة البيانات'!$G:$J,4,0)</f>
        <v>0</v>
      </c>
      <c r="AR51" s="28">
        <f>(SUMIFS('حركة المخزون'!$F:$F,'حركة المخزون'!$E:$E,$D51,'حركة المخزون'!$H:$H,AR$2)-SUMIFS('حركة المخزون'!$F:$F,'حركة المخزون'!$E:$E,$D51,'حركة المخزون'!$G:$G,AR$2))*VLOOKUP($D51,'قاعدة البيانات'!$G:$J,2,0)</f>
        <v>0</v>
      </c>
      <c r="AS51" s="28">
        <f>(SUMIFS('حركة المخزون'!$F:$F,'حركة المخزون'!$E:$E,$D51,'حركة المخزون'!$H:$H,AR$2)-SUMIFS('حركة المخزون'!$F:$F,'حركة المخزون'!$E:$E,$D51,'حركة المخزون'!$G:$G,AR$2))*VLOOKUP($D51,'قاعدة البيانات'!$G:$J,4,0)</f>
        <v>0</v>
      </c>
      <c r="AT51" s="28">
        <f>(SUMIFS('حركة المخزون'!$F:$F,'حركة المخزون'!$E:$E,$D51,'حركة المخزون'!$H:$H,AT$2)-SUMIFS('حركة المخزون'!$F:$F,'حركة المخزون'!$E:$E,$D51,'حركة المخزون'!$G:$G,AT$2))*VLOOKUP($D51,'قاعدة البيانات'!$G:$J,2,0)</f>
        <v>0</v>
      </c>
      <c r="AU51" s="28">
        <f>(SUMIFS('حركة المخزون'!$F:$F,'حركة المخزون'!$E:$E,$D51,'حركة المخزون'!$H:$H,AT$2)-SUMIFS('حركة المخزون'!$F:$F,'حركة المخزون'!$E:$E,$D51,'حركة المخزون'!$G:$G,AT$2))*VLOOKUP($D51,'قاعدة البيانات'!$G:$J,4,0)</f>
        <v>0</v>
      </c>
      <c r="AV51" s="28">
        <f>(SUMIFS('حركة المخزون'!$F:$F,'حركة المخزون'!$E:$E,$D51,'حركة المخزون'!$H:$H,AV$2)-SUMIFS('حركة المخزون'!$F:$F,'حركة المخزون'!$E:$E,$D51,'حركة المخزون'!$G:$G,AV$2))*VLOOKUP($D51,'قاعدة البيانات'!$G:$J,2,0)</f>
        <v>0</v>
      </c>
      <c r="AW51" s="28">
        <f>(SUMIFS('حركة المخزون'!$F:$F,'حركة المخزون'!$E:$E,$D51,'حركة المخزون'!$H:$H,AV$2)-SUMIFS('حركة المخزون'!$F:$F,'حركة المخزون'!$E:$E,$D51,'حركة المخزون'!$G:$G,AV$2))*VLOOKUP($D51,'قاعدة البيانات'!$G:$J,4,0)</f>
        <v>0</v>
      </c>
      <c r="AX51" s="28">
        <f>(SUMIFS('حركة المخزون'!$F:$F,'حركة المخزون'!$E:$E,$D51,'حركة المخزون'!$H:$H,AX$2)-SUMIFS('حركة المخزون'!$F:$F,'حركة المخزون'!$E:$E,$D51,'حركة المخزون'!$G:$G,AX$2))*VLOOKUP($D51,'قاعدة البيانات'!$G:$J,2,0)</f>
        <v>0</v>
      </c>
      <c r="AY51" s="28">
        <f>(SUMIFS('حركة المخزون'!$F:$F,'حركة المخزون'!$E:$E,$D51,'حركة المخزون'!$H:$H,AX$2)-SUMIFS('حركة المخزون'!$F:$F,'حركة المخزون'!$E:$E,$D51,'حركة المخزون'!$G:$G,AX$2))*VLOOKUP($D51,'قاعدة البيانات'!$G:$J,4,0)</f>
        <v>0</v>
      </c>
      <c r="AZ51" s="28">
        <f>(SUMIFS('حركة المخزون'!$F:$F,'حركة المخزون'!$E:$E,$D51,'حركة المخزون'!$H:$H,AZ$2)-SUMIFS('حركة المخزون'!$F:$F,'حركة المخزون'!$E:$E,$D51,'حركة المخزون'!$G:$G,AZ$2))*VLOOKUP($D51,'قاعدة البيانات'!$G:$J,2,0)</f>
        <v>0</v>
      </c>
      <c r="BA51" s="28">
        <f>(SUMIFS('حركة المخزون'!$F:$F,'حركة المخزون'!$E:$E,$D51,'حركة المخزون'!$H:$H,AZ$2)-SUMIFS('حركة المخزون'!$F:$F,'حركة المخزون'!$E:$E,$D51,'حركة المخزون'!$G:$G,AZ$2))*VLOOKUP($D51,'قاعدة البيانات'!$G:$J,4,0)</f>
        <v>0</v>
      </c>
      <c r="BB51" s="28">
        <f>(SUMIFS('حركة المخزون'!$F:$F,'حركة المخزون'!$E:$E,$D51,'حركة المخزون'!$H:$H,BB$2)-SUMIFS('حركة المخزون'!$F:$F,'حركة المخزون'!$E:$E,$D51,'حركة المخزون'!$G:$G,BB$2))*VLOOKUP($D51,'قاعدة البيانات'!$G:$J,2,0)</f>
        <v>0</v>
      </c>
      <c r="BC51" s="28">
        <f>(SUMIFS('حركة المخزون'!$F:$F,'حركة المخزون'!$E:$E,$D51,'حركة المخزون'!$H:$H,BB$2)-SUMIFS('حركة المخزون'!$F:$F,'حركة المخزون'!$E:$E,$D51,'حركة المخزون'!$G:$G,BB$2))*VLOOKUP($D51,'قاعدة البيانات'!$G:$J,4,0)</f>
        <v>0</v>
      </c>
      <c r="BD51" s="28">
        <f>(SUMIFS('حركة المخزون'!$F:$F,'حركة المخزون'!$E:$E,$D51,'حركة المخزون'!$H:$H,BD$2)-SUMIFS('حركة المخزون'!$F:$F,'حركة المخزون'!$E:$E,$D51,'حركة المخزون'!$G:$G,BD$2))*VLOOKUP($D51,'قاعدة البيانات'!$G:$J,2,0)</f>
        <v>0</v>
      </c>
      <c r="BE51" s="28">
        <f>(SUMIFS('حركة المخزون'!$F:$F,'حركة المخزون'!$E:$E,$D51,'حركة المخزون'!$H:$H,BD$2)-SUMIFS('حركة المخزون'!$F:$F,'حركة المخزون'!$E:$E,$D51,'حركة المخزون'!$G:$G,BD$2))*VLOOKUP($D51,'قاعدة البيانات'!$G:$J,4,0)</f>
        <v>0</v>
      </c>
      <c r="BF51" s="28">
        <f>(SUMIFS('حركة المخزون'!$F:$F,'حركة المخزون'!$E:$E,$D51,'حركة المخزون'!$H:$H,BF$2)-SUMIFS('حركة المخزون'!$F:$F,'حركة المخزون'!$E:$E,$D51,'حركة المخزون'!$G:$G,BF$2))*VLOOKUP($D51,'قاعدة البيانات'!$G:$J,2,0)</f>
        <v>0</v>
      </c>
      <c r="BG51" s="28">
        <f>(SUMIFS('حركة المخزون'!$F:$F,'حركة المخزون'!$E:$E,$D51,'حركة المخزون'!$H:$H,BF$2)-SUMIFS('حركة المخزون'!$F:$F,'حركة المخزون'!$E:$E,$D51,'حركة المخزون'!$G:$G,BF$2))*VLOOKUP($D51,'قاعدة البيانات'!$G:$J,4,0)</f>
        <v>0</v>
      </c>
      <c r="BH51" s="28">
        <f>(SUMIFS('حركة المخزون'!$F:$F,'حركة المخزون'!$E:$E,$D51,'حركة المخزون'!$H:$H,BH$2)-SUMIFS('حركة المخزون'!$F:$F,'حركة المخزون'!$E:$E,$D51,'حركة المخزون'!$G:$G,BH$2))*VLOOKUP($D51,'قاعدة البيانات'!$G:$J,2,0)</f>
        <v>0</v>
      </c>
      <c r="BI51" s="28">
        <f>(SUMIFS('حركة المخزون'!$F:$F,'حركة المخزون'!$E:$E,$D51,'حركة المخزون'!$H:$H,BH$2)-SUMIFS('حركة المخزون'!$F:$F,'حركة المخزون'!$E:$E,$D51,'حركة المخزون'!$G:$G,BH$2))*VLOOKUP($D51,'قاعدة البيانات'!$G:$J,4,0)</f>
        <v>0</v>
      </c>
    </row>
    <row r="52" spans="2:61" s="15" customFormat="1" ht="24" customHeight="1" x14ac:dyDescent="0.2">
      <c r="B52" s="18">
        <v>49</v>
      </c>
      <c r="C52" s="19"/>
      <c r="D52" s="18" t="str">
        <f>VLOOKUP(C52,'قاعدة البيانات'!F:G,2,0)</f>
        <v/>
      </c>
      <c r="F52" s="28">
        <f>(SUMIFS('حركة المخزون'!$F:$F,'حركة المخزون'!$E:$E,$D52,'حركة المخزون'!$H:$H,F$2)-SUMIFS('حركة المخزون'!$F:$F,'حركة المخزون'!$E:$E,$D52,'حركة المخزون'!$G:$G,F$2))*VLOOKUP($D52,'قاعدة البيانات'!$G:$J,2,0)</f>
        <v>0</v>
      </c>
      <c r="G52" s="28">
        <f>(SUMIFS('حركة المخزون'!$F:$F,'حركة المخزون'!$E:$E,$D52,'حركة المخزون'!$H:$H,F$2)-SUMIFS('حركة المخزون'!$F:$F,'حركة المخزون'!$E:$E,$D52,'حركة المخزون'!$G:$G,F$2))*VLOOKUP($D52,'قاعدة البيانات'!$G:$J,4,0)</f>
        <v>0</v>
      </c>
      <c r="H52" s="28">
        <f>(SUMIFS('حركة المخزون'!$F:$F,'حركة المخزون'!$E:$E,$D52,'حركة المخزون'!$H:$H,H$2)-SUMIFS('حركة المخزون'!$F:$F,'حركة المخزون'!$E:$E,$D52,'حركة المخزون'!$G:$G,H$2))*VLOOKUP($D52,'قاعدة البيانات'!$G:$J,2,0)</f>
        <v>0</v>
      </c>
      <c r="I52" s="28">
        <f>(SUMIFS('حركة المخزون'!$F:$F,'حركة المخزون'!$E:$E,$D52,'حركة المخزون'!$H:$H,H$2)-SUMIFS('حركة المخزون'!$F:$F,'حركة المخزون'!$E:$E,$D52,'حركة المخزون'!$G:$G,H$2))*VLOOKUP($D52,'قاعدة البيانات'!$G:$J,4,0)</f>
        <v>0</v>
      </c>
      <c r="J52" s="28">
        <f>(SUMIFS('حركة المخزون'!$F:$F,'حركة المخزون'!$E:$E,$D52,'حركة المخزون'!$H:$H,J$2)-SUMIFS('حركة المخزون'!$F:$F,'حركة المخزون'!$E:$E,$D52,'حركة المخزون'!$G:$G,J$2))*VLOOKUP($D52,'قاعدة البيانات'!$G:$J,2,0)</f>
        <v>0</v>
      </c>
      <c r="K52" s="28">
        <f>(SUMIFS('حركة المخزون'!$F:$F,'حركة المخزون'!$E:$E,$D52,'حركة المخزون'!$H:$H,J$2)-SUMIFS('حركة المخزون'!$F:$F,'حركة المخزون'!$E:$E,$D52,'حركة المخزون'!$G:$G,J$2))*VLOOKUP($D52,'قاعدة البيانات'!$G:$J,4,0)</f>
        <v>0</v>
      </c>
      <c r="L52" s="28">
        <f>(SUMIFS('حركة المخزون'!$F:$F,'حركة المخزون'!$E:$E,$D52,'حركة المخزون'!$H:$H,L$2)-SUMIFS('حركة المخزون'!$F:$F,'حركة المخزون'!$E:$E,$D52,'حركة المخزون'!$G:$G,L$2))*VLOOKUP($D52,'قاعدة البيانات'!$G:$J,2,0)</f>
        <v>0</v>
      </c>
      <c r="M52" s="28">
        <f>(SUMIFS('حركة المخزون'!$F:$F,'حركة المخزون'!$E:$E,$D52,'حركة المخزون'!$H:$H,L$2)-SUMIFS('حركة المخزون'!$F:$F,'حركة المخزون'!$E:$E,$D52,'حركة المخزون'!$G:$G,L$2))*VLOOKUP($D52,'قاعدة البيانات'!$G:$J,4,0)</f>
        <v>0</v>
      </c>
      <c r="N52" s="28">
        <f>(SUMIFS('حركة المخزون'!$F:$F,'حركة المخزون'!$E:$E,$D52,'حركة المخزون'!$H:$H,N$2)-SUMIFS('حركة المخزون'!$F:$F,'حركة المخزون'!$E:$E,$D52,'حركة المخزون'!$G:$G,N$2))*VLOOKUP($D52,'قاعدة البيانات'!$G:$J,2,0)</f>
        <v>0</v>
      </c>
      <c r="O52" s="28">
        <f>(SUMIFS('حركة المخزون'!$F:$F,'حركة المخزون'!$E:$E,$D52,'حركة المخزون'!$H:$H,N$2)-SUMIFS('حركة المخزون'!$F:$F,'حركة المخزون'!$E:$E,$D52,'حركة المخزون'!$G:$G,N$2))*VLOOKUP($D52,'قاعدة البيانات'!$G:$J,4,0)</f>
        <v>0</v>
      </c>
      <c r="P52" s="28">
        <f>(SUMIFS('حركة المخزون'!$F:$F,'حركة المخزون'!$E:$E,$D52,'حركة المخزون'!$H:$H,P$2)-SUMIFS('حركة المخزون'!$F:$F,'حركة المخزون'!$E:$E,$D52,'حركة المخزون'!$G:$G,P$2))*VLOOKUP($D52,'قاعدة البيانات'!$G:$J,2,0)</f>
        <v>0</v>
      </c>
      <c r="Q52" s="28">
        <f>(SUMIFS('حركة المخزون'!$F:$F,'حركة المخزون'!$E:$E,$D52,'حركة المخزون'!$H:$H,P$2)-SUMIFS('حركة المخزون'!$F:$F,'حركة المخزون'!$E:$E,$D52,'حركة المخزون'!$G:$G,P$2))*VLOOKUP($D52,'قاعدة البيانات'!$G:$J,4,0)</f>
        <v>0</v>
      </c>
      <c r="R52" s="28">
        <f>(SUMIFS('حركة المخزون'!$F:$F,'حركة المخزون'!$E:$E,$D52,'حركة المخزون'!$H:$H,R$2)-SUMIFS('حركة المخزون'!$F:$F,'حركة المخزون'!$E:$E,$D52,'حركة المخزون'!$G:$G,R$2))*VLOOKUP($D52,'قاعدة البيانات'!$G:$J,2,0)</f>
        <v>0</v>
      </c>
      <c r="S52" s="28">
        <f>(SUMIFS('حركة المخزون'!$F:$F,'حركة المخزون'!$E:$E,$D52,'حركة المخزون'!$H:$H,R$2)-SUMIFS('حركة المخزون'!$F:$F,'حركة المخزون'!$E:$E,$D52,'حركة المخزون'!$G:$G,R$2))*VLOOKUP($D52,'قاعدة البيانات'!$G:$J,4,0)</f>
        <v>0</v>
      </c>
      <c r="T52" s="28">
        <f>(SUMIFS('حركة المخزون'!$F:$F,'حركة المخزون'!$E:$E,$D52,'حركة المخزون'!$H:$H,T$2)-SUMIFS('حركة المخزون'!$F:$F,'حركة المخزون'!$E:$E,$D52,'حركة المخزون'!$G:$G,T$2))*VLOOKUP($D52,'قاعدة البيانات'!$G:$J,2,0)</f>
        <v>0</v>
      </c>
      <c r="U52" s="28">
        <f>(SUMIFS('حركة المخزون'!$F:$F,'حركة المخزون'!$E:$E,$D52,'حركة المخزون'!$H:$H,T$2)-SUMIFS('حركة المخزون'!$F:$F,'حركة المخزون'!$E:$E,$D52,'حركة المخزون'!$G:$G,T$2))*VLOOKUP($D52,'قاعدة البيانات'!$G:$J,4,0)</f>
        <v>0</v>
      </c>
      <c r="V52" s="28">
        <f>(SUMIFS('حركة المخزون'!$F:$F,'حركة المخزون'!$E:$E,$D52,'حركة المخزون'!$H:$H,V$2)-SUMIFS('حركة المخزون'!$F:$F,'حركة المخزون'!$E:$E,$D52,'حركة المخزون'!$G:$G,V$2))*VLOOKUP($D52,'قاعدة البيانات'!$G:$J,2,0)</f>
        <v>0</v>
      </c>
      <c r="W52" s="28">
        <f>(SUMIFS('حركة المخزون'!$F:$F,'حركة المخزون'!$E:$E,$D52,'حركة المخزون'!$H:$H,V$2)-SUMIFS('حركة المخزون'!$F:$F,'حركة المخزون'!$E:$E,$D52,'حركة المخزون'!$G:$G,V$2))*VLOOKUP($D52,'قاعدة البيانات'!$G:$J,4,0)</f>
        <v>0</v>
      </c>
      <c r="X52" s="28">
        <f>(SUMIFS('حركة المخزون'!$F:$F,'حركة المخزون'!$E:$E,$D52,'حركة المخزون'!$H:$H,X$2)-SUMIFS('حركة المخزون'!$F:$F,'حركة المخزون'!$E:$E,$D52,'حركة المخزون'!$G:$G,X$2))*VLOOKUP($D52,'قاعدة البيانات'!$G:$J,2,0)</f>
        <v>0</v>
      </c>
      <c r="Y52" s="28">
        <f>(SUMIFS('حركة المخزون'!$F:$F,'حركة المخزون'!$E:$E,$D52,'حركة المخزون'!$H:$H,X$2)-SUMIFS('حركة المخزون'!$F:$F,'حركة المخزون'!$E:$E,$D52,'حركة المخزون'!$G:$G,X$2))*VLOOKUP($D52,'قاعدة البيانات'!$G:$J,4,0)</f>
        <v>0</v>
      </c>
      <c r="Z52" s="28">
        <f>(SUMIFS('حركة المخزون'!$F:$F,'حركة المخزون'!$E:$E,$D52,'حركة المخزون'!$H:$H,Z$2)-SUMIFS('حركة المخزون'!$F:$F,'حركة المخزون'!$E:$E,$D52,'حركة المخزون'!$G:$G,Z$2))*VLOOKUP($D52,'قاعدة البيانات'!$G:$J,2,0)</f>
        <v>0</v>
      </c>
      <c r="AA52" s="28">
        <f>(SUMIFS('حركة المخزون'!$F:$F,'حركة المخزون'!$E:$E,$D52,'حركة المخزون'!$H:$H,Z$2)-SUMIFS('حركة المخزون'!$F:$F,'حركة المخزون'!$E:$E,$D52,'حركة المخزون'!$G:$G,Z$2))*VLOOKUP($D52,'قاعدة البيانات'!$G:$J,4,0)</f>
        <v>0</v>
      </c>
      <c r="AB52" s="28">
        <f>(SUMIFS('حركة المخزون'!$F:$F,'حركة المخزون'!$E:$E,$D52,'حركة المخزون'!$H:$H,AB$2)-SUMIFS('حركة المخزون'!$F:$F,'حركة المخزون'!$E:$E,$D52,'حركة المخزون'!$G:$G,AB$2))*VLOOKUP($D52,'قاعدة البيانات'!$G:$J,2,0)</f>
        <v>0</v>
      </c>
      <c r="AC52" s="28">
        <f>(SUMIFS('حركة المخزون'!$F:$F,'حركة المخزون'!$E:$E,$D52,'حركة المخزون'!$H:$H,AB$2)-SUMIFS('حركة المخزون'!$F:$F,'حركة المخزون'!$E:$E,$D52,'حركة المخزون'!$G:$G,AB$2))*VLOOKUP($D52,'قاعدة البيانات'!$G:$J,4,0)</f>
        <v>0</v>
      </c>
      <c r="AD52" s="28">
        <f>(SUMIFS('حركة المخزون'!$F:$F,'حركة المخزون'!$E:$E,$D52,'حركة المخزون'!$H:$H,AD$2)-SUMIFS('حركة المخزون'!$F:$F,'حركة المخزون'!$E:$E,$D52,'حركة المخزون'!$G:$G,AD$2))*VLOOKUP($D52,'قاعدة البيانات'!$G:$J,2,0)</f>
        <v>0</v>
      </c>
      <c r="AE52" s="28">
        <f>(SUMIFS('حركة المخزون'!$F:$F,'حركة المخزون'!$E:$E,$D52,'حركة المخزون'!$H:$H,AD$2)-SUMIFS('حركة المخزون'!$F:$F,'حركة المخزون'!$E:$E,$D52,'حركة المخزون'!$G:$G,AD$2))*VLOOKUP($D52,'قاعدة البيانات'!$G:$J,4,0)</f>
        <v>0</v>
      </c>
      <c r="AF52" s="28">
        <f>(SUMIFS('حركة المخزون'!$F:$F,'حركة المخزون'!$E:$E,$D52,'حركة المخزون'!$H:$H,AF$2)-SUMIFS('حركة المخزون'!$F:$F,'حركة المخزون'!$E:$E,$D52,'حركة المخزون'!$G:$G,AF$2))*VLOOKUP($D52,'قاعدة البيانات'!$G:$J,2,0)</f>
        <v>0</v>
      </c>
      <c r="AG52" s="28">
        <f>(SUMIFS('حركة المخزون'!$F:$F,'حركة المخزون'!$E:$E,$D52,'حركة المخزون'!$H:$H,AF$2)-SUMIFS('حركة المخزون'!$F:$F,'حركة المخزون'!$E:$E,$D52,'حركة المخزون'!$G:$G,AF$2))*VLOOKUP($D52,'قاعدة البيانات'!$G:$J,4,0)</f>
        <v>0</v>
      </c>
      <c r="AH52" s="28">
        <f>(SUMIFS('حركة المخزون'!$F:$F,'حركة المخزون'!$E:$E,$D52,'حركة المخزون'!$H:$H,AH$2)-SUMIFS('حركة المخزون'!$F:$F,'حركة المخزون'!$E:$E,$D52,'حركة المخزون'!$G:$G,AH$2))*VLOOKUP($D52,'قاعدة البيانات'!$G:$J,2,0)</f>
        <v>0</v>
      </c>
      <c r="AI52" s="28">
        <f>(SUMIFS('حركة المخزون'!$F:$F,'حركة المخزون'!$E:$E,$D52,'حركة المخزون'!$H:$H,AH$2)-SUMIFS('حركة المخزون'!$F:$F,'حركة المخزون'!$E:$E,$D52,'حركة المخزون'!$G:$G,AH$2))*VLOOKUP($D52,'قاعدة البيانات'!$G:$J,4,0)</f>
        <v>0</v>
      </c>
      <c r="AJ52" s="28">
        <f>(SUMIFS('حركة المخزون'!$F:$F,'حركة المخزون'!$E:$E,$D52,'حركة المخزون'!$H:$H,AJ$2)-SUMIFS('حركة المخزون'!$F:$F,'حركة المخزون'!$E:$E,$D52,'حركة المخزون'!$G:$G,AJ$2))*VLOOKUP($D52,'قاعدة البيانات'!$G:$J,2,0)</f>
        <v>0</v>
      </c>
      <c r="AK52" s="28">
        <f>(SUMIFS('حركة المخزون'!$F:$F,'حركة المخزون'!$E:$E,$D52,'حركة المخزون'!$H:$H,AJ$2)-SUMIFS('حركة المخزون'!$F:$F,'حركة المخزون'!$E:$E,$D52,'حركة المخزون'!$G:$G,AJ$2))*VLOOKUP($D52,'قاعدة البيانات'!$G:$J,4,0)</f>
        <v>0</v>
      </c>
      <c r="AL52" s="28">
        <f>(SUMIFS('حركة المخزون'!$F:$F,'حركة المخزون'!$E:$E,$D52,'حركة المخزون'!$H:$H,AL$2)-SUMIFS('حركة المخزون'!$F:$F,'حركة المخزون'!$E:$E,$D52,'حركة المخزون'!$G:$G,AL$2))*VLOOKUP($D52,'قاعدة البيانات'!$G:$J,2,0)</f>
        <v>0</v>
      </c>
      <c r="AM52" s="28">
        <f>(SUMIFS('حركة المخزون'!$F:$F,'حركة المخزون'!$E:$E,$D52,'حركة المخزون'!$H:$H,AL$2)-SUMIFS('حركة المخزون'!$F:$F,'حركة المخزون'!$E:$E,$D52,'حركة المخزون'!$G:$G,AL$2))*VLOOKUP($D52,'قاعدة البيانات'!$G:$J,4,0)</f>
        <v>0</v>
      </c>
      <c r="AN52" s="28">
        <f>(SUMIFS('حركة المخزون'!$F:$F,'حركة المخزون'!$E:$E,$D52,'حركة المخزون'!$H:$H,AN$2)-SUMIFS('حركة المخزون'!$F:$F,'حركة المخزون'!$E:$E,$D52,'حركة المخزون'!$G:$G,AN$2))*VLOOKUP($D52,'قاعدة البيانات'!$G:$J,2,0)</f>
        <v>0</v>
      </c>
      <c r="AO52" s="28">
        <f>(SUMIFS('حركة المخزون'!$F:$F,'حركة المخزون'!$E:$E,$D52,'حركة المخزون'!$H:$H,AN$2)-SUMIFS('حركة المخزون'!$F:$F,'حركة المخزون'!$E:$E,$D52,'حركة المخزون'!$G:$G,AN$2))*VLOOKUP($D52,'قاعدة البيانات'!$G:$J,4,0)</f>
        <v>0</v>
      </c>
      <c r="AP52" s="28">
        <f>(SUMIFS('حركة المخزون'!$F:$F,'حركة المخزون'!$E:$E,$D52,'حركة المخزون'!$H:$H,AP$2)-SUMIFS('حركة المخزون'!$F:$F,'حركة المخزون'!$E:$E,$D52,'حركة المخزون'!$G:$G,AP$2))*VLOOKUP($D52,'قاعدة البيانات'!$G:$J,2,0)</f>
        <v>0</v>
      </c>
      <c r="AQ52" s="28">
        <f>(SUMIFS('حركة المخزون'!$F:$F,'حركة المخزون'!$E:$E,$D52,'حركة المخزون'!$H:$H,AP$2)-SUMIFS('حركة المخزون'!$F:$F,'حركة المخزون'!$E:$E,$D52,'حركة المخزون'!$G:$G,AP$2))*VLOOKUP($D52,'قاعدة البيانات'!$G:$J,4,0)</f>
        <v>0</v>
      </c>
      <c r="AR52" s="28">
        <f>(SUMIFS('حركة المخزون'!$F:$F,'حركة المخزون'!$E:$E,$D52,'حركة المخزون'!$H:$H,AR$2)-SUMIFS('حركة المخزون'!$F:$F,'حركة المخزون'!$E:$E,$D52,'حركة المخزون'!$G:$G,AR$2))*VLOOKUP($D52,'قاعدة البيانات'!$G:$J,2,0)</f>
        <v>0</v>
      </c>
      <c r="AS52" s="28">
        <f>(SUMIFS('حركة المخزون'!$F:$F,'حركة المخزون'!$E:$E,$D52,'حركة المخزون'!$H:$H,AR$2)-SUMIFS('حركة المخزون'!$F:$F,'حركة المخزون'!$E:$E,$D52,'حركة المخزون'!$G:$G,AR$2))*VLOOKUP($D52,'قاعدة البيانات'!$G:$J,4,0)</f>
        <v>0</v>
      </c>
      <c r="AT52" s="28">
        <f>(SUMIFS('حركة المخزون'!$F:$F,'حركة المخزون'!$E:$E,$D52,'حركة المخزون'!$H:$H,AT$2)-SUMIFS('حركة المخزون'!$F:$F,'حركة المخزون'!$E:$E,$D52,'حركة المخزون'!$G:$G,AT$2))*VLOOKUP($D52,'قاعدة البيانات'!$G:$J,2,0)</f>
        <v>0</v>
      </c>
      <c r="AU52" s="28">
        <f>(SUMIFS('حركة المخزون'!$F:$F,'حركة المخزون'!$E:$E,$D52,'حركة المخزون'!$H:$H,AT$2)-SUMIFS('حركة المخزون'!$F:$F,'حركة المخزون'!$E:$E,$D52,'حركة المخزون'!$G:$G,AT$2))*VLOOKUP($D52,'قاعدة البيانات'!$G:$J,4,0)</f>
        <v>0</v>
      </c>
      <c r="AV52" s="28">
        <f>(SUMIFS('حركة المخزون'!$F:$F,'حركة المخزون'!$E:$E,$D52,'حركة المخزون'!$H:$H,AV$2)-SUMIFS('حركة المخزون'!$F:$F,'حركة المخزون'!$E:$E,$D52,'حركة المخزون'!$G:$G,AV$2))*VLOOKUP($D52,'قاعدة البيانات'!$G:$J,2,0)</f>
        <v>0</v>
      </c>
      <c r="AW52" s="28">
        <f>(SUMIFS('حركة المخزون'!$F:$F,'حركة المخزون'!$E:$E,$D52,'حركة المخزون'!$H:$H,AV$2)-SUMIFS('حركة المخزون'!$F:$F,'حركة المخزون'!$E:$E,$D52,'حركة المخزون'!$G:$G,AV$2))*VLOOKUP($D52,'قاعدة البيانات'!$G:$J,4,0)</f>
        <v>0</v>
      </c>
      <c r="AX52" s="28">
        <f>(SUMIFS('حركة المخزون'!$F:$F,'حركة المخزون'!$E:$E,$D52,'حركة المخزون'!$H:$H,AX$2)-SUMIFS('حركة المخزون'!$F:$F,'حركة المخزون'!$E:$E,$D52,'حركة المخزون'!$G:$G,AX$2))*VLOOKUP($D52,'قاعدة البيانات'!$G:$J,2,0)</f>
        <v>0</v>
      </c>
      <c r="AY52" s="28">
        <f>(SUMIFS('حركة المخزون'!$F:$F,'حركة المخزون'!$E:$E,$D52,'حركة المخزون'!$H:$H,AX$2)-SUMIFS('حركة المخزون'!$F:$F,'حركة المخزون'!$E:$E,$D52,'حركة المخزون'!$G:$G,AX$2))*VLOOKUP($D52,'قاعدة البيانات'!$G:$J,4,0)</f>
        <v>0</v>
      </c>
      <c r="AZ52" s="28">
        <f>(SUMIFS('حركة المخزون'!$F:$F,'حركة المخزون'!$E:$E,$D52,'حركة المخزون'!$H:$H,AZ$2)-SUMIFS('حركة المخزون'!$F:$F,'حركة المخزون'!$E:$E,$D52,'حركة المخزون'!$G:$G,AZ$2))*VLOOKUP($D52,'قاعدة البيانات'!$G:$J,2,0)</f>
        <v>0</v>
      </c>
      <c r="BA52" s="28">
        <f>(SUMIFS('حركة المخزون'!$F:$F,'حركة المخزون'!$E:$E,$D52,'حركة المخزون'!$H:$H,AZ$2)-SUMIFS('حركة المخزون'!$F:$F,'حركة المخزون'!$E:$E,$D52,'حركة المخزون'!$G:$G,AZ$2))*VLOOKUP($D52,'قاعدة البيانات'!$G:$J,4,0)</f>
        <v>0</v>
      </c>
      <c r="BB52" s="28">
        <f>(SUMIFS('حركة المخزون'!$F:$F,'حركة المخزون'!$E:$E,$D52,'حركة المخزون'!$H:$H,BB$2)-SUMIFS('حركة المخزون'!$F:$F,'حركة المخزون'!$E:$E,$D52,'حركة المخزون'!$G:$G,BB$2))*VLOOKUP($D52,'قاعدة البيانات'!$G:$J,2,0)</f>
        <v>0</v>
      </c>
      <c r="BC52" s="28">
        <f>(SUMIFS('حركة المخزون'!$F:$F,'حركة المخزون'!$E:$E,$D52,'حركة المخزون'!$H:$H,BB$2)-SUMIFS('حركة المخزون'!$F:$F,'حركة المخزون'!$E:$E,$D52,'حركة المخزون'!$G:$G,BB$2))*VLOOKUP($D52,'قاعدة البيانات'!$G:$J,4,0)</f>
        <v>0</v>
      </c>
      <c r="BD52" s="28">
        <f>(SUMIFS('حركة المخزون'!$F:$F,'حركة المخزون'!$E:$E,$D52,'حركة المخزون'!$H:$H,BD$2)-SUMIFS('حركة المخزون'!$F:$F,'حركة المخزون'!$E:$E,$D52,'حركة المخزون'!$G:$G,BD$2))*VLOOKUP($D52,'قاعدة البيانات'!$G:$J,2,0)</f>
        <v>0</v>
      </c>
      <c r="BE52" s="28">
        <f>(SUMIFS('حركة المخزون'!$F:$F,'حركة المخزون'!$E:$E,$D52,'حركة المخزون'!$H:$H,BD$2)-SUMIFS('حركة المخزون'!$F:$F,'حركة المخزون'!$E:$E,$D52,'حركة المخزون'!$G:$G,BD$2))*VLOOKUP($D52,'قاعدة البيانات'!$G:$J,4,0)</f>
        <v>0</v>
      </c>
      <c r="BF52" s="28">
        <f>(SUMIFS('حركة المخزون'!$F:$F,'حركة المخزون'!$E:$E,$D52,'حركة المخزون'!$H:$H,BF$2)-SUMIFS('حركة المخزون'!$F:$F,'حركة المخزون'!$E:$E,$D52,'حركة المخزون'!$G:$G,BF$2))*VLOOKUP($D52,'قاعدة البيانات'!$G:$J,2,0)</f>
        <v>0</v>
      </c>
      <c r="BG52" s="28">
        <f>(SUMIFS('حركة المخزون'!$F:$F,'حركة المخزون'!$E:$E,$D52,'حركة المخزون'!$H:$H,BF$2)-SUMIFS('حركة المخزون'!$F:$F,'حركة المخزون'!$E:$E,$D52,'حركة المخزون'!$G:$G,BF$2))*VLOOKUP($D52,'قاعدة البيانات'!$G:$J,4,0)</f>
        <v>0</v>
      </c>
      <c r="BH52" s="28">
        <f>(SUMIFS('حركة المخزون'!$F:$F,'حركة المخزون'!$E:$E,$D52,'حركة المخزون'!$H:$H,BH$2)-SUMIFS('حركة المخزون'!$F:$F,'حركة المخزون'!$E:$E,$D52,'حركة المخزون'!$G:$G,BH$2))*VLOOKUP($D52,'قاعدة البيانات'!$G:$J,2,0)</f>
        <v>0</v>
      </c>
      <c r="BI52" s="28">
        <f>(SUMIFS('حركة المخزون'!$F:$F,'حركة المخزون'!$E:$E,$D52,'حركة المخزون'!$H:$H,BH$2)-SUMIFS('حركة المخزون'!$F:$F,'حركة المخزون'!$E:$E,$D52,'حركة المخزون'!$G:$G,BH$2))*VLOOKUP($D52,'قاعدة البيانات'!$G:$J,4,0)</f>
        <v>0</v>
      </c>
    </row>
    <row r="53" spans="2:61" s="15" customFormat="1" ht="24" customHeight="1" x14ac:dyDescent="0.2">
      <c r="B53" s="19">
        <v>50</v>
      </c>
      <c r="C53" s="19"/>
      <c r="D53" s="18" t="str">
        <f>VLOOKUP(C53,'قاعدة البيانات'!F:G,2,0)</f>
        <v/>
      </c>
      <c r="F53" s="28">
        <f>(SUMIFS('حركة المخزون'!$F:$F,'حركة المخزون'!$E:$E,$D53,'حركة المخزون'!$H:$H,F$2)-SUMIFS('حركة المخزون'!$F:$F,'حركة المخزون'!$E:$E,$D53,'حركة المخزون'!$G:$G,F$2))*VLOOKUP($D53,'قاعدة البيانات'!$G:$J,2,0)</f>
        <v>0</v>
      </c>
      <c r="G53" s="28">
        <f>(SUMIFS('حركة المخزون'!$F:$F,'حركة المخزون'!$E:$E,$D53,'حركة المخزون'!$H:$H,F$2)-SUMIFS('حركة المخزون'!$F:$F,'حركة المخزون'!$E:$E,$D53,'حركة المخزون'!$G:$G,F$2))*VLOOKUP($D53,'قاعدة البيانات'!$G:$J,4,0)</f>
        <v>0</v>
      </c>
      <c r="H53" s="28">
        <f>(SUMIFS('حركة المخزون'!$F:$F,'حركة المخزون'!$E:$E,$D53,'حركة المخزون'!$H:$H,H$2)-SUMIFS('حركة المخزون'!$F:$F,'حركة المخزون'!$E:$E,$D53,'حركة المخزون'!$G:$G,H$2))*VLOOKUP($D53,'قاعدة البيانات'!$G:$J,2,0)</f>
        <v>0</v>
      </c>
      <c r="I53" s="28">
        <f>(SUMIFS('حركة المخزون'!$F:$F,'حركة المخزون'!$E:$E,$D53,'حركة المخزون'!$H:$H,H$2)-SUMIFS('حركة المخزون'!$F:$F,'حركة المخزون'!$E:$E,$D53,'حركة المخزون'!$G:$G,H$2))*VLOOKUP($D53,'قاعدة البيانات'!$G:$J,4,0)</f>
        <v>0</v>
      </c>
      <c r="J53" s="28">
        <f>(SUMIFS('حركة المخزون'!$F:$F,'حركة المخزون'!$E:$E,$D53,'حركة المخزون'!$H:$H,J$2)-SUMIFS('حركة المخزون'!$F:$F,'حركة المخزون'!$E:$E,$D53,'حركة المخزون'!$G:$G,J$2))*VLOOKUP($D53,'قاعدة البيانات'!$G:$J,2,0)</f>
        <v>0</v>
      </c>
      <c r="K53" s="28">
        <f>(SUMIFS('حركة المخزون'!$F:$F,'حركة المخزون'!$E:$E,$D53,'حركة المخزون'!$H:$H,J$2)-SUMIFS('حركة المخزون'!$F:$F,'حركة المخزون'!$E:$E,$D53,'حركة المخزون'!$G:$G,J$2))*VLOOKUP($D53,'قاعدة البيانات'!$G:$J,4,0)</f>
        <v>0</v>
      </c>
      <c r="L53" s="28">
        <f>(SUMIFS('حركة المخزون'!$F:$F,'حركة المخزون'!$E:$E,$D53,'حركة المخزون'!$H:$H,L$2)-SUMIFS('حركة المخزون'!$F:$F,'حركة المخزون'!$E:$E,$D53,'حركة المخزون'!$G:$G,L$2))*VLOOKUP($D53,'قاعدة البيانات'!$G:$J,2,0)</f>
        <v>0</v>
      </c>
      <c r="M53" s="28">
        <f>(SUMIFS('حركة المخزون'!$F:$F,'حركة المخزون'!$E:$E,$D53,'حركة المخزون'!$H:$H,L$2)-SUMIFS('حركة المخزون'!$F:$F,'حركة المخزون'!$E:$E,$D53,'حركة المخزون'!$G:$G,L$2))*VLOOKUP($D53,'قاعدة البيانات'!$G:$J,4,0)</f>
        <v>0</v>
      </c>
      <c r="N53" s="28">
        <f>(SUMIFS('حركة المخزون'!$F:$F,'حركة المخزون'!$E:$E,$D53,'حركة المخزون'!$H:$H,N$2)-SUMIFS('حركة المخزون'!$F:$F,'حركة المخزون'!$E:$E,$D53,'حركة المخزون'!$G:$G,N$2))*VLOOKUP($D53,'قاعدة البيانات'!$G:$J,2,0)</f>
        <v>0</v>
      </c>
      <c r="O53" s="28">
        <f>(SUMIFS('حركة المخزون'!$F:$F,'حركة المخزون'!$E:$E,$D53,'حركة المخزون'!$H:$H,N$2)-SUMIFS('حركة المخزون'!$F:$F,'حركة المخزون'!$E:$E,$D53,'حركة المخزون'!$G:$G,N$2))*VLOOKUP($D53,'قاعدة البيانات'!$G:$J,4,0)</f>
        <v>0</v>
      </c>
      <c r="P53" s="28">
        <f>(SUMIFS('حركة المخزون'!$F:$F,'حركة المخزون'!$E:$E,$D53,'حركة المخزون'!$H:$H,P$2)-SUMIFS('حركة المخزون'!$F:$F,'حركة المخزون'!$E:$E,$D53,'حركة المخزون'!$G:$G,P$2))*VLOOKUP($D53,'قاعدة البيانات'!$G:$J,2,0)</f>
        <v>0</v>
      </c>
      <c r="Q53" s="28">
        <f>(SUMIFS('حركة المخزون'!$F:$F,'حركة المخزون'!$E:$E,$D53,'حركة المخزون'!$H:$H,P$2)-SUMIFS('حركة المخزون'!$F:$F,'حركة المخزون'!$E:$E,$D53,'حركة المخزون'!$G:$G,P$2))*VLOOKUP($D53,'قاعدة البيانات'!$G:$J,4,0)</f>
        <v>0</v>
      </c>
      <c r="R53" s="28">
        <f>(SUMIFS('حركة المخزون'!$F:$F,'حركة المخزون'!$E:$E,$D53,'حركة المخزون'!$H:$H,R$2)-SUMIFS('حركة المخزون'!$F:$F,'حركة المخزون'!$E:$E,$D53,'حركة المخزون'!$G:$G,R$2))*VLOOKUP($D53,'قاعدة البيانات'!$G:$J,2,0)</f>
        <v>0</v>
      </c>
      <c r="S53" s="28">
        <f>(SUMIFS('حركة المخزون'!$F:$F,'حركة المخزون'!$E:$E,$D53,'حركة المخزون'!$H:$H,R$2)-SUMIFS('حركة المخزون'!$F:$F,'حركة المخزون'!$E:$E,$D53,'حركة المخزون'!$G:$G,R$2))*VLOOKUP($D53,'قاعدة البيانات'!$G:$J,4,0)</f>
        <v>0</v>
      </c>
      <c r="T53" s="28">
        <f>(SUMIFS('حركة المخزون'!$F:$F,'حركة المخزون'!$E:$E,$D53,'حركة المخزون'!$H:$H,T$2)-SUMIFS('حركة المخزون'!$F:$F,'حركة المخزون'!$E:$E,$D53,'حركة المخزون'!$G:$G,T$2))*VLOOKUP($D53,'قاعدة البيانات'!$G:$J,2,0)</f>
        <v>0</v>
      </c>
      <c r="U53" s="28">
        <f>(SUMIFS('حركة المخزون'!$F:$F,'حركة المخزون'!$E:$E,$D53,'حركة المخزون'!$H:$H,T$2)-SUMIFS('حركة المخزون'!$F:$F,'حركة المخزون'!$E:$E,$D53,'حركة المخزون'!$G:$G,T$2))*VLOOKUP($D53,'قاعدة البيانات'!$G:$J,4,0)</f>
        <v>0</v>
      </c>
      <c r="V53" s="28">
        <f>(SUMIFS('حركة المخزون'!$F:$F,'حركة المخزون'!$E:$E,$D53,'حركة المخزون'!$H:$H,V$2)-SUMIFS('حركة المخزون'!$F:$F,'حركة المخزون'!$E:$E,$D53,'حركة المخزون'!$G:$G,V$2))*VLOOKUP($D53,'قاعدة البيانات'!$G:$J,2,0)</f>
        <v>0</v>
      </c>
      <c r="W53" s="28">
        <f>(SUMIFS('حركة المخزون'!$F:$F,'حركة المخزون'!$E:$E,$D53,'حركة المخزون'!$H:$H,V$2)-SUMIFS('حركة المخزون'!$F:$F,'حركة المخزون'!$E:$E,$D53,'حركة المخزون'!$G:$G,V$2))*VLOOKUP($D53,'قاعدة البيانات'!$G:$J,4,0)</f>
        <v>0</v>
      </c>
      <c r="X53" s="28">
        <f>(SUMIFS('حركة المخزون'!$F:$F,'حركة المخزون'!$E:$E,$D53,'حركة المخزون'!$H:$H,X$2)-SUMIFS('حركة المخزون'!$F:$F,'حركة المخزون'!$E:$E,$D53,'حركة المخزون'!$G:$G,X$2))*VLOOKUP($D53,'قاعدة البيانات'!$G:$J,2,0)</f>
        <v>0</v>
      </c>
      <c r="Y53" s="28">
        <f>(SUMIFS('حركة المخزون'!$F:$F,'حركة المخزون'!$E:$E,$D53,'حركة المخزون'!$H:$H,X$2)-SUMIFS('حركة المخزون'!$F:$F,'حركة المخزون'!$E:$E,$D53,'حركة المخزون'!$G:$G,X$2))*VLOOKUP($D53,'قاعدة البيانات'!$G:$J,4,0)</f>
        <v>0</v>
      </c>
      <c r="Z53" s="28">
        <f>(SUMIFS('حركة المخزون'!$F:$F,'حركة المخزون'!$E:$E,$D53,'حركة المخزون'!$H:$H,Z$2)-SUMIFS('حركة المخزون'!$F:$F,'حركة المخزون'!$E:$E,$D53,'حركة المخزون'!$G:$G,Z$2))*VLOOKUP($D53,'قاعدة البيانات'!$G:$J,2,0)</f>
        <v>0</v>
      </c>
      <c r="AA53" s="28">
        <f>(SUMIFS('حركة المخزون'!$F:$F,'حركة المخزون'!$E:$E,$D53,'حركة المخزون'!$H:$H,Z$2)-SUMIFS('حركة المخزون'!$F:$F,'حركة المخزون'!$E:$E,$D53,'حركة المخزون'!$G:$G,Z$2))*VLOOKUP($D53,'قاعدة البيانات'!$G:$J,4,0)</f>
        <v>0</v>
      </c>
      <c r="AB53" s="28">
        <f>(SUMIFS('حركة المخزون'!$F:$F,'حركة المخزون'!$E:$E,$D53,'حركة المخزون'!$H:$H,AB$2)-SUMIFS('حركة المخزون'!$F:$F,'حركة المخزون'!$E:$E,$D53,'حركة المخزون'!$G:$G,AB$2))*VLOOKUP($D53,'قاعدة البيانات'!$G:$J,2,0)</f>
        <v>0</v>
      </c>
      <c r="AC53" s="28">
        <f>(SUMIFS('حركة المخزون'!$F:$F,'حركة المخزون'!$E:$E,$D53,'حركة المخزون'!$H:$H,AB$2)-SUMIFS('حركة المخزون'!$F:$F,'حركة المخزون'!$E:$E,$D53,'حركة المخزون'!$G:$G,AB$2))*VLOOKUP($D53,'قاعدة البيانات'!$G:$J,4,0)</f>
        <v>0</v>
      </c>
      <c r="AD53" s="28">
        <f>(SUMIFS('حركة المخزون'!$F:$F,'حركة المخزون'!$E:$E,$D53,'حركة المخزون'!$H:$H,AD$2)-SUMIFS('حركة المخزون'!$F:$F,'حركة المخزون'!$E:$E,$D53,'حركة المخزون'!$G:$G,AD$2))*VLOOKUP($D53,'قاعدة البيانات'!$G:$J,2,0)</f>
        <v>0</v>
      </c>
      <c r="AE53" s="28">
        <f>(SUMIFS('حركة المخزون'!$F:$F,'حركة المخزون'!$E:$E,$D53,'حركة المخزون'!$H:$H,AD$2)-SUMIFS('حركة المخزون'!$F:$F,'حركة المخزون'!$E:$E,$D53,'حركة المخزون'!$G:$G,AD$2))*VLOOKUP($D53,'قاعدة البيانات'!$G:$J,4,0)</f>
        <v>0</v>
      </c>
      <c r="AF53" s="28">
        <f>(SUMIFS('حركة المخزون'!$F:$F,'حركة المخزون'!$E:$E,$D53,'حركة المخزون'!$H:$H,AF$2)-SUMIFS('حركة المخزون'!$F:$F,'حركة المخزون'!$E:$E,$D53,'حركة المخزون'!$G:$G,AF$2))*VLOOKUP($D53,'قاعدة البيانات'!$G:$J,2,0)</f>
        <v>0</v>
      </c>
      <c r="AG53" s="28">
        <f>(SUMIFS('حركة المخزون'!$F:$F,'حركة المخزون'!$E:$E,$D53,'حركة المخزون'!$H:$H,AF$2)-SUMIFS('حركة المخزون'!$F:$F,'حركة المخزون'!$E:$E,$D53,'حركة المخزون'!$G:$G,AF$2))*VLOOKUP($D53,'قاعدة البيانات'!$G:$J,4,0)</f>
        <v>0</v>
      </c>
      <c r="AH53" s="28">
        <f>(SUMIFS('حركة المخزون'!$F:$F,'حركة المخزون'!$E:$E,$D53,'حركة المخزون'!$H:$H,AH$2)-SUMIFS('حركة المخزون'!$F:$F,'حركة المخزون'!$E:$E,$D53,'حركة المخزون'!$G:$G,AH$2))*VLOOKUP($D53,'قاعدة البيانات'!$G:$J,2,0)</f>
        <v>0</v>
      </c>
      <c r="AI53" s="28">
        <f>(SUMIFS('حركة المخزون'!$F:$F,'حركة المخزون'!$E:$E,$D53,'حركة المخزون'!$H:$H,AH$2)-SUMIFS('حركة المخزون'!$F:$F,'حركة المخزون'!$E:$E,$D53,'حركة المخزون'!$G:$G,AH$2))*VLOOKUP($D53,'قاعدة البيانات'!$G:$J,4,0)</f>
        <v>0</v>
      </c>
      <c r="AJ53" s="28">
        <f>(SUMIFS('حركة المخزون'!$F:$F,'حركة المخزون'!$E:$E,$D53,'حركة المخزون'!$H:$H,AJ$2)-SUMIFS('حركة المخزون'!$F:$F,'حركة المخزون'!$E:$E,$D53,'حركة المخزون'!$G:$G,AJ$2))*VLOOKUP($D53,'قاعدة البيانات'!$G:$J,2,0)</f>
        <v>0</v>
      </c>
      <c r="AK53" s="28">
        <f>(SUMIFS('حركة المخزون'!$F:$F,'حركة المخزون'!$E:$E,$D53,'حركة المخزون'!$H:$H,AJ$2)-SUMIFS('حركة المخزون'!$F:$F,'حركة المخزون'!$E:$E,$D53,'حركة المخزون'!$G:$G,AJ$2))*VLOOKUP($D53,'قاعدة البيانات'!$G:$J,4,0)</f>
        <v>0</v>
      </c>
      <c r="AL53" s="28">
        <f>(SUMIFS('حركة المخزون'!$F:$F,'حركة المخزون'!$E:$E,$D53,'حركة المخزون'!$H:$H,AL$2)-SUMIFS('حركة المخزون'!$F:$F,'حركة المخزون'!$E:$E,$D53,'حركة المخزون'!$G:$G,AL$2))*VLOOKUP($D53,'قاعدة البيانات'!$G:$J,2,0)</f>
        <v>0</v>
      </c>
      <c r="AM53" s="28">
        <f>(SUMIFS('حركة المخزون'!$F:$F,'حركة المخزون'!$E:$E,$D53,'حركة المخزون'!$H:$H,AL$2)-SUMIFS('حركة المخزون'!$F:$F,'حركة المخزون'!$E:$E,$D53,'حركة المخزون'!$G:$G,AL$2))*VLOOKUP($D53,'قاعدة البيانات'!$G:$J,4,0)</f>
        <v>0</v>
      </c>
      <c r="AN53" s="28">
        <f>(SUMIFS('حركة المخزون'!$F:$F,'حركة المخزون'!$E:$E,$D53,'حركة المخزون'!$H:$H,AN$2)-SUMIFS('حركة المخزون'!$F:$F,'حركة المخزون'!$E:$E,$D53,'حركة المخزون'!$G:$G,AN$2))*VLOOKUP($D53,'قاعدة البيانات'!$G:$J,2,0)</f>
        <v>0</v>
      </c>
      <c r="AO53" s="28">
        <f>(SUMIFS('حركة المخزون'!$F:$F,'حركة المخزون'!$E:$E,$D53,'حركة المخزون'!$H:$H,AN$2)-SUMIFS('حركة المخزون'!$F:$F,'حركة المخزون'!$E:$E,$D53,'حركة المخزون'!$G:$G,AN$2))*VLOOKUP($D53,'قاعدة البيانات'!$G:$J,4,0)</f>
        <v>0</v>
      </c>
      <c r="AP53" s="28">
        <f>(SUMIFS('حركة المخزون'!$F:$F,'حركة المخزون'!$E:$E,$D53,'حركة المخزون'!$H:$H,AP$2)-SUMIFS('حركة المخزون'!$F:$F,'حركة المخزون'!$E:$E,$D53,'حركة المخزون'!$G:$G,AP$2))*VLOOKUP($D53,'قاعدة البيانات'!$G:$J,2,0)</f>
        <v>0</v>
      </c>
      <c r="AQ53" s="28">
        <f>(SUMIFS('حركة المخزون'!$F:$F,'حركة المخزون'!$E:$E,$D53,'حركة المخزون'!$H:$H,AP$2)-SUMIFS('حركة المخزون'!$F:$F,'حركة المخزون'!$E:$E,$D53,'حركة المخزون'!$G:$G,AP$2))*VLOOKUP($D53,'قاعدة البيانات'!$G:$J,4,0)</f>
        <v>0</v>
      </c>
      <c r="AR53" s="28">
        <f>(SUMIFS('حركة المخزون'!$F:$F,'حركة المخزون'!$E:$E,$D53,'حركة المخزون'!$H:$H,AR$2)-SUMIFS('حركة المخزون'!$F:$F,'حركة المخزون'!$E:$E,$D53,'حركة المخزون'!$G:$G,AR$2))*VLOOKUP($D53,'قاعدة البيانات'!$G:$J,2,0)</f>
        <v>0</v>
      </c>
      <c r="AS53" s="28">
        <f>(SUMIFS('حركة المخزون'!$F:$F,'حركة المخزون'!$E:$E,$D53,'حركة المخزون'!$H:$H,AR$2)-SUMIFS('حركة المخزون'!$F:$F,'حركة المخزون'!$E:$E,$D53,'حركة المخزون'!$G:$G,AR$2))*VLOOKUP($D53,'قاعدة البيانات'!$G:$J,4,0)</f>
        <v>0</v>
      </c>
      <c r="AT53" s="28">
        <f>(SUMIFS('حركة المخزون'!$F:$F,'حركة المخزون'!$E:$E,$D53,'حركة المخزون'!$H:$H,AT$2)-SUMIFS('حركة المخزون'!$F:$F,'حركة المخزون'!$E:$E,$D53,'حركة المخزون'!$G:$G,AT$2))*VLOOKUP($D53,'قاعدة البيانات'!$G:$J,2,0)</f>
        <v>0</v>
      </c>
      <c r="AU53" s="28">
        <f>(SUMIFS('حركة المخزون'!$F:$F,'حركة المخزون'!$E:$E,$D53,'حركة المخزون'!$H:$H,AT$2)-SUMIFS('حركة المخزون'!$F:$F,'حركة المخزون'!$E:$E,$D53,'حركة المخزون'!$G:$G,AT$2))*VLOOKUP($D53,'قاعدة البيانات'!$G:$J,4,0)</f>
        <v>0</v>
      </c>
      <c r="AV53" s="28">
        <f>(SUMIFS('حركة المخزون'!$F:$F,'حركة المخزون'!$E:$E,$D53,'حركة المخزون'!$H:$H,AV$2)-SUMIFS('حركة المخزون'!$F:$F,'حركة المخزون'!$E:$E,$D53,'حركة المخزون'!$G:$G,AV$2))*VLOOKUP($D53,'قاعدة البيانات'!$G:$J,2,0)</f>
        <v>0</v>
      </c>
      <c r="AW53" s="28">
        <f>(SUMIFS('حركة المخزون'!$F:$F,'حركة المخزون'!$E:$E,$D53,'حركة المخزون'!$H:$H,AV$2)-SUMIFS('حركة المخزون'!$F:$F,'حركة المخزون'!$E:$E,$D53,'حركة المخزون'!$G:$G,AV$2))*VLOOKUP($D53,'قاعدة البيانات'!$G:$J,4,0)</f>
        <v>0</v>
      </c>
      <c r="AX53" s="28">
        <f>(SUMIFS('حركة المخزون'!$F:$F,'حركة المخزون'!$E:$E,$D53,'حركة المخزون'!$H:$H,AX$2)-SUMIFS('حركة المخزون'!$F:$F,'حركة المخزون'!$E:$E,$D53,'حركة المخزون'!$G:$G,AX$2))*VLOOKUP($D53,'قاعدة البيانات'!$G:$J,2,0)</f>
        <v>0</v>
      </c>
      <c r="AY53" s="28">
        <f>(SUMIFS('حركة المخزون'!$F:$F,'حركة المخزون'!$E:$E,$D53,'حركة المخزون'!$H:$H,AX$2)-SUMIFS('حركة المخزون'!$F:$F,'حركة المخزون'!$E:$E,$D53,'حركة المخزون'!$G:$G,AX$2))*VLOOKUP($D53,'قاعدة البيانات'!$G:$J,4,0)</f>
        <v>0</v>
      </c>
      <c r="AZ53" s="28">
        <f>(SUMIFS('حركة المخزون'!$F:$F,'حركة المخزون'!$E:$E,$D53,'حركة المخزون'!$H:$H,AZ$2)-SUMIFS('حركة المخزون'!$F:$F,'حركة المخزون'!$E:$E,$D53,'حركة المخزون'!$G:$G,AZ$2))*VLOOKUP($D53,'قاعدة البيانات'!$G:$J,2,0)</f>
        <v>0</v>
      </c>
      <c r="BA53" s="28">
        <f>(SUMIFS('حركة المخزون'!$F:$F,'حركة المخزون'!$E:$E,$D53,'حركة المخزون'!$H:$H,AZ$2)-SUMIFS('حركة المخزون'!$F:$F,'حركة المخزون'!$E:$E,$D53,'حركة المخزون'!$G:$G,AZ$2))*VLOOKUP($D53,'قاعدة البيانات'!$G:$J,4,0)</f>
        <v>0</v>
      </c>
      <c r="BB53" s="28">
        <f>(SUMIFS('حركة المخزون'!$F:$F,'حركة المخزون'!$E:$E,$D53,'حركة المخزون'!$H:$H,BB$2)-SUMIFS('حركة المخزون'!$F:$F,'حركة المخزون'!$E:$E,$D53,'حركة المخزون'!$G:$G,BB$2))*VLOOKUP($D53,'قاعدة البيانات'!$G:$J,2,0)</f>
        <v>0</v>
      </c>
      <c r="BC53" s="28">
        <f>(SUMIFS('حركة المخزون'!$F:$F,'حركة المخزون'!$E:$E,$D53,'حركة المخزون'!$H:$H,BB$2)-SUMIFS('حركة المخزون'!$F:$F,'حركة المخزون'!$E:$E,$D53,'حركة المخزون'!$G:$G,BB$2))*VLOOKUP($D53,'قاعدة البيانات'!$G:$J,4,0)</f>
        <v>0</v>
      </c>
      <c r="BD53" s="28">
        <f>(SUMIFS('حركة المخزون'!$F:$F,'حركة المخزون'!$E:$E,$D53,'حركة المخزون'!$H:$H,BD$2)-SUMIFS('حركة المخزون'!$F:$F,'حركة المخزون'!$E:$E,$D53,'حركة المخزون'!$G:$G,BD$2))*VLOOKUP($D53,'قاعدة البيانات'!$G:$J,2,0)</f>
        <v>0</v>
      </c>
      <c r="BE53" s="28">
        <f>(SUMIFS('حركة المخزون'!$F:$F,'حركة المخزون'!$E:$E,$D53,'حركة المخزون'!$H:$H,BD$2)-SUMIFS('حركة المخزون'!$F:$F,'حركة المخزون'!$E:$E,$D53,'حركة المخزون'!$G:$G,BD$2))*VLOOKUP($D53,'قاعدة البيانات'!$G:$J,4,0)</f>
        <v>0</v>
      </c>
      <c r="BF53" s="28">
        <f>(SUMIFS('حركة المخزون'!$F:$F,'حركة المخزون'!$E:$E,$D53,'حركة المخزون'!$H:$H,BF$2)-SUMIFS('حركة المخزون'!$F:$F,'حركة المخزون'!$E:$E,$D53,'حركة المخزون'!$G:$G,BF$2))*VLOOKUP($D53,'قاعدة البيانات'!$G:$J,2,0)</f>
        <v>0</v>
      </c>
      <c r="BG53" s="28">
        <f>(SUMIFS('حركة المخزون'!$F:$F,'حركة المخزون'!$E:$E,$D53,'حركة المخزون'!$H:$H,BF$2)-SUMIFS('حركة المخزون'!$F:$F,'حركة المخزون'!$E:$E,$D53,'حركة المخزون'!$G:$G,BF$2))*VLOOKUP($D53,'قاعدة البيانات'!$G:$J,4,0)</f>
        <v>0</v>
      </c>
      <c r="BH53" s="28">
        <f>(SUMIFS('حركة المخزون'!$F:$F,'حركة المخزون'!$E:$E,$D53,'حركة المخزون'!$H:$H,BH$2)-SUMIFS('حركة المخزون'!$F:$F,'حركة المخزون'!$E:$E,$D53,'حركة المخزون'!$G:$G,BH$2))*VLOOKUP($D53,'قاعدة البيانات'!$G:$J,2,0)</f>
        <v>0</v>
      </c>
      <c r="BI53" s="28">
        <f>(SUMIFS('حركة المخزون'!$F:$F,'حركة المخزون'!$E:$E,$D53,'حركة المخزون'!$H:$H,BH$2)-SUMIFS('حركة المخزون'!$F:$F,'حركة المخزون'!$E:$E,$D53,'حركة المخزون'!$G:$G,BH$2))*VLOOKUP($D53,'قاعدة البيانات'!$G:$J,4,0)</f>
        <v>0</v>
      </c>
    </row>
    <row r="54" spans="2:61" s="15" customFormat="1" ht="24" customHeight="1" x14ac:dyDescent="0.2">
      <c r="B54" s="18">
        <v>51</v>
      </c>
      <c r="C54" s="19"/>
      <c r="D54" s="18" t="str">
        <f>VLOOKUP(C54,'قاعدة البيانات'!F:G,2,0)</f>
        <v/>
      </c>
      <c r="F54" s="28">
        <f>(SUMIFS('حركة المخزون'!$F:$F,'حركة المخزون'!$E:$E,$D54,'حركة المخزون'!$H:$H,F$2)-SUMIFS('حركة المخزون'!$F:$F,'حركة المخزون'!$E:$E,$D54,'حركة المخزون'!$G:$G,F$2))*VLOOKUP($D54,'قاعدة البيانات'!$G:$J,2,0)</f>
        <v>0</v>
      </c>
      <c r="G54" s="28">
        <f>(SUMIFS('حركة المخزون'!$F:$F,'حركة المخزون'!$E:$E,$D54,'حركة المخزون'!$H:$H,F$2)-SUMIFS('حركة المخزون'!$F:$F,'حركة المخزون'!$E:$E,$D54,'حركة المخزون'!$G:$G,F$2))*VLOOKUP($D54,'قاعدة البيانات'!$G:$J,4,0)</f>
        <v>0</v>
      </c>
      <c r="H54" s="28">
        <f>(SUMIFS('حركة المخزون'!$F:$F,'حركة المخزون'!$E:$E,$D54,'حركة المخزون'!$H:$H,H$2)-SUMIFS('حركة المخزون'!$F:$F,'حركة المخزون'!$E:$E,$D54,'حركة المخزون'!$G:$G,H$2))*VLOOKUP($D54,'قاعدة البيانات'!$G:$J,2,0)</f>
        <v>0</v>
      </c>
      <c r="I54" s="28">
        <f>(SUMIFS('حركة المخزون'!$F:$F,'حركة المخزون'!$E:$E,$D54,'حركة المخزون'!$H:$H,H$2)-SUMIFS('حركة المخزون'!$F:$F,'حركة المخزون'!$E:$E,$D54,'حركة المخزون'!$G:$G,H$2))*VLOOKUP($D54,'قاعدة البيانات'!$G:$J,4,0)</f>
        <v>0</v>
      </c>
      <c r="J54" s="28">
        <f>(SUMIFS('حركة المخزون'!$F:$F,'حركة المخزون'!$E:$E,$D54,'حركة المخزون'!$H:$H,J$2)-SUMIFS('حركة المخزون'!$F:$F,'حركة المخزون'!$E:$E,$D54,'حركة المخزون'!$G:$G,J$2))*VLOOKUP($D54,'قاعدة البيانات'!$G:$J,2,0)</f>
        <v>0</v>
      </c>
      <c r="K54" s="28">
        <f>(SUMIFS('حركة المخزون'!$F:$F,'حركة المخزون'!$E:$E,$D54,'حركة المخزون'!$H:$H,J$2)-SUMIFS('حركة المخزون'!$F:$F,'حركة المخزون'!$E:$E,$D54,'حركة المخزون'!$G:$G,J$2))*VLOOKUP($D54,'قاعدة البيانات'!$G:$J,4,0)</f>
        <v>0</v>
      </c>
      <c r="L54" s="28">
        <f>(SUMIFS('حركة المخزون'!$F:$F,'حركة المخزون'!$E:$E,$D54,'حركة المخزون'!$H:$H,L$2)-SUMIFS('حركة المخزون'!$F:$F,'حركة المخزون'!$E:$E,$D54,'حركة المخزون'!$G:$G,L$2))*VLOOKUP($D54,'قاعدة البيانات'!$G:$J,2,0)</f>
        <v>0</v>
      </c>
      <c r="M54" s="28">
        <f>(SUMIFS('حركة المخزون'!$F:$F,'حركة المخزون'!$E:$E,$D54,'حركة المخزون'!$H:$H,L$2)-SUMIFS('حركة المخزون'!$F:$F,'حركة المخزون'!$E:$E,$D54,'حركة المخزون'!$G:$G,L$2))*VLOOKUP($D54,'قاعدة البيانات'!$G:$J,4,0)</f>
        <v>0</v>
      </c>
      <c r="N54" s="28">
        <f>(SUMIFS('حركة المخزون'!$F:$F,'حركة المخزون'!$E:$E,$D54,'حركة المخزون'!$H:$H,N$2)-SUMIFS('حركة المخزون'!$F:$F,'حركة المخزون'!$E:$E,$D54,'حركة المخزون'!$G:$G,N$2))*VLOOKUP($D54,'قاعدة البيانات'!$G:$J,2,0)</f>
        <v>0</v>
      </c>
      <c r="O54" s="28">
        <f>(SUMIFS('حركة المخزون'!$F:$F,'حركة المخزون'!$E:$E,$D54,'حركة المخزون'!$H:$H,N$2)-SUMIFS('حركة المخزون'!$F:$F,'حركة المخزون'!$E:$E,$D54,'حركة المخزون'!$G:$G,N$2))*VLOOKUP($D54,'قاعدة البيانات'!$G:$J,4,0)</f>
        <v>0</v>
      </c>
      <c r="P54" s="28">
        <f>(SUMIFS('حركة المخزون'!$F:$F,'حركة المخزون'!$E:$E,$D54,'حركة المخزون'!$H:$H,P$2)-SUMIFS('حركة المخزون'!$F:$F,'حركة المخزون'!$E:$E,$D54,'حركة المخزون'!$G:$G,P$2))*VLOOKUP($D54,'قاعدة البيانات'!$G:$J,2,0)</f>
        <v>0</v>
      </c>
      <c r="Q54" s="28">
        <f>(SUMIFS('حركة المخزون'!$F:$F,'حركة المخزون'!$E:$E,$D54,'حركة المخزون'!$H:$H,P$2)-SUMIFS('حركة المخزون'!$F:$F,'حركة المخزون'!$E:$E,$D54,'حركة المخزون'!$G:$G,P$2))*VLOOKUP($D54,'قاعدة البيانات'!$G:$J,4,0)</f>
        <v>0</v>
      </c>
      <c r="R54" s="28">
        <f>(SUMIFS('حركة المخزون'!$F:$F,'حركة المخزون'!$E:$E,$D54,'حركة المخزون'!$H:$H,R$2)-SUMIFS('حركة المخزون'!$F:$F,'حركة المخزون'!$E:$E,$D54,'حركة المخزون'!$G:$G,R$2))*VLOOKUP($D54,'قاعدة البيانات'!$G:$J,2,0)</f>
        <v>0</v>
      </c>
      <c r="S54" s="28">
        <f>(SUMIFS('حركة المخزون'!$F:$F,'حركة المخزون'!$E:$E,$D54,'حركة المخزون'!$H:$H,R$2)-SUMIFS('حركة المخزون'!$F:$F,'حركة المخزون'!$E:$E,$D54,'حركة المخزون'!$G:$G,R$2))*VLOOKUP($D54,'قاعدة البيانات'!$G:$J,4,0)</f>
        <v>0</v>
      </c>
      <c r="T54" s="28">
        <f>(SUMIFS('حركة المخزون'!$F:$F,'حركة المخزون'!$E:$E,$D54,'حركة المخزون'!$H:$H,T$2)-SUMIFS('حركة المخزون'!$F:$F,'حركة المخزون'!$E:$E,$D54,'حركة المخزون'!$G:$G,T$2))*VLOOKUP($D54,'قاعدة البيانات'!$G:$J,2,0)</f>
        <v>0</v>
      </c>
      <c r="U54" s="28">
        <f>(SUMIFS('حركة المخزون'!$F:$F,'حركة المخزون'!$E:$E,$D54,'حركة المخزون'!$H:$H,T$2)-SUMIFS('حركة المخزون'!$F:$F,'حركة المخزون'!$E:$E,$D54,'حركة المخزون'!$G:$G,T$2))*VLOOKUP($D54,'قاعدة البيانات'!$G:$J,4,0)</f>
        <v>0</v>
      </c>
      <c r="V54" s="28">
        <f>(SUMIFS('حركة المخزون'!$F:$F,'حركة المخزون'!$E:$E,$D54,'حركة المخزون'!$H:$H,V$2)-SUMIFS('حركة المخزون'!$F:$F,'حركة المخزون'!$E:$E,$D54,'حركة المخزون'!$G:$G,V$2))*VLOOKUP($D54,'قاعدة البيانات'!$G:$J,2,0)</f>
        <v>0</v>
      </c>
      <c r="W54" s="28">
        <f>(SUMIFS('حركة المخزون'!$F:$F,'حركة المخزون'!$E:$E,$D54,'حركة المخزون'!$H:$H,V$2)-SUMIFS('حركة المخزون'!$F:$F,'حركة المخزون'!$E:$E,$D54,'حركة المخزون'!$G:$G,V$2))*VLOOKUP($D54,'قاعدة البيانات'!$G:$J,4,0)</f>
        <v>0</v>
      </c>
      <c r="X54" s="28">
        <f>(SUMIFS('حركة المخزون'!$F:$F,'حركة المخزون'!$E:$E,$D54,'حركة المخزون'!$H:$H,X$2)-SUMIFS('حركة المخزون'!$F:$F,'حركة المخزون'!$E:$E,$D54,'حركة المخزون'!$G:$G,X$2))*VLOOKUP($D54,'قاعدة البيانات'!$G:$J,2,0)</f>
        <v>0</v>
      </c>
      <c r="Y54" s="28">
        <f>(SUMIFS('حركة المخزون'!$F:$F,'حركة المخزون'!$E:$E,$D54,'حركة المخزون'!$H:$H,X$2)-SUMIFS('حركة المخزون'!$F:$F,'حركة المخزون'!$E:$E,$D54,'حركة المخزون'!$G:$G,X$2))*VLOOKUP($D54,'قاعدة البيانات'!$G:$J,4,0)</f>
        <v>0</v>
      </c>
      <c r="Z54" s="28">
        <f>(SUMIFS('حركة المخزون'!$F:$F,'حركة المخزون'!$E:$E,$D54,'حركة المخزون'!$H:$H,Z$2)-SUMIFS('حركة المخزون'!$F:$F,'حركة المخزون'!$E:$E,$D54,'حركة المخزون'!$G:$G,Z$2))*VLOOKUP($D54,'قاعدة البيانات'!$G:$J,2,0)</f>
        <v>0</v>
      </c>
      <c r="AA54" s="28">
        <f>(SUMIFS('حركة المخزون'!$F:$F,'حركة المخزون'!$E:$E,$D54,'حركة المخزون'!$H:$H,Z$2)-SUMIFS('حركة المخزون'!$F:$F,'حركة المخزون'!$E:$E,$D54,'حركة المخزون'!$G:$G,Z$2))*VLOOKUP($D54,'قاعدة البيانات'!$G:$J,4,0)</f>
        <v>0</v>
      </c>
      <c r="AB54" s="28">
        <f>(SUMIFS('حركة المخزون'!$F:$F,'حركة المخزون'!$E:$E,$D54,'حركة المخزون'!$H:$H,AB$2)-SUMIFS('حركة المخزون'!$F:$F,'حركة المخزون'!$E:$E,$D54,'حركة المخزون'!$G:$G,AB$2))*VLOOKUP($D54,'قاعدة البيانات'!$G:$J,2,0)</f>
        <v>0</v>
      </c>
      <c r="AC54" s="28">
        <f>(SUMIFS('حركة المخزون'!$F:$F,'حركة المخزون'!$E:$E,$D54,'حركة المخزون'!$H:$H,AB$2)-SUMIFS('حركة المخزون'!$F:$F,'حركة المخزون'!$E:$E,$D54,'حركة المخزون'!$G:$G,AB$2))*VLOOKUP($D54,'قاعدة البيانات'!$G:$J,4,0)</f>
        <v>0</v>
      </c>
      <c r="AD54" s="28">
        <f>(SUMIFS('حركة المخزون'!$F:$F,'حركة المخزون'!$E:$E,$D54,'حركة المخزون'!$H:$H,AD$2)-SUMIFS('حركة المخزون'!$F:$F,'حركة المخزون'!$E:$E,$D54,'حركة المخزون'!$G:$G,AD$2))*VLOOKUP($D54,'قاعدة البيانات'!$G:$J,2,0)</f>
        <v>0</v>
      </c>
      <c r="AE54" s="28">
        <f>(SUMIFS('حركة المخزون'!$F:$F,'حركة المخزون'!$E:$E,$D54,'حركة المخزون'!$H:$H,AD$2)-SUMIFS('حركة المخزون'!$F:$F,'حركة المخزون'!$E:$E,$D54,'حركة المخزون'!$G:$G,AD$2))*VLOOKUP($D54,'قاعدة البيانات'!$G:$J,4,0)</f>
        <v>0</v>
      </c>
      <c r="AF54" s="28">
        <f>(SUMIFS('حركة المخزون'!$F:$F,'حركة المخزون'!$E:$E,$D54,'حركة المخزون'!$H:$H,AF$2)-SUMIFS('حركة المخزون'!$F:$F,'حركة المخزون'!$E:$E,$D54,'حركة المخزون'!$G:$G,AF$2))*VLOOKUP($D54,'قاعدة البيانات'!$G:$J,2,0)</f>
        <v>0</v>
      </c>
      <c r="AG54" s="28">
        <f>(SUMIFS('حركة المخزون'!$F:$F,'حركة المخزون'!$E:$E,$D54,'حركة المخزون'!$H:$H,AF$2)-SUMIFS('حركة المخزون'!$F:$F,'حركة المخزون'!$E:$E,$D54,'حركة المخزون'!$G:$G,AF$2))*VLOOKUP($D54,'قاعدة البيانات'!$G:$J,4,0)</f>
        <v>0</v>
      </c>
      <c r="AH54" s="28">
        <f>(SUMIFS('حركة المخزون'!$F:$F,'حركة المخزون'!$E:$E,$D54,'حركة المخزون'!$H:$H,AH$2)-SUMIFS('حركة المخزون'!$F:$F,'حركة المخزون'!$E:$E,$D54,'حركة المخزون'!$G:$G,AH$2))*VLOOKUP($D54,'قاعدة البيانات'!$G:$J,2,0)</f>
        <v>0</v>
      </c>
      <c r="AI54" s="28">
        <f>(SUMIFS('حركة المخزون'!$F:$F,'حركة المخزون'!$E:$E,$D54,'حركة المخزون'!$H:$H,AH$2)-SUMIFS('حركة المخزون'!$F:$F,'حركة المخزون'!$E:$E,$D54,'حركة المخزون'!$G:$G,AH$2))*VLOOKUP($D54,'قاعدة البيانات'!$G:$J,4,0)</f>
        <v>0</v>
      </c>
      <c r="AJ54" s="28">
        <f>(SUMIFS('حركة المخزون'!$F:$F,'حركة المخزون'!$E:$E,$D54,'حركة المخزون'!$H:$H,AJ$2)-SUMIFS('حركة المخزون'!$F:$F,'حركة المخزون'!$E:$E,$D54,'حركة المخزون'!$G:$G,AJ$2))*VLOOKUP($D54,'قاعدة البيانات'!$G:$J,2,0)</f>
        <v>0</v>
      </c>
      <c r="AK54" s="28">
        <f>(SUMIFS('حركة المخزون'!$F:$F,'حركة المخزون'!$E:$E,$D54,'حركة المخزون'!$H:$H,AJ$2)-SUMIFS('حركة المخزون'!$F:$F,'حركة المخزون'!$E:$E,$D54,'حركة المخزون'!$G:$G,AJ$2))*VLOOKUP($D54,'قاعدة البيانات'!$G:$J,4,0)</f>
        <v>0</v>
      </c>
      <c r="AL54" s="28">
        <f>(SUMIFS('حركة المخزون'!$F:$F,'حركة المخزون'!$E:$E,$D54,'حركة المخزون'!$H:$H,AL$2)-SUMIFS('حركة المخزون'!$F:$F,'حركة المخزون'!$E:$E,$D54,'حركة المخزون'!$G:$G,AL$2))*VLOOKUP($D54,'قاعدة البيانات'!$G:$J,2,0)</f>
        <v>0</v>
      </c>
      <c r="AM54" s="28">
        <f>(SUMIFS('حركة المخزون'!$F:$F,'حركة المخزون'!$E:$E,$D54,'حركة المخزون'!$H:$H,AL$2)-SUMIFS('حركة المخزون'!$F:$F,'حركة المخزون'!$E:$E,$D54,'حركة المخزون'!$G:$G,AL$2))*VLOOKUP($D54,'قاعدة البيانات'!$G:$J,4,0)</f>
        <v>0</v>
      </c>
      <c r="AN54" s="28">
        <f>(SUMIFS('حركة المخزون'!$F:$F,'حركة المخزون'!$E:$E,$D54,'حركة المخزون'!$H:$H,AN$2)-SUMIFS('حركة المخزون'!$F:$F,'حركة المخزون'!$E:$E,$D54,'حركة المخزون'!$G:$G,AN$2))*VLOOKUP($D54,'قاعدة البيانات'!$G:$J,2,0)</f>
        <v>0</v>
      </c>
      <c r="AO54" s="28">
        <f>(SUMIFS('حركة المخزون'!$F:$F,'حركة المخزون'!$E:$E,$D54,'حركة المخزون'!$H:$H,AN$2)-SUMIFS('حركة المخزون'!$F:$F,'حركة المخزون'!$E:$E,$D54,'حركة المخزون'!$G:$G,AN$2))*VLOOKUP($D54,'قاعدة البيانات'!$G:$J,4,0)</f>
        <v>0</v>
      </c>
      <c r="AP54" s="28">
        <f>(SUMIFS('حركة المخزون'!$F:$F,'حركة المخزون'!$E:$E,$D54,'حركة المخزون'!$H:$H,AP$2)-SUMIFS('حركة المخزون'!$F:$F,'حركة المخزون'!$E:$E,$D54,'حركة المخزون'!$G:$G,AP$2))*VLOOKUP($D54,'قاعدة البيانات'!$G:$J,2,0)</f>
        <v>0</v>
      </c>
      <c r="AQ54" s="28">
        <f>(SUMIFS('حركة المخزون'!$F:$F,'حركة المخزون'!$E:$E,$D54,'حركة المخزون'!$H:$H,AP$2)-SUMIFS('حركة المخزون'!$F:$F,'حركة المخزون'!$E:$E,$D54,'حركة المخزون'!$G:$G,AP$2))*VLOOKUP($D54,'قاعدة البيانات'!$G:$J,4,0)</f>
        <v>0</v>
      </c>
      <c r="AR54" s="28">
        <f>(SUMIFS('حركة المخزون'!$F:$F,'حركة المخزون'!$E:$E,$D54,'حركة المخزون'!$H:$H,AR$2)-SUMIFS('حركة المخزون'!$F:$F,'حركة المخزون'!$E:$E,$D54,'حركة المخزون'!$G:$G,AR$2))*VLOOKUP($D54,'قاعدة البيانات'!$G:$J,2,0)</f>
        <v>0</v>
      </c>
      <c r="AS54" s="28">
        <f>(SUMIFS('حركة المخزون'!$F:$F,'حركة المخزون'!$E:$E,$D54,'حركة المخزون'!$H:$H,AR$2)-SUMIFS('حركة المخزون'!$F:$F,'حركة المخزون'!$E:$E,$D54,'حركة المخزون'!$G:$G,AR$2))*VLOOKUP($D54,'قاعدة البيانات'!$G:$J,4,0)</f>
        <v>0</v>
      </c>
      <c r="AT54" s="28">
        <f>(SUMIFS('حركة المخزون'!$F:$F,'حركة المخزون'!$E:$E,$D54,'حركة المخزون'!$H:$H,AT$2)-SUMIFS('حركة المخزون'!$F:$F,'حركة المخزون'!$E:$E,$D54,'حركة المخزون'!$G:$G,AT$2))*VLOOKUP($D54,'قاعدة البيانات'!$G:$J,2,0)</f>
        <v>0</v>
      </c>
      <c r="AU54" s="28">
        <f>(SUMIFS('حركة المخزون'!$F:$F,'حركة المخزون'!$E:$E,$D54,'حركة المخزون'!$H:$H,AT$2)-SUMIFS('حركة المخزون'!$F:$F,'حركة المخزون'!$E:$E,$D54,'حركة المخزون'!$G:$G,AT$2))*VLOOKUP($D54,'قاعدة البيانات'!$G:$J,4,0)</f>
        <v>0</v>
      </c>
      <c r="AV54" s="28">
        <f>(SUMIFS('حركة المخزون'!$F:$F,'حركة المخزون'!$E:$E,$D54,'حركة المخزون'!$H:$H,AV$2)-SUMIFS('حركة المخزون'!$F:$F,'حركة المخزون'!$E:$E,$D54,'حركة المخزون'!$G:$G,AV$2))*VLOOKUP($D54,'قاعدة البيانات'!$G:$J,2,0)</f>
        <v>0</v>
      </c>
      <c r="AW54" s="28">
        <f>(SUMIFS('حركة المخزون'!$F:$F,'حركة المخزون'!$E:$E,$D54,'حركة المخزون'!$H:$H,AV$2)-SUMIFS('حركة المخزون'!$F:$F,'حركة المخزون'!$E:$E,$D54,'حركة المخزون'!$G:$G,AV$2))*VLOOKUP($D54,'قاعدة البيانات'!$G:$J,4,0)</f>
        <v>0</v>
      </c>
      <c r="AX54" s="28">
        <f>(SUMIFS('حركة المخزون'!$F:$F,'حركة المخزون'!$E:$E,$D54,'حركة المخزون'!$H:$H,AX$2)-SUMIFS('حركة المخزون'!$F:$F,'حركة المخزون'!$E:$E,$D54,'حركة المخزون'!$G:$G,AX$2))*VLOOKUP($D54,'قاعدة البيانات'!$G:$J,2,0)</f>
        <v>0</v>
      </c>
      <c r="AY54" s="28">
        <f>(SUMIFS('حركة المخزون'!$F:$F,'حركة المخزون'!$E:$E,$D54,'حركة المخزون'!$H:$H,AX$2)-SUMIFS('حركة المخزون'!$F:$F,'حركة المخزون'!$E:$E,$D54,'حركة المخزون'!$G:$G,AX$2))*VLOOKUP($D54,'قاعدة البيانات'!$G:$J,4,0)</f>
        <v>0</v>
      </c>
      <c r="AZ54" s="28">
        <f>(SUMIFS('حركة المخزون'!$F:$F,'حركة المخزون'!$E:$E,$D54,'حركة المخزون'!$H:$H,AZ$2)-SUMIFS('حركة المخزون'!$F:$F,'حركة المخزون'!$E:$E,$D54,'حركة المخزون'!$G:$G,AZ$2))*VLOOKUP($D54,'قاعدة البيانات'!$G:$J,2,0)</f>
        <v>0</v>
      </c>
      <c r="BA54" s="28">
        <f>(SUMIFS('حركة المخزون'!$F:$F,'حركة المخزون'!$E:$E,$D54,'حركة المخزون'!$H:$H,AZ$2)-SUMIFS('حركة المخزون'!$F:$F,'حركة المخزون'!$E:$E,$D54,'حركة المخزون'!$G:$G,AZ$2))*VLOOKUP($D54,'قاعدة البيانات'!$G:$J,4,0)</f>
        <v>0</v>
      </c>
      <c r="BB54" s="28">
        <f>(SUMIFS('حركة المخزون'!$F:$F,'حركة المخزون'!$E:$E,$D54,'حركة المخزون'!$H:$H,BB$2)-SUMIFS('حركة المخزون'!$F:$F,'حركة المخزون'!$E:$E,$D54,'حركة المخزون'!$G:$G,BB$2))*VLOOKUP($D54,'قاعدة البيانات'!$G:$J,2,0)</f>
        <v>0</v>
      </c>
      <c r="BC54" s="28">
        <f>(SUMIFS('حركة المخزون'!$F:$F,'حركة المخزون'!$E:$E,$D54,'حركة المخزون'!$H:$H,BB$2)-SUMIFS('حركة المخزون'!$F:$F,'حركة المخزون'!$E:$E,$D54,'حركة المخزون'!$G:$G,BB$2))*VLOOKUP($D54,'قاعدة البيانات'!$G:$J,4,0)</f>
        <v>0</v>
      </c>
      <c r="BD54" s="28">
        <f>(SUMIFS('حركة المخزون'!$F:$F,'حركة المخزون'!$E:$E,$D54,'حركة المخزون'!$H:$H,BD$2)-SUMIFS('حركة المخزون'!$F:$F,'حركة المخزون'!$E:$E,$D54,'حركة المخزون'!$G:$G,BD$2))*VLOOKUP($D54,'قاعدة البيانات'!$G:$J,2,0)</f>
        <v>0</v>
      </c>
      <c r="BE54" s="28">
        <f>(SUMIFS('حركة المخزون'!$F:$F,'حركة المخزون'!$E:$E,$D54,'حركة المخزون'!$H:$H,BD$2)-SUMIFS('حركة المخزون'!$F:$F,'حركة المخزون'!$E:$E,$D54,'حركة المخزون'!$G:$G,BD$2))*VLOOKUP($D54,'قاعدة البيانات'!$G:$J,4,0)</f>
        <v>0</v>
      </c>
      <c r="BF54" s="28">
        <f>(SUMIFS('حركة المخزون'!$F:$F,'حركة المخزون'!$E:$E,$D54,'حركة المخزون'!$H:$H,BF$2)-SUMIFS('حركة المخزون'!$F:$F,'حركة المخزون'!$E:$E,$D54,'حركة المخزون'!$G:$G,BF$2))*VLOOKUP($D54,'قاعدة البيانات'!$G:$J,2,0)</f>
        <v>0</v>
      </c>
      <c r="BG54" s="28">
        <f>(SUMIFS('حركة المخزون'!$F:$F,'حركة المخزون'!$E:$E,$D54,'حركة المخزون'!$H:$H,BF$2)-SUMIFS('حركة المخزون'!$F:$F,'حركة المخزون'!$E:$E,$D54,'حركة المخزون'!$G:$G,BF$2))*VLOOKUP($D54,'قاعدة البيانات'!$G:$J,4,0)</f>
        <v>0</v>
      </c>
      <c r="BH54" s="28">
        <f>(SUMIFS('حركة المخزون'!$F:$F,'حركة المخزون'!$E:$E,$D54,'حركة المخزون'!$H:$H,BH$2)-SUMIFS('حركة المخزون'!$F:$F,'حركة المخزون'!$E:$E,$D54,'حركة المخزون'!$G:$G,BH$2))*VLOOKUP($D54,'قاعدة البيانات'!$G:$J,2,0)</f>
        <v>0</v>
      </c>
      <c r="BI54" s="28">
        <f>(SUMIFS('حركة المخزون'!$F:$F,'حركة المخزون'!$E:$E,$D54,'حركة المخزون'!$H:$H,BH$2)-SUMIFS('حركة المخزون'!$F:$F,'حركة المخزون'!$E:$E,$D54,'حركة المخزون'!$G:$G,BH$2))*VLOOKUP($D54,'قاعدة البيانات'!$G:$J,4,0)</f>
        <v>0</v>
      </c>
    </row>
    <row r="55" spans="2:61" s="15" customFormat="1" ht="24" customHeight="1" x14ac:dyDescent="0.2">
      <c r="B55" s="18">
        <v>52</v>
      </c>
      <c r="C55" s="19"/>
      <c r="D55" s="18" t="str">
        <f>VLOOKUP(C55,'قاعدة البيانات'!F:G,2,0)</f>
        <v/>
      </c>
      <c r="F55" s="28">
        <f>(SUMIFS('حركة المخزون'!$F:$F,'حركة المخزون'!$E:$E,$D55,'حركة المخزون'!$H:$H,F$2)-SUMIFS('حركة المخزون'!$F:$F,'حركة المخزون'!$E:$E,$D55,'حركة المخزون'!$G:$G,F$2))*VLOOKUP($D55,'قاعدة البيانات'!$G:$J,2,0)</f>
        <v>0</v>
      </c>
      <c r="G55" s="28">
        <f>(SUMIFS('حركة المخزون'!$F:$F,'حركة المخزون'!$E:$E,$D55,'حركة المخزون'!$H:$H,F$2)-SUMIFS('حركة المخزون'!$F:$F,'حركة المخزون'!$E:$E,$D55,'حركة المخزون'!$G:$G,F$2))*VLOOKUP($D55,'قاعدة البيانات'!$G:$J,4,0)</f>
        <v>0</v>
      </c>
      <c r="H55" s="28">
        <f>(SUMIFS('حركة المخزون'!$F:$F,'حركة المخزون'!$E:$E,$D55,'حركة المخزون'!$H:$H,H$2)-SUMIFS('حركة المخزون'!$F:$F,'حركة المخزون'!$E:$E,$D55,'حركة المخزون'!$G:$G,H$2))*VLOOKUP($D55,'قاعدة البيانات'!$G:$J,2,0)</f>
        <v>0</v>
      </c>
      <c r="I55" s="28">
        <f>(SUMIFS('حركة المخزون'!$F:$F,'حركة المخزون'!$E:$E,$D55,'حركة المخزون'!$H:$H,H$2)-SUMIFS('حركة المخزون'!$F:$F,'حركة المخزون'!$E:$E,$D55,'حركة المخزون'!$G:$G,H$2))*VLOOKUP($D55,'قاعدة البيانات'!$G:$J,4,0)</f>
        <v>0</v>
      </c>
      <c r="J55" s="28">
        <f>(SUMIFS('حركة المخزون'!$F:$F,'حركة المخزون'!$E:$E,$D55,'حركة المخزون'!$H:$H,J$2)-SUMIFS('حركة المخزون'!$F:$F,'حركة المخزون'!$E:$E,$D55,'حركة المخزون'!$G:$G,J$2))*VLOOKUP($D55,'قاعدة البيانات'!$G:$J,2,0)</f>
        <v>0</v>
      </c>
      <c r="K55" s="28">
        <f>(SUMIFS('حركة المخزون'!$F:$F,'حركة المخزون'!$E:$E,$D55,'حركة المخزون'!$H:$H,J$2)-SUMIFS('حركة المخزون'!$F:$F,'حركة المخزون'!$E:$E,$D55,'حركة المخزون'!$G:$G,J$2))*VLOOKUP($D55,'قاعدة البيانات'!$G:$J,4,0)</f>
        <v>0</v>
      </c>
      <c r="L55" s="28">
        <f>(SUMIFS('حركة المخزون'!$F:$F,'حركة المخزون'!$E:$E,$D55,'حركة المخزون'!$H:$H,L$2)-SUMIFS('حركة المخزون'!$F:$F,'حركة المخزون'!$E:$E,$D55,'حركة المخزون'!$G:$G,L$2))*VLOOKUP($D55,'قاعدة البيانات'!$G:$J,2,0)</f>
        <v>0</v>
      </c>
      <c r="M55" s="28">
        <f>(SUMIFS('حركة المخزون'!$F:$F,'حركة المخزون'!$E:$E,$D55,'حركة المخزون'!$H:$H,L$2)-SUMIFS('حركة المخزون'!$F:$F,'حركة المخزون'!$E:$E,$D55,'حركة المخزون'!$G:$G,L$2))*VLOOKUP($D55,'قاعدة البيانات'!$G:$J,4,0)</f>
        <v>0</v>
      </c>
      <c r="N55" s="28">
        <f>(SUMIFS('حركة المخزون'!$F:$F,'حركة المخزون'!$E:$E,$D55,'حركة المخزون'!$H:$H,N$2)-SUMIFS('حركة المخزون'!$F:$F,'حركة المخزون'!$E:$E,$D55,'حركة المخزون'!$G:$G,N$2))*VLOOKUP($D55,'قاعدة البيانات'!$G:$J,2,0)</f>
        <v>0</v>
      </c>
      <c r="O55" s="28">
        <f>(SUMIFS('حركة المخزون'!$F:$F,'حركة المخزون'!$E:$E,$D55,'حركة المخزون'!$H:$H,N$2)-SUMIFS('حركة المخزون'!$F:$F,'حركة المخزون'!$E:$E,$D55,'حركة المخزون'!$G:$G,N$2))*VLOOKUP($D55,'قاعدة البيانات'!$G:$J,4,0)</f>
        <v>0</v>
      </c>
      <c r="P55" s="28">
        <f>(SUMIFS('حركة المخزون'!$F:$F,'حركة المخزون'!$E:$E,$D55,'حركة المخزون'!$H:$H,P$2)-SUMIFS('حركة المخزون'!$F:$F,'حركة المخزون'!$E:$E,$D55,'حركة المخزون'!$G:$G,P$2))*VLOOKUP($D55,'قاعدة البيانات'!$G:$J,2,0)</f>
        <v>0</v>
      </c>
      <c r="Q55" s="28">
        <f>(SUMIFS('حركة المخزون'!$F:$F,'حركة المخزون'!$E:$E,$D55,'حركة المخزون'!$H:$H,P$2)-SUMIFS('حركة المخزون'!$F:$F,'حركة المخزون'!$E:$E,$D55,'حركة المخزون'!$G:$G,P$2))*VLOOKUP($D55,'قاعدة البيانات'!$G:$J,4,0)</f>
        <v>0</v>
      </c>
      <c r="R55" s="28">
        <f>(SUMIFS('حركة المخزون'!$F:$F,'حركة المخزون'!$E:$E,$D55,'حركة المخزون'!$H:$H,R$2)-SUMIFS('حركة المخزون'!$F:$F,'حركة المخزون'!$E:$E,$D55,'حركة المخزون'!$G:$G,R$2))*VLOOKUP($D55,'قاعدة البيانات'!$G:$J,2,0)</f>
        <v>0</v>
      </c>
      <c r="S55" s="28">
        <f>(SUMIFS('حركة المخزون'!$F:$F,'حركة المخزون'!$E:$E,$D55,'حركة المخزون'!$H:$H,R$2)-SUMIFS('حركة المخزون'!$F:$F,'حركة المخزون'!$E:$E,$D55,'حركة المخزون'!$G:$G,R$2))*VLOOKUP($D55,'قاعدة البيانات'!$G:$J,4,0)</f>
        <v>0</v>
      </c>
      <c r="T55" s="28">
        <f>(SUMIFS('حركة المخزون'!$F:$F,'حركة المخزون'!$E:$E,$D55,'حركة المخزون'!$H:$H,T$2)-SUMIFS('حركة المخزون'!$F:$F,'حركة المخزون'!$E:$E,$D55,'حركة المخزون'!$G:$G,T$2))*VLOOKUP($D55,'قاعدة البيانات'!$G:$J,2,0)</f>
        <v>0</v>
      </c>
      <c r="U55" s="28">
        <f>(SUMIFS('حركة المخزون'!$F:$F,'حركة المخزون'!$E:$E,$D55,'حركة المخزون'!$H:$H,T$2)-SUMIFS('حركة المخزون'!$F:$F,'حركة المخزون'!$E:$E,$D55,'حركة المخزون'!$G:$G,T$2))*VLOOKUP($D55,'قاعدة البيانات'!$G:$J,4,0)</f>
        <v>0</v>
      </c>
      <c r="V55" s="28">
        <f>(SUMIFS('حركة المخزون'!$F:$F,'حركة المخزون'!$E:$E,$D55,'حركة المخزون'!$H:$H,V$2)-SUMIFS('حركة المخزون'!$F:$F,'حركة المخزون'!$E:$E,$D55,'حركة المخزون'!$G:$G,V$2))*VLOOKUP($D55,'قاعدة البيانات'!$G:$J,2,0)</f>
        <v>0</v>
      </c>
      <c r="W55" s="28">
        <f>(SUMIFS('حركة المخزون'!$F:$F,'حركة المخزون'!$E:$E,$D55,'حركة المخزون'!$H:$H,V$2)-SUMIFS('حركة المخزون'!$F:$F,'حركة المخزون'!$E:$E,$D55,'حركة المخزون'!$G:$G,V$2))*VLOOKUP($D55,'قاعدة البيانات'!$G:$J,4,0)</f>
        <v>0</v>
      </c>
      <c r="X55" s="28">
        <f>(SUMIFS('حركة المخزون'!$F:$F,'حركة المخزون'!$E:$E,$D55,'حركة المخزون'!$H:$H,X$2)-SUMIFS('حركة المخزون'!$F:$F,'حركة المخزون'!$E:$E,$D55,'حركة المخزون'!$G:$G,X$2))*VLOOKUP($D55,'قاعدة البيانات'!$G:$J,2,0)</f>
        <v>0</v>
      </c>
      <c r="Y55" s="28">
        <f>(SUMIFS('حركة المخزون'!$F:$F,'حركة المخزون'!$E:$E,$D55,'حركة المخزون'!$H:$H,X$2)-SUMIFS('حركة المخزون'!$F:$F,'حركة المخزون'!$E:$E,$D55,'حركة المخزون'!$G:$G,X$2))*VLOOKUP($D55,'قاعدة البيانات'!$G:$J,4,0)</f>
        <v>0</v>
      </c>
      <c r="Z55" s="28">
        <f>(SUMIFS('حركة المخزون'!$F:$F,'حركة المخزون'!$E:$E,$D55,'حركة المخزون'!$H:$H,Z$2)-SUMIFS('حركة المخزون'!$F:$F,'حركة المخزون'!$E:$E,$D55,'حركة المخزون'!$G:$G,Z$2))*VLOOKUP($D55,'قاعدة البيانات'!$G:$J,2,0)</f>
        <v>0</v>
      </c>
      <c r="AA55" s="28">
        <f>(SUMIFS('حركة المخزون'!$F:$F,'حركة المخزون'!$E:$E,$D55,'حركة المخزون'!$H:$H,Z$2)-SUMIFS('حركة المخزون'!$F:$F,'حركة المخزون'!$E:$E,$D55,'حركة المخزون'!$G:$G,Z$2))*VLOOKUP($D55,'قاعدة البيانات'!$G:$J,4,0)</f>
        <v>0</v>
      </c>
      <c r="AB55" s="28">
        <f>(SUMIFS('حركة المخزون'!$F:$F,'حركة المخزون'!$E:$E,$D55,'حركة المخزون'!$H:$H,AB$2)-SUMIFS('حركة المخزون'!$F:$F,'حركة المخزون'!$E:$E,$D55,'حركة المخزون'!$G:$G,AB$2))*VLOOKUP($D55,'قاعدة البيانات'!$G:$J,2,0)</f>
        <v>0</v>
      </c>
      <c r="AC55" s="28">
        <f>(SUMIFS('حركة المخزون'!$F:$F,'حركة المخزون'!$E:$E,$D55,'حركة المخزون'!$H:$H,AB$2)-SUMIFS('حركة المخزون'!$F:$F,'حركة المخزون'!$E:$E,$D55,'حركة المخزون'!$G:$G,AB$2))*VLOOKUP($D55,'قاعدة البيانات'!$G:$J,4,0)</f>
        <v>0</v>
      </c>
      <c r="AD55" s="28">
        <f>(SUMIFS('حركة المخزون'!$F:$F,'حركة المخزون'!$E:$E,$D55,'حركة المخزون'!$H:$H,AD$2)-SUMIFS('حركة المخزون'!$F:$F,'حركة المخزون'!$E:$E,$D55,'حركة المخزون'!$G:$G,AD$2))*VLOOKUP($D55,'قاعدة البيانات'!$G:$J,2,0)</f>
        <v>0</v>
      </c>
      <c r="AE55" s="28">
        <f>(SUMIFS('حركة المخزون'!$F:$F,'حركة المخزون'!$E:$E,$D55,'حركة المخزون'!$H:$H,AD$2)-SUMIFS('حركة المخزون'!$F:$F,'حركة المخزون'!$E:$E,$D55,'حركة المخزون'!$G:$G,AD$2))*VLOOKUP($D55,'قاعدة البيانات'!$G:$J,4,0)</f>
        <v>0</v>
      </c>
      <c r="AF55" s="28">
        <f>(SUMIFS('حركة المخزون'!$F:$F,'حركة المخزون'!$E:$E,$D55,'حركة المخزون'!$H:$H,AF$2)-SUMIFS('حركة المخزون'!$F:$F,'حركة المخزون'!$E:$E,$D55,'حركة المخزون'!$G:$G,AF$2))*VLOOKUP($D55,'قاعدة البيانات'!$G:$J,2,0)</f>
        <v>0</v>
      </c>
      <c r="AG55" s="28">
        <f>(SUMIFS('حركة المخزون'!$F:$F,'حركة المخزون'!$E:$E,$D55,'حركة المخزون'!$H:$H,AF$2)-SUMIFS('حركة المخزون'!$F:$F,'حركة المخزون'!$E:$E,$D55,'حركة المخزون'!$G:$G,AF$2))*VLOOKUP($D55,'قاعدة البيانات'!$G:$J,4,0)</f>
        <v>0</v>
      </c>
      <c r="AH55" s="28">
        <f>(SUMIFS('حركة المخزون'!$F:$F,'حركة المخزون'!$E:$E,$D55,'حركة المخزون'!$H:$H,AH$2)-SUMIFS('حركة المخزون'!$F:$F,'حركة المخزون'!$E:$E,$D55,'حركة المخزون'!$G:$G,AH$2))*VLOOKUP($D55,'قاعدة البيانات'!$G:$J,2,0)</f>
        <v>0</v>
      </c>
      <c r="AI55" s="28">
        <f>(SUMIFS('حركة المخزون'!$F:$F,'حركة المخزون'!$E:$E,$D55,'حركة المخزون'!$H:$H,AH$2)-SUMIFS('حركة المخزون'!$F:$F,'حركة المخزون'!$E:$E,$D55,'حركة المخزون'!$G:$G,AH$2))*VLOOKUP($D55,'قاعدة البيانات'!$G:$J,4,0)</f>
        <v>0</v>
      </c>
      <c r="AJ55" s="28">
        <f>(SUMIFS('حركة المخزون'!$F:$F,'حركة المخزون'!$E:$E,$D55,'حركة المخزون'!$H:$H,AJ$2)-SUMIFS('حركة المخزون'!$F:$F,'حركة المخزون'!$E:$E,$D55,'حركة المخزون'!$G:$G,AJ$2))*VLOOKUP($D55,'قاعدة البيانات'!$G:$J,2,0)</f>
        <v>0</v>
      </c>
      <c r="AK55" s="28">
        <f>(SUMIFS('حركة المخزون'!$F:$F,'حركة المخزون'!$E:$E,$D55,'حركة المخزون'!$H:$H,AJ$2)-SUMIFS('حركة المخزون'!$F:$F,'حركة المخزون'!$E:$E,$D55,'حركة المخزون'!$G:$G,AJ$2))*VLOOKUP($D55,'قاعدة البيانات'!$G:$J,4,0)</f>
        <v>0</v>
      </c>
      <c r="AL55" s="28">
        <f>(SUMIFS('حركة المخزون'!$F:$F,'حركة المخزون'!$E:$E,$D55,'حركة المخزون'!$H:$H,AL$2)-SUMIFS('حركة المخزون'!$F:$F,'حركة المخزون'!$E:$E,$D55,'حركة المخزون'!$G:$G,AL$2))*VLOOKUP($D55,'قاعدة البيانات'!$G:$J,2,0)</f>
        <v>0</v>
      </c>
      <c r="AM55" s="28">
        <f>(SUMIFS('حركة المخزون'!$F:$F,'حركة المخزون'!$E:$E,$D55,'حركة المخزون'!$H:$H,AL$2)-SUMIFS('حركة المخزون'!$F:$F,'حركة المخزون'!$E:$E,$D55,'حركة المخزون'!$G:$G,AL$2))*VLOOKUP($D55,'قاعدة البيانات'!$G:$J,4,0)</f>
        <v>0</v>
      </c>
      <c r="AN55" s="28">
        <f>(SUMIFS('حركة المخزون'!$F:$F,'حركة المخزون'!$E:$E,$D55,'حركة المخزون'!$H:$H,AN$2)-SUMIFS('حركة المخزون'!$F:$F,'حركة المخزون'!$E:$E,$D55,'حركة المخزون'!$G:$G,AN$2))*VLOOKUP($D55,'قاعدة البيانات'!$G:$J,2,0)</f>
        <v>0</v>
      </c>
      <c r="AO55" s="28">
        <f>(SUMIFS('حركة المخزون'!$F:$F,'حركة المخزون'!$E:$E,$D55,'حركة المخزون'!$H:$H,AN$2)-SUMIFS('حركة المخزون'!$F:$F,'حركة المخزون'!$E:$E,$D55,'حركة المخزون'!$G:$G,AN$2))*VLOOKUP($D55,'قاعدة البيانات'!$G:$J,4,0)</f>
        <v>0</v>
      </c>
      <c r="AP55" s="28">
        <f>(SUMIFS('حركة المخزون'!$F:$F,'حركة المخزون'!$E:$E,$D55,'حركة المخزون'!$H:$H,AP$2)-SUMIFS('حركة المخزون'!$F:$F,'حركة المخزون'!$E:$E,$D55,'حركة المخزون'!$G:$G,AP$2))*VLOOKUP($D55,'قاعدة البيانات'!$G:$J,2,0)</f>
        <v>0</v>
      </c>
      <c r="AQ55" s="28">
        <f>(SUMIFS('حركة المخزون'!$F:$F,'حركة المخزون'!$E:$E,$D55,'حركة المخزون'!$H:$H,AP$2)-SUMIFS('حركة المخزون'!$F:$F,'حركة المخزون'!$E:$E,$D55,'حركة المخزون'!$G:$G,AP$2))*VLOOKUP($D55,'قاعدة البيانات'!$G:$J,4,0)</f>
        <v>0</v>
      </c>
      <c r="AR55" s="28">
        <f>(SUMIFS('حركة المخزون'!$F:$F,'حركة المخزون'!$E:$E,$D55,'حركة المخزون'!$H:$H,AR$2)-SUMIFS('حركة المخزون'!$F:$F,'حركة المخزون'!$E:$E,$D55,'حركة المخزون'!$G:$G,AR$2))*VLOOKUP($D55,'قاعدة البيانات'!$G:$J,2,0)</f>
        <v>0</v>
      </c>
      <c r="AS55" s="28">
        <f>(SUMIFS('حركة المخزون'!$F:$F,'حركة المخزون'!$E:$E,$D55,'حركة المخزون'!$H:$H,AR$2)-SUMIFS('حركة المخزون'!$F:$F,'حركة المخزون'!$E:$E,$D55,'حركة المخزون'!$G:$G,AR$2))*VLOOKUP($D55,'قاعدة البيانات'!$G:$J,4,0)</f>
        <v>0</v>
      </c>
      <c r="AT55" s="28">
        <f>(SUMIFS('حركة المخزون'!$F:$F,'حركة المخزون'!$E:$E,$D55,'حركة المخزون'!$H:$H,AT$2)-SUMIFS('حركة المخزون'!$F:$F,'حركة المخزون'!$E:$E,$D55,'حركة المخزون'!$G:$G,AT$2))*VLOOKUP($D55,'قاعدة البيانات'!$G:$J,2,0)</f>
        <v>0</v>
      </c>
      <c r="AU55" s="28">
        <f>(SUMIFS('حركة المخزون'!$F:$F,'حركة المخزون'!$E:$E,$D55,'حركة المخزون'!$H:$H,AT$2)-SUMIFS('حركة المخزون'!$F:$F,'حركة المخزون'!$E:$E,$D55,'حركة المخزون'!$G:$G,AT$2))*VLOOKUP($D55,'قاعدة البيانات'!$G:$J,4,0)</f>
        <v>0</v>
      </c>
      <c r="AV55" s="28">
        <f>(SUMIFS('حركة المخزون'!$F:$F,'حركة المخزون'!$E:$E,$D55,'حركة المخزون'!$H:$H,AV$2)-SUMIFS('حركة المخزون'!$F:$F,'حركة المخزون'!$E:$E,$D55,'حركة المخزون'!$G:$G,AV$2))*VLOOKUP($D55,'قاعدة البيانات'!$G:$J,2,0)</f>
        <v>0</v>
      </c>
      <c r="AW55" s="28">
        <f>(SUMIFS('حركة المخزون'!$F:$F,'حركة المخزون'!$E:$E,$D55,'حركة المخزون'!$H:$H,AV$2)-SUMIFS('حركة المخزون'!$F:$F,'حركة المخزون'!$E:$E,$D55,'حركة المخزون'!$G:$G,AV$2))*VLOOKUP($D55,'قاعدة البيانات'!$G:$J,4,0)</f>
        <v>0</v>
      </c>
      <c r="AX55" s="28">
        <f>(SUMIFS('حركة المخزون'!$F:$F,'حركة المخزون'!$E:$E,$D55,'حركة المخزون'!$H:$H,AX$2)-SUMIFS('حركة المخزون'!$F:$F,'حركة المخزون'!$E:$E,$D55,'حركة المخزون'!$G:$G,AX$2))*VLOOKUP($D55,'قاعدة البيانات'!$G:$J,2,0)</f>
        <v>0</v>
      </c>
      <c r="AY55" s="28">
        <f>(SUMIFS('حركة المخزون'!$F:$F,'حركة المخزون'!$E:$E,$D55,'حركة المخزون'!$H:$H,AX$2)-SUMIFS('حركة المخزون'!$F:$F,'حركة المخزون'!$E:$E,$D55,'حركة المخزون'!$G:$G,AX$2))*VLOOKUP($D55,'قاعدة البيانات'!$G:$J,4,0)</f>
        <v>0</v>
      </c>
      <c r="AZ55" s="28">
        <f>(SUMIFS('حركة المخزون'!$F:$F,'حركة المخزون'!$E:$E,$D55,'حركة المخزون'!$H:$H,AZ$2)-SUMIFS('حركة المخزون'!$F:$F,'حركة المخزون'!$E:$E,$D55,'حركة المخزون'!$G:$G,AZ$2))*VLOOKUP($D55,'قاعدة البيانات'!$G:$J,2,0)</f>
        <v>0</v>
      </c>
      <c r="BA55" s="28">
        <f>(SUMIFS('حركة المخزون'!$F:$F,'حركة المخزون'!$E:$E,$D55,'حركة المخزون'!$H:$H,AZ$2)-SUMIFS('حركة المخزون'!$F:$F,'حركة المخزون'!$E:$E,$D55,'حركة المخزون'!$G:$G,AZ$2))*VLOOKUP($D55,'قاعدة البيانات'!$G:$J,4,0)</f>
        <v>0</v>
      </c>
      <c r="BB55" s="28">
        <f>(SUMIFS('حركة المخزون'!$F:$F,'حركة المخزون'!$E:$E,$D55,'حركة المخزون'!$H:$H,BB$2)-SUMIFS('حركة المخزون'!$F:$F,'حركة المخزون'!$E:$E,$D55,'حركة المخزون'!$G:$G,BB$2))*VLOOKUP($D55,'قاعدة البيانات'!$G:$J,2,0)</f>
        <v>0</v>
      </c>
      <c r="BC55" s="28">
        <f>(SUMIFS('حركة المخزون'!$F:$F,'حركة المخزون'!$E:$E,$D55,'حركة المخزون'!$H:$H,BB$2)-SUMIFS('حركة المخزون'!$F:$F,'حركة المخزون'!$E:$E,$D55,'حركة المخزون'!$G:$G,BB$2))*VLOOKUP($D55,'قاعدة البيانات'!$G:$J,4,0)</f>
        <v>0</v>
      </c>
      <c r="BD55" s="28">
        <f>(SUMIFS('حركة المخزون'!$F:$F,'حركة المخزون'!$E:$E,$D55,'حركة المخزون'!$H:$H,BD$2)-SUMIFS('حركة المخزون'!$F:$F,'حركة المخزون'!$E:$E,$D55,'حركة المخزون'!$G:$G,BD$2))*VLOOKUP($D55,'قاعدة البيانات'!$G:$J,2,0)</f>
        <v>0</v>
      </c>
      <c r="BE55" s="28">
        <f>(SUMIFS('حركة المخزون'!$F:$F,'حركة المخزون'!$E:$E,$D55,'حركة المخزون'!$H:$H,BD$2)-SUMIFS('حركة المخزون'!$F:$F,'حركة المخزون'!$E:$E,$D55,'حركة المخزون'!$G:$G,BD$2))*VLOOKUP($D55,'قاعدة البيانات'!$G:$J,4,0)</f>
        <v>0</v>
      </c>
      <c r="BF55" s="28">
        <f>(SUMIFS('حركة المخزون'!$F:$F,'حركة المخزون'!$E:$E,$D55,'حركة المخزون'!$H:$H,BF$2)-SUMIFS('حركة المخزون'!$F:$F,'حركة المخزون'!$E:$E,$D55,'حركة المخزون'!$G:$G,BF$2))*VLOOKUP($D55,'قاعدة البيانات'!$G:$J,2,0)</f>
        <v>0</v>
      </c>
      <c r="BG55" s="28">
        <f>(SUMIFS('حركة المخزون'!$F:$F,'حركة المخزون'!$E:$E,$D55,'حركة المخزون'!$H:$H,BF$2)-SUMIFS('حركة المخزون'!$F:$F,'حركة المخزون'!$E:$E,$D55,'حركة المخزون'!$G:$G,BF$2))*VLOOKUP($D55,'قاعدة البيانات'!$G:$J,4,0)</f>
        <v>0</v>
      </c>
      <c r="BH55" s="28">
        <f>(SUMIFS('حركة المخزون'!$F:$F,'حركة المخزون'!$E:$E,$D55,'حركة المخزون'!$H:$H,BH$2)-SUMIFS('حركة المخزون'!$F:$F,'حركة المخزون'!$E:$E,$D55,'حركة المخزون'!$G:$G,BH$2))*VLOOKUP($D55,'قاعدة البيانات'!$G:$J,2,0)</f>
        <v>0</v>
      </c>
      <c r="BI55" s="28">
        <f>(SUMIFS('حركة المخزون'!$F:$F,'حركة المخزون'!$E:$E,$D55,'حركة المخزون'!$H:$H,BH$2)-SUMIFS('حركة المخزون'!$F:$F,'حركة المخزون'!$E:$E,$D55,'حركة المخزون'!$G:$G,BH$2))*VLOOKUP($D55,'قاعدة البيانات'!$G:$J,4,0)</f>
        <v>0</v>
      </c>
    </row>
    <row r="56" spans="2:61" s="15" customFormat="1" ht="24" customHeight="1" x14ac:dyDescent="0.2">
      <c r="B56" s="19">
        <v>53</v>
      </c>
      <c r="C56" s="19"/>
      <c r="D56" s="18" t="str">
        <f>VLOOKUP(C56,'قاعدة البيانات'!F:G,2,0)</f>
        <v/>
      </c>
      <c r="F56" s="28">
        <f>(SUMIFS('حركة المخزون'!$F:$F,'حركة المخزون'!$E:$E,$D56,'حركة المخزون'!$H:$H,F$2)-SUMIFS('حركة المخزون'!$F:$F,'حركة المخزون'!$E:$E,$D56,'حركة المخزون'!$G:$G,F$2))*VLOOKUP($D56,'قاعدة البيانات'!$G:$J,2,0)</f>
        <v>0</v>
      </c>
      <c r="G56" s="28">
        <f>(SUMIFS('حركة المخزون'!$F:$F,'حركة المخزون'!$E:$E,$D56,'حركة المخزون'!$H:$H,F$2)-SUMIFS('حركة المخزون'!$F:$F,'حركة المخزون'!$E:$E,$D56,'حركة المخزون'!$G:$G,F$2))*VLOOKUP($D56,'قاعدة البيانات'!$G:$J,4,0)</f>
        <v>0</v>
      </c>
      <c r="H56" s="28">
        <f>(SUMIFS('حركة المخزون'!$F:$F,'حركة المخزون'!$E:$E,$D56,'حركة المخزون'!$H:$H,H$2)-SUMIFS('حركة المخزون'!$F:$F,'حركة المخزون'!$E:$E,$D56,'حركة المخزون'!$G:$G,H$2))*VLOOKUP($D56,'قاعدة البيانات'!$G:$J,2,0)</f>
        <v>0</v>
      </c>
      <c r="I56" s="28">
        <f>(SUMIFS('حركة المخزون'!$F:$F,'حركة المخزون'!$E:$E,$D56,'حركة المخزون'!$H:$H,H$2)-SUMIFS('حركة المخزون'!$F:$F,'حركة المخزون'!$E:$E,$D56,'حركة المخزون'!$G:$G,H$2))*VLOOKUP($D56,'قاعدة البيانات'!$G:$J,4,0)</f>
        <v>0</v>
      </c>
      <c r="J56" s="28">
        <f>(SUMIFS('حركة المخزون'!$F:$F,'حركة المخزون'!$E:$E,$D56,'حركة المخزون'!$H:$H,J$2)-SUMIFS('حركة المخزون'!$F:$F,'حركة المخزون'!$E:$E,$D56,'حركة المخزون'!$G:$G,J$2))*VLOOKUP($D56,'قاعدة البيانات'!$G:$J,2,0)</f>
        <v>0</v>
      </c>
      <c r="K56" s="28">
        <f>(SUMIFS('حركة المخزون'!$F:$F,'حركة المخزون'!$E:$E,$D56,'حركة المخزون'!$H:$H,J$2)-SUMIFS('حركة المخزون'!$F:$F,'حركة المخزون'!$E:$E,$D56,'حركة المخزون'!$G:$G,J$2))*VLOOKUP($D56,'قاعدة البيانات'!$G:$J,4,0)</f>
        <v>0</v>
      </c>
      <c r="L56" s="28">
        <f>(SUMIFS('حركة المخزون'!$F:$F,'حركة المخزون'!$E:$E,$D56,'حركة المخزون'!$H:$H,L$2)-SUMIFS('حركة المخزون'!$F:$F,'حركة المخزون'!$E:$E,$D56,'حركة المخزون'!$G:$G,L$2))*VLOOKUP($D56,'قاعدة البيانات'!$G:$J,2,0)</f>
        <v>0</v>
      </c>
      <c r="M56" s="28">
        <f>(SUMIFS('حركة المخزون'!$F:$F,'حركة المخزون'!$E:$E,$D56,'حركة المخزون'!$H:$H,L$2)-SUMIFS('حركة المخزون'!$F:$F,'حركة المخزون'!$E:$E,$D56,'حركة المخزون'!$G:$G,L$2))*VLOOKUP($D56,'قاعدة البيانات'!$G:$J,4,0)</f>
        <v>0</v>
      </c>
      <c r="N56" s="28">
        <f>(SUMIFS('حركة المخزون'!$F:$F,'حركة المخزون'!$E:$E,$D56,'حركة المخزون'!$H:$H,N$2)-SUMIFS('حركة المخزون'!$F:$F,'حركة المخزون'!$E:$E,$D56,'حركة المخزون'!$G:$G,N$2))*VLOOKUP($D56,'قاعدة البيانات'!$G:$J,2,0)</f>
        <v>0</v>
      </c>
      <c r="O56" s="28">
        <f>(SUMIFS('حركة المخزون'!$F:$F,'حركة المخزون'!$E:$E,$D56,'حركة المخزون'!$H:$H,N$2)-SUMIFS('حركة المخزون'!$F:$F,'حركة المخزون'!$E:$E,$D56,'حركة المخزون'!$G:$G,N$2))*VLOOKUP($D56,'قاعدة البيانات'!$G:$J,4,0)</f>
        <v>0</v>
      </c>
      <c r="P56" s="28">
        <f>(SUMIFS('حركة المخزون'!$F:$F,'حركة المخزون'!$E:$E,$D56,'حركة المخزون'!$H:$H,P$2)-SUMIFS('حركة المخزون'!$F:$F,'حركة المخزون'!$E:$E,$D56,'حركة المخزون'!$G:$G,P$2))*VLOOKUP($D56,'قاعدة البيانات'!$G:$J,2,0)</f>
        <v>0</v>
      </c>
      <c r="Q56" s="28">
        <f>(SUMIFS('حركة المخزون'!$F:$F,'حركة المخزون'!$E:$E,$D56,'حركة المخزون'!$H:$H,P$2)-SUMIFS('حركة المخزون'!$F:$F,'حركة المخزون'!$E:$E,$D56,'حركة المخزون'!$G:$G,P$2))*VLOOKUP($D56,'قاعدة البيانات'!$G:$J,4,0)</f>
        <v>0</v>
      </c>
      <c r="R56" s="28">
        <f>(SUMIFS('حركة المخزون'!$F:$F,'حركة المخزون'!$E:$E,$D56,'حركة المخزون'!$H:$H,R$2)-SUMIFS('حركة المخزون'!$F:$F,'حركة المخزون'!$E:$E,$D56,'حركة المخزون'!$G:$G,R$2))*VLOOKUP($D56,'قاعدة البيانات'!$G:$J,2,0)</f>
        <v>0</v>
      </c>
      <c r="S56" s="28">
        <f>(SUMIFS('حركة المخزون'!$F:$F,'حركة المخزون'!$E:$E,$D56,'حركة المخزون'!$H:$H,R$2)-SUMIFS('حركة المخزون'!$F:$F,'حركة المخزون'!$E:$E,$D56,'حركة المخزون'!$G:$G,R$2))*VLOOKUP($D56,'قاعدة البيانات'!$G:$J,4,0)</f>
        <v>0</v>
      </c>
      <c r="T56" s="28">
        <f>(SUMIFS('حركة المخزون'!$F:$F,'حركة المخزون'!$E:$E,$D56,'حركة المخزون'!$H:$H,T$2)-SUMIFS('حركة المخزون'!$F:$F,'حركة المخزون'!$E:$E,$D56,'حركة المخزون'!$G:$G,T$2))*VLOOKUP($D56,'قاعدة البيانات'!$G:$J,2,0)</f>
        <v>0</v>
      </c>
      <c r="U56" s="28">
        <f>(SUMIFS('حركة المخزون'!$F:$F,'حركة المخزون'!$E:$E,$D56,'حركة المخزون'!$H:$H,T$2)-SUMIFS('حركة المخزون'!$F:$F,'حركة المخزون'!$E:$E,$D56,'حركة المخزون'!$G:$G,T$2))*VLOOKUP($D56,'قاعدة البيانات'!$G:$J,4,0)</f>
        <v>0</v>
      </c>
      <c r="V56" s="28">
        <f>(SUMIFS('حركة المخزون'!$F:$F,'حركة المخزون'!$E:$E,$D56,'حركة المخزون'!$H:$H,V$2)-SUMIFS('حركة المخزون'!$F:$F,'حركة المخزون'!$E:$E,$D56,'حركة المخزون'!$G:$G,V$2))*VLOOKUP($D56,'قاعدة البيانات'!$G:$J,2,0)</f>
        <v>0</v>
      </c>
      <c r="W56" s="28">
        <f>(SUMIFS('حركة المخزون'!$F:$F,'حركة المخزون'!$E:$E,$D56,'حركة المخزون'!$H:$H,V$2)-SUMIFS('حركة المخزون'!$F:$F,'حركة المخزون'!$E:$E,$D56,'حركة المخزون'!$G:$G,V$2))*VLOOKUP($D56,'قاعدة البيانات'!$G:$J,4,0)</f>
        <v>0</v>
      </c>
      <c r="X56" s="28">
        <f>(SUMIFS('حركة المخزون'!$F:$F,'حركة المخزون'!$E:$E,$D56,'حركة المخزون'!$H:$H,X$2)-SUMIFS('حركة المخزون'!$F:$F,'حركة المخزون'!$E:$E,$D56,'حركة المخزون'!$G:$G,X$2))*VLOOKUP($D56,'قاعدة البيانات'!$G:$J,2,0)</f>
        <v>0</v>
      </c>
      <c r="Y56" s="28">
        <f>(SUMIFS('حركة المخزون'!$F:$F,'حركة المخزون'!$E:$E,$D56,'حركة المخزون'!$H:$H,X$2)-SUMIFS('حركة المخزون'!$F:$F,'حركة المخزون'!$E:$E,$D56,'حركة المخزون'!$G:$G,X$2))*VLOOKUP($D56,'قاعدة البيانات'!$G:$J,4,0)</f>
        <v>0</v>
      </c>
      <c r="Z56" s="28">
        <f>(SUMIFS('حركة المخزون'!$F:$F,'حركة المخزون'!$E:$E,$D56,'حركة المخزون'!$H:$H,Z$2)-SUMIFS('حركة المخزون'!$F:$F,'حركة المخزون'!$E:$E,$D56,'حركة المخزون'!$G:$G,Z$2))*VLOOKUP($D56,'قاعدة البيانات'!$G:$J,2,0)</f>
        <v>0</v>
      </c>
      <c r="AA56" s="28">
        <f>(SUMIFS('حركة المخزون'!$F:$F,'حركة المخزون'!$E:$E,$D56,'حركة المخزون'!$H:$H,Z$2)-SUMIFS('حركة المخزون'!$F:$F,'حركة المخزون'!$E:$E,$D56,'حركة المخزون'!$G:$G,Z$2))*VLOOKUP($D56,'قاعدة البيانات'!$G:$J,4,0)</f>
        <v>0</v>
      </c>
      <c r="AB56" s="28">
        <f>(SUMIFS('حركة المخزون'!$F:$F,'حركة المخزون'!$E:$E,$D56,'حركة المخزون'!$H:$H,AB$2)-SUMIFS('حركة المخزون'!$F:$F,'حركة المخزون'!$E:$E,$D56,'حركة المخزون'!$G:$G,AB$2))*VLOOKUP($D56,'قاعدة البيانات'!$G:$J,2,0)</f>
        <v>0</v>
      </c>
      <c r="AC56" s="28">
        <f>(SUMIFS('حركة المخزون'!$F:$F,'حركة المخزون'!$E:$E,$D56,'حركة المخزون'!$H:$H,AB$2)-SUMIFS('حركة المخزون'!$F:$F,'حركة المخزون'!$E:$E,$D56,'حركة المخزون'!$G:$G,AB$2))*VLOOKUP($D56,'قاعدة البيانات'!$G:$J,4,0)</f>
        <v>0</v>
      </c>
      <c r="AD56" s="28">
        <f>(SUMIFS('حركة المخزون'!$F:$F,'حركة المخزون'!$E:$E,$D56,'حركة المخزون'!$H:$H,AD$2)-SUMIFS('حركة المخزون'!$F:$F,'حركة المخزون'!$E:$E,$D56,'حركة المخزون'!$G:$G,AD$2))*VLOOKUP($D56,'قاعدة البيانات'!$G:$J,2,0)</f>
        <v>0</v>
      </c>
      <c r="AE56" s="28">
        <f>(SUMIFS('حركة المخزون'!$F:$F,'حركة المخزون'!$E:$E,$D56,'حركة المخزون'!$H:$H,AD$2)-SUMIFS('حركة المخزون'!$F:$F,'حركة المخزون'!$E:$E,$D56,'حركة المخزون'!$G:$G,AD$2))*VLOOKUP($D56,'قاعدة البيانات'!$G:$J,4,0)</f>
        <v>0</v>
      </c>
      <c r="AF56" s="28">
        <f>(SUMIFS('حركة المخزون'!$F:$F,'حركة المخزون'!$E:$E,$D56,'حركة المخزون'!$H:$H,AF$2)-SUMIFS('حركة المخزون'!$F:$F,'حركة المخزون'!$E:$E,$D56,'حركة المخزون'!$G:$G,AF$2))*VLOOKUP($D56,'قاعدة البيانات'!$G:$J,2,0)</f>
        <v>0</v>
      </c>
      <c r="AG56" s="28">
        <f>(SUMIFS('حركة المخزون'!$F:$F,'حركة المخزون'!$E:$E,$D56,'حركة المخزون'!$H:$H,AF$2)-SUMIFS('حركة المخزون'!$F:$F,'حركة المخزون'!$E:$E,$D56,'حركة المخزون'!$G:$G,AF$2))*VLOOKUP($D56,'قاعدة البيانات'!$G:$J,4,0)</f>
        <v>0</v>
      </c>
      <c r="AH56" s="28">
        <f>(SUMIFS('حركة المخزون'!$F:$F,'حركة المخزون'!$E:$E,$D56,'حركة المخزون'!$H:$H,AH$2)-SUMIFS('حركة المخزون'!$F:$F,'حركة المخزون'!$E:$E,$D56,'حركة المخزون'!$G:$G,AH$2))*VLOOKUP($D56,'قاعدة البيانات'!$G:$J,2,0)</f>
        <v>0</v>
      </c>
      <c r="AI56" s="28">
        <f>(SUMIFS('حركة المخزون'!$F:$F,'حركة المخزون'!$E:$E,$D56,'حركة المخزون'!$H:$H,AH$2)-SUMIFS('حركة المخزون'!$F:$F,'حركة المخزون'!$E:$E,$D56,'حركة المخزون'!$G:$G,AH$2))*VLOOKUP($D56,'قاعدة البيانات'!$G:$J,4,0)</f>
        <v>0</v>
      </c>
      <c r="AJ56" s="28">
        <f>(SUMIFS('حركة المخزون'!$F:$F,'حركة المخزون'!$E:$E,$D56,'حركة المخزون'!$H:$H,AJ$2)-SUMIFS('حركة المخزون'!$F:$F,'حركة المخزون'!$E:$E,$D56,'حركة المخزون'!$G:$G,AJ$2))*VLOOKUP($D56,'قاعدة البيانات'!$G:$J,2,0)</f>
        <v>0</v>
      </c>
      <c r="AK56" s="28">
        <f>(SUMIFS('حركة المخزون'!$F:$F,'حركة المخزون'!$E:$E,$D56,'حركة المخزون'!$H:$H,AJ$2)-SUMIFS('حركة المخزون'!$F:$F,'حركة المخزون'!$E:$E,$D56,'حركة المخزون'!$G:$G,AJ$2))*VLOOKUP($D56,'قاعدة البيانات'!$G:$J,4,0)</f>
        <v>0</v>
      </c>
      <c r="AL56" s="28">
        <f>(SUMIFS('حركة المخزون'!$F:$F,'حركة المخزون'!$E:$E,$D56,'حركة المخزون'!$H:$H,AL$2)-SUMIFS('حركة المخزون'!$F:$F,'حركة المخزون'!$E:$E,$D56,'حركة المخزون'!$G:$G,AL$2))*VLOOKUP($D56,'قاعدة البيانات'!$G:$J,2,0)</f>
        <v>0</v>
      </c>
      <c r="AM56" s="28">
        <f>(SUMIFS('حركة المخزون'!$F:$F,'حركة المخزون'!$E:$E,$D56,'حركة المخزون'!$H:$H,AL$2)-SUMIFS('حركة المخزون'!$F:$F,'حركة المخزون'!$E:$E,$D56,'حركة المخزون'!$G:$G,AL$2))*VLOOKUP($D56,'قاعدة البيانات'!$G:$J,4,0)</f>
        <v>0</v>
      </c>
      <c r="AN56" s="28">
        <f>(SUMIFS('حركة المخزون'!$F:$F,'حركة المخزون'!$E:$E,$D56,'حركة المخزون'!$H:$H,AN$2)-SUMIFS('حركة المخزون'!$F:$F,'حركة المخزون'!$E:$E,$D56,'حركة المخزون'!$G:$G,AN$2))*VLOOKUP($D56,'قاعدة البيانات'!$G:$J,2,0)</f>
        <v>0</v>
      </c>
      <c r="AO56" s="28">
        <f>(SUMIFS('حركة المخزون'!$F:$F,'حركة المخزون'!$E:$E,$D56,'حركة المخزون'!$H:$H,AN$2)-SUMIFS('حركة المخزون'!$F:$F,'حركة المخزون'!$E:$E,$D56,'حركة المخزون'!$G:$G,AN$2))*VLOOKUP($D56,'قاعدة البيانات'!$G:$J,4,0)</f>
        <v>0</v>
      </c>
      <c r="AP56" s="28">
        <f>(SUMIFS('حركة المخزون'!$F:$F,'حركة المخزون'!$E:$E,$D56,'حركة المخزون'!$H:$H,AP$2)-SUMIFS('حركة المخزون'!$F:$F,'حركة المخزون'!$E:$E,$D56,'حركة المخزون'!$G:$G,AP$2))*VLOOKUP($D56,'قاعدة البيانات'!$G:$J,2,0)</f>
        <v>0</v>
      </c>
      <c r="AQ56" s="28">
        <f>(SUMIFS('حركة المخزون'!$F:$F,'حركة المخزون'!$E:$E,$D56,'حركة المخزون'!$H:$H,AP$2)-SUMIFS('حركة المخزون'!$F:$F,'حركة المخزون'!$E:$E,$D56,'حركة المخزون'!$G:$G,AP$2))*VLOOKUP($D56,'قاعدة البيانات'!$G:$J,4,0)</f>
        <v>0</v>
      </c>
      <c r="AR56" s="28">
        <f>(SUMIFS('حركة المخزون'!$F:$F,'حركة المخزون'!$E:$E,$D56,'حركة المخزون'!$H:$H,AR$2)-SUMIFS('حركة المخزون'!$F:$F,'حركة المخزون'!$E:$E,$D56,'حركة المخزون'!$G:$G,AR$2))*VLOOKUP($D56,'قاعدة البيانات'!$G:$J,2,0)</f>
        <v>0</v>
      </c>
      <c r="AS56" s="28">
        <f>(SUMIFS('حركة المخزون'!$F:$F,'حركة المخزون'!$E:$E,$D56,'حركة المخزون'!$H:$H,AR$2)-SUMIFS('حركة المخزون'!$F:$F,'حركة المخزون'!$E:$E,$D56,'حركة المخزون'!$G:$G,AR$2))*VLOOKUP($D56,'قاعدة البيانات'!$G:$J,4,0)</f>
        <v>0</v>
      </c>
      <c r="AT56" s="28">
        <f>(SUMIFS('حركة المخزون'!$F:$F,'حركة المخزون'!$E:$E,$D56,'حركة المخزون'!$H:$H,AT$2)-SUMIFS('حركة المخزون'!$F:$F,'حركة المخزون'!$E:$E,$D56,'حركة المخزون'!$G:$G,AT$2))*VLOOKUP($D56,'قاعدة البيانات'!$G:$J,2,0)</f>
        <v>0</v>
      </c>
      <c r="AU56" s="28">
        <f>(SUMIFS('حركة المخزون'!$F:$F,'حركة المخزون'!$E:$E,$D56,'حركة المخزون'!$H:$H,AT$2)-SUMIFS('حركة المخزون'!$F:$F,'حركة المخزون'!$E:$E,$D56,'حركة المخزون'!$G:$G,AT$2))*VLOOKUP($D56,'قاعدة البيانات'!$G:$J,4,0)</f>
        <v>0</v>
      </c>
      <c r="AV56" s="28">
        <f>(SUMIFS('حركة المخزون'!$F:$F,'حركة المخزون'!$E:$E,$D56,'حركة المخزون'!$H:$H,AV$2)-SUMIFS('حركة المخزون'!$F:$F,'حركة المخزون'!$E:$E,$D56,'حركة المخزون'!$G:$G,AV$2))*VLOOKUP($D56,'قاعدة البيانات'!$G:$J,2,0)</f>
        <v>0</v>
      </c>
      <c r="AW56" s="28">
        <f>(SUMIFS('حركة المخزون'!$F:$F,'حركة المخزون'!$E:$E,$D56,'حركة المخزون'!$H:$H,AV$2)-SUMIFS('حركة المخزون'!$F:$F,'حركة المخزون'!$E:$E,$D56,'حركة المخزون'!$G:$G,AV$2))*VLOOKUP($D56,'قاعدة البيانات'!$G:$J,4,0)</f>
        <v>0</v>
      </c>
      <c r="AX56" s="28">
        <f>(SUMIFS('حركة المخزون'!$F:$F,'حركة المخزون'!$E:$E,$D56,'حركة المخزون'!$H:$H,AX$2)-SUMIFS('حركة المخزون'!$F:$F,'حركة المخزون'!$E:$E,$D56,'حركة المخزون'!$G:$G,AX$2))*VLOOKUP($D56,'قاعدة البيانات'!$G:$J,2,0)</f>
        <v>0</v>
      </c>
      <c r="AY56" s="28">
        <f>(SUMIFS('حركة المخزون'!$F:$F,'حركة المخزون'!$E:$E,$D56,'حركة المخزون'!$H:$H,AX$2)-SUMIFS('حركة المخزون'!$F:$F,'حركة المخزون'!$E:$E,$D56,'حركة المخزون'!$G:$G,AX$2))*VLOOKUP($D56,'قاعدة البيانات'!$G:$J,4,0)</f>
        <v>0</v>
      </c>
      <c r="AZ56" s="28">
        <f>(SUMIFS('حركة المخزون'!$F:$F,'حركة المخزون'!$E:$E,$D56,'حركة المخزون'!$H:$H,AZ$2)-SUMIFS('حركة المخزون'!$F:$F,'حركة المخزون'!$E:$E,$D56,'حركة المخزون'!$G:$G,AZ$2))*VLOOKUP($D56,'قاعدة البيانات'!$G:$J,2,0)</f>
        <v>0</v>
      </c>
      <c r="BA56" s="28">
        <f>(SUMIFS('حركة المخزون'!$F:$F,'حركة المخزون'!$E:$E,$D56,'حركة المخزون'!$H:$H,AZ$2)-SUMIFS('حركة المخزون'!$F:$F,'حركة المخزون'!$E:$E,$D56,'حركة المخزون'!$G:$G,AZ$2))*VLOOKUP($D56,'قاعدة البيانات'!$G:$J,4,0)</f>
        <v>0</v>
      </c>
      <c r="BB56" s="28">
        <f>(SUMIFS('حركة المخزون'!$F:$F,'حركة المخزون'!$E:$E,$D56,'حركة المخزون'!$H:$H,BB$2)-SUMIFS('حركة المخزون'!$F:$F,'حركة المخزون'!$E:$E,$D56,'حركة المخزون'!$G:$G,BB$2))*VLOOKUP($D56,'قاعدة البيانات'!$G:$J,2,0)</f>
        <v>0</v>
      </c>
      <c r="BC56" s="28">
        <f>(SUMIFS('حركة المخزون'!$F:$F,'حركة المخزون'!$E:$E,$D56,'حركة المخزون'!$H:$H,BB$2)-SUMIFS('حركة المخزون'!$F:$F,'حركة المخزون'!$E:$E,$D56,'حركة المخزون'!$G:$G,BB$2))*VLOOKUP($D56,'قاعدة البيانات'!$G:$J,4,0)</f>
        <v>0</v>
      </c>
      <c r="BD56" s="28">
        <f>(SUMIFS('حركة المخزون'!$F:$F,'حركة المخزون'!$E:$E,$D56,'حركة المخزون'!$H:$H,BD$2)-SUMIFS('حركة المخزون'!$F:$F,'حركة المخزون'!$E:$E,$D56,'حركة المخزون'!$G:$G,BD$2))*VLOOKUP($D56,'قاعدة البيانات'!$G:$J,2,0)</f>
        <v>0</v>
      </c>
      <c r="BE56" s="28">
        <f>(SUMIFS('حركة المخزون'!$F:$F,'حركة المخزون'!$E:$E,$D56,'حركة المخزون'!$H:$H,BD$2)-SUMIFS('حركة المخزون'!$F:$F,'حركة المخزون'!$E:$E,$D56,'حركة المخزون'!$G:$G,BD$2))*VLOOKUP($D56,'قاعدة البيانات'!$G:$J,4,0)</f>
        <v>0</v>
      </c>
      <c r="BF56" s="28">
        <f>(SUMIFS('حركة المخزون'!$F:$F,'حركة المخزون'!$E:$E,$D56,'حركة المخزون'!$H:$H,BF$2)-SUMIFS('حركة المخزون'!$F:$F,'حركة المخزون'!$E:$E,$D56,'حركة المخزون'!$G:$G,BF$2))*VLOOKUP($D56,'قاعدة البيانات'!$G:$J,2,0)</f>
        <v>0</v>
      </c>
      <c r="BG56" s="28">
        <f>(SUMIFS('حركة المخزون'!$F:$F,'حركة المخزون'!$E:$E,$D56,'حركة المخزون'!$H:$H,BF$2)-SUMIFS('حركة المخزون'!$F:$F,'حركة المخزون'!$E:$E,$D56,'حركة المخزون'!$G:$G,BF$2))*VLOOKUP($D56,'قاعدة البيانات'!$G:$J,4,0)</f>
        <v>0</v>
      </c>
      <c r="BH56" s="28">
        <f>(SUMIFS('حركة المخزون'!$F:$F,'حركة المخزون'!$E:$E,$D56,'حركة المخزون'!$H:$H,BH$2)-SUMIFS('حركة المخزون'!$F:$F,'حركة المخزون'!$E:$E,$D56,'حركة المخزون'!$G:$G,BH$2))*VLOOKUP($D56,'قاعدة البيانات'!$G:$J,2,0)</f>
        <v>0</v>
      </c>
      <c r="BI56" s="28">
        <f>(SUMIFS('حركة المخزون'!$F:$F,'حركة المخزون'!$E:$E,$D56,'حركة المخزون'!$H:$H,BH$2)-SUMIFS('حركة المخزون'!$F:$F,'حركة المخزون'!$E:$E,$D56,'حركة المخزون'!$G:$G,BH$2))*VLOOKUP($D56,'قاعدة البيانات'!$G:$J,4,0)</f>
        <v>0</v>
      </c>
    </row>
    <row r="57" spans="2:61" s="15" customFormat="1" ht="24" customHeight="1" x14ac:dyDescent="0.2">
      <c r="B57" s="18">
        <v>54</v>
      </c>
      <c r="C57" s="19"/>
      <c r="D57" s="18" t="str">
        <f>VLOOKUP(C57,'قاعدة البيانات'!F:G,2,0)</f>
        <v/>
      </c>
      <c r="F57" s="28">
        <f>(SUMIFS('حركة المخزون'!$F:$F,'حركة المخزون'!$E:$E,$D57,'حركة المخزون'!$H:$H,F$2)-SUMIFS('حركة المخزون'!$F:$F,'حركة المخزون'!$E:$E,$D57,'حركة المخزون'!$G:$G,F$2))*VLOOKUP($D57,'قاعدة البيانات'!$G:$J,2,0)</f>
        <v>0</v>
      </c>
      <c r="G57" s="28">
        <f>(SUMIFS('حركة المخزون'!$F:$F,'حركة المخزون'!$E:$E,$D57,'حركة المخزون'!$H:$H,F$2)-SUMIFS('حركة المخزون'!$F:$F,'حركة المخزون'!$E:$E,$D57,'حركة المخزون'!$G:$G,F$2))*VLOOKUP($D57,'قاعدة البيانات'!$G:$J,4,0)</f>
        <v>0</v>
      </c>
      <c r="H57" s="28">
        <f>(SUMIFS('حركة المخزون'!$F:$F,'حركة المخزون'!$E:$E,$D57,'حركة المخزون'!$H:$H,H$2)-SUMIFS('حركة المخزون'!$F:$F,'حركة المخزون'!$E:$E,$D57,'حركة المخزون'!$G:$G,H$2))*VLOOKUP($D57,'قاعدة البيانات'!$G:$J,2,0)</f>
        <v>0</v>
      </c>
      <c r="I57" s="28">
        <f>(SUMIFS('حركة المخزون'!$F:$F,'حركة المخزون'!$E:$E,$D57,'حركة المخزون'!$H:$H,H$2)-SUMIFS('حركة المخزون'!$F:$F,'حركة المخزون'!$E:$E,$D57,'حركة المخزون'!$G:$G,H$2))*VLOOKUP($D57,'قاعدة البيانات'!$G:$J,4,0)</f>
        <v>0</v>
      </c>
      <c r="J57" s="28">
        <f>(SUMIFS('حركة المخزون'!$F:$F,'حركة المخزون'!$E:$E,$D57,'حركة المخزون'!$H:$H,J$2)-SUMIFS('حركة المخزون'!$F:$F,'حركة المخزون'!$E:$E,$D57,'حركة المخزون'!$G:$G,J$2))*VLOOKUP($D57,'قاعدة البيانات'!$G:$J,2,0)</f>
        <v>0</v>
      </c>
      <c r="K57" s="28">
        <f>(SUMIFS('حركة المخزون'!$F:$F,'حركة المخزون'!$E:$E,$D57,'حركة المخزون'!$H:$H,J$2)-SUMIFS('حركة المخزون'!$F:$F,'حركة المخزون'!$E:$E,$D57,'حركة المخزون'!$G:$G,J$2))*VLOOKUP($D57,'قاعدة البيانات'!$G:$J,4,0)</f>
        <v>0</v>
      </c>
      <c r="L57" s="28">
        <f>(SUMIFS('حركة المخزون'!$F:$F,'حركة المخزون'!$E:$E,$D57,'حركة المخزون'!$H:$H,L$2)-SUMIFS('حركة المخزون'!$F:$F,'حركة المخزون'!$E:$E,$D57,'حركة المخزون'!$G:$G,L$2))*VLOOKUP($D57,'قاعدة البيانات'!$G:$J,2,0)</f>
        <v>0</v>
      </c>
      <c r="M57" s="28">
        <f>(SUMIFS('حركة المخزون'!$F:$F,'حركة المخزون'!$E:$E,$D57,'حركة المخزون'!$H:$H,L$2)-SUMIFS('حركة المخزون'!$F:$F,'حركة المخزون'!$E:$E,$D57,'حركة المخزون'!$G:$G,L$2))*VLOOKUP($D57,'قاعدة البيانات'!$G:$J,4,0)</f>
        <v>0</v>
      </c>
      <c r="N57" s="28">
        <f>(SUMIFS('حركة المخزون'!$F:$F,'حركة المخزون'!$E:$E,$D57,'حركة المخزون'!$H:$H,N$2)-SUMIFS('حركة المخزون'!$F:$F,'حركة المخزون'!$E:$E,$D57,'حركة المخزون'!$G:$G,N$2))*VLOOKUP($D57,'قاعدة البيانات'!$G:$J,2,0)</f>
        <v>0</v>
      </c>
      <c r="O57" s="28">
        <f>(SUMIFS('حركة المخزون'!$F:$F,'حركة المخزون'!$E:$E,$D57,'حركة المخزون'!$H:$H,N$2)-SUMIFS('حركة المخزون'!$F:$F,'حركة المخزون'!$E:$E,$D57,'حركة المخزون'!$G:$G,N$2))*VLOOKUP($D57,'قاعدة البيانات'!$G:$J,4,0)</f>
        <v>0</v>
      </c>
      <c r="P57" s="28">
        <f>(SUMIFS('حركة المخزون'!$F:$F,'حركة المخزون'!$E:$E,$D57,'حركة المخزون'!$H:$H,P$2)-SUMIFS('حركة المخزون'!$F:$F,'حركة المخزون'!$E:$E,$D57,'حركة المخزون'!$G:$G,P$2))*VLOOKUP($D57,'قاعدة البيانات'!$G:$J,2,0)</f>
        <v>0</v>
      </c>
      <c r="Q57" s="28">
        <f>(SUMIFS('حركة المخزون'!$F:$F,'حركة المخزون'!$E:$E,$D57,'حركة المخزون'!$H:$H,P$2)-SUMIFS('حركة المخزون'!$F:$F,'حركة المخزون'!$E:$E,$D57,'حركة المخزون'!$G:$G,P$2))*VLOOKUP($D57,'قاعدة البيانات'!$G:$J,4,0)</f>
        <v>0</v>
      </c>
      <c r="R57" s="28">
        <f>(SUMIFS('حركة المخزون'!$F:$F,'حركة المخزون'!$E:$E,$D57,'حركة المخزون'!$H:$H,R$2)-SUMIFS('حركة المخزون'!$F:$F,'حركة المخزون'!$E:$E,$D57,'حركة المخزون'!$G:$G,R$2))*VLOOKUP($D57,'قاعدة البيانات'!$G:$J,2,0)</f>
        <v>0</v>
      </c>
      <c r="S57" s="28">
        <f>(SUMIFS('حركة المخزون'!$F:$F,'حركة المخزون'!$E:$E,$D57,'حركة المخزون'!$H:$H,R$2)-SUMIFS('حركة المخزون'!$F:$F,'حركة المخزون'!$E:$E,$D57,'حركة المخزون'!$G:$G,R$2))*VLOOKUP($D57,'قاعدة البيانات'!$G:$J,4,0)</f>
        <v>0</v>
      </c>
      <c r="T57" s="28">
        <f>(SUMIFS('حركة المخزون'!$F:$F,'حركة المخزون'!$E:$E,$D57,'حركة المخزون'!$H:$H,T$2)-SUMIFS('حركة المخزون'!$F:$F,'حركة المخزون'!$E:$E,$D57,'حركة المخزون'!$G:$G,T$2))*VLOOKUP($D57,'قاعدة البيانات'!$G:$J,2,0)</f>
        <v>0</v>
      </c>
      <c r="U57" s="28">
        <f>(SUMIFS('حركة المخزون'!$F:$F,'حركة المخزون'!$E:$E,$D57,'حركة المخزون'!$H:$H,T$2)-SUMIFS('حركة المخزون'!$F:$F,'حركة المخزون'!$E:$E,$D57,'حركة المخزون'!$G:$G,T$2))*VLOOKUP($D57,'قاعدة البيانات'!$G:$J,4,0)</f>
        <v>0</v>
      </c>
      <c r="V57" s="28">
        <f>(SUMIFS('حركة المخزون'!$F:$F,'حركة المخزون'!$E:$E,$D57,'حركة المخزون'!$H:$H,V$2)-SUMIFS('حركة المخزون'!$F:$F,'حركة المخزون'!$E:$E,$D57,'حركة المخزون'!$G:$G,V$2))*VLOOKUP($D57,'قاعدة البيانات'!$G:$J,2,0)</f>
        <v>0</v>
      </c>
      <c r="W57" s="28">
        <f>(SUMIFS('حركة المخزون'!$F:$F,'حركة المخزون'!$E:$E,$D57,'حركة المخزون'!$H:$H,V$2)-SUMIFS('حركة المخزون'!$F:$F,'حركة المخزون'!$E:$E,$D57,'حركة المخزون'!$G:$G,V$2))*VLOOKUP($D57,'قاعدة البيانات'!$G:$J,4,0)</f>
        <v>0</v>
      </c>
      <c r="X57" s="28">
        <f>(SUMIFS('حركة المخزون'!$F:$F,'حركة المخزون'!$E:$E,$D57,'حركة المخزون'!$H:$H,X$2)-SUMIFS('حركة المخزون'!$F:$F,'حركة المخزون'!$E:$E,$D57,'حركة المخزون'!$G:$G,X$2))*VLOOKUP($D57,'قاعدة البيانات'!$G:$J,2,0)</f>
        <v>0</v>
      </c>
      <c r="Y57" s="28">
        <f>(SUMIFS('حركة المخزون'!$F:$F,'حركة المخزون'!$E:$E,$D57,'حركة المخزون'!$H:$H,X$2)-SUMIFS('حركة المخزون'!$F:$F,'حركة المخزون'!$E:$E,$D57,'حركة المخزون'!$G:$G,X$2))*VLOOKUP($D57,'قاعدة البيانات'!$G:$J,4,0)</f>
        <v>0</v>
      </c>
      <c r="Z57" s="28">
        <f>(SUMIFS('حركة المخزون'!$F:$F,'حركة المخزون'!$E:$E,$D57,'حركة المخزون'!$H:$H,Z$2)-SUMIFS('حركة المخزون'!$F:$F,'حركة المخزون'!$E:$E,$D57,'حركة المخزون'!$G:$G,Z$2))*VLOOKUP($D57,'قاعدة البيانات'!$G:$J,2,0)</f>
        <v>0</v>
      </c>
      <c r="AA57" s="28">
        <f>(SUMIFS('حركة المخزون'!$F:$F,'حركة المخزون'!$E:$E,$D57,'حركة المخزون'!$H:$H,Z$2)-SUMIFS('حركة المخزون'!$F:$F,'حركة المخزون'!$E:$E,$D57,'حركة المخزون'!$G:$G,Z$2))*VLOOKUP($D57,'قاعدة البيانات'!$G:$J,4,0)</f>
        <v>0</v>
      </c>
      <c r="AB57" s="28">
        <f>(SUMIFS('حركة المخزون'!$F:$F,'حركة المخزون'!$E:$E,$D57,'حركة المخزون'!$H:$H,AB$2)-SUMIFS('حركة المخزون'!$F:$F,'حركة المخزون'!$E:$E,$D57,'حركة المخزون'!$G:$G,AB$2))*VLOOKUP($D57,'قاعدة البيانات'!$G:$J,2,0)</f>
        <v>0</v>
      </c>
      <c r="AC57" s="28">
        <f>(SUMIFS('حركة المخزون'!$F:$F,'حركة المخزون'!$E:$E,$D57,'حركة المخزون'!$H:$H,AB$2)-SUMIFS('حركة المخزون'!$F:$F,'حركة المخزون'!$E:$E,$D57,'حركة المخزون'!$G:$G,AB$2))*VLOOKUP($D57,'قاعدة البيانات'!$G:$J,4,0)</f>
        <v>0</v>
      </c>
      <c r="AD57" s="28">
        <f>(SUMIFS('حركة المخزون'!$F:$F,'حركة المخزون'!$E:$E,$D57,'حركة المخزون'!$H:$H,AD$2)-SUMIFS('حركة المخزون'!$F:$F,'حركة المخزون'!$E:$E,$D57,'حركة المخزون'!$G:$G,AD$2))*VLOOKUP($D57,'قاعدة البيانات'!$G:$J,2,0)</f>
        <v>0</v>
      </c>
      <c r="AE57" s="28">
        <f>(SUMIFS('حركة المخزون'!$F:$F,'حركة المخزون'!$E:$E,$D57,'حركة المخزون'!$H:$H,AD$2)-SUMIFS('حركة المخزون'!$F:$F,'حركة المخزون'!$E:$E,$D57,'حركة المخزون'!$G:$G,AD$2))*VLOOKUP($D57,'قاعدة البيانات'!$G:$J,4,0)</f>
        <v>0</v>
      </c>
      <c r="AF57" s="28">
        <f>(SUMIFS('حركة المخزون'!$F:$F,'حركة المخزون'!$E:$E,$D57,'حركة المخزون'!$H:$H,AF$2)-SUMIFS('حركة المخزون'!$F:$F,'حركة المخزون'!$E:$E,$D57,'حركة المخزون'!$G:$G,AF$2))*VLOOKUP($D57,'قاعدة البيانات'!$G:$J,2,0)</f>
        <v>0</v>
      </c>
      <c r="AG57" s="28">
        <f>(SUMIFS('حركة المخزون'!$F:$F,'حركة المخزون'!$E:$E,$D57,'حركة المخزون'!$H:$H,AF$2)-SUMIFS('حركة المخزون'!$F:$F,'حركة المخزون'!$E:$E,$D57,'حركة المخزون'!$G:$G,AF$2))*VLOOKUP($D57,'قاعدة البيانات'!$G:$J,4,0)</f>
        <v>0</v>
      </c>
      <c r="AH57" s="28">
        <f>(SUMIFS('حركة المخزون'!$F:$F,'حركة المخزون'!$E:$E,$D57,'حركة المخزون'!$H:$H,AH$2)-SUMIFS('حركة المخزون'!$F:$F,'حركة المخزون'!$E:$E,$D57,'حركة المخزون'!$G:$G,AH$2))*VLOOKUP($D57,'قاعدة البيانات'!$G:$J,2,0)</f>
        <v>0</v>
      </c>
      <c r="AI57" s="28">
        <f>(SUMIFS('حركة المخزون'!$F:$F,'حركة المخزون'!$E:$E,$D57,'حركة المخزون'!$H:$H,AH$2)-SUMIFS('حركة المخزون'!$F:$F,'حركة المخزون'!$E:$E,$D57,'حركة المخزون'!$G:$G,AH$2))*VLOOKUP($D57,'قاعدة البيانات'!$G:$J,4,0)</f>
        <v>0</v>
      </c>
      <c r="AJ57" s="28">
        <f>(SUMIFS('حركة المخزون'!$F:$F,'حركة المخزون'!$E:$E,$D57,'حركة المخزون'!$H:$H,AJ$2)-SUMIFS('حركة المخزون'!$F:$F,'حركة المخزون'!$E:$E,$D57,'حركة المخزون'!$G:$G,AJ$2))*VLOOKUP($D57,'قاعدة البيانات'!$G:$J,2,0)</f>
        <v>0</v>
      </c>
      <c r="AK57" s="28">
        <f>(SUMIFS('حركة المخزون'!$F:$F,'حركة المخزون'!$E:$E,$D57,'حركة المخزون'!$H:$H,AJ$2)-SUMIFS('حركة المخزون'!$F:$F,'حركة المخزون'!$E:$E,$D57,'حركة المخزون'!$G:$G,AJ$2))*VLOOKUP($D57,'قاعدة البيانات'!$G:$J,4,0)</f>
        <v>0</v>
      </c>
      <c r="AL57" s="28">
        <f>(SUMIFS('حركة المخزون'!$F:$F,'حركة المخزون'!$E:$E,$D57,'حركة المخزون'!$H:$H,AL$2)-SUMIFS('حركة المخزون'!$F:$F,'حركة المخزون'!$E:$E,$D57,'حركة المخزون'!$G:$G,AL$2))*VLOOKUP($D57,'قاعدة البيانات'!$G:$J,2,0)</f>
        <v>0</v>
      </c>
      <c r="AM57" s="28">
        <f>(SUMIFS('حركة المخزون'!$F:$F,'حركة المخزون'!$E:$E,$D57,'حركة المخزون'!$H:$H,AL$2)-SUMIFS('حركة المخزون'!$F:$F,'حركة المخزون'!$E:$E,$D57,'حركة المخزون'!$G:$G,AL$2))*VLOOKUP($D57,'قاعدة البيانات'!$G:$J,4,0)</f>
        <v>0</v>
      </c>
      <c r="AN57" s="28">
        <f>(SUMIFS('حركة المخزون'!$F:$F,'حركة المخزون'!$E:$E,$D57,'حركة المخزون'!$H:$H,AN$2)-SUMIFS('حركة المخزون'!$F:$F,'حركة المخزون'!$E:$E,$D57,'حركة المخزون'!$G:$G,AN$2))*VLOOKUP($D57,'قاعدة البيانات'!$G:$J,2,0)</f>
        <v>0</v>
      </c>
      <c r="AO57" s="28">
        <f>(SUMIFS('حركة المخزون'!$F:$F,'حركة المخزون'!$E:$E,$D57,'حركة المخزون'!$H:$H,AN$2)-SUMIFS('حركة المخزون'!$F:$F,'حركة المخزون'!$E:$E,$D57,'حركة المخزون'!$G:$G,AN$2))*VLOOKUP($D57,'قاعدة البيانات'!$G:$J,4,0)</f>
        <v>0</v>
      </c>
      <c r="AP57" s="28">
        <f>(SUMIFS('حركة المخزون'!$F:$F,'حركة المخزون'!$E:$E,$D57,'حركة المخزون'!$H:$H,AP$2)-SUMIFS('حركة المخزون'!$F:$F,'حركة المخزون'!$E:$E,$D57,'حركة المخزون'!$G:$G,AP$2))*VLOOKUP($D57,'قاعدة البيانات'!$G:$J,2,0)</f>
        <v>0</v>
      </c>
      <c r="AQ57" s="28">
        <f>(SUMIFS('حركة المخزون'!$F:$F,'حركة المخزون'!$E:$E,$D57,'حركة المخزون'!$H:$H,AP$2)-SUMIFS('حركة المخزون'!$F:$F,'حركة المخزون'!$E:$E,$D57,'حركة المخزون'!$G:$G,AP$2))*VLOOKUP($D57,'قاعدة البيانات'!$G:$J,4,0)</f>
        <v>0</v>
      </c>
      <c r="AR57" s="28">
        <f>(SUMIFS('حركة المخزون'!$F:$F,'حركة المخزون'!$E:$E,$D57,'حركة المخزون'!$H:$H,AR$2)-SUMIFS('حركة المخزون'!$F:$F,'حركة المخزون'!$E:$E,$D57,'حركة المخزون'!$G:$G,AR$2))*VLOOKUP($D57,'قاعدة البيانات'!$G:$J,2,0)</f>
        <v>0</v>
      </c>
      <c r="AS57" s="28">
        <f>(SUMIFS('حركة المخزون'!$F:$F,'حركة المخزون'!$E:$E,$D57,'حركة المخزون'!$H:$H,AR$2)-SUMIFS('حركة المخزون'!$F:$F,'حركة المخزون'!$E:$E,$D57,'حركة المخزون'!$G:$G,AR$2))*VLOOKUP($D57,'قاعدة البيانات'!$G:$J,4,0)</f>
        <v>0</v>
      </c>
      <c r="AT57" s="28">
        <f>(SUMIFS('حركة المخزون'!$F:$F,'حركة المخزون'!$E:$E,$D57,'حركة المخزون'!$H:$H,AT$2)-SUMIFS('حركة المخزون'!$F:$F,'حركة المخزون'!$E:$E,$D57,'حركة المخزون'!$G:$G,AT$2))*VLOOKUP($D57,'قاعدة البيانات'!$G:$J,2,0)</f>
        <v>0</v>
      </c>
      <c r="AU57" s="28">
        <f>(SUMIFS('حركة المخزون'!$F:$F,'حركة المخزون'!$E:$E,$D57,'حركة المخزون'!$H:$H,AT$2)-SUMIFS('حركة المخزون'!$F:$F,'حركة المخزون'!$E:$E,$D57,'حركة المخزون'!$G:$G,AT$2))*VLOOKUP($D57,'قاعدة البيانات'!$G:$J,4,0)</f>
        <v>0</v>
      </c>
      <c r="AV57" s="28">
        <f>(SUMIFS('حركة المخزون'!$F:$F,'حركة المخزون'!$E:$E,$D57,'حركة المخزون'!$H:$H,AV$2)-SUMIFS('حركة المخزون'!$F:$F,'حركة المخزون'!$E:$E,$D57,'حركة المخزون'!$G:$G,AV$2))*VLOOKUP($D57,'قاعدة البيانات'!$G:$J,2,0)</f>
        <v>0</v>
      </c>
      <c r="AW57" s="28">
        <f>(SUMIFS('حركة المخزون'!$F:$F,'حركة المخزون'!$E:$E,$D57,'حركة المخزون'!$H:$H,AV$2)-SUMIFS('حركة المخزون'!$F:$F,'حركة المخزون'!$E:$E,$D57,'حركة المخزون'!$G:$G,AV$2))*VLOOKUP($D57,'قاعدة البيانات'!$G:$J,4,0)</f>
        <v>0</v>
      </c>
      <c r="AX57" s="28">
        <f>(SUMIFS('حركة المخزون'!$F:$F,'حركة المخزون'!$E:$E,$D57,'حركة المخزون'!$H:$H,AX$2)-SUMIFS('حركة المخزون'!$F:$F,'حركة المخزون'!$E:$E,$D57,'حركة المخزون'!$G:$G,AX$2))*VLOOKUP($D57,'قاعدة البيانات'!$G:$J,2,0)</f>
        <v>0</v>
      </c>
      <c r="AY57" s="28">
        <f>(SUMIFS('حركة المخزون'!$F:$F,'حركة المخزون'!$E:$E,$D57,'حركة المخزون'!$H:$H,AX$2)-SUMIFS('حركة المخزون'!$F:$F,'حركة المخزون'!$E:$E,$D57,'حركة المخزون'!$G:$G,AX$2))*VLOOKUP($D57,'قاعدة البيانات'!$G:$J,4,0)</f>
        <v>0</v>
      </c>
      <c r="AZ57" s="28">
        <f>(SUMIFS('حركة المخزون'!$F:$F,'حركة المخزون'!$E:$E,$D57,'حركة المخزون'!$H:$H,AZ$2)-SUMIFS('حركة المخزون'!$F:$F,'حركة المخزون'!$E:$E,$D57,'حركة المخزون'!$G:$G,AZ$2))*VLOOKUP($D57,'قاعدة البيانات'!$G:$J,2,0)</f>
        <v>0</v>
      </c>
      <c r="BA57" s="28">
        <f>(SUMIFS('حركة المخزون'!$F:$F,'حركة المخزون'!$E:$E,$D57,'حركة المخزون'!$H:$H,AZ$2)-SUMIFS('حركة المخزون'!$F:$F,'حركة المخزون'!$E:$E,$D57,'حركة المخزون'!$G:$G,AZ$2))*VLOOKUP($D57,'قاعدة البيانات'!$G:$J,4,0)</f>
        <v>0</v>
      </c>
      <c r="BB57" s="28">
        <f>(SUMIFS('حركة المخزون'!$F:$F,'حركة المخزون'!$E:$E,$D57,'حركة المخزون'!$H:$H,BB$2)-SUMIFS('حركة المخزون'!$F:$F,'حركة المخزون'!$E:$E,$D57,'حركة المخزون'!$G:$G,BB$2))*VLOOKUP($D57,'قاعدة البيانات'!$G:$J,2,0)</f>
        <v>0</v>
      </c>
      <c r="BC57" s="28">
        <f>(SUMIFS('حركة المخزون'!$F:$F,'حركة المخزون'!$E:$E,$D57,'حركة المخزون'!$H:$H,BB$2)-SUMIFS('حركة المخزون'!$F:$F,'حركة المخزون'!$E:$E,$D57,'حركة المخزون'!$G:$G,BB$2))*VLOOKUP($D57,'قاعدة البيانات'!$G:$J,4,0)</f>
        <v>0</v>
      </c>
      <c r="BD57" s="28">
        <f>(SUMIFS('حركة المخزون'!$F:$F,'حركة المخزون'!$E:$E,$D57,'حركة المخزون'!$H:$H,BD$2)-SUMIFS('حركة المخزون'!$F:$F,'حركة المخزون'!$E:$E,$D57,'حركة المخزون'!$G:$G,BD$2))*VLOOKUP($D57,'قاعدة البيانات'!$G:$J,2,0)</f>
        <v>0</v>
      </c>
      <c r="BE57" s="28">
        <f>(SUMIFS('حركة المخزون'!$F:$F,'حركة المخزون'!$E:$E,$D57,'حركة المخزون'!$H:$H,BD$2)-SUMIFS('حركة المخزون'!$F:$F,'حركة المخزون'!$E:$E,$D57,'حركة المخزون'!$G:$G,BD$2))*VLOOKUP($D57,'قاعدة البيانات'!$G:$J,4,0)</f>
        <v>0</v>
      </c>
      <c r="BF57" s="28">
        <f>(SUMIFS('حركة المخزون'!$F:$F,'حركة المخزون'!$E:$E,$D57,'حركة المخزون'!$H:$H,BF$2)-SUMIFS('حركة المخزون'!$F:$F,'حركة المخزون'!$E:$E,$D57,'حركة المخزون'!$G:$G,BF$2))*VLOOKUP($D57,'قاعدة البيانات'!$G:$J,2,0)</f>
        <v>0</v>
      </c>
      <c r="BG57" s="28">
        <f>(SUMIFS('حركة المخزون'!$F:$F,'حركة المخزون'!$E:$E,$D57,'حركة المخزون'!$H:$H,BF$2)-SUMIFS('حركة المخزون'!$F:$F,'حركة المخزون'!$E:$E,$D57,'حركة المخزون'!$G:$G,BF$2))*VLOOKUP($D57,'قاعدة البيانات'!$G:$J,4,0)</f>
        <v>0</v>
      </c>
      <c r="BH57" s="28">
        <f>(SUMIFS('حركة المخزون'!$F:$F,'حركة المخزون'!$E:$E,$D57,'حركة المخزون'!$H:$H,BH$2)-SUMIFS('حركة المخزون'!$F:$F,'حركة المخزون'!$E:$E,$D57,'حركة المخزون'!$G:$G,BH$2))*VLOOKUP($D57,'قاعدة البيانات'!$G:$J,2,0)</f>
        <v>0</v>
      </c>
      <c r="BI57" s="28">
        <f>(SUMIFS('حركة المخزون'!$F:$F,'حركة المخزون'!$E:$E,$D57,'حركة المخزون'!$H:$H,BH$2)-SUMIFS('حركة المخزون'!$F:$F,'حركة المخزون'!$E:$E,$D57,'حركة المخزون'!$G:$G,BH$2))*VLOOKUP($D57,'قاعدة البيانات'!$G:$J,4,0)</f>
        <v>0</v>
      </c>
    </row>
    <row r="58" spans="2:61" s="15" customFormat="1" ht="24" customHeight="1" x14ac:dyDescent="0.2">
      <c r="B58" s="18">
        <v>55</v>
      </c>
      <c r="C58" s="19"/>
      <c r="D58" s="18" t="str">
        <f>VLOOKUP(C58,'قاعدة البيانات'!F:G,2,0)</f>
        <v/>
      </c>
      <c r="F58" s="28">
        <f>(SUMIFS('حركة المخزون'!$F:$F,'حركة المخزون'!$E:$E,$D58,'حركة المخزون'!$H:$H,F$2)-SUMIFS('حركة المخزون'!$F:$F,'حركة المخزون'!$E:$E,$D58,'حركة المخزون'!$G:$G,F$2))*VLOOKUP($D58,'قاعدة البيانات'!$G:$J,2,0)</f>
        <v>0</v>
      </c>
      <c r="G58" s="28">
        <f>(SUMIFS('حركة المخزون'!$F:$F,'حركة المخزون'!$E:$E,$D58,'حركة المخزون'!$H:$H,F$2)-SUMIFS('حركة المخزون'!$F:$F,'حركة المخزون'!$E:$E,$D58,'حركة المخزون'!$G:$G,F$2))*VLOOKUP($D58,'قاعدة البيانات'!$G:$J,4,0)</f>
        <v>0</v>
      </c>
      <c r="H58" s="28">
        <f>(SUMIFS('حركة المخزون'!$F:$F,'حركة المخزون'!$E:$E,$D58,'حركة المخزون'!$H:$H,H$2)-SUMIFS('حركة المخزون'!$F:$F,'حركة المخزون'!$E:$E,$D58,'حركة المخزون'!$G:$G,H$2))*VLOOKUP($D58,'قاعدة البيانات'!$G:$J,2,0)</f>
        <v>0</v>
      </c>
      <c r="I58" s="28">
        <f>(SUMIFS('حركة المخزون'!$F:$F,'حركة المخزون'!$E:$E,$D58,'حركة المخزون'!$H:$H,H$2)-SUMIFS('حركة المخزون'!$F:$F,'حركة المخزون'!$E:$E,$D58,'حركة المخزون'!$G:$G,H$2))*VLOOKUP($D58,'قاعدة البيانات'!$G:$J,4,0)</f>
        <v>0</v>
      </c>
      <c r="J58" s="28">
        <f>(SUMIFS('حركة المخزون'!$F:$F,'حركة المخزون'!$E:$E,$D58,'حركة المخزون'!$H:$H,J$2)-SUMIFS('حركة المخزون'!$F:$F,'حركة المخزون'!$E:$E,$D58,'حركة المخزون'!$G:$G,J$2))*VLOOKUP($D58,'قاعدة البيانات'!$G:$J,2,0)</f>
        <v>0</v>
      </c>
      <c r="K58" s="28">
        <f>(SUMIFS('حركة المخزون'!$F:$F,'حركة المخزون'!$E:$E,$D58,'حركة المخزون'!$H:$H,J$2)-SUMIFS('حركة المخزون'!$F:$F,'حركة المخزون'!$E:$E,$D58,'حركة المخزون'!$G:$G,J$2))*VLOOKUP($D58,'قاعدة البيانات'!$G:$J,4,0)</f>
        <v>0</v>
      </c>
      <c r="L58" s="28">
        <f>(SUMIFS('حركة المخزون'!$F:$F,'حركة المخزون'!$E:$E,$D58,'حركة المخزون'!$H:$H,L$2)-SUMIFS('حركة المخزون'!$F:$F,'حركة المخزون'!$E:$E,$D58,'حركة المخزون'!$G:$G,L$2))*VLOOKUP($D58,'قاعدة البيانات'!$G:$J,2,0)</f>
        <v>0</v>
      </c>
      <c r="M58" s="28">
        <f>(SUMIFS('حركة المخزون'!$F:$F,'حركة المخزون'!$E:$E,$D58,'حركة المخزون'!$H:$H,L$2)-SUMIFS('حركة المخزون'!$F:$F,'حركة المخزون'!$E:$E,$D58,'حركة المخزون'!$G:$G,L$2))*VLOOKUP($D58,'قاعدة البيانات'!$G:$J,4,0)</f>
        <v>0</v>
      </c>
      <c r="N58" s="28">
        <f>(SUMIFS('حركة المخزون'!$F:$F,'حركة المخزون'!$E:$E,$D58,'حركة المخزون'!$H:$H,N$2)-SUMIFS('حركة المخزون'!$F:$F,'حركة المخزون'!$E:$E,$D58,'حركة المخزون'!$G:$G,N$2))*VLOOKUP($D58,'قاعدة البيانات'!$G:$J,2,0)</f>
        <v>0</v>
      </c>
      <c r="O58" s="28">
        <f>(SUMIFS('حركة المخزون'!$F:$F,'حركة المخزون'!$E:$E,$D58,'حركة المخزون'!$H:$H,N$2)-SUMIFS('حركة المخزون'!$F:$F,'حركة المخزون'!$E:$E,$D58,'حركة المخزون'!$G:$G,N$2))*VLOOKUP($D58,'قاعدة البيانات'!$G:$J,4,0)</f>
        <v>0</v>
      </c>
      <c r="P58" s="28">
        <f>(SUMIFS('حركة المخزون'!$F:$F,'حركة المخزون'!$E:$E,$D58,'حركة المخزون'!$H:$H,P$2)-SUMIFS('حركة المخزون'!$F:$F,'حركة المخزون'!$E:$E,$D58,'حركة المخزون'!$G:$G,P$2))*VLOOKUP($D58,'قاعدة البيانات'!$G:$J,2,0)</f>
        <v>0</v>
      </c>
      <c r="Q58" s="28">
        <f>(SUMIFS('حركة المخزون'!$F:$F,'حركة المخزون'!$E:$E,$D58,'حركة المخزون'!$H:$H,P$2)-SUMIFS('حركة المخزون'!$F:$F,'حركة المخزون'!$E:$E,$D58,'حركة المخزون'!$G:$G,P$2))*VLOOKUP($D58,'قاعدة البيانات'!$G:$J,4,0)</f>
        <v>0</v>
      </c>
      <c r="R58" s="28">
        <f>(SUMIFS('حركة المخزون'!$F:$F,'حركة المخزون'!$E:$E,$D58,'حركة المخزون'!$H:$H,R$2)-SUMIFS('حركة المخزون'!$F:$F,'حركة المخزون'!$E:$E,$D58,'حركة المخزون'!$G:$G,R$2))*VLOOKUP($D58,'قاعدة البيانات'!$G:$J,2,0)</f>
        <v>0</v>
      </c>
      <c r="S58" s="28">
        <f>(SUMIFS('حركة المخزون'!$F:$F,'حركة المخزون'!$E:$E,$D58,'حركة المخزون'!$H:$H,R$2)-SUMIFS('حركة المخزون'!$F:$F,'حركة المخزون'!$E:$E,$D58,'حركة المخزون'!$G:$G,R$2))*VLOOKUP($D58,'قاعدة البيانات'!$G:$J,4,0)</f>
        <v>0</v>
      </c>
      <c r="T58" s="28">
        <f>(SUMIFS('حركة المخزون'!$F:$F,'حركة المخزون'!$E:$E,$D58,'حركة المخزون'!$H:$H,T$2)-SUMIFS('حركة المخزون'!$F:$F,'حركة المخزون'!$E:$E,$D58,'حركة المخزون'!$G:$G,T$2))*VLOOKUP($D58,'قاعدة البيانات'!$G:$J,2,0)</f>
        <v>0</v>
      </c>
      <c r="U58" s="28">
        <f>(SUMIFS('حركة المخزون'!$F:$F,'حركة المخزون'!$E:$E,$D58,'حركة المخزون'!$H:$H,T$2)-SUMIFS('حركة المخزون'!$F:$F,'حركة المخزون'!$E:$E,$D58,'حركة المخزون'!$G:$G,T$2))*VLOOKUP($D58,'قاعدة البيانات'!$G:$J,4,0)</f>
        <v>0</v>
      </c>
      <c r="V58" s="28">
        <f>(SUMIFS('حركة المخزون'!$F:$F,'حركة المخزون'!$E:$E,$D58,'حركة المخزون'!$H:$H,V$2)-SUMIFS('حركة المخزون'!$F:$F,'حركة المخزون'!$E:$E,$D58,'حركة المخزون'!$G:$G,V$2))*VLOOKUP($D58,'قاعدة البيانات'!$G:$J,2,0)</f>
        <v>0</v>
      </c>
      <c r="W58" s="28">
        <f>(SUMIFS('حركة المخزون'!$F:$F,'حركة المخزون'!$E:$E,$D58,'حركة المخزون'!$H:$H,V$2)-SUMIFS('حركة المخزون'!$F:$F,'حركة المخزون'!$E:$E,$D58,'حركة المخزون'!$G:$G,V$2))*VLOOKUP($D58,'قاعدة البيانات'!$G:$J,4,0)</f>
        <v>0</v>
      </c>
      <c r="X58" s="28">
        <f>(SUMIFS('حركة المخزون'!$F:$F,'حركة المخزون'!$E:$E,$D58,'حركة المخزون'!$H:$H,X$2)-SUMIFS('حركة المخزون'!$F:$F,'حركة المخزون'!$E:$E,$D58,'حركة المخزون'!$G:$G,X$2))*VLOOKUP($D58,'قاعدة البيانات'!$G:$J,2,0)</f>
        <v>0</v>
      </c>
      <c r="Y58" s="28">
        <f>(SUMIFS('حركة المخزون'!$F:$F,'حركة المخزون'!$E:$E,$D58,'حركة المخزون'!$H:$H,X$2)-SUMIFS('حركة المخزون'!$F:$F,'حركة المخزون'!$E:$E,$D58,'حركة المخزون'!$G:$G,X$2))*VLOOKUP($D58,'قاعدة البيانات'!$G:$J,4,0)</f>
        <v>0</v>
      </c>
      <c r="Z58" s="28">
        <f>(SUMIFS('حركة المخزون'!$F:$F,'حركة المخزون'!$E:$E,$D58,'حركة المخزون'!$H:$H,Z$2)-SUMIFS('حركة المخزون'!$F:$F,'حركة المخزون'!$E:$E,$D58,'حركة المخزون'!$G:$G,Z$2))*VLOOKUP($D58,'قاعدة البيانات'!$G:$J,2,0)</f>
        <v>0</v>
      </c>
      <c r="AA58" s="28">
        <f>(SUMIFS('حركة المخزون'!$F:$F,'حركة المخزون'!$E:$E,$D58,'حركة المخزون'!$H:$H,Z$2)-SUMIFS('حركة المخزون'!$F:$F,'حركة المخزون'!$E:$E,$D58,'حركة المخزون'!$G:$G,Z$2))*VLOOKUP($D58,'قاعدة البيانات'!$G:$J,4,0)</f>
        <v>0</v>
      </c>
      <c r="AB58" s="28">
        <f>(SUMIFS('حركة المخزون'!$F:$F,'حركة المخزون'!$E:$E,$D58,'حركة المخزون'!$H:$H,AB$2)-SUMIFS('حركة المخزون'!$F:$F,'حركة المخزون'!$E:$E,$D58,'حركة المخزون'!$G:$G,AB$2))*VLOOKUP($D58,'قاعدة البيانات'!$G:$J,2,0)</f>
        <v>0</v>
      </c>
      <c r="AC58" s="28">
        <f>(SUMIFS('حركة المخزون'!$F:$F,'حركة المخزون'!$E:$E,$D58,'حركة المخزون'!$H:$H,AB$2)-SUMIFS('حركة المخزون'!$F:$F,'حركة المخزون'!$E:$E,$D58,'حركة المخزون'!$G:$G,AB$2))*VLOOKUP($D58,'قاعدة البيانات'!$G:$J,4,0)</f>
        <v>0</v>
      </c>
      <c r="AD58" s="28">
        <f>(SUMIFS('حركة المخزون'!$F:$F,'حركة المخزون'!$E:$E,$D58,'حركة المخزون'!$H:$H,AD$2)-SUMIFS('حركة المخزون'!$F:$F,'حركة المخزون'!$E:$E,$D58,'حركة المخزون'!$G:$G,AD$2))*VLOOKUP($D58,'قاعدة البيانات'!$G:$J,2,0)</f>
        <v>0</v>
      </c>
      <c r="AE58" s="28">
        <f>(SUMIFS('حركة المخزون'!$F:$F,'حركة المخزون'!$E:$E,$D58,'حركة المخزون'!$H:$H,AD$2)-SUMIFS('حركة المخزون'!$F:$F,'حركة المخزون'!$E:$E,$D58,'حركة المخزون'!$G:$G,AD$2))*VLOOKUP($D58,'قاعدة البيانات'!$G:$J,4,0)</f>
        <v>0</v>
      </c>
      <c r="AF58" s="28">
        <f>(SUMIFS('حركة المخزون'!$F:$F,'حركة المخزون'!$E:$E,$D58,'حركة المخزون'!$H:$H,AF$2)-SUMIFS('حركة المخزون'!$F:$F,'حركة المخزون'!$E:$E,$D58,'حركة المخزون'!$G:$G,AF$2))*VLOOKUP($D58,'قاعدة البيانات'!$G:$J,2,0)</f>
        <v>0</v>
      </c>
      <c r="AG58" s="28">
        <f>(SUMIFS('حركة المخزون'!$F:$F,'حركة المخزون'!$E:$E,$D58,'حركة المخزون'!$H:$H,AF$2)-SUMIFS('حركة المخزون'!$F:$F,'حركة المخزون'!$E:$E,$D58,'حركة المخزون'!$G:$G,AF$2))*VLOOKUP($D58,'قاعدة البيانات'!$G:$J,4,0)</f>
        <v>0</v>
      </c>
      <c r="AH58" s="28">
        <f>(SUMIFS('حركة المخزون'!$F:$F,'حركة المخزون'!$E:$E,$D58,'حركة المخزون'!$H:$H,AH$2)-SUMIFS('حركة المخزون'!$F:$F,'حركة المخزون'!$E:$E,$D58,'حركة المخزون'!$G:$G,AH$2))*VLOOKUP($D58,'قاعدة البيانات'!$G:$J,2,0)</f>
        <v>0</v>
      </c>
      <c r="AI58" s="28">
        <f>(SUMIFS('حركة المخزون'!$F:$F,'حركة المخزون'!$E:$E,$D58,'حركة المخزون'!$H:$H,AH$2)-SUMIFS('حركة المخزون'!$F:$F,'حركة المخزون'!$E:$E,$D58,'حركة المخزون'!$G:$G,AH$2))*VLOOKUP($D58,'قاعدة البيانات'!$G:$J,4,0)</f>
        <v>0</v>
      </c>
      <c r="AJ58" s="28">
        <f>(SUMIFS('حركة المخزون'!$F:$F,'حركة المخزون'!$E:$E,$D58,'حركة المخزون'!$H:$H,AJ$2)-SUMIFS('حركة المخزون'!$F:$F,'حركة المخزون'!$E:$E,$D58,'حركة المخزون'!$G:$G,AJ$2))*VLOOKUP($D58,'قاعدة البيانات'!$G:$J,2,0)</f>
        <v>0</v>
      </c>
      <c r="AK58" s="28">
        <f>(SUMIFS('حركة المخزون'!$F:$F,'حركة المخزون'!$E:$E,$D58,'حركة المخزون'!$H:$H,AJ$2)-SUMIFS('حركة المخزون'!$F:$F,'حركة المخزون'!$E:$E,$D58,'حركة المخزون'!$G:$G,AJ$2))*VLOOKUP($D58,'قاعدة البيانات'!$G:$J,4,0)</f>
        <v>0</v>
      </c>
      <c r="AL58" s="28">
        <f>(SUMIFS('حركة المخزون'!$F:$F,'حركة المخزون'!$E:$E,$D58,'حركة المخزون'!$H:$H,AL$2)-SUMIFS('حركة المخزون'!$F:$F,'حركة المخزون'!$E:$E,$D58,'حركة المخزون'!$G:$G,AL$2))*VLOOKUP($D58,'قاعدة البيانات'!$G:$J,2,0)</f>
        <v>0</v>
      </c>
      <c r="AM58" s="28">
        <f>(SUMIFS('حركة المخزون'!$F:$F,'حركة المخزون'!$E:$E,$D58,'حركة المخزون'!$H:$H,AL$2)-SUMIFS('حركة المخزون'!$F:$F,'حركة المخزون'!$E:$E,$D58,'حركة المخزون'!$G:$G,AL$2))*VLOOKUP($D58,'قاعدة البيانات'!$G:$J,4,0)</f>
        <v>0</v>
      </c>
      <c r="AN58" s="28">
        <f>(SUMIFS('حركة المخزون'!$F:$F,'حركة المخزون'!$E:$E,$D58,'حركة المخزون'!$H:$H,AN$2)-SUMIFS('حركة المخزون'!$F:$F,'حركة المخزون'!$E:$E,$D58,'حركة المخزون'!$G:$G,AN$2))*VLOOKUP($D58,'قاعدة البيانات'!$G:$J,2,0)</f>
        <v>0</v>
      </c>
      <c r="AO58" s="28">
        <f>(SUMIFS('حركة المخزون'!$F:$F,'حركة المخزون'!$E:$E,$D58,'حركة المخزون'!$H:$H,AN$2)-SUMIFS('حركة المخزون'!$F:$F,'حركة المخزون'!$E:$E,$D58,'حركة المخزون'!$G:$G,AN$2))*VLOOKUP($D58,'قاعدة البيانات'!$G:$J,4,0)</f>
        <v>0</v>
      </c>
      <c r="AP58" s="28">
        <f>(SUMIFS('حركة المخزون'!$F:$F,'حركة المخزون'!$E:$E,$D58,'حركة المخزون'!$H:$H,AP$2)-SUMIFS('حركة المخزون'!$F:$F,'حركة المخزون'!$E:$E,$D58,'حركة المخزون'!$G:$G,AP$2))*VLOOKUP($D58,'قاعدة البيانات'!$G:$J,2,0)</f>
        <v>0</v>
      </c>
      <c r="AQ58" s="28">
        <f>(SUMIFS('حركة المخزون'!$F:$F,'حركة المخزون'!$E:$E,$D58,'حركة المخزون'!$H:$H,AP$2)-SUMIFS('حركة المخزون'!$F:$F,'حركة المخزون'!$E:$E,$D58,'حركة المخزون'!$G:$G,AP$2))*VLOOKUP($D58,'قاعدة البيانات'!$G:$J,4,0)</f>
        <v>0</v>
      </c>
      <c r="AR58" s="28">
        <f>(SUMIFS('حركة المخزون'!$F:$F,'حركة المخزون'!$E:$E,$D58,'حركة المخزون'!$H:$H,AR$2)-SUMIFS('حركة المخزون'!$F:$F,'حركة المخزون'!$E:$E,$D58,'حركة المخزون'!$G:$G,AR$2))*VLOOKUP($D58,'قاعدة البيانات'!$G:$J,2,0)</f>
        <v>0</v>
      </c>
      <c r="AS58" s="28">
        <f>(SUMIFS('حركة المخزون'!$F:$F,'حركة المخزون'!$E:$E,$D58,'حركة المخزون'!$H:$H,AR$2)-SUMIFS('حركة المخزون'!$F:$F,'حركة المخزون'!$E:$E,$D58,'حركة المخزون'!$G:$G,AR$2))*VLOOKUP($D58,'قاعدة البيانات'!$G:$J,4,0)</f>
        <v>0</v>
      </c>
      <c r="AT58" s="28">
        <f>(SUMIFS('حركة المخزون'!$F:$F,'حركة المخزون'!$E:$E,$D58,'حركة المخزون'!$H:$H,AT$2)-SUMIFS('حركة المخزون'!$F:$F,'حركة المخزون'!$E:$E,$D58,'حركة المخزون'!$G:$G,AT$2))*VLOOKUP($D58,'قاعدة البيانات'!$G:$J,2,0)</f>
        <v>0</v>
      </c>
      <c r="AU58" s="28">
        <f>(SUMIFS('حركة المخزون'!$F:$F,'حركة المخزون'!$E:$E,$D58,'حركة المخزون'!$H:$H,AT$2)-SUMIFS('حركة المخزون'!$F:$F,'حركة المخزون'!$E:$E,$D58,'حركة المخزون'!$G:$G,AT$2))*VLOOKUP($D58,'قاعدة البيانات'!$G:$J,4,0)</f>
        <v>0</v>
      </c>
      <c r="AV58" s="28">
        <f>(SUMIFS('حركة المخزون'!$F:$F,'حركة المخزون'!$E:$E,$D58,'حركة المخزون'!$H:$H,AV$2)-SUMIFS('حركة المخزون'!$F:$F,'حركة المخزون'!$E:$E,$D58,'حركة المخزون'!$G:$G,AV$2))*VLOOKUP($D58,'قاعدة البيانات'!$G:$J,2,0)</f>
        <v>0</v>
      </c>
      <c r="AW58" s="28">
        <f>(SUMIFS('حركة المخزون'!$F:$F,'حركة المخزون'!$E:$E,$D58,'حركة المخزون'!$H:$H,AV$2)-SUMIFS('حركة المخزون'!$F:$F,'حركة المخزون'!$E:$E,$D58,'حركة المخزون'!$G:$G,AV$2))*VLOOKUP($D58,'قاعدة البيانات'!$G:$J,4,0)</f>
        <v>0</v>
      </c>
      <c r="AX58" s="28">
        <f>(SUMIFS('حركة المخزون'!$F:$F,'حركة المخزون'!$E:$E,$D58,'حركة المخزون'!$H:$H,AX$2)-SUMIFS('حركة المخزون'!$F:$F,'حركة المخزون'!$E:$E,$D58,'حركة المخزون'!$G:$G,AX$2))*VLOOKUP($D58,'قاعدة البيانات'!$G:$J,2,0)</f>
        <v>0</v>
      </c>
      <c r="AY58" s="28">
        <f>(SUMIFS('حركة المخزون'!$F:$F,'حركة المخزون'!$E:$E,$D58,'حركة المخزون'!$H:$H,AX$2)-SUMIFS('حركة المخزون'!$F:$F,'حركة المخزون'!$E:$E,$D58,'حركة المخزون'!$G:$G,AX$2))*VLOOKUP($D58,'قاعدة البيانات'!$G:$J,4,0)</f>
        <v>0</v>
      </c>
      <c r="AZ58" s="28">
        <f>(SUMIFS('حركة المخزون'!$F:$F,'حركة المخزون'!$E:$E,$D58,'حركة المخزون'!$H:$H,AZ$2)-SUMIFS('حركة المخزون'!$F:$F,'حركة المخزون'!$E:$E,$D58,'حركة المخزون'!$G:$G,AZ$2))*VLOOKUP($D58,'قاعدة البيانات'!$G:$J,2,0)</f>
        <v>0</v>
      </c>
      <c r="BA58" s="28">
        <f>(SUMIFS('حركة المخزون'!$F:$F,'حركة المخزون'!$E:$E,$D58,'حركة المخزون'!$H:$H,AZ$2)-SUMIFS('حركة المخزون'!$F:$F,'حركة المخزون'!$E:$E,$D58,'حركة المخزون'!$G:$G,AZ$2))*VLOOKUP($D58,'قاعدة البيانات'!$G:$J,4,0)</f>
        <v>0</v>
      </c>
      <c r="BB58" s="28">
        <f>(SUMIFS('حركة المخزون'!$F:$F,'حركة المخزون'!$E:$E,$D58,'حركة المخزون'!$H:$H,BB$2)-SUMIFS('حركة المخزون'!$F:$F,'حركة المخزون'!$E:$E,$D58,'حركة المخزون'!$G:$G,BB$2))*VLOOKUP($D58,'قاعدة البيانات'!$G:$J,2,0)</f>
        <v>0</v>
      </c>
      <c r="BC58" s="28">
        <f>(SUMIFS('حركة المخزون'!$F:$F,'حركة المخزون'!$E:$E,$D58,'حركة المخزون'!$H:$H,BB$2)-SUMIFS('حركة المخزون'!$F:$F,'حركة المخزون'!$E:$E,$D58,'حركة المخزون'!$G:$G,BB$2))*VLOOKUP($D58,'قاعدة البيانات'!$G:$J,4,0)</f>
        <v>0</v>
      </c>
      <c r="BD58" s="28">
        <f>(SUMIFS('حركة المخزون'!$F:$F,'حركة المخزون'!$E:$E,$D58,'حركة المخزون'!$H:$H,BD$2)-SUMIFS('حركة المخزون'!$F:$F,'حركة المخزون'!$E:$E,$D58,'حركة المخزون'!$G:$G,BD$2))*VLOOKUP($D58,'قاعدة البيانات'!$G:$J,2,0)</f>
        <v>0</v>
      </c>
      <c r="BE58" s="28">
        <f>(SUMIFS('حركة المخزون'!$F:$F,'حركة المخزون'!$E:$E,$D58,'حركة المخزون'!$H:$H,BD$2)-SUMIFS('حركة المخزون'!$F:$F,'حركة المخزون'!$E:$E,$D58,'حركة المخزون'!$G:$G,BD$2))*VLOOKUP($D58,'قاعدة البيانات'!$G:$J,4,0)</f>
        <v>0</v>
      </c>
      <c r="BF58" s="28">
        <f>(SUMIFS('حركة المخزون'!$F:$F,'حركة المخزون'!$E:$E,$D58,'حركة المخزون'!$H:$H,BF$2)-SUMIFS('حركة المخزون'!$F:$F,'حركة المخزون'!$E:$E,$D58,'حركة المخزون'!$G:$G,BF$2))*VLOOKUP($D58,'قاعدة البيانات'!$G:$J,2,0)</f>
        <v>0</v>
      </c>
      <c r="BG58" s="28">
        <f>(SUMIFS('حركة المخزون'!$F:$F,'حركة المخزون'!$E:$E,$D58,'حركة المخزون'!$H:$H,BF$2)-SUMIFS('حركة المخزون'!$F:$F,'حركة المخزون'!$E:$E,$D58,'حركة المخزون'!$G:$G,BF$2))*VLOOKUP($D58,'قاعدة البيانات'!$G:$J,4,0)</f>
        <v>0</v>
      </c>
      <c r="BH58" s="28">
        <f>(SUMIFS('حركة المخزون'!$F:$F,'حركة المخزون'!$E:$E,$D58,'حركة المخزون'!$H:$H,BH$2)-SUMIFS('حركة المخزون'!$F:$F,'حركة المخزون'!$E:$E,$D58,'حركة المخزون'!$G:$G,BH$2))*VLOOKUP($D58,'قاعدة البيانات'!$G:$J,2,0)</f>
        <v>0</v>
      </c>
      <c r="BI58" s="28">
        <f>(SUMIFS('حركة المخزون'!$F:$F,'حركة المخزون'!$E:$E,$D58,'حركة المخزون'!$H:$H,BH$2)-SUMIFS('حركة المخزون'!$F:$F,'حركة المخزون'!$E:$E,$D58,'حركة المخزون'!$G:$G,BH$2))*VLOOKUP($D58,'قاعدة البيانات'!$G:$J,4,0)</f>
        <v>0</v>
      </c>
    </row>
    <row r="59" spans="2:61" s="15" customFormat="1" ht="24" customHeight="1" x14ac:dyDescent="0.2">
      <c r="B59" s="19">
        <v>56</v>
      </c>
      <c r="C59" s="19"/>
      <c r="D59" s="18" t="str">
        <f>VLOOKUP(C59,'قاعدة البيانات'!F:G,2,0)</f>
        <v/>
      </c>
      <c r="F59" s="28">
        <f>(SUMIFS('حركة المخزون'!$F:$F,'حركة المخزون'!$E:$E,$D59,'حركة المخزون'!$H:$H,F$2)-SUMIFS('حركة المخزون'!$F:$F,'حركة المخزون'!$E:$E,$D59,'حركة المخزون'!$G:$G,F$2))*VLOOKUP($D59,'قاعدة البيانات'!$G:$J,2,0)</f>
        <v>0</v>
      </c>
      <c r="G59" s="28">
        <f>(SUMIFS('حركة المخزون'!$F:$F,'حركة المخزون'!$E:$E,$D59,'حركة المخزون'!$H:$H,F$2)-SUMIFS('حركة المخزون'!$F:$F,'حركة المخزون'!$E:$E,$D59,'حركة المخزون'!$G:$G,F$2))*VLOOKUP($D59,'قاعدة البيانات'!$G:$J,4,0)</f>
        <v>0</v>
      </c>
      <c r="H59" s="28">
        <f>(SUMIFS('حركة المخزون'!$F:$F,'حركة المخزون'!$E:$E,$D59,'حركة المخزون'!$H:$H,H$2)-SUMIFS('حركة المخزون'!$F:$F,'حركة المخزون'!$E:$E,$D59,'حركة المخزون'!$G:$G,H$2))*VLOOKUP($D59,'قاعدة البيانات'!$G:$J,2,0)</f>
        <v>0</v>
      </c>
      <c r="I59" s="28">
        <f>(SUMIFS('حركة المخزون'!$F:$F,'حركة المخزون'!$E:$E,$D59,'حركة المخزون'!$H:$H,H$2)-SUMIFS('حركة المخزون'!$F:$F,'حركة المخزون'!$E:$E,$D59,'حركة المخزون'!$G:$G,H$2))*VLOOKUP($D59,'قاعدة البيانات'!$G:$J,4,0)</f>
        <v>0</v>
      </c>
      <c r="J59" s="28">
        <f>(SUMIFS('حركة المخزون'!$F:$F,'حركة المخزون'!$E:$E,$D59,'حركة المخزون'!$H:$H,J$2)-SUMIFS('حركة المخزون'!$F:$F,'حركة المخزون'!$E:$E,$D59,'حركة المخزون'!$G:$G,J$2))*VLOOKUP($D59,'قاعدة البيانات'!$G:$J,2,0)</f>
        <v>0</v>
      </c>
      <c r="K59" s="28">
        <f>(SUMIFS('حركة المخزون'!$F:$F,'حركة المخزون'!$E:$E,$D59,'حركة المخزون'!$H:$H,J$2)-SUMIFS('حركة المخزون'!$F:$F,'حركة المخزون'!$E:$E,$D59,'حركة المخزون'!$G:$G,J$2))*VLOOKUP($D59,'قاعدة البيانات'!$G:$J,4,0)</f>
        <v>0</v>
      </c>
      <c r="L59" s="28">
        <f>(SUMIFS('حركة المخزون'!$F:$F,'حركة المخزون'!$E:$E,$D59,'حركة المخزون'!$H:$H,L$2)-SUMIFS('حركة المخزون'!$F:$F,'حركة المخزون'!$E:$E,$D59,'حركة المخزون'!$G:$G,L$2))*VLOOKUP($D59,'قاعدة البيانات'!$G:$J,2,0)</f>
        <v>0</v>
      </c>
      <c r="M59" s="28">
        <f>(SUMIFS('حركة المخزون'!$F:$F,'حركة المخزون'!$E:$E,$D59,'حركة المخزون'!$H:$H,L$2)-SUMIFS('حركة المخزون'!$F:$F,'حركة المخزون'!$E:$E,$D59,'حركة المخزون'!$G:$G,L$2))*VLOOKUP($D59,'قاعدة البيانات'!$G:$J,4,0)</f>
        <v>0</v>
      </c>
      <c r="N59" s="28">
        <f>(SUMIFS('حركة المخزون'!$F:$F,'حركة المخزون'!$E:$E,$D59,'حركة المخزون'!$H:$H,N$2)-SUMIFS('حركة المخزون'!$F:$F,'حركة المخزون'!$E:$E,$D59,'حركة المخزون'!$G:$G,N$2))*VLOOKUP($D59,'قاعدة البيانات'!$G:$J,2,0)</f>
        <v>0</v>
      </c>
      <c r="O59" s="28">
        <f>(SUMIFS('حركة المخزون'!$F:$F,'حركة المخزون'!$E:$E,$D59,'حركة المخزون'!$H:$H,N$2)-SUMIFS('حركة المخزون'!$F:$F,'حركة المخزون'!$E:$E,$D59,'حركة المخزون'!$G:$G,N$2))*VLOOKUP($D59,'قاعدة البيانات'!$G:$J,4,0)</f>
        <v>0</v>
      </c>
      <c r="P59" s="28">
        <f>(SUMIFS('حركة المخزون'!$F:$F,'حركة المخزون'!$E:$E,$D59,'حركة المخزون'!$H:$H,P$2)-SUMIFS('حركة المخزون'!$F:$F,'حركة المخزون'!$E:$E,$D59,'حركة المخزون'!$G:$G,P$2))*VLOOKUP($D59,'قاعدة البيانات'!$G:$J,2,0)</f>
        <v>0</v>
      </c>
      <c r="Q59" s="28">
        <f>(SUMIFS('حركة المخزون'!$F:$F,'حركة المخزون'!$E:$E,$D59,'حركة المخزون'!$H:$H,P$2)-SUMIFS('حركة المخزون'!$F:$F,'حركة المخزون'!$E:$E,$D59,'حركة المخزون'!$G:$G,P$2))*VLOOKUP($D59,'قاعدة البيانات'!$G:$J,4,0)</f>
        <v>0</v>
      </c>
      <c r="R59" s="28">
        <f>(SUMIFS('حركة المخزون'!$F:$F,'حركة المخزون'!$E:$E,$D59,'حركة المخزون'!$H:$H,R$2)-SUMIFS('حركة المخزون'!$F:$F,'حركة المخزون'!$E:$E,$D59,'حركة المخزون'!$G:$G,R$2))*VLOOKUP($D59,'قاعدة البيانات'!$G:$J,2,0)</f>
        <v>0</v>
      </c>
      <c r="S59" s="28">
        <f>(SUMIFS('حركة المخزون'!$F:$F,'حركة المخزون'!$E:$E,$D59,'حركة المخزون'!$H:$H,R$2)-SUMIFS('حركة المخزون'!$F:$F,'حركة المخزون'!$E:$E,$D59,'حركة المخزون'!$G:$G,R$2))*VLOOKUP($D59,'قاعدة البيانات'!$G:$J,4,0)</f>
        <v>0</v>
      </c>
      <c r="T59" s="28">
        <f>(SUMIFS('حركة المخزون'!$F:$F,'حركة المخزون'!$E:$E,$D59,'حركة المخزون'!$H:$H,T$2)-SUMIFS('حركة المخزون'!$F:$F,'حركة المخزون'!$E:$E,$D59,'حركة المخزون'!$G:$G,T$2))*VLOOKUP($D59,'قاعدة البيانات'!$G:$J,2,0)</f>
        <v>0</v>
      </c>
      <c r="U59" s="28">
        <f>(SUMIFS('حركة المخزون'!$F:$F,'حركة المخزون'!$E:$E,$D59,'حركة المخزون'!$H:$H,T$2)-SUMIFS('حركة المخزون'!$F:$F,'حركة المخزون'!$E:$E,$D59,'حركة المخزون'!$G:$G,T$2))*VLOOKUP($D59,'قاعدة البيانات'!$G:$J,4,0)</f>
        <v>0</v>
      </c>
      <c r="V59" s="28">
        <f>(SUMIFS('حركة المخزون'!$F:$F,'حركة المخزون'!$E:$E,$D59,'حركة المخزون'!$H:$H,V$2)-SUMIFS('حركة المخزون'!$F:$F,'حركة المخزون'!$E:$E,$D59,'حركة المخزون'!$G:$G,V$2))*VLOOKUP($D59,'قاعدة البيانات'!$G:$J,2,0)</f>
        <v>0</v>
      </c>
      <c r="W59" s="28">
        <f>(SUMIFS('حركة المخزون'!$F:$F,'حركة المخزون'!$E:$E,$D59,'حركة المخزون'!$H:$H,V$2)-SUMIFS('حركة المخزون'!$F:$F,'حركة المخزون'!$E:$E,$D59,'حركة المخزون'!$G:$G,V$2))*VLOOKUP($D59,'قاعدة البيانات'!$G:$J,4,0)</f>
        <v>0</v>
      </c>
      <c r="X59" s="28">
        <f>(SUMIFS('حركة المخزون'!$F:$F,'حركة المخزون'!$E:$E,$D59,'حركة المخزون'!$H:$H,X$2)-SUMIFS('حركة المخزون'!$F:$F,'حركة المخزون'!$E:$E,$D59,'حركة المخزون'!$G:$G,X$2))*VLOOKUP($D59,'قاعدة البيانات'!$G:$J,2,0)</f>
        <v>0</v>
      </c>
      <c r="Y59" s="28">
        <f>(SUMIFS('حركة المخزون'!$F:$F,'حركة المخزون'!$E:$E,$D59,'حركة المخزون'!$H:$H,X$2)-SUMIFS('حركة المخزون'!$F:$F,'حركة المخزون'!$E:$E,$D59,'حركة المخزون'!$G:$G,X$2))*VLOOKUP($D59,'قاعدة البيانات'!$G:$J,4,0)</f>
        <v>0</v>
      </c>
      <c r="Z59" s="28">
        <f>(SUMIFS('حركة المخزون'!$F:$F,'حركة المخزون'!$E:$E,$D59,'حركة المخزون'!$H:$H,Z$2)-SUMIFS('حركة المخزون'!$F:$F,'حركة المخزون'!$E:$E,$D59,'حركة المخزون'!$G:$G,Z$2))*VLOOKUP($D59,'قاعدة البيانات'!$G:$J,2,0)</f>
        <v>0</v>
      </c>
      <c r="AA59" s="28">
        <f>(SUMIFS('حركة المخزون'!$F:$F,'حركة المخزون'!$E:$E,$D59,'حركة المخزون'!$H:$H,Z$2)-SUMIFS('حركة المخزون'!$F:$F,'حركة المخزون'!$E:$E,$D59,'حركة المخزون'!$G:$G,Z$2))*VLOOKUP($D59,'قاعدة البيانات'!$G:$J,4,0)</f>
        <v>0</v>
      </c>
      <c r="AB59" s="28">
        <f>(SUMIFS('حركة المخزون'!$F:$F,'حركة المخزون'!$E:$E,$D59,'حركة المخزون'!$H:$H,AB$2)-SUMIFS('حركة المخزون'!$F:$F,'حركة المخزون'!$E:$E,$D59,'حركة المخزون'!$G:$G,AB$2))*VLOOKUP($D59,'قاعدة البيانات'!$G:$J,2,0)</f>
        <v>0</v>
      </c>
      <c r="AC59" s="28">
        <f>(SUMIFS('حركة المخزون'!$F:$F,'حركة المخزون'!$E:$E,$D59,'حركة المخزون'!$H:$H,AB$2)-SUMIFS('حركة المخزون'!$F:$F,'حركة المخزون'!$E:$E,$D59,'حركة المخزون'!$G:$G,AB$2))*VLOOKUP($D59,'قاعدة البيانات'!$G:$J,4,0)</f>
        <v>0</v>
      </c>
      <c r="AD59" s="28">
        <f>(SUMIFS('حركة المخزون'!$F:$F,'حركة المخزون'!$E:$E,$D59,'حركة المخزون'!$H:$H,AD$2)-SUMIFS('حركة المخزون'!$F:$F,'حركة المخزون'!$E:$E,$D59,'حركة المخزون'!$G:$G,AD$2))*VLOOKUP($D59,'قاعدة البيانات'!$G:$J,2,0)</f>
        <v>0</v>
      </c>
      <c r="AE59" s="28">
        <f>(SUMIFS('حركة المخزون'!$F:$F,'حركة المخزون'!$E:$E,$D59,'حركة المخزون'!$H:$H,AD$2)-SUMIFS('حركة المخزون'!$F:$F,'حركة المخزون'!$E:$E,$D59,'حركة المخزون'!$G:$G,AD$2))*VLOOKUP($D59,'قاعدة البيانات'!$G:$J,4,0)</f>
        <v>0</v>
      </c>
      <c r="AF59" s="28">
        <f>(SUMIFS('حركة المخزون'!$F:$F,'حركة المخزون'!$E:$E,$D59,'حركة المخزون'!$H:$H,AF$2)-SUMIFS('حركة المخزون'!$F:$F,'حركة المخزون'!$E:$E,$D59,'حركة المخزون'!$G:$G,AF$2))*VLOOKUP($D59,'قاعدة البيانات'!$G:$J,2,0)</f>
        <v>0</v>
      </c>
      <c r="AG59" s="28">
        <f>(SUMIFS('حركة المخزون'!$F:$F,'حركة المخزون'!$E:$E,$D59,'حركة المخزون'!$H:$H,AF$2)-SUMIFS('حركة المخزون'!$F:$F,'حركة المخزون'!$E:$E,$D59,'حركة المخزون'!$G:$G,AF$2))*VLOOKUP($D59,'قاعدة البيانات'!$G:$J,4,0)</f>
        <v>0</v>
      </c>
      <c r="AH59" s="28">
        <f>(SUMIFS('حركة المخزون'!$F:$F,'حركة المخزون'!$E:$E,$D59,'حركة المخزون'!$H:$H,AH$2)-SUMIFS('حركة المخزون'!$F:$F,'حركة المخزون'!$E:$E,$D59,'حركة المخزون'!$G:$G,AH$2))*VLOOKUP($D59,'قاعدة البيانات'!$G:$J,2,0)</f>
        <v>0</v>
      </c>
      <c r="AI59" s="28">
        <f>(SUMIFS('حركة المخزون'!$F:$F,'حركة المخزون'!$E:$E,$D59,'حركة المخزون'!$H:$H,AH$2)-SUMIFS('حركة المخزون'!$F:$F,'حركة المخزون'!$E:$E,$D59,'حركة المخزون'!$G:$G,AH$2))*VLOOKUP($D59,'قاعدة البيانات'!$G:$J,4,0)</f>
        <v>0</v>
      </c>
      <c r="AJ59" s="28">
        <f>(SUMIFS('حركة المخزون'!$F:$F,'حركة المخزون'!$E:$E,$D59,'حركة المخزون'!$H:$H,AJ$2)-SUMIFS('حركة المخزون'!$F:$F,'حركة المخزون'!$E:$E,$D59,'حركة المخزون'!$G:$G,AJ$2))*VLOOKUP($D59,'قاعدة البيانات'!$G:$J,2,0)</f>
        <v>0</v>
      </c>
      <c r="AK59" s="28">
        <f>(SUMIFS('حركة المخزون'!$F:$F,'حركة المخزون'!$E:$E,$D59,'حركة المخزون'!$H:$H,AJ$2)-SUMIFS('حركة المخزون'!$F:$F,'حركة المخزون'!$E:$E,$D59,'حركة المخزون'!$G:$G,AJ$2))*VLOOKUP($D59,'قاعدة البيانات'!$G:$J,4,0)</f>
        <v>0</v>
      </c>
      <c r="AL59" s="28">
        <f>(SUMIFS('حركة المخزون'!$F:$F,'حركة المخزون'!$E:$E,$D59,'حركة المخزون'!$H:$H,AL$2)-SUMIFS('حركة المخزون'!$F:$F,'حركة المخزون'!$E:$E,$D59,'حركة المخزون'!$G:$G,AL$2))*VLOOKUP($D59,'قاعدة البيانات'!$G:$J,2,0)</f>
        <v>0</v>
      </c>
      <c r="AM59" s="28">
        <f>(SUMIFS('حركة المخزون'!$F:$F,'حركة المخزون'!$E:$E,$D59,'حركة المخزون'!$H:$H,AL$2)-SUMIFS('حركة المخزون'!$F:$F,'حركة المخزون'!$E:$E,$D59,'حركة المخزون'!$G:$G,AL$2))*VLOOKUP($D59,'قاعدة البيانات'!$G:$J,4,0)</f>
        <v>0</v>
      </c>
      <c r="AN59" s="28">
        <f>(SUMIFS('حركة المخزون'!$F:$F,'حركة المخزون'!$E:$E,$D59,'حركة المخزون'!$H:$H,AN$2)-SUMIFS('حركة المخزون'!$F:$F,'حركة المخزون'!$E:$E,$D59,'حركة المخزون'!$G:$G,AN$2))*VLOOKUP($D59,'قاعدة البيانات'!$G:$J,2,0)</f>
        <v>0</v>
      </c>
      <c r="AO59" s="28">
        <f>(SUMIFS('حركة المخزون'!$F:$F,'حركة المخزون'!$E:$E,$D59,'حركة المخزون'!$H:$H,AN$2)-SUMIFS('حركة المخزون'!$F:$F,'حركة المخزون'!$E:$E,$D59,'حركة المخزون'!$G:$G,AN$2))*VLOOKUP($D59,'قاعدة البيانات'!$G:$J,4,0)</f>
        <v>0</v>
      </c>
      <c r="AP59" s="28">
        <f>(SUMIFS('حركة المخزون'!$F:$F,'حركة المخزون'!$E:$E,$D59,'حركة المخزون'!$H:$H,AP$2)-SUMIFS('حركة المخزون'!$F:$F,'حركة المخزون'!$E:$E,$D59,'حركة المخزون'!$G:$G,AP$2))*VLOOKUP($D59,'قاعدة البيانات'!$G:$J,2,0)</f>
        <v>0</v>
      </c>
      <c r="AQ59" s="28">
        <f>(SUMIFS('حركة المخزون'!$F:$F,'حركة المخزون'!$E:$E,$D59,'حركة المخزون'!$H:$H,AP$2)-SUMIFS('حركة المخزون'!$F:$F,'حركة المخزون'!$E:$E,$D59,'حركة المخزون'!$G:$G,AP$2))*VLOOKUP($D59,'قاعدة البيانات'!$G:$J,4,0)</f>
        <v>0</v>
      </c>
      <c r="AR59" s="28">
        <f>(SUMIFS('حركة المخزون'!$F:$F,'حركة المخزون'!$E:$E,$D59,'حركة المخزون'!$H:$H,AR$2)-SUMIFS('حركة المخزون'!$F:$F,'حركة المخزون'!$E:$E,$D59,'حركة المخزون'!$G:$G,AR$2))*VLOOKUP($D59,'قاعدة البيانات'!$G:$J,2,0)</f>
        <v>0</v>
      </c>
      <c r="AS59" s="28">
        <f>(SUMIFS('حركة المخزون'!$F:$F,'حركة المخزون'!$E:$E,$D59,'حركة المخزون'!$H:$H,AR$2)-SUMIFS('حركة المخزون'!$F:$F,'حركة المخزون'!$E:$E,$D59,'حركة المخزون'!$G:$G,AR$2))*VLOOKUP($D59,'قاعدة البيانات'!$G:$J,4,0)</f>
        <v>0</v>
      </c>
      <c r="AT59" s="28">
        <f>(SUMIFS('حركة المخزون'!$F:$F,'حركة المخزون'!$E:$E,$D59,'حركة المخزون'!$H:$H,AT$2)-SUMIFS('حركة المخزون'!$F:$F,'حركة المخزون'!$E:$E,$D59,'حركة المخزون'!$G:$G,AT$2))*VLOOKUP($D59,'قاعدة البيانات'!$G:$J,2,0)</f>
        <v>0</v>
      </c>
      <c r="AU59" s="28">
        <f>(SUMIFS('حركة المخزون'!$F:$F,'حركة المخزون'!$E:$E,$D59,'حركة المخزون'!$H:$H,AT$2)-SUMIFS('حركة المخزون'!$F:$F,'حركة المخزون'!$E:$E,$D59,'حركة المخزون'!$G:$G,AT$2))*VLOOKUP($D59,'قاعدة البيانات'!$G:$J,4,0)</f>
        <v>0</v>
      </c>
      <c r="AV59" s="28">
        <f>(SUMIFS('حركة المخزون'!$F:$F,'حركة المخزون'!$E:$E,$D59,'حركة المخزون'!$H:$H,AV$2)-SUMIFS('حركة المخزون'!$F:$F,'حركة المخزون'!$E:$E,$D59,'حركة المخزون'!$G:$G,AV$2))*VLOOKUP($D59,'قاعدة البيانات'!$G:$J,2,0)</f>
        <v>0</v>
      </c>
      <c r="AW59" s="28">
        <f>(SUMIFS('حركة المخزون'!$F:$F,'حركة المخزون'!$E:$E,$D59,'حركة المخزون'!$H:$H,AV$2)-SUMIFS('حركة المخزون'!$F:$F,'حركة المخزون'!$E:$E,$D59,'حركة المخزون'!$G:$G,AV$2))*VLOOKUP($D59,'قاعدة البيانات'!$G:$J,4,0)</f>
        <v>0</v>
      </c>
      <c r="AX59" s="28">
        <f>(SUMIFS('حركة المخزون'!$F:$F,'حركة المخزون'!$E:$E,$D59,'حركة المخزون'!$H:$H,AX$2)-SUMIFS('حركة المخزون'!$F:$F,'حركة المخزون'!$E:$E,$D59,'حركة المخزون'!$G:$G,AX$2))*VLOOKUP($D59,'قاعدة البيانات'!$G:$J,2,0)</f>
        <v>0</v>
      </c>
      <c r="AY59" s="28">
        <f>(SUMIFS('حركة المخزون'!$F:$F,'حركة المخزون'!$E:$E,$D59,'حركة المخزون'!$H:$H,AX$2)-SUMIFS('حركة المخزون'!$F:$F,'حركة المخزون'!$E:$E,$D59,'حركة المخزون'!$G:$G,AX$2))*VLOOKUP($D59,'قاعدة البيانات'!$G:$J,4,0)</f>
        <v>0</v>
      </c>
      <c r="AZ59" s="28">
        <f>(SUMIFS('حركة المخزون'!$F:$F,'حركة المخزون'!$E:$E,$D59,'حركة المخزون'!$H:$H,AZ$2)-SUMIFS('حركة المخزون'!$F:$F,'حركة المخزون'!$E:$E,$D59,'حركة المخزون'!$G:$G,AZ$2))*VLOOKUP($D59,'قاعدة البيانات'!$G:$J,2,0)</f>
        <v>0</v>
      </c>
      <c r="BA59" s="28">
        <f>(SUMIFS('حركة المخزون'!$F:$F,'حركة المخزون'!$E:$E,$D59,'حركة المخزون'!$H:$H,AZ$2)-SUMIFS('حركة المخزون'!$F:$F,'حركة المخزون'!$E:$E,$D59,'حركة المخزون'!$G:$G,AZ$2))*VLOOKUP($D59,'قاعدة البيانات'!$G:$J,4,0)</f>
        <v>0</v>
      </c>
      <c r="BB59" s="28">
        <f>(SUMIFS('حركة المخزون'!$F:$F,'حركة المخزون'!$E:$E,$D59,'حركة المخزون'!$H:$H,BB$2)-SUMIFS('حركة المخزون'!$F:$F,'حركة المخزون'!$E:$E,$D59,'حركة المخزون'!$G:$G,BB$2))*VLOOKUP($D59,'قاعدة البيانات'!$G:$J,2,0)</f>
        <v>0</v>
      </c>
      <c r="BC59" s="28">
        <f>(SUMIFS('حركة المخزون'!$F:$F,'حركة المخزون'!$E:$E,$D59,'حركة المخزون'!$H:$H,BB$2)-SUMIFS('حركة المخزون'!$F:$F,'حركة المخزون'!$E:$E,$D59,'حركة المخزون'!$G:$G,BB$2))*VLOOKUP($D59,'قاعدة البيانات'!$G:$J,4,0)</f>
        <v>0</v>
      </c>
      <c r="BD59" s="28">
        <f>(SUMIFS('حركة المخزون'!$F:$F,'حركة المخزون'!$E:$E,$D59,'حركة المخزون'!$H:$H,BD$2)-SUMIFS('حركة المخزون'!$F:$F,'حركة المخزون'!$E:$E,$D59,'حركة المخزون'!$G:$G,BD$2))*VLOOKUP($D59,'قاعدة البيانات'!$G:$J,2,0)</f>
        <v>0</v>
      </c>
      <c r="BE59" s="28">
        <f>(SUMIFS('حركة المخزون'!$F:$F,'حركة المخزون'!$E:$E,$D59,'حركة المخزون'!$H:$H,BD$2)-SUMIFS('حركة المخزون'!$F:$F,'حركة المخزون'!$E:$E,$D59,'حركة المخزون'!$G:$G,BD$2))*VLOOKUP($D59,'قاعدة البيانات'!$G:$J,4,0)</f>
        <v>0</v>
      </c>
      <c r="BF59" s="28">
        <f>(SUMIFS('حركة المخزون'!$F:$F,'حركة المخزون'!$E:$E,$D59,'حركة المخزون'!$H:$H,BF$2)-SUMIFS('حركة المخزون'!$F:$F,'حركة المخزون'!$E:$E,$D59,'حركة المخزون'!$G:$G,BF$2))*VLOOKUP($D59,'قاعدة البيانات'!$G:$J,2,0)</f>
        <v>0</v>
      </c>
      <c r="BG59" s="28">
        <f>(SUMIFS('حركة المخزون'!$F:$F,'حركة المخزون'!$E:$E,$D59,'حركة المخزون'!$H:$H,BF$2)-SUMIFS('حركة المخزون'!$F:$F,'حركة المخزون'!$E:$E,$D59,'حركة المخزون'!$G:$G,BF$2))*VLOOKUP($D59,'قاعدة البيانات'!$G:$J,4,0)</f>
        <v>0</v>
      </c>
      <c r="BH59" s="28">
        <f>(SUMIFS('حركة المخزون'!$F:$F,'حركة المخزون'!$E:$E,$D59,'حركة المخزون'!$H:$H,BH$2)-SUMIFS('حركة المخزون'!$F:$F,'حركة المخزون'!$E:$E,$D59,'حركة المخزون'!$G:$G,BH$2))*VLOOKUP($D59,'قاعدة البيانات'!$G:$J,2,0)</f>
        <v>0</v>
      </c>
      <c r="BI59" s="28">
        <f>(SUMIFS('حركة المخزون'!$F:$F,'حركة المخزون'!$E:$E,$D59,'حركة المخزون'!$H:$H,BH$2)-SUMIFS('حركة المخزون'!$F:$F,'حركة المخزون'!$E:$E,$D59,'حركة المخزون'!$G:$G,BH$2))*VLOOKUP($D59,'قاعدة البيانات'!$G:$J,4,0)</f>
        <v>0</v>
      </c>
    </row>
    <row r="60" spans="2:61" s="15" customFormat="1" ht="24" customHeight="1" x14ac:dyDescent="0.2">
      <c r="B60" s="18">
        <v>57</v>
      </c>
      <c r="C60" s="19"/>
      <c r="D60" s="18" t="str">
        <f>VLOOKUP(C60,'قاعدة البيانات'!F:G,2,0)</f>
        <v/>
      </c>
      <c r="F60" s="28">
        <f>(SUMIFS('حركة المخزون'!$F:$F,'حركة المخزون'!$E:$E,$D60,'حركة المخزون'!$H:$H,F$2)-SUMIFS('حركة المخزون'!$F:$F,'حركة المخزون'!$E:$E,$D60,'حركة المخزون'!$G:$G,F$2))*VLOOKUP($D60,'قاعدة البيانات'!$G:$J,2,0)</f>
        <v>0</v>
      </c>
      <c r="G60" s="28">
        <f>(SUMIFS('حركة المخزون'!$F:$F,'حركة المخزون'!$E:$E,$D60,'حركة المخزون'!$H:$H,F$2)-SUMIFS('حركة المخزون'!$F:$F,'حركة المخزون'!$E:$E,$D60,'حركة المخزون'!$G:$G,F$2))*VLOOKUP($D60,'قاعدة البيانات'!$G:$J,4,0)</f>
        <v>0</v>
      </c>
      <c r="H60" s="28">
        <f>(SUMIFS('حركة المخزون'!$F:$F,'حركة المخزون'!$E:$E,$D60,'حركة المخزون'!$H:$H,H$2)-SUMIFS('حركة المخزون'!$F:$F,'حركة المخزون'!$E:$E,$D60,'حركة المخزون'!$G:$G,H$2))*VLOOKUP($D60,'قاعدة البيانات'!$G:$J,2,0)</f>
        <v>0</v>
      </c>
      <c r="I60" s="28">
        <f>(SUMIFS('حركة المخزون'!$F:$F,'حركة المخزون'!$E:$E,$D60,'حركة المخزون'!$H:$H,H$2)-SUMIFS('حركة المخزون'!$F:$F,'حركة المخزون'!$E:$E,$D60,'حركة المخزون'!$G:$G,H$2))*VLOOKUP($D60,'قاعدة البيانات'!$G:$J,4,0)</f>
        <v>0</v>
      </c>
      <c r="J60" s="28">
        <f>(SUMIFS('حركة المخزون'!$F:$F,'حركة المخزون'!$E:$E,$D60,'حركة المخزون'!$H:$H,J$2)-SUMIFS('حركة المخزون'!$F:$F,'حركة المخزون'!$E:$E,$D60,'حركة المخزون'!$G:$G,J$2))*VLOOKUP($D60,'قاعدة البيانات'!$G:$J,2,0)</f>
        <v>0</v>
      </c>
      <c r="K60" s="28">
        <f>(SUMIFS('حركة المخزون'!$F:$F,'حركة المخزون'!$E:$E,$D60,'حركة المخزون'!$H:$H,J$2)-SUMIFS('حركة المخزون'!$F:$F,'حركة المخزون'!$E:$E,$D60,'حركة المخزون'!$G:$G,J$2))*VLOOKUP($D60,'قاعدة البيانات'!$G:$J,4,0)</f>
        <v>0</v>
      </c>
      <c r="L60" s="28">
        <f>(SUMIFS('حركة المخزون'!$F:$F,'حركة المخزون'!$E:$E,$D60,'حركة المخزون'!$H:$H,L$2)-SUMIFS('حركة المخزون'!$F:$F,'حركة المخزون'!$E:$E,$D60,'حركة المخزون'!$G:$G,L$2))*VLOOKUP($D60,'قاعدة البيانات'!$G:$J,2,0)</f>
        <v>0</v>
      </c>
      <c r="M60" s="28">
        <f>(SUMIFS('حركة المخزون'!$F:$F,'حركة المخزون'!$E:$E,$D60,'حركة المخزون'!$H:$H,L$2)-SUMIFS('حركة المخزون'!$F:$F,'حركة المخزون'!$E:$E,$D60,'حركة المخزون'!$G:$G,L$2))*VLOOKUP($D60,'قاعدة البيانات'!$G:$J,4,0)</f>
        <v>0</v>
      </c>
      <c r="N60" s="28">
        <f>(SUMIFS('حركة المخزون'!$F:$F,'حركة المخزون'!$E:$E,$D60,'حركة المخزون'!$H:$H,N$2)-SUMIFS('حركة المخزون'!$F:$F,'حركة المخزون'!$E:$E,$D60,'حركة المخزون'!$G:$G,N$2))*VLOOKUP($D60,'قاعدة البيانات'!$G:$J,2,0)</f>
        <v>0</v>
      </c>
      <c r="O60" s="28">
        <f>(SUMIFS('حركة المخزون'!$F:$F,'حركة المخزون'!$E:$E,$D60,'حركة المخزون'!$H:$H,N$2)-SUMIFS('حركة المخزون'!$F:$F,'حركة المخزون'!$E:$E,$D60,'حركة المخزون'!$G:$G,N$2))*VLOOKUP($D60,'قاعدة البيانات'!$G:$J,4,0)</f>
        <v>0</v>
      </c>
      <c r="P60" s="28">
        <f>(SUMIFS('حركة المخزون'!$F:$F,'حركة المخزون'!$E:$E,$D60,'حركة المخزون'!$H:$H,P$2)-SUMIFS('حركة المخزون'!$F:$F,'حركة المخزون'!$E:$E,$D60,'حركة المخزون'!$G:$G,P$2))*VLOOKUP($D60,'قاعدة البيانات'!$G:$J,2,0)</f>
        <v>0</v>
      </c>
      <c r="Q60" s="28">
        <f>(SUMIFS('حركة المخزون'!$F:$F,'حركة المخزون'!$E:$E,$D60,'حركة المخزون'!$H:$H,P$2)-SUMIFS('حركة المخزون'!$F:$F,'حركة المخزون'!$E:$E,$D60,'حركة المخزون'!$G:$G,P$2))*VLOOKUP($D60,'قاعدة البيانات'!$G:$J,4,0)</f>
        <v>0</v>
      </c>
      <c r="R60" s="28">
        <f>(SUMIFS('حركة المخزون'!$F:$F,'حركة المخزون'!$E:$E,$D60,'حركة المخزون'!$H:$H,R$2)-SUMIFS('حركة المخزون'!$F:$F,'حركة المخزون'!$E:$E,$D60,'حركة المخزون'!$G:$G,R$2))*VLOOKUP($D60,'قاعدة البيانات'!$G:$J,2,0)</f>
        <v>0</v>
      </c>
      <c r="S60" s="28">
        <f>(SUMIFS('حركة المخزون'!$F:$F,'حركة المخزون'!$E:$E,$D60,'حركة المخزون'!$H:$H,R$2)-SUMIFS('حركة المخزون'!$F:$F,'حركة المخزون'!$E:$E,$D60,'حركة المخزون'!$G:$G,R$2))*VLOOKUP($D60,'قاعدة البيانات'!$G:$J,4,0)</f>
        <v>0</v>
      </c>
      <c r="T60" s="28">
        <f>(SUMIFS('حركة المخزون'!$F:$F,'حركة المخزون'!$E:$E,$D60,'حركة المخزون'!$H:$H,T$2)-SUMIFS('حركة المخزون'!$F:$F,'حركة المخزون'!$E:$E,$D60,'حركة المخزون'!$G:$G,T$2))*VLOOKUP($D60,'قاعدة البيانات'!$G:$J,2,0)</f>
        <v>0</v>
      </c>
      <c r="U60" s="28">
        <f>(SUMIFS('حركة المخزون'!$F:$F,'حركة المخزون'!$E:$E,$D60,'حركة المخزون'!$H:$H,T$2)-SUMIFS('حركة المخزون'!$F:$F,'حركة المخزون'!$E:$E,$D60,'حركة المخزون'!$G:$G,T$2))*VLOOKUP($D60,'قاعدة البيانات'!$G:$J,4,0)</f>
        <v>0</v>
      </c>
      <c r="V60" s="28">
        <f>(SUMIFS('حركة المخزون'!$F:$F,'حركة المخزون'!$E:$E,$D60,'حركة المخزون'!$H:$H,V$2)-SUMIFS('حركة المخزون'!$F:$F,'حركة المخزون'!$E:$E,$D60,'حركة المخزون'!$G:$G,V$2))*VLOOKUP($D60,'قاعدة البيانات'!$G:$J,2,0)</f>
        <v>0</v>
      </c>
      <c r="W60" s="28">
        <f>(SUMIFS('حركة المخزون'!$F:$F,'حركة المخزون'!$E:$E,$D60,'حركة المخزون'!$H:$H,V$2)-SUMIFS('حركة المخزون'!$F:$F,'حركة المخزون'!$E:$E,$D60,'حركة المخزون'!$G:$G,V$2))*VLOOKUP($D60,'قاعدة البيانات'!$G:$J,4,0)</f>
        <v>0</v>
      </c>
      <c r="X60" s="28">
        <f>(SUMIFS('حركة المخزون'!$F:$F,'حركة المخزون'!$E:$E,$D60,'حركة المخزون'!$H:$H,X$2)-SUMIFS('حركة المخزون'!$F:$F,'حركة المخزون'!$E:$E,$D60,'حركة المخزون'!$G:$G,X$2))*VLOOKUP($D60,'قاعدة البيانات'!$G:$J,2,0)</f>
        <v>0</v>
      </c>
      <c r="Y60" s="28">
        <f>(SUMIFS('حركة المخزون'!$F:$F,'حركة المخزون'!$E:$E,$D60,'حركة المخزون'!$H:$H,X$2)-SUMIFS('حركة المخزون'!$F:$F,'حركة المخزون'!$E:$E,$D60,'حركة المخزون'!$G:$G,X$2))*VLOOKUP($D60,'قاعدة البيانات'!$G:$J,4,0)</f>
        <v>0</v>
      </c>
      <c r="Z60" s="28">
        <f>(SUMIFS('حركة المخزون'!$F:$F,'حركة المخزون'!$E:$E,$D60,'حركة المخزون'!$H:$H,Z$2)-SUMIFS('حركة المخزون'!$F:$F,'حركة المخزون'!$E:$E,$D60,'حركة المخزون'!$G:$G,Z$2))*VLOOKUP($D60,'قاعدة البيانات'!$G:$J,2,0)</f>
        <v>0</v>
      </c>
      <c r="AA60" s="28">
        <f>(SUMIFS('حركة المخزون'!$F:$F,'حركة المخزون'!$E:$E,$D60,'حركة المخزون'!$H:$H,Z$2)-SUMIFS('حركة المخزون'!$F:$F,'حركة المخزون'!$E:$E,$D60,'حركة المخزون'!$G:$G,Z$2))*VLOOKUP($D60,'قاعدة البيانات'!$G:$J,4,0)</f>
        <v>0</v>
      </c>
      <c r="AB60" s="28">
        <f>(SUMIFS('حركة المخزون'!$F:$F,'حركة المخزون'!$E:$E,$D60,'حركة المخزون'!$H:$H,AB$2)-SUMIFS('حركة المخزون'!$F:$F,'حركة المخزون'!$E:$E,$D60,'حركة المخزون'!$G:$G,AB$2))*VLOOKUP($D60,'قاعدة البيانات'!$G:$J,2,0)</f>
        <v>0</v>
      </c>
      <c r="AC60" s="28">
        <f>(SUMIFS('حركة المخزون'!$F:$F,'حركة المخزون'!$E:$E,$D60,'حركة المخزون'!$H:$H,AB$2)-SUMIFS('حركة المخزون'!$F:$F,'حركة المخزون'!$E:$E,$D60,'حركة المخزون'!$G:$G,AB$2))*VLOOKUP($D60,'قاعدة البيانات'!$G:$J,4,0)</f>
        <v>0</v>
      </c>
      <c r="AD60" s="28">
        <f>(SUMIFS('حركة المخزون'!$F:$F,'حركة المخزون'!$E:$E,$D60,'حركة المخزون'!$H:$H,AD$2)-SUMIFS('حركة المخزون'!$F:$F,'حركة المخزون'!$E:$E,$D60,'حركة المخزون'!$G:$G,AD$2))*VLOOKUP($D60,'قاعدة البيانات'!$G:$J,2,0)</f>
        <v>0</v>
      </c>
      <c r="AE60" s="28">
        <f>(SUMIFS('حركة المخزون'!$F:$F,'حركة المخزون'!$E:$E,$D60,'حركة المخزون'!$H:$H,AD$2)-SUMIFS('حركة المخزون'!$F:$F,'حركة المخزون'!$E:$E,$D60,'حركة المخزون'!$G:$G,AD$2))*VLOOKUP($D60,'قاعدة البيانات'!$G:$J,4,0)</f>
        <v>0</v>
      </c>
      <c r="AF60" s="28">
        <f>(SUMIFS('حركة المخزون'!$F:$F,'حركة المخزون'!$E:$E,$D60,'حركة المخزون'!$H:$H,AF$2)-SUMIFS('حركة المخزون'!$F:$F,'حركة المخزون'!$E:$E,$D60,'حركة المخزون'!$G:$G,AF$2))*VLOOKUP($D60,'قاعدة البيانات'!$G:$J,2,0)</f>
        <v>0</v>
      </c>
      <c r="AG60" s="28">
        <f>(SUMIFS('حركة المخزون'!$F:$F,'حركة المخزون'!$E:$E,$D60,'حركة المخزون'!$H:$H,AF$2)-SUMIFS('حركة المخزون'!$F:$F,'حركة المخزون'!$E:$E,$D60,'حركة المخزون'!$G:$G,AF$2))*VLOOKUP($D60,'قاعدة البيانات'!$G:$J,4,0)</f>
        <v>0</v>
      </c>
      <c r="AH60" s="28">
        <f>(SUMIFS('حركة المخزون'!$F:$F,'حركة المخزون'!$E:$E,$D60,'حركة المخزون'!$H:$H,AH$2)-SUMIFS('حركة المخزون'!$F:$F,'حركة المخزون'!$E:$E,$D60,'حركة المخزون'!$G:$G,AH$2))*VLOOKUP($D60,'قاعدة البيانات'!$G:$J,2,0)</f>
        <v>0</v>
      </c>
      <c r="AI60" s="28">
        <f>(SUMIFS('حركة المخزون'!$F:$F,'حركة المخزون'!$E:$E,$D60,'حركة المخزون'!$H:$H,AH$2)-SUMIFS('حركة المخزون'!$F:$F,'حركة المخزون'!$E:$E,$D60,'حركة المخزون'!$G:$G,AH$2))*VLOOKUP($D60,'قاعدة البيانات'!$G:$J,4,0)</f>
        <v>0</v>
      </c>
      <c r="AJ60" s="28">
        <f>(SUMIFS('حركة المخزون'!$F:$F,'حركة المخزون'!$E:$E,$D60,'حركة المخزون'!$H:$H,AJ$2)-SUMIFS('حركة المخزون'!$F:$F,'حركة المخزون'!$E:$E,$D60,'حركة المخزون'!$G:$G,AJ$2))*VLOOKUP($D60,'قاعدة البيانات'!$G:$J,2,0)</f>
        <v>0</v>
      </c>
      <c r="AK60" s="28">
        <f>(SUMIFS('حركة المخزون'!$F:$F,'حركة المخزون'!$E:$E,$D60,'حركة المخزون'!$H:$H,AJ$2)-SUMIFS('حركة المخزون'!$F:$F,'حركة المخزون'!$E:$E,$D60,'حركة المخزون'!$G:$G,AJ$2))*VLOOKUP($D60,'قاعدة البيانات'!$G:$J,4,0)</f>
        <v>0</v>
      </c>
      <c r="AL60" s="28">
        <f>(SUMIFS('حركة المخزون'!$F:$F,'حركة المخزون'!$E:$E,$D60,'حركة المخزون'!$H:$H,AL$2)-SUMIFS('حركة المخزون'!$F:$F,'حركة المخزون'!$E:$E,$D60,'حركة المخزون'!$G:$G,AL$2))*VLOOKUP($D60,'قاعدة البيانات'!$G:$J,2,0)</f>
        <v>0</v>
      </c>
      <c r="AM60" s="28">
        <f>(SUMIFS('حركة المخزون'!$F:$F,'حركة المخزون'!$E:$E,$D60,'حركة المخزون'!$H:$H,AL$2)-SUMIFS('حركة المخزون'!$F:$F,'حركة المخزون'!$E:$E,$D60,'حركة المخزون'!$G:$G,AL$2))*VLOOKUP($D60,'قاعدة البيانات'!$G:$J,4,0)</f>
        <v>0</v>
      </c>
      <c r="AN60" s="28">
        <f>(SUMIFS('حركة المخزون'!$F:$F,'حركة المخزون'!$E:$E,$D60,'حركة المخزون'!$H:$H,AN$2)-SUMIFS('حركة المخزون'!$F:$F,'حركة المخزون'!$E:$E,$D60,'حركة المخزون'!$G:$G,AN$2))*VLOOKUP($D60,'قاعدة البيانات'!$G:$J,2,0)</f>
        <v>0</v>
      </c>
      <c r="AO60" s="28">
        <f>(SUMIFS('حركة المخزون'!$F:$F,'حركة المخزون'!$E:$E,$D60,'حركة المخزون'!$H:$H,AN$2)-SUMIFS('حركة المخزون'!$F:$F,'حركة المخزون'!$E:$E,$D60,'حركة المخزون'!$G:$G,AN$2))*VLOOKUP($D60,'قاعدة البيانات'!$G:$J,4,0)</f>
        <v>0</v>
      </c>
      <c r="AP60" s="28">
        <f>(SUMIFS('حركة المخزون'!$F:$F,'حركة المخزون'!$E:$E,$D60,'حركة المخزون'!$H:$H,AP$2)-SUMIFS('حركة المخزون'!$F:$F,'حركة المخزون'!$E:$E,$D60,'حركة المخزون'!$G:$G,AP$2))*VLOOKUP($D60,'قاعدة البيانات'!$G:$J,2,0)</f>
        <v>0</v>
      </c>
      <c r="AQ60" s="28">
        <f>(SUMIFS('حركة المخزون'!$F:$F,'حركة المخزون'!$E:$E,$D60,'حركة المخزون'!$H:$H,AP$2)-SUMIFS('حركة المخزون'!$F:$F,'حركة المخزون'!$E:$E,$D60,'حركة المخزون'!$G:$G,AP$2))*VLOOKUP($D60,'قاعدة البيانات'!$G:$J,4,0)</f>
        <v>0</v>
      </c>
      <c r="AR60" s="28">
        <f>(SUMIFS('حركة المخزون'!$F:$F,'حركة المخزون'!$E:$E,$D60,'حركة المخزون'!$H:$H,AR$2)-SUMIFS('حركة المخزون'!$F:$F,'حركة المخزون'!$E:$E,$D60,'حركة المخزون'!$G:$G,AR$2))*VLOOKUP($D60,'قاعدة البيانات'!$G:$J,2,0)</f>
        <v>0</v>
      </c>
      <c r="AS60" s="28">
        <f>(SUMIFS('حركة المخزون'!$F:$F,'حركة المخزون'!$E:$E,$D60,'حركة المخزون'!$H:$H,AR$2)-SUMIFS('حركة المخزون'!$F:$F,'حركة المخزون'!$E:$E,$D60,'حركة المخزون'!$G:$G,AR$2))*VLOOKUP($D60,'قاعدة البيانات'!$G:$J,4,0)</f>
        <v>0</v>
      </c>
      <c r="AT60" s="28">
        <f>(SUMIFS('حركة المخزون'!$F:$F,'حركة المخزون'!$E:$E,$D60,'حركة المخزون'!$H:$H,AT$2)-SUMIFS('حركة المخزون'!$F:$F,'حركة المخزون'!$E:$E,$D60,'حركة المخزون'!$G:$G,AT$2))*VLOOKUP($D60,'قاعدة البيانات'!$G:$J,2,0)</f>
        <v>0</v>
      </c>
      <c r="AU60" s="28">
        <f>(SUMIFS('حركة المخزون'!$F:$F,'حركة المخزون'!$E:$E,$D60,'حركة المخزون'!$H:$H,AT$2)-SUMIFS('حركة المخزون'!$F:$F,'حركة المخزون'!$E:$E,$D60,'حركة المخزون'!$G:$G,AT$2))*VLOOKUP($D60,'قاعدة البيانات'!$G:$J,4,0)</f>
        <v>0</v>
      </c>
      <c r="AV60" s="28">
        <f>(SUMIFS('حركة المخزون'!$F:$F,'حركة المخزون'!$E:$E,$D60,'حركة المخزون'!$H:$H,AV$2)-SUMIFS('حركة المخزون'!$F:$F,'حركة المخزون'!$E:$E,$D60,'حركة المخزون'!$G:$G,AV$2))*VLOOKUP($D60,'قاعدة البيانات'!$G:$J,2,0)</f>
        <v>0</v>
      </c>
      <c r="AW60" s="28">
        <f>(SUMIFS('حركة المخزون'!$F:$F,'حركة المخزون'!$E:$E,$D60,'حركة المخزون'!$H:$H,AV$2)-SUMIFS('حركة المخزون'!$F:$F,'حركة المخزون'!$E:$E,$D60,'حركة المخزون'!$G:$G,AV$2))*VLOOKUP($D60,'قاعدة البيانات'!$G:$J,4,0)</f>
        <v>0</v>
      </c>
      <c r="AX60" s="28">
        <f>(SUMIFS('حركة المخزون'!$F:$F,'حركة المخزون'!$E:$E,$D60,'حركة المخزون'!$H:$H,AX$2)-SUMIFS('حركة المخزون'!$F:$F,'حركة المخزون'!$E:$E,$D60,'حركة المخزون'!$G:$G,AX$2))*VLOOKUP($D60,'قاعدة البيانات'!$G:$J,2,0)</f>
        <v>0</v>
      </c>
      <c r="AY60" s="28">
        <f>(SUMIFS('حركة المخزون'!$F:$F,'حركة المخزون'!$E:$E,$D60,'حركة المخزون'!$H:$H,AX$2)-SUMIFS('حركة المخزون'!$F:$F,'حركة المخزون'!$E:$E,$D60,'حركة المخزون'!$G:$G,AX$2))*VLOOKUP($D60,'قاعدة البيانات'!$G:$J,4,0)</f>
        <v>0</v>
      </c>
      <c r="AZ60" s="28">
        <f>(SUMIFS('حركة المخزون'!$F:$F,'حركة المخزون'!$E:$E,$D60,'حركة المخزون'!$H:$H,AZ$2)-SUMIFS('حركة المخزون'!$F:$F,'حركة المخزون'!$E:$E,$D60,'حركة المخزون'!$G:$G,AZ$2))*VLOOKUP($D60,'قاعدة البيانات'!$G:$J,2,0)</f>
        <v>0</v>
      </c>
      <c r="BA60" s="28">
        <f>(SUMIFS('حركة المخزون'!$F:$F,'حركة المخزون'!$E:$E,$D60,'حركة المخزون'!$H:$H,AZ$2)-SUMIFS('حركة المخزون'!$F:$F,'حركة المخزون'!$E:$E,$D60,'حركة المخزون'!$G:$G,AZ$2))*VLOOKUP($D60,'قاعدة البيانات'!$G:$J,4,0)</f>
        <v>0</v>
      </c>
      <c r="BB60" s="28">
        <f>(SUMIFS('حركة المخزون'!$F:$F,'حركة المخزون'!$E:$E,$D60,'حركة المخزون'!$H:$H,BB$2)-SUMIFS('حركة المخزون'!$F:$F,'حركة المخزون'!$E:$E,$D60,'حركة المخزون'!$G:$G,BB$2))*VLOOKUP($D60,'قاعدة البيانات'!$G:$J,2,0)</f>
        <v>0</v>
      </c>
      <c r="BC60" s="28">
        <f>(SUMIFS('حركة المخزون'!$F:$F,'حركة المخزون'!$E:$E,$D60,'حركة المخزون'!$H:$H,BB$2)-SUMIFS('حركة المخزون'!$F:$F,'حركة المخزون'!$E:$E,$D60,'حركة المخزون'!$G:$G,BB$2))*VLOOKUP($D60,'قاعدة البيانات'!$G:$J,4,0)</f>
        <v>0</v>
      </c>
      <c r="BD60" s="28">
        <f>(SUMIFS('حركة المخزون'!$F:$F,'حركة المخزون'!$E:$E,$D60,'حركة المخزون'!$H:$H,BD$2)-SUMIFS('حركة المخزون'!$F:$F,'حركة المخزون'!$E:$E,$D60,'حركة المخزون'!$G:$G,BD$2))*VLOOKUP($D60,'قاعدة البيانات'!$G:$J,2,0)</f>
        <v>0</v>
      </c>
      <c r="BE60" s="28">
        <f>(SUMIFS('حركة المخزون'!$F:$F,'حركة المخزون'!$E:$E,$D60,'حركة المخزون'!$H:$H,BD$2)-SUMIFS('حركة المخزون'!$F:$F,'حركة المخزون'!$E:$E,$D60,'حركة المخزون'!$G:$G,BD$2))*VLOOKUP($D60,'قاعدة البيانات'!$G:$J,4,0)</f>
        <v>0</v>
      </c>
      <c r="BF60" s="28">
        <f>(SUMIFS('حركة المخزون'!$F:$F,'حركة المخزون'!$E:$E,$D60,'حركة المخزون'!$H:$H,BF$2)-SUMIFS('حركة المخزون'!$F:$F,'حركة المخزون'!$E:$E,$D60,'حركة المخزون'!$G:$G,BF$2))*VLOOKUP($D60,'قاعدة البيانات'!$G:$J,2,0)</f>
        <v>0</v>
      </c>
      <c r="BG60" s="28">
        <f>(SUMIFS('حركة المخزون'!$F:$F,'حركة المخزون'!$E:$E,$D60,'حركة المخزون'!$H:$H,BF$2)-SUMIFS('حركة المخزون'!$F:$F,'حركة المخزون'!$E:$E,$D60,'حركة المخزون'!$G:$G,BF$2))*VLOOKUP($D60,'قاعدة البيانات'!$G:$J,4,0)</f>
        <v>0</v>
      </c>
      <c r="BH60" s="28">
        <f>(SUMIFS('حركة المخزون'!$F:$F,'حركة المخزون'!$E:$E,$D60,'حركة المخزون'!$H:$H,BH$2)-SUMIFS('حركة المخزون'!$F:$F,'حركة المخزون'!$E:$E,$D60,'حركة المخزون'!$G:$G,BH$2))*VLOOKUP($D60,'قاعدة البيانات'!$G:$J,2,0)</f>
        <v>0</v>
      </c>
      <c r="BI60" s="28">
        <f>(SUMIFS('حركة المخزون'!$F:$F,'حركة المخزون'!$E:$E,$D60,'حركة المخزون'!$H:$H,BH$2)-SUMIFS('حركة المخزون'!$F:$F,'حركة المخزون'!$E:$E,$D60,'حركة المخزون'!$G:$G,BH$2))*VLOOKUP($D60,'قاعدة البيانات'!$G:$J,4,0)</f>
        <v>0</v>
      </c>
    </row>
    <row r="61" spans="2:61" s="15" customFormat="1" ht="24" customHeight="1" x14ac:dyDescent="0.2">
      <c r="B61" s="18">
        <v>58</v>
      </c>
      <c r="C61" s="19"/>
      <c r="D61" s="18" t="str">
        <f>VLOOKUP(C61,'قاعدة البيانات'!F:G,2,0)</f>
        <v/>
      </c>
      <c r="F61" s="28">
        <f>(SUMIFS('حركة المخزون'!$F:$F,'حركة المخزون'!$E:$E,$D61,'حركة المخزون'!$H:$H,F$2)-SUMIFS('حركة المخزون'!$F:$F,'حركة المخزون'!$E:$E,$D61,'حركة المخزون'!$G:$G,F$2))*VLOOKUP($D61,'قاعدة البيانات'!$G:$J,2,0)</f>
        <v>0</v>
      </c>
      <c r="G61" s="28">
        <f>(SUMIFS('حركة المخزون'!$F:$F,'حركة المخزون'!$E:$E,$D61,'حركة المخزون'!$H:$H,F$2)-SUMIFS('حركة المخزون'!$F:$F,'حركة المخزون'!$E:$E,$D61,'حركة المخزون'!$G:$G,F$2))*VLOOKUP($D61,'قاعدة البيانات'!$G:$J,4,0)</f>
        <v>0</v>
      </c>
      <c r="H61" s="28">
        <f>(SUMIFS('حركة المخزون'!$F:$F,'حركة المخزون'!$E:$E,$D61,'حركة المخزون'!$H:$H,H$2)-SUMIFS('حركة المخزون'!$F:$F,'حركة المخزون'!$E:$E,$D61,'حركة المخزون'!$G:$G,H$2))*VLOOKUP($D61,'قاعدة البيانات'!$G:$J,2,0)</f>
        <v>0</v>
      </c>
      <c r="I61" s="28">
        <f>(SUMIFS('حركة المخزون'!$F:$F,'حركة المخزون'!$E:$E,$D61,'حركة المخزون'!$H:$H,H$2)-SUMIFS('حركة المخزون'!$F:$F,'حركة المخزون'!$E:$E,$D61,'حركة المخزون'!$G:$G,H$2))*VLOOKUP($D61,'قاعدة البيانات'!$G:$J,4,0)</f>
        <v>0</v>
      </c>
      <c r="J61" s="28">
        <f>(SUMIFS('حركة المخزون'!$F:$F,'حركة المخزون'!$E:$E,$D61,'حركة المخزون'!$H:$H,J$2)-SUMIFS('حركة المخزون'!$F:$F,'حركة المخزون'!$E:$E,$D61,'حركة المخزون'!$G:$G,J$2))*VLOOKUP($D61,'قاعدة البيانات'!$G:$J,2,0)</f>
        <v>0</v>
      </c>
      <c r="K61" s="28">
        <f>(SUMIFS('حركة المخزون'!$F:$F,'حركة المخزون'!$E:$E,$D61,'حركة المخزون'!$H:$H,J$2)-SUMIFS('حركة المخزون'!$F:$F,'حركة المخزون'!$E:$E,$D61,'حركة المخزون'!$G:$G,J$2))*VLOOKUP($D61,'قاعدة البيانات'!$G:$J,4,0)</f>
        <v>0</v>
      </c>
      <c r="L61" s="28">
        <f>(SUMIFS('حركة المخزون'!$F:$F,'حركة المخزون'!$E:$E,$D61,'حركة المخزون'!$H:$H,L$2)-SUMIFS('حركة المخزون'!$F:$F,'حركة المخزون'!$E:$E,$D61,'حركة المخزون'!$G:$G,L$2))*VLOOKUP($D61,'قاعدة البيانات'!$G:$J,2,0)</f>
        <v>0</v>
      </c>
      <c r="M61" s="28">
        <f>(SUMIFS('حركة المخزون'!$F:$F,'حركة المخزون'!$E:$E,$D61,'حركة المخزون'!$H:$H,L$2)-SUMIFS('حركة المخزون'!$F:$F,'حركة المخزون'!$E:$E,$D61,'حركة المخزون'!$G:$G,L$2))*VLOOKUP($D61,'قاعدة البيانات'!$G:$J,4,0)</f>
        <v>0</v>
      </c>
      <c r="N61" s="28">
        <f>(SUMIFS('حركة المخزون'!$F:$F,'حركة المخزون'!$E:$E,$D61,'حركة المخزون'!$H:$H,N$2)-SUMIFS('حركة المخزون'!$F:$F,'حركة المخزون'!$E:$E,$D61,'حركة المخزون'!$G:$G,N$2))*VLOOKUP($D61,'قاعدة البيانات'!$G:$J,2,0)</f>
        <v>0</v>
      </c>
      <c r="O61" s="28">
        <f>(SUMIFS('حركة المخزون'!$F:$F,'حركة المخزون'!$E:$E,$D61,'حركة المخزون'!$H:$H,N$2)-SUMIFS('حركة المخزون'!$F:$F,'حركة المخزون'!$E:$E,$D61,'حركة المخزون'!$G:$G,N$2))*VLOOKUP($D61,'قاعدة البيانات'!$G:$J,4,0)</f>
        <v>0</v>
      </c>
      <c r="P61" s="28">
        <f>(SUMIFS('حركة المخزون'!$F:$F,'حركة المخزون'!$E:$E,$D61,'حركة المخزون'!$H:$H,P$2)-SUMIFS('حركة المخزون'!$F:$F,'حركة المخزون'!$E:$E,$D61,'حركة المخزون'!$G:$G,P$2))*VLOOKUP($D61,'قاعدة البيانات'!$G:$J,2,0)</f>
        <v>0</v>
      </c>
      <c r="Q61" s="28">
        <f>(SUMIFS('حركة المخزون'!$F:$F,'حركة المخزون'!$E:$E,$D61,'حركة المخزون'!$H:$H,P$2)-SUMIFS('حركة المخزون'!$F:$F,'حركة المخزون'!$E:$E,$D61,'حركة المخزون'!$G:$G,P$2))*VLOOKUP($D61,'قاعدة البيانات'!$G:$J,4,0)</f>
        <v>0</v>
      </c>
      <c r="R61" s="28">
        <f>(SUMIFS('حركة المخزون'!$F:$F,'حركة المخزون'!$E:$E,$D61,'حركة المخزون'!$H:$H,R$2)-SUMIFS('حركة المخزون'!$F:$F,'حركة المخزون'!$E:$E,$D61,'حركة المخزون'!$G:$G,R$2))*VLOOKUP($D61,'قاعدة البيانات'!$G:$J,2,0)</f>
        <v>0</v>
      </c>
      <c r="S61" s="28">
        <f>(SUMIFS('حركة المخزون'!$F:$F,'حركة المخزون'!$E:$E,$D61,'حركة المخزون'!$H:$H,R$2)-SUMIFS('حركة المخزون'!$F:$F,'حركة المخزون'!$E:$E,$D61,'حركة المخزون'!$G:$G,R$2))*VLOOKUP($D61,'قاعدة البيانات'!$G:$J,4,0)</f>
        <v>0</v>
      </c>
      <c r="T61" s="28">
        <f>(SUMIFS('حركة المخزون'!$F:$F,'حركة المخزون'!$E:$E,$D61,'حركة المخزون'!$H:$H,T$2)-SUMIFS('حركة المخزون'!$F:$F,'حركة المخزون'!$E:$E,$D61,'حركة المخزون'!$G:$G,T$2))*VLOOKUP($D61,'قاعدة البيانات'!$G:$J,2,0)</f>
        <v>0</v>
      </c>
      <c r="U61" s="28">
        <f>(SUMIFS('حركة المخزون'!$F:$F,'حركة المخزون'!$E:$E,$D61,'حركة المخزون'!$H:$H,T$2)-SUMIFS('حركة المخزون'!$F:$F,'حركة المخزون'!$E:$E,$D61,'حركة المخزون'!$G:$G,T$2))*VLOOKUP($D61,'قاعدة البيانات'!$G:$J,4,0)</f>
        <v>0</v>
      </c>
      <c r="V61" s="28">
        <f>(SUMIFS('حركة المخزون'!$F:$F,'حركة المخزون'!$E:$E,$D61,'حركة المخزون'!$H:$H,V$2)-SUMIFS('حركة المخزون'!$F:$F,'حركة المخزون'!$E:$E,$D61,'حركة المخزون'!$G:$G,V$2))*VLOOKUP($D61,'قاعدة البيانات'!$G:$J,2,0)</f>
        <v>0</v>
      </c>
      <c r="W61" s="28">
        <f>(SUMIFS('حركة المخزون'!$F:$F,'حركة المخزون'!$E:$E,$D61,'حركة المخزون'!$H:$H,V$2)-SUMIFS('حركة المخزون'!$F:$F,'حركة المخزون'!$E:$E,$D61,'حركة المخزون'!$G:$G,V$2))*VLOOKUP($D61,'قاعدة البيانات'!$G:$J,4,0)</f>
        <v>0</v>
      </c>
      <c r="X61" s="28">
        <f>(SUMIFS('حركة المخزون'!$F:$F,'حركة المخزون'!$E:$E,$D61,'حركة المخزون'!$H:$H,X$2)-SUMIFS('حركة المخزون'!$F:$F,'حركة المخزون'!$E:$E,$D61,'حركة المخزون'!$G:$G,X$2))*VLOOKUP($D61,'قاعدة البيانات'!$G:$J,2,0)</f>
        <v>0</v>
      </c>
      <c r="Y61" s="28">
        <f>(SUMIFS('حركة المخزون'!$F:$F,'حركة المخزون'!$E:$E,$D61,'حركة المخزون'!$H:$H,X$2)-SUMIFS('حركة المخزون'!$F:$F,'حركة المخزون'!$E:$E,$D61,'حركة المخزون'!$G:$G,X$2))*VLOOKUP($D61,'قاعدة البيانات'!$G:$J,4,0)</f>
        <v>0</v>
      </c>
      <c r="Z61" s="28">
        <f>(SUMIFS('حركة المخزون'!$F:$F,'حركة المخزون'!$E:$E,$D61,'حركة المخزون'!$H:$H,Z$2)-SUMIFS('حركة المخزون'!$F:$F,'حركة المخزون'!$E:$E,$D61,'حركة المخزون'!$G:$G,Z$2))*VLOOKUP($D61,'قاعدة البيانات'!$G:$J,2,0)</f>
        <v>0</v>
      </c>
      <c r="AA61" s="28">
        <f>(SUMIFS('حركة المخزون'!$F:$F,'حركة المخزون'!$E:$E,$D61,'حركة المخزون'!$H:$H,Z$2)-SUMIFS('حركة المخزون'!$F:$F,'حركة المخزون'!$E:$E,$D61,'حركة المخزون'!$G:$G,Z$2))*VLOOKUP($D61,'قاعدة البيانات'!$G:$J,4,0)</f>
        <v>0</v>
      </c>
      <c r="AB61" s="28">
        <f>(SUMIFS('حركة المخزون'!$F:$F,'حركة المخزون'!$E:$E,$D61,'حركة المخزون'!$H:$H,AB$2)-SUMIFS('حركة المخزون'!$F:$F,'حركة المخزون'!$E:$E,$D61,'حركة المخزون'!$G:$G,AB$2))*VLOOKUP($D61,'قاعدة البيانات'!$G:$J,2,0)</f>
        <v>0</v>
      </c>
      <c r="AC61" s="28">
        <f>(SUMIFS('حركة المخزون'!$F:$F,'حركة المخزون'!$E:$E,$D61,'حركة المخزون'!$H:$H,AB$2)-SUMIFS('حركة المخزون'!$F:$F,'حركة المخزون'!$E:$E,$D61,'حركة المخزون'!$G:$G,AB$2))*VLOOKUP($D61,'قاعدة البيانات'!$G:$J,4,0)</f>
        <v>0</v>
      </c>
      <c r="AD61" s="28">
        <f>(SUMIFS('حركة المخزون'!$F:$F,'حركة المخزون'!$E:$E,$D61,'حركة المخزون'!$H:$H,AD$2)-SUMIFS('حركة المخزون'!$F:$F,'حركة المخزون'!$E:$E,$D61,'حركة المخزون'!$G:$G,AD$2))*VLOOKUP($D61,'قاعدة البيانات'!$G:$J,2,0)</f>
        <v>0</v>
      </c>
      <c r="AE61" s="28">
        <f>(SUMIFS('حركة المخزون'!$F:$F,'حركة المخزون'!$E:$E,$D61,'حركة المخزون'!$H:$H,AD$2)-SUMIFS('حركة المخزون'!$F:$F,'حركة المخزون'!$E:$E,$D61,'حركة المخزون'!$G:$G,AD$2))*VLOOKUP($D61,'قاعدة البيانات'!$G:$J,4,0)</f>
        <v>0</v>
      </c>
      <c r="AF61" s="28">
        <f>(SUMIFS('حركة المخزون'!$F:$F,'حركة المخزون'!$E:$E,$D61,'حركة المخزون'!$H:$H,AF$2)-SUMIFS('حركة المخزون'!$F:$F,'حركة المخزون'!$E:$E,$D61,'حركة المخزون'!$G:$G,AF$2))*VLOOKUP($D61,'قاعدة البيانات'!$G:$J,2,0)</f>
        <v>0</v>
      </c>
      <c r="AG61" s="28">
        <f>(SUMIFS('حركة المخزون'!$F:$F,'حركة المخزون'!$E:$E,$D61,'حركة المخزون'!$H:$H,AF$2)-SUMIFS('حركة المخزون'!$F:$F,'حركة المخزون'!$E:$E,$D61,'حركة المخزون'!$G:$G,AF$2))*VLOOKUP($D61,'قاعدة البيانات'!$G:$J,4,0)</f>
        <v>0</v>
      </c>
      <c r="AH61" s="28">
        <f>(SUMIFS('حركة المخزون'!$F:$F,'حركة المخزون'!$E:$E,$D61,'حركة المخزون'!$H:$H,AH$2)-SUMIFS('حركة المخزون'!$F:$F,'حركة المخزون'!$E:$E,$D61,'حركة المخزون'!$G:$G,AH$2))*VLOOKUP($D61,'قاعدة البيانات'!$G:$J,2,0)</f>
        <v>0</v>
      </c>
      <c r="AI61" s="28">
        <f>(SUMIFS('حركة المخزون'!$F:$F,'حركة المخزون'!$E:$E,$D61,'حركة المخزون'!$H:$H,AH$2)-SUMIFS('حركة المخزون'!$F:$F,'حركة المخزون'!$E:$E,$D61,'حركة المخزون'!$G:$G,AH$2))*VLOOKUP($D61,'قاعدة البيانات'!$G:$J,4,0)</f>
        <v>0</v>
      </c>
      <c r="AJ61" s="28">
        <f>(SUMIFS('حركة المخزون'!$F:$F,'حركة المخزون'!$E:$E,$D61,'حركة المخزون'!$H:$H,AJ$2)-SUMIFS('حركة المخزون'!$F:$F,'حركة المخزون'!$E:$E,$D61,'حركة المخزون'!$G:$G,AJ$2))*VLOOKUP($D61,'قاعدة البيانات'!$G:$J,2,0)</f>
        <v>0</v>
      </c>
      <c r="AK61" s="28">
        <f>(SUMIFS('حركة المخزون'!$F:$F,'حركة المخزون'!$E:$E,$D61,'حركة المخزون'!$H:$H,AJ$2)-SUMIFS('حركة المخزون'!$F:$F,'حركة المخزون'!$E:$E,$D61,'حركة المخزون'!$G:$G,AJ$2))*VLOOKUP($D61,'قاعدة البيانات'!$G:$J,4,0)</f>
        <v>0</v>
      </c>
      <c r="AL61" s="28">
        <f>(SUMIFS('حركة المخزون'!$F:$F,'حركة المخزون'!$E:$E,$D61,'حركة المخزون'!$H:$H,AL$2)-SUMIFS('حركة المخزون'!$F:$F,'حركة المخزون'!$E:$E,$D61,'حركة المخزون'!$G:$G,AL$2))*VLOOKUP($D61,'قاعدة البيانات'!$G:$J,2,0)</f>
        <v>0</v>
      </c>
      <c r="AM61" s="28">
        <f>(SUMIFS('حركة المخزون'!$F:$F,'حركة المخزون'!$E:$E,$D61,'حركة المخزون'!$H:$H,AL$2)-SUMIFS('حركة المخزون'!$F:$F,'حركة المخزون'!$E:$E,$D61,'حركة المخزون'!$G:$G,AL$2))*VLOOKUP($D61,'قاعدة البيانات'!$G:$J,4,0)</f>
        <v>0</v>
      </c>
      <c r="AN61" s="28">
        <f>(SUMIFS('حركة المخزون'!$F:$F,'حركة المخزون'!$E:$E,$D61,'حركة المخزون'!$H:$H,AN$2)-SUMIFS('حركة المخزون'!$F:$F,'حركة المخزون'!$E:$E,$D61,'حركة المخزون'!$G:$G,AN$2))*VLOOKUP($D61,'قاعدة البيانات'!$G:$J,2,0)</f>
        <v>0</v>
      </c>
      <c r="AO61" s="28">
        <f>(SUMIFS('حركة المخزون'!$F:$F,'حركة المخزون'!$E:$E,$D61,'حركة المخزون'!$H:$H,AN$2)-SUMIFS('حركة المخزون'!$F:$F,'حركة المخزون'!$E:$E,$D61,'حركة المخزون'!$G:$G,AN$2))*VLOOKUP($D61,'قاعدة البيانات'!$G:$J,4,0)</f>
        <v>0</v>
      </c>
      <c r="AP61" s="28">
        <f>(SUMIFS('حركة المخزون'!$F:$F,'حركة المخزون'!$E:$E,$D61,'حركة المخزون'!$H:$H,AP$2)-SUMIFS('حركة المخزون'!$F:$F,'حركة المخزون'!$E:$E,$D61,'حركة المخزون'!$G:$G,AP$2))*VLOOKUP($D61,'قاعدة البيانات'!$G:$J,2,0)</f>
        <v>0</v>
      </c>
      <c r="AQ61" s="28">
        <f>(SUMIFS('حركة المخزون'!$F:$F,'حركة المخزون'!$E:$E,$D61,'حركة المخزون'!$H:$H,AP$2)-SUMIFS('حركة المخزون'!$F:$F,'حركة المخزون'!$E:$E,$D61,'حركة المخزون'!$G:$G,AP$2))*VLOOKUP($D61,'قاعدة البيانات'!$G:$J,4,0)</f>
        <v>0</v>
      </c>
      <c r="AR61" s="28">
        <f>(SUMIFS('حركة المخزون'!$F:$F,'حركة المخزون'!$E:$E,$D61,'حركة المخزون'!$H:$H,AR$2)-SUMIFS('حركة المخزون'!$F:$F,'حركة المخزون'!$E:$E,$D61,'حركة المخزون'!$G:$G,AR$2))*VLOOKUP($D61,'قاعدة البيانات'!$G:$J,2,0)</f>
        <v>0</v>
      </c>
      <c r="AS61" s="28">
        <f>(SUMIFS('حركة المخزون'!$F:$F,'حركة المخزون'!$E:$E,$D61,'حركة المخزون'!$H:$H,AR$2)-SUMIFS('حركة المخزون'!$F:$F,'حركة المخزون'!$E:$E,$D61,'حركة المخزون'!$G:$G,AR$2))*VLOOKUP($D61,'قاعدة البيانات'!$G:$J,4,0)</f>
        <v>0</v>
      </c>
      <c r="AT61" s="28">
        <f>(SUMIFS('حركة المخزون'!$F:$F,'حركة المخزون'!$E:$E,$D61,'حركة المخزون'!$H:$H,AT$2)-SUMIFS('حركة المخزون'!$F:$F,'حركة المخزون'!$E:$E,$D61,'حركة المخزون'!$G:$G,AT$2))*VLOOKUP($D61,'قاعدة البيانات'!$G:$J,2,0)</f>
        <v>0</v>
      </c>
      <c r="AU61" s="28">
        <f>(SUMIFS('حركة المخزون'!$F:$F,'حركة المخزون'!$E:$E,$D61,'حركة المخزون'!$H:$H,AT$2)-SUMIFS('حركة المخزون'!$F:$F,'حركة المخزون'!$E:$E,$D61,'حركة المخزون'!$G:$G,AT$2))*VLOOKUP($D61,'قاعدة البيانات'!$G:$J,4,0)</f>
        <v>0</v>
      </c>
      <c r="AV61" s="28">
        <f>(SUMIFS('حركة المخزون'!$F:$F,'حركة المخزون'!$E:$E,$D61,'حركة المخزون'!$H:$H,AV$2)-SUMIFS('حركة المخزون'!$F:$F,'حركة المخزون'!$E:$E,$D61,'حركة المخزون'!$G:$G,AV$2))*VLOOKUP($D61,'قاعدة البيانات'!$G:$J,2,0)</f>
        <v>0</v>
      </c>
      <c r="AW61" s="28">
        <f>(SUMIFS('حركة المخزون'!$F:$F,'حركة المخزون'!$E:$E,$D61,'حركة المخزون'!$H:$H,AV$2)-SUMIFS('حركة المخزون'!$F:$F,'حركة المخزون'!$E:$E,$D61,'حركة المخزون'!$G:$G,AV$2))*VLOOKUP($D61,'قاعدة البيانات'!$G:$J,4,0)</f>
        <v>0</v>
      </c>
      <c r="AX61" s="28">
        <f>(SUMIFS('حركة المخزون'!$F:$F,'حركة المخزون'!$E:$E,$D61,'حركة المخزون'!$H:$H,AX$2)-SUMIFS('حركة المخزون'!$F:$F,'حركة المخزون'!$E:$E,$D61,'حركة المخزون'!$G:$G,AX$2))*VLOOKUP($D61,'قاعدة البيانات'!$G:$J,2,0)</f>
        <v>0</v>
      </c>
      <c r="AY61" s="28">
        <f>(SUMIFS('حركة المخزون'!$F:$F,'حركة المخزون'!$E:$E,$D61,'حركة المخزون'!$H:$H,AX$2)-SUMIFS('حركة المخزون'!$F:$F,'حركة المخزون'!$E:$E,$D61,'حركة المخزون'!$G:$G,AX$2))*VLOOKUP($D61,'قاعدة البيانات'!$G:$J,4,0)</f>
        <v>0</v>
      </c>
      <c r="AZ61" s="28">
        <f>(SUMIFS('حركة المخزون'!$F:$F,'حركة المخزون'!$E:$E,$D61,'حركة المخزون'!$H:$H,AZ$2)-SUMIFS('حركة المخزون'!$F:$F,'حركة المخزون'!$E:$E,$D61,'حركة المخزون'!$G:$G,AZ$2))*VLOOKUP($D61,'قاعدة البيانات'!$G:$J,2,0)</f>
        <v>0</v>
      </c>
      <c r="BA61" s="28">
        <f>(SUMIFS('حركة المخزون'!$F:$F,'حركة المخزون'!$E:$E,$D61,'حركة المخزون'!$H:$H,AZ$2)-SUMIFS('حركة المخزون'!$F:$F,'حركة المخزون'!$E:$E,$D61,'حركة المخزون'!$G:$G,AZ$2))*VLOOKUP($D61,'قاعدة البيانات'!$G:$J,4,0)</f>
        <v>0</v>
      </c>
      <c r="BB61" s="28">
        <f>(SUMIFS('حركة المخزون'!$F:$F,'حركة المخزون'!$E:$E,$D61,'حركة المخزون'!$H:$H,BB$2)-SUMIFS('حركة المخزون'!$F:$F,'حركة المخزون'!$E:$E,$D61,'حركة المخزون'!$G:$G,BB$2))*VLOOKUP($D61,'قاعدة البيانات'!$G:$J,2,0)</f>
        <v>0</v>
      </c>
      <c r="BC61" s="28">
        <f>(SUMIFS('حركة المخزون'!$F:$F,'حركة المخزون'!$E:$E,$D61,'حركة المخزون'!$H:$H,BB$2)-SUMIFS('حركة المخزون'!$F:$F,'حركة المخزون'!$E:$E,$D61,'حركة المخزون'!$G:$G,BB$2))*VLOOKUP($D61,'قاعدة البيانات'!$G:$J,4,0)</f>
        <v>0</v>
      </c>
      <c r="BD61" s="28">
        <f>(SUMIFS('حركة المخزون'!$F:$F,'حركة المخزون'!$E:$E,$D61,'حركة المخزون'!$H:$H,BD$2)-SUMIFS('حركة المخزون'!$F:$F,'حركة المخزون'!$E:$E,$D61,'حركة المخزون'!$G:$G,BD$2))*VLOOKUP($D61,'قاعدة البيانات'!$G:$J,2,0)</f>
        <v>0</v>
      </c>
      <c r="BE61" s="28">
        <f>(SUMIFS('حركة المخزون'!$F:$F,'حركة المخزون'!$E:$E,$D61,'حركة المخزون'!$H:$H,BD$2)-SUMIFS('حركة المخزون'!$F:$F,'حركة المخزون'!$E:$E,$D61,'حركة المخزون'!$G:$G,BD$2))*VLOOKUP($D61,'قاعدة البيانات'!$G:$J,4,0)</f>
        <v>0</v>
      </c>
      <c r="BF61" s="28">
        <f>(SUMIFS('حركة المخزون'!$F:$F,'حركة المخزون'!$E:$E,$D61,'حركة المخزون'!$H:$H,BF$2)-SUMIFS('حركة المخزون'!$F:$F,'حركة المخزون'!$E:$E,$D61,'حركة المخزون'!$G:$G,BF$2))*VLOOKUP($D61,'قاعدة البيانات'!$G:$J,2,0)</f>
        <v>0</v>
      </c>
      <c r="BG61" s="28">
        <f>(SUMIFS('حركة المخزون'!$F:$F,'حركة المخزون'!$E:$E,$D61,'حركة المخزون'!$H:$H,BF$2)-SUMIFS('حركة المخزون'!$F:$F,'حركة المخزون'!$E:$E,$D61,'حركة المخزون'!$G:$G,BF$2))*VLOOKUP($D61,'قاعدة البيانات'!$G:$J,4,0)</f>
        <v>0</v>
      </c>
      <c r="BH61" s="28">
        <f>(SUMIFS('حركة المخزون'!$F:$F,'حركة المخزون'!$E:$E,$D61,'حركة المخزون'!$H:$H,BH$2)-SUMIFS('حركة المخزون'!$F:$F,'حركة المخزون'!$E:$E,$D61,'حركة المخزون'!$G:$G,BH$2))*VLOOKUP($D61,'قاعدة البيانات'!$G:$J,2,0)</f>
        <v>0</v>
      </c>
      <c r="BI61" s="28">
        <f>(SUMIFS('حركة المخزون'!$F:$F,'حركة المخزون'!$E:$E,$D61,'حركة المخزون'!$H:$H,BH$2)-SUMIFS('حركة المخزون'!$F:$F,'حركة المخزون'!$E:$E,$D61,'حركة المخزون'!$G:$G,BH$2))*VLOOKUP($D61,'قاعدة البيانات'!$G:$J,4,0)</f>
        <v>0</v>
      </c>
    </row>
    <row r="62" spans="2:61" s="15" customFormat="1" ht="24" customHeight="1" x14ac:dyDescent="0.2">
      <c r="B62" s="19">
        <v>59</v>
      </c>
      <c r="C62" s="19"/>
      <c r="D62" s="18" t="str">
        <f>VLOOKUP(C62,'قاعدة البيانات'!F:G,2,0)</f>
        <v/>
      </c>
      <c r="F62" s="28">
        <f>(SUMIFS('حركة المخزون'!$F:$F,'حركة المخزون'!$E:$E,$D62,'حركة المخزون'!$H:$H,F$2)-SUMIFS('حركة المخزون'!$F:$F,'حركة المخزون'!$E:$E,$D62,'حركة المخزون'!$G:$G,F$2))*VLOOKUP($D62,'قاعدة البيانات'!$G:$J,2,0)</f>
        <v>0</v>
      </c>
      <c r="G62" s="28">
        <f>(SUMIFS('حركة المخزون'!$F:$F,'حركة المخزون'!$E:$E,$D62,'حركة المخزون'!$H:$H,F$2)-SUMIFS('حركة المخزون'!$F:$F,'حركة المخزون'!$E:$E,$D62,'حركة المخزون'!$G:$G,F$2))*VLOOKUP($D62,'قاعدة البيانات'!$G:$J,4,0)</f>
        <v>0</v>
      </c>
      <c r="H62" s="28">
        <f>(SUMIFS('حركة المخزون'!$F:$F,'حركة المخزون'!$E:$E,$D62,'حركة المخزون'!$H:$H,H$2)-SUMIFS('حركة المخزون'!$F:$F,'حركة المخزون'!$E:$E,$D62,'حركة المخزون'!$G:$G,H$2))*VLOOKUP($D62,'قاعدة البيانات'!$G:$J,2,0)</f>
        <v>0</v>
      </c>
      <c r="I62" s="28">
        <f>(SUMIFS('حركة المخزون'!$F:$F,'حركة المخزون'!$E:$E,$D62,'حركة المخزون'!$H:$H,H$2)-SUMIFS('حركة المخزون'!$F:$F,'حركة المخزون'!$E:$E,$D62,'حركة المخزون'!$G:$G,H$2))*VLOOKUP($D62,'قاعدة البيانات'!$G:$J,4,0)</f>
        <v>0</v>
      </c>
      <c r="J62" s="28">
        <f>(SUMIFS('حركة المخزون'!$F:$F,'حركة المخزون'!$E:$E,$D62,'حركة المخزون'!$H:$H,J$2)-SUMIFS('حركة المخزون'!$F:$F,'حركة المخزون'!$E:$E,$D62,'حركة المخزون'!$G:$G,J$2))*VLOOKUP($D62,'قاعدة البيانات'!$G:$J,2,0)</f>
        <v>0</v>
      </c>
      <c r="K62" s="28">
        <f>(SUMIFS('حركة المخزون'!$F:$F,'حركة المخزون'!$E:$E,$D62,'حركة المخزون'!$H:$H,J$2)-SUMIFS('حركة المخزون'!$F:$F,'حركة المخزون'!$E:$E,$D62,'حركة المخزون'!$G:$G,J$2))*VLOOKUP($D62,'قاعدة البيانات'!$G:$J,4,0)</f>
        <v>0</v>
      </c>
      <c r="L62" s="28">
        <f>(SUMIFS('حركة المخزون'!$F:$F,'حركة المخزون'!$E:$E,$D62,'حركة المخزون'!$H:$H,L$2)-SUMIFS('حركة المخزون'!$F:$F,'حركة المخزون'!$E:$E,$D62,'حركة المخزون'!$G:$G,L$2))*VLOOKUP($D62,'قاعدة البيانات'!$G:$J,2,0)</f>
        <v>0</v>
      </c>
      <c r="M62" s="28">
        <f>(SUMIFS('حركة المخزون'!$F:$F,'حركة المخزون'!$E:$E,$D62,'حركة المخزون'!$H:$H,L$2)-SUMIFS('حركة المخزون'!$F:$F,'حركة المخزون'!$E:$E,$D62,'حركة المخزون'!$G:$G,L$2))*VLOOKUP($D62,'قاعدة البيانات'!$G:$J,4,0)</f>
        <v>0</v>
      </c>
      <c r="N62" s="28">
        <f>(SUMIFS('حركة المخزون'!$F:$F,'حركة المخزون'!$E:$E,$D62,'حركة المخزون'!$H:$H,N$2)-SUMIFS('حركة المخزون'!$F:$F,'حركة المخزون'!$E:$E,$D62,'حركة المخزون'!$G:$G,N$2))*VLOOKUP($D62,'قاعدة البيانات'!$G:$J,2,0)</f>
        <v>0</v>
      </c>
      <c r="O62" s="28">
        <f>(SUMIFS('حركة المخزون'!$F:$F,'حركة المخزون'!$E:$E,$D62,'حركة المخزون'!$H:$H,N$2)-SUMIFS('حركة المخزون'!$F:$F,'حركة المخزون'!$E:$E,$D62,'حركة المخزون'!$G:$G,N$2))*VLOOKUP($D62,'قاعدة البيانات'!$G:$J,4,0)</f>
        <v>0</v>
      </c>
      <c r="P62" s="28">
        <f>(SUMIFS('حركة المخزون'!$F:$F,'حركة المخزون'!$E:$E,$D62,'حركة المخزون'!$H:$H,P$2)-SUMIFS('حركة المخزون'!$F:$F,'حركة المخزون'!$E:$E,$D62,'حركة المخزون'!$G:$G,P$2))*VLOOKUP($D62,'قاعدة البيانات'!$G:$J,2,0)</f>
        <v>0</v>
      </c>
      <c r="Q62" s="28">
        <f>(SUMIFS('حركة المخزون'!$F:$F,'حركة المخزون'!$E:$E,$D62,'حركة المخزون'!$H:$H,P$2)-SUMIFS('حركة المخزون'!$F:$F,'حركة المخزون'!$E:$E,$D62,'حركة المخزون'!$G:$G,P$2))*VLOOKUP($D62,'قاعدة البيانات'!$G:$J,4,0)</f>
        <v>0</v>
      </c>
      <c r="R62" s="28">
        <f>(SUMIFS('حركة المخزون'!$F:$F,'حركة المخزون'!$E:$E,$D62,'حركة المخزون'!$H:$H,R$2)-SUMIFS('حركة المخزون'!$F:$F,'حركة المخزون'!$E:$E,$D62,'حركة المخزون'!$G:$G,R$2))*VLOOKUP($D62,'قاعدة البيانات'!$G:$J,2,0)</f>
        <v>0</v>
      </c>
      <c r="S62" s="28">
        <f>(SUMIFS('حركة المخزون'!$F:$F,'حركة المخزون'!$E:$E,$D62,'حركة المخزون'!$H:$H,R$2)-SUMIFS('حركة المخزون'!$F:$F,'حركة المخزون'!$E:$E,$D62,'حركة المخزون'!$G:$G,R$2))*VLOOKUP($D62,'قاعدة البيانات'!$G:$J,4,0)</f>
        <v>0</v>
      </c>
      <c r="T62" s="28">
        <f>(SUMIFS('حركة المخزون'!$F:$F,'حركة المخزون'!$E:$E,$D62,'حركة المخزون'!$H:$H,T$2)-SUMIFS('حركة المخزون'!$F:$F,'حركة المخزون'!$E:$E,$D62,'حركة المخزون'!$G:$G,T$2))*VLOOKUP($D62,'قاعدة البيانات'!$G:$J,2,0)</f>
        <v>0</v>
      </c>
      <c r="U62" s="28">
        <f>(SUMIFS('حركة المخزون'!$F:$F,'حركة المخزون'!$E:$E,$D62,'حركة المخزون'!$H:$H,T$2)-SUMIFS('حركة المخزون'!$F:$F,'حركة المخزون'!$E:$E,$D62,'حركة المخزون'!$G:$G,T$2))*VLOOKUP($D62,'قاعدة البيانات'!$G:$J,4,0)</f>
        <v>0</v>
      </c>
      <c r="V62" s="28">
        <f>(SUMIFS('حركة المخزون'!$F:$F,'حركة المخزون'!$E:$E,$D62,'حركة المخزون'!$H:$H,V$2)-SUMIFS('حركة المخزون'!$F:$F,'حركة المخزون'!$E:$E,$D62,'حركة المخزون'!$G:$G,V$2))*VLOOKUP($D62,'قاعدة البيانات'!$G:$J,2,0)</f>
        <v>0</v>
      </c>
      <c r="W62" s="28">
        <f>(SUMIFS('حركة المخزون'!$F:$F,'حركة المخزون'!$E:$E,$D62,'حركة المخزون'!$H:$H,V$2)-SUMIFS('حركة المخزون'!$F:$F,'حركة المخزون'!$E:$E,$D62,'حركة المخزون'!$G:$G,V$2))*VLOOKUP($D62,'قاعدة البيانات'!$G:$J,4,0)</f>
        <v>0</v>
      </c>
      <c r="X62" s="28">
        <f>(SUMIFS('حركة المخزون'!$F:$F,'حركة المخزون'!$E:$E,$D62,'حركة المخزون'!$H:$H,X$2)-SUMIFS('حركة المخزون'!$F:$F,'حركة المخزون'!$E:$E,$D62,'حركة المخزون'!$G:$G,X$2))*VLOOKUP($D62,'قاعدة البيانات'!$G:$J,2,0)</f>
        <v>0</v>
      </c>
      <c r="Y62" s="28">
        <f>(SUMIFS('حركة المخزون'!$F:$F,'حركة المخزون'!$E:$E,$D62,'حركة المخزون'!$H:$H,X$2)-SUMIFS('حركة المخزون'!$F:$F,'حركة المخزون'!$E:$E,$D62,'حركة المخزون'!$G:$G,X$2))*VLOOKUP($D62,'قاعدة البيانات'!$G:$J,4,0)</f>
        <v>0</v>
      </c>
      <c r="Z62" s="28">
        <f>(SUMIFS('حركة المخزون'!$F:$F,'حركة المخزون'!$E:$E,$D62,'حركة المخزون'!$H:$H,Z$2)-SUMIFS('حركة المخزون'!$F:$F,'حركة المخزون'!$E:$E,$D62,'حركة المخزون'!$G:$G,Z$2))*VLOOKUP($D62,'قاعدة البيانات'!$G:$J,2,0)</f>
        <v>0</v>
      </c>
      <c r="AA62" s="28">
        <f>(SUMIFS('حركة المخزون'!$F:$F,'حركة المخزون'!$E:$E,$D62,'حركة المخزون'!$H:$H,Z$2)-SUMIFS('حركة المخزون'!$F:$F,'حركة المخزون'!$E:$E,$D62,'حركة المخزون'!$G:$G,Z$2))*VLOOKUP($D62,'قاعدة البيانات'!$G:$J,4,0)</f>
        <v>0</v>
      </c>
      <c r="AB62" s="28">
        <f>(SUMIFS('حركة المخزون'!$F:$F,'حركة المخزون'!$E:$E,$D62,'حركة المخزون'!$H:$H,AB$2)-SUMIFS('حركة المخزون'!$F:$F,'حركة المخزون'!$E:$E,$D62,'حركة المخزون'!$G:$G,AB$2))*VLOOKUP($D62,'قاعدة البيانات'!$G:$J,2,0)</f>
        <v>0</v>
      </c>
      <c r="AC62" s="28">
        <f>(SUMIFS('حركة المخزون'!$F:$F,'حركة المخزون'!$E:$E,$D62,'حركة المخزون'!$H:$H,AB$2)-SUMIFS('حركة المخزون'!$F:$F,'حركة المخزون'!$E:$E,$D62,'حركة المخزون'!$G:$G,AB$2))*VLOOKUP($D62,'قاعدة البيانات'!$G:$J,4,0)</f>
        <v>0</v>
      </c>
      <c r="AD62" s="28">
        <f>(SUMIFS('حركة المخزون'!$F:$F,'حركة المخزون'!$E:$E,$D62,'حركة المخزون'!$H:$H,AD$2)-SUMIFS('حركة المخزون'!$F:$F,'حركة المخزون'!$E:$E,$D62,'حركة المخزون'!$G:$G,AD$2))*VLOOKUP($D62,'قاعدة البيانات'!$G:$J,2,0)</f>
        <v>0</v>
      </c>
      <c r="AE62" s="28">
        <f>(SUMIFS('حركة المخزون'!$F:$F,'حركة المخزون'!$E:$E,$D62,'حركة المخزون'!$H:$H,AD$2)-SUMIFS('حركة المخزون'!$F:$F,'حركة المخزون'!$E:$E,$D62,'حركة المخزون'!$G:$G,AD$2))*VLOOKUP($D62,'قاعدة البيانات'!$G:$J,4,0)</f>
        <v>0</v>
      </c>
      <c r="AF62" s="28">
        <f>(SUMIFS('حركة المخزون'!$F:$F,'حركة المخزون'!$E:$E,$D62,'حركة المخزون'!$H:$H,AF$2)-SUMIFS('حركة المخزون'!$F:$F,'حركة المخزون'!$E:$E,$D62,'حركة المخزون'!$G:$G,AF$2))*VLOOKUP($D62,'قاعدة البيانات'!$G:$J,2,0)</f>
        <v>0</v>
      </c>
      <c r="AG62" s="28">
        <f>(SUMIFS('حركة المخزون'!$F:$F,'حركة المخزون'!$E:$E,$D62,'حركة المخزون'!$H:$H,AF$2)-SUMIFS('حركة المخزون'!$F:$F,'حركة المخزون'!$E:$E,$D62,'حركة المخزون'!$G:$G,AF$2))*VLOOKUP($D62,'قاعدة البيانات'!$G:$J,4,0)</f>
        <v>0</v>
      </c>
      <c r="AH62" s="28">
        <f>(SUMIFS('حركة المخزون'!$F:$F,'حركة المخزون'!$E:$E,$D62,'حركة المخزون'!$H:$H,AH$2)-SUMIFS('حركة المخزون'!$F:$F,'حركة المخزون'!$E:$E,$D62,'حركة المخزون'!$G:$G,AH$2))*VLOOKUP($D62,'قاعدة البيانات'!$G:$J,2,0)</f>
        <v>0</v>
      </c>
      <c r="AI62" s="28">
        <f>(SUMIFS('حركة المخزون'!$F:$F,'حركة المخزون'!$E:$E,$D62,'حركة المخزون'!$H:$H,AH$2)-SUMIFS('حركة المخزون'!$F:$F,'حركة المخزون'!$E:$E,$D62,'حركة المخزون'!$G:$G,AH$2))*VLOOKUP($D62,'قاعدة البيانات'!$G:$J,4,0)</f>
        <v>0</v>
      </c>
      <c r="AJ62" s="28">
        <f>(SUMIFS('حركة المخزون'!$F:$F,'حركة المخزون'!$E:$E,$D62,'حركة المخزون'!$H:$H,AJ$2)-SUMIFS('حركة المخزون'!$F:$F,'حركة المخزون'!$E:$E,$D62,'حركة المخزون'!$G:$G,AJ$2))*VLOOKUP($D62,'قاعدة البيانات'!$G:$J,2,0)</f>
        <v>0</v>
      </c>
      <c r="AK62" s="28">
        <f>(SUMIFS('حركة المخزون'!$F:$F,'حركة المخزون'!$E:$E,$D62,'حركة المخزون'!$H:$H,AJ$2)-SUMIFS('حركة المخزون'!$F:$F,'حركة المخزون'!$E:$E,$D62,'حركة المخزون'!$G:$G,AJ$2))*VLOOKUP($D62,'قاعدة البيانات'!$G:$J,4,0)</f>
        <v>0</v>
      </c>
      <c r="AL62" s="28">
        <f>(SUMIFS('حركة المخزون'!$F:$F,'حركة المخزون'!$E:$E,$D62,'حركة المخزون'!$H:$H,AL$2)-SUMIFS('حركة المخزون'!$F:$F,'حركة المخزون'!$E:$E,$D62,'حركة المخزون'!$G:$G,AL$2))*VLOOKUP($D62,'قاعدة البيانات'!$G:$J,2,0)</f>
        <v>0</v>
      </c>
      <c r="AM62" s="28">
        <f>(SUMIFS('حركة المخزون'!$F:$F,'حركة المخزون'!$E:$E,$D62,'حركة المخزون'!$H:$H,AL$2)-SUMIFS('حركة المخزون'!$F:$F,'حركة المخزون'!$E:$E,$D62,'حركة المخزون'!$G:$G,AL$2))*VLOOKUP($D62,'قاعدة البيانات'!$G:$J,4,0)</f>
        <v>0</v>
      </c>
      <c r="AN62" s="28">
        <f>(SUMIFS('حركة المخزون'!$F:$F,'حركة المخزون'!$E:$E,$D62,'حركة المخزون'!$H:$H,AN$2)-SUMIFS('حركة المخزون'!$F:$F,'حركة المخزون'!$E:$E,$D62,'حركة المخزون'!$G:$G,AN$2))*VLOOKUP($D62,'قاعدة البيانات'!$G:$J,2,0)</f>
        <v>0</v>
      </c>
      <c r="AO62" s="28">
        <f>(SUMIFS('حركة المخزون'!$F:$F,'حركة المخزون'!$E:$E,$D62,'حركة المخزون'!$H:$H,AN$2)-SUMIFS('حركة المخزون'!$F:$F,'حركة المخزون'!$E:$E,$D62,'حركة المخزون'!$G:$G,AN$2))*VLOOKUP($D62,'قاعدة البيانات'!$G:$J,4,0)</f>
        <v>0</v>
      </c>
      <c r="AP62" s="28">
        <f>(SUMIFS('حركة المخزون'!$F:$F,'حركة المخزون'!$E:$E,$D62,'حركة المخزون'!$H:$H,AP$2)-SUMIFS('حركة المخزون'!$F:$F,'حركة المخزون'!$E:$E,$D62,'حركة المخزون'!$G:$G,AP$2))*VLOOKUP($D62,'قاعدة البيانات'!$G:$J,2,0)</f>
        <v>0</v>
      </c>
      <c r="AQ62" s="28">
        <f>(SUMIFS('حركة المخزون'!$F:$F,'حركة المخزون'!$E:$E,$D62,'حركة المخزون'!$H:$H,AP$2)-SUMIFS('حركة المخزون'!$F:$F,'حركة المخزون'!$E:$E,$D62,'حركة المخزون'!$G:$G,AP$2))*VLOOKUP($D62,'قاعدة البيانات'!$G:$J,4,0)</f>
        <v>0</v>
      </c>
      <c r="AR62" s="28">
        <f>(SUMIFS('حركة المخزون'!$F:$F,'حركة المخزون'!$E:$E,$D62,'حركة المخزون'!$H:$H,AR$2)-SUMIFS('حركة المخزون'!$F:$F,'حركة المخزون'!$E:$E,$D62,'حركة المخزون'!$G:$G,AR$2))*VLOOKUP($D62,'قاعدة البيانات'!$G:$J,2,0)</f>
        <v>0</v>
      </c>
      <c r="AS62" s="28">
        <f>(SUMIFS('حركة المخزون'!$F:$F,'حركة المخزون'!$E:$E,$D62,'حركة المخزون'!$H:$H,AR$2)-SUMIFS('حركة المخزون'!$F:$F,'حركة المخزون'!$E:$E,$D62,'حركة المخزون'!$G:$G,AR$2))*VLOOKUP($D62,'قاعدة البيانات'!$G:$J,4,0)</f>
        <v>0</v>
      </c>
      <c r="AT62" s="28">
        <f>(SUMIFS('حركة المخزون'!$F:$F,'حركة المخزون'!$E:$E,$D62,'حركة المخزون'!$H:$H,AT$2)-SUMIFS('حركة المخزون'!$F:$F,'حركة المخزون'!$E:$E,$D62,'حركة المخزون'!$G:$G,AT$2))*VLOOKUP($D62,'قاعدة البيانات'!$G:$J,2,0)</f>
        <v>0</v>
      </c>
      <c r="AU62" s="28">
        <f>(SUMIFS('حركة المخزون'!$F:$F,'حركة المخزون'!$E:$E,$D62,'حركة المخزون'!$H:$H,AT$2)-SUMIFS('حركة المخزون'!$F:$F,'حركة المخزون'!$E:$E,$D62,'حركة المخزون'!$G:$G,AT$2))*VLOOKUP($D62,'قاعدة البيانات'!$G:$J,4,0)</f>
        <v>0</v>
      </c>
      <c r="AV62" s="28">
        <f>(SUMIFS('حركة المخزون'!$F:$F,'حركة المخزون'!$E:$E,$D62,'حركة المخزون'!$H:$H,AV$2)-SUMIFS('حركة المخزون'!$F:$F,'حركة المخزون'!$E:$E,$D62,'حركة المخزون'!$G:$G,AV$2))*VLOOKUP($D62,'قاعدة البيانات'!$G:$J,2,0)</f>
        <v>0</v>
      </c>
      <c r="AW62" s="28">
        <f>(SUMIFS('حركة المخزون'!$F:$F,'حركة المخزون'!$E:$E,$D62,'حركة المخزون'!$H:$H,AV$2)-SUMIFS('حركة المخزون'!$F:$F,'حركة المخزون'!$E:$E,$D62,'حركة المخزون'!$G:$G,AV$2))*VLOOKUP($D62,'قاعدة البيانات'!$G:$J,4,0)</f>
        <v>0</v>
      </c>
      <c r="AX62" s="28">
        <f>(SUMIFS('حركة المخزون'!$F:$F,'حركة المخزون'!$E:$E,$D62,'حركة المخزون'!$H:$H,AX$2)-SUMIFS('حركة المخزون'!$F:$F,'حركة المخزون'!$E:$E,$D62,'حركة المخزون'!$G:$G,AX$2))*VLOOKUP($D62,'قاعدة البيانات'!$G:$J,2,0)</f>
        <v>0</v>
      </c>
      <c r="AY62" s="28">
        <f>(SUMIFS('حركة المخزون'!$F:$F,'حركة المخزون'!$E:$E,$D62,'حركة المخزون'!$H:$H,AX$2)-SUMIFS('حركة المخزون'!$F:$F,'حركة المخزون'!$E:$E,$D62,'حركة المخزون'!$G:$G,AX$2))*VLOOKUP($D62,'قاعدة البيانات'!$G:$J,4,0)</f>
        <v>0</v>
      </c>
      <c r="AZ62" s="28">
        <f>(SUMIFS('حركة المخزون'!$F:$F,'حركة المخزون'!$E:$E,$D62,'حركة المخزون'!$H:$H,AZ$2)-SUMIFS('حركة المخزون'!$F:$F,'حركة المخزون'!$E:$E,$D62,'حركة المخزون'!$G:$G,AZ$2))*VLOOKUP($D62,'قاعدة البيانات'!$G:$J,2,0)</f>
        <v>0</v>
      </c>
      <c r="BA62" s="28">
        <f>(SUMIFS('حركة المخزون'!$F:$F,'حركة المخزون'!$E:$E,$D62,'حركة المخزون'!$H:$H,AZ$2)-SUMIFS('حركة المخزون'!$F:$F,'حركة المخزون'!$E:$E,$D62,'حركة المخزون'!$G:$G,AZ$2))*VLOOKUP($D62,'قاعدة البيانات'!$G:$J,4,0)</f>
        <v>0</v>
      </c>
      <c r="BB62" s="28">
        <f>(SUMIFS('حركة المخزون'!$F:$F,'حركة المخزون'!$E:$E,$D62,'حركة المخزون'!$H:$H,BB$2)-SUMIFS('حركة المخزون'!$F:$F,'حركة المخزون'!$E:$E,$D62,'حركة المخزون'!$G:$G,BB$2))*VLOOKUP($D62,'قاعدة البيانات'!$G:$J,2,0)</f>
        <v>0</v>
      </c>
      <c r="BC62" s="28">
        <f>(SUMIFS('حركة المخزون'!$F:$F,'حركة المخزون'!$E:$E,$D62,'حركة المخزون'!$H:$H,BB$2)-SUMIFS('حركة المخزون'!$F:$F,'حركة المخزون'!$E:$E,$D62,'حركة المخزون'!$G:$G,BB$2))*VLOOKUP($D62,'قاعدة البيانات'!$G:$J,4,0)</f>
        <v>0</v>
      </c>
      <c r="BD62" s="28">
        <f>(SUMIFS('حركة المخزون'!$F:$F,'حركة المخزون'!$E:$E,$D62,'حركة المخزون'!$H:$H,BD$2)-SUMIFS('حركة المخزون'!$F:$F,'حركة المخزون'!$E:$E,$D62,'حركة المخزون'!$G:$G,BD$2))*VLOOKUP($D62,'قاعدة البيانات'!$G:$J,2,0)</f>
        <v>0</v>
      </c>
      <c r="BE62" s="28">
        <f>(SUMIFS('حركة المخزون'!$F:$F,'حركة المخزون'!$E:$E,$D62,'حركة المخزون'!$H:$H,BD$2)-SUMIFS('حركة المخزون'!$F:$F,'حركة المخزون'!$E:$E,$D62,'حركة المخزون'!$G:$G,BD$2))*VLOOKUP($D62,'قاعدة البيانات'!$G:$J,4,0)</f>
        <v>0</v>
      </c>
      <c r="BF62" s="28">
        <f>(SUMIFS('حركة المخزون'!$F:$F,'حركة المخزون'!$E:$E,$D62,'حركة المخزون'!$H:$H,BF$2)-SUMIFS('حركة المخزون'!$F:$F,'حركة المخزون'!$E:$E,$D62,'حركة المخزون'!$G:$G,BF$2))*VLOOKUP($D62,'قاعدة البيانات'!$G:$J,2,0)</f>
        <v>0</v>
      </c>
      <c r="BG62" s="28">
        <f>(SUMIFS('حركة المخزون'!$F:$F,'حركة المخزون'!$E:$E,$D62,'حركة المخزون'!$H:$H,BF$2)-SUMIFS('حركة المخزون'!$F:$F,'حركة المخزون'!$E:$E,$D62,'حركة المخزون'!$G:$G,BF$2))*VLOOKUP($D62,'قاعدة البيانات'!$G:$J,4,0)</f>
        <v>0</v>
      </c>
      <c r="BH62" s="28">
        <f>(SUMIFS('حركة المخزون'!$F:$F,'حركة المخزون'!$E:$E,$D62,'حركة المخزون'!$H:$H,BH$2)-SUMIFS('حركة المخزون'!$F:$F,'حركة المخزون'!$E:$E,$D62,'حركة المخزون'!$G:$G,BH$2))*VLOOKUP($D62,'قاعدة البيانات'!$G:$J,2,0)</f>
        <v>0</v>
      </c>
      <c r="BI62" s="28">
        <f>(SUMIFS('حركة المخزون'!$F:$F,'حركة المخزون'!$E:$E,$D62,'حركة المخزون'!$H:$H,BH$2)-SUMIFS('حركة المخزون'!$F:$F,'حركة المخزون'!$E:$E,$D62,'حركة المخزون'!$G:$G,BH$2))*VLOOKUP($D62,'قاعدة البيانات'!$G:$J,4,0)</f>
        <v>0</v>
      </c>
    </row>
    <row r="63" spans="2:61" s="15" customFormat="1" ht="24" customHeight="1" x14ac:dyDescent="0.2">
      <c r="B63" s="18">
        <v>60</v>
      </c>
      <c r="C63" s="19"/>
      <c r="D63" s="18" t="str">
        <f>VLOOKUP(C63,'قاعدة البيانات'!F:G,2,0)</f>
        <v/>
      </c>
      <c r="F63" s="28">
        <f>(SUMIFS('حركة المخزون'!$F:$F,'حركة المخزون'!$E:$E,$D63,'حركة المخزون'!$H:$H,F$2)-SUMIFS('حركة المخزون'!$F:$F,'حركة المخزون'!$E:$E,$D63,'حركة المخزون'!$G:$G,F$2))*VLOOKUP($D63,'قاعدة البيانات'!$G:$J,2,0)</f>
        <v>0</v>
      </c>
      <c r="G63" s="28">
        <f>(SUMIFS('حركة المخزون'!$F:$F,'حركة المخزون'!$E:$E,$D63,'حركة المخزون'!$H:$H,F$2)-SUMIFS('حركة المخزون'!$F:$F,'حركة المخزون'!$E:$E,$D63,'حركة المخزون'!$G:$G,F$2))*VLOOKUP($D63,'قاعدة البيانات'!$G:$J,4,0)</f>
        <v>0</v>
      </c>
      <c r="H63" s="28">
        <f>(SUMIFS('حركة المخزون'!$F:$F,'حركة المخزون'!$E:$E,$D63,'حركة المخزون'!$H:$H,H$2)-SUMIFS('حركة المخزون'!$F:$F,'حركة المخزون'!$E:$E,$D63,'حركة المخزون'!$G:$G,H$2))*VLOOKUP($D63,'قاعدة البيانات'!$G:$J,2,0)</f>
        <v>0</v>
      </c>
      <c r="I63" s="28">
        <f>(SUMIFS('حركة المخزون'!$F:$F,'حركة المخزون'!$E:$E,$D63,'حركة المخزون'!$H:$H,H$2)-SUMIFS('حركة المخزون'!$F:$F,'حركة المخزون'!$E:$E,$D63,'حركة المخزون'!$G:$G,H$2))*VLOOKUP($D63,'قاعدة البيانات'!$G:$J,4,0)</f>
        <v>0</v>
      </c>
      <c r="J63" s="28">
        <f>(SUMIFS('حركة المخزون'!$F:$F,'حركة المخزون'!$E:$E,$D63,'حركة المخزون'!$H:$H,J$2)-SUMIFS('حركة المخزون'!$F:$F,'حركة المخزون'!$E:$E,$D63,'حركة المخزون'!$G:$G,J$2))*VLOOKUP($D63,'قاعدة البيانات'!$G:$J,2,0)</f>
        <v>0</v>
      </c>
      <c r="K63" s="28">
        <f>(SUMIFS('حركة المخزون'!$F:$F,'حركة المخزون'!$E:$E,$D63,'حركة المخزون'!$H:$H,J$2)-SUMIFS('حركة المخزون'!$F:$F,'حركة المخزون'!$E:$E,$D63,'حركة المخزون'!$G:$G,J$2))*VLOOKUP($D63,'قاعدة البيانات'!$G:$J,4,0)</f>
        <v>0</v>
      </c>
      <c r="L63" s="28">
        <f>(SUMIFS('حركة المخزون'!$F:$F,'حركة المخزون'!$E:$E,$D63,'حركة المخزون'!$H:$H,L$2)-SUMIFS('حركة المخزون'!$F:$F,'حركة المخزون'!$E:$E,$D63,'حركة المخزون'!$G:$G,L$2))*VLOOKUP($D63,'قاعدة البيانات'!$G:$J,2,0)</f>
        <v>0</v>
      </c>
      <c r="M63" s="28">
        <f>(SUMIFS('حركة المخزون'!$F:$F,'حركة المخزون'!$E:$E,$D63,'حركة المخزون'!$H:$H,L$2)-SUMIFS('حركة المخزون'!$F:$F,'حركة المخزون'!$E:$E,$D63,'حركة المخزون'!$G:$G,L$2))*VLOOKUP($D63,'قاعدة البيانات'!$G:$J,4,0)</f>
        <v>0</v>
      </c>
      <c r="N63" s="28">
        <f>(SUMIFS('حركة المخزون'!$F:$F,'حركة المخزون'!$E:$E,$D63,'حركة المخزون'!$H:$H,N$2)-SUMIFS('حركة المخزون'!$F:$F,'حركة المخزون'!$E:$E,$D63,'حركة المخزون'!$G:$G,N$2))*VLOOKUP($D63,'قاعدة البيانات'!$G:$J,2,0)</f>
        <v>0</v>
      </c>
      <c r="O63" s="28">
        <f>(SUMIFS('حركة المخزون'!$F:$F,'حركة المخزون'!$E:$E,$D63,'حركة المخزون'!$H:$H,N$2)-SUMIFS('حركة المخزون'!$F:$F,'حركة المخزون'!$E:$E,$D63,'حركة المخزون'!$G:$G,N$2))*VLOOKUP($D63,'قاعدة البيانات'!$G:$J,4,0)</f>
        <v>0</v>
      </c>
      <c r="P63" s="28">
        <f>(SUMIFS('حركة المخزون'!$F:$F,'حركة المخزون'!$E:$E,$D63,'حركة المخزون'!$H:$H,P$2)-SUMIFS('حركة المخزون'!$F:$F,'حركة المخزون'!$E:$E,$D63,'حركة المخزون'!$G:$G,P$2))*VLOOKUP($D63,'قاعدة البيانات'!$G:$J,2,0)</f>
        <v>0</v>
      </c>
      <c r="Q63" s="28">
        <f>(SUMIFS('حركة المخزون'!$F:$F,'حركة المخزون'!$E:$E,$D63,'حركة المخزون'!$H:$H,P$2)-SUMIFS('حركة المخزون'!$F:$F,'حركة المخزون'!$E:$E,$D63,'حركة المخزون'!$G:$G,P$2))*VLOOKUP($D63,'قاعدة البيانات'!$G:$J,4,0)</f>
        <v>0</v>
      </c>
      <c r="R63" s="28">
        <f>(SUMIFS('حركة المخزون'!$F:$F,'حركة المخزون'!$E:$E,$D63,'حركة المخزون'!$H:$H,R$2)-SUMIFS('حركة المخزون'!$F:$F,'حركة المخزون'!$E:$E,$D63,'حركة المخزون'!$G:$G,R$2))*VLOOKUP($D63,'قاعدة البيانات'!$G:$J,2,0)</f>
        <v>0</v>
      </c>
      <c r="S63" s="28">
        <f>(SUMIFS('حركة المخزون'!$F:$F,'حركة المخزون'!$E:$E,$D63,'حركة المخزون'!$H:$H,R$2)-SUMIFS('حركة المخزون'!$F:$F,'حركة المخزون'!$E:$E,$D63,'حركة المخزون'!$G:$G,R$2))*VLOOKUP($D63,'قاعدة البيانات'!$G:$J,4,0)</f>
        <v>0</v>
      </c>
      <c r="T63" s="28">
        <f>(SUMIFS('حركة المخزون'!$F:$F,'حركة المخزون'!$E:$E,$D63,'حركة المخزون'!$H:$H,T$2)-SUMIFS('حركة المخزون'!$F:$F,'حركة المخزون'!$E:$E,$D63,'حركة المخزون'!$G:$G,T$2))*VLOOKUP($D63,'قاعدة البيانات'!$G:$J,2,0)</f>
        <v>0</v>
      </c>
      <c r="U63" s="28">
        <f>(SUMIFS('حركة المخزون'!$F:$F,'حركة المخزون'!$E:$E,$D63,'حركة المخزون'!$H:$H,T$2)-SUMIFS('حركة المخزون'!$F:$F,'حركة المخزون'!$E:$E,$D63,'حركة المخزون'!$G:$G,T$2))*VLOOKUP($D63,'قاعدة البيانات'!$G:$J,4,0)</f>
        <v>0</v>
      </c>
      <c r="V63" s="28">
        <f>(SUMIFS('حركة المخزون'!$F:$F,'حركة المخزون'!$E:$E,$D63,'حركة المخزون'!$H:$H,V$2)-SUMIFS('حركة المخزون'!$F:$F,'حركة المخزون'!$E:$E,$D63,'حركة المخزون'!$G:$G,V$2))*VLOOKUP($D63,'قاعدة البيانات'!$G:$J,2,0)</f>
        <v>0</v>
      </c>
      <c r="W63" s="28">
        <f>(SUMIFS('حركة المخزون'!$F:$F,'حركة المخزون'!$E:$E,$D63,'حركة المخزون'!$H:$H,V$2)-SUMIFS('حركة المخزون'!$F:$F,'حركة المخزون'!$E:$E,$D63,'حركة المخزون'!$G:$G,V$2))*VLOOKUP($D63,'قاعدة البيانات'!$G:$J,4,0)</f>
        <v>0</v>
      </c>
      <c r="X63" s="28">
        <f>(SUMIFS('حركة المخزون'!$F:$F,'حركة المخزون'!$E:$E,$D63,'حركة المخزون'!$H:$H,X$2)-SUMIFS('حركة المخزون'!$F:$F,'حركة المخزون'!$E:$E,$D63,'حركة المخزون'!$G:$G,X$2))*VLOOKUP($D63,'قاعدة البيانات'!$G:$J,2,0)</f>
        <v>0</v>
      </c>
      <c r="Y63" s="28">
        <f>(SUMIFS('حركة المخزون'!$F:$F,'حركة المخزون'!$E:$E,$D63,'حركة المخزون'!$H:$H,X$2)-SUMIFS('حركة المخزون'!$F:$F,'حركة المخزون'!$E:$E,$D63,'حركة المخزون'!$G:$G,X$2))*VLOOKUP($D63,'قاعدة البيانات'!$G:$J,4,0)</f>
        <v>0</v>
      </c>
      <c r="Z63" s="28">
        <f>(SUMIFS('حركة المخزون'!$F:$F,'حركة المخزون'!$E:$E,$D63,'حركة المخزون'!$H:$H,Z$2)-SUMIFS('حركة المخزون'!$F:$F,'حركة المخزون'!$E:$E,$D63,'حركة المخزون'!$G:$G,Z$2))*VLOOKUP($D63,'قاعدة البيانات'!$G:$J,2,0)</f>
        <v>0</v>
      </c>
      <c r="AA63" s="28">
        <f>(SUMIFS('حركة المخزون'!$F:$F,'حركة المخزون'!$E:$E,$D63,'حركة المخزون'!$H:$H,Z$2)-SUMIFS('حركة المخزون'!$F:$F,'حركة المخزون'!$E:$E,$D63,'حركة المخزون'!$G:$G,Z$2))*VLOOKUP($D63,'قاعدة البيانات'!$G:$J,4,0)</f>
        <v>0</v>
      </c>
      <c r="AB63" s="28">
        <f>(SUMIFS('حركة المخزون'!$F:$F,'حركة المخزون'!$E:$E,$D63,'حركة المخزون'!$H:$H,AB$2)-SUMIFS('حركة المخزون'!$F:$F,'حركة المخزون'!$E:$E,$D63,'حركة المخزون'!$G:$G,AB$2))*VLOOKUP($D63,'قاعدة البيانات'!$G:$J,2,0)</f>
        <v>0</v>
      </c>
      <c r="AC63" s="28">
        <f>(SUMIFS('حركة المخزون'!$F:$F,'حركة المخزون'!$E:$E,$D63,'حركة المخزون'!$H:$H,AB$2)-SUMIFS('حركة المخزون'!$F:$F,'حركة المخزون'!$E:$E,$D63,'حركة المخزون'!$G:$G,AB$2))*VLOOKUP($D63,'قاعدة البيانات'!$G:$J,4,0)</f>
        <v>0</v>
      </c>
      <c r="AD63" s="28">
        <f>(SUMIFS('حركة المخزون'!$F:$F,'حركة المخزون'!$E:$E,$D63,'حركة المخزون'!$H:$H,AD$2)-SUMIFS('حركة المخزون'!$F:$F,'حركة المخزون'!$E:$E,$D63,'حركة المخزون'!$G:$G,AD$2))*VLOOKUP($D63,'قاعدة البيانات'!$G:$J,2,0)</f>
        <v>0</v>
      </c>
      <c r="AE63" s="28">
        <f>(SUMIFS('حركة المخزون'!$F:$F,'حركة المخزون'!$E:$E,$D63,'حركة المخزون'!$H:$H,AD$2)-SUMIFS('حركة المخزون'!$F:$F,'حركة المخزون'!$E:$E,$D63,'حركة المخزون'!$G:$G,AD$2))*VLOOKUP($D63,'قاعدة البيانات'!$G:$J,4,0)</f>
        <v>0</v>
      </c>
      <c r="AF63" s="28">
        <f>(SUMIFS('حركة المخزون'!$F:$F,'حركة المخزون'!$E:$E,$D63,'حركة المخزون'!$H:$H,AF$2)-SUMIFS('حركة المخزون'!$F:$F,'حركة المخزون'!$E:$E,$D63,'حركة المخزون'!$G:$G,AF$2))*VLOOKUP($D63,'قاعدة البيانات'!$G:$J,2,0)</f>
        <v>0</v>
      </c>
      <c r="AG63" s="28">
        <f>(SUMIFS('حركة المخزون'!$F:$F,'حركة المخزون'!$E:$E,$D63,'حركة المخزون'!$H:$H,AF$2)-SUMIFS('حركة المخزون'!$F:$F,'حركة المخزون'!$E:$E,$D63,'حركة المخزون'!$G:$G,AF$2))*VLOOKUP($D63,'قاعدة البيانات'!$G:$J,4,0)</f>
        <v>0</v>
      </c>
      <c r="AH63" s="28">
        <f>(SUMIFS('حركة المخزون'!$F:$F,'حركة المخزون'!$E:$E,$D63,'حركة المخزون'!$H:$H,AH$2)-SUMIFS('حركة المخزون'!$F:$F,'حركة المخزون'!$E:$E,$D63,'حركة المخزون'!$G:$G,AH$2))*VLOOKUP($D63,'قاعدة البيانات'!$G:$J,2,0)</f>
        <v>0</v>
      </c>
      <c r="AI63" s="28">
        <f>(SUMIFS('حركة المخزون'!$F:$F,'حركة المخزون'!$E:$E,$D63,'حركة المخزون'!$H:$H,AH$2)-SUMIFS('حركة المخزون'!$F:$F,'حركة المخزون'!$E:$E,$D63,'حركة المخزون'!$G:$G,AH$2))*VLOOKUP($D63,'قاعدة البيانات'!$G:$J,4,0)</f>
        <v>0</v>
      </c>
      <c r="AJ63" s="28">
        <f>(SUMIFS('حركة المخزون'!$F:$F,'حركة المخزون'!$E:$E,$D63,'حركة المخزون'!$H:$H,AJ$2)-SUMIFS('حركة المخزون'!$F:$F,'حركة المخزون'!$E:$E,$D63,'حركة المخزون'!$G:$G,AJ$2))*VLOOKUP($D63,'قاعدة البيانات'!$G:$J,2,0)</f>
        <v>0</v>
      </c>
      <c r="AK63" s="28">
        <f>(SUMIFS('حركة المخزون'!$F:$F,'حركة المخزون'!$E:$E,$D63,'حركة المخزون'!$H:$H,AJ$2)-SUMIFS('حركة المخزون'!$F:$F,'حركة المخزون'!$E:$E,$D63,'حركة المخزون'!$G:$G,AJ$2))*VLOOKUP($D63,'قاعدة البيانات'!$G:$J,4,0)</f>
        <v>0</v>
      </c>
      <c r="AL63" s="28">
        <f>(SUMIFS('حركة المخزون'!$F:$F,'حركة المخزون'!$E:$E,$D63,'حركة المخزون'!$H:$H,AL$2)-SUMIFS('حركة المخزون'!$F:$F,'حركة المخزون'!$E:$E,$D63,'حركة المخزون'!$G:$G,AL$2))*VLOOKUP($D63,'قاعدة البيانات'!$G:$J,2,0)</f>
        <v>0</v>
      </c>
      <c r="AM63" s="28">
        <f>(SUMIFS('حركة المخزون'!$F:$F,'حركة المخزون'!$E:$E,$D63,'حركة المخزون'!$H:$H,AL$2)-SUMIFS('حركة المخزون'!$F:$F,'حركة المخزون'!$E:$E,$D63,'حركة المخزون'!$G:$G,AL$2))*VLOOKUP($D63,'قاعدة البيانات'!$G:$J,4,0)</f>
        <v>0</v>
      </c>
      <c r="AN63" s="28">
        <f>(SUMIFS('حركة المخزون'!$F:$F,'حركة المخزون'!$E:$E,$D63,'حركة المخزون'!$H:$H,AN$2)-SUMIFS('حركة المخزون'!$F:$F,'حركة المخزون'!$E:$E,$D63,'حركة المخزون'!$G:$G,AN$2))*VLOOKUP($D63,'قاعدة البيانات'!$G:$J,2,0)</f>
        <v>0</v>
      </c>
      <c r="AO63" s="28">
        <f>(SUMIFS('حركة المخزون'!$F:$F,'حركة المخزون'!$E:$E,$D63,'حركة المخزون'!$H:$H,AN$2)-SUMIFS('حركة المخزون'!$F:$F,'حركة المخزون'!$E:$E,$D63,'حركة المخزون'!$G:$G,AN$2))*VLOOKUP($D63,'قاعدة البيانات'!$G:$J,4,0)</f>
        <v>0</v>
      </c>
      <c r="AP63" s="28">
        <f>(SUMIFS('حركة المخزون'!$F:$F,'حركة المخزون'!$E:$E,$D63,'حركة المخزون'!$H:$H,AP$2)-SUMIFS('حركة المخزون'!$F:$F,'حركة المخزون'!$E:$E,$D63,'حركة المخزون'!$G:$G,AP$2))*VLOOKUP($D63,'قاعدة البيانات'!$G:$J,2,0)</f>
        <v>0</v>
      </c>
      <c r="AQ63" s="28">
        <f>(SUMIFS('حركة المخزون'!$F:$F,'حركة المخزون'!$E:$E,$D63,'حركة المخزون'!$H:$H,AP$2)-SUMIFS('حركة المخزون'!$F:$F,'حركة المخزون'!$E:$E,$D63,'حركة المخزون'!$G:$G,AP$2))*VLOOKUP($D63,'قاعدة البيانات'!$G:$J,4,0)</f>
        <v>0</v>
      </c>
      <c r="AR63" s="28">
        <f>(SUMIFS('حركة المخزون'!$F:$F,'حركة المخزون'!$E:$E,$D63,'حركة المخزون'!$H:$H,AR$2)-SUMIFS('حركة المخزون'!$F:$F,'حركة المخزون'!$E:$E,$D63,'حركة المخزون'!$G:$G,AR$2))*VLOOKUP($D63,'قاعدة البيانات'!$G:$J,2,0)</f>
        <v>0</v>
      </c>
      <c r="AS63" s="28">
        <f>(SUMIFS('حركة المخزون'!$F:$F,'حركة المخزون'!$E:$E,$D63,'حركة المخزون'!$H:$H,AR$2)-SUMIFS('حركة المخزون'!$F:$F,'حركة المخزون'!$E:$E,$D63,'حركة المخزون'!$G:$G,AR$2))*VLOOKUP($D63,'قاعدة البيانات'!$G:$J,4,0)</f>
        <v>0</v>
      </c>
      <c r="AT63" s="28">
        <f>(SUMIFS('حركة المخزون'!$F:$F,'حركة المخزون'!$E:$E,$D63,'حركة المخزون'!$H:$H,AT$2)-SUMIFS('حركة المخزون'!$F:$F,'حركة المخزون'!$E:$E,$D63,'حركة المخزون'!$G:$G,AT$2))*VLOOKUP($D63,'قاعدة البيانات'!$G:$J,2,0)</f>
        <v>0</v>
      </c>
      <c r="AU63" s="28">
        <f>(SUMIFS('حركة المخزون'!$F:$F,'حركة المخزون'!$E:$E,$D63,'حركة المخزون'!$H:$H,AT$2)-SUMIFS('حركة المخزون'!$F:$F,'حركة المخزون'!$E:$E,$D63,'حركة المخزون'!$G:$G,AT$2))*VLOOKUP($D63,'قاعدة البيانات'!$G:$J,4,0)</f>
        <v>0</v>
      </c>
      <c r="AV63" s="28">
        <f>(SUMIFS('حركة المخزون'!$F:$F,'حركة المخزون'!$E:$E,$D63,'حركة المخزون'!$H:$H,AV$2)-SUMIFS('حركة المخزون'!$F:$F,'حركة المخزون'!$E:$E,$D63,'حركة المخزون'!$G:$G,AV$2))*VLOOKUP($D63,'قاعدة البيانات'!$G:$J,2,0)</f>
        <v>0</v>
      </c>
      <c r="AW63" s="28">
        <f>(SUMIFS('حركة المخزون'!$F:$F,'حركة المخزون'!$E:$E,$D63,'حركة المخزون'!$H:$H,AV$2)-SUMIFS('حركة المخزون'!$F:$F,'حركة المخزون'!$E:$E,$D63,'حركة المخزون'!$G:$G,AV$2))*VLOOKUP($D63,'قاعدة البيانات'!$G:$J,4,0)</f>
        <v>0</v>
      </c>
      <c r="AX63" s="28">
        <f>(SUMIFS('حركة المخزون'!$F:$F,'حركة المخزون'!$E:$E,$D63,'حركة المخزون'!$H:$H,AX$2)-SUMIFS('حركة المخزون'!$F:$F,'حركة المخزون'!$E:$E,$D63,'حركة المخزون'!$G:$G,AX$2))*VLOOKUP($D63,'قاعدة البيانات'!$G:$J,2,0)</f>
        <v>0</v>
      </c>
      <c r="AY63" s="28">
        <f>(SUMIFS('حركة المخزون'!$F:$F,'حركة المخزون'!$E:$E,$D63,'حركة المخزون'!$H:$H,AX$2)-SUMIFS('حركة المخزون'!$F:$F,'حركة المخزون'!$E:$E,$D63,'حركة المخزون'!$G:$G,AX$2))*VLOOKUP($D63,'قاعدة البيانات'!$G:$J,4,0)</f>
        <v>0</v>
      </c>
      <c r="AZ63" s="28">
        <f>(SUMIFS('حركة المخزون'!$F:$F,'حركة المخزون'!$E:$E,$D63,'حركة المخزون'!$H:$H,AZ$2)-SUMIFS('حركة المخزون'!$F:$F,'حركة المخزون'!$E:$E,$D63,'حركة المخزون'!$G:$G,AZ$2))*VLOOKUP($D63,'قاعدة البيانات'!$G:$J,2,0)</f>
        <v>0</v>
      </c>
      <c r="BA63" s="28">
        <f>(SUMIFS('حركة المخزون'!$F:$F,'حركة المخزون'!$E:$E,$D63,'حركة المخزون'!$H:$H,AZ$2)-SUMIFS('حركة المخزون'!$F:$F,'حركة المخزون'!$E:$E,$D63,'حركة المخزون'!$G:$G,AZ$2))*VLOOKUP($D63,'قاعدة البيانات'!$G:$J,4,0)</f>
        <v>0</v>
      </c>
      <c r="BB63" s="28">
        <f>(SUMIFS('حركة المخزون'!$F:$F,'حركة المخزون'!$E:$E,$D63,'حركة المخزون'!$H:$H,BB$2)-SUMIFS('حركة المخزون'!$F:$F,'حركة المخزون'!$E:$E,$D63,'حركة المخزون'!$G:$G,BB$2))*VLOOKUP($D63,'قاعدة البيانات'!$G:$J,2,0)</f>
        <v>0</v>
      </c>
      <c r="BC63" s="28">
        <f>(SUMIFS('حركة المخزون'!$F:$F,'حركة المخزون'!$E:$E,$D63,'حركة المخزون'!$H:$H,BB$2)-SUMIFS('حركة المخزون'!$F:$F,'حركة المخزون'!$E:$E,$D63,'حركة المخزون'!$G:$G,BB$2))*VLOOKUP($D63,'قاعدة البيانات'!$G:$J,4,0)</f>
        <v>0</v>
      </c>
      <c r="BD63" s="28">
        <f>(SUMIFS('حركة المخزون'!$F:$F,'حركة المخزون'!$E:$E,$D63,'حركة المخزون'!$H:$H,BD$2)-SUMIFS('حركة المخزون'!$F:$F,'حركة المخزون'!$E:$E,$D63,'حركة المخزون'!$G:$G,BD$2))*VLOOKUP($D63,'قاعدة البيانات'!$G:$J,2,0)</f>
        <v>0</v>
      </c>
      <c r="BE63" s="28">
        <f>(SUMIFS('حركة المخزون'!$F:$F,'حركة المخزون'!$E:$E,$D63,'حركة المخزون'!$H:$H,BD$2)-SUMIFS('حركة المخزون'!$F:$F,'حركة المخزون'!$E:$E,$D63,'حركة المخزون'!$G:$G,BD$2))*VLOOKUP($D63,'قاعدة البيانات'!$G:$J,4,0)</f>
        <v>0</v>
      </c>
      <c r="BF63" s="28">
        <f>(SUMIFS('حركة المخزون'!$F:$F,'حركة المخزون'!$E:$E,$D63,'حركة المخزون'!$H:$H,BF$2)-SUMIFS('حركة المخزون'!$F:$F,'حركة المخزون'!$E:$E,$D63,'حركة المخزون'!$G:$G,BF$2))*VLOOKUP($D63,'قاعدة البيانات'!$G:$J,2,0)</f>
        <v>0</v>
      </c>
      <c r="BG63" s="28">
        <f>(SUMIFS('حركة المخزون'!$F:$F,'حركة المخزون'!$E:$E,$D63,'حركة المخزون'!$H:$H,BF$2)-SUMIFS('حركة المخزون'!$F:$F,'حركة المخزون'!$E:$E,$D63,'حركة المخزون'!$G:$G,BF$2))*VLOOKUP($D63,'قاعدة البيانات'!$G:$J,4,0)</f>
        <v>0</v>
      </c>
      <c r="BH63" s="28">
        <f>(SUMIFS('حركة المخزون'!$F:$F,'حركة المخزون'!$E:$E,$D63,'حركة المخزون'!$H:$H,BH$2)-SUMIFS('حركة المخزون'!$F:$F,'حركة المخزون'!$E:$E,$D63,'حركة المخزون'!$G:$G,BH$2))*VLOOKUP($D63,'قاعدة البيانات'!$G:$J,2,0)</f>
        <v>0</v>
      </c>
      <c r="BI63" s="28">
        <f>(SUMIFS('حركة المخزون'!$F:$F,'حركة المخزون'!$E:$E,$D63,'حركة المخزون'!$H:$H,BH$2)-SUMIFS('حركة المخزون'!$F:$F,'حركة المخزون'!$E:$E,$D63,'حركة المخزون'!$G:$G,BH$2))*VLOOKUP($D63,'قاعدة البيانات'!$G:$J,4,0)</f>
        <v>0</v>
      </c>
    </row>
    <row r="64" spans="2:61" s="15" customFormat="1" ht="24" customHeight="1" x14ac:dyDescent="0.2">
      <c r="B64" s="18">
        <v>61</v>
      </c>
      <c r="C64" s="19"/>
      <c r="D64" s="18" t="str">
        <f>VLOOKUP(C64,'قاعدة البيانات'!F:G,2,0)</f>
        <v/>
      </c>
      <c r="F64" s="28">
        <f>(SUMIFS('حركة المخزون'!$F:$F,'حركة المخزون'!$E:$E,$D64,'حركة المخزون'!$H:$H,F$2)-SUMIFS('حركة المخزون'!$F:$F,'حركة المخزون'!$E:$E,$D64,'حركة المخزون'!$G:$G,F$2))*VLOOKUP($D64,'قاعدة البيانات'!$G:$J,2,0)</f>
        <v>0</v>
      </c>
      <c r="G64" s="28">
        <f>(SUMIFS('حركة المخزون'!$F:$F,'حركة المخزون'!$E:$E,$D64,'حركة المخزون'!$H:$H,F$2)-SUMIFS('حركة المخزون'!$F:$F,'حركة المخزون'!$E:$E,$D64,'حركة المخزون'!$G:$G,F$2))*VLOOKUP($D64,'قاعدة البيانات'!$G:$J,4,0)</f>
        <v>0</v>
      </c>
      <c r="H64" s="28">
        <f>(SUMIFS('حركة المخزون'!$F:$F,'حركة المخزون'!$E:$E,$D64,'حركة المخزون'!$H:$H,H$2)-SUMIFS('حركة المخزون'!$F:$F,'حركة المخزون'!$E:$E,$D64,'حركة المخزون'!$G:$G,H$2))*VLOOKUP($D64,'قاعدة البيانات'!$G:$J,2,0)</f>
        <v>0</v>
      </c>
      <c r="I64" s="28">
        <f>(SUMIFS('حركة المخزون'!$F:$F,'حركة المخزون'!$E:$E,$D64,'حركة المخزون'!$H:$H,H$2)-SUMIFS('حركة المخزون'!$F:$F,'حركة المخزون'!$E:$E,$D64,'حركة المخزون'!$G:$G,H$2))*VLOOKUP($D64,'قاعدة البيانات'!$G:$J,4,0)</f>
        <v>0</v>
      </c>
      <c r="J64" s="28">
        <f>(SUMIFS('حركة المخزون'!$F:$F,'حركة المخزون'!$E:$E,$D64,'حركة المخزون'!$H:$H,J$2)-SUMIFS('حركة المخزون'!$F:$F,'حركة المخزون'!$E:$E,$D64,'حركة المخزون'!$G:$G,J$2))*VLOOKUP($D64,'قاعدة البيانات'!$G:$J,2,0)</f>
        <v>0</v>
      </c>
      <c r="K64" s="28">
        <f>(SUMIFS('حركة المخزون'!$F:$F,'حركة المخزون'!$E:$E,$D64,'حركة المخزون'!$H:$H,J$2)-SUMIFS('حركة المخزون'!$F:$F,'حركة المخزون'!$E:$E,$D64,'حركة المخزون'!$G:$G,J$2))*VLOOKUP($D64,'قاعدة البيانات'!$G:$J,4,0)</f>
        <v>0</v>
      </c>
      <c r="L64" s="28">
        <f>(SUMIFS('حركة المخزون'!$F:$F,'حركة المخزون'!$E:$E,$D64,'حركة المخزون'!$H:$H,L$2)-SUMIFS('حركة المخزون'!$F:$F,'حركة المخزون'!$E:$E,$D64,'حركة المخزون'!$G:$G,L$2))*VLOOKUP($D64,'قاعدة البيانات'!$G:$J,2,0)</f>
        <v>0</v>
      </c>
      <c r="M64" s="28">
        <f>(SUMIFS('حركة المخزون'!$F:$F,'حركة المخزون'!$E:$E,$D64,'حركة المخزون'!$H:$H,L$2)-SUMIFS('حركة المخزون'!$F:$F,'حركة المخزون'!$E:$E,$D64,'حركة المخزون'!$G:$G,L$2))*VLOOKUP($D64,'قاعدة البيانات'!$G:$J,4,0)</f>
        <v>0</v>
      </c>
      <c r="N64" s="28">
        <f>(SUMIFS('حركة المخزون'!$F:$F,'حركة المخزون'!$E:$E,$D64,'حركة المخزون'!$H:$H,N$2)-SUMIFS('حركة المخزون'!$F:$F,'حركة المخزون'!$E:$E,$D64,'حركة المخزون'!$G:$G,N$2))*VLOOKUP($D64,'قاعدة البيانات'!$G:$J,2,0)</f>
        <v>0</v>
      </c>
      <c r="O64" s="28">
        <f>(SUMIFS('حركة المخزون'!$F:$F,'حركة المخزون'!$E:$E,$D64,'حركة المخزون'!$H:$H,N$2)-SUMIFS('حركة المخزون'!$F:$F,'حركة المخزون'!$E:$E,$D64,'حركة المخزون'!$G:$G,N$2))*VLOOKUP($D64,'قاعدة البيانات'!$G:$J,4,0)</f>
        <v>0</v>
      </c>
      <c r="P64" s="28">
        <f>(SUMIFS('حركة المخزون'!$F:$F,'حركة المخزون'!$E:$E,$D64,'حركة المخزون'!$H:$H,P$2)-SUMIFS('حركة المخزون'!$F:$F,'حركة المخزون'!$E:$E,$D64,'حركة المخزون'!$G:$G,P$2))*VLOOKUP($D64,'قاعدة البيانات'!$G:$J,2,0)</f>
        <v>0</v>
      </c>
      <c r="Q64" s="28">
        <f>(SUMIFS('حركة المخزون'!$F:$F,'حركة المخزون'!$E:$E,$D64,'حركة المخزون'!$H:$H,P$2)-SUMIFS('حركة المخزون'!$F:$F,'حركة المخزون'!$E:$E,$D64,'حركة المخزون'!$G:$G,P$2))*VLOOKUP($D64,'قاعدة البيانات'!$G:$J,4,0)</f>
        <v>0</v>
      </c>
      <c r="R64" s="28">
        <f>(SUMIFS('حركة المخزون'!$F:$F,'حركة المخزون'!$E:$E,$D64,'حركة المخزون'!$H:$H,R$2)-SUMIFS('حركة المخزون'!$F:$F,'حركة المخزون'!$E:$E,$D64,'حركة المخزون'!$G:$G,R$2))*VLOOKUP($D64,'قاعدة البيانات'!$G:$J,2,0)</f>
        <v>0</v>
      </c>
      <c r="S64" s="28">
        <f>(SUMIFS('حركة المخزون'!$F:$F,'حركة المخزون'!$E:$E,$D64,'حركة المخزون'!$H:$H,R$2)-SUMIFS('حركة المخزون'!$F:$F,'حركة المخزون'!$E:$E,$D64,'حركة المخزون'!$G:$G,R$2))*VLOOKUP($D64,'قاعدة البيانات'!$G:$J,4,0)</f>
        <v>0</v>
      </c>
      <c r="T64" s="28">
        <f>(SUMIFS('حركة المخزون'!$F:$F,'حركة المخزون'!$E:$E,$D64,'حركة المخزون'!$H:$H,T$2)-SUMIFS('حركة المخزون'!$F:$F,'حركة المخزون'!$E:$E,$D64,'حركة المخزون'!$G:$G,T$2))*VLOOKUP($D64,'قاعدة البيانات'!$G:$J,2,0)</f>
        <v>0</v>
      </c>
      <c r="U64" s="28">
        <f>(SUMIFS('حركة المخزون'!$F:$F,'حركة المخزون'!$E:$E,$D64,'حركة المخزون'!$H:$H,T$2)-SUMIFS('حركة المخزون'!$F:$F,'حركة المخزون'!$E:$E,$D64,'حركة المخزون'!$G:$G,T$2))*VLOOKUP($D64,'قاعدة البيانات'!$G:$J,4,0)</f>
        <v>0</v>
      </c>
      <c r="V64" s="28">
        <f>(SUMIFS('حركة المخزون'!$F:$F,'حركة المخزون'!$E:$E,$D64,'حركة المخزون'!$H:$H,V$2)-SUMIFS('حركة المخزون'!$F:$F,'حركة المخزون'!$E:$E,$D64,'حركة المخزون'!$G:$G,V$2))*VLOOKUP($D64,'قاعدة البيانات'!$G:$J,2,0)</f>
        <v>0</v>
      </c>
      <c r="W64" s="28">
        <f>(SUMIFS('حركة المخزون'!$F:$F,'حركة المخزون'!$E:$E,$D64,'حركة المخزون'!$H:$H,V$2)-SUMIFS('حركة المخزون'!$F:$F,'حركة المخزون'!$E:$E,$D64,'حركة المخزون'!$G:$G,V$2))*VLOOKUP($D64,'قاعدة البيانات'!$G:$J,4,0)</f>
        <v>0</v>
      </c>
      <c r="X64" s="28">
        <f>(SUMIFS('حركة المخزون'!$F:$F,'حركة المخزون'!$E:$E,$D64,'حركة المخزون'!$H:$H,X$2)-SUMIFS('حركة المخزون'!$F:$F,'حركة المخزون'!$E:$E,$D64,'حركة المخزون'!$G:$G,X$2))*VLOOKUP($D64,'قاعدة البيانات'!$G:$J,2,0)</f>
        <v>0</v>
      </c>
      <c r="Y64" s="28">
        <f>(SUMIFS('حركة المخزون'!$F:$F,'حركة المخزون'!$E:$E,$D64,'حركة المخزون'!$H:$H,X$2)-SUMIFS('حركة المخزون'!$F:$F,'حركة المخزون'!$E:$E,$D64,'حركة المخزون'!$G:$G,X$2))*VLOOKUP($D64,'قاعدة البيانات'!$G:$J,4,0)</f>
        <v>0</v>
      </c>
      <c r="Z64" s="28">
        <f>(SUMIFS('حركة المخزون'!$F:$F,'حركة المخزون'!$E:$E,$D64,'حركة المخزون'!$H:$H,Z$2)-SUMIFS('حركة المخزون'!$F:$F,'حركة المخزون'!$E:$E,$D64,'حركة المخزون'!$G:$G,Z$2))*VLOOKUP($D64,'قاعدة البيانات'!$G:$J,2,0)</f>
        <v>0</v>
      </c>
      <c r="AA64" s="28">
        <f>(SUMIFS('حركة المخزون'!$F:$F,'حركة المخزون'!$E:$E,$D64,'حركة المخزون'!$H:$H,Z$2)-SUMIFS('حركة المخزون'!$F:$F,'حركة المخزون'!$E:$E,$D64,'حركة المخزون'!$G:$G,Z$2))*VLOOKUP($D64,'قاعدة البيانات'!$G:$J,4,0)</f>
        <v>0</v>
      </c>
      <c r="AB64" s="28">
        <f>(SUMIFS('حركة المخزون'!$F:$F,'حركة المخزون'!$E:$E,$D64,'حركة المخزون'!$H:$H,AB$2)-SUMIFS('حركة المخزون'!$F:$F,'حركة المخزون'!$E:$E,$D64,'حركة المخزون'!$G:$G,AB$2))*VLOOKUP($D64,'قاعدة البيانات'!$G:$J,2,0)</f>
        <v>0</v>
      </c>
      <c r="AC64" s="28">
        <f>(SUMIFS('حركة المخزون'!$F:$F,'حركة المخزون'!$E:$E,$D64,'حركة المخزون'!$H:$H,AB$2)-SUMIFS('حركة المخزون'!$F:$F,'حركة المخزون'!$E:$E,$D64,'حركة المخزون'!$G:$G,AB$2))*VLOOKUP($D64,'قاعدة البيانات'!$G:$J,4,0)</f>
        <v>0</v>
      </c>
      <c r="AD64" s="28">
        <f>(SUMIFS('حركة المخزون'!$F:$F,'حركة المخزون'!$E:$E,$D64,'حركة المخزون'!$H:$H,AD$2)-SUMIFS('حركة المخزون'!$F:$F,'حركة المخزون'!$E:$E,$D64,'حركة المخزون'!$G:$G,AD$2))*VLOOKUP($D64,'قاعدة البيانات'!$G:$J,2,0)</f>
        <v>0</v>
      </c>
      <c r="AE64" s="28">
        <f>(SUMIFS('حركة المخزون'!$F:$F,'حركة المخزون'!$E:$E,$D64,'حركة المخزون'!$H:$H,AD$2)-SUMIFS('حركة المخزون'!$F:$F,'حركة المخزون'!$E:$E,$D64,'حركة المخزون'!$G:$G,AD$2))*VLOOKUP($D64,'قاعدة البيانات'!$G:$J,4,0)</f>
        <v>0</v>
      </c>
      <c r="AF64" s="28">
        <f>(SUMIFS('حركة المخزون'!$F:$F,'حركة المخزون'!$E:$E,$D64,'حركة المخزون'!$H:$H,AF$2)-SUMIFS('حركة المخزون'!$F:$F,'حركة المخزون'!$E:$E,$D64,'حركة المخزون'!$G:$G,AF$2))*VLOOKUP($D64,'قاعدة البيانات'!$G:$J,2,0)</f>
        <v>0</v>
      </c>
      <c r="AG64" s="28">
        <f>(SUMIFS('حركة المخزون'!$F:$F,'حركة المخزون'!$E:$E,$D64,'حركة المخزون'!$H:$H,AF$2)-SUMIFS('حركة المخزون'!$F:$F,'حركة المخزون'!$E:$E,$D64,'حركة المخزون'!$G:$G,AF$2))*VLOOKUP($D64,'قاعدة البيانات'!$G:$J,4,0)</f>
        <v>0</v>
      </c>
      <c r="AH64" s="28">
        <f>(SUMIFS('حركة المخزون'!$F:$F,'حركة المخزون'!$E:$E,$D64,'حركة المخزون'!$H:$H,AH$2)-SUMIFS('حركة المخزون'!$F:$F,'حركة المخزون'!$E:$E,$D64,'حركة المخزون'!$G:$G,AH$2))*VLOOKUP($D64,'قاعدة البيانات'!$G:$J,2,0)</f>
        <v>0</v>
      </c>
      <c r="AI64" s="28">
        <f>(SUMIFS('حركة المخزون'!$F:$F,'حركة المخزون'!$E:$E,$D64,'حركة المخزون'!$H:$H,AH$2)-SUMIFS('حركة المخزون'!$F:$F,'حركة المخزون'!$E:$E,$D64,'حركة المخزون'!$G:$G,AH$2))*VLOOKUP($D64,'قاعدة البيانات'!$G:$J,4,0)</f>
        <v>0</v>
      </c>
      <c r="AJ64" s="28">
        <f>(SUMIFS('حركة المخزون'!$F:$F,'حركة المخزون'!$E:$E,$D64,'حركة المخزون'!$H:$H,AJ$2)-SUMIFS('حركة المخزون'!$F:$F,'حركة المخزون'!$E:$E,$D64,'حركة المخزون'!$G:$G,AJ$2))*VLOOKUP($D64,'قاعدة البيانات'!$G:$J,2,0)</f>
        <v>0</v>
      </c>
      <c r="AK64" s="28">
        <f>(SUMIFS('حركة المخزون'!$F:$F,'حركة المخزون'!$E:$E,$D64,'حركة المخزون'!$H:$H,AJ$2)-SUMIFS('حركة المخزون'!$F:$F,'حركة المخزون'!$E:$E,$D64,'حركة المخزون'!$G:$G,AJ$2))*VLOOKUP($D64,'قاعدة البيانات'!$G:$J,4,0)</f>
        <v>0</v>
      </c>
      <c r="AL64" s="28">
        <f>(SUMIFS('حركة المخزون'!$F:$F,'حركة المخزون'!$E:$E,$D64,'حركة المخزون'!$H:$H,AL$2)-SUMIFS('حركة المخزون'!$F:$F,'حركة المخزون'!$E:$E,$D64,'حركة المخزون'!$G:$G,AL$2))*VLOOKUP($D64,'قاعدة البيانات'!$G:$J,2,0)</f>
        <v>0</v>
      </c>
      <c r="AM64" s="28">
        <f>(SUMIFS('حركة المخزون'!$F:$F,'حركة المخزون'!$E:$E,$D64,'حركة المخزون'!$H:$H,AL$2)-SUMIFS('حركة المخزون'!$F:$F,'حركة المخزون'!$E:$E,$D64,'حركة المخزون'!$G:$G,AL$2))*VLOOKUP($D64,'قاعدة البيانات'!$G:$J,4,0)</f>
        <v>0</v>
      </c>
      <c r="AN64" s="28">
        <f>(SUMIFS('حركة المخزون'!$F:$F,'حركة المخزون'!$E:$E,$D64,'حركة المخزون'!$H:$H,AN$2)-SUMIFS('حركة المخزون'!$F:$F,'حركة المخزون'!$E:$E,$D64,'حركة المخزون'!$G:$G,AN$2))*VLOOKUP($D64,'قاعدة البيانات'!$G:$J,2,0)</f>
        <v>0</v>
      </c>
      <c r="AO64" s="28">
        <f>(SUMIFS('حركة المخزون'!$F:$F,'حركة المخزون'!$E:$E,$D64,'حركة المخزون'!$H:$H,AN$2)-SUMIFS('حركة المخزون'!$F:$F,'حركة المخزون'!$E:$E,$D64,'حركة المخزون'!$G:$G,AN$2))*VLOOKUP($D64,'قاعدة البيانات'!$G:$J,4,0)</f>
        <v>0</v>
      </c>
      <c r="AP64" s="28">
        <f>(SUMIFS('حركة المخزون'!$F:$F,'حركة المخزون'!$E:$E,$D64,'حركة المخزون'!$H:$H,AP$2)-SUMIFS('حركة المخزون'!$F:$F,'حركة المخزون'!$E:$E,$D64,'حركة المخزون'!$G:$G,AP$2))*VLOOKUP($D64,'قاعدة البيانات'!$G:$J,2,0)</f>
        <v>0</v>
      </c>
      <c r="AQ64" s="28">
        <f>(SUMIFS('حركة المخزون'!$F:$F,'حركة المخزون'!$E:$E,$D64,'حركة المخزون'!$H:$H,AP$2)-SUMIFS('حركة المخزون'!$F:$F,'حركة المخزون'!$E:$E,$D64,'حركة المخزون'!$G:$G,AP$2))*VLOOKUP($D64,'قاعدة البيانات'!$G:$J,4,0)</f>
        <v>0</v>
      </c>
      <c r="AR64" s="28">
        <f>(SUMIFS('حركة المخزون'!$F:$F,'حركة المخزون'!$E:$E,$D64,'حركة المخزون'!$H:$H,AR$2)-SUMIFS('حركة المخزون'!$F:$F,'حركة المخزون'!$E:$E,$D64,'حركة المخزون'!$G:$G,AR$2))*VLOOKUP($D64,'قاعدة البيانات'!$G:$J,2,0)</f>
        <v>0</v>
      </c>
      <c r="AS64" s="28">
        <f>(SUMIFS('حركة المخزون'!$F:$F,'حركة المخزون'!$E:$E,$D64,'حركة المخزون'!$H:$H,AR$2)-SUMIFS('حركة المخزون'!$F:$F,'حركة المخزون'!$E:$E,$D64,'حركة المخزون'!$G:$G,AR$2))*VLOOKUP($D64,'قاعدة البيانات'!$G:$J,4,0)</f>
        <v>0</v>
      </c>
      <c r="AT64" s="28">
        <f>(SUMIFS('حركة المخزون'!$F:$F,'حركة المخزون'!$E:$E,$D64,'حركة المخزون'!$H:$H,AT$2)-SUMIFS('حركة المخزون'!$F:$F,'حركة المخزون'!$E:$E,$D64,'حركة المخزون'!$G:$G,AT$2))*VLOOKUP($D64,'قاعدة البيانات'!$G:$J,2,0)</f>
        <v>0</v>
      </c>
      <c r="AU64" s="28">
        <f>(SUMIFS('حركة المخزون'!$F:$F,'حركة المخزون'!$E:$E,$D64,'حركة المخزون'!$H:$H,AT$2)-SUMIFS('حركة المخزون'!$F:$F,'حركة المخزون'!$E:$E,$D64,'حركة المخزون'!$G:$G,AT$2))*VLOOKUP($D64,'قاعدة البيانات'!$G:$J,4,0)</f>
        <v>0</v>
      </c>
      <c r="AV64" s="28">
        <f>(SUMIFS('حركة المخزون'!$F:$F,'حركة المخزون'!$E:$E,$D64,'حركة المخزون'!$H:$H,AV$2)-SUMIFS('حركة المخزون'!$F:$F,'حركة المخزون'!$E:$E,$D64,'حركة المخزون'!$G:$G,AV$2))*VLOOKUP($D64,'قاعدة البيانات'!$G:$J,2,0)</f>
        <v>0</v>
      </c>
      <c r="AW64" s="28">
        <f>(SUMIFS('حركة المخزون'!$F:$F,'حركة المخزون'!$E:$E,$D64,'حركة المخزون'!$H:$H,AV$2)-SUMIFS('حركة المخزون'!$F:$F,'حركة المخزون'!$E:$E,$D64,'حركة المخزون'!$G:$G,AV$2))*VLOOKUP($D64,'قاعدة البيانات'!$G:$J,4,0)</f>
        <v>0</v>
      </c>
      <c r="AX64" s="28">
        <f>(SUMIFS('حركة المخزون'!$F:$F,'حركة المخزون'!$E:$E,$D64,'حركة المخزون'!$H:$H,AX$2)-SUMIFS('حركة المخزون'!$F:$F,'حركة المخزون'!$E:$E,$D64,'حركة المخزون'!$G:$G,AX$2))*VLOOKUP($D64,'قاعدة البيانات'!$G:$J,2,0)</f>
        <v>0</v>
      </c>
      <c r="AY64" s="28">
        <f>(SUMIFS('حركة المخزون'!$F:$F,'حركة المخزون'!$E:$E,$D64,'حركة المخزون'!$H:$H,AX$2)-SUMIFS('حركة المخزون'!$F:$F,'حركة المخزون'!$E:$E,$D64,'حركة المخزون'!$G:$G,AX$2))*VLOOKUP($D64,'قاعدة البيانات'!$G:$J,4,0)</f>
        <v>0</v>
      </c>
      <c r="AZ64" s="28">
        <f>(SUMIFS('حركة المخزون'!$F:$F,'حركة المخزون'!$E:$E,$D64,'حركة المخزون'!$H:$H,AZ$2)-SUMIFS('حركة المخزون'!$F:$F,'حركة المخزون'!$E:$E,$D64,'حركة المخزون'!$G:$G,AZ$2))*VLOOKUP($D64,'قاعدة البيانات'!$G:$J,2,0)</f>
        <v>0</v>
      </c>
      <c r="BA64" s="28">
        <f>(SUMIFS('حركة المخزون'!$F:$F,'حركة المخزون'!$E:$E,$D64,'حركة المخزون'!$H:$H,AZ$2)-SUMIFS('حركة المخزون'!$F:$F,'حركة المخزون'!$E:$E,$D64,'حركة المخزون'!$G:$G,AZ$2))*VLOOKUP($D64,'قاعدة البيانات'!$G:$J,4,0)</f>
        <v>0</v>
      </c>
      <c r="BB64" s="28">
        <f>(SUMIFS('حركة المخزون'!$F:$F,'حركة المخزون'!$E:$E,$D64,'حركة المخزون'!$H:$H,BB$2)-SUMIFS('حركة المخزون'!$F:$F,'حركة المخزون'!$E:$E,$D64,'حركة المخزون'!$G:$G,BB$2))*VLOOKUP($D64,'قاعدة البيانات'!$G:$J,2,0)</f>
        <v>0</v>
      </c>
      <c r="BC64" s="28">
        <f>(SUMIFS('حركة المخزون'!$F:$F,'حركة المخزون'!$E:$E,$D64,'حركة المخزون'!$H:$H,BB$2)-SUMIFS('حركة المخزون'!$F:$F,'حركة المخزون'!$E:$E,$D64,'حركة المخزون'!$G:$G,BB$2))*VLOOKUP($D64,'قاعدة البيانات'!$G:$J,4,0)</f>
        <v>0</v>
      </c>
      <c r="BD64" s="28">
        <f>(SUMIFS('حركة المخزون'!$F:$F,'حركة المخزون'!$E:$E,$D64,'حركة المخزون'!$H:$H,BD$2)-SUMIFS('حركة المخزون'!$F:$F,'حركة المخزون'!$E:$E,$D64,'حركة المخزون'!$G:$G,BD$2))*VLOOKUP($D64,'قاعدة البيانات'!$G:$J,2,0)</f>
        <v>0</v>
      </c>
      <c r="BE64" s="28">
        <f>(SUMIFS('حركة المخزون'!$F:$F,'حركة المخزون'!$E:$E,$D64,'حركة المخزون'!$H:$H,BD$2)-SUMIFS('حركة المخزون'!$F:$F,'حركة المخزون'!$E:$E,$D64,'حركة المخزون'!$G:$G,BD$2))*VLOOKUP($D64,'قاعدة البيانات'!$G:$J,4,0)</f>
        <v>0</v>
      </c>
      <c r="BF64" s="28">
        <f>(SUMIFS('حركة المخزون'!$F:$F,'حركة المخزون'!$E:$E,$D64,'حركة المخزون'!$H:$H,BF$2)-SUMIFS('حركة المخزون'!$F:$F,'حركة المخزون'!$E:$E,$D64,'حركة المخزون'!$G:$G,BF$2))*VLOOKUP($D64,'قاعدة البيانات'!$G:$J,2,0)</f>
        <v>0</v>
      </c>
      <c r="BG64" s="28">
        <f>(SUMIFS('حركة المخزون'!$F:$F,'حركة المخزون'!$E:$E,$D64,'حركة المخزون'!$H:$H,BF$2)-SUMIFS('حركة المخزون'!$F:$F,'حركة المخزون'!$E:$E,$D64,'حركة المخزون'!$G:$G,BF$2))*VLOOKUP($D64,'قاعدة البيانات'!$G:$J,4,0)</f>
        <v>0</v>
      </c>
      <c r="BH64" s="28">
        <f>(SUMIFS('حركة المخزون'!$F:$F,'حركة المخزون'!$E:$E,$D64,'حركة المخزون'!$H:$H,BH$2)-SUMIFS('حركة المخزون'!$F:$F,'حركة المخزون'!$E:$E,$D64,'حركة المخزون'!$G:$G,BH$2))*VLOOKUP($D64,'قاعدة البيانات'!$G:$J,2,0)</f>
        <v>0</v>
      </c>
      <c r="BI64" s="28">
        <f>(SUMIFS('حركة المخزون'!$F:$F,'حركة المخزون'!$E:$E,$D64,'حركة المخزون'!$H:$H,BH$2)-SUMIFS('حركة المخزون'!$F:$F,'حركة المخزون'!$E:$E,$D64,'حركة المخزون'!$G:$G,BH$2))*VLOOKUP($D64,'قاعدة البيانات'!$G:$J,4,0)</f>
        <v>0</v>
      </c>
    </row>
    <row r="65" spans="2:61" s="15" customFormat="1" ht="24" customHeight="1" x14ac:dyDescent="0.2">
      <c r="B65" s="19">
        <v>62</v>
      </c>
      <c r="C65" s="19"/>
      <c r="D65" s="18" t="str">
        <f>VLOOKUP(C65,'قاعدة البيانات'!F:G,2,0)</f>
        <v/>
      </c>
      <c r="F65" s="28">
        <f>(SUMIFS('حركة المخزون'!$F:$F,'حركة المخزون'!$E:$E,$D65,'حركة المخزون'!$H:$H,F$2)-SUMIFS('حركة المخزون'!$F:$F,'حركة المخزون'!$E:$E,$D65,'حركة المخزون'!$G:$G,F$2))*VLOOKUP($D65,'قاعدة البيانات'!$G:$J,2,0)</f>
        <v>0</v>
      </c>
      <c r="G65" s="28">
        <f>(SUMIFS('حركة المخزون'!$F:$F,'حركة المخزون'!$E:$E,$D65,'حركة المخزون'!$H:$H,F$2)-SUMIFS('حركة المخزون'!$F:$F,'حركة المخزون'!$E:$E,$D65,'حركة المخزون'!$G:$G,F$2))*VLOOKUP($D65,'قاعدة البيانات'!$G:$J,4,0)</f>
        <v>0</v>
      </c>
      <c r="H65" s="28">
        <f>(SUMIFS('حركة المخزون'!$F:$F,'حركة المخزون'!$E:$E,$D65,'حركة المخزون'!$H:$H,H$2)-SUMIFS('حركة المخزون'!$F:$F,'حركة المخزون'!$E:$E,$D65,'حركة المخزون'!$G:$G,H$2))*VLOOKUP($D65,'قاعدة البيانات'!$G:$J,2,0)</f>
        <v>0</v>
      </c>
      <c r="I65" s="28">
        <f>(SUMIFS('حركة المخزون'!$F:$F,'حركة المخزون'!$E:$E,$D65,'حركة المخزون'!$H:$H,H$2)-SUMIFS('حركة المخزون'!$F:$F,'حركة المخزون'!$E:$E,$D65,'حركة المخزون'!$G:$G,H$2))*VLOOKUP($D65,'قاعدة البيانات'!$G:$J,4,0)</f>
        <v>0</v>
      </c>
      <c r="J65" s="28">
        <f>(SUMIFS('حركة المخزون'!$F:$F,'حركة المخزون'!$E:$E,$D65,'حركة المخزون'!$H:$H,J$2)-SUMIFS('حركة المخزون'!$F:$F,'حركة المخزون'!$E:$E,$D65,'حركة المخزون'!$G:$G,J$2))*VLOOKUP($D65,'قاعدة البيانات'!$G:$J,2,0)</f>
        <v>0</v>
      </c>
      <c r="K65" s="28">
        <f>(SUMIFS('حركة المخزون'!$F:$F,'حركة المخزون'!$E:$E,$D65,'حركة المخزون'!$H:$H,J$2)-SUMIFS('حركة المخزون'!$F:$F,'حركة المخزون'!$E:$E,$D65,'حركة المخزون'!$G:$G,J$2))*VLOOKUP($D65,'قاعدة البيانات'!$G:$J,4,0)</f>
        <v>0</v>
      </c>
      <c r="L65" s="28">
        <f>(SUMIFS('حركة المخزون'!$F:$F,'حركة المخزون'!$E:$E,$D65,'حركة المخزون'!$H:$H,L$2)-SUMIFS('حركة المخزون'!$F:$F,'حركة المخزون'!$E:$E,$D65,'حركة المخزون'!$G:$G,L$2))*VLOOKUP($D65,'قاعدة البيانات'!$G:$J,2,0)</f>
        <v>0</v>
      </c>
      <c r="M65" s="28">
        <f>(SUMIFS('حركة المخزون'!$F:$F,'حركة المخزون'!$E:$E,$D65,'حركة المخزون'!$H:$H,L$2)-SUMIFS('حركة المخزون'!$F:$F,'حركة المخزون'!$E:$E,$D65,'حركة المخزون'!$G:$G,L$2))*VLOOKUP($D65,'قاعدة البيانات'!$G:$J,4,0)</f>
        <v>0</v>
      </c>
      <c r="N65" s="28">
        <f>(SUMIFS('حركة المخزون'!$F:$F,'حركة المخزون'!$E:$E,$D65,'حركة المخزون'!$H:$H,N$2)-SUMIFS('حركة المخزون'!$F:$F,'حركة المخزون'!$E:$E,$D65,'حركة المخزون'!$G:$G,N$2))*VLOOKUP($D65,'قاعدة البيانات'!$G:$J,2,0)</f>
        <v>0</v>
      </c>
      <c r="O65" s="28">
        <f>(SUMIFS('حركة المخزون'!$F:$F,'حركة المخزون'!$E:$E,$D65,'حركة المخزون'!$H:$H,N$2)-SUMIFS('حركة المخزون'!$F:$F,'حركة المخزون'!$E:$E,$D65,'حركة المخزون'!$G:$G,N$2))*VLOOKUP($D65,'قاعدة البيانات'!$G:$J,4,0)</f>
        <v>0</v>
      </c>
      <c r="P65" s="28">
        <f>(SUMIFS('حركة المخزون'!$F:$F,'حركة المخزون'!$E:$E,$D65,'حركة المخزون'!$H:$H,P$2)-SUMIFS('حركة المخزون'!$F:$F,'حركة المخزون'!$E:$E,$D65,'حركة المخزون'!$G:$G,P$2))*VLOOKUP($D65,'قاعدة البيانات'!$G:$J,2,0)</f>
        <v>0</v>
      </c>
      <c r="Q65" s="28">
        <f>(SUMIFS('حركة المخزون'!$F:$F,'حركة المخزون'!$E:$E,$D65,'حركة المخزون'!$H:$H,P$2)-SUMIFS('حركة المخزون'!$F:$F,'حركة المخزون'!$E:$E,$D65,'حركة المخزون'!$G:$G,P$2))*VLOOKUP($D65,'قاعدة البيانات'!$G:$J,4,0)</f>
        <v>0</v>
      </c>
      <c r="R65" s="28">
        <f>(SUMIFS('حركة المخزون'!$F:$F,'حركة المخزون'!$E:$E,$D65,'حركة المخزون'!$H:$H,R$2)-SUMIFS('حركة المخزون'!$F:$F,'حركة المخزون'!$E:$E,$D65,'حركة المخزون'!$G:$G,R$2))*VLOOKUP($D65,'قاعدة البيانات'!$G:$J,2,0)</f>
        <v>0</v>
      </c>
      <c r="S65" s="28">
        <f>(SUMIFS('حركة المخزون'!$F:$F,'حركة المخزون'!$E:$E,$D65,'حركة المخزون'!$H:$H,R$2)-SUMIFS('حركة المخزون'!$F:$F,'حركة المخزون'!$E:$E,$D65,'حركة المخزون'!$G:$G,R$2))*VLOOKUP($D65,'قاعدة البيانات'!$G:$J,4,0)</f>
        <v>0</v>
      </c>
      <c r="T65" s="28">
        <f>(SUMIFS('حركة المخزون'!$F:$F,'حركة المخزون'!$E:$E,$D65,'حركة المخزون'!$H:$H,T$2)-SUMIFS('حركة المخزون'!$F:$F,'حركة المخزون'!$E:$E,$D65,'حركة المخزون'!$G:$G,T$2))*VLOOKUP($D65,'قاعدة البيانات'!$G:$J,2,0)</f>
        <v>0</v>
      </c>
      <c r="U65" s="28">
        <f>(SUMIFS('حركة المخزون'!$F:$F,'حركة المخزون'!$E:$E,$D65,'حركة المخزون'!$H:$H,T$2)-SUMIFS('حركة المخزون'!$F:$F,'حركة المخزون'!$E:$E,$D65,'حركة المخزون'!$G:$G,T$2))*VLOOKUP($D65,'قاعدة البيانات'!$G:$J,4,0)</f>
        <v>0</v>
      </c>
      <c r="V65" s="28">
        <f>(SUMIFS('حركة المخزون'!$F:$F,'حركة المخزون'!$E:$E,$D65,'حركة المخزون'!$H:$H,V$2)-SUMIFS('حركة المخزون'!$F:$F,'حركة المخزون'!$E:$E,$D65,'حركة المخزون'!$G:$G,V$2))*VLOOKUP($D65,'قاعدة البيانات'!$G:$J,2,0)</f>
        <v>0</v>
      </c>
      <c r="W65" s="28">
        <f>(SUMIFS('حركة المخزون'!$F:$F,'حركة المخزون'!$E:$E,$D65,'حركة المخزون'!$H:$H,V$2)-SUMIFS('حركة المخزون'!$F:$F,'حركة المخزون'!$E:$E,$D65,'حركة المخزون'!$G:$G,V$2))*VLOOKUP($D65,'قاعدة البيانات'!$G:$J,4,0)</f>
        <v>0</v>
      </c>
      <c r="X65" s="28">
        <f>(SUMIFS('حركة المخزون'!$F:$F,'حركة المخزون'!$E:$E,$D65,'حركة المخزون'!$H:$H,X$2)-SUMIFS('حركة المخزون'!$F:$F,'حركة المخزون'!$E:$E,$D65,'حركة المخزون'!$G:$G,X$2))*VLOOKUP($D65,'قاعدة البيانات'!$G:$J,2,0)</f>
        <v>0</v>
      </c>
      <c r="Y65" s="28">
        <f>(SUMIFS('حركة المخزون'!$F:$F,'حركة المخزون'!$E:$E,$D65,'حركة المخزون'!$H:$H,X$2)-SUMIFS('حركة المخزون'!$F:$F,'حركة المخزون'!$E:$E,$D65,'حركة المخزون'!$G:$G,X$2))*VLOOKUP($D65,'قاعدة البيانات'!$G:$J,4,0)</f>
        <v>0</v>
      </c>
      <c r="Z65" s="28">
        <f>(SUMIFS('حركة المخزون'!$F:$F,'حركة المخزون'!$E:$E,$D65,'حركة المخزون'!$H:$H,Z$2)-SUMIFS('حركة المخزون'!$F:$F,'حركة المخزون'!$E:$E,$D65,'حركة المخزون'!$G:$G,Z$2))*VLOOKUP($D65,'قاعدة البيانات'!$G:$J,2,0)</f>
        <v>0</v>
      </c>
      <c r="AA65" s="28">
        <f>(SUMIFS('حركة المخزون'!$F:$F,'حركة المخزون'!$E:$E,$D65,'حركة المخزون'!$H:$H,Z$2)-SUMIFS('حركة المخزون'!$F:$F,'حركة المخزون'!$E:$E,$D65,'حركة المخزون'!$G:$G,Z$2))*VLOOKUP($D65,'قاعدة البيانات'!$G:$J,4,0)</f>
        <v>0</v>
      </c>
      <c r="AB65" s="28">
        <f>(SUMIFS('حركة المخزون'!$F:$F,'حركة المخزون'!$E:$E,$D65,'حركة المخزون'!$H:$H,AB$2)-SUMIFS('حركة المخزون'!$F:$F,'حركة المخزون'!$E:$E,$D65,'حركة المخزون'!$G:$G,AB$2))*VLOOKUP($D65,'قاعدة البيانات'!$G:$J,2,0)</f>
        <v>0</v>
      </c>
      <c r="AC65" s="28">
        <f>(SUMIFS('حركة المخزون'!$F:$F,'حركة المخزون'!$E:$E,$D65,'حركة المخزون'!$H:$H,AB$2)-SUMIFS('حركة المخزون'!$F:$F,'حركة المخزون'!$E:$E,$D65,'حركة المخزون'!$G:$G,AB$2))*VLOOKUP($D65,'قاعدة البيانات'!$G:$J,4,0)</f>
        <v>0</v>
      </c>
      <c r="AD65" s="28">
        <f>(SUMIFS('حركة المخزون'!$F:$F,'حركة المخزون'!$E:$E,$D65,'حركة المخزون'!$H:$H,AD$2)-SUMIFS('حركة المخزون'!$F:$F,'حركة المخزون'!$E:$E,$D65,'حركة المخزون'!$G:$G,AD$2))*VLOOKUP($D65,'قاعدة البيانات'!$G:$J,2,0)</f>
        <v>0</v>
      </c>
      <c r="AE65" s="28">
        <f>(SUMIFS('حركة المخزون'!$F:$F,'حركة المخزون'!$E:$E,$D65,'حركة المخزون'!$H:$H,AD$2)-SUMIFS('حركة المخزون'!$F:$F,'حركة المخزون'!$E:$E,$D65,'حركة المخزون'!$G:$G,AD$2))*VLOOKUP($D65,'قاعدة البيانات'!$G:$J,4,0)</f>
        <v>0</v>
      </c>
      <c r="AF65" s="28">
        <f>(SUMIFS('حركة المخزون'!$F:$F,'حركة المخزون'!$E:$E,$D65,'حركة المخزون'!$H:$H,AF$2)-SUMIFS('حركة المخزون'!$F:$F,'حركة المخزون'!$E:$E,$D65,'حركة المخزون'!$G:$G,AF$2))*VLOOKUP($D65,'قاعدة البيانات'!$G:$J,2,0)</f>
        <v>0</v>
      </c>
      <c r="AG65" s="28">
        <f>(SUMIFS('حركة المخزون'!$F:$F,'حركة المخزون'!$E:$E,$D65,'حركة المخزون'!$H:$H,AF$2)-SUMIFS('حركة المخزون'!$F:$F,'حركة المخزون'!$E:$E,$D65,'حركة المخزون'!$G:$G,AF$2))*VLOOKUP($D65,'قاعدة البيانات'!$G:$J,4,0)</f>
        <v>0</v>
      </c>
      <c r="AH65" s="28">
        <f>(SUMIFS('حركة المخزون'!$F:$F,'حركة المخزون'!$E:$E,$D65,'حركة المخزون'!$H:$H,AH$2)-SUMIFS('حركة المخزون'!$F:$F,'حركة المخزون'!$E:$E,$D65,'حركة المخزون'!$G:$G,AH$2))*VLOOKUP($D65,'قاعدة البيانات'!$G:$J,2,0)</f>
        <v>0</v>
      </c>
      <c r="AI65" s="28">
        <f>(SUMIFS('حركة المخزون'!$F:$F,'حركة المخزون'!$E:$E,$D65,'حركة المخزون'!$H:$H,AH$2)-SUMIFS('حركة المخزون'!$F:$F,'حركة المخزون'!$E:$E,$D65,'حركة المخزون'!$G:$G,AH$2))*VLOOKUP($D65,'قاعدة البيانات'!$G:$J,4,0)</f>
        <v>0</v>
      </c>
      <c r="AJ65" s="28">
        <f>(SUMIFS('حركة المخزون'!$F:$F,'حركة المخزون'!$E:$E,$D65,'حركة المخزون'!$H:$H,AJ$2)-SUMIFS('حركة المخزون'!$F:$F,'حركة المخزون'!$E:$E,$D65,'حركة المخزون'!$G:$G,AJ$2))*VLOOKUP($D65,'قاعدة البيانات'!$G:$J,2,0)</f>
        <v>0</v>
      </c>
      <c r="AK65" s="28">
        <f>(SUMIFS('حركة المخزون'!$F:$F,'حركة المخزون'!$E:$E,$D65,'حركة المخزون'!$H:$H,AJ$2)-SUMIFS('حركة المخزون'!$F:$F,'حركة المخزون'!$E:$E,$D65,'حركة المخزون'!$G:$G,AJ$2))*VLOOKUP($D65,'قاعدة البيانات'!$G:$J,4,0)</f>
        <v>0</v>
      </c>
      <c r="AL65" s="28">
        <f>(SUMIFS('حركة المخزون'!$F:$F,'حركة المخزون'!$E:$E,$D65,'حركة المخزون'!$H:$H,AL$2)-SUMIFS('حركة المخزون'!$F:$F,'حركة المخزون'!$E:$E,$D65,'حركة المخزون'!$G:$G,AL$2))*VLOOKUP($D65,'قاعدة البيانات'!$G:$J,2,0)</f>
        <v>0</v>
      </c>
      <c r="AM65" s="28">
        <f>(SUMIFS('حركة المخزون'!$F:$F,'حركة المخزون'!$E:$E,$D65,'حركة المخزون'!$H:$H,AL$2)-SUMIFS('حركة المخزون'!$F:$F,'حركة المخزون'!$E:$E,$D65,'حركة المخزون'!$G:$G,AL$2))*VLOOKUP($D65,'قاعدة البيانات'!$G:$J,4,0)</f>
        <v>0</v>
      </c>
      <c r="AN65" s="28">
        <f>(SUMIFS('حركة المخزون'!$F:$F,'حركة المخزون'!$E:$E,$D65,'حركة المخزون'!$H:$H,AN$2)-SUMIFS('حركة المخزون'!$F:$F,'حركة المخزون'!$E:$E,$D65,'حركة المخزون'!$G:$G,AN$2))*VLOOKUP($D65,'قاعدة البيانات'!$G:$J,2,0)</f>
        <v>0</v>
      </c>
      <c r="AO65" s="28">
        <f>(SUMIFS('حركة المخزون'!$F:$F,'حركة المخزون'!$E:$E,$D65,'حركة المخزون'!$H:$H,AN$2)-SUMIFS('حركة المخزون'!$F:$F,'حركة المخزون'!$E:$E,$D65,'حركة المخزون'!$G:$G,AN$2))*VLOOKUP($D65,'قاعدة البيانات'!$G:$J,4,0)</f>
        <v>0</v>
      </c>
      <c r="AP65" s="28">
        <f>(SUMIFS('حركة المخزون'!$F:$F,'حركة المخزون'!$E:$E,$D65,'حركة المخزون'!$H:$H,AP$2)-SUMIFS('حركة المخزون'!$F:$F,'حركة المخزون'!$E:$E,$D65,'حركة المخزون'!$G:$G,AP$2))*VLOOKUP($D65,'قاعدة البيانات'!$G:$J,2,0)</f>
        <v>0</v>
      </c>
      <c r="AQ65" s="28">
        <f>(SUMIFS('حركة المخزون'!$F:$F,'حركة المخزون'!$E:$E,$D65,'حركة المخزون'!$H:$H,AP$2)-SUMIFS('حركة المخزون'!$F:$F,'حركة المخزون'!$E:$E,$D65,'حركة المخزون'!$G:$G,AP$2))*VLOOKUP($D65,'قاعدة البيانات'!$G:$J,4,0)</f>
        <v>0</v>
      </c>
      <c r="AR65" s="28">
        <f>(SUMIFS('حركة المخزون'!$F:$F,'حركة المخزون'!$E:$E,$D65,'حركة المخزون'!$H:$H,AR$2)-SUMIFS('حركة المخزون'!$F:$F,'حركة المخزون'!$E:$E,$D65,'حركة المخزون'!$G:$G,AR$2))*VLOOKUP($D65,'قاعدة البيانات'!$G:$J,2,0)</f>
        <v>0</v>
      </c>
      <c r="AS65" s="28">
        <f>(SUMIFS('حركة المخزون'!$F:$F,'حركة المخزون'!$E:$E,$D65,'حركة المخزون'!$H:$H,AR$2)-SUMIFS('حركة المخزون'!$F:$F,'حركة المخزون'!$E:$E,$D65,'حركة المخزون'!$G:$G,AR$2))*VLOOKUP($D65,'قاعدة البيانات'!$G:$J,4,0)</f>
        <v>0</v>
      </c>
      <c r="AT65" s="28">
        <f>(SUMIFS('حركة المخزون'!$F:$F,'حركة المخزون'!$E:$E,$D65,'حركة المخزون'!$H:$H,AT$2)-SUMIFS('حركة المخزون'!$F:$F,'حركة المخزون'!$E:$E,$D65,'حركة المخزون'!$G:$G,AT$2))*VLOOKUP($D65,'قاعدة البيانات'!$G:$J,2,0)</f>
        <v>0</v>
      </c>
      <c r="AU65" s="28">
        <f>(SUMIFS('حركة المخزون'!$F:$F,'حركة المخزون'!$E:$E,$D65,'حركة المخزون'!$H:$H,AT$2)-SUMIFS('حركة المخزون'!$F:$F,'حركة المخزون'!$E:$E,$D65,'حركة المخزون'!$G:$G,AT$2))*VLOOKUP($D65,'قاعدة البيانات'!$G:$J,4,0)</f>
        <v>0</v>
      </c>
      <c r="AV65" s="28">
        <f>(SUMIFS('حركة المخزون'!$F:$F,'حركة المخزون'!$E:$E,$D65,'حركة المخزون'!$H:$H,AV$2)-SUMIFS('حركة المخزون'!$F:$F,'حركة المخزون'!$E:$E,$D65,'حركة المخزون'!$G:$G,AV$2))*VLOOKUP($D65,'قاعدة البيانات'!$G:$J,2,0)</f>
        <v>0</v>
      </c>
      <c r="AW65" s="28">
        <f>(SUMIFS('حركة المخزون'!$F:$F,'حركة المخزون'!$E:$E,$D65,'حركة المخزون'!$H:$H,AV$2)-SUMIFS('حركة المخزون'!$F:$F,'حركة المخزون'!$E:$E,$D65,'حركة المخزون'!$G:$G,AV$2))*VLOOKUP($D65,'قاعدة البيانات'!$G:$J,4,0)</f>
        <v>0</v>
      </c>
      <c r="AX65" s="28">
        <f>(SUMIFS('حركة المخزون'!$F:$F,'حركة المخزون'!$E:$E,$D65,'حركة المخزون'!$H:$H,AX$2)-SUMIFS('حركة المخزون'!$F:$F,'حركة المخزون'!$E:$E,$D65,'حركة المخزون'!$G:$G,AX$2))*VLOOKUP($D65,'قاعدة البيانات'!$G:$J,2,0)</f>
        <v>0</v>
      </c>
      <c r="AY65" s="28">
        <f>(SUMIFS('حركة المخزون'!$F:$F,'حركة المخزون'!$E:$E,$D65,'حركة المخزون'!$H:$H,AX$2)-SUMIFS('حركة المخزون'!$F:$F,'حركة المخزون'!$E:$E,$D65,'حركة المخزون'!$G:$G,AX$2))*VLOOKUP($D65,'قاعدة البيانات'!$G:$J,4,0)</f>
        <v>0</v>
      </c>
      <c r="AZ65" s="28">
        <f>(SUMIFS('حركة المخزون'!$F:$F,'حركة المخزون'!$E:$E,$D65,'حركة المخزون'!$H:$H,AZ$2)-SUMIFS('حركة المخزون'!$F:$F,'حركة المخزون'!$E:$E,$D65,'حركة المخزون'!$G:$G,AZ$2))*VLOOKUP($D65,'قاعدة البيانات'!$G:$J,2,0)</f>
        <v>0</v>
      </c>
      <c r="BA65" s="28">
        <f>(SUMIFS('حركة المخزون'!$F:$F,'حركة المخزون'!$E:$E,$D65,'حركة المخزون'!$H:$H,AZ$2)-SUMIFS('حركة المخزون'!$F:$F,'حركة المخزون'!$E:$E,$D65,'حركة المخزون'!$G:$G,AZ$2))*VLOOKUP($D65,'قاعدة البيانات'!$G:$J,4,0)</f>
        <v>0</v>
      </c>
      <c r="BB65" s="28">
        <f>(SUMIFS('حركة المخزون'!$F:$F,'حركة المخزون'!$E:$E,$D65,'حركة المخزون'!$H:$H,BB$2)-SUMIFS('حركة المخزون'!$F:$F,'حركة المخزون'!$E:$E,$D65,'حركة المخزون'!$G:$G,BB$2))*VLOOKUP($D65,'قاعدة البيانات'!$G:$J,2,0)</f>
        <v>0</v>
      </c>
      <c r="BC65" s="28">
        <f>(SUMIFS('حركة المخزون'!$F:$F,'حركة المخزون'!$E:$E,$D65,'حركة المخزون'!$H:$H,BB$2)-SUMIFS('حركة المخزون'!$F:$F,'حركة المخزون'!$E:$E,$D65,'حركة المخزون'!$G:$G,BB$2))*VLOOKUP($D65,'قاعدة البيانات'!$G:$J,4,0)</f>
        <v>0</v>
      </c>
      <c r="BD65" s="28">
        <f>(SUMIFS('حركة المخزون'!$F:$F,'حركة المخزون'!$E:$E,$D65,'حركة المخزون'!$H:$H,BD$2)-SUMIFS('حركة المخزون'!$F:$F,'حركة المخزون'!$E:$E,$D65,'حركة المخزون'!$G:$G,BD$2))*VLOOKUP($D65,'قاعدة البيانات'!$G:$J,2,0)</f>
        <v>0</v>
      </c>
      <c r="BE65" s="28">
        <f>(SUMIFS('حركة المخزون'!$F:$F,'حركة المخزون'!$E:$E,$D65,'حركة المخزون'!$H:$H,BD$2)-SUMIFS('حركة المخزون'!$F:$F,'حركة المخزون'!$E:$E,$D65,'حركة المخزون'!$G:$G,BD$2))*VLOOKUP($D65,'قاعدة البيانات'!$G:$J,4,0)</f>
        <v>0</v>
      </c>
      <c r="BF65" s="28">
        <f>(SUMIFS('حركة المخزون'!$F:$F,'حركة المخزون'!$E:$E,$D65,'حركة المخزون'!$H:$H,BF$2)-SUMIFS('حركة المخزون'!$F:$F,'حركة المخزون'!$E:$E,$D65,'حركة المخزون'!$G:$G,BF$2))*VLOOKUP($D65,'قاعدة البيانات'!$G:$J,2,0)</f>
        <v>0</v>
      </c>
      <c r="BG65" s="28">
        <f>(SUMIFS('حركة المخزون'!$F:$F,'حركة المخزون'!$E:$E,$D65,'حركة المخزون'!$H:$H,BF$2)-SUMIFS('حركة المخزون'!$F:$F,'حركة المخزون'!$E:$E,$D65,'حركة المخزون'!$G:$G,BF$2))*VLOOKUP($D65,'قاعدة البيانات'!$G:$J,4,0)</f>
        <v>0</v>
      </c>
      <c r="BH65" s="28">
        <f>(SUMIFS('حركة المخزون'!$F:$F,'حركة المخزون'!$E:$E,$D65,'حركة المخزون'!$H:$H,BH$2)-SUMIFS('حركة المخزون'!$F:$F,'حركة المخزون'!$E:$E,$D65,'حركة المخزون'!$G:$G,BH$2))*VLOOKUP($D65,'قاعدة البيانات'!$G:$J,2,0)</f>
        <v>0</v>
      </c>
      <c r="BI65" s="28">
        <f>(SUMIFS('حركة المخزون'!$F:$F,'حركة المخزون'!$E:$E,$D65,'حركة المخزون'!$H:$H,BH$2)-SUMIFS('حركة المخزون'!$F:$F,'حركة المخزون'!$E:$E,$D65,'حركة المخزون'!$G:$G,BH$2))*VLOOKUP($D65,'قاعدة البيانات'!$G:$J,4,0)</f>
        <v>0</v>
      </c>
    </row>
    <row r="66" spans="2:61" s="15" customFormat="1" ht="24" customHeight="1" x14ac:dyDescent="0.2">
      <c r="B66" s="18">
        <v>63</v>
      </c>
      <c r="C66" s="19"/>
      <c r="D66" s="18" t="str">
        <f>VLOOKUP(C66,'قاعدة البيانات'!F:G,2,0)</f>
        <v/>
      </c>
      <c r="F66" s="28">
        <f>(SUMIFS('حركة المخزون'!$F:$F,'حركة المخزون'!$E:$E,$D66,'حركة المخزون'!$H:$H,F$2)-SUMIFS('حركة المخزون'!$F:$F,'حركة المخزون'!$E:$E,$D66,'حركة المخزون'!$G:$G,F$2))*VLOOKUP($D66,'قاعدة البيانات'!$G:$J,2,0)</f>
        <v>0</v>
      </c>
      <c r="G66" s="28">
        <f>(SUMIFS('حركة المخزون'!$F:$F,'حركة المخزون'!$E:$E,$D66,'حركة المخزون'!$H:$H,F$2)-SUMIFS('حركة المخزون'!$F:$F,'حركة المخزون'!$E:$E,$D66,'حركة المخزون'!$G:$G,F$2))*VLOOKUP($D66,'قاعدة البيانات'!$G:$J,4,0)</f>
        <v>0</v>
      </c>
      <c r="H66" s="28">
        <f>(SUMIFS('حركة المخزون'!$F:$F,'حركة المخزون'!$E:$E,$D66,'حركة المخزون'!$H:$H,H$2)-SUMIFS('حركة المخزون'!$F:$F,'حركة المخزون'!$E:$E,$D66,'حركة المخزون'!$G:$G,H$2))*VLOOKUP($D66,'قاعدة البيانات'!$G:$J,2,0)</f>
        <v>0</v>
      </c>
      <c r="I66" s="28">
        <f>(SUMIFS('حركة المخزون'!$F:$F,'حركة المخزون'!$E:$E,$D66,'حركة المخزون'!$H:$H,H$2)-SUMIFS('حركة المخزون'!$F:$F,'حركة المخزون'!$E:$E,$D66,'حركة المخزون'!$G:$G,H$2))*VLOOKUP($D66,'قاعدة البيانات'!$G:$J,4,0)</f>
        <v>0</v>
      </c>
      <c r="J66" s="28">
        <f>(SUMIFS('حركة المخزون'!$F:$F,'حركة المخزون'!$E:$E,$D66,'حركة المخزون'!$H:$H,J$2)-SUMIFS('حركة المخزون'!$F:$F,'حركة المخزون'!$E:$E,$D66,'حركة المخزون'!$G:$G,J$2))*VLOOKUP($D66,'قاعدة البيانات'!$G:$J,2,0)</f>
        <v>0</v>
      </c>
      <c r="K66" s="28">
        <f>(SUMIFS('حركة المخزون'!$F:$F,'حركة المخزون'!$E:$E,$D66,'حركة المخزون'!$H:$H,J$2)-SUMIFS('حركة المخزون'!$F:$F,'حركة المخزون'!$E:$E,$D66,'حركة المخزون'!$G:$G,J$2))*VLOOKUP($D66,'قاعدة البيانات'!$G:$J,4,0)</f>
        <v>0</v>
      </c>
      <c r="L66" s="28">
        <f>(SUMIFS('حركة المخزون'!$F:$F,'حركة المخزون'!$E:$E,$D66,'حركة المخزون'!$H:$H,L$2)-SUMIFS('حركة المخزون'!$F:$F,'حركة المخزون'!$E:$E,$D66,'حركة المخزون'!$G:$G,L$2))*VLOOKUP($D66,'قاعدة البيانات'!$G:$J,2,0)</f>
        <v>0</v>
      </c>
      <c r="M66" s="28">
        <f>(SUMIFS('حركة المخزون'!$F:$F,'حركة المخزون'!$E:$E,$D66,'حركة المخزون'!$H:$H,L$2)-SUMIFS('حركة المخزون'!$F:$F,'حركة المخزون'!$E:$E,$D66,'حركة المخزون'!$G:$G,L$2))*VLOOKUP($D66,'قاعدة البيانات'!$G:$J,4,0)</f>
        <v>0</v>
      </c>
      <c r="N66" s="28">
        <f>(SUMIFS('حركة المخزون'!$F:$F,'حركة المخزون'!$E:$E,$D66,'حركة المخزون'!$H:$H,N$2)-SUMIFS('حركة المخزون'!$F:$F,'حركة المخزون'!$E:$E,$D66,'حركة المخزون'!$G:$G,N$2))*VLOOKUP($D66,'قاعدة البيانات'!$G:$J,2,0)</f>
        <v>0</v>
      </c>
      <c r="O66" s="28">
        <f>(SUMIFS('حركة المخزون'!$F:$F,'حركة المخزون'!$E:$E,$D66,'حركة المخزون'!$H:$H,N$2)-SUMIFS('حركة المخزون'!$F:$F,'حركة المخزون'!$E:$E,$D66,'حركة المخزون'!$G:$G,N$2))*VLOOKUP($D66,'قاعدة البيانات'!$G:$J,4,0)</f>
        <v>0</v>
      </c>
      <c r="P66" s="28">
        <f>(SUMIFS('حركة المخزون'!$F:$F,'حركة المخزون'!$E:$E,$D66,'حركة المخزون'!$H:$H,P$2)-SUMIFS('حركة المخزون'!$F:$F,'حركة المخزون'!$E:$E,$D66,'حركة المخزون'!$G:$G,P$2))*VLOOKUP($D66,'قاعدة البيانات'!$G:$J,2,0)</f>
        <v>0</v>
      </c>
      <c r="Q66" s="28">
        <f>(SUMIFS('حركة المخزون'!$F:$F,'حركة المخزون'!$E:$E,$D66,'حركة المخزون'!$H:$H,P$2)-SUMIFS('حركة المخزون'!$F:$F,'حركة المخزون'!$E:$E,$D66,'حركة المخزون'!$G:$G,P$2))*VLOOKUP($D66,'قاعدة البيانات'!$G:$J,4,0)</f>
        <v>0</v>
      </c>
      <c r="R66" s="28">
        <f>(SUMIFS('حركة المخزون'!$F:$F,'حركة المخزون'!$E:$E,$D66,'حركة المخزون'!$H:$H,R$2)-SUMIFS('حركة المخزون'!$F:$F,'حركة المخزون'!$E:$E,$D66,'حركة المخزون'!$G:$G,R$2))*VLOOKUP($D66,'قاعدة البيانات'!$G:$J,2,0)</f>
        <v>0</v>
      </c>
      <c r="S66" s="28">
        <f>(SUMIFS('حركة المخزون'!$F:$F,'حركة المخزون'!$E:$E,$D66,'حركة المخزون'!$H:$H,R$2)-SUMIFS('حركة المخزون'!$F:$F,'حركة المخزون'!$E:$E,$D66,'حركة المخزون'!$G:$G,R$2))*VLOOKUP($D66,'قاعدة البيانات'!$G:$J,4,0)</f>
        <v>0</v>
      </c>
      <c r="T66" s="28">
        <f>(SUMIFS('حركة المخزون'!$F:$F,'حركة المخزون'!$E:$E,$D66,'حركة المخزون'!$H:$H,T$2)-SUMIFS('حركة المخزون'!$F:$F,'حركة المخزون'!$E:$E,$D66,'حركة المخزون'!$G:$G,T$2))*VLOOKUP($D66,'قاعدة البيانات'!$G:$J,2,0)</f>
        <v>0</v>
      </c>
      <c r="U66" s="28">
        <f>(SUMIFS('حركة المخزون'!$F:$F,'حركة المخزون'!$E:$E,$D66,'حركة المخزون'!$H:$H,T$2)-SUMIFS('حركة المخزون'!$F:$F,'حركة المخزون'!$E:$E,$D66,'حركة المخزون'!$G:$G,T$2))*VLOOKUP($D66,'قاعدة البيانات'!$G:$J,4,0)</f>
        <v>0</v>
      </c>
      <c r="V66" s="28">
        <f>(SUMIFS('حركة المخزون'!$F:$F,'حركة المخزون'!$E:$E,$D66,'حركة المخزون'!$H:$H,V$2)-SUMIFS('حركة المخزون'!$F:$F,'حركة المخزون'!$E:$E,$D66,'حركة المخزون'!$G:$G,V$2))*VLOOKUP($D66,'قاعدة البيانات'!$G:$J,2,0)</f>
        <v>0</v>
      </c>
      <c r="W66" s="28">
        <f>(SUMIFS('حركة المخزون'!$F:$F,'حركة المخزون'!$E:$E,$D66,'حركة المخزون'!$H:$H,V$2)-SUMIFS('حركة المخزون'!$F:$F,'حركة المخزون'!$E:$E,$D66,'حركة المخزون'!$G:$G,V$2))*VLOOKUP($D66,'قاعدة البيانات'!$G:$J,4,0)</f>
        <v>0</v>
      </c>
      <c r="X66" s="28">
        <f>(SUMIFS('حركة المخزون'!$F:$F,'حركة المخزون'!$E:$E,$D66,'حركة المخزون'!$H:$H,X$2)-SUMIFS('حركة المخزون'!$F:$F,'حركة المخزون'!$E:$E,$D66,'حركة المخزون'!$G:$G,X$2))*VLOOKUP($D66,'قاعدة البيانات'!$G:$J,2,0)</f>
        <v>0</v>
      </c>
      <c r="Y66" s="28">
        <f>(SUMIFS('حركة المخزون'!$F:$F,'حركة المخزون'!$E:$E,$D66,'حركة المخزون'!$H:$H,X$2)-SUMIFS('حركة المخزون'!$F:$F,'حركة المخزون'!$E:$E,$D66,'حركة المخزون'!$G:$G,X$2))*VLOOKUP($D66,'قاعدة البيانات'!$G:$J,4,0)</f>
        <v>0</v>
      </c>
      <c r="Z66" s="28">
        <f>(SUMIFS('حركة المخزون'!$F:$F,'حركة المخزون'!$E:$E,$D66,'حركة المخزون'!$H:$H,Z$2)-SUMIFS('حركة المخزون'!$F:$F,'حركة المخزون'!$E:$E,$D66,'حركة المخزون'!$G:$G,Z$2))*VLOOKUP($D66,'قاعدة البيانات'!$G:$J,2,0)</f>
        <v>0</v>
      </c>
      <c r="AA66" s="28">
        <f>(SUMIFS('حركة المخزون'!$F:$F,'حركة المخزون'!$E:$E,$D66,'حركة المخزون'!$H:$H,Z$2)-SUMIFS('حركة المخزون'!$F:$F,'حركة المخزون'!$E:$E,$D66,'حركة المخزون'!$G:$G,Z$2))*VLOOKUP($D66,'قاعدة البيانات'!$G:$J,4,0)</f>
        <v>0</v>
      </c>
      <c r="AB66" s="28">
        <f>(SUMIFS('حركة المخزون'!$F:$F,'حركة المخزون'!$E:$E,$D66,'حركة المخزون'!$H:$H,AB$2)-SUMIFS('حركة المخزون'!$F:$F,'حركة المخزون'!$E:$E,$D66,'حركة المخزون'!$G:$G,AB$2))*VLOOKUP($D66,'قاعدة البيانات'!$G:$J,2,0)</f>
        <v>0</v>
      </c>
      <c r="AC66" s="28">
        <f>(SUMIFS('حركة المخزون'!$F:$F,'حركة المخزون'!$E:$E,$D66,'حركة المخزون'!$H:$H,AB$2)-SUMIFS('حركة المخزون'!$F:$F,'حركة المخزون'!$E:$E,$D66,'حركة المخزون'!$G:$G,AB$2))*VLOOKUP($D66,'قاعدة البيانات'!$G:$J,4,0)</f>
        <v>0</v>
      </c>
      <c r="AD66" s="28">
        <f>(SUMIFS('حركة المخزون'!$F:$F,'حركة المخزون'!$E:$E,$D66,'حركة المخزون'!$H:$H,AD$2)-SUMIFS('حركة المخزون'!$F:$F,'حركة المخزون'!$E:$E,$D66,'حركة المخزون'!$G:$G,AD$2))*VLOOKUP($D66,'قاعدة البيانات'!$G:$J,2,0)</f>
        <v>0</v>
      </c>
      <c r="AE66" s="28">
        <f>(SUMIFS('حركة المخزون'!$F:$F,'حركة المخزون'!$E:$E,$D66,'حركة المخزون'!$H:$H,AD$2)-SUMIFS('حركة المخزون'!$F:$F,'حركة المخزون'!$E:$E,$D66,'حركة المخزون'!$G:$G,AD$2))*VLOOKUP($D66,'قاعدة البيانات'!$G:$J,4,0)</f>
        <v>0</v>
      </c>
      <c r="AF66" s="28">
        <f>(SUMIFS('حركة المخزون'!$F:$F,'حركة المخزون'!$E:$E,$D66,'حركة المخزون'!$H:$H,AF$2)-SUMIFS('حركة المخزون'!$F:$F,'حركة المخزون'!$E:$E,$D66,'حركة المخزون'!$G:$G,AF$2))*VLOOKUP($D66,'قاعدة البيانات'!$G:$J,2,0)</f>
        <v>0</v>
      </c>
      <c r="AG66" s="28">
        <f>(SUMIFS('حركة المخزون'!$F:$F,'حركة المخزون'!$E:$E,$D66,'حركة المخزون'!$H:$H,AF$2)-SUMIFS('حركة المخزون'!$F:$F,'حركة المخزون'!$E:$E,$D66,'حركة المخزون'!$G:$G,AF$2))*VLOOKUP($D66,'قاعدة البيانات'!$G:$J,4,0)</f>
        <v>0</v>
      </c>
      <c r="AH66" s="28">
        <f>(SUMIFS('حركة المخزون'!$F:$F,'حركة المخزون'!$E:$E,$D66,'حركة المخزون'!$H:$H,AH$2)-SUMIFS('حركة المخزون'!$F:$F,'حركة المخزون'!$E:$E,$D66,'حركة المخزون'!$G:$G,AH$2))*VLOOKUP($D66,'قاعدة البيانات'!$G:$J,2,0)</f>
        <v>0</v>
      </c>
      <c r="AI66" s="28">
        <f>(SUMIFS('حركة المخزون'!$F:$F,'حركة المخزون'!$E:$E,$D66,'حركة المخزون'!$H:$H,AH$2)-SUMIFS('حركة المخزون'!$F:$F,'حركة المخزون'!$E:$E,$D66,'حركة المخزون'!$G:$G,AH$2))*VLOOKUP($D66,'قاعدة البيانات'!$G:$J,4,0)</f>
        <v>0</v>
      </c>
      <c r="AJ66" s="28">
        <f>(SUMIFS('حركة المخزون'!$F:$F,'حركة المخزون'!$E:$E,$D66,'حركة المخزون'!$H:$H,AJ$2)-SUMIFS('حركة المخزون'!$F:$F,'حركة المخزون'!$E:$E,$D66,'حركة المخزون'!$G:$G,AJ$2))*VLOOKUP($D66,'قاعدة البيانات'!$G:$J,2,0)</f>
        <v>0</v>
      </c>
      <c r="AK66" s="28">
        <f>(SUMIFS('حركة المخزون'!$F:$F,'حركة المخزون'!$E:$E,$D66,'حركة المخزون'!$H:$H,AJ$2)-SUMIFS('حركة المخزون'!$F:$F,'حركة المخزون'!$E:$E,$D66,'حركة المخزون'!$G:$G,AJ$2))*VLOOKUP($D66,'قاعدة البيانات'!$G:$J,4,0)</f>
        <v>0</v>
      </c>
      <c r="AL66" s="28">
        <f>(SUMIFS('حركة المخزون'!$F:$F,'حركة المخزون'!$E:$E,$D66,'حركة المخزون'!$H:$H,AL$2)-SUMIFS('حركة المخزون'!$F:$F,'حركة المخزون'!$E:$E,$D66,'حركة المخزون'!$G:$G,AL$2))*VLOOKUP($D66,'قاعدة البيانات'!$G:$J,2,0)</f>
        <v>0</v>
      </c>
      <c r="AM66" s="28">
        <f>(SUMIFS('حركة المخزون'!$F:$F,'حركة المخزون'!$E:$E,$D66,'حركة المخزون'!$H:$H,AL$2)-SUMIFS('حركة المخزون'!$F:$F,'حركة المخزون'!$E:$E,$D66,'حركة المخزون'!$G:$G,AL$2))*VLOOKUP($D66,'قاعدة البيانات'!$G:$J,4,0)</f>
        <v>0</v>
      </c>
      <c r="AN66" s="28">
        <f>(SUMIFS('حركة المخزون'!$F:$F,'حركة المخزون'!$E:$E,$D66,'حركة المخزون'!$H:$H,AN$2)-SUMIFS('حركة المخزون'!$F:$F,'حركة المخزون'!$E:$E,$D66,'حركة المخزون'!$G:$G,AN$2))*VLOOKUP($D66,'قاعدة البيانات'!$G:$J,2,0)</f>
        <v>0</v>
      </c>
      <c r="AO66" s="28">
        <f>(SUMIFS('حركة المخزون'!$F:$F,'حركة المخزون'!$E:$E,$D66,'حركة المخزون'!$H:$H,AN$2)-SUMIFS('حركة المخزون'!$F:$F,'حركة المخزون'!$E:$E,$D66,'حركة المخزون'!$G:$G,AN$2))*VLOOKUP($D66,'قاعدة البيانات'!$G:$J,4,0)</f>
        <v>0</v>
      </c>
      <c r="AP66" s="28">
        <f>(SUMIFS('حركة المخزون'!$F:$F,'حركة المخزون'!$E:$E,$D66,'حركة المخزون'!$H:$H,AP$2)-SUMIFS('حركة المخزون'!$F:$F,'حركة المخزون'!$E:$E,$D66,'حركة المخزون'!$G:$G,AP$2))*VLOOKUP($D66,'قاعدة البيانات'!$G:$J,2,0)</f>
        <v>0</v>
      </c>
      <c r="AQ66" s="28">
        <f>(SUMIFS('حركة المخزون'!$F:$F,'حركة المخزون'!$E:$E,$D66,'حركة المخزون'!$H:$H,AP$2)-SUMIFS('حركة المخزون'!$F:$F,'حركة المخزون'!$E:$E,$D66,'حركة المخزون'!$G:$G,AP$2))*VLOOKUP($D66,'قاعدة البيانات'!$G:$J,4,0)</f>
        <v>0</v>
      </c>
      <c r="AR66" s="28">
        <f>(SUMIFS('حركة المخزون'!$F:$F,'حركة المخزون'!$E:$E,$D66,'حركة المخزون'!$H:$H,AR$2)-SUMIFS('حركة المخزون'!$F:$F,'حركة المخزون'!$E:$E,$D66,'حركة المخزون'!$G:$G,AR$2))*VLOOKUP($D66,'قاعدة البيانات'!$G:$J,2,0)</f>
        <v>0</v>
      </c>
      <c r="AS66" s="28">
        <f>(SUMIFS('حركة المخزون'!$F:$F,'حركة المخزون'!$E:$E,$D66,'حركة المخزون'!$H:$H,AR$2)-SUMIFS('حركة المخزون'!$F:$F,'حركة المخزون'!$E:$E,$D66,'حركة المخزون'!$G:$G,AR$2))*VLOOKUP($D66,'قاعدة البيانات'!$G:$J,4,0)</f>
        <v>0</v>
      </c>
      <c r="AT66" s="28">
        <f>(SUMIFS('حركة المخزون'!$F:$F,'حركة المخزون'!$E:$E,$D66,'حركة المخزون'!$H:$H,AT$2)-SUMIFS('حركة المخزون'!$F:$F,'حركة المخزون'!$E:$E,$D66,'حركة المخزون'!$G:$G,AT$2))*VLOOKUP($D66,'قاعدة البيانات'!$G:$J,2,0)</f>
        <v>0</v>
      </c>
      <c r="AU66" s="28">
        <f>(SUMIFS('حركة المخزون'!$F:$F,'حركة المخزون'!$E:$E,$D66,'حركة المخزون'!$H:$H,AT$2)-SUMIFS('حركة المخزون'!$F:$F,'حركة المخزون'!$E:$E,$D66,'حركة المخزون'!$G:$G,AT$2))*VLOOKUP($D66,'قاعدة البيانات'!$G:$J,4,0)</f>
        <v>0</v>
      </c>
      <c r="AV66" s="28">
        <f>(SUMIFS('حركة المخزون'!$F:$F,'حركة المخزون'!$E:$E,$D66,'حركة المخزون'!$H:$H,AV$2)-SUMIFS('حركة المخزون'!$F:$F,'حركة المخزون'!$E:$E,$D66,'حركة المخزون'!$G:$G,AV$2))*VLOOKUP($D66,'قاعدة البيانات'!$G:$J,2,0)</f>
        <v>0</v>
      </c>
      <c r="AW66" s="28">
        <f>(SUMIFS('حركة المخزون'!$F:$F,'حركة المخزون'!$E:$E,$D66,'حركة المخزون'!$H:$H,AV$2)-SUMIFS('حركة المخزون'!$F:$F,'حركة المخزون'!$E:$E,$D66,'حركة المخزون'!$G:$G,AV$2))*VLOOKUP($D66,'قاعدة البيانات'!$G:$J,4,0)</f>
        <v>0</v>
      </c>
      <c r="AX66" s="28">
        <f>(SUMIFS('حركة المخزون'!$F:$F,'حركة المخزون'!$E:$E,$D66,'حركة المخزون'!$H:$H,AX$2)-SUMIFS('حركة المخزون'!$F:$F,'حركة المخزون'!$E:$E,$D66,'حركة المخزون'!$G:$G,AX$2))*VLOOKUP($D66,'قاعدة البيانات'!$G:$J,2,0)</f>
        <v>0</v>
      </c>
      <c r="AY66" s="28">
        <f>(SUMIFS('حركة المخزون'!$F:$F,'حركة المخزون'!$E:$E,$D66,'حركة المخزون'!$H:$H,AX$2)-SUMIFS('حركة المخزون'!$F:$F,'حركة المخزون'!$E:$E,$D66,'حركة المخزون'!$G:$G,AX$2))*VLOOKUP($D66,'قاعدة البيانات'!$G:$J,4,0)</f>
        <v>0</v>
      </c>
      <c r="AZ66" s="28">
        <f>(SUMIFS('حركة المخزون'!$F:$F,'حركة المخزون'!$E:$E,$D66,'حركة المخزون'!$H:$H,AZ$2)-SUMIFS('حركة المخزون'!$F:$F,'حركة المخزون'!$E:$E,$D66,'حركة المخزون'!$G:$G,AZ$2))*VLOOKUP($D66,'قاعدة البيانات'!$G:$J,2,0)</f>
        <v>0</v>
      </c>
      <c r="BA66" s="28">
        <f>(SUMIFS('حركة المخزون'!$F:$F,'حركة المخزون'!$E:$E,$D66,'حركة المخزون'!$H:$H,AZ$2)-SUMIFS('حركة المخزون'!$F:$F,'حركة المخزون'!$E:$E,$D66,'حركة المخزون'!$G:$G,AZ$2))*VLOOKUP($D66,'قاعدة البيانات'!$G:$J,4,0)</f>
        <v>0</v>
      </c>
      <c r="BB66" s="28">
        <f>(SUMIFS('حركة المخزون'!$F:$F,'حركة المخزون'!$E:$E,$D66,'حركة المخزون'!$H:$H,BB$2)-SUMIFS('حركة المخزون'!$F:$F,'حركة المخزون'!$E:$E,$D66,'حركة المخزون'!$G:$G,BB$2))*VLOOKUP($D66,'قاعدة البيانات'!$G:$J,2,0)</f>
        <v>0</v>
      </c>
      <c r="BC66" s="28">
        <f>(SUMIFS('حركة المخزون'!$F:$F,'حركة المخزون'!$E:$E,$D66,'حركة المخزون'!$H:$H,BB$2)-SUMIFS('حركة المخزون'!$F:$F,'حركة المخزون'!$E:$E,$D66,'حركة المخزون'!$G:$G,BB$2))*VLOOKUP($D66,'قاعدة البيانات'!$G:$J,4,0)</f>
        <v>0</v>
      </c>
      <c r="BD66" s="28">
        <f>(SUMIFS('حركة المخزون'!$F:$F,'حركة المخزون'!$E:$E,$D66,'حركة المخزون'!$H:$H,BD$2)-SUMIFS('حركة المخزون'!$F:$F,'حركة المخزون'!$E:$E,$D66,'حركة المخزون'!$G:$G,BD$2))*VLOOKUP($D66,'قاعدة البيانات'!$G:$J,2,0)</f>
        <v>0</v>
      </c>
      <c r="BE66" s="28">
        <f>(SUMIFS('حركة المخزون'!$F:$F,'حركة المخزون'!$E:$E,$D66,'حركة المخزون'!$H:$H,BD$2)-SUMIFS('حركة المخزون'!$F:$F,'حركة المخزون'!$E:$E,$D66,'حركة المخزون'!$G:$G,BD$2))*VLOOKUP($D66,'قاعدة البيانات'!$G:$J,4,0)</f>
        <v>0</v>
      </c>
      <c r="BF66" s="28">
        <f>(SUMIFS('حركة المخزون'!$F:$F,'حركة المخزون'!$E:$E,$D66,'حركة المخزون'!$H:$H,BF$2)-SUMIFS('حركة المخزون'!$F:$F,'حركة المخزون'!$E:$E,$D66,'حركة المخزون'!$G:$G,BF$2))*VLOOKUP($D66,'قاعدة البيانات'!$G:$J,2,0)</f>
        <v>0</v>
      </c>
      <c r="BG66" s="28">
        <f>(SUMIFS('حركة المخزون'!$F:$F,'حركة المخزون'!$E:$E,$D66,'حركة المخزون'!$H:$H,BF$2)-SUMIFS('حركة المخزون'!$F:$F,'حركة المخزون'!$E:$E,$D66,'حركة المخزون'!$G:$G,BF$2))*VLOOKUP($D66,'قاعدة البيانات'!$G:$J,4,0)</f>
        <v>0</v>
      </c>
      <c r="BH66" s="28">
        <f>(SUMIFS('حركة المخزون'!$F:$F,'حركة المخزون'!$E:$E,$D66,'حركة المخزون'!$H:$H,BH$2)-SUMIFS('حركة المخزون'!$F:$F,'حركة المخزون'!$E:$E,$D66,'حركة المخزون'!$G:$G,BH$2))*VLOOKUP($D66,'قاعدة البيانات'!$G:$J,2,0)</f>
        <v>0</v>
      </c>
      <c r="BI66" s="28">
        <f>(SUMIFS('حركة المخزون'!$F:$F,'حركة المخزون'!$E:$E,$D66,'حركة المخزون'!$H:$H,BH$2)-SUMIFS('حركة المخزون'!$F:$F,'حركة المخزون'!$E:$E,$D66,'حركة المخزون'!$G:$G,BH$2))*VLOOKUP($D66,'قاعدة البيانات'!$G:$J,4,0)</f>
        <v>0</v>
      </c>
    </row>
    <row r="67" spans="2:61" s="15" customFormat="1" ht="24" customHeight="1" x14ac:dyDescent="0.2">
      <c r="B67" s="18">
        <v>64</v>
      </c>
      <c r="C67" s="19"/>
      <c r="D67" s="18" t="str">
        <f>VLOOKUP(C67,'قاعدة البيانات'!F:G,2,0)</f>
        <v/>
      </c>
      <c r="F67" s="28">
        <f>(SUMIFS('حركة المخزون'!$F:$F,'حركة المخزون'!$E:$E,$D67,'حركة المخزون'!$H:$H,F$2)-SUMIFS('حركة المخزون'!$F:$F,'حركة المخزون'!$E:$E,$D67,'حركة المخزون'!$G:$G,F$2))*VLOOKUP($D67,'قاعدة البيانات'!$G:$J,2,0)</f>
        <v>0</v>
      </c>
      <c r="G67" s="28">
        <f>(SUMIFS('حركة المخزون'!$F:$F,'حركة المخزون'!$E:$E,$D67,'حركة المخزون'!$H:$H,F$2)-SUMIFS('حركة المخزون'!$F:$F,'حركة المخزون'!$E:$E,$D67,'حركة المخزون'!$G:$G,F$2))*VLOOKUP($D67,'قاعدة البيانات'!$G:$J,4,0)</f>
        <v>0</v>
      </c>
      <c r="H67" s="28">
        <f>(SUMIFS('حركة المخزون'!$F:$F,'حركة المخزون'!$E:$E,$D67,'حركة المخزون'!$H:$H,H$2)-SUMIFS('حركة المخزون'!$F:$F,'حركة المخزون'!$E:$E,$D67,'حركة المخزون'!$G:$G,H$2))*VLOOKUP($D67,'قاعدة البيانات'!$G:$J,2,0)</f>
        <v>0</v>
      </c>
      <c r="I67" s="28">
        <f>(SUMIFS('حركة المخزون'!$F:$F,'حركة المخزون'!$E:$E,$D67,'حركة المخزون'!$H:$H,H$2)-SUMIFS('حركة المخزون'!$F:$F,'حركة المخزون'!$E:$E,$D67,'حركة المخزون'!$G:$G,H$2))*VLOOKUP($D67,'قاعدة البيانات'!$G:$J,4,0)</f>
        <v>0</v>
      </c>
      <c r="J67" s="28">
        <f>(SUMIFS('حركة المخزون'!$F:$F,'حركة المخزون'!$E:$E,$D67,'حركة المخزون'!$H:$H,J$2)-SUMIFS('حركة المخزون'!$F:$F,'حركة المخزون'!$E:$E,$D67,'حركة المخزون'!$G:$G,J$2))*VLOOKUP($D67,'قاعدة البيانات'!$G:$J,2,0)</f>
        <v>0</v>
      </c>
      <c r="K67" s="28">
        <f>(SUMIFS('حركة المخزون'!$F:$F,'حركة المخزون'!$E:$E,$D67,'حركة المخزون'!$H:$H,J$2)-SUMIFS('حركة المخزون'!$F:$F,'حركة المخزون'!$E:$E,$D67,'حركة المخزون'!$G:$G,J$2))*VLOOKUP($D67,'قاعدة البيانات'!$G:$J,4,0)</f>
        <v>0</v>
      </c>
      <c r="L67" s="28">
        <f>(SUMIFS('حركة المخزون'!$F:$F,'حركة المخزون'!$E:$E,$D67,'حركة المخزون'!$H:$H,L$2)-SUMIFS('حركة المخزون'!$F:$F,'حركة المخزون'!$E:$E,$D67,'حركة المخزون'!$G:$G,L$2))*VLOOKUP($D67,'قاعدة البيانات'!$G:$J,2,0)</f>
        <v>0</v>
      </c>
      <c r="M67" s="28">
        <f>(SUMIFS('حركة المخزون'!$F:$F,'حركة المخزون'!$E:$E,$D67,'حركة المخزون'!$H:$H,L$2)-SUMIFS('حركة المخزون'!$F:$F,'حركة المخزون'!$E:$E,$D67,'حركة المخزون'!$G:$G,L$2))*VLOOKUP($D67,'قاعدة البيانات'!$G:$J,4,0)</f>
        <v>0</v>
      </c>
      <c r="N67" s="28">
        <f>(SUMIFS('حركة المخزون'!$F:$F,'حركة المخزون'!$E:$E,$D67,'حركة المخزون'!$H:$H,N$2)-SUMIFS('حركة المخزون'!$F:$F,'حركة المخزون'!$E:$E,$D67,'حركة المخزون'!$G:$G,N$2))*VLOOKUP($D67,'قاعدة البيانات'!$G:$J,2,0)</f>
        <v>0</v>
      </c>
      <c r="O67" s="28">
        <f>(SUMIFS('حركة المخزون'!$F:$F,'حركة المخزون'!$E:$E,$D67,'حركة المخزون'!$H:$H,N$2)-SUMIFS('حركة المخزون'!$F:$F,'حركة المخزون'!$E:$E,$D67,'حركة المخزون'!$G:$G,N$2))*VLOOKUP($D67,'قاعدة البيانات'!$G:$J,4,0)</f>
        <v>0</v>
      </c>
      <c r="P67" s="28">
        <f>(SUMIFS('حركة المخزون'!$F:$F,'حركة المخزون'!$E:$E,$D67,'حركة المخزون'!$H:$H,P$2)-SUMIFS('حركة المخزون'!$F:$F,'حركة المخزون'!$E:$E,$D67,'حركة المخزون'!$G:$G,P$2))*VLOOKUP($D67,'قاعدة البيانات'!$G:$J,2,0)</f>
        <v>0</v>
      </c>
      <c r="Q67" s="28">
        <f>(SUMIFS('حركة المخزون'!$F:$F,'حركة المخزون'!$E:$E,$D67,'حركة المخزون'!$H:$H,P$2)-SUMIFS('حركة المخزون'!$F:$F,'حركة المخزون'!$E:$E,$D67,'حركة المخزون'!$G:$G,P$2))*VLOOKUP($D67,'قاعدة البيانات'!$G:$J,4,0)</f>
        <v>0</v>
      </c>
      <c r="R67" s="28">
        <f>(SUMIFS('حركة المخزون'!$F:$F,'حركة المخزون'!$E:$E,$D67,'حركة المخزون'!$H:$H,R$2)-SUMIFS('حركة المخزون'!$F:$F,'حركة المخزون'!$E:$E,$D67,'حركة المخزون'!$G:$G,R$2))*VLOOKUP($D67,'قاعدة البيانات'!$G:$J,2,0)</f>
        <v>0</v>
      </c>
      <c r="S67" s="28">
        <f>(SUMIFS('حركة المخزون'!$F:$F,'حركة المخزون'!$E:$E,$D67,'حركة المخزون'!$H:$H,R$2)-SUMIFS('حركة المخزون'!$F:$F,'حركة المخزون'!$E:$E,$D67,'حركة المخزون'!$G:$G,R$2))*VLOOKUP($D67,'قاعدة البيانات'!$G:$J,4,0)</f>
        <v>0</v>
      </c>
      <c r="T67" s="28">
        <f>(SUMIFS('حركة المخزون'!$F:$F,'حركة المخزون'!$E:$E,$D67,'حركة المخزون'!$H:$H,T$2)-SUMIFS('حركة المخزون'!$F:$F,'حركة المخزون'!$E:$E,$D67,'حركة المخزون'!$G:$G,T$2))*VLOOKUP($D67,'قاعدة البيانات'!$G:$J,2,0)</f>
        <v>0</v>
      </c>
      <c r="U67" s="28">
        <f>(SUMIFS('حركة المخزون'!$F:$F,'حركة المخزون'!$E:$E,$D67,'حركة المخزون'!$H:$H,T$2)-SUMIFS('حركة المخزون'!$F:$F,'حركة المخزون'!$E:$E,$D67,'حركة المخزون'!$G:$G,T$2))*VLOOKUP($D67,'قاعدة البيانات'!$G:$J,4,0)</f>
        <v>0</v>
      </c>
      <c r="V67" s="28">
        <f>(SUMIFS('حركة المخزون'!$F:$F,'حركة المخزون'!$E:$E,$D67,'حركة المخزون'!$H:$H,V$2)-SUMIFS('حركة المخزون'!$F:$F,'حركة المخزون'!$E:$E,$D67,'حركة المخزون'!$G:$G,V$2))*VLOOKUP($D67,'قاعدة البيانات'!$G:$J,2,0)</f>
        <v>0</v>
      </c>
      <c r="W67" s="28">
        <f>(SUMIFS('حركة المخزون'!$F:$F,'حركة المخزون'!$E:$E,$D67,'حركة المخزون'!$H:$H,V$2)-SUMIFS('حركة المخزون'!$F:$F,'حركة المخزون'!$E:$E,$D67,'حركة المخزون'!$G:$G,V$2))*VLOOKUP($D67,'قاعدة البيانات'!$G:$J,4,0)</f>
        <v>0</v>
      </c>
      <c r="X67" s="28">
        <f>(SUMIFS('حركة المخزون'!$F:$F,'حركة المخزون'!$E:$E,$D67,'حركة المخزون'!$H:$H,X$2)-SUMIFS('حركة المخزون'!$F:$F,'حركة المخزون'!$E:$E,$D67,'حركة المخزون'!$G:$G,X$2))*VLOOKUP($D67,'قاعدة البيانات'!$G:$J,2,0)</f>
        <v>0</v>
      </c>
      <c r="Y67" s="28">
        <f>(SUMIFS('حركة المخزون'!$F:$F,'حركة المخزون'!$E:$E,$D67,'حركة المخزون'!$H:$H,X$2)-SUMIFS('حركة المخزون'!$F:$F,'حركة المخزون'!$E:$E,$D67,'حركة المخزون'!$G:$G,X$2))*VLOOKUP($D67,'قاعدة البيانات'!$G:$J,4,0)</f>
        <v>0</v>
      </c>
      <c r="Z67" s="28">
        <f>(SUMIFS('حركة المخزون'!$F:$F,'حركة المخزون'!$E:$E,$D67,'حركة المخزون'!$H:$H,Z$2)-SUMIFS('حركة المخزون'!$F:$F,'حركة المخزون'!$E:$E,$D67,'حركة المخزون'!$G:$G,Z$2))*VLOOKUP($D67,'قاعدة البيانات'!$G:$J,2,0)</f>
        <v>0</v>
      </c>
      <c r="AA67" s="28">
        <f>(SUMIFS('حركة المخزون'!$F:$F,'حركة المخزون'!$E:$E,$D67,'حركة المخزون'!$H:$H,Z$2)-SUMIFS('حركة المخزون'!$F:$F,'حركة المخزون'!$E:$E,$D67,'حركة المخزون'!$G:$G,Z$2))*VLOOKUP($D67,'قاعدة البيانات'!$G:$J,4,0)</f>
        <v>0</v>
      </c>
      <c r="AB67" s="28">
        <f>(SUMIFS('حركة المخزون'!$F:$F,'حركة المخزون'!$E:$E,$D67,'حركة المخزون'!$H:$H,AB$2)-SUMIFS('حركة المخزون'!$F:$F,'حركة المخزون'!$E:$E,$D67,'حركة المخزون'!$G:$G,AB$2))*VLOOKUP($D67,'قاعدة البيانات'!$G:$J,2,0)</f>
        <v>0</v>
      </c>
      <c r="AC67" s="28">
        <f>(SUMIFS('حركة المخزون'!$F:$F,'حركة المخزون'!$E:$E,$D67,'حركة المخزون'!$H:$H,AB$2)-SUMIFS('حركة المخزون'!$F:$F,'حركة المخزون'!$E:$E,$D67,'حركة المخزون'!$G:$G,AB$2))*VLOOKUP($D67,'قاعدة البيانات'!$G:$J,4,0)</f>
        <v>0</v>
      </c>
      <c r="AD67" s="28">
        <f>(SUMIFS('حركة المخزون'!$F:$F,'حركة المخزون'!$E:$E,$D67,'حركة المخزون'!$H:$H,AD$2)-SUMIFS('حركة المخزون'!$F:$F,'حركة المخزون'!$E:$E,$D67,'حركة المخزون'!$G:$G,AD$2))*VLOOKUP($D67,'قاعدة البيانات'!$G:$J,2,0)</f>
        <v>0</v>
      </c>
      <c r="AE67" s="28">
        <f>(SUMIFS('حركة المخزون'!$F:$F,'حركة المخزون'!$E:$E,$D67,'حركة المخزون'!$H:$H,AD$2)-SUMIFS('حركة المخزون'!$F:$F,'حركة المخزون'!$E:$E,$D67,'حركة المخزون'!$G:$G,AD$2))*VLOOKUP($D67,'قاعدة البيانات'!$G:$J,4,0)</f>
        <v>0</v>
      </c>
      <c r="AF67" s="28">
        <f>(SUMIFS('حركة المخزون'!$F:$F,'حركة المخزون'!$E:$E,$D67,'حركة المخزون'!$H:$H,AF$2)-SUMIFS('حركة المخزون'!$F:$F,'حركة المخزون'!$E:$E,$D67,'حركة المخزون'!$G:$G,AF$2))*VLOOKUP($D67,'قاعدة البيانات'!$G:$J,2,0)</f>
        <v>0</v>
      </c>
      <c r="AG67" s="28">
        <f>(SUMIFS('حركة المخزون'!$F:$F,'حركة المخزون'!$E:$E,$D67,'حركة المخزون'!$H:$H,AF$2)-SUMIFS('حركة المخزون'!$F:$F,'حركة المخزون'!$E:$E,$D67,'حركة المخزون'!$G:$G,AF$2))*VLOOKUP($D67,'قاعدة البيانات'!$G:$J,4,0)</f>
        <v>0</v>
      </c>
      <c r="AH67" s="28">
        <f>(SUMIFS('حركة المخزون'!$F:$F,'حركة المخزون'!$E:$E,$D67,'حركة المخزون'!$H:$H,AH$2)-SUMIFS('حركة المخزون'!$F:$F,'حركة المخزون'!$E:$E,$D67,'حركة المخزون'!$G:$G,AH$2))*VLOOKUP($D67,'قاعدة البيانات'!$G:$J,2,0)</f>
        <v>0</v>
      </c>
      <c r="AI67" s="28">
        <f>(SUMIFS('حركة المخزون'!$F:$F,'حركة المخزون'!$E:$E,$D67,'حركة المخزون'!$H:$H,AH$2)-SUMIFS('حركة المخزون'!$F:$F,'حركة المخزون'!$E:$E,$D67,'حركة المخزون'!$G:$G,AH$2))*VLOOKUP($D67,'قاعدة البيانات'!$G:$J,4,0)</f>
        <v>0</v>
      </c>
      <c r="AJ67" s="28">
        <f>(SUMIFS('حركة المخزون'!$F:$F,'حركة المخزون'!$E:$E,$D67,'حركة المخزون'!$H:$H,AJ$2)-SUMIFS('حركة المخزون'!$F:$F,'حركة المخزون'!$E:$E,$D67,'حركة المخزون'!$G:$G,AJ$2))*VLOOKUP($D67,'قاعدة البيانات'!$G:$J,2,0)</f>
        <v>0</v>
      </c>
      <c r="AK67" s="28">
        <f>(SUMIFS('حركة المخزون'!$F:$F,'حركة المخزون'!$E:$E,$D67,'حركة المخزون'!$H:$H,AJ$2)-SUMIFS('حركة المخزون'!$F:$F,'حركة المخزون'!$E:$E,$D67,'حركة المخزون'!$G:$G,AJ$2))*VLOOKUP($D67,'قاعدة البيانات'!$G:$J,4,0)</f>
        <v>0</v>
      </c>
      <c r="AL67" s="28">
        <f>(SUMIFS('حركة المخزون'!$F:$F,'حركة المخزون'!$E:$E,$D67,'حركة المخزون'!$H:$H,AL$2)-SUMIFS('حركة المخزون'!$F:$F,'حركة المخزون'!$E:$E,$D67,'حركة المخزون'!$G:$G,AL$2))*VLOOKUP($D67,'قاعدة البيانات'!$G:$J,2,0)</f>
        <v>0</v>
      </c>
      <c r="AM67" s="28">
        <f>(SUMIFS('حركة المخزون'!$F:$F,'حركة المخزون'!$E:$E,$D67,'حركة المخزون'!$H:$H,AL$2)-SUMIFS('حركة المخزون'!$F:$F,'حركة المخزون'!$E:$E,$D67,'حركة المخزون'!$G:$G,AL$2))*VLOOKUP($D67,'قاعدة البيانات'!$G:$J,4,0)</f>
        <v>0</v>
      </c>
      <c r="AN67" s="28">
        <f>(SUMIFS('حركة المخزون'!$F:$F,'حركة المخزون'!$E:$E,$D67,'حركة المخزون'!$H:$H,AN$2)-SUMIFS('حركة المخزون'!$F:$F,'حركة المخزون'!$E:$E,$D67,'حركة المخزون'!$G:$G,AN$2))*VLOOKUP($D67,'قاعدة البيانات'!$G:$J,2,0)</f>
        <v>0</v>
      </c>
      <c r="AO67" s="28">
        <f>(SUMIFS('حركة المخزون'!$F:$F,'حركة المخزون'!$E:$E,$D67,'حركة المخزون'!$H:$H,AN$2)-SUMIFS('حركة المخزون'!$F:$F,'حركة المخزون'!$E:$E,$D67,'حركة المخزون'!$G:$G,AN$2))*VLOOKUP($D67,'قاعدة البيانات'!$G:$J,4,0)</f>
        <v>0</v>
      </c>
      <c r="AP67" s="28">
        <f>(SUMIFS('حركة المخزون'!$F:$F,'حركة المخزون'!$E:$E,$D67,'حركة المخزون'!$H:$H,AP$2)-SUMIFS('حركة المخزون'!$F:$F,'حركة المخزون'!$E:$E,$D67,'حركة المخزون'!$G:$G,AP$2))*VLOOKUP($D67,'قاعدة البيانات'!$G:$J,2,0)</f>
        <v>0</v>
      </c>
      <c r="AQ67" s="28">
        <f>(SUMIFS('حركة المخزون'!$F:$F,'حركة المخزون'!$E:$E,$D67,'حركة المخزون'!$H:$H,AP$2)-SUMIFS('حركة المخزون'!$F:$F,'حركة المخزون'!$E:$E,$D67,'حركة المخزون'!$G:$G,AP$2))*VLOOKUP($D67,'قاعدة البيانات'!$G:$J,4,0)</f>
        <v>0</v>
      </c>
      <c r="AR67" s="28">
        <f>(SUMIFS('حركة المخزون'!$F:$F,'حركة المخزون'!$E:$E,$D67,'حركة المخزون'!$H:$H,AR$2)-SUMIFS('حركة المخزون'!$F:$F,'حركة المخزون'!$E:$E,$D67,'حركة المخزون'!$G:$G,AR$2))*VLOOKUP($D67,'قاعدة البيانات'!$G:$J,2,0)</f>
        <v>0</v>
      </c>
      <c r="AS67" s="28">
        <f>(SUMIFS('حركة المخزون'!$F:$F,'حركة المخزون'!$E:$E,$D67,'حركة المخزون'!$H:$H,AR$2)-SUMIFS('حركة المخزون'!$F:$F,'حركة المخزون'!$E:$E,$D67,'حركة المخزون'!$G:$G,AR$2))*VLOOKUP($D67,'قاعدة البيانات'!$G:$J,4,0)</f>
        <v>0</v>
      </c>
      <c r="AT67" s="28">
        <f>(SUMIFS('حركة المخزون'!$F:$F,'حركة المخزون'!$E:$E,$D67,'حركة المخزون'!$H:$H,AT$2)-SUMIFS('حركة المخزون'!$F:$F,'حركة المخزون'!$E:$E,$D67,'حركة المخزون'!$G:$G,AT$2))*VLOOKUP($D67,'قاعدة البيانات'!$G:$J,2,0)</f>
        <v>0</v>
      </c>
      <c r="AU67" s="28">
        <f>(SUMIFS('حركة المخزون'!$F:$F,'حركة المخزون'!$E:$E,$D67,'حركة المخزون'!$H:$H,AT$2)-SUMIFS('حركة المخزون'!$F:$F,'حركة المخزون'!$E:$E,$D67,'حركة المخزون'!$G:$G,AT$2))*VLOOKUP($D67,'قاعدة البيانات'!$G:$J,4,0)</f>
        <v>0</v>
      </c>
      <c r="AV67" s="28">
        <f>(SUMIFS('حركة المخزون'!$F:$F,'حركة المخزون'!$E:$E,$D67,'حركة المخزون'!$H:$H,AV$2)-SUMIFS('حركة المخزون'!$F:$F,'حركة المخزون'!$E:$E,$D67,'حركة المخزون'!$G:$G,AV$2))*VLOOKUP($D67,'قاعدة البيانات'!$G:$J,2,0)</f>
        <v>0</v>
      </c>
      <c r="AW67" s="28">
        <f>(SUMIFS('حركة المخزون'!$F:$F,'حركة المخزون'!$E:$E,$D67,'حركة المخزون'!$H:$H,AV$2)-SUMIFS('حركة المخزون'!$F:$F,'حركة المخزون'!$E:$E,$D67,'حركة المخزون'!$G:$G,AV$2))*VLOOKUP($D67,'قاعدة البيانات'!$G:$J,4,0)</f>
        <v>0</v>
      </c>
      <c r="AX67" s="28">
        <f>(SUMIFS('حركة المخزون'!$F:$F,'حركة المخزون'!$E:$E,$D67,'حركة المخزون'!$H:$H,AX$2)-SUMIFS('حركة المخزون'!$F:$F,'حركة المخزون'!$E:$E,$D67,'حركة المخزون'!$G:$G,AX$2))*VLOOKUP($D67,'قاعدة البيانات'!$G:$J,2,0)</f>
        <v>0</v>
      </c>
      <c r="AY67" s="28">
        <f>(SUMIFS('حركة المخزون'!$F:$F,'حركة المخزون'!$E:$E,$D67,'حركة المخزون'!$H:$H,AX$2)-SUMIFS('حركة المخزون'!$F:$F,'حركة المخزون'!$E:$E,$D67,'حركة المخزون'!$G:$G,AX$2))*VLOOKUP($D67,'قاعدة البيانات'!$G:$J,4,0)</f>
        <v>0</v>
      </c>
      <c r="AZ67" s="28">
        <f>(SUMIFS('حركة المخزون'!$F:$F,'حركة المخزون'!$E:$E,$D67,'حركة المخزون'!$H:$H,AZ$2)-SUMIFS('حركة المخزون'!$F:$F,'حركة المخزون'!$E:$E,$D67,'حركة المخزون'!$G:$G,AZ$2))*VLOOKUP($D67,'قاعدة البيانات'!$G:$J,2,0)</f>
        <v>0</v>
      </c>
      <c r="BA67" s="28">
        <f>(SUMIFS('حركة المخزون'!$F:$F,'حركة المخزون'!$E:$E,$D67,'حركة المخزون'!$H:$H,AZ$2)-SUMIFS('حركة المخزون'!$F:$F,'حركة المخزون'!$E:$E,$D67,'حركة المخزون'!$G:$G,AZ$2))*VLOOKUP($D67,'قاعدة البيانات'!$G:$J,4,0)</f>
        <v>0</v>
      </c>
      <c r="BB67" s="28">
        <f>(SUMIFS('حركة المخزون'!$F:$F,'حركة المخزون'!$E:$E,$D67,'حركة المخزون'!$H:$H,BB$2)-SUMIFS('حركة المخزون'!$F:$F,'حركة المخزون'!$E:$E,$D67,'حركة المخزون'!$G:$G,BB$2))*VLOOKUP($D67,'قاعدة البيانات'!$G:$J,2,0)</f>
        <v>0</v>
      </c>
      <c r="BC67" s="28">
        <f>(SUMIFS('حركة المخزون'!$F:$F,'حركة المخزون'!$E:$E,$D67,'حركة المخزون'!$H:$H,BB$2)-SUMIFS('حركة المخزون'!$F:$F,'حركة المخزون'!$E:$E,$D67,'حركة المخزون'!$G:$G,BB$2))*VLOOKUP($D67,'قاعدة البيانات'!$G:$J,4,0)</f>
        <v>0</v>
      </c>
      <c r="BD67" s="28">
        <f>(SUMIFS('حركة المخزون'!$F:$F,'حركة المخزون'!$E:$E,$D67,'حركة المخزون'!$H:$H,BD$2)-SUMIFS('حركة المخزون'!$F:$F,'حركة المخزون'!$E:$E,$D67,'حركة المخزون'!$G:$G,BD$2))*VLOOKUP($D67,'قاعدة البيانات'!$G:$J,2,0)</f>
        <v>0</v>
      </c>
      <c r="BE67" s="28">
        <f>(SUMIFS('حركة المخزون'!$F:$F,'حركة المخزون'!$E:$E,$D67,'حركة المخزون'!$H:$H,BD$2)-SUMIFS('حركة المخزون'!$F:$F,'حركة المخزون'!$E:$E,$D67,'حركة المخزون'!$G:$G,BD$2))*VLOOKUP($D67,'قاعدة البيانات'!$G:$J,4,0)</f>
        <v>0</v>
      </c>
      <c r="BF67" s="28">
        <f>(SUMIFS('حركة المخزون'!$F:$F,'حركة المخزون'!$E:$E,$D67,'حركة المخزون'!$H:$H,BF$2)-SUMIFS('حركة المخزون'!$F:$F,'حركة المخزون'!$E:$E,$D67,'حركة المخزون'!$G:$G,BF$2))*VLOOKUP($D67,'قاعدة البيانات'!$G:$J,2,0)</f>
        <v>0</v>
      </c>
      <c r="BG67" s="28">
        <f>(SUMIFS('حركة المخزون'!$F:$F,'حركة المخزون'!$E:$E,$D67,'حركة المخزون'!$H:$H,BF$2)-SUMIFS('حركة المخزون'!$F:$F,'حركة المخزون'!$E:$E,$D67,'حركة المخزون'!$G:$G,BF$2))*VLOOKUP($D67,'قاعدة البيانات'!$G:$J,4,0)</f>
        <v>0</v>
      </c>
      <c r="BH67" s="28">
        <f>(SUMIFS('حركة المخزون'!$F:$F,'حركة المخزون'!$E:$E,$D67,'حركة المخزون'!$H:$H,BH$2)-SUMIFS('حركة المخزون'!$F:$F,'حركة المخزون'!$E:$E,$D67,'حركة المخزون'!$G:$G,BH$2))*VLOOKUP($D67,'قاعدة البيانات'!$G:$J,2,0)</f>
        <v>0</v>
      </c>
      <c r="BI67" s="28">
        <f>(SUMIFS('حركة المخزون'!$F:$F,'حركة المخزون'!$E:$E,$D67,'حركة المخزون'!$H:$H,BH$2)-SUMIFS('حركة المخزون'!$F:$F,'حركة المخزون'!$E:$E,$D67,'حركة المخزون'!$G:$G,BH$2))*VLOOKUP($D67,'قاعدة البيانات'!$G:$J,4,0)</f>
        <v>0</v>
      </c>
    </row>
    <row r="68" spans="2:61" s="15" customFormat="1" ht="24" customHeight="1" x14ac:dyDescent="0.2">
      <c r="B68" s="19">
        <v>65</v>
      </c>
      <c r="C68" s="19"/>
      <c r="D68" s="18" t="str">
        <f>VLOOKUP(C68,'قاعدة البيانات'!F:G,2,0)</f>
        <v/>
      </c>
      <c r="F68" s="28">
        <f>(SUMIFS('حركة المخزون'!$F:$F,'حركة المخزون'!$E:$E,$D68,'حركة المخزون'!$H:$H,F$2)-SUMIFS('حركة المخزون'!$F:$F,'حركة المخزون'!$E:$E,$D68,'حركة المخزون'!$G:$G,F$2))*VLOOKUP($D68,'قاعدة البيانات'!$G:$J,2,0)</f>
        <v>0</v>
      </c>
      <c r="G68" s="28">
        <f>(SUMIFS('حركة المخزون'!$F:$F,'حركة المخزون'!$E:$E,$D68,'حركة المخزون'!$H:$H,F$2)-SUMIFS('حركة المخزون'!$F:$F,'حركة المخزون'!$E:$E,$D68,'حركة المخزون'!$G:$G,F$2))*VLOOKUP($D68,'قاعدة البيانات'!$G:$J,4,0)</f>
        <v>0</v>
      </c>
      <c r="H68" s="28">
        <f>(SUMIFS('حركة المخزون'!$F:$F,'حركة المخزون'!$E:$E,$D68,'حركة المخزون'!$H:$H,H$2)-SUMIFS('حركة المخزون'!$F:$F,'حركة المخزون'!$E:$E,$D68,'حركة المخزون'!$G:$G,H$2))*VLOOKUP($D68,'قاعدة البيانات'!$G:$J,2,0)</f>
        <v>0</v>
      </c>
      <c r="I68" s="28">
        <f>(SUMIFS('حركة المخزون'!$F:$F,'حركة المخزون'!$E:$E,$D68,'حركة المخزون'!$H:$H,H$2)-SUMIFS('حركة المخزون'!$F:$F,'حركة المخزون'!$E:$E,$D68,'حركة المخزون'!$G:$G,H$2))*VLOOKUP($D68,'قاعدة البيانات'!$G:$J,4,0)</f>
        <v>0</v>
      </c>
      <c r="J68" s="28">
        <f>(SUMIFS('حركة المخزون'!$F:$F,'حركة المخزون'!$E:$E,$D68,'حركة المخزون'!$H:$H,J$2)-SUMIFS('حركة المخزون'!$F:$F,'حركة المخزون'!$E:$E,$D68,'حركة المخزون'!$G:$G,J$2))*VLOOKUP($D68,'قاعدة البيانات'!$G:$J,2,0)</f>
        <v>0</v>
      </c>
      <c r="K68" s="28">
        <f>(SUMIFS('حركة المخزون'!$F:$F,'حركة المخزون'!$E:$E,$D68,'حركة المخزون'!$H:$H,J$2)-SUMIFS('حركة المخزون'!$F:$F,'حركة المخزون'!$E:$E,$D68,'حركة المخزون'!$G:$G,J$2))*VLOOKUP($D68,'قاعدة البيانات'!$G:$J,4,0)</f>
        <v>0</v>
      </c>
      <c r="L68" s="28">
        <f>(SUMIFS('حركة المخزون'!$F:$F,'حركة المخزون'!$E:$E,$D68,'حركة المخزون'!$H:$H,L$2)-SUMIFS('حركة المخزون'!$F:$F,'حركة المخزون'!$E:$E,$D68,'حركة المخزون'!$G:$G,L$2))*VLOOKUP($D68,'قاعدة البيانات'!$G:$J,2,0)</f>
        <v>0</v>
      </c>
      <c r="M68" s="28">
        <f>(SUMIFS('حركة المخزون'!$F:$F,'حركة المخزون'!$E:$E,$D68,'حركة المخزون'!$H:$H,L$2)-SUMIFS('حركة المخزون'!$F:$F,'حركة المخزون'!$E:$E,$D68,'حركة المخزون'!$G:$G,L$2))*VLOOKUP($D68,'قاعدة البيانات'!$G:$J,4,0)</f>
        <v>0</v>
      </c>
      <c r="N68" s="28">
        <f>(SUMIFS('حركة المخزون'!$F:$F,'حركة المخزون'!$E:$E,$D68,'حركة المخزون'!$H:$H,N$2)-SUMIFS('حركة المخزون'!$F:$F,'حركة المخزون'!$E:$E,$D68,'حركة المخزون'!$G:$G,N$2))*VLOOKUP($D68,'قاعدة البيانات'!$G:$J,2,0)</f>
        <v>0</v>
      </c>
      <c r="O68" s="28">
        <f>(SUMIFS('حركة المخزون'!$F:$F,'حركة المخزون'!$E:$E,$D68,'حركة المخزون'!$H:$H,N$2)-SUMIFS('حركة المخزون'!$F:$F,'حركة المخزون'!$E:$E,$D68,'حركة المخزون'!$G:$G,N$2))*VLOOKUP($D68,'قاعدة البيانات'!$G:$J,4,0)</f>
        <v>0</v>
      </c>
      <c r="P68" s="28">
        <f>(SUMIFS('حركة المخزون'!$F:$F,'حركة المخزون'!$E:$E,$D68,'حركة المخزون'!$H:$H,P$2)-SUMIFS('حركة المخزون'!$F:$F,'حركة المخزون'!$E:$E,$D68,'حركة المخزون'!$G:$G,P$2))*VLOOKUP($D68,'قاعدة البيانات'!$G:$J,2,0)</f>
        <v>0</v>
      </c>
      <c r="Q68" s="28">
        <f>(SUMIFS('حركة المخزون'!$F:$F,'حركة المخزون'!$E:$E,$D68,'حركة المخزون'!$H:$H,P$2)-SUMIFS('حركة المخزون'!$F:$F,'حركة المخزون'!$E:$E,$D68,'حركة المخزون'!$G:$G,P$2))*VLOOKUP($D68,'قاعدة البيانات'!$G:$J,4,0)</f>
        <v>0</v>
      </c>
      <c r="R68" s="28">
        <f>(SUMIFS('حركة المخزون'!$F:$F,'حركة المخزون'!$E:$E,$D68,'حركة المخزون'!$H:$H,R$2)-SUMIFS('حركة المخزون'!$F:$F,'حركة المخزون'!$E:$E,$D68,'حركة المخزون'!$G:$G,R$2))*VLOOKUP($D68,'قاعدة البيانات'!$G:$J,2,0)</f>
        <v>0</v>
      </c>
      <c r="S68" s="28">
        <f>(SUMIFS('حركة المخزون'!$F:$F,'حركة المخزون'!$E:$E,$D68,'حركة المخزون'!$H:$H,R$2)-SUMIFS('حركة المخزون'!$F:$F,'حركة المخزون'!$E:$E,$D68,'حركة المخزون'!$G:$G,R$2))*VLOOKUP($D68,'قاعدة البيانات'!$G:$J,4,0)</f>
        <v>0</v>
      </c>
      <c r="T68" s="28">
        <f>(SUMIFS('حركة المخزون'!$F:$F,'حركة المخزون'!$E:$E,$D68,'حركة المخزون'!$H:$H,T$2)-SUMIFS('حركة المخزون'!$F:$F,'حركة المخزون'!$E:$E,$D68,'حركة المخزون'!$G:$G,T$2))*VLOOKUP($D68,'قاعدة البيانات'!$G:$J,2,0)</f>
        <v>0</v>
      </c>
      <c r="U68" s="28">
        <f>(SUMIFS('حركة المخزون'!$F:$F,'حركة المخزون'!$E:$E,$D68,'حركة المخزون'!$H:$H,T$2)-SUMIFS('حركة المخزون'!$F:$F,'حركة المخزون'!$E:$E,$D68,'حركة المخزون'!$G:$G,T$2))*VLOOKUP($D68,'قاعدة البيانات'!$G:$J,4,0)</f>
        <v>0</v>
      </c>
      <c r="V68" s="28">
        <f>(SUMIFS('حركة المخزون'!$F:$F,'حركة المخزون'!$E:$E,$D68,'حركة المخزون'!$H:$H,V$2)-SUMIFS('حركة المخزون'!$F:$F,'حركة المخزون'!$E:$E,$D68,'حركة المخزون'!$G:$G,V$2))*VLOOKUP($D68,'قاعدة البيانات'!$G:$J,2,0)</f>
        <v>0</v>
      </c>
      <c r="W68" s="28">
        <f>(SUMIFS('حركة المخزون'!$F:$F,'حركة المخزون'!$E:$E,$D68,'حركة المخزون'!$H:$H,V$2)-SUMIFS('حركة المخزون'!$F:$F,'حركة المخزون'!$E:$E,$D68,'حركة المخزون'!$G:$G,V$2))*VLOOKUP($D68,'قاعدة البيانات'!$G:$J,4,0)</f>
        <v>0</v>
      </c>
      <c r="X68" s="28">
        <f>(SUMIFS('حركة المخزون'!$F:$F,'حركة المخزون'!$E:$E,$D68,'حركة المخزون'!$H:$H,X$2)-SUMIFS('حركة المخزون'!$F:$F,'حركة المخزون'!$E:$E,$D68,'حركة المخزون'!$G:$G,X$2))*VLOOKUP($D68,'قاعدة البيانات'!$G:$J,2,0)</f>
        <v>0</v>
      </c>
      <c r="Y68" s="28">
        <f>(SUMIFS('حركة المخزون'!$F:$F,'حركة المخزون'!$E:$E,$D68,'حركة المخزون'!$H:$H,X$2)-SUMIFS('حركة المخزون'!$F:$F,'حركة المخزون'!$E:$E,$D68,'حركة المخزون'!$G:$G,X$2))*VLOOKUP($D68,'قاعدة البيانات'!$G:$J,4,0)</f>
        <v>0</v>
      </c>
      <c r="Z68" s="28">
        <f>(SUMIFS('حركة المخزون'!$F:$F,'حركة المخزون'!$E:$E,$D68,'حركة المخزون'!$H:$H,Z$2)-SUMIFS('حركة المخزون'!$F:$F,'حركة المخزون'!$E:$E,$D68,'حركة المخزون'!$G:$G,Z$2))*VLOOKUP($D68,'قاعدة البيانات'!$G:$J,2,0)</f>
        <v>0</v>
      </c>
      <c r="AA68" s="28">
        <f>(SUMIFS('حركة المخزون'!$F:$F,'حركة المخزون'!$E:$E,$D68,'حركة المخزون'!$H:$H,Z$2)-SUMIFS('حركة المخزون'!$F:$F,'حركة المخزون'!$E:$E,$D68,'حركة المخزون'!$G:$G,Z$2))*VLOOKUP($D68,'قاعدة البيانات'!$G:$J,4,0)</f>
        <v>0</v>
      </c>
      <c r="AB68" s="28">
        <f>(SUMIFS('حركة المخزون'!$F:$F,'حركة المخزون'!$E:$E,$D68,'حركة المخزون'!$H:$H,AB$2)-SUMIFS('حركة المخزون'!$F:$F,'حركة المخزون'!$E:$E,$D68,'حركة المخزون'!$G:$G,AB$2))*VLOOKUP($D68,'قاعدة البيانات'!$G:$J,2,0)</f>
        <v>0</v>
      </c>
      <c r="AC68" s="28">
        <f>(SUMIFS('حركة المخزون'!$F:$F,'حركة المخزون'!$E:$E,$D68,'حركة المخزون'!$H:$H,AB$2)-SUMIFS('حركة المخزون'!$F:$F,'حركة المخزون'!$E:$E,$D68,'حركة المخزون'!$G:$G,AB$2))*VLOOKUP($D68,'قاعدة البيانات'!$G:$J,4,0)</f>
        <v>0</v>
      </c>
      <c r="AD68" s="28">
        <f>(SUMIFS('حركة المخزون'!$F:$F,'حركة المخزون'!$E:$E,$D68,'حركة المخزون'!$H:$H,AD$2)-SUMIFS('حركة المخزون'!$F:$F,'حركة المخزون'!$E:$E,$D68,'حركة المخزون'!$G:$G,AD$2))*VLOOKUP($D68,'قاعدة البيانات'!$G:$J,2,0)</f>
        <v>0</v>
      </c>
      <c r="AE68" s="28">
        <f>(SUMIFS('حركة المخزون'!$F:$F,'حركة المخزون'!$E:$E,$D68,'حركة المخزون'!$H:$H,AD$2)-SUMIFS('حركة المخزون'!$F:$F,'حركة المخزون'!$E:$E,$D68,'حركة المخزون'!$G:$G,AD$2))*VLOOKUP($D68,'قاعدة البيانات'!$G:$J,4,0)</f>
        <v>0</v>
      </c>
      <c r="AF68" s="28">
        <f>(SUMIFS('حركة المخزون'!$F:$F,'حركة المخزون'!$E:$E,$D68,'حركة المخزون'!$H:$H,AF$2)-SUMIFS('حركة المخزون'!$F:$F,'حركة المخزون'!$E:$E,$D68,'حركة المخزون'!$G:$G,AF$2))*VLOOKUP($D68,'قاعدة البيانات'!$G:$J,2,0)</f>
        <v>0</v>
      </c>
      <c r="AG68" s="28">
        <f>(SUMIFS('حركة المخزون'!$F:$F,'حركة المخزون'!$E:$E,$D68,'حركة المخزون'!$H:$H,AF$2)-SUMIFS('حركة المخزون'!$F:$F,'حركة المخزون'!$E:$E,$D68,'حركة المخزون'!$G:$G,AF$2))*VLOOKUP($D68,'قاعدة البيانات'!$G:$J,4,0)</f>
        <v>0</v>
      </c>
      <c r="AH68" s="28">
        <f>(SUMIFS('حركة المخزون'!$F:$F,'حركة المخزون'!$E:$E,$D68,'حركة المخزون'!$H:$H,AH$2)-SUMIFS('حركة المخزون'!$F:$F,'حركة المخزون'!$E:$E,$D68,'حركة المخزون'!$G:$G,AH$2))*VLOOKUP($D68,'قاعدة البيانات'!$G:$J,2,0)</f>
        <v>0</v>
      </c>
      <c r="AI68" s="28">
        <f>(SUMIFS('حركة المخزون'!$F:$F,'حركة المخزون'!$E:$E,$D68,'حركة المخزون'!$H:$H,AH$2)-SUMIFS('حركة المخزون'!$F:$F,'حركة المخزون'!$E:$E,$D68,'حركة المخزون'!$G:$G,AH$2))*VLOOKUP($D68,'قاعدة البيانات'!$G:$J,4,0)</f>
        <v>0</v>
      </c>
      <c r="AJ68" s="28">
        <f>(SUMIFS('حركة المخزون'!$F:$F,'حركة المخزون'!$E:$E,$D68,'حركة المخزون'!$H:$H,AJ$2)-SUMIFS('حركة المخزون'!$F:$F,'حركة المخزون'!$E:$E,$D68,'حركة المخزون'!$G:$G,AJ$2))*VLOOKUP($D68,'قاعدة البيانات'!$G:$J,2,0)</f>
        <v>0</v>
      </c>
      <c r="AK68" s="28">
        <f>(SUMIFS('حركة المخزون'!$F:$F,'حركة المخزون'!$E:$E,$D68,'حركة المخزون'!$H:$H,AJ$2)-SUMIFS('حركة المخزون'!$F:$F,'حركة المخزون'!$E:$E,$D68,'حركة المخزون'!$G:$G,AJ$2))*VLOOKUP($D68,'قاعدة البيانات'!$G:$J,4,0)</f>
        <v>0</v>
      </c>
      <c r="AL68" s="28">
        <f>(SUMIFS('حركة المخزون'!$F:$F,'حركة المخزون'!$E:$E,$D68,'حركة المخزون'!$H:$H,AL$2)-SUMIFS('حركة المخزون'!$F:$F,'حركة المخزون'!$E:$E,$D68,'حركة المخزون'!$G:$G,AL$2))*VLOOKUP($D68,'قاعدة البيانات'!$G:$J,2,0)</f>
        <v>0</v>
      </c>
      <c r="AM68" s="28">
        <f>(SUMIFS('حركة المخزون'!$F:$F,'حركة المخزون'!$E:$E,$D68,'حركة المخزون'!$H:$H,AL$2)-SUMIFS('حركة المخزون'!$F:$F,'حركة المخزون'!$E:$E,$D68,'حركة المخزون'!$G:$G,AL$2))*VLOOKUP($D68,'قاعدة البيانات'!$G:$J,4,0)</f>
        <v>0</v>
      </c>
      <c r="AN68" s="28">
        <f>(SUMIFS('حركة المخزون'!$F:$F,'حركة المخزون'!$E:$E,$D68,'حركة المخزون'!$H:$H,AN$2)-SUMIFS('حركة المخزون'!$F:$F,'حركة المخزون'!$E:$E,$D68,'حركة المخزون'!$G:$G,AN$2))*VLOOKUP($D68,'قاعدة البيانات'!$G:$J,2,0)</f>
        <v>0</v>
      </c>
      <c r="AO68" s="28">
        <f>(SUMIFS('حركة المخزون'!$F:$F,'حركة المخزون'!$E:$E,$D68,'حركة المخزون'!$H:$H,AN$2)-SUMIFS('حركة المخزون'!$F:$F,'حركة المخزون'!$E:$E,$D68,'حركة المخزون'!$G:$G,AN$2))*VLOOKUP($D68,'قاعدة البيانات'!$G:$J,4,0)</f>
        <v>0</v>
      </c>
      <c r="AP68" s="28">
        <f>(SUMIFS('حركة المخزون'!$F:$F,'حركة المخزون'!$E:$E,$D68,'حركة المخزون'!$H:$H,AP$2)-SUMIFS('حركة المخزون'!$F:$F,'حركة المخزون'!$E:$E,$D68,'حركة المخزون'!$G:$G,AP$2))*VLOOKUP($D68,'قاعدة البيانات'!$G:$J,2,0)</f>
        <v>0</v>
      </c>
      <c r="AQ68" s="28">
        <f>(SUMIFS('حركة المخزون'!$F:$F,'حركة المخزون'!$E:$E,$D68,'حركة المخزون'!$H:$H,AP$2)-SUMIFS('حركة المخزون'!$F:$F,'حركة المخزون'!$E:$E,$D68,'حركة المخزون'!$G:$G,AP$2))*VLOOKUP($D68,'قاعدة البيانات'!$G:$J,4,0)</f>
        <v>0</v>
      </c>
      <c r="AR68" s="28">
        <f>(SUMIFS('حركة المخزون'!$F:$F,'حركة المخزون'!$E:$E,$D68,'حركة المخزون'!$H:$H,AR$2)-SUMIFS('حركة المخزون'!$F:$F,'حركة المخزون'!$E:$E,$D68,'حركة المخزون'!$G:$G,AR$2))*VLOOKUP($D68,'قاعدة البيانات'!$G:$J,2,0)</f>
        <v>0</v>
      </c>
      <c r="AS68" s="28">
        <f>(SUMIFS('حركة المخزون'!$F:$F,'حركة المخزون'!$E:$E,$D68,'حركة المخزون'!$H:$H,AR$2)-SUMIFS('حركة المخزون'!$F:$F,'حركة المخزون'!$E:$E,$D68,'حركة المخزون'!$G:$G,AR$2))*VLOOKUP($D68,'قاعدة البيانات'!$G:$J,4,0)</f>
        <v>0</v>
      </c>
      <c r="AT68" s="28">
        <f>(SUMIFS('حركة المخزون'!$F:$F,'حركة المخزون'!$E:$E,$D68,'حركة المخزون'!$H:$H,AT$2)-SUMIFS('حركة المخزون'!$F:$F,'حركة المخزون'!$E:$E,$D68,'حركة المخزون'!$G:$G,AT$2))*VLOOKUP($D68,'قاعدة البيانات'!$G:$J,2,0)</f>
        <v>0</v>
      </c>
      <c r="AU68" s="28">
        <f>(SUMIFS('حركة المخزون'!$F:$F,'حركة المخزون'!$E:$E,$D68,'حركة المخزون'!$H:$H,AT$2)-SUMIFS('حركة المخزون'!$F:$F,'حركة المخزون'!$E:$E,$D68,'حركة المخزون'!$G:$G,AT$2))*VLOOKUP($D68,'قاعدة البيانات'!$G:$J,4,0)</f>
        <v>0</v>
      </c>
      <c r="AV68" s="28">
        <f>(SUMIFS('حركة المخزون'!$F:$F,'حركة المخزون'!$E:$E,$D68,'حركة المخزون'!$H:$H,AV$2)-SUMIFS('حركة المخزون'!$F:$F,'حركة المخزون'!$E:$E,$D68,'حركة المخزون'!$G:$G,AV$2))*VLOOKUP($D68,'قاعدة البيانات'!$G:$J,2,0)</f>
        <v>0</v>
      </c>
      <c r="AW68" s="28">
        <f>(SUMIFS('حركة المخزون'!$F:$F,'حركة المخزون'!$E:$E,$D68,'حركة المخزون'!$H:$H,AV$2)-SUMIFS('حركة المخزون'!$F:$F,'حركة المخزون'!$E:$E,$D68,'حركة المخزون'!$G:$G,AV$2))*VLOOKUP($D68,'قاعدة البيانات'!$G:$J,4,0)</f>
        <v>0</v>
      </c>
      <c r="AX68" s="28">
        <f>(SUMIFS('حركة المخزون'!$F:$F,'حركة المخزون'!$E:$E,$D68,'حركة المخزون'!$H:$H,AX$2)-SUMIFS('حركة المخزون'!$F:$F,'حركة المخزون'!$E:$E,$D68,'حركة المخزون'!$G:$G,AX$2))*VLOOKUP($D68,'قاعدة البيانات'!$G:$J,2,0)</f>
        <v>0</v>
      </c>
      <c r="AY68" s="28">
        <f>(SUMIFS('حركة المخزون'!$F:$F,'حركة المخزون'!$E:$E,$D68,'حركة المخزون'!$H:$H,AX$2)-SUMIFS('حركة المخزون'!$F:$F,'حركة المخزون'!$E:$E,$D68,'حركة المخزون'!$G:$G,AX$2))*VLOOKUP($D68,'قاعدة البيانات'!$G:$J,4,0)</f>
        <v>0</v>
      </c>
      <c r="AZ68" s="28">
        <f>(SUMIFS('حركة المخزون'!$F:$F,'حركة المخزون'!$E:$E,$D68,'حركة المخزون'!$H:$H,AZ$2)-SUMIFS('حركة المخزون'!$F:$F,'حركة المخزون'!$E:$E,$D68,'حركة المخزون'!$G:$G,AZ$2))*VLOOKUP($D68,'قاعدة البيانات'!$G:$J,2,0)</f>
        <v>0</v>
      </c>
      <c r="BA68" s="28">
        <f>(SUMIFS('حركة المخزون'!$F:$F,'حركة المخزون'!$E:$E,$D68,'حركة المخزون'!$H:$H,AZ$2)-SUMIFS('حركة المخزون'!$F:$F,'حركة المخزون'!$E:$E,$D68,'حركة المخزون'!$G:$G,AZ$2))*VLOOKUP($D68,'قاعدة البيانات'!$G:$J,4,0)</f>
        <v>0</v>
      </c>
      <c r="BB68" s="28">
        <f>(SUMIFS('حركة المخزون'!$F:$F,'حركة المخزون'!$E:$E,$D68,'حركة المخزون'!$H:$H,BB$2)-SUMIFS('حركة المخزون'!$F:$F,'حركة المخزون'!$E:$E,$D68,'حركة المخزون'!$G:$G,BB$2))*VLOOKUP($D68,'قاعدة البيانات'!$G:$J,2,0)</f>
        <v>0</v>
      </c>
      <c r="BC68" s="28">
        <f>(SUMIFS('حركة المخزون'!$F:$F,'حركة المخزون'!$E:$E,$D68,'حركة المخزون'!$H:$H,BB$2)-SUMIFS('حركة المخزون'!$F:$F,'حركة المخزون'!$E:$E,$D68,'حركة المخزون'!$G:$G,BB$2))*VLOOKUP($D68,'قاعدة البيانات'!$G:$J,4,0)</f>
        <v>0</v>
      </c>
      <c r="BD68" s="28">
        <f>(SUMIFS('حركة المخزون'!$F:$F,'حركة المخزون'!$E:$E,$D68,'حركة المخزون'!$H:$H,BD$2)-SUMIFS('حركة المخزون'!$F:$F,'حركة المخزون'!$E:$E,$D68,'حركة المخزون'!$G:$G,BD$2))*VLOOKUP($D68,'قاعدة البيانات'!$G:$J,2,0)</f>
        <v>0</v>
      </c>
      <c r="BE68" s="28">
        <f>(SUMIFS('حركة المخزون'!$F:$F,'حركة المخزون'!$E:$E,$D68,'حركة المخزون'!$H:$H,BD$2)-SUMIFS('حركة المخزون'!$F:$F,'حركة المخزون'!$E:$E,$D68,'حركة المخزون'!$G:$G,BD$2))*VLOOKUP($D68,'قاعدة البيانات'!$G:$J,4,0)</f>
        <v>0</v>
      </c>
      <c r="BF68" s="28">
        <f>(SUMIFS('حركة المخزون'!$F:$F,'حركة المخزون'!$E:$E,$D68,'حركة المخزون'!$H:$H,BF$2)-SUMIFS('حركة المخزون'!$F:$F,'حركة المخزون'!$E:$E,$D68,'حركة المخزون'!$G:$G,BF$2))*VLOOKUP($D68,'قاعدة البيانات'!$G:$J,2,0)</f>
        <v>0</v>
      </c>
      <c r="BG68" s="28">
        <f>(SUMIFS('حركة المخزون'!$F:$F,'حركة المخزون'!$E:$E,$D68,'حركة المخزون'!$H:$H,BF$2)-SUMIFS('حركة المخزون'!$F:$F,'حركة المخزون'!$E:$E,$D68,'حركة المخزون'!$G:$G,BF$2))*VLOOKUP($D68,'قاعدة البيانات'!$G:$J,4,0)</f>
        <v>0</v>
      </c>
      <c r="BH68" s="28">
        <f>(SUMIFS('حركة المخزون'!$F:$F,'حركة المخزون'!$E:$E,$D68,'حركة المخزون'!$H:$H,BH$2)-SUMIFS('حركة المخزون'!$F:$F,'حركة المخزون'!$E:$E,$D68,'حركة المخزون'!$G:$G,BH$2))*VLOOKUP($D68,'قاعدة البيانات'!$G:$J,2,0)</f>
        <v>0</v>
      </c>
      <c r="BI68" s="28">
        <f>(SUMIFS('حركة المخزون'!$F:$F,'حركة المخزون'!$E:$E,$D68,'حركة المخزون'!$H:$H,BH$2)-SUMIFS('حركة المخزون'!$F:$F,'حركة المخزون'!$E:$E,$D68,'حركة المخزون'!$G:$G,BH$2))*VLOOKUP($D68,'قاعدة البيانات'!$G:$J,4,0)</f>
        <v>0</v>
      </c>
    </row>
    <row r="69" spans="2:61" s="15" customFormat="1" ht="24" customHeight="1" x14ac:dyDescent="0.2">
      <c r="B69" s="18">
        <v>66</v>
      </c>
      <c r="C69" s="19"/>
      <c r="D69" s="18" t="str">
        <f>VLOOKUP(C69,'قاعدة البيانات'!F:G,2,0)</f>
        <v/>
      </c>
      <c r="F69" s="28">
        <f>(SUMIFS('حركة المخزون'!$F:$F,'حركة المخزون'!$E:$E,$D69,'حركة المخزون'!$H:$H,F$2)-SUMIFS('حركة المخزون'!$F:$F,'حركة المخزون'!$E:$E,$D69,'حركة المخزون'!$G:$G,F$2))*VLOOKUP($D69,'قاعدة البيانات'!$G:$J,2,0)</f>
        <v>0</v>
      </c>
      <c r="G69" s="28">
        <f>(SUMIFS('حركة المخزون'!$F:$F,'حركة المخزون'!$E:$E,$D69,'حركة المخزون'!$H:$H,F$2)-SUMIFS('حركة المخزون'!$F:$F,'حركة المخزون'!$E:$E,$D69,'حركة المخزون'!$G:$G,F$2))*VLOOKUP($D69,'قاعدة البيانات'!$G:$J,4,0)</f>
        <v>0</v>
      </c>
      <c r="H69" s="28">
        <f>(SUMIFS('حركة المخزون'!$F:$F,'حركة المخزون'!$E:$E,$D69,'حركة المخزون'!$H:$H,H$2)-SUMIFS('حركة المخزون'!$F:$F,'حركة المخزون'!$E:$E,$D69,'حركة المخزون'!$G:$G,H$2))*VLOOKUP($D69,'قاعدة البيانات'!$G:$J,2,0)</f>
        <v>0</v>
      </c>
      <c r="I69" s="28">
        <f>(SUMIFS('حركة المخزون'!$F:$F,'حركة المخزون'!$E:$E,$D69,'حركة المخزون'!$H:$H,H$2)-SUMIFS('حركة المخزون'!$F:$F,'حركة المخزون'!$E:$E,$D69,'حركة المخزون'!$G:$G,H$2))*VLOOKUP($D69,'قاعدة البيانات'!$G:$J,4,0)</f>
        <v>0</v>
      </c>
      <c r="J69" s="28">
        <f>(SUMIFS('حركة المخزون'!$F:$F,'حركة المخزون'!$E:$E,$D69,'حركة المخزون'!$H:$H,J$2)-SUMIFS('حركة المخزون'!$F:$F,'حركة المخزون'!$E:$E,$D69,'حركة المخزون'!$G:$G,J$2))*VLOOKUP($D69,'قاعدة البيانات'!$G:$J,2,0)</f>
        <v>0</v>
      </c>
      <c r="K69" s="28">
        <f>(SUMIFS('حركة المخزون'!$F:$F,'حركة المخزون'!$E:$E,$D69,'حركة المخزون'!$H:$H,J$2)-SUMIFS('حركة المخزون'!$F:$F,'حركة المخزون'!$E:$E,$D69,'حركة المخزون'!$G:$G,J$2))*VLOOKUP($D69,'قاعدة البيانات'!$G:$J,4,0)</f>
        <v>0</v>
      </c>
      <c r="L69" s="28">
        <f>(SUMIFS('حركة المخزون'!$F:$F,'حركة المخزون'!$E:$E,$D69,'حركة المخزون'!$H:$H,L$2)-SUMIFS('حركة المخزون'!$F:$F,'حركة المخزون'!$E:$E,$D69,'حركة المخزون'!$G:$G,L$2))*VLOOKUP($D69,'قاعدة البيانات'!$G:$J,2,0)</f>
        <v>0</v>
      </c>
      <c r="M69" s="28">
        <f>(SUMIFS('حركة المخزون'!$F:$F,'حركة المخزون'!$E:$E,$D69,'حركة المخزون'!$H:$H,L$2)-SUMIFS('حركة المخزون'!$F:$F,'حركة المخزون'!$E:$E,$D69,'حركة المخزون'!$G:$G,L$2))*VLOOKUP($D69,'قاعدة البيانات'!$G:$J,4,0)</f>
        <v>0</v>
      </c>
      <c r="N69" s="28">
        <f>(SUMIFS('حركة المخزون'!$F:$F,'حركة المخزون'!$E:$E,$D69,'حركة المخزون'!$H:$H,N$2)-SUMIFS('حركة المخزون'!$F:$F,'حركة المخزون'!$E:$E,$D69,'حركة المخزون'!$G:$G,N$2))*VLOOKUP($D69,'قاعدة البيانات'!$G:$J,2,0)</f>
        <v>0</v>
      </c>
      <c r="O69" s="28">
        <f>(SUMIFS('حركة المخزون'!$F:$F,'حركة المخزون'!$E:$E,$D69,'حركة المخزون'!$H:$H,N$2)-SUMIFS('حركة المخزون'!$F:$F,'حركة المخزون'!$E:$E,$D69,'حركة المخزون'!$G:$G,N$2))*VLOOKUP($D69,'قاعدة البيانات'!$G:$J,4,0)</f>
        <v>0</v>
      </c>
      <c r="P69" s="28">
        <f>(SUMIFS('حركة المخزون'!$F:$F,'حركة المخزون'!$E:$E,$D69,'حركة المخزون'!$H:$H,P$2)-SUMIFS('حركة المخزون'!$F:$F,'حركة المخزون'!$E:$E,$D69,'حركة المخزون'!$G:$G,P$2))*VLOOKUP($D69,'قاعدة البيانات'!$G:$J,2,0)</f>
        <v>0</v>
      </c>
      <c r="Q69" s="28">
        <f>(SUMIFS('حركة المخزون'!$F:$F,'حركة المخزون'!$E:$E,$D69,'حركة المخزون'!$H:$H,P$2)-SUMIFS('حركة المخزون'!$F:$F,'حركة المخزون'!$E:$E,$D69,'حركة المخزون'!$G:$G,P$2))*VLOOKUP($D69,'قاعدة البيانات'!$G:$J,4,0)</f>
        <v>0</v>
      </c>
      <c r="R69" s="28">
        <f>(SUMIFS('حركة المخزون'!$F:$F,'حركة المخزون'!$E:$E,$D69,'حركة المخزون'!$H:$H,R$2)-SUMIFS('حركة المخزون'!$F:$F,'حركة المخزون'!$E:$E,$D69,'حركة المخزون'!$G:$G,R$2))*VLOOKUP($D69,'قاعدة البيانات'!$G:$J,2,0)</f>
        <v>0</v>
      </c>
      <c r="S69" s="28">
        <f>(SUMIFS('حركة المخزون'!$F:$F,'حركة المخزون'!$E:$E,$D69,'حركة المخزون'!$H:$H,R$2)-SUMIFS('حركة المخزون'!$F:$F,'حركة المخزون'!$E:$E,$D69,'حركة المخزون'!$G:$G,R$2))*VLOOKUP($D69,'قاعدة البيانات'!$G:$J,4,0)</f>
        <v>0</v>
      </c>
      <c r="T69" s="28">
        <f>(SUMIFS('حركة المخزون'!$F:$F,'حركة المخزون'!$E:$E,$D69,'حركة المخزون'!$H:$H,T$2)-SUMIFS('حركة المخزون'!$F:$F,'حركة المخزون'!$E:$E,$D69,'حركة المخزون'!$G:$G,T$2))*VLOOKUP($D69,'قاعدة البيانات'!$G:$J,2,0)</f>
        <v>0</v>
      </c>
      <c r="U69" s="28">
        <f>(SUMIFS('حركة المخزون'!$F:$F,'حركة المخزون'!$E:$E,$D69,'حركة المخزون'!$H:$H,T$2)-SUMIFS('حركة المخزون'!$F:$F,'حركة المخزون'!$E:$E,$D69,'حركة المخزون'!$G:$G,T$2))*VLOOKUP($D69,'قاعدة البيانات'!$G:$J,4,0)</f>
        <v>0</v>
      </c>
      <c r="V69" s="28">
        <f>(SUMIFS('حركة المخزون'!$F:$F,'حركة المخزون'!$E:$E,$D69,'حركة المخزون'!$H:$H,V$2)-SUMIFS('حركة المخزون'!$F:$F,'حركة المخزون'!$E:$E,$D69,'حركة المخزون'!$G:$G,V$2))*VLOOKUP($D69,'قاعدة البيانات'!$G:$J,2,0)</f>
        <v>0</v>
      </c>
      <c r="W69" s="28">
        <f>(SUMIFS('حركة المخزون'!$F:$F,'حركة المخزون'!$E:$E,$D69,'حركة المخزون'!$H:$H,V$2)-SUMIFS('حركة المخزون'!$F:$F,'حركة المخزون'!$E:$E,$D69,'حركة المخزون'!$G:$G,V$2))*VLOOKUP($D69,'قاعدة البيانات'!$G:$J,4,0)</f>
        <v>0</v>
      </c>
      <c r="X69" s="28">
        <f>(SUMIFS('حركة المخزون'!$F:$F,'حركة المخزون'!$E:$E,$D69,'حركة المخزون'!$H:$H,X$2)-SUMIFS('حركة المخزون'!$F:$F,'حركة المخزون'!$E:$E,$D69,'حركة المخزون'!$G:$G,X$2))*VLOOKUP($D69,'قاعدة البيانات'!$G:$J,2,0)</f>
        <v>0</v>
      </c>
      <c r="Y69" s="28">
        <f>(SUMIFS('حركة المخزون'!$F:$F,'حركة المخزون'!$E:$E,$D69,'حركة المخزون'!$H:$H,X$2)-SUMIFS('حركة المخزون'!$F:$F,'حركة المخزون'!$E:$E,$D69,'حركة المخزون'!$G:$G,X$2))*VLOOKUP($D69,'قاعدة البيانات'!$G:$J,4,0)</f>
        <v>0</v>
      </c>
      <c r="Z69" s="28">
        <f>(SUMIFS('حركة المخزون'!$F:$F,'حركة المخزون'!$E:$E,$D69,'حركة المخزون'!$H:$H,Z$2)-SUMIFS('حركة المخزون'!$F:$F,'حركة المخزون'!$E:$E,$D69,'حركة المخزون'!$G:$G,Z$2))*VLOOKUP($D69,'قاعدة البيانات'!$G:$J,2,0)</f>
        <v>0</v>
      </c>
      <c r="AA69" s="28">
        <f>(SUMIFS('حركة المخزون'!$F:$F,'حركة المخزون'!$E:$E,$D69,'حركة المخزون'!$H:$H,Z$2)-SUMIFS('حركة المخزون'!$F:$F,'حركة المخزون'!$E:$E,$D69,'حركة المخزون'!$G:$G,Z$2))*VLOOKUP($D69,'قاعدة البيانات'!$G:$J,4,0)</f>
        <v>0</v>
      </c>
      <c r="AB69" s="28">
        <f>(SUMIFS('حركة المخزون'!$F:$F,'حركة المخزون'!$E:$E,$D69,'حركة المخزون'!$H:$H,AB$2)-SUMIFS('حركة المخزون'!$F:$F,'حركة المخزون'!$E:$E,$D69,'حركة المخزون'!$G:$G,AB$2))*VLOOKUP($D69,'قاعدة البيانات'!$G:$J,2,0)</f>
        <v>0</v>
      </c>
      <c r="AC69" s="28">
        <f>(SUMIFS('حركة المخزون'!$F:$F,'حركة المخزون'!$E:$E,$D69,'حركة المخزون'!$H:$H,AB$2)-SUMIFS('حركة المخزون'!$F:$F,'حركة المخزون'!$E:$E,$D69,'حركة المخزون'!$G:$G,AB$2))*VLOOKUP($D69,'قاعدة البيانات'!$G:$J,4,0)</f>
        <v>0</v>
      </c>
      <c r="AD69" s="28">
        <f>(SUMIFS('حركة المخزون'!$F:$F,'حركة المخزون'!$E:$E,$D69,'حركة المخزون'!$H:$H,AD$2)-SUMIFS('حركة المخزون'!$F:$F,'حركة المخزون'!$E:$E,$D69,'حركة المخزون'!$G:$G,AD$2))*VLOOKUP($D69,'قاعدة البيانات'!$G:$J,2,0)</f>
        <v>0</v>
      </c>
      <c r="AE69" s="28">
        <f>(SUMIFS('حركة المخزون'!$F:$F,'حركة المخزون'!$E:$E,$D69,'حركة المخزون'!$H:$H,AD$2)-SUMIFS('حركة المخزون'!$F:$F,'حركة المخزون'!$E:$E,$D69,'حركة المخزون'!$G:$G,AD$2))*VLOOKUP($D69,'قاعدة البيانات'!$G:$J,4,0)</f>
        <v>0</v>
      </c>
      <c r="AF69" s="28">
        <f>(SUMIFS('حركة المخزون'!$F:$F,'حركة المخزون'!$E:$E,$D69,'حركة المخزون'!$H:$H,AF$2)-SUMIFS('حركة المخزون'!$F:$F,'حركة المخزون'!$E:$E,$D69,'حركة المخزون'!$G:$G,AF$2))*VLOOKUP($D69,'قاعدة البيانات'!$G:$J,2,0)</f>
        <v>0</v>
      </c>
      <c r="AG69" s="28">
        <f>(SUMIFS('حركة المخزون'!$F:$F,'حركة المخزون'!$E:$E,$D69,'حركة المخزون'!$H:$H,AF$2)-SUMIFS('حركة المخزون'!$F:$F,'حركة المخزون'!$E:$E,$D69,'حركة المخزون'!$G:$G,AF$2))*VLOOKUP($D69,'قاعدة البيانات'!$G:$J,4,0)</f>
        <v>0</v>
      </c>
      <c r="AH69" s="28">
        <f>(SUMIFS('حركة المخزون'!$F:$F,'حركة المخزون'!$E:$E,$D69,'حركة المخزون'!$H:$H,AH$2)-SUMIFS('حركة المخزون'!$F:$F,'حركة المخزون'!$E:$E,$D69,'حركة المخزون'!$G:$G,AH$2))*VLOOKUP($D69,'قاعدة البيانات'!$G:$J,2,0)</f>
        <v>0</v>
      </c>
      <c r="AI69" s="28">
        <f>(SUMIFS('حركة المخزون'!$F:$F,'حركة المخزون'!$E:$E,$D69,'حركة المخزون'!$H:$H,AH$2)-SUMIFS('حركة المخزون'!$F:$F,'حركة المخزون'!$E:$E,$D69,'حركة المخزون'!$G:$G,AH$2))*VLOOKUP($D69,'قاعدة البيانات'!$G:$J,4,0)</f>
        <v>0</v>
      </c>
      <c r="AJ69" s="28">
        <f>(SUMIFS('حركة المخزون'!$F:$F,'حركة المخزون'!$E:$E,$D69,'حركة المخزون'!$H:$H,AJ$2)-SUMIFS('حركة المخزون'!$F:$F,'حركة المخزون'!$E:$E,$D69,'حركة المخزون'!$G:$G,AJ$2))*VLOOKUP($D69,'قاعدة البيانات'!$G:$J,2,0)</f>
        <v>0</v>
      </c>
      <c r="AK69" s="28">
        <f>(SUMIFS('حركة المخزون'!$F:$F,'حركة المخزون'!$E:$E,$D69,'حركة المخزون'!$H:$H,AJ$2)-SUMIFS('حركة المخزون'!$F:$F,'حركة المخزون'!$E:$E,$D69,'حركة المخزون'!$G:$G,AJ$2))*VLOOKUP($D69,'قاعدة البيانات'!$G:$J,4,0)</f>
        <v>0</v>
      </c>
      <c r="AL69" s="28">
        <f>(SUMIFS('حركة المخزون'!$F:$F,'حركة المخزون'!$E:$E,$D69,'حركة المخزون'!$H:$H,AL$2)-SUMIFS('حركة المخزون'!$F:$F,'حركة المخزون'!$E:$E,$D69,'حركة المخزون'!$G:$G,AL$2))*VLOOKUP($D69,'قاعدة البيانات'!$G:$J,2,0)</f>
        <v>0</v>
      </c>
      <c r="AM69" s="28">
        <f>(SUMIFS('حركة المخزون'!$F:$F,'حركة المخزون'!$E:$E,$D69,'حركة المخزون'!$H:$H,AL$2)-SUMIFS('حركة المخزون'!$F:$F,'حركة المخزون'!$E:$E,$D69,'حركة المخزون'!$G:$G,AL$2))*VLOOKUP($D69,'قاعدة البيانات'!$G:$J,4,0)</f>
        <v>0</v>
      </c>
      <c r="AN69" s="28">
        <f>(SUMIFS('حركة المخزون'!$F:$F,'حركة المخزون'!$E:$E,$D69,'حركة المخزون'!$H:$H,AN$2)-SUMIFS('حركة المخزون'!$F:$F,'حركة المخزون'!$E:$E,$D69,'حركة المخزون'!$G:$G,AN$2))*VLOOKUP($D69,'قاعدة البيانات'!$G:$J,2,0)</f>
        <v>0</v>
      </c>
      <c r="AO69" s="28">
        <f>(SUMIFS('حركة المخزون'!$F:$F,'حركة المخزون'!$E:$E,$D69,'حركة المخزون'!$H:$H,AN$2)-SUMIFS('حركة المخزون'!$F:$F,'حركة المخزون'!$E:$E,$D69,'حركة المخزون'!$G:$G,AN$2))*VLOOKUP($D69,'قاعدة البيانات'!$G:$J,4,0)</f>
        <v>0</v>
      </c>
      <c r="AP69" s="28">
        <f>(SUMIFS('حركة المخزون'!$F:$F,'حركة المخزون'!$E:$E,$D69,'حركة المخزون'!$H:$H,AP$2)-SUMIFS('حركة المخزون'!$F:$F,'حركة المخزون'!$E:$E,$D69,'حركة المخزون'!$G:$G,AP$2))*VLOOKUP($D69,'قاعدة البيانات'!$G:$J,2,0)</f>
        <v>0</v>
      </c>
      <c r="AQ69" s="28">
        <f>(SUMIFS('حركة المخزون'!$F:$F,'حركة المخزون'!$E:$E,$D69,'حركة المخزون'!$H:$H,AP$2)-SUMIFS('حركة المخزون'!$F:$F,'حركة المخزون'!$E:$E,$D69,'حركة المخزون'!$G:$G,AP$2))*VLOOKUP($D69,'قاعدة البيانات'!$G:$J,4,0)</f>
        <v>0</v>
      </c>
      <c r="AR69" s="28">
        <f>(SUMIFS('حركة المخزون'!$F:$F,'حركة المخزون'!$E:$E,$D69,'حركة المخزون'!$H:$H,AR$2)-SUMIFS('حركة المخزون'!$F:$F,'حركة المخزون'!$E:$E,$D69,'حركة المخزون'!$G:$G,AR$2))*VLOOKUP($D69,'قاعدة البيانات'!$G:$J,2,0)</f>
        <v>0</v>
      </c>
      <c r="AS69" s="28">
        <f>(SUMIFS('حركة المخزون'!$F:$F,'حركة المخزون'!$E:$E,$D69,'حركة المخزون'!$H:$H,AR$2)-SUMIFS('حركة المخزون'!$F:$F,'حركة المخزون'!$E:$E,$D69,'حركة المخزون'!$G:$G,AR$2))*VLOOKUP($D69,'قاعدة البيانات'!$G:$J,4,0)</f>
        <v>0</v>
      </c>
      <c r="AT69" s="28">
        <f>(SUMIFS('حركة المخزون'!$F:$F,'حركة المخزون'!$E:$E,$D69,'حركة المخزون'!$H:$H,AT$2)-SUMIFS('حركة المخزون'!$F:$F,'حركة المخزون'!$E:$E,$D69,'حركة المخزون'!$G:$G,AT$2))*VLOOKUP($D69,'قاعدة البيانات'!$G:$J,2,0)</f>
        <v>0</v>
      </c>
      <c r="AU69" s="28">
        <f>(SUMIFS('حركة المخزون'!$F:$F,'حركة المخزون'!$E:$E,$D69,'حركة المخزون'!$H:$H,AT$2)-SUMIFS('حركة المخزون'!$F:$F,'حركة المخزون'!$E:$E,$D69,'حركة المخزون'!$G:$G,AT$2))*VLOOKUP($D69,'قاعدة البيانات'!$G:$J,4,0)</f>
        <v>0</v>
      </c>
      <c r="AV69" s="28">
        <f>(SUMIFS('حركة المخزون'!$F:$F,'حركة المخزون'!$E:$E,$D69,'حركة المخزون'!$H:$H,AV$2)-SUMIFS('حركة المخزون'!$F:$F,'حركة المخزون'!$E:$E,$D69,'حركة المخزون'!$G:$G,AV$2))*VLOOKUP($D69,'قاعدة البيانات'!$G:$J,2,0)</f>
        <v>0</v>
      </c>
      <c r="AW69" s="28">
        <f>(SUMIFS('حركة المخزون'!$F:$F,'حركة المخزون'!$E:$E,$D69,'حركة المخزون'!$H:$H,AV$2)-SUMIFS('حركة المخزون'!$F:$F,'حركة المخزون'!$E:$E,$D69,'حركة المخزون'!$G:$G,AV$2))*VLOOKUP($D69,'قاعدة البيانات'!$G:$J,4,0)</f>
        <v>0</v>
      </c>
      <c r="AX69" s="28">
        <f>(SUMIFS('حركة المخزون'!$F:$F,'حركة المخزون'!$E:$E,$D69,'حركة المخزون'!$H:$H,AX$2)-SUMIFS('حركة المخزون'!$F:$F,'حركة المخزون'!$E:$E,$D69,'حركة المخزون'!$G:$G,AX$2))*VLOOKUP($D69,'قاعدة البيانات'!$G:$J,2,0)</f>
        <v>0</v>
      </c>
      <c r="AY69" s="28">
        <f>(SUMIFS('حركة المخزون'!$F:$F,'حركة المخزون'!$E:$E,$D69,'حركة المخزون'!$H:$H,AX$2)-SUMIFS('حركة المخزون'!$F:$F,'حركة المخزون'!$E:$E,$D69,'حركة المخزون'!$G:$G,AX$2))*VLOOKUP($D69,'قاعدة البيانات'!$G:$J,4,0)</f>
        <v>0</v>
      </c>
      <c r="AZ69" s="28">
        <f>(SUMIFS('حركة المخزون'!$F:$F,'حركة المخزون'!$E:$E,$D69,'حركة المخزون'!$H:$H,AZ$2)-SUMIFS('حركة المخزون'!$F:$F,'حركة المخزون'!$E:$E,$D69,'حركة المخزون'!$G:$G,AZ$2))*VLOOKUP($D69,'قاعدة البيانات'!$G:$J,2,0)</f>
        <v>0</v>
      </c>
      <c r="BA69" s="28">
        <f>(SUMIFS('حركة المخزون'!$F:$F,'حركة المخزون'!$E:$E,$D69,'حركة المخزون'!$H:$H,AZ$2)-SUMIFS('حركة المخزون'!$F:$F,'حركة المخزون'!$E:$E,$D69,'حركة المخزون'!$G:$G,AZ$2))*VLOOKUP($D69,'قاعدة البيانات'!$G:$J,4,0)</f>
        <v>0</v>
      </c>
      <c r="BB69" s="28">
        <f>(SUMIFS('حركة المخزون'!$F:$F,'حركة المخزون'!$E:$E,$D69,'حركة المخزون'!$H:$H,BB$2)-SUMIFS('حركة المخزون'!$F:$F,'حركة المخزون'!$E:$E,$D69,'حركة المخزون'!$G:$G,BB$2))*VLOOKUP($D69,'قاعدة البيانات'!$G:$J,2,0)</f>
        <v>0</v>
      </c>
      <c r="BC69" s="28">
        <f>(SUMIFS('حركة المخزون'!$F:$F,'حركة المخزون'!$E:$E,$D69,'حركة المخزون'!$H:$H,BB$2)-SUMIFS('حركة المخزون'!$F:$F,'حركة المخزون'!$E:$E,$D69,'حركة المخزون'!$G:$G,BB$2))*VLOOKUP($D69,'قاعدة البيانات'!$G:$J,4,0)</f>
        <v>0</v>
      </c>
      <c r="BD69" s="28">
        <f>(SUMIFS('حركة المخزون'!$F:$F,'حركة المخزون'!$E:$E,$D69,'حركة المخزون'!$H:$H,BD$2)-SUMIFS('حركة المخزون'!$F:$F,'حركة المخزون'!$E:$E,$D69,'حركة المخزون'!$G:$G,BD$2))*VLOOKUP($D69,'قاعدة البيانات'!$G:$J,2,0)</f>
        <v>0</v>
      </c>
      <c r="BE69" s="28">
        <f>(SUMIFS('حركة المخزون'!$F:$F,'حركة المخزون'!$E:$E,$D69,'حركة المخزون'!$H:$H,BD$2)-SUMIFS('حركة المخزون'!$F:$F,'حركة المخزون'!$E:$E,$D69,'حركة المخزون'!$G:$G,BD$2))*VLOOKUP($D69,'قاعدة البيانات'!$G:$J,4,0)</f>
        <v>0</v>
      </c>
      <c r="BF69" s="28">
        <f>(SUMIFS('حركة المخزون'!$F:$F,'حركة المخزون'!$E:$E,$D69,'حركة المخزون'!$H:$H,BF$2)-SUMIFS('حركة المخزون'!$F:$F,'حركة المخزون'!$E:$E,$D69,'حركة المخزون'!$G:$G,BF$2))*VLOOKUP($D69,'قاعدة البيانات'!$G:$J,2,0)</f>
        <v>0</v>
      </c>
      <c r="BG69" s="28">
        <f>(SUMIFS('حركة المخزون'!$F:$F,'حركة المخزون'!$E:$E,$D69,'حركة المخزون'!$H:$H,BF$2)-SUMIFS('حركة المخزون'!$F:$F,'حركة المخزون'!$E:$E,$D69,'حركة المخزون'!$G:$G,BF$2))*VLOOKUP($D69,'قاعدة البيانات'!$G:$J,4,0)</f>
        <v>0</v>
      </c>
      <c r="BH69" s="28">
        <f>(SUMIFS('حركة المخزون'!$F:$F,'حركة المخزون'!$E:$E,$D69,'حركة المخزون'!$H:$H,BH$2)-SUMIFS('حركة المخزون'!$F:$F,'حركة المخزون'!$E:$E,$D69,'حركة المخزون'!$G:$G,BH$2))*VLOOKUP($D69,'قاعدة البيانات'!$G:$J,2,0)</f>
        <v>0</v>
      </c>
      <c r="BI69" s="28">
        <f>(SUMIFS('حركة المخزون'!$F:$F,'حركة المخزون'!$E:$E,$D69,'حركة المخزون'!$H:$H,BH$2)-SUMIFS('حركة المخزون'!$F:$F,'حركة المخزون'!$E:$E,$D69,'حركة المخزون'!$G:$G,BH$2))*VLOOKUP($D69,'قاعدة البيانات'!$G:$J,4,0)</f>
        <v>0</v>
      </c>
    </row>
    <row r="70" spans="2:61" s="15" customFormat="1" ht="24" customHeight="1" x14ac:dyDescent="0.2">
      <c r="B70" s="18">
        <v>67</v>
      </c>
      <c r="C70" s="19"/>
      <c r="D70" s="18" t="str">
        <f>VLOOKUP(C70,'قاعدة البيانات'!F:G,2,0)</f>
        <v/>
      </c>
      <c r="F70" s="28">
        <f>(SUMIFS('حركة المخزون'!$F:$F,'حركة المخزون'!$E:$E,$D70,'حركة المخزون'!$H:$H,F$2)-SUMIFS('حركة المخزون'!$F:$F,'حركة المخزون'!$E:$E,$D70,'حركة المخزون'!$G:$G,F$2))*VLOOKUP($D70,'قاعدة البيانات'!$G:$J,2,0)</f>
        <v>0</v>
      </c>
      <c r="G70" s="28">
        <f>(SUMIFS('حركة المخزون'!$F:$F,'حركة المخزون'!$E:$E,$D70,'حركة المخزون'!$H:$H,F$2)-SUMIFS('حركة المخزون'!$F:$F,'حركة المخزون'!$E:$E,$D70,'حركة المخزون'!$G:$G,F$2))*VLOOKUP($D70,'قاعدة البيانات'!$G:$J,4,0)</f>
        <v>0</v>
      </c>
      <c r="H70" s="28">
        <f>(SUMIFS('حركة المخزون'!$F:$F,'حركة المخزون'!$E:$E,$D70,'حركة المخزون'!$H:$H,H$2)-SUMIFS('حركة المخزون'!$F:$F,'حركة المخزون'!$E:$E,$D70,'حركة المخزون'!$G:$G,H$2))*VLOOKUP($D70,'قاعدة البيانات'!$G:$J,2,0)</f>
        <v>0</v>
      </c>
      <c r="I70" s="28">
        <f>(SUMIFS('حركة المخزون'!$F:$F,'حركة المخزون'!$E:$E,$D70,'حركة المخزون'!$H:$H,H$2)-SUMIFS('حركة المخزون'!$F:$F,'حركة المخزون'!$E:$E,$D70,'حركة المخزون'!$G:$G,H$2))*VLOOKUP($D70,'قاعدة البيانات'!$G:$J,4,0)</f>
        <v>0</v>
      </c>
      <c r="J70" s="28">
        <f>(SUMIFS('حركة المخزون'!$F:$F,'حركة المخزون'!$E:$E,$D70,'حركة المخزون'!$H:$H,J$2)-SUMIFS('حركة المخزون'!$F:$F,'حركة المخزون'!$E:$E,$D70,'حركة المخزون'!$G:$G,J$2))*VLOOKUP($D70,'قاعدة البيانات'!$G:$J,2,0)</f>
        <v>0</v>
      </c>
      <c r="K70" s="28">
        <f>(SUMIFS('حركة المخزون'!$F:$F,'حركة المخزون'!$E:$E,$D70,'حركة المخزون'!$H:$H,J$2)-SUMIFS('حركة المخزون'!$F:$F,'حركة المخزون'!$E:$E,$D70,'حركة المخزون'!$G:$G,J$2))*VLOOKUP($D70,'قاعدة البيانات'!$G:$J,4,0)</f>
        <v>0</v>
      </c>
      <c r="L70" s="28">
        <f>(SUMIFS('حركة المخزون'!$F:$F,'حركة المخزون'!$E:$E,$D70,'حركة المخزون'!$H:$H,L$2)-SUMIFS('حركة المخزون'!$F:$F,'حركة المخزون'!$E:$E,$D70,'حركة المخزون'!$G:$G,L$2))*VLOOKUP($D70,'قاعدة البيانات'!$G:$J,2,0)</f>
        <v>0</v>
      </c>
      <c r="M70" s="28">
        <f>(SUMIFS('حركة المخزون'!$F:$F,'حركة المخزون'!$E:$E,$D70,'حركة المخزون'!$H:$H,L$2)-SUMIFS('حركة المخزون'!$F:$F,'حركة المخزون'!$E:$E,$D70,'حركة المخزون'!$G:$G,L$2))*VLOOKUP($D70,'قاعدة البيانات'!$G:$J,4,0)</f>
        <v>0</v>
      </c>
      <c r="N70" s="28">
        <f>(SUMIFS('حركة المخزون'!$F:$F,'حركة المخزون'!$E:$E,$D70,'حركة المخزون'!$H:$H,N$2)-SUMIFS('حركة المخزون'!$F:$F,'حركة المخزون'!$E:$E,$D70,'حركة المخزون'!$G:$G,N$2))*VLOOKUP($D70,'قاعدة البيانات'!$G:$J,2,0)</f>
        <v>0</v>
      </c>
      <c r="O70" s="28">
        <f>(SUMIFS('حركة المخزون'!$F:$F,'حركة المخزون'!$E:$E,$D70,'حركة المخزون'!$H:$H,N$2)-SUMIFS('حركة المخزون'!$F:$F,'حركة المخزون'!$E:$E,$D70,'حركة المخزون'!$G:$G,N$2))*VLOOKUP($D70,'قاعدة البيانات'!$G:$J,4,0)</f>
        <v>0</v>
      </c>
      <c r="P70" s="28">
        <f>(SUMIFS('حركة المخزون'!$F:$F,'حركة المخزون'!$E:$E,$D70,'حركة المخزون'!$H:$H,P$2)-SUMIFS('حركة المخزون'!$F:$F,'حركة المخزون'!$E:$E,$D70,'حركة المخزون'!$G:$G,P$2))*VLOOKUP($D70,'قاعدة البيانات'!$G:$J,2,0)</f>
        <v>0</v>
      </c>
      <c r="Q70" s="28">
        <f>(SUMIFS('حركة المخزون'!$F:$F,'حركة المخزون'!$E:$E,$D70,'حركة المخزون'!$H:$H,P$2)-SUMIFS('حركة المخزون'!$F:$F,'حركة المخزون'!$E:$E,$D70,'حركة المخزون'!$G:$G,P$2))*VLOOKUP($D70,'قاعدة البيانات'!$G:$J,4,0)</f>
        <v>0</v>
      </c>
      <c r="R70" s="28">
        <f>(SUMIFS('حركة المخزون'!$F:$F,'حركة المخزون'!$E:$E,$D70,'حركة المخزون'!$H:$H,R$2)-SUMIFS('حركة المخزون'!$F:$F,'حركة المخزون'!$E:$E,$D70,'حركة المخزون'!$G:$G,R$2))*VLOOKUP($D70,'قاعدة البيانات'!$G:$J,2,0)</f>
        <v>0</v>
      </c>
      <c r="S70" s="28">
        <f>(SUMIFS('حركة المخزون'!$F:$F,'حركة المخزون'!$E:$E,$D70,'حركة المخزون'!$H:$H,R$2)-SUMIFS('حركة المخزون'!$F:$F,'حركة المخزون'!$E:$E,$D70,'حركة المخزون'!$G:$G,R$2))*VLOOKUP($D70,'قاعدة البيانات'!$G:$J,4,0)</f>
        <v>0</v>
      </c>
      <c r="T70" s="28">
        <f>(SUMIFS('حركة المخزون'!$F:$F,'حركة المخزون'!$E:$E,$D70,'حركة المخزون'!$H:$H,T$2)-SUMIFS('حركة المخزون'!$F:$F,'حركة المخزون'!$E:$E,$D70,'حركة المخزون'!$G:$G,T$2))*VLOOKUP($D70,'قاعدة البيانات'!$G:$J,2,0)</f>
        <v>0</v>
      </c>
      <c r="U70" s="28">
        <f>(SUMIFS('حركة المخزون'!$F:$F,'حركة المخزون'!$E:$E,$D70,'حركة المخزون'!$H:$H,T$2)-SUMIFS('حركة المخزون'!$F:$F,'حركة المخزون'!$E:$E,$D70,'حركة المخزون'!$G:$G,T$2))*VLOOKUP($D70,'قاعدة البيانات'!$G:$J,4,0)</f>
        <v>0</v>
      </c>
      <c r="V70" s="28">
        <f>(SUMIFS('حركة المخزون'!$F:$F,'حركة المخزون'!$E:$E,$D70,'حركة المخزون'!$H:$H,V$2)-SUMIFS('حركة المخزون'!$F:$F,'حركة المخزون'!$E:$E,$D70,'حركة المخزون'!$G:$G,V$2))*VLOOKUP($D70,'قاعدة البيانات'!$G:$J,2,0)</f>
        <v>0</v>
      </c>
      <c r="W70" s="28">
        <f>(SUMIFS('حركة المخزون'!$F:$F,'حركة المخزون'!$E:$E,$D70,'حركة المخزون'!$H:$H,V$2)-SUMIFS('حركة المخزون'!$F:$F,'حركة المخزون'!$E:$E,$D70,'حركة المخزون'!$G:$G,V$2))*VLOOKUP($D70,'قاعدة البيانات'!$G:$J,4,0)</f>
        <v>0</v>
      </c>
      <c r="X70" s="28">
        <f>(SUMIFS('حركة المخزون'!$F:$F,'حركة المخزون'!$E:$E,$D70,'حركة المخزون'!$H:$H,X$2)-SUMIFS('حركة المخزون'!$F:$F,'حركة المخزون'!$E:$E,$D70,'حركة المخزون'!$G:$G,X$2))*VLOOKUP($D70,'قاعدة البيانات'!$G:$J,2,0)</f>
        <v>0</v>
      </c>
      <c r="Y70" s="28">
        <f>(SUMIFS('حركة المخزون'!$F:$F,'حركة المخزون'!$E:$E,$D70,'حركة المخزون'!$H:$H,X$2)-SUMIFS('حركة المخزون'!$F:$F,'حركة المخزون'!$E:$E,$D70,'حركة المخزون'!$G:$G,X$2))*VLOOKUP($D70,'قاعدة البيانات'!$G:$J,4,0)</f>
        <v>0</v>
      </c>
      <c r="Z70" s="28">
        <f>(SUMIFS('حركة المخزون'!$F:$F,'حركة المخزون'!$E:$E,$D70,'حركة المخزون'!$H:$H,Z$2)-SUMIFS('حركة المخزون'!$F:$F,'حركة المخزون'!$E:$E,$D70,'حركة المخزون'!$G:$G,Z$2))*VLOOKUP($D70,'قاعدة البيانات'!$G:$J,2,0)</f>
        <v>0</v>
      </c>
      <c r="AA70" s="28">
        <f>(SUMIFS('حركة المخزون'!$F:$F,'حركة المخزون'!$E:$E,$D70,'حركة المخزون'!$H:$H,Z$2)-SUMIFS('حركة المخزون'!$F:$F,'حركة المخزون'!$E:$E,$D70,'حركة المخزون'!$G:$G,Z$2))*VLOOKUP($D70,'قاعدة البيانات'!$G:$J,4,0)</f>
        <v>0</v>
      </c>
      <c r="AB70" s="28">
        <f>(SUMIFS('حركة المخزون'!$F:$F,'حركة المخزون'!$E:$E,$D70,'حركة المخزون'!$H:$H,AB$2)-SUMIFS('حركة المخزون'!$F:$F,'حركة المخزون'!$E:$E,$D70,'حركة المخزون'!$G:$G,AB$2))*VLOOKUP($D70,'قاعدة البيانات'!$G:$J,2,0)</f>
        <v>0</v>
      </c>
      <c r="AC70" s="28">
        <f>(SUMIFS('حركة المخزون'!$F:$F,'حركة المخزون'!$E:$E,$D70,'حركة المخزون'!$H:$H,AB$2)-SUMIFS('حركة المخزون'!$F:$F,'حركة المخزون'!$E:$E,$D70,'حركة المخزون'!$G:$G,AB$2))*VLOOKUP($D70,'قاعدة البيانات'!$G:$J,4,0)</f>
        <v>0</v>
      </c>
      <c r="AD70" s="28">
        <f>(SUMIFS('حركة المخزون'!$F:$F,'حركة المخزون'!$E:$E,$D70,'حركة المخزون'!$H:$H,AD$2)-SUMIFS('حركة المخزون'!$F:$F,'حركة المخزون'!$E:$E,$D70,'حركة المخزون'!$G:$G,AD$2))*VLOOKUP($D70,'قاعدة البيانات'!$G:$J,2,0)</f>
        <v>0</v>
      </c>
      <c r="AE70" s="28">
        <f>(SUMIFS('حركة المخزون'!$F:$F,'حركة المخزون'!$E:$E,$D70,'حركة المخزون'!$H:$H,AD$2)-SUMIFS('حركة المخزون'!$F:$F,'حركة المخزون'!$E:$E,$D70,'حركة المخزون'!$G:$G,AD$2))*VLOOKUP($D70,'قاعدة البيانات'!$G:$J,4,0)</f>
        <v>0</v>
      </c>
      <c r="AF70" s="28">
        <f>(SUMIFS('حركة المخزون'!$F:$F,'حركة المخزون'!$E:$E,$D70,'حركة المخزون'!$H:$H,AF$2)-SUMIFS('حركة المخزون'!$F:$F,'حركة المخزون'!$E:$E,$D70,'حركة المخزون'!$G:$G,AF$2))*VLOOKUP($D70,'قاعدة البيانات'!$G:$J,2,0)</f>
        <v>0</v>
      </c>
      <c r="AG70" s="28">
        <f>(SUMIFS('حركة المخزون'!$F:$F,'حركة المخزون'!$E:$E,$D70,'حركة المخزون'!$H:$H,AF$2)-SUMIFS('حركة المخزون'!$F:$F,'حركة المخزون'!$E:$E,$D70,'حركة المخزون'!$G:$G,AF$2))*VLOOKUP($D70,'قاعدة البيانات'!$G:$J,4,0)</f>
        <v>0</v>
      </c>
      <c r="AH70" s="28">
        <f>(SUMIFS('حركة المخزون'!$F:$F,'حركة المخزون'!$E:$E,$D70,'حركة المخزون'!$H:$H,AH$2)-SUMIFS('حركة المخزون'!$F:$F,'حركة المخزون'!$E:$E,$D70,'حركة المخزون'!$G:$G,AH$2))*VLOOKUP($D70,'قاعدة البيانات'!$G:$J,2,0)</f>
        <v>0</v>
      </c>
      <c r="AI70" s="28">
        <f>(SUMIFS('حركة المخزون'!$F:$F,'حركة المخزون'!$E:$E,$D70,'حركة المخزون'!$H:$H,AH$2)-SUMIFS('حركة المخزون'!$F:$F,'حركة المخزون'!$E:$E,$D70,'حركة المخزون'!$G:$G,AH$2))*VLOOKUP($D70,'قاعدة البيانات'!$G:$J,4,0)</f>
        <v>0</v>
      </c>
      <c r="AJ70" s="28">
        <f>(SUMIFS('حركة المخزون'!$F:$F,'حركة المخزون'!$E:$E,$D70,'حركة المخزون'!$H:$H,AJ$2)-SUMIFS('حركة المخزون'!$F:$F,'حركة المخزون'!$E:$E,$D70,'حركة المخزون'!$G:$G,AJ$2))*VLOOKUP($D70,'قاعدة البيانات'!$G:$J,2,0)</f>
        <v>0</v>
      </c>
      <c r="AK70" s="28">
        <f>(SUMIFS('حركة المخزون'!$F:$F,'حركة المخزون'!$E:$E,$D70,'حركة المخزون'!$H:$H,AJ$2)-SUMIFS('حركة المخزون'!$F:$F,'حركة المخزون'!$E:$E,$D70,'حركة المخزون'!$G:$G,AJ$2))*VLOOKUP($D70,'قاعدة البيانات'!$G:$J,4,0)</f>
        <v>0</v>
      </c>
      <c r="AL70" s="28">
        <f>(SUMIFS('حركة المخزون'!$F:$F,'حركة المخزون'!$E:$E,$D70,'حركة المخزون'!$H:$H,AL$2)-SUMIFS('حركة المخزون'!$F:$F,'حركة المخزون'!$E:$E,$D70,'حركة المخزون'!$G:$G,AL$2))*VLOOKUP($D70,'قاعدة البيانات'!$G:$J,2,0)</f>
        <v>0</v>
      </c>
      <c r="AM70" s="28">
        <f>(SUMIFS('حركة المخزون'!$F:$F,'حركة المخزون'!$E:$E,$D70,'حركة المخزون'!$H:$H,AL$2)-SUMIFS('حركة المخزون'!$F:$F,'حركة المخزون'!$E:$E,$D70,'حركة المخزون'!$G:$G,AL$2))*VLOOKUP($D70,'قاعدة البيانات'!$G:$J,4,0)</f>
        <v>0</v>
      </c>
      <c r="AN70" s="28">
        <f>(SUMIFS('حركة المخزون'!$F:$F,'حركة المخزون'!$E:$E,$D70,'حركة المخزون'!$H:$H,AN$2)-SUMIFS('حركة المخزون'!$F:$F,'حركة المخزون'!$E:$E,$D70,'حركة المخزون'!$G:$G,AN$2))*VLOOKUP($D70,'قاعدة البيانات'!$G:$J,2,0)</f>
        <v>0</v>
      </c>
      <c r="AO70" s="28">
        <f>(SUMIFS('حركة المخزون'!$F:$F,'حركة المخزون'!$E:$E,$D70,'حركة المخزون'!$H:$H,AN$2)-SUMIFS('حركة المخزون'!$F:$F,'حركة المخزون'!$E:$E,$D70,'حركة المخزون'!$G:$G,AN$2))*VLOOKUP($D70,'قاعدة البيانات'!$G:$J,4,0)</f>
        <v>0</v>
      </c>
      <c r="AP70" s="28">
        <f>(SUMIFS('حركة المخزون'!$F:$F,'حركة المخزون'!$E:$E,$D70,'حركة المخزون'!$H:$H,AP$2)-SUMIFS('حركة المخزون'!$F:$F,'حركة المخزون'!$E:$E,$D70,'حركة المخزون'!$G:$G,AP$2))*VLOOKUP($D70,'قاعدة البيانات'!$G:$J,2,0)</f>
        <v>0</v>
      </c>
      <c r="AQ70" s="28">
        <f>(SUMIFS('حركة المخزون'!$F:$F,'حركة المخزون'!$E:$E,$D70,'حركة المخزون'!$H:$H,AP$2)-SUMIFS('حركة المخزون'!$F:$F,'حركة المخزون'!$E:$E,$D70,'حركة المخزون'!$G:$G,AP$2))*VLOOKUP($D70,'قاعدة البيانات'!$G:$J,4,0)</f>
        <v>0</v>
      </c>
      <c r="AR70" s="28">
        <f>(SUMIFS('حركة المخزون'!$F:$F,'حركة المخزون'!$E:$E,$D70,'حركة المخزون'!$H:$H,AR$2)-SUMIFS('حركة المخزون'!$F:$F,'حركة المخزون'!$E:$E,$D70,'حركة المخزون'!$G:$G,AR$2))*VLOOKUP($D70,'قاعدة البيانات'!$G:$J,2,0)</f>
        <v>0</v>
      </c>
      <c r="AS70" s="28">
        <f>(SUMIFS('حركة المخزون'!$F:$F,'حركة المخزون'!$E:$E,$D70,'حركة المخزون'!$H:$H,AR$2)-SUMIFS('حركة المخزون'!$F:$F,'حركة المخزون'!$E:$E,$D70,'حركة المخزون'!$G:$G,AR$2))*VLOOKUP($D70,'قاعدة البيانات'!$G:$J,4,0)</f>
        <v>0</v>
      </c>
      <c r="AT70" s="28">
        <f>(SUMIFS('حركة المخزون'!$F:$F,'حركة المخزون'!$E:$E,$D70,'حركة المخزون'!$H:$H,AT$2)-SUMIFS('حركة المخزون'!$F:$F,'حركة المخزون'!$E:$E,$D70,'حركة المخزون'!$G:$G,AT$2))*VLOOKUP($D70,'قاعدة البيانات'!$G:$J,2,0)</f>
        <v>0</v>
      </c>
      <c r="AU70" s="28">
        <f>(SUMIFS('حركة المخزون'!$F:$F,'حركة المخزون'!$E:$E,$D70,'حركة المخزون'!$H:$H,AT$2)-SUMIFS('حركة المخزون'!$F:$F,'حركة المخزون'!$E:$E,$D70,'حركة المخزون'!$G:$G,AT$2))*VLOOKUP($D70,'قاعدة البيانات'!$G:$J,4,0)</f>
        <v>0</v>
      </c>
      <c r="AV70" s="28">
        <f>(SUMIFS('حركة المخزون'!$F:$F,'حركة المخزون'!$E:$E,$D70,'حركة المخزون'!$H:$H,AV$2)-SUMIFS('حركة المخزون'!$F:$F,'حركة المخزون'!$E:$E,$D70,'حركة المخزون'!$G:$G,AV$2))*VLOOKUP($D70,'قاعدة البيانات'!$G:$J,2,0)</f>
        <v>0</v>
      </c>
      <c r="AW70" s="28">
        <f>(SUMIFS('حركة المخزون'!$F:$F,'حركة المخزون'!$E:$E,$D70,'حركة المخزون'!$H:$H,AV$2)-SUMIFS('حركة المخزون'!$F:$F,'حركة المخزون'!$E:$E,$D70,'حركة المخزون'!$G:$G,AV$2))*VLOOKUP($D70,'قاعدة البيانات'!$G:$J,4,0)</f>
        <v>0</v>
      </c>
      <c r="AX70" s="28">
        <f>(SUMIFS('حركة المخزون'!$F:$F,'حركة المخزون'!$E:$E,$D70,'حركة المخزون'!$H:$H,AX$2)-SUMIFS('حركة المخزون'!$F:$F,'حركة المخزون'!$E:$E,$D70,'حركة المخزون'!$G:$G,AX$2))*VLOOKUP($D70,'قاعدة البيانات'!$G:$J,2,0)</f>
        <v>0</v>
      </c>
      <c r="AY70" s="28">
        <f>(SUMIFS('حركة المخزون'!$F:$F,'حركة المخزون'!$E:$E,$D70,'حركة المخزون'!$H:$H,AX$2)-SUMIFS('حركة المخزون'!$F:$F,'حركة المخزون'!$E:$E,$D70,'حركة المخزون'!$G:$G,AX$2))*VLOOKUP($D70,'قاعدة البيانات'!$G:$J,4,0)</f>
        <v>0</v>
      </c>
      <c r="AZ70" s="28">
        <f>(SUMIFS('حركة المخزون'!$F:$F,'حركة المخزون'!$E:$E,$D70,'حركة المخزون'!$H:$H,AZ$2)-SUMIFS('حركة المخزون'!$F:$F,'حركة المخزون'!$E:$E,$D70,'حركة المخزون'!$G:$G,AZ$2))*VLOOKUP($D70,'قاعدة البيانات'!$G:$J,2,0)</f>
        <v>0</v>
      </c>
      <c r="BA70" s="28">
        <f>(SUMIFS('حركة المخزون'!$F:$F,'حركة المخزون'!$E:$E,$D70,'حركة المخزون'!$H:$H,AZ$2)-SUMIFS('حركة المخزون'!$F:$F,'حركة المخزون'!$E:$E,$D70,'حركة المخزون'!$G:$G,AZ$2))*VLOOKUP($D70,'قاعدة البيانات'!$G:$J,4,0)</f>
        <v>0</v>
      </c>
      <c r="BB70" s="28">
        <f>(SUMIFS('حركة المخزون'!$F:$F,'حركة المخزون'!$E:$E,$D70,'حركة المخزون'!$H:$H,BB$2)-SUMIFS('حركة المخزون'!$F:$F,'حركة المخزون'!$E:$E,$D70,'حركة المخزون'!$G:$G,BB$2))*VLOOKUP($D70,'قاعدة البيانات'!$G:$J,2,0)</f>
        <v>0</v>
      </c>
      <c r="BC70" s="28">
        <f>(SUMIFS('حركة المخزون'!$F:$F,'حركة المخزون'!$E:$E,$D70,'حركة المخزون'!$H:$H,BB$2)-SUMIFS('حركة المخزون'!$F:$F,'حركة المخزون'!$E:$E,$D70,'حركة المخزون'!$G:$G,BB$2))*VLOOKUP($D70,'قاعدة البيانات'!$G:$J,4,0)</f>
        <v>0</v>
      </c>
      <c r="BD70" s="28">
        <f>(SUMIFS('حركة المخزون'!$F:$F,'حركة المخزون'!$E:$E,$D70,'حركة المخزون'!$H:$H,BD$2)-SUMIFS('حركة المخزون'!$F:$F,'حركة المخزون'!$E:$E,$D70,'حركة المخزون'!$G:$G,BD$2))*VLOOKUP($D70,'قاعدة البيانات'!$G:$J,2,0)</f>
        <v>0</v>
      </c>
      <c r="BE70" s="28">
        <f>(SUMIFS('حركة المخزون'!$F:$F,'حركة المخزون'!$E:$E,$D70,'حركة المخزون'!$H:$H,BD$2)-SUMIFS('حركة المخزون'!$F:$F,'حركة المخزون'!$E:$E,$D70,'حركة المخزون'!$G:$G,BD$2))*VLOOKUP($D70,'قاعدة البيانات'!$G:$J,4,0)</f>
        <v>0</v>
      </c>
      <c r="BF70" s="28">
        <f>(SUMIFS('حركة المخزون'!$F:$F,'حركة المخزون'!$E:$E,$D70,'حركة المخزون'!$H:$H,BF$2)-SUMIFS('حركة المخزون'!$F:$F,'حركة المخزون'!$E:$E,$D70,'حركة المخزون'!$G:$G,BF$2))*VLOOKUP($D70,'قاعدة البيانات'!$G:$J,2,0)</f>
        <v>0</v>
      </c>
      <c r="BG70" s="28">
        <f>(SUMIFS('حركة المخزون'!$F:$F,'حركة المخزون'!$E:$E,$D70,'حركة المخزون'!$H:$H,BF$2)-SUMIFS('حركة المخزون'!$F:$F,'حركة المخزون'!$E:$E,$D70,'حركة المخزون'!$G:$G,BF$2))*VLOOKUP($D70,'قاعدة البيانات'!$G:$J,4,0)</f>
        <v>0</v>
      </c>
      <c r="BH70" s="28">
        <f>(SUMIFS('حركة المخزون'!$F:$F,'حركة المخزون'!$E:$E,$D70,'حركة المخزون'!$H:$H,BH$2)-SUMIFS('حركة المخزون'!$F:$F,'حركة المخزون'!$E:$E,$D70,'حركة المخزون'!$G:$G,BH$2))*VLOOKUP($D70,'قاعدة البيانات'!$G:$J,2,0)</f>
        <v>0</v>
      </c>
      <c r="BI70" s="28">
        <f>(SUMIFS('حركة المخزون'!$F:$F,'حركة المخزون'!$E:$E,$D70,'حركة المخزون'!$H:$H,BH$2)-SUMIFS('حركة المخزون'!$F:$F,'حركة المخزون'!$E:$E,$D70,'حركة المخزون'!$G:$G,BH$2))*VLOOKUP($D70,'قاعدة البيانات'!$G:$J,4,0)</f>
        <v>0</v>
      </c>
    </row>
    <row r="71" spans="2:61" s="15" customFormat="1" ht="24" customHeight="1" x14ac:dyDescent="0.2">
      <c r="B71" s="19">
        <v>68</v>
      </c>
      <c r="C71" s="19"/>
      <c r="D71" s="18" t="str">
        <f>VLOOKUP(C71,'قاعدة البيانات'!F:G,2,0)</f>
        <v/>
      </c>
      <c r="F71" s="28">
        <f>(SUMIFS('حركة المخزون'!$F:$F,'حركة المخزون'!$E:$E,$D71,'حركة المخزون'!$H:$H,F$2)-SUMIFS('حركة المخزون'!$F:$F,'حركة المخزون'!$E:$E,$D71,'حركة المخزون'!$G:$G,F$2))*VLOOKUP($D71,'قاعدة البيانات'!$G:$J,2,0)</f>
        <v>0</v>
      </c>
      <c r="G71" s="28">
        <f>(SUMIFS('حركة المخزون'!$F:$F,'حركة المخزون'!$E:$E,$D71,'حركة المخزون'!$H:$H,F$2)-SUMIFS('حركة المخزون'!$F:$F,'حركة المخزون'!$E:$E,$D71,'حركة المخزون'!$G:$G,F$2))*VLOOKUP($D71,'قاعدة البيانات'!$G:$J,4,0)</f>
        <v>0</v>
      </c>
      <c r="H71" s="28">
        <f>(SUMIFS('حركة المخزون'!$F:$F,'حركة المخزون'!$E:$E,$D71,'حركة المخزون'!$H:$H,H$2)-SUMIFS('حركة المخزون'!$F:$F,'حركة المخزون'!$E:$E,$D71,'حركة المخزون'!$G:$G,H$2))*VLOOKUP($D71,'قاعدة البيانات'!$G:$J,2,0)</f>
        <v>0</v>
      </c>
      <c r="I71" s="28">
        <f>(SUMIFS('حركة المخزون'!$F:$F,'حركة المخزون'!$E:$E,$D71,'حركة المخزون'!$H:$H,H$2)-SUMIFS('حركة المخزون'!$F:$F,'حركة المخزون'!$E:$E,$D71,'حركة المخزون'!$G:$G,H$2))*VLOOKUP($D71,'قاعدة البيانات'!$G:$J,4,0)</f>
        <v>0</v>
      </c>
      <c r="J71" s="28">
        <f>(SUMIFS('حركة المخزون'!$F:$F,'حركة المخزون'!$E:$E,$D71,'حركة المخزون'!$H:$H,J$2)-SUMIFS('حركة المخزون'!$F:$F,'حركة المخزون'!$E:$E,$D71,'حركة المخزون'!$G:$G,J$2))*VLOOKUP($D71,'قاعدة البيانات'!$G:$J,2,0)</f>
        <v>0</v>
      </c>
      <c r="K71" s="28">
        <f>(SUMIFS('حركة المخزون'!$F:$F,'حركة المخزون'!$E:$E,$D71,'حركة المخزون'!$H:$H,J$2)-SUMIFS('حركة المخزون'!$F:$F,'حركة المخزون'!$E:$E,$D71,'حركة المخزون'!$G:$G,J$2))*VLOOKUP($D71,'قاعدة البيانات'!$G:$J,4,0)</f>
        <v>0</v>
      </c>
      <c r="L71" s="28">
        <f>(SUMIFS('حركة المخزون'!$F:$F,'حركة المخزون'!$E:$E,$D71,'حركة المخزون'!$H:$H,L$2)-SUMIFS('حركة المخزون'!$F:$F,'حركة المخزون'!$E:$E,$D71,'حركة المخزون'!$G:$G,L$2))*VLOOKUP($D71,'قاعدة البيانات'!$G:$J,2,0)</f>
        <v>0</v>
      </c>
      <c r="M71" s="28">
        <f>(SUMIFS('حركة المخزون'!$F:$F,'حركة المخزون'!$E:$E,$D71,'حركة المخزون'!$H:$H,L$2)-SUMIFS('حركة المخزون'!$F:$F,'حركة المخزون'!$E:$E,$D71,'حركة المخزون'!$G:$G,L$2))*VLOOKUP($D71,'قاعدة البيانات'!$G:$J,4,0)</f>
        <v>0</v>
      </c>
      <c r="N71" s="28">
        <f>(SUMIFS('حركة المخزون'!$F:$F,'حركة المخزون'!$E:$E,$D71,'حركة المخزون'!$H:$H,N$2)-SUMIFS('حركة المخزون'!$F:$F,'حركة المخزون'!$E:$E,$D71,'حركة المخزون'!$G:$G,N$2))*VLOOKUP($D71,'قاعدة البيانات'!$G:$J,2,0)</f>
        <v>0</v>
      </c>
      <c r="O71" s="28">
        <f>(SUMIFS('حركة المخزون'!$F:$F,'حركة المخزون'!$E:$E,$D71,'حركة المخزون'!$H:$H,N$2)-SUMIFS('حركة المخزون'!$F:$F,'حركة المخزون'!$E:$E,$D71,'حركة المخزون'!$G:$G,N$2))*VLOOKUP($D71,'قاعدة البيانات'!$G:$J,4,0)</f>
        <v>0</v>
      </c>
      <c r="P71" s="28">
        <f>(SUMIFS('حركة المخزون'!$F:$F,'حركة المخزون'!$E:$E,$D71,'حركة المخزون'!$H:$H,P$2)-SUMIFS('حركة المخزون'!$F:$F,'حركة المخزون'!$E:$E,$D71,'حركة المخزون'!$G:$G,P$2))*VLOOKUP($D71,'قاعدة البيانات'!$G:$J,2,0)</f>
        <v>0</v>
      </c>
      <c r="Q71" s="28">
        <f>(SUMIFS('حركة المخزون'!$F:$F,'حركة المخزون'!$E:$E,$D71,'حركة المخزون'!$H:$H,P$2)-SUMIFS('حركة المخزون'!$F:$F,'حركة المخزون'!$E:$E,$D71,'حركة المخزون'!$G:$G,P$2))*VLOOKUP($D71,'قاعدة البيانات'!$G:$J,4,0)</f>
        <v>0</v>
      </c>
      <c r="R71" s="28">
        <f>(SUMIFS('حركة المخزون'!$F:$F,'حركة المخزون'!$E:$E,$D71,'حركة المخزون'!$H:$H,R$2)-SUMIFS('حركة المخزون'!$F:$F,'حركة المخزون'!$E:$E,$D71,'حركة المخزون'!$G:$G,R$2))*VLOOKUP($D71,'قاعدة البيانات'!$G:$J,2,0)</f>
        <v>0</v>
      </c>
      <c r="S71" s="28">
        <f>(SUMIFS('حركة المخزون'!$F:$F,'حركة المخزون'!$E:$E,$D71,'حركة المخزون'!$H:$H,R$2)-SUMIFS('حركة المخزون'!$F:$F,'حركة المخزون'!$E:$E,$D71,'حركة المخزون'!$G:$G,R$2))*VLOOKUP($D71,'قاعدة البيانات'!$G:$J,4,0)</f>
        <v>0</v>
      </c>
      <c r="T71" s="28">
        <f>(SUMIFS('حركة المخزون'!$F:$F,'حركة المخزون'!$E:$E,$D71,'حركة المخزون'!$H:$H,T$2)-SUMIFS('حركة المخزون'!$F:$F,'حركة المخزون'!$E:$E,$D71,'حركة المخزون'!$G:$G,T$2))*VLOOKUP($D71,'قاعدة البيانات'!$G:$J,2,0)</f>
        <v>0</v>
      </c>
      <c r="U71" s="28">
        <f>(SUMIFS('حركة المخزون'!$F:$F,'حركة المخزون'!$E:$E,$D71,'حركة المخزون'!$H:$H,T$2)-SUMIFS('حركة المخزون'!$F:$F,'حركة المخزون'!$E:$E,$D71,'حركة المخزون'!$G:$G,T$2))*VLOOKUP($D71,'قاعدة البيانات'!$G:$J,4,0)</f>
        <v>0</v>
      </c>
      <c r="V71" s="28">
        <f>(SUMIFS('حركة المخزون'!$F:$F,'حركة المخزون'!$E:$E,$D71,'حركة المخزون'!$H:$H,V$2)-SUMIFS('حركة المخزون'!$F:$F,'حركة المخزون'!$E:$E,$D71,'حركة المخزون'!$G:$G,V$2))*VLOOKUP($D71,'قاعدة البيانات'!$G:$J,2,0)</f>
        <v>0</v>
      </c>
      <c r="W71" s="28">
        <f>(SUMIFS('حركة المخزون'!$F:$F,'حركة المخزون'!$E:$E,$D71,'حركة المخزون'!$H:$H,V$2)-SUMIFS('حركة المخزون'!$F:$F,'حركة المخزون'!$E:$E,$D71,'حركة المخزون'!$G:$G,V$2))*VLOOKUP($D71,'قاعدة البيانات'!$G:$J,4,0)</f>
        <v>0</v>
      </c>
      <c r="X71" s="28">
        <f>(SUMIFS('حركة المخزون'!$F:$F,'حركة المخزون'!$E:$E,$D71,'حركة المخزون'!$H:$H,X$2)-SUMIFS('حركة المخزون'!$F:$F,'حركة المخزون'!$E:$E,$D71,'حركة المخزون'!$G:$G,X$2))*VLOOKUP($D71,'قاعدة البيانات'!$G:$J,2,0)</f>
        <v>0</v>
      </c>
      <c r="Y71" s="28">
        <f>(SUMIFS('حركة المخزون'!$F:$F,'حركة المخزون'!$E:$E,$D71,'حركة المخزون'!$H:$H,X$2)-SUMIFS('حركة المخزون'!$F:$F,'حركة المخزون'!$E:$E,$D71,'حركة المخزون'!$G:$G,X$2))*VLOOKUP($D71,'قاعدة البيانات'!$G:$J,4,0)</f>
        <v>0</v>
      </c>
      <c r="Z71" s="28">
        <f>(SUMIFS('حركة المخزون'!$F:$F,'حركة المخزون'!$E:$E,$D71,'حركة المخزون'!$H:$H,Z$2)-SUMIFS('حركة المخزون'!$F:$F,'حركة المخزون'!$E:$E,$D71,'حركة المخزون'!$G:$G,Z$2))*VLOOKUP($D71,'قاعدة البيانات'!$G:$J,2,0)</f>
        <v>0</v>
      </c>
      <c r="AA71" s="28">
        <f>(SUMIFS('حركة المخزون'!$F:$F,'حركة المخزون'!$E:$E,$D71,'حركة المخزون'!$H:$H,Z$2)-SUMIFS('حركة المخزون'!$F:$F,'حركة المخزون'!$E:$E,$D71,'حركة المخزون'!$G:$G,Z$2))*VLOOKUP($D71,'قاعدة البيانات'!$G:$J,4,0)</f>
        <v>0</v>
      </c>
      <c r="AB71" s="28">
        <f>(SUMIFS('حركة المخزون'!$F:$F,'حركة المخزون'!$E:$E,$D71,'حركة المخزون'!$H:$H,AB$2)-SUMIFS('حركة المخزون'!$F:$F,'حركة المخزون'!$E:$E,$D71,'حركة المخزون'!$G:$G,AB$2))*VLOOKUP($D71,'قاعدة البيانات'!$G:$J,2,0)</f>
        <v>0</v>
      </c>
      <c r="AC71" s="28">
        <f>(SUMIFS('حركة المخزون'!$F:$F,'حركة المخزون'!$E:$E,$D71,'حركة المخزون'!$H:$H,AB$2)-SUMIFS('حركة المخزون'!$F:$F,'حركة المخزون'!$E:$E,$D71,'حركة المخزون'!$G:$G,AB$2))*VLOOKUP($D71,'قاعدة البيانات'!$G:$J,4,0)</f>
        <v>0</v>
      </c>
      <c r="AD71" s="28">
        <f>(SUMIFS('حركة المخزون'!$F:$F,'حركة المخزون'!$E:$E,$D71,'حركة المخزون'!$H:$H,AD$2)-SUMIFS('حركة المخزون'!$F:$F,'حركة المخزون'!$E:$E,$D71,'حركة المخزون'!$G:$G,AD$2))*VLOOKUP($D71,'قاعدة البيانات'!$G:$J,2,0)</f>
        <v>0</v>
      </c>
      <c r="AE71" s="28">
        <f>(SUMIFS('حركة المخزون'!$F:$F,'حركة المخزون'!$E:$E,$D71,'حركة المخزون'!$H:$H,AD$2)-SUMIFS('حركة المخزون'!$F:$F,'حركة المخزون'!$E:$E,$D71,'حركة المخزون'!$G:$G,AD$2))*VLOOKUP($D71,'قاعدة البيانات'!$G:$J,4,0)</f>
        <v>0</v>
      </c>
      <c r="AF71" s="28">
        <f>(SUMIFS('حركة المخزون'!$F:$F,'حركة المخزون'!$E:$E,$D71,'حركة المخزون'!$H:$H,AF$2)-SUMIFS('حركة المخزون'!$F:$F,'حركة المخزون'!$E:$E,$D71,'حركة المخزون'!$G:$G,AF$2))*VLOOKUP($D71,'قاعدة البيانات'!$G:$J,2,0)</f>
        <v>0</v>
      </c>
      <c r="AG71" s="28">
        <f>(SUMIFS('حركة المخزون'!$F:$F,'حركة المخزون'!$E:$E,$D71,'حركة المخزون'!$H:$H,AF$2)-SUMIFS('حركة المخزون'!$F:$F,'حركة المخزون'!$E:$E,$D71,'حركة المخزون'!$G:$G,AF$2))*VLOOKUP($D71,'قاعدة البيانات'!$G:$J,4,0)</f>
        <v>0</v>
      </c>
      <c r="AH71" s="28">
        <f>(SUMIFS('حركة المخزون'!$F:$F,'حركة المخزون'!$E:$E,$D71,'حركة المخزون'!$H:$H,AH$2)-SUMIFS('حركة المخزون'!$F:$F,'حركة المخزون'!$E:$E,$D71,'حركة المخزون'!$G:$G,AH$2))*VLOOKUP($D71,'قاعدة البيانات'!$G:$J,2,0)</f>
        <v>0</v>
      </c>
      <c r="AI71" s="28">
        <f>(SUMIFS('حركة المخزون'!$F:$F,'حركة المخزون'!$E:$E,$D71,'حركة المخزون'!$H:$H,AH$2)-SUMIFS('حركة المخزون'!$F:$F,'حركة المخزون'!$E:$E,$D71,'حركة المخزون'!$G:$G,AH$2))*VLOOKUP($D71,'قاعدة البيانات'!$G:$J,4,0)</f>
        <v>0</v>
      </c>
      <c r="AJ71" s="28">
        <f>(SUMIFS('حركة المخزون'!$F:$F,'حركة المخزون'!$E:$E,$D71,'حركة المخزون'!$H:$H,AJ$2)-SUMIFS('حركة المخزون'!$F:$F,'حركة المخزون'!$E:$E,$D71,'حركة المخزون'!$G:$G,AJ$2))*VLOOKUP($D71,'قاعدة البيانات'!$G:$J,2,0)</f>
        <v>0</v>
      </c>
      <c r="AK71" s="28">
        <f>(SUMIFS('حركة المخزون'!$F:$F,'حركة المخزون'!$E:$E,$D71,'حركة المخزون'!$H:$H,AJ$2)-SUMIFS('حركة المخزون'!$F:$F,'حركة المخزون'!$E:$E,$D71,'حركة المخزون'!$G:$G,AJ$2))*VLOOKUP($D71,'قاعدة البيانات'!$G:$J,4,0)</f>
        <v>0</v>
      </c>
      <c r="AL71" s="28">
        <f>(SUMIFS('حركة المخزون'!$F:$F,'حركة المخزون'!$E:$E,$D71,'حركة المخزون'!$H:$H,AL$2)-SUMIFS('حركة المخزون'!$F:$F,'حركة المخزون'!$E:$E,$D71,'حركة المخزون'!$G:$G,AL$2))*VLOOKUP($D71,'قاعدة البيانات'!$G:$J,2,0)</f>
        <v>0</v>
      </c>
      <c r="AM71" s="28">
        <f>(SUMIFS('حركة المخزون'!$F:$F,'حركة المخزون'!$E:$E,$D71,'حركة المخزون'!$H:$H,AL$2)-SUMIFS('حركة المخزون'!$F:$F,'حركة المخزون'!$E:$E,$D71,'حركة المخزون'!$G:$G,AL$2))*VLOOKUP($D71,'قاعدة البيانات'!$G:$J,4,0)</f>
        <v>0</v>
      </c>
      <c r="AN71" s="28">
        <f>(SUMIFS('حركة المخزون'!$F:$F,'حركة المخزون'!$E:$E,$D71,'حركة المخزون'!$H:$H,AN$2)-SUMIFS('حركة المخزون'!$F:$F,'حركة المخزون'!$E:$E,$D71,'حركة المخزون'!$G:$G,AN$2))*VLOOKUP($D71,'قاعدة البيانات'!$G:$J,2,0)</f>
        <v>0</v>
      </c>
      <c r="AO71" s="28">
        <f>(SUMIFS('حركة المخزون'!$F:$F,'حركة المخزون'!$E:$E,$D71,'حركة المخزون'!$H:$H,AN$2)-SUMIFS('حركة المخزون'!$F:$F,'حركة المخزون'!$E:$E,$D71,'حركة المخزون'!$G:$G,AN$2))*VLOOKUP($D71,'قاعدة البيانات'!$G:$J,4,0)</f>
        <v>0</v>
      </c>
      <c r="AP71" s="28">
        <f>(SUMIFS('حركة المخزون'!$F:$F,'حركة المخزون'!$E:$E,$D71,'حركة المخزون'!$H:$H,AP$2)-SUMIFS('حركة المخزون'!$F:$F,'حركة المخزون'!$E:$E,$D71,'حركة المخزون'!$G:$G,AP$2))*VLOOKUP($D71,'قاعدة البيانات'!$G:$J,2,0)</f>
        <v>0</v>
      </c>
      <c r="AQ71" s="28">
        <f>(SUMIFS('حركة المخزون'!$F:$F,'حركة المخزون'!$E:$E,$D71,'حركة المخزون'!$H:$H,AP$2)-SUMIFS('حركة المخزون'!$F:$F,'حركة المخزون'!$E:$E,$D71,'حركة المخزون'!$G:$G,AP$2))*VLOOKUP($D71,'قاعدة البيانات'!$G:$J,4,0)</f>
        <v>0</v>
      </c>
      <c r="AR71" s="28">
        <f>(SUMIFS('حركة المخزون'!$F:$F,'حركة المخزون'!$E:$E,$D71,'حركة المخزون'!$H:$H,AR$2)-SUMIFS('حركة المخزون'!$F:$F,'حركة المخزون'!$E:$E,$D71,'حركة المخزون'!$G:$G,AR$2))*VLOOKUP($D71,'قاعدة البيانات'!$G:$J,2,0)</f>
        <v>0</v>
      </c>
      <c r="AS71" s="28">
        <f>(SUMIFS('حركة المخزون'!$F:$F,'حركة المخزون'!$E:$E,$D71,'حركة المخزون'!$H:$H,AR$2)-SUMIFS('حركة المخزون'!$F:$F,'حركة المخزون'!$E:$E,$D71,'حركة المخزون'!$G:$G,AR$2))*VLOOKUP($D71,'قاعدة البيانات'!$G:$J,4,0)</f>
        <v>0</v>
      </c>
      <c r="AT71" s="28">
        <f>(SUMIFS('حركة المخزون'!$F:$F,'حركة المخزون'!$E:$E,$D71,'حركة المخزون'!$H:$H,AT$2)-SUMIFS('حركة المخزون'!$F:$F,'حركة المخزون'!$E:$E,$D71,'حركة المخزون'!$G:$G,AT$2))*VLOOKUP($D71,'قاعدة البيانات'!$G:$J,2,0)</f>
        <v>0</v>
      </c>
      <c r="AU71" s="28">
        <f>(SUMIFS('حركة المخزون'!$F:$F,'حركة المخزون'!$E:$E,$D71,'حركة المخزون'!$H:$H,AT$2)-SUMIFS('حركة المخزون'!$F:$F,'حركة المخزون'!$E:$E,$D71,'حركة المخزون'!$G:$G,AT$2))*VLOOKUP($D71,'قاعدة البيانات'!$G:$J,4,0)</f>
        <v>0</v>
      </c>
      <c r="AV71" s="28">
        <f>(SUMIFS('حركة المخزون'!$F:$F,'حركة المخزون'!$E:$E,$D71,'حركة المخزون'!$H:$H,AV$2)-SUMIFS('حركة المخزون'!$F:$F,'حركة المخزون'!$E:$E,$D71,'حركة المخزون'!$G:$G,AV$2))*VLOOKUP($D71,'قاعدة البيانات'!$G:$J,2,0)</f>
        <v>0</v>
      </c>
      <c r="AW71" s="28">
        <f>(SUMIFS('حركة المخزون'!$F:$F,'حركة المخزون'!$E:$E,$D71,'حركة المخزون'!$H:$H,AV$2)-SUMIFS('حركة المخزون'!$F:$F,'حركة المخزون'!$E:$E,$D71,'حركة المخزون'!$G:$G,AV$2))*VLOOKUP($D71,'قاعدة البيانات'!$G:$J,4,0)</f>
        <v>0</v>
      </c>
      <c r="AX71" s="28">
        <f>(SUMIFS('حركة المخزون'!$F:$F,'حركة المخزون'!$E:$E,$D71,'حركة المخزون'!$H:$H,AX$2)-SUMIFS('حركة المخزون'!$F:$F,'حركة المخزون'!$E:$E,$D71,'حركة المخزون'!$G:$G,AX$2))*VLOOKUP($D71,'قاعدة البيانات'!$G:$J,2,0)</f>
        <v>0</v>
      </c>
      <c r="AY71" s="28">
        <f>(SUMIFS('حركة المخزون'!$F:$F,'حركة المخزون'!$E:$E,$D71,'حركة المخزون'!$H:$H,AX$2)-SUMIFS('حركة المخزون'!$F:$F,'حركة المخزون'!$E:$E,$D71,'حركة المخزون'!$G:$G,AX$2))*VLOOKUP($D71,'قاعدة البيانات'!$G:$J,4,0)</f>
        <v>0</v>
      </c>
      <c r="AZ71" s="28">
        <f>(SUMIFS('حركة المخزون'!$F:$F,'حركة المخزون'!$E:$E,$D71,'حركة المخزون'!$H:$H,AZ$2)-SUMIFS('حركة المخزون'!$F:$F,'حركة المخزون'!$E:$E,$D71,'حركة المخزون'!$G:$G,AZ$2))*VLOOKUP($D71,'قاعدة البيانات'!$G:$J,2,0)</f>
        <v>0</v>
      </c>
      <c r="BA71" s="28">
        <f>(SUMIFS('حركة المخزون'!$F:$F,'حركة المخزون'!$E:$E,$D71,'حركة المخزون'!$H:$H,AZ$2)-SUMIFS('حركة المخزون'!$F:$F,'حركة المخزون'!$E:$E,$D71,'حركة المخزون'!$G:$G,AZ$2))*VLOOKUP($D71,'قاعدة البيانات'!$G:$J,4,0)</f>
        <v>0</v>
      </c>
      <c r="BB71" s="28">
        <f>(SUMIFS('حركة المخزون'!$F:$F,'حركة المخزون'!$E:$E,$D71,'حركة المخزون'!$H:$H,BB$2)-SUMIFS('حركة المخزون'!$F:$F,'حركة المخزون'!$E:$E,$D71,'حركة المخزون'!$G:$G,BB$2))*VLOOKUP($D71,'قاعدة البيانات'!$G:$J,2,0)</f>
        <v>0</v>
      </c>
      <c r="BC71" s="28">
        <f>(SUMIFS('حركة المخزون'!$F:$F,'حركة المخزون'!$E:$E,$D71,'حركة المخزون'!$H:$H,BB$2)-SUMIFS('حركة المخزون'!$F:$F,'حركة المخزون'!$E:$E,$D71,'حركة المخزون'!$G:$G,BB$2))*VLOOKUP($D71,'قاعدة البيانات'!$G:$J,4,0)</f>
        <v>0</v>
      </c>
      <c r="BD71" s="28">
        <f>(SUMIFS('حركة المخزون'!$F:$F,'حركة المخزون'!$E:$E,$D71,'حركة المخزون'!$H:$H,BD$2)-SUMIFS('حركة المخزون'!$F:$F,'حركة المخزون'!$E:$E,$D71,'حركة المخزون'!$G:$G,BD$2))*VLOOKUP($D71,'قاعدة البيانات'!$G:$J,2,0)</f>
        <v>0</v>
      </c>
      <c r="BE71" s="28">
        <f>(SUMIFS('حركة المخزون'!$F:$F,'حركة المخزون'!$E:$E,$D71,'حركة المخزون'!$H:$H,BD$2)-SUMIFS('حركة المخزون'!$F:$F,'حركة المخزون'!$E:$E,$D71,'حركة المخزون'!$G:$G,BD$2))*VLOOKUP($D71,'قاعدة البيانات'!$G:$J,4,0)</f>
        <v>0</v>
      </c>
      <c r="BF71" s="28">
        <f>(SUMIFS('حركة المخزون'!$F:$F,'حركة المخزون'!$E:$E,$D71,'حركة المخزون'!$H:$H,BF$2)-SUMIFS('حركة المخزون'!$F:$F,'حركة المخزون'!$E:$E,$D71,'حركة المخزون'!$G:$G,BF$2))*VLOOKUP($D71,'قاعدة البيانات'!$G:$J,2,0)</f>
        <v>0</v>
      </c>
      <c r="BG71" s="28">
        <f>(SUMIFS('حركة المخزون'!$F:$F,'حركة المخزون'!$E:$E,$D71,'حركة المخزون'!$H:$H,BF$2)-SUMIFS('حركة المخزون'!$F:$F,'حركة المخزون'!$E:$E,$D71,'حركة المخزون'!$G:$G,BF$2))*VLOOKUP($D71,'قاعدة البيانات'!$G:$J,4,0)</f>
        <v>0</v>
      </c>
      <c r="BH71" s="28">
        <f>(SUMIFS('حركة المخزون'!$F:$F,'حركة المخزون'!$E:$E,$D71,'حركة المخزون'!$H:$H,BH$2)-SUMIFS('حركة المخزون'!$F:$F,'حركة المخزون'!$E:$E,$D71,'حركة المخزون'!$G:$G,BH$2))*VLOOKUP($D71,'قاعدة البيانات'!$G:$J,2,0)</f>
        <v>0</v>
      </c>
      <c r="BI71" s="28">
        <f>(SUMIFS('حركة المخزون'!$F:$F,'حركة المخزون'!$E:$E,$D71,'حركة المخزون'!$H:$H,BH$2)-SUMIFS('حركة المخزون'!$F:$F,'حركة المخزون'!$E:$E,$D71,'حركة المخزون'!$G:$G,BH$2))*VLOOKUP($D71,'قاعدة البيانات'!$G:$J,4,0)</f>
        <v>0</v>
      </c>
    </row>
    <row r="72" spans="2:61" s="15" customFormat="1" ht="24" customHeight="1" x14ac:dyDescent="0.2">
      <c r="B72" s="18">
        <v>69</v>
      </c>
      <c r="C72" s="19"/>
      <c r="D72" s="18" t="str">
        <f>VLOOKUP(C72,'قاعدة البيانات'!F:G,2,0)</f>
        <v/>
      </c>
      <c r="F72" s="28">
        <f>(SUMIFS('حركة المخزون'!$F:$F,'حركة المخزون'!$E:$E,$D72,'حركة المخزون'!$H:$H,F$2)-SUMIFS('حركة المخزون'!$F:$F,'حركة المخزون'!$E:$E,$D72,'حركة المخزون'!$G:$G,F$2))*VLOOKUP($D72,'قاعدة البيانات'!$G:$J,2,0)</f>
        <v>0</v>
      </c>
      <c r="G72" s="28">
        <f>(SUMIFS('حركة المخزون'!$F:$F,'حركة المخزون'!$E:$E,$D72,'حركة المخزون'!$H:$H,F$2)-SUMIFS('حركة المخزون'!$F:$F,'حركة المخزون'!$E:$E,$D72,'حركة المخزون'!$G:$G,F$2))*VLOOKUP($D72,'قاعدة البيانات'!$G:$J,4,0)</f>
        <v>0</v>
      </c>
      <c r="H72" s="28">
        <f>(SUMIFS('حركة المخزون'!$F:$F,'حركة المخزون'!$E:$E,$D72,'حركة المخزون'!$H:$H,H$2)-SUMIFS('حركة المخزون'!$F:$F,'حركة المخزون'!$E:$E,$D72,'حركة المخزون'!$G:$G,H$2))*VLOOKUP($D72,'قاعدة البيانات'!$G:$J,2,0)</f>
        <v>0</v>
      </c>
      <c r="I72" s="28">
        <f>(SUMIFS('حركة المخزون'!$F:$F,'حركة المخزون'!$E:$E,$D72,'حركة المخزون'!$H:$H,H$2)-SUMIFS('حركة المخزون'!$F:$F,'حركة المخزون'!$E:$E,$D72,'حركة المخزون'!$G:$G,H$2))*VLOOKUP($D72,'قاعدة البيانات'!$G:$J,4,0)</f>
        <v>0</v>
      </c>
      <c r="J72" s="28">
        <f>(SUMIFS('حركة المخزون'!$F:$F,'حركة المخزون'!$E:$E,$D72,'حركة المخزون'!$H:$H,J$2)-SUMIFS('حركة المخزون'!$F:$F,'حركة المخزون'!$E:$E,$D72,'حركة المخزون'!$G:$G,J$2))*VLOOKUP($D72,'قاعدة البيانات'!$G:$J,2,0)</f>
        <v>0</v>
      </c>
      <c r="K72" s="28">
        <f>(SUMIFS('حركة المخزون'!$F:$F,'حركة المخزون'!$E:$E,$D72,'حركة المخزون'!$H:$H,J$2)-SUMIFS('حركة المخزون'!$F:$F,'حركة المخزون'!$E:$E,$D72,'حركة المخزون'!$G:$G,J$2))*VLOOKUP($D72,'قاعدة البيانات'!$G:$J,4,0)</f>
        <v>0</v>
      </c>
      <c r="L72" s="28">
        <f>(SUMIFS('حركة المخزون'!$F:$F,'حركة المخزون'!$E:$E,$D72,'حركة المخزون'!$H:$H,L$2)-SUMIFS('حركة المخزون'!$F:$F,'حركة المخزون'!$E:$E,$D72,'حركة المخزون'!$G:$G,L$2))*VLOOKUP($D72,'قاعدة البيانات'!$G:$J,2,0)</f>
        <v>0</v>
      </c>
      <c r="M72" s="28">
        <f>(SUMIFS('حركة المخزون'!$F:$F,'حركة المخزون'!$E:$E,$D72,'حركة المخزون'!$H:$H,L$2)-SUMIFS('حركة المخزون'!$F:$F,'حركة المخزون'!$E:$E,$D72,'حركة المخزون'!$G:$G,L$2))*VLOOKUP($D72,'قاعدة البيانات'!$G:$J,4,0)</f>
        <v>0</v>
      </c>
      <c r="N72" s="28">
        <f>(SUMIFS('حركة المخزون'!$F:$F,'حركة المخزون'!$E:$E,$D72,'حركة المخزون'!$H:$H,N$2)-SUMIFS('حركة المخزون'!$F:$F,'حركة المخزون'!$E:$E,$D72,'حركة المخزون'!$G:$G,N$2))*VLOOKUP($D72,'قاعدة البيانات'!$G:$J,2,0)</f>
        <v>0</v>
      </c>
      <c r="O72" s="28">
        <f>(SUMIFS('حركة المخزون'!$F:$F,'حركة المخزون'!$E:$E,$D72,'حركة المخزون'!$H:$H,N$2)-SUMIFS('حركة المخزون'!$F:$F,'حركة المخزون'!$E:$E,$D72,'حركة المخزون'!$G:$G,N$2))*VLOOKUP($D72,'قاعدة البيانات'!$G:$J,4,0)</f>
        <v>0</v>
      </c>
      <c r="P72" s="28">
        <f>(SUMIFS('حركة المخزون'!$F:$F,'حركة المخزون'!$E:$E,$D72,'حركة المخزون'!$H:$H,P$2)-SUMIFS('حركة المخزون'!$F:$F,'حركة المخزون'!$E:$E,$D72,'حركة المخزون'!$G:$G,P$2))*VLOOKUP($D72,'قاعدة البيانات'!$G:$J,2,0)</f>
        <v>0</v>
      </c>
      <c r="Q72" s="28">
        <f>(SUMIFS('حركة المخزون'!$F:$F,'حركة المخزون'!$E:$E,$D72,'حركة المخزون'!$H:$H,P$2)-SUMIFS('حركة المخزون'!$F:$F,'حركة المخزون'!$E:$E,$D72,'حركة المخزون'!$G:$G,P$2))*VLOOKUP($D72,'قاعدة البيانات'!$G:$J,4,0)</f>
        <v>0</v>
      </c>
      <c r="R72" s="28">
        <f>(SUMIFS('حركة المخزون'!$F:$F,'حركة المخزون'!$E:$E,$D72,'حركة المخزون'!$H:$H,R$2)-SUMIFS('حركة المخزون'!$F:$F,'حركة المخزون'!$E:$E,$D72,'حركة المخزون'!$G:$G,R$2))*VLOOKUP($D72,'قاعدة البيانات'!$G:$J,2,0)</f>
        <v>0</v>
      </c>
      <c r="S72" s="28">
        <f>(SUMIFS('حركة المخزون'!$F:$F,'حركة المخزون'!$E:$E,$D72,'حركة المخزون'!$H:$H,R$2)-SUMIFS('حركة المخزون'!$F:$F,'حركة المخزون'!$E:$E,$D72,'حركة المخزون'!$G:$G,R$2))*VLOOKUP($D72,'قاعدة البيانات'!$G:$J,4,0)</f>
        <v>0</v>
      </c>
      <c r="T72" s="28">
        <f>(SUMIFS('حركة المخزون'!$F:$F,'حركة المخزون'!$E:$E,$D72,'حركة المخزون'!$H:$H,T$2)-SUMIFS('حركة المخزون'!$F:$F,'حركة المخزون'!$E:$E,$D72,'حركة المخزون'!$G:$G,T$2))*VLOOKUP($D72,'قاعدة البيانات'!$G:$J,2,0)</f>
        <v>0</v>
      </c>
      <c r="U72" s="28">
        <f>(SUMIFS('حركة المخزون'!$F:$F,'حركة المخزون'!$E:$E,$D72,'حركة المخزون'!$H:$H,T$2)-SUMIFS('حركة المخزون'!$F:$F,'حركة المخزون'!$E:$E,$D72,'حركة المخزون'!$G:$G,T$2))*VLOOKUP($D72,'قاعدة البيانات'!$G:$J,4,0)</f>
        <v>0</v>
      </c>
      <c r="V72" s="28">
        <f>(SUMIFS('حركة المخزون'!$F:$F,'حركة المخزون'!$E:$E,$D72,'حركة المخزون'!$H:$H,V$2)-SUMIFS('حركة المخزون'!$F:$F,'حركة المخزون'!$E:$E,$D72,'حركة المخزون'!$G:$G,V$2))*VLOOKUP($D72,'قاعدة البيانات'!$G:$J,2,0)</f>
        <v>0</v>
      </c>
      <c r="W72" s="28">
        <f>(SUMIFS('حركة المخزون'!$F:$F,'حركة المخزون'!$E:$E,$D72,'حركة المخزون'!$H:$H,V$2)-SUMIFS('حركة المخزون'!$F:$F,'حركة المخزون'!$E:$E,$D72,'حركة المخزون'!$G:$G,V$2))*VLOOKUP($D72,'قاعدة البيانات'!$G:$J,4,0)</f>
        <v>0</v>
      </c>
      <c r="X72" s="28">
        <f>(SUMIFS('حركة المخزون'!$F:$F,'حركة المخزون'!$E:$E,$D72,'حركة المخزون'!$H:$H,X$2)-SUMIFS('حركة المخزون'!$F:$F,'حركة المخزون'!$E:$E,$D72,'حركة المخزون'!$G:$G,X$2))*VLOOKUP($D72,'قاعدة البيانات'!$G:$J,2,0)</f>
        <v>0</v>
      </c>
      <c r="Y72" s="28">
        <f>(SUMIFS('حركة المخزون'!$F:$F,'حركة المخزون'!$E:$E,$D72,'حركة المخزون'!$H:$H,X$2)-SUMIFS('حركة المخزون'!$F:$F,'حركة المخزون'!$E:$E,$D72,'حركة المخزون'!$G:$G,X$2))*VLOOKUP($D72,'قاعدة البيانات'!$G:$J,4,0)</f>
        <v>0</v>
      </c>
      <c r="Z72" s="28">
        <f>(SUMIFS('حركة المخزون'!$F:$F,'حركة المخزون'!$E:$E,$D72,'حركة المخزون'!$H:$H,Z$2)-SUMIFS('حركة المخزون'!$F:$F,'حركة المخزون'!$E:$E,$D72,'حركة المخزون'!$G:$G,Z$2))*VLOOKUP($D72,'قاعدة البيانات'!$G:$J,2,0)</f>
        <v>0</v>
      </c>
      <c r="AA72" s="28">
        <f>(SUMIFS('حركة المخزون'!$F:$F,'حركة المخزون'!$E:$E,$D72,'حركة المخزون'!$H:$H,Z$2)-SUMIFS('حركة المخزون'!$F:$F,'حركة المخزون'!$E:$E,$D72,'حركة المخزون'!$G:$G,Z$2))*VLOOKUP($D72,'قاعدة البيانات'!$G:$J,4,0)</f>
        <v>0</v>
      </c>
      <c r="AB72" s="28">
        <f>(SUMIFS('حركة المخزون'!$F:$F,'حركة المخزون'!$E:$E,$D72,'حركة المخزون'!$H:$H,AB$2)-SUMIFS('حركة المخزون'!$F:$F,'حركة المخزون'!$E:$E,$D72,'حركة المخزون'!$G:$G,AB$2))*VLOOKUP($D72,'قاعدة البيانات'!$G:$J,2,0)</f>
        <v>0</v>
      </c>
      <c r="AC72" s="28">
        <f>(SUMIFS('حركة المخزون'!$F:$F,'حركة المخزون'!$E:$E,$D72,'حركة المخزون'!$H:$H,AB$2)-SUMIFS('حركة المخزون'!$F:$F,'حركة المخزون'!$E:$E,$D72,'حركة المخزون'!$G:$G,AB$2))*VLOOKUP($D72,'قاعدة البيانات'!$G:$J,4,0)</f>
        <v>0</v>
      </c>
      <c r="AD72" s="28">
        <f>(SUMIFS('حركة المخزون'!$F:$F,'حركة المخزون'!$E:$E,$D72,'حركة المخزون'!$H:$H,AD$2)-SUMIFS('حركة المخزون'!$F:$F,'حركة المخزون'!$E:$E,$D72,'حركة المخزون'!$G:$G,AD$2))*VLOOKUP($D72,'قاعدة البيانات'!$G:$J,2,0)</f>
        <v>0</v>
      </c>
      <c r="AE72" s="28">
        <f>(SUMIFS('حركة المخزون'!$F:$F,'حركة المخزون'!$E:$E,$D72,'حركة المخزون'!$H:$H,AD$2)-SUMIFS('حركة المخزون'!$F:$F,'حركة المخزون'!$E:$E,$D72,'حركة المخزون'!$G:$G,AD$2))*VLOOKUP($D72,'قاعدة البيانات'!$G:$J,4,0)</f>
        <v>0</v>
      </c>
      <c r="AF72" s="28">
        <f>(SUMIFS('حركة المخزون'!$F:$F,'حركة المخزون'!$E:$E,$D72,'حركة المخزون'!$H:$H,AF$2)-SUMIFS('حركة المخزون'!$F:$F,'حركة المخزون'!$E:$E,$D72,'حركة المخزون'!$G:$G,AF$2))*VLOOKUP($D72,'قاعدة البيانات'!$G:$J,2,0)</f>
        <v>0</v>
      </c>
      <c r="AG72" s="28">
        <f>(SUMIFS('حركة المخزون'!$F:$F,'حركة المخزون'!$E:$E,$D72,'حركة المخزون'!$H:$H,AF$2)-SUMIFS('حركة المخزون'!$F:$F,'حركة المخزون'!$E:$E,$D72,'حركة المخزون'!$G:$G,AF$2))*VLOOKUP($D72,'قاعدة البيانات'!$G:$J,4,0)</f>
        <v>0</v>
      </c>
      <c r="AH72" s="28">
        <f>(SUMIFS('حركة المخزون'!$F:$F,'حركة المخزون'!$E:$E,$D72,'حركة المخزون'!$H:$H,AH$2)-SUMIFS('حركة المخزون'!$F:$F,'حركة المخزون'!$E:$E,$D72,'حركة المخزون'!$G:$G,AH$2))*VLOOKUP($D72,'قاعدة البيانات'!$G:$J,2,0)</f>
        <v>0</v>
      </c>
      <c r="AI72" s="28">
        <f>(SUMIFS('حركة المخزون'!$F:$F,'حركة المخزون'!$E:$E,$D72,'حركة المخزون'!$H:$H,AH$2)-SUMIFS('حركة المخزون'!$F:$F,'حركة المخزون'!$E:$E,$D72,'حركة المخزون'!$G:$G,AH$2))*VLOOKUP($D72,'قاعدة البيانات'!$G:$J,4,0)</f>
        <v>0</v>
      </c>
      <c r="AJ72" s="28">
        <f>(SUMIFS('حركة المخزون'!$F:$F,'حركة المخزون'!$E:$E,$D72,'حركة المخزون'!$H:$H,AJ$2)-SUMIFS('حركة المخزون'!$F:$F,'حركة المخزون'!$E:$E,$D72,'حركة المخزون'!$G:$G,AJ$2))*VLOOKUP($D72,'قاعدة البيانات'!$G:$J,2,0)</f>
        <v>0</v>
      </c>
      <c r="AK72" s="28">
        <f>(SUMIFS('حركة المخزون'!$F:$F,'حركة المخزون'!$E:$E,$D72,'حركة المخزون'!$H:$H,AJ$2)-SUMIFS('حركة المخزون'!$F:$F,'حركة المخزون'!$E:$E,$D72,'حركة المخزون'!$G:$G,AJ$2))*VLOOKUP($D72,'قاعدة البيانات'!$G:$J,4,0)</f>
        <v>0</v>
      </c>
      <c r="AL72" s="28">
        <f>(SUMIFS('حركة المخزون'!$F:$F,'حركة المخزون'!$E:$E,$D72,'حركة المخزون'!$H:$H,AL$2)-SUMIFS('حركة المخزون'!$F:$F,'حركة المخزون'!$E:$E,$D72,'حركة المخزون'!$G:$G,AL$2))*VLOOKUP($D72,'قاعدة البيانات'!$G:$J,2,0)</f>
        <v>0</v>
      </c>
      <c r="AM72" s="28">
        <f>(SUMIFS('حركة المخزون'!$F:$F,'حركة المخزون'!$E:$E,$D72,'حركة المخزون'!$H:$H,AL$2)-SUMIFS('حركة المخزون'!$F:$F,'حركة المخزون'!$E:$E,$D72,'حركة المخزون'!$G:$G,AL$2))*VLOOKUP($D72,'قاعدة البيانات'!$G:$J,4,0)</f>
        <v>0</v>
      </c>
      <c r="AN72" s="28">
        <f>(SUMIFS('حركة المخزون'!$F:$F,'حركة المخزون'!$E:$E,$D72,'حركة المخزون'!$H:$H,AN$2)-SUMIFS('حركة المخزون'!$F:$F,'حركة المخزون'!$E:$E,$D72,'حركة المخزون'!$G:$G,AN$2))*VLOOKUP($D72,'قاعدة البيانات'!$G:$J,2,0)</f>
        <v>0</v>
      </c>
      <c r="AO72" s="28">
        <f>(SUMIFS('حركة المخزون'!$F:$F,'حركة المخزون'!$E:$E,$D72,'حركة المخزون'!$H:$H,AN$2)-SUMIFS('حركة المخزون'!$F:$F,'حركة المخزون'!$E:$E,$D72,'حركة المخزون'!$G:$G,AN$2))*VLOOKUP($D72,'قاعدة البيانات'!$G:$J,4,0)</f>
        <v>0</v>
      </c>
      <c r="AP72" s="28">
        <f>(SUMIFS('حركة المخزون'!$F:$F,'حركة المخزون'!$E:$E,$D72,'حركة المخزون'!$H:$H,AP$2)-SUMIFS('حركة المخزون'!$F:$F,'حركة المخزون'!$E:$E,$D72,'حركة المخزون'!$G:$G,AP$2))*VLOOKUP($D72,'قاعدة البيانات'!$G:$J,2,0)</f>
        <v>0</v>
      </c>
      <c r="AQ72" s="28">
        <f>(SUMIFS('حركة المخزون'!$F:$F,'حركة المخزون'!$E:$E,$D72,'حركة المخزون'!$H:$H,AP$2)-SUMIFS('حركة المخزون'!$F:$F,'حركة المخزون'!$E:$E,$D72,'حركة المخزون'!$G:$G,AP$2))*VLOOKUP($D72,'قاعدة البيانات'!$G:$J,4,0)</f>
        <v>0</v>
      </c>
      <c r="AR72" s="28">
        <f>(SUMIFS('حركة المخزون'!$F:$F,'حركة المخزون'!$E:$E,$D72,'حركة المخزون'!$H:$H,AR$2)-SUMIFS('حركة المخزون'!$F:$F,'حركة المخزون'!$E:$E,$D72,'حركة المخزون'!$G:$G,AR$2))*VLOOKUP($D72,'قاعدة البيانات'!$G:$J,2,0)</f>
        <v>0</v>
      </c>
      <c r="AS72" s="28">
        <f>(SUMIFS('حركة المخزون'!$F:$F,'حركة المخزون'!$E:$E,$D72,'حركة المخزون'!$H:$H,AR$2)-SUMIFS('حركة المخزون'!$F:$F,'حركة المخزون'!$E:$E,$D72,'حركة المخزون'!$G:$G,AR$2))*VLOOKUP($D72,'قاعدة البيانات'!$G:$J,4,0)</f>
        <v>0</v>
      </c>
      <c r="AT72" s="28">
        <f>(SUMIFS('حركة المخزون'!$F:$F,'حركة المخزون'!$E:$E,$D72,'حركة المخزون'!$H:$H,AT$2)-SUMIFS('حركة المخزون'!$F:$F,'حركة المخزون'!$E:$E,$D72,'حركة المخزون'!$G:$G,AT$2))*VLOOKUP($D72,'قاعدة البيانات'!$G:$J,2,0)</f>
        <v>0</v>
      </c>
      <c r="AU72" s="28">
        <f>(SUMIFS('حركة المخزون'!$F:$F,'حركة المخزون'!$E:$E,$D72,'حركة المخزون'!$H:$H,AT$2)-SUMIFS('حركة المخزون'!$F:$F,'حركة المخزون'!$E:$E,$D72,'حركة المخزون'!$G:$G,AT$2))*VLOOKUP($D72,'قاعدة البيانات'!$G:$J,4,0)</f>
        <v>0</v>
      </c>
      <c r="AV72" s="28">
        <f>(SUMIFS('حركة المخزون'!$F:$F,'حركة المخزون'!$E:$E,$D72,'حركة المخزون'!$H:$H,AV$2)-SUMIFS('حركة المخزون'!$F:$F,'حركة المخزون'!$E:$E,$D72,'حركة المخزون'!$G:$G,AV$2))*VLOOKUP($D72,'قاعدة البيانات'!$G:$J,2,0)</f>
        <v>0</v>
      </c>
      <c r="AW72" s="28">
        <f>(SUMIFS('حركة المخزون'!$F:$F,'حركة المخزون'!$E:$E,$D72,'حركة المخزون'!$H:$H,AV$2)-SUMIFS('حركة المخزون'!$F:$F,'حركة المخزون'!$E:$E,$D72,'حركة المخزون'!$G:$G,AV$2))*VLOOKUP($D72,'قاعدة البيانات'!$G:$J,4,0)</f>
        <v>0</v>
      </c>
      <c r="AX72" s="28">
        <f>(SUMIFS('حركة المخزون'!$F:$F,'حركة المخزون'!$E:$E,$D72,'حركة المخزون'!$H:$H,AX$2)-SUMIFS('حركة المخزون'!$F:$F,'حركة المخزون'!$E:$E,$D72,'حركة المخزون'!$G:$G,AX$2))*VLOOKUP($D72,'قاعدة البيانات'!$G:$J,2,0)</f>
        <v>0</v>
      </c>
      <c r="AY72" s="28">
        <f>(SUMIFS('حركة المخزون'!$F:$F,'حركة المخزون'!$E:$E,$D72,'حركة المخزون'!$H:$H,AX$2)-SUMIFS('حركة المخزون'!$F:$F,'حركة المخزون'!$E:$E,$D72,'حركة المخزون'!$G:$G,AX$2))*VLOOKUP($D72,'قاعدة البيانات'!$G:$J,4,0)</f>
        <v>0</v>
      </c>
      <c r="AZ72" s="28">
        <f>(SUMIFS('حركة المخزون'!$F:$F,'حركة المخزون'!$E:$E,$D72,'حركة المخزون'!$H:$H,AZ$2)-SUMIFS('حركة المخزون'!$F:$F,'حركة المخزون'!$E:$E,$D72,'حركة المخزون'!$G:$G,AZ$2))*VLOOKUP($D72,'قاعدة البيانات'!$G:$J,2,0)</f>
        <v>0</v>
      </c>
      <c r="BA72" s="28">
        <f>(SUMIFS('حركة المخزون'!$F:$F,'حركة المخزون'!$E:$E,$D72,'حركة المخزون'!$H:$H,AZ$2)-SUMIFS('حركة المخزون'!$F:$F,'حركة المخزون'!$E:$E,$D72,'حركة المخزون'!$G:$G,AZ$2))*VLOOKUP($D72,'قاعدة البيانات'!$G:$J,4,0)</f>
        <v>0</v>
      </c>
      <c r="BB72" s="28">
        <f>(SUMIFS('حركة المخزون'!$F:$F,'حركة المخزون'!$E:$E,$D72,'حركة المخزون'!$H:$H,BB$2)-SUMIFS('حركة المخزون'!$F:$F,'حركة المخزون'!$E:$E,$D72,'حركة المخزون'!$G:$G,BB$2))*VLOOKUP($D72,'قاعدة البيانات'!$G:$J,2,0)</f>
        <v>0</v>
      </c>
      <c r="BC72" s="28">
        <f>(SUMIFS('حركة المخزون'!$F:$F,'حركة المخزون'!$E:$E,$D72,'حركة المخزون'!$H:$H,BB$2)-SUMIFS('حركة المخزون'!$F:$F,'حركة المخزون'!$E:$E,$D72,'حركة المخزون'!$G:$G,BB$2))*VLOOKUP($D72,'قاعدة البيانات'!$G:$J,4,0)</f>
        <v>0</v>
      </c>
      <c r="BD72" s="28">
        <f>(SUMIFS('حركة المخزون'!$F:$F,'حركة المخزون'!$E:$E,$D72,'حركة المخزون'!$H:$H,BD$2)-SUMIFS('حركة المخزون'!$F:$F,'حركة المخزون'!$E:$E,$D72,'حركة المخزون'!$G:$G,BD$2))*VLOOKUP($D72,'قاعدة البيانات'!$G:$J,2,0)</f>
        <v>0</v>
      </c>
      <c r="BE72" s="28">
        <f>(SUMIFS('حركة المخزون'!$F:$F,'حركة المخزون'!$E:$E,$D72,'حركة المخزون'!$H:$H,BD$2)-SUMIFS('حركة المخزون'!$F:$F,'حركة المخزون'!$E:$E,$D72,'حركة المخزون'!$G:$G,BD$2))*VLOOKUP($D72,'قاعدة البيانات'!$G:$J,4,0)</f>
        <v>0</v>
      </c>
      <c r="BF72" s="28">
        <f>(SUMIFS('حركة المخزون'!$F:$F,'حركة المخزون'!$E:$E,$D72,'حركة المخزون'!$H:$H,BF$2)-SUMIFS('حركة المخزون'!$F:$F,'حركة المخزون'!$E:$E,$D72,'حركة المخزون'!$G:$G,BF$2))*VLOOKUP($D72,'قاعدة البيانات'!$G:$J,2,0)</f>
        <v>0</v>
      </c>
      <c r="BG72" s="28">
        <f>(SUMIFS('حركة المخزون'!$F:$F,'حركة المخزون'!$E:$E,$D72,'حركة المخزون'!$H:$H,BF$2)-SUMIFS('حركة المخزون'!$F:$F,'حركة المخزون'!$E:$E,$D72,'حركة المخزون'!$G:$G,BF$2))*VLOOKUP($D72,'قاعدة البيانات'!$G:$J,4,0)</f>
        <v>0</v>
      </c>
      <c r="BH72" s="28">
        <f>(SUMIFS('حركة المخزون'!$F:$F,'حركة المخزون'!$E:$E,$D72,'حركة المخزون'!$H:$H,BH$2)-SUMIFS('حركة المخزون'!$F:$F,'حركة المخزون'!$E:$E,$D72,'حركة المخزون'!$G:$G,BH$2))*VLOOKUP($D72,'قاعدة البيانات'!$G:$J,2,0)</f>
        <v>0</v>
      </c>
      <c r="BI72" s="28">
        <f>(SUMIFS('حركة المخزون'!$F:$F,'حركة المخزون'!$E:$E,$D72,'حركة المخزون'!$H:$H,BH$2)-SUMIFS('حركة المخزون'!$F:$F,'حركة المخزون'!$E:$E,$D72,'حركة المخزون'!$G:$G,BH$2))*VLOOKUP($D72,'قاعدة البيانات'!$G:$J,4,0)</f>
        <v>0</v>
      </c>
    </row>
    <row r="73" spans="2:61" s="15" customFormat="1" ht="24" customHeight="1" x14ac:dyDescent="0.2">
      <c r="B73" s="18">
        <v>70</v>
      </c>
      <c r="C73" s="19"/>
      <c r="D73" s="18" t="str">
        <f>VLOOKUP(C73,'قاعدة البيانات'!F:G,2,0)</f>
        <v/>
      </c>
      <c r="F73" s="28">
        <f>(SUMIFS('حركة المخزون'!$F:$F,'حركة المخزون'!$E:$E,$D73,'حركة المخزون'!$H:$H,F$2)-SUMIFS('حركة المخزون'!$F:$F,'حركة المخزون'!$E:$E,$D73,'حركة المخزون'!$G:$G,F$2))*VLOOKUP($D73,'قاعدة البيانات'!$G:$J,2,0)</f>
        <v>0</v>
      </c>
      <c r="G73" s="28">
        <f>(SUMIFS('حركة المخزون'!$F:$F,'حركة المخزون'!$E:$E,$D73,'حركة المخزون'!$H:$H,F$2)-SUMIFS('حركة المخزون'!$F:$F,'حركة المخزون'!$E:$E,$D73,'حركة المخزون'!$G:$G,F$2))*VLOOKUP($D73,'قاعدة البيانات'!$G:$J,4,0)</f>
        <v>0</v>
      </c>
      <c r="H73" s="28">
        <f>(SUMIFS('حركة المخزون'!$F:$F,'حركة المخزون'!$E:$E,$D73,'حركة المخزون'!$H:$H,H$2)-SUMIFS('حركة المخزون'!$F:$F,'حركة المخزون'!$E:$E,$D73,'حركة المخزون'!$G:$G,H$2))*VLOOKUP($D73,'قاعدة البيانات'!$G:$J,2,0)</f>
        <v>0</v>
      </c>
      <c r="I73" s="28">
        <f>(SUMIFS('حركة المخزون'!$F:$F,'حركة المخزون'!$E:$E,$D73,'حركة المخزون'!$H:$H,H$2)-SUMIFS('حركة المخزون'!$F:$F,'حركة المخزون'!$E:$E,$D73,'حركة المخزون'!$G:$G,H$2))*VLOOKUP($D73,'قاعدة البيانات'!$G:$J,4,0)</f>
        <v>0</v>
      </c>
      <c r="J73" s="28">
        <f>(SUMIFS('حركة المخزون'!$F:$F,'حركة المخزون'!$E:$E,$D73,'حركة المخزون'!$H:$H,J$2)-SUMIFS('حركة المخزون'!$F:$F,'حركة المخزون'!$E:$E,$D73,'حركة المخزون'!$G:$G,J$2))*VLOOKUP($D73,'قاعدة البيانات'!$G:$J,2,0)</f>
        <v>0</v>
      </c>
      <c r="K73" s="28">
        <f>(SUMIFS('حركة المخزون'!$F:$F,'حركة المخزون'!$E:$E,$D73,'حركة المخزون'!$H:$H,J$2)-SUMIFS('حركة المخزون'!$F:$F,'حركة المخزون'!$E:$E,$D73,'حركة المخزون'!$G:$G,J$2))*VLOOKUP($D73,'قاعدة البيانات'!$G:$J,4,0)</f>
        <v>0</v>
      </c>
      <c r="L73" s="28">
        <f>(SUMIFS('حركة المخزون'!$F:$F,'حركة المخزون'!$E:$E,$D73,'حركة المخزون'!$H:$H,L$2)-SUMIFS('حركة المخزون'!$F:$F,'حركة المخزون'!$E:$E,$D73,'حركة المخزون'!$G:$G,L$2))*VLOOKUP($D73,'قاعدة البيانات'!$G:$J,2,0)</f>
        <v>0</v>
      </c>
      <c r="M73" s="28">
        <f>(SUMIFS('حركة المخزون'!$F:$F,'حركة المخزون'!$E:$E,$D73,'حركة المخزون'!$H:$H,L$2)-SUMIFS('حركة المخزون'!$F:$F,'حركة المخزون'!$E:$E,$D73,'حركة المخزون'!$G:$G,L$2))*VLOOKUP($D73,'قاعدة البيانات'!$G:$J,4,0)</f>
        <v>0</v>
      </c>
      <c r="N73" s="28">
        <f>(SUMIFS('حركة المخزون'!$F:$F,'حركة المخزون'!$E:$E,$D73,'حركة المخزون'!$H:$H,N$2)-SUMIFS('حركة المخزون'!$F:$F,'حركة المخزون'!$E:$E,$D73,'حركة المخزون'!$G:$G,N$2))*VLOOKUP($D73,'قاعدة البيانات'!$G:$J,2,0)</f>
        <v>0</v>
      </c>
      <c r="O73" s="28">
        <f>(SUMIFS('حركة المخزون'!$F:$F,'حركة المخزون'!$E:$E,$D73,'حركة المخزون'!$H:$H,N$2)-SUMIFS('حركة المخزون'!$F:$F,'حركة المخزون'!$E:$E,$D73,'حركة المخزون'!$G:$G,N$2))*VLOOKUP($D73,'قاعدة البيانات'!$G:$J,4,0)</f>
        <v>0</v>
      </c>
      <c r="P73" s="28">
        <f>(SUMIFS('حركة المخزون'!$F:$F,'حركة المخزون'!$E:$E,$D73,'حركة المخزون'!$H:$H,P$2)-SUMIFS('حركة المخزون'!$F:$F,'حركة المخزون'!$E:$E,$D73,'حركة المخزون'!$G:$G,P$2))*VLOOKUP($D73,'قاعدة البيانات'!$G:$J,2,0)</f>
        <v>0</v>
      </c>
      <c r="Q73" s="28">
        <f>(SUMIFS('حركة المخزون'!$F:$F,'حركة المخزون'!$E:$E,$D73,'حركة المخزون'!$H:$H,P$2)-SUMIFS('حركة المخزون'!$F:$F,'حركة المخزون'!$E:$E,$D73,'حركة المخزون'!$G:$G,P$2))*VLOOKUP($D73,'قاعدة البيانات'!$G:$J,4,0)</f>
        <v>0</v>
      </c>
      <c r="R73" s="28">
        <f>(SUMIFS('حركة المخزون'!$F:$F,'حركة المخزون'!$E:$E,$D73,'حركة المخزون'!$H:$H,R$2)-SUMIFS('حركة المخزون'!$F:$F,'حركة المخزون'!$E:$E,$D73,'حركة المخزون'!$G:$G,R$2))*VLOOKUP($D73,'قاعدة البيانات'!$G:$J,2,0)</f>
        <v>0</v>
      </c>
      <c r="S73" s="28">
        <f>(SUMIFS('حركة المخزون'!$F:$F,'حركة المخزون'!$E:$E,$D73,'حركة المخزون'!$H:$H,R$2)-SUMIFS('حركة المخزون'!$F:$F,'حركة المخزون'!$E:$E,$D73,'حركة المخزون'!$G:$G,R$2))*VLOOKUP($D73,'قاعدة البيانات'!$G:$J,4,0)</f>
        <v>0</v>
      </c>
      <c r="T73" s="28">
        <f>(SUMIFS('حركة المخزون'!$F:$F,'حركة المخزون'!$E:$E,$D73,'حركة المخزون'!$H:$H,T$2)-SUMIFS('حركة المخزون'!$F:$F,'حركة المخزون'!$E:$E,$D73,'حركة المخزون'!$G:$G,T$2))*VLOOKUP($D73,'قاعدة البيانات'!$G:$J,2,0)</f>
        <v>0</v>
      </c>
      <c r="U73" s="28">
        <f>(SUMIFS('حركة المخزون'!$F:$F,'حركة المخزون'!$E:$E,$D73,'حركة المخزون'!$H:$H,T$2)-SUMIFS('حركة المخزون'!$F:$F,'حركة المخزون'!$E:$E,$D73,'حركة المخزون'!$G:$G,T$2))*VLOOKUP($D73,'قاعدة البيانات'!$G:$J,4,0)</f>
        <v>0</v>
      </c>
      <c r="V73" s="28">
        <f>(SUMIFS('حركة المخزون'!$F:$F,'حركة المخزون'!$E:$E,$D73,'حركة المخزون'!$H:$H,V$2)-SUMIFS('حركة المخزون'!$F:$F,'حركة المخزون'!$E:$E,$D73,'حركة المخزون'!$G:$G,V$2))*VLOOKUP($D73,'قاعدة البيانات'!$G:$J,2,0)</f>
        <v>0</v>
      </c>
      <c r="W73" s="28">
        <f>(SUMIFS('حركة المخزون'!$F:$F,'حركة المخزون'!$E:$E,$D73,'حركة المخزون'!$H:$H,V$2)-SUMIFS('حركة المخزون'!$F:$F,'حركة المخزون'!$E:$E,$D73,'حركة المخزون'!$G:$G,V$2))*VLOOKUP($D73,'قاعدة البيانات'!$G:$J,4,0)</f>
        <v>0</v>
      </c>
      <c r="X73" s="28">
        <f>(SUMIFS('حركة المخزون'!$F:$F,'حركة المخزون'!$E:$E,$D73,'حركة المخزون'!$H:$H,X$2)-SUMIFS('حركة المخزون'!$F:$F,'حركة المخزون'!$E:$E,$D73,'حركة المخزون'!$G:$G,X$2))*VLOOKUP($D73,'قاعدة البيانات'!$G:$J,2,0)</f>
        <v>0</v>
      </c>
      <c r="Y73" s="28">
        <f>(SUMIFS('حركة المخزون'!$F:$F,'حركة المخزون'!$E:$E,$D73,'حركة المخزون'!$H:$H,X$2)-SUMIFS('حركة المخزون'!$F:$F,'حركة المخزون'!$E:$E,$D73,'حركة المخزون'!$G:$G,X$2))*VLOOKUP($D73,'قاعدة البيانات'!$G:$J,4,0)</f>
        <v>0</v>
      </c>
      <c r="Z73" s="28">
        <f>(SUMIFS('حركة المخزون'!$F:$F,'حركة المخزون'!$E:$E,$D73,'حركة المخزون'!$H:$H,Z$2)-SUMIFS('حركة المخزون'!$F:$F,'حركة المخزون'!$E:$E,$D73,'حركة المخزون'!$G:$G,Z$2))*VLOOKUP($D73,'قاعدة البيانات'!$G:$J,2,0)</f>
        <v>0</v>
      </c>
      <c r="AA73" s="28">
        <f>(SUMIFS('حركة المخزون'!$F:$F,'حركة المخزون'!$E:$E,$D73,'حركة المخزون'!$H:$H,Z$2)-SUMIFS('حركة المخزون'!$F:$F,'حركة المخزون'!$E:$E,$D73,'حركة المخزون'!$G:$G,Z$2))*VLOOKUP($D73,'قاعدة البيانات'!$G:$J,4,0)</f>
        <v>0</v>
      </c>
      <c r="AB73" s="28">
        <f>(SUMIFS('حركة المخزون'!$F:$F,'حركة المخزون'!$E:$E,$D73,'حركة المخزون'!$H:$H,AB$2)-SUMIFS('حركة المخزون'!$F:$F,'حركة المخزون'!$E:$E,$D73,'حركة المخزون'!$G:$G,AB$2))*VLOOKUP($D73,'قاعدة البيانات'!$G:$J,2,0)</f>
        <v>0</v>
      </c>
      <c r="AC73" s="28">
        <f>(SUMIFS('حركة المخزون'!$F:$F,'حركة المخزون'!$E:$E,$D73,'حركة المخزون'!$H:$H,AB$2)-SUMIFS('حركة المخزون'!$F:$F,'حركة المخزون'!$E:$E,$D73,'حركة المخزون'!$G:$G,AB$2))*VLOOKUP($D73,'قاعدة البيانات'!$G:$J,4,0)</f>
        <v>0</v>
      </c>
      <c r="AD73" s="28">
        <f>(SUMIFS('حركة المخزون'!$F:$F,'حركة المخزون'!$E:$E,$D73,'حركة المخزون'!$H:$H,AD$2)-SUMIFS('حركة المخزون'!$F:$F,'حركة المخزون'!$E:$E,$D73,'حركة المخزون'!$G:$G,AD$2))*VLOOKUP($D73,'قاعدة البيانات'!$G:$J,2,0)</f>
        <v>0</v>
      </c>
      <c r="AE73" s="28">
        <f>(SUMIFS('حركة المخزون'!$F:$F,'حركة المخزون'!$E:$E,$D73,'حركة المخزون'!$H:$H,AD$2)-SUMIFS('حركة المخزون'!$F:$F,'حركة المخزون'!$E:$E,$D73,'حركة المخزون'!$G:$G,AD$2))*VLOOKUP($D73,'قاعدة البيانات'!$G:$J,4,0)</f>
        <v>0</v>
      </c>
      <c r="AF73" s="28">
        <f>(SUMIFS('حركة المخزون'!$F:$F,'حركة المخزون'!$E:$E,$D73,'حركة المخزون'!$H:$H,AF$2)-SUMIFS('حركة المخزون'!$F:$F,'حركة المخزون'!$E:$E,$D73,'حركة المخزون'!$G:$G,AF$2))*VLOOKUP($D73,'قاعدة البيانات'!$G:$J,2,0)</f>
        <v>0</v>
      </c>
      <c r="AG73" s="28">
        <f>(SUMIFS('حركة المخزون'!$F:$F,'حركة المخزون'!$E:$E,$D73,'حركة المخزون'!$H:$H,AF$2)-SUMIFS('حركة المخزون'!$F:$F,'حركة المخزون'!$E:$E,$D73,'حركة المخزون'!$G:$G,AF$2))*VLOOKUP($D73,'قاعدة البيانات'!$G:$J,4,0)</f>
        <v>0</v>
      </c>
      <c r="AH73" s="28">
        <f>(SUMIFS('حركة المخزون'!$F:$F,'حركة المخزون'!$E:$E,$D73,'حركة المخزون'!$H:$H,AH$2)-SUMIFS('حركة المخزون'!$F:$F,'حركة المخزون'!$E:$E,$D73,'حركة المخزون'!$G:$G,AH$2))*VLOOKUP($D73,'قاعدة البيانات'!$G:$J,2,0)</f>
        <v>0</v>
      </c>
      <c r="AI73" s="28">
        <f>(SUMIFS('حركة المخزون'!$F:$F,'حركة المخزون'!$E:$E,$D73,'حركة المخزون'!$H:$H,AH$2)-SUMIFS('حركة المخزون'!$F:$F,'حركة المخزون'!$E:$E,$D73,'حركة المخزون'!$G:$G,AH$2))*VLOOKUP($D73,'قاعدة البيانات'!$G:$J,4,0)</f>
        <v>0</v>
      </c>
      <c r="AJ73" s="28">
        <f>(SUMIFS('حركة المخزون'!$F:$F,'حركة المخزون'!$E:$E,$D73,'حركة المخزون'!$H:$H,AJ$2)-SUMIFS('حركة المخزون'!$F:$F,'حركة المخزون'!$E:$E,$D73,'حركة المخزون'!$G:$G,AJ$2))*VLOOKUP($D73,'قاعدة البيانات'!$G:$J,2,0)</f>
        <v>0</v>
      </c>
      <c r="AK73" s="28">
        <f>(SUMIFS('حركة المخزون'!$F:$F,'حركة المخزون'!$E:$E,$D73,'حركة المخزون'!$H:$H,AJ$2)-SUMIFS('حركة المخزون'!$F:$F,'حركة المخزون'!$E:$E,$D73,'حركة المخزون'!$G:$G,AJ$2))*VLOOKUP($D73,'قاعدة البيانات'!$G:$J,4,0)</f>
        <v>0</v>
      </c>
      <c r="AL73" s="28">
        <f>(SUMIFS('حركة المخزون'!$F:$F,'حركة المخزون'!$E:$E,$D73,'حركة المخزون'!$H:$H,AL$2)-SUMIFS('حركة المخزون'!$F:$F,'حركة المخزون'!$E:$E,$D73,'حركة المخزون'!$G:$G,AL$2))*VLOOKUP($D73,'قاعدة البيانات'!$G:$J,2,0)</f>
        <v>0</v>
      </c>
      <c r="AM73" s="28">
        <f>(SUMIFS('حركة المخزون'!$F:$F,'حركة المخزون'!$E:$E,$D73,'حركة المخزون'!$H:$H,AL$2)-SUMIFS('حركة المخزون'!$F:$F,'حركة المخزون'!$E:$E,$D73,'حركة المخزون'!$G:$G,AL$2))*VLOOKUP($D73,'قاعدة البيانات'!$G:$J,4,0)</f>
        <v>0</v>
      </c>
      <c r="AN73" s="28">
        <f>(SUMIFS('حركة المخزون'!$F:$F,'حركة المخزون'!$E:$E,$D73,'حركة المخزون'!$H:$H,AN$2)-SUMIFS('حركة المخزون'!$F:$F,'حركة المخزون'!$E:$E,$D73,'حركة المخزون'!$G:$G,AN$2))*VLOOKUP($D73,'قاعدة البيانات'!$G:$J,2,0)</f>
        <v>0</v>
      </c>
      <c r="AO73" s="28">
        <f>(SUMIFS('حركة المخزون'!$F:$F,'حركة المخزون'!$E:$E,$D73,'حركة المخزون'!$H:$H,AN$2)-SUMIFS('حركة المخزون'!$F:$F,'حركة المخزون'!$E:$E,$D73,'حركة المخزون'!$G:$G,AN$2))*VLOOKUP($D73,'قاعدة البيانات'!$G:$J,4,0)</f>
        <v>0</v>
      </c>
      <c r="AP73" s="28">
        <f>(SUMIFS('حركة المخزون'!$F:$F,'حركة المخزون'!$E:$E,$D73,'حركة المخزون'!$H:$H,AP$2)-SUMIFS('حركة المخزون'!$F:$F,'حركة المخزون'!$E:$E,$D73,'حركة المخزون'!$G:$G,AP$2))*VLOOKUP($D73,'قاعدة البيانات'!$G:$J,2,0)</f>
        <v>0</v>
      </c>
      <c r="AQ73" s="28">
        <f>(SUMIFS('حركة المخزون'!$F:$F,'حركة المخزون'!$E:$E,$D73,'حركة المخزون'!$H:$H,AP$2)-SUMIFS('حركة المخزون'!$F:$F,'حركة المخزون'!$E:$E,$D73,'حركة المخزون'!$G:$G,AP$2))*VLOOKUP($D73,'قاعدة البيانات'!$G:$J,4,0)</f>
        <v>0</v>
      </c>
      <c r="AR73" s="28">
        <f>(SUMIFS('حركة المخزون'!$F:$F,'حركة المخزون'!$E:$E,$D73,'حركة المخزون'!$H:$H,AR$2)-SUMIFS('حركة المخزون'!$F:$F,'حركة المخزون'!$E:$E,$D73,'حركة المخزون'!$G:$G,AR$2))*VLOOKUP($D73,'قاعدة البيانات'!$G:$J,2,0)</f>
        <v>0</v>
      </c>
      <c r="AS73" s="28">
        <f>(SUMIFS('حركة المخزون'!$F:$F,'حركة المخزون'!$E:$E,$D73,'حركة المخزون'!$H:$H,AR$2)-SUMIFS('حركة المخزون'!$F:$F,'حركة المخزون'!$E:$E,$D73,'حركة المخزون'!$G:$G,AR$2))*VLOOKUP($D73,'قاعدة البيانات'!$G:$J,4,0)</f>
        <v>0</v>
      </c>
      <c r="AT73" s="28">
        <f>(SUMIFS('حركة المخزون'!$F:$F,'حركة المخزون'!$E:$E,$D73,'حركة المخزون'!$H:$H,AT$2)-SUMIFS('حركة المخزون'!$F:$F,'حركة المخزون'!$E:$E,$D73,'حركة المخزون'!$G:$G,AT$2))*VLOOKUP($D73,'قاعدة البيانات'!$G:$J,2,0)</f>
        <v>0</v>
      </c>
      <c r="AU73" s="28">
        <f>(SUMIFS('حركة المخزون'!$F:$F,'حركة المخزون'!$E:$E,$D73,'حركة المخزون'!$H:$H,AT$2)-SUMIFS('حركة المخزون'!$F:$F,'حركة المخزون'!$E:$E,$D73,'حركة المخزون'!$G:$G,AT$2))*VLOOKUP($D73,'قاعدة البيانات'!$G:$J,4,0)</f>
        <v>0</v>
      </c>
      <c r="AV73" s="28">
        <f>(SUMIFS('حركة المخزون'!$F:$F,'حركة المخزون'!$E:$E,$D73,'حركة المخزون'!$H:$H,AV$2)-SUMIFS('حركة المخزون'!$F:$F,'حركة المخزون'!$E:$E,$D73,'حركة المخزون'!$G:$G,AV$2))*VLOOKUP($D73,'قاعدة البيانات'!$G:$J,2,0)</f>
        <v>0</v>
      </c>
      <c r="AW73" s="28">
        <f>(SUMIFS('حركة المخزون'!$F:$F,'حركة المخزون'!$E:$E,$D73,'حركة المخزون'!$H:$H,AV$2)-SUMIFS('حركة المخزون'!$F:$F,'حركة المخزون'!$E:$E,$D73,'حركة المخزون'!$G:$G,AV$2))*VLOOKUP($D73,'قاعدة البيانات'!$G:$J,4,0)</f>
        <v>0</v>
      </c>
      <c r="AX73" s="28">
        <f>(SUMIFS('حركة المخزون'!$F:$F,'حركة المخزون'!$E:$E,$D73,'حركة المخزون'!$H:$H,AX$2)-SUMIFS('حركة المخزون'!$F:$F,'حركة المخزون'!$E:$E,$D73,'حركة المخزون'!$G:$G,AX$2))*VLOOKUP($D73,'قاعدة البيانات'!$G:$J,2,0)</f>
        <v>0</v>
      </c>
      <c r="AY73" s="28">
        <f>(SUMIFS('حركة المخزون'!$F:$F,'حركة المخزون'!$E:$E,$D73,'حركة المخزون'!$H:$H,AX$2)-SUMIFS('حركة المخزون'!$F:$F,'حركة المخزون'!$E:$E,$D73,'حركة المخزون'!$G:$G,AX$2))*VLOOKUP($D73,'قاعدة البيانات'!$G:$J,4,0)</f>
        <v>0</v>
      </c>
      <c r="AZ73" s="28">
        <f>(SUMIFS('حركة المخزون'!$F:$F,'حركة المخزون'!$E:$E,$D73,'حركة المخزون'!$H:$H,AZ$2)-SUMIFS('حركة المخزون'!$F:$F,'حركة المخزون'!$E:$E,$D73,'حركة المخزون'!$G:$G,AZ$2))*VLOOKUP($D73,'قاعدة البيانات'!$G:$J,2,0)</f>
        <v>0</v>
      </c>
      <c r="BA73" s="28">
        <f>(SUMIFS('حركة المخزون'!$F:$F,'حركة المخزون'!$E:$E,$D73,'حركة المخزون'!$H:$H,AZ$2)-SUMIFS('حركة المخزون'!$F:$F,'حركة المخزون'!$E:$E,$D73,'حركة المخزون'!$G:$G,AZ$2))*VLOOKUP($D73,'قاعدة البيانات'!$G:$J,4,0)</f>
        <v>0</v>
      </c>
      <c r="BB73" s="28">
        <f>(SUMIFS('حركة المخزون'!$F:$F,'حركة المخزون'!$E:$E,$D73,'حركة المخزون'!$H:$H,BB$2)-SUMIFS('حركة المخزون'!$F:$F,'حركة المخزون'!$E:$E,$D73,'حركة المخزون'!$G:$G,BB$2))*VLOOKUP($D73,'قاعدة البيانات'!$G:$J,2,0)</f>
        <v>0</v>
      </c>
      <c r="BC73" s="28">
        <f>(SUMIFS('حركة المخزون'!$F:$F,'حركة المخزون'!$E:$E,$D73,'حركة المخزون'!$H:$H,BB$2)-SUMIFS('حركة المخزون'!$F:$F,'حركة المخزون'!$E:$E,$D73,'حركة المخزون'!$G:$G,BB$2))*VLOOKUP($D73,'قاعدة البيانات'!$G:$J,4,0)</f>
        <v>0</v>
      </c>
      <c r="BD73" s="28">
        <f>(SUMIFS('حركة المخزون'!$F:$F,'حركة المخزون'!$E:$E,$D73,'حركة المخزون'!$H:$H,BD$2)-SUMIFS('حركة المخزون'!$F:$F,'حركة المخزون'!$E:$E,$D73,'حركة المخزون'!$G:$G,BD$2))*VLOOKUP($D73,'قاعدة البيانات'!$G:$J,2,0)</f>
        <v>0</v>
      </c>
      <c r="BE73" s="28">
        <f>(SUMIFS('حركة المخزون'!$F:$F,'حركة المخزون'!$E:$E,$D73,'حركة المخزون'!$H:$H,BD$2)-SUMIFS('حركة المخزون'!$F:$F,'حركة المخزون'!$E:$E,$D73,'حركة المخزون'!$G:$G,BD$2))*VLOOKUP($D73,'قاعدة البيانات'!$G:$J,4,0)</f>
        <v>0</v>
      </c>
      <c r="BF73" s="28">
        <f>(SUMIFS('حركة المخزون'!$F:$F,'حركة المخزون'!$E:$E,$D73,'حركة المخزون'!$H:$H,BF$2)-SUMIFS('حركة المخزون'!$F:$F,'حركة المخزون'!$E:$E,$D73,'حركة المخزون'!$G:$G,BF$2))*VLOOKUP($D73,'قاعدة البيانات'!$G:$J,2,0)</f>
        <v>0</v>
      </c>
      <c r="BG73" s="28">
        <f>(SUMIFS('حركة المخزون'!$F:$F,'حركة المخزون'!$E:$E,$D73,'حركة المخزون'!$H:$H,BF$2)-SUMIFS('حركة المخزون'!$F:$F,'حركة المخزون'!$E:$E,$D73,'حركة المخزون'!$G:$G,BF$2))*VLOOKUP($D73,'قاعدة البيانات'!$G:$J,4,0)</f>
        <v>0</v>
      </c>
      <c r="BH73" s="28">
        <f>(SUMIFS('حركة المخزون'!$F:$F,'حركة المخزون'!$E:$E,$D73,'حركة المخزون'!$H:$H,BH$2)-SUMIFS('حركة المخزون'!$F:$F,'حركة المخزون'!$E:$E,$D73,'حركة المخزون'!$G:$G,BH$2))*VLOOKUP($D73,'قاعدة البيانات'!$G:$J,2,0)</f>
        <v>0</v>
      </c>
      <c r="BI73" s="28">
        <f>(SUMIFS('حركة المخزون'!$F:$F,'حركة المخزون'!$E:$E,$D73,'حركة المخزون'!$H:$H,BH$2)-SUMIFS('حركة المخزون'!$F:$F,'حركة المخزون'!$E:$E,$D73,'حركة المخزون'!$G:$G,BH$2))*VLOOKUP($D73,'قاعدة البيانات'!$G:$J,4,0)</f>
        <v>0</v>
      </c>
    </row>
    <row r="74" spans="2:61" s="15" customFormat="1" ht="24" customHeight="1" x14ac:dyDescent="0.2">
      <c r="B74" s="19">
        <v>71</v>
      </c>
      <c r="C74" s="19"/>
      <c r="D74" s="18" t="str">
        <f>VLOOKUP(C74,'قاعدة البيانات'!F:G,2,0)</f>
        <v/>
      </c>
      <c r="F74" s="28">
        <f>(SUMIFS('حركة المخزون'!$F:$F,'حركة المخزون'!$E:$E,$D74,'حركة المخزون'!$H:$H,F$2)-SUMIFS('حركة المخزون'!$F:$F,'حركة المخزون'!$E:$E,$D74,'حركة المخزون'!$G:$G,F$2))*VLOOKUP($D74,'قاعدة البيانات'!$G:$J,2,0)</f>
        <v>0</v>
      </c>
      <c r="G74" s="28">
        <f>(SUMIFS('حركة المخزون'!$F:$F,'حركة المخزون'!$E:$E,$D74,'حركة المخزون'!$H:$H,F$2)-SUMIFS('حركة المخزون'!$F:$F,'حركة المخزون'!$E:$E,$D74,'حركة المخزون'!$G:$G,F$2))*VLOOKUP($D74,'قاعدة البيانات'!$G:$J,4,0)</f>
        <v>0</v>
      </c>
      <c r="H74" s="28">
        <f>(SUMIFS('حركة المخزون'!$F:$F,'حركة المخزون'!$E:$E,$D74,'حركة المخزون'!$H:$H,H$2)-SUMIFS('حركة المخزون'!$F:$F,'حركة المخزون'!$E:$E,$D74,'حركة المخزون'!$G:$G,H$2))*VLOOKUP($D74,'قاعدة البيانات'!$G:$J,2,0)</f>
        <v>0</v>
      </c>
      <c r="I74" s="28">
        <f>(SUMIFS('حركة المخزون'!$F:$F,'حركة المخزون'!$E:$E,$D74,'حركة المخزون'!$H:$H,H$2)-SUMIFS('حركة المخزون'!$F:$F,'حركة المخزون'!$E:$E,$D74,'حركة المخزون'!$G:$G,H$2))*VLOOKUP($D74,'قاعدة البيانات'!$G:$J,4,0)</f>
        <v>0</v>
      </c>
      <c r="J74" s="28">
        <f>(SUMIFS('حركة المخزون'!$F:$F,'حركة المخزون'!$E:$E,$D74,'حركة المخزون'!$H:$H,J$2)-SUMIFS('حركة المخزون'!$F:$F,'حركة المخزون'!$E:$E,$D74,'حركة المخزون'!$G:$G,J$2))*VLOOKUP($D74,'قاعدة البيانات'!$G:$J,2,0)</f>
        <v>0</v>
      </c>
      <c r="K74" s="28">
        <f>(SUMIFS('حركة المخزون'!$F:$F,'حركة المخزون'!$E:$E,$D74,'حركة المخزون'!$H:$H,J$2)-SUMIFS('حركة المخزون'!$F:$F,'حركة المخزون'!$E:$E,$D74,'حركة المخزون'!$G:$G,J$2))*VLOOKUP($D74,'قاعدة البيانات'!$G:$J,4,0)</f>
        <v>0</v>
      </c>
      <c r="L74" s="28">
        <f>(SUMIFS('حركة المخزون'!$F:$F,'حركة المخزون'!$E:$E,$D74,'حركة المخزون'!$H:$H,L$2)-SUMIFS('حركة المخزون'!$F:$F,'حركة المخزون'!$E:$E,$D74,'حركة المخزون'!$G:$G,L$2))*VLOOKUP($D74,'قاعدة البيانات'!$G:$J,2,0)</f>
        <v>0</v>
      </c>
      <c r="M74" s="28">
        <f>(SUMIFS('حركة المخزون'!$F:$F,'حركة المخزون'!$E:$E,$D74,'حركة المخزون'!$H:$H,L$2)-SUMIFS('حركة المخزون'!$F:$F,'حركة المخزون'!$E:$E,$D74,'حركة المخزون'!$G:$G,L$2))*VLOOKUP($D74,'قاعدة البيانات'!$G:$J,4,0)</f>
        <v>0</v>
      </c>
      <c r="N74" s="28">
        <f>(SUMIFS('حركة المخزون'!$F:$F,'حركة المخزون'!$E:$E,$D74,'حركة المخزون'!$H:$H,N$2)-SUMIFS('حركة المخزون'!$F:$F,'حركة المخزون'!$E:$E,$D74,'حركة المخزون'!$G:$G,N$2))*VLOOKUP($D74,'قاعدة البيانات'!$G:$J,2,0)</f>
        <v>0</v>
      </c>
      <c r="O74" s="28">
        <f>(SUMIFS('حركة المخزون'!$F:$F,'حركة المخزون'!$E:$E,$D74,'حركة المخزون'!$H:$H,N$2)-SUMIFS('حركة المخزون'!$F:$F,'حركة المخزون'!$E:$E,$D74,'حركة المخزون'!$G:$G,N$2))*VLOOKUP($D74,'قاعدة البيانات'!$G:$J,4,0)</f>
        <v>0</v>
      </c>
      <c r="P74" s="28">
        <f>(SUMIFS('حركة المخزون'!$F:$F,'حركة المخزون'!$E:$E,$D74,'حركة المخزون'!$H:$H,P$2)-SUMIFS('حركة المخزون'!$F:$F,'حركة المخزون'!$E:$E,$D74,'حركة المخزون'!$G:$G,P$2))*VLOOKUP($D74,'قاعدة البيانات'!$G:$J,2,0)</f>
        <v>0</v>
      </c>
      <c r="Q74" s="28">
        <f>(SUMIFS('حركة المخزون'!$F:$F,'حركة المخزون'!$E:$E,$D74,'حركة المخزون'!$H:$H,P$2)-SUMIFS('حركة المخزون'!$F:$F,'حركة المخزون'!$E:$E,$D74,'حركة المخزون'!$G:$G,P$2))*VLOOKUP($D74,'قاعدة البيانات'!$G:$J,4,0)</f>
        <v>0</v>
      </c>
      <c r="R74" s="28">
        <f>(SUMIFS('حركة المخزون'!$F:$F,'حركة المخزون'!$E:$E,$D74,'حركة المخزون'!$H:$H,R$2)-SUMIFS('حركة المخزون'!$F:$F,'حركة المخزون'!$E:$E,$D74,'حركة المخزون'!$G:$G,R$2))*VLOOKUP($D74,'قاعدة البيانات'!$G:$J,2,0)</f>
        <v>0</v>
      </c>
      <c r="S74" s="28">
        <f>(SUMIFS('حركة المخزون'!$F:$F,'حركة المخزون'!$E:$E,$D74,'حركة المخزون'!$H:$H,R$2)-SUMIFS('حركة المخزون'!$F:$F,'حركة المخزون'!$E:$E,$D74,'حركة المخزون'!$G:$G,R$2))*VLOOKUP($D74,'قاعدة البيانات'!$G:$J,4,0)</f>
        <v>0</v>
      </c>
      <c r="T74" s="28">
        <f>(SUMIFS('حركة المخزون'!$F:$F,'حركة المخزون'!$E:$E,$D74,'حركة المخزون'!$H:$H,T$2)-SUMIFS('حركة المخزون'!$F:$F,'حركة المخزون'!$E:$E,$D74,'حركة المخزون'!$G:$G,T$2))*VLOOKUP($D74,'قاعدة البيانات'!$G:$J,2,0)</f>
        <v>0</v>
      </c>
      <c r="U74" s="28">
        <f>(SUMIFS('حركة المخزون'!$F:$F,'حركة المخزون'!$E:$E,$D74,'حركة المخزون'!$H:$H,T$2)-SUMIFS('حركة المخزون'!$F:$F,'حركة المخزون'!$E:$E,$D74,'حركة المخزون'!$G:$G,T$2))*VLOOKUP($D74,'قاعدة البيانات'!$G:$J,4,0)</f>
        <v>0</v>
      </c>
      <c r="V74" s="28">
        <f>(SUMIFS('حركة المخزون'!$F:$F,'حركة المخزون'!$E:$E,$D74,'حركة المخزون'!$H:$H,V$2)-SUMIFS('حركة المخزون'!$F:$F,'حركة المخزون'!$E:$E,$D74,'حركة المخزون'!$G:$G,V$2))*VLOOKUP($D74,'قاعدة البيانات'!$G:$J,2,0)</f>
        <v>0</v>
      </c>
      <c r="W74" s="28">
        <f>(SUMIFS('حركة المخزون'!$F:$F,'حركة المخزون'!$E:$E,$D74,'حركة المخزون'!$H:$H,V$2)-SUMIFS('حركة المخزون'!$F:$F,'حركة المخزون'!$E:$E,$D74,'حركة المخزون'!$G:$G,V$2))*VLOOKUP($D74,'قاعدة البيانات'!$G:$J,4,0)</f>
        <v>0</v>
      </c>
      <c r="X74" s="28">
        <f>(SUMIFS('حركة المخزون'!$F:$F,'حركة المخزون'!$E:$E,$D74,'حركة المخزون'!$H:$H,X$2)-SUMIFS('حركة المخزون'!$F:$F,'حركة المخزون'!$E:$E,$D74,'حركة المخزون'!$G:$G,X$2))*VLOOKUP($D74,'قاعدة البيانات'!$G:$J,2,0)</f>
        <v>0</v>
      </c>
      <c r="Y74" s="28">
        <f>(SUMIFS('حركة المخزون'!$F:$F,'حركة المخزون'!$E:$E,$D74,'حركة المخزون'!$H:$H,X$2)-SUMIFS('حركة المخزون'!$F:$F,'حركة المخزون'!$E:$E,$D74,'حركة المخزون'!$G:$G,X$2))*VLOOKUP($D74,'قاعدة البيانات'!$G:$J,4,0)</f>
        <v>0</v>
      </c>
      <c r="Z74" s="28">
        <f>(SUMIFS('حركة المخزون'!$F:$F,'حركة المخزون'!$E:$E,$D74,'حركة المخزون'!$H:$H,Z$2)-SUMIFS('حركة المخزون'!$F:$F,'حركة المخزون'!$E:$E,$D74,'حركة المخزون'!$G:$G,Z$2))*VLOOKUP($D74,'قاعدة البيانات'!$G:$J,2,0)</f>
        <v>0</v>
      </c>
      <c r="AA74" s="28">
        <f>(SUMIFS('حركة المخزون'!$F:$F,'حركة المخزون'!$E:$E,$D74,'حركة المخزون'!$H:$H,Z$2)-SUMIFS('حركة المخزون'!$F:$F,'حركة المخزون'!$E:$E,$D74,'حركة المخزون'!$G:$G,Z$2))*VLOOKUP($D74,'قاعدة البيانات'!$G:$J,4,0)</f>
        <v>0</v>
      </c>
      <c r="AB74" s="28">
        <f>(SUMIFS('حركة المخزون'!$F:$F,'حركة المخزون'!$E:$E,$D74,'حركة المخزون'!$H:$H,AB$2)-SUMIFS('حركة المخزون'!$F:$F,'حركة المخزون'!$E:$E,$D74,'حركة المخزون'!$G:$G,AB$2))*VLOOKUP($D74,'قاعدة البيانات'!$G:$J,2,0)</f>
        <v>0</v>
      </c>
      <c r="AC74" s="28">
        <f>(SUMIFS('حركة المخزون'!$F:$F,'حركة المخزون'!$E:$E,$D74,'حركة المخزون'!$H:$H,AB$2)-SUMIFS('حركة المخزون'!$F:$F,'حركة المخزون'!$E:$E,$D74,'حركة المخزون'!$G:$G,AB$2))*VLOOKUP($D74,'قاعدة البيانات'!$G:$J,4,0)</f>
        <v>0</v>
      </c>
      <c r="AD74" s="28">
        <f>(SUMIFS('حركة المخزون'!$F:$F,'حركة المخزون'!$E:$E,$D74,'حركة المخزون'!$H:$H,AD$2)-SUMIFS('حركة المخزون'!$F:$F,'حركة المخزون'!$E:$E,$D74,'حركة المخزون'!$G:$G,AD$2))*VLOOKUP($D74,'قاعدة البيانات'!$G:$J,2,0)</f>
        <v>0</v>
      </c>
      <c r="AE74" s="28">
        <f>(SUMIFS('حركة المخزون'!$F:$F,'حركة المخزون'!$E:$E,$D74,'حركة المخزون'!$H:$H,AD$2)-SUMIFS('حركة المخزون'!$F:$F,'حركة المخزون'!$E:$E,$D74,'حركة المخزون'!$G:$G,AD$2))*VLOOKUP($D74,'قاعدة البيانات'!$G:$J,4,0)</f>
        <v>0</v>
      </c>
      <c r="AF74" s="28">
        <f>(SUMIFS('حركة المخزون'!$F:$F,'حركة المخزون'!$E:$E,$D74,'حركة المخزون'!$H:$H,AF$2)-SUMIFS('حركة المخزون'!$F:$F,'حركة المخزون'!$E:$E,$D74,'حركة المخزون'!$G:$G,AF$2))*VLOOKUP($D74,'قاعدة البيانات'!$G:$J,2,0)</f>
        <v>0</v>
      </c>
      <c r="AG74" s="28">
        <f>(SUMIFS('حركة المخزون'!$F:$F,'حركة المخزون'!$E:$E,$D74,'حركة المخزون'!$H:$H,AF$2)-SUMIFS('حركة المخزون'!$F:$F,'حركة المخزون'!$E:$E,$D74,'حركة المخزون'!$G:$G,AF$2))*VLOOKUP($D74,'قاعدة البيانات'!$G:$J,4,0)</f>
        <v>0</v>
      </c>
      <c r="AH74" s="28">
        <f>(SUMIFS('حركة المخزون'!$F:$F,'حركة المخزون'!$E:$E,$D74,'حركة المخزون'!$H:$H,AH$2)-SUMIFS('حركة المخزون'!$F:$F,'حركة المخزون'!$E:$E,$D74,'حركة المخزون'!$G:$G,AH$2))*VLOOKUP($D74,'قاعدة البيانات'!$G:$J,2,0)</f>
        <v>0</v>
      </c>
      <c r="AI74" s="28">
        <f>(SUMIFS('حركة المخزون'!$F:$F,'حركة المخزون'!$E:$E,$D74,'حركة المخزون'!$H:$H,AH$2)-SUMIFS('حركة المخزون'!$F:$F,'حركة المخزون'!$E:$E,$D74,'حركة المخزون'!$G:$G,AH$2))*VLOOKUP($D74,'قاعدة البيانات'!$G:$J,4,0)</f>
        <v>0</v>
      </c>
      <c r="AJ74" s="28">
        <f>(SUMIFS('حركة المخزون'!$F:$F,'حركة المخزون'!$E:$E,$D74,'حركة المخزون'!$H:$H,AJ$2)-SUMIFS('حركة المخزون'!$F:$F,'حركة المخزون'!$E:$E,$D74,'حركة المخزون'!$G:$G,AJ$2))*VLOOKUP($D74,'قاعدة البيانات'!$G:$J,2,0)</f>
        <v>0</v>
      </c>
      <c r="AK74" s="28">
        <f>(SUMIFS('حركة المخزون'!$F:$F,'حركة المخزون'!$E:$E,$D74,'حركة المخزون'!$H:$H,AJ$2)-SUMIFS('حركة المخزون'!$F:$F,'حركة المخزون'!$E:$E,$D74,'حركة المخزون'!$G:$G,AJ$2))*VLOOKUP($D74,'قاعدة البيانات'!$G:$J,4,0)</f>
        <v>0</v>
      </c>
      <c r="AL74" s="28">
        <f>(SUMIFS('حركة المخزون'!$F:$F,'حركة المخزون'!$E:$E,$D74,'حركة المخزون'!$H:$H,AL$2)-SUMIFS('حركة المخزون'!$F:$F,'حركة المخزون'!$E:$E,$D74,'حركة المخزون'!$G:$G,AL$2))*VLOOKUP($D74,'قاعدة البيانات'!$G:$J,2,0)</f>
        <v>0</v>
      </c>
      <c r="AM74" s="28">
        <f>(SUMIFS('حركة المخزون'!$F:$F,'حركة المخزون'!$E:$E,$D74,'حركة المخزون'!$H:$H,AL$2)-SUMIFS('حركة المخزون'!$F:$F,'حركة المخزون'!$E:$E,$D74,'حركة المخزون'!$G:$G,AL$2))*VLOOKUP($D74,'قاعدة البيانات'!$G:$J,4,0)</f>
        <v>0</v>
      </c>
      <c r="AN74" s="28">
        <f>(SUMIFS('حركة المخزون'!$F:$F,'حركة المخزون'!$E:$E,$D74,'حركة المخزون'!$H:$H,AN$2)-SUMIFS('حركة المخزون'!$F:$F,'حركة المخزون'!$E:$E,$D74,'حركة المخزون'!$G:$G,AN$2))*VLOOKUP($D74,'قاعدة البيانات'!$G:$J,2,0)</f>
        <v>0</v>
      </c>
      <c r="AO74" s="28">
        <f>(SUMIFS('حركة المخزون'!$F:$F,'حركة المخزون'!$E:$E,$D74,'حركة المخزون'!$H:$H,AN$2)-SUMIFS('حركة المخزون'!$F:$F,'حركة المخزون'!$E:$E,$D74,'حركة المخزون'!$G:$G,AN$2))*VLOOKUP($D74,'قاعدة البيانات'!$G:$J,4,0)</f>
        <v>0</v>
      </c>
      <c r="AP74" s="28">
        <f>(SUMIFS('حركة المخزون'!$F:$F,'حركة المخزون'!$E:$E,$D74,'حركة المخزون'!$H:$H,AP$2)-SUMIFS('حركة المخزون'!$F:$F,'حركة المخزون'!$E:$E,$D74,'حركة المخزون'!$G:$G,AP$2))*VLOOKUP($D74,'قاعدة البيانات'!$G:$J,2,0)</f>
        <v>0</v>
      </c>
      <c r="AQ74" s="28">
        <f>(SUMIFS('حركة المخزون'!$F:$F,'حركة المخزون'!$E:$E,$D74,'حركة المخزون'!$H:$H,AP$2)-SUMIFS('حركة المخزون'!$F:$F,'حركة المخزون'!$E:$E,$D74,'حركة المخزون'!$G:$G,AP$2))*VLOOKUP($D74,'قاعدة البيانات'!$G:$J,4,0)</f>
        <v>0</v>
      </c>
      <c r="AR74" s="28">
        <f>(SUMIFS('حركة المخزون'!$F:$F,'حركة المخزون'!$E:$E,$D74,'حركة المخزون'!$H:$H,AR$2)-SUMIFS('حركة المخزون'!$F:$F,'حركة المخزون'!$E:$E,$D74,'حركة المخزون'!$G:$G,AR$2))*VLOOKUP($D74,'قاعدة البيانات'!$G:$J,2,0)</f>
        <v>0</v>
      </c>
      <c r="AS74" s="28">
        <f>(SUMIFS('حركة المخزون'!$F:$F,'حركة المخزون'!$E:$E,$D74,'حركة المخزون'!$H:$H,AR$2)-SUMIFS('حركة المخزون'!$F:$F,'حركة المخزون'!$E:$E,$D74,'حركة المخزون'!$G:$G,AR$2))*VLOOKUP($D74,'قاعدة البيانات'!$G:$J,4,0)</f>
        <v>0</v>
      </c>
      <c r="AT74" s="28">
        <f>(SUMIFS('حركة المخزون'!$F:$F,'حركة المخزون'!$E:$E,$D74,'حركة المخزون'!$H:$H,AT$2)-SUMIFS('حركة المخزون'!$F:$F,'حركة المخزون'!$E:$E,$D74,'حركة المخزون'!$G:$G,AT$2))*VLOOKUP($D74,'قاعدة البيانات'!$G:$J,2,0)</f>
        <v>0</v>
      </c>
      <c r="AU74" s="28">
        <f>(SUMIFS('حركة المخزون'!$F:$F,'حركة المخزون'!$E:$E,$D74,'حركة المخزون'!$H:$H,AT$2)-SUMIFS('حركة المخزون'!$F:$F,'حركة المخزون'!$E:$E,$D74,'حركة المخزون'!$G:$G,AT$2))*VLOOKUP($D74,'قاعدة البيانات'!$G:$J,4,0)</f>
        <v>0</v>
      </c>
      <c r="AV74" s="28">
        <f>(SUMIFS('حركة المخزون'!$F:$F,'حركة المخزون'!$E:$E,$D74,'حركة المخزون'!$H:$H,AV$2)-SUMIFS('حركة المخزون'!$F:$F,'حركة المخزون'!$E:$E,$D74,'حركة المخزون'!$G:$G,AV$2))*VLOOKUP($D74,'قاعدة البيانات'!$G:$J,2,0)</f>
        <v>0</v>
      </c>
      <c r="AW74" s="28">
        <f>(SUMIFS('حركة المخزون'!$F:$F,'حركة المخزون'!$E:$E,$D74,'حركة المخزون'!$H:$H,AV$2)-SUMIFS('حركة المخزون'!$F:$F,'حركة المخزون'!$E:$E,$D74,'حركة المخزون'!$G:$G,AV$2))*VLOOKUP($D74,'قاعدة البيانات'!$G:$J,4,0)</f>
        <v>0</v>
      </c>
      <c r="AX74" s="28">
        <f>(SUMIFS('حركة المخزون'!$F:$F,'حركة المخزون'!$E:$E,$D74,'حركة المخزون'!$H:$H,AX$2)-SUMIFS('حركة المخزون'!$F:$F,'حركة المخزون'!$E:$E,$D74,'حركة المخزون'!$G:$G,AX$2))*VLOOKUP($D74,'قاعدة البيانات'!$G:$J,2,0)</f>
        <v>0</v>
      </c>
      <c r="AY74" s="28">
        <f>(SUMIFS('حركة المخزون'!$F:$F,'حركة المخزون'!$E:$E,$D74,'حركة المخزون'!$H:$H,AX$2)-SUMIFS('حركة المخزون'!$F:$F,'حركة المخزون'!$E:$E,$D74,'حركة المخزون'!$G:$G,AX$2))*VLOOKUP($D74,'قاعدة البيانات'!$G:$J,4,0)</f>
        <v>0</v>
      </c>
      <c r="AZ74" s="28">
        <f>(SUMIFS('حركة المخزون'!$F:$F,'حركة المخزون'!$E:$E,$D74,'حركة المخزون'!$H:$H,AZ$2)-SUMIFS('حركة المخزون'!$F:$F,'حركة المخزون'!$E:$E,$D74,'حركة المخزون'!$G:$G,AZ$2))*VLOOKUP($D74,'قاعدة البيانات'!$G:$J,2,0)</f>
        <v>0</v>
      </c>
      <c r="BA74" s="28">
        <f>(SUMIFS('حركة المخزون'!$F:$F,'حركة المخزون'!$E:$E,$D74,'حركة المخزون'!$H:$H,AZ$2)-SUMIFS('حركة المخزون'!$F:$F,'حركة المخزون'!$E:$E,$D74,'حركة المخزون'!$G:$G,AZ$2))*VLOOKUP($D74,'قاعدة البيانات'!$G:$J,4,0)</f>
        <v>0</v>
      </c>
      <c r="BB74" s="28">
        <f>(SUMIFS('حركة المخزون'!$F:$F,'حركة المخزون'!$E:$E,$D74,'حركة المخزون'!$H:$H,BB$2)-SUMIFS('حركة المخزون'!$F:$F,'حركة المخزون'!$E:$E,$D74,'حركة المخزون'!$G:$G,BB$2))*VLOOKUP($D74,'قاعدة البيانات'!$G:$J,2,0)</f>
        <v>0</v>
      </c>
      <c r="BC74" s="28">
        <f>(SUMIFS('حركة المخزون'!$F:$F,'حركة المخزون'!$E:$E,$D74,'حركة المخزون'!$H:$H,BB$2)-SUMIFS('حركة المخزون'!$F:$F,'حركة المخزون'!$E:$E,$D74,'حركة المخزون'!$G:$G,BB$2))*VLOOKUP($D74,'قاعدة البيانات'!$G:$J,4,0)</f>
        <v>0</v>
      </c>
      <c r="BD74" s="28">
        <f>(SUMIFS('حركة المخزون'!$F:$F,'حركة المخزون'!$E:$E,$D74,'حركة المخزون'!$H:$H,BD$2)-SUMIFS('حركة المخزون'!$F:$F,'حركة المخزون'!$E:$E,$D74,'حركة المخزون'!$G:$G,BD$2))*VLOOKUP($D74,'قاعدة البيانات'!$G:$J,2,0)</f>
        <v>0</v>
      </c>
      <c r="BE74" s="28">
        <f>(SUMIFS('حركة المخزون'!$F:$F,'حركة المخزون'!$E:$E,$D74,'حركة المخزون'!$H:$H,BD$2)-SUMIFS('حركة المخزون'!$F:$F,'حركة المخزون'!$E:$E,$D74,'حركة المخزون'!$G:$G,BD$2))*VLOOKUP($D74,'قاعدة البيانات'!$G:$J,4,0)</f>
        <v>0</v>
      </c>
      <c r="BF74" s="28">
        <f>(SUMIFS('حركة المخزون'!$F:$F,'حركة المخزون'!$E:$E,$D74,'حركة المخزون'!$H:$H,BF$2)-SUMIFS('حركة المخزون'!$F:$F,'حركة المخزون'!$E:$E,$D74,'حركة المخزون'!$G:$G,BF$2))*VLOOKUP($D74,'قاعدة البيانات'!$G:$J,2,0)</f>
        <v>0</v>
      </c>
      <c r="BG74" s="28">
        <f>(SUMIFS('حركة المخزون'!$F:$F,'حركة المخزون'!$E:$E,$D74,'حركة المخزون'!$H:$H,BF$2)-SUMIFS('حركة المخزون'!$F:$F,'حركة المخزون'!$E:$E,$D74,'حركة المخزون'!$G:$G,BF$2))*VLOOKUP($D74,'قاعدة البيانات'!$G:$J,4,0)</f>
        <v>0</v>
      </c>
      <c r="BH74" s="28">
        <f>(SUMIFS('حركة المخزون'!$F:$F,'حركة المخزون'!$E:$E,$D74,'حركة المخزون'!$H:$H,BH$2)-SUMIFS('حركة المخزون'!$F:$F,'حركة المخزون'!$E:$E,$D74,'حركة المخزون'!$G:$G,BH$2))*VLOOKUP($D74,'قاعدة البيانات'!$G:$J,2,0)</f>
        <v>0</v>
      </c>
      <c r="BI74" s="28">
        <f>(SUMIFS('حركة المخزون'!$F:$F,'حركة المخزون'!$E:$E,$D74,'حركة المخزون'!$H:$H,BH$2)-SUMIFS('حركة المخزون'!$F:$F,'حركة المخزون'!$E:$E,$D74,'حركة المخزون'!$G:$G,BH$2))*VLOOKUP($D74,'قاعدة البيانات'!$G:$J,4,0)</f>
        <v>0</v>
      </c>
    </row>
    <row r="75" spans="2:61" s="15" customFormat="1" ht="24" customHeight="1" x14ac:dyDescent="0.2">
      <c r="B75" s="18">
        <v>72</v>
      </c>
      <c r="C75" s="19"/>
      <c r="D75" s="18" t="str">
        <f>VLOOKUP(C75,'قاعدة البيانات'!F:G,2,0)</f>
        <v/>
      </c>
      <c r="F75" s="28">
        <f>(SUMIFS('حركة المخزون'!$F:$F,'حركة المخزون'!$E:$E,$D75,'حركة المخزون'!$H:$H,F$2)-SUMIFS('حركة المخزون'!$F:$F,'حركة المخزون'!$E:$E,$D75,'حركة المخزون'!$G:$G,F$2))*VLOOKUP($D75,'قاعدة البيانات'!$G:$J,2,0)</f>
        <v>0</v>
      </c>
      <c r="G75" s="28">
        <f>(SUMIFS('حركة المخزون'!$F:$F,'حركة المخزون'!$E:$E,$D75,'حركة المخزون'!$H:$H,F$2)-SUMIFS('حركة المخزون'!$F:$F,'حركة المخزون'!$E:$E,$D75,'حركة المخزون'!$G:$G,F$2))*VLOOKUP($D75,'قاعدة البيانات'!$G:$J,4,0)</f>
        <v>0</v>
      </c>
      <c r="H75" s="28">
        <f>(SUMIFS('حركة المخزون'!$F:$F,'حركة المخزون'!$E:$E,$D75,'حركة المخزون'!$H:$H,H$2)-SUMIFS('حركة المخزون'!$F:$F,'حركة المخزون'!$E:$E,$D75,'حركة المخزون'!$G:$G,H$2))*VLOOKUP($D75,'قاعدة البيانات'!$G:$J,2,0)</f>
        <v>0</v>
      </c>
      <c r="I75" s="28">
        <f>(SUMIFS('حركة المخزون'!$F:$F,'حركة المخزون'!$E:$E,$D75,'حركة المخزون'!$H:$H,H$2)-SUMIFS('حركة المخزون'!$F:$F,'حركة المخزون'!$E:$E,$D75,'حركة المخزون'!$G:$G,H$2))*VLOOKUP($D75,'قاعدة البيانات'!$G:$J,4,0)</f>
        <v>0</v>
      </c>
      <c r="J75" s="28">
        <f>(SUMIFS('حركة المخزون'!$F:$F,'حركة المخزون'!$E:$E,$D75,'حركة المخزون'!$H:$H,J$2)-SUMIFS('حركة المخزون'!$F:$F,'حركة المخزون'!$E:$E,$D75,'حركة المخزون'!$G:$G,J$2))*VLOOKUP($D75,'قاعدة البيانات'!$G:$J,2,0)</f>
        <v>0</v>
      </c>
      <c r="K75" s="28">
        <f>(SUMIFS('حركة المخزون'!$F:$F,'حركة المخزون'!$E:$E,$D75,'حركة المخزون'!$H:$H,J$2)-SUMIFS('حركة المخزون'!$F:$F,'حركة المخزون'!$E:$E,$D75,'حركة المخزون'!$G:$G,J$2))*VLOOKUP($D75,'قاعدة البيانات'!$G:$J,4,0)</f>
        <v>0</v>
      </c>
      <c r="L75" s="28">
        <f>(SUMIFS('حركة المخزون'!$F:$F,'حركة المخزون'!$E:$E,$D75,'حركة المخزون'!$H:$H,L$2)-SUMIFS('حركة المخزون'!$F:$F,'حركة المخزون'!$E:$E,$D75,'حركة المخزون'!$G:$G,L$2))*VLOOKUP($D75,'قاعدة البيانات'!$G:$J,2,0)</f>
        <v>0</v>
      </c>
      <c r="M75" s="28">
        <f>(SUMIFS('حركة المخزون'!$F:$F,'حركة المخزون'!$E:$E,$D75,'حركة المخزون'!$H:$H,L$2)-SUMIFS('حركة المخزون'!$F:$F,'حركة المخزون'!$E:$E,$D75,'حركة المخزون'!$G:$G,L$2))*VLOOKUP($D75,'قاعدة البيانات'!$G:$J,4,0)</f>
        <v>0</v>
      </c>
      <c r="N75" s="28">
        <f>(SUMIFS('حركة المخزون'!$F:$F,'حركة المخزون'!$E:$E,$D75,'حركة المخزون'!$H:$H,N$2)-SUMIFS('حركة المخزون'!$F:$F,'حركة المخزون'!$E:$E,$D75,'حركة المخزون'!$G:$G,N$2))*VLOOKUP($D75,'قاعدة البيانات'!$G:$J,2,0)</f>
        <v>0</v>
      </c>
      <c r="O75" s="28">
        <f>(SUMIFS('حركة المخزون'!$F:$F,'حركة المخزون'!$E:$E,$D75,'حركة المخزون'!$H:$H,N$2)-SUMIFS('حركة المخزون'!$F:$F,'حركة المخزون'!$E:$E,$D75,'حركة المخزون'!$G:$G,N$2))*VLOOKUP($D75,'قاعدة البيانات'!$G:$J,4,0)</f>
        <v>0</v>
      </c>
      <c r="P75" s="28">
        <f>(SUMIFS('حركة المخزون'!$F:$F,'حركة المخزون'!$E:$E,$D75,'حركة المخزون'!$H:$H,P$2)-SUMIFS('حركة المخزون'!$F:$F,'حركة المخزون'!$E:$E,$D75,'حركة المخزون'!$G:$G,P$2))*VLOOKUP($D75,'قاعدة البيانات'!$G:$J,2,0)</f>
        <v>0</v>
      </c>
      <c r="Q75" s="28">
        <f>(SUMIFS('حركة المخزون'!$F:$F,'حركة المخزون'!$E:$E,$D75,'حركة المخزون'!$H:$H,P$2)-SUMIFS('حركة المخزون'!$F:$F,'حركة المخزون'!$E:$E,$D75,'حركة المخزون'!$G:$G,P$2))*VLOOKUP($D75,'قاعدة البيانات'!$G:$J,4,0)</f>
        <v>0</v>
      </c>
      <c r="R75" s="28">
        <f>(SUMIFS('حركة المخزون'!$F:$F,'حركة المخزون'!$E:$E,$D75,'حركة المخزون'!$H:$H,R$2)-SUMIFS('حركة المخزون'!$F:$F,'حركة المخزون'!$E:$E,$D75,'حركة المخزون'!$G:$G,R$2))*VLOOKUP($D75,'قاعدة البيانات'!$G:$J,2,0)</f>
        <v>0</v>
      </c>
      <c r="S75" s="28">
        <f>(SUMIFS('حركة المخزون'!$F:$F,'حركة المخزون'!$E:$E,$D75,'حركة المخزون'!$H:$H,R$2)-SUMIFS('حركة المخزون'!$F:$F,'حركة المخزون'!$E:$E,$D75,'حركة المخزون'!$G:$G,R$2))*VLOOKUP($D75,'قاعدة البيانات'!$G:$J,4,0)</f>
        <v>0</v>
      </c>
      <c r="T75" s="28">
        <f>(SUMIFS('حركة المخزون'!$F:$F,'حركة المخزون'!$E:$E,$D75,'حركة المخزون'!$H:$H,T$2)-SUMIFS('حركة المخزون'!$F:$F,'حركة المخزون'!$E:$E,$D75,'حركة المخزون'!$G:$G,T$2))*VLOOKUP($D75,'قاعدة البيانات'!$G:$J,2,0)</f>
        <v>0</v>
      </c>
      <c r="U75" s="28">
        <f>(SUMIFS('حركة المخزون'!$F:$F,'حركة المخزون'!$E:$E,$D75,'حركة المخزون'!$H:$H,T$2)-SUMIFS('حركة المخزون'!$F:$F,'حركة المخزون'!$E:$E,$D75,'حركة المخزون'!$G:$G,T$2))*VLOOKUP($D75,'قاعدة البيانات'!$G:$J,4,0)</f>
        <v>0</v>
      </c>
      <c r="V75" s="28">
        <f>(SUMIFS('حركة المخزون'!$F:$F,'حركة المخزون'!$E:$E,$D75,'حركة المخزون'!$H:$H,V$2)-SUMIFS('حركة المخزون'!$F:$F,'حركة المخزون'!$E:$E,$D75,'حركة المخزون'!$G:$G,V$2))*VLOOKUP($D75,'قاعدة البيانات'!$G:$J,2,0)</f>
        <v>0</v>
      </c>
      <c r="W75" s="28">
        <f>(SUMIFS('حركة المخزون'!$F:$F,'حركة المخزون'!$E:$E,$D75,'حركة المخزون'!$H:$H,V$2)-SUMIFS('حركة المخزون'!$F:$F,'حركة المخزون'!$E:$E,$D75,'حركة المخزون'!$G:$G,V$2))*VLOOKUP($D75,'قاعدة البيانات'!$G:$J,4,0)</f>
        <v>0</v>
      </c>
      <c r="X75" s="28">
        <f>(SUMIFS('حركة المخزون'!$F:$F,'حركة المخزون'!$E:$E,$D75,'حركة المخزون'!$H:$H,X$2)-SUMIFS('حركة المخزون'!$F:$F,'حركة المخزون'!$E:$E,$D75,'حركة المخزون'!$G:$G,X$2))*VLOOKUP($D75,'قاعدة البيانات'!$G:$J,2,0)</f>
        <v>0</v>
      </c>
      <c r="Y75" s="28">
        <f>(SUMIFS('حركة المخزون'!$F:$F,'حركة المخزون'!$E:$E,$D75,'حركة المخزون'!$H:$H,X$2)-SUMIFS('حركة المخزون'!$F:$F,'حركة المخزون'!$E:$E,$D75,'حركة المخزون'!$G:$G,X$2))*VLOOKUP($D75,'قاعدة البيانات'!$G:$J,4,0)</f>
        <v>0</v>
      </c>
      <c r="Z75" s="28">
        <f>(SUMIFS('حركة المخزون'!$F:$F,'حركة المخزون'!$E:$E,$D75,'حركة المخزون'!$H:$H,Z$2)-SUMIFS('حركة المخزون'!$F:$F,'حركة المخزون'!$E:$E,$D75,'حركة المخزون'!$G:$G,Z$2))*VLOOKUP($D75,'قاعدة البيانات'!$G:$J,2,0)</f>
        <v>0</v>
      </c>
      <c r="AA75" s="28">
        <f>(SUMIFS('حركة المخزون'!$F:$F,'حركة المخزون'!$E:$E,$D75,'حركة المخزون'!$H:$H,Z$2)-SUMIFS('حركة المخزون'!$F:$F,'حركة المخزون'!$E:$E,$D75,'حركة المخزون'!$G:$G,Z$2))*VLOOKUP($D75,'قاعدة البيانات'!$G:$J,4,0)</f>
        <v>0</v>
      </c>
      <c r="AB75" s="28">
        <f>(SUMIFS('حركة المخزون'!$F:$F,'حركة المخزون'!$E:$E,$D75,'حركة المخزون'!$H:$H,AB$2)-SUMIFS('حركة المخزون'!$F:$F,'حركة المخزون'!$E:$E,$D75,'حركة المخزون'!$G:$G,AB$2))*VLOOKUP($D75,'قاعدة البيانات'!$G:$J,2,0)</f>
        <v>0</v>
      </c>
      <c r="AC75" s="28">
        <f>(SUMIFS('حركة المخزون'!$F:$F,'حركة المخزون'!$E:$E,$D75,'حركة المخزون'!$H:$H,AB$2)-SUMIFS('حركة المخزون'!$F:$F,'حركة المخزون'!$E:$E,$D75,'حركة المخزون'!$G:$G,AB$2))*VLOOKUP($D75,'قاعدة البيانات'!$G:$J,4,0)</f>
        <v>0</v>
      </c>
      <c r="AD75" s="28">
        <f>(SUMIFS('حركة المخزون'!$F:$F,'حركة المخزون'!$E:$E,$D75,'حركة المخزون'!$H:$H,AD$2)-SUMIFS('حركة المخزون'!$F:$F,'حركة المخزون'!$E:$E,$D75,'حركة المخزون'!$G:$G,AD$2))*VLOOKUP($D75,'قاعدة البيانات'!$G:$J,2,0)</f>
        <v>0</v>
      </c>
      <c r="AE75" s="28">
        <f>(SUMIFS('حركة المخزون'!$F:$F,'حركة المخزون'!$E:$E,$D75,'حركة المخزون'!$H:$H,AD$2)-SUMIFS('حركة المخزون'!$F:$F,'حركة المخزون'!$E:$E,$D75,'حركة المخزون'!$G:$G,AD$2))*VLOOKUP($D75,'قاعدة البيانات'!$G:$J,4,0)</f>
        <v>0</v>
      </c>
      <c r="AF75" s="28">
        <f>(SUMIFS('حركة المخزون'!$F:$F,'حركة المخزون'!$E:$E,$D75,'حركة المخزون'!$H:$H,AF$2)-SUMIFS('حركة المخزون'!$F:$F,'حركة المخزون'!$E:$E,$D75,'حركة المخزون'!$G:$G,AF$2))*VLOOKUP($D75,'قاعدة البيانات'!$G:$J,2,0)</f>
        <v>0</v>
      </c>
      <c r="AG75" s="28">
        <f>(SUMIFS('حركة المخزون'!$F:$F,'حركة المخزون'!$E:$E,$D75,'حركة المخزون'!$H:$H,AF$2)-SUMIFS('حركة المخزون'!$F:$F,'حركة المخزون'!$E:$E,$D75,'حركة المخزون'!$G:$G,AF$2))*VLOOKUP($D75,'قاعدة البيانات'!$G:$J,4,0)</f>
        <v>0</v>
      </c>
      <c r="AH75" s="28">
        <f>(SUMIFS('حركة المخزون'!$F:$F,'حركة المخزون'!$E:$E,$D75,'حركة المخزون'!$H:$H,AH$2)-SUMIFS('حركة المخزون'!$F:$F,'حركة المخزون'!$E:$E,$D75,'حركة المخزون'!$G:$G,AH$2))*VLOOKUP($D75,'قاعدة البيانات'!$G:$J,2,0)</f>
        <v>0</v>
      </c>
      <c r="AI75" s="28">
        <f>(SUMIFS('حركة المخزون'!$F:$F,'حركة المخزون'!$E:$E,$D75,'حركة المخزون'!$H:$H,AH$2)-SUMIFS('حركة المخزون'!$F:$F,'حركة المخزون'!$E:$E,$D75,'حركة المخزون'!$G:$G,AH$2))*VLOOKUP($D75,'قاعدة البيانات'!$G:$J,4,0)</f>
        <v>0</v>
      </c>
      <c r="AJ75" s="28">
        <f>(SUMIFS('حركة المخزون'!$F:$F,'حركة المخزون'!$E:$E,$D75,'حركة المخزون'!$H:$H,AJ$2)-SUMIFS('حركة المخزون'!$F:$F,'حركة المخزون'!$E:$E,$D75,'حركة المخزون'!$G:$G,AJ$2))*VLOOKUP($D75,'قاعدة البيانات'!$G:$J,2,0)</f>
        <v>0</v>
      </c>
      <c r="AK75" s="28">
        <f>(SUMIFS('حركة المخزون'!$F:$F,'حركة المخزون'!$E:$E,$D75,'حركة المخزون'!$H:$H,AJ$2)-SUMIFS('حركة المخزون'!$F:$F,'حركة المخزون'!$E:$E,$D75,'حركة المخزون'!$G:$G,AJ$2))*VLOOKUP($D75,'قاعدة البيانات'!$G:$J,4,0)</f>
        <v>0</v>
      </c>
      <c r="AL75" s="28">
        <f>(SUMIFS('حركة المخزون'!$F:$F,'حركة المخزون'!$E:$E,$D75,'حركة المخزون'!$H:$H,AL$2)-SUMIFS('حركة المخزون'!$F:$F,'حركة المخزون'!$E:$E,$D75,'حركة المخزون'!$G:$G,AL$2))*VLOOKUP($D75,'قاعدة البيانات'!$G:$J,2,0)</f>
        <v>0</v>
      </c>
      <c r="AM75" s="28">
        <f>(SUMIFS('حركة المخزون'!$F:$F,'حركة المخزون'!$E:$E,$D75,'حركة المخزون'!$H:$H,AL$2)-SUMIFS('حركة المخزون'!$F:$F,'حركة المخزون'!$E:$E,$D75,'حركة المخزون'!$G:$G,AL$2))*VLOOKUP($D75,'قاعدة البيانات'!$G:$J,4,0)</f>
        <v>0</v>
      </c>
      <c r="AN75" s="28">
        <f>(SUMIFS('حركة المخزون'!$F:$F,'حركة المخزون'!$E:$E,$D75,'حركة المخزون'!$H:$H,AN$2)-SUMIFS('حركة المخزون'!$F:$F,'حركة المخزون'!$E:$E,$D75,'حركة المخزون'!$G:$G,AN$2))*VLOOKUP($D75,'قاعدة البيانات'!$G:$J,2,0)</f>
        <v>0</v>
      </c>
      <c r="AO75" s="28">
        <f>(SUMIFS('حركة المخزون'!$F:$F,'حركة المخزون'!$E:$E,$D75,'حركة المخزون'!$H:$H,AN$2)-SUMIFS('حركة المخزون'!$F:$F,'حركة المخزون'!$E:$E,$D75,'حركة المخزون'!$G:$G,AN$2))*VLOOKUP($D75,'قاعدة البيانات'!$G:$J,4,0)</f>
        <v>0</v>
      </c>
      <c r="AP75" s="28">
        <f>(SUMIFS('حركة المخزون'!$F:$F,'حركة المخزون'!$E:$E,$D75,'حركة المخزون'!$H:$H,AP$2)-SUMIFS('حركة المخزون'!$F:$F,'حركة المخزون'!$E:$E,$D75,'حركة المخزون'!$G:$G,AP$2))*VLOOKUP($D75,'قاعدة البيانات'!$G:$J,2,0)</f>
        <v>0</v>
      </c>
      <c r="AQ75" s="28">
        <f>(SUMIFS('حركة المخزون'!$F:$F,'حركة المخزون'!$E:$E,$D75,'حركة المخزون'!$H:$H,AP$2)-SUMIFS('حركة المخزون'!$F:$F,'حركة المخزون'!$E:$E,$D75,'حركة المخزون'!$G:$G,AP$2))*VLOOKUP($D75,'قاعدة البيانات'!$G:$J,4,0)</f>
        <v>0</v>
      </c>
      <c r="AR75" s="28">
        <f>(SUMIFS('حركة المخزون'!$F:$F,'حركة المخزون'!$E:$E,$D75,'حركة المخزون'!$H:$H,AR$2)-SUMIFS('حركة المخزون'!$F:$F,'حركة المخزون'!$E:$E,$D75,'حركة المخزون'!$G:$G,AR$2))*VLOOKUP($D75,'قاعدة البيانات'!$G:$J,2,0)</f>
        <v>0</v>
      </c>
      <c r="AS75" s="28">
        <f>(SUMIFS('حركة المخزون'!$F:$F,'حركة المخزون'!$E:$E,$D75,'حركة المخزون'!$H:$H,AR$2)-SUMIFS('حركة المخزون'!$F:$F,'حركة المخزون'!$E:$E,$D75,'حركة المخزون'!$G:$G,AR$2))*VLOOKUP($D75,'قاعدة البيانات'!$G:$J,4,0)</f>
        <v>0</v>
      </c>
      <c r="AT75" s="28">
        <f>(SUMIFS('حركة المخزون'!$F:$F,'حركة المخزون'!$E:$E,$D75,'حركة المخزون'!$H:$H,AT$2)-SUMIFS('حركة المخزون'!$F:$F,'حركة المخزون'!$E:$E,$D75,'حركة المخزون'!$G:$G,AT$2))*VLOOKUP($D75,'قاعدة البيانات'!$G:$J,2,0)</f>
        <v>0</v>
      </c>
      <c r="AU75" s="28">
        <f>(SUMIFS('حركة المخزون'!$F:$F,'حركة المخزون'!$E:$E,$D75,'حركة المخزون'!$H:$H,AT$2)-SUMIFS('حركة المخزون'!$F:$F,'حركة المخزون'!$E:$E,$D75,'حركة المخزون'!$G:$G,AT$2))*VLOOKUP($D75,'قاعدة البيانات'!$G:$J,4,0)</f>
        <v>0</v>
      </c>
      <c r="AV75" s="28">
        <f>(SUMIFS('حركة المخزون'!$F:$F,'حركة المخزون'!$E:$E,$D75,'حركة المخزون'!$H:$H,AV$2)-SUMIFS('حركة المخزون'!$F:$F,'حركة المخزون'!$E:$E,$D75,'حركة المخزون'!$G:$G,AV$2))*VLOOKUP($D75,'قاعدة البيانات'!$G:$J,2,0)</f>
        <v>0</v>
      </c>
      <c r="AW75" s="28">
        <f>(SUMIFS('حركة المخزون'!$F:$F,'حركة المخزون'!$E:$E,$D75,'حركة المخزون'!$H:$H,AV$2)-SUMIFS('حركة المخزون'!$F:$F,'حركة المخزون'!$E:$E,$D75,'حركة المخزون'!$G:$G,AV$2))*VLOOKUP($D75,'قاعدة البيانات'!$G:$J,4,0)</f>
        <v>0</v>
      </c>
      <c r="AX75" s="28">
        <f>(SUMIFS('حركة المخزون'!$F:$F,'حركة المخزون'!$E:$E,$D75,'حركة المخزون'!$H:$H,AX$2)-SUMIFS('حركة المخزون'!$F:$F,'حركة المخزون'!$E:$E,$D75,'حركة المخزون'!$G:$G,AX$2))*VLOOKUP($D75,'قاعدة البيانات'!$G:$J,2,0)</f>
        <v>0</v>
      </c>
      <c r="AY75" s="28">
        <f>(SUMIFS('حركة المخزون'!$F:$F,'حركة المخزون'!$E:$E,$D75,'حركة المخزون'!$H:$H,AX$2)-SUMIFS('حركة المخزون'!$F:$F,'حركة المخزون'!$E:$E,$D75,'حركة المخزون'!$G:$G,AX$2))*VLOOKUP($D75,'قاعدة البيانات'!$G:$J,4,0)</f>
        <v>0</v>
      </c>
      <c r="AZ75" s="28">
        <f>(SUMIFS('حركة المخزون'!$F:$F,'حركة المخزون'!$E:$E,$D75,'حركة المخزون'!$H:$H,AZ$2)-SUMIFS('حركة المخزون'!$F:$F,'حركة المخزون'!$E:$E,$D75,'حركة المخزون'!$G:$G,AZ$2))*VLOOKUP($D75,'قاعدة البيانات'!$G:$J,2,0)</f>
        <v>0</v>
      </c>
      <c r="BA75" s="28">
        <f>(SUMIFS('حركة المخزون'!$F:$F,'حركة المخزون'!$E:$E,$D75,'حركة المخزون'!$H:$H,AZ$2)-SUMIFS('حركة المخزون'!$F:$F,'حركة المخزون'!$E:$E,$D75,'حركة المخزون'!$G:$G,AZ$2))*VLOOKUP($D75,'قاعدة البيانات'!$G:$J,4,0)</f>
        <v>0</v>
      </c>
      <c r="BB75" s="28">
        <f>(SUMIFS('حركة المخزون'!$F:$F,'حركة المخزون'!$E:$E,$D75,'حركة المخزون'!$H:$H,BB$2)-SUMIFS('حركة المخزون'!$F:$F,'حركة المخزون'!$E:$E,$D75,'حركة المخزون'!$G:$G,BB$2))*VLOOKUP($D75,'قاعدة البيانات'!$G:$J,2,0)</f>
        <v>0</v>
      </c>
      <c r="BC75" s="28">
        <f>(SUMIFS('حركة المخزون'!$F:$F,'حركة المخزون'!$E:$E,$D75,'حركة المخزون'!$H:$H,BB$2)-SUMIFS('حركة المخزون'!$F:$F,'حركة المخزون'!$E:$E,$D75,'حركة المخزون'!$G:$G,BB$2))*VLOOKUP($D75,'قاعدة البيانات'!$G:$J,4,0)</f>
        <v>0</v>
      </c>
      <c r="BD75" s="28">
        <f>(SUMIFS('حركة المخزون'!$F:$F,'حركة المخزون'!$E:$E,$D75,'حركة المخزون'!$H:$H,BD$2)-SUMIFS('حركة المخزون'!$F:$F,'حركة المخزون'!$E:$E,$D75,'حركة المخزون'!$G:$G,BD$2))*VLOOKUP($D75,'قاعدة البيانات'!$G:$J,2,0)</f>
        <v>0</v>
      </c>
      <c r="BE75" s="28">
        <f>(SUMIFS('حركة المخزون'!$F:$F,'حركة المخزون'!$E:$E,$D75,'حركة المخزون'!$H:$H,BD$2)-SUMIFS('حركة المخزون'!$F:$F,'حركة المخزون'!$E:$E,$D75,'حركة المخزون'!$G:$G,BD$2))*VLOOKUP($D75,'قاعدة البيانات'!$G:$J,4,0)</f>
        <v>0</v>
      </c>
      <c r="BF75" s="28">
        <f>(SUMIFS('حركة المخزون'!$F:$F,'حركة المخزون'!$E:$E,$D75,'حركة المخزون'!$H:$H,BF$2)-SUMIFS('حركة المخزون'!$F:$F,'حركة المخزون'!$E:$E,$D75,'حركة المخزون'!$G:$G,BF$2))*VLOOKUP($D75,'قاعدة البيانات'!$G:$J,2,0)</f>
        <v>0</v>
      </c>
      <c r="BG75" s="28">
        <f>(SUMIFS('حركة المخزون'!$F:$F,'حركة المخزون'!$E:$E,$D75,'حركة المخزون'!$H:$H,BF$2)-SUMIFS('حركة المخزون'!$F:$F,'حركة المخزون'!$E:$E,$D75,'حركة المخزون'!$G:$G,BF$2))*VLOOKUP($D75,'قاعدة البيانات'!$G:$J,4,0)</f>
        <v>0</v>
      </c>
      <c r="BH75" s="28">
        <f>(SUMIFS('حركة المخزون'!$F:$F,'حركة المخزون'!$E:$E,$D75,'حركة المخزون'!$H:$H,BH$2)-SUMIFS('حركة المخزون'!$F:$F,'حركة المخزون'!$E:$E,$D75,'حركة المخزون'!$G:$G,BH$2))*VLOOKUP($D75,'قاعدة البيانات'!$G:$J,2,0)</f>
        <v>0</v>
      </c>
      <c r="BI75" s="28">
        <f>(SUMIFS('حركة المخزون'!$F:$F,'حركة المخزون'!$E:$E,$D75,'حركة المخزون'!$H:$H,BH$2)-SUMIFS('حركة المخزون'!$F:$F,'حركة المخزون'!$E:$E,$D75,'حركة المخزون'!$G:$G,BH$2))*VLOOKUP($D75,'قاعدة البيانات'!$G:$J,4,0)</f>
        <v>0</v>
      </c>
    </row>
    <row r="76" spans="2:61" s="15" customFormat="1" ht="24" customHeight="1" x14ac:dyDescent="0.2">
      <c r="B76" s="18">
        <v>73</v>
      </c>
      <c r="C76" s="19"/>
      <c r="D76" s="18" t="str">
        <f>VLOOKUP(C76,'قاعدة البيانات'!F:G,2,0)</f>
        <v/>
      </c>
      <c r="F76" s="28">
        <f>(SUMIFS('حركة المخزون'!$F:$F,'حركة المخزون'!$E:$E,$D76,'حركة المخزون'!$H:$H,F$2)-SUMIFS('حركة المخزون'!$F:$F,'حركة المخزون'!$E:$E,$D76,'حركة المخزون'!$G:$G,F$2))*VLOOKUP($D76,'قاعدة البيانات'!$G:$J,2,0)</f>
        <v>0</v>
      </c>
      <c r="G76" s="28">
        <f>(SUMIFS('حركة المخزون'!$F:$F,'حركة المخزون'!$E:$E,$D76,'حركة المخزون'!$H:$H,F$2)-SUMIFS('حركة المخزون'!$F:$F,'حركة المخزون'!$E:$E,$D76,'حركة المخزون'!$G:$G,F$2))*VLOOKUP($D76,'قاعدة البيانات'!$G:$J,4,0)</f>
        <v>0</v>
      </c>
      <c r="H76" s="28">
        <f>(SUMIFS('حركة المخزون'!$F:$F,'حركة المخزون'!$E:$E,$D76,'حركة المخزون'!$H:$H,H$2)-SUMIFS('حركة المخزون'!$F:$F,'حركة المخزون'!$E:$E,$D76,'حركة المخزون'!$G:$G,H$2))*VLOOKUP($D76,'قاعدة البيانات'!$G:$J,2,0)</f>
        <v>0</v>
      </c>
      <c r="I76" s="28">
        <f>(SUMIFS('حركة المخزون'!$F:$F,'حركة المخزون'!$E:$E,$D76,'حركة المخزون'!$H:$H,H$2)-SUMIFS('حركة المخزون'!$F:$F,'حركة المخزون'!$E:$E,$D76,'حركة المخزون'!$G:$G,H$2))*VLOOKUP($D76,'قاعدة البيانات'!$G:$J,4,0)</f>
        <v>0</v>
      </c>
      <c r="J76" s="28">
        <f>(SUMIFS('حركة المخزون'!$F:$F,'حركة المخزون'!$E:$E,$D76,'حركة المخزون'!$H:$H,J$2)-SUMIFS('حركة المخزون'!$F:$F,'حركة المخزون'!$E:$E,$D76,'حركة المخزون'!$G:$G,J$2))*VLOOKUP($D76,'قاعدة البيانات'!$G:$J,2,0)</f>
        <v>0</v>
      </c>
      <c r="K76" s="28">
        <f>(SUMIFS('حركة المخزون'!$F:$F,'حركة المخزون'!$E:$E,$D76,'حركة المخزون'!$H:$H,J$2)-SUMIFS('حركة المخزون'!$F:$F,'حركة المخزون'!$E:$E,$D76,'حركة المخزون'!$G:$G,J$2))*VLOOKUP($D76,'قاعدة البيانات'!$G:$J,4,0)</f>
        <v>0</v>
      </c>
      <c r="L76" s="28">
        <f>(SUMIFS('حركة المخزون'!$F:$F,'حركة المخزون'!$E:$E,$D76,'حركة المخزون'!$H:$H,L$2)-SUMIFS('حركة المخزون'!$F:$F,'حركة المخزون'!$E:$E,$D76,'حركة المخزون'!$G:$G,L$2))*VLOOKUP($D76,'قاعدة البيانات'!$G:$J,2,0)</f>
        <v>0</v>
      </c>
      <c r="M76" s="28">
        <f>(SUMIFS('حركة المخزون'!$F:$F,'حركة المخزون'!$E:$E,$D76,'حركة المخزون'!$H:$H,L$2)-SUMIFS('حركة المخزون'!$F:$F,'حركة المخزون'!$E:$E,$D76,'حركة المخزون'!$G:$G,L$2))*VLOOKUP($D76,'قاعدة البيانات'!$G:$J,4,0)</f>
        <v>0</v>
      </c>
      <c r="N76" s="28">
        <f>(SUMIFS('حركة المخزون'!$F:$F,'حركة المخزون'!$E:$E,$D76,'حركة المخزون'!$H:$H,N$2)-SUMIFS('حركة المخزون'!$F:$F,'حركة المخزون'!$E:$E,$D76,'حركة المخزون'!$G:$G,N$2))*VLOOKUP($D76,'قاعدة البيانات'!$G:$J,2,0)</f>
        <v>0</v>
      </c>
      <c r="O76" s="28">
        <f>(SUMIFS('حركة المخزون'!$F:$F,'حركة المخزون'!$E:$E,$D76,'حركة المخزون'!$H:$H,N$2)-SUMIFS('حركة المخزون'!$F:$F,'حركة المخزون'!$E:$E,$D76,'حركة المخزون'!$G:$G,N$2))*VLOOKUP($D76,'قاعدة البيانات'!$G:$J,4,0)</f>
        <v>0</v>
      </c>
      <c r="P76" s="28">
        <f>(SUMIFS('حركة المخزون'!$F:$F,'حركة المخزون'!$E:$E,$D76,'حركة المخزون'!$H:$H,P$2)-SUMIFS('حركة المخزون'!$F:$F,'حركة المخزون'!$E:$E,$D76,'حركة المخزون'!$G:$G,P$2))*VLOOKUP($D76,'قاعدة البيانات'!$G:$J,2,0)</f>
        <v>0</v>
      </c>
      <c r="Q76" s="28">
        <f>(SUMIFS('حركة المخزون'!$F:$F,'حركة المخزون'!$E:$E,$D76,'حركة المخزون'!$H:$H,P$2)-SUMIFS('حركة المخزون'!$F:$F,'حركة المخزون'!$E:$E,$D76,'حركة المخزون'!$G:$G,P$2))*VLOOKUP($D76,'قاعدة البيانات'!$G:$J,4,0)</f>
        <v>0</v>
      </c>
      <c r="R76" s="28">
        <f>(SUMIFS('حركة المخزون'!$F:$F,'حركة المخزون'!$E:$E,$D76,'حركة المخزون'!$H:$H,R$2)-SUMIFS('حركة المخزون'!$F:$F,'حركة المخزون'!$E:$E,$D76,'حركة المخزون'!$G:$G,R$2))*VLOOKUP($D76,'قاعدة البيانات'!$G:$J,2,0)</f>
        <v>0</v>
      </c>
      <c r="S76" s="28">
        <f>(SUMIFS('حركة المخزون'!$F:$F,'حركة المخزون'!$E:$E,$D76,'حركة المخزون'!$H:$H,R$2)-SUMIFS('حركة المخزون'!$F:$F,'حركة المخزون'!$E:$E,$D76,'حركة المخزون'!$G:$G,R$2))*VLOOKUP($D76,'قاعدة البيانات'!$G:$J,4,0)</f>
        <v>0</v>
      </c>
      <c r="T76" s="28">
        <f>(SUMIFS('حركة المخزون'!$F:$F,'حركة المخزون'!$E:$E,$D76,'حركة المخزون'!$H:$H,T$2)-SUMIFS('حركة المخزون'!$F:$F,'حركة المخزون'!$E:$E,$D76,'حركة المخزون'!$G:$G,T$2))*VLOOKUP($D76,'قاعدة البيانات'!$G:$J,2,0)</f>
        <v>0</v>
      </c>
      <c r="U76" s="28">
        <f>(SUMIFS('حركة المخزون'!$F:$F,'حركة المخزون'!$E:$E,$D76,'حركة المخزون'!$H:$H,T$2)-SUMIFS('حركة المخزون'!$F:$F,'حركة المخزون'!$E:$E,$D76,'حركة المخزون'!$G:$G,T$2))*VLOOKUP($D76,'قاعدة البيانات'!$G:$J,4,0)</f>
        <v>0</v>
      </c>
      <c r="V76" s="28">
        <f>(SUMIFS('حركة المخزون'!$F:$F,'حركة المخزون'!$E:$E,$D76,'حركة المخزون'!$H:$H,V$2)-SUMIFS('حركة المخزون'!$F:$F,'حركة المخزون'!$E:$E,$D76,'حركة المخزون'!$G:$G,V$2))*VLOOKUP($D76,'قاعدة البيانات'!$G:$J,2,0)</f>
        <v>0</v>
      </c>
      <c r="W76" s="28">
        <f>(SUMIFS('حركة المخزون'!$F:$F,'حركة المخزون'!$E:$E,$D76,'حركة المخزون'!$H:$H,V$2)-SUMIFS('حركة المخزون'!$F:$F,'حركة المخزون'!$E:$E,$D76,'حركة المخزون'!$G:$G,V$2))*VLOOKUP($D76,'قاعدة البيانات'!$G:$J,4,0)</f>
        <v>0</v>
      </c>
      <c r="X76" s="28">
        <f>(SUMIFS('حركة المخزون'!$F:$F,'حركة المخزون'!$E:$E,$D76,'حركة المخزون'!$H:$H,X$2)-SUMIFS('حركة المخزون'!$F:$F,'حركة المخزون'!$E:$E,$D76,'حركة المخزون'!$G:$G,X$2))*VLOOKUP($D76,'قاعدة البيانات'!$G:$J,2,0)</f>
        <v>0</v>
      </c>
      <c r="Y76" s="28">
        <f>(SUMIFS('حركة المخزون'!$F:$F,'حركة المخزون'!$E:$E,$D76,'حركة المخزون'!$H:$H,X$2)-SUMIFS('حركة المخزون'!$F:$F,'حركة المخزون'!$E:$E,$D76,'حركة المخزون'!$G:$G,X$2))*VLOOKUP($D76,'قاعدة البيانات'!$G:$J,4,0)</f>
        <v>0</v>
      </c>
      <c r="Z76" s="28">
        <f>(SUMIFS('حركة المخزون'!$F:$F,'حركة المخزون'!$E:$E,$D76,'حركة المخزون'!$H:$H,Z$2)-SUMIFS('حركة المخزون'!$F:$F,'حركة المخزون'!$E:$E,$D76,'حركة المخزون'!$G:$G,Z$2))*VLOOKUP($D76,'قاعدة البيانات'!$G:$J,2,0)</f>
        <v>0</v>
      </c>
      <c r="AA76" s="28">
        <f>(SUMIFS('حركة المخزون'!$F:$F,'حركة المخزون'!$E:$E,$D76,'حركة المخزون'!$H:$H,Z$2)-SUMIFS('حركة المخزون'!$F:$F,'حركة المخزون'!$E:$E,$D76,'حركة المخزون'!$G:$G,Z$2))*VLOOKUP($D76,'قاعدة البيانات'!$G:$J,4,0)</f>
        <v>0</v>
      </c>
      <c r="AB76" s="28">
        <f>(SUMIFS('حركة المخزون'!$F:$F,'حركة المخزون'!$E:$E,$D76,'حركة المخزون'!$H:$H,AB$2)-SUMIFS('حركة المخزون'!$F:$F,'حركة المخزون'!$E:$E,$D76,'حركة المخزون'!$G:$G,AB$2))*VLOOKUP($D76,'قاعدة البيانات'!$G:$J,2,0)</f>
        <v>0</v>
      </c>
      <c r="AC76" s="28">
        <f>(SUMIFS('حركة المخزون'!$F:$F,'حركة المخزون'!$E:$E,$D76,'حركة المخزون'!$H:$H,AB$2)-SUMIFS('حركة المخزون'!$F:$F,'حركة المخزون'!$E:$E,$D76,'حركة المخزون'!$G:$G,AB$2))*VLOOKUP($D76,'قاعدة البيانات'!$G:$J,4,0)</f>
        <v>0</v>
      </c>
      <c r="AD76" s="28">
        <f>(SUMIFS('حركة المخزون'!$F:$F,'حركة المخزون'!$E:$E,$D76,'حركة المخزون'!$H:$H,AD$2)-SUMIFS('حركة المخزون'!$F:$F,'حركة المخزون'!$E:$E,$D76,'حركة المخزون'!$G:$G,AD$2))*VLOOKUP($D76,'قاعدة البيانات'!$G:$J,2,0)</f>
        <v>0</v>
      </c>
      <c r="AE76" s="28">
        <f>(SUMIFS('حركة المخزون'!$F:$F,'حركة المخزون'!$E:$E,$D76,'حركة المخزون'!$H:$H,AD$2)-SUMIFS('حركة المخزون'!$F:$F,'حركة المخزون'!$E:$E,$D76,'حركة المخزون'!$G:$G,AD$2))*VLOOKUP($D76,'قاعدة البيانات'!$G:$J,4,0)</f>
        <v>0</v>
      </c>
      <c r="AF76" s="28">
        <f>(SUMIFS('حركة المخزون'!$F:$F,'حركة المخزون'!$E:$E,$D76,'حركة المخزون'!$H:$H,AF$2)-SUMIFS('حركة المخزون'!$F:$F,'حركة المخزون'!$E:$E,$D76,'حركة المخزون'!$G:$G,AF$2))*VLOOKUP($D76,'قاعدة البيانات'!$G:$J,2,0)</f>
        <v>0</v>
      </c>
      <c r="AG76" s="28">
        <f>(SUMIFS('حركة المخزون'!$F:$F,'حركة المخزون'!$E:$E,$D76,'حركة المخزون'!$H:$H,AF$2)-SUMIFS('حركة المخزون'!$F:$F,'حركة المخزون'!$E:$E,$D76,'حركة المخزون'!$G:$G,AF$2))*VLOOKUP($D76,'قاعدة البيانات'!$G:$J,4,0)</f>
        <v>0</v>
      </c>
      <c r="AH76" s="28">
        <f>(SUMIFS('حركة المخزون'!$F:$F,'حركة المخزون'!$E:$E,$D76,'حركة المخزون'!$H:$H,AH$2)-SUMIFS('حركة المخزون'!$F:$F,'حركة المخزون'!$E:$E,$D76,'حركة المخزون'!$G:$G,AH$2))*VLOOKUP($D76,'قاعدة البيانات'!$G:$J,2,0)</f>
        <v>0</v>
      </c>
      <c r="AI76" s="28">
        <f>(SUMIFS('حركة المخزون'!$F:$F,'حركة المخزون'!$E:$E,$D76,'حركة المخزون'!$H:$H,AH$2)-SUMIFS('حركة المخزون'!$F:$F,'حركة المخزون'!$E:$E,$D76,'حركة المخزون'!$G:$G,AH$2))*VLOOKUP($D76,'قاعدة البيانات'!$G:$J,4,0)</f>
        <v>0</v>
      </c>
      <c r="AJ76" s="28">
        <f>(SUMIFS('حركة المخزون'!$F:$F,'حركة المخزون'!$E:$E,$D76,'حركة المخزون'!$H:$H,AJ$2)-SUMIFS('حركة المخزون'!$F:$F,'حركة المخزون'!$E:$E,$D76,'حركة المخزون'!$G:$G,AJ$2))*VLOOKUP($D76,'قاعدة البيانات'!$G:$J,2,0)</f>
        <v>0</v>
      </c>
      <c r="AK76" s="28">
        <f>(SUMIFS('حركة المخزون'!$F:$F,'حركة المخزون'!$E:$E,$D76,'حركة المخزون'!$H:$H,AJ$2)-SUMIFS('حركة المخزون'!$F:$F,'حركة المخزون'!$E:$E,$D76,'حركة المخزون'!$G:$G,AJ$2))*VLOOKUP($D76,'قاعدة البيانات'!$G:$J,4,0)</f>
        <v>0</v>
      </c>
      <c r="AL76" s="28">
        <f>(SUMIFS('حركة المخزون'!$F:$F,'حركة المخزون'!$E:$E,$D76,'حركة المخزون'!$H:$H,AL$2)-SUMIFS('حركة المخزون'!$F:$F,'حركة المخزون'!$E:$E,$D76,'حركة المخزون'!$G:$G,AL$2))*VLOOKUP($D76,'قاعدة البيانات'!$G:$J,2,0)</f>
        <v>0</v>
      </c>
      <c r="AM76" s="28">
        <f>(SUMIFS('حركة المخزون'!$F:$F,'حركة المخزون'!$E:$E,$D76,'حركة المخزون'!$H:$H,AL$2)-SUMIFS('حركة المخزون'!$F:$F,'حركة المخزون'!$E:$E,$D76,'حركة المخزون'!$G:$G,AL$2))*VLOOKUP($D76,'قاعدة البيانات'!$G:$J,4,0)</f>
        <v>0</v>
      </c>
      <c r="AN76" s="28">
        <f>(SUMIFS('حركة المخزون'!$F:$F,'حركة المخزون'!$E:$E,$D76,'حركة المخزون'!$H:$H,AN$2)-SUMIFS('حركة المخزون'!$F:$F,'حركة المخزون'!$E:$E,$D76,'حركة المخزون'!$G:$G,AN$2))*VLOOKUP($D76,'قاعدة البيانات'!$G:$J,2,0)</f>
        <v>0</v>
      </c>
      <c r="AO76" s="28">
        <f>(SUMIFS('حركة المخزون'!$F:$F,'حركة المخزون'!$E:$E,$D76,'حركة المخزون'!$H:$H,AN$2)-SUMIFS('حركة المخزون'!$F:$F,'حركة المخزون'!$E:$E,$D76,'حركة المخزون'!$G:$G,AN$2))*VLOOKUP($D76,'قاعدة البيانات'!$G:$J,4,0)</f>
        <v>0</v>
      </c>
      <c r="AP76" s="28">
        <f>(SUMIFS('حركة المخزون'!$F:$F,'حركة المخزون'!$E:$E,$D76,'حركة المخزون'!$H:$H,AP$2)-SUMIFS('حركة المخزون'!$F:$F,'حركة المخزون'!$E:$E,$D76,'حركة المخزون'!$G:$G,AP$2))*VLOOKUP($D76,'قاعدة البيانات'!$G:$J,2,0)</f>
        <v>0</v>
      </c>
      <c r="AQ76" s="28">
        <f>(SUMIFS('حركة المخزون'!$F:$F,'حركة المخزون'!$E:$E,$D76,'حركة المخزون'!$H:$H,AP$2)-SUMIFS('حركة المخزون'!$F:$F,'حركة المخزون'!$E:$E,$D76,'حركة المخزون'!$G:$G,AP$2))*VLOOKUP($D76,'قاعدة البيانات'!$G:$J,4,0)</f>
        <v>0</v>
      </c>
      <c r="AR76" s="28">
        <f>(SUMIFS('حركة المخزون'!$F:$F,'حركة المخزون'!$E:$E,$D76,'حركة المخزون'!$H:$H,AR$2)-SUMIFS('حركة المخزون'!$F:$F,'حركة المخزون'!$E:$E,$D76,'حركة المخزون'!$G:$G,AR$2))*VLOOKUP($D76,'قاعدة البيانات'!$G:$J,2,0)</f>
        <v>0</v>
      </c>
      <c r="AS76" s="28">
        <f>(SUMIFS('حركة المخزون'!$F:$F,'حركة المخزون'!$E:$E,$D76,'حركة المخزون'!$H:$H,AR$2)-SUMIFS('حركة المخزون'!$F:$F,'حركة المخزون'!$E:$E,$D76,'حركة المخزون'!$G:$G,AR$2))*VLOOKUP($D76,'قاعدة البيانات'!$G:$J,4,0)</f>
        <v>0</v>
      </c>
      <c r="AT76" s="28">
        <f>(SUMIFS('حركة المخزون'!$F:$F,'حركة المخزون'!$E:$E,$D76,'حركة المخزون'!$H:$H,AT$2)-SUMIFS('حركة المخزون'!$F:$F,'حركة المخزون'!$E:$E,$D76,'حركة المخزون'!$G:$G,AT$2))*VLOOKUP($D76,'قاعدة البيانات'!$G:$J,2,0)</f>
        <v>0</v>
      </c>
      <c r="AU76" s="28">
        <f>(SUMIFS('حركة المخزون'!$F:$F,'حركة المخزون'!$E:$E,$D76,'حركة المخزون'!$H:$H,AT$2)-SUMIFS('حركة المخزون'!$F:$F,'حركة المخزون'!$E:$E,$D76,'حركة المخزون'!$G:$G,AT$2))*VLOOKUP($D76,'قاعدة البيانات'!$G:$J,4,0)</f>
        <v>0</v>
      </c>
      <c r="AV76" s="28">
        <f>(SUMIFS('حركة المخزون'!$F:$F,'حركة المخزون'!$E:$E,$D76,'حركة المخزون'!$H:$H,AV$2)-SUMIFS('حركة المخزون'!$F:$F,'حركة المخزون'!$E:$E,$D76,'حركة المخزون'!$G:$G,AV$2))*VLOOKUP($D76,'قاعدة البيانات'!$G:$J,2,0)</f>
        <v>0</v>
      </c>
      <c r="AW76" s="28">
        <f>(SUMIFS('حركة المخزون'!$F:$F,'حركة المخزون'!$E:$E,$D76,'حركة المخزون'!$H:$H,AV$2)-SUMIFS('حركة المخزون'!$F:$F,'حركة المخزون'!$E:$E,$D76,'حركة المخزون'!$G:$G,AV$2))*VLOOKUP($D76,'قاعدة البيانات'!$G:$J,4,0)</f>
        <v>0</v>
      </c>
      <c r="AX76" s="28">
        <f>(SUMIFS('حركة المخزون'!$F:$F,'حركة المخزون'!$E:$E,$D76,'حركة المخزون'!$H:$H,AX$2)-SUMIFS('حركة المخزون'!$F:$F,'حركة المخزون'!$E:$E,$D76,'حركة المخزون'!$G:$G,AX$2))*VLOOKUP($D76,'قاعدة البيانات'!$G:$J,2,0)</f>
        <v>0</v>
      </c>
      <c r="AY76" s="28">
        <f>(SUMIFS('حركة المخزون'!$F:$F,'حركة المخزون'!$E:$E,$D76,'حركة المخزون'!$H:$H,AX$2)-SUMIFS('حركة المخزون'!$F:$F,'حركة المخزون'!$E:$E,$D76,'حركة المخزون'!$G:$G,AX$2))*VLOOKUP($D76,'قاعدة البيانات'!$G:$J,4,0)</f>
        <v>0</v>
      </c>
      <c r="AZ76" s="28">
        <f>(SUMIFS('حركة المخزون'!$F:$F,'حركة المخزون'!$E:$E,$D76,'حركة المخزون'!$H:$H,AZ$2)-SUMIFS('حركة المخزون'!$F:$F,'حركة المخزون'!$E:$E,$D76,'حركة المخزون'!$G:$G,AZ$2))*VLOOKUP($D76,'قاعدة البيانات'!$G:$J,2,0)</f>
        <v>0</v>
      </c>
      <c r="BA76" s="28">
        <f>(SUMIFS('حركة المخزون'!$F:$F,'حركة المخزون'!$E:$E,$D76,'حركة المخزون'!$H:$H,AZ$2)-SUMIFS('حركة المخزون'!$F:$F,'حركة المخزون'!$E:$E,$D76,'حركة المخزون'!$G:$G,AZ$2))*VLOOKUP($D76,'قاعدة البيانات'!$G:$J,4,0)</f>
        <v>0</v>
      </c>
      <c r="BB76" s="28">
        <f>(SUMIFS('حركة المخزون'!$F:$F,'حركة المخزون'!$E:$E,$D76,'حركة المخزون'!$H:$H,BB$2)-SUMIFS('حركة المخزون'!$F:$F,'حركة المخزون'!$E:$E,$D76,'حركة المخزون'!$G:$G,BB$2))*VLOOKUP($D76,'قاعدة البيانات'!$G:$J,2,0)</f>
        <v>0</v>
      </c>
      <c r="BC76" s="28">
        <f>(SUMIFS('حركة المخزون'!$F:$F,'حركة المخزون'!$E:$E,$D76,'حركة المخزون'!$H:$H,BB$2)-SUMIFS('حركة المخزون'!$F:$F,'حركة المخزون'!$E:$E,$D76,'حركة المخزون'!$G:$G,BB$2))*VLOOKUP($D76,'قاعدة البيانات'!$G:$J,4,0)</f>
        <v>0</v>
      </c>
      <c r="BD76" s="28">
        <f>(SUMIFS('حركة المخزون'!$F:$F,'حركة المخزون'!$E:$E,$D76,'حركة المخزون'!$H:$H,BD$2)-SUMIFS('حركة المخزون'!$F:$F,'حركة المخزون'!$E:$E,$D76,'حركة المخزون'!$G:$G,BD$2))*VLOOKUP($D76,'قاعدة البيانات'!$G:$J,2,0)</f>
        <v>0</v>
      </c>
      <c r="BE76" s="28">
        <f>(SUMIFS('حركة المخزون'!$F:$F,'حركة المخزون'!$E:$E,$D76,'حركة المخزون'!$H:$H,BD$2)-SUMIFS('حركة المخزون'!$F:$F,'حركة المخزون'!$E:$E,$D76,'حركة المخزون'!$G:$G,BD$2))*VLOOKUP($D76,'قاعدة البيانات'!$G:$J,4,0)</f>
        <v>0</v>
      </c>
      <c r="BF76" s="28">
        <f>(SUMIFS('حركة المخزون'!$F:$F,'حركة المخزون'!$E:$E,$D76,'حركة المخزون'!$H:$H,BF$2)-SUMIFS('حركة المخزون'!$F:$F,'حركة المخزون'!$E:$E,$D76,'حركة المخزون'!$G:$G,BF$2))*VLOOKUP($D76,'قاعدة البيانات'!$G:$J,2,0)</f>
        <v>0</v>
      </c>
      <c r="BG76" s="28">
        <f>(SUMIFS('حركة المخزون'!$F:$F,'حركة المخزون'!$E:$E,$D76,'حركة المخزون'!$H:$H,BF$2)-SUMIFS('حركة المخزون'!$F:$F,'حركة المخزون'!$E:$E,$D76,'حركة المخزون'!$G:$G,BF$2))*VLOOKUP($D76,'قاعدة البيانات'!$G:$J,4,0)</f>
        <v>0</v>
      </c>
      <c r="BH76" s="28">
        <f>(SUMIFS('حركة المخزون'!$F:$F,'حركة المخزون'!$E:$E,$D76,'حركة المخزون'!$H:$H,BH$2)-SUMIFS('حركة المخزون'!$F:$F,'حركة المخزون'!$E:$E,$D76,'حركة المخزون'!$G:$G,BH$2))*VLOOKUP($D76,'قاعدة البيانات'!$G:$J,2,0)</f>
        <v>0</v>
      </c>
      <c r="BI76" s="28">
        <f>(SUMIFS('حركة المخزون'!$F:$F,'حركة المخزون'!$E:$E,$D76,'حركة المخزون'!$H:$H,BH$2)-SUMIFS('حركة المخزون'!$F:$F,'حركة المخزون'!$E:$E,$D76,'حركة المخزون'!$G:$G,BH$2))*VLOOKUP($D76,'قاعدة البيانات'!$G:$J,4,0)</f>
        <v>0</v>
      </c>
    </row>
    <row r="77" spans="2:61" s="15" customFormat="1" ht="24" customHeight="1" x14ac:dyDescent="0.2">
      <c r="B77" s="19">
        <v>74</v>
      </c>
      <c r="C77" s="19"/>
      <c r="D77" s="18" t="str">
        <f>VLOOKUP(C77,'قاعدة البيانات'!F:G,2,0)</f>
        <v/>
      </c>
      <c r="F77" s="28">
        <f>(SUMIFS('حركة المخزون'!$F:$F,'حركة المخزون'!$E:$E,$D77,'حركة المخزون'!$H:$H,F$2)-SUMIFS('حركة المخزون'!$F:$F,'حركة المخزون'!$E:$E,$D77,'حركة المخزون'!$G:$G,F$2))*VLOOKUP($D77,'قاعدة البيانات'!$G:$J,2,0)</f>
        <v>0</v>
      </c>
      <c r="G77" s="28">
        <f>(SUMIFS('حركة المخزون'!$F:$F,'حركة المخزون'!$E:$E,$D77,'حركة المخزون'!$H:$H,F$2)-SUMIFS('حركة المخزون'!$F:$F,'حركة المخزون'!$E:$E,$D77,'حركة المخزون'!$G:$G,F$2))*VLOOKUP($D77,'قاعدة البيانات'!$G:$J,4,0)</f>
        <v>0</v>
      </c>
      <c r="H77" s="28">
        <f>(SUMIFS('حركة المخزون'!$F:$F,'حركة المخزون'!$E:$E,$D77,'حركة المخزون'!$H:$H,H$2)-SUMIFS('حركة المخزون'!$F:$F,'حركة المخزون'!$E:$E,$D77,'حركة المخزون'!$G:$G,H$2))*VLOOKUP($D77,'قاعدة البيانات'!$G:$J,2,0)</f>
        <v>0</v>
      </c>
      <c r="I77" s="28">
        <f>(SUMIFS('حركة المخزون'!$F:$F,'حركة المخزون'!$E:$E,$D77,'حركة المخزون'!$H:$H,H$2)-SUMIFS('حركة المخزون'!$F:$F,'حركة المخزون'!$E:$E,$D77,'حركة المخزون'!$G:$G,H$2))*VLOOKUP($D77,'قاعدة البيانات'!$G:$J,4,0)</f>
        <v>0</v>
      </c>
      <c r="J77" s="28">
        <f>(SUMIFS('حركة المخزون'!$F:$F,'حركة المخزون'!$E:$E,$D77,'حركة المخزون'!$H:$H,J$2)-SUMIFS('حركة المخزون'!$F:$F,'حركة المخزون'!$E:$E,$D77,'حركة المخزون'!$G:$G,J$2))*VLOOKUP($D77,'قاعدة البيانات'!$G:$J,2,0)</f>
        <v>0</v>
      </c>
      <c r="K77" s="28">
        <f>(SUMIFS('حركة المخزون'!$F:$F,'حركة المخزون'!$E:$E,$D77,'حركة المخزون'!$H:$H,J$2)-SUMIFS('حركة المخزون'!$F:$F,'حركة المخزون'!$E:$E,$D77,'حركة المخزون'!$G:$G,J$2))*VLOOKUP($D77,'قاعدة البيانات'!$G:$J,4,0)</f>
        <v>0</v>
      </c>
      <c r="L77" s="28">
        <f>(SUMIFS('حركة المخزون'!$F:$F,'حركة المخزون'!$E:$E,$D77,'حركة المخزون'!$H:$H,L$2)-SUMIFS('حركة المخزون'!$F:$F,'حركة المخزون'!$E:$E,$D77,'حركة المخزون'!$G:$G,L$2))*VLOOKUP($D77,'قاعدة البيانات'!$G:$J,2,0)</f>
        <v>0</v>
      </c>
      <c r="M77" s="28">
        <f>(SUMIFS('حركة المخزون'!$F:$F,'حركة المخزون'!$E:$E,$D77,'حركة المخزون'!$H:$H,L$2)-SUMIFS('حركة المخزون'!$F:$F,'حركة المخزون'!$E:$E,$D77,'حركة المخزون'!$G:$G,L$2))*VLOOKUP($D77,'قاعدة البيانات'!$G:$J,4,0)</f>
        <v>0</v>
      </c>
      <c r="N77" s="28">
        <f>(SUMIFS('حركة المخزون'!$F:$F,'حركة المخزون'!$E:$E,$D77,'حركة المخزون'!$H:$H,N$2)-SUMIFS('حركة المخزون'!$F:$F,'حركة المخزون'!$E:$E,$D77,'حركة المخزون'!$G:$G,N$2))*VLOOKUP($D77,'قاعدة البيانات'!$G:$J,2,0)</f>
        <v>0</v>
      </c>
      <c r="O77" s="28">
        <f>(SUMIFS('حركة المخزون'!$F:$F,'حركة المخزون'!$E:$E,$D77,'حركة المخزون'!$H:$H,N$2)-SUMIFS('حركة المخزون'!$F:$F,'حركة المخزون'!$E:$E,$D77,'حركة المخزون'!$G:$G,N$2))*VLOOKUP($D77,'قاعدة البيانات'!$G:$J,4,0)</f>
        <v>0</v>
      </c>
      <c r="P77" s="28">
        <f>(SUMIFS('حركة المخزون'!$F:$F,'حركة المخزون'!$E:$E,$D77,'حركة المخزون'!$H:$H,P$2)-SUMIFS('حركة المخزون'!$F:$F,'حركة المخزون'!$E:$E,$D77,'حركة المخزون'!$G:$G,P$2))*VLOOKUP($D77,'قاعدة البيانات'!$G:$J,2,0)</f>
        <v>0</v>
      </c>
      <c r="Q77" s="28">
        <f>(SUMIFS('حركة المخزون'!$F:$F,'حركة المخزون'!$E:$E,$D77,'حركة المخزون'!$H:$H,P$2)-SUMIFS('حركة المخزون'!$F:$F,'حركة المخزون'!$E:$E,$D77,'حركة المخزون'!$G:$G,P$2))*VLOOKUP($D77,'قاعدة البيانات'!$G:$J,4,0)</f>
        <v>0</v>
      </c>
      <c r="R77" s="28">
        <f>(SUMIFS('حركة المخزون'!$F:$F,'حركة المخزون'!$E:$E,$D77,'حركة المخزون'!$H:$H,R$2)-SUMIFS('حركة المخزون'!$F:$F,'حركة المخزون'!$E:$E,$D77,'حركة المخزون'!$G:$G,R$2))*VLOOKUP($D77,'قاعدة البيانات'!$G:$J,2,0)</f>
        <v>0</v>
      </c>
      <c r="S77" s="28">
        <f>(SUMIFS('حركة المخزون'!$F:$F,'حركة المخزون'!$E:$E,$D77,'حركة المخزون'!$H:$H,R$2)-SUMIFS('حركة المخزون'!$F:$F,'حركة المخزون'!$E:$E,$D77,'حركة المخزون'!$G:$G,R$2))*VLOOKUP($D77,'قاعدة البيانات'!$G:$J,4,0)</f>
        <v>0</v>
      </c>
      <c r="T77" s="28">
        <f>(SUMIFS('حركة المخزون'!$F:$F,'حركة المخزون'!$E:$E,$D77,'حركة المخزون'!$H:$H,T$2)-SUMIFS('حركة المخزون'!$F:$F,'حركة المخزون'!$E:$E,$D77,'حركة المخزون'!$G:$G,T$2))*VLOOKUP($D77,'قاعدة البيانات'!$G:$J,2,0)</f>
        <v>0</v>
      </c>
      <c r="U77" s="28">
        <f>(SUMIFS('حركة المخزون'!$F:$F,'حركة المخزون'!$E:$E,$D77,'حركة المخزون'!$H:$H,T$2)-SUMIFS('حركة المخزون'!$F:$F,'حركة المخزون'!$E:$E,$D77,'حركة المخزون'!$G:$G,T$2))*VLOOKUP($D77,'قاعدة البيانات'!$G:$J,4,0)</f>
        <v>0</v>
      </c>
      <c r="V77" s="28">
        <f>(SUMIFS('حركة المخزون'!$F:$F,'حركة المخزون'!$E:$E,$D77,'حركة المخزون'!$H:$H,V$2)-SUMIFS('حركة المخزون'!$F:$F,'حركة المخزون'!$E:$E,$D77,'حركة المخزون'!$G:$G,V$2))*VLOOKUP($D77,'قاعدة البيانات'!$G:$J,2,0)</f>
        <v>0</v>
      </c>
      <c r="W77" s="28">
        <f>(SUMIFS('حركة المخزون'!$F:$F,'حركة المخزون'!$E:$E,$D77,'حركة المخزون'!$H:$H,V$2)-SUMIFS('حركة المخزون'!$F:$F,'حركة المخزون'!$E:$E,$D77,'حركة المخزون'!$G:$G,V$2))*VLOOKUP($D77,'قاعدة البيانات'!$G:$J,4,0)</f>
        <v>0</v>
      </c>
      <c r="X77" s="28">
        <f>(SUMIFS('حركة المخزون'!$F:$F,'حركة المخزون'!$E:$E,$D77,'حركة المخزون'!$H:$H,X$2)-SUMIFS('حركة المخزون'!$F:$F,'حركة المخزون'!$E:$E,$D77,'حركة المخزون'!$G:$G,X$2))*VLOOKUP($D77,'قاعدة البيانات'!$G:$J,2,0)</f>
        <v>0</v>
      </c>
      <c r="Y77" s="28">
        <f>(SUMIFS('حركة المخزون'!$F:$F,'حركة المخزون'!$E:$E,$D77,'حركة المخزون'!$H:$H,X$2)-SUMIFS('حركة المخزون'!$F:$F,'حركة المخزون'!$E:$E,$D77,'حركة المخزون'!$G:$G,X$2))*VLOOKUP($D77,'قاعدة البيانات'!$G:$J,4,0)</f>
        <v>0</v>
      </c>
      <c r="Z77" s="28">
        <f>(SUMIFS('حركة المخزون'!$F:$F,'حركة المخزون'!$E:$E,$D77,'حركة المخزون'!$H:$H,Z$2)-SUMIFS('حركة المخزون'!$F:$F,'حركة المخزون'!$E:$E,$D77,'حركة المخزون'!$G:$G,Z$2))*VLOOKUP($D77,'قاعدة البيانات'!$G:$J,2,0)</f>
        <v>0</v>
      </c>
      <c r="AA77" s="28">
        <f>(SUMIFS('حركة المخزون'!$F:$F,'حركة المخزون'!$E:$E,$D77,'حركة المخزون'!$H:$H,Z$2)-SUMIFS('حركة المخزون'!$F:$F,'حركة المخزون'!$E:$E,$D77,'حركة المخزون'!$G:$G,Z$2))*VLOOKUP($D77,'قاعدة البيانات'!$G:$J,4,0)</f>
        <v>0</v>
      </c>
      <c r="AB77" s="28">
        <f>(SUMIFS('حركة المخزون'!$F:$F,'حركة المخزون'!$E:$E,$D77,'حركة المخزون'!$H:$H,AB$2)-SUMIFS('حركة المخزون'!$F:$F,'حركة المخزون'!$E:$E,$D77,'حركة المخزون'!$G:$G,AB$2))*VLOOKUP($D77,'قاعدة البيانات'!$G:$J,2,0)</f>
        <v>0</v>
      </c>
      <c r="AC77" s="28">
        <f>(SUMIFS('حركة المخزون'!$F:$F,'حركة المخزون'!$E:$E,$D77,'حركة المخزون'!$H:$H,AB$2)-SUMIFS('حركة المخزون'!$F:$F,'حركة المخزون'!$E:$E,$D77,'حركة المخزون'!$G:$G,AB$2))*VLOOKUP($D77,'قاعدة البيانات'!$G:$J,4,0)</f>
        <v>0</v>
      </c>
      <c r="AD77" s="28">
        <f>(SUMIFS('حركة المخزون'!$F:$F,'حركة المخزون'!$E:$E,$D77,'حركة المخزون'!$H:$H,AD$2)-SUMIFS('حركة المخزون'!$F:$F,'حركة المخزون'!$E:$E,$D77,'حركة المخزون'!$G:$G,AD$2))*VLOOKUP($D77,'قاعدة البيانات'!$G:$J,2,0)</f>
        <v>0</v>
      </c>
      <c r="AE77" s="28">
        <f>(SUMIFS('حركة المخزون'!$F:$F,'حركة المخزون'!$E:$E,$D77,'حركة المخزون'!$H:$H,AD$2)-SUMIFS('حركة المخزون'!$F:$F,'حركة المخزون'!$E:$E,$D77,'حركة المخزون'!$G:$G,AD$2))*VLOOKUP($D77,'قاعدة البيانات'!$G:$J,4,0)</f>
        <v>0</v>
      </c>
      <c r="AF77" s="28">
        <f>(SUMIFS('حركة المخزون'!$F:$F,'حركة المخزون'!$E:$E,$D77,'حركة المخزون'!$H:$H,AF$2)-SUMIFS('حركة المخزون'!$F:$F,'حركة المخزون'!$E:$E,$D77,'حركة المخزون'!$G:$G,AF$2))*VLOOKUP($D77,'قاعدة البيانات'!$G:$J,2,0)</f>
        <v>0</v>
      </c>
      <c r="AG77" s="28">
        <f>(SUMIFS('حركة المخزون'!$F:$F,'حركة المخزون'!$E:$E,$D77,'حركة المخزون'!$H:$H,AF$2)-SUMIFS('حركة المخزون'!$F:$F,'حركة المخزون'!$E:$E,$D77,'حركة المخزون'!$G:$G,AF$2))*VLOOKUP($D77,'قاعدة البيانات'!$G:$J,4,0)</f>
        <v>0</v>
      </c>
      <c r="AH77" s="28">
        <f>(SUMIFS('حركة المخزون'!$F:$F,'حركة المخزون'!$E:$E,$D77,'حركة المخزون'!$H:$H,AH$2)-SUMIFS('حركة المخزون'!$F:$F,'حركة المخزون'!$E:$E,$D77,'حركة المخزون'!$G:$G,AH$2))*VLOOKUP($D77,'قاعدة البيانات'!$G:$J,2,0)</f>
        <v>0</v>
      </c>
      <c r="AI77" s="28">
        <f>(SUMIFS('حركة المخزون'!$F:$F,'حركة المخزون'!$E:$E,$D77,'حركة المخزون'!$H:$H,AH$2)-SUMIFS('حركة المخزون'!$F:$F,'حركة المخزون'!$E:$E,$D77,'حركة المخزون'!$G:$G,AH$2))*VLOOKUP($D77,'قاعدة البيانات'!$G:$J,4,0)</f>
        <v>0</v>
      </c>
      <c r="AJ77" s="28">
        <f>(SUMIFS('حركة المخزون'!$F:$F,'حركة المخزون'!$E:$E,$D77,'حركة المخزون'!$H:$H,AJ$2)-SUMIFS('حركة المخزون'!$F:$F,'حركة المخزون'!$E:$E,$D77,'حركة المخزون'!$G:$G,AJ$2))*VLOOKUP($D77,'قاعدة البيانات'!$G:$J,2,0)</f>
        <v>0</v>
      </c>
      <c r="AK77" s="28">
        <f>(SUMIFS('حركة المخزون'!$F:$F,'حركة المخزون'!$E:$E,$D77,'حركة المخزون'!$H:$H,AJ$2)-SUMIFS('حركة المخزون'!$F:$F,'حركة المخزون'!$E:$E,$D77,'حركة المخزون'!$G:$G,AJ$2))*VLOOKUP($D77,'قاعدة البيانات'!$G:$J,4,0)</f>
        <v>0</v>
      </c>
      <c r="AL77" s="28">
        <f>(SUMIFS('حركة المخزون'!$F:$F,'حركة المخزون'!$E:$E,$D77,'حركة المخزون'!$H:$H,AL$2)-SUMIFS('حركة المخزون'!$F:$F,'حركة المخزون'!$E:$E,$D77,'حركة المخزون'!$G:$G,AL$2))*VLOOKUP($D77,'قاعدة البيانات'!$G:$J,2,0)</f>
        <v>0</v>
      </c>
      <c r="AM77" s="28">
        <f>(SUMIFS('حركة المخزون'!$F:$F,'حركة المخزون'!$E:$E,$D77,'حركة المخزون'!$H:$H,AL$2)-SUMIFS('حركة المخزون'!$F:$F,'حركة المخزون'!$E:$E,$D77,'حركة المخزون'!$G:$G,AL$2))*VLOOKUP($D77,'قاعدة البيانات'!$G:$J,4,0)</f>
        <v>0</v>
      </c>
      <c r="AN77" s="28">
        <f>(SUMIFS('حركة المخزون'!$F:$F,'حركة المخزون'!$E:$E,$D77,'حركة المخزون'!$H:$H,AN$2)-SUMIFS('حركة المخزون'!$F:$F,'حركة المخزون'!$E:$E,$D77,'حركة المخزون'!$G:$G,AN$2))*VLOOKUP($D77,'قاعدة البيانات'!$G:$J,2,0)</f>
        <v>0</v>
      </c>
      <c r="AO77" s="28">
        <f>(SUMIFS('حركة المخزون'!$F:$F,'حركة المخزون'!$E:$E,$D77,'حركة المخزون'!$H:$H,AN$2)-SUMIFS('حركة المخزون'!$F:$F,'حركة المخزون'!$E:$E,$D77,'حركة المخزون'!$G:$G,AN$2))*VLOOKUP($D77,'قاعدة البيانات'!$G:$J,4,0)</f>
        <v>0</v>
      </c>
      <c r="AP77" s="28">
        <f>(SUMIFS('حركة المخزون'!$F:$F,'حركة المخزون'!$E:$E,$D77,'حركة المخزون'!$H:$H,AP$2)-SUMIFS('حركة المخزون'!$F:$F,'حركة المخزون'!$E:$E,$D77,'حركة المخزون'!$G:$G,AP$2))*VLOOKUP($D77,'قاعدة البيانات'!$G:$J,2,0)</f>
        <v>0</v>
      </c>
      <c r="AQ77" s="28">
        <f>(SUMIFS('حركة المخزون'!$F:$F,'حركة المخزون'!$E:$E,$D77,'حركة المخزون'!$H:$H,AP$2)-SUMIFS('حركة المخزون'!$F:$F,'حركة المخزون'!$E:$E,$D77,'حركة المخزون'!$G:$G,AP$2))*VLOOKUP($D77,'قاعدة البيانات'!$G:$J,4,0)</f>
        <v>0</v>
      </c>
      <c r="AR77" s="28">
        <f>(SUMIFS('حركة المخزون'!$F:$F,'حركة المخزون'!$E:$E,$D77,'حركة المخزون'!$H:$H,AR$2)-SUMIFS('حركة المخزون'!$F:$F,'حركة المخزون'!$E:$E,$D77,'حركة المخزون'!$G:$G,AR$2))*VLOOKUP($D77,'قاعدة البيانات'!$G:$J,2,0)</f>
        <v>0</v>
      </c>
      <c r="AS77" s="28">
        <f>(SUMIFS('حركة المخزون'!$F:$F,'حركة المخزون'!$E:$E,$D77,'حركة المخزون'!$H:$H,AR$2)-SUMIFS('حركة المخزون'!$F:$F,'حركة المخزون'!$E:$E,$D77,'حركة المخزون'!$G:$G,AR$2))*VLOOKUP($D77,'قاعدة البيانات'!$G:$J,4,0)</f>
        <v>0</v>
      </c>
      <c r="AT77" s="28">
        <f>(SUMIFS('حركة المخزون'!$F:$F,'حركة المخزون'!$E:$E,$D77,'حركة المخزون'!$H:$H,AT$2)-SUMIFS('حركة المخزون'!$F:$F,'حركة المخزون'!$E:$E,$D77,'حركة المخزون'!$G:$G,AT$2))*VLOOKUP($D77,'قاعدة البيانات'!$G:$J,2,0)</f>
        <v>0</v>
      </c>
      <c r="AU77" s="28">
        <f>(SUMIFS('حركة المخزون'!$F:$F,'حركة المخزون'!$E:$E,$D77,'حركة المخزون'!$H:$H,AT$2)-SUMIFS('حركة المخزون'!$F:$F,'حركة المخزون'!$E:$E,$D77,'حركة المخزون'!$G:$G,AT$2))*VLOOKUP($D77,'قاعدة البيانات'!$G:$J,4,0)</f>
        <v>0</v>
      </c>
      <c r="AV77" s="28">
        <f>(SUMIFS('حركة المخزون'!$F:$F,'حركة المخزون'!$E:$E,$D77,'حركة المخزون'!$H:$H,AV$2)-SUMIFS('حركة المخزون'!$F:$F,'حركة المخزون'!$E:$E,$D77,'حركة المخزون'!$G:$G,AV$2))*VLOOKUP($D77,'قاعدة البيانات'!$G:$J,2,0)</f>
        <v>0</v>
      </c>
      <c r="AW77" s="28">
        <f>(SUMIFS('حركة المخزون'!$F:$F,'حركة المخزون'!$E:$E,$D77,'حركة المخزون'!$H:$H,AV$2)-SUMIFS('حركة المخزون'!$F:$F,'حركة المخزون'!$E:$E,$D77,'حركة المخزون'!$G:$G,AV$2))*VLOOKUP($D77,'قاعدة البيانات'!$G:$J,4,0)</f>
        <v>0</v>
      </c>
      <c r="AX77" s="28">
        <f>(SUMIFS('حركة المخزون'!$F:$F,'حركة المخزون'!$E:$E,$D77,'حركة المخزون'!$H:$H,AX$2)-SUMIFS('حركة المخزون'!$F:$F,'حركة المخزون'!$E:$E,$D77,'حركة المخزون'!$G:$G,AX$2))*VLOOKUP($D77,'قاعدة البيانات'!$G:$J,2,0)</f>
        <v>0</v>
      </c>
      <c r="AY77" s="28">
        <f>(SUMIFS('حركة المخزون'!$F:$F,'حركة المخزون'!$E:$E,$D77,'حركة المخزون'!$H:$H,AX$2)-SUMIFS('حركة المخزون'!$F:$F,'حركة المخزون'!$E:$E,$D77,'حركة المخزون'!$G:$G,AX$2))*VLOOKUP($D77,'قاعدة البيانات'!$G:$J,4,0)</f>
        <v>0</v>
      </c>
      <c r="AZ77" s="28">
        <f>(SUMIFS('حركة المخزون'!$F:$F,'حركة المخزون'!$E:$E,$D77,'حركة المخزون'!$H:$H,AZ$2)-SUMIFS('حركة المخزون'!$F:$F,'حركة المخزون'!$E:$E,$D77,'حركة المخزون'!$G:$G,AZ$2))*VLOOKUP($D77,'قاعدة البيانات'!$G:$J,2,0)</f>
        <v>0</v>
      </c>
      <c r="BA77" s="28">
        <f>(SUMIFS('حركة المخزون'!$F:$F,'حركة المخزون'!$E:$E,$D77,'حركة المخزون'!$H:$H,AZ$2)-SUMIFS('حركة المخزون'!$F:$F,'حركة المخزون'!$E:$E,$D77,'حركة المخزون'!$G:$G,AZ$2))*VLOOKUP($D77,'قاعدة البيانات'!$G:$J,4,0)</f>
        <v>0</v>
      </c>
      <c r="BB77" s="28">
        <f>(SUMIFS('حركة المخزون'!$F:$F,'حركة المخزون'!$E:$E,$D77,'حركة المخزون'!$H:$H,BB$2)-SUMIFS('حركة المخزون'!$F:$F,'حركة المخزون'!$E:$E,$D77,'حركة المخزون'!$G:$G,BB$2))*VLOOKUP($D77,'قاعدة البيانات'!$G:$J,2,0)</f>
        <v>0</v>
      </c>
      <c r="BC77" s="28">
        <f>(SUMIFS('حركة المخزون'!$F:$F,'حركة المخزون'!$E:$E,$D77,'حركة المخزون'!$H:$H,BB$2)-SUMIFS('حركة المخزون'!$F:$F,'حركة المخزون'!$E:$E,$D77,'حركة المخزون'!$G:$G,BB$2))*VLOOKUP($D77,'قاعدة البيانات'!$G:$J,4,0)</f>
        <v>0</v>
      </c>
      <c r="BD77" s="28">
        <f>(SUMIFS('حركة المخزون'!$F:$F,'حركة المخزون'!$E:$E,$D77,'حركة المخزون'!$H:$H,BD$2)-SUMIFS('حركة المخزون'!$F:$F,'حركة المخزون'!$E:$E,$D77,'حركة المخزون'!$G:$G,BD$2))*VLOOKUP($D77,'قاعدة البيانات'!$G:$J,2,0)</f>
        <v>0</v>
      </c>
      <c r="BE77" s="28">
        <f>(SUMIFS('حركة المخزون'!$F:$F,'حركة المخزون'!$E:$E,$D77,'حركة المخزون'!$H:$H,BD$2)-SUMIFS('حركة المخزون'!$F:$F,'حركة المخزون'!$E:$E,$D77,'حركة المخزون'!$G:$G,BD$2))*VLOOKUP($D77,'قاعدة البيانات'!$G:$J,4,0)</f>
        <v>0</v>
      </c>
      <c r="BF77" s="28">
        <f>(SUMIFS('حركة المخزون'!$F:$F,'حركة المخزون'!$E:$E,$D77,'حركة المخزون'!$H:$H,BF$2)-SUMIFS('حركة المخزون'!$F:$F,'حركة المخزون'!$E:$E,$D77,'حركة المخزون'!$G:$G,BF$2))*VLOOKUP($D77,'قاعدة البيانات'!$G:$J,2,0)</f>
        <v>0</v>
      </c>
      <c r="BG77" s="28">
        <f>(SUMIFS('حركة المخزون'!$F:$F,'حركة المخزون'!$E:$E,$D77,'حركة المخزون'!$H:$H,BF$2)-SUMIFS('حركة المخزون'!$F:$F,'حركة المخزون'!$E:$E,$D77,'حركة المخزون'!$G:$G,BF$2))*VLOOKUP($D77,'قاعدة البيانات'!$G:$J,4,0)</f>
        <v>0</v>
      </c>
      <c r="BH77" s="28">
        <f>(SUMIFS('حركة المخزون'!$F:$F,'حركة المخزون'!$E:$E,$D77,'حركة المخزون'!$H:$H,BH$2)-SUMIFS('حركة المخزون'!$F:$F,'حركة المخزون'!$E:$E,$D77,'حركة المخزون'!$G:$G,BH$2))*VLOOKUP($D77,'قاعدة البيانات'!$G:$J,2,0)</f>
        <v>0</v>
      </c>
      <c r="BI77" s="28">
        <f>(SUMIFS('حركة المخزون'!$F:$F,'حركة المخزون'!$E:$E,$D77,'حركة المخزون'!$H:$H,BH$2)-SUMIFS('حركة المخزون'!$F:$F,'حركة المخزون'!$E:$E,$D77,'حركة المخزون'!$G:$G,BH$2))*VLOOKUP($D77,'قاعدة البيانات'!$G:$J,4,0)</f>
        <v>0</v>
      </c>
    </row>
    <row r="78" spans="2:61" s="15" customFormat="1" ht="24" customHeight="1" x14ac:dyDescent="0.2">
      <c r="B78" s="18">
        <v>75</v>
      </c>
      <c r="C78" s="19"/>
      <c r="D78" s="18" t="str">
        <f>VLOOKUP(C78,'قاعدة البيانات'!F:G,2,0)</f>
        <v/>
      </c>
      <c r="F78" s="28">
        <f>(SUMIFS('حركة المخزون'!$F:$F,'حركة المخزون'!$E:$E,$D78,'حركة المخزون'!$H:$H,F$2)-SUMIFS('حركة المخزون'!$F:$F,'حركة المخزون'!$E:$E,$D78,'حركة المخزون'!$G:$G,F$2))*VLOOKUP($D78,'قاعدة البيانات'!$G:$J,2,0)</f>
        <v>0</v>
      </c>
      <c r="G78" s="28">
        <f>(SUMIFS('حركة المخزون'!$F:$F,'حركة المخزون'!$E:$E,$D78,'حركة المخزون'!$H:$H,F$2)-SUMIFS('حركة المخزون'!$F:$F,'حركة المخزون'!$E:$E,$D78,'حركة المخزون'!$G:$G,F$2))*VLOOKUP($D78,'قاعدة البيانات'!$G:$J,4,0)</f>
        <v>0</v>
      </c>
      <c r="H78" s="28">
        <f>(SUMIFS('حركة المخزون'!$F:$F,'حركة المخزون'!$E:$E,$D78,'حركة المخزون'!$H:$H,H$2)-SUMIFS('حركة المخزون'!$F:$F,'حركة المخزون'!$E:$E,$D78,'حركة المخزون'!$G:$G,H$2))*VLOOKUP($D78,'قاعدة البيانات'!$G:$J,2,0)</f>
        <v>0</v>
      </c>
      <c r="I78" s="28">
        <f>(SUMIFS('حركة المخزون'!$F:$F,'حركة المخزون'!$E:$E,$D78,'حركة المخزون'!$H:$H,H$2)-SUMIFS('حركة المخزون'!$F:$F,'حركة المخزون'!$E:$E,$D78,'حركة المخزون'!$G:$G,H$2))*VLOOKUP($D78,'قاعدة البيانات'!$G:$J,4,0)</f>
        <v>0</v>
      </c>
      <c r="J78" s="28">
        <f>(SUMIFS('حركة المخزون'!$F:$F,'حركة المخزون'!$E:$E,$D78,'حركة المخزون'!$H:$H,J$2)-SUMIFS('حركة المخزون'!$F:$F,'حركة المخزون'!$E:$E,$D78,'حركة المخزون'!$G:$G,J$2))*VLOOKUP($D78,'قاعدة البيانات'!$G:$J,2,0)</f>
        <v>0</v>
      </c>
      <c r="K78" s="28">
        <f>(SUMIFS('حركة المخزون'!$F:$F,'حركة المخزون'!$E:$E,$D78,'حركة المخزون'!$H:$H,J$2)-SUMIFS('حركة المخزون'!$F:$F,'حركة المخزون'!$E:$E,$D78,'حركة المخزون'!$G:$G,J$2))*VLOOKUP($D78,'قاعدة البيانات'!$G:$J,4,0)</f>
        <v>0</v>
      </c>
      <c r="L78" s="28">
        <f>(SUMIFS('حركة المخزون'!$F:$F,'حركة المخزون'!$E:$E,$D78,'حركة المخزون'!$H:$H,L$2)-SUMIFS('حركة المخزون'!$F:$F,'حركة المخزون'!$E:$E,$D78,'حركة المخزون'!$G:$G,L$2))*VLOOKUP($D78,'قاعدة البيانات'!$G:$J,2,0)</f>
        <v>0</v>
      </c>
      <c r="M78" s="28">
        <f>(SUMIFS('حركة المخزون'!$F:$F,'حركة المخزون'!$E:$E,$D78,'حركة المخزون'!$H:$H,L$2)-SUMIFS('حركة المخزون'!$F:$F,'حركة المخزون'!$E:$E,$D78,'حركة المخزون'!$G:$G,L$2))*VLOOKUP($D78,'قاعدة البيانات'!$G:$J,4,0)</f>
        <v>0</v>
      </c>
      <c r="N78" s="28">
        <f>(SUMIFS('حركة المخزون'!$F:$F,'حركة المخزون'!$E:$E,$D78,'حركة المخزون'!$H:$H,N$2)-SUMIFS('حركة المخزون'!$F:$F,'حركة المخزون'!$E:$E,$D78,'حركة المخزون'!$G:$G,N$2))*VLOOKUP($D78,'قاعدة البيانات'!$G:$J,2,0)</f>
        <v>0</v>
      </c>
      <c r="O78" s="28">
        <f>(SUMIFS('حركة المخزون'!$F:$F,'حركة المخزون'!$E:$E,$D78,'حركة المخزون'!$H:$H,N$2)-SUMIFS('حركة المخزون'!$F:$F,'حركة المخزون'!$E:$E,$D78,'حركة المخزون'!$G:$G,N$2))*VLOOKUP($D78,'قاعدة البيانات'!$G:$J,4,0)</f>
        <v>0</v>
      </c>
      <c r="P78" s="28">
        <f>(SUMIFS('حركة المخزون'!$F:$F,'حركة المخزون'!$E:$E,$D78,'حركة المخزون'!$H:$H,P$2)-SUMIFS('حركة المخزون'!$F:$F,'حركة المخزون'!$E:$E,$D78,'حركة المخزون'!$G:$G,P$2))*VLOOKUP($D78,'قاعدة البيانات'!$G:$J,2,0)</f>
        <v>0</v>
      </c>
      <c r="Q78" s="28">
        <f>(SUMIFS('حركة المخزون'!$F:$F,'حركة المخزون'!$E:$E,$D78,'حركة المخزون'!$H:$H,P$2)-SUMIFS('حركة المخزون'!$F:$F,'حركة المخزون'!$E:$E,$D78,'حركة المخزون'!$G:$G,P$2))*VLOOKUP($D78,'قاعدة البيانات'!$G:$J,4,0)</f>
        <v>0</v>
      </c>
      <c r="R78" s="28">
        <f>(SUMIFS('حركة المخزون'!$F:$F,'حركة المخزون'!$E:$E,$D78,'حركة المخزون'!$H:$H,R$2)-SUMIFS('حركة المخزون'!$F:$F,'حركة المخزون'!$E:$E,$D78,'حركة المخزون'!$G:$G,R$2))*VLOOKUP($D78,'قاعدة البيانات'!$G:$J,2,0)</f>
        <v>0</v>
      </c>
      <c r="S78" s="28">
        <f>(SUMIFS('حركة المخزون'!$F:$F,'حركة المخزون'!$E:$E,$D78,'حركة المخزون'!$H:$H,R$2)-SUMIFS('حركة المخزون'!$F:$F,'حركة المخزون'!$E:$E,$D78,'حركة المخزون'!$G:$G,R$2))*VLOOKUP($D78,'قاعدة البيانات'!$G:$J,4,0)</f>
        <v>0</v>
      </c>
      <c r="T78" s="28">
        <f>(SUMIFS('حركة المخزون'!$F:$F,'حركة المخزون'!$E:$E,$D78,'حركة المخزون'!$H:$H,T$2)-SUMIFS('حركة المخزون'!$F:$F,'حركة المخزون'!$E:$E,$D78,'حركة المخزون'!$G:$G,T$2))*VLOOKUP($D78,'قاعدة البيانات'!$G:$J,2,0)</f>
        <v>0</v>
      </c>
      <c r="U78" s="28">
        <f>(SUMIFS('حركة المخزون'!$F:$F,'حركة المخزون'!$E:$E,$D78,'حركة المخزون'!$H:$H,T$2)-SUMIFS('حركة المخزون'!$F:$F,'حركة المخزون'!$E:$E,$D78,'حركة المخزون'!$G:$G,T$2))*VLOOKUP($D78,'قاعدة البيانات'!$G:$J,4,0)</f>
        <v>0</v>
      </c>
      <c r="V78" s="28">
        <f>(SUMIFS('حركة المخزون'!$F:$F,'حركة المخزون'!$E:$E,$D78,'حركة المخزون'!$H:$H,V$2)-SUMIFS('حركة المخزون'!$F:$F,'حركة المخزون'!$E:$E,$D78,'حركة المخزون'!$G:$G,V$2))*VLOOKUP($D78,'قاعدة البيانات'!$G:$J,2,0)</f>
        <v>0</v>
      </c>
      <c r="W78" s="28">
        <f>(SUMIFS('حركة المخزون'!$F:$F,'حركة المخزون'!$E:$E,$D78,'حركة المخزون'!$H:$H,V$2)-SUMIFS('حركة المخزون'!$F:$F,'حركة المخزون'!$E:$E,$D78,'حركة المخزون'!$G:$G,V$2))*VLOOKUP($D78,'قاعدة البيانات'!$G:$J,4,0)</f>
        <v>0</v>
      </c>
      <c r="X78" s="28">
        <f>(SUMIFS('حركة المخزون'!$F:$F,'حركة المخزون'!$E:$E,$D78,'حركة المخزون'!$H:$H,X$2)-SUMIFS('حركة المخزون'!$F:$F,'حركة المخزون'!$E:$E,$D78,'حركة المخزون'!$G:$G,X$2))*VLOOKUP($D78,'قاعدة البيانات'!$G:$J,2,0)</f>
        <v>0</v>
      </c>
      <c r="Y78" s="28">
        <f>(SUMIFS('حركة المخزون'!$F:$F,'حركة المخزون'!$E:$E,$D78,'حركة المخزون'!$H:$H,X$2)-SUMIFS('حركة المخزون'!$F:$F,'حركة المخزون'!$E:$E,$D78,'حركة المخزون'!$G:$G,X$2))*VLOOKUP($D78,'قاعدة البيانات'!$G:$J,4,0)</f>
        <v>0</v>
      </c>
      <c r="Z78" s="28">
        <f>(SUMIFS('حركة المخزون'!$F:$F,'حركة المخزون'!$E:$E,$D78,'حركة المخزون'!$H:$H,Z$2)-SUMIFS('حركة المخزون'!$F:$F,'حركة المخزون'!$E:$E,$D78,'حركة المخزون'!$G:$G,Z$2))*VLOOKUP($D78,'قاعدة البيانات'!$G:$J,2,0)</f>
        <v>0</v>
      </c>
      <c r="AA78" s="28">
        <f>(SUMIFS('حركة المخزون'!$F:$F,'حركة المخزون'!$E:$E,$D78,'حركة المخزون'!$H:$H,Z$2)-SUMIFS('حركة المخزون'!$F:$F,'حركة المخزون'!$E:$E,$D78,'حركة المخزون'!$G:$G,Z$2))*VLOOKUP($D78,'قاعدة البيانات'!$G:$J,4,0)</f>
        <v>0</v>
      </c>
      <c r="AB78" s="28">
        <f>(SUMIFS('حركة المخزون'!$F:$F,'حركة المخزون'!$E:$E,$D78,'حركة المخزون'!$H:$H,AB$2)-SUMIFS('حركة المخزون'!$F:$F,'حركة المخزون'!$E:$E,$D78,'حركة المخزون'!$G:$G,AB$2))*VLOOKUP($D78,'قاعدة البيانات'!$G:$J,2,0)</f>
        <v>0</v>
      </c>
      <c r="AC78" s="28">
        <f>(SUMIFS('حركة المخزون'!$F:$F,'حركة المخزون'!$E:$E,$D78,'حركة المخزون'!$H:$H,AB$2)-SUMIFS('حركة المخزون'!$F:$F,'حركة المخزون'!$E:$E,$D78,'حركة المخزون'!$G:$G,AB$2))*VLOOKUP($D78,'قاعدة البيانات'!$G:$J,4,0)</f>
        <v>0</v>
      </c>
      <c r="AD78" s="28">
        <f>(SUMIFS('حركة المخزون'!$F:$F,'حركة المخزون'!$E:$E,$D78,'حركة المخزون'!$H:$H,AD$2)-SUMIFS('حركة المخزون'!$F:$F,'حركة المخزون'!$E:$E,$D78,'حركة المخزون'!$G:$G,AD$2))*VLOOKUP($D78,'قاعدة البيانات'!$G:$J,2,0)</f>
        <v>0</v>
      </c>
      <c r="AE78" s="28">
        <f>(SUMIFS('حركة المخزون'!$F:$F,'حركة المخزون'!$E:$E,$D78,'حركة المخزون'!$H:$H,AD$2)-SUMIFS('حركة المخزون'!$F:$F,'حركة المخزون'!$E:$E,$D78,'حركة المخزون'!$G:$G,AD$2))*VLOOKUP($D78,'قاعدة البيانات'!$G:$J,4,0)</f>
        <v>0</v>
      </c>
      <c r="AF78" s="28">
        <f>(SUMIFS('حركة المخزون'!$F:$F,'حركة المخزون'!$E:$E,$D78,'حركة المخزون'!$H:$H,AF$2)-SUMIFS('حركة المخزون'!$F:$F,'حركة المخزون'!$E:$E,$D78,'حركة المخزون'!$G:$G,AF$2))*VLOOKUP($D78,'قاعدة البيانات'!$G:$J,2,0)</f>
        <v>0</v>
      </c>
      <c r="AG78" s="28">
        <f>(SUMIFS('حركة المخزون'!$F:$F,'حركة المخزون'!$E:$E,$D78,'حركة المخزون'!$H:$H,AF$2)-SUMIFS('حركة المخزون'!$F:$F,'حركة المخزون'!$E:$E,$D78,'حركة المخزون'!$G:$G,AF$2))*VLOOKUP($D78,'قاعدة البيانات'!$G:$J,4,0)</f>
        <v>0</v>
      </c>
      <c r="AH78" s="28">
        <f>(SUMIFS('حركة المخزون'!$F:$F,'حركة المخزون'!$E:$E,$D78,'حركة المخزون'!$H:$H,AH$2)-SUMIFS('حركة المخزون'!$F:$F,'حركة المخزون'!$E:$E,$D78,'حركة المخزون'!$G:$G,AH$2))*VLOOKUP($D78,'قاعدة البيانات'!$G:$J,2,0)</f>
        <v>0</v>
      </c>
      <c r="AI78" s="28">
        <f>(SUMIFS('حركة المخزون'!$F:$F,'حركة المخزون'!$E:$E,$D78,'حركة المخزون'!$H:$H,AH$2)-SUMIFS('حركة المخزون'!$F:$F,'حركة المخزون'!$E:$E,$D78,'حركة المخزون'!$G:$G,AH$2))*VLOOKUP($D78,'قاعدة البيانات'!$G:$J,4,0)</f>
        <v>0</v>
      </c>
      <c r="AJ78" s="28">
        <f>(SUMIFS('حركة المخزون'!$F:$F,'حركة المخزون'!$E:$E,$D78,'حركة المخزون'!$H:$H,AJ$2)-SUMIFS('حركة المخزون'!$F:$F,'حركة المخزون'!$E:$E,$D78,'حركة المخزون'!$G:$G,AJ$2))*VLOOKUP($D78,'قاعدة البيانات'!$G:$J,2,0)</f>
        <v>0</v>
      </c>
      <c r="AK78" s="28">
        <f>(SUMIFS('حركة المخزون'!$F:$F,'حركة المخزون'!$E:$E,$D78,'حركة المخزون'!$H:$H,AJ$2)-SUMIFS('حركة المخزون'!$F:$F,'حركة المخزون'!$E:$E,$D78,'حركة المخزون'!$G:$G,AJ$2))*VLOOKUP($D78,'قاعدة البيانات'!$G:$J,4,0)</f>
        <v>0</v>
      </c>
      <c r="AL78" s="28">
        <f>(SUMIFS('حركة المخزون'!$F:$F,'حركة المخزون'!$E:$E,$D78,'حركة المخزون'!$H:$H,AL$2)-SUMIFS('حركة المخزون'!$F:$F,'حركة المخزون'!$E:$E,$D78,'حركة المخزون'!$G:$G,AL$2))*VLOOKUP($D78,'قاعدة البيانات'!$G:$J,2,0)</f>
        <v>0</v>
      </c>
      <c r="AM78" s="28">
        <f>(SUMIFS('حركة المخزون'!$F:$F,'حركة المخزون'!$E:$E,$D78,'حركة المخزون'!$H:$H,AL$2)-SUMIFS('حركة المخزون'!$F:$F,'حركة المخزون'!$E:$E,$D78,'حركة المخزون'!$G:$G,AL$2))*VLOOKUP($D78,'قاعدة البيانات'!$G:$J,4,0)</f>
        <v>0</v>
      </c>
      <c r="AN78" s="28">
        <f>(SUMIFS('حركة المخزون'!$F:$F,'حركة المخزون'!$E:$E,$D78,'حركة المخزون'!$H:$H,AN$2)-SUMIFS('حركة المخزون'!$F:$F,'حركة المخزون'!$E:$E,$D78,'حركة المخزون'!$G:$G,AN$2))*VLOOKUP($D78,'قاعدة البيانات'!$G:$J,2,0)</f>
        <v>0</v>
      </c>
      <c r="AO78" s="28">
        <f>(SUMIFS('حركة المخزون'!$F:$F,'حركة المخزون'!$E:$E,$D78,'حركة المخزون'!$H:$H,AN$2)-SUMIFS('حركة المخزون'!$F:$F,'حركة المخزون'!$E:$E,$D78,'حركة المخزون'!$G:$G,AN$2))*VLOOKUP($D78,'قاعدة البيانات'!$G:$J,4,0)</f>
        <v>0</v>
      </c>
      <c r="AP78" s="28">
        <f>(SUMIFS('حركة المخزون'!$F:$F,'حركة المخزون'!$E:$E,$D78,'حركة المخزون'!$H:$H,AP$2)-SUMIFS('حركة المخزون'!$F:$F,'حركة المخزون'!$E:$E,$D78,'حركة المخزون'!$G:$G,AP$2))*VLOOKUP($D78,'قاعدة البيانات'!$G:$J,2,0)</f>
        <v>0</v>
      </c>
      <c r="AQ78" s="28">
        <f>(SUMIFS('حركة المخزون'!$F:$F,'حركة المخزون'!$E:$E,$D78,'حركة المخزون'!$H:$H,AP$2)-SUMIFS('حركة المخزون'!$F:$F,'حركة المخزون'!$E:$E,$D78,'حركة المخزون'!$G:$G,AP$2))*VLOOKUP($D78,'قاعدة البيانات'!$G:$J,4,0)</f>
        <v>0</v>
      </c>
      <c r="AR78" s="28">
        <f>(SUMIFS('حركة المخزون'!$F:$F,'حركة المخزون'!$E:$E,$D78,'حركة المخزون'!$H:$H,AR$2)-SUMIFS('حركة المخزون'!$F:$F,'حركة المخزون'!$E:$E,$D78,'حركة المخزون'!$G:$G,AR$2))*VLOOKUP($D78,'قاعدة البيانات'!$G:$J,2,0)</f>
        <v>0</v>
      </c>
      <c r="AS78" s="28">
        <f>(SUMIFS('حركة المخزون'!$F:$F,'حركة المخزون'!$E:$E,$D78,'حركة المخزون'!$H:$H,AR$2)-SUMIFS('حركة المخزون'!$F:$F,'حركة المخزون'!$E:$E,$D78,'حركة المخزون'!$G:$G,AR$2))*VLOOKUP($D78,'قاعدة البيانات'!$G:$J,4,0)</f>
        <v>0</v>
      </c>
      <c r="AT78" s="28">
        <f>(SUMIFS('حركة المخزون'!$F:$F,'حركة المخزون'!$E:$E,$D78,'حركة المخزون'!$H:$H,AT$2)-SUMIFS('حركة المخزون'!$F:$F,'حركة المخزون'!$E:$E,$D78,'حركة المخزون'!$G:$G,AT$2))*VLOOKUP($D78,'قاعدة البيانات'!$G:$J,2,0)</f>
        <v>0</v>
      </c>
      <c r="AU78" s="28">
        <f>(SUMIFS('حركة المخزون'!$F:$F,'حركة المخزون'!$E:$E,$D78,'حركة المخزون'!$H:$H,AT$2)-SUMIFS('حركة المخزون'!$F:$F,'حركة المخزون'!$E:$E,$D78,'حركة المخزون'!$G:$G,AT$2))*VLOOKUP($D78,'قاعدة البيانات'!$G:$J,4,0)</f>
        <v>0</v>
      </c>
      <c r="AV78" s="28">
        <f>(SUMIFS('حركة المخزون'!$F:$F,'حركة المخزون'!$E:$E,$D78,'حركة المخزون'!$H:$H,AV$2)-SUMIFS('حركة المخزون'!$F:$F,'حركة المخزون'!$E:$E,$D78,'حركة المخزون'!$G:$G,AV$2))*VLOOKUP($D78,'قاعدة البيانات'!$G:$J,2,0)</f>
        <v>0</v>
      </c>
      <c r="AW78" s="28">
        <f>(SUMIFS('حركة المخزون'!$F:$F,'حركة المخزون'!$E:$E,$D78,'حركة المخزون'!$H:$H,AV$2)-SUMIFS('حركة المخزون'!$F:$F,'حركة المخزون'!$E:$E,$D78,'حركة المخزون'!$G:$G,AV$2))*VLOOKUP($D78,'قاعدة البيانات'!$G:$J,4,0)</f>
        <v>0</v>
      </c>
      <c r="AX78" s="28">
        <f>(SUMIFS('حركة المخزون'!$F:$F,'حركة المخزون'!$E:$E,$D78,'حركة المخزون'!$H:$H,AX$2)-SUMIFS('حركة المخزون'!$F:$F,'حركة المخزون'!$E:$E,$D78,'حركة المخزون'!$G:$G,AX$2))*VLOOKUP($D78,'قاعدة البيانات'!$G:$J,2,0)</f>
        <v>0</v>
      </c>
      <c r="AY78" s="28">
        <f>(SUMIFS('حركة المخزون'!$F:$F,'حركة المخزون'!$E:$E,$D78,'حركة المخزون'!$H:$H,AX$2)-SUMIFS('حركة المخزون'!$F:$F,'حركة المخزون'!$E:$E,$D78,'حركة المخزون'!$G:$G,AX$2))*VLOOKUP($D78,'قاعدة البيانات'!$G:$J,4,0)</f>
        <v>0</v>
      </c>
      <c r="AZ78" s="28">
        <f>(SUMIFS('حركة المخزون'!$F:$F,'حركة المخزون'!$E:$E,$D78,'حركة المخزون'!$H:$H,AZ$2)-SUMIFS('حركة المخزون'!$F:$F,'حركة المخزون'!$E:$E,$D78,'حركة المخزون'!$G:$G,AZ$2))*VLOOKUP($D78,'قاعدة البيانات'!$G:$J,2,0)</f>
        <v>0</v>
      </c>
      <c r="BA78" s="28">
        <f>(SUMIFS('حركة المخزون'!$F:$F,'حركة المخزون'!$E:$E,$D78,'حركة المخزون'!$H:$H,AZ$2)-SUMIFS('حركة المخزون'!$F:$F,'حركة المخزون'!$E:$E,$D78,'حركة المخزون'!$G:$G,AZ$2))*VLOOKUP($D78,'قاعدة البيانات'!$G:$J,4,0)</f>
        <v>0</v>
      </c>
      <c r="BB78" s="28">
        <f>(SUMIFS('حركة المخزون'!$F:$F,'حركة المخزون'!$E:$E,$D78,'حركة المخزون'!$H:$H,BB$2)-SUMIFS('حركة المخزون'!$F:$F,'حركة المخزون'!$E:$E,$D78,'حركة المخزون'!$G:$G,BB$2))*VLOOKUP($D78,'قاعدة البيانات'!$G:$J,2,0)</f>
        <v>0</v>
      </c>
      <c r="BC78" s="28">
        <f>(SUMIFS('حركة المخزون'!$F:$F,'حركة المخزون'!$E:$E,$D78,'حركة المخزون'!$H:$H,BB$2)-SUMIFS('حركة المخزون'!$F:$F,'حركة المخزون'!$E:$E,$D78,'حركة المخزون'!$G:$G,BB$2))*VLOOKUP($D78,'قاعدة البيانات'!$G:$J,4,0)</f>
        <v>0</v>
      </c>
      <c r="BD78" s="28">
        <f>(SUMIFS('حركة المخزون'!$F:$F,'حركة المخزون'!$E:$E,$D78,'حركة المخزون'!$H:$H,BD$2)-SUMIFS('حركة المخزون'!$F:$F,'حركة المخزون'!$E:$E,$D78,'حركة المخزون'!$G:$G,BD$2))*VLOOKUP($D78,'قاعدة البيانات'!$G:$J,2,0)</f>
        <v>0</v>
      </c>
      <c r="BE78" s="28">
        <f>(SUMIFS('حركة المخزون'!$F:$F,'حركة المخزون'!$E:$E,$D78,'حركة المخزون'!$H:$H,BD$2)-SUMIFS('حركة المخزون'!$F:$F,'حركة المخزون'!$E:$E,$D78,'حركة المخزون'!$G:$G,BD$2))*VLOOKUP($D78,'قاعدة البيانات'!$G:$J,4,0)</f>
        <v>0</v>
      </c>
      <c r="BF78" s="28">
        <f>(SUMIFS('حركة المخزون'!$F:$F,'حركة المخزون'!$E:$E,$D78,'حركة المخزون'!$H:$H,BF$2)-SUMIFS('حركة المخزون'!$F:$F,'حركة المخزون'!$E:$E,$D78,'حركة المخزون'!$G:$G,BF$2))*VLOOKUP($D78,'قاعدة البيانات'!$G:$J,2,0)</f>
        <v>0</v>
      </c>
      <c r="BG78" s="28">
        <f>(SUMIFS('حركة المخزون'!$F:$F,'حركة المخزون'!$E:$E,$D78,'حركة المخزون'!$H:$H,BF$2)-SUMIFS('حركة المخزون'!$F:$F,'حركة المخزون'!$E:$E,$D78,'حركة المخزون'!$G:$G,BF$2))*VLOOKUP($D78,'قاعدة البيانات'!$G:$J,4,0)</f>
        <v>0</v>
      </c>
      <c r="BH78" s="28">
        <f>(SUMIFS('حركة المخزون'!$F:$F,'حركة المخزون'!$E:$E,$D78,'حركة المخزون'!$H:$H,BH$2)-SUMIFS('حركة المخزون'!$F:$F,'حركة المخزون'!$E:$E,$D78,'حركة المخزون'!$G:$G,BH$2))*VLOOKUP($D78,'قاعدة البيانات'!$G:$J,2,0)</f>
        <v>0</v>
      </c>
      <c r="BI78" s="28">
        <f>(SUMIFS('حركة المخزون'!$F:$F,'حركة المخزون'!$E:$E,$D78,'حركة المخزون'!$H:$H,BH$2)-SUMIFS('حركة المخزون'!$F:$F,'حركة المخزون'!$E:$E,$D78,'حركة المخزون'!$G:$G,BH$2))*VLOOKUP($D78,'قاعدة البيانات'!$G:$J,4,0)</f>
        <v>0</v>
      </c>
    </row>
    <row r="79" spans="2:61" s="15" customFormat="1" ht="24" customHeight="1" x14ac:dyDescent="0.2">
      <c r="B79" s="18">
        <v>76</v>
      </c>
      <c r="C79" s="19"/>
      <c r="D79" s="18" t="str">
        <f>VLOOKUP(C79,'قاعدة البيانات'!F:G,2,0)</f>
        <v/>
      </c>
      <c r="F79" s="28">
        <f>(SUMIFS('حركة المخزون'!$F:$F,'حركة المخزون'!$E:$E,$D79,'حركة المخزون'!$H:$H,F$2)-SUMIFS('حركة المخزون'!$F:$F,'حركة المخزون'!$E:$E,$D79,'حركة المخزون'!$G:$G,F$2))*VLOOKUP($D79,'قاعدة البيانات'!$G:$J,2,0)</f>
        <v>0</v>
      </c>
      <c r="G79" s="28">
        <f>(SUMIFS('حركة المخزون'!$F:$F,'حركة المخزون'!$E:$E,$D79,'حركة المخزون'!$H:$H,F$2)-SUMIFS('حركة المخزون'!$F:$F,'حركة المخزون'!$E:$E,$D79,'حركة المخزون'!$G:$G,F$2))*VLOOKUP($D79,'قاعدة البيانات'!$G:$J,4,0)</f>
        <v>0</v>
      </c>
      <c r="H79" s="28">
        <f>(SUMIFS('حركة المخزون'!$F:$F,'حركة المخزون'!$E:$E,$D79,'حركة المخزون'!$H:$H,H$2)-SUMIFS('حركة المخزون'!$F:$F,'حركة المخزون'!$E:$E,$D79,'حركة المخزون'!$G:$G,H$2))*VLOOKUP($D79,'قاعدة البيانات'!$G:$J,2,0)</f>
        <v>0</v>
      </c>
      <c r="I79" s="28">
        <f>(SUMIFS('حركة المخزون'!$F:$F,'حركة المخزون'!$E:$E,$D79,'حركة المخزون'!$H:$H,H$2)-SUMIFS('حركة المخزون'!$F:$F,'حركة المخزون'!$E:$E,$D79,'حركة المخزون'!$G:$G,H$2))*VLOOKUP($D79,'قاعدة البيانات'!$G:$J,4,0)</f>
        <v>0</v>
      </c>
      <c r="J79" s="28">
        <f>(SUMIFS('حركة المخزون'!$F:$F,'حركة المخزون'!$E:$E,$D79,'حركة المخزون'!$H:$H,J$2)-SUMIFS('حركة المخزون'!$F:$F,'حركة المخزون'!$E:$E,$D79,'حركة المخزون'!$G:$G,J$2))*VLOOKUP($D79,'قاعدة البيانات'!$G:$J,2,0)</f>
        <v>0</v>
      </c>
      <c r="K79" s="28">
        <f>(SUMIFS('حركة المخزون'!$F:$F,'حركة المخزون'!$E:$E,$D79,'حركة المخزون'!$H:$H,J$2)-SUMIFS('حركة المخزون'!$F:$F,'حركة المخزون'!$E:$E,$D79,'حركة المخزون'!$G:$G,J$2))*VLOOKUP($D79,'قاعدة البيانات'!$G:$J,4,0)</f>
        <v>0</v>
      </c>
      <c r="L79" s="28">
        <f>(SUMIFS('حركة المخزون'!$F:$F,'حركة المخزون'!$E:$E,$D79,'حركة المخزون'!$H:$H,L$2)-SUMIFS('حركة المخزون'!$F:$F,'حركة المخزون'!$E:$E,$D79,'حركة المخزون'!$G:$G,L$2))*VLOOKUP($D79,'قاعدة البيانات'!$G:$J,2,0)</f>
        <v>0</v>
      </c>
      <c r="M79" s="28">
        <f>(SUMIFS('حركة المخزون'!$F:$F,'حركة المخزون'!$E:$E,$D79,'حركة المخزون'!$H:$H,L$2)-SUMIFS('حركة المخزون'!$F:$F,'حركة المخزون'!$E:$E,$D79,'حركة المخزون'!$G:$G,L$2))*VLOOKUP($D79,'قاعدة البيانات'!$G:$J,4,0)</f>
        <v>0</v>
      </c>
      <c r="N79" s="28">
        <f>(SUMIFS('حركة المخزون'!$F:$F,'حركة المخزون'!$E:$E,$D79,'حركة المخزون'!$H:$H,N$2)-SUMIFS('حركة المخزون'!$F:$F,'حركة المخزون'!$E:$E,$D79,'حركة المخزون'!$G:$G,N$2))*VLOOKUP($D79,'قاعدة البيانات'!$G:$J,2,0)</f>
        <v>0</v>
      </c>
      <c r="O79" s="28">
        <f>(SUMIFS('حركة المخزون'!$F:$F,'حركة المخزون'!$E:$E,$D79,'حركة المخزون'!$H:$H,N$2)-SUMIFS('حركة المخزون'!$F:$F,'حركة المخزون'!$E:$E,$D79,'حركة المخزون'!$G:$G,N$2))*VLOOKUP($D79,'قاعدة البيانات'!$G:$J,4,0)</f>
        <v>0</v>
      </c>
      <c r="P79" s="28">
        <f>(SUMIFS('حركة المخزون'!$F:$F,'حركة المخزون'!$E:$E,$D79,'حركة المخزون'!$H:$H,P$2)-SUMIFS('حركة المخزون'!$F:$F,'حركة المخزون'!$E:$E,$D79,'حركة المخزون'!$G:$G,P$2))*VLOOKUP($D79,'قاعدة البيانات'!$G:$J,2,0)</f>
        <v>0</v>
      </c>
      <c r="Q79" s="28">
        <f>(SUMIFS('حركة المخزون'!$F:$F,'حركة المخزون'!$E:$E,$D79,'حركة المخزون'!$H:$H,P$2)-SUMIFS('حركة المخزون'!$F:$F,'حركة المخزون'!$E:$E,$D79,'حركة المخزون'!$G:$G,P$2))*VLOOKUP($D79,'قاعدة البيانات'!$G:$J,4,0)</f>
        <v>0</v>
      </c>
      <c r="R79" s="28">
        <f>(SUMIFS('حركة المخزون'!$F:$F,'حركة المخزون'!$E:$E,$D79,'حركة المخزون'!$H:$H,R$2)-SUMIFS('حركة المخزون'!$F:$F,'حركة المخزون'!$E:$E,$D79,'حركة المخزون'!$G:$G,R$2))*VLOOKUP($D79,'قاعدة البيانات'!$G:$J,2,0)</f>
        <v>0</v>
      </c>
      <c r="S79" s="28">
        <f>(SUMIFS('حركة المخزون'!$F:$F,'حركة المخزون'!$E:$E,$D79,'حركة المخزون'!$H:$H,R$2)-SUMIFS('حركة المخزون'!$F:$F,'حركة المخزون'!$E:$E,$D79,'حركة المخزون'!$G:$G,R$2))*VLOOKUP($D79,'قاعدة البيانات'!$G:$J,4,0)</f>
        <v>0</v>
      </c>
      <c r="T79" s="28">
        <f>(SUMIFS('حركة المخزون'!$F:$F,'حركة المخزون'!$E:$E,$D79,'حركة المخزون'!$H:$H,T$2)-SUMIFS('حركة المخزون'!$F:$F,'حركة المخزون'!$E:$E,$D79,'حركة المخزون'!$G:$G,T$2))*VLOOKUP($D79,'قاعدة البيانات'!$G:$J,2,0)</f>
        <v>0</v>
      </c>
      <c r="U79" s="28">
        <f>(SUMIFS('حركة المخزون'!$F:$F,'حركة المخزون'!$E:$E,$D79,'حركة المخزون'!$H:$H,T$2)-SUMIFS('حركة المخزون'!$F:$F,'حركة المخزون'!$E:$E,$D79,'حركة المخزون'!$G:$G,T$2))*VLOOKUP($D79,'قاعدة البيانات'!$G:$J,4,0)</f>
        <v>0</v>
      </c>
      <c r="V79" s="28">
        <f>(SUMIFS('حركة المخزون'!$F:$F,'حركة المخزون'!$E:$E,$D79,'حركة المخزون'!$H:$H,V$2)-SUMIFS('حركة المخزون'!$F:$F,'حركة المخزون'!$E:$E,$D79,'حركة المخزون'!$G:$G,V$2))*VLOOKUP($D79,'قاعدة البيانات'!$G:$J,2,0)</f>
        <v>0</v>
      </c>
      <c r="W79" s="28">
        <f>(SUMIFS('حركة المخزون'!$F:$F,'حركة المخزون'!$E:$E,$D79,'حركة المخزون'!$H:$H,V$2)-SUMIFS('حركة المخزون'!$F:$F,'حركة المخزون'!$E:$E,$D79,'حركة المخزون'!$G:$G,V$2))*VLOOKUP($D79,'قاعدة البيانات'!$G:$J,4,0)</f>
        <v>0</v>
      </c>
      <c r="X79" s="28">
        <f>(SUMIFS('حركة المخزون'!$F:$F,'حركة المخزون'!$E:$E,$D79,'حركة المخزون'!$H:$H,X$2)-SUMIFS('حركة المخزون'!$F:$F,'حركة المخزون'!$E:$E,$D79,'حركة المخزون'!$G:$G,X$2))*VLOOKUP($D79,'قاعدة البيانات'!$G:$J,2,0)</f>
        <v>0</v>
      </c>
      <c r="Y79" s="28">
        <f>(SUMIFS('حركة المخزون'!$F:$F,'حركة المخزون'!$E:$E,$D79,'حركة المخزون'!$H:$H,X$2)-SUMIFS('حركة المخزون'!$F:$F,'حركة المخزون'!$E:$E,$D79,'حركة المخزون'!$G:$G,X$2))*VLOOKUP($D79,'قاعدة البيانات'!$G:$J,4,0)</f>
        <v>0</v>
      </c>
      <c r="Z79" s="28">
        <f>(SUMIFS('حركة المخزون'!$F:$F,'حركة المخزون'!$E:$E,$D79,'حركة المخزون'!$H:$H,Z$2)-SUMIFS('حركة المخزون'!$F:$F,'حركة المخزون'!$E:$E,$D79,'حركة المخزون'!$G:$G,Z$2))*VLOOKUP($D79,'قاعدة البيانات'!$G:$J,2,0)</f>
        <v>0</v>
      </c>
      <c r="AA79" s="28">
        <f>(SUMIFS('حركة المخزون'!$F:$F,'حركة المخزون'!$E:$E,$D79,'حركة المخزون'!$H:$H,Z$2)-SUMIFS('حركة المخزون'!$F:$F,'حركة المخزون'!$E:$E,$D79,'حركة المخزون'!$G:$G,Z$2))*VLOOKUP($D79,'قاعدة البيانات'!$G:$J,4,0)</f>
        <v>0</v>
      </c>
      <c r="AB79" s="28">
        <f>(SUMIFS('حركة المخزون'!$F:$F,'حركة المخزون'!$E:$E,$D79,'حركة المخزون'!$H:$H,AB$2)-SUMIFS('حركة المخزون'!$F:$F,'حركة المخزون'!$E:$E,$D79,'حركة المخزون'!$G:$G,AB$2))*VLOOKUP($D79,'قاعدة البيانات'!$G:$J,2,0)</f>
        <v>0</v>
      </c>
      <c r="AC79" s="28">
        <f>(SUMIFS('حركة المخزون'!$F:$F,'حركة المخزون'!$E:$E,$D79,'حركة المخزون'!$H:$H,AB$2)-SUMIFS('حركة المخزون'!$F:$F,'حركة المخزون'!$E:$E,$D79,'حركة المخزون'!$G:$G,AB$2))*VLOOKUP($D79,'قاعدة البيانات'!$G:$J,4,0)</f>
        <v>0</v>
      </c>
      <c r="AD79" s="28">
        <f>(SUMIFS('حركة المخزون'!$F:$F,'حركة المخزون'!$E:$E,$D79,'حركة المخزون'!$H:$H,AD$2)-SUMIFS('حركة المخزون'!$F:$F,'حركة المخزون'!$E:$E,$D79,'حركة المخزون'!$G:$G,AD$2))*VLOOKUP($D79,'قاعدة البيانات'!$G:$J,2,0)</f>
        <v>0</v>
      </c>
      <c r="AE79" s="28">
        <f>(SUMIFS('حركة المخزون'!$F:$F,'حركة المخزون'!$E:$E,$D79,'حركة المخزون'!$H:$H,AD$2)-SUMIFS('حركة المخزون'!$F:$F,'حركة المخزون'!$E:$E,$D79,'حركة المخزون'!$G:$G,AD$2))*VLOOKUP($D79,'قاعدة البيانات'!$G:$J,4,0)</f>
        <v>0</v>
      </c>
      <c r="AF79" s="28">
        <f>(SUMIFS('حركة المخزون'!$F:$F,'حركة المخزون'!$E:$E,$D79,'حركة المخزون'!$H:$H,AF$2)-SUMIFS('حركة المخزون'!$F:$F,'حركة المخزون'!$E:$E,$D79,'حركة المخزون'!$G:$G,AF$2))*VLOOKUP($D79,'قاعدة البيانات'!$G:$J,2,0)</f>
        <v>0</v>
      </c>
      <c r="AG79" s="28">
        <f>(SUMIFS('حركة المخزون'!$F:$F,'حركة المخزون'!$E:$E,$D79,'حركة المخزون'!$H:$H,AF$2)-SUMIFS('حركة المخزون'!$F:$F,'حركة المخزون'!$E:$E,$D79,'حركة المخزون'!$G:$G,AF$2))*VLOOKUP($D79,'قاعدة البيانات'!$G:$J,4,0)</f>
        <v>0</v>
      </c>
      <c r="AH79" s="28">
        <f>(SUMIFS('حركة المخزون'!$F:$F,'حركة المخزون'!$E:$E,$D79,'حركة المخزون'!$H:$H,AH$2)-SUMIFS('حركة المخزون'!$F:$F,'حركة المخزون'!$E:$E,$D79,'حركة المخزون'!$G:$G,AH$2))*VLOOKUP($D79,'قاعدة البيانات'!$G:$J,2,0)</f>
        <v>0</v>
      </c>
      <c r="AI79" s="28">
        <f>(SUMIFS('حركة المخزون'!$F:$F,'حركة المخزون'!$E:$E,$D79,'حركة المخزون'!$H:$H,AH$2)-SUMIFS('حركة المخزون'!$F:$F,'حركة المخزون'!$E:$E,$D79,'حركة المخزون'!$G:$G,AH$2))*VLOOKUP($D79,'قاعدة البيانات'!$G:$J,4,0)</f>
        <v>0</v>
      </c>
      <c r="AJ79" s="28">
        <f>(SUMIFS('حركة المخزون'!$F:$F,'حركة المخزون'!$E:$E,$D79,'حركة المخزون'!$H:$H,AJ$2)-SUMIFS('حركة المخزون'!$F:$F,'حركة المخزون'!$E:$E,$D79,'حركة المخزون'!$G:$G,AJ$2))*VLOOKUP($D79,'قاعدة البيانات'!$G:$J,2,0)</f>
        <v>0</v>
      </c>
      <c r="AK79" s="28">
        <f>(SUMIFS('حركة المخزون'!$F:$F,'حركة المخزون'!$E:$E,$D79,'حركة المخزون'!$H:$H,AJ$2)-SUMIFS('حركة المخزون'!$F:$F,'حركة المخزون'!$E:$E,$D79,'حركة المخزون'!$G:$G,AJ$2))*VLOOKUP($D79,'قاعدة البيانات'!$G:$J,4,0)</f>
        <v>0</v>
      </c>
      <c r="AL79" s="28">
        <f>(SUMIFS('حركة المخزون'!$F:$F,'حركة المخزون'!$E:$E,$D79,'حركة المخزون'!$H:$H,AL$2)-SUMIFS('حركة المخزون'!$F:$F,'حركة المخزون'!$E:$E,$D79,'حركة المخزون'!$G:$G,AL$2))*VLOOKUP($D79,'قاعدة البيانات'!$G:$J,2,0)</f>
        <v>0</v>
      </c>
      <c r="AM79" s="28">
        <f>(SUMIFS('حركة المخزون'!$F:$F,'حركة المخزون'!$E:$E,$D79,'حركة المخزون'!$H:$H,AL$2)-SUMIFS('حركة المخزون'!$F:$F,'حركة المخزون'!$E:$E,$D79,'حركة المخزون'!$G:$G,AL$2))*VLOOKUP($D79,'قاعدة البيانات'!$G:$J,4,0)</f>
        <v>0</v>
      </c>
      <c r="AN79" s="28">
        <f>(SUMIFS('حركة المخزون'!$F:$F,'حركة المخزون'!$E:$E,$D79,'حركة المخزون'!$H:$H,AN$2)-SUMIFS('حركة المخزون'!$F:$F,'حركة المخزون'!$E:$E,$D79,'حركة المخزون'!$G:$G,AN$2))*VLOOKUP($D79,'قاعدة البيانات'!$G:$J,2,0)</f>
        <v>0</v>
      </c>
      <c r="AO79" s="28">
        <f>(SUMIFS('حركة المخزون'!$F:$F,'حركة المخزون'!$E:$E,$D79,'حركة المخزون'!$H:$H,AN$2)-SUMIFS('حركة المخزون'!$F:$F,'حركة المخزون'!$E:$E,$D79,'حركة المخزون'!$G:$G,AN$2))*VLOOKUP($D79,'قاعدة البيانات'!$G:$J,4,0)</f>
        <v>0</v>
      </c>
      <c r="AP79" s="28">
        <f>(SUMIFS('حركة المخزون'!$F:$F,'حركة المخزون'!$E:$E,$D79,'حركة المخزون'!$H:$H,AP$2)-SUMIFS('حركة المخزون'!$F:$F,'حركة المخزون'!$E:$E,$D79,'حركة المخزون'!$G:$G,AP$2))*VLOOKUP($D79,'قاعدة البيانات'!$G:$J,2,0)</f>
        <v>0</v>
      </c>
      <c r="AQ79" s="28">
        <f>(SUMIFS('حركة المخزون'!$F:$F,'حركة المخزون'!$E:$E,$D79,'حركة المخزون'!$H:$H,AP$2)-SUMIFS('حركة المخزون'!$F:$F,'حركة المخزون'!$E:$E,$D79,'حركة المخزون'!$G:$G,AP$2))*VLOOKUP($D79,'قاعدة البيانات'!$G:$J,4,0)</f>
        <v>0</v>
      </c>
      <c r="AR79" s="28">
        <f>(SUMIFS('حركة المخزون'!$F:$F,'حركة المخزون'!$E:$E,$D79,'حركة المخزون'!$H:$H,AR$2)-SUMIFS('حركة المخزون'!$F:$F,'حركة المخزون'!$E:$E,$D79,'حركة المخزون'!$G:$G,AR$2))*VLOOKUP($D79,'قاعدة البيانات'!$G:$J,2,0)</f>
        <v>0</v>
      </c>
      <c r="AS79" s="28">
        <f>(SUMIFS('حركة المخزون'!$F:$F,'حركة المخزون'!$E:$E,$D79,'حركة المخزون'!$H:$H,AR$2)-SUMIFS('حركة المخزون'!$F:$F,'حركة المخزون'!$E:$E,$D79,'حركة المخزون'!$G:$G,AR$2))*VLOOKUP($D79,'قاعدة البيانات'!$G:$J,4,0)</f>
        <v>0</v>
      </c>
      <c r="AT79" s="28">
        <f>(SUMIFS('حركة المخزون'!$F:$F,'حركة المخزون'!$E:$E,$D79,'حركة المخزون'!$H:$H,AT$2)-SUMIFS('حركة المخزون'!$F:$F,'حركة المخزون'!$E:$E,$D79,'حركة المخزون'!$G:$G,AT$2))*VLOOKUP($D79,'قاعدة البيانات'!$G:$J,2,0)</f>
        <v>0</v>
      </c>
      <c r="AU79" s="28">
        <f>(SUMIFS('حركة المخزون'!$F:$F,'حركة المخزون'!$E:$E,$D79,'حركة المخزون'!$H:$H,AT$2)-SUMIFS('حركة المخزون'!$F:$F,'حركة المخزون'!$E:$E,$D79,'حركة المخزون'!$G:$G,AT$2))*VLOOKUP($D79,'قاعدة البيانات'!$G:$J,4,0)</f>
        <v>0</v>
      </c>
      <c r="AV79" s="28">
        <f>(SUMIFS('حركة المخزون'!$F:$F,'حركة المخزون'!$E:$E,$D79,'حركة المخزون'!$H:$H,AV$2)-SUMIFS('حركة المخزون'!$F:$F,'حركة المخزون'!$E:$E,$D79,'حركة المخزون'!$G:$G,AV$2))*VLOOKUP($D79,'قاعدة البيانات'!$G:$J,2,0)</f>
        <v>0</v>
      </c>
      <c r="AW79" s="28">
        <f>(SUMIFS('حركة المخزون'!$F:$F,'حركة المخزون'!$E:$E,$D79,'حركة المخزون'!$H:$H,AV$2)-SUMIFS('حركة المخزون'!$F:$F,'حركة المخزون'!$E:$E,$D79,'حركة المخزون'!$G:$G,AV$2))*VLOOKUP($D79,'قاعدة البيانات'!$G:$J,4,0)</f>
        <v>0</v>
      </c>
      <c r="AX79" s="28">
        <f>(SUMIFS('حركة المخزون'!$F:$F,'حركة المخزون'!$E:$E,$D79,'حركة المخزون'!$H:$H,AX$2)-SUMIFS('حركة المخزون'!$F:$F,'حركة المخزون'!$E:$E,$D79,'حركة المخزون'!$G:$G,AX$2))*VLOOKUP($D79,'قاعدة البيانات'!$G:$J,2,0)</f>
        <v>0</v>
      </c>
      <c r="AY79" s="28">
        <f>(SUMIFS('حركة المخزون'!$F:$F,'حركة المخزون'!$E:$E,$D79,'حركة المخزون'!$H:$H,AX$2)-SUMIFS('حركة المخزون'!$F:$F,'حركة المخزون'!$E:$E,$D79,'حركة المخزون'!$G:$G,AX$2))*VLOOKUP($D79,'قاعدة البيانات'!$G:$J,4,0)</f>
        <v>0</v>
      </c>
      <c r="AZ79" s="28">
        <f>(SUMIFS('حركة المخزون'!$F:$F,'حركة المخزون'!$E:$E,$D79,'حركة المخزون'!$H:$H,AZ$2)-SUMIFS('حركة المخزون'!$F:$F,'حركة المخزون'!$E:$E,$D79,'حركة المخزون'!$G:$G,AZ$2))*VLOOKUP($D79,'قاعدة البيانات'!$G:$J,2,0)</f>
        <v>0</v>
      </c>
      <c r="BA79" s="28">
        <f>(SUMIFS('حركة المخزون'!$F:$F,'حركة المخزون'!$E:$E,$D79,'حركة المخزون'!$H:$H,AZ$2)-SUMIFS('حركة المخزون'!$F:$F,'حركة المخزون'!$E:$E,$D79,'حركة المخزون'!$G:$G,AZ$2))*VLOOKUP($D79,'قاعدة البيانات'!$G:$J,4,0)</f>
        <v>0</v>
      </c>
      <c r="BB79" s="28">
        <f>(SUMIFS('حركة المخزون'!$F:$F,'حركة المخزون'!$E:$E,$D79,'حركة المخزون'!$H:$H,BB$2)-SUMIFS('حركة المخزون'!$F:$F,'حركة المخزون'!$E:$E,$D79,'حركة المخزون'!$G:$G,BB$2))*VLOOKUP($D79,'قاعدة البيانات'!$G:$J,2,0)</f>
        <v>0</v>
      </c>
      <c r="BC79" s="28">
        <f>(SUMIFS('حركة المخزون'!$F:$F,'حركة المخزون'!$E:$E,$D79,'حركة المخزون'!$H:$H,BB$2)-SUMIFS('حركة المخزون'!$F:$F,'حركة المخزون'!$E:$E,$D79,'حركة المخزون'!$G:$G,BB$2))*VLOOKUP($D79,'قاعدة البيانات'!$G:$J,4,0)</f>
        <v>0</v>
      </c>
      <c r="BD79" s="28">
        <f>(SUMIFS('حركة المخزون'!$F:$F,'حركة المخزون'!$E:$E,$D79,'حركة المخزون'!$H:$H,BD$2)-SUMIFS('حركة المخزون'!$F:$F,'حركة المخزون'!$E:$E,$D79,'حركة المخزون'!$G:$G,BD$2))*VLOOKUP($D79,'قاعدة البيانات'!$G:$J,2,0)</f>
        <v>0</v>
      </c>
      <c r="BE79" s="28">
        <f>(SUMIFS('حركة المخزون'!$F:$F,'حركة المخزون'!$E:$E,$D79,'حركة المخزون'!$H:$H,BD$2)-SUMIFS('حركة المخزون'!$F:$F,'حركة المخزون'!$E:$E,$D79,'حركة المخزون'!$G:$G,BD$2))*VLOOKUP($D79,'قاعدة البيانات'!$G:$J,4,0)</f>
        <v>0</v>
      </c>
      <c r="BF79" s="28">
        <f>(SUMIFS('حركة المخزون'!$F:$F,'حركة المخزون'!$E:$E,$D79,'حركة المخزون'!$H:$H,BF$2)-SUMIFS('حركة المخزون'!$F:$F,'حركة المخزون'!$E:$E,$D79,'حركة المخزون'!$G:$G,BF$2))*VLOOKUP($D79,'قاعدة البيانات'!$G:$J,2,0)</f>
        <v>0</v>
      </c>
      <c r="BG79" s="28">
        <f>(SUMIFS('حركة المخزون'!$F:$F,'حركة المخزون'!$E:$E,$D79,'حركة المخزون'!$H:$H,BF$2)-SUMIFS('حركة المخزون'!$F:$F,'حركة المخزون'!$E:$E,$D79,'حركة المخزون'!$G:$G,BF$2))*VLOOKUP($D79,'قاعدة البيانات'!$G:$J,4,0)</f>
        <v>0</v>
      </c>
      <c r="BH79" s="28">
        <f>(SUMIFS('حركة المخزون'!$F:$F,'حركة المخزون'!$E:$E,$D79,'حركة المخزون'!$H:$H,BH$2)-SUMIFS('حركة المخزون'!$F:$F,'حركة المخزون'!$E:$E,$D79,'حركة المخزون'!$G:$G,BH$2))*VLOOKUP($D79,'قاعدة البيانات'!$G:$J,2,0)</f>
        <v>0</v>
      </c>
      <c r="BI79" s="28">
        <f>(SUMIFS('حركة المخزون'!$F:$F,'حركة المخزون'!$E:$E,$D79,'حركة المخزون'!$H:$H,BH$2)-SUMIFS('حركة المخزون'!$F:$F,'حركة المخزون'!$E:$E,$D79,'حركة المخزون'!$G:$G,BH$2))*VLOOKUP($D79,'قاعدة البيانات'!$G:$J,4,0)</f>
        <v>0</v>
      </c>
    </row>
    <row r="80" spans="2:61" s="15" customFormat="1" ht="24" customHeight="1" x14ac:dyDescent="0.2">
      <c r="B80" s="19">
        <v>77</v>
      </c>
      <c r="C80" s="19"/>
      <c r="D80" s="18" t="str">
        <f>VLOOKUP(C80,'قاعدة البيانات'!F:G,2,0)</f>
        <v/>
      </c>
      <c r="F80" s="28">
        <f>(SUMIFS('حركة المخزون'!$F:$F,'حركة المخزون'!$E:$E,$D80,'حركة المخزون'!$H:$H,F$2)-SUMIFS('حركة المخزون'!$F:$F,'حركة المخزون'!$E:$E,$D80,'حركة المخزون'!$G:$G,F$2))*VLOOKUP($D80,'قاعدة البيانات'!$G:$J,2,0)</f>
        <v>0</v>
      </c>
      <c r="G80" s="28">
        <f>(SUMIFS('حركة المخزون'!$F:$F,'حركة المخزون'!$E:$E,$D80,'حركة المخزون'!$H:$H,F$2)-SUMIFS('حركة المخزون'!$F:$F,'حركة المخزون'!$E:$E,$D80,'حركة المخزون'!$G:$G,F$2))*VLOOKUP($D80,'قاعدة البيانات'!$G:$J,4,0)</f>
        <v>0</v>
      </c>
      <c r="H80" s="28">
        <f>(SUMIFS('حركة المخزون'!$F:$F,'حركة المخزون'!$E:$E,$D80,'حركة المخزون'!$H:$H,H$2)-SUMIFS('حركة المخزون'!$F:$F,'حركة المخزون'!$E:$E,$D80,'حركة المخزون'!$G:$G,H$2))*VLOOKUP($D80,'قاعدة البيانات'!$G:$J,2,0)</f>
        <v>0</v>
      </c>
      <c r="I80" s="28">
        <f>(SUMIFS('حركة المخزون'!$F:$F,'حركة المخزون'!$E:$E,$D80,'حركة المخزون'!$H:$H,H$2)-SUMIFS('حركة المخزون'!$F:$F,'حركة المخزون'!$E:$E,$D80,'حركة المخزون'!$G:$G,H$2))*VLOOKUP($D80,'قاعدة البيانات'!$G:$J,4,0)</f>
        <v>0</v>
      </c>
      <c r="J80" s="28">
        <f>(SUMIFS('حركة المخزون'!$F:$F,'حركة المخزون'!$E:$E,$D80,'حركة المخزون'!$H:$H,J$2)-SUMIFS('حركة المخزون'!$F:$F,'حركة المخزون'!$E:$E,$D80,'حركة المخزون'!$G:$G,J$2))*VLOOKUP($D80,'قاعدة البيانات'!$G:$J,2,0)</f>
        <v>0</v>
      </c>
      <c r="K80" s="28">
        <f>(SUMIFS('حركة المخزون'!$F:$F,'حركة المخزون'!$E:$E,$D80,'حركة المخزون'!$H:$H,J$2)-SUMIFS('حركة المخزون'!$F:$F,'حركة المخزون'!$E:$E,$D80,'حركة المخزون'!$G:$G,J$2))*VLOOKUP($D80,'قاعدة البيانات'!$G:$J,4,0)</f>
        <v>0</v>
      </c>
      <c r="L80" s="28">
        <f>(SUMIFS('حركة المخزون'!$F:$F,'حركة المخزون'!$E:$E,$D80,'حركة المخزون'!$H:$H,L$2)-SUMIFS('حركة المخزون'!$F:$F,'حركة المخزون'!$E:$E,$D80,'حركة المخزون'!$G:$G,L$2))*VLOOKUP($D80,'قاعدة البيانات'!$G:$J,2,0)</f>
        <v>0</v>
      </c>
      <c r="M80" s="28">
        <f>(SUMIFS('حركة المخزون'!$F:$F,'حركة المخزون'!$E:$E,$D80,'حركة المخزون'!$H:$H,L$2)-SUMIFS('حركة المخزون'!$F:$F,'حركة المخزون'!$E:$E,$D80,'حركة المخزون'!$G:$G,L$2))*VLOOKUP($D80,'قاعدة البيانات'!$G:$J,4,0)</f>
        <v>0</v>
      </c>
      <c r="N80" s="28">
        <f>(SUMIFS('حركة المخزون'!$F:$F,'حركة المخزون'!$E:$E,$D80,'حركة المخزون'!$H:$H,N$2)-SUMIFS('حركة المخزون'!$F:$F,'حركة المخزون'!$E:$E,$D80,'حركة المخزون'!$G:$G,N$2))*VLOOKUP($D80,'قاعدة البيانات'!$G:$J,2,0)</f>
        <v>0</v>
      </c>
      <c r="O80" s="28">
        <f>(SUMIFS('حركة المخزون'!$F:$F,'حركة المخزون'!$E:$E,$D80,'حركة المخزون'!$H:$H,N$2)-SUMIFS('حركة المخزون'!$F:$F,'حركة المخزون'!$E:$E,$D80,'حركة المخزون'!$G:$G,N$2))*VLOOKUP($D80,'قاعدة البيانات'!$G:$J,4,0)</f>
        <v>0</v>
      </c>
      <c r="P80" s="28">
        <f>(SUMIFS('حركة المخزون'!$F:$F,'حركة المخزون'!$E:$E,$D80,'حركة المخزون'!$H:$H,P$2)-SUMIFS('حركة المخزون'!$F:$F,'حركة المخزون'!$E:$E,$D80,'حركة المخزون'!$G:$G,P$2))*VLOOKUP($D80,'قاعدة البيانات'!$G:$J,2,0)</f>
        <v>0</v>
      </c>
      <c r="Q80" s="28">
        <f>(SUMIFS('حركة المخزون'!$F:$F,'حركة المخزون'!$E:$E,$D80,'حركة المخزون'!$H:$H,P$2)-SUMIFS('حركة المخزون'!$F:$F,'حركة المخزون'!$E:$E,$D80,'حركة المخزون'!$G:$G,P$2))*VLOOKUP($D80,'قاعدة البيانات'!$G:$J,4,0)</f>
        <v>0</v>
      </c>
      <c r="R80" s="28">
        <f>(SUMIFS('حركة المخزون'!$F:$F,'حركة المخزون'!$E:$E,$D80,'حركة المخزون'!$H:$H,R$2)-SUMIFS('حركة المخزون'!$F:$F,'حركة المخزون'!$E:$E,$D80,'حركة المخزون'!$G:$G,R$2))*VLOOKUP($D80,'قاعدة البيانات'!$G:$J,2,0)</f>
        <v>0</v>
      </c>
      <c r="S80" s="28">
        <f>(SUMIFS('حركة المخزون'!$F:$F,'حركة المخزون'!$E:$E,$D80,'حركة المخزون'!$H:$H,R$2)-SUMIFS('حركة المخزون'!$F:$F,'حركة المخزون'!$E:$E,$D80,'حركة المخزون'!$G:$G,R$2))*VLOOKUP($D80,'قاعدة البيانات'!$G:$J,4,0)</f>
        <v>0</v>
      </c>
      <c r="T80" s="28">
        <f>(SUMIFS('حركة المخزون'!$F:$F,'حركة المخزون'!$E:$E,$D80,'حركة المخزون'!$H:$H,T$2)-SUMIFS('حركة المخزون'!$F:$F,'حركة المخزون'!$E:$E,$D80,'حركة المخزون'!$G:$G,T$2))*VLOOKUP($D80,'قاعدة البيانات'!$G:$J,2,0)</f>
        <v>0</v>
      </c>
      <c r="U80" s="28">
        <f>(SUMIFS('حركة المخزون'!$F:$F,'حركة المخزون'!$E:$E,$D80,'حركة المخزون'!$H:$H,T$2)-SUMIFS('حركة المخزون'!$F:$F,'حركة المخزون'!$E:$E,$D80,'حركة المخزون'!$G:$G,T$2))*VLOOKUP($D80,'قاعدة البيانات'!$G:$J,4,0)</f>
        <v>0</v>
      </c>
      <c r="V80" s="28">
        <f>(SUMIFS('حركة المخزون'!$F:$F,'حركة المخزون'!$E:$E,$D80,'حركة المخزون'!$H:$H,V$2)-SUMIFS('حركة المخزون'!$F:$F,'حركة المخزون'!$E:$E,$D80,'حركة المخزون'!$G:$G,V$2))*VLOOKUP($D80,'قاعدة البيانات'!$G:$J,2,0)</f>
        <v>0</v>
      </c>
      <c r="W80" s="28">
        <f>(SUMIFS('حركة المخزون'!$F:$F,'حركة المخزون'!$E:$E,$D80,'حركة المخزون'!$H:$H,V$2)-SUMIFS('حركة المخزون'!$F:$F,'حركة المخزون'!$E:$E,$D80,'حركة المخزون'!$G:$G,V$2))*VLOOKUP($D80,'قاعدة البيانات'!$G:$J,4,0)</f>
        <v>0</v>
      </c>
      <c r="X80" s="28">
        <f>(SUMIFS('حركة المخزون'!$F:$F,'حركة المخزون'!$E:$E,$D80,'حركة المخزون'!$H:$H,X$2)-SUMIFS('حركة المخزون'!$F:$F,'حركة المخزون'!$E:$E,$D80,'حركة المخزون'!$G:$G,X$2))*VLOOKUP($D80,'قاعدة البيانات'!$G:$J,2,0)</f>
        <v>0</v>
      </c>
      <c r="Y80" s="28">
        <f>(SUMIFS('حركة المخزون'!$F:$F,'حركة المخزون'!$E:$E,$D80,'حركة المخزون'!$H:$H,X$2)-SUMIFS('حركة المخزون'!$F:$F,'حركة المخزون'!$E:$E,$D80,'حركة المخزون'!$G:$G,X$2))*VLOOKUP($D80,'قاعدة البيانات'!$G:$J,4,0)</f>
        <v>0</v>
      </c>
      <c r="Z80" s="28">
        <f>(SUMIFS('حركة المخزون'!$F:$F,'حركة المخزون'!$E:$E,$D80,'حركة المخزون'!$H:$H,Z$2)-SUMIFS('حركة المخزون'!$F:$F,'حركة المخزون'!$E:$E,$D80,'حركة المخزون'!$G:$G,Z$2))*VLOOKUP($D80,'قاعدة البيانات'!$G:$J,2,0)</f>
        <v>0</v>
      </c>
      <c r="AA80" s="28">
        <f>(SUMIFS('حركة المخزون'!$F:$F,'حركة المخزون'!$E:$E,$D80,'حركة المخزون'!$H:$H,Z$2)-SUMIFS('حركة المخزون'!$F:$F,'حركة المخزون'!$E:$E,$D80,'حركة المخزون'!$G:$G,Z$2))*VLOOKUP($D80,'قاعدة البيانات'!$G:$J,4,0)</f>
        <v>0</v>
      </c>
      <c r="AB80" s="28">
        <f>(SUMIFS('حركة المخزون'!$F:$F,'حركة المخزون'!$E:$E,$D80,'حركة المخزون'!$H:$H,AB$2)-SUMIFS('حركة المخزون'!$F:$F,'حركة المخزون'!$E:$E,$D80,'حركة المخزون'!$G:$G,AB$2))*VLOOKUP($D80,'قاعدة البيانات'!$G:$J,2,0)</f>
        <v>0</v>
      </c>
      <c r="AC80" s="28">
        <f>(SUMIFS('حركة المخزون'!$F:$F,'حركة المخزون'!$E:$E,$D80,'حركة المخزون'!$H:$H,AB$2)-SUMIFS('حركة المخزون'!$F:$F,'حركة المخزون'!$E:$E,$D80,'حركة المخزون'!$G:$G,AB$2))*VLOOKUP($D80,'قاعدة البيانات'!$G:$J,4,0)</f>
        <v>0</v>
      </c>
      <c r="AD80" s="28">
        <f>(SUMIFS('حركة المخزون'!$F:$F,'حركة المخزون'!$E:$E,$D80,'حركة المخزون'!$H:$H,AD$2)-SUMIFS('حركة المخزون'!$F:$F,'حركة المخزون'!$E:$E,$D80,'حركة المخزون'!$G:$G,AD$2))*VLOOKUP($D80,'قاعدة البيانات'!$G:$J,2,0)</f>
        <v>0</v>
      </c>
      <c r="AE80" s="28">
        <f>(SUMIFS('حركة المخزون'!$F:$F,'حركة المخزون'!$E:$E,$D80,'حركة المخزون'!$H:$H,AD$2)-SUMIFS('حركة المخزون'!$F:$F,'حركة المخزون'!$E:$E,$D80,'حركة المخزون'!$G:$G,AD$2))*VLOOKUP($D80,'قاعدة البيانات'!$G:$J,4,0)</f>
        <v>0</v>
      </c>
      <c r="AF80" s="28">
        <f>(SUMIFS('حركة المخزون'!$F:$F,'حركة المخزون'!$E:$E,$D80,'حركة المخزون'!$H:$H,AF$2)-SUMIFS('حركة المخزون'!$F:$F,'حركة المخزون'!$E:$E,$D80,'حركة المخزون'!$G:$G,AF$2))*VLOOKUP($D80,'قاعدة البيانات'!$G:$J,2,0)</f>
        <v>0</v>
      </c>
      <c r="AG80" s="28">
        <f>(SUMIFS('حركة المخزون'!$F:$F,'حركة المخزون'!$E:$E,$D80,'حركة المخزون'!$H:$H,AF$2)-SUMIFS('حركة المخزون'!$F:$F,'حركة المخزون'!$E:$E,$D80,'حركة المخزون'!$G:$G,AF$2))*VLOOKUP($D80,'قاعدة البيانات'!$G:$J,4,0)</f>
        <v>0</v>
      </c>
      <c r="AH80" s="28">
        <f>(SUMIFS('حركة المخزون'!$F:$F,'حركة المخزون'!$E:$E,$D80,'حركة المخزون'!$H:$H,AH$2)-SUMIFS('حركة المخزون'!$F:$F,'حركة المخزون'!$E:$E,$D80,'حركة المخزون'!$G:$G,AH$2))*VLOOKUP($D80,'قاعدة البيانات'!$G:$J,2,0)</f>
        <v>0</v>
      </c>
      <c r="AI80" s="28">
        <f>(SUMIFS('حركة المخزون'!$F:$F,'حركة المخزون'!$E:$E,$D80,'حركة المخزون'!$H:$H,AH$2)-SUMIFS('حركة المخزون'!$F:$F,'حركة المخزون'!$E:$E,$D80,'حركة المخزون'!$G:$G,AH$2))*VLOOKUP($D80,'قاعدة البيانات'!$G:$J,4,0)</f>
        <v>0</v>
      </c>
      <c r="AJ80" s="28">
        <f>(SUMIFS('حركة المخزون'!$F:$F,'حركة المخزون'!$E:$E,$D80,'حركة المخزون'!$H:$H,AJ$2)-SUMIFS('حركة المخزون'!$F:$F,'حركة المخزون'!$E:$E,$D80,'حركة المخزون'!$G:$G,AJ$2))*VLOOKUP($D80,'قاعدة البيانات'!$G:$J,2,0)</f>
        <v>0</v>
      </c>
      <c r="AK80" s="28">
        <f>(SUMIFS('حركة المخزون'!$F:$F,'حركة المخزون'!$E:$E,$D80,'حركة المخزون'!$H:$H,AJ$2)-SUMIFS('حركة المخزون'!$F:$F,'حركة المخزون'!$E:$E,$D80,'حركة المخزون'!$G:$G,AJ$2))*VLOOKUP($D80,'قاعدة البيانات'!$G:$J,4,0)</f>
        <v>0</v>
      </c>
      <c r="AL80" s="28">
        <f>(SUMIFS('حركة المخزون'!$F:$F,'حركة المخزون'!$E:$E,$D80,'حركة المخزون'!$H:$H,AL$2)-SUMIFS('حركة المخزون'!$F:$F,'حركة المخزون'!$E:$E,$D80,'حركة المخزون'!$G:$G,AL$2))*VLOOKUP($D80,'قاعدة البيانات'!$G:$J,2,0)</f>
        <v>0</v>
      </c>
      <c r="AM80" s="28">
        <f>(SUMIFS('حركة المخزون'!$F:$F,'حركة المخزون'!$E:$E,$D80,'حركة المخزون'!$H:$H,AL$2)-SUMIFS('حركة المخزون'!$F:$F,'حركة المخزون'!$E:$E,$D80,'حركة المخزون'!$G:$G,AL$2))*VLOOKUP($D80,'قاعدة البيانات'!$G:$J,4,0)</f>
        <v>0</v>
      </c>
      <c r="AN80" s="28">
        <f>(SUMIFS('حركة المخزون'!$F:$F,'حركة المخزون'!$E:$E,$D80,'حركة المخزون'!$H:$H,AN$2)-SUMIFS('حركة المخزون'!$F:$F,'حركة المخزون'!$E:$E,$D80,'حركة المخزون'!$G:$G,AN$2))*VLOOKUP($D80,'قاعدة البيانات'!$G:$J,2,0)</f>
        <v>0</v>
      </c>
      <c r="AO80" s="28">
        <f>(SUMIFS('حركة المخزون'!$F:$F,'حركة المخزون'!$E:$E,$D80,'حركة المخزون'!$H:$H,AN$2)-SUMIFS('حركة المخزون'!$F:$F,'حركة المخزون'!$E:$E,$D80,'حركة المخزون'!$G:$G,AN$2))*VLOOKUP($D80,'قاعدة البيانات'!$G:$J,4,0)</f>
        <v>0</v>
      </c>
      <c r="AP80" s="28">
        <f>(SUMIFS('حركة المخزون'!$F:$F,'حركة المخزون'!$E:$E,$D80,'حركة المخزون'!$H:$H,AP$2)-SUMIFS('حركة المخزون'!$F:$F,'حركة المخزون'!$E:$E,$D80,'حركة المخزون'!$G:$G,AP$2))*VLOOKUP($D80,'قاعدة البيانات'!$G:$J,2,0)</f>
        <v>0</v>
      </c>
      <c r="AQ80" s="28">
        <f>(SUMIFS('حركة المخزون'!$F:$F,'حركة المخزون'!$E:$E,$D80,'حركة المخزون'!$H:$H,AP$2)-SUMIFS('حركة المخزون'!$F:$F,'حركة المخزون'!$E:$E,$D80,'حركة المخزون'!$G:$G,AP$2))*VLOOKUP($D80,'قاعدة البيانات'!$G:$J,4,0)</f>
        <v>0</v>
      </c>
      <c r="AR80" s="28">
        <f>(SUMIFS('حركة المخزون'!$F:$F,'حركة المخزون'!$E:$E,$D80,'حركة المخزون'!$H:$H,AR$2)-SUMIFS('حركة المخزون'!$F:$F,'حركة المخزون'!$E:$E,$D80,'حركة المخزون'!$G:$G,AR$2))*VLOOKUP($D80,'قاعدة البيانات'!$G:$J,2,0)</f>
        <v>0</v>
      </c>
      <c r="AS80" s="28">
        <f>(SUMIFS('حركة المخزون'!$F:$F,'حركة المخزون'!$E:$E,$D80,'حركة المخزون'!$H:$H,AR$2)-SUMIFS('حركة المخزون'!$F:$F,'حركة المخزون'!$E:$E,$D80,'حركة المخزون'!$G:$G,AR$2))*VLOOKUP($D80,'قاعدة البيانات'!$G:$J,4,0)</f>
        <v>0</v>
      </c>
      <c r="AT80" s="28">
        <f>(SUMIFS('حركة المخزون'!$F:$F,'حركة المخزون'!$E:$E,$D80,'حركة المخزون'!$H:$H,AT$2)-SUMIFS('حركة المخزون'!$F:$F,'حركة المخزون'!$E:$E,$D80,'حركة المخزون'!$G:$G,AT$2))*VLOOKUP($D80,'قاعدة البيانات'!$G:$J,2,0)</f>
        <v>0</v>
      </c>
      <c r="AU80" s="28">
        <f>(SUMIFS('حركة المخزون'!$F:$F,'حركة المخزون'!$E:$E,$D80,'حركة المخزون'!$H:$H,AT$2)-SUMIFS('حركة المخزون'!$F:$F,'حركة المخزون'!$E:$E,$D80,'حركة المخزون'!$G:$G,AT$2))*VLOOKUP($D80,'قاعدة البيانات'!$G:$J,4,0)</f>
        <v>0</v>
      </c>
      <c r="AV80" s="28">
        <f>(SUMIFS('حركة المخزون'!$F:$F,'حركة المخزون'!$E:$E,$D80,'حركة المخزون'!$H:$H,AV$2)-SUMIFS('حركة المخزون'!$F:$F,'حركة المخزون'!$E:$E,$D80,'حركة المخزون'!$G:$G,AV$2))*VLOOKUP($D80,'قاعدة البيانات'!$G:$J,2,0)</f>
        <v>0</v>
      </c>
      <c r="AW80" s="28">
        <f>(SUMIFS('حركة المخزون'!$F:$F,'حركة المخزون'!$E:$E,$D80,'حركة المخزون'!$H:$H,AV$2)-SUMIFS('حركة المخزون'!$F:$F,'حركة المخزون'!$E:$E,$D80,'حركة المخزون'!$G:$G,AV$2))*VLOOKUP($D80,'قاعدة البيانات'!$G:$J,4,0)</f>
        <v>0</v>
      </c>
      <c r="AX80" s="28">
        <f>(SUMIFS('حركة المخزون'!$F:$F,'حركة المخزون'!$E:$E,$D80,'حركة المخزون'!$H:$H,AX$2)-SUMIFS('حركة المخزون'!$F:$F,'حركة المخزون'!$E:$E,$D80,'حركة المخزون'!$G:$G,AX$2))*VLOOKUP($D80,'قاعدة البيانات'!$G:$J,2,0)</f>
        <v>0</v>
      </c>
      <c r="AY80" s="28">
        <f>(SUMIFS('حركة المخزون'!$F:$F,'حركة المخزون'!$E:$E,$D80,'حركة المخزون'!$H:$H,AX$2)-SUMIFS('حركة المخزون'!$F:$F,'حركة المخزون'!$E:$E,$D80,'حركة المخزون'!$G:$G,AX$2))*VLOOKUP($D80,'قاعدة البيانات'!$G:$J,4,0)</f>
        <v>0</v>
      </c>
      <c r="AZ80" s="28">
        <f>(SUMIFS('حركة المخزون'!$F:$F,'حركة المخزون'!$E:$E,$D80,'حركة المخزون'!$H:$H,AZ$2)-SUMIFS('حركة المخزون'!$F:$F,'حركة المخزون'!$E:$E,$D80,'حركة المخزون'!$G:$G,AZ$2))*VLOOKUP($D80,'قاعدة البيانات'!$G:$J,2,0)</f>
        <v>0</v>
      </c>
      <c r="BA80" s="28">
        <f>(SUMIFS('حركة المخزون'!$F:$F,'حركة المخزون'!$E:$E,$D80,'حركة المخزون'!$H:$H,AZ$2)-SUMIFS('حركة المخزون'!$F:$F,'حركة المخزون'!$E:$E,$D80,'حركة المخزون'!$G:$G,AZ$2))*VLOOKUP($D80,'قاعدة البيانات'!$G:$J,4,0)</f>
        <v>0</v>
      </c>
      <c r="BB80" s="28">
        <f>(SUMIFS('حركة المخزون'!$F:$F,'حركة المخزون'!$E:$E,$D80,'حركة المخزون'!$H:$H,BB$2)-SUMIFS('حركة المخزون'!$F:$F,'حركة المخزون'!$E:$E,$D80,'حركة المخزون'!$G:$G,BB$2))*VLOOKUP($D80,'قاعدة البيانات'!$G:$J,2,0)</f>
        <v>0</v>
      </c>
      <c r="BC80" s="28">
        <f>(SUMIFS('حركة المخزون'!$F:$F,'حركة المخزون'!$E:$E,$D80,'حركة المخزون'!$H:$H,BB$2)-SUMIFS('حركة المخزون'!$F:$F,'حركة المخزون'!$E:$E,$D80,'حركة المخزون'!$G:$G,BB$2))*VLOOKUP($D80,'قاعدة البيانات'!$G:$J,4,0)</f>
        <v>0</v>
      </c>
      <c r="BD80" s="28">
        <f>(SUMIFS('حركة المخزون'!$F:$F,'حركة المخزون'!$E:$E,$D80,'حركة المخزون'!$H:$H,BD$2)-SUMIFS('حركة المخزون'!$F:$F,'حركة المخزون'!$E:$E,$D80,'حركة المخزون'!$G:$G,BD$2))*VLOOKUP($D80,'قاعدة البيانات'!$G:$J,2,0)</f>
        <v>0</v>
      </c>
      <c r="BE80" s="28">
        <f>(SUMIFS('حركة المخزون'!$F:$F,'حركة المخزون'!$E:$E,$D80,'حركة المخزون'!$H:$H,BD$2)-SUMIFS('حركة المخزون'!$F:$F,'حركة المخزون'!$E:$E,$D80,'حركة المخزون'!$G:$G,BD$2))*VLOOKUP($D80,'قاعدة البيانات'!$G:$J,4,0)</f>
        <v>0</v>
      </c>
      <c r="BF80" s="28">
        <f>(SUMIFS('حركة المخزون'!$F:$F,'حركة المخزون'!$E:$E,$D80,'حركة المخزون'!$H:$H,BF$2)-SUMIFS('حركة المخزون'!$F:$F,'حركة المخزون'!$E:$E,$D80,'حركة المخزون'!$G:$G,BF$2))*VLOOKUP($D80,'قاعدة البيانات'!$G:$J,2,0)</f>
        <v>0</v>
      </c>
      <c r="BG80" s="28">
        <f>(SUMIFS('حركة المخزون'!$F:$F,'حركة المخزون'!$E:$E,$D80,'حركة المخزون'!$H:$H,BF$2)-SUMIFS('حركة المخزون'!$F:$F,'حركة المخزون'!$E:$E,$D80,'حركة المخزون'!$G:$G,BF$2))*VLOOKUP($D80,'قاعدة البيانات'!$G:$J,4,0)</f>
        <v>0</v>
      </c>
      <c r="BH80" s="28">
        <f>(SUMIFS('حركة المخزون'!$F:$F,'حركة المخزون'!$E:$E,$D80,'حركة المخزون'!$H:$H,BH$2)-SUMIFS('حركة المخزون'!$F:$F,'حركة المخزون'!$E:$E,$D80,'حركة المخزون'!$G:$G,BH$2))*VLOOKUP($D80,'قاعدة البيانات'!$G:$J,2,0)</f>
        <v>0</v>
      </c>
      <c r="BI80" s="28">
        <f>(SUMIFS('حركة المخزون'!$F:$F,'حركة المخزون'!$E:$E,$D80,'حركة المخزون'!$H:$H,BH$2)-SUMIFS('حركة المخزون'!$F:$F,'حركة المخزون'!$E:$E,$D80,'حركة المخزون'!$G:$G,BH$2))*VLOOKUP($D80,'قاعدة البيانات'!$G:$J,4,0)</f>
        <v>0</v>
      </c>
    </row>
    <row r="81" spans="2:61" s="15" customFormat="1" ht="24" customHeight="1" x14ac:dyDescent="0.2">
      <c r="B81" s="18">
        <v>78</v>
      </c>
      <c r="C81" s="19"/>
      <c r="D81" s="18" t="str">
        <f>VLOOKUP(C81,'قاعدة البيانات'!F:G,2,0)</f>
        <v/>
      </c>
      <c r="F81" s="28">
        <f>(SUMIFS('حركة المخزون'!$F:$F,'حركة المخزون'!$E:$E,$D81,'حركة المخزون'!$H:$H,F$2)-SUMIFS('حركة المخزون'!$F:$F,'حركة المخزون'!$E:$E,$D81,'حركة المخزون'!$G:$G,F$2))*VLOOKUP($D81,'قاعدة البيانات'!$G:$J,2,0)</f>
        <v>0</v>
      </c>
      <c r="G81" s="28">
        <f>(SUMIFS('حركة المخزون'!$F:$F,'حركة المخزون'!$E:$E,$D81,'حركة المخزون'!$H:$H,F$2)-SUMIFS('حركة المخزون'!$F:$F,'حركة المخزون'!$E:$E,$D81,'حركة المخزون'!$G:$G,F$2))*VLOOKUP($D81,'قاعدة البيانات'!$G:$J,4,0)</f>
        <v>0</v>
      </c>
      <c r="H81" s="28">
        <f>(SUMIFS('حركة المخزون'!$F:$F,'حركة المخزون'!$E:$E,$D81,'حركة المخزون'!$H:$H,H$2)-SUMIFS('حركة المخزون'!$F:$F,'حركة المخزون'!$E:$E,$D81,'حركة المخزون'!$G:$G,H$2))*VLOOKUP($D81,'قاعدة البيانات'!$G:$J,2,0)</f>
        <v>0</v>
      </c>
      <c r="I81" s="28">
        <f>(SUMIFS('حركة المخزون'!$F:$F,'حركة المخزون'!$E:$E,$D81,'حركة المخزون'!$H:$H,H$2)-SUMIFS('حركة المخزون'!$F:$F,'حركة المخزون'!$E:$E,$D81,'حركة المخزون'!$G:$G,H$2))*VLOOKUP($D81,'قاعدة البيانات'!$G:$J,4,0)</f>
        <v>0</v>
      </c>
      <c r="J81" s="28">
        <f>(SUMIFS('حركة المخزون'!$F:$F,'حركة المخزون'!$E:$E,$D81,'حركة المخزون'!$H:$H,J$2)-SUMIFS('حركة المخزون'!$F:$F,'حركة المخزون'!$E:$E,$D81,'حركة المخزون'!$G:$G,J$2))*VLOOKUP($D81,'قاعدة البيانات'!$G:$J,2,0)</f>
        <v>0</v>
      </c>
      <c r="K81" s="28">
        <f>(SUMIFS('حركة المخزون'!$F:$F,'حركة المخزون'!$E:$E,$D81,'حركة المخزون'!$H:$H,J$2)-SUMIFS('حركة المخزون'!$F:$F,'حركة المخزون'!$E:$E,$D81,'حركة المخزون'!$G:$G,J$2))*VLOOKUP($D81,'قاعدة البيانات'!$G:$J,4,0)</f>
        <v>0</v>
      </c>
      <c r="L81" s="28">
        <f>(SUMIFS('حركة المخزون'!$F:$F,'حركة المخزون'!$E:$E,$D81,'حركة المخزون'!$H:$H,L$2)-SUMIFS('حركة المخزون'!$F:$F,'حركة المخزون'!$E:$E,$D81,'حركة المخزون'!$G:$G,L$2))*VLOOKUP($D81,'قاعدة البيانات'!$G:$J,2,0)</f>
        <v>0</v>
      </c>
      <c r="M81" s="28">
        <f>(SUMIFS('حركة المخزون'!$F:$F,'حركة المخزون'!$E:$E,$D81,'حركة المخزون'!$H:$H,L$2)-SUMIFS('حركة المخزون'!$F:$F,'حركة المخزون'!$E:$E,$D81,'حركة المخزون'!$G:$G,L$2))*VLOOKUP($D81,'قاعدة البيانات'!$G:$J,4,0)</f>
        <v>0</v>
      </c>
      <c r="N81" s="28">
        <f>(SUMIFS('حركة المخزون'!$F:$F,'حركة المخزون'!$E:$E,$D81,'حركة المخزون'!$H:$H,N$2)-SUMIFS('حركة المخزون'!$F:$F,'حركة المخزون'!$E:$E,$D81,'حركة المخزون'!$G:$G,N$2))*VLOOKUP($D81,'قاعدة البيانات'!$G:$J,2,0)</f>
        <v>0</v>
      </c>
      <c r="O81" s="28">
        <f>(SUMIFS('حركة المخزون'!$F:$F,'حركة المخزون'!$E:$E,$D81,'حركة المخزون'!$H:$H,N$2)-SUMIFS('حركة المخزون'!$F:$F,'حركة المخزون'!$E:$E,$D81,'حركة المخزون'!$G:$G,N$2))*VLOOKUP($D81,'قاعدة البيانات'!$G:$J,4,0)</f>
        <v>0</v>
      </c>
      <c r="P81" s="28">
        <f>(SUMIFS('حركة المخزون'!$F:$F,'حركة المخزون'!$E:$E,$D81,'حركة المخزون'!$H:$H,P$2)-SUMIFS('حركة المخزون'!$F:$F,'حركة المخزون'!$E:$E,$D81,'حركة المخزون'!$G:$G,P$2))*VLOOKUP($D81,'قاعدة البيانات'!$G:$J,2,0)</f>
        <v>0</v>
      </c>
      <c r="Q81" s="28">
        <f>(SUMIFS('حركة المخزون'!$F:$F,'حركة المخزون'!$E:$E,$D81,'حركة المخزون'!$H:$H,P$2)-SUMIFS('حركة المخزون'!$F:$F,'حركة المخزون'!$E:$E,$D81,'حركة المخزون'!$G:$G,P$2))*VLOOKUP($D81,'قاعدة البيانات'!$G:$J,4,0)</f>
        <v>0</v>
      </c>
      <c r="R81" s="28">
        <f>(SUMIFS('حركة المخزون'!$F:$F,'حركة المخزون'!$E:$E,$D81,'حركة المخزون'!$H:$H,R$2)-SUMIFS('حركة المخزون'!$F:$F,'حركة المخزون'!$E:$E,$D81,'حركة المخزون'!$G:$G,R$2))*VLOOKUP($D81,'قاعدة البيانات'!$G:$J,2,0)</f>
        <v>0</v>
      </c>
      <c r="S81" s="28">
        <f>(SUMIFS('حركة المخزون'!$F:$F,'حركة المخزون'!$E:$E,$D81,'حركة المخزون'!$H:$H,R$2)-SUMIFS('حركة المخزون'!$F:$F,'حركة المخزون'!$E:$E,$D81,'حركة المخزون'!$G:$G,R$2))*VLOOKUP($D81,'قاعدة البيانات'!$G:$J,4,0)</f>
        <v>0</v>
      </c>
      <c r="T81" s="28">
        <f>(SUMIFS('حركة المخزون'!$F:$F,'حركة المخزون'!$E:$E,$D81,'حركة المخزون'!$H:$H,T$2)-SUMIFS('حركة المخزون'!$F:$F,'حركة المخزون'!$E:$E,$D81,'حركة المخزون'!$G:$G,T$2))*VLOOKUP($D81,'قاعدة البيانات'!$G:$J,2,0)</f>
        <v>0</v>
      </c>
      <c r="U81" s="28">
        <f>(SUMIFS('حركة المخزون'!$F:$F,'حركة المخزون'!$E:$E,$D81,'حركة المخزون'!$H:$H,T$2)-SUMIFS('حركة المخزون'!$F:$F,'حركة المخزون'!$E:$E,$D81,'حركة المخزون'!$G:$G,T$2))*VLOOKUP($D81,'قاعدة البيانات'!$G:$J,4,0)</f>
        <v>0</v>
      </c>
      <c r="V81" s="28">
        <f>(SUMIFS('حركة المخزون'!$F:$F,'حركة المخزون'!$E:$E,$D81,'حركة المخزون'!$H:$H,V$2)-SUMIFS('حركة المخزون'!$F:$F,'حركة المخزون'!$E:$E,$D81,'حركة المخزون'!$G:$G,V$2))*VLOOKUP($D81,'قاعدة البيانات'!$G:$J,2,0)</f>
        <v>0</v>
      </c>
      <c r="W81" s="28">
        <f>(SUMIFS('حركة المخزون'!$F:$F,'حركة المخزون'!$E:$E,$D81,'حركة المخزون'!$H:$H,V$2)-SUMIFS('حركة المخزون'!$F:$F,'حركة المخزون'!$E:$E,$D81,'حركة المخزون'!$G:$G,V$2))*VLOOKUP($D81,'قاعدة البيانات'!$G:$J,4,0)</f>
        <v>0</v>
      </c>
      <c r="X81" s="28">
        <f>(SUMIFS('حركة المخزون'!$F:$F,'حركة المخزون'!$E:$E,$D81,'حركة المخزون'!$H:$H,X$2)-SUMIFS('حركة المخزون'!$F:$F,'حركة المخزون'!$E:$E,$D81,'حركة المخزون'!$G:$G,X$2))*VLOOKUP($D81,'قاعدة البيانات'!$G:$J,2,0)</f>
        <v>0</v>
      </c>
      <c r="Y81" s="28">
        <f>(SUMIFS('حركة المخزون'!$F:$F,'حركة المخزون'!$E:$E,$D81,'حركة المخزون'!$H:$H,X$2)-SUMIFS('حركة المخزون'!$F:$F,'حركة المخزون'!$E:$E,$D81,'حركة المخزون'!$G:$G,X$2))*VLOOKUP($D81,'قاعدة البيانات'!$G:$J,4,0)</f>
        <v>0</v>
      </c>
      <c r="Z81" s="28">
        <f>(SUMIFS('حركة المخزون'!$F:$F,'حركة المخزون'!$E:$E,$D81,'حركة المخزون'!$H:$H,Z$2)-SUMIFS('حركة المخزون'!$F:$F,'حركة المخزون'!$E:$E,$D81,'حركة المخزون'!$G:$G,Z$2))*VLOOKUP($D81,'قاعدة البيانات'!$G:$J,2,0)</f>
        <v>0</v>
      </c>
      <c r="AA81" s="28">
        <f>(SUMIFS('حركة المخزون'!$F:$F,'حركة المخزون'!$E:$E,$D81,'حركة المخزون'!$H:$H,Z$2)-SUMIFS('حركة المخزون'!$F:$F,'حركة المخزون'!$E:$E,$D81,'حركة المخزون'!$G:$G,Z$2))*VLOOKUP($D81,'قاعدة البيانات'!$G:$J,4,0)</f>
        <v>0</v>
      </c>
      <c r="AB81" s="28">
        <f>(SUMIFS('حركة المخزون'!$F:$F,'حركة المخزون'!$E:$E,$D81,'حركة المخزون'!$H:$H,AB$2)-SUMIFS('حركة المخزون'!$F:$F,'حركة المخزون'!$E:$E,$D81,'حركة المخزون'!$G:$G,AB$2))*VLOOKUP($D81,'قاعدة البيانات'!$G:$J,2,0)</f>
        <v>0</v>
      </c>
      <c r="AC81" s="28">
        <f>(SUMIFS('حركة المخزون'!$F:$F,'حركة المخزون'!$E:$E,$D81,'حركة المخزون'!$H:$H,AB$2)-SUMIFS('حركة المخزون'!$F:$F,'حركة المخزون'!$E:$E,$D81,'حركة المخزون'!$G:$G,AB$2))*VLOOKUP($D81,'قاعدة البيانات'!$G:$J,4,0)</f>
        <v>0</v>
      </c>
      <c r="AD81" s="28">
        <f>(SUMIFS('حركة المخزون'!$F:$F,'حركة المخزون'!$E:$E,$D81,'حركة المخزون'!$H:$H,AD$2)-SUMIFS('حركة المخزون'!$F:$F,'حركة المخزون'!$E:$E,$D81,'حركة المخزون'!$G:$G,AD$2))*VLOOKUP($D81,'قاعدة البيانات'!$G:$J,2,0)</f>
        <v>0</v>
      </c>
      <c r="AE81" s="28">
        <f>(SUMIFS('حركة المخزون'!$F:$F,'حركة المخزون'!$E:$E,$D81,'حركة المخزون'!$H:$H,AD$2)-SUMIFS('حركة المخزون'!$F:$F,'حركة المخزون'!$E:$E,$D81,'حركة المخزون'!$G:$G,AD$2))*VLOOKUP($D81,'قاعدة البيانات'!$G:$J,4,0)</f>
        <v>0</v>
      </c>
      <c r="AF81" s="28">
        <f>(SUMIFS('حركة المخزون'!$F:$F,'حركة المخزون'!$E:$E,$D81,'حركة المخزون'!$H:$H,AF$2)-SUMIFS('حركة المخزون'!$F:$F,'حركة المخزون'!$E:$E,$D81,'حركة المخزون'!$G:$G,AF$2))*VLOOKUP($D81,'قاعدة البيانات'!$G:$J,2,0)</f>
        <v>0</v>
      </c>
      <c r="AG81" s="28">
        <f>(SUMIFS('حركة المخزون'!$F:$F,'حركة المخزون'!$E:$E,$D81,'حركة المخزون'!$H:$H,AF$2)-SUMIFS('حركة المخزون'!$F:$F,'حركة المخزون'!$E:$E,$D81,'حركة المخزون'!$G:$G,AF$2))*VLOOKUP($D81,'قاعدة البيانات'!$G:$J,4,0)</f>
        <v>0</v>
      </c>
      <c r="AH81" s="28">
        <f>(SUMIFS('حركة المخزون'!$F:$F,'حركة المخزون'!$E:$E,$D81,'حركة المخزون'!$H:$H,AH$2)-SUMIFS('حركة المخزون'!$F:$F,'حركة المخزون'!$E:$E,$D81,'حركة المخزون'!$G:$G,AH$2))*VLOOKUP($D81,'قاعدة البيانات'!$G:$J,2,0)</f>
        <v>0</v>
      </c>
      <c r="AI81" s="28">
        <f>(SUMIFS('حركة المخزون'!$F:$F,'حركة المخزون'!$E:$E,$D81,'حركة المخزون'!$H:$H,AH$2)-SUMIFS('حركة المخزون'!$F:$F,'حركة المخزون'!$E:$E,$D81,'حركة المخزون'!$G:$G,AH$2))*VLOOKUP($D81,'قاعدة البيانات'!$G:$J,4,0)</f>
        <v>0</v>
      </c>
      <c r="AJ81" s="28">
        <f>(SUMIFS('حركة المخزون'!$F:$F,'حركة المخزون'!$E:$E,$D81,'حركة المخزون'!$H:$H,AJ$2)-SUMIFS('حركة المخزون'!$F:$F,'حركة المخزون'!$E:$E,$D81,'حركة المخزون'!$G:$G,AJ$2))*VLOOKUP($D81,'قاعدة البيانات'!$G:$J,2,0)</f>
        <v>0</v>
      </c>
      <c r="AK81" s="28">
        <f>(SUMIFS('حركة المخزون'!$F:$F,'حركة المخزون'!$E:$E,$D81,'حركة المخزون'!$H:$H,AJ$2)-SUMIFS('حركة المخزون'!$F:$F,'حركة المخزون'!$E:$E,$D81,'حركة المخزون'!$G:$G,AJ$2))*VLOOKUP($D81,'قاعدة البيانات'!$G:$J,4,0)</f>
        <v>0</v>
      </c>
      <c r="AL81" s="28">
        <f>(SUMIFS('حركة المخزون'!$F:$F,'حركة المخزون'!$E:$E,$D81,'حركة المخزون'!$H:$H,AL$2)-SUMIFS('حركة المخزون'!$F:$F,'حركة المخزون'!$E:$E,$D81,'حركة المخزون'!$G:$G,AL$2))*VLOOKUP($D81,'قاعدة البيانات'!$G:$J,2,0)</f>
        <v>0</v>
      </c>
      <c r="AM81" s="28">
        <f>(SUMIFS('حركة المخزون'!$F:$F,'حركة المخزون'!$E:$E,$D81,'حركة المخزون'!$H:$H,AL$2)-SUMIFS('حركة المخزون'!$F:$F,'حركة المخزون'!$E:$E,$D81,'حركة المخزون'!$G:$G,AL$2))*VLOOKUP($D81,'قاعدة البيانات'!$G:$J,4,0)</f>
        <v>0</v>
      </c>
      <c r="AN81" s="28">
        <f>(SUMIFS('حركة المخزون'!$F:$F,'حركة المخزون'!$E:$E,$D81,'حركة المخزون'!$H:$H,AN$2)-SUMIFS('حركة المخزون'!$F:$F,'حركة المخزون'!$E:$E,$D81,'حركة المخزون'!$G:$G,AN$2))*VLOOKUP($D81,'قاعدة البيانات'!$G:$J,2,0)</f>
        <v>0</v>
      </c>
      <c r="AO81" s="28">
        <f>(SUMIFS('حركة المخزون'!$F:$F,'حركة المخزون'!$E:$E,$D81,'حركة المخزون'!$H:$H,AN$2)-SUMIFS('حركة المخزون'!$F:$F,'حركة المخزون'!$E:$E,$D81,'حركة المخزون'!$G:$G,AN$2))*VLOOKUP($D81,'قاعدة البيانات'!$G:$J,4,0)</f>
        <v>0</v>
      </c>
      <c r="AP81" s="28">
        <f>(SUMIFS('حركة المخزون'!$F:$F,'حركة المخزون'!$E:$E,$D81,'حركة المخزون'!$H:$H,AP$2)-SUMIFS('حركة المخزون'!$F:$F,'حركة المخزون'!$E:$E,$D81,'حركة المخزون'!$G:$G,AP$2))*VLOOKUP($D81,'قاعدة البيانات'!$G:$J,2,0)</f>
        <v>0</v>
      </c>
      <c r="AQ81" s="28">
        <f>(SUMIFS('حركة المخزون'!$F:$F,'حركة المخزون'!$E:$E,$D81,'حركة المخزون'!$H:$H,AP$2)-SUMIFS('حركة المخزون'!$F:$F,'حركة المخزون'!$E:$E,$D81,'حركة المخزون'!$G:$G,AP$2))*VLOOKUP($D81,'قاعدة البيانات'!$G:$J,4,0)</f>
        <v>0</v>
      </c>
      <c r="AR81" s="28">
        <f>(SUMIFS('حركة المخزون'!$F:$F,'حركة المخزون'!$E:$E,$D81,'حركة المخزون'!$H:$H,AR$2)-SUMIFS('حركة المخزون'!$F:$F,'حركة المخزون'!$E:$E,$D81,'حركة المخزون'!$G:$G,AR$2))*VLOOKUP($D81,'قاعدة البيانات'!$G:$J,2,0)</f>
        <v>0</v>
      </c>
      <c r="AS81" s="28">
        <f>(SUMIFS('حركة المخزون'!$F:$F,'حركة المخزون'!$E:$E,$D81,'حركة المخزون'!$H:$H,AR$2)-SUMIFS('حركة المخزون'!$F:$F,'حركة المخزون'!$E:$E,$D81,'حركة المخزون'!$G:$G,AR$2))*VLOOKUP($D81,'قاعدة البيانات'!$G:$J,4,0)</f>
        <v>0</v>
      </c>
      <c r="AT81" s="28">
        <f>(SUMIFS('حركة المخزون'!$F:$F,'حركة المخزون'!$E:$E,$D81,'حركة المخزون'!$H:$H,AT$2)-SUMIFS('حركة المخزون'!$F:$F,'حركة المخزون'!$E:$E,$D81,'حركة المخزون'!$G:$G,AT$2))*VLOOKUP($D81,'قاعدة البيانات'!$G:$J,2,0)</f>
        <v>0</v>
      </c>
      <c r="AU81" s="28">
        <f>(SUMIFS('حركة المخزون'!$F:$F,'حركة المخزون'!$E:$E,$D81,'حركة المخزون'!$H:$H,AT$2)-SUMIFS('حركة المخزون'!$F:$F,'حركة المخزون'!$E:$E,$D81,'حركة المخزون'!$G:$G,AT$2))*VLOOKUP($D81,'قاعدة البيانات'!$G:$J,4,0)</f>
        <v>0</v>
      </c>
      <c r="AV81" s="28">
        <f>(SUMIFS('حركة المخزون'!$F:$F,'حركة المخزون'!$E:$E,$D81,'حركة المخزون'!$H:$H,AV$2)-SUMIFS('حركة المخزون'!$F:$F,'حركة المخزون'!$E:$E,$D81,'حركة المخزون'!$G:$G,AV$2))*VLOOKUP($D81,'قاعدة البيانات'!$G:$J,2,0)</f>
        <v>0</v>
      </c>
      <c r="AW81" s="28">
        <f>(SUMIFS('حركة المخزون'!$F:$F,'حركة المخزون'!$E:$E,$D81,'حركة المخزون'!$H:$H,AV$2)-SUMIFS('حركة المخزون'!$F:$F,'حركة المخزون'!$E:$E,$D81,'حركة المخزون'!$G:$G,AV$2))*VLOOKUP($D81,'قاعدة البيانات'!$G:$J,4,0)</f>
        <v>0</v>
      </c>
      <c r="AX81" s="28">
        <f>(SUMIFS('حركة المخزون'!$F:$F,'حركة المخزون'!$E:$E,$D81,'حركة المخزون'!$H:$H,AX$2)-SUMIFS('حركة المخزون'!$F:$F,'حركة المخزون'!$E:$E,$D81,'حركة المخزون'!$G:$G,AX$2))*VLOOKUP($D81,'قاعدة البيانات'!$G:$J,2,0)</f>
        <v>0</v>
      </c>
      <c r="AY81" s="28">
        <f>(SUMIFS('حركة المخزون'!$F:$F,'حركة المخزون'!$E:$E,$D81,'حركة المخزون'!$H:$H,AX$2)-SUMIFS('حركة المخزون'!$F:$F,'حركة المخزون'!$E:$E,$D81,'حركة المخزون'!$G:$G,AX$2))*VLOOKUP($D81,'قاعدة البيانات'!$G:$J,4,0)</f>
        <v>0</v>
      </c>
      <c r="AZ81" s="28">
        <f>(SUMIFS('حركة المخزون'!$F:$F,'حركة المخزون'!$E:$E,$D81,'حركة المخزون'!$H:$H,AZ$2)-SUMIFS('حركة المخزون'!$F:$F,'حركة المخزون'!$E:$E,$D81,'حركة المخزون'!$G:$G,AZ$2))*VLOOKUP($D81,'قاعدة البيانات'!$G:$J,2,0)</f>
        <v>0</v>
      </c>
      <c r="BA81" s="28">
        <f>(SUMIFS('حركة المخزون'!$F:$F,'حركة المخزون'!$E:$E,$D81,'حركة المخزون'!$H:$H,AZ$2)-SUMIFS('حركة المخزون'!$F:$F,'حركة المخزون'!$E:$E,$D81,'حركة المخزون'!$G:$G,AZ$2))*VLOOKUP($D81,'قاعدة البيانات'!$G:$J,4,0)</f>
        <v>0</v>
      </c>
      <c r="BB81" s="28">
        <f>(SUMIFS('حركة المخزون'!$F:$F,'حركة المخزون'!$E:$E,$D81,'حركة المخزون'!$H:$H,BB$2)-SUMIFS('حركة المخزون'!$F:$F,'حركة المخزون'!$E:$E,$D81,'حركة المخزون'!$G:$G,BB$2))*VLOOKUP($D81,'قاعدة البيانات'!$G:$J,2,0)</f>
        <v>0</v>
      </c>
      <c r="BC81" s="28">
        <f>(SUMIFS('حركة المخزون'!$F:$F,'حركة المخزون'!$E:$E,$D81,'حركة المخزون'!$H:$H,BB$2)-SUMIFS('حركة المخزون'!$F:$F,'حركة المخزون'!$E:$E,$D81,'حركة المخزون'!$G:$G,BB$2))*VLOOKUP($D81,'قاعدة البيانات'!$G:$J,4,0)</f>
        <v>0</v>
      </c>
      <c r="BD81" s="28">
        <f>(SUMIFS('حركة المخزون'!$F:$F,'حركة المخزون'!$E:$E,$D81,'حركة المخزون'!$H:$H,BD$2)-SUMIFS('حركة المخزون'!$F:$F,'حركة المخزون'!$E:$E,$D81,'حركة المخزون'!$G:$G,BD$2))*VLOOKUP($D81,'قاعدة البيانات'!$G:$J,2,0)</f>
        <v>0</v>
      </c>
      <c r="BE81" s="28">
        <f>(SUMIFS('حركة المخزون'!$F:$F,'حركة المخزون'!$E:$E,$D81,'حركة المخزون'!$H:$H,BD$2)-SUMIFS('حركة المخزون'!$F:$F,'حركة المخزون'!$E:$E,$D81,'حركة المخزون'!$G:$G,BD$2))*VLOOKUP($D81,'قاعدة البيانات'!$G:$J,4,0)</f>
        <v>0</v>
      </c>
      <c r="BF81" s="28">
        <f>(SUMIFS('حركة المخزون'!$F:$F,'حركة المخزون'!$E:$E,$D81,'حركة المخزون'!$H:$H,BF$2)-SUMIFS('حركة المخزون'!$F:$F,'حركة المخزون'!$E:$E,$D81,'حركة المخزون'!$G:$G,BF$2))*VLOOKUP($D81,'قاعدة البيانات'!$G:$J,2,0)</f>
        <v>0</v>
      </c>
      <c r="BG81" s="28">
        <f>(SUMIFS('حركة المخزون'!$F:$F,'حركة المخزون'!$E:$E,$D81,'حركة المخزون'!$H:$H,BF$2)-SUMIFS('حركة المخزون'!$F:$F,'حركة المخزون'!$E:$E,$D81,'حركة المخزون'!$G:$G,BF$2))*VLOOKUP($D81,'قاعدة البيانات'!$G:$J,4,0)</f>
        <v>0</v>
      </c>
      <c r="BH81" s="28">
        <f>(SUMIFS('حركة المخزون'!$F:$F,'حركة المخزون'!$E:$E,$D81,'حركة المخزون'!$H:$H,BH$2)-SUMIFS('حركة المخزون'!$F:$F,'حركة المخزون'!$E:$E,$D81,'حركة المخزون'!$G:$G,BH$2))*VLOOKUP($D81,'قاعدة البيانات'!$G:$J,2,0)</f>
        <v>0</v>
      </c>
      <c r="BI81" s="28">
        <f>(SUMIFS('حركة المخزون'!$F:$F,'حركة المخزون'!$E:$E,$D81,'حركة المخزون'!$H:$H,BH$2)-SUMIFS('حركة المخزون'!$F:$F,'حركة المخزون'!$E:$E,$D81,'حركة المخزون'!$G:$G,BH$2))*VLOOKUP($D81,'قاعدة البيانات'!$G:$J,4,0)</f>
        <v>0</v>
      </c>
    </row>
    <row r="82" spans="2:61" s="15" customFormat="1" ht="24" customHeight="1" x14ac:dyDescent="0.2">
      <c r="B82" s="18">
        <v>79</v>
      </c>
      <c r="C82" s="19"/>
      <c r="D82" s="18" t="str">
        <f>VLOOKUP(C82,'قاعدة البيانات'!F:G,2,0)</f>
        <v/>
      </c>
      <c r="F82" s="28">
        <f>(SUMIFS('حركة المخزون'!$F:$F,'حركة المخزون'!$E:$E,$D82,'حركة المخزون'!$H:$H,F$2)-SUMIFS('حركة المخزون'!$F:$F,'حركة المخزون'!$E:$E,$D82,'حركة المخزون'!$G:$G,F$2))*VLOOKUP($D82,'قاعدة البيانات'!$G:$J,2,0)</f>
        <v>0</v>
      </c>
      <c r="G82" s="28">
        <f>(SUMIFS('حركة المخزون'!$F:$F,'حركة المخزون'!$E:$E,$D82,'حركة المخزون'!$H:$H,F$2)-SUMIFS('حركة المخزون'!$F:$F,'حركة المخزون'!$E:$E,$D82,'حركة المخزون'!$G:$G,F$2))*VLOOKUP($D82,'قاعدة البيانات'!$G:$J,4,0)</f>
        <v>0</v>
      </c>
      <c r="H82" s="28">
        <f>(SUMIFS('حركة المخزون'!$F:$F,'حركة المخزون'!$E:$E,$D82,'حركة المخزون'!$H:$H,H$2)-SUMIFS('حركة المخزون'!$F:$F,'حركة المخزون'!$E:$E,$D82,'حركة المخزون'!$G:$G,H$2))*VLOOKUP($D82,'قاعدة البيانات'!$G:$J,2,0)</f>
        <v>0</v>
      </c>
      <c r="I82" s="28">
        <f>(SUMIFS('حركة المخزون'!$F:$F,'حركة المخزون'!$E:$E,$D82,'حركة المخزون'!$H:$H,H$2)-SUMIFS('حركة المخزون'!$F:$F,'حركة المخزون'!$E:$E,$D82,'حركة المخزون'!$G:$G,H$2))*VLOOKUP($D82,'قاعدة البيانات'!$G:$J,4,0)</f>
        <v>0</v>
      </c>
      <c r="J82" s="28">
        <f>(SUMIFS('حركة المخزون'!$F:$F,'حركة المخزون'!$E:$E,$D82,'حركة المخزون'!$H:$H,J$2)-SUMIFS('حركة المخزون'!$F:$F,'حركة المخزون'!$E:$E,$D82,'حركة المخزون'!$G:$G,J$2))*VLOOKUP($D82,'قاعدة البيانات'!$G:$J,2,0)</f>
        <v>0</v>
      </c>
      <c r="K82" s="28">
        <f>(SUMIFS('حركة المخزون'!$F:$F,'حركة المخزون'!$E:$E,$D82,'حركة المخزون'!$H:$H,J$2)-SUMIFS('حركة المخزون'!$F:$F,'حركة المخزون'!$E:$E,$D82,'حركة المخزون'!$G:$G,J$2))*VLOOKUP($D82,'قاعدة البيانات'!$G:$J,4,0)</f>
        <v>0</v>
      </c>
      <c r="L82" s="28">
        <f>(SUMIFS('حركة المخزون'!$F:$F,'حركة المخزون'!$E:$E,$D82,'حركة المخزون'!$H:$H,L$2)-SUMIFS('حركة المخزون'!$F:$F,'حركة المخزون'!$E:$E,$D82,'حركة المخزون'!$G:$G,L$2))*VLOOKUP($D82,'قاعدة البيانات'!$G:$J,2,0)</f>
        <v>0</v>
      </c>
      <c r="M82" s="28">
        <f>(SUMIFS('حركة المخزون'!$F:$F,'حركة المخزون'!$E:$E,$D82,'حركة المخزون'!$H:$H,L$2)-SUMIFS('حركة المخزون'!$F:$F,'حركة المخزون'!$E:$E,$D82,'حركة المخزون'!$G:$G,L$2))*VLOOKUP($D82,'قاعدة البيانات'!$G:$J,4,0)</f>
        <v>0</v>
      </c>
      <c r="N82" s="28">
        <f>(SUMIFS('حركة المخزون'!$F:$F,'حركة المخزون'!$E:$E,$D82,'حركة المخزون'!$H:$H,N$2)-SUMIFS('حركة المخزون'!$F:$F,'حركة المخزون'!$E:$E,$D82,'حركة المخزون'!$G:$G,N$2))*VLOOKUP($D82,'قاعدة البيانات'!$G:$J,2,0)</f>
        <v>0</v>
      </c>
      <c r="O82" s="28">
        <f>(SUMIFS('حركة المخزون'!$F:$F,'حركة المخزون'!$E:$E,$D82,'حركة المخزون'!$H:$H,N$2)-SUMIFS('حركة المخزون'!$F:$F,'حركة المخزون'!$E:$E,$D82,'حركة المخزون'!$G:$G,N$2))*VLOOKUP($D82,'قاعدة البيانات'!$G:$J,4,0)</f>
        <v>0</v>
      </c>
      <c r="P82" s="28">
        <f>(SUMIFS('حركة المخزون'!$F:$F,'حركة المخزون'!$E:$E,$D82,'حركة المخزون'!$H:$H,P$2)-SUMIFS('حركة المخزون'!$F:$F,'حركة المخزون'!$E:$E,$D82,'حركة المخزون'!$G:$G,P$2))*VLOOKUP($D82,'قاعدة البيانات'!$G:$J,2,0)</f>
        <v>0</v>
      </c>
      <c r="Q82" s="28">
        <f>(SUMIFS('حركة المخزون'!$F:$F,'حركة المخزون'!$E:$E,$D82,'حركة المخزون'!$H:$H,P$2)-SUMIFS('حركة المخزون'!$F:$F,'حركة المخزون'!$E:$E,$D82,'حركة المخزون'!$G:$G,P$2))*VLOOKUP($D82,'قاعدة البيانات'!$G:$J,4,0)</f>
        <v>0</v>
      </c>
      <c r="R82" s="28">
        <f>(SUMIFS('حركة المخزون'!$F:$F,'حركة المخزون'!$E:$E,$D82,'حركة المخزون'!$H:$H,R$2)-SUMIFS('حركة المخزون'!$F:$F,'حركة المخزون'!$E:$E,$D82,'حركة المخزون'!$G:$G,R$2))*VLOOKUP($D82,'قاعدة البيانات'!$G:$J,2,0)</f>
        <v>0</v>
      </c>
      <c r="S82" s="28">
        <f>(SUMIFS('حركة المخزون'!$F:$F,'حركة المخزون'!$E:$E,$D82,'حركة المخزون'!$H:$H,R$2)-SUMIFS('حركة المخزون'!$F:$F,'حركة المخزون'!$E:$E,$D82,'حركة المخزون'!$G:$G,R$2))*VLOOKUP($D82,'قاعدة البيانات'!$G:$J,4,0)</f>
        <v>0</v>
      </c>
      <c r="T82" s="28">
        <f>(SUMIFS('حركة المخزون'!$F:$F,'حركة المخزون'!$E:$E,$D82,'حركة المخزون'!$H:$H,T$2)-SUMIFS('حركة المخزون'!$F:$F,'حركة المخزون'!$E:$E,$D82,'حركة المخزون'!$G:$G,T$2))*VLOOKUP($D82,'قاعدة البيانات'!$G:$J,2,0)</f>
        <v>0</v>
      </c>
      <c r="U82" s="28">
        <f>(SUMIFS('حركة المخزون'!$F:$F,'حركة المخزون'!$E:$E,$D82,'حركة المخزون'!$H:$H,T$2)-SUMIFS('حركة المخزون'!$F:$F,'حركة المخزون'!$E:$E,$D82,'حركة المخزون'!$G:$G,T$2))*VLOOKUP($D82,'قاعدة البيانات'!$G:$J,4,0)</f>
        <v>0</v>
      </c>
      <c r="V82" s="28">
        <f>(SUMIFS('حركة المخزون'!$F:$F,'حركة المخزون'!$E:$E,$D82,'حركة المخزون'!$H:$H,V$2)-SUMIFS('حركة المخزون'!$F:$F,'حركة المخزون'!$E:$E,$D82,'حركة المخزون'!$G:$G,V$2))*VLOOKUP($D82,'قاعدة البيانات'!$G:$J,2,0)</f>
        <v>0</v>
      </c>
      <c r="W82" s="28">
        <f>(SUMIFS('حركة المخزون'!$F:$F,'حركة المخزون'!$E:$E,$D82,'حركة المخزون'!$H:$H,V$2)-SUMIFS('حركة المخزون'!$F:$F,'حركة المخزون'!$E:$E,$D82,'حركة المخزون'!$G:$G,V$2))*VLOOKUP($D82,'قاعدة البيانات'!$G:$J,4,0)</f>
        <v>0</v>
      </c>
      <c r="X82" s="28">
        <f>(SUMIFS('حركة المخزون'!$F:$F,'حركة المخزون'!$E:$E,$D82,'حركة المخزون'!$H:$H,X$2)-SUMIFS('حركة المخزون'!$F:$F,'حركة المخزون'!$E:$E,$D82,'حركة المخزون'!$G:$G,X$2))*VLOOKUP($D82,'قاعدة البيانات'!$G:$J,2,0)</f>
        <v>0</v>
      </c>
      <c r="Y82" s="28">
        <f>(SUMIFS('حركة المخزون'!$F:$F,'حركة المخزون'!$E:$E,$D82,'حركة المخزون'!$H:$H,X$2)-SUMIFS('حركة المخزون'!$F:$F,'حركة المخزون'!$E:$E,$D82,'حركة المخزون'!$G:$G,X$2))*VLOOKUP($D82,'قاعدة البيانات'!$G:$J,4,0)</f>
        <v>0</v>
      </c>
      <c r="Z82" s="28">
        <f>(SUMIFS('حركة المخزون'!$F:$F,'حركة المخزون'!$E:$E,$D82,'حركة المخزون'!$H:$H,Z$2)-SUMIFS('حركة المخزون'!$F:$F,'حركة المخزون'!$E:$E,$D82,'حركة المخزون'!$G:$G,Z$2))*VLOOKUP($D82,'قاعدة البيانات'!$G:$J,2,0)</f>
        <v>0</v>
      </c>
      <c r="AA82" s="28">
        <f>(SUMIFS('حركة المخزون'!$F:$F,'حركة المخزون'!$E:$E,$D82,'حركة المخزون'!$H:$H,Z$2)-SUMIFS('حركة المخزون'!$F:$F,'حركة المخزون'!$E:$E,$D82,'حركة المخزون'!$G:$G,Z$2))*VLOOKUP($D82,'قاعدة البيانات'!$G:$J,4,0)</f>
        <v>0</v>
      </c>
      <c r="AB82" s="28">
        <f>(SUMIFS('حركة المخزون'!$F:$F,'حركة المخزون'!$E:$E,$D82,'حركة المخزون'!$H:$H,AB$2)-SUMIFS('حركة المخزون'!$F:$F,'حركة المخزون'!$E:$E,$D82,'حركة المخزون'!$G:$G,AB$2))*VLOOKUP($D82,'قاعدة البيانات'!$G:$J,2,0)</f>
        <v>0</v>
      </c>
      <c r="AC82" s="28">
        <f>(SUMIFS('حركة المخزون'!$F:$F,'حركة المخزون'!$E:$E,$D82,'حركة المخزون'!$H:$H,AB$2)-SUMIFS('حركة المخزون'!$F:$F,'حركة المخزون'!$E:$E,$D82,'حركة المخزون'!$G:$G,AB$2))*VLOOKUP($D82,'قاعدة البيانات'!$G:$J,4,0)</f>
        <v>0</v>
      </c>
      <c r="AD82" s="28">
        <f>(SUMIFS('حركة المخزون'!$F:$F,'حركة المخزون'!$E:$E,$D82,'حركة المخزون'!$H:$H,AD$2)-SUMIFS('حركة المخزون'!$F:$F,'حركة المخزون'!$E:$E,$D82,'حركة المخزون'!$G:$G,AD$2))*VLOOKUP($D82,'قاعدة البيانات'!$G:$J,2,0)</f>
        <v>0</v>
      </c>
      <c r="AE82" s="28">
        <f>(SUMIFS('حركة المخزون'!$F:$F,'حركة المخزون'!$E:$E,$D82,'حركة المخزون'!$H:$H,AD$2)-SUMIFS('حركة المخزون'!$F:$F,'حركة المخزون'!$E:$E,$D82,'حركة المخزون'!$G:$G,AD$2))*VLOOKUP($D82,'قاعدة البيانات'!$G:$J,4,0)</f>
        <v>0</v>
      </c>
      <c r="AF82" s="28">
        <f>(SUMIFS('حركة المخزون'!$F:$F,'حركة المخزون'!$E:$E,$D82,'حركة المخزون'!$H:$H,AF$2)-SUMIFS('حركة المخزون'!$F:$F,'حركة المخزون'!$E:$E,$D82,'حركة المخزون'!$G:$G,AF$2))*VLOOKUP($D82,'قاعدة البيانات'!$G:$J,2,0)</f>
        <v>0</v>
      </c>
      <c r="AG82" s="28">
        <f>(SUMIFS('حركة المخزون'!$F:$F,'حركة المخزون'!$E:$E,$D82,'حركة المخزون'!$H:$H,AF$2)-SUMIFS('حركة المخزون'!$F:$F,'حركة المخزون'!$E:$E,$D82,'حركة المخزون'!$G:$G,AF$2))*VLOOKUP($D82,'قاعدة البيانات'!$G:$J,4,0)</f>
        <v>0</v>
      </c>
      <c r="AH82" s="28">
        <f>(SUMIFS('حركة المخزون'!$F:$F,'حركة المخزون'!$E:$E,$D82,'حركة المخزون'!$H:$H,AH$2)-SUMIFS('حركة المخزون'!$F:$F,'حركة المخزون'!$E:$E,$D82,'حركة المخزون'!$G:$G,AH$2))*VLOOKUP($D82,'قاعدة البيانات'!$G:$J,2,0)</f>
        <v>0</v>
      </c>
      <c r="AI82" s="28">
        <f>(SUMIFS('حركة المخزون'!$F:$F,'حركة المخزون'!$E:$E,$D82,'حركة المخزون'!$H:$H,AH$2)-SUMIFS('حركة المخزون'!$F:$F,'حركة المخزون'!$E:$E,$D82,'حركة المخزون'!$G:$G,AH$2))*VLOOKUP($D82,'قاعدة البيانات'!$G:$J,4,0)</f>
        <v>0</v>
      </c>
      <c r="AJ82" s="28">
        <f>(SUMIFS('حركة المخزون'!$F:$F,'حركة المخزون'!$E:$E,$D82,'حركة المخزون'!$H:$H,AJ$2)-SUMIFS('حركة المخزون'!$F:$F,'حركة المخزون'!$E:$E,$D82,'حركة المخزون'!$G:$G,AJ$2))*VLOOKUP($D82,'قاعدة البيانات'!$G:$J,2,0)</f>
        <v>0</v>
      </c>
      <c r="AK82" s="28">
        <f>(SUMIFS('حركة المخزون'!$F:$F,'حركة المخزون'!$E:$E,$D82,'حركة المخزون'!$H:$H,AJ$2)-SUMIFS('حركة المخزون'!$F:$F,'حركة المخزون'!$E:$E,$D82,'حركة المخزون'!$G:$G,AJ$2))*VLOOKUP($D82,'قاعدة البيانات'!$G:$J,4,0)</f>
        <v>0</v>
      </c>
      <c r="AL82" s="28">
        <f>(SUMIFS('حركة المخزون'!$F:$F,'حركة المخزون'!$E:$E,$D82,'حركة المخزون'!$H:$H,AL$2)-SUMIFS('حركة المخزون'!$F:$F,'حركة المخزون'!$E:$E,$D82,'حركة المخزون'!$G:$G,AL$2))*VLOOKUP($D82,'قاعدة البيانات'!$G:$J,2,0)</f>
        <v>0</v>
      </c>
      <c r="AM82" s="28">
        <f>(SUMIFS('حركة المخزون'!$F:$F,'حركة المخزون'!$E:$E,$D82,'حركة المخزون'!$H:$H,AL$2)-SUMIFS('حركة المخزون'!$F:$F,'حركة المخزون'!$E:$E,$D82,'حركة المخزون'!$G:$G,AL$2))*VLOOKUP($D82,'قاعدة البيانات'!$G:$J,4,0)</f>
        <v>0</v>
      </c>
      <c r="AN82" s="28">
        <f>(SUMIFS('حركة المخزون'!$F:$F,'حركة المخزون'!$E:$E,$D82,'حركة المخزون'!$H:$H,AN$2)-SUMIFS('حركة المخزون'!$F:$F,'حركة المخزون'!$E:$E,$D82,'حركة المخزون'!$G:$G,AN$2))*VLOOKUP($D82,'قاعدة البيانات'!$G:$J,2,0)</f>
        <v>0</v>
      </c>
      <c r="AO82" s="28">
        <f>(SUMIFS('حركة المخزون'!$F:$F,'حركة المخزون'!$E:$E,$D82,'حركة المخزون'!$H:$H,AN$2)-SUMIFS('حركة المخزون'!$F:$F,'حركة المخزون'!$E:$E,$D82,'حركة المخزون'!$G:$G,AN$2))*VLOOKUP($D82,'قاعدة البيانات'!$G:$J,4,0)</f>
        <v>0</v>
      </c>
      <c r="AP82" s="28">
        <f>(SUMIFS('حركة المخزون'!$F:$F,'حركة المخزون'!$E:$E,$D82,'حركة المخزون'!$H:$H,AP$2)-SUMIFS('حركة المخزون'!$F:$F,'حركة المخزون'!$E:$E,$D82,'حركة المخزون'!$G:$G,AP$2))*VLOOKUP($D82,'قاعدة البيانات'!$G:$J,2,0)</f>
        <v>0</v>
      </c>
      <c r="AQ82" s="28">
        <f>(SUMIFS('حركة المخزون'!$F:$F,'حركة المخزون'!$E:$E,$D82,'حركة المخزون'!$H:$H,AP$2)-SUMIFS('حركة المخزون'!$F:$F,'حركة المخزون'!$E:$E,$D82,'حركة المخزون'!$G:$G,AP$2))*VLOOKUP($D82,'قاعدة البيانات'!$G:$J,4,0)</f>
        <v>0</v>
      </c>
      <c r="AR82" s="28">
        <f>(SUMIFS('حركة المخزون'!$F:$F,'حركة المخزون'!$E:$E,$D82,'حركة المخزون'!$H:$H,AR$2)-SUMIFS('حركة المخزون'!$F:$F,'حركة المخزون'!$E:$E,$D82,'حركة المخزون'!$G:$G,AR$2))*VLOOKUP($D82,'قاعدة البيانات'!$G:$J,2,0)</f>
        <v>0</v>
      </c>
      <c r="AS82" s="28">
        <f>(SUMIFS('حركة المخزون'!$F:$F,'حركة المخزون'!$E:$E,$D82,'حركة المخزون'!$H:$H,AR$2)-SUMIFS('حركة المخزون'!$F:$F,'حركة المخزون'!$E:$E,$D82,'حركة المخزون'!$G:$G,AR$2))*VLOOKUP($D82,'قاعدة البيانات'!$G:$J,4,0)</f>
        <v>0</v>
      </c>
      <c r="AT82" s="28">
        <f>(SUMIFS('حركة المخزون'!$F:$F,'حركة المخزون'!$E:$E,$D82,'حركة المخزون'!$H:$H,AT$2)-SUMIFS('حركة المخزون'!$F:$F,'حركة المخزون'!$E:$E,$D82,'حركة المخزون'!$G:$G,AT$2))*VLOOKUP($D82,'قاعدة البيانات'!$G:$J,2,0)</f>
        <v>0</v>
      </c>
      <c r="AU82" s="28">
        <f>(SUMIFS('حركة المخزون'!$F:$F,'حركة المخزون'!$E:$E,$D82,'حركة المخزون'!$H:$H,AT$2)-SUMIFS('حركة المخزون'!$F:$F,'حركة المخزون'!$E:$E,$D82,'حركة المخزون'!$G:$G,AT$2))*VLOOKUP($D82,'قاعدة البيانات'!$G:$J,4,0)</f>
        <v>0</v>
      </c>
      <c r="AV82" s="28">
        <f>(SUMIFS('حركة المخزون'!$F:$F,'حركة المخزون'!$E:$E,$D82,'حركة المخزون'!$H:$H,AV$2)-SUMIFS('حركة المخزون'!$F:$F,'حركة المخزون'!$E:$E,$D82,'حركة المخزون'!$G:$G,AV$2))*VLOOKUP($D82,'قاعدة البيانات'!$G:$J,2,0)</f>
        <v>0</v>
      </c>
      <c r="AW82" s="28">
        <f>(SUMIFS('حركة المخزون'!$F:$F,'حركة المخزون'!$E:$E,$D82,'حركة المخزون'!$H:$H,AV$2)-SUMIFS('حركة المخزون'!$F:$F,'حركة المخزون'!$E:$E,$D82,'حركة المخزون'!$G:$G,AV$2))*VLOOKUP($D82,'قاعدة البيانات'!$G:$J,4,0)</f>
        <v>0</v>
      </c>
      <c r="AX82" s="28">
        <f>(SUMIFS('حركة المخزون'!$F:$F,'حركة المخزون'!$E:$E,$D82,'حركة المخزون'!$H:$H,AX$2)-SUMIFS('حركة المخزون'!$F:$F,'حركة المخزون'!$E:$E,$D82,'حركة المخزون'!$G:$G,AX$2))*VLOOKUP($D82,'قاعدة البيانات'!$G:$J,2,0)</f>
        <v>0</v>
      </c>
      <c r="AY82" s="28">
        <f>(SUMIFS('حركة المخزون'!$F:$F,'حركة المخزون'!$E:$E,$D82,'حركة المخزون'!$H:$H,AX$2)-SUMIFS('حركة المخزون'!$F:$F,'حركة المخزون'!$E:$E,$D82,'حركة المخزون'!$G:$G,AX$2))*VLOOKUP($D82,'قاعدة البيانات'!$G:$J,4,0)</f>
        <v>0</v>
      </c>
      <c r="AZ82" s="28">
        <f>(SUMIFS('حركة المخزون'!$F:$F,'حركة المخزون'!$E:$E,$D82,'حركة المخزون'!$H:$H,AZ$2)-SUMIFS('حركة المخزون'!$F:$F,'حركة المخزون'!$E:$E,$D82,'حركة المخزون'!$G:$G,AZ$2))*VLOOKUP($D82,'قاعدة البيانات'!$G:$J,2,0)</f>
        <v>0</v>
      </c>
      <c r="BA82" s="28">
        <f>(SUMIFS('حركة المخزون'!$F:$F,'حركة المخزون'!$E:$E,$D82,'حركة المخزون'!$H:$H,AZ$2)-SUMIFS('حركة المخزون'!$F:$F,'حركة المخزون'!$E:$E,$D82,'حركة المخزون'!$G:$G,AZ$2))*VLOOKUP($D82,'قاعدة البيانات'!$G:$J,4,0)</f>
        <v>0</v>
      </c>
      <c r="BB82" s="28">
        <f>(SUMIFS('حركة المخزون'!$F:$F,'حركة المخزون'!$E:$E,$D82,'حركة المخزون'!$H:$H,BB$2)-SUMIFS('حركة المخزون'!$F:$F,'حركة المخزون'!$E:$E,$D82,'حركة المخزون'!$G:$G,BB$2))*VLOOKUP($D82,'قاعدة البيانات'!$G:$J,2,0)</f>
        <v>0</v>
      </c>
      <c r="BC82" s="28">
        <f>(SUMIFS('حركة المخزون'!$F:$F,'حركة المخزون'!$E:$E,$D82,'حركة المخزون'!$H:$H,BB$2)-SUMIFS('حركة المخزون'!$F:$F,'حركة المخزون'!$E:$E,$D82,'حركة المخزون'!$G:$G,BB$2))*VLOOKUP($D82,'قاعدة البيانات'!$G:$J,4,0)</f>
        <v>0</v>
      </c>
      <c r="BD82" s="28">
        <f>(SUMIFS('حركة المخزون'!$F:$F,'حركة المخزون'!$E:$E,$D82,'حركة المخزون'!$H:$H,BD$2)-SUMIFS('حركة المخزون'!$F:$F,'حركة المخزون'!$E:$E,$D82,'حركة المخزون'!$G:$G,BD$2))*VLOOKUP($D82,'قاعدة البيانات'!$G:$J,2,0)</f>
        <v>0</v>
      </c>
      <c r="BE82" s="28">
        <f>(SUMIFS('حركة المخزون'!$F:$F,'حركة المخزون'!$E:$E,$D82,'حركة المخزون'!$H:$H,BD$2)-SUMIFS('حركة المخزون'!$F:$F,'حركة المخزون'!$E:$E,$D82,'حركة المخزون'!$G:$G,BD$2))*VLOOKUP($D82,'قاعدة البيانات'!$G:$J,4,0)</f>
        <v>0</v>
      </c>
      <c r="BF82" s="28">
        <f>(SUMIFS('حركة المخزون'!$F:$F,'حركة المخزون'!$E:$E,$D82,'حركة المخزون'!$H:$H,BF$2)-SUMIFS('حركة المخزون'!$F:$F,'حركة المخزون'!$E:$E,$D82,'حركة المخزون'!$G:$G,BF$2))*VLOOKUP($D82,'قاعدة البيانات'!$G:$J,2,0)</f>
        <v>0</v>
      </c>
      <c r="BG82" s="28">
        <f>(SUMIFS('حركة المخزون'!$F:$F,'حركة المخزون'!$E:$E,$D82,'حركة المخزون'!$H:$H,BF$2)-SUMIFS('حركة المخزون'!$F:$F,'حركة المخزون'!$E:$E,$D82,'حركة المخزون'!$G:$G,BF$2))*VLOOKUP($D82,'قاعدة البيانات'!$G:$J,4,0)</f>
        <v>0</v>
      </c>
      <c r="BH82" s="28">
        <f>(SUMIFS('حركة المخزون'!$F:$F,'حركة المخزون'!$E:$E,$D82,'حركة المخزون'!$H:$H,BH$2)-SUMIFS('حركة المخزون'!$F:$F,'حركة المخزون'!$E:$E,$D82,'حركة المخزون'!$G:$G,BH$2))*VLOOKUP($D82,'قاعدة البيانات'!$G:$J,2,0)</f>
        <v>0</v>
      </c>
      <c r="BI82" s="28">
        <f>(SUMIFS('حركة المخزون'!$F:$F,'حركة المخزون'!$E:$E,$D82,'حركة المخزون'!$H:$H,BH$2)-SUMIFS('حركة المخزون'!$F:$F,'حركة المخزون'!$E:$E,$D82,'حركة المخزون'!$G:$G,BH$2))*VLOOKUP($D82,'قاعدة البيانات'!$G:$J,4,0)</f>
        <v>0</v>
      </c>
    </row>
    <row r="83" spans="2:61" s="15" customFormat="1" ht="24" customHeight="1" x14ac:dyDescent="0.2">
      <c r="B83" s="19">
        <v>80</v>
      </c>
      <c r="C83" s="19"/>
      <c r="D83" s="18" t="str">
        <f>VLOOKUP(C83,'قاعدة البيانات'!F:G,2,0)</f>
        <v/>
      </c>
      <c r="F83" s="28">
        <f>(SUMIFS('حركة المخزون'!$F:$F,'حركة المخزون'!$E:$E,$D83,'حركة المخزون'!$H:$H,F$2)-SUMIFS('حركة المخزون'!$F:$F,'حركة المخزون'!$E:$E,$D83,'حركة المخزون'!$G:$G,F$2))*VLOOKUP($D83,'قاعدة البيانات'!$G:$J,2,0)</f>
        <v>0</v>
      </c>
      <c r="G83" s="28">
        <f>(SUMIFS('حركة المخزون'!$F:$F,'حركة المخزون'!$E:$E,$D83,'حركة المخزون'!$H:$H,F$2)-SUMIFS('حركة المخزون'!$F:$F,'حركة المخزون'!$E:$E,$D83,'حركة المخزون'!$G:$G,F$2))*VLOOKUP($D83,'قاعدة البيانات'!$G:$J,4,0)</f>
        <v>0</v>
      </c>
      <c r="H83" s="28">
        <f>(SUMIFS('حركة المخزون'!$F:$F,'حركة المخزون'!$E:$E,$D83,'حركة المخزون'!$H:$H,H$2)-SUMIFS('حركة المخزون'!$F:$F,'حركة المخزون'!$E:$E,$D83,'حركة المخزون'!$G:$G,H$2))*VLOOKUP($D83,'قاعدة البيانات'!$G:$J,2,0)</f>
        <v>0</v>
      </c>
      <c r="I83" s="28">
        <f>(SUMIFS('حركة المخزون'!$F:$F,'حركة المخزون'!$E:$E,$D83,'حركة المخزون'!$H:$H,H$2)-SUMIFS('حركة المخزون'!$F:$F,'حركة المخزون'!$E:$E,$D83,'حركة المخزون'!$G:$G,H$2))*VLOOKUP($D83,'قاعدة البيانات'!$G:$J,4,0)</f>
        <v>0</v>
      </c>
      <c r="J83" s="28">
        <f>(SUMIFS('حركة المخزون'!$F:$F,'حركة المخزون'!$E:$E,$D83,'حركة المخزون'!$H:$H,J$2)-SUMIFS('حركة المخزون'!$F:$F,'حركة المخزون'!$E:$E,$D83,'حركة المخزون'!$G:$G,J$2))*VLOOKUP($D83,'قاعدة البيانات'!$G:$J,2,0)</f>
        <v>0</v>
      </c>
      <c r="K83" s="28">
        <f>(SUMIFS('حركة المخزون'!$F:$F,'حركة المخزون'!$E:$E,$D83,'حركة المخزون'!$H:$H,J$2)-SUMIFS('حركة المخزون'!$F:$F,'حركة المخزون'!$E:$E,$D83,'حركة المخزون'!$G:$G,J$2))*VLOOKUP($D83,'قاعدة البيانات'!$G:$J,4,0)</f>
        <v>0</v>
      </c>
      <c r="L83" s="28">
        <f>(SUMIFS('حركة المخزون'!$F:$F,'حركة المخزون'!$E:$E,$D83,'حركة المخزون'!$H:$H,L$2)-SUMIFS('حركة المخزون'!$F:$F,'حركة المخزون'!$E:$E,$D83,'حركة المخزون'!$G:$G,L$2))*VLOOKUP($D83,'قاعدة البيانات'!$G:$J,2,0)</f>
        <v>0</v>
      </c>
      <c r="M83" s="28">
        <f>(SUMIFS('حركة المخزون'!$F:$F,'حركة المخزون'!$E:$E,$D83,'حركة المخزون'!$H:$H,L$2)-SUMIFS('حركة المخزون'!$F:$F,'حركة المخزون'!$E:$E,$D83,'حركة المخزون'!$G:$G,L$2))*VLOOKUP($D83,'قاعدة البيانات'!$G:$J,4,0)</f>
        <v>0</v>
      </c>
      <c r="N83" s="28">
        <f>(SUMIFS('حركة المخزون'!$F:$F,'حركة المخزون'!$E:$E,$D83,'حركة المخزون'!$H:$H,N$2)-SUMIFS('حركة المخزون'!$F:$F,'حركة المخزون'!$E:$E,$D83,'حركة المخزون'!$G:$G,N$2))*VLOOKUP($D83,'قاعدة البيانات'!$G:$J,2,0)</f>
        <v>0</v>
      </c>
      <c r="O83" s="28">
        <f>(SUMIFS('حركة المخزون'!$F:$F,'حركة المخزون'!$E:$E,$D83,'حركة المخزون'!$H:$H,N$2)-SUMIFS('حركة المخزون'!$F:$F,'حركة المخزون'!$E:$E,$D83,'حركة المخزون'!$G:$G,N$2))*VLOOKUP($D83,'قاعدة البيانات'!$G:$J,4,0)</f>
        <v>0</v>
      </c>
      <c r="P83" s="28">
        <f>(SUMIFS('حركة المخزون'!$F:$F,'حركة المخزون'!$E:$E,$D83,'حركة المخزون'!$H:$H,P$2)-SUMIFS('حركة المخزون'!$F:$F,'حركة المخزون'!$E:$E,$D83,'حركة المخزون'!$G:$G,P$2))*VLOOKUP($D83,'قاعدة البيانات'!$G:$J,2,0)</f>
        <v>0</v>
      </c>
      <c r="Q83" s="28">
        <f>(SUMIFS('حركة المخزون'!$F:$F,'حركة المخزون'!$E:$E,$D83,'حركة المخزون'!$H:$H,P$2)-SUMIFS('حركة المخزون'!$F:$F,'حركة المخزون'!$E:$E,$D83,'حركة المخزون'!$G:$G,P$2))*VLOOKUP($D83,'قاعدة البيانات'!$G:$J,4,0)</f>
        <v>0</v>
      </c>
      <c r="R83" s="28">
        <f>(SUMIFS('حركة المخزون'!$F:$F,'حركة المخزون'!$E:$E,$D83,'حركة المخزون'!$H:$H,R$2)-SUMIFS('حركة المخزون'!$F:$F,'حركة المخزون'!$E:$E,$D83,'حركة المخزون'!$G:$G,R$2))*VLOOKUP($D83,'قاعدة البيانات'!$G:$J,2,0)</f>
        <v>0</v>
      </c>
      <c r="S83" s="28">
        <f>(SUMIFS('حركة المخزون'!$F:$F,'حركة المخزون'!$E:$E,$D83,'حركة المخزون'!$H:$H,R$2)-SUMIFS('حركة المخزون'!$F:$F,'حركة المخزون'!$E:$E,$D83,'حركة المخزون'!$G:$G,R$2))*VLOOKUP($D83,'قاعدة البيانات'!$G:$J,4,0)</f>
        <v>0</v>
      </c>
      <c r="T83" s="28">
        <f>(SUMIFS('حركة المخزون'!$F:$F,'حركة المخزون'!$E:$E,$D83,'حركة المخزون'!$H:$H,T$2)-SUMIFS('حركة المخزون'!$F:$F,'حركة المخزون'!$E:$E,$D83,'حركة المخزون'!$G:$G,T$2))*VLOOKUP($D83,'قاعدة البيانات'!$G:$J,2,0)</f>
        <v>0</v>
      </c>
      <c r="U83" s="28">
        <f>(SUMIFS('حركة المخزون'!$F:$F,'حركة المخزون'!$E:$E,$D83,'حركة المخزون'!$H:$H,T$2)-SUMIFS('حركة المخزون'!$F:$F,'حركة المخزون'!$E:$E,$D83,'حركة المخزون'!$G:$G,T$2))*VLOOKUP($D83,'قاعدة البيانات'!$G:$J,4,0)</f>
        <v>0</v>
      </c>
      <c r="V83" s="28">
        <f>(SUMIFS('حركة المخزون'!$F:$F,'حركة المخزون'!$E:$E,$D83,'حركة المخزون'!$H:$H,V$2)-SUMIFS('حركة المخزون'!$F:$F,'حركة المخزون'!$E:$E,$D83,'حركة المخزون'!$G:$G,V$2))*VLOOKUP($D83,'قاعدة البيانات'!$G:$J,2,0)</f>
        <v>0</v>
      </c>
      <c r="W83" s="28">
        <f>(SUMIFS('حركة المخزون'!$F:$F,'حركة المخزون'!$E:$E,$D83,'حركة المخزون'!$H:$H,V$2)-SUMIFS('حركة المخزون'!$F:$F,'حركة المخزون'!$E:$E,$D83,'حركة المخزون'!$G:$G,V$2))*VLOOKUP($D83,'قاعدة البيانات'!$G:$J,4,0)</f>
        <v>0</v>
      </c>
      <c r="X83" s="28">
        <f>(SUMIFS('حركة المخزون'!$F:$F,'حركة المخزون'!$E:$E,$D83,'حركة المخزون'!$H:$H,X$2)-SUMIFS('حركة المخزون'!$F:$F,'حركة المخزون'!$E:$E,$D83,'حركة المخزون'!$G:$G,X$2))*VLOOKUP($D83,'قاعدة البيانات'!$G:$J,2,0)</f>
        <v>0</v>
      </c>
      <c r="Y83" s="28">
        <f>(SUMIFS('حركة المخزون'!$F:$F,'حركة المخزون'!$E:$E,$D83,'حركة المخزون'!$H:$H,X$2)-SUMIFS('حركة المخزون'!$F:$F,'حركة المخزون'!$E:$E,$D83,'حركة المخزون'!$G:$G,X$2))*VLOOKUP($D83,'قاعدة البيانات'!$G:$J,4,0)</f>
        <v>0</v>
      </c>
      <c r="Z83" s="28">
        <f>(SUMIFS('حركة المخزون'!$F:$F,'حركة المخزون'!$E:$E,$D83,'حركة المخزون'!$H:$H,Z$2)-SUMIFS('حركة المخزون'!$F:$F,'حركة المخزون'!$E:$E,$D83,'حركة المخزون'!$G:$G,Z$2))*VLOOKUP($D83,'قاعدة البيانات'!$G:$J,2,0)</f>
        <v>0</v>
      </c>
      <c r="AA83" s="28">
        <f>(SUMIFS('حركة المخزون'!$F:$F,'حركة المخزون'!$E:$E,$D83,'حركة المخزون'!$H:$H,Z$2)-SUMIFS('حركة المخزون'!$F:$F,'حركة المخزون'!$E:$E,$D83,'حركة المخزون'!$G:$G,Z$2))*VLOOKUP($D83,'قاعدة البيانات'!$G:$J,4,0)</f>
        <v>0</v>
      </c>
      <c r="AB83" s="28">
        <f>(SUMIFS('حركة المخزون'!$F:$F,'حركة المخزون'!$E:$E,$D83,'حركة المخزون'!$H:$H,AB$2)-SUMIFS('حركة المخزون'!$F:$F,'حركة المخزون'!$E:$E,$D83,'حركة المخزون'!$G:$G,AB$2))*VLOOKUP($D83,'قاعدة البيانات'!$G:$J,2,0)</f>
        <v>0</v>
      </c>
      <c r="AC83" s="28">
        <f>(SUMIFS('حركة المخزون'!$F:$F,'حركة المخزون'!$E:$E,$D83,'حركة المخزون'!$H:$H,AB$2)-SUMIFS('حركة المخزون'!$F:$F,'حركة المخزون'!$E:$E,$D83,'حركة المخزون'!$G:$G,AB$2))*VLOOKUP($D83,'قاعدة البيانات'!$G:$J,4,0)</f>
        <v>0</v>
      </c>
      <c r="AD83" s="28">
        <f>(SUMIFS('حركة المخزون'!$F:$F,'حركة المخزون'!$E:$E,$D83,'حركة المخزون'!$H:$H,AD$2)-SUMIFS('حركة المخزون'!$F:$F,'حركة المخزون'!$E:$E,$D83,'حركة المخزون'!$G:$G,AD$2))*VLOOKUP($D83,'قاعدة البيانات'!$G:$J,2,0)</f>
        <v>0</v>
      </c>
      <c r="AE83" s="28">
        <f>(SUMIFS('حركة المخزون'!$F:$F,'حركة المخزون'!$E:$E,$D83,'حركة المخزون'!$H:$H,AD$2)-SUMIFS('حركة المخزون'!$F:$F,'حركة المخزون'!$E:$E,$D83,'حركة المخزون'!$G:$G,AD$2))*VLOOKUP($D83,'قاعدة البيانات'!$G:$J,4,0)</f>
        <v>0</v>
      </c>
      <c r="AF83" s="28">
        <f>(SUMIFS('حركة المخزون'!$F:$F,'حركة المخزون'!$E:$E,$D83,'حركة المخزون'!$H:$H,AF$2)-SUMIFS('حركة المخزون'!$F:$F,'حركة المخزون'!$E:$E,$D83,'حركة المخزون'!$G:$G,AF$2))*VLOOKUP($D83,'قاعدة البيانات'!$G:$J,2,0)</f>
        <v>0</v>
      </c>
      <c r="AG83" s="28">
        <f>(SUMIFS('حركة المخزون'!$F:$F,'حركة المخزون'!$E:$E,$D83,'حركة المخزون'!$H:$H,AF$2)-SUMIFS('حركة المخزون'!$F:$F,'حركة المخزون'!$E:$E,$D83,'حركة المخزون'!$G:$G,AF$2))*VLOOKUP($D83,'قاعدة البيانات'!$G:$J,4,0)</f>
        <v>0</v>
      </c>
      <c r="AH83" s="28">
        <f>(SUMIFS('حركة المخزون'!$F:$F,'حركة المخزون'!$E:$E,$D83,'حركة المخزون'!$H:$H,AH$2)-SUMIFS('حركة المخزون'!$F:$F,'حركة المخزون'!$E:$E,$D83,'حركة المخزون'!$G:$G,AH$2))*VLOOKUP($D83,'قاعدة البيانات'!$G:$J,2,0)</f>
        <v>0</v>
      </c>
      <c r="AI83" s="28">
        <f>(SUMIFS('حركة المخزون'!$F:$F,'حركة المخزون'!$E:$E,$D83,'حركة المخزون'!$H:$H,AH$2)-SUMIFS('حركة المخزون'!$F:$F,'حركة المخزون'!$E:$E,$D83,'حركة المخزون'!$G:$G,AH$2))*VLOOKUP($D83,'قاعدة البيانات'!$G:$J,4,0)</f>
        <v>0</v>
      </c>
      <c r="AJ83" s="28">
        <f>(SUMIFS('حركة المخزون'!$F:$F,'حركة المخزون'!$E:$E,$D83,'حركة المخزون'!$H:$H,AJ$2)-SUMIFS('حركة المخزون'!$F:$F,'حركة المخزون'!$E:$E,$D83,'حركة المخزون'!$G:$G,AJ$2))*VLOOKUP($D83,'قاعدة البيانات'!$G:$J,2,0)</f>
        <v>0</v>
      </c>
      <c r="AK83" s="28">
        <f>(SUMIFS('حركة المخزون'!$F:$F,'حركة المخزون'!$E:$E,$D83,'حركة المخزون'!$H:$H,AJ$2)-SUMIFS('حركة المخزون'!$F:$F,'حركة المخزون'!$E:$E,$D83,'حركة المخزون'!$G:$G,AJ$2))*VLOOKUP($D83,'قاعدة البيانات'!$G:$J,4,0)</f>
        <v>0</v>
      </c>
      <c r="AL83" s="28">
        <f>(SUMIFS('حركة المخزون'!$F:$F,'حركة المخزون'!$E:$E,$D83,'حركة المخزون'!$H:$H,AL$2)-SUMIFS('حركة المخزون'!$F:$F,'حركة المخزون'!$E:$E,$D83,'حركة المخزون'!$G:$G,AL$2))*VLOOKUP($D83,'قاعدة البيانات'!$G:$J,2,0)</f>
        <v>0</v>
      </c>
      <c r="AM83" s="28">
        <f>(SUMIFS('حركة المخزون'!$F:$F,'حركة المخزون'!$E:$E,$D83,'حركة المخزون'!$H:$H,AL$2)-SUMIFS('حركة المخزون'!$F:$F,'حركة المخزون'!$E:$E,$D83,'حركة المخزون'!$G:$G,AL$2))*VLOOKUP($D83,'قاعدة البيانات'!$G:$J,4,0)</f>
        <v>0</v>
      </c>
      <c r="AN83" s="28">
        <f>(SUMIFS('حركة المخزون'!$F:$F,'حركة المخزون'!$E:$E,$D83,'حركة المخزون'!$H:$H,AN$2)-SUMIFS('حركة المخزون'!$F:$F,'حركة المخزون'!$E:$E,$D83,'حركة المخزون'!$G:$G,AN$2))*VLOOKUP($D83,'قاعدة البيانات'!$G:$J,2,0)</f>
        <v>0</v>
      </c>
      <c r="AO83" s="28">
        <f>(SUMIFS('حركة المخزون'!$F:$F,'حركة المخزون'!$E:$E,$D83,'حركة المخزون'!$H:$H,AN$2)-SUMIFS('حركة المخزون'!$F:$F,'حركة المخزون'!$E:$E,$D83,'حركة المخزون'!$G:$G,AN$2))*VLOOKUP($D83,'قاعدة البيانات'!$G:$J,4,0)</f>
        <v>0</v>
      </c>
      <c r="AP83" s="28">
        <f>(SUMIFS('حركة المخزون'!$F:$F,'حركة المخزون'!$E:$E,$D83,'حركة المخزون'!$H:$H,AP$2)-SUMIFS('حركة المخزون'!$F:$F,'حركة المخزون'!$E:$E,$D83,'حركة المخزون'!$G:$G,AP$2))*VLOOKUP($D83,'قاعدة البيانات'!$G:$J,2,0)</f>
        <v>0</v>
      </c>
      <c r="AQ83" s="28">
        <f>(SUMIFS('حركة المخزون'!$F:$F,'حركة المخزون'!$E:$E,$D83,'حركة المخزون'!$H:$H,AP$2)-SUMIFS('حركة المخزون'!$F:$F,'حركة المخزون'!$E:$E,$D83,'حركة المخزون'!$G:$G,AP$2))*VLOOKUP($D83,'قاعدة البيانات'!$G:$J,4,0)</f>
        <v>0</v>
      </c>
      <c r="AR83" s="28">
        <f>(SUMIFS('حركة المخزون'!$F:$F,'حركة المخزون'!$E:$E,$D83,'حركة المخزون'!$H:$H,AR$2)-SUMIFS('حركة المخزون'!$F:$F,'حركة المخزون'!$E:$E,$D83,'حركة المخزون'!$G:$G,AR$2))*VLOOKUP($D83,'قاعدة البيانات'!$G:$J,2,0)</f>
        <v>0</v>
      </c>
      <c r="AS83" s="28">
        <f>(SUMIFS('حركة المخزون'!$F:$F,'حركة المخزون'!$E:$E,$D83,'حركة المخزون'!$H:$H,AR$2)-SUMIFS('حركة المخزون'!$F:$F,'حركة المخزون'!$E:$E,$D83,'حركة المخزون'!$G:$G,AR$2))*VLOOKUP($D83,'قاعدة البيانات'!$G:$J,4,0)</f>
        <v>0</v>
      </c>
      <c r="AT83" s="28">
        <f>(SUMIFS('حركة المخزون'!$F:$F,'حركة المخزون'!$E:$E,$D83,'حركة المخزون'!$H:$H,AT$2)-SUMIFS('حركة المخزون'!$F:$F,'حركة المخزون'!$E:$E,$D83,'حركة المخزون'!$G:$G,AT$2))*VLOOKUP($D83,'قاعدة البيانات'!$G:$J,2,0)</f>
        <v>0</v>
      </c>
      <c r="AU83" s="28">
        <f>(SUMIFS('حركة المخزون'!$F:$F,'حركة المخزون'!$E:$E,$D83,'حركة المخزون'!$H:$H,AT$2)-SUMIFS('حركة المخزون'!$F:$F,'حركة المخزون'!$E:$E,$D83,'حركة المخزون'!$G:$G,AT$2))*VLOOKUP($D83,'قاعدة البيانات'!$G:$J,4,0)</f>
        <v>0</v>
      </c>
      <c r="AV83" s="28">
        <f>(SUMIFS('حركة المخزون'!$F:$F,'حركة المخزون'!$E:$E,$D83,'حركة المخزون'!$H:$H,AV$2)-SUMIFS('حركة المخزون'!$F:$F,'حركة المخزون'!$E:$E,$D83,'حركة المخزون'!$G:$G,AV$2))*VLOOKUP($D83,'قاعدة البيانات'!$G:$J,2,0)</f>
        <v>0</v>
      </c>
      <c r="AW83" s="28">
        <f>(SUMIFS('حركة المخزون'!$F:$F,'حركة المخزون'!$E:$E,$D83,'حركة المخزون'!$H:$H,AV$2)-SUMIFS('حركة المخزون'!$F:$F,'حركة المخزون'!$E:$E,$D83,'حركة المخزون'!$G:$G,AV$2))*VLOOKUP($D83,'قاعدة البيانات'!$G:$J,4,0)</f>
        <v>0</v>
      </c>
      <c r="AX83" s="28">
        <f>(SUMIFS('حركة المخزون'!$F:$F,'حركة المخزون'!$E:$E,$D83,'حركة المخزون'!$H:$H,AX$2)-SUMIFS('حركة المخزون'!$F:$F,'حركة المخزون'!$E:$E,$D83,'حركة المخزون'!$G:$G,AX$2))*VLOOKUP($D83,'قاعدة البيانات'!$G:$J,2,0)</f>
        <v>0</v>
      </c>
      <c r="AY83" s="28">
        <f>(SUMIFS('حركة المخزون'!$F:$F,'حركة المخزون'!$E:$E,$D83,'حركة المخزون'!$H:$H,AX$2)-SUMIFS('حركة المخزون'!$F:$F,'حركة المخزون'!$E:$E,$D83,'حركة المخزون'!$G:$G,AX$2))*VLOOKUP($D83,'قاعدة البيانات'!$G:$J,4,0)</f>
        <v>0</v>
      </c>
      <c r="AZ83" s="28">
        <f>(SUMIFS('حركة المخزون'!$F:$F,'حركة المخزون'!$E:$E,$D83,'حركة المخزون'!$H:$H,AZ$2)-SUMIFS('حركة المخزون'!$F:$F,'حركة المخزون'!$E:$E,$D83,'حركة المخزون'!$G:$G,AZ$2))*VLOOKUP($D83,'قاعدة البيانات'!$G:$J,2,0)</f>
        <v>0</v>
      </c>
      <c r="BA83" s="28">
        <f>(SUMIFS('حركة المخزون'!$F:$F,'حركة المخزون'!$E:$E,$D83,'حركة المخزون'!$H:$H,AZ$2)-SUMIFS('حركة المخزون'!$F:$F,'حركة المخزون'!$E:$E,$D83,'حركة المخزون'!$G:$G,AZ$2))*VLOOKUP($D83,'قاعدة البيانات'!$G:$J,4,0)</f>
        <v>0</v>
      </c>
      <c r="BB83" s="28">
        <f>(SUMIFS('حركة المخزون'!$F:$F,'حركة المخزون'!$E:$E,$D83,'حركة المخزون'!$H:$H,BB$2)-SUMIFS('حركة المخزون'!$F:$F,'حركة المخزون'!$E:$E,$D83,'حركة المخزون'!$G:$G,BB$2))*VLOOKUP($D83,'قاعدة البيانات'!$G:$J,2,0)</f>
        <v>0</v>
      </c>
      <c r="BC83" s="28">
        <f>(SUMIFS('حركة المخزون'!$F:$F,'حركة المخزون'!$E:$E,$D83,'حركة المخزون'!$H:$H,BB$2)-SUMIFS('حركة المخزون'!$F:$F,'حركة المخزون'!$E:$E,$D83,'حركة المخزون'!$G:$G,BB$2))*VLOOKUP($D83,'قاعدة البيانات'!$G:$J,4,0)</f>
        <v>0</v>
      </c>
      <c r="BD83" s="28">
        <f>(SUMIFS('حركة المخزون'!$F:$F,'حركة المخزون'!$E:$E,$D83,'حركة المخزون'!$H:$H,BD$2)-SUMIFS('حركة المخزون'!$F:$F,'حركة المخزون'!$E:$E,$D83,'حركة المخزون'!$G:$G,BD$2))*VLOOKUP($D83,'قاعدة البيانات'!$G:$J,2,0)</f>
        <v>0</v>
      </c>
      <c r="BE83" s="28">
        <f>(SUMIFS('حركة المخزون'!$F:$F,'حركة المخزون'!$E:$E,$D83,'حركة المخزون'!$H:$H,BD$2)-SUMIFS('حركة المخزون'!$F:$F,'حركة المخزون'!$E:$E,$D83,'حركة المخزون'!$G:$G,BD$2))*VLOOKUP($D83,'قاعدة البيانات'!$G:$J,4,0)</f>
        <v>0</v>
      </c>
      <c r="BF83" s="28">
        <f>(SUMIFS('حركة المخزون'!$F:$F,'حركة المخزون'!$E:$E,$D83,'حركة المخزون'!$H:$H,BF$2)-SUMIFS('حركة المخزون'!$F:$F,'حركة المخزون'!$E:$E,$D83,'حركة المخزون'!$G:$G,BF$2))*VLOOKUP($D83,'قاعدة البيانات'!$G:$J,2,0)</f>
        <v>0</v>
      </c>
      <c r="BG83" s="28">
        <f>(SUMIFS('حركة المخزون'!$F:$F,'حركة المخزون'!$E:$E,$D83,'حركة المخزون'!$H:$H,BF$2)-SUMIFS('حركة المخزون'!$F:$F,'حركة المخزون'!$E:$E,$D83,'حركة المخزون'!$G:$G,BF$2))*VLOOKUP($D83,'قاعدة البيانات'!$G:$J,4,0)</f>
        <v>0</v>
      </c>
      <c r="BH83" s="28">
        <f>(SUMIFS('حركة المخزون'!$F:$F,'حركة المخزون'!$E:$E,$D83,'حركة المخزون'!$H:$H,BH$2)-SUMIFS('حركة المخزون'!$F:$F,'حركة المخزون'!$E:$E,$D83,'حركة المخزون'!$G:$G,BH$2))*VLOOKUP($D83,'قاعدة البيانات'!$G:$J,2,0)</f>
        <v>0</v>
      </c>
      <c r="BI83" s="28">
        <f>(SUMIFS('حركة المخزون'!$F:$F,'حركة المخزون'!$E:$E,$D83,'حركة المخزون'!$H:$H,BH$2)-SUMIFS('حركة المخزون'!$F:$F,'حركة المخزون'!$E:$E,$D83,'حركة المخزون'!$G:$G,BH$2))*VLOOKUP($D83,'قاعدة البيانات'!$G:$J,4,0)</f>
        <v>0</v>
      </c>
    </row>
    <row r="84" spans="2:61" s="15" customFormat="1" ht="24" customHeight="1" x14ac:dyDescent="0.2">
      <c r="B84" s="18">
        <v>81</v>
      </c>
      <c r="C84" s="19"/>
      <c r="D84" s="18" t="str">
        <f>VLOOKUP(C84,'قاعدة البيانات'!F:G,2,0)</f>
        <v/>
      </c>
      <c r="F84" s="28">
        <f>(SUMIFS('حركة المخزون'!$F:$F,'حركة المخزون'!$E:$E,$D84,'حركة المخزون'!$H:$H,F$2)-SUMIFS('حركة المخزون'!$F:$F,'حركة المخزون'!$E:$E,$D84,'حركة المخزون'!$G:$G,F$2))*VLOOKUP($D84,'قاعدة البيانات'!$G:$J,2,0)</f>
        <v>0</v>
      </c>
      <c r="G84" s="28">
        <f>(SUMIFS('حركة المخزون'!$F:$F,'حركة المخزون'!$E:$E,$D84,'حركة المخزون'!$H:$H,F$2)-SUMIFS('حركة المخزون'!$F:$F,'حركة المخزون'!$E:$E,$D84,'حركة المخزون'!$G:$G,F$2))*VLOOKUP($D84,'قاعدة البيانات'!$G:$J,4,0)</f>
        <v>0</v>
      </c>
      <c r="H84" s="28">
        <f>(SUMIFS('حركة المخزون'!$F:$F,'حركة المخزون'!$E:$E,$D84,'حركة المخزون'!$H:$H,H$2)-SUMIFS('حركة المخزون'!$F:$F,'حركة المخزون'!$E:$E,$D84,'حركة المخزون'!$G:$G,H$2))*VLOOKUP($D84,'قاعدة البيانات'!$G:$J,2,0)</f>
        <v>0</v>
      </c>
      <c r="I84" s="28">
        <f>(SUMIFS('حركة المخزون'!$F:$F,'حركة المخزون'!$E:$E,$D84,'حركة المخزون'!$H:$H,H$2)-SUMIFS('حركة المخزون'!$F:$F,'حركة المخزون'!$E:$E,$D84,'حركة المخزون'!$G:$G,H$2))*VLOOKUP($D84,'قاعدة البيانات'!$G:$J,4,0)</f>
        <v>0</v>
      </c>
      <c r="J84" s="28">
        <f>(SUMIFS('حركة المخزون'!$F:$F,'حركة المخزون'!$E:$E,$D84,'حركة المخزون'!$H:$H,J$2)-SUMIFS('حركة المخزون'!$F:$F,'حركة المخزون'!$E:$E,$D84,'حركة المخزون'!$G:$G,J$2))*VLOOKUP($D84,'قاعدة البيانات'!$G:$J,2,0)</f>
        <v>0</v>
      </c>
      <c r="K84" s="28">
        <f>(SUMIFS('حركة المخزون'!$F:$F,'حركة المخزون'!$E:$E,$D84,'حركة المخزون'!$H:$H,J$2)-SUMIFS('حركة المخزون'!$F:$F,'حركة المخزون'!$E:$E,$D84,'حركة المخزون'!$G:$G,J$2))*VLOOKUP($D84,'قاعدة البيانات'!$G:$J,4,0)</f>
        <v>0</v>
      </c>
      <c r="L84" s="28">
        <f>(SUMIFS('حركة المخزون'!$F:$F,'حركة المخزون'!$E:$E,$D84,'حركة المخزون'!$H:$H,L$2)-SUMIFS('حركة المخزون'!$F:$F,'حركة المخزون'!$E:$E,$D84,'حركة المخزون'!$G:$G,L$2))*VLOOKUP($D84,'قاعدة البيانات'!$G:$J,2,0)</f>
        <v>0</v>
      </c>
      <c r="M84" s="28">
        <f>(SUMIFS('حركة المخزون'!$F:$F,'حركة المخزون'!$E:$E,$D84,'حركة المخزون'!$H:$H,L$2)-SUMIFS('حركة المخزون'!$F:$F,'حركة المخزون'!$E:$E,$D84,'حركة المخزون'!$G:$G,L$2))*VLOOKUP($D84,'قاعدة البيانات'!$G:$J,4,0)</f>
        <v>0</v>
      </c>
      <c r="N84" s="28">
        <f>(SUMIFS('حركة المخزون'!$F:$F,'حركة المخزون'!$E:$E,$D84,'حركة المخزون'!$H:$H,N$2)-SUMIFS('حركة المخزون'!$F:$F,'حركة المخزون'!$E:$E,$D84,'حركة المخزون'!$G:$G,N$2))*VLOOKUP($D84,'قاعدة البيانات'!$G:$J,2,0)</f>
        <v>0</v>
      </c>
      <c r="O84" s="28">
        <f>(SUMIFS('حركة المخزون'!$F:$F,'حركة المخزون'!$E:$E,$D84,'حركة المخزون'!$H:$H,N$2)-SUMIFS('حركة المخزون'!$F:$F,'حركة المخزون'!$E:$E,$D84,'حركة المخزون'!$G:$G,N$2))*VLOOKUP($D84,'قاعدة البيانات'!$G:$J,4,0)</f>
        <v>0</v>
      </c>
      <c r="P84" s="28">
        <f>(SUMIFS('حركة المخزون'!$F:$F,'حركة المخزون'!$E:$E,$D84,'حركة المخزون'!$H:$H,P$2)-SUMIFS('حركة المخزون'!$F:$F,'حركة المخزون'!$E:$E,$D84,'حركة المخزون'!$G:$G,P$2))*VLOOKUP($D84,'قاعدة البيانات'!$G:$J,2,0)</f>
        <v>0</v>
      </c>
      <c r="Q84" s="28">
        <f>(SUMIFS('حركة المخزون'!$F:$F,'حركة المخزون'!$E:$E,$D84,'حركة المخزون'!$H:$H,P$2)-SUMIFS('حركة المخزون'!$F:$F,'حركة المخزون'!$E:$E,$D84,'حركة المخزون'!$G:$G,P$2))*VLOOKUP($D84,'قاعدة البيانات'!$G:$J,4,0)</f>
        <v>0</v>
      </c>
      <c r="R84" s="28">
        <f>(SUMIFS('حركة المخزون'!$F:$F,'حركة المخزون'!$E:$E,$D84,'حركة المخزون'!$H:$H,R$2)-SUMIFS('حركة المخزون'!$F:$F,'حركة المخزون'!$E:$E,$D84,'حركة المخزون'!$G:$G,R$2))*VLOOKUP($D84,'قاعدة البيانات'!$G:$J,2,0)</f>
        <v>0</v>
      </c>
      <c r="S84" s="28">
        <f>(SUMIFS('حركة المخزون'!$F:$F,'حركة المخزون'!$E:$E,$D84,'حركة المخزون'!$H:$H,R$2)-SUMIFS('حركة المخزون'!$F:$F,'حركة المخزون'!$E:$E,$D84,'حركة المخزون'!$G:$G,R$2))*VLOOKUP($D84,'قاعدة البيانات'!$G:$J,4,0)</f>
        <v>0</v>
      </c>
      <c r="T84" s="28">
        <f>(SUMIFS('حركة المخزون'!$F:$F,'حركة المخزون'!$E:$E,$D84,'حركة المخزون'!$H:$H,T$2)-SUMIFS('حركة المخزون'!$F:$F,'حركة المخزون'!$E:$E,$D84,'حركة المخزون'!$G:$G,T$2))*VLOOKUP($D84,'قاعدة البيانات'!$G:$J,2,0)</f>
        <v>0</v>
      </c>
      <c r="U84" s="28">
        <f>(SUMIFS('حركة المخزون'!$F:$F,'حركة المخزون'!$E:$E,$D84,'حركة المخزون'!$H:$H,T$2)-SUMIFS('حركة المخزون'!$F:$F,'حركة المخزون'!$E:$E,$D84,'حركة المخزون'!$G:$G,T$2))*VLOOKUP($D84,'قاعدة البيانات'!$G:$J,4,0)</f>
        <v>0</v>
      </c>
      <c r="V84" s="28">
        <f>(SUMIFS('حركة المخزون'!$F:$F,'حركة المخزون'!$E:$E,$D84,'حركة المخزون'!$H:$H,V$2)-SUMIFS('حركة المخزون'!$F:$F,'حركة المخزون'!$E:$E,$D84,'حركة المخزون'!$G:$G,V$2))*VLOOKUP($D84,'قاعدة البيانات'!$G:$J,2,0)</f>
        <v>0</v>
      </c>
      <c r="W84" s="28">
        <f>(SUMIFS('حركة المخزون'!$F:$F,'حركة المخزون'!$E:$E,$D84,'حركة المخزون'!$H:$H,V$2)-SUMIFS('حركة المخزون'!$F:$F,'حركة المخزون'!$E:$E,$D84,'حركة المخزون'!$G:$G,V$2))*VLOOKUP($D84,'قاعدة البيانات'!$G:$J,4,0)</f>
        <v>0</v>
      </c>
      <c r="X84" s="28">
        <f>(SUMIFS('حركة المخزون'!$F:$F,'حركة المخزون'!$E:$E,$D84,'حركة المخزون'!$H:$H,X$2)-SUMIFS('حركة المخزون'!$F:$F,'حركة المخزون'!$E:$E,$D84,'حركة المخزون'!$G:$G,X$2))*VLOOKUP($D84,'قاعدة البيانات'!$G:$J,2,0)</f>
        <v>0</v>
      </c>
      <c r="Y84" s="28">
        <f>(SUMIFS('حركة المخزون'!$F:$F,'حركة المخزون'!$E:$E,$D84,'حركة المخزون'!$H:$H,X$2)-SUMIFS('حركة المخزون'!$F:$F,'حركة المخزون'!$E:$E,$D84,'حركة المخزون'!$G:$G,X$2))*VLOOKUP($D84,'قاعدة البيانات'!$G:$J,4,0)</f>
        <v>0</v>
      </c>
      <c r="Z84" s="28">
        <f>(SUMIFS('حركة المخزون'!$F:$F,'حركة المخزون'!$E:$E,$D84,'حركة المخزون'!$H:$H,Z$2)-SUMIFS('حركة المخزون'!$F:$F,'حركة المخزون'!$E:$E,$D84,'حركة المخزون'!$G:$G,Z$2))*VLOOKUP($D84,'قاعدة البيانات'!$G:$J,2,0)</f>
        <v>0</v>
      </c>
      <c r="AA84" s="28">
        <f>(SUMIFS('حركة المخزون'!$F:$F,'حركة المخزون'!$E:$E,$D84,'حركة المخزون'!$H:$H,Z$2)-SUMIFS('حركة المخزون'!$F:$F,'حركة المخزون'!$E:$E,$D84,'حركة المخزون'!$G:$G,Z$2))*VLOOKUP($D84,'قاعدة البيانات'!$G:$J,4,0)</f>
        <v>0</v>
      </c>
      <c r="AB84" s="28">
        <f>(SUMIFS('حركة المخزون'!$F:$F,'حركة المخزون'!$E:$E,$D84,'حركة المخزون'!$H:$H,AB$2)-SUMIFS('حركة المخزون'!$F:$F,'حركة المخزون'!$E:$E,$D84,'حركة المخزون'!$G:$G,AB$2))*VLOOKUP($D84,'قاعدة البيانات'!$G:$J,2,0)</f>
        <v>0</v>
      </c>
      <c r="AC84" s="28">
        <f>(SUMIFS('حركة المخزون'!$F:$F,'حركة المخزون'!$E:$E,$D84,'حركة المخزون'!$H:$H,AB$2)-SUMIFS('حركة المخزون'!$F:$F,'حركة المخزون'!$E:$E,$D84,'حركة المخزون'!$G:$G,AB$2))*VLOOKUP($D84,'قاعدة البيانات'!$G:$J,4,0)</f>
        <v>0</v>
      </c>
      <c r="AD84" s="28">
        <f>(SUMIFS('حركة المخزون'!$F:$F,'حركة المخزون'!$E:$E,$D84,'حركة المخزون'!$H:$H,AD$2)-SUMIFS('حركة المخزون'!$F:$F,'حركة المخزون'!$E:$E,$D84,'حركة المخزون'!$G:$G,AD$2))*VLOOKUP($D84,'قاعدة البيانات'!$G:$J,2,0)</f>
        <v>0</v>
      </c>
      <c r="AE84" s="28">
        <f>(SUMIFS('حركة المخزون'!$F:$F,'حركة المخزون'!$E:$E,$D84,'حركة المخزون'!$H:$H,AD$2)-SUMIFS('حركة المخزون'!$F:$F,'حركة المخزون'!$E:$E,$D84,'حركة المخزون'!$G:$G,AD$2))*VLOOKUP($D84,'قاعدة البيانات'!$G:$J,4,0)</f>
        <v>0</v>
      </c>
      <c r="AF84" s="28">
        <f>(SUMIFS('حركة المخزون'!$F:$F,'حركة المخزون'!$E:$E,$D84,'حركة المخزون'!$H:$H,AF$2)-SUMIFS('حركة المخزون'!$F:$F,'حركة المخزون'!$E:$E,$D84,'حركة المخزون'!$G:$G,AF$2))*VLOOKUP($D84,'قاعدة البيانات'!$G:$J,2,0)</f>
        <v>0</v>
      </c>
      <c r="AG84" s="28">
        <f>(SUMIFS('حركة المخزون'!$F:$F,'حركة المخزون'!$E:$E,$D84,'حركة المخزون'!$H:$H,AF$2)-SUMIFS('حركة المخزون'!$F:$F,'حركة المخزون'!$E:$E,$D84,'حركة المخزون'!$G:$G,AF$2))*VLOOKUP($D84,'قاعدة البيانات'!$G:$J,4,0)</f>
        <v>0</v>
      </c>
      <c r="AH84" s="28">
        <f>(SUMIFS('حركة المخزون'!$F:$F,'حركة المخزون'!$E:$E,$D84,'حركة المخزون'!$H:$H,AH$2)-SUMIFS('حركة المخزون'!$F:$F,'حركة المخزون'!$E:$E,$D84,'حركة المخزون'!$G:$G,AH$2))*VLOOKUP($D84,'قاعدة البيانات'!$G:$J,2,0)</f>
        <v>0</v>
      </c>
      <c r="AI84" s="28">
        <f>(SUMIFS('حركة المخزون'!$F:$F,'حركة المخزون'!$E:$E,$D84,'حركة المخزون'!$H:$H,AH$2)-SUMIFS('حركة المخزون'!$F:$F,'حركة المخزون'!$E:$E,$D84,'حركة المخزون'!$G:$G,AH$2))*VLOOKUP($D84,'قاعدة البيانات'!$G:$J,4,0)</f>
        <v>0</v>
      </c>
      <c r="AJ84" s="28">
        <f>(SUMIFS('حركة المخزون'!$F:$F,'حركة المخزون'!$E:$E,$D84,'حركة المخزون'!$H:$H,AJ$2)-SUMIFS('حركة المخزون'!$F:$F,'حركة المخزون'!$E:$E,$D84,'حركة المخزون'!$G:$G,AJ$2))*VLOOKUP($D84,'قاعدة البيانات'!$G:$J,2,0)</f>
        <v>0</v>
      </c>
      <c r="AK84" s="28">
        <f>(SUMIFS('حركة المخزون'!$F:$F,'حركة المخزون'!$E:$E,$D84,'حركة المخزون'!$H:$H,AJ$2)-SUMIFS('حركة المخزون'!$F:$F,'حركة المخزون'!$E:$E,$D84,'حركة المخزون'!$G:$G,AJ$2))*VLOOKUP($D84,'قاعدة البيانات'!$G:$J,4,0)</f>
        <v>0</v>
      </c>
      <c r="AL84" s="28">
        <f>(SUMIFS('حركة المخزون'!$F:$F,'حركة المخزون'!$E:$E,$D84,'حركة المخزون'!$H:$H,AL$2)-SUMIFS('حركة المخزون'!$F:$F,'حركة المخزون'!$E:$E,$D84,'حركة المخزون'!$G:$G,AL$2))*VLOOKUP($D84,'قاعدة البيانات'!$G:$J,2,0)</f>
        <v>0</v>
      </c>
      <c r="AM84" s="28">
        <f>(SUMIFS('حركة المخزون'!$F:$F,'حركة المخزون'!$E:$E,$D84,'حركة المخزون'!$H:$H,AL$2)-SUMIFS('حركة المخزون'!$F:$F,'حركة المخزون'!$E:$E,$D84,'حركة المخزون'!$G:$G,AL$2))*VLOOKUP($D84,'قاعدة البيانات'!$G:$J,4,0)</f>
        <v>0</v>
      </c>
      <c r="AN84" s="28">
        <f>(SUMIFS('حركة المخزون'!$F:$F,'حركة المخزون'!$E:$E,$D84,'حركة المخزون'!$H:$H,AN$2)-SUMIFS('حركة المخزون'!$F:$F,'حركة المخزون'!$E:$E,$D84,'حركة المخزون'!$G:$G,AN$2))*VLOOKUP($D84,'قاعدة البيانات'!$G:$J,2,0)</f>
        <v>0</v>
      </c>
      <c r="AO84" s="28">
        <f>(SUMIFS('حركة المخزون'!$F:$F,'حركة المخزون'!$E:$E,$D84,'حركة المخزون'!$H:$H,AN$2)-SUMIFS('حركة المخزون'!$F:$F,'حركة المخزون'!$E:$E,$D84,'حركة المخزون'!$G:$G,AN$2))*VLOOKUP($D84,'قاعدة البيانات'!$G:$J,4,0)</f>
        <v>0</v>
      </c>
      <c r="AP84" s="28">
        <f>(SUMIFS('حركة المخزون'!$F:$F,'حركة المخزون'!$E:$E,$D84,'حركة المخزون'!$H:$H,AP$2)-SUMIFS('حركة المخزون'!$F:$F,'حركة المخزون'!$E:$E,$D84,'حركة المخزون'!$G:$G,AP$2))*VLOOKUP($D84,'قاعدة البيانات'!$G:$J,2,0)</f>
        <v>0</v>
      </c>
      <c r="AQ84" s="28">
        <f>(SUMIFS('حركة المخزون'!$F:$F,'حركة المخزون'!$E:$E,$D84,'حركة المخزون'!$H:$H,AP$2)-SUMIFS('حركة المخزون'!$F:$F,'حركة المخزون'!$E:$E,$D84,'حركة المخزون'!$G:$G,AP$2))*VLOOKUP($D84,'قاعدة البيانات'!$G:$J,4,0)</f>
        <v>0</v>
      </c>
      <c r="AR84" s="28">
        <f>(SUMIFS('حركة المخزون'!$F:$F,'حركة المخزون'!$E:$E,$D84,'حركة المخزون'!$H:$H,AR$2)-SUMIFS('حركة المخزون'!$F:$F,'حركة المخزون'!$E:$E,$D84,'حركة المخزون'!$G:$G,AR$2))*VLOOKUP($D84,'قاعدة البيانات'!$G:$J,2,0)</f>
        <v>0</v>
      </c>
      <c r="AS84" s="28">
        <f>(SUMIFS('حركة المخزون'!$F:$F,'حركة المخزون'!$E:$E,$D84,'حركة المخزون'!$H:$H,AR$2)-SUMIFS('حركة المخزون'!$F:$F,'حركة المخزون'!$E:$E,$D84,'حركة المخزون'!$G:$G,AR$2))*VLOOKUP($D84,'قاعدة البيانات'!$G:$J,4,0)</f>
        <v>0</v>
      </c>
      <c r="AT84" s="28">
        <f>(SUMIFS('حركة المخزون'!$F:$F,'حركة المخزون'!$E:$E,$D84,'حركة المخزون'!$H:$H,AT$2)-SUMIFS('حركة المخزون'!$F:$F,'حركة المخزون'!$E:$E,$D84,'حركة المخزون'!$G:$G,AT$2))*VLOOKUP($D84,'قاعدة البيانات'!$G:$J,2,0)</f>
        <v>0</v>
      </c>
      <c r="AU84" s="28">
        <f>(SUMIFS('حركة المخزون'!$F:$F,'حركة المخزون'!$E:$E,$D84,'حركة المخزون'!$H:$H,AT$2)-SUMIFS('حركة المخزون'!$F:$F,'حركة المخزون'!$E:$E,$D84,'حركة المخزون'!$G:$G,AT$2))*VLOOKUP($D84,'قاعدة البيانات'!$G:$J,4,0)</f>
        <v>0</v>
      </c>
      <c r="AV84" s="28">
        <f>(SUMIFS('حركة المخزون'!$F:$F,'حركة المخزون'!$E:$E,$D84,'حركة المخزون'!$H:$H,AV$2)-SUMIFS('حركة المخزون'!$F:$F,'حركة المخزون'!$E:$E,$D84,'حركة المخزون'!$G:$G,AV$2))*VLOOKUP($D84,'قاعدة البيانات'!$G:$J,2,0)</f>
        <v>0</v>
      </c>
      <c r="AW84" s="28">
        <f>(SUMIFS('حركة المخزون'!$F:$F,'حركة المخزون'!$E:$E,$D84,'حركة المخزون'!$H:$H,AV$2)-SUMIFS('حركة المخزون'!$F:$F,'حركة المخزون'!$E:$E,$D84,'حركة المخزون'!$G:$G,AV$2))*VLOOKUP($D84,'قاعدة البيانات'!$G:$J,4,0)</f>
        <v>0</v>
      </c>
      <c r="AX84" s="28">
        <f>(SUMIFS('حركة المخزون'!$F:$F,'حركة المخزون'!$E:$E,$D84,'حركة المخزون'!$H:$H,AX$2)-SUMIFS('حركة المخزون'!$F:$F,'حركة المخزون'!$E:$E,$D84,'حركة المخزون'!$G:$G,AX$2))*VLOOKUP($D84,'قاعدة البيانات'!$G:$J,2,0)</f>
        <v>0</v>
      </c>
      <c r="AY84" s="28">
        <f>(SUMIFS('حركة المخزون'!$F:$F,'حركة المخزون'!$E:$E,$D84,'حركة المخزون'!$H:$H,AX$2)-SUMIFS('حركة المخزون'!$F:$F,'حركة المخزون'!$E:$E,$D84,'حركة المخزون'!$G:$G,AX$2))*VLOOKUP($D84,'قاعدة البيانات'!$G:$J,4,0)</f>
        <v>0</v>
      </c>
      <c r="AZ84" s="28">
        <f>(SUMIFS('حركة المخزون'!$F:$F,'حركة المخزون'!$E:$E,$D84,'حركة المخزون'!$H:$H,AZ$2)-SUMIFS('حركة المخزون'!$F:$F,'حركة المخزون'!$E:$E,$D84,'حركة المخزون'!$G:$G,AZ$2))*VLOOKUP($D84,'قاعدة البيانات'!$G:$J,2,0)</f>
        <v>0</v>
      </c>
      <c r="BA84" s="28">
        <f>(SUMIFS('حركة المخزون'!$F:$F,'حركة المخزون'!$E:$E,$D84,'حركة المخزون'!$H:$H,AZ$2)-SUMIFS('حركة المخزون'!$F:$F,'حركة المخزون'!$E:$E,$D84,'حركة المخزون'!$G:$G,AZ$2))*VLOOKUP($D84,'قاعدة البيانات'!$G:$J,4,0)</f>
        <v>0</v>
      </c>
      <c r="BB84" s="28">
        <f>(SUMIFS('حركة المخزون'!$F:$F,'حركة المخزون'!$E:$E,$D84,'حركة المخزون'!$H:$H,BB$2)-SUMIFS('حركة المخزون'!$F:$F,'حركة المخزون'!$E:$E,$D84,'حركة المخزون'!$G:$G,BB$2))*VLOOKUP($D84,'قاعدة البيانات'!$G:$J,2,0)</f>
        <v>0</v>
      </c>
      <c r="BC84" s="28">
        <f>(SUMIFS('حركة المخزون'!$F:$F,'حركة المخزون'!$E:$E,$D84,'حركة المخزون'!$H:$H,BB$2)-SUMIFS('حركة المخزون'!$F:$F,'حركة المخزون'!$E:$E,$D84,'حركة المخزون'!$G:$G,BB$2))*VLOOKUP($D84,'قاعدة البيانات'!$G:$J,4,0)</f>
        <v>0</v>
      </c>
      <c r="BD84" s="28">
        <f>(SUMIFS('حركة المخزون'!$F:$F,'حركة المخزون'!$E:$E,$D84,'حركة المخزون'!$H:$H,BD$2)-SUMIFS('حركة المخزون'!$F:$F,'حركة المخزون'!$E:$E,$D84,'حركة المخزون'!$G:$G,BD$2))*VLOOKUP($D84,'قاعدة البيانات'!$G:$J,2,0)</f>
        <v>0</v>
      </c>
      <c r="BE84" s="28">
        <f>(SUMIFS('حركة المخزون'!$F:$F,'حركة المخزون'!$E:$E,$D84,'حركة المخزون'!$H:$H,BD$2)-SUMIFS('حركة المخزون'!$F:$F,'حركة المخزون'!$E:$E,$D84,'حركة المخزون'!$G:$G,BD$2))*VLOOKUP($D84,'قاعدة البيانات'!$G:$J,4,0)</f>
        <v>0</v>
      </c>
      <c r="BF84" s="28">
        <f>(SUMIFS('حركة المخزون'!$F:$F,'حركة المخزون'!$E:$E,$D84,'حركة المخزون'!$H:$H,BF$2)-SUMIFS('حركة المخزون'!$F:$F,'حركة المخزون'!$E:$E,$D84,'حركة المخزون'!$G:$G,BF$2))*VLOOKUP($D84,'قاعدة البيانات'!$G:$J,2,0)</f>
        <v>0</v>
      </c>
      <c r="BG84" s="28">
        <f>(SUMIFS('حركة المخزون'!$F:$F,'حركة المخزون'!$E:$E,$D84,'حركة المخزون'!$H:$H,BF$2)-SUMIFS('حركة المخزون'!$F:$F,'حركة المخزون'!$E:$E,$D84,'حركة المخزون'!$G:$G,BF$2))*VLOOKUP($D84,'قاعدة البيانات'!$G:$J,4,0)</f>
        <v>0</v>
      </c>
      <c r="BH84" s="28">
        <f>(SUMIFS('حركة المخزون'!$F:$F,'حركة المخزون'!$E:$E,$D84,'حركة المخزون'!$H:$H,BH$2)-SUMIFS('حركة المخزون'!$F:$F,'حركة المخزون'!$E:$E,$D84,'حركة المخزون'!$G:$G,BH$2))*VLOOKUP($D84,'قاعدة البيانات'!$G:$J,2,0)</f>
        <v>0</v>
      </c>
      <c r="BI84" s="28">
        <f>(SUMIFS('حركة المخزون'!$F:$F,'حركة المخزون'!$E:$E,$D84,'حركة المخزون'!$H:$H,BH$2)-SUMIFS('حركة المخزون'!$F:$F,'حركة المخزون'!$E:$E,$D84,'حركة المخزون'!$G:$G,BH$2))*VLOOKUP($D84,'قاعدة البيانات'!$G:$J,4,0)</f>
        <v>0</v>
      </c>
    </row>
    <row r="85" spans="2:61" s="15" customFormat="1" ht="24" customHeight="1" x14ac:dyDescent="0.2">
      <c r="B85" s="18">
        <v>82</v>
      </c>
      <c r="C85" s="19"/>
      <c r="D85" s="18" t="str">
        <f>VLOOKUP(C85,'قاعدة البيانات'!F:G,2,0)</f>
        <v/>
      </c>
      <c r="F85" s="28">
        <f>(SUMIFS('حركة المخزون'!$F:$F,'حركة المخزون'!$E:$E,$D85,'حركة المخزون'!$H:$H,F$2)-SUMIFS('حركة المخزون'!$F:$F,'حركة المخزون'!$E:$E,$D85,'حركة المخزون'!$G:$G,F$2))*VLOOKUP($D85,'قاعدة البيانات'!$G:$J,2,0)</f>
        <v>0</v>
      </c>
      <c r="G85" s="28">
        <f>(SUMIFS('حركة المخزون'!$F:$F,'حركة المخزون'!$E:$E,$D85,'حركة المخزون'!$H:$H,F$2)-SUMIFS('حركة المخزون'!$F:$F,'حركة المخزون'!$E:$E,$D85,'حركة المخزون'!$G:$G,F$2))*VLOOKUP($D85,'قاعدة البيانات'!$G:$J,4,0)</f>
        <v>0</v>
      </c>
      <c r="H85" s="28">
        <f>(SUMIFS('حركة المخزون'!$F:$F,'حركة المخزون'!$E:$E,$D85,'حركة المخزون'!$H:$H,H$2)-SUMIFS('حركة المخزون'!$F:$F,'حركة المخزون'!$E:$E,$D85,'حركة المخزون'!$G:$G,H$2))*VLOOKUP($D85,'قاعدة البيانات'!$G:$J,2,0)</f>
        <v>0</v>
      </c>
      <c r="I85" s="28">
        <f>(SUMIFS('حركة المخزون'!$F:$F,'حركة المخزون'!$E:$E,$D85,'حركة المخزون'!$H:$H,H$2)-SUMIFS('حركة المخزون'!$F:$F,'حركة المخزون'!$E:$E,$D85,'حركة المخزون'!$G:$G,H$2))*VLOOKUP($D85,'قاعدة البيانات'!$G:$J,4,0)</f>
        <v>0</v>
      </c>
      <c r="J85" s="28">
        <f>(SUMIFS('حركة المخزون'!$F:$F,'حركة المخزون'!$E:$E,$D85,'حركة المخزون'!$H:$H,J$2)-SUMIFS('حركة المخزون'!$F:$F,'حركة المخزون'!$E:$E,$D85,'حركة المخزون'!$G:$G,J$2))*VLOOKUP($D85,'قاعدة البيانات'!$G:$J,2,0)</f>
        <v>0</v>
      </c>
      <c r="K85" s="28">
        <f>(SUMIFS('حركة المخزون'!$F:$F,'حركة المخزون'!$E:$E,$D85,'حركة المخزون'!$H:$H,J$2)-SUMIFS('حركة المخزون'!$F:$F,'حركة المخزون'!$E:$E,$D85,'حركة المخزون'!$G:$G,J$2))*VLOOKUP($D85,'قاعدة البيانات'!$G:$J,4,0)</f>
        <v>0</v>
      </c>
      <c r="L85" s="28">
        <f>(SUMIFS('حركة المخزون'!$F:$F,'حركة المخزون'!$E:$E,$D85,'حركة المخزون'!$H:$H,L$2)-SUMIFS('حركة المخزون'!$F:$F,'حركة المخزون'!$E:$E,$D85,'حركة المخزون'!$G:$G,L$2))*VLOOKUP($D85,'قاعدة البيانات'!$G:$J,2,0)</f>
        <v>0</v>
      </c>
      <c r="M85" s="28">
        <f>(SUMIFS('حركة المخزون'!$F:$F,'حركة المخزون'!$E:$E,$D85,'حركة المخزون'!$H:$H,L$2)-SUMIFS('حركة المخزون'!$F:$F,'حركة المخزون'!$E:$E,$D85,'حركة المخزون'!$G:$G,L$2))*VLOOKUP($D85,'قاعدة البيانات'!$G:$J,4,0)</f>
        <v>0</v>
      </c>
      <c r="N85" s="28">
        <f>(SUMIFS('حركة المخزون'!$F:$F,'حركة المخزون'!$E:$E,$D85,'حركة المخزون'!$H:$H,N$2)-SUMIFS('حركة المخزون'!$F:$F,'حركة المخزون'!$E:$E,$D85,'حركة المخزون'!$G:$G,N$2))*VLOOKUP($D85,'قاعدة البيانات'!$G:$J,2,0)</f>
        <v>0</v>
      </c>
      <c r="O85" s="28">
        <f>(SUMIFS('حركة المخزون'!$F:$F,'حركة المخزون'!$E:$E,$D85,'حركة المخزون'!$H:$H,N$2)-SUMIFS('حركة المخزون'!$F:$F,'حركة المخزون'!$E:$E,$D85,'حركة المخزون'!$G:$G,N$2))*VLOOKUP($D85,'قاعدة البيانات'!$G:$J,4,0)</f>
        <v>0</v>
      </c>
      <c r="P85" s="28">
        <f>(SUMIFS('حركة المخزون'!$F:$F,'حركة المخزون'!$E:$E,$D85,'حركة المخزون'!$H:$H,P$2)-SUMIFS('حركة المخزون'!$F:$F,'حركة المخزون'!$E:$E,$D85,'حركة المخزون'!$G:$G,P$2))*VLOOKUP($D85,'قاعدة البيانات'!$G:$J,2,0)</f>
        <v>0</v>
      </c>
      <c r="Q85" s="28">
        <f>(SUMIFS('حركة المخزون'!$F:$F,'حركة المخزون'!$E:$E,$D85,'حركة المخزون'!$H:$H,P$2)-SUMIFS('حركة المخزون'!$F:$F,'حركة المخزون'!$E:$E,$D85,'حركة المخزون'!$G:$G,P$2))*VLOOKUP($D85,'قاعدة البيانات'!$G:$J,4,0)</f>
        <v>0</v>
      </c>
      <c r="R85" s="28">
        <f>(SUMIFS('حركة المخزون'!$F:$F,'حركة المخزون'!$E:$E,$D85,'حركة المخزون'!$H:$H,R$2)-SUMIFS('حركة المخزون'!$F:$F,'حركة المخزون'!$E:$E,$D85,'حركة المخزون'!$G:$G,R$2))*VLOOKUP($D85,'قاعدة البيانات'!$G:$J,2,0)</f>
        <v>0</v>
      </c>
      <c r="S85" s="28">
        <f>(SUMIFS('حركة المخزون'!$F:$F,'حركة المخزون'!$E:$E,$D85,'حركة المخزون'!$H:$H,R$2)-SUMIFS('حركة المخزون'!$F:$F,'حركة المخزون'!$E:$E,$D85,'حركة المخزون'!$G:$G,R$2))*VLOOKUP($D85,'قاعدة البيانات'!$G:$J,4,0)</f>
        <v>0</v>
      </c>
      <c r="T85" s="28">
        <f>(SUMIFS('حركة المخزون'!$F:$F,'حركة المخزون'!$E:$E,$D85,'حركة المخزون'!$H:$H,T$2)-SUMIFS('حركة المخزون'!$F:$F,'حركة المخزون'!$E:$E,$D85,'حركة المخزون'!$G:$G,T$2))*VLOOKUP($D85,'قاعدة البيانات'!$G:$J,2,0)</f>
        <v>0</v>
      </c>
      <c r="U85" s="28">
        <f>(SUMIFS('حركة المخزون'!$F:$F,'حركة المخزون'!$E:$E,$D85,'حركة المخزون'!$H:$H,T$2)-SUMIFS('حركة المخزون'!$F:$F,'حركة المخزون'!$E:$E,$D85,'حركة المخزون'!$G:$G,T$2))*VLOOKUP($D85,'قاعدة البيانات'!$G:$J,4,0)</f>
        <v>0</v>
      </c>
      <c r="V85" s="28">
        <f>(SUMIFS('حركة المخزون'!$F:$F,'حركة المخزون'!$E:$E,$D85,'حركة المخزون'!$H:$H,V$2)-SUMIFS('حركة المخزون'!$F:$F,'حركة المخزون'!$E:$E,$D85,'حركة المخزون'!$G:$G,V$2))*VLOOKUP($D85,'قاعدة البيانات'!$G:$J,2,0)</f>
        <v>0</v>
      </c>
      <c r="W85" s="28">
        <f>(SUMIFS('حركة المخزون'!$F:$F,'حركة المخزون'!$E:$E,$D85,'حركة المخزون'!$H:$H,V$2)-SUMIFS('حركة المخزون'!$F:$F,'حركة المخزون'!$E:$E,$D85,'حركة المخزون'!$G:$G,V$2))*VLOOKUP($D85,'قاعدة البيانات'!$G:$J,4,0)</f>
        <v>0</v>
      </c>
      <c r="X85" s="28">
        <f>(SUMIFS('حركة المخزون'!$F:$F,'حركة المخزون'!$E:$E,$D85,'حركة المخزون'!$H:$H,X$2)-SUMIFS('حركة المخزون'!$F:$F,'حركة المخزون'!$E:$E,$D85,'حركة المخزون'!$G:$G,X$2))*VLOOKUP($D85,'قاعدة البيانات'!$G:$J,2,0)</f>
        <v>0</v>
      </c>
      <c r="Y85" s="28">
        <f>(SUMIFS('حركة المخزون'!$F:$F,'حركة المخزون'!$E:$E,$D85,'حركة المخزون'!$H:$H,X$2)-SUMIFS('حركة المخزون'!$F:$F,'حركة المخزون'!$E:$E,$D85,'حركة المخزون'!$G:$G,X$2))*VLOOKUP($D85,'قاعدة البيانات'!$G:$J,4,0)</f>
        <v>0</v>
      </c>
      <c r="Z85" s="28">
        <f>(SUMIFS('حركة المخزون'!$F:$F,'حركة المخزون'!$E:$E,$D85,'حركة المخزون'!$H:$H,Z$2)-SUMIFS('حركة المخزون'!$F:$F,'حركة المخزون'!$E:$E,$D85,'حركة المخزون'!$G:$G,Z$2))*VLOOKUP($D85,'قاعدة البيانات'!$G:$J,2,0)</f>
        <v>0</v>
      </c>
      <c r="AA85" s="28">
        <f>(SUMIFS('حركة المخزون'!$F:$F,'حركة المخزون'!$E:$E,$D85,'حركة المخزون'!$H:$H,Z$2)-SUMIFS('حركة المخزون'!$F:$F,'حركة المخزون'!$E:$E,$D85,'حركة المخزون'!$G:$G,Z$2))*VLOOKUP($D85,'قاعدة البيانات'!$G:$J,4,0)</f>
        <v>0</v>
      </c>
      <c r="AB85" s="28">
        <f>(SUMIFS('حركة المخزون'!$F:$F,'حركة المخزون'!$E:$E,$D85,'حركة المخزون'!$H:$H,AB$2)-SUMIFS('حركة المخزون'!$F:$F,'حركة المخزون'!$E:$E,$D85,'حركة المخزون'!$G:$G,AB$2))*VLOOKUP($D85,'قاعدة البيانات'!$G:$J,2,0)</f>
        <v>0</v>
      </c>
      <c r="AC85" s="28">
        <f>(SUMIFS('حركة المخزون'!$F:$F,'حركة المخزون'!$E:$E,$D85,'حركة المخزون'!$H:$H,AB$2)-SUMIFS('حركة المخزون'!$F:$F,'حركة المخزون'!$E:$E,$D85,'حركة المخزون'!$G:$G,AB$2))*VLOOKUP($D85,'قاعدة البيانات'!$G:$J,4,0)</f>
        <v>0</v>
      </c>
      <c r="AD85" s="28">
        <f>(SUMIFS('حركة المخزون'!$F:$F,'حركة المخزون'!$E:$E,$D85,'حركة المخزون'!$H:$H,AD$2)-SUMIFS('حركة المخزون'!$F:$F,'حركة المخزون'!$E:$E,$D85,'حركة المخزون'!$G:$G,AD$2))*VLOOKUP($D85,'قاعدة البيانات'!$G:$J,2,0)</f>
        <v>0</v>
      </c>
      <c r="AE85" s="28">
        <f>(SUMIFS('حركة المخزون'!$F:$F,'حركة المخزون'!$E:$E,$D85,'حركة المخزون'!$H:$H,AD$2)-SUMIFS('حركة المخزون'!$F:$F,'حركة المخزون'!$E:$E,$D85,'حركة المخزون'!$G:$G,AD$2))*VLOOKUP($D85,'قاعدة البيانات'!$G:$J,4,0)</f>
        <v>0</v>
      </c>
      <c r="AF85" s="28">
        <f>(SUMIFS('حركة المخزون'!$F:$F,'حركة المخزون'!$E:$E,$D85,'حركة المخزون'!$H:$H,AF$2)-SUMIFS('حركة المخزون'!$F:$F,'حركة المخزون'!$E:$E,$D85,'حركة المخزون'!$G:$G,AF$2))*VLOOKUP($D85,'قاعدة البيانات'!$G:$J,2,0)</f>
        <v>0</v>
      </c>
      <c r="AG85" s="28">
        <f>(SUMIFS('حركة المخزون'!$F:$F,'حركة المخزون'!$E:$E,$D85,'حركة المخزون'!$H:$H,AF$2)-SUMIFS('حركة المخزون'!$F:$F,'حركة المخزون'!$E:$E,$D85,'حركة المخزون'!$G:$G,AF$2))*VLOOKUP($D85,'قاعدة البيانات'!$G:$J,4,0)</f>
        <v>0</v>
      </c>
      <c r="AH85" s="28">
        <f>(SUMIFS('حركة المخزون'!$F:$F,'حركة المخزون'!$E:$E,$D85,'حركة المخزون'!$H:$H,AH$2)-SUMIFS('حركة المخزون'!$F:$F,'حركة المخزون'!$E:$E,$D85,'حركة المخزون'!$G:$G,AH$2))*VLOOKUP($D85,'قاعدة البيانات'!$G:$J,2,0)</f>
        <v>0</v>
      </c>
      <c r="AI85" s="28">
        <f>(SUMIFS('حركة المخزون'!$F:$F,'حركة المخزون'!$E:$E,$D85,'حركة المخزون'!$H:$H,AH$2)-SUMIFS('حركة المخزون'!$F:$F,'حركة المخزون'!$E:$E,$D85,'حركة المخزون'!$G:$G,AH$2))*VLOOKUP($D85,'قاعدة البيانات'!$G:$J,4,0)</f>
        <v>0</v>
      </c>
      <c r="AJ85" s="28">
        <f>(SUMIFS('حركة المخزون'!$F:$F,'حركة المخزون'!$E:$E,$D85,'حركة المخزون'!$H:$H,AJ$2)-SUMIFS('حركة المخزون'!$F:$F,'حركة المخزون'!$E:$E,$D85,'حركة المخزون'!$G:$G,AJ$2))*VLOOKUP($D85,'قاعدة البيانات'!$G:$J,2,0)</f>
        <v>0</v>
      </c>
      <c r="AK85" s="28">
        <f>(SUMIFS('حركة المخزون'!$F:$F,'حركة المخزون'!$E:$E,$D85,'حركة المخزون'!$H:$H,AJ$2)-SUMIFS('حركة المخزون'!$F:$F,'حركة المخزون'!$E:$E,$D85,'حركة المخزون'!$G:$G,AJ$2))*VLOOKUP($D85,'قاعدة البيانات'!$G:$J,4,0)</f>
        <v>0</v>
      </c>
      <c r="AL85" s="28">
        <f>(SUMIFS('حركة المخزون'!$F:$F,'حركة المخزون'!$E:$E,$D85,'حركة المخزون'!$H:$H,AL$2)-SUMIFS('حركة المخزون'!$F:$F,'حركة المخزون'!$E:$E,$D85,'حركة المخزون'!$G:$G,AL$2))*VLOOKUP($D85,'قاعدة البيانات'!$G:$J,2,0)</f>
        <v>0</v>
      </c>
      <c r="AM85" s="28">
        <f>(SUMIFS('حركة المخزون'!$F:$F,'حركة المخزون'!$E:$E,$D85,'حركة المخزون'!$H:$H,AL$2)-SUMIFS('حركة المخزون'!$F:$F,'حركة المخزون'!$E:$E,$D85,'حركة المخزون'!$G:$G,AL$2))*VLOOKUP($D85,'قاعدة البيانات'!$G:$J,4,0)</f>
        <v>0</v>
      </c>
      <c r="AN85" s="28">
        <f>(SUMIFS('حركة المخزون'!$F:$F,'حركة المخزون'!$E:$E,$D85,'حركة المخزون'!$H:$H,AN$2)-SUMIFS('حركة المخزون'!$F:$F,'حركة المخزون'!$E:$E,$D85,'حركة المخزون'!$G:$G,AN$2))*VLOOKUP($D85,'قاعدة البيانات'!$G:$J,2,0)</f>
        <v>0</v>
      </c>
      <c r="AO85" s="28">
        <f>(SUMIFS('حركة المخزون'!$F:$F,'حركة المخزون'!$E:$E,$D85,'حركة المخزون'!$H:$H,AN$2)-SUMIFS('حركة المخزون'!$F:$F,'حركة المخزون'!$E:$E,$D85,'حركة المخزون'!$G:$G,AN$2))*VLOOKUP($D85,'قاعدة البيانات'!$G:$J,4,0)</f>
        <v>0</v>
      </c>
      <c r="AP85" s="28">
        <f>(SUMIFS('حركة المخزون'!$F:$F,'حركة المخزون'!$E:$E,$D85,'حركة المخزون'!$H:$H,AP$2)-SUMIFS('حركة المخزون'!$F:$F,'حركة المخزون'!$E:$E,$D85,'حركة المخزون'!$G:$G,AP$2))*VLOOKUP($D85,'قاعدة البيانات'!$G:$J,2,0)</f>
        <v>0</v>
      </c>
      <c r="AQ85" s="28">
        <f>(SUMIFS('حركة المخزون'!$F:$F,'حركة المخزون'!$E:$E,$D85,'حركة المخزون'!$H:$H,AP$2)-SUMIFS('حركة المخزون'!$F:$F,'حركة المخزون'!$E:$E,$D85,'حركة المخزون'!$G:$G,AP$2))*VLOOKUP($D85,'قاعدة البيانات'!$G:$J,4,0)</f>
        <v>0</v>
      </c>
      <c r="AR85" s="28">
        <f>(SUMIFS('حركة المخزون'!$F:$F,'حركة المخزون'!$E:$E,$D85,'حركة المخزون'!$H:$H,AR$2)-SUMIFS('حركة المخزون'!$F:$F,'حركة المخزون'!$E:$E,$D85,'حركة المخزون'!$G:$G,AR$2))*VLOOKUP($D85,'قاعدة البيانات'!$G:$J,2,0)</f>
        <v>0</v>
      </c>
      <c r="AS85" s="28">
        <f>(SUMIFS('حركة المخزون'!$F:$F,'حركة المخزون'!$E:$E,$D85,'حركة المخزون'!$H:$H,AR$2)-SUMIFS('حركة المخزون'!$F:$F,'حركة المخزون'!$E:$E,$D85,'حركة المخزون'!$G:$G,AR$2))*VLOOKUP($D85,'قاعدة البيانات'!$G:$J,4,0)</f>
        <v>0</v>
      </c>
      <c r="AT85" s="28">
        <f>(SUMIFS('حركة المخزون'!$F:$F,'حركة المخزون'!$E:$E,$D85,'حركة المخزون'!$H:$H,AT$2)-SUMIFS('حركة المخزون'!$F:$F,'حركة المخزون'!$E:$E,$D85,'حركة المخزون'!$G:$G,AT$2))*VLOOKUP($D85,'قاعدة البيانات'!$G:$J,2,0)</f>
        <v>0</v>
      </c>
      <c r="AU85" s="28">
        <f>(SUMIFS('حركة المخزون'!$F:$F,'حركة المخزون'!$E:$E,$D85,'حركة المخزون'!$H:$H,AT$2)-SUMIFS('حركة المخزون'!$F:$F,'حركة المخزون'!$E:$E,$D85,'حركة المخزون'!$G:$G,AT$2))*VLOOKUP($D85,'قاعدة البيانات'!$G:$J,4,0)</f>
        <v>0</v>
      </c>
      <c r="AV85" s="28">
        <f>(SUMIFS('حركة المخزون'!$F:$F,'حركة المخزون'!$E:$E,$D85,'حركة المخزون'!$H:$H,AV$2)-SUMIFS('حركة المخزون'!$F:$F,'حركة المخزون'!$E:$E,$D85,'حركة المخزون'!$G:$G,AV$2))*VLOOKUP($D85,'قاعدة البيانات'!$G:$J,2,0)</f>
        <v>0</v>
      </c>
      <c r="AW85" s="28">
        <f>(SUMIFS('حركة المخزون'!$F:$F,'حركة المخزون'!$E:$E,$D85,'حركة المخزون'!$H:$H,AV$2)-SUMIFS('حركة المخزون'!$F:$F,'حركة المخزون'!$E:$E,$D85,'حركة المخزون'!$G:$G,AV$2))*VLOOKUP($D85,'قاعدة البيانات'!$G:$J,4,0)</f>
        <v>0</v>
      </c>
      <c r="AX85" s="28">
        <f>(SUMIFS('حركة المخزون'!$F:$F,'حركة المخزون'!$E:$E,$D85,'حركة المخزون'!$H:$H,AX$2)-SUMIFS('حركة المخزون'!$F:$F,'حركة المخزون'!$E:$E,$D85,'حركة المخزون'!$G:$G,AX$2))*VLOOKUP($D85,'قاعدة البيانات'!$G:$J,2,0)</f>
        <v>0</v>
      </c>
      <c r="AY85" s="28">
        <f>(SUMIFS('حركة المخزون'!$F:$F,'حركة المخزون'!$E:$E,$D85,'حركة المخزون'!$H:$H,AX$2)-SUMIFS('حركة المخزون'!$F:$F,'حركة المخزون'!$E:$E,$D85,'حركة المخزون'!$G:$G,AX$2))*VLOOKUP($D85,'قاعدة البيانات'!$G:$J,4,0)</f>
        <v>0</v>
      </c>
      <c r="AZ85" s="28">
        <f>(SUMIFS('حركة المخزون'!$F:$F,'حركة المخزون'!$E:$E,$D85,'حركة المخزون'!$H:$H,AZ$2)-SUMIFS('حركة المخزون'!$F:$F,'حركة المخزون'!$E:$E,$D85,'حركة المخزون'!$G:$G,AZ$2))*VLOOKUP($D85,'قاعدة البيانات'!$G:$J,2,0)</f>
        <v>0</v>
      </c>
      <c r="BA85" s="28">
        <f>(SUMIFS('حركة المخزون'!$F:$F,'حركة المخزون'!$E:$E,$D85,'حركة المخزون'!$H:$H,AZ$2)-SUMIFS('حركة المخزون'!$F:$F,'حركة المخزون'!$E:$E,$D85,'حركة المخزون'!$G:$G,AZ$2))*VLOOKUP($D85,'قاعدة البيانات'!$G:$J,4,0)</f>
        <v>0</v>
      </c>
      <c r="BB85" s="28">
        <f>(SUMIFS('حركة المخزون'!$F:$F,'حركة المخزون'!$E:$E,$D85,'حركة المخزون'!$H:$H,BB$2)-SUMIFS('حركة المخزون'!$F:$F,'حركة المخزون'!$E:$E,$D85,'حركة المخزون'!$G:$G,BB$2))*VLOOKUP($D85,'قاعدة البيانات'!$G:$J,2,0)</f>
        <v>0</v>
      </c>
      <c r="BC85" s="28">
        <f>(SUMIFS('حركة المخزون'!$F:$F,'حركة المخزون'!$E:$E,$D85,'حركة المخزون'!$H:$H,BB$2)-SUMIFS('حركة المخزون'!$F:$F,'حركة المخزون'!$E:$E,$D85,'حركة المخزون'!$G:$G,BB$2))*VLOOKUP($D85,'قاعدة البيانات'!$G:$J,4,0)</f>
        <v>0</v>
      </c>
      <c r="BD85" s="28">
        <f>(SUMIFS('حركة المخزون'!$F:$F,'حركة المخزون'!$E:$E,$D85,'حركة المخزون'!$H:$H,BD$2)-SUMIFS('حركة المخزون'!$F:$F,'حركة المخزون'!$E:$E,$D85,'حركة المخزون'!$G:$G,BD$2))*VLOOKUP($D85,'قاعدة البيانات'!$G:$J,2,0)</f>
        <v>0</v>
      </c>
      <c r="BE85" s="28">
        <f>(SUMIFS('حركة المخزون'!$F:$F,'حركة المخزون'!$E:$E,$D85,'حركة المخزون'!$H:$H,BD$2)-SUMIFS('حركة المخزون'!$F:$F,'حركة المخزون'!$E:$E,$D85,'حركة المخزون'!$G:$G,BD$2))*VLOOKUP($D85,'قاعدة البيانات'!$G:$J,4,0)</f>
        <v>0</v>
      </c>
      <c r="BF85" s="28">
        <f>(SUMIFS('حركة المخزون'!$F:$F,'حركة المخزون'!$E:$E,$D85,'حركة المخزون'!$H:$H,BF$2)-SUMIFS('حركة المخزون'!$F:$F,'حركة المخزون'!$E:$E,$D85,'حركة المخزون'!$G:$G,BF$2))*VLOOKUP($D85,'قاعدة البيانات'!$G:$J,2,0)</f>
        <v>0</v>
      </c>
      <c r="BG85" s="28">
        <f>(SUMIFS('حركة المخزون'!$F:$F,'حركة المخزون'!$E:$E,$D85,'حركة المخزون'!$H:$H,BF$2)-SUMIFS('حركة المخزون'!$F:$F,'حركة المخزون'!$E:$E,$D85,'حركة المخزون'!$G:$G,BF$2))*VLOOKUP($D85,'قاعدة البيانات'!$G:$J,4,0)</f>
        <v>0</v>
      </c>
      <c r="BH85" s="28">
        <f>(SUMIFS('حركة المخزون'!$F:$F,'حركة المخزون'!$E:$E,$D85,'حركة المخزون'!$H:$H,BH$2)-SUMIFS('حركة المخزون'!$F:$F,'حركة المخزون'!$E:$E,$D85,'حركة المخزون'!$G:$G,BH$2))*VLOOKUP($D85,'قاعدة البيانات'!$G:$J,2,0)</f>
        <v>0</v>
      </c>
      <c r="BI85" s="28">
        <f>(SUMIFS('حركة المخزون'!$F:$F,'حركة المخزون'!$E:$E,$D85,'حركة المخزون'!$H:$H,BH$2)-SUMIFS('حركة المخزون'!$F:$F,'حركة المخزون'!$E:$E,$D85,'حركة المخزون'!$G:$G,BH$2))*VLOOKUP($D85,'قاعدة البيانات'!$G:$J,4,0)</f>
        <v>0</v>
      </c>
    </row>
    <row r="86" spans="2:61" s="15" customFormat="1" ht="24" customHeight="1" x14ac:dyDescent="0.2">
      <c r="B86" s="19">
        <v>83</v>
      </c>
      <c r="C86" s="19"/>
      <c r="D86" s="18" t="str">
        <f>VLOOKUP(C86,'قاعدة البيانات'!F:G,2,0)</f>
        <v/>
      </c>
      <c r="F86" s="28">
        <f>(SUMIFS('حركة المخزون'!$F:$F,'حركة المخزون'!$E:$E,$D86,'حركة المخزون'!$H:$H,F$2)-SUMIFS('حركة المخزون'!$F:$F,'حركة المخزون'!$E:$E,$D86,'حركة المخزون'!$G:$G,F$2))*VLOOKUP($D86,'قاعدة البيانات'!$G:$J,2,0)</f>
        <v>0</v>
      </c>
      <c r="G86" s="28">
        <f>(SUMIFS('حركة المخزون'!$F:$F,'حركة المخزون'!$E:$E,$D86,'حركة المخزون'!$H:$H,F$2)-SUMIFS('حركة المخزون'!$F:$F,'حركة المخزون'!$E:$E,$D86,'حركة المخزون'!$G:$G,F$2))*VLOOKUP($D86,'قاعدة البيانات'!$G:$J,4,0)</f>
        <v>0</v>
      </c>
      <c r="H86" s="28">
        <f>(SUMIFS('حركة المخزون'!$F:$F,'حركة المخزون'!$E:$E,$D86,'حركة المخزون'!$H:$H,H$2)-SUMIFS('حركة المخزون'!$F:$F,'حركة المخزون'!$E:$E,$D86,'حركة المخزون'!$G:$G,H$2))*VLOOKUP($D86,'قاعدة البيانات'!$G:$J,2,0)</f>
        <v>0</v>
      </c>
      <c r="I86" s="28">
        <f>(SUMIFS('حركة المخزون'!$F:$F,'حركة المخزون'!$E:$E,$D86,'حركة المخزون'!$H:$H,H$2)-SUMIFS('حركة المخزون'!$F:$F,'حركة المخزون'!$E:$E,$D86,'حركة المخزون'!$G:$G,H$2))*VLOOKUP($D86,'قاعدة البيانات'!$G:$J,4,0)</f>
        <v>0</v>
      </c>
      <c r="J86" s="28">
        <f>(SUMIFS('حركة المخزون'!$F:$F,'حركة المخزون'!$E:$E,$D86,'حركة المخزون'!$H:$H,J$2)-SUMIFS('حركة المخزون'!$F:$F,'حركة المخزون'!$E:$E,$D86,'حركة المخزون'!$G:$G,J$2))*VLOOKUP($D86,'قاعدة البيانات'!$G:$J,2,0)</f>
        <v>0</v>
      </c>
      <c r="K86" s="28">
        <f>(SUMIFS('حركة المخزون'!$F:$F,'حركة المخزون'!$E:$E,$D86,'حركة المخزون'!$H:$H,J$2)-SUMIFS('حركة المخزون'!$F:$F,'حركة المخزون'!$E:$E,$D86,'حركة المخزون'!$G:$G,J$2))*VLOOKUP($D86,'قاعدة البيانات'!$G:$J,4,0)</f>
        <v>0</v>
      </c>
      <c r="L86" s="28">
        <f>(SUMIFS('حركة المخزون'!$F:$F,'حركة المخزون'!$E:$E,$D86,'حركة المخزون'!$H:$H,L$2)-SUMIFS('حركة المخزون'!$F:$F,'حركة المخزون'!$E:$E,$D86,'حركة المخزون'!$G:$G,L$2))*VLOOKUP($D86,'قاعدة البيانات'!$G:$J,2,0)</f>
        <v>0</v>
      </c>
      <c r="M86" s="28">
        <f>(SUMIFS('حركة المخزون'!$F:$F,'حركة المخزون'!$E:$E,$D86,'حركة المخزون'!$H:$H,L$2)-SUMIFS('حركة المخزون'!$F:$F,'حركة المخزون'!$E:$E,$D86,'حركة المخزون'!$G:$G,L$2))*VLOOKUP($D86,'قاعدة البيانات'!$G:$J,4,0)</f>
        <v>0</v>
      </c>
      <c r="N86" s="28">
        <f>(SUMIFS('حركة المخزون'!$F:$F,'حركة المخزون'!$E:$E,$D86,'حركة المخزون'!$H:$H,N$2)-SUMIFS('حركة المخزون'!$F:$F,'حركة المخزون'!$E:$E,$D86,'حركة المخزون'!$G:$G,N$2))*VLOOKUP($D86,'قاعدة البيانات'!$G:$J,2,0)</f>
        <v>0</v>
      </c>
      <c r="O86" s="28">
        <f>(SUMIFS('حركة المخزون'!$F:$F,'حركة المخزون'!$E:$E,$D86,'حركة المخزون'!$H:$H,N$2)-SUMIFS('حركة المخزون'!$F:$F,'حركة المخزون'!$E:$E,$D86,'حركة المخزون'!$G:$G,N$2))*VLOOKUP($D86,'قاعدة البيانات'!$G:$J,4,0)</f>
        <v>0</v>
      </c>
      <c r="P86" s="28">
        <f>(SUMIFS('حركة المخزون'!$F:$F,'حركة المخزون'!$E:$E,$D86,'حركة المخزون'!$H:$H,P$2)-SUMIFS('حركة المخزون'!$F:$F,'حركة المخزون'!$E:$E,$D86,'حركة المخزون'!$G:$G,P$2))*VLOOKUP($D86,'قاعدة البيانات'!$G:$J,2,0)</f>
        <v>0</v>
      </c>
      <c r="Q86" s="28">
        <f>(SUMIFS('حركة المخزون'!$F:$F,'حركة المخزون'!$E:$E,$D86,'حركة المخزون'!$H:$H,P$2)-SUMIFS('حركة المخزون'!$F:$F,'حركة المخزون'!$E:$E,$D86,'حركة المخزون'!$G:$G,P$2))*VLOOKUP($D86,'قاعدة البيانات'!$G:$J,4,0)</f>
        <v>0</v>
      </c>
      <c r="R86" s="28">
        <f>(SUMIFS('حركة المخزون'!$F:$F,'حركة المخزون'!$E:$E,$D86,'حركة المخزون'!$H:$H,R$2)-SUMIFS('حركة المخزون'!$F:$F,'حركة المخزون'!$E:$E,$D86,'حركة المخزون'!$G:$G,R$2))*VLOOKUP($D86,'قاعدة البيانات'!$G:$J,2,0)</f>
        <v>0</v>
      </c>
      <c r="S86" s="28">
        <f>(SUMIFS('حركة المخزون'!$F:$F,'حركة المخزون'!$E:$E,$D86,'حركة المخزون'!$H:$H,R$2)-SUMIFS('حركة المخزون'!$F:$F,'حركة المخزون'!$E:$E,$D86,'حركة المخزون'!$G:$G,R$2))*VLOOKUP($D86,'قاعدة البيانات'!$G:$J,4,0)</f>
        <v>0</v>
      </c>
      <c r="T86" s="28">
        <f>(SUMIFS('حركة المخزون'!$F:$F,'حركة المخزون'!$E:$E,$D86,'حركة المخزون'!$H:$H,T$2)-SUMIFS('حركة المخزون'!$F:$F,'حركة المخزون'!$E:$E,$D86,'حركة المخزون'!$G:$G,T$2))*VLOOKUP($D86,'قاعدة البيانات'!$G:$J,2,0)</f>
        <v>0</v>
      </c>
      <c r="U86" s="28">
        <f>(SUMIFS('حركة المخزون'!$F:$F,'حركة المخزون'!$E:$E,$D86,'حركة المخزون'!$H:$H,T$2)-SUMIFS('حركة المخزون'!$F:$F,'حركة المخزون'!$E:$E,$D86,'حركة المخزون'!$G:$G,T$2))*VLOOKUP($D86,'قاعدة البيانات'!$G:$J,4,0)</f>
        <v>0</v>
      </c>
      <c r="V86" s="28">
        <f>(SUMIFS('حركة المخزون'!$F:$F,'حركة المخزون'!$E:$E,$D86,'حركة المخزون'!$H:$H,V$2)-SUMIFS('حركة المخزون'!$F:$F,'حركة المخزون'!$E:$E,$D86,'حركة المخزون'!$G:$G,V$2))*VLOOKUP($D86,'قاعدة البيانات'!$G:$J,2,0)</f>
        <v>0</v>
      </c>
      <c r="W86" s="28">
        <f>(SUMIFS('حركة المخزون'!$F:$F,'حركة المخزون'!$E:$E,$D86,'حركة المخزون'!$H:$H,V$2)-SUMIFS('حركة المخزون'!$F:$F,'حركة المخزون'!$E:$E,$D86,'حركة المخزون'!$G:$G,V$2))*VLOOKUP($D86,'قاعدة البيانات'!$G:$J,4,0)</f>
        <v>0</v>
      </c>
      <c r="X86" s="28">
        <f>(SUMIFS('حركة المخزون'!$F:$F,'حركة المخزون'!$E:$E,$D86,'حركة المخزون'!$H:$H,X$2)-SUMIFS('حركة المخزون'!$F:$F,'حركة المخزون'!$E:$E,$D86,'حركة المخزون'!$G:$G,X$2))*VLOOKUP($D86,'قاعدة البيانات'!$G:$J,2,0)</f>
        <v>0</v>
      </c>
      <c r="Y86" s="28">
        <f>(SUMIFS('حركة المخزون'!$F:$F,'حركة المخزون'!$E:$E,$D86,'حركة المخزون'!$H:$H,X$2)-SUMIFS('حركة المخزون'!$F:$F,'حركة المخزون'!$E:$E,$D86,'حركة المخزون'!$G:$G,X$2))*VLOOKUP($D86,'قاعدة البيانات'!$G:$J,4,0)</f>
        <v>0</v>
      </c>
      <c r="Z86" s="28">
        <f>(SUMIFS('حركة المخزون'!$F:$F,'حركة المخزون'!$E:$E,$D86,'حركة المخزون'!$H:$H,Z$2)-SUMIFS('حركة المخزون'!$F:$F,'حركة المخزون'!$E:$E,$D86,'حركة المخزون'!$G:$G,Z$2))*VLOOKUP($D86,'قاعدة البيانات'!$G:$J,2,0)</f>
        <v>0</v>
      </c>
      <c r="AA86" s="28">
        <f>(SUMIFS('حركة المخزون'!$F:$F,'حركة المخزون'!$E:$E,$D86,'حركة المخزون'!$H:$H,Z$2)-SUMIFS('حركة المخزون'!$F:$F,'حركة المخزون'!$E:$E,$D86,'حركة المخزون'!$G:$G,Z$2))*VLOOKUP($D86,'قاعدة البيانات'!$G:$J,4,0)</f>
        <v>0</v>
      </c>
      <c r="AB86" s="28">
        <f>(SUMIFS('حركة المخزون'!$F:$F,'حركة المخزون'!$E:$E,$D86,'حركة المخزون'!$H:$H,AB$2)-SUMIFS('حركة المخزون'!$F:$F,'حركة المخزون'!$E:$E,$D86,'حركة المخزون'!$G:$G,AB$2))*VLOOKUP($D86,'قاعدة البيانات'!$G:$J,2,0)</f>
        <v>0</v>
      </c>
      <c r="AC86" s="28">
        <f>(SUMIFS('حركة المخزون'!$F:$F,'حركة المخزون'!$E:$E,$D86,'حركة المخزون'!$H:$H,AB$2)-SUMIFS('حركة المخزون'!$F:$F,'حركة المخزون'!$E:$E,$D86,'حركة المخزون'!$G:$G,AB$2))*VLOOKUP($D86,'قاعدة البيانات'!$G:$J,4,0)</f>
        <v>0</v>
      </c>
      <c r="AD86" s="28">
        <f>(SUMIFS('حركة المخزون'!$F:$F,'حركة المخزون'!$E:$E,$D86,'حركة المخزون'!$H:$H,AD$2)-SUMIFS('حركة المخزون'!$F:$F,'حركة المخزون'!$E:$E,$D86,'حركة المخزون'!$G:$G,AD$2))*VLOOKUP($D86,'قاعدة البيانات'!$G:$J,2,0)</f>
        <v>0</v>
      </c>
      <c r="AE86" s="28">
        <f>(SUMIFS('حركة المخزون'!$F:$F,'حركة المخزون'!$E:$E,$D86,'حركة المخزون'!$H:$H,AD$2)-SUMIFS('حركة المخزون'!$F:$F,'حركة المخزون'!$E:$E,$D86,'حركة المخزون'!$G:$G,AD$2))*VLOOKUP($D86,'قاعدة البيانات'!$G:$J,4,0)</f>
        <v>0</v>
      </c>
      <c r="AF86" s="28">
        <f>(SUMIFS('حركة المخزون'!$F:$F,'حركة المخزون'!$E:$E,$D86,'حركة المخزون'!$H:$H,AF$2)-SUMIFS('حركة المخزون'!$F:$F,'حركة المخزون'!$E:$E,$D86,'حركة المخزون'!$G:$G,AF$2))*VLOOKUP($D86,'قاعدة البيانات'!$G:$J,2,0)</f>
        <v>0</v>
      </c>
      <c r="AG86" s="28">
        <f>(SUMIFS('حركة المخزون'!$F:$F,'حركة المخزون'!$E:$E,$D86,'حركة المخزون'!$H:$H,AF$2)-SUMIFS('حركة المخزون'!$F:$F,'حركة المخزون'!$E:$E,$D86,'حركة المخزون'!$G:$G,AF$2))*VLOOKUP($D86,'قاعدة البيانات'!$G:$J,4,0)</f>
        <v>0</v>
      </c>
      <c r="AH86" s="28">
        <f>(SUMIFS('حركة المخزون'!$F:$F,'حركة المخزون'!$E:$E,$D86,'حركة المخزون'!$H:$H,AH$2)-SUMIFS('حركة المخزون'!$F:$F,'حركة المخزون'!$E:$E,$D86,'حركة المخزون'!$G:$G,AH$2))*VLOOKUP($D86,'قاعدة البيانات'!$G:$J,2,0)</f>
        <v>0</v>
      </c>
      <c r="AI86" s="28">
        <f>(SUMIFS('حركة المخزون'!$F:$F,'حركة المخزون'!$E:$E,$D86,'حركة المخزون'!$H:$H,AH$2)-SUMIFS('حركة المخزون'!$F:$F,'حركة المخزون'!$E:$E,$D86,'حركة المخزون'!$G:$G,AH$2))*VLOOKUP($D86,'قاعدة البيانات'!$G:$J,4,0)</f>
        <v>0</v>
      </c>
      <c r="AJ86" s="28">
        <f>(SUMIFS('حركة المخزون'!$F:$F,'حركة المخزون'!$E:$E,$D86,'حركة المخزون'!$H:$H,AJ$2)-SUMIFS('حركة المخزون'!$F:$F,'حركة المخزون'!$E:$E,$D86,'حركة المخزون'!$G:$G,AJ$2))*VLOOKUP($D86,'قاعدة البيانات'!$G:$J,2,0)</f>
        <v>0</v>
      </c>
      <c r="AK86" s="28">
        <f>(SUMIFS('حركة المخزون'!$F:$F,'حركة المخزون'!$E:$E,$D86,'حركة المخزون'!$H:$H,AJ$2)-SUMIFS('حركة المخزون'!$F:$F,'حركة المخزون'!$E:$E,$D86,'حركة المخزون'!$G:$G,AJ$2))*VLOOKUP($D86,'قاعدة البيانات'!$G:$J,4,0)</f>
        <v>0</v>
      </c>
      <c r="AL86" s="28">
        <f>(SUMIFS('حركة المخزون'!$F:$F,'حركة المخزون'!$E:$E,$D86,'حركة المخزون'!$H:$H,AL$2)-SUMIFS('حركة المخزون'!$F:$F,'حركة المخزون'!$E:$E,$D86,'حركة المخزون'!$G:$G,AL$2))*VLOOKUP($D86,'قاعدة البيانات'!$G:$J,2,0)</f>
        <v>0</v>
      </c>
      <c r="AM86" s="28">
        <f>(SUMIFS('حركة المخزون'!$F:$F,'حركة المخزون'!$E:$E,$D86,'حركة المخزون'!$H:$H,AL$2)-SUMIFS('حركة المخزون'!$F:$F,'حركة المخزون'!$E:$E,$D86,'حركة المخزون'!$G:$G,AL$2))*VLOOKUP($D86,'قاعدة البيانات'!$G:$J,4,0)</f>
        <v>0</v>
      </c>
      <c r="AN86" s="28">
        <f>(SUMIFS('حركة المخزون'!$F:$F,'حركة المخزون'!$E:$E,$D86,'حركة المخزون'!$H:$H,AN$2)-SUMIFS('حركة المخزون'!$F:$F,'حركة المخزون'!$E:$E,$D86,'حركة المخزون'!$G:$G,AN$2))*VLOOKUP($D86,'قاعدة البيانات'!$G:$J,2,0)</f>
        <v>0</v>
      </c>
      <c r="AO86" s="28">
        <f>(SUMIFS('حركة المخزون'!$F:$F,'حركة المخزون'!$E:$E,$D86,'حركة المخزون'!$H:$H,AN$2)-SUMIFS('حركة المخزون'!$F:$F,'حركة المخزون'!$E:$E,$D86,'حركة المخزون'!$G:$G,AN$2))*VLOOKUP($D86,'قاعدة البيانات'!$G:$J,4,0)</f>
        <v>0</v>
      </c>
      <c r="AP86" s="28">
        <f>(SUMIFS('حركة المخزون'!$F:$F,'حركة المخزون'!$E:$E,$D86,'حركة المخزون'!$H:$H,AP$2)-SUMIFS('حركة المخزون'!$F:$F,'حركة المخزون'!$E:$E,$D86,'حركة المخزون'!$G:$G,AP$2))*VLOOKUP($D86,'قاعدة البيانات'!$G:$J,2,0)</f>
        <v>0</v>
      </c>
      <c r="AQ86" s="28">
        <f>(SUMIFS('حركة المخزون'!$F:$F,'حركة المخزون'!$E:$E,$D86,'حركة المخزون'!$H:$H,AP$2)-SUMIFS('حركة المخزون'!$F:$F,'حركة المخزون'!$E:$E,$D86,'حركة المخزون'!$G:$G,AP$2))*VLOOKUP($D86,'قاعدة البيانات'!$G:$J,4,0)</f>
        <v>0</v>
      </c>
      <c r="AR86" s="28">
        <f>(SUMIFS('حركة المخزون'!$F:$F,'حركة المخزون'!$E:$E,$D86,'حركة المخزون'!$H:$H,AR$2)-SUMIFS('حركة المخزون'!$F:$F,'حركة المخزون'!$E:$E,$D86,'حركة المخزون'!$G:$G,AR$2))*VLOOKUP($D86,'قاعدة البيانات'!$G:$J,2,0)</f>
        <v>0</v>
      </c>
      <c r="AS86" s="28">
        <f>(SUMIFS('حركة المخزون'!$F:$F,'حركة المخزون'!$E:$E,$D86,'حركة المخزون'!$H:$H,AR$2)-SUMIFS('حركة المخزون'!$F:$F,'حركة المخزون'!$E:$E,$D86,'حركة المخزون'!$G:$G,AR$2))*VLOOKUP($D86,'قاعدة البيانات'!$G:$J,4,0)</f>
        <v>0</v>
      </c>
      <c r="AT86" s="28">
        <f>(SUMIFS('حركة المخزون'!$F:$F,'حركة المخزون'!$E:$E,$D86,'حركة المخزون'!$H:$H,AT$2)-SUMIFS('حركة المخزون'!$F:$F,'حركة المخزون'!$E:$E,$D86,'حركة المخزون'!$G:$G,AT$2))*VLOOKUP($D86,'قاعدة البيانات'!$G:$J,2,0)</f>
        <v>0</v>
      </c>
      <c r="AU86" s="28">
        <f>(SUMIFS('حركة المخزون'!$F:$F,'حركة المخزون'!$E:$E,$D86,'حركة المخزون'!$H:$H,AT$2)-SUMIFS('حركة المخزون'!$F:$F,'حركة المخزون'!$E:$E,$D86,'حركة المخزون'!$G:$G,AT$2))*VLOOKUP($D86,'قاعدة البيانات'!$G:$J,4,0)</f>
        <v>0</v>
      </c>
      <c r="AV86" s="28">
        <f>(SUMIFS('حركة المخزون'!$F:$F,'حركة المخزون'!$E:$E,$D86,'حركة المخزون'!$H:$H,AV$2)-SUMIFS('حركة المخزون'!$F:$F,'حركة المخزون'!$E:$E,$D86,'حركة المخزون'!$G:$G,AV$2))*VLOOKUP($D86,'قاعدة البيانات'!$G:$J,2,0)</f>
        <v>0</v>
      </c>
      <c r="AW86" s="28">
        <f>(SUMIFS('حركة المخزون'!$F:$F,'حركة المخزون'!$E:$E,$D86,'حركة المخزون'!$H:$H,AV$2)-SUMIFS('حركة المخزون'!$F:$F,'حركة المخزون'!$E:$E,$D86,'حركة المخزون'!$G:$G,AV$2))*VLOOKUP($D86,'قاعدة البيانات'!$G:$J,4,0)</f>
        <v>0</v>
      </c>
      <c r="AX86" s="28">
        <f>(SUMIFS('حركة المخزون'!$F:$F,'حركة المخزون'!$E:$E,$D86,'حركة المخزون'!$H:$H,AX$2)-SUMIFS('حركة المخزون'!$F:$F,'حركة المخزون'!$E:$E,$D86,'حركة المخزون'!$G:$G,AX$2))*VLOOKUP($D86,'قاعدة البيانات'!$G:$J,2,0)</f>
        <v>0</v>
      </c>
      <c r="AY86" s="28">
        <f>(SUMIFS('حركة المخزون'!$F:$F,'حركة المخزون'!$E:$E,$D86,'حركة المخزون'!$H:$H,AX$2)-SUMIFS('حركة المخزون'!$F:$F,'حركة المخزون'!$E:$E,$D86,'حركة المخزون'!$G:$G,AX$2))*VLOOKUP($D86,'قاعدة البيانات'!$G:$J,4,0)</f>
        <v>0</v>
      </c>
      <c r="AZ86" s="28">
        <f>(SUMIFS('حركة المخزون'!$F:$F,'حركة المخزون'!$E:$E,$D86,'حركة المخزون'!$H:$H,AZ$2)-SUMIFS('حركة المخزون'!$F:$F,'حركة المخزون'!$E:$E,$D86,'حركة المخزون'!$G:$G,AZ$2))*VLOOKUP($D86,'قاعدة البيانات'!$G:$J,2,0)</f>
        <v>0</v>
      </c>
      <c r="BA86" s="28">
        <f>(SUMIFS('حركة المخزون'!$F:$F,'حركة المخزون'!$E:$E,$D86,'حركة المخزون'!$H:$H,AZ$2)-SUMIFS('حركة المخزون'!$F:$F,'حركة المخزون'!$E:$E,$D86,'حركة المخزون'!$G:$G,AZ$2))*VLOOKUP($D86,'قاعدة البيانات'!$G:$J,4,0)</f>
        <v>0</v>
      </c>
      <c r="BB86" s="28">
        <f>(SUMIFS('حركة المخزون'!$F:$F,'حركة المخزون'!$E:$E,$D86,'حركة المخزون'!$H:$H,BB$2)-SUMIFS('حركة المخزون'!$F:$F,'حركة المخزون'!$E:$E,$D86,'حركة المخزون'!$G:$G,BB$2))*VLOOKUP($D86,'قاعدة البيانات'!$G:$J,2,0)</f>
        <v>0</v>
      </c>
      <c r="BC86" s="28">
        <f>(SUMIFS('حركة المخزون'!$F:$F,'حركة المخزون'!$E:$E,$D86,'حركة المخزون'!$H:$H,BB$2)-SUMIFS('حركة المخزون'!$F:$F,'حركة المخزون'!$E:$E,$D86,'حركة المخزون'!$G:$G,BB$2))*VLOOKUP($D86,'قاعدة البيانات'!$G:$J,4,0)</f>
        <v>0</v>
      </c>
      <c r="BD86" s="28">
        <f>(SUMIFS('حركة المخزون'!$F:$F,'حركة المخزون'!$E:$E,$D86,'حركة المخزون'!$H:$H,BD$2)-SUMIFS('حركة المخزون'!$F:$F,'حركة المخزون'!$E:$E,$D86,'حركة المخزون'!$G:$G,BD$2))*VLOOKUP($D86,'قاعدة البيانات'!$G:$J,2,0)</f>
        <v>0</v>
      </c>
      <c r="BE86" s="28">
        <f>(SUMIFS('حركة المخزون'!$F:$F,'حركة المخزون'!$E:$E,$D86,'حركة المخزون'!$H:$H,BD$2)-SUMIFS('حركة المخزون'!$F:$F,'حركة المخزون'!$E:$E,$D86,'حركة المخزون'!$G:$G,BD$2))*VLOOKUP($D86,'قاعدة البيانات'!$G:$J,4,0)</f>
        <v>0</v>
      </c>
      <c r="BF86" s="28">
        <f>(SUMIFS('حركة المخزون'!$F:$F,'حركة المخزون'!$E:$E,$D86,'حركة المخزون'!$H:$H,BF$2)-SUMIFS('حركة المخزون'!$F:$F,'حركة المخزون'!$E:$E,$D86,'حركة المخزون'!$G:$G,BF$2))*VLOOKUP($D86,'قاعدة البيانات'!$G:$J,2,0)</f>
        <v>0</v>
      </c>
      <c r="BG86" s="28">
        <f>(SUMIFS('حركة المخزون'!$F:$F,'حركة المخزون'!$E:$E,$D86,'حركة المخزون'!$H:$H,BF$2)-SUMIFS('حركة المخزون'!$F:$F,'حركة المخزون'!$E:$E,$D86,'حركة المخزون'!$G:$G,BF$2))*VLOOKUP($D86,'قاعدة البيانات'!$G:$J,4,0)</f>
        <v>0</v>
      </c>
      <c r="BH86" s="28">
        <f>(SUMIFS('حركة المخزون'!$F:$F,'حركة المخزون'!$E:$E,$D86,'حركة المخزون'!$H:$H,BH$2)-SUMIFS('حركة المخزون'!$F:$F,'حركة المخزون'!$E:$E,$D86,'حركة المخزون'!$G:$G,BH$2))*VLOOKUP($D86,'قاعدة البيانات'!$G:$J,2,0)</f>
        <v>0</v>
      </c>
      <c r="BI86" s="28">
        <f>(SUMIFS('حركة المخزون'!$F:$F,'حركة المخزون'!$E:$E,$D86,'حركة المخزون'!$H:$H,BH$2)-SUMIFS('حركة المخزون'!$F:$F,'حركة المخزون'!$E:$E,$D86,'حركة المخزون'!$G:$G,BH$2))*VLOOKUP($D86,'قاعدة البيانات'!$G:$J,4,0)</f>
        <v>0</v>
      </c>
    </row>
    <row r="87" spans="2:61" s="15" customFormat="1" ht="24" customHeight="1" x14ac:dyDescent="0.2">
      <c r="B87" s="18">
        <v>84</v>
      </c>
      <c r="C87" s="19"/>
      <c r="D87" s="18" t="str">
        <f>VLOOKUP(C87,'قاعدة البيانات'!F:G,2,0)</f>
        <v/>
      </c>
      <c r="F87" s="28">
        <f>(SUMIFS('حركة المخزون'!$F:$F,'حركة المخزون'!$E:$E,$D87,'حركة المخزون'!$H:$H,F$2)-SUMIFS('حركة المخزون'!$F:$F,'حركة المخزون'!$E:$E,$D87,'حركة المخزون'!$G:$G,F$2))*VLOOKUP($D87,'قاعدة البيانات'!$G:$J,2,0)</f>
        <v>0</v>
      </c>
      <c r="G87" s="28">
        <f>(SUMIFS('حركة المخزون'!$F:$F,'حركة المخزون'!$E:$E,$D87,'حركة المخزون'!$H:$H,F$2)-SUMIFS('حركة المخزون'!$F:$F,'حركة المخزون'!$E:$E,$D87,'حركة المخزون'!$G:$G,F$2))*VLOOKUP($D87,'قاعدة البيانات'!$G:$J,4,0)</f>
        <v>0</v>
      </c>
      <c r="H87" s="28">
        <f>(SUMIFS('حركة المخزون'!$F:$F,'حركة المخزون'!$E:$E,$D87,'حركة المخزون'!$H:$H,H$2)-SUMIFS('حركة المخزون'!$F:$F,'حركة المخزون'!$E:$E,$D87,'حركة المخزون'!$G:$G,H$2))*VLOOKUP($D87,'قاعدة البيانات'!$G:$J,2,0)</f>
        <v>0</v>
      </c>
      <c r="I87" s="28">
        <f>(SUMIFS('حركة المخزون'!$F:$F,'حركة المخزون'!$E:$E,$D87,'حركة المخزون'!$H:$H,H$2)-SUMIFS('حركة المخزون'!$F:$F,'حركة المخزون'!$E:$E,$D87,'حركة المخزون'!$G:$G,H$2))*VLOOKUP($D87,'قاعدة البيانات'!$G:$J,4,0)</f>
        <v>0</v>
      </c>
      <c r="J87" s="28">
        <f>(SUMIFS('حركة المخزون'!$F:$F,'حركة المخزون'!$E:$E,$D87,'حركة المخزون'!$H:$H,J$2)-SUMIFS('حركة المخزون'!$F:$F,'حركة المخزون'!$E:$E,$D87,'حركة المخزون'!$G:$G,J$2))*VLOOKUP($D87,'قاعدة البيانات'!$G:$J,2,0)</f>
        <v>0</v>
      </c>
      <c r="K87" s="28">
        <f>(SUMIFS('حركة المخزون'!$F:$F,'حركة المخزون'!$E:$E,$D87,'حركة المخزون'!$H:$H,J$2)-SUMIFS('حركة المخزون'!$F:$F,'حركة المخزون'!$E:$E,$D87,'حركة المخزون'!$G:$G,J$2))*VLOOKUP($D87,'قاعدة البيانات'!$G:$J,4,0)</f>
        <v>0</v>
      </c>
      <c r="L87" s="28">
        <f>(SUMIFS('حركة المخزون'!$F:$F,'حركة المخزون'!$E:$E,$D87,'حركة المخزون'!$H:$H,L$2)-SUMIFS('حركة المخزون'!$F:$F,'حركة المخزون'!$E:$E,$D87,'حركة المخزون'!$G:$G,L$2))*VLOOKUP($D87,'قاعدة البيانات'!$G:$J,2,0)</f>
        <v>0</v>
      </c>
      <c r="M87" s="28">
        <f>(SUMIFS('حركة المخزون'!$F:$F,'حركة المخزون'!$E:$E,$D87,'حركة المخزون'!$H:$H,L$2)-SUMIFS('حركة المخزون'!$F:$F,'حركة المخزون'!$E:$E,$D87,'حركة المخزون'!$G:$G,L$2))*VLOOKUP($D87,'قاعدة البيانات'!$G:$J,4,0)</f>
        <v>0</v>
      </c>
      <c r="N87" s="28">
        <f>(SUMIFS('حركة المخزون'!$F:$F,'حركة المخزون'!$E:$E,$D87,'حركة المخزون'!$H:$H,N$2)-SUMIFS('حركة المخزون'!$F:$F,'حركة المخزون'!$E:$E,$D87,'حركة المخزون'!$G:$G,N$2))*VLOOKUP($D87,'قاعدة البيانات'!$G:$J,2,0)</f>
        <v>0</v>
      </c>
      <c r="O87" s="28">
        <f>(SUMIFS('حركة المخزون'!$F:$F,'حركة المخزون'!$E:$E,$D87,'حركة المخزون'!$H:$H,N$2)-SUMIFS('حركة المخزون'!$F:$F,'حركة المخزون'!$E:$E,$D87,'حركة المخزون'!$G:$G,N$2))*VLOOKUP($D87,'قاعدة البيانات'!$G:$J,4,0)</f>
        <v>0</v>
      </c>
      <c r="P87" s="28">
        <f>(SUMIFS('حركة المخزون'!$F:$F,'حركة المخزون'!$E:$E,$D87,'حركة المخزون'!$H:$H,P$2)-SUMIFS('حركة المخزون'!$F:$F,'حركة المخزون'!$E:$E,$D87,'حركة المخزون'!$G:$G,P$2))*VLOOKUP($D87,'قاعدة البيانات'!$G:$J,2,0)</f>
        <v>0</v>
      </c>
      <c r="Q87" s="28">
        <f>(SUMIFS('حركة المخزون'!$F:$F,'حركة المخزون'!$E:$E,$D87,'حركة المخزون'!$H:$H,P$2)-SUMIFS('حركة المخزون'!$F:$F,'حركة المخزون'!$E:$E,$D87,'حركة المخزون'!$G:$G,P$2))*VLOOKUP($D87,'قاعدة البيانات'!$G:$J,4,0)</f>
        <v>0</v>
      </c>
      <c r="R87" s="28">
        <f>(SUMIFS('حركة المخزون'!$F:$F,'حركة المخزون'!$E:$E,$D87,'حركة المخزون'!$H:$H,R$2)-SUMIFS('حركة المخزون'!$F:$F,'حركة المخزون'!$E:$E,$D87,'حركة المخزون'!$G:$G,R$2))*VLOOKUP($D87,'قاعدة البيانات'!$G:$J,2,0)</f>
        <v>0</v>
      </c>
      <c r="S87" s="28">
        <f>(SUMIFS('حركة المخزون'!$F:$F,'حركة المخزون'!$E:$E,$D87,'حركة المخزون'!$H:$H,R$2)-SUMIFS('حركة المخزون'!$F:$F,'حركة المخزون'!$E:$E,$D87,'حركة المخزون'!$G:$G,R$2))*VLOOKUP($D87,'قاعدة البيانات'!$G:$J,4,0)</f>
        <v>0</v>
      </c>
      <c r="T87" s="28">
        <f>(SUMIFS('حركة المخزون'!$F:$F,'حركة المخزون'!$E:$E,$D87,'حركة المخزون'!$H:$H,T$2)-SUMIFS('حركة المخزون'!$F:$F,'حركة المخزون'!$E:$E,$D87,'حركة المخزون'!$G:$G,T$2))*VLOOKUP($D87,'قاعدة البيانات'!$G:$J,2,0)</f>
        <v>0</v>
      </c>
      <c r="U87" s="28">
        <f>(SUMIFS('حركة المخزون'!$F:$F,'حركة المخزون'!$E:$E,$D87,'حركة المخزون'!$H:$H,T$2)-SUMIFS('حركة المخزون'!$F:$F,'حركة المخزون'!$E:$E,$D87,'حركة المخزون'!$G:$G,T$2))*VLOOKUP($D87,'قاعدة البيانات'!$G:$J,4,0)</f>
        <v>0</v>
      </c>
      <c r="V87" s="28">
        <f>(SUMIFS('حركة المخزون'!$F:$F,'حركة المخزون'!$E:$E,$D87,'حركة المخزون'!$H:$H,V$2)-SUMIFS('حركة المخزون'!$F:$F,'حركة المخزون'!$E:$E,$D87,'حركة المخزون'!$G:$G,V$2))*VLOOKUP($D87,'قاعدة البيانات'!$G:$J,2,0)</f>
        <v>0</v>
      </c>
      <c r="W87" s="28">
        <f>(SUMIFS('حركة المخزون'!$F:$F,'حركة المخزون'!$E:$E,$D87,'حركة المخزون'!$H:$H,V$2)-SUMIFS('حركة المخزون'!$F:$F,'حركة المخزون'!$E:$E,$D87,'حركة المخزون'!$G:$G,V$2))*VLOOKUP($D87,'قاعدة البيانات'!$G:$J,4,0)</f>
        <v>0</v>
      </c>
      <c r="X87" s="28">
        <f>(SUMIFS('حركة المخزون'!$F:$F,'حركة المخزون'!$E:$E,$D87,'حركة المخزون'!$H:$H,X$2)-SUMIFS('حركة المخزون'!$F:$F,'حركة المخزون'!$E:$E,$D87,'حركة المخزون'!$G:$G,X$2))*VLOOKUP($D87,'قاعدة البيانات'!$G:$J,2,0)</f>
        <v>0</v>
      </c>
      <c r="Y87" s="28">
        <f>(SUMIFS('حركة المخزون'!$F:$F,'حركة المخزون'!$E:$E,$D87,'حركة المخزون'!$H:$H,X$2)-SUMIFS('حركة المخزون'!$F:$F,'حركة المخزون'!$E:$E,$D87,'حركة المخزون'!$G:$G,X$2))*VLOOKUP($D87,'قاعدة البيانات'!$G:$J,4,0)</f>
        <v>0</v>
      </c>
      <c r="Z87" s="28">
        <f>(SUMIFS('حركة المخزون'!$F:$F,'حركة المخزون'!$E:$E,$D87,'حركة المخزون'!$H:$H,Z$2)-SUMIFS('حركة المخزون'!$F:$F,'حركة المخزون'!$E:$E,$D87,'حركة المخزون'!$G:$G,Z$2))*VLOOKUP($D87,'قاعدة البيانات'!$G:$J,2,0)</f>
        <v>0</v>
      </c>
      <c r="AA87" s="28">
        <f>(SUMIFS('حركة المخزون'!$F:$F,'حركة المخزون'!$E:$E,$D87,'حركة المخزون'!$H:$H,Z$2)-SUMIFS('حركة المخزون'!$F:$F,'حركة المخزون'!$E:$E,$D87,'حركة المخزون'!$G:$G,Z$2))*VLOOKUP($D87,'قاعدة البيانات'!$G:$J,4,0)</f>
        <v>0</v>
      </c>
      <c r="AB87" s="28">
        <f>(SUMIFS('حركة المخزون'!$F:$F,'حركة المخزون'!$E:$E,$D87,'حركة المخزون'!$H:$H,AB$2)-SUMIFS('حركة المخزون'!$F:$F,'حركة المخزون'!$E:$E,$D87,'حركة المخزون'!$G:$G,AB$2))*VLOOKUP($D87,'قاعدة البيانات'!$G:$J,2,0)</f>
        <v>0</v>
      </c>
      <c r="AC87" s="28">
        <f>(SUMIFS('حركة المخزون'!$F:$F,'حركة المخزون'!$E:$E,$D87,'حركة المخزون'!$H:$H,AB$2)-SUMIFS('حركة المخزون'!$F:$F,'حركة المخزون'!$E:$E,$D87,'حركة المخزون'!$G:$G,AB$2))*VLOOKUP($D87,'قاعدة البيانات'!$G:$J,4,0)</f>
        <v>0</v>
      </c>
      <c r="AD87" s="28">
        <f>(SUMIFS('حركة المخزون'!$F:$F,'حركة المخزون'!$E:$E,$D87,'حركة المخزون'!$H:$H,AD$2)-SUMIFS('حركة المخزون'!$F:$F,'حركة المخزون'!$E:$E,$D87,'حركة المخزون'!$G:$G,AD$2))*VLOOKUP($D87,'قاعدة البيانات'!$G:$J,2,0)</f>
        <v>0</v>
      </c>
      <c r="AE87" s="28">
        <f>(SUMIFS('حركة المخزون'!$F:$F,'حركة المخزون'!$E:$E,$D87,'حركة المخزون'!$H:$H,AD$2)-SUMIFS('حركة المخزون'!$F:$F,'حركة المخزون'!$E:$E,$D87,'حركة المخزون'!$G:$G,AD$2))*VLOOKUP($D87,'قاعدة البيانات'!$G:$J,4,0)</f>
        <v>0</v>
      </c>
      <c r="AF87" s="28">
        <f>(SUMIFS('حركة المخزون'!$F:$F,'حركة المخزون'!$E:$E,$D87,'حركة المخزون'!$H:$H,AF$2)-SUMIFS('حركة المخزون'!$F:$F,'حركة المخزون'!$E:$E,$D87,'حركة المخزون'!$G:$G,AF$2))*VLOOKUP($D87,'قاعدة البيانات'!$G:$J,2,0)</f>
        <v>0</v>
      </c>
      <c r="AG87" s="28">
        <f>(SUMIFS('حركة المخزون'!$F:$F,'حركة المخزون'!$E:$E,$D87,'حركة المخزون'!$H:$H,AF$2)-SUMIFS('حركة المخزون'!$F:$F,'حركة المخزون'!$E:$E,$D87,'حركة المخزون'!$G:$G,AF$2))*VLOOKUP($D87,'قاعدة البيانات'!$G:$J,4,0)</f>
        <v>0</v>
      </c>
      <c r="AH87" s="28">
        <f>(SUMIFS('حركة المخزون'!$F:$F,'حركة المخزون'!$E:$E,$D87,'حركة المخزون'!$H:$H,AH$2)-SUMIFS('حركة المخزون'!$F:$F,'حركة المخزون'!$E:$E,$D87,'حركة المخزون'!$G:$G,AH$2))*VLOOKUP($D87,'قاعدة البيانات'!$G:$J,2,0)</f>
        <v>0</v>
      </c>
      <c r="AI87" s="28">
        <f>(SUMIFS('حركة المخزون'!$F:$F,'حركة المخزون'!$E:$E,$D87,'حركة المخزون'!$H:$H,AH$2)-SUMIFS('حركة المخزون'!$F:$F,'حركة المخزون'!$E:$E,$D87,'حركة المخزون'!$G:$G,AH$2))*VLOOKUP($D87,'قاعدة البيانات'!$G:$J,4,0)</f>
        <v>0</v>
      </c>
      <c r="AJ87" s="28">
        <f>(SUMIFS('حركة المخزون'!$F:$F,'حركة المخزون'!$E:$E,$D87,'حركة المخزون'!$H:$H,AJ$2)-SUMIFS('حركة المخزون'!$F:$F,'حركة المخزون'!$E:$E,$D87,'حركة المخزون'!$G:$G,AJ$2))*VLOOKUP($D87,'قاعدة البيانات'!$G:$J,2,0)</f>
        <v>0</v>
      </c>
      <c r="AK87" s="28">
        <f>(SUMIFS('حركة المخزون'!$F:$F,'حركة المخزون'!$E:$E,$D87,'حركة المخزون'!$H:$H,AJ$2)-SUMIFS('حركة المخزون'!$F:$F,'حركة المخزون'!$E:$E,$D87,'حركة المخزون'!$G:$G,AJ$2))*VLOOKUP($D87,'قاعدة البيانات'!$G:$J,4,0)</f>
        <v>0</v>
      </c>
      <c r="AL87" s="28">
        <f>(SUMIFS('حركة المخزون'!$F:$F,'حركة المخزون'!$E:$E,$D87,'حركة المخزون'!$H:$H,AL$2)-SUMIFS('حركة المخزون'!$F:$F,'حركة المخزون'!$E:$E,$D87,'حركة المخزون'!$G:$G,AL$2))*VLOOKUP($D87,'قاعدة البيانات'!$G:$J,2,0)</f>
        <v>0</v>
      </c>
      <c r="AM87" s="28">
        <f>(SUMIFS('حركة المخزون'!$F:$F,'حركة المخزون'!$E:$E,$D87,'حركة المخزون'!$H:$H,AL$2)-SUMIFS('حركة المخزون'!$F:$F,'حركة المخزون'!$E:$E,$D87,'حركة المخزون'!$G:$G,AL$2))*VLOOKUP($D87,'قاعدة البيانات'!$G:$J,4,0)</f>
        <v>0</v>
      </c>
      <c r="AN87" s="28">
        <f>(SUMIFS('حركة المخزون'!$F:$F,'حركة المخزون'!$E:$E,$D87,'حركة المخزون'!$H:$H,AN$2)-SUMIFS('حركة المخزون'!$F:$F,'حركة المخزون'!$E:$E,$D87,'حركة المخزون'!$G:$G,AN$2))*VLOOKUP($D87,'قاعدة البيانات'!$G:$J,2,0)</f>
        <v>0</v>
      </c>
      <c r="AO87" s="28">
        <f>(SUMIFS('حركة المخزون'!$F:$F,'حركة المخزون'!$E:$E,$D87,'حركة المخزون'!$H:$H,AN$2)-SUMIFS('حركة المخزون'!$F:$F,'حركة المخزون'!$E:$E,$D87,'حركة المخزون'!$G:$G,AN$2))*VLOOKUP($D87,'قاعدة البيانات'!$G:$J,4,0)</f>
        <v>0</v>
      </c>
      <c r="AP87" s="28">
        <f>(SUMIFS('حركة المخزون'!$F:$F,'حركة المخزون'!$E:$E,$D87,'حركة المخزون'!$H:$H,AP$2)-SUMIFS('حركة المخزون'!$F:$F,'حركة المخزون'!$E:$E,$D87,'حركة المخزون'!$G:$G,AP$2))*VLOOKUP($D87,'قاعدة البيانات'!$G:$J,2,0)</f>
        <v>0</v>
      </c>
      <c r="AQ87" s="28">
        <f>(SUMIFS('حركة المخزون'!$F:$F,'حركة المخزون'!$E:$E,$D87,'حركة المخزون'!$H:$H,AP$2)-SUMIFS('حركة المخزون'!$F:$F,'حركة المخزون'!$E:$E,$D87,'حركة المخزون'!$G:$G,AP$2))*VLOOKUP($D87,'قاعدة البيانات'!$G:$J,4,0)</f>
        <v>0</v>
      </c>
      <c r="AR87" s="28">
        <f>(SUMIFS('حركة المخزون'!$F:$F,'حركة المخزون'!$E:$E,$D87,'حركة المخزون'!$H:$H,AR$2)-SUMIFS('حركة المخزون'!$F:$F,'حركة المخزون'!$E:$E,$D87,'حركة المخزون'!$G:$G,AR$2))*VLOOKUP($D87,'قاعدة البيانات'!$G:$J,2,0)</f>
        <v>0</v>
      </c>
      <c r="AS87" s="28">
        <f>(SUMIFS('حركة المخزون'!$F:$F,'حركة المخزون'!$E:$E,$D87,'حركة المخزون'!$H:$H,AR$2)-SUMIFS('حركة المخزون'!$F:$F,'حركة المخزون'!$E:$E,$D87,'حركة المخزون'!$G:$G,AR$2))*VLOOKUP($D87,'قاعدة البيانات'!$G:$J,4,0)</f>
        <v>0</v>
      </c>
      <c r="AT87" s="28">
        <f>(SUMIFS('حركة المخزون'!$F:$F,'حركة المخزون'!$E:$E,$D87,'حركة المخزون'!$H:$H,AT$2)-SUMIFS('حركة المخزون'!$F:$F,'حركة المخزون'!$E:$E,$D87,'حركة المخزون'!$G:$G,AT$2))*VLOOKUP($D87,'قاعدة البيانات'!$G:$J,2,0)</f>
        <v>0</v>
      </c>
      <c r="AU87" s="28">
        <f>(SUMIFS('حركة المخزون'!$F:$F,'حركة المخزون'!$E:$E,$D87,'حركة المخزون'!$H:$H,AT$2)-SUMIFS('حركة المخزون'!$F:$F,'حركة المخزون'!$E:$E,$D87,'حركة المخزون'!$G:$G,AT$2))*VLOOKUP($D87,'قاعدة البيانات'!$G:$J,4,0)</f>
        <v>0</v>
      </c>
      <c r="AV87" s="28">
        <f>(SUMIFS('حركة المخزون'!$F:$F,'حركة المخزون'!$E:$E,$D87,'حركة المخزون'!$H:$H,AV$2)-SUMIFS('حركة المخزون'!$F:$F,'حركة المخزون'!$E:$E,$D87,'حركة المخزون'!$G:$G,AV$2))*VLOOKUP($D87,'قاعدة البيانات'!$G:$J,2,0)</f>
        <v>0</v>
      </c>
      <c r="AW87" s="28">
        <f>(SUMIFS('حركة المخزون'!$F:$F,'حركة المخزون'!$E:$E,$D87,'حركة المخزون'!$H:$H,AV$2)-SUMIFS('حركة المخزون'!$F:$F,'حركة المخزون'!$E:$E,$D87,'حركة المخزون'!$G:$G,AV$2))*VLOOKUP($D87,'قاعدة البيانات'!$G:$J,4,0)</f>
        <v>0</v>
      </c>
      <c r="AX87" s="28">
        <f>(SUMIFS('حركة المخزون'!$F:$F,'حركة المخزون'!$E:$E,$D87,'حركة المخزون'!$H:$H,AX$2)-SUMIFS('حركة المخزون'!$F:$F,'حركة المخزون'!$E:$E,$D87,'حركة المخزون'!$G:$G,AX$2))*VLOOKUP($D87,'قاعدة البيانات'!$G:$J,2,0)</f>
        <v>0</v>
      </c>
      <c r="AY87" s="28">
        <f>(SUMIFS('حركة المخزون'!$F:$F,'حركة المخزون'!$E:$E,$D87,'حركة المخزون'!$H:$H,AX$2)-SUMIFS('حركة المخزون'!$F:$F,'حركة المخزون'!$E:$E,$D87,'حركة المخزون'!$G:$G,AX$2))*VLOOKUP($D87,'قاعدة البيانات'!$G:$J,4,0)</f>
        <v>0</v>
      </c>
      <c r="AZ87" s="28">
        <f>(SUMIFS('حركة المخزون'!$F:$F,'حركة المخزون'!$E:$E,$D87,'حركة المخزون'!$H:$H,AZ$2)-SUMIFS('حركة المخزون'!$F:$F,'حركة المخزون'!$E:$E,$D87,'حركة المخزون'!$G:$G,AZ$2))*VLOOKUP($D87,'قاعدة البيانات'!$G:$J,2,0)</f>
        <v>0</v>
      </c>
      <c r="BA87" s="28">
        <f>(SUMIFS('حركة المخزون'!$F:$F,'حركة المخزون'!$E:$E,$D87,'حركة المخزون'!$H:$H,AZ$2)-SUMIFS('حركة المخزون'!$F:$F,'حركة المخزون'!$E:$E,$D87,'حركة المخزون'!$G:$G,AZ$2))*VLOOKUP($D87,'قاعدة البيانات'!$G:$J,4,0)</f>
        <v>0</v>
      </c>
      <c r="BB87" s="28">
        <f>(SUMIFS('حركة المخزون'!$F:$F,'حركة المخزون'!$E:$E,$D87,'حركة المخزون'!$H:$H,BB$2)-SUMIFS('حركة المخزون'!$F:$F,'حركة المخزون'!$E:$E,$D87,'حركة المخزون'!$G:$G,BB$2))*VLOOKUP($D87,'قاعدة البيانات'!$G:$J,2,0)</f>
        <v>0</v>
      </c>
      <c r="BC87" s="28">
        <f>(SUMIFS('حركة المخزون'!$F:$F,'حركة المخزون'!$E:$E,$D87,'حركة المخزون'!$H:$H,BB$2)-SUMIFS('حركة المخزون'!$F:$F,'حركة المخزون'!$E:$E,$D87,'حركة المخزون'!$G:$G,BB$2))*VLOOKUP($D87,'قاعدة البيانات'!$G:$J,4,0)</f>
        <v>0</v>
      </c>
      <c r="BD87" s="28">
        <f>(SUMIFS('حركة المخزون'!$F:$F,'حركة المخزون'!$E:$E,$D87,'حركة المخزون'!$H:$H,BD$2)-SUMIFS('حركة المخزون'!$F:$F,'حركة المخزون'!$E:$E,$D87,'حركة المخزون'!$G:$G,BD$2))*VLOOKUP($D87,'قاعدة البيانات'!$G:$J,2,0)</f>
        <v>0</v>
      </c>
      <c r="BE87" s="28">
        <f>(SUMIFS('حركة المخزون'!$F:$F,'حركة المخزون'!$E:$E,$D87,'حركة المخزون'!$H:$H,BD$2)-SUMIFS('حركة المخزون'!$F:$F,'حركة المخزون'!$E:$E,$D87,'حركة المخزون'!$G:$G,BD$2))*VLOOKUP($D87,'قاعدة البيانات'!$G:$J,4,0)</f>
        <v>0</v>
      </c>
      <c r="BF87" s="28">
        <f>(SUMIFS('حركة المخزون'!$F:$F,'حركة المخزون'!$E:$E,$D87,'حركة المخزون'!$H:$H,BF$2)-SUMIFS('حركة المخزون'!$F:$F,'حركة المخزون'!$E:$E,$D87,'حركة المخزون'!$G:$G,BF$2))*VLOOKUP($D87,'قاعدة البيانات'!$G:$J,2,0)</f>
        <v>0</v>
      </c>
      <c r="BG87" s="28">
        <f>(SUMIFS('حركة المخزون'!$F:$F,'حركة المخزون'!$E:$E,$D87,'حركة المخزون'!$H:$H,BF$2)-SUMIFS('حركة المخزون'!$F:$F,'حركة المخزون'!$E:$E,$D87,'حركة المخزون'!$G:$G,BF$2))*VLOOKUP($D87,'قاعدة البيانات'!$G:$J,4,0)</f>
        <v>0</v>
      </c>
      <c r="BH87" s="28">
        <f>(SUMIFS('حركة المخزون'!$F:$F,'حركة المخزون'!$E:$E,$D87,'حركة المخزون'!$H:$H,BH$2)-SUMIFS('حركة المخزون'!$F:$F,'حركة المخزون'!$E:$E,$D87,'حركة المخزون'!$G:$G,BH$2))*VLOOKUP($D87,'قاعدة البيانات'!$G:$J,2,0)</f>
        <v>0</v>
      </c>
      <c r="BI87" s="28">
        <f>(SUMIFS('حركة المخزون'!$F:$F,'حركة المخزون'!$E:$E,$D87,'حركة المخزون'!$H:$H,BH$2)-SUMIFS('حركة المخزون'!$F:$F,'حركة المخزون'!$E:$E,$D87,'حركة المخزون'!$G:$G,BH$2))*VLOOKUP($D87,'قاعدة البيانات'!$G:$J,4,0)</f>
        <v>0</v>
      </c>
    </row>
    <row r="88" spans="2:61" s="15" customFormat="1" ht="24" customHeight="1" x14ac:dyDescent="0.2">
      <c r="B88" s="18">
        <v>85</v>
      </c>
      <c r="C88" s="19"/>
      <c r="D88" s="18" t="str">
        <f>VLOOKUP(C88,'قاعدة البيانات'!F:G,2,0)</f>
        <v/>
      </c>
      <c r="F88" s="28">
        <f>(SUMIFS('حركة المخزون'!$F:$F,'حركة المخزون'!$E:$E,$D88,'حركة المخزون'!$H:$H,F$2)-SUMIFS('حركة المخزون'!$F:$F,'حركة المخزون'!$E:$E,$D88,'حركة المخزون'!$G:$G,F$2))*VLOOKUP($D88,'قاعدة البيانات'!$G:$J,2,0)</f>
        <v>0</v>
      </c>
      <c r="G88" s="28">
        <f>(SUMIFS('حركة المخزون'!$F:$F,'حركة المخزون'!$E:$E,$D88,'حركة المخزون'!$H:$H,F$2)-SUMIFS('حركة المخزون'!$F:$F,'حركة المخزون'!$E:$E,$D88,'حركة المخزون'!$G:$G,F$2))*VLOOKUP($D88,'قاعدة البيانات'!$G:$J,4,0)</f>
        <v>0</v>
      </c>
      <c r="H88" s="28">
        <f>(SUMIFS('حركة المخزون'!$F:$F,'حركة المخزون'!$E:$E,$D88,'حركة المخزون'!$H:$H,H$2)-SUMIFS('حركة المخزون'!$F:$F,'حركة المخزون'!$E:$E,$D88,'حركة المخزون'!$G:$G,H$2))*VLOOKUP($D88,'قاعدة البيانات'!$G:$J,2,0)</f>
        <v>0</v>
      </c>
      <c r="I88" s="28">
        <f>(SUMIFS('حركة المخزون'!$F:$F,'حركة المخزون'!$E:$E,$D88,'حركة المخزون'!$H:$H,H$2)-SUMIFS('حركة المخزون'!$F:$F,'حركة المخزون'!$E:$E,$D88,'حركة المخزون'!$G:$G,H$2))*VLOOKUP($D88,'قاعدة البيانات'!$G:$J,4,0)</f>
        <v>0</v>
      </c>
      <c r="J88" s="28">
        <f>(SUMIFS('حركة المخزون'!$F:$F,'حركة المخزون'!$E:$E,$D88,'حركة المخزون'!$H:$H,J$2)-SUMIFS('حركة المخزون'!$F:$F,'حركة المخزون'!$E:$E,$D88,'حركة المخزون'!$G:$G,J$2))*VLOOKUP($D88,'قاعدة البيانات'!$G:$J,2,0)</f>
        <v>0</v>
      </c>
      <c r="K88" s="28">
        <f>(SUMIFS('حركة المخزون'!$F:$F,'حركة المخزون'!$E:$E,$D88,'حركة المخزون'!$H:$H,J$2)-SUMIFS('حركة المخزون'!$F:$F,'حركة المخزون'!$E:$E,$D88,'حركة المخزون'!$G:$G,J$2))*VLOOKUP($D88,'قاعدة البيانات'!$G:$J,4,0)</f>
        <v>0</v>
      </c>
      <c r="L88" s="28">
        <f>(SUMIFS('حركة المخزون'!$F:$F,'حركة المخزون'!$E:$E,$D88,'حركة المخزون'!$H:$H,L$2)-SUMIFS('حركة المخزون'!$F:$F,'حركة المخزون'!$E:$E,$D88,'حركة المخزون'!$G:$G,L$2))*VLOOKUP($D88,'قاعدة البيانات'!$G:$J,2,0)</f>
        <v>0</v>
      </c>
      <c r="M88" s="28">
        <f>(SUMIFS('حركة المخزون'!$F:$F,'حركة المخزون'!$E:$E,$D88,'حركة المخزون'!$H:$H,L$2)-SUMIFS('حركة المخزون'!$F:$F,'حركة المخزون'!$E:$E,$D88,'حركة المخزون'!$G:$G,L$2))*VLOOKUP($D88,'قاعدة البيانات'!$G:$J,4,0)</f>
        <v>0</v>
      </c>
      <c r="N88" s="28">
        <f>(SUMIFS('حركة المخزون'!$F:$F,'حركة المخزون'!$E:$E,$D88,'حركة المخزون'!$H:$H,N$2)-SUMIFS('حركة المخزون'!$F:$F,'حركة المخزون'!$E:$E,$D88,'حركة المخزون'!$G:$G,N$2))*VLOOKUP($D88,'قاعدة البيانات'!$G:$J,2,0)</f>
        <v>0</v>
      </c>
      <c r="O88" s="28">
        <f>(SUMIFS('حركة المخزون'!$F:$F,'حركة المخزون'!$E:$E,$D88,'حركة المخزون'!$H:$H,N$2)-SUMIFS('حركة المخزون'!$F:$F,'حركة المخزون'!$E:$E,$D88,'حركة المخزون'!$G:$G,N$2))*VLOOKUP($D88,'قاعدة البيانات'!$G:$J,4,0)</f>
        <v>0</v>
      </c>
      <c r="P88" s="28">
        <f>(SUMIFS('حركة المخزون'!$F:$F,'حركة المخزون'!$E:$E,$D88,'حركة المخزون'!$H:$H,P$2)-SUMIFS('حركة المخزون'!$F:$F,'حركة المخزون'!$E:$E,$D88,'حركة المخزون'!$G:$G,P$2))*VLOOKUP($D88,'قاعدة البيانات'!$G:$J,2,0)</f>
        <v>0</v>
      </c>
      <c r="Q88" s="28">
        <f>(SUMIFS('حركة المخزون'!$F:$F,'حركة المخزون'!$E:$E,$D88,'حركة المخزون'!$H:$H,P$2)-SUMIFS('حركة المخزون'!$F:$F,'حركة المخزون'!$E:$E,$D88,'حركة المخزون'!$G:$G,P$2))*VLOOKUP($D88,'قاعدة البيانات'!$G:$J,4,0)</f>
        <v>0</v>
      </c>
      <c r="R88" s="28">
        <f>(SUMIFS('حركة المخزون'!$F:$F,'حركة المخزون'!$E:$E,$D88,'حركة المخزون'!$H:$H,R$2)-SUMIFS('حركة المخزون'!$F:$F,'حركة المخزون'!$E:$E,$D88,'حركة المخزون'!$G:$G,R$2))*VLOOKUP($D88,'قاعدة البيانات'!$G:$J,2,0)</f>
        <v>0</v>
      </c>
      <c r="S88" s="28">
        <f>(SUMIFS('حركة المخزون'!$F:$F,'حركة المخزون'!$E:$E,$D88,'حركة المخزون'!$H:$H,R$2)-SUMIFS('حركة المخزون'!$F:$F,'حركة المخزون'!$E:$E,$D88,'حركة المخزون'!$G:$G,R$2))*VLOOKUP($D88,'قاعدة البيانات'!$G:$J,4,0)</f>
        <v>0</v>
      </c>
      <c r="T88" s="28">
        <f>(SUMIFS('حركة المخزون'!$F:$F,'حركة المخزون'!$E:$E,$D88,'حركة المخزون'!$H:$H,T$2)-SUMIFS('حركة المخزون'!$F:$F,'حركة المخزون'!$E:$E,$D88,'حركة المخزون'!$G:$G,T$2))*VLOOKUP($D88,'قاعدة البيانات'!$G:$J,2,0)</f>
        <v>0</v>
      </c>
      <c r="U88" s="28">
        <f>(SUMIFS('حركة المخزون'!$F:$F,'حركة المخزون'!$E:$E,$D88,'حركة المخزون'!$H:$H,T$2)-SUMIFS('حركة المخزون'!$F:$F,'حركة المخزون'!$E:$E,$D88,'حركة المخزون'!$G:$G,T$2))*VLOOKUP($D88,'قاعدة البيانات'!$G:$J,4,0)</f>
        <v>0</v>
      </c>
      <c r="V88" s="28">
        <f>(SUMIFS('حركة المخزون'!$F:$F,'حركة المخزون'!$E:$E,$D88,'حركة المخزون'!$H:$H,V$2)-SUMIFS('حركة المخزون'!$F:$F,'حركة المخزون'!$E:$E,$D88,'حركة المخزون'!$G:$G,V$2))*VLOOKUP($D88,'قاعدة البيانات'!$G:$J,2,0)</f>
        <v>0</v>
      </c>
      <c r="W88" s="28">
        <f>(SUMIFS('حركة المخزون'!$F:$F,'حركة المخزون'!$E:$E,$D88,'حركة المخزون'!$H:$H,V$2)-SUMIFS('حركة المخزون'!$F:$F,'حركة المخزون'!$E:$E,$D88,'حركة المخزون'!$G:$G,V$2))*VLOOKUP($D88,'قاعدة البيانات'!$G:$J,4,0)</f>
        <v>0</v>
      </c>
      <c r="X88" s="28">
        <f>(SUMIFS('حركة المخزون'!$F:$F,'حركة المخزون'!$E:$E,$D88,'حركة المخزون'!$H:$H,X$2)-SUMIFS('حركة المخزون'!$F:$F,'حركة المخزون'!$E:$E,$D88,'حركة المخزون'!$G:$G,X$2))*VLOOKUP($D88,'قاعدة البيانات'!$G:$J,2,0)</f>
        <v>0</v>
      </c>
      <c r="Y88" s="28">
        <f>(SUMIFS('حركة المخزون'!$F:$F,'حركة المخزون'!$E:$E,$D88,'حركة المخزون'!$H:$H,X$2)-SUMIFS('حركة المخزون'!$F:$F,'حركة المخزون'!$E:$E,$D88,'حركة المخزون'!$G:$G,X$2))*VLOOKUP($D88,'قاعدة البيانات'!$G:$J,4,0)</f>
        <v>0</v>
      </c>
      <c r="Z88" s="28">
        <f>(SUMIFS('حركة المخزون'!$F:$F,'حركة المخزون'!$E:$E,$D88,'حركة المخزون'!$H:$H,Z$2)-SUMIFS('حركة المخزون'!$F:$F,'حركة المخزون'!$E:$E,$D88,'حركة المخزون'!$G:$G,Z$2))*VLOOKUP($D88,'قاعدة البيانات'!$G:$J,2,0)</f>
        <v>0</v>
      </c>
      <c r="AA88" s="28">
        <f>(SUMIFS('حركة المخزون'!$F:$F,'حركة المخزون'!$E:$E,$D88,'حركة المخزون'!$H:$H,Z$2)-SUMIFS('حركة المخزون'!$F:$F,'حركة المخزون'!$E:$E,$D88,'حركة المخزون'!$G:$G,Z$2))*VLOOKUP($D88,'قاعدة البيانات'!$G:$J,4,0)</f>
        <v>0</v>
      </c>
      <c r="AB88" s="28">
        <f>(SUMIFS('حركة المخزون'!$F:$F,'حركة المخزون'!$E:$E,$D88,'حركة المخزون'!$H:$H,AB$2)-SUMIFS('حركة المخزون'!$F:$F,'حركة المخزون'!$E:$E,$D88,'حركة المخزون'!$G:$G,AB$2))*VLOOKUP($D88,'قاعدة البيانات'!$G:$J,2,0)</f>
        <v>0</v>
      </c>
      <c r="AC88" s="28">
        <f>(SUMIFS('حركة المخزون'!$F:$F,'حركة المخزون'!$E:$E,$D88,'حركة المخزون'!$H:$H,AB$2)-SUMIFS('حركة المخزون'!$F:$F,'حركة المخزون'!$E:$E,$D88,'حركة المخزون'!$G:$G,AB$2))*VLOOKUP($D88,'قاعدة البيانات'!$G:$J,4,0)</f>
        <v>0</v>
      </c>
      <c r="AD88" s="28">
        <f>(SUMIFS('حركة المخزون'!$F:$F,'حركة المخزون'!$E:$E,$D88,'حركة المخزون'!$H:$H,AD$2)-SUMIFS('حركة المخزون'!$F:$F,'حركة المخزون'!$E:$E,$D88,'حركة المخزون'!$G:$G,AD$2))*VLOOKUP($D88,'قاعدة البيانات'!$G:$J,2,0)</f>
        <v>0</v>
      </c>
      <c r="AE88" s="28">
        <f>(SUMIFS('حركة المخزون'!$F:$F,'حركة المخزون'!$E:$E,$D88,'حركة المخزون'!$H:$H,AD$2)-SUMIFS('حركة المخزون'!$F:$F,'حركة المخزون'!$E:$E,$D88,'حركة المخزون'!$G:$G,AD$2))*VLOOKUP($D88,'قاعدة البيانات'!$G:$J,4,0)</f>
        <v>0</v>
      </c>
      <c r="AF88" s="28">
        <f>(SUMIFS('حركة المخزون'!$F:$F,'حركة المخزون'!$E:$E,$D88,'حركة المخزون'!$H:$H,AF$2)-SUMIFS('حركة المخزون'!$F:$F,'حركة المخزون'!$E:$E,$D88,'حركة المخزون'!$G:$G,AF$2))*VLOOKUP($D88,'قاعدة البيانات'!$G:$J,2,0)</f>
        <v>0</v>
      </c>
      <c r="AG88" s="28">
        <f>(SUMIFS('حركة المخزون'!$F:$F,'حركة المخزون'!$E:$E,$D88,'حركة المخزون'!$H:$H,AF$2)-SUMIFS('حركة المخزون'!$F:$F,'حركة المخزون'!$E:$E,$D88,'حركة المخزون'!$G:$G,AF$2))*VLOOKUP($D88,'قاعدة البيانات'!$G:$J,4,0)</f>
        <v>0</v>
      </c>
      <c r="AH88" s="28">
        <f>(SUMIFS('حركة المخزون'!$F:$F,'حركة المخزون'!$E:$E,$D88,'حركة المخزون'!$H:$H,AH$2)-SUMIFS('حركة المخزون'!$F:$F,'حركة المخزون'!$E:$E,$D88,'حركة المخزون'!$G:$G,AH$2))*VLOOKUP($D88,'قاعدة البيانات'!$G:$J,2,0)</f>
        <v>0</v>
      </c>
      <c r="AI88" s="28">
        <f>(SUMIFS('حركة المخزون'!$F:$F,'حركة المخزون'!$E:$E,$D88,'حركة المخزون'!$H:$H,AH$2)-SUMIFS('حركة المخزون'!$F:$F,'حركة المخزون'!$E:$E,$D88,'حركة المخزون'!$G:$G,AH$2))*VLOOKUP($D88,'قاعدة البيانات'!$G:$J,4,0)</f>
        <v>0</v>
      </c>
      <c r="AJ88" s="28">
        <f>(SUMIFS('حركة المخزون'!$F:$F,'حركة المخزون'!$E:$E,$D88,'حركة المخزون'!$H:$H,AJ$2)-SUMIFS('حركة المخزون'!$F:$F,'حركة المخزون'!$E:$E,$D88,'حركة المخزون'!$G:$G,AJ$2))*VLOOKUP($D88,'قاعدة البيانات'!$G:$J,2,0)</f>
        <v>0</v>
      </c>
      <c r="AK88" s="28">
        <f>(SUMIFS('حركة المخزون'!$F:$F,'حركة المخزون'!$E:$E,$D88,'حركة المخزون'!$H:$H,AJ$2)-SUMIFS('حركة المخزون'!$F:$F,'حركة المخزون'!$E:$E,$D88,'حركة المخزون'!$G:$G,AJ$2))*VLOOKUP($D88,'قاعدة البيانات'!$G:$J,4,0)</f>
        <v>0</v>
      </c>
      <c r="AL88" s="28">
        <f>(SUMIFS('حركة المخزون'!$F:$F,'حركة المخزون'!$E:$E,$D88,'حركة المخزون'!$H:$H,AL$2)-SUMIFS('حركة المخزون'!$F:$F,'حركة المخزون'!$E:$E,$D88,'حركة المخزون'!$G:$G,AL$2))*VLOOKUP($D88,'قاعدة البيانات'!$G:$J,2,0)</f>
        <v>0</v>
      </c>
      <c r="AM88" s="28">
        <f>(SUMIFS('حركة المخزون'!$F:$F,'حركة المخزون'!$E:$E,$D88,'حركة المخزون'!$H:$H,AL$2)-SUMIFS('حركة المخزون'!$F:$F,'حركة المخزون'!$E:$E,$D88,'حركة المخزون'!$G:$G,AL$2))*VLOOKUP($D88,'قاعدة البيانات'!$G:$J,4,0)</f>
        <v>0</v>
      </c>
      <c r="AN88" s="28">
        <f>(SUMIFS('حركة المخزون'!$F:$F,'حركة المخزون'!$E:$E,$D88,'حركة المخزون'!$H:$H,AN$2)-SUMIFS('حركة المخزون'!$F:$F,'حركة المخزون'!$E:$E,$D88,'حركة المخزون'!$G:$G,AN$2))*VLOOKUP($D88,'قاعدة البيانات'!$G:$J,2,0)</f>
        <v>0</v>
      </c>
      <c r="AO88" s="28">
        <f>(SUMIFS('حركة المخزون'!$F:$F,'حركة المخزون'!$E:$E,$D88,'حركة المخزون'!$H:$H,AN$2)-SUMIFS('حركة المخزون'!$F:$F,'حركة المخزون'!$E:$E,$D88,'حركة المخزون'!$G:$G,AN$2))*VLOOKUP($D88,'قاعدة البيانات'!$G:$J,4,0)</f>
        <v>0</v>
      </c>
      <c r="AP88" s="28">
        <f>(SUMIFS('حركة المخزون'!$F:$F,'حركة المخزون'!$E:$E,$D88,'حركة المخزون'!$H:$H,AP$2)-SUMIFS('حركة المخزون'!$F:$F,'حركة المخزون'!$E:$E,$D88,'حركة المخزون'!$G:$G,AP$2))*VLOOKUP($D88,'قاعدة البيانات'!$G:$J,2,0)</f>
        <v>0</v>
      </c>
      <c r="AQ88" s="28">
        <f>(SUMIFS('حركة المخزون'!$F:$F,'حركة المخزون'!$E:$E,$D88,'حركة المخزون'!$H:$H,AP$2)-SUMIFS('حركة المخزون'!$F:$F,'حركة المخزون'!$E:$E,$D88,'حركة المخزون'!$G:$G,AP$2))*VLOOKUP($D88,'قاعدة البيانات'!$G:$J,4,0)</f>
        <v>0</v>
      </c>
      <c r="AR88" s="28">
        <f>(SUMIFS('حركة المخزون'!$F:$F,'حركة المخزون'!$E:$E,$D88,'حركة المخزون'!$H:$H,AR$2)-SUMIFS('حركة المخزون'!$F:$F,'حركة المخزون'!$E:$E,$D88,'حركة المخزون'!$G:$G,AR$2))*VLOOKUP($D88,'قاعدة البيانات'!$G:$J,2,0)</f>
        <v>0</v>
      </c>
      <c r="AS88" s="28">
        <f>(SUMIFS('حركة المخزون'!$F:$F,'حركة المخزون'!$E:$E,$D88,'حركة المخزون'!$H:$H,AR$2)-SUMIFS('حركة المخزون'!$F:$F,'حركة المخزون'!$E:$E,$D88,'حركة المخزون'!$G:$G,AR$2))*VLOOKUP($D88,'قاعدة البيانات'!$G:$J,4,0)</f>
        <v>0</v>
      </c>
      <c r="AT88" s="28">
        <f>(SUMIFS('حركة المخزون'!$F:$F,'حركة المخزون'!$E:$E,$D88,'حركة المخزون'!$H:$H,AT$2)-SUMIFS('حركة المخزون'!$F:$F,'حركة المخزون'!$E:$E,$D88,'حركة المخزون'!$G:$G,AT$2))*VLOOKUP($D88,'قاعدة البيانات'!$G:$J,2,0)</f>
        <v>0</v>
      </c>
      <c r="AU88" s="28">
        <f>(SUMIFS('حركة المخزون'!$F:$F,'حركة المخزون'!$E:$E,$D88,'حركة المخزون'!$H:$H,AT$2)-SUMIFS('حركة المخزون'!$F:$F,'حركة المخزون'!$E:$E,$D88,'حركة المخزون'!$G:$G,AT$2))*VLOOKUP($D88,'قاعدة البيانات'!$G:$J,4,0)</f>
        <v>0</v>
      </c>
      <c r="AV88" s="28">
        <f>(SUMIFS('حركة المخزون'!$F:$F,'حركة المخزون'!$E:$E,$D88,'حركة المخزون'!$H:$H,AV$2)-SUMIFS('حركة المخزون'!$F:$F,'حركة المخزون'!$E:$E,$D88,'حركة المخزون'!$G:$G,AV$2))*VLOOKUP($D88,'قاعدة البيانات'!$G:$J,2,0)</f>
        <v>0</v>
      </c>
      <c r="AW88" s="28">
        <f>(SUMIFS('حركة المخزون'!$F:$F,'حركة المخزون'!$E:$E,$D88,'حركة المخزون'!$H:$H,AV$2)-SUMIFS('حركة المخزون'!$F:$F,'حركة المخزون'!$E:$E,$D88,'حركة المخزون'!$G:$G,AV$2))*VLOOKUP($D88,'قاعدة البيانات'!$G:$J,4,0)</f>
        <v>0</v>
      </c>
      <c r="AX88" s="28">
        <f>(SUMIFS('حركة المخزون'!$F:$F,'حركة المخزون'!$E:$E,$D88,'حركة المخزون'!$H:$H,AX$2)-SUMIFS('حركة المخزون'!$F:$F,'حركة المخزون'!$E:$E,$D88,'حركة المخزون'!$G:$G,AX$2))*VLOOKUP($D88,'قاعدة البيانات'!$G:$J,2,0)</f>
        <v>0</v>
      </c>
      <c r="AY88" s="28">
        <f>(SUMIFS('حركة المخزون'!$F:$F,'حركة المخزون'!$E:$E,$D88,'حركة المخزون'!$H:$H,AX$2)-SUMIFS('حركة المخزون'!$F:$F,'حركة المخزون'!$E:$E,$D88,'حركة المخزون'!$G:$G,AX$2))*VLOOKUP($D88,'قاعدة البيانات'!$G:$J,4,0)</f>
        <v>0</v>
      </c>
      <c r="AZ88" s="28">
        <f>(SUMIFS('حركة المخزون'!$F:$F,'حركة المخزون'!$E:$E,$D88,'حركة المخزون'!$H:$H,AZ$2)-SUMIFS('حركة المخزون'!$F:$F,'حركة المخزون'!$E:$E,$D88,'حركة المخزون'!$G:$G,AZ$2))*VLOOKUP($D88,'قاعدة البيانات'!$G:$J,2,0)</f>
        <v>0</v>
      </c>
      <c r="BA88" s="28">
        <f>(SUMIFS('حركة المخزون'!$F:$F,'حركة المخزون'!$E:$E,$D88,'حركة المخزون'!$H:$H,AZ$2)-SUMIFS('حركة المخزون'!$F:$F,'حركة المخزون'!$E:$E,$D88,'حركة المخزون'!$G:$G,AZ$2))*VLOOKUP($D88,'قاعدة البيانات'!$G:$J,4,0)</f>
        <v>0</v>
      </c>
      <c r="BB88" s="28">
        <f>(SUMIFS('حركة المخزون'!$F:$F,'حركة المخزون'!$E:$E,$D88,'حركة المخزون'!$H:$H,BB$2)-SUMIFS('حركة المخزون'!$F:$F,'حركة المخزون'!$E:$E,$D88,'حركة المخزون'!$G:$G,BB$2))*VLOOKUP($D88,'قاعدة البيانات'!$G:$J,2,0)</f>
        <v>0</v>
      </c>
      <c r="BC88" s="28">
        <f>(SUMIFS('حركة المخزون'!$F:$F,'حركة المخزون'!$E:$E,$D88,'حركة المخزون'!$H:$H,BB$2)-SUMIFS('حركة المخزون'!$F:$F,'حركة المخزون'!$E:$E,$D88,'حركة المخزون'!$G:$G,BB$2))*VLOOKUP($D88,'قاعدة البيانات'!$G:$J,4,0)</f>
        <v>0</v>
      </c>
      <c r="BD88" s="28">
        <f>(SUMIFS('حركة المخزون'!$F:$F,'حركة المخزون'!$E:$E,$D88,'حركة المخزون'!$H:$H,BD$2)-SUMIFS('حركة المخزون'!$F:$F,'حركة المخزون'!$E:$E,$D88,'حركة المخزون'!$G:$G,BD$2))*VLOOKUP($D88,'قاعدة البيانات'!$G:$J,2,0)</f>
        <v>0</v>
      </c>
      <c r="BE88" s="28">
        <f>(SUMIFS('حركة المخزون'!$F:$F,'حركة المخزون'!$E:$E,$D88,'حركة المخزون'!$H:$H,BD$2)-SUMIFS('حركة المخزون'!$F:$F,'حركة المخزون'!$E:$E,$D88,'حركة المخزون'!$G:$G,BD$2))*VLOOKUP($D88,'قاعدة البيانات'!$G:$J,4,0)</f>
        <v>0</v>
      </c>
      <c r="BF88" s="28">
        <f>(SUMIFS('حركة المخزون'!$F:$F,'حركة المخزون'!$E:$E,$D88,'حركة المخزون'!$H:$H,BF$2)-SUMIFS('حركة المخزون'!$F:$F,'حركة المخزون'!$E:$E,$D88,'حركة المخزون'!$G:$G,BF$2))*VLOOKUP($D88,'قاعدة البيانات'!$G:$J,2,0)</f>
        <v>0</v>
      </c>
      <c r="BG88" s="28">
        <f>(SUMIFS('حركة المخزون'!$F:$F,'حركة المخزون'!$E:$E,$D88,'حركة المخزون'!$H:$H,BF$2)-SUMIFS('حركة المخزون'!$F:$F,'حركة المخزون'!$E:$E,$D88,'حركة المخزون'!$G:$G,BF$2))*VLOOKUP($D88,'قاعدة البيانات'!$G:$J,4,0)</f>
        <v>0</v>
      </c>
      <c r="BH88" s="28">
        <f>(SUMIFS('حركة المخزون'!$F:$F,'حركة المخزون'!$E:$E,$D88,'حركة المخزون'!$H:$H,BH$2)-SUMIFS('حركة المخزون'!$F:$F,'حركة المخزون'!$E:$E,$D88,'حركة المخزون'!$G:$G,BH$2))*VLOOKUP($D88,'قاعدة البيانات'!$G:$J,2,0)</f>
        <v>0</v>
      </c>
      <c r="BI88" s="28">
        <f>(SUMIFS('حركة المخزون'!$F:$F,'حركة المخزون'!$E:$E,$D88,'حركة المخزون'!$H:$H,BH$2)-SUMIFS('حركة المخزون'!$F:$F,'حركة المخزون'!$E:$E,$D88,'حركة المخزون'!$G:$G,BH$2))*VLOOKUP($D88,'قاعدة البيانات'!$G:$J,4,0)</f>
        <v>0</v>
      </c>
    </row>
    <row r="89" spans="2:61" s="15" customFormat="1" ht="24" customHeight="1" x14ac:dyDescent="0.2">
      <c r="B89" s="19">
        <v>86</v>
      </c>
      <c r="C89" s="19"/>
      <c r="D89" s="18" t="str">
        <f>VLOOKUP(C89,'قاعدة البيانات'!F:G,2,0)</f>
        <v/>
      </c>
      <c r="F89" s="28">
        <f>(SUMIFS('حركة المخزون'!$F:$F,'حركة المخزون'!$E:$E,$D89,'حركة المخزون'!$H:$H,F$2)-SUMIFS('حركة المخزون'!$F:$F,'حركة المخزون'!$E:$E,$D89,'حركة المخزون'!$G:$G,F$2))*VLOOKUP($D89,'قاعدة البيانات'!$G:$J,2,0)</f>
        <v>0</v>
      </c>
      <c r="G89" s="28">
        <f>(SUMIFS('حركة المخزون'!$F:$F,'حركة المخزون'!$E:$E,$D89,'حركة المخزون'!$H:$H,F$2)-SUMIFS('حركة المخزون'!$F:$F,'حركة المخزون'!$E:$E,$D89,'حركة المخزون'!$G:$G,F$2))*VLOOKUP($D89,'قاعدة البيانات'!$G:$J,4,0)</f>
        <v>0</v>
      </c>
      <c r="H89" s="28">
        <f>(SUMIFS('حركة المخزون'!$F:$F,'حركة المخزون'!$E:$E,$D89,'حركة المخزون'!$H:$H,H$2)-SUMIFS('حركة المخزون'!$F:$F,'حركة المخزون'!$E:$E,$D89,'حركة المخزون'!$G:$G,H$2))*VLOOKUP($D89,'قاعدة البيانات'!$G:$J,2,0)</f>
        <v>0</v>
      </c>
      <c r="I89" s="28">
        <f>(SUMIFS('حركة المخزون'!$F:$F,'حركة المخزون'!$E:$E,$D89,'حركة المخزون'!$H:$H,H$2)-SUMIFS('حركة المخزون'!$F:$F,'حركة المخزون'!$E:$E,$D89,'حركة المخزون'!$G:$G,H$2))*VLOOKUP($D89,'قاعدة البيانات'!$G:$J,4,0)</f>
        <v>0</v>
      </c>
      <c r="J89" s="28">
        <f>(SUMIFS('حركة المخزون'!$F:$F,'حركة المخزون'!$E:$E,$D89,'حركة المخزون'!$H:$H,J$2)-SUMIFS('حركة المخزون'!$F:$F,'حركة المخزون'!$E:$E,$D89,'حركة المخزون'!$G:$G,J$2))*VLOOKUP($D89,'قاعدة البيانات'!$G:$J,2,0)</f>
        <v>0</v>
      </c>
      <c r="K89" s="28">
        <f>(SUMIFS('حركة المخزون'!$F:$F,'حركة المخزون'!$E:$E,$D89,'حركة المخزون'!$H:$H,J$2)-SUMIFS('حركة المخزون'!$F:$F,'حركة المخزون'!$E:$E,$D89,'حركة المخزون'!$G:$G,J$2))*VLOOKUP($D89,'قاعدة البيانات'!$G:$J,4,0)</f>
        <v>0</v>
      </c>
      <c r="L89" s="28">
        <f>(SUMIFS('حركة المخزون'!$F:$F,'حركة المخزون'!$E:$E,$D89,'حركة المخزون'!$H:$H,L$2)-SUMIFS('حركة المخزون'!$F:$F,'حركة المخزون'!$E:$E,$D89,'حركة المخزون'!$G:$G,L$2))*VLOOKUP($D89,'قاعدة البيانات'!$G:$J,2,0)</f>
        <v>0</v>
      </c>
      <c r="M89" s="28">
        <f>(SUMIFS('حركة المخزون'!$F:$F,'حركة المخزون'!$E:$E,$D89,'حركة المخزون'!$H:$H,L$2)-SUMIFS('حركة المخزون'!$F:$F,'حركة المخزون'!$E:$E,$D89,'حركة المخزون'!$G:$G,L$2))*VLOOKUP($D89,'قاعدة البيانات'!$G:$J,4,0)</f>
        <v>0</v>
      </c>
      <c r="N89" s="28">
        <f>(SUMIFS('حركة المخزون'!$F:$F,'حركة المخزون'!$E:$E,$D89,'حركة المخزون'!$H:$H,N$2)-SUMIFS('حركة المخزون'!$F:$F,'حركة المخزون'!$E:$E,$D89,'حركة المخزون'!$G:$G,N$2))*VLOOKUP($D89,'قاعدة البيانات'!$G:$J,2,0)</f>
        <v>0</v>
      </c>
      <c r="O89" s="28">
        <f>(SUMIFS('حركة المخزون'!$F:$F,'حركة المخزون'!$E:$E,$D89,'حركة المخزون'!$H:$H,N$2)-SUMIFS('حركة المخزون'!$F:$F,'حركة المخزون'!$E:$E,$D89,'حركة المخزون'!$G:$G,N$2))*VLOOKUP($D89,'قاعدة البيانات'!$G:$J,4,0)</f>
        <v>0</v>
      </c>
      <c r="P89" s="28">
        <f>(SUMIFS('حركة المخزون'!$F:$F,'حركة المخزون'!$E:$E,$D89,'حركة المخزون'!$H:$H,P$2)-SUMIFS('حركة المخزون'!$F:$F,'حركة المخزون'!$E:$E,$D89,'حركة المخزون'!$G:$G,P$2))*VLOOKUP($D89,'قاعدة البيانات'!$G:$J,2,0)</f>
        <v>0</v>
      </c>
      <c r="Q89" s="28">
        <f>(SUMIFS('حركة المخزون'!$F:$F,'حركة المخزون'!$E:$E,$D89,'حركة المخزون'!$H:$H,P$2)-SUMIFS('حركة المخزون'!$F:$F,'حركة المخزون'!$E:$E,$D89,'حركة المخزون'!$G:$G,P$2))*VLOOKUP($D89,'قاعدة البيانات'!$G:$J,4,0)</f>
        <v>0</v>
      </c>
      <c r="R89" s="28">
        <f>(SUMIFS('حركة المخزون'!$F:$F,'حركة المخزون'!$E:$E,$D89,'حركة المخزون'!$H:$H,R$2)-SUMIFS('حركة المخزون'!$F:$F,'حركة المخزون'!$E:$E,$D89,'حركة المخزون'!$G:$G,R$2))*VLOOKUP($D89,'قاعدة البيانات'!$G:$J,2,0)</f>
        <v>0</v>
      </c>
      <c r="S89" s="28">
        <f>(SUMIFS('حركة المخزون'!$F:$F,'حركة المخزون'!$E:$E,$D89,'حركة المخزون'!$H:$H,R$2)-SUMIFS('حركة المخزون'!$F:$F,'حركة المخزون'!$E:$E,$D89,'حركة المخزون'!$G:$G,R$2))*VLOOKUP($D89,'قاعدة البيانات'!$G:$J,4,0)</f>
        <v>0</v>
      </c>
      <c r="T89" s="28">
        <f>(SUMIFS('حركة المخزون'!$F:$F,'حركة المخزون'!$E:$E,$D89,'حركة المخزون'!$H:$H,T$2)-SUMIFS('حركة المخزون'!$F:$F,'حركة المخزون'!$E:$E,$D89,'حركة المخزون'!$G:$G,T$2))*VLOOKUP($D89,'قاعدة البيانات'!$G:$J,2,0)</f>
        <v>0</v>
      </c>
      <c r="U89" s="28">
        <f>(SUMIFS('حركة المخزون'!$F:$F,'حركة المخزون'!$E:$E,$D89,'حركة المخزون'!$H:$H,T$2)-SUMIFS('حركة المخزون'!$F:$F,'حركة المخزون'!$E:$E,$D89,'حركة المخزون'!$G:$G,T$2))*VLOOKUP($D89,'قاعدة البيانات'!$G:$J,4,0)</f>
        <v>0</v>
      </c>
      <c r="V89" s="28">
        <f>(SUMIFS('حركة المخزون'!$F:$F,'حركة المخزون'!$E:$E,$D89,'حركة المخزون'!$H:$H,V$2)-SUMIFS('حركة المخزون'!$F:$F,'حركة المخزون'!$E:$E,$D89,'حركة المخزون'!$G:$G,V$2))*VLOOKUP($D89,'قاعدة البيانات'!$G:$J,2,0)</f>
        <v>0</v>
      </c>
      <c r="W89" s="28">
        <f>(SUMIFS('حركة المخزون'!$F:$F,'حركة المخزون'!$E:$E,$D89,'حركة المخزون'!$H:$H,V$2)-SUMIFS('حركة المخزون'!$F:$F,'حركة المخزون'!$E:$E,$D89,'حركة المخزون'!$G:$G,V$2))*VLOOKUP($D89,'قاعدة البيانات'!$G:$J,4,0)</f>
        <v>0</v>
      </c>
      <c r="X89" s="28">
        <f>(SUMIFS('حركة المخزون'!$F:$F,'حركة المخزون'!$E:$E,$D89,'حركة المخزون'!$H:$H,X$2)-SUMIFS('حركة المخزون'!$F:$F,'حركة المخزون'!$E:$E,$D89,'حركة المخزون'!$G:$G,X$2))*VLOOKUP($D89,'قاعدة البيانات'!$G:$J,2,0)</f>
        <v>0</v>
      </c>
      <c r="Y89" s="28">
        <f>(SUMIFS('حركة المخزون'!$F:$F,'حركة المخزون'!$E:$E,$D89,'حركة المخزون'!$H:$H,X$2)-SUMIFS('حركة المخزون'!$F:$F,'حركة المخزون'!$E:$E,$D89,'حركة المخزون'!$G:$G,X$2))*VLOOKUP($D89,'قاعدة البيانات'!$G:$J,4,0)</f>
        <v>0</v>
      </c>
      <c r="Z89" s="28">
        <f>(SUMIFS('حركة المخزون'!$F:$F,'حركة المخزون'!$E:$E,$D89,'حركة المخزون'!$H:$H,Z$2)-SUMIFS('حركة المخزون'!$F:$F,'حركة المخزون'!$E:$E,$D89,'حركة المخزون'!$G:$G,Z$2))*VLOOKUP($D89,'قاعدة البيانات'!$G:$J,2,0)</f>
        <v>0</v>
      </c>
      <c r="AA89" s="28">
        <f>(SUMIFS('حركة المخزون'!$F:$F,'حركة المخزون'!$E:$E,$D89,'حركة المخزون'!$H:$H,Z$2)-SUMIFS('حركة المخزون'!$F:$F,'حركة المخزون'!$E:$E,$D89,'حركة المخزون'!$G:$G,Z$2))*VLOOKUP($D89,'قاعدة البيانات'!$G:$J,4,0)</f>
        <v>0</v>
      </c>
      <c r="AB89" s="28">
        <f>(SUMIFS('حركة المخزون'!$F:$F,'حركة المخزون'!$E:$E,$D89,'حركة المخزون'!$H:$H,AB$2)-SUMIFS('حركة المخزون'!$F:$F,'حركة المخزون'!$E:$E,$D89,'حركة المخزون'!$G:$G,AB$2))*VLOOKUP($D89,'قاعدة البيانات'!$G:$J,2,0)</f>
        <v>0</v>
      </c>
      <c r="AC89" s="28">
        <f>(SUMIFS('حركة المخزون'!$F:$F,'حركة المخزون'!$E:$E,$D89,'حركة المخزون'!$H:$H,AB$2)-SUMIFS('حركة المخزون'!$F:$F,'حركة المخزون'!$E:$E,$D89,'حركة المخزون'!$G:$G,AB$2))*VLOOKUP($D89,'قاعدة البيانات'!$G:$J,4,0)</f>
        <v>0</v>
      </c>
      <c r="AD89" s="28">
        <f>(SUMIFS('حركة المخزون'!$F:$F,'حركة المخزون'!$E:$E,$D89,'حركة المخزون'!$H:$H,AD$2)-SUMIFS('حركة المخزون'!$F:$F,'حركة المخزون'!$E:$E,$D89,'حركة المخزون'!$G:$G,AD$2))*VLOOKUP($D89,'قاعدة البيانات'!$G:$J,2,0)</f>
        <v>0</v>
      </c>
      <c r="AE89" s="28">
        <f>(SUMIFS('حركة المخزون'!$F:$F,'حركة المخزون'!$E:$E,$D89,'حركة المخزون'!$H:$H,AD$2)-SUMIFS('حركة المخزون'!$F:$F,'حركة المخزون'!$E:$E,$D89,'حركة المخزون'!$G:$G,AD$2))*VLOOKUP($D89,'قاعدة البيانات'!$G:$J,4,0)</f>
        <v>0</v>
      </c>
      <c r="AF89" s="28">
        <f>(SUMIFS('حركة المخزون'!$F:$F,'حركة المخزون'!$E:$E,$D89,'حركة المخزون'!$H:$H,AF$2)-SUMIFS('حركة المخزون'!$F:$F,'حركة المخزون'!$E:$E,$D89,'حركة المخزون'!$G:$G,AF$2))*VLOOKUP($D89,'قاعدة البيانات'!$G:$J,2,0)</f>
        <v>0</v>
      </c>
      <c r="AG89" s="28">
        <f>(SUMIFS('حركة المخزون'!$F:$F,'حركة المخزون'!$E:$E,$D89,'حركة المخزون'!$H:$H,AF$2)-SUMIFS('حركة المخزون'!$F:$F,'حركة المخزون'!$E:$E,$D89,'حركة المخزون'!$G:$G,AF$2))*VLOOKUP($D89,'قاعدة البيانات'!$G:$J,4,0)</f>
        <v>0</v>
      </c>
      <c r="AH89" s="28">
        <f>(SUMIFS('حركة المخزون'!$F:$F,'حركة المخزون'!$E:$E,$D89,'حركة المخزون'!$H:$H,AH$2)-SUMIFS('حركة المخزون'!$F:$F,'حركة المخزون'!$E:$E,$D89,'حركة المخزون'!$G:$G,AH$2))*VLOOKUP($D89,'قاعدة البيانات'!$G:$J,2,0)</f>
        <v>0</v>
      </c>
      <c r="AI89" s="28">
        <f>(SUMIFS('حركة المخزون'!$F:$F,'حركة المخزون'!$E:$E,$D89,'حركة المخزون'!$H:$H,AH$2)-SUMIFS('حركة المخزون'!$F:$F,'حركة المخزون'!$E:$E,$D89,'حركة المخزون'!$G:$G,AH$2))*VLOOKUP($D89,'قاعدة البيانات'!$G:$J,4,0)</f>
        <v>0</v>
      </c>
      <c r="AJ89" s="28">
        <f>(SUMIFS('حركة المخزون'!$F:$F,'حركة المخزون'!$E:$E,$D89,'حركة المخزون'!$H:$H,AJ$2)-SUMIFS('حركة المخزون'!$F:$F,'حركة المخزون'!$E:$E,$D89,'حركة المخزون'!$G:$G,AJ$2))*VLOOKUP($D89,'قاعدة البيانات'!$G:$J,2,0)</f>
        <v>0</v>
      </c>
      <c r="AK89" s="28">
        <f>(SUMIFS('حركة المخزون'!$F:$F,'حركة المخزون'!$E:$E,$D89,'حركة المخزون'!$H:$H,AJ$2)-SUMIFS('حركة المخزون'!$F:$F,'حركة المخزون'!$E:$E,$D89,'حركة المخزون'!$G:$G,AJ$2))*VLOOKUP($D89,'قاعدة البيانات'!$G:$J,4,0)</f>
        <v>0</v>
      </c>
      <c r="AL89" s="28">
        <f>(SUMIFS('حركة المخزون'!$F:$F,'حركة المخزون'!$E:$E,$D89,'حركة المخزون'!$H:$H,AL$2)-SUMIFS('حركة المخزون'!$F:$F,'حركة المخزون'!$E:$E,$D89,'حركة المخزون'!$G:$G,AL$2))*VLOOKUP($D89,'قاعدة البيانات'!$G:$J,2,0)</f>
        <v>0</v>
      </c>
      <c r="AM89" s="28">
        <f>(SUMIFS('حركة المخزون'!$F:$F,'حركة المخزون'!$E:$E,$D89,'حركة المخزون'!$H:$H,AL$2)-SUMIFS('حركة المخزون'!$F:$F,'حركة المخزون'!$E:$E,$D89,'حركة المخزون'!$G:$G,AL$2))*VLOOKUP($D89,'قاعدة البيانات'!$G:$J,4,0)</f>
        <v>0</v>
      </c>
      <c r="AN89" s="28">
        <f>(SUMIFS('حركة المخزون'!$F:$F,'حركة المخزون'!$E:$E,$D89,'حركة المخزون'!$H:$H,AN$2)-SUMIFS('حركة المخزون'!$F:$F,'حركة المخزون'!$E:$E,$D89,'حركة المخزون'!$G:$G,AN$2))*VLOOKUP($D89,'قاعدة البيانات'!$G:$J,2,0)</f>
        <v>0</v>
      </c>
      <c r="AO89" s="28">
        <f>(SUMIFS('حركة المخزون'!$F:$F,'حركة المخزون'!$E:$E,$D89,'حركة المخزون'!$H:$H,AN$2)-SUMIFS('حركة المخزون'!$F:$F,'حركة المخزون'!$E:$E,$D89,'حركة المخزون'!$G:$G,AN$2))*VLOOKUP($D89,'قاعدة البيانات'!$G:$J,4,0)</f>
        <v>0</v>
      </c>
      <c r="AP89" s="28">
        <f>(SUMIFS('حركة المخزون'!$F:$F,'حركة المخزون'!$E:$E,$D89,'حركة المخزون'!$H:$H,AP$2)-SUMIFS('حركة المخزون'!$F:$F,'حركة المخزون'!$E:$E,$D89,'حركة المخزون'!$G:$G,AP$2))*VLOOKUP($D89,'قاعدة البيانات'!$G:$J,2,0)</f>
        <v>0</v>
      </c>
      <c r="AQ89" s="28">
        <f>(SUMIFS('حركة المخزون'!$F:$F,'حركة المخزون'!$E:$E,$D89,'حركة المخزون'!$H:$H,AP$2)-SUMIFS('حركة المخزون'!$F:$F,'حركة المخزون'!$E:$E,$D89,'حركة المخزون'!$G:$G,AP$2))*VLOOKUP($D89,'قاعدة البيانات'!$G:$J,4,0)</f>
        <v>0</v>
      </c>
      <c r="AR89" s="28">
        <f>(SUMIFS('حركة المخزون'!$F:$F,'حركة المخزون'!$E:$E,$D89,'حركة المخزون'!$H:$H,AR$2)-SUMIFS('حركة المخزون'!$F:$F,'حركة المخزون'!$E:$E,$D89,'حركة المخزون'!$G:$G,AR$2))*VLOOKUP($D89,'قاعدة البيانات'!$G:$J,2,0)</f>
        <v>0</v>
      </c>
      <c r="AS89" s="28">
        <f>(SUMIFS('حركة المخزون'!$F:$F,'حركة المخزون'!$E:$E,$D89,'حركة المخزون'!$H:$H,AR$2)-SUMIFS('حركة المخزون'!$F:$F,'حركة المخزون'!$E:$E,$D89,'حركة المخزون'!$G:$G,AR$2))*VLOOKUP($D89,'قاعدة البيانات'!$G:$J,4,0)</f>
        <v>0</v>
      </c>
      <c r="AT89" s="28">
        <f>(SUMIFS('حركة المخزون'!$F:$F,'حركة المخزون'!$E:$E,$D89,'حركة المخزون'!$H:$H,AT$2)-SUMIFS('حركة المخزون'!$F:$F,'حركة المخزون'!$E:$E,$D89,'حركة المخزون'!$G:$G,AT$2))*VLOOKUP($D89,'قاعدة البيانات'!$G:$J,2,0)</f>
        <v>0</v>
      </c>
      <c r="AU89" s="28">
        <f>(SUMIFS('حركة المخزون'!$F:$F,'حركة المخزون'!$E:$E,$D89,'حركة المخزون'!$H:$H,AT$2)-SUMIFS('حركة المخزون'!$F:$F,'حركة المخزون'!$E:$E,$D89,'حركة المخزون'!$G:$G,AT$2))*VLOOKUP($D89,'قاعدة البيانات'!$G:$J,4,0)</f>
        <v>0</v>
      </c>
      <c r="AV89" s="28">
        <f>(SUMIFS('حركة المخزون'!$F:$F,'حركة المخزون'!$E:$E,$D89,'حركة المخزون'!$H:$H,AV$2)-SUMIFS('حركة المخزون'!$F:$F,'حركة المخزون'!$E:$E,$D89,'حركة المخزون'!$G:$G,AV$2))*VLOOKUP($D89,'قاعدة البيانات'!$G:$J,2,0)</f>
        <v>0</v>
      </c>
      <c r="AW89" s="28">
        <f>(SUMIFS('حركة المخزون'!$F:$F,'حركة المخزون'!$E:$E,$D89,'حركة المخزون'!$H:$H,AV$2)-SUMIFS('حركة المخزون'!$F:$F,'حركة المخزون'!$E:$E,$D89,'حركة المخزون'!$G:$G,AV$2))*VLOOKUP($D89,'قاعدة البيانات'!$G:$J,4,0)</f>
        <v>0</v>
      </c>
      <c r="AX89" s="28">
        <f>(SUMIFS('حركة المخزون'!$F:$F,'حركة المخزون'!$E:$E,$D89,'حركة المخزون'!$H:$H,AX$2)-SUMIFS('حركة المخزون'!$F:$F,'حركة المخزون'!$E:$E,$D89,'حركة المخزون'!$G:$G,AX$2))*VLOOKUP($D89,'قاعدة البيانات'!$G:$J,2,0)</f>
        <v>0</v>
      </c>
      <c r="AY89" s="28">
        <f>(SUMIFS('حركة المخزون'!$F:$F,'حركة المخزون'!$E:$E,$D89,'حركة المخزون'!$H:$H,AX$2)-SUMIFS('حركة المخزون'!$F:$F,'حركة المخزون'!$E:$E,$D89,'حركة المخزون'!$G:$G,AX$2))*VLOOKUP($D89,'قاعدة البيانات'!$G:$J,4,0)</f>
        <v>0</v>
      </c>
      <c r="AZ89" s="28">
        <f>(SUMIFS('حركة المخزون'!$F:$F,'حركة المخزون'!$E:$E,$D89,'حركة المخزون'!$H:$H,AZ$2)-SUMIFS('حركة المخزون'!$F:$F,'حركة المخزون'!$E:$E,$D89,'حركة المخزون'!$G:$G,AZ$2))*VLOOKUP($D89,'قاعدة البيانات'!$G:$J,2,0)</f>
        <v>0</v>
      </c>
      <c r="BA89" s="28">
        <f>(SUMIFS('حركة المخزون'!$F:$F,'حركة المخزون'!$E:$E,$D89,'حركة المخزون'!$H:$H,AZ$2)-SUMIFS('حركة المخزون'!$F:$F,'حركة المخزون'!$E:$E,$D89,'حركة المخزون'!$G:$G,AZ$2))*VLOOKUP($D89,'قاعدة البيانات'!$G:$J,4,0)</f>
        <v>0</v>
      </c>
      <c r="BB89" s="28">
        <f>(SUMIFS('حركة المخزون'!$F:$F,'حركة المخزون'!$E:$E,$D89,'حركة المخزون'!$H:$H,BB$2)-SUMIFS('حركة المخزون'!$F:$F,'حركة المخزون'!$E:$E,$D89,'حركة المخزون'!$G:$G,BB$2))*VLOOKUP($D89,'قاعدة البيانات'!$G:$J,2,0)</f>
        <v>0</v>
      </c>
      <c r="BC89" s="28">
        <f>(SUMIFS('حركة المخزون'!$F:$F,'حركة المخزون'!$E:$E,$D89,'حركة المخزون'!$H:$H,BB$2)-SUMIFS('حركة المخزون'!$F:$F,'حركة المخزون'!$E:$E,$D89,'حركة المخزون'!$G:$G,BB$2))*VLOOKUP($D89,'قاعدة البيانات'!$G:$J,4,0)</f>
        <v>0</v>
      </c>
      <c r="BD89" s="28">
        <f>(SUMIFS('حركة المخزون'!$F:$F,'حركة المخزون'!$E:$E,$D89,'حركة المخزون'!$H:$H,BD$2)-SUMIFS('حركة المخزون'!$F:$F,'حركة المخزون'!$E:$E,$D89,'حركة المخزون'!$G:$G,BD$2))*VLOOKUP($D89,'قاعدة البيانات'!$G:$J,2,0)</f>
        <v>0</v>
      </c>
      <c r="BE89" s="28">
        <f>(SUMIFS('حركة المخزون'!$F:$F,'حركة المخزون'!$E:$E,$D89,'حركة المخزون'!$H:$H,BD$2)-SUMIFS('حركة المخزون'!$F:$F,'حركة المخزون'!$E:$E,$D89,'حركة المخزون'!$G:$G,BD$2))*VLOOKUP($D89,'قاعدة البيانات'!$G:$J,4,0)</f>
        <v>0</v>
      </c>
      <c r="BF89" s="28">
        <f>(SUMIFS('حركة المخزون'!$F:$F,'حركة المخزون'!$E:$E,$D89,'حركة المخزون'!$H:$H,BF$2)-SUMIFS('حركة المخزون'!$F:$F,'حركة المخزون'!$E:$E,$D89,'حركة المخزون'!$G:$G,BF$2))*VLOOKUP($D89,'قاعدة البيانات'!$G:$J,2,0)</f>
        <v>0</v>
      </c>
      <c r="BG89" s="28">
        <f>(SUMIFS('حركة المخزون'!$F:$F,'حركة المخزون'!$E:$E,$D89,'حركة المخزون'!$H:$H,BF$2)-SUMIFS('حركة المخزون'!$F:$F,'حركة المخزون'!$E:$E,$D89,'حركة المخزون'!$G:$G,BF$2))*VLOOKUP($D89,'قاعدة البيانات'!$G:$J,4,0)</f>
        <v>0</v>
      </c>
      <c r="BH89" s="28">
        <f>(SUMIFS('حركة المخزون'!$F:$F,'حركة المخزون'!$E:$E,$D89,'حركة المخزون'!$H:$H,BH$2)-SUMIFS('حركة المخزون'!$F:$F,'حركة المخزون'!$E:$E,$D89,'حركة المخزون'!$G:$G,BH$2))*VLOOKUP($D89,'قاعدة البيانات'!$G:$J,2,0)</f>
        <v>0</v>
      </c>
      <c r="BI89" s="28">
        <f>(SUMIFS('حركة المخزون'!$F:$F,'حركة المخزون'!$E:$E,$D89,'حركة المخزون'!$H:$H,BH$2)-SUMIFS('حركة المخزون'!$F:$F,'حركة المخزون'!$E:$E,$D89,'حركة المخزون'!$G:$G,BH$2))*VLOOKUP($D89,'قاعدة البيانات'!$G:$J,4,0)</f>
        <v>0</v>
      </c>
    </row>
    <row r="90" spans="2:61" s="15" customFormat="1" ht="24" customHeight="1" x14ac:dyDescent="0.2">
      <c r="B90" s="18">
        <v>87</v>
      </c>
      <c r="C90" s="19"/>
      <c r="D90" s="18" t="str">
        <f>VLOOKUP(C90,'قاعدة البيانات'!F:G,2,0)</f>
        <v/>
      </c>
      <c r="F90" s="28">
        <f>(SUMIFS('حركة المخزون'!$F:$F,'حركة المخزون'!$E:$E,$D90,'حركة المخزون'!$H:$H,F$2)-SUMIFS('حركة المخزون'!$F:$F,'حركة المخزون'!$E:$E,$D90,'حركة المخزون'!$G:$G,F$2))*VLOOKUP($D90,'قاعدة البيانات'!$G:$J,2,0)</f>
        <v>0</v>
      </c>
      <c r="G90" s="28">
        <f>(SUMIFS('حركة المخزون'!$F:$F,'حركة المخزون'!$E:$E,$D90,'حركة المخزون'!$H:$H,F$2)-SUMIFS('حركة المخزون'!$F:$F,'حركة المخزون'!$E:$E,$D90,'حركة المخزون'!$G:$G,F$2))*VLOOKUP($D90,'قاعدة البيانات'!$G:$J,4,0)</f>
        <v>0</v>
      </c>
      <c r="H90" s="28">
        <f>(SUMIFS('حركة المخزون'!$F:$F,'حركة المخزون'!$E:$E,$D90,'حركة المخزون'!$H:$H,H$2)-SUMIFS('حركة المخزون'!$F:$F,'حركة المخزون'!$E:$E,$D90,'حركة المخزون'!$G:$G,H$2))*VLOOKUP($D90,'قاعدة البيانات'!$G:$J,2,0)</f>
        <v>0</v>
      </c>
      <c r="I90" s="28">
        <f>(SUMIFS('حركة المخزون'!$F:$F,'حركة المخزون'!$E:$E,$D90,'حركة المخزون'!$H:$H,H$2)-SUMIFS('حركة المخزون'!$F:$F,'حركة المخزون'!$E:$E,$D90,'حركة المخزون'!$G:$G,H$2))*VLOOKUP($D90,'قاعدة البيانات'!$G:$J,4,0)</f>
        <v>0</v>
      </c>
      <c r="J90" s="28">
        <f>(SUMIFS('حركة المخزون'!$F:$F,'حركة المخزون'!$E:$E,$D90,'حركة المخزون'!$H:$H,J$2)-SUMIFS('حركة المخزون'!$F:$F,'حركة المخزون'!$E:$E,$D90,'حركة المخزون'!$G:$G,J$2))*VLOOKUP($D90,'قاعدة البيانات'!$G:$J,2,0)</f>
        <v>0</v>
      </c>
      <c r="K90" s="28">
        <f>(SUMIFS('حركة المخزون'!$F:$F,'حركة المخزون'!$E:$E,$D90,'حركة المخزون'!$H:$H,J$2)-SUMIFS('حركة المخزون'!$F:$F,'حركة المخزون'!$E:$E,$D90,'حركة المخزون'!$G:$G,J$2))*VLOOKUP($D90,'قاعدة البيانات'!$G:$J,4,0)</f>
        <v>0</v>
      </c>
      <c r="L90" s="28">
        <f>(SUMIFS('حركة المخزون'!$F:$F,'حركة المخزون'!$E:$E,$D90,'حركة المخزون'!$H:$H,L$2)-SUMIFS('حركة المخزون'!$F:$F,'حركة المخزون'!$E:$E,$D90,'حركة المخزون'!$G:$G,L$2))*VLOOKUP($D90,'قاعدة البيانات'!$G:$J,2,0)</f>
        <v>0</v>
      </c>
      <c r="M90" s="28">
        <f>(SUMIFS('حركة المخزون'!$F:$F,'حركة المخزون'!$E:$E,$D90,'حركة المخزون'!$H:$H,L$2)-SUMIFS('حركة المخزون'!$F:$F,'حركة المخزون'!$E:$E,$D90,'حركة المخزون'!$G:$G,L$2))*VLOOKUP($D90,'قاعدة البيانات'!$G:$J,4,0)</f>
        <v>0</v>
      </c>
      <c r="N90" s="28">
        <f>(SUMIFS('حركة المخزون'!$F:$F,'حركة المخزون'!$E:$E,$D90,'حركة المخزون'!$H:$H,N$2)-SUMIFS('حركة المخزون'!$F:$F,'حركة المخزون'!$E:$E,$D90,'حركة المخزون'!$G:$G,N$2))*VLOOKUP($D90,'قاعدة البيانات'!$G:$J,2,0)</f>
        <v>0</v>
      </c>
      <c r="O90" s="28">
        <f>(SUMIFS('حركة المخزون'!$F:$F,'حركة المخزون'!$E:$E,$D90,'حركة المخزون'!$H:$H,N$2)-SUMIFS('حركة المخزون'!$F:$F,'حركة المخزون'!$E:$E,$D90,'حركة المخزون'!$G:$G,N$2))*VLOOKUP($D90,'قاعدة البيانات'!$G:$J,4,0)</f>
        <v>0</v>
      </c>
      <c r="P90" s="28">
        <f>(SUMIFS('حركة المخزون'!$F:$F,'حركة المخزون'!$E:$E,$D90,'حركة المخزون'!$H:$H,P$2)-SUMIFS('حركة المخزون'!$F:$F,'حركة المخزون'!$E:$E,$D90,'حركة المخزون'!$G:$G,P$2))*VLOOKUP($D90,'قاعدة البيانات'!$G:$J,2,0)</f>
        <v>0</v>
      </c>
      <c r="Q90" s="28">
        <f>(SUMIFS('حركة المخزون'!$F:$F,'حركة المخزون'!$E:$E,$D90,'حركة المخزون'!$H:$H,P$2)-SUMIFS('حركة المخزون'!$F:$F,'حركة المخزون'!$E:$E,$D90,'حركة المخزون'!$G:$G,P$2))*VLOOKUP($D90,'قاعدة البيانات'!$G:$J,4,0)</f>
        <v>0</v>
      </c>
      <c r="R90" s="28">
        <f>(SUMIFS('حركة المخزون'!$F:$F,'حركة المخزون'!$E:$E,$D90,'حركة المخزون'!$H:$H,R$2)-SUMIFS('حركة المخزون'!$F:$F,'حركة المخزون'!$E:$E,$D90,'حركة المخزون'!$G:$G,R$2))*VLOOKUP($D90,'قاعدة البيانات'!$G:$J,2,0)</f>
        <v>0</v>
      </c>
      <c r="S90" s="28">
        <f>(SUMIFS('حركة المخزون'!$F:$F,'حركة المخزون'!$E:$E,$D90,'حركة المخزون'!$H:$H,R$2)-SUMIFS('حركة المخزون'!$F:$F,'حركة المخزون'!$E:$E,$D90,'حركة المخزون'!$G:$G,R$2))*VLOOKUP($D90,'قاعدة البيانات'!$G:$J,4,0)</f>
        <v>0</v>
      </c>
      <c r="T90" s="28">
        <f>(SUMIFS('حركة المخزون'!$F:$F,'حركة المخزون'!$E:$E,$D90,'حركة المخزون'!$H:$H,T$2)-SUMIFS('حركة المخزون'!$F:$F,'حركة المخزون'!$E:$E,$D90,'حركة المخزون'!$G:$G,T$2))*VLOOKUP($D90,'قاعدة البيانات'!$G:$J,2,0)</f>
        <v>0</v>
      </c>
      <c r="U90" s="28">
        <f>(SUMIFS('حركة المخزون'!$F:$F,'حركة المخزون'!$E:$E,$D90,'حركة المخزون'!$H:$H,T$2)-SUMIFS('حركة المخزون'!$F:$F,'حركة المخزون'!$E:$E,$D90,'حركة المخزون'!$G:$G,T$2))*VLOOKUP($D90,'قاعدة البيانات'!$G:$J,4,0)</f>
        <v>0</v>
      </c>
      <c r="V90" s="28">
        <f>(SUMIFS('حركة المخزون'!$F:$F,'حركة المخزون'!$E:$E,$D90,'حركة المخزون'!$H:$H,V$2)-SUMIFS('حركة المخزون'!$F:$F,'حركة المخزون'!$E:$E,$D90,'حركة المخزون'!$G:$G,V$2))*VLOOKUP($D90,'قاعدة البيانات'!$G:$J,2,0)</f>
        <v>0</v>
      </c>
      <c r="W90" s="28">
        <f>(SUMIFS('حركة المخزون'!$F:$F,'حركة المخزون'!$E:$E,$D90,'حركة المخزون'!$H:$H,V$2)-SUMIFS('حركة المخزون'!$F:$F,'حركة المخزون'!$E:$E,$D90,'حركة المخزون'!$G:$G,V$2))*VLOOKUP($D90,'قاعدة البيانات'!$G:$J,4,0)</f>
        <v>0</v>
      </c>
      <c r="X90" s="28">
        <f>(SUMIFS('حركة المخزون'!$F:$F,'حركة المخزون'!$E:$E,$D90,'حركة المخزون'!$H:$H,X$2)-SUMIFS('حركة المخزون'!$F:$F,'حركة المخزون'!$E:$E,$D90,'حركة المخزون'!$G:$G,X$2))*VLOOKUP($D90,'قاعدة البيانات'!$G:$J,2,0)</f>
        <v>0</v>
      </c>
      <c r="Y90" s="28">
        <f>(SUMIFS('حركة المخزون'!$F:$F,'حركة المخزون'!$E:$E,$D90,'حركة المخزون'!$H:$H,X$2)-SUMIFS('حركة المخزون'!$F:$F,'حركة المخزون'!$E:$E,$D90,'حركة المخزون'!$G:$G,X$2))*VLOOKUP($D90,'قاعدة البيانات'!$G:$J,4,0)</f>
        <v>0</v>
      </c>
      <c r="Z90" s="28">
        <f>(SUMIFS('حركة المخزون'!$F:$F,'حركة المخزون'!$E:$E,$D90,'حركة المخزون'!$H:$H,Z$2)-SUMIFS('حركة المخزون'!$F:$F,'حركة المخزون'!$E:$E,$D90,'حركة المخزون'!$G:$G,Z$2))*VLOOKUP($D90,'قاعدة البيانات'!$G:$J,2,0)</f>
        <v>0</v>
      </c>
      <c r="AA90" s="28">
        <f>(SUMIFS('حركة المخزون'!$F:$F,'حركة المخزون'!$E:$E,$D90,'حركة المخزون'!$H:$H,Z$2)-SUMIFS('حركة المخزون'!$F:$F,'حركة المخزون'!$E:$E,$D90,'حركة المخزون'!$G:$G,Z$2))*VLOOKUP($D90,'قاعدة البيانات'!$G:$J,4,0)</f>
        <v>0</v>
      </c>
      <c r="AB90" s="28">
        <f>(SUMIFS('حركة المخزون'!$F:$F,'حركة المخزون'!$E:$E,$D90,'حركة المخزون'!$H:$H,AB$2)-SUMIFS('حركة المخزون'!$F:$F,'حركة المخزون'!$E:$E,$D90,'حركة المخزون'!$G:$G,AB$2))*VLOOKUP($D90,'قاعدة البيانات'!$G:$J,2,0)</f>
        <v>0</v>
      </c>
      <c r="AC90" s="28">
        <f>(SUMIFS('حركة المخزون'!$F:$F,'حركة المخزون'!$E:$E,$D90,'حركة المخزون'!$H:$H,AB$2)-SUMIFS('حركة المخزون'!$F:$F,'حركة المخزون'!$E:$E,$D90,'حركة المخزون'!$G:$G,AB$2))*VLOOKUP($D90,'قاعدة البيانات'!$G:$J,4,0)</f>
        <v>0</v>
      </c>
      <c r="AD90" s="28">
        <f>(SUMIFS('حركة المخزون'!$F:$F,'حركة المخزون'!$E:$E,$D90,'حركة المخزون'!$H:$H,AD$2)-SUMIFS('حركة المخزون'!$F:$F,'حركة المخزون'!$E:$E,$D90,'حركة المخزون'!$G:$G,AD$2))*VLOOKUP($D90,'قاعدة البيانات'!$G:$J,2,0)</f>
        <v>0</v>
      </c>
      <c r="AE90" s="28">
        <f>(SUMIFS('حركة المخزون'!$F:$F,'حركة المخزون'!$E:$E,$D90,'حركة المخزون'!$H:$H,AD$2)-SUMIFS('حركة المخزون'!$F:$F,'حركة المخزون'!$E:$E,$D90,'حركة المخزون'!$G:$G,AD$2))*VLOOKUP($D90,'قاعدة البيانات'!$G:$J,4,0)</f>
        <v>0</v>
      </c>
      <c r="AF90" s="28">
        <f>(SUMIFS('حركة المخزون'!$F:$F,'حركة المخزون'!$E:$E,$D90,'حركة المخزون'!$H:$H,AF$2)-SUMIFS('حركة المخزون'!$F:$F,'حركة المخزون'!$E:$E,$D90,'حركة المخزون'!$G:$G,AF$2))*VLOOKUP($D90,'قاعدة البيانات'!$G:$J,2,0)</f>
        <v>0</v>
      </c>
      <c r="AG90" s="28">
        <f>(SUMIFS('حركة المخزون'!$F:$F,'حركة المخزون'!$E:$E,$D90,'حركة المخزون'!$H:$H,AF$2)-SUMIFS('حركة المخزون'!$F:$F,'حركة المخزون'!$E:$E,$D90,'حركة المخزون'!$G:$G,AF$2))*VLOOKUP($D90,'قاعدة البيانات'!$G:$J,4,0)</f>
        <v>0</v>
      </c>
      <c r="AH90" s="28">
        <f>(SUMIFS('حركة المخزون'!$F:$F,'حركة المخزون'!$E:$E,$D90,'حركة المخزون'!$H:$H,AH$2)-SUMIFS('حركة المخزون'!$F:$F,'حركة المخزون'!$E:$E,$D90,'حركة المخزون'!$G:$G,AH$2))*VLOOKUP($D90,'قاعدة البيانات'!$G:$J,2,0)</f>
        <v>0</v>
      </c>
      <c r="AI90" s="28">
        <f>(SUMIFS('حركة المخزون'!$F:$F,'حركة المخزون'!$E:$E,$D90,'حركة المخزون'!$H:$H,AH$2)-SUMIFS('حركة المخزون'!$F:$F,'حركة المخزون'!$E:$E,$D90,'حركة المخزون'!$G:$G,AH$2))*VLOOKUP($D90,'قاعدة البيانات'!$G:$J,4,0)</f>
        <v>0</v>
      </c>
      <c r="AJ90" s="28">
        <f>(SUMIFS('حركة المخزون'!$F:$F,'حركة المخزون'!$E:$E,$D90,'حركة المخزون'!$H:$H,AJ$2)-SUMIFS('حركة المخزون'!$F:$F,'حركة المخزون'!$E:$E,$D90,'حركة المخزون'!$G:$G,AJ$2))*VLOOKUP($D90,'قاعدة البيانات'!$G:$J,2,0)</f>
        <v>0</v>
      </c>
      <c r="AK90" s="28">
        <f>(SUMIFS('حركة المخزون'!$F:$F,'حركة المخزون'!$E:$E,$D90,'حركة المخزون'!$H:$H,AJ$2)-SUMIFS('حركة المخزون'!$F:$F,'حركة المخزون'!$E:$E,$D90,'حركة المخزون'!$G:$G,AJ$2))*VLOOKUP($D90,'قاعدة البيانات'!$G:$J,4,0)</f>
        <v>0</v>
      </c>
      <c r="AL90" s="28">
        <f>(SUMIFS('حركة المخزون'!$F:$F,'حركة المخزون'!$E:$E,$D90,'حركة المخزون'!$H:$H,AL$2)-SUMIFS('حركة المخزون'!$F:$F,'حركة المخزون'!$E:$E,$D90,'حركة المخزون'!$G:$G,AL$2))*VLOOKUP($D90,'قاعدة البيانات'!$G:$J,2,0)</f>
        <v>0</v>
      </c>
      <c r="AM90" s="28">
        <f>(SUMIFS('حركة المخزون'!$F:$F,'حركة المخزون'!$E:$E,$D90,'حركة المخزون'!$H:$H,AL$2)-SUMIFS('حركة المخزون'!$F:$F,'حركة المخزون'!$E:$E,$D90,'حركة المخزون'!$G:$G,AL$2))*VLOOKUP($D90,'قاعدة البيانات'!$G:$J,4,0)</f>
        <v>0</v>
      </c>
      <c r="AN90" s="28">
        <f>(SUMIFS('حركة المخزون'!$F:$F,'حركة المخزون'!$E:$E,$D90,'حركة المخزون'!$H:$H,AN$2)-SUMIFS('حركة المخزون'!$F:$F,'حركة المخزون'!$E:$E,$D90,'حركة المخزون'!$G:$G,AN$2))*VLOOKUP($D90,'قاعدة البيانات'!$G:$J,2,0)</f>
        <v>0</v>
      </c>
      <c r="AO90" s="28">
        <f>(SUMIFS('حركة المخزون'!$F:$F,'حركة المخزون'!$E:$E,$D90,'حركة المخزون'!$H:$H,AN$2)-SUMIFS('حركة المخزون'!$F:$F,'حركة المخزون'!$E:$E,$D90,'حركة المخزون'!$G:$G,AN$2))*VLOOKUP($D90,'قاعدة البيانات'!$G:$J,4,0)</f>
        <v>0</v>
      </c>
      <c r="AP90" s="28">
        <f>(SUMIFS('حركة المخزون'!$F:$F,'حركة المخزون'!$E:$E,$D90,'حركة المخزون'!$H:$H,AP$2)-SUMIFS('حركة المخزون'!$F:$F,'حركة المخزون'!$E:$E,$D90,'حركة المخزون'!$G:$G,AP$2))*VLOOKUP($D90,'قاعدة البيانات'!$G:$J,2,0)</f>
        <v>0</v>
      </c>
      <c r="AQ90" s="28">
        <f>(SUMIFS('حركة المخزون'!$F:$F,'حركة المخزون'!$E:$E,$D90,'حركة المخزون'!$H:$H,AP$2)-SUMIFS('حركة المخزون'!$F:$F,'حركة المخزون'!$E:$E,$D90,'حركة المخزون'!$G:$G,AP$2))*VLOOKUP($D90,'قاعدة البيانات'!$G:$J,4,0)</f>
        <v>0</v>
      </c>
      <c r="AR90" s="28">
        <f>(SUMIFS('حركة المخزون'!$F:$F,'حركة المخزون'!$E:$E,$D90,'حركة المخزون'!$H:$H,AR$2)-SUMIFS('حركة المخزون'!$F:$F,'حركة المخزون'!$E:$E,$D90,'حركة المخزون'!$G:$G,AR$2))*VLOOKUP($D90,'قاعدة البيانات'!$G:$J,2,0)</f>
        <v>0</v>
      </c>
      <c r="AS90" s="28">
        <f>(SUMIFS('حركة المخزون'!$F:$F,'حركة المخزون'!$E:$E,$D90,'حركة المخزون'!$H:$H,AR$2)-SUMIFS('حركة المخزون'!$F:$F,'حركة المخزون'!$E:$E,$D90,'حركة المخزون'!$G:$G,AR$2))*VLOOKUP($D90,'قاعدة البيانات'!$G:$J,4,0)</f>
        <v>0</v>
      </c>
      <c r="AT90" s="28">
        <f>(SUMIFS('حركة المخزون'!$F:$F,'حركة المخزون'!$E:$E,$D90,'حركة المخزون'!$H:$H,AT$2)-SUMIFS('حركة المخزون'!$F:$F,'حركة المخزون'!$E:$E,$D90,'حركة المخزون'!$G:$G,AT$2))*VLOOKUP($D90,'قاعدة البيانات'!$G:$J,2,0)</f>
        <v>0</v>
      </c>
      <c r="AU90" s="28">
        <f>(SUMIFS('حركة المخزون'!$F:$F,'حركة المخزون'!$E:$E,$D90,'حركة المخزون'!$H:$H,AT$2)-SUMIFS('حركة المخزون'!$F:$F,'حركة المخزون'!$E:$E,$D90,'حركة المخزون'!$G:$G,AT$2))*VLOOKUP($D90,'قاعدة البيانات'!$G:$J,4,0)</f>
        <v>0</v>
      </c>
      <c r="AV90" s="28">
        <f>(SUMIFS('حركة المخزون'!$F:$F,'حركة المخزون'!$E:$E,$D90,'حركة المخزون'!$H:$H,AV$2)-SUMIFS('حركة المخزون'!$F:$F,'حركة المخزون'!$E:$E,$D90,'حركة المخزون'!$G:$G,AV$2))*VLOOKUP($D90,'قاعدة البيانات'!$G:$J,2,0)</f>
        <v>0</v>
      </c>
      <c r="AW90" s="28">
        <f>(SUMIFS('حركة المخزون'!$F:$F,'حركة المخزون'!$E:$E,$D90,'حركة المخزون'!$H:$H,AV$2)-SUMIFS('حركة المخزون'!$F:$F,'حركة المخزون'!$E:$E,$D90,'حركة المخزون'!$G:$G,AV$2))*VLOOKUP($D90,'قاعدة البيانات'!$G:$J,4,0)</f>
        <v>0</v>
      </c>
      <c r="AX90" s="28">
        <f>(SUMIFS('حركة المخزون'!$F:$F,'حركة المخزون'!$E:$E,$D90,'حركة المخزون'!$H:$H,AX$2)-SUMIFS('حركة المخزون'!$F:$F,'حركة المخزون'!$E:$E,$D90,'حركة المخزون'!$G:$G,AX$2))*VLOOKUP($D90,'قاعدة البيانات'!$G:$J,2,0)</f>
        <v>0</v>
      </c>
      <c r="AY90" s="28">
        <f>(SUMIFS('حركة المخزون'!$F:$F,'حركة المخزون'!$E:$E,$D90,'حركة المخزون'!$H:$H,AX$2)-SUMIFS('حركة المخزون'!$F:$F,'حركة المخزون'!$E:$E,$D90,'حركة المخزون'!$G:$G,AX$2))*VLOOKUP($D90,'قاعدة البيانات'!$G:$J,4,0)</f>
        <v>0</v>
      </c>
      <c r="AZ90" s="28">
        <f>(SUMIFS('حركة المخزون'!$F:$F,'حركة المخزون'!$E:$E,$D90,'حركة المخزون'!$H:$H,AZ$2)-SUMIFS('حركة المخزون'!$F:$F,'حركة المخزون'!$E:$E,$D90,'حركة المخزون'!$G:$G,AZ$2))*VLOOKUP($D90,'قاعدة البيانات'!$G:$J,2,0)</f>
        <v>0</v>
      </c>
      <c r="BA90" s="28">
        <f>(SUMIFS('حركة المخزون'!$F:$F,'حركة المخزون'!$E:$E,$D90,'حركة المخزون'!$H:$H,AZ$2)-SUMIFS('حركة المخزون'!$F:$F,'حركة المخزون'!$E:$E,$D90,'حركة المخزون'!$G:$G,AZ$2))*VLOOKUP($D90,'قاعدة البيانات'!$G:$J,4,0)</f>
        <v>0</v>
      </c>
      <c r="BB90" s="28">
        <f>(SUMIFS('حركة المخزون'!$F:$F,'حركة المخزون'!$E:$E,$D90,'حركة المخزون'!$H:$H,BB$2)-SUMIFS('حركة المخزون'!$F:$F,'حركة المخزون'!$E:$E,$D90,'حركة المخزون'!$G:$G,BB$2))*VLOOKUP($D90,'قاعدة البيانات'!$G:$J,2,0)</f>
        <v>0</v>
      </c>
      <c r="BC90" s="28">
        <f>(SUMIFS('حركة المخزون'!$F:$F,'حركة المخزون'!$E:$E,$D90,'حركة المخزون'!$H:$H,BB$2)-SUMIFS('حركة المخزون'!$F:$F,'حركة المخزون'!$E:$E,$D90,'حركة المخزون'!$G:$G,BB$2))*VLOOKUP($D90,'قاعدة البيانات'!$G:$J,4,0)</f>
        <v>0</v>
      </c>
      <c r="BD90" s="28">
        <f>(SUMIFS('حركة المخزون'!$F:$F,'حركة المخزون'!$E:$E,$D90,'حركة المخزون'!$H:$H,BD$2)-SUMIFS('حركة المخزون'!$F:$F,'حركة المخزون'!$E:$E,$D90,'حركة المخزون'!$G:$G,BD$2))*VLOOKUP($D90,'قاعدة البيانات'!$G:$J,2,0)</f>
        <v>0</v>
      </c>
      <c r="BE90" s="28">
        <f>(SUMIFS('حركة المخزون'!$F:$F,'حركة المخزون'!$E:$E,$D90,'حركة المخزون'!$H:$H,BD$2)-SUMIFS('حركة المخزون'!$F:$F,'حركة المخزون'!$E:$E,$D90,'حركة المخزون'!$G:$G,BD$2))*VLOOKUP($D90,'قاعدة البيانات'!$G:$J,4,0)</f>
        <v>0</v>
      </c>
      <c r="BF90" s="28">
        <f>(SUMIFS('حركة المخزون'!$F:$F,'حركة المخزون'!$E:$E,$D90,'حركة المخزون'!$H:$H,BF$2)-SUMIFS('حركة المخزون'!$F:$F,'حركة المخزون'!$E:$E,$D90,'حركة المخزون'!$G:$G,BF$2))*VLOOKUP($D90,'قاعدة البيانات'!$G:$J,2,0)</f>
        <v>0</v>
      </c>
      <c r="BG90" s="28">
        <f>(SUMIFS('حركة المخزون'!$F:$F,'حركة المخزون'!$E:$E,$D90,'حركة المخزون'!$H:$H,BF$2)-SUMIFS('حركة المخزون'!$F:$F,'حركة المخزون'!$E:$E,$D90,'حركة المخزون'!$G:$G,BF$2))*VLOOKUP($D90,'قاعدة البيانات'!$G:$J,4,0)</f>
        <v>0</v>
      </c>
      <c r="BH90" s="28">
        <f>(SUMIFS('حركة المخزون'!$F:$F,'حركة المخزون'!$E:$E,$D90,'حركة المخزون'!$H:$H,BH$2)-SUMIFS('حركة المخزون'!$F:$F,'حركة المخزون'!$E:$E,$D90,'حركة المخزون'!$G:$G,BH$2))*VLOOKUP($D90,'قاعدة البيانات'!$G:$J,2,0)</f>
        <v>0</v>
      </c>
      <c r="BI90" s="28">
        <f>(SUMIFS('حركة المخزون'!$F:$F,'حركة المخزون'!$E:$E,$D90,'حركة المخزون'!$H:$H,BH$2)-SUMIFS('حركة المخزون'!$F:$F,'حركة المخزون'!$E:$E,$D90,'حركة المخزون'!$G:$G,BH$2))*VLOOKUP($D90,'قاعدة البيانات'!$G:$J,4,0)</f>
        <v>0</v>
      </c>
    </row>
    <row r="91" spans="2:61" s="15" customFormat="1" ht="24" customHeight="1" x14ac:dyDescent="0.2">
      <c r="B91" s="18">
        <v>88</v>
      </c>
      <c r="C91" s="19"/>
      <c r="D91" s="18" t="str">
        <f>VLOOKUP(C91,'قاعدة البيانات'!F:G,2,0)</f>
        <v/>
      </c>
      <c r="F91" s="28">
        <f>(SUMIFS('حركة المخزون'!$F:$F,'حركة المخزون'!$E:$E,$D91,'حركة المخزون'!$H:$H,F$2)-SUMIFS('حركة المخزون'!$F:$F,'حركة المخزون'!$E:$E,$D91,'حركة المخزون'!$G:$G,F$2))*VLOOKUP($D91,'قاعدة البيانات'!$G:$J,2,0)</f>
        <v>0</v>
      </c>
      <c r="G91" s="28">
        <f>(SUMIFS('حركة المخزون'!$F:$F,'حركة المخزون'!$E:$E,$D91,'حركة المخزون'!$H:$H,F$2)-SUMIFS('حركة المخزون'!$F:$F,'حركة المخزون'!$E:$E,$D91,'حركة المخزون'!$G:$G,F$2))*VLOOKUP($D91,'قاعدة البيانات'!$G:$J,4,0)</f>
        <v>0</v>
      </c>
      <c r="H91" s="28">
        <f>(SUMIFS('حركة المخزون'!$F:$F,'حركة المخزون'!$E:$E,$D91,'حركة المخزون'!$H:$H,H$2)-SUMIFS('حركة المخزون'!$F:$F,'حركة المخزون'!$E:$E,$D91,'حركة المخزون'!$G:$G,H$2))*VLOOKUP($D91,'قاعدة البيانات'!$G:$J,2,0)</f>
        <v>0</v>
      </c>
      <c r="I91" s="28">
        <f>(SUMIFS('حركة المخزون'!$F:$F,'حركة المخزون'!$E:$E,$D91,'حركة المخزون'!$H:$H,H$2)-SUMIFS('حركة المخزون'!$F:$F,'حركة المخزون'!$E:$E,$D91,'حركة المخزون'!$G:$G,H$2))*VLOOKUP($D91,'قاعدة البيانات'!$G:$J,4,0)</f>
        <v>0</v>
      </c>
      <c r="J91" s="28">
        <f>(SUMIFS('حركة المخزون'!$F:$F,'حركة المخزون'!$E:$E,$D91,'حركة المخزون'!$H:$H,J$2)-SUMIFS('حركة المخزون'!$F:$F,'حركة المخزون'!$E:$E,$D91,'حركة المخزون'!$G:$G,J$2))*VLOOKUP($D91,'قاعدة البيانات'!$G:$J,2,0)</f>
        <v>0</v>
      </c>
      <c r="K91" s="28">
        <f>(SUMIFS('حركة المخزون'!$F:$F,'حركة المخزون'!$E:$E,$D91,'حركة المخزون'!$H:$H,J$2)-SUMIFS('حركة المخزون'!$F:$F,'حركة المخزون'!$E:$E,$D91,'حركة المخزون'!$G:$G,J$2))*VLOOKUP($D91,'قاعدة البيانات'!$G:$J,4,0)</f>
        <v>0</v>
      </c>
      <c r="L91" s="28">
        <f>(SUMIFS('حركة المخزون'!$F:$F,'حركة المخزون'!$E:$E,$D91,'حركة المخزون'!$H:$H,L$2)-SUMIFS('حركة المخزون'!$F:$F,'حركة المخزون'!$E:$E,$D91,'حركة المخزون'!$G:$G,L$2))*VLOOKUP($D91,'قاعدة البيانات'!$G:$J,2,0)</f>
        <v>0</v>
      </c>
      <c r="M91" s="28">
        <f>(SUMIFS('حركة المخزون'!$F:$F,'حركة المخزون'!$E:$E,$D91,'حركة المخزون'!$H:$H,L$2)-SUMIFS('حركة المخزون'!$F:$F,'حركة المخزون'!$E:$E,$D91,'حركة المخزون'!$G:$G,L$2))*VLOOKUP($D91,'قاعدة البيانات'!$G:$J,4,0)</f>
        <v>0</v>
      </c>
      <c r="N91" s="28">
        <f>(SUMIFS('حركة المخزون'!$F:$F,'حركة المخزون'!$E:$E,$D91,'حركة المخزون'!$H:$H,N$2)-SUMIFS('حركة المخزون'!$F:$F,'حركة المخزون'!$E:$E,$D91,'حركة المخزون'!$G:$G,N$2))*VLOOKUP($D91,'قاعدة البيانات'!$G:$J,2,0)</f>
        <v>0</v>
      </c>
      <c r="O91" s="28">
        <f>(SUMIFS('حركة المخزون'!$F:$F,'حركة المخزون'!$E:$E,$D91,'حركة المخزون'!$H:$H,N$2)-SUMIFS('حركة المخزون'!$F:$F,'حركة المخزون'!$E:$E,$D91,'حركة المخزون'!$G:$G,N$2))*VLOOKUP($D91,'قاعدة البيانات'!$G:$J,4,0)</f>
        <v>0</v>
      </c>
      <c r="P91" s="28">
        <f>(SUMIFS('حركة المخزون'!$F:$F,'حركة المخزون'!$E:$E,$D91,'حركة المخزون'!$H:$H,P$2)-SUMIFS('حركة المخزون'!$F:$F,'حركة المخزون'!$E:$E,$D91,'حركة المخزون'!$G:$G,P$2))*VLOOKUP($D91,'قاعدة البيانات'!$G:$J,2,0)</f>
        <v>0</v>
      </c>
      <c r="Q91" s="28">
        <f>(SUMIFS('حركة المخزون'!$F:$F,'حركة المخزون'!$E:$E,$D91,'حركة المخزون'!$H:$H,P$2)-SUMIFS('حركة المخزون'!$F:$F,'حركة المخزون'!$E:$E,$D91,'حركة المخزون'!$G:$G,P$2))*VLOOKUP($D91,'قاعدة البيانات'!$G:$J,4,0)</f>
        <v>0</v>
      </c>
      <c r="R91" s="28">
        <f>(SUMIFS('حركة المخزون'!$F:$F,'حركة المخزون'!$E:$E,$D91,'حركة المخزون'!$H:$H,R$2)-SUMIFS('حركة المخزون'!$F:$F,'حركة المخزون'!$E:$E,$D91,'حركة المخزون'!$G:$G,R$2))*VLOOKUP($D91,'قاعدة البيانات'!$G:$J,2,0)</f>
        <v>0</v>
      </c>
      <c r="S91" s="28">
        <f>(SUMIFS('حركة المخزون'!$F:$F,'حركة المخزون'!$E:$E,$D91,'حركة المخزون'!$H:$H,R$2)-SUMIFS('حركة المخزون'!$F:$F,'حركة المخزون'!$E:$E,$D91,'حركة المخزون'!$G:$G,R$2))*VLOOKUP($D91,'قاعدة البيانات'!$G:$J,4,0)</f>
        <v>0</v>
      </c>
      <c r="T91" s="28">
        <f>(SUMIFS('حركة المخزون'!$F:$F,'حركة المخزون'!$E:$E,$D91,'حركة المخزون'!$H:$H,T$2)-SUMIFS('حركة المخزون'!$F:$F,'حركة المخزون'!$E:$E,$D91,'حركة المخزون'!$G:$G,T$2))*VLOOKUP($D91,'قاعدة البيانات'!$G:$J,2,0)</f>
        <v>0</v>
      </c>
      <c r="U91" s="28">
        <f>(SUMIFS('حركة المخزون'!$F:$F,'حركة المخزون'!$E:$E,$D91,'حركة المخزون'!$H:$H,T$2)-SUMIFS('حركة المخزون'!$F:$F,'حركة المخزون'!$E:$E,$D91,'حركة المخزون'!$G:$G,T$2))*VLOOKUP($D91,'قاعدة البيانات'!$G:$J,4,0)</f>
        <v>0</v>
      </c>
      <c r="V91" s="28">
        <f>(SUMIFS('حركة المخزون'!$F:$F,'حركة المخزون'!$E:$E,$D91,'حركة المخزون'!$H:$H,V$2)-SUMIFS('حركة المخزون'!$F:$F,'حركة المخزون'!$E:$E,$D91,'حركة المخزون'!$G:$G,V$2))*VLOOKUP($D91,'قاعدة البيانات'!$G:$J,2,0)</f>
        <v>0</v>
      </c>
      <c r="W91" s="28">
        <f>(SUMIFS('حركة المخزون'!$F:$F,'حركة المخزون'!$E:$E,$D91,'حركة المخزون'!$H:$H,V$2)-SUMIFS('حركة المخزون'!$F:$F,'حركة المخزون'!$E:$E,$D91,'حركة المخزون'!$G:$G,V$2))*VLOOKUP($D91,'قاعدة البيانات'!$G:$J,4,0)</f>
        <v>0</v>
      </c>
      <c r="X91" s="28">
        <f>(SUMIFS('حركة المخزون'!$F:$F,'حركة المخزون'!$E:$E,$D91,'حركة المخزون'!$H:$H,X$2)-SUMIFS('حركة المخزون'!$F:$F,'حركة المخزون'!$E:$E,$D91,'حركة المخزون'!$G:$G,X$2))*VLOOKUP($D91,'قاعدة البيانات'!$G:$J,2,0)</f>
        <v>0</v>
      </c>
      <c r="Y91" s="28">
        <f>(SUMIFS('حركة المخزون'!$F:$F,'حركة المخزون'!$E:$E,$D91,'حركة المخزون'!$H:$H,X$2)-SUMIFS('حركة المخزون'!$F:$F,'حركة المخزون'!$E:$E,$D91,'حركة المخزون'!$G:$G,X$2))*VLOOKUP($D91,'قاعدة البيانات'!$G:$J,4,0)</f>
        <v>0</v>
      </c>
      <c r="Z91" s="28">
        <f>(SUMIFS('حركة المخزون'!$F:$F,'حركة المخزون'!$E:$E,$D91,'حركة المخزون'!$H:$H,Z$2)-SUMIFS('حركة المخزون'!$F:$F,'حركة المخزون'!$E:$E,$D91,'حركة المخزون'!$G:$G,Z$2))*VLOOKUP($D91,'قاعدة البيانات'!$G:$J,2,0)</f>
        <v>0</v>
      </c>
      <c r="AA91" s="28">
        <f>(SUMIFS('حركة المخزون'!$F:$F,'حركة المخزون'!$E:$E,$D91,'حركة المخزون'!$H:$H,Z$2)-SUMIFS('حركة المخزون'!$F:$F,'حركة المخزون'!$E:$E,$D91,'حركة المخزون'!$G:$G,Z$2))*VLOOKUP($D91,'قاعدة البيانات'!$G:$J,4,0)</f>
        <v>0</v>
      </c>
      <c r="AB91" s="28">
        <f>(SUMIFS('حركة المخزون'!$F:$F,'حركة المخزون'!$E:$E,$D91,'حركة المخزون'!$H:$H,AB$2)-SUMIFS('حركة المخزون'!$F:$F,'حركة المخزون'!$E:$E,$D91,'حركة المخزون'!$G:$G,AB$2))*VLOOKUP($D91,'قاعدة البيانات'!$G:$J,2,0)</f>
        <v>0</v>
      </c>
      <c r="AC91" s="28">
        <f>(SUMIFS('حركة المخزون'!$F:$F,'حركة المخزون'!$E:$E,$D91,'حركة المخزون'!$H:$H,AB$2)-SUMIFS('حركة المخزون'!$F:$F,'حركة المخزون'!$E:$E,$D91,'حركة المخزون'!$G:$G,AB$2))*VLOOKUP($D91,'قاعدة البيانات'!$G:$J,4,0)</f>
        <v>0</v>
      </c>
      <c r="AD91" s="28">
        <f>(SUMIFS('حركة المخزون'!$F:$F,'حركة المخزون'!$E:$E,$D91,'حركة المخزون'!$H:$H,AD$2)-SUMIFS('حركة المخزون'!$F:$F,'حركة المخزون'!$E:$E,$D91,'حركة المخزون'!$G:$G,AD$2))*VLOOKUP($D91,'قاعدة البيانات'!$G:$J,2,0)</f>
        <v>0</v>
      </c>
      <c r="AE91" s="28">
        <f>(SUMIFS('حركة المخزون'!$F:$F,'حركة المخزون'!$E:$E,$D91,'حركة المخزون'!$H:$H,AD$2)-SUMIFS('حركة المخزون'!$F:$F,'حركة المخزون'!$E:$E,$D91,'حركة المخزون'!$G:$G,AD$2))*VLOOKUP($D91,'قاعدة البيانات'!$G:$J,4,0)</f>
        <v>0</v>
      </c>
      <c r="AF91" s="28">
        <f>(SUMIFS('حركة المخزون'!$F:$F,'حركة المخزون'!$E:$E,$D91,'حركة المخزون'!$H:$H,AF$2)-SUMIFS('حركة المخزون'!$F:$F,'حركة المخزون'!$E:$E,$D91,'حركة المخزون'!$G:$G,AF$2))*VLOOKUP($D91,'قاعدة البيانات'!$G:$J,2,0)</f>
        <v>0</v>
      </c>
      <c r="AG91" s="28">
        <f>(SUMIFS('حركة المخزون'!$F:$F,'حركة المخزون'!$E:$E,$D91,'حركة المخزون'!$H:$H,AF$2)-SUMIFS('حركة المخزون'!$F:$F,'حركة المخزون'!$E:$E,$D91,'حركة المخزون'!$G:$G,AF$2))*VLOOKUP($D91,'قاعدة البيانات'!$G:$J,4,0)</f>
        <v>0</v>
      </c>
      <c r="AH91" s="28">
        <f>(SUMIFS('حركة المخزون'!$F:$F,'حركة المخزون'!$E:$E,$D91,'حركة المخزون'!$H:$H,AH$2)-SUMIFS('حركة المخزون'!$F:$F,'حركة المخزون'!$E:$E,$D91,'حركة المخزون'!$G:$G,AH$2))*VLOOKUP($D91,'قاعدة البيانات'!$G:$J,2,0)</f>
        <v>0</v>
      </c>
      <c r="AI91" s="28">
        <f>(SUMIFS('حركة المخزون'!$F:$F,'حركة المخزون'!$E:$E,$D91,'حركة المخزون'!$H:$H,AH$2)-SUMIFS('حركة المخزون'!$F:$F,'حركة المخزون'!$E:$E,$D91,'حركة المخزون'!$G:$G,AH$2))*VLOOKUP($D91,'قاعدة البيانات'!$G:$J,4,0)</f>
        <v>0</v>
      </c>
      <c r="AJ91" s="28">
        <f>(SUMIFS('حركة المخزون'!$F:$F,'حركة المخزون'!$E:$E,$D91,'حركة المخزون'!$H:$H,AJ$2)-SUMIFS('حركة المخزون'!$F:$F,'حركة المخزون'!$E:$E,$D91,'حركة المخزون'!$G:$G,AJ$2))*VLOOKUP($D91,'قاعدة البيانات'!$G:$J,2,0)</f>
        <v>0</v>
      </c>
      <c r="AK91" s="28">
        <f>(SUMIFS('حركة المخزون'!$F:$F,'حركة المخزون'!$E:$E,$D91,'حركة المخزون'!$H:$H,AJ$2)-SUMIFS('حركة المخزون'!$F:$F,'حركة المخزون'!$E:$E,$D91,'حركة المخزون'!$G:$G,AJ$2))*VLOOKUP($D91,'قاعدة البيانات'!$G:$J,4,0)</f>
        <v>0</v>
      </c>
      <c r="AL91" s="28">
        <f>(SUMIFS('حركة المخزون'!$F:$F,'حركة المخزون'!$E:$E,$D91,'حركة المخزون'!$H:$H,AL$2)-SUMIFS('حركة المخزون'!$F:$F,'حركة المخزون'!$E:$E,$D91,'حركة المخزون'!$G:$G,AL$2))*VLOOKUP($D91,'قاعدة البيانات'!$G:$J,2,0)</f>
        <v>0</v>
      </c>
      <c r="AM91" s="28">
        <f>(SUMIFS('حركة المخزون'!$F:$F,'حركة المخزون'!$E:$E,$D91,'حركة المخزون'!$H:$H,AL$2)-SUMIFS('حركة المخزون'!$F:$F,'حركة المخزون'!$E:$E,$D91,'حركة المخزون'!$G:$G,AL$2))*VLOOKUP($D91,'قاعدة البيانات'!$G:$J,4,0)</f>
        <v>0</v>
      </c>
      <c r="AN91" s="28">
        <f>(SUMIFS('حركة المخزون'!$F:$F,'حركة المخزون'!$E:$E,$D91,'حركة المخزون'!$H:$H,AN$2)-SUMIFS('حركة المخزون'!$F:$F,'حركة المخزون'!$E:$E,$D91,'حركة المخزون'!$G:$G,AN$2))*VLOOKUP($D91,'قاعدة البيانات'!$G:$J,2,0)</f>
        <v>0</v>
      </c>
      <c r="AO91" s="28">
        <f>(SUMIFS('حركة المخزون'!$F:$F,'حركة المخزون'!$E:$E,$D91,'حركة المخزون'!$H:$H,AN$2)-SUMIFS('حركة المخزون'!$F:$F,'حركة المخزون'!$E:$E,$D91,'حركة المخزون'!$G:$G,AN$2))*VLOOKUP($D91,'قاعدة البيانات'!$G:$J,4,0)</f>
        <v>0</v>
      </c>
      <c r="AP91" s="28">
        <f>(SUMIFS('حركة المخزون'!$F:$F,'حركة المخزون'!$E:$E,$D91,'حركة المخزون'!$H:$H,AP$2)-SUMIFS('حركة المخزون'!$F:$F,'حركة المخزون'!$E:$E,$D91,'حركة المخزون'!$G:$G,AP$2))*VLOOKUP($D91,'قاعدة البيانات'!$G:$J,2,0)</f>
        <v>0</v>
      </c>
      <c r="AQ91" s="28">
        <f>(SUMIFS('حركة المخزون'!$F:$F,'حركة المخزون'!$E:$E,$D91,'حركة المخزون'!$H:$H,AP$2)-SUMIFS('حركة المخزون'!$F:$F,'حركة المخزون'!$E:$E,$D91,'حركة المخزون'!$G:$G,AP$2))*VLOOKUP($D91,'قاعدة البيانات'!$G:$J,4,0)</f>
        <v>0</v>
      </c>
      <c r="AR91" s="28">
        <f>(SUMIFS('حركة المخزون'!$F:$F,'حركة المخزون'!$E:$E,$D91,'حركة المخزون'!$H:$H,AR$2)-SUMIFS('حركة المخزون'!$F:$F,'حركة المخزون'!$E:$E,$D91,'حركة المخزون'!$G:$G,AR$2))*VLOOKUP($D91,'قاعدة البيانات'!$G:$J,2,0)</f>
        <v>0</v>
      </c>
      <c r="AS91" s="28">
        <f>(SUMIFS('حركة المخزون'!$F:$F,'حركة المخزون'!$E:$E,$D91,'حركة المخزون'!$H:$H,AR$2)-SUMIFS('حركة المخزون'!$F:$F,'حركة المخزون'!$E:$E,$D91,'حركة المخزون'!$G:$G,AR$2))*VLOOKUP($D91,'قاعدة البيانات'!$G:$J,4,0)</f>
        <v>0</v>
      </c>
      <c r="AT91" s="28">
        <f>(SUMIFS('حركة المخزون'!$F:$F,'حركة المخزون'!$E:$E,$D91,'حركة المخزون'!$H:$H,AT$2)-SUMIFS('حركة المخزون'!$F:$F,'حركة المخزون'!$E:$E,$D91,'حركة المخزون'!$G:$G,AT$2))*VLOOKUP($D91,'قاعدة البيانات'!$G:$J,2,0)</f>
        <v>0</v>
      </c>
      <c r="AU91" s="28">
        <f>(SUMIFS('حركة المخزون'!$F:$F,'حركة المخزون'!$E:$E,$D91,'حركة المخزون'!$H:$H,AT$2)-SUMIFS('حركة المخزون'!$F:$F,'حركة المخزون'!$E:$E,$D91,'حركة المخزون'!$G:$G,AT$2))*VLOOKUP($D91,'قاعدة البيانات'!$G:$J,4,0)</f>
        <v>0</v>
      </c>
      <c r="AV91" s="28">
        <f>(SUMIFS('حركة المخزون'!$F:$F,'حركة المخزون'!$E:$E,$D91,'حركة المخزون'!$H:$H,AV$2)-SUMIFS('حركة المخزون'!$F:$F,'حركة المخزون'!$E:$E,$D91,'حركة المخزون'!$G:$G,AV$2))*VLOOKUP($D91,'قاعدة البيانات'!$G:$J,2,0)</f>
        <v>0</v>
      </c>
      <c r="AW91" s="28">
        <f>(SUMIFS('حركة المخزون'!$F:$F,'حركة المخزون'!$E:$E,$D91,'حركة المخزون'!$H:$H,AV$2)-SUMIFS('حركة المخزون'!$F:$F,'حركة المخزون'!$E:$E,$D91,'حركة المخزون'!$G:$G,AV$2))*VLOOKUP($D91,'قاعدة البيانات'!$G:$J,4,0)</f>
        <v>0</v>
      </c>
      <c r="AX91" s="28">
        <f>(SUMIFS('حركة المخزون'!$F:$F,'حركة المخزون'!$E:$E,$D91,'حركة المخزون'!$H:$H,AX$2)-SUMIFS('حركة المخزون'!$F:$F,'حركة المخزون'!$E:$E,$D91,'حركة المخزون'!$G:$G,AX$2))*VLOOKUP($D91,'قاعدة البيانات'!$G:$J,2,0)</f>
        <v>0</v>
      </c>
      <c r="AY91" s="28">
        <f>(SUMIFS('حركة المخزون'!$F:$F,'حركة المخزون'!$E:$E,$D91,'حركة المخزون'!$H:$H,AX$2)-SUMIFS('حركة المخزون'!$F:$F,'حركة المخزون'!$E:$E,$D91,'حركة المخزون'!$G:$G,AX$2))*VLOOKUP($D91,'قاعدة البيانات'!$G:$J,4,0)</f>
        <v>0</v>
      </c>
      <c r="AZ91" s="28">
        <f>(SUMIFS('حركة المخزون'!$F:$F,'حركة المخزون'!$E:$E,$D91,'حركة المخزون'!$H:$H,AZ$2)-SUMIFS('حركة المخزون'!$F:$F,'حركة المخزون'!$E:$E,$D91,'حركة المخزون'!$G:$G,AZ$2))*VLOOKUP($D91,'قاعدة البيانات'!$G:$J,2,0)</f>
        <v>0</v>
      </c>
      <c r="BA91" s="28">
        <f>(SUMIFS('حركة المخزون'!$F:$F,'حركة المخزون'!$E:$E,$D91,'حركة المخزون'!$H:$H,AZ$2)-SUMIFS('حركة المخزون'!$F:$F,'حركة المخزون'!$E:$E,$D91,'حركة المخزون'!$G:$G,AZ$2))*VLOOKUP($D91,'قاعدة البيانات'!$G:$J,4,0)</f>
        <v>0</v>
      </c>
      <c r="BB91" s="28">
        <f>(SUMIFS('حركة المخزون'!$F:$F,'حركة المخزون'!$E:$E,$D91,'حركة المخزون'!$H:$H,BB$2)-SUMIFS('حركة المخزون'!$F:$F,'حركة المخزون'!$E:$E,$D91,'حركة المخزون'!$G:$G,BB$2))*VLOOKUP($D91,'قاعدة البيانات'!$G:$J,2,0)</f>
        <v>0</v>
      </c>
      <c r="BC91" s="28">
        <f>(SUMIFS('حركة المخزون'!$F:$F,'حركة المخزون'!$E:$E,$D91,'حركة المخزون'!$H:$H,BB$2)-SUMIFS('حركة المخزون'!$F:$F,'حركة المخزون'!$E:$E,$D91,'حركة المخزون'!$G:$G,BB$2))*VLOOKUP($D91,'قاعدة البيانات'!$G:$J,4,0)</f>
        <v>0</v>
      </c>
      <c r="BD91" s="28">
        <f>(SUMIFS('حركة المخزون'!$F:$F,'حركة المخزون'!$E:$E,$D91,'حركة المخزون'!$H:$H,BD$2)-SUMIFS('حركة المخزون'!$F:$F,'حركة المخزون'!$E:$E,$D91,'حركة المخزون'!$G:$G,BD$2))*VLOOKUP($D91,'قاعدة البيانات'!$G:$J,2,0)</f>
        <v>0</v>
      </c>
      <c r="BE91" s="28">
        <f>(SUMIFS('حركة المخزون'!$F:$F,'حركة المخزون'!$E:$E,$D91,'حركة المخزون'!$H:$H,BD$2)-SUMIFS('حركة المخزون'!$F:$F,'حركة المخزون'!$E:$E,$D91,'حركة المخزون'!$G:$G,BD$2))*VLOOKUP($D91,'قاعدة البيانات'!$G:$J,4,0)</f>
        <v>0</v>
      </c>
      <c r="BF91" s="28">
        <f>(SUMIFS('حركة المخزون'!$F:$F,'حركة المخزون'!$E:$E,$D91,'حركة المخزون'!$H:$H,BF$2)-SUMIFS('حركة المخزون'!$F:$F,'حركة المخزون'!$E:$E,$D91,'حركة المخزون'!$G:$G,BF$2))*VLOOKUP($D91,'قاعدة البيانات'!$G:$J,2,0)</f>
        <v>0</v>
      </c>
      <c r="BG91" s="28">
        <f>(SUMIFS('حركة المخزون'!$F:$F,'حركة المخزون'!$E:$E,$D91,'حركة المخزون'!$H:$H,BF$2)-SUMIFS('حركة المخزون'!$F:$F,'حركة المخزون'!$E:$E,$D91,'حركة المخزون'!$G:$G,BF$2))*VLOOKUP($D91,'قاعدة البيانات'!$G:$J,4,0)</f>
        <v>0</v>
      </c>
      <c r="BH91" s="28">
        <f>(SUMIFS('حركة المخزون'!$F:$F,'حركة المخزون'!$E:$E,$D91,'حركة المخزون'!$H:$H,BH$2)-SUMIFS('حركة المخزون'!$F:$F,'حركة المخزون'!$E:$E,$D91,'حركة المخزون'!$G:$G,BH$2))*VLOOKUP($D91,'قاعدة البيانات'!$G:$J,2,0)</f>
        <v>0</v>
      </c>
      <c r="BI91" s="28">
        <f>(SUMIFS('حركة المخزون'!$F:$F,'حركة المخزون'!$E:$E,$D91,'حركة المخزون'!$H:$H,BH$2)-SUMIFS('حركة المخزون'!$F:$F,'حركة المخزون'!$E:$E,$D91,'حركة المخزون'!$G:$G,BH$2))*VLOOKUP($D91,'قاعدة البيانات'!$G:$J,4,0)</f>
        <v>0</v>
      </c>
    </row>
    <row r="92" spans="2:61" s="15" customFormat="1" ht="24" customHeight="1" x14ac:dyDescent="0.2">
      <c r="B92" s="19">
        <v>89</v>
      </c>
      <c r="C92" s="19"/>
      <c r="D92" s="18" t="str">
        <f>VLOOKUP(C92,'قاعدة البيانات'!F:G,2,0)</f>
        <v/>
      </c>
      <c r="F92" s="28">
        <f>(SUMIFS('حركة المخزون'!$F:$F,'حركة المخزون'!$E:$E,$D92,'حركة المخزون'!$H:$H,F$2)-SUMIFS('حركة المخزون'!$F:$F,'حركة المخزون'!$E:$E,$D92,'حركة المخزون'!$G:$G,F$2))*VLOOKUP($D92,'قاعدة البيانات'!$G:$J,2,0)</f>
        <v>0</v>
      </c>
      <c r="G92" s="28">
        <f>(SUMIFS('حركة المخزون'!$F:$F,'حركة المخزون'!$E:$E,$D92,'حركة المخزون'!$H:$H,F$2)-SUMIFS('حركة المخزون'!$F:$F,'حركة المخزون'!$E:$E,$D92,'حركة المخزون'!$G:$G,F$2))*VLOOKUP($D92,'قاعدة البيانات'!$G:$J,4,0)</f>
        <v>0</v>
      </c>
      <c r="H92" s="28">
        <f>(SUMIFS('حركة المخزون'!$F:$F,'حركة المخزون'!$E:$E,$D92,'حركة المخزون'!$H:$H,H$2)-SUMIFS('حركة المخزون'!$F:$F,'حركة المخزون'!$E:$E,$D92,'حركة المخزون'!$G:$G,H$2))*VLOOKUP($D92,'قاعدة البيانات'!$G:$J,2,0)</f>
        <v>0</v>
      </c>
      <c r="I92" s="28">
        <f>(SUMIFS('حركة المخزون'!$F:$F,'حركة المخزون'!$E:$E,$D92,'حركة المخزون'!$H:$H,H$2)-SUMIFS('حركة المخزون'!$F:$F,'حركة المخزون'!$E:$E,$D92,'حركة المخزون'!$G:$G,H$2))*VLOOKUP($D92,'قاعدة البيانات'!$G:$J,4,0)</f>
        <v>0</v>
      </c>
      <c r="J92" s="28">
        <f>(SUMIFS('حركة المخزون'!$F:$F,'حركة المخزون'!$E:$E,$D92,'حركة المخزون'!$H:$H,J$2)-SUMIFS('حركة المخزون'!$F:$F,'حركة المخزون'!$E:$E,$D92,'حركة المخزون'!$G:$G,J$2))*VLOOKUP($D92,'قاعدة البيانات'!$G:$J,2,0)</f>
        <v>0</v>
      </c>
      <c r="K92" s="28">
        <f>(SUMIFS('حركة المخزون'!$F:$F,'حركة المخزون'!$E:$E,$D92,'حركة المخزون'!$H:$H,J$2)-SUMIFS('حركة المخزون'!$F:$F,'حركة المخزون'!$E:$E,$D92,'حركة المخزون'!$G:$G,J$2))*VLOOKUP($D92,'قاعدة البيانات'!$G:$J,4,0)</f>
        <v>0</v>
      </c>
      <c r="L92" s="28">
        <f>(SUMIFS('حركة المخزون'!$F:$F,'حركة المخزون'!$E:$E,$D92,'حركة المخزون'!$H:$H,L$2)-SUMIFS('حركة المخزون'!$F:$F,'حركة المخزون'!$E:$E,$D92,'حركة المخزون'!$G:$G,L$2))*VLOOKUP($D92,'قاعدة البيانات'!$G:$J,2,0)</f>
        <v>0</v>
      </c>
      <c r="M92" s="28">
        <f>(SUMIFS('حركة المخزون'!$F:$F,'حركة المخزون'!$E:$E,$D92,'حركة المخزون'!$H:$H,L$2)-SUMIFS('حركة المخزون'!$F:$F,'حركة المخزون'!$E:$E,$D92,'حركة المخزون'!$G:$G,L$2))*VLOOKUP($D92,'قاعدة البيانات'!$G:$J,4,0)</f>
        <v>0</v>
      </c>
      <c r="N92" s="28">
        <f>(SUMIFS('حركة المخزون'!$F:$F,'حركة المخزون'!$E:$E,$D92,'حركة المخزون'!$H:$H,N$2)-SUMIFS('حركة المخزون'!$F:$F,'حركة المخزون'!$E:$E,$D92,'حركة المخزون'!$G:$G,N$2))*VLOOKUP($D92,'قاعدة البيانات'!$G:$J,2,0)</f>
        <v>0</v>
      </c>
      <c r="O92" s="28">
        <f>(SUMIFS('حركة المخزون'!$F:$F,'حركة المخزون'!$E:$E,$D92,'حركة المخزون'!$H:$H,N$2)-SUMIFS('حركة المخزون'!$F:$F,'حركة المخزون'!$E:$E,$D92,'حركة المخزون'!$G:$G,N$2))*VLOOKUP($D92,'قاعدة البيانات'!$G:$J,4,0)</f>
        <v>0</v>
      </c>
      <c r="P92" s="28">
        <f>(SUMIFS('حركة المخزون'!$F:$F,'حركة المخزون'!$E:$E,$D92,'حركة المخزون'!$H:$H,P$2)-SUMIFS('حركة المخزون'!$F:$F,'حركة المخزون'!$E:$E,$D92,'حركة المخزون'!$G:$G,P$2))*VLOOKUP($D92,'قاعدة البيانات'!$G:$J,2,0)</f>
        <v>0</v>
      </c>
      <c r="Q92" s="28">
        <f>(SUMIFS('حركة المخزون'!$F:$F,'حركة المخزون'!$E:$E,$D92,'حركة المخزون'!$H:$H,P$2)-SUMIFS('حركة المخزون'!$F:$F,'حركة المخزون'!$E:$E,$D92,'حركة المخزون'!$G:$G,P$2))*VLOOKUP($D92,'قاعدة البيانات'!$G:$J,4,0)</f>
        <v>0</v>
      </c>
      <c r="R92" s="28">
        <f>(SUMIFS('حركة المخزون'!$F:$F,'حركة المخزون'!$E:$E,$D92,'حركة المخزون'!$H:$H,R$2)-SUMIFS('حركة المخزون'!$F:$F,'حركة المخزون'!$E:$E,$D92,'حركة المخزون'!$G:$G,R$2))*VLOOKUP($D92,'قاعدة البيانات'!$G:$J,2,0)</f>
        <v>0</v>
      </c>
      <c r="S92" s="28">
        <f>(SUMIFS('حركة المخزون'!$F:$F,'حركة المخزون'!$E:$E,$D92,'حركة المخزون'!$H:$H,R$2)-SUMIFS('حركة المخزون'!$F:$F,'حركة المخزون'!$E:$E,$D92,'حركة المخزون'!$G:$G,R$2))*VLOOKUP($D92,'قاعدة البيانات'!$G:$J,4,0)</f>
        <v>0</v>
      </c>
      <c r="T92" s="28">
        <f>(SUMIFS('حركة المخزون'!$F:$F,'حركة المخزون'!$E:$E,$D92,'حركة المخزون'!$H:$H,T$2)-SUMIFS('حركة المخزون'!$F:$F,'حركة المخزون'!$E:$E,$D92,'حركة المخزون'!$G:$G,T$2))*VLOOKUP($D92,'قاعدة البيانات'!$G:$J,2,0)</f>
        <v>0</v>
      </c>
      <c r="U92" s="28">
        <f>(SUMIFS('حركة المخزون'!$F:$F,'حركة المخزون'!$E:$E,$D92,'حركة المخزون'!$H:$H,T$2)-SUMIFS('حركة المخزون'!$F:$F,'حركة المخزون'!$E:$E,$D92,'حركة المخزون'!$G:$G,T$2))*VLOOKUP($D92,'قاعدة البيانات'!$G:$J,4,0)</f>
        <v>0</v>
      </c>
      <c r="V92" s="28">
        <f>(SUMIFS('حركة المخزون'!$F:$F,'حركة المخزون'!$E:$E,$D92,'حركة المخزون'!$H:$H,V$2)-SUMIFS('حركة المخزون'!$F:$F,'حركة المخزون'!$E:$E,$D92,'حركة المخزون'!$G:$G,V$2))*VLOOKUP($D92,'قاعدة البيانات'!$G:$J,2,0)</f>
        <v>0</v>
      </c>
      <c r="W92" s="28">
        <f>(SUMIFS('حركة المخزون'!$F:$F,'حركة المخزون'!$E:$E,$D92,'حركة المخزون'!$H:$H,V$2)-SUMIFS('حركة المخزون'!$F:$F,'حركة المخزون'!$E:$E,$D92,'حركة المخزون'!$G:$G,V$2))*VLOOKUP($D92,'قاعدة البيانات'!$G:$J,4,0)</f>
        <v>0</v>
      </c>
      <c r="X92" s="28">
        <f>(SUMIFS('حركة المخزون'!$F:$F,'حركة المخزون'!$E:$E,$D92,'حركة المخزون'!$H:$H,X$2)-SUMIFS('حركة المخزون'!$F:$F,'حركة المخزون'!$E:$E,$D92,'حركة المخزون'!$G:$G,X$2))*VLOOKUP($D92,'قاعدة البيانات'!$G:$J,2,0)</f>
        <v>0</v>
      </c>
      <c r="Y92" s="28">
        <f>(SUMIFS('حركة المخزون'!$F:$F,'حركة المخزون'!$E:$E,$D92,'حركة المخزون'!$H:$H,X$2)-SUMIFS('حركة المخزون'!$F:$F,'حركة المخزون'!$E:$E,$D92,'حركة المخزون'!$G:$G,X$2))*VLOOKUP($D92,'قاعدة البيانات'!$G:$J,4,0)</f>
        <v>0</v>
      </c>
      <c r="Z92" s="28">
        <f>(SUMIFS('حركة المخزون'!$F:$F,'حركة المخزون'!$E:$E,$D92,'حركة المخزون'!$H:$H,Z$2)-SUMIFS('حركة المخزون'!$F:$F,'حركة المخزون'!$E:$E,$D92,'حركة المخزون'!$G:$G,Z$2))*VLOOKUP($D92,'قاعدة البيانات'!$G:$J,2,0)</f>
        <v>0</v>
      </c>
      <c r="AA92" s="28">
        <f>(SUMIFS('حركة المخزون'!$F:$F,'حركة المخزون'!$E:$E,$D92,'حركة المخزون'!$H:$H,Z$2)-SUMIFS('حركة المخزون'!$F:$F,'حركة المخزون'!$E:$E,$D92,'حركة المخزون'!$G:$G,Z$2))*VLOOKUP($D92,'قاعدة البيانات'!$G:$J,4,0)</f>
        <v>0</v>
      </c>
      <c r="AB92" s="28">
        <f>(SUMIFS('حركة المخزون'!$F:$F,'حركة المخزون'!$E:$E,$D92,'حركة المخزون'!$H:$H,AB$2)-SUMIFS('حركة المخزون'!$F:$F,'حركة المخزون'!$E:$E,$D92,'حركة المخزون'!$G:$G,AB$2))*VLOOKUP($D92,'قاعدة البيانات'!$G:$J,2,0)</f>
        <v>0</v>
      </c>
      <c r="AC92" s="28">
        <f>(SUMIFS('حركة المخزون'!$F:$F,'حركة المخزون'!$E:$E,$D92,'حركة المخزون'!$H:$H,AB$2)-SUMIFS('حركة المخزون'!$F:$F,'حركة المخزون'!$E:$E,$D92,'حركة المخزون'!$G:$G,AB$2))*VLOOKUP($D92,'قاعدة البيانات'!$G:$J,4,0)</f>
        <v>0</v>
      </c>
      <c r="AD92" s="28">
        <f>(SUMIFS('حركة المخزون'!$F:$F,'حركة المخزون'!$E:$E,$D92,'حركة المخزون'!$H:$H,AD$2)-SUMIFS('حركة المخزون'!$F:$F,'حركة المخزون'!$E:$E,$D92,'حركة المخزون'!$G:$G,AD$2))*VLOOKUP($D92,'قاعدة البيانات'!$G:$J,2,0)</f>
        <v>0</v>
      </c>
      <c r="AE92" s="28">
        <f>(SUMIFS('حركة المخزون'!$F:$F,'حركة المخزون'!$E:$E,$D92,'حركة المخزون'!$H:$H,AD$2)-SUMIFS('حركة المخزون'!$F:$F,'حركة المخزون'!$E:$E,$D92,'حركة المخزون'!$G:$G,AD$2))*VLOOKUP($D92,'قاعدة البيانات'!$G:$J,4,0)</f>
        <v>0</v>
      </c>
      <c r="AF92" s="28">
        <f>(SUMIFS('حركة المخزون'!$F:$F,'حركة المخزون'!$E:$E,$D92,'حركة المخزون'!$H:$H,AF$2)-SUMIFS('حركة المخزون'!$F:$F,'حركة المخزون'!$E:$E,$D92,'حركة المخزون'!$G:$G,AF$2))*VLOOKUP($D92,'قاعدة البيانات'!$G:$J,2,0)</f>
        <v>0</v>
      </c>
      <c r="AG92" s="28">
        <f>(SUMIFS('حركة المخزون'!$F:$F,'حركة المخزون'!$E:$E,$D92,'حركة المخزون'!$H:$H,AF$2)-SUMIFS('حركة المخزون'!$F:$F,'حركة المخزون'!$E:$E,$D92,'حركة المخزون'!$G:$G,AF$2))*VLOOKUP($D92,'قاعدة البيانات'!$G:$J,4,0)</f>
        <v>0</v>
      </c>
      <c r="AH92" s="28">
        <f>(SUMIFS('حركة المخزون'!$F:$F,'حركة المخزون'!$E:$E,$D92,'حركة المخزون'!$H:$H,AH$2)-SUMIFS('حركة المخزون'!$F:$F,'حركة المخزون'!$E:$E,$D92,'حركة المخزون'!$G:$G,AH$2))*VLOOKUP($D92,'قاعدة البيانات'!$G:$J,2,0)</f>
        <v>0</v>
      </c>
      <c r="AI92" s="28">
        <f>(SUMIFS('حركة المخزون'!$F:$F,'حركة المخزون'!$E:$E,$D92,'حركة المخزون'!$H:$H,AH$2)-SUMIFS('حركة المخزون'!$F:$F,'حركة المخزون'!$E:$E,$D92,'حركة المخزون'!$G:$G,AH$2))*VLOOKUP($D92,'قاعدة البيانات'!$G:$J,4,0)</f>
        <v>0</v>
      </c>
      <c r="AJ92" s="28">
        <f>(SUMIFS('حركة المخزون'!$F:$F,'حركة المخزون'!$E:$E,$D92,'حركة المخزون'!$H:$H,AJ$2)-SUMIFS('حركة المخزون'!$F:$F,'حركة المخزون'!$E:$E,$D92,'حركة المخزون'!$G:$G,AJ$2))*VLOOKUP($D92,'قاعدة البيانات'!$G:$J,2,0)</f>
        <v>0</v>
      </c>
      <c r="AK92" s="28">
        <f>(SUMIFS('حركة المخزون'!$F:$F,'حركة المخزون'!$E:$E,$D92,'حركة المخزون'!$H:$H,AJ$2)-SUMIFS('حركة المخزون'!$F:$F,'حركة المخزون'!$E:$E,$D92,'حركة المخزون'!$G:$G,AJ$2))*VLOOKUP($D92,'قاعدة البيانات'!$G:$J,4,0)</f>
        <v>0</v>
      </c>
      <c r="AL92" s="28">
        <f>(SUMIFS('حركة المخزون'!$F:$F,'حركة المخزون'!$E:$E,$D92,'حركة المخزون'!$H:$H,AL$2)-SUMIFS('حركة المخزون'!$F:$F,'حركة المخزون'!$E:$E,$D92,'حركة المخزون'!$G:$G,AL$2))*VLOOKUP($D92,'قاعدة البيانات'!$G:$J,2,0)</f>
        <v>0</v>
      </c>
      <c r="AM92" s="28">
        <f>(SUMIFS('حركة المخزون'!$F:$F,'حركة المخزون'!$E:$E,$D92,'حركة المخزون'!$H:$H,AL$2)-SUMIFS('حركة المخزون'!$F:$F,'حركة المخزون'!$E:$E,$D92,'حركة المخزون'!$G:$G,AL$2))*VLOOKUP($D92,'قاعدة البيانات'!$G:$J,4,0)</f>
        <v>0</v>
      </c>
      <c r="AN92" s="28">
        <f>(SUMIFS('حركة المخزون'!$F:$F,'حركة المخزون'!$E:$E,$D92,'حركة المخزون'!$H:$H,AN$2)-SUMIFS('حركة المخزون'!$F:$F,'حركة المخزون'!$E:$E,$D92,'حركة المخزون'!$G:$G,AN$2))*VLOOKUP($D92,'قاعدة البيانات'!$G:$J,2,0)</f>
        <v>0</v>
      </c>
      <c r="AO92" s="28">
        <f>(SUMIFS('حركة المخزون'!$F:$F,'حركة المخزون'!$E:$E,$D92,'حركة المخزون'!$H:$H,AN$2)-SUMIFS('حركة المخزون'!$F:$F,'حركة المخزون'!$E:$E,$D92,'حركة المخزون'!$G:$G,AN$2))*VLOOKUP($D92,'قاعدة البيانات'!$G:$J,4,0)</f>
        <v>0</v>
      </c>
      <c r="AP92" s="28">
        <f>(SUMIFS('حركة المخزون'!$F:$F,'حركة المخزون'!$E:$E,$D92,'حركة المخزون'!$H:$H,AP$2)-SUMIFS('حركة المخزون'!$F:$F,'حركة المخزون'!$E:$E,$D92,'حركة المخزون'!$G:$G,AP$2))*VLOOKUP($D92,'قاعدة البيانات'!$G:$J,2,0)</f>
        <v>0</v>
      </c>
      <c r="AQ92" s="28">
        <f>(SUMIFS('حركة المخزون'!$F:$F,'حركة المخزون'!$E:$E,$D92,'حركة المخزون'!$H:$H,AP$2)-SUMIFS('حركة المخزون'!$F:$F,'حركة المخزون'!$E:$E,$D92,'حركة المخزون'!$G:$G,AP$2))*VLOOKUP($D92,'قاعدة البيانات'!$G:$J,4,0)</f>
        <v>0</v>
      </c>
      <c r="AR92" s="28">
        <f>(SUMIFS('حركة المخزون'!$F:$F,'حركة المخزون'!$E:$E,$D92,'حركة المخزون'!$H:$H,AR$2)-SUMIFS('حركة المخزون'!$F:$F,'حركة المخزون'!$E:$E,$D92,'حركة المخزون'!$G:$G,AR$2))*VLOOKUP($D92,'قاعدة البيانات'!$G:$J,2,0)</f>
        <v>0</v>
      </c>
      <c r="AS92" s="28">
        <f>(SUMIFS('حركة المخزون'!$F:$F,'حركة المخزون'!$E:$E,$D92,'حركة المخزون'!$H:$H,AR$2)-SUMIFS('حركة المخزون'!$F:$F,'حركة المخزون'!$E:$E,$D92,'حركة المخزون'!$G:$G,AR$2))*VLOOKUP($D92,'قاعدة البيانات'!$G:$J,4,0)</f>
        <v>0</v>
      </c>
      <c r="AT92" s="28">
        <f>(SUMIFS('حركة المخزون'!$F:$F,'حركة المخزون'!$E:$E,$D92,'حركة المخزون'!$H:$H,AT$2)-SUMIFS('حركة المخزون'!$F:$F,'حركة المخزون'!$E:$E,$D92,'حركة المخزون'!$G:$G,AT$2))*VLOOKUP($D92,'قاعدة البيانات'!$G:$J,2,0)</f>
        <v>0</v>
      </c>
      <c r="AU92" s="28">
        <f>(SUMIFS('حركة المخزون'!$F:$F,'حركة المخزون'!$E:$E,$D92,'حركة المخزون'!$H:$H,AT$2)-SUMIFS('حركة المخزون'!$F:$F,'حركة المخزون'!$E:$E,$D92,'حركة المخزون'!$G:$G,AT$2))*VLOOKUP($D92,'قاعدة البيانات'!$G:$J,4,0)</f>
        <v>0</v>
      </c>
      <c r="AV92" s="28">
        <f>(SUMIFS('حركة المخزون'!$F:$F,'حركة المخزون'!$E:$E,$D92,'حركة المخزون'!$H:$H,AV$2)-SUMIFS('حركة المخزون'!$F:$F,'حركة المخزون'!$E:$E,$D92,'حركة المخزون'!$G:$G,AV$2))*VLOOKUP($D92,'قاعدة البيانات'!$G:$J,2,0)</f>
        <v>0</v>
      </c>
      <c r="AW92" s="28">
        <f>(SUMIFS('حركة المخزون'!$F:$F,'حركة المخزون'!$E:$E,$D92,'حركة المخزون'!$H:$H,AV$2)-SUMIFS('حركة المخزون'!$F:$F,'حركة المخزون'!$E:$E,$D92,'حركة المخزون'!$G:$G,AV$2))*VLOOKUP($D92,'قاعدة البيانات'!$G:$J,4,0)</f>
        <v>0</v>
      </c>
      <c r="AX92" s="28">
        <f>(SUMIFS('حركة المخزون'!$F:$F,'حركة المخزون'!$E:$E,$D92,'حركة المخزون'!$H:$H,AX$2)-SUMIFS('حركة المخزون'!$F:$F,'حركة المخزون'!$E:$E,$D92,'حركة المخزون'!$G:$G,AX$2))*VLOOKUP($D92,'قاعدة البيانات'!$G:$J,2,0)</f>
        <v>0</v>
      </c>
      <c r="AY92" s="28">
        <f>(SUMIFS('حركة المخزون'!$F:$F,'حركة المخزون'!$E:$E,$D92,'حركة المخزون'!$H:$H,AX$2)-SUMIFS('حركة المخزون'!$F:$F,'حركة المخزون'!$E:$E,$D92,'حركة المخزون'!$G:$G,AX$2))*VLOOKUP($D92,'قاعدة البيانات'!$G:$J,4,0)</f>
        <v>0</v>
      </c>
      <c r="AZ92" s="28">
        <f>(SUMIFS('حركة المخزون'!$F:$F,'حركة المخزون'!$E:$E,$D92,'حركة المخزون'!$H:$H,AZ$2)-SUMIFS('حركة المخزون'!$F:$F,'حركة المخزون'!$E:$E,$D92,'حركة المخزون'!$G:$G,AZ$2))*VLOOKUP($D92,'قاعدة البيانات'!$G:$J,2,0)</f>
        <v>0</v>
      </c>
      <c r="BA92" s="28">
        <f>(SUMIFS('حركة المخزون'!$F:$F,'حركة المخزون'!$E:$E,$D92,'حركة المخزون'!$H:$H,AZ$2)-SUMIFS('حركة المخزون'!$F:$F,'حركة المخزون'!$E:$E,$D92,'حركة المخزون'!$G:$G,AZ$2))*VLOOKUP($D92,'قاعدة البيانات'!$G:$J,4,0)</f>
        <v>0</v>
      </c>
      <c r="BB92" s="28">
        <f>(SUMIFS('حركة المخزون'!$F:$F,'حركة المخزون'!$E:$E,$D92,'حركة المخزون'!$H:$H,BB$2)-SUMIFS('حركة المخزون'!$F:$F,'حركة المخزون'!$E:$E,$D92,'حركة المخزون'!$G:$G,BB$2))*VLOOKUP($D92,'قاعدة البيانات'!$G:$J,2,0)</f>
        <v>0</v>
      </c>
      <c r="BC92" s="28">
        <f>(SUMIFS('حركة المخزون'!$F:$F,'حركة المخزون'!$E:$E,$D92,'حركة المخزون'!$H:$H,BB$2)-SUMIFS('حركة المخزون'!$F:$F,'حركة المخزون'!$E:$E,$D92,'حركة المخزون'!$G:$G,BB$2))*VLOOKUP($D92,'قاعدة البيانات'!$G:$J,4,0)</f>
        <v>0</v>
      </c>
      <c r="BD92" s="28">
        <f>(SUMIFS('حركة المخزون'!$F:$F,'حركة المخزون'!$E:$E,$D92,'حركة المخزون'!$H:$H,BD$2)-SUMIFS('حركة المخزون'!$F:$F,'حركة المخزون'!$E:$E,$D92,'حركة المخزون'!$G:$G,BD$2))*VLOOKUP($D92,'قاعدة البيانات'!$G:$J,2,0)</f>
        <v>0</v>
      </c>
      <c r="BE92" s="28">
        <f>(SUMIFS('حركة المخزون'!$F:$F,'حركة المخزون'!$E:$E,$D92,'حركة المخزون'!$H:$H,BD$2)-SUMIFS('حركة المخزون'!$F:$F,'حركة المخزون'!$E:$E,$D92,'حركة المخزون'!$G:$G,BD$2))*VLOOKUP($D92,'قاعدة البيانات'!$G:$J,4,0)</f>
        <v>0</v>
      </c>
      <c r="BF92" s="28">
        <f>(SUMIFS('حركة المخزون'!$F:$F,'حركة المخزون'!$E:$E,$D92,'حركة المخزون'!$H:$H,BF$2)-SUMIFS('حركة المخزون'!$F:$F,'حركة المخزون'!$E:$E,$D92,'حركة المخزون'!$G:$G,BF$2))*VLOOKUP($D92,'قاعدة البيانات'!$G:$J,2,0)</f>
        <v>0</v>
      </c>
      <c r="BG92" s="28">
        <f>(SUMIFS('حركة المخزون'!$F:$F,'حركة المخزون'!$E:$E,$D92,'حركة المخزون'!$H:$H,BF$2)-SUMIFS('حركة المخزون'!$F:$F,'حركة المخزون'!$E:$E,$D92,'حركة المخزون'!$G:$G,BF$2))*VLOOKUP($D92,'قاعدة البيانات'!$G:$J,4,0)</f>
        <v>0</v>
      </c>
      <c r="BH92" s="28">
        <f>(SUMIFS('حركة المخزون'!$F:$F,'حركة المخزون'!$E:$E,$D92,'حركة المخزون'!$H:$H,BH$2)-SUMIFS('حركة المخزون'!$F:$F,'حركة المخزون'!$E:$E,$D92,'حركة المخزون'!$G:$G,BH$2))*VLOOKUP($D92,'قاعدة البيانات'!$G:$J,2,0)</f>
        <v>0</v>
      </c>
      <c r="BI92" s="28">
        <f>(SUMIFS('حركة المخزون'!$F:$F,'حركة المخزون'!$E:$E,$D92,'حركة المخزون'!$H:$H,BH$2)-SUMIFS('حركة المخزون'!$F:$F,'حركة المخزون'!$E:$E,$D92,'حركة المخزون'!$G:$G,BH$2))*VLOOKUP($D92,'قاعدة البيانات'!$G:$J,4,0)</f>
        <v>0</v>
      </c>
    </row>
    <row r="93" spans="2:61" s="15" customFormat="1" ht="24" customHeight="1" x14ac:dyDescent="0.2">
      <c r="B93" s="18">
        <v>90</v>
      </c>
      <c r="C93" s="19"/>
      <c r="D93" s="18" t="str">
        <f>VLOOKUP(C93,'قاعدة البيانات'!F:G,2,0)</f>
        <v/>
      </c>
      <c r="F93" s="28">
        <f>(SUMIFS('حركة المخزون'!$F:$F,'حركة المخزون'!$E:$E,$D93,'حركة المخزون'!$H:$H,F$2)-SUMIFS('حركة المخزون'!$F:$F,'حركة المخزون'!$E:$E,$D93,'حركة المخزون'!$G:$G,F$2))*VLOOKUP($D93,'قاعدة البيانات'!$G:$J,2,0)</f>
        <v>0</v>
      </c>
      <c r="G93" s="28">
        <f>(SUMIFS('حركة المخزون'!$F:$F,'حركة المخزون'!$E:$E,$D93,'حركة المخزون'!$H:$H,F$2)-SUMIFS('حركة المخزون'!$F:$F,'حركة المخزون'!$E:$E,$D93,'حركة المخزون'!$G:$G,F$2))*VLOOKUP($D93,'قاعدة البيانات'!$G:$J,4,0)</f>
        <v>0</v>
      </c>
      <c r="H93" s="28">
        <f>(SUMIFS('حركة المخزون'!$F:$F,'حركة المخزون'!$E:$E,$D93,'حركة المخزون'!$H:$H,H$2)-SUMIFS('حركة المخزون'!$F:$F,'حركة المخزون'!$E:$E,$D93,'حركة المخزون'!$G:$G,H$2))*VLOOKUP($D93,'قاعدة البيانات'!$G:$J,2,0)</f>
        <v>0</v>
      </c>
      <c r="I93" s="28">
        <f>(SUMIFS('حركة المخزون'!$F:$F,'حركة المخزون'!$E:$E,$D93,'حركة المخزون'!$H:$H,H$2)-SUMIFS('حركة المخزون'!$F:$F,'حركة المخزون'!$E:$E,$D93,'حركة المخزون'!$G:$G,H$2))*VLOOKUP($D93,'قاعدة البيانات'!$G:$J,4,0)</f>
        <v>0</v>
      </c>
      <c r="J93" s="28">
        <f>(SUMIFS('حركة المخزون'!$F:$F,'حركة المخزون'!$E:$E,$D93,'حركة المخزون'!$H:$H,J$2)-SUMIFS('حركة المخزون'!$F:$F,'حركة المخزون'!$E:$E,$D93,'حركة المخزون'!$G:$G,J$2))*VLOOKUP($D93,'قاعدة البيانات'!$G:$J,2,0)</f>
        <v>0</v>
      </c>
      <c r="K93" s="28">
        <f>(SUMIFS('حركة المخزون'!$F:$F,'حركة المخزون'!$E:$E,$D93,'حركة المخزون'!$H:$H,J$2)-SUMIFS('حركة المخزون'!$F:$F,'حركة المخزون'!$E:$E,$D93,'حركة المخزون'!$G:$G,J$2))*VLOOKUP($D93,'قاعدة البيانات'!$G:$J,4,0)</f>
        <v>0</v>
      </c>
      <c r="L93" s="28">
        <f>(SUMIFS('حركة المخزون'!$F:$F,'حركة المخزون'!$E:$E,$D93,'حركة المخزون'!$H:$H,L$2)-SUMIFS('حركة المخزون'!$F:$F,'حركة المخزون'!$E:$E,$D93,'حركة المخزون'!$G:$G,L$2))*VLOOKUP($D93,'قاعدة البيانات'!$G:$J,2,0)</f>
        <v>0</v>
      </c>
      <c r="M93" s="28">
        <f>(SUMIFS('حركة المخزون'!$F:$F,'حركة المخزون'!$E:$E,$D93,'حركة المخزون'!$H:$H,L$2)-SUMIFS('حركة المخزون'!$F:$F,'حركة المخزون'!$E:$E,$D93,'حركة المخزون'!$G:$G,L$2))*VLOOKUP($D93,'قاعدة البيانات'!$G:$J,4,0)</f>
        <v>0</v>
      </c>
      <c r="N93" s="28">
        <f>(SUMIFS('حركة المخزون'!$F:$F,'حركة المخزون'!$E:$E,$D93,'حركة المخزون'!$H:$H,N$2)-SUMIFS('حركة المخزون'!$F:$F,'حركة المخزون'!$E:$E,$D93,'حركة المخزون'!$G:$G,N$2))*VLOOKUP($D93,'قاعدة البيانات'!$G:$J,2,0)</f>
        <v>0</v>
      </c>
      <c r="O93" s="28">
        <f>(SUMIFS('حركة المخزون'!$F:$F,'حركة المخزون'!$E:$E,$D93,'حركة المخزون'!$H:$H,N$2)-SUMIFS('حركة المخزون'!$F:$F,'حركة المخزون'!$E:$E,$D93,'حركة المخزون'!$G:$G,N$2))*VLOOKUP($D93,'قاعدة البيانات'!$G:$J,4,0)</f>
        <v>0</v>
      </c>
      <c r="P93" s="28">
        <f>(SUMIFS('حركة المخزون'!$F:$F,'حركة المخزون'!$E:$E,$D93,'حركة المخزون'!$H:$H,P$2)-SUMIFS('حركة المخزون'!$F:$F,'حركة المخزون'!$E:$E,$D93,'حركة المخزون'!$G:$G,P$2))*VLOOKUP($D93,'قاعدة البيانات'!$G:$J,2,0)</f>
        <v>0</v>
      </c>
      <c r="Q93" s="28">
        <f>(SUMIFS('حركة المخزون'!$F:$F,'حركة المخزون'!$E:$E,$D93,'حركة المخزون'!$H:$H,P$2)-SUMIFS('حركة المخزون'!$F:$F,'حركة المخزون'!$E:$E,$D93,'حركة المخزون'!$G:$G,P$2))*VLOOKUP($D93,'قاعدة البيانات'!$G:$J,4,0)</f>
        <v>0</v>
      </c>
      <c r="R93" s="28">
        <f>(SUMIFS('حركة المخزون'!$F:$F,'حركة المخزون'!$E:$E,$D93,'حركة المخزون'!$H:$H,R$2)-SUMIFS('حركة المخزون'!$F:$F,'حركة المخزون'!$E:$E,$D93,'حركة المخزون'!$G:$G,R$2))*VLOOKUP($D93,'قاعدة البيانات'!$G:$J,2,0)</f>
        <v>0</v>
      </c>
      <c r="S93" s="28">
        <f>(SUMIFS('حركة المخزون'!$F:$F,'حركة المخزون'!$E:$E,$D93,'حركة المخزون'!$H:$H,R$2)-SUMIFS('حركة المخزون'!$F:$F,'حركة المخزون'!$E:$E,$D93,'حركة المخزون'!$G:$G,R$2))*VLOOKUP($D93,'قاعدة البيانات'!$G:$J,4,0)</f>
        <v>0</v>
      </c>
      <c r="T93" s="28">
        <f>(SUMIFS('حركة المخزون'!$F:$F,'حركة المخزون'!$E:$E,$D93,'حركة المخزون'!$H:$H,T$2)-SUMIFS('حركة المخزون'!$F:$F,'حركة المخزون'!$E:$E,$D93,'حركة المخزون'!$G:$G,T$2))*VLOOKUP($D93,'قاعدة البيانات'!$G:$J,2,0)</f>
        <v>0</v>
      </c>
      <c r="U93" s="28">
        <f>(SUMIFS('حركة المخزون'!$F:$F,'حركة المخزون'!$E:$E,$D93,'حركة المخزون'!$H:$H,T$2)-SUMIFS('حركة المخزون'!$F:$F,'حركة المخزون'!$E:$E,$D93,'حركة المخزون'!$G:$G,T$2))*VLOOKUP($D93,'قاعدة البيانات'!$G:$J,4,0)</f>
        <v>0</v>
      </c>
      <c r="V93" s="28">
        <f>(SUMIFS('حركة المخزون'!$F:$F,'حركة المخزون'!$E:$E,$D93,'حركة المخزون'!$H:$H,V$2)-SUMIFS('حركة المخزون'!$F:$F,'حركة المخزون'!$E:$E,$D93,'حركة المخزون'!$G:$G,V$2))*VLOOKUP($D93,'قاعدة البيانات'!$G:$J,2,0)</f>
        <v>0</v>
      </c>
      <c r="W93" s="28">
        <f>(SUMIFS('حركة المخزون'!$F:$F,'حركة المخزون'!$E:$E,$D93,'حركة المخزون'!$H:$H,V$2)-SUMIFS('حركة المخزون'!$F:$F,'حركة المخزون'!$E:$E,$D93,'حركة المخزون'!$G:$G,V$2))*VLOOKUP($D93,'قاعدة البيانات'!$G:$J,4,0)</f>
        <v>0</v>
      </c>
      <c r="X93" s="28">
        <f>(SUMIFS('حركة المخزون'!$F:$F,'حركة المخزون'!$E:$E,$D93,'حركة المخزون'!$H:$H,X$2)-SUMIFS('حركة المخزون'!$F:$F,'حركة المخزون'!$E:$E,$D93,'حركة المخزون'!$G:$G,X$2))*VLOOKUP($D93,'قاعدة البيانات'!$G:$J,2,0)</f>
        <v>0</v>
      </c>
      <c r="Y93" s="28">
        <f>(SUMIFS('حركة المخزون'!$F:$F,'حركة المخزون'!$E:$E,$D93,'حركة المخزون'!$H:$H,X$2)-SUMIFS('حركة المخزون'!$F:$F,'حركة المخزون'!$E:$E,$D93,'حركة المخزون'!$G:$G,X$2))*VLOOKUP($D93,'قاعدة البيانات'!$G:$J,4,0)</f>
        <v>0</v>
      </c>
      <c r="Z93" s="28">
        <f>(SUMIFS('حركة المخزون'!$F:$F,'حركة المخزون'!$E:$E,$D93,'حركة المخزون'!$H:$H,Z$2)-SUMIFS('حركة المخزون'!$F:$F,'حركة المخزون'!$E:$E,$D93,'حركة المخزون'!$G:$G,Z$2))*VLOOKUP($D93,'قاعدة البيانات'!$G:$J,2,0)</f>
        <v>0</v>
      </c>
      <c r="AA93" s="28">
        <f>(SUMIFS('حركة المخزون'!$F:$F,'حركة المخزون'!$E:$E,$D93,'حركة المخزون'!$H:$H,Z$2)-SUMIFS('حركة المخزون'!$F:$F,'حركة المخزون'!$E:$E,$D93,'حركة المخزون'!$G:$G,Z$2))*VLOOKUP($D93,'قاعدة البيانات'!$G:$J,4,0)</f>
        <v>0</v>
      </c>
      <c r="AB93" s="28">
        <f>(SUMIFS('حركة المخزون'!$F:$F,'حركة المخزون'!$E:$E,$D93,'حركة المخزون'!$H:$H,AB$2)-SUMIFS('حركة المخزون'!$F:$F,'حركة المخزون'!$E:$E,$D93,'حركة المخزون'!$G:$G,AB$2))*VLOOKUP($D93,'قاعدة البيانات'!$G:$J,2,0)</f>
        <v>0</v>
      </c>
      <c r="AC93" s="28">
        <f>(SUMIFS('حركة المخزون'!$F:$F,'حركة المخزون'!$E:$E,$D93,'حركة المخزون'!$H:$H,AB$2)-SUMIFS('حركة المخزون'!$F:$F,'حركة المخزون'!$E:$E,$D93,'حركة المخزون'!$G:$G,AB$2))*VLOOKUP($D93,'قاعدة البيانات'!$G:$J,4,0)</f>
        <v>0</v>
      </c>
      <c r="AD93" s="28">
        <f>(SUMIFS('حركة المخزون'!$F:$F,'حركة المخزون'!$E:$E,$D93,'حركة المخزون'!$H:$H,AD$2)-SUMIFS('حركة المخزون'!$F:$F,'حركة المخزون'!$E:$E,$D93,'حركة المخزون'!$G:$G,AD$2))*VLOOKUP($D93,'قاعدة البيانات'!$G:$J,2,0)</f>
        <v>0</v>
      </c>
      <c r="AE93" s="28">
        <f>(SUMIFS('حركة المخزون'!$F:$F,'حركة المخزون'!$E:$E,$D93,'حركة المخزون'!$H:$H,AD$2)-SUMIFS('حركة المخزون'!$F:$F,'حركة المخزون'!$E:$E,$D93,'حركة المخزون'!$G:$G,AD$2))*VLOOKUP($D93,'قاعدة البيانات'!$G:$J,4,0)</f>
        <v>0</v>
      </c>
      <c r="AF93" s="28">
        <f>(SUMIFS('حركة المخزون'!$F:$F,'حركة المخزون'!$E:$E,$D93,'حركة المخزون'!$H:$H,AF$2)-SUMIFS('حركة المخزون'!$F:$F,'حركة المخزون'!$E:$E,$D93,'حركة المخزون'!$G:$G,AF$2))*VLOOKUP($D93,'قاعدة البيانات'!$G:$J,2,0)</f>
        <v>0</v>
      </c>
      <c r="AG93" s="28">
        <f>(SUMIFS('حركة المخزون'!$F:$F,'حركة المخزون'!$E:$E,$D93,'حركة المخزون'!$H:$H,AF$2)-SUMIFS('حركة المخزون'!$F:$F,'حركة المخزون'!$E:$E,$D93,'حركة المخزون'!$G:$G,AF$2))*VLOOKUP($D93,'قاعدة البيانات'!$G:$J,4,0)</f>
        <v>0</v>
      </c>
      <c r="AH93" s="28">
        <f>(SUMIFS('حركة المخزون'!$F:$F,'حركة المخزون'!$E:$E,$D93,'حركة المخزون'!$H:$H,AH$2)-SUMIFS('حركة المخزون'!$F:$F,'حركة المخزون'!$E:$E,$D93,'حركة المخزون'!$G:$G,AH$2))*VLOOKUP($D93,'قاعدة البيانات'!$G:$J,2,0)</f>
        <v>0</v>
      </c>
      <c r="AI93" s="28">
        <f>(SUMIFS('حركة المخزون'!$F:$F,'حركة المخزون'!$E:$E,$D93,'حركة المخزون'!$H:$H,AH$2)-SUMIFS('حركة المخزون'!$F:$F,'حركة المخزون'!$E:$E,$D93,'حركة المخزون'!$G:$G,AH$2))*VLOOKUP($D93,'قاعدة البيانات'!$G:$J,4,0)</f>
        <v>0</v>
      </c>
      <c r="AJ93" s="28">
        <f>(SUMIFS('حركة المخزون'!$F:$F,'حركة المخزون'!$E:$E,$D93,'حركة المخزون'!$H:$H,AJ$2)-SUMIFS('حركة المخزون'!$F:$F,'حركة المخزون'!$E:$E,$D93,'حركة المخزون'!$G:$G,AJ$2))*VLOOKUP($D93,'قاعدة البيانات'!$G:$J,2,0)</f>
        <v>0</v>
      </c>
      <c r="AK93" s="28">
        <f>(SUMIFS('حركة المخزون'!$F:$F,'حركة المخزون'!$E:$E,$D93,'حركة المخزون'!$H:$H,AJ$2)-SUMIFS('حركة المخزون'!$F:$F,'حركة المخزون'!$E:$E,$D93,'حركة المخزون'!$G:$G,AJ$2))*VLOOKUP($D93,'قاعدة البيانات'!$G:$J,4,0)</f>
        <v>0</v>
      </c>
      <c r="AL93" s="28">
        <f>(SUMIFS('حركة المخزون'!$F:$F,'حركة المخزون'!$E:$E,$D93,'حركة المخزون'!$H:$H,AL$2)-SUMIFS('حركة المخزون'!$F:$F,'حركة المخزون'!$E:$E,$D93,'حركة المخزون'!$G:$G,AL$2))*VLOOKUP($D93,'قاعدة البيانات'!$G:$J,2,0)</f>
        <v>0</v>
      </c>
      <c r="AM93" s="28">
        <f>(SUMIFS('حركة المخزون'!$F:$F,'حركة المخزون'!$E:$E,$D93,'حركة المخزون'!$H:$H,AL$2)-SUMIFS('حركة المخزون'!$F:$F,'حركة المخزون'!$E:$E,$D93,'حركة المخزون'!$G:$G,AL$2))*VLOOKUP($D93,'قاعدة البيانات'!$G:$J,4,0)</f>
        <v>0</v>
      </c>
      <c r="AN93" s="28">
        <f>(SUMIFS('حركة المخزون'!$F:$F,'حركة المخزون'!$E:$E,$D93,'حركة المخزون'!$H:$H,AN$2)-SUMIFS('حركة المخزون'!$F:$F,'حركة المخزون'!$E:$E,$D93,'حركة المخزون'!$G:$G,AN$2))*VLOOKUP($D93,'قاعدة البيانات'!$G:$J,2,0)</f>
        <v>0</v>
      </c>
      <c r="AO93" s="28">
        <f>(SUMIFS('حركة المخزون'!$F:$F,'حركة المخزون'!$E:$E,$D93,'حركة المخزون'!$H:$H,AN$2)-SUMIFS('حركة المخزون'!$F:$F,'حركة المخزون'!$E:$E,$D93,'حركة المخزون'!$G:$G,AN$2))*VLOOKUP($D93,'قاعدة البيانات'!$G:$J,4,0)</f>
        <v>0</v>
      </c>
      <c r="AP93" s="28">
        <f>(SUMIFS('حركة المخزون'!$F:$F,'حركة المخزون'!$E:$E,$D93,'حركة المخزون'!$H:$H,AP$2)-SUMIFS('حركة المخزون'!$F:$F,'حركة المخزون'!$E:$E,$D93,'حركة المخزون'!$G:$G,AP$2))*VLOOKUP($D93,'قاعدة البيانات'!$G:$J,2,0)</f>
        <v>0</v>
      </c>
      <c r="AQ93" s="28">
        <f>(SUMIFS('حركة المخزون'!$F:$F,'حركة المخزون'!$E:$E,$D93,'حركة المخزون'!$H:$H,AP$2)-SUMIFS('حركة المخزون'!$F:$F,'حركة المخزون'!$E:$E,$D93,'حركة المخزون'!$G:$G,AP$2))*VLOOKUP($D93,'قاعدة البيانات'!$G:$J,4,0)</f>
        <v>0</v>
      </c>
      <c r="AR93" s="28">
        <f>(SUMIFS('حركة المخزون'!$F:$F,'حركة المخزون'!$E:$E,$D93,'حركة المخزون'!$H:$H,AR$2)-SUMIFS('حركة المخزون'!$F:$F,'حركة المخزون'!$E:$E,$D93,'حركة المخزون'!$G:$G,AR$2))*VLOOKUP($D93,'قاعدة البيانات'!$G:$J,2,0)</f>
        <v>0</v>
      </c>
      <c r="AS93" s="28">
        <f>(SUMIFS('حركة المخزون'!$F:$F,'حركة المخزون'!$E:$E,$D93,'حركة المخزون'!$H:$H,AR$2)-SUMIFS('حركة المخزون'!$F:$F,'حركة المخزون'!$E:$E,$D93,'حركة المخزون'!$G:$G,AR$2))*VLOOKUP($D93,'قاعدة البيانات'!$G:$J,4,0)</f>
        <v>0</v>
      </c>
      <c r="AT93" s="28">
        <f>(SUMIFS('حركة المخزون'!$F:$F,'حركة المخزون'!$E:$E,$D93,'حركة المخزون'!$H:$H,AT$2)-SUMIFS('حركة المخزون'!$F:$F,'حركة المخزون'!$E:$E,$D93,'حركة المخزون'!$G:$G,AT$2))*VLOOKUP($D93,'قاعدة البيانات'!$G:$J,2,0)</f>
        <v>0</v>
      </c>
      <c r="AU93" s="28">
        <f>(SUMIFS('حركة المخزون'!$F:$F,'حركة المخزون'!$E:$E,$D93,'حركة المخزون'!$H:$H,AT$2)-SUMIFS('حركة المخزون'!$F:$F,'حركة المخزون'!$E:$E,$D93,'حركة المخزون'!$G:$G,AT$2))*VLOOKUP($D93,'قاعدة البيانات'!$G:$J,4,0)</f>
        <v>0</v>
      </c>
      <c r="AV93" s="28">
        <f>(SUMIFS('حركة المخزون'!$F:$F,'حركة المخزون'!$E:$E,$D93,'حركة المخزون'!$H:$H,AV$2)-SUMIFS('حركة المخزون'!$F:$F,'حركة المخزون'!$E:$E,$D93,'حركة المخزون'!$G:$G,AV$2))*VLOOKUP($D93,'قاعدة البيانات'!$G:$J,2,0)</f>
        <v>0</v>
      </c>
      <c r="AW93" s="28">
        <f>(SUMIFS('حركة المخزون'!$F:$F,'حركة المخزون'!$E:$E,$D93,'حركة المخزون'!$H:$H,AV$2)-SUMIFS('حركة المخزون'!$F:$F,'حركة المخزون'!$E:$E,$D93,'حركة المخزون'!$G:$G,AV$2))*VLOOKUP($D93,'قاعدة البيانات'!$G:$J,4,0)</f>
        <v>0</v>
      </c>
      <c r="AX93" s="28">
        <f>(SUMIFS('حركة المخزون'!$F:$F,'حركة المخزون'!$E:$E,$D93,'حركة المخزون'!$H:$H,AX$2)-SUMIFS('حركة المخزون'!$F:$F,'حركة المخزون'!$E:$E,$D93,'حركة المخزون'!$G:$G,AX$2))*VLOOKUP($D93,'قاعدة البيانات'!$G:$J,2,0)</f>
        <v>0</v>
      </c>
      <c r="AY93" s="28">
        <f>(SUMIFS('حركة المخزون'!$F:$F,'حركة المخزون'!$E:$E,$D93,'حركة المخزون'!$H:$H,AX$2)-SUMIFS('حركة المخزون'!$F:$F,'حركة المخزون'!$E:$E,$D93,'حركة المخزون'!$G:$G,AX$2))*VLOOKUP($D93,'قاعدة البيانات'!$G:$J,4,0)</f>
        <v>0</v>
      </c>
      <c r="AZ93" s="28">
        <f>(SUMIFS('حركة المخزون'!$F:$F,'حركة المخزون'!$E:$E,$D93,'حركة المخزون'!$H:$H,AZ$2)-SUMIFS('حركة المخزون'!$F:$F,'حركة المخزون'!$E:$E,$D93,'حركة المخزون'!$G:$G,AZ$2))*VLOOKUP($D93,'قاعدة البيانات'!$G:$J,2,0)</f>
        <v>0</v>
      </c>
      <c r="BA93" s="28">
        <f>(SUMIFS('حركة المخزون'!$F:$F,'حركة المخزون'!$E:$E,$D93,'حركة المخزون'!$H:$H,AZ$2)-SUMIFS('حركة المخزون'!$F:$F,'حركة المخزون'!$E:$E,$D93,'حركة المخزون'!$G:$G,AZ$2))*VLOOKUP($D93,'قاعدة البيانات'!$G:$J,4,0)</f>
        <v>0</v>
      </c>
      <c r="BB93" s="28">
        <f>(SUMIFS('حركة المخزون'!$F:$F,'حركة المخزون'!$E:$E,$D93,'حركة المخزون'!$H:$H,BB$2)-SUMIFS('حركة المخزون'!$F:$F,'حركة المخزون'!$E:$E,$D93,'حركة المخزون'!$G:$G,BB$2))*VLOOKUP($D93,'قاعدة البيانات'!$G:$J,2,0)</f>
        <v>0</v>
      </c>
      <c r="BC93" s="28">
        <f>(SUMIFS('حركة المخزون'!$F:$F,'حركة المخزون'!$E:$E,$D93,'حركة المخزون'!$H:$H,BB$2)-SUMIFS('حركة المخزون'!$F:$F,'حركة المخزون'!$E:$E,$D93,'حركة المخزون'!$G:$G,BB$2))*VLOOKUP($D93,'قاعدة البيانات'!$G:$J,4,0)</f>
        <v>0</v>
      </c>
      <c r="BD93" s="28">
        <f>(SUMIFS('حركة المخزون'!$F:$F,'حركة المخزون'!$E:$E,$D93,'حركة المخزون'!$H:$H,BD$2)-SUMIFS('حركة المخزون'!$F:$F,'حركة المخزون'!$E:$E,$D93,'حركة المخزون'!$G:$G,BD$2))*VLOOKUP($D93,'قاعدة البيانات'!$G:$J,2,0)</f>
        <v>0</v>
      </c>
      <c r="BE93" s="28">
        <f>(SUMIFS('حركة المخزون'!$F:$F,'حركة المخزون'!$E:$E,$D93,'حركة المخزون'!$H:$H,BD$2)-SUMIFS('حركة المخزون'!$F:$F,'حركة المخزون'!$E:$E,$D93,'حركة المخزون'!$G:$G,BD$2))*VLOOKUP($D93,'قاعدة البيانات'!$G:$J,4,0)</f>
        <v>0</v>
      </c>
      <c r="BF93" s="28">
        <f>(SUMIFS('حركة المخزون'!$F:$F,'حركة المخزون'!$E:$E,$D93,'حركة المخزون'!$H:$H,BF$2)-SUMIFS('حركة المخزون'!$F:$F,'حركة المخزون'!$E:$E,$D93,'حركة المخزون'!$G:$G,BF$2))*VLOOKUP($D93,'قاعدة البيانات'!$G:$J,2,0)</f>
        <v>0</v>
      </c>
      <c r="BG93" s="28">
        <f>(SUMIFS('حركة المخزون'!$F:$F,'حركة المخزون'!$E:$E,$D93,'حركة المخزون'!$H:$H,BF$2)-SUMIFS('حركة المخزون'!$F:$F,'حركة المخزون'!$E:$E,$D93,'حركة المخزون'!$G:$G,BF$2))*VLOOKUP($D93,'قاعدة البيانات'!$G:$J,4,0)</f>
        <v>0</v>
      </c>
      <c r="BH93" s="28">
        <f>(SUMIFS('حركة المخزون'!$F:$F,'حركة المخزون'!$E:$E,$D93,'حركة المخزون'!$H:$H,BH$2)-SUMIFS('حركة المخزون'!$F:$F,'حركة المخزون'!$E:$E,$D93,'حركة المخزون'!$G:$G,BH$2))*VLOOKUP($D93,'قاعدة البيانات'!$G:$J,2,0)</f>
        <v>0</v>
      </c>
      <c r="BI93" s="28">
        <f>(SUMIFS('حركة المخزون'!$F:$F,'حركة المخزون'!$E:$E,$D93,'حركة المخزون'!$H:$H,BH$2)-SUMIFS('حركة المخزون'!$F:$F,'حركة المخزون'!$E:$E,$D93,'حركة المخزون'!$G:$G,BH$2))*VLOOKUP($D93,'قاعدة البيانات'!$G:$J,4,0)</f>
        <v>0</v>
      </c>
    </row>
    <row r="94" spans="2:61" s="15" customFormat="1" ht="24" customHeight="1" x14ac:dyDescent="0.2">
      <c r="B94" s="18">
        <v>91</v>
      </c>
      <c r="C94" s="19"/>
      <c r="D94" s="18" t="str">
        <f>VLOOKUP(C94,'قاعدة البيانات'!F:G,2,0)</f>
        <v/>
      </c>
      <c r="F94" s="28">
        <f>(SUMIFS('حركة المخزون'!$F:$F,'حركة المخزون'!$E:$E,$D94,'حركة المخزون'!$H:$H,F$2)-SUMIFS('حركة المخزون'!$F:$F,'حركة المخزون'!$E:$E,$D94,'حركة المخزون'!$G:$G,F$2))*VLOOKUP($D94,'قاعدة البيانات'!$G:$J,2,0)</f>
        <v>0</v>
      </c>
      <c r="G94" s="28">
        <f>(SUMIFS('حركة المخزون'!$F:$F,'حركة المخزون'!$E:$E,$D94,'حركة المخزون'!$H:$H,F$2)-SUMIFS('حركة المخزون'!$F:$F,'حركة المخزون'!$E:$E,$D94,'حركة المخزون'!$G:$G,F$2))*VLOOKUP($D94,'قاعدة البيانات'!$G:$J,4,0)</f>
        <v>0</v>
      </c>
      <c r="H94" s="28">
        <f>(SUMIFS('حركة المخزون'!$F:$F,'حركة المخزون'!$E:$E,$D94,'حركة المخزون'!$H:$H,H$2)-SUMIFS('حركة المخزون'!$F:$F,'حركة المخزون'!$E:$E,$D94,'حركة المخزون'!$G:$G,H$2))*VLOOKUP($D94,'قاعدة البيانات'!$G:$J,2,0)</f>
        <v>0</v>
      </c>
      <c r="I94" s="28">
        <f>(SUMIFS('حركة المخزون'!$F:$F,'حركة المخزون'!$E:$E,$D94,'حركة المخزون'!$H:$H,H$2)-SUMIFS('حركة المخزون'!$F:$F,'حركة المخزون'!$E:$E,$D94,'حركة المخزون'!$G:$G,H$2))*VLOOKUP($D94,'قاعدة البيانات'!$G:$J,4,0)</f>
        <v>0</v>
      </c>
      <c r="J94" s="28">
        <f>(SUMIFS('حركة المخزون'!$F:$F,'حركة المخزون'!$E:$E,$D94,'حركة المخزون'!$H:$H,J$2)-SUMIFS('حركة المخزون'!$F:$F,'حركة المخزون'!$E:$E,$D94,'حركة المخزون'!$G:$G,J$2))*VLOOKUP($D94,'قاعدة البيانات'!$G:$J,2,0)</f>
        <v>0</v>
      </c>
      <c r="K94" s="28">
        <f>(SUMIFS('حركة المخزون'!$F:$F,'حركة المخزون'!$E:$E,$D94,'حركة المخزون'!$H:$H,J$2)-SUMIFS('حركة المخزون'!$F:$F,'حركة المخزون'!$E:$E,$D94,'حركة المخزون'!$G:$G,J$2))*VLOOKUP($D94,'قاعدة البيانات'!$G:$J,4,0)</f>
        <v>0</v>
      </c>
      <c r="L94" s="28">
        <f>(SUMIFS('حركة المخزون'!$F:$F,'حركة المخزون'!$E:$E,$D94,'حركة المخزون'!$H:$H,L$2)-SUMIFS('حركة المخزون'!$F:$F,'حركة المخزون'!$E:$E,$D94,'حركة المخزون'!$G:$G,L$2))*VLOOKUP($D94,'قاعدة البيانات'!$G:$J,2,0)</f>
        <v>0</v>
      </c>
      <c r="M94" s="28">
        <f>(SUMIFS('حركة المخزون'!$F:$F,'حركة المخزون'!$E:$E,$D94,'حركة المخزون'!$H:$H,L$2)-SUMIFS('حركة المخزون'!$F:$F,'حركة المخزون'!$E:$E,$D94,'حركة المخزون'!$G:$G,L$2))*VLOOKUP($D94,'قاعدة البيانات'!$G:$J,4,0)</f>
        <v>0</v>
      </c>
      <c r="N94" s="28">
        <f>(SUMIFS('حركة المخزون'!$F:$F,'حركة المخزون'!$E:$E,$D94,'حركة المخزون'!$H:$H,N$2)-SUMIFS('حركة المخزون'!$F:$F,'حركة المخزون'!$E:$E,$D94,'حركة المخزون'!$G:$G,N$2))*VLOOKUP($D94,'قاعدة البيانات'!$G:$J,2,0)</f>
        <v>0</v>
      </c>
      <c r="O94" s="28">
        <f>(SUMIFS('حركة المخزون'!$F:$F,'حركة المخزون'!$E:$E,$D94,'حركة المخزون'!$H:$H,N$2)-SUMIFS('حركة المخزون'!$F:$F,'حركة المخزون'!$E:$E,$D94,'حركة المخزون'!$G:$G,N$2))*VLOOKUP($D94,'قاعدة البيانات'!$G:$J,4,0)</f>
        <v>0</v>
      </c>
      <c r="P94" s="28">
        <f>(SUMIFS('حركة المخزون'!$F:$F,'حركة المخزون'!$E:$E,$D94,'حركة المخزون'!$H:$H,P$2)-SUMIFS('حركة المخزون'!$F:$F,'حركة المخزون'!$E:$E,$D94,'حركة المخزون'!$G:$G,P$2))*VLOOKUP($D94,'قاعدة البيانات'!$G:$J,2,0)</f>
        <v>0</v>
      </c>
      <c r="Q94" s="28">
        <f>(SUMIFS('حركة المخزون'!$F:$F,'حركة المخزون'!$E:$E,$D94,'حركة المخزون'!$H:$H,P$2)-SUMIFS('حركة المخزون'!$F:$F,'حركة المخزون'!$E:$E,$D94,'حركة المخزون'!$G:$G,P$2))*VLOOKUP($D94,'قاعدة البيانات'!$G:$J,4,0)</f>
        <v>0</v>
      </c>
      <c r="R94" s="28">
        <f>(SUMIFS('حركة المخزون'!$F:$F,'حركة المخزون'!$E:$E,$D94,'حركة المخزون'!$H:$H,R$2)-SUMIFS('حركة المخزون'!$F:$F,'حركة المخزون'!$E:$E,$D94,'حركة المخزون'!$G:$G,R$2))*VLOOKUP($D94,'قاعدة البيانات'!$G:$J,2,0)</f>
        <v>0</v>
      </c>
      <c r="S94" s="28">
        <f>(SUMIFS('حركة المخزون'!$F:$F,'حركة المخزون'!$E:$E,$D94,'حركة المخزون'!$H:$H,R$2)-SUMIFS('حركة المخزون'!$F:$F,'حركة المخزون'!$E:$E,$D94,'حركة المخزون'!$G:$G,R$2))*VLOOKUP($D94,'قاعدة البيانات'!$G:$J,4,0)</f>
        <v>0</v>
      </c>
      <c r="T94" s="28">
        <f>(SUMIFS('حركة المخزون'!$F:$F,'حركة المخزون'!$E:$E,$D94,'حركة المخزون'!$H:$H,T$2)-SUMIFS('حركة المخزون'!$F:$F,'حركة المخزون'!$E:$E,$D94,'حركة المخزون'!$G:$G,T$2))*VLOOKUP($D94,'قاعدة البيانات'!$G:$J,2,0)</f>
        <v>0</v>
      </c>
      <c r="U94" s="28">
        <f>(SUMIFS('حركة المخزون'!$F:$F,'حركة المخزون'!$E:$E,$D94,'حركة المخزون'!$H:$H,T$2)-SUMIFS('حركة المخزون'!$F:$F,'حركة المخزون'!$E:$E,$D94,'حركة المخزون'!$G:$G,T$2))*VLOOKUP($D94,'قاعدة البيانات'!$G:$J,4,0)</f>
        <v>0</v>
      </c>
      <c r="V94" s="28">
        <f>(SUMIFS('حركة المخزون'!$F:$F,'حركة المخزون'!$E:$E,$D94,'حركة المخزون'!$H:$H,V$2)-SUMIFS('حركة المخزون'!$F:$F,'حركة المخزون'!$E:$E,$D94,'حركة المخزون'!$G:$G,V$2))*VLOOKUP($D94,'قاعدة البيانات'!$G:$J,2,0)</f>
        <v>0</v>
      </c>
      <c r="W94" s="28">
        <f>(SUMIFS('حركة المخزون'!$F:$F,'حركة المخزون'!$E:$E,$D94,'حركة المخزون'!$H:$H,V$2)-SUMIFS('حركة المخزون'!$F:$F,'حركة المخزون'!$E:$E,$D94,'حركة المخزون'!$G:$G,V$2))*VLOOKUP($D94,'قاعدة البيانات'!$G:$J,4,0)</f>
        <v>0</v>
      </c>
      <c r="X94" s="28">
        <f>(SUMIFS('حركة المخزون'!$F:$F,'حركة المخزون'!$E:$E,$D94,'حركة المخزون'!$H:$H,X$2)-SUMIFS('حركة المخزون'!$F:$F,'حركة المخزون'!$E:$E,$D94,'حركة المخزون'!$G:$G,X$2))*VLOOKUP($D94,'قاعدة البيانات'!$G:$J,2,0)</f>
        <v>0</v>
      </c>
      <c r="Y94" s="28">
        <f>(SUMIFS('حركة المخزون'!$F:$F,'حركة المخزون'!$E:$E,$D94,'حركة المخزون'!$H:$H,X$2)-SUMIFS('حركة المخزون'!$F:$F,'حركة المخزون'!$E:$E,$D94,'حركة المخزون'!$G:$G,X$2))*VLOOKUP($D94,'قاعدة البيانات'!$G:$J,4,0)</f>
        <v>0</v>
      </c>
      <c r="Z94" s="28">
        <f>(SUMIFS('حركة المخزون'!$F:$F,'حركة المخزون'!$E:$E,$D94,'حركة المخزون'!$H:$H,Z$2)-SUMIFS('حركة المخزون'!$F:$F,'حركة المخزون'!$E:$E,$D94,'حركة المخزون'!$G:$G,Z$2))*VLOOKUP($D94,'قاعدة البيانات'!$G:$J,2,0)</f>
        <v>0</v>
      </c>
      <c r="AA94" s="28">
        <f>(SUMIFS('حركة المخزون'!$F:$F,'حركة المخزون'!$E:$E,$D94,'حركة المخزون'!$H:$H,Z$2)-SUMIFS('حركة المخزون'!$F:$F,'حركة المخزون'!$E:$E,$D94,'حركة المخزون'!$G:$G,Z$2))*VLOOKUP($D94,'قاعدة البيانات'!$G:$J,4,0)</f>
        <v>0</v>
      </c>
      <c r="AB94" s="28">
        <f>(SUMIFS('حركة المخزون'!$F:$F,'حركة المخزون'!$E:$E,$D94,'حركة المخزون'!$H:$H,AB$2)-SUMIFS('حركة المخزون'!$F:$F,'حركة المخزون'!$E:$E,$D94,'حركة المخزون'!$G:$G,AB$2))*VLOOKUP($D94,'قاعدة البيانات'!$G:$J,2,0)</f>
        <v>0</v>
      </c>
      <c r="AC94" s="28">
        <f>(SUMIFS('حركة المخزون'!$F:$F,'حركة المخزون'!$E:$E,$D94,'حركة المخزون'!$H:$H,AB$2)-SUMIFS('حركة المخزون'!$F:$F,'حركة المخزون'!$E:$E,$D94,'حركة المخزون'!$G:$G,AB$2))*VLOOKUP($D94,'قاعدة البيانات'!$G:$J,4,0)</f>
        <v>0</v>
      </c>
      <c r="AD94" s="28">
        <f>(SUMIFS('حركة المخزون'!$F:$F,'حركة المخزون'!$E:$E,$D94,'حركة المخزون'!$H:$H,AD$2)-SUMIFS('حركة المخزون'!$F:$F,'حركة المخزون'!$E:$E,$D94,'حركة المخزون'!$G:$G,AD$2))*VLOOKUP($D94,'قاعدة البيانات'!$G:$J,2,0)</f>
        <v>0</v>
      </c>
      <c r="AE94" s="28">
        <f>(SUMIFS('حركة المخزون'!$F:$F,'حركة المخزون'!$E:$E,$D94,'حركة المخزون'!$H:$H,AD$2)-SUMIFS('حركة المخزون'!$F:$F,'حركة المخزون'!$E:$E,$D94,'حركة المخزون'!$G:$G,AD$2))*VLOOKUP($D94,'قاعدة البيانات'!$G:$J,4,0)</f>
        <v>0</v>
      </c>
      <c r="AF94" s="28">
        <f>(SUMIFS('حركة المخزون'!$F:$F,'حركة المخزون'!$E:$E,$D94,'حركة المخزون'!$H:$H,AF$2)-SUMIFS('حركة المخزون'!$F:$F,'حركة المخزون'!$E:$E,$D94,'حركة المخزون'!$G:$G,AF$2))*VLOOKUP($D94,'قاعدة البيانات'!$G:$J,2,0)</f>
        <v>0</v>
      </c>
      <c r="AG94" s="28">
        <f>(SUMIFS('حركة المخزون'!$F:$F,'حركة المخزون'!$E:$E,$D94,'حركة المخزون'!$H:$H,AF$2)-SUMIFS('حركة المخزون'!$F:$F,'حركة المخزون'!$E:$E,$D94,'حركة المخزون'!$G:$G,AF$2))*VLOOKUP($D94,'قاعدة البيانات'!$G:$J,4,0)</f>
        <v>0</v>
      </c>
      <c r="AH94" s="28">
        <f>(SUMIFS('حركة المخزون'!$F:$F,'حركة المخزون'!$E:$E,$D94,'حركة المخزون'!$H:$H,AH$2)-SUMIFS('حركة المخزون'!$F:$F,'حركة المخزون'!$E:$E,$D94,'حركة المخزون'!$G:$G,AH$2))*VLOOKUP($D94,'قاعدة البيانات'!$G:$J,2,0)</f>
        <v>0</v>
      </c>
      <c r="AI94" s="28">
        <f>(SUMIFS('حركة المخزون'!$F:$F,'حركة المخزون'!$E:$E,$D94,'حركة المخزون'!$H:$H,AH$2)-SUMIFS('حركة المخزون'!$F:$F,'حركة المخزون'!$E:$E,$D94,'حركة المخزون'!$G:$G,AH$2))*VLOOKUP($D94,'قاعدة البيانات'!$G:$J,4,0)</f>
        <v>0</v>
      </c>
      <c r="AJ94" s="28">
        <f>(SUMIFS('حركة المخزون'!$F:$F,'حركة المخزون'!$E:$E,$D94,'حركة المخزون'!$H:$H,AJ$2)-SUMIFS('حركة المخزون'!$F:$F,'حركة المخزون'!$E:$E,$D94,'حركة المخزون'!$G:$G,AJ$2))*VLOOKUP($D94,'قاعدة البيانات'!$G:$J,2,0)</f>
        <v>0</v>
      </c>
      <c r="AK94" s="28">
        <f>(SUMIFS('حركة المخزون'!$F:$F,'حركة المخزون'!$E:$E,$D94,'حركة المخزون'!$H:$H,AJ$2)-SUMIFS('حركة المخزون'!$F:$F,'حركة المخزون'!$E:$E,$D94,'حركة المخزون'!$G:$G,AJ$2))*VLOOKUP($D94,'قاعدة البيانات'!$G:$J,4,0)</f>
        <v>0</v>
      </c>
      <c r="AL94" s="28">
        <f>(SUMIFS('حركة المخزون'!$F:$F,'حركة المخزون'!$E:$E,$D94,'حركة المخزون'!$H:$H,AL$2)-SUMIFS('حركة المخزون'!$F:$F,'حركة المخزون'!$E:$E,$D94,'حركة المخزون'!$G:$G,AL$2))*VLOOKUP($D94,'قاعدة البيانات'!$G:$J,2,0)</f>
        <v>0</v>
      </c>
      <c r="AM94" s="28">
        <f>(SUMIFS('حركة المخزون'!$F:$F,'حركة المخزون'!$E:$E,$D94,'حركة المخزون'!$H:$H,AL$2)-SUMIFS('حركة المخزون'!$F:$F,'حركة المخزون'!$E:$E,$D94,'حركة المخزون'!$G:$G,AL$2))*VLOOKUP($D94,'قاعدة البيانات'!$G:$J,4,0)</f>
        <v>0</v>
      </c>
      <c r="AN94" s="28">
        <f>(SUMIFS('حركة المخزون'!$F:$F,'حركة المخزون'!$E:$E,$D94,'حركة المخزون'!$H:$H,AN$2)-SUMIFS('حركة المخزون'!$F:$F,'حركة المخزون'!$E:$E,$D94,'حركة المخزون'!$G:$G,AN$2))*VLOOKUP($D94,'قاعدة البيانات'!$G:$J,2,0)</f>
        <v>0</v>
      </c>
      <c r="AO94" s="28">
        <f>(SUMIFS('حركة المخزون'!$F:$F,'حركة المخزون'!$E:$E,$D94,'حركة المخزون'!$H:$H,AN$2)-SUMIFS('حركة المخزون'!$F:$F,'حركة المخزون'!$E:$E,$D94,'حركة المخزون'!$G:$G,AN$2))*VLOOKUP($D94,'قاعدة البيانات'!$G:$J,4,0)</f>
        <v>0</v>
      </c>
      <c r="AP94" s="28">
        <f>(SUMIFS('حركة المخزون'!$F:$F,'حركة المخزون'!$E:$E,$D94,'حركة المخزون'!$H:$H,AP$2)-SUMIFS('حركة المخزون'!$F:$F,'حركة المخزون'!$E:$E,$D94,'حركة المخزون'!$G:$G,AP$2))*VLOOKUP($D94,'قاعدة البيانات'!$G:$J,2,0)</f>
        <v>0</v>
      </c>
      <c r="AQ94" s="28">
        <f>(SUMIFS('حركة المخزون'!$F:$F,'حركة المخزون'!$E:$E,$D94,'حركة المخزون'!$H:$H,AP$2)-SUMIFS('حركة المخزون'!$F:$F,'حركة المخزون'!$E:$E,$D94,'حركة المخزون'!$G:$G,AP$2))*VLOOKUP($D94,'قاعدة البيانات'!$G:$J,4,0)</f>
        <v>0</v>
      </c>
      <c r="AR94" s="28">
        <f>(SUMIFS('حركة المخزون'!$F:$F,'حركة المخزون'!$E:$E,$D94,'حركة المخزون'!$H:$H,AR$2)-SUMIFS('حركة المخزون'!$F:$F,'حركة المخزون'!$E:$E,$D94,'حركة المخزون'!$G:$G,AR$2))*VLOOKUP($D94,'قاعدة البيانات'!$G:$J,2,0)</f>
        <v>0</v>
      </c>
      <c r="AS94" s="28">
        <f>(SUMIFS('حركة المخزون'!$F:$F,'حركة المخزون'!$E:$E,$D94,'حركة المخزون'!$H:$H,AR$2)-SUMIFS('حركة المخزون'!$F:$F,'حركة المخزون'!$E:$E,$D94,'حركة المخزون'!$G:$G,AR$2))*VLOOKUP($D94,'قاعدة البيانات'!$G:$J,4,0)</f>
        <v>0</v>
      </c>
      <c r="AT94" s="28">
        <f>(SUMIFS('حركة المخزون'!$F:$F,'حركة المخزون'!$E:$E,$D94,'حركة المخزون'!$H:$H,AT$2)-SUMIFS('حركة المخزون'!$F:$F,'حركة المخزون'!$E:$E,$D94,'حركة المخزون'!$G:$G,AT$2))*VLOOKUP($D94,'قاعدة البيانات'!$G:$J,2,0)</f>
        <v>0</v>
      </c>
      <c r="AU94" s="28">
        <f>(SUMIFS('حركة المخزون'!$F:$F,'حركة المخزون'!$E:$E,$D94,'حركة المخزون'!$H:$H,AT$2)-SUMIFS('حركة المخزون'!$F:$F,'حركة المخزون'!$E:$E,$D94,'حركة المخزون'!$G:$G,AT$2))*VLOOKUP($D94,'قاعدة البيانات'!$G:$J,4,0)</f>
        <v>0</v>
      </c>
      <c r="AV94" s="28">
        <f>(SUMIFS('حركة المخزون'!$F:$F,'حركة المخزون'!$E:$E,$D94,'حركة المخزون'!$H:$H,AV$2)-SUMIFS('حركة المخزون'!$F:$F,'حركة المخزون'!$E:$E,$D94,'حركة المخزون'!$G:$G,AV$2))*VLOOKUP($D94,'قاعدة البيانات'!$G:$J,2,0)</f>
        <v>0</v>
      </c>
      <c r="AW94" s="28">
        <f>(SUMIFS('حركة المخزون'!$F:$F,'حركة المخزون'!$E:$E,$D94,'حركة المخزون'!$H:$H,AV$2)-SUMIFS('حركة المخزون'!$F:$F,'حركة المخزون'!$E:$E,$D94,'حركة المخزون'!$G:$G,AV$2))*VLOOKUP($D94,'قاعدة البيانات'!$G:$J,4,0)</f>
        <v>0</v>
      </c>
      <c r="AX94" s="28">
        <f>(SUMIFS('حركة المخزون'!$F:$F,'حركة المخزون'!$E:$E,$D94,'حركة المخزون'!$H:$H,AX$2)-SUMIFS('حركة المخزون'!$F:$F,'حركة المخزون'!$E:$E,$D94,'حركة المخزون'!$G:$G,AX$2))*VLOOKUP($D94,'قاعدة البيانات'!$G:$J,2,0)</f>
        <v>0</v>
      </c>
      <c r="AY94" s="28">
        <f>(SUMIFS('حركة المخزون'!$F:$F,'حركة المخزون'!$E:$E,$D94,'حركة المخزون'!$H:$H,AX$2)-SUMIFS('حركة المخزون'!$F:$F,'حركة المخزون'!$E:$E,$D94,'حركة المخزون'!$G:$G,AX$2))*VLOOKUP($D94,'قاعدة البيانات'!$G:$J,4,0)</f>
        <v>0</v>
      </c>
      <c r="AZ94" s="28">
        <f>(SUMIFS('حركة المخزون'!$F:$F,'حركة المخزون'!$E:$E,$D94,'حركة المخزون'!$H:$H,AZ$2)-SUMIFS('حركة المخزون'!$F:$F,'حركة المخزون'!$E:$E,$D94,'حركة المخزون'!$G:$G,AZ$2))*VLOOKUP($D94,'قاعدة البيانات'!$G:$J,2,0)</f>
        <v>0</v>
      </c>
      <c r="BA94" s="28">
        <f>(SUMIFS('حركة المخزون'!$F:$F,'حركة المخزون'!$E:$E,$D94,'حركة المخزون'!$H:$H,AZ$2)-SUMIFS('حركة المخزون'!$F:$F,'حركة المخزون'!$E:$E,$D94,'حركة المخزون'!$G:$G,AZ$2))*VLOOKUP($D94,'قاعدة البيانات'!$G:$J,4,0)</f>
        <v>0</v>
      </c>
      <c r="BB94" s="28">
        <f>(SUMIFS('حركة المخزون'!$F:$F,'حركة المخزون'!$E:$E,$D94,'حركة المخزون'!$H:$H,BB$2)-SUMIFS('حركة المخزون'!$F:$F,'حركة المخزون'!$E:$E,$D94,'حركة المخزون'!$G:$G,BB$2))*VLOOKUP($D94,'قاعدة البيانات'!$G:$J,2,0)</f>
        <v>0</v>
      </c>
      <c r="BC94" s="28">
        <f>(SUMIFS('حركة المخزون'!$F:$F,'حركة المخزون'!$E:$E,$D94,'حركة المخزون'!$H:$H,BB$2)-SUMIFS('حركة المخزون'!$F:$F,'حركة المخزون'!$E:$E,$D94,'حركة المخزون'!$G:$G,BB$2))*VLOOKUP($D94,'قاعدة البيانات'!$G:$J,4,0)</f>
        <v>0</v>
      </c>
      <c r="BD94" s="28">
        <f>(SUMIFS('حركة المخزون'!$F:$F,'حركة المخزون'!$E:$E,$D94,'حركة المخزون'!$H:$H,BD$2)-SUMIFS('حركة المخزون'!$F:$F,'حركة المخزون'!$E:$E,$D94,'حركة المخزون'!$G:$G,BD$2))*VLOOKUP($D94,'قاعدة البيانات'!$G:$J,2,0)</f>
        <v>0</v>
      </c>
      <c r="BE94" s="28">
        <f>(SUMIFS('حركة المخزون'!$F:$F,'حركة المخزون'!$E:$E,$D94,'حركة المخزون'!$H:$H,BD$2)-SUMIFS('حركة المخزون'!$F:$F,'حركة المخزون'!$E:$E,$D94,'حركة المخزون'!$G:$G,BD$2))*VLOOKUP($D94,'قاعدة البيانات'!$G:$J,4,0)</f>
        <v>0</v>
      </c>
      <c r="BF94" s="28">
        <f>(SUMIFS('حركة المخزون'!$F:$F,'حركة المخزون'!$E:$E,$D94,'حركة المخزون'!$H:$H,BF$2)-SUMIFS('حركة المخزون'!$F:$F,'حركة المخزون'!$E:$E,$D94,'حركة المخزون'!$G:$G,BF$2))*VLOOKUP($D94,'قاعدة البيانات'!$G:$J,2,0)</f>
        <v>0</v>
      </c>
      <c r="BG94" s="28">
        <f>(SUMIFS('حركة المخزون'!$F:$F,'حركة المخزون'!$E:$E,$D94,'حركة المخزون'!$H:$H,BF$2)-SUMIFS('حركة المخزون'!$F:$F,'حركة المخزون'!$E:$E,$D94,'حركة المخزون'!$G:$G,BF$2))*VLOOKUP($D94,'قاعدة البيانات'!$G:$J,4,0)</f>
        <v>0</v>
      </c>
      <c r="BH94" s="28">
        <f>(SUMIFS('حركة المخزون'!$F:$F,'حركة المخزون'!$E:$E,$D94,'حركة المخزون'!$H:$H,BH$2)-SUMIFS('حركة المخزون'!$F:$F,'حركة المخزون'!$E:$E,$D94,'حركة المخزون'!$G:$G,BH$2))*VLOOKUP($D94,'قاعدة البيانات'!$G:$J,2,0)</f>
        <v>0</v>
      </c>
      <c r="BI94" s="28">
        <f>(SUMIFS('حركة المخزون'!$F:$F,'حركة المخزون'!$E:$E,$D94,'حركة المخزون'!$H:$H,BH$2)-SUMIFS('حركة المخزون'!$F:$F,'حركة المخزون'!$E:$E,$D94,'حركة المخزون'!$G:$G,BH$2))*VLOOKUP($D94,'قاعدة البيانات'!$G:$J,4,0)</f>
        <v>0</v>
      </c>
    </row>
    <row r="95" spans="2:61" s="15" customFormat="1" ht="24" customHeight="1" x14ac:dyDescent="0.2">
      <c r="B95" s="19">
        <v>92</v>
      </c>
      <c r="C95" s="19"/>
      <c r="D95" s="18" t="str">
        <f>VLOOKUP(C95,'قاعدة البيانات'!F:G,2,0)</f>
        <v/>
      </c>
      <c r="F95" s="28">
        <f>(SUMIFS('حركة المخزون'!$F:$F,'حركة المخزون'!$E:$E,$D95,'حركة المخزون'!$H:$H,F$2)-SUMIFS('حركة المخزون'!$F:$F,'حركة المخزون'!$E:$E,$D95,'حركة المخزون'!$G:$G,F$2))*VLOOKUP($D95,'قاعدة البيانات'!$G:$J,2,0)</f>
        <v>0</v>
      </c>
      <c r="G95" s="28">
        <f>(SUMIFS('حركة المخزون'!$F:$F,'حركة المخزون'!$E:$E,$D95,'حركة المخزون'!$H:$H,F$2)-SUMIFS('حركة المخزون'!$F:$F,'حركة المخزون'!$E:$E,$D95,'حركة المخزون'!$G:$G,F$2))*VLOOKUP($D95,'قاعدة البيانات'!$G:$J,4,0)</f>
        <v>0</v>
      </c>
      <c r="H95" s="28">
        <f>(SUMIFS('حركة المخزون'!$F:$F,'حركة المخزون'!$E:$E,$D95,'حركة المخزون'!$H:$H,H$2)-SUMIFS('حركة المخزون'!$F:$F,'حركة المخزون'!$E:$E,$D95,'حركة المخزون'!$G:$G,H$2))*VLOOKUP($D95,'قاعدة البيانات'!$G:$J,2,0)</f>
        <v>0</v>
      </c>
      <c r="I95" s="28">
        <f>(SUMIFS('حركة المخزون'!$F:$F,'حركة المخزون'!$E:$E,$D95,'حركة المخزون'!$H:$H,H$2)-SUMIFS('حركة المخزون'!$F:$F,'حركة المخزون'!$E:$E,$D95,'حركة المخزون'!$G:$G,H$2))*VLOOKUP($D95,'قاعدة البيانات'!$G:$J,4,0)</f>
        <v>0</v>
      </c>
      <c r="J95" s="28">
        <f>(SUMIFS('حركة المخزون'!$F:$F,'حركة المخزون'!$E:$E,$D95,'حركة المخزون'!$H:$H,J$2)-SUMIFS('حركة المخزون'!$F:$F,'حركة المخزون'!$E:$E,$D95,'حركة المخزون'!$G:$G,J$2))*VLOOKUP($D95,'قاعدة البيانات'!$G:$J,2,0)</f>
        <v>0</v>
      </c>
      <c r="K95" s="28">
        <f>(SUMIFS('حركة المخزون'!$F:$F,'حركة المخزون'!$E:$E,$D95,'حركة المخزون'!$H:$H,J$2)-SUMIFS('حركة المخزون'!$F:$F,'حركة المخزون'!$E:$E,$D95,'حركة المخزون'!$G:$G,J$2))*VLOOKUP($D95,'قاعدة البيانات'!$G:$J,4,0)</f>
        <v>0</v>
      </c>
      <c r="L95" s="28">
        <f>(SUMIFS('حركة المخزون'!$F:$F,'حركة المخزون'!$E:$E,$D95,'حركة المخزون'!$H:$H,L$2)-SUMIFS('حركة المخزون'!$F:$F,'حركة المخزون'!$E:$E,$D95,'حركة المخزون'!$G:$G,L$2))*VLOOKUP($D95,'قاعدة البيانات'!$G:$J,2,0)</f>
        <v>0</v>
      </c>
      <c r="M95" s="28">
        <f>(SUMIFS('حركة المخزون'!$F:$F,'حركة المخزون'!$E:$E,$D95,'حركة المخزون'!$H:$H,L$2)-SUMIFS('حركة المخزون'!$F:$F,'حركة المخزون'!$E:$E,$D95,'حركة المخزون'!$G:$G,L$2))*VLOOKUP($D95,'قاعدة البيانات'!$G:$J,4,0)</f>
        <v>0</v>
      </c>
      <c r="N95" s="28">
        <f>(SUMIFS('حركة المخزون'!$F:$F,'حركة المخزون'!$E:$E,$D95,'حركة المخزون'!$H:$H,N$2)-SUMIFS('حركة المخزون'!$F:$F,'حركة المخزون'!$E:$E,$D95,'حركة المخزون'!$G:$G,N$2))*VLOOKUP($D95,'قاعدة البيانات'!$G:$J,2,0)</f>
        <v>0</v>
      </c>
      <c r="O95" s="28">
        <f>(SUMIFS('حركة المخزون'!$F:$F,'حركة المخزون'!$E:$E,$D95,'حركة المخزون'!$H:$H,N$2)-SUMIFS('حركة المخزون'!$F:$F,'حركة المخزون'!$E:$E,$D95,'حركة المخزون'!$G:$G,N$2))*VLOOKUP($D95,'قاعدة البيانات'!$G:$J,4,0)</f>
        <v>0</v>
      </c>
      <c r="P95" s="28">
        <f>(SUMIFS('حركة المخزون'!$F:$F,'حركة المخزون'!$E:$E,$D95,'حركة المخزون'!$H:$H,P$2)-SUMIFS('حركة المخزون'!$F:$F,'حركة المخزون'!$E:$E,$D95,'حركة المخزون'!$G:$G,P$2))*VLOOKUP($D95,'قاعدة البيانات'!$G:$J,2,0)</f>
        <v>0</v>
      </c>
      <c r="Q95" s="28">
        <f>(SUMIFS('حركة المخزون'!$F:$F,'حركة المخزون'!$E:$E,$D95,'حركة المخزون'!$H:$H,P$2)-SUMIFS('حركة المخزون'!$F:$F,'حركة المخزون'!$E:$E,$D95,'حركة المخزون'!$G:$G,P$2))*VLOOKUP($D95,'قاعدة البيانات'!$G:$J,4,0)</f>
        <v>0</v>
      </c>
      <c r="R95" s="28">
        <f>(SUMIFS('حركة المخزون'!$F:$F,'حركة المخزون'!$E:$E,$D95,'حركة المخزون'!$H:$H,R$2)-SUMIFS('حركة المخزون'!$F:$F,'حركة المخزون'!$E:$E,$D95,'حركة المخزون'!$G:$G,R$2))*VLOOKUP($D95,'قاعدة البيانات'!$G:$J,2,0)</f>
        <v>0</v>
      </c>
      <c r="S95" s="28">
        <f>(SUMIFS('حركة المخزون'!$F:$F,'حركة المخزون'!$E:$E,$D95,'حركة المخزون'!$H:$H,R$2)-SUMIFS('حركة المخزون'!$F:$F,'حركة المخزون'!$E:$E,$D95,'حركة المخزون'!$G:$G,R$2))*VLOOKUP($D95,'قاعدة البيانات'!$G:$J,4,0)</f>
        <v>0</v>
      </c>
      <c r="T95" s="28">
        <f>(SUMIFS('حركة المخزون'!$F:$F,'حركة المخزون'!$E:$E,$D95,'حركة المخزون'!$H:$H,T$2)-SUMIFS('حركة المخزون'!$F:$F,'حركة المخزون'!$E:$E,$D95,'حركة المخزون'!$G:$G,T$2))*VLOOKUP($D95,'قاعدة البيانات'!$G:$J,2,0)</f>
        <v>0</v>
      </c>
      <c r="U95" s="28">
        <f>(SUMIFS('حركة المخزون'!$F:$F,'حركة المخزون'!$E:$E,$D95,'حركة المخزون'!$H:$H,T$2)-SUMIFS('حركة المخزون'!$F:$F,'حركة المخزون'!$E:$E,$D95,'حركة المخزون'!$G:$G,T$2))*VLOOKUP($D95,'قاعدة البيانات'!$G:$J,4,0)</f>
        <v>0</v>
      </c>
      <c r="V95" s="28">
        <f>(SUMIFS('حركة المخزون'!$F:$F,'حركة المخزون'!$E:$E,$D95,'حركة المخزون'!$H:$H,V$2)-SUMIFS('حركة المخزون'!$F:$F,'حركة المخزون'!$E:$E,$D95,'حركة المخزون'!$G:$G,V$2))*VLOOKUP($D95,'قاعدة البيانات'!$G:$J,2,0)</f>
        <v>0</v>
      </c>
      <c r="W95" s="28">
        <f>(SUMIFS('حركة المخزون'!$F:$F,'حركة المخزون'!$E:$E,$D95,'حركة المخزون'!$H:$H,V$2)-SUMIFS('حركة المخزون'!$F:$F,'حركة المخزون'!$E:$E,$D95,'حركة المخزون'!$G:$G,V$2))*VLOOKUP($D95,'قاعدة البيانات'!$G:$J,4,0)</f>
        <v>0</v>
      </c>
      <c r="X95" s="28">
        <f>(SUMIFS('حركة المخزون'!$F:$F,'حركة المخزون'!$E:$E,$D95,'حركة المخزون'!$H:$H,X$2)-SUMIFS('حركة المخزون'!$F:$F,'حركة المخزون'!$E:$E,$D95,'حركة المخزون'!$G:$G,X$2))*VLOOKUP($D95,'قاعدة البيانات'!$G:$J,2,0)</f>
        <v>0</v>
      </c>
      <c r="Y95" s="28">
        <f>(SUMIFS('حركة المخزون'!$F:$F,'حركة المخزون'!$E:$E,$D95,'حركة المخزون'!$H:$H,X$2)-SUMIFS('حركة المخزون'!$F:$F,'حركة المخزون'!$E:$E,$D95,'حركة المخزون'!$G:$G,X$2))*VLOOKUP($D95,'قاعدة البيانات'!$G:$J,4,0)</f>
        <v>0</v>
      </c>
      <c r="Z95" s="28">
        <f>(SUMIFS('حركة المخزون'!$F:$F,'حركة المخزون'!$E:$E,$D95,'حركة المخزون'!$H:$H,Z$2)-SUMIFS('حركة المخزون'!$F:$F,'حركة المخزون'!$E:$E,$D95,'حركة المخزون'!$G:$G,Z$2))*VLOOKUP($D95,'قاعدة البيانات'!$G:$J,2,0)</f>
        <v>0</v>
      </c>
      <c r="AA95" s="28">
        <f>(SUMIFS('حركة المخزون'!$F:$F,'حركة المخزون'!$E:$E,$D95,'حركة المخزون'!$H:$H,Z$2)-SUMIFS('حركة المخزون'!$F:$F,'حركة المخزون'!$E:$E,$D95,'حركة المخزون'!$G:$G,Z$2))*VLOOKUP($D95,'قاعدة البيانات'!$G:$J,4,0)</f>
        <v>0</v>
      </c>
      <c r="AB95" s="28">
        <f>(SUMIFS('حركة المخزون'!$F:$F,'حركة المخزون'!$E:$E,$D95,'حركة المخزون'!$H:$H,AB$2)-SUMIFS('حركة المخزون'!$F:$F,'حركة المخزون'!$E:$E,$D95,'حركة المخزون'!$G:$G,AB$2))*VLOOKUP($D95,'قاعدة البيانات'!$G:$J,2,0)</f>
        <v>0</v>
      </c>
      <c r="AC95" s="28">
        <f>(SUMIFS('حركة المخزون'!$F:$F,'حركة المخزون'!$E:$E,$D95,'حركة المخزون'!$H:$H,AB$2)-SUMIFS('حركة المخزون'!$F:$F,'حركة المخزون'!$E:$E,$D95,'حركة المخزون'!$G:$G,AB$2))*VLOOKUP($D95,'قاعدة البيانات'!$G:$J,4,0)</f>
        <v>0</v>
      </c>
      <c r="AD95" s="28">
        <f>(SUMIFS('حركة المخزون'!$F:$F,'حركة المخزون'!$E:$E,$D95,'حركة المخزون'!$H:$H,AD$2)-SUMIFS('حركة المخزون'!$F:$F,'حركة المخزون'!$E:$E,$D95,'حركة المخزون'!$G:$G,AD$2))*VLOOKUP($D95,'قاعدة البيانات'!$G:$J,2,0)</f>
        <v>0</v>
      </c>
      <c r="AE95" s="28">
        <f>(SUMIFS('حركة المخزون'!$F:$F,'حركة المخزون'!$E:$E,$D95,'حركة المخزون'!$H:$H,AD$2)-SUMIFS('حركة المخزون'!$F:$F,'حركة المخزون'!$E:$E,$D95,'حركة المخزون'!$G:$G,AD$2))*VLOOKUP($D95,'قاعدة البيانات'!$G:$J,4,0)</f>
        <v>0</v>
      </c>
      <c r="AF95" s="28">
        <f>(SUMIFS('حركة المخزون'!$F:$F,'حركة المخزون'!$E:$E,$D95,'حركة المخزون'!$H:$H,AF$2)-SUMIFS('حركة المخزون'!$F:$F,'حركة المخزون'!$E:$E,$D95,'حركة المخزون'!$G:$G,AF$2))*VLOOKUP($D95,'قاعدة البيانات'!$G:$J,2,0)</f>
        <v>0</v>
      </c>
      <c r="AG95" s="28">
        <f>(SUMIFS('حركة المخزون'!$F:$F,'حركة المخزون'!$E:$E,$D95,'حركة المخزون'!$H:$H,AF$2)-SUMIFS('حركة المخزون'!$F:$F,'حركة المخزون'!$E:$E,$D95,'حركة المخزون'!$G:$G,AF$2))*VLOOKUP($D95,'قاعدة البيانات'!$G:$J,4,0)</f>
        <v>0</v>
      </c>
      <c r="AH95" s="28">
        <f>(SUMIFS('حركة المخزون'!$F:$F,'حركة المخزون'!$E:$E,$D95,'حركة المخزون'!$H:$H,AH$2)-SUMIFS('حركة المخزون'!$F:$F,'حركة المخزون'!$E:$E,$D95,'حركة المخزون'!$G:$G,AH$2))*VLOOKUP($D95,'قاعدة البيانات'!$G:$J,2,0)</f>
        <v>0</v>
      </c>
      <c r="AI95" s="28">
        <f>(SUMIFS('حركة المخزون'!$F:$F,'حركة المخزون'!$E:$E,$D95,'حركة المخزون'!$H:$H,AH$2)-SUMIFS('حركة المخزون'!$F:$F,'حركة المخزون'!$E:$E,$D95,'حركة المخزون'!$G:$G,AH$2))*VLOOKUP($D95,'قاعدة البيانات'!$G:$J,4,0)</f>
        <v>0</v>
      </c>
      <c r="AJ95" s="28">
        <f>(SUMIFS('حركة المخزون'!$F:$F,'حركة المخزون'!$E:$E,$D95,'حركة المخزون'!$H:$H,AJ$2)-SUMIFS('حركة المخزون'!$F:$F,'حركة المخزون'!$E:$E,$D95,'حركة المخزون'!$G:$G,AJ$2))*VLOOKUP($D95,'قاعدة البيانات'!$G:$J,2,0)</f>
        <v>0</v>
      </c>
      <c r="AK95" s="28">
        <f>(SUMIFS('حركة المخزون'!$F:$F,'حركة المخزون'!$E:$E,$D95,'حركة المخزون'!$H:$H,AJ$2)-SUMIFS('حركة المخزون'!$F:$F,'حركة المخزون'!$E:$E,$D95,'حركة المخزون'!$G:$G,AJ$2))*VLOOKUP($D95,'قاعدة البيانات'!$G:$J,4,0)</f>
        <v>0</v>
      </c>
      <c r="AL95" s="28">
        <f>(SUMIFS('حركة المخزون'!$F:$F,'حركة المخزون'!$E:$E,$D95,'حركة المخزون'!$H:$H,AL$2)-SUMIFS('حركة المخزون'!$F:$F,'حركة المخزون'!$E:$E,$D95,'حركة المخزون'!$G:$G,AL$2))*VLOOKUP($D95,'قاعدة البيانات'!$G:$J,2,0)</f>
        <v>0</v>
      </c>
      <c r="AM95" s="28">
        <f>(SUMIFS('حركة المخزون'!$F:$F,'حركة المخزون'!$E:$E,$D95,'حركة المخزون'!$H:$H,AL$2)-SUMIFS('حركة المخزون'!$F:$F,'حركة المخزون'!$E:$E,$D95,'حركة المخزون'!$G:$G,AL$2))*VLOOKUP($D95,'قاعدة البيانات'!$G:$J,4,0)</f>
        <v>0</v>
      </c>
      <c r="AN95" s="28">
        <f>(SUMIFS('حركة المخزون'!$F:$F,'حركة المخزون'!$E:$E,$D95,'حركة المخزون'!$H:$H,AN$2)-SUMIFS('حركة المخزون'!$F:$F,'حركة المخزون'!$E:$E,$D95,'حركة المخزون'!$G:$G,AN$2))*VLOOKUP($D95,'قاعدة البيانات'!$G:$J,2,0)</f>
        <v>0</v>
      </c>
      <c r="AO95" s="28">
        <f>(SUMIFS('حركة المخزون'!$F:$F,'حركة المخزون'!$E:$E,$D95,'حركة المخزون'!$H:$H,AN$2)-SUMIFS('حركة المخزون'!$F:$F,'حركة المخزون'!$E:$E,$D95,'حركة المخزون'!$G:$G,AN$2))*VLOOKUP($D95,'قاعدة البيانات'!$G:$J,4,0)</f>
        <v>0</v>
      </c>
      <c r="AP95" s="28">
        <f>(SUMIFS('حركة المخزون'!$F:$F,'حركة المخزون'!$E:$E,$D95,'حركة المخزون'!$H:$H,AP$2)-SUMIFS('حركة المخزون'!$F:$F,'حركة المخزون'!$E:$E,$D95,'حركة المخزون'!$G:$G,AP$2))*VLOOKUP($D95,'قاعدة البيانات'!$G:$J,2,0)</f>
        <v>0</v>
      </c>
      <c r="AQ95" s="28">
        <f>(SUMIFS('حركة المخزون'!$F:$F,'حركة المخزون'!$E:$E,$D95,'حركة المخزون'!$H:$H,AP$2)-SUMIFS('حركة المخزون'!$F:$F,'حركة المخزون'!$E:$E,$D95,'حركة المخزون'!$G:$G,AP$2))*VLOOKUP($D95,'قاعدة البيانات'!$G:$J,4,0)</f>
        <v>0</v>
      </c>
      <c r="AR95" s="28">
        <f>(SUMIFS('حركة المخزون'!$F:$F,'حركة المخزون'!$E:$E,$D95,'حركة المخزون'!$H:$H,AR$2)-SUMIFS('حركة المخزون'!$F:$F,'حركة المخزون'!$E:$E,$D95,'حركة المخزون'!$G:$G,AR$2))*VLOOKUP($D95,'قاعدة البيانات'!$G:$J,2,0)</f>
        <v>0</v>
      </c>
      <c r="AS95" s="28">
        <f>(SUMIFS('حركة المخزون'!$F:$F,'حركة المخزون'!$E:$E,$D95,'حركة المخزون'!$H:$H,AR$2)-SUMIFS('حركة المخزون'!$F:$F,'حركة المخزون'!$E:$E,$D95,'حركة المخزون'!$G:$G,AR$2))*VLOOKUP($D95,'قاعدة البيانات'!$G:$J,4,0)</f>
        <v>0</v>
      </c>
      <c r="AT95" s="28">
        <f>(SUMIFS('حركة المخزون'!$F:$F,'حركة المخزون'!$E:$E,$D95,'حركة المخزون'!$H:$H,AT$2)-SUMIFS('حركة المخزون'!$F:$F,'حركة المخزون'!$E:$E,$D95,'حركة المخزون'!$G:$G,AT$2))*VLOOKUP($D95,'قاعدة البيانات'!$G:$J,2,0)</f>
        <v>0</v>
      </c>
      <c r="AU95" s="28">
        <f>(SUMIFS('حركة المخزون'!$F:$F,'حركة المخزون'!$E:$E,$D95,'حركة المخزون'!$H:$H,AT$2)-SUMIFS('حركة المخزون'!$F:$F,'حركة المخزون'!$E:$E,$D95,'حركة المخزون'!$G:$G,AT$2))*VLOOKUP($D95,'قاعدة البيانات'!$G:$J,4,0)</f>
        <v>0</v>
      </c>
      <c r="AV95" s="28">
        <f>(SUMIFS('حركة المخزون'!$F:$F,'حركة المخزون'!$E:$E,$D95,'حركة المخزون'!$H:$H,AV$2)-SUMIFS('حركة المخزون'!$F:$F,'حركة المخزون'!$E:$E,$D95,'حركة المخزون'!$G:$G,AV$2))*VLOOKUP($D95,'قاعدة البيانات'!$G:$J,2,0)</f>
        <v>0</v>
      </c>
      <c r="AW95" s="28">
        <f>(SUMIFS('حركة المخزون'!$F:$F,'حركة المخزون'!$E:$E,$D95,'حركة المخزون'!$H:$H,AV$2)-SUMIFS('حركة المخزون'!$F:$F,'حركة المخزون'!$E:$E,$D95,'حركة المخزون'!$G:$G,AV$2))*VLOOKUP($D95,'قاعدة البيانات'!$G:$J,4,0)</f>
        <v>0</v>
      </c>
      <c r="AX95" s="28">
        <f>(SUMIFS('حركة المخزون'!$F:$F,'حركة المخزون'!$E:$E,$D95,'حركة المخزون'!$H:$H,AX$2)-SUMIFS('حركة المخزون'!$F:$F,'حركة المخزون'!$E:$E,$D95,'حركة المخزون'!$G:$G,AX$2))*VLOOKUP($D95,'قاعدة البيانات'!$G:$J,2,0)</f>
        <v>0</v>
      </c>
      <c r="AY95" s="28">
        <f>(SUMIFS('حركة المخزون'!$F:$F,'حركة المخزون'!$E:$E,$D95,'حركة المخزون'!$H:$H,AX$2)-SUMIFS('حركة المخزون'!$F:$F,'حركة المخزون'!$E:$E,$D95,'حركة المخزون'!$G:$G,AX$2))*VLOOKUP($D95,'قاعدة البيانات'!$G:$J,4,0)</f>
        <v>0</v>
      </c>
      <c r="AZ95" s="28">
        <f>(SUMIFS('حركة المخزون'!$F:$F,'حركة المخزون'!$E:$E,$D95,'حركة المخزون'!$H:$H,AZ$2)-SUMIFS('حركة المخزون'!$F:$F,'حركة المخزون'!$E:$E,$D95,'حركة المخزون'!$G:$G,AZ$2))*VLOOKUP($D95,'قاعدة البيانات'!$G:$J,2,0)</f>
        <v>0</v>
      </c>
      <c r="BA95" s="28">
        <f>(SUMIFS('حركة المخزون'!$F:$F,'حركة المخزون'!$E:$E,$D95,'حركة المخزون'!$H:$H,AZ$2)-SUMIFS('حركة المخزون'!$F:$F,'حركة المخزون'!$E:$E,$D95,'حركة المخزون'!$G:$G,AZ$2))*VLOOKUP($D95,'قاعدة البيانات'!$G:$J,4,0)</f>
        <v>0</v>
      </c>
      <c r="BB95" s="28">
        <f>(SUMIFS('حركة المخزون'!$F:$F,'حركة المخزون'!$E:$E,$D95,'حركة المخزون'!$H:$H,BB$2)-SUMIFS('حركة المخزون'!$F:$F,'حركة المخزون'!$E:$E,$D95,'حركة المخزون'!$G:$G,BB$2))*VLOOKUP($D95,'قاعدة البيانات'!$G:$J,2,0)</f>
        <v>0</v>
      </c>
      <c r="BC95" s="28">
        <f>(SUMIFS('حركة المخزون'!$F:$F,'حركة المخزون'!$E:$E,$D95,'حركة المخزون'!$H:$H,BB$2)-SUMIFS('حركة المخزون'!$F:$F,'حركة المخزون'!$E:$E,$D95,'حركة المخزون'!$G:$G,BB$2))*VLOOKUP($D95,'قاعدة البيانات'!$G:$J,4,0)</f>
        <v>0</v>
      </c>
      <c r="BD95" s="28">
        <f>(SUMIFS('حركة المخزون'!$F:$F,'حركة المخزون'!$E:$E,$D95,'حركة المخزون'!$H:$H,BD$2)-SUMIFS('حركة المخزون'!$F:$F,'حركة المخزون'!$E:$E,$D95,'حركة المخزون'!$G:$G,BD$2))*VLOOKUP($D95,'قاعدة البيانات'!$G:$J,2,0)</f>
        <v>0</v>
      </c>
      <c r="BE95" s="28">
        <f>(SUMIFS('حركة المخزون'!$F:$F,'حركة المخزون'!$E:$E,$D95,'حركة المخزون'!$H:$H,BD$2)-SUMIFS('حركة المخزون'!$F:$F,'حركة المخزون'!$E:$E,$D95,'حركة المخزون'!$G:$G,BD$2))*VLOOKUP($D95,'قاعدة البيانات'!$G:$J,4,0)</f>
        <v>0</v>
      </c>
      <c r="BF95" s="28">
        <f>(SUMIFS('حركة المخزون'!$F:$F,'حركة المخزون'!$E:$E,$D95,'حركة المخزون'!$H:$H,BF$2)-SUMIFS('حركة المخزون'!$F:$F,'حركة المخزون'!$E:$E,$D95,'حركة المخزون'!$G:$G,BF$2))*VLOOKUP($D95,'قاعدة البيانات'!$G:$J,2,0)</f>
        <v>0</v>
      </c>
      <c r="BG95" s="28">
        <f>(SUMIFS('حركة المخزون'!$F:$F,'حركة المخزون'!$E:$E,$D95,'حركة المخزون'!$H:$H,BF$2)-SUMIFS('حركة المخزون'!$F:$F,'حركة المخزون'!$E:$E,$D95,'حركة المخزون'!$G:$G,BF$2))*VLOOKUP($D95,'قاعدة البيانات'!$G:$J,4,0)</f>
        <v>0</v>
      </c>
      <c r="BH95" s="28">
        <f>(SUMIFS('حركة المخزون'!$F:$F,'حركة المخزون'!$E:$E,$D95,'حركة المخزون'!$H:$H,BH$2)-SUMIFS('حركة المخزون'!$F:$F,'حركة المخزون'!$E:$E,$D95,'حركة المخزون'!$G:$G,BH$2))*VLOOKUP($D95,'قاعدة البيانات'!$G:$J,2,0)</f>
        <v>0</v>
      </c>
      <c r="BI95" s="28">
        <f>(SUMIFS('حركة المخزون'!$F:$F,'حركة المخزون'!$E:$E,$D95,'حركة المخزون'!$H:$H,BH$2)-SUMIFS('حركة المخزون'!$F:$F,'حركة المخزون'!$E:$E,$D95,'حركة المخزون'!$G:$G,BH$2))*VLOOKUP($D95,'قاعدة البيانات'!$G:$J,4,0)</f>
        <v>0</v>
      </c>
    </row>
    <row r="96" spans="2:61" s="15" customFormat="1" ht="24" customHeight="1" x14ac:dyDescent="0.2">
      <c r="B96" s="18">
        <v>93</v>
      </c>
      <c r="C96" s="19"/>
      <c r="D96" s="18" t="str">
        <f>VLOOKUP(C96,'قاعدة البيانات'!F:G,2,0)</f>
        <v/>
      </c>
      <c r="F96" s="28">
        <f>(SUMIFS('حركة المخزون'!$F:$F,'حركة المخزون'!$E:$E,$D96,'حركة المخزون'!$H:$H,F$2)-SUMIFS('حركة المخزون'!$F:$F,'حركة المخزون'!$E:$E,$D96,'حركة المخزون'!$G:$G,F$2))*VLOOKUP($D96,'قاعدة البيانات'!$G:$J,2,0)</f>
        <v>0</v>
      </c>
      <c r="G96" s="28">
        <f>(SUMIFS('حركة المخزون'!$F:$F,'حركة المخزون'!$E:$E,$D96,'حركة المخزون'!$H:$H,F$2)-SUMIFS('حركة المخزون'!$F:$F,'حركة المخزون'!$E:$E,$D96,'حركة المخزون'!$G:$G,F$2))*VLOOKUP($D96,'قاعدة البيانات'!$G:$J,4,0)</f>
        <v>0</v>
      </c>
      <c r="H96" s="28">
        <f>(SUMIFS('حركة المخزون'!$F:$F,'حركة المخزون'!$E:$E,$D96,'حركة المخزون'!$H:$H,H$2)-SUMIFS('حركة المخزون'!$F:$F,'حركة المخزون'!$E:$E,$D96,'حركة المخزون'!$G:$G,H$2))*VLOOKUP($D96,'قاعدة البيانات'!$G:$J,2,0)</f>
        <v>0</v>
      </c>
      <c r="I96" s="28">
        <f>(SUMIFS('حركة المخزون'!$F:$F,'حركة المخزون'!$E:$E,$D96,'حركة المخزون'!$H:$H,H$2)-SUMIFS('حركة المخزون'!$F:$F,'حركة المخزون'!$E:$E,$D96,'حركة المخزون'!$G:$G,H$2))*VLOOKUP($D96,'قاعدة البيانات'!$G:$J,4,0)</f>
        <v>0</v>
      </c>
      <c r="J96" s="28">
        <f>(SUMIFS('حركة المخزون'!$F:$F,'حركة المخزون'!$E:$E,$D96,'حركة المخزون'!$H:$H,J$2)-SUMIFS('حركة المخزون'!$F:$F,'حركة المخزون'!$E:$E,$D96,'حركة المخزون'!$G:$G,J$2))*VLOOKUP($D96,'قاعدة البيانات'!$G:$J,2,0)</f>
        <v>0</v>
      </c>
      <c r="K96" s="28">
        <f>(SUMIFS('حركة المخزون'!$F:$F,'حركة المخزون'!$E:$E,$D96,'حركة المخزون'!$H:$H,J$2)-SUMIFS('حركة المخزون'!$F:$F,'حركة المخزون'!$E:$E,$D96,'حركة المخزون'!$G:$G,J$2))*VLOOKUP($D96,'قاعدة البيانات'!$G:$J,4,0)</f>
        <v>0</v>
      </c>
      <c r="L96" s="28">
        <f>(SUMIFS('حركة المخزون'!$F:$F,'حركة المخزون'!$E:$E,$D96,'حركة المخزون'!$H:$H,L$2)-SUMIFS('حركة المخزون'!$F:$F,'حركة المخزون'!$E:$E,$D96,'حركة المخزون'!$G:$G,L$2))*VLOOKUP($D96,'قاعدة البيانات'!$G:$J,2,0)</f>
        <v>0</v>
      </c>
      <c r="M96" s="28">
        <f>(SUMIFS('حركة المخزون'!$F:$F,'حركة المخزون'!$E:$E,$D96,'حركة المخزون'!$H:$H,L$2)-SUMIFS('حركة المخزون'!$F:$F,'حركة المخزون'!$E:$E,$D96,'حركة المخزون'!$G:$G,L$2))*VLOOKUP($D96,'قاعدة البيانات'!$G:$J,4,0)</f>
        <v>0</v>
      </c>
      <c r="N96" s="28">
        <f>(SUMIFS('حركة المخزون'!$F:$F,'حركة المخزون'!$E:$E,$D96,'حركة المخزون'!$H:$H,N$2)-SUMIFS('حركة المخزون'!$F:$F,'حركة المخزون'!$E:$E,$D96,'حركة المخزون'!$G:$G,N$2))*VLOOKUP($D96,'قاعدة البيانات'!$G:$J,2,0)</f>
        <v>0</v>
      </c>
      <c r="O96" s="28">
        <f>(SUMIFS('حركة المخزون'!$F:$F,'حركة المخزون'!$E:$E,$D96,'حركة المخزون'!$H:$H,N$2)-SUMIFS('حركة المخزون'!$F:$F,'حركة المخزون'!$E:$E,$D96,'حركة المخزون'!$G:$G,N$2))*VLOOKUP($D96,'قاعدة البيانات'!$G:$J,4,0)</f>
        <v>0</v>
      </c>
      <c r="P96" s="28">
        <f>(SUMIFS('حركة المخزون'!$F:$F,'حركة المخزون'!$E:$E,$D96,'حركة المخزون'!$H:$H,P$2)-SUMIFS('حركة المخزون'!$F:$F,'حركة المخزون'!$E:$E,$D96,'حركة المخزون'!$G:$G,P$2))*VLOOKUP($D96,'قاعدة البيانات'!$G:$J,2,0)</f>
        <v>0</v>
      </c>
      <c r="Q96" s="28">
        <f>(SUMIFS('حركة المخزون'!$F:$F,'حركة المخزون'!$E:$E,$D96,'حركة المخزون'!$H:$H,P$2)-SUMIFS('حركة المخزون'!$F:$F,'حركة المخزون'!$E:$E,$D96,'حركة المخزون'!$G:$G,P$2))*VLOOKUP($D96,'قاعدة البيانات'!$G:$J,4,0)</f>
        <v>0</v>
      </c>
      <c r="R96" s="28">
        <f>(SUMIFS('حركة المخزون'!$F:$F,'حركة المخزون'!$E:$E,$D96,'حركة المخزون'!$H:$H,R$2)-SUMIFS('حركة المخزون'!$F:$F,'حركة المخزون'!$E:$E,$D96,'حركة المخزون'!$G:$G,R$2))*VLOOKUP($D96,'قاعدة البيانات'!$G:$J,2,0)</f>
        <v>0</v>
      </c>
      <c r="S96" s="28">
        <f>(SUMIFS('حركة المخزون'!$F:$F,'حركة المخزون'!$E:$E,$D96,'حركة المخزون'!$H:$H,R$2)-SUMIFS('حركة المخزون'!$F:$F,'حركة المخزون'!$E:$E,$D96,'حركة المخزون'!$G:$G,R$2))*VLOOKUP($D96,'قاعدة البيانات'!$G:$J,4,0)</f>
        <v>0</v>
      </c>
      <c r="T96" s="28">
        <f>(SUMIFS('حركة المخزون'!$F:$F,'حركة المخزون'!$E:$E,$D96,'حركة المخزون'!$H:$H,T$2)-SUMIFS('حركة المخزون'!$F:$F,'حركة المخزون'!$E:$E,$D96,'حركة المخزون'!$G:$G,T$2))*VLOOKUP($D96,'قاعدة البيانات'!$G:$J,2,0)</f>
        <v>0</v>
      </c>
      <c r="U96" s="28">
        <f>(SUMIFS('حركة المخزون'!$F:$F,'حركة المخزون'!$E:$E,$D96,'حركة المخزون'!$H:$H,T$2)-SUMIFS('حركة المخزون'!$F:$F,'حركة المخزون'!$E:$E,$D96,'حركة المخزون'!$G:$G,T$2))*VLOOKUP($D96,'قاعدة البيانات'!$G:$J,4,0)</f>
        <v>0</v>
      </c>
      <c r="V96" s="28">
        <f>(SUMIFS('حركة المخزون'!$F:$F,'حركة المخزون'!$E:$E,$D96,'حركة المخزون'!$H:$H,V$2)-SUMIFS('حركة المخزون'!$F:$F,'حركة المخزون'!$E:$E,$D96,'حركة المخزون'!$G:$G,V$2))*VLOOKUP($D96,'قاعدة البيانات'!$G:$J,2,0)</f>
        <v>0</v>
      </c>
      <c r="W96" s="28">
        <f>(SUMIFS('حركة المخزون'!$F:$F,'حركة المخزون'!$E:$E,$D96,'حركة المخزون'!$H:$H,V$2)-SUMIFS('حركة المخزون'!$F:$F,'حركة المخزون'!$E:$E,$D96,'حركة المخزون'!$G:$G,V$2))*VLOOKUP($D96,'قاعدة البيانات'!$G:$J,4,0)</f>
        <v>0</v>
      </c>
      <c r="X96" s="28">
        <f>(SUMIFS('حركة المخزون'!$F:$F,'حركة المخزون'!$E:$E,$D96,'حركة المخزون'!$H:$H,X$2)-SUMIFS('حركة المخزون'!$F:$F,'حركة المخزون'!$E:$E,$D96,'حركة المخزون'!$G:$G,X$2))*VLOOKUP($D96,'قاعدة البيانات'!$G:$J,2,0)</f>
        <v>0</v>
      </c>
      <c r="Y96" s="28">
        <f>(SUMIFS('حركة المخزون'!$F:$F,'حركة المخزون'!$E:$E,$D96,'حركة المخزون'!$H:$H,X$2)-SUMIFS('حركة المخزون'!$F:$F,'حركة المخزون'!$E:$E,$D96,'حركة المخزون'!$G:$G,X$2))*VLOOKUP($D96,'قاعدة البيانات'!$G:$J,4,0)</f>
        <v>0</v>
      </c>
      <c r="Z96" s="28">
        <f>(SUMIFS('حركة المخزون'!$F:$F,'حركة المخزون'!$E:$E,$D96,'حركة المخزون'!$H:$H,Z$2)-SUMIFS('حركة المخزون'!$F:$F,'حركة المخزون'!$E:$E,$D96,'حركة المخزون'!$G:$G,Z$2))*VLOOKUP($D96,'قاعدة البيانات'!$G:$J,2,0)</f>
        <v>0</v>
      </c>
      <c r="AA96" s="28">
        <f>(SUMIFS('حركة المخزون'!$F:$F,'حركة المخزون'!$E:$E,$D96,'حركة المخزون'!$H:$H,Z$2)-SUMIFS('حركة المخزون'!$F:$F,'حركة المخزون'!$E:$E,$D96,'حركة المخزون'!$G:$G,Z$2))*VLOOKUP($D96,'قاعدة البيانات'!$G:$J,4,0)</f>
        <v>0</v>
      </c>
      <c r="AB96" s="28">
        <f>(SUMIFS('حركة المخزون'!$F:$F,'حركة المخزون'!$E:$E,$D96,'حركة المخزون'!$H:$H,AB$2)-SUMIFS('حركة المخزون'!$F:$F,'حركة المخزون'!$E:$E,$D96,'حركة المخزون'!$G:$G,AB$2))*VLOOKUP($D96,'قاعدة البيانات'!$G:$J,2,0)</f>
        <v>0</v>
      </c>
      <c r="AC96" s="28">
        <f>(SUMIFS('حركة المخزون'!$F:$F,'حركة المخزون'!$E:$E,$D96,'حركة المخزون'!$H:$H,AB$2)-SUMIFS('حركة المخزون'!$F:$F,'حركة المخزون'!$E:$E,$D96,'حركة المخزون'!$G:$G,AB$2))*VLOOKUP($D96,'قاعدة البيانات'!$G:$J,4,0)</f>
        <v>0</v>
      </c>
      <c r="AD96" s="28">
        <f>(SUMIFS('حركة المخزون'!$F:$F,'حركة المخزون'!$E:$E,$D96,'حركة المخزون'!$H:$H,AD$2)-SUMIFS('حركة المخزون'!$F:$F,'حركة المخزون'!$E:$E,$D96,'حركة المخزون'!$G:$G,AD$2))*VLOOKUP($D96,'قاعدة البيانات'!$G:$J,2,0)</f>
        <v>0</v>
      </c>
      <c r="AE96" s="28">
        <f>(SUMIFS('حركة المخزون'!$F:$F,'حركة المخزون'!$E:$E,$D96,'حركة المخزون'!$H:$H,AD$2)-SUMIFS('حركة المخزون'!$F:$F,'حركة المخزون'!$E:$E,$D96,'حركة المخزون'!$G:$G,AD$2))*VLOOKUP($D96,'قاعدة البيانات'!$G:$J,4,0)</f>
        <v>0</v>
      </c>
      <c r="AF96" s="28">
        <f>(SUMIFS('حركة المخزون'!$F:$F,'حركة المخزون'!$E:$E,$D96,'حركة المخزون'!$H:$H,AF$2)-SUMIFS('حركة المخزون'!$F:$F,'حركة المخزون'!$E:$E,$D96,'حركة المخزون'!$G:$G,AF$2))*VLOOKUP($D96,'قاعدة البيانات'!$G:$J,2,0)</f>
        <v>0</v>
      </c>
      <c r="AG96" s="28">
        <f>(SUMIFS('حركة المخزون'!$F:$F,'حركة المخزون'!$E:$E,$D96,'حركة المخزون'!$H:$H,AF$2)-SUMIFS('حركة المخزون'!$F:$F,'حركة المخزون'!$E:$E,$D96,'حركة المخزون'!$G:$G,AF$2))*VLOOKUP($D96,'قاعدة البيانات'!$G:$J,4,0)</f>
        <v>0</v>
      </c>
      <c r="AH96" s="28">
        <f>(SUMIFS('حركة المخزون'!$F:$F,'حركة المخزون'!$E:$E,$D96,'حركة المخزون'!$H:$H,AH$2)-SUMIFS('حركة المخزون'!$F:$F,'حركة المخزون'!$E:$E,$D96,'حركة المخزون'!$G:$G,AH$2))*VLOOKUP($D96,'قاعدة البيانات'!$G:$J,2,0)</f>
        <v>0</v>
      </c>
      <c r="AI96" s="28">
        <f>(SUMIFS('حركة المخزون'!$F:$F,'حركة المخزون'!$E:$E,$D96,'حركة المخزون'!$H:$H,AH$2)-SUMIFS('حركة المخزون'!$F:$F,'حركة المخزون'!$E:$E,$D96,'حركة المخزون'!$G:$G,AH$2))*VLOOKUP($D96,'قاعدة البيانات'!$G:$J,4,0)</f>
        <v>0</v>
      </c>
      <c r="AJ96" s="28">
        <f>(SUMIFS('حركة المخزون'!$F:$F,'حركة المخزون'!$E:$E,$D96,'حركة المخزون'!$H:$H,AJ$2)-SUMIFS('حركة المخزون'!$F:$F,'حركة المخزون'!$E:$E,$D96,'حركة المخزون'!$G:$G,AJ$2))*VLOOKUP($D96,'قاعدة البيانات'!$G:$J,2,0)</f>
        <v>0</v>
      </c>
      <c r="AK96" s="28">
        <f>(SUMIFS('حركة المخزون'!$F:$F,'حركة المخزون'!$E:$E,$D96,'حركة المخزون'!$H:$H,AJ$2)-SUMIFS('حركة المخزون'!$F:$F,'حركة المخزون'!$E:$E,$D96,'حركة المخزون'!$G:$G,AJ$2))*VLOOKUP($D96,'قاعدة البيانات'!$G:$J,4,0)</f>
        <v>0</v>
      </c>
      <c r="AL96" s="28">
        <f>(SUMIFS('حركة المخزون'!$F:$F,'حركة المخزون'!$E:$E,$D96,'حركة المخزون'!$H:$H,AL$2)-SUMIFS('حركة المخزون'!$F:$F,'حركة المخزون'!$E:$E,$D96,'حركة المخزون'!$G:$G,AL$2))*VLOOKUP($D96,'قاعدة البيانات'!$G:$J,2,0)</f>
        <v>0</v>
      </c>
      <c r="AM96" s="28">
        <f>(SUMIFS('حركة المخزون'!$F:$F,'حركة المخزون'!$E:$E,$D96,'حركة المخزون'!$H:$H,AL$2)-SUMIFS('حركة المخزون'!$F:$F,'حركة المخزون'!$E:$E,$D96,'حركة المخزون'!$G:$G,AL$2))*VLOOKUP($D96,'قاعدة البيانات'!$G:$J,4,0)</f>
        <v>0</v>
      </c>
      <c r="AN96" s="28">
        <f>(SUMIFS('حركة المخزون'!$F:$F,'حركة المخزون'!$E:$E,$D96,'حركة المخزون'!$H:$H,AN$2)-SUMIFS('حركة المخزون'!$F:$F,'حركة المخزون'!$E:$E,$D96,'حركة المخزون'!$G:$G,AN$2))*VLOOKUP($D96,'قاعدة البيانات'!$G:$J,2,0)</f>
        <v>0</v>
      </c>
      <c r="AO96" s="28">
        <f>(SUMIFS('حركة المخزون'!$F:$F,'حركة المخزون'!$E:$E,$D96,'حركة المخزون'!$H:$H,AN$2)-SUMIFS('حركة المخزون'!$F:$F,'حركة المخزون'!$E:$E,$D96,'حركة المخزون'!$G:$G,AN$2))*VLOOKUP($D96,'قاعدة البيانات'!$G:$J,4,0)</f>
        <v>0</v>
      </c>
      <c r="AP96" s="28">
        <f>(SUMIFS('حركة المخزون'!$F:$F,'حركة المخزون'!$E:$E,$D96,'حركة المخزون'!$H:$H,AP$2)-SUMIFS('حركة المخزون'!$F:$F,'حركة المخزون'!$E:$E,$D96,'حركة المخزون'!$G:$G,AP$2))*VLOOKUP($D96,'قاعدة البيانات'!$G:$J,2,0)</f>
        <v>0</v>
      </c>
      <c r="AQ96" s="28">
        <f>(SUMIFS('حركة المخزون'!$F:$F,'حركة المخزون'!$E:$E,$D96,'حركة المخزون'!$H:$H,AP$2)-SUMIFS('حركة المخزون'!$F:$F,'حركة المخزون'!$E:$E,$D96,'حركة المخزون'!$G:$G,AP$2))*VLOOKUP($D96,'قاعدة البيانات'!$G:$J,4,0)</f>
        <v>0</v>
      </c>
      <c r="AR96" s="28">
        <f>(SUMIFS('حركة المخزون'!$F:$F,'حركة المخزون'!$E:$E,$D96,'حركة المخزون'!$H:$H,AR$2)-SUMIFS('حركة المخزون'!$F:$F,'حركة المخزون'!$E:$E,$D96,'حركة المخزون'!$G:$G,AR$2))*VLOOKUP($D96,'قاعدة البيانات'!$G:$J,2,0)</f>
        <v>0</v>
      </c>
      <c r="AS96" s="28">
        <f>(SUMIFS('حركة المخزون'!$F:$F,'حركة المخزون'!$E:$E,$D96,'حركة المخزون'!$H:$H,AR$2)-SUMIFS('حركة المخزون'!$F:$F,'حركة المخزون'!$E:$E,$D96,'حركة المخزون'!$G:$G,AR$2))*VLOOKUP($D96,'قاعدة البيانات'!$G:$J,4,0)</f>
        <v>0</v>
      </c>
      <c r="AT96" s="28">
        <f>(SUMIFS('حركة المخزون'!$F:$F,'حركة المخزون'!$E:$E,$D96,'حركة المخزون'!$H:$H,AT$2)-SUMIFS('حركة المخزون'!$F:$F,'حركة المخزون'!$E:$E,$D96,'حركة المخزون'!$G:$G,AT$2))*VLOOKUP($D96,'قاعدة البيانات'!$G:$J,2,0)</f>
        <v>0</v>
      </c>
      <c r="AU96" s="28">
        <f>(SUMIFS('حركة المخزون'!$F:$F,'حركة المخزون'!$E:$E,$D96,'حركة المخزون'!$H:$H,AT$2)-SUMIFS('حركة المخزون'!$F:$F,'حركة المخزون'!$E:$E,$D96,'حركة المخزون'!$G:$G,AT$2))*VLOOKUP($D96,'قاعدة البيانات'!$G:$J,4,0)</f>
        <v>0</v>
      </c>
      <c r="AV96" s="28">
        <f>(SUMIFS('حركة المخزون'!$F:$F,'حركة المخزون'!$E:$E,$D96,'حركة المخزون'!$H:$H,AV$2)-SUMIFS('حركة المخزون'!$F:$F,'حركة المخزون'!$E:$E,$D96,'حركة المخزون'!$G:$G,AV$2))*VLOOKUP($D96,'قاعدة البيانات'!$G:$J,2,0)</f>
        <v>0</v>
      </c>
      <c r="AW96" s="28">
        <f>(SUMIFS('حركة المخزون'!$F:$F,'حركة المخزون'!$E:$E,$D96,'حركة المخزون'!$H:$H,AV$2)-SUMIFS('حركة المخزون'!$F:$F,'حركة المخزون'!$E:$E,$D96,'حركة المخزون'!$G:$G,AV$2))*VLOOKUP($D96,'قاعدة البيانات'!$G:$J,4,0)</f>
        <v>0</v>
      </c>
      <c r="AX96" s="28">
        <f>(SUMIFS('حركة المخزون'!$F:$F,'حركة المخزون'!$E:$E,$D96,'حركة المخزون'!$H:$H,AX$2)-SUMIFS('حركة المخزون'!$F:$F,'حركة المخزون'!$E:$E,$D96,'حركة المخزون'!$G:$G,AX$2))*VLOOKUP($D96,'قاعدة البيانات'!$G:$J,2,0)</f>
        <v>0</v>
      </c>
      <c r="AY96" s="28">
        <f>(SUMIFS('حركة المخزون'!$F:$F,'حركة المخزون'!$E:$E,$D96,'حركة المخزون'!$H:$H,AX$2)-SUMIFS('حركة المخزون'!$F:$F,'حركة المخزون'!$E:$E,$D96,'حركة المخزون'!$G:$G,AX$2))*VLOOKUP($D96,'قاعدة البيانات'!$G:$J,4,0)</f>
        <v>0</v>
      </c>
      <c r="AZ96" s="28">
        <f>(SUMIFS('حركة المخزون'!$F:$F,'حركة المخزون'!$E:$E,$D96,'حركة المخزون'!$H:$H,AZ$2)-SUMIFS('حركة المخزون'!$F:$F,'حركة المخزون'!$E:$E,$D96,'حركة المخزون'!$G:$G,AZ$2))*VLOOKUP($D96,'قاعدة البيانات'!$G:$J,2,0)</f>
        <v>0</v>
      </c>
      <c r="BA96" s="28">
        <f>(SUMIFS('حركة المخزون'!$F:$F,'حركة المخزون'!$E:$E,$D96,'حركة المخزون'!$H:$H,AZ$2)-SUMIFS('حركة المخزون'!$F:$F,'حركة المخزون'!$E:$E,$D96,'حركة المخزون'!$G:$G,AZ$2))*VLOOKUP($D96,'قاعدة البيانات'!$G:$J,4,0)</f>
        <v>0</v>
      </c>
      <c r="BB96" s="28">
        <f>(SUMIFS('حركة المخزون'!$F:$F,'حركة المخزون'!$E:$E,$D96,'حركة المخزون'!$H:$H,BB$2)-SUMIFS('حركة المخزون'!$F:$F,'حركة المخزون'!$E:$E,$D96,'حركة المخزون'!$G:$G,BB$2))*VLOOKUP($D96,'قاعدة البيانات'!$G:$J,2,0)</f>
        <v>0</v>
      </c>
      <c r="BC96" s="28">
        <f>(SUMIFS('حركة المخزون'!$F:$F,'حركة المخزون'!$E:$E,$D96,'حركة المخزون'!$H:$H,BB$2)-SUMIFS('حركة المخزون'!$F:$F,'حركة المخزون'!$E:$E,$D96,'حركة المخزون'!$G:$G,BB$2))*VLOOKUP($D96,'قاعدة البيانات'!$G:$J,4,0)</f>
        <v>0</v>
      </c>
      <c r="BD96" s="28">
        <f>(SUMIFS('حركة المخزون'!$F:$F,'حركة المخزون'!$E:$E,$D96,'حركة المخزون'!$H:$H,BD$2)-SUMIFS('حركة المخزون'!$F:$F,'حركة المخزون'!$E:$E,$D96,'حركة المخزون'!$G:$G,BD$2))*VLOOKUP($D96,'قاعدة البيانات'!$G:$J,2,0)</f>
        <v>0</v>
      </c>
      <c r="BE96" s="28">
        <f>(SUMIFS('حركة المخزون'!$F:$F,'حركة المخزون'!$E:$E,$D96,'حركة المخزون'!$H:$H,BD$2)-SUMIFS('حركة المخزون'!$F:$F,'حركة المخزون'!$E:$E,$D96,'حركة المخزون'!$G:$G,BD$2))*VLOOKUP($D96,'قاعدة البيانات'!$G:$J,4,0)</f>
        <v>0</v>
      </c>
      <c r="BF96" s="28">
        <f>(SUMIFS('حركة المخزون'!$F:$F,'حركة المخزون'!$E:$E,$D96,'حركة المخزون'!$H:$H,BF$2)-SUMIFS('حركة المخزون'!$F:$F,'حركة المخزون'!$E:$E,$D96,'حركة المخزون'!$G:$G,BF$2))*VLOOKUP($D96,'قاعدة البيانات'!$G:$J,2,0)</f>
        <v>0</v>
      </c>
      <c r="BG96" s="28">
        <f>(SUMIFS('حركة المخزون'!$F:$F,'حركة المخزون'!$E:$E,$D96,'حركة المخزون'!$H:$H,BF$2)-SUMIFS('حركة المخزون'!$F:$F,'حركة المخزون'!$E:$E,$D96,'حركة المخزون'!$G:$G,BF$2))*VLOOKUP($D96,'قاعدة البيانات'!$G:$J,4,0)</f>
        <v>0</v>
      </c>
      <c r="BH96" s="28">
        <f>(SUMIFS('حركة المخزون'!$F:$F,'حركة المخزون'!$E:$E,$D96,'حركة المخزون'!$H:$H,BH$2)-SUMIFS('حركة المخزون'!$F:$F,'حركة المخزون'!$E:$E,$D96,'حركة المخزون'!$G:$G,BH$2))*VLOOKUP($D96,'قاعدة البيانات'!$G:$J,2,0)</f>
        <v>0</v>
      </c>
      <c r="BI96" s="28">
        <f>(SUMIFS('حركة المخزون'!$F:$F,'حركة المخزون'!$E:$E,$D96,'حركة المخزون'!$H:$H,BH$2)-SUMIFS('حركة المخزون'!$F:$F,'حركة المخزون'!$E:$E,$D96,'حركة المخزون'!$G:$G,BH$2))*VLOOKUP($D96,'قاعدة البيانات'!$G:$J,4,0)</f>
        <v>0</v>
      </c>
    </row>
    <row r="97" spans="2:61" s="15" customFormat="1" ht="24" customHeight="1" x14ac:dyDescent="0.2">
      <c r="B97" s="18">
        <v>94</v>
      </c>
      <c r="C97" s="19"/>
      <c r="D97" s="18" t="str">
        <f>VLOOKUP(C97,'قاعدة البيانات'!F:G,2,0)</f>
        <v/>
      </c>
      <c r="F97" s="28">
        <f>(SUMIFS('حركة المخزون'!$F:$F,'حركة المخزون'!$E:$E,$D97,'حركة المخزون'!$H:$H,F$2)-SUMIFS('حركة المخزون'!$F:$F,'حركة المخزون'!$E:$E,$D97,'حركة المخزون'!$G:$G,F$2))*VLOOKUP($D97,'قاعدة البيانات'!$G:$J,2,0)</f>
        <v>0</v>
      </c>
      <c r="G97" s="28">
        <f>(SUMIFS('حركة المخزون'!$F:$F,'حركة المخزون'!$E:$E,$D97,'حركة المخزون'!$H:$H,F$2)-SUMIFS('حركة المخزون'!$F:$F,'حركة المخزون'!$E:$E,$D97,'حركة المخزون'!$G:$G,F$2))*VLOOKUP($D97,'قاعدة البيانات'!$G:$J,4,0)</f>
        <v>0</v>
      </c>
      <c r="H97" s="28">
        <f>(SUMIFS('حركة المخزون'!$F:$F,'حركة المخزون'!$E:$E,$D97,'حركة المخزون'!$H:$H,H$2)-SUMIFS('حركة المخزون'!$F:$F,'حركة المخزون'!$E:$E,$D97,'حركة المخزون'!$G:$G,H$2))*VLOOKUP($D97,'قاعدة البيانات'!$G:$J,2,0)</f>
        <v>0</v>
      </c>
      <c r="I97" s="28">
        <f>(SUMIFS('حركة المخزون'!$F:$F,'حركة المخزون'!$E:$E,$D97,'حركة المخزون'!$H:$H,H$2)-SUMIFS('حركة المخزون'!$F:$F,'حركة المخزون'!$E:$E,$D97,'حركة المخزون'!$G:$G,H$2))*VLOOKUP($D97,'قاعدة البيانات'!$G:$J,4,0)</f>
        <v>0</v>
      </c>
      <c r="J97" s="28">
        <f>(SUMIFS('حركة المخزون'!$F:$F,'حركة المخزون'!$E:$E,$D97,'حركة المخزون'!$H:$H,J$2)-SUMIFS('حركة المخزون'!$F:$F,'حركة المخزون'!$E:$E,$D97,'حركة المخزون'!$G:$G,J$2))*VLOOKUP($D97,'قاعدة البيانات'!$G:$J,2,0)</f>
        <v>0</v>
      </c>
      <c r="K97" s="28">
        <f>(SUMIFS('حركة المخزون'!$F:$F,'حركة المخزون'!$E:$E,$D97,'حركة المخزون'!$H:$H,J$2)-SUMIFS('حركة المخزون'!$F:$F,'حركة المخزون'!$E:$E,$D97,'حركة المخزون'!$G:$G,J$2))*VLOOKUP($D97,'قاعدة البيانات'!$G:$J,4,0)</f>
        <v>0</v>
      </c>
      <c r="L97" s="28">
        <f>(SUMIFS('حركة المخزون'!$F:$F,'حركة المخزون'!$E:$E,$D97,'حركة المخزون'!$H:$H,L$2)-SUMIFS('حركة المخزون'!$F:$F,'حركة المخزون'!$E:$E,$D97,'حركة المخزون'!$G:$G,L$2))*VLOOKUP($D97,'قاعدة البيانات'!$G:$J,2,0)</f>
        <v>0</v>
      </c>
      <c r="M97" s="28">
        <f>(SUMIFS('حركة المخزون'!$F:$F,'حركة المخزون'!$E:$E,$D97,'حركة المخزون'!$H:$H,L$2)-SUMIFS('حركة المخزون'!$F:$F,'حركة المخزون'!$E:$E,$D97,'حركة المخزون'!$G:$G,L$2))*VLOOKUP($D97,'قاعدة البيانات'!$G:$J,4,0)</f>
        <v>0</v>
      </c>
      <c r="N97" s="28">
        <f>(SUMIFS('حركة المخزون'!$F:$F,'حركة المخزون'!$E:$E,$D97,'حركة المخزون'!$H:$H,N$2)-SUMIFS('حركة المخزون'!$F:$F,'حركة المخزون'!$E:$E,$D97,'حركة المخزون'!$G:$G,N$2))*VLOOKUP($D97,'قاعدة البيانات'!$G:$J,2,0)</f>
        <v>0</v>
      </c>
      <c r="O97" s="28">
        <f>(SUMIFS('حركة المخزون'!$F:$F,'حركة المخزون'!$E:$E,$D97,'حركة المخزون'!$H:$H,N$2)-SUMIFS('حركة المخزون'!$F:$F,'حركة المخزون'!$E:$E,$D97,'حركة المخزون'!$G:$G,N$2))*VLOOKUP($D97,'قاعدة البيانات'!$G:$J,4,0)</f>
        <v>0</v>
      </c>
      <c r="P97" s="28">
        <f>(SUMIFS('حركة المخزون'!$F:$F,'حركة المخزون'!$E:$E,$D97,'حركة المخزون'!$H:$H,P$2)-SUMIFS('حركة المخزون'!$F:$F,'حركة المخزون'!$E:$E,$D97,'حركة المخزون'!$G:$G,P$2))*VLOOKUP($D97,'قاعدة البيانات'!$G:$J,2,0)</f>
        <v>0</v>
      </c>
      <c r="Q97" s="28">
        <f>(SUMIFS('حركة المخزون'!$F:$F,'حركة المخزون'!$E:$E,$D97,'حركة المخزون'!$H:$H,P$2)-SUMIFS('حركة المخزون'!$F:$F,'حركة المخزون'!$E:$E,$D97,'حركة المخزون'!$G:$G,P$2))*VLOOKUP($D97,'قاعدة البيانات'!$G:$J,4,0)</f>
        <v>0</v>
      </c>
      <c r="R97" s="28">
        <f>(SUMIFS('حركة المخزون'!$F:$F,'حركة المخزون'!$E:$E,$D97,'حركة المخزون'!$H:$H,R$2)-SUMIFS('حركة المخزون'!$F:$F,'حركة المخزون'!$E:$E,$D97,'حركة المخزون'!$G:$G,R$2))*VLOOKUP($D97,'قاعدة البيانات'!$G:$J,2,0)</f>
        <v>0</v>
      </c>
      <c r="S97" s="28">
        <f>(SUMIFS('حركة المخزون'!$F:$F,'حركة المخزون'!$E:$E,$D97,'حركة المخزون'!$H:$H,R$2)-SUMIFS('حركة المخزون'!$F:$F,'حركة المخزون'!$E:$E,$D97,'حركة المخزون'!$G:$G,R$2))*VLOOKUP($D97,'قاعدة البيانات'!$G:$J,4,0)</f>
        <v>0</v>
      </c>
      <c r="T97" s="28">
        <f>(SUMIFS('حركة المخزون'!$F:$F,'حركة المخزون'!$E:$E,$D97,'حركة المخزون'!$H:$H,T$2)-SUMIFS('حركة المخزون'!$F:$F,'حركة المخزون'!$E:$E,$D97,'حركة المخزون'!$G:$G,T$2))*VLOOKUP($D97,'قاعدة البيانات'!$G:$J,2,0)</f>
        <v>0</v>
      </c>
      <c r="U97" s="28">
        <f>(SUMIFS('حركة المخزون'!$F:$F,'حركة المخزون'!$E:$E,$D97,'حركة المخزون'!$H:$H,T$2)-SUMIFS('حركة المخزون'!$F:$F,'حركة المخزون'!$E:$E,$D97,'حركة المخزون'!$G:$G,T$2))*VLOOKUP($D97,'قاعدة البيانات'!$G:$J,4,0)</f>
        <v>0</v>
      </c>
      <c r="V97" s="28">
        <f>(SUMIFS('حركة المخزون'!$F:$F,'حركة المخزون'!$E:$E,$D97,'حركة المخزون'!$H:$H,V$2)-SUMIFS('حركة المخزون'!$F:$F,'حركة المخزون'!$E:$E,$D97,'حركة المخزون'!$G:$G,V$2))*VLOOKUP($D97,'قاعدة البيانات'!$G:$J,2,0)</f>
        <v>0</v>
      </c>
      <c r="W97" s="28">
        <f>(SUMIFS('حركة المخزون'!$F:$F,'حركة المخزون'!$E:$E,$D97,'حركة المخزون'!$H:$H,V$2)-SUMIFS('حركة المخزون'!$F:$F,'حركة المخزون'!$E:$E,$D97,'حركة المخزون'!$G:$G,V$2))*VLOOKUP($D97,'قاعدة البيانات'!$G:$J,4,0)</f>
        <v>0</v>
      </c>
      <c r="X97" s="28">
        <f>(SUMIFS('حركة المخزون'!$F:$F,'حركة المخزون'!$E:$E,$D97,'حركة المخزون'!$H:$H,X$2)-SUMIFS('حركة المخزون'!$F:$F,'حركة المخزون'!$E:$E,$D97,'حركة المخزون'!$G:$G,X$2))*VLOOKUP($D97,'قاعدة البيانات'!$G:$J,2,0)</f>
        <v>0</v>
      </c>
      <c r="Y97" s="28">
        <f>(SUMIFS('حركة المخزون'!$F:$F,'حركة المخزون'!$E:$E,$D97,'حركة المخزون'!$H:$H,X$2)-SUMIFS('حركة المخزون'!$F:$F,'حركة المخزون'!$E:$E,$D97,'حركة المخزون'!$G:$G,X$2))*VLOOKUP($D97,'قاعدة البيانات'!$G:$J,4,0)</f>
        <v>0</v>
      </c>
      <c r="Z97" s="28">
        <f>(SUMIFS('حركة المخزون'!$F:$F,'حركة المخزون'!$E:$E,$D97,'حركة المخزون'!$H:$H,Z$2)-SUMIFS('حركة المخزون'!$F:$F,'حركة المخزون'!$E:$E,$D97,'حركة المخزون'!$G:$G,Z$2))*VLOOKUP($D97,'قاعدة البيانات'!$G:$J,2,0)</f>
        <v>0</v>
      </c>
      <c r="AA97" s="28">
        <f>(SUMIFS('حركة المخزون'!$F:$F,'حركة المخزون'!$E:$E,$D97,'حركة المخزون'!$H:$H,Z$2)-SUMIFS('حركة المخزون'!$F:$F,'حركة المخزون'!$E:$E,$D97,'حركة المخزون'!$G:$G,Z$2))*VLOOKUP($D97,'قاعدة البيانات'!$G:$J,4,0)</f>
        <v>0</v>
      </c>
      <c r="AB97" s="28">
        <f>(SUMIFS('حركة المخزون'!$F:$F,'حركة المخزون'!$E:$E,$D97,'حركة المخزون'!$H:$H,AB$2)-SUMIFS('حركة المخزون'!$F:$F,'حركة المخزون'!$E:$E,$D97,'حركة المخزون'!$G:$G,AB$2))*VLOOKUP($D97,'قاعدة البيانات'!$G:$J,2,0)</f>
        <v>0</v>
      </c>
      <c r="AC97" s="28">
        <f>(SUMIFS('حركة المخزون'!$F:$F,'حركة المخزون'!$E:$E,$D97,'حركة المخزون'!$H:$H,AB$2)-SUMIFS('حركة المخزون'!$F:$F,'حركة المخزون'!$E:$E,$D97,'حركة المخزون'!$G:$G,AB$2))*VLOOKUP($D97,'قاعدة البيانات'!$G:$J,4,0)</f>
        <v>0</v>
      </c>
      <c r="AD97" s="28">
        <f>(SUMIFS('حركة المخزون'!$F:$F,'حركة المخزون'!$E:$E,$D97,'حركة المخزون'!$H:$H,AD$2)-SUMIFS('حركة المخزون'!$F:$F,'حركة المخزون'!$E:$E,$D97,'حركة المخزون'!$G:$G,AD$2))*VLOOKUP($D97,'قاعدة البيانات'!$G:$J,2,0)</f>
        <v>0</v>
      </c>
      <c r="AE97" s="28">
        <f>(SUMIFS('حركة المخزون'!$F:$F,'حركة المخزون'!$E:$E,$D97,'حركة المخزون'!$H:$H,AD$2)-SUMIFS('حركة المخزون'!$F:$F,'حركة المخزون'!$E:$E,$D97,'حركة المخزون'!$G:$G,AD$2))*VLOOKUP($D97,'قاعدة البيانات'!$G:$J,4,0)</f>
        <v>0</v>
      </c>
      <c r="AF97" s="28">
        <f>(SUMIFS('حركة المخزون'!$F:$F,'حركة المخزون'!$E:$E,$D97,'حركة المخزون'!$H:$H,AF$2)-SUMIFS('حركة المخزون'!$F:$F,'حركة المخزون'!$E:$E,$D97,'حركة المخزون'!$G:$G,AF$2))*VLOOKUP($D97,'قاعدة البيانات'!$G:$J,2,0)</f>
        <v>0</v>
      </c>
      <c r="AG97" s="28">
        <f>(SUMIFS('حركة المخزون'!$F:$F,'حركة المخزون'!$E:$E,$D97,'حركة المخزون'!$H:$H,AF$2)-SUMIFS('حركة المخزون'!$F:$F,'حركة المخزون'!$E:$E,$D97,'حركة المخزون'!$G:$G,AF$2))*VLOOKUP($D97,'قاعدة البيانات'!$G:$J,4,0)</f>
        <v>0</v>
      </c>
      <c r="AH97" s="28">
        <f>(SUMIFS('حركة المخزون'!$F:$F,'حركة المخزون'!$E:$E,$D97,'حركة المخزون'!$H:$H,AH$2)-SUMIFS('حركة المخزون'!$F:$F,'حركة المخزون'!$E:$E,$D97,'حركة المخزون'!$G:$G,AH$2))*VLOOKUP($D97,'قاعدة البيانات'!$G:$J,2,0)</f>
        <v>0</v>
      </c>
      <c r="AI97" s="28">
        <f>(SUMIFS('حركة المخزون'!$F:$F,'حركة المخزون'!$E:$E,$D97,'حركة المخزون'!$H:$H,AH$2)-SUMIFS('حركة المخزون'!$F:$F,'حركة المخزون'!$E:$E,$D97,'حركة المخزون'!$G:$G,AH$2))*VLOOKUP($D97,'قاعدة البيانات'!$G:$J,4,0)</f>
        <v>0</v>
      </c>
      <c r="AJ97" s="28">
        <f>(SUMIFS('حركة المخزون'!$F:$F,'حركة المخزون'!$E:$E,$D97,'حركة المخزون'!$H:$H,AJ$2)-SUMIFS('حركة المخزون'!$F:$F,'حركة المخزون'!$E:$E,$D97,'حركة المخزون'!$G:$G,AJ$2))*VLOOKUP($D97,'قاعدة البيانات'!$G:$J,2,0)</f>
        <v>0</v>
      </c>
      <c r="AK97" s="28">
        <f>(SUMIFS('حركة المخزون'!$F:$F,'حركة المخزون'!$E:$E,$D97,'حركة المخزون'!$H:$H,AJ$2)-SUMIFS('حركة المخزون'!$F:$F,'حركة المخزون'!$E:$E,$D97,'حركة المخزون'!$G:$G,AJ$2))*VLOOKUP($D97,'قاعدة البيانات'!$G:$J,4,0)</f>
        <v>0</v>
      </c>
      <c r="AL97" s="28">
        <f>(SUMIFS('حركة المخزون'!$F:$F,'حركة المخزون'!$E:$E,$D97,'حركة المخزون'!$H:$H,AL$2)-SUMIFS('حركة المخزون'!$F:$F,'حركة المخزون'!$E:$E,$D97,'حركة المخزون'!$G:$G,AL$2))*VLOOKUP($D97,'قاعدة البيانات'!$G:$J,2,0)</f>
        <v>0</v>
      </c>
      <c r="AM97" s="28">
        <f>(SUMIFS('حركة المخزون'!$F:$F,'حركة المخزون'!$E:$E,$D97,'حركة المخزون'!$H:$H,AL$2)-SUMIFS('حركة المخزون'!$F:$F,'حركة المخزون'!$E:$E,$D97,'حركة المخزون'!$G:$G,AL$2))*VLOOKUP($D97,'قاعدة البيانات'!$G:$J,4,0)</f>
        <v>0</v>
      </c>
      <c r="AN97" s="28">
        <f>(SUMIFS('حركة المخزون'!$F:$F,'حركة المخزون'!$E:$E,$D97,'حركة المخزون'!$H:$H,AN$2)-SUMIFS('حركة المخزون'!$F:$F,'حركة المخزون'!$E:$E,$D97,'حركة المخزون'!$G:$G,AN$2))*VLOOKUP($D97,'قاعدة البيانات'!$G:$J,2,0)</f>
        <v>0</v>
      </c>
      <c r="AO97" s="28">
        <f>(SUMIFS('حركة المخزون'!$F:$F,'حركة المخزون'!$E:$E,$D97,'حركة المخزون'!$H:$H,AN$2)-SUMIFS('حركة المخزون'!$F:$F,'حركة المخزون'!$E:$E,$D97,'حركة المخزون'!$G:$G,AN$2))*VLOOKUP($D97,'قاعدة البيانات'!$G:$J,4,0)</f>
        <v>0</v>
      </c>
      <c r="AP97" s="28">
        <f>(SUMIFS('حركة المخزون'!$F:$F,'حركة المخزون'!$E:$E,$D97,'حركة المخزون'!$H:$H,AP$2)-SUMIFS('حركة المخزون'!$F:$F,'حركة المخزون'!$E:$E,$D97,'حركة المخزون'!$G:$G,AP$2))*VLOOKUP($D97,'قاعدة البيانات'!$G:$J,2,0)</f>
        <v>0</v>
      </c>
      <c r="AQ97" s="28">
        <f>(SUMIFS('حركة المخزون'!$F:$F,'حركة المخزون'!$E:$E,$D97,'حركة المخزون'!$H:$H,AP$2)-SUMIFS('حركة المخزون'!$F:$F,'حركة المخزون'!$E:$E,$D97,'حركة المخزون'!$G:$G,AP$2))*VLOOKUP($D97,'قاعدة البيانات'!$G:$J,4,0)</f>
        <v>0</v>
      </c>
      <c r="AR97" s="28">
        <f>(SUMIFS('حركة المخزون'!$F:$F,'حركة المخزون'!$E:$E,$D97,'حركة المخزون'!$H:$H,AR$2)-SUMIFS('حركة المخزون'!$F:$F,'حركة المخزون'!$E:$E,$D97,'حركة المخزون'!$G:$G,AR$2))*VLOOKUP($D97,'قاعدة البيانات'!$G:$J,2,0)</f>
        <v>0</v>
      </c>
      <c r="AS97" s="28">
        <f>(SUMIFS('حركة المخزون'!$F:$F,'حركة المخزون'!$E:$E,$D97,'حركة المخزون'!$H:$H,AR$2)-SUMIFS('حركة المخزون'!$F:$F,'حركة المخزون'!$E:$E,$D97,'حركة المخزون'!$G:$G,AR$2))*VLOOKUP($D97,'قاعدة البيانات'!$G:$J,4,0)</f>
        <v>0</v>
      </c>
      <c r="AT97" s="28">
        <f>(SUMIFS('حركة المخزون'!$F:$F,'حركة المخزون'!$E:$E,$D97,'حركة المخزون'!$H:$H,AT$2)-SUMIFS('حركة المخزون'!$F:$F,'حركة المخزون'!$E:$E,$D97,'حركة المخزون'!$G:$G,AT$2))*VLOOKUP($D97,'قاعدة البيانات'!$G:$J,2,0)</f>
        <v>0</v>
      </c>
      <c r="AU97" s="28">
        <f>(SUMIFS('حركة المخزون'!$F:$F,'حركة المخزون'!$E:$E,$D97,'حركة المخزون'!$H:$H,AT$2)-SUMIFS('حركة المخزون'!$F:$F,'حركة المخزون'!$E:$E,$D97,'حركة المخزون'!$G:$G,AT$2))*VLOOKUP($D97,'قاعدة البيانات'!$G:$J,4,0)</f>
        <v>0</v>
      </c>
      <c r="AV97" s="28">
        <f>(SUMIFS('حركة المخزون'!$F:$F,'حركة المخزون'!$E:$E,$D97,'حركة المخزون'!$H:$H,AV$2)-SUMIFS('حركة المخزون'!$F:$F,'حركة المخزون'!$E:$E,$D97,'حركة المخزون'!$G:$G,AV$2))*VLOOKUP($D97,'قاعدة البيانات'!$G:$J,2,0)</f>
        <v>0</v>
      </c>
      <c r="AW97" s="28">
        <f>(SUMIFS('حركة المخزون'!$F:$F,'حركة المخزون'!$E:$E,$D97,'حركة المخزون'!$H:$H,AV$2)-SUMIFS('حركة المخزون'!$F:$F,'حركة المخزون'!$E:$E,$D97,'حركة المخزون'!$G:$G,AV$2))*VLOOKUP($D97,'قاعدة البيانات'!$G:$J,4,0)</f>
        <v>0</v>
      </c>
      <c r="AX97" s="28">
        <f>(SUMIFS('حركة المخزون'!$F:$F,'حركة المخزون'!$E:$E,$D97,'حركة المخزون'!$H:$H,AX$2)-SUMIFS('حركة المخزون'!$F:$F,'حركة المخزون'!$E:$E,$D97,'حركة المخزون'!$G:$G,AX$2))*VLOOKUP($D97,'قاعدة البيانات'!$G:$J,2,0)</f>
        <v>0</v>
      </c>
      <c r="AY97" s="28">
        <f>(SUMIFS('حركة المخزون'!$F:$F,'حركة المخزون'!$E:$E,$D97,'حركة المخزون'!$H:$H,AX$2)-SUMIFS('حركة المخزون'!$F:$F,'حركة المخزون'!$E:$E,$D97,'حركة المخزون'!$G:$G,AX$2))*VLOOKUP($D97,'قاعدة البيانات'!$G:$J,4,0)</f>
        <v>0</v>
      </c>
      <c r="AZ97" s="28">
        <f>(SUMIFS('حركة المخزون'!$F:$F,'حركة المخزون'!$E:$E,$D97,'حركة المخزون'!$H:$H,AZ$2)-SUMIFS('حركة المخزون'!$F:$F,'حركة المخزون'!$E:$E,$D97,'حركة المخزون'!$G:$G,AZ$2))*VLOOKUP($D97,'قاعدة البيانات'!$G:$J,2,0)</f>
        <v>0</v>
      </c>
      <c r="BA97" s="28">
        <f>(SUMIFS('حركة المخزون'!$F:$F,'حركة المخزون'!$E:$E,$D97,'حركة المخزون'!$H:$H,AZ$2)-SUMIFS('حركة المخزون'!$F:$F,'حركة المخزون'!$E:$E,$D97,'حركة المخزون'!$G:$G,AZ$2))*VLOOKUP($D97,'قاعدة البيانات'!$G:$J,4,0)</f>
        <v>0</v>
      </c>
      <c r="BB97" s="28">
        <f>(SUMIFS('حركة المخزون'!$F:$F,'حركة المخزون'!$E:$E,$D97,'حركة المخزون'!$H:$H,BB$2)-SUMIFS('حركة المخزون'!$F:$F,'حركة المخزون'!$E:$E,$D97,'حركة المخزون'!$G:$G,BB$2))*VLOOKUP($D97,'قاعدة البيانات'!$G:$J,2,0)</f>
        <v>0</v>
      </c>
      <c r="BC97" s="28">
        <f>(SUMIFS('حركة المخزون'!$F:$F,'حركة المخزون'!$E:$E,$D97,'حركة المخزون'!$H:$H,BB$2)-SUMIFS('حركة المخزون'!$F:$F,'حركة المخزون'!$E:$E,$D97,'حركة المخزون'!$G:$G,BB$2))*VLOOKUP($D97,'قاعدة البيانات'!$G:$J,4,0)</f>
        <v>0</v>
      </c>
      <c r="BD97" s="28">
        <f>(SUMIFS('حركة المخزون'!$F:$F,'حركة المخزون'!$E:$E,$D97,'حركة المخزون'!$H:$H,BD$2)-SUMIFS('حركة المخزون'!$F:$F,'حركة المخزون'!$E:$E,$D97,'حركة المخزون'!$G:$G,BD$2))*VLOOKUP($D97,'قاعدة البيانات'!$G:$J,2,0)</f>
        <v>0</v>
      </c>
      <c r="BE97" s="28">
        <f>(SUMIFS('حركة المخزون'!$F:$F,'حركة المخزون'!$E:$E,$D97,'حركة المخزون'!$H:$H,BD$2)-SUMIFS('حركة المخزون'!$F:$F,'حركة المخزون'!$E:$E,$D97,'حركة المخزون'!$G:$G,BD$2))*VLOOKUP($D97,'قاعدة البيانات'!$G:$J,4,0)</f>
        <v>0</v>
      </c>
      <c r="BF97" s="28">
        <f>(SUMIFS('حركة المخزون'!$F:$F,'حركة المخزون'!$E:$E,$D97,'حركة المخزون'!$H:$H,BF$2)-SUMIFS('حركة المخزون'!$F:$F,'حركة المخزون'!$E:$E,$D97,'حركة المخزون'!$G:$G,BF$2))*VLOOKUP($D97,'قاعدة البيانات'!$G:$J,2,0)</f>
        <v>0</v>
      </c>
      <c r="BG97" s="28">
        <f>(SUMIFS('حركة المخزون'!$F:$F,'حركة المخزون'!$E:$E,$D97,'حركة المخزون'!$H:$H,BF$2)-SUMIFS('حركة المخزون'!$F:$F,'حركة المخزون'!$E:$E,$D97,'حركة المخزون'!$G:$G,BF$2))*VLOOKUP($D97,'قاعدة البيانات'!$G:$J,4,0)</f>
        <v>0</v>
      </c>
      <c r="BH97" s="28">
        <f>(SUMIFS('حركة المخزون'!$F:$F,'حركة المخزون'!$E:$E,$D97,'حركة المخزون'!$H:$H,BH$2)-SUMIFS('حركة المخزون'!$F:$F,'حركة المخزون'!$E:$E,$D97,'حركة المخزون'!$G:$G,BH$2))*VLOOKUP($D97,'قاعدة البيانات'!$G:$J,2,0)</f>
        <v>0</v>
      </c>
      <c r="BI97" s="28">
        <f>(SUMIFS('حركة المخزون'!$F:$F,'حركة المخزون'!$E:$E,$D97,'حركة المخزون'!$H:$H,BH$2)-SUMIFS('حركة المخزون'!$F:$F,'حركة المخزون'!$E:$E,$D97,'حركة المخزون'!$G:$G,BH$2))*VLOOKUP($D97,'قاعدة البيانات'!$G:$J,4,0)</f>
        <v>0</v>
      </c>
    </row>
    <row r="98" spans="2:61" s="15" customFormat="1" ht="24" customHeight="1" x14ac:dyDescent="0.2">
      <c r="B98" s="19">
        <v>95</v>
      </c>
      <c r="C98" s="19"/>
      <c r="D98" s="18" t="str">
        <f>VLOOKUP(C98,'قاعدة البيانات'!F:G,2,0)</f>
        <v/>
      </c>
      <c r="F98" s="28">
        <f>(SUMIFS('حركة المخزون'!$F:$F,'حركة المخزون'!$E:$E,$D98,'حركة المخزون'!$H:$H,F$2)-SUMIFS('حركة المخزون'!$F:$F,'حركة المخزون'!$E:$E,$D98,'حركة المخزون'!$G:$G,F$2))*VLOOKUP($D98,'قاعدة البيانات'!$G:$J,2,0)</f>
        <v>0</v>
      </c>
      <c r="G98" s="28">
        <f>(SUMIFS('حركة المخزون'!$F:$F,'حركة المخزون'!$E:$E,$D98,'حركة المخزون'!$H:$H,F$2)-SUMIFS('حركة المخزون'!$F:$F,'حركة المخزون'!$E:$E,$D98,'حركة المخزون'!$G:$G,F$2))*VLOOKUP($D98,'قاعدة البيانات'!$G:$J,4,0)</f>
        <v>0</v>
      </c>
      <c r="H98" s="28">
        <f>(SUMIFS('حركة المخزون'!$F:$F,'حركة المخزون'!$E:$E,$D98,'حركة المخزون'!$H:$H,H$2)-SUMIFS('حركة المخزون'!$F:$F,'حركة المخزون'!$E:$E,$D98,'حركة المخزون'!$G:$G,H$2))*VLOOKUP($D98,'قاعدة البيانات'!$G:$J,2,0)</f>
        <v>0</v>
      </c>
      <c r="I98" s="28">
        <f>(SUMIFS('حركة المخزون'!$F:$F,'حركة المخزون'!$E:$E,$D98,'حركة المخزون'!$H:$H,H$2)-SUMIFS('حركة المخزون'!$F:$F,'حركة المخزون'!$E:$E,$D98,'حركة المخزون'!$G:$G,H$2))*VLOOKUP($D98,'قاعدة البيانات'!$G:$J,4,0)</f>
        <v>0</v>
      </c>
      <c r="J98" s="28">
        <f>(SUMIFS('حركة المخزون'!$F:$F,'حركة المخزون'!$E:$E,$D98,'حركة المخزون'!$H:$H,J$2)-SUMIFS('حركة المخزون'!$F:$F,'حركة المخزون'!$E:$E,$D98,'حركة المخزون'!$G:$G,J$2))*VLOOKUP($D98,'قاعدة البيانات'!$G:$J,2,0)</f>
        <v>0</v>
      </c>
      <c r="K98" s="28">
        <f>(SUMIFS('حركة المخزون'!$F:$F,'حركة المخزون'!$E:$E,$D98,'حركة المخزون'!$H:$H,J$2)-SUMIFS('حركة المخزون'!$F:$F,'حركة المخزون'!$E:$E,$D98,'حركة المخزون'!$G:$G,J$2))*VLOOKUP($D98,'قاعدة البيانات'!$G:$J,4,0)</f>
        <v>0</v>
      </c>
      <c r="L98" s="28">
        <f>(SUMIFS('حركة المخزون'!$F:$F,'حركة المخزون'!$E:$E,$D98,'حركة المخزون'!$H:$H,L$2)-SUMIFS('حركة المخزون'!$F:$F,'حركة المخزون'!$E:$E,$D98,'حركة المخزون'!$G:$G,L$2))*VLOOKUP($D98,'قاعدة البيانات'!$G:$J,2,0)</f>
        <v>0</v>
      </c>
      <c r="M98" s="28">
        <f>(SUMIFS('حركة المخزون'!$F:$F,'حركة المخزون'!$E:$E,$D98,'حركة المخزون'!$H:$H,L$2)-SUMIFS('حركة المخزون'!$F:$F,'حركة المخزون'!$E:$E,$D98,'حركة المخزون'!$G:$G,L$2))*VLOOKUP($D98,'قاعدة البيانات'!$G:$J,4,0)</f>
        <v>0</v>
      </c>
      <c r="N98" s="28">
        <f>(SUMIFS('حركة المخزون'!$F:$F,'حركة المخزون'!$E:$E,$D98,'حركة المخزون'!$H:$H,N$2)-SUMIFS('حركة المخزون'!$F:$F,'حركة المخزون'!$E:$E,$D98,'حركة المخزون'!$G:$G,N$2))*VLOOKUP($D98,'قاعدة البيانات'!$G:$J,2,0)</f>
        <v>0</v>
      </c>
      <c r="O98" s="28">
        <f>(SUMIFS('حركة المخزون'!$F:$F,'حركة المخزون'!$E:$E,$D98,'حركة المخزون'!$H:$H,N$2)-SUMIFS('حركة المخزون'!$F:$F,'حركة المخزون'!$E:$E,$D98,'حركة المخزون'!$G:$G,N$2))*VLOOKUP($D98,'قاعدة البيانات'!$G:$J,4,0)</f>
        <v>0</v>
      </c>
      <c r="P98" s="28">
        <f>(SUMIFS('حركة المخزون'!$F:$F,'حركة المخزون'!$E:$E,$D98,'حركة المخزون'!$H:$H,P$2)-SUMIFS('حركة المخزون'!$F:$F,'حركة المخزون'!$E:$E,$D98,'حركة المخزون'!$G:$G,P$2))*VLOOKUP($D98,'قاعدة البيانات'!$G:$J,2,0)</f>
        <v>0</v>
      </c>
      <c r="Q98" s="28">
        <f>(SUMIFS('حركة المخزون'!$F:$F,'حركة المخزون'!$E:$E,$D98,'حركة المخزون'!$H:$H,P$2)-SUMIFS('حركة المخزون'!$F:$F,'حركة المخزون'!$E:$E,$D98,'حركة المخزون'!$G:$G,P$2))*VLOOKUP($D98,'قاعدة البيانات'!$G:$J,4,0)</f>
        <v>0</v>
      </c>
      <c r="R98" s="28">
        <f>(SUMIFS('حركة المخزون'!$F:$F,'حركة المخزون'!$E:$E,$D98,'حركة المخزون'!$H:$H,R$2)-SUMIFS('حركة المخزون'!$F:$F,'حركة المخزون'!$E:$E,$D98,'حركة المخزون'!$G:$G,R$2))*VLOOKUP($D98,'قاعدة البيانات'!$G:$J,2,0)</f>
        <v>0</v>
      </c>
      <c r="S98" s="28">
        <f>(SUMIFS('حركة المخزون'!$F:$F,'حركة المخزون'!$E:$E,$D98,'حركة المخزون'!$H:$H,R$2)-SUMIFS('حركة المخزون'!$F:$F,'حركة المخزون'!$E:$E,$D98,'حركة المخزون'!$G:$G,R$2))*VLOOKUP($D98,'قاعدة البيانات'!$G:$J,4,0)</f>
        <v>0</v>
      </c>
      <c r="T98" s="28">
        <f>(SUMIFS('حركة المخزون'!$F:$F,'حركة المخزون'!$E:$E,$D98,'حركة المخزون'!$H:$H,T$2)-SUMIFS('حركة المخزون'!$F:$F,'حركة المخزون'!$E:$E,$D98,'حركة المخزون'!$G:$G,T$2))*VLOOKUP($D98,'قاعدة البيانات'!$G:$J,2,0)</f>
        <v>0</v>
      </c>
      <c r="U98" s="28">
        <f>(SUMIFS('حركة المخزون'!$F:$F,'حركة المخزون'!$E:$E,$D98,'حركة المخزون'!$H:$H,T$2)-SUMIFS('حركة المخزون'!$F:$F,'حركة المخزون'!$E:$E,$D98,'حركة المخزون'!$G:$G,T$2))*VLOOKUP($D98,'قاعدة البيانات'!$G:$J,4,0)</f>
        <v>0</v>
      </c>
      <c r="V98" s="28">
        <f>(SUMIFS('حركة المخزون'!$F:$F,'حركة المخزون'!$E:$E,$D98,'حركة المخزون'!$H:$H,V$2)-SUMIFS('حركة المخزون'!$F:$F,'حركة المخزون'!$E:$E,$D98,'حركة المخزون'!$G:$G,V$2))*VLOOKUP($D98,'قاعدة البيانات'!$G:$J,2,0)</f>
        <v>0</v>
      </c>
      <c r="W98" s="28">
        <f>(SUMIFS('حركة المخزون'!$F:$F,'حركة المخزون'!$E:$E,$D98,'حركة المخزون'!$H:$H,V$2)-SUMIFS('حركة المخزون'!$F:$F,'حركة المخزون'!$E:$E,$D98,'حركة المخزون'!$G:$G,V$2))*VLOOKUP($D98,'قاعدة البيانات'!$G:$J,4,0)</f>
        <v>0</v>
      </c>
      <c r="X98" s="28">
        <f>(SUMIFS('حركة المخزون'!$F:$F,'حركة المخزون'!$E:$E,$D98,'حركة المخزون'!$H:$H,X$2)-SUMIFS('حركة المخزون'!$F:$F,'حركة المخزون'!$E:$E,$D98,'حركة المخزون'!$G:$G,X$2))*VLOOKUP($D98,'قاعدة البيانات'!$G:$J,2,0)</f>
        <v>0</v>
      </c>
      <c r="Y98" s="28">
        <f>(SUMIFS('حركة المخزون'!$F:$F,'حركة المخزون'!$E:$E,$D98,'حركة المخزون'!$H:$H,X$2)-SUMIFS('حركة المخزون'!$F:$F,'حركة المخزون'!$E:$E,$D98,'حركة المخزون'!$G:$G,X$2))*VLOOKUP($D98,'قاعدة البيانات'!$G:$J,4,0)</f>
        <v>0</v>
      </c>
      <c r="Z98" s="28">
        <f>(SUMIFS('حركة المخزون'!$F:$F,'حركة المخزون'!$E:$E,$D98,'حركة المخزون'!$H:$H,Z$2)-SUMIFS('حركة المخزون'!$F:$F,'حركة المخزون'!$E:$E,$D98,'حركة المخزون'!$G:$G,Z$2))*VLOOKUP($D98,'قاعدة البيانات'!$G:$J,2,0)</f>
        <v>0</v>
      </c>
      <c r="AA98" s="28">
        <f>(SUMIFS('حركة المخزون'!$F:$F,'حركة المخزون'!$E:$E,$D98,'حركة المخزون'!$H:$H,Z$2)-SUMIFS('حركة المخزون'!$F:$F,'حركة المخزون'!$E:$E,$D98,'حركة المخزون'!$G:$G,Z$2))*VLOOKUP($D98,'قاعدة البيانات'!$G:$J,4,0)</f>
        <v>0</v>
      </c>
      <c r="AB98" s="28">
        <f>(SUMIFS('حركة المخزون'!$F:$F,'حركة المخزون'!$E:$E,$D98,'حركة المخزون'!$H:$H,AB$2)-SUMIFS('حركة المخزون'!$F:$F,'حركة المخزون'!$E:$E,$D98,'حركة المخزون'!$G:$G,AB$2))*VLOOKUP($D98,'قاعدة البيانات'!$G:$J,2,0)</f>
        <v>0</v>
      </c>
      <c r="AC98" s="28">
        <f>(SUMIFS('حركة المخزون'!$F:$F,'حركة المخزون'!$E:$E,$D98,'حركة المخزون'!$H:$H,AB$2)-SUMIFS('حركة المخزون'!$F:$F,'حركة المخزون'!$E:$E,$D98,'حركة المخزون'!$G:$G,AB$2))*VLOOKUP($D98,'قاعدة البيانات'!$G:$J,4,0)</f>
        <v>0</v>
      </c>
      <c r="AD98" s="28">
        <f>(SUMIFS('حركة المخزون'!$F:$F,'حركة المخزون'!$E:$E,$D98,'حركة المخزون'!$H:$H,AD$2)-SUMIFS('حركة المخزون'!$F:$F,'حركة المخزون'!$E:$E,$D98,'حركة المخزون'!$G:$G,AD$2))*VLOOKUP($D98,'قاعدة البيانات'!$G:$J,2,0)</f>
        <v>0</v>
      </c>
      <c r="AE98" s="28">
        <f>(SUMIFS('حركة المخزون'!$F:$F,'حركة المخزون'!$E:$E,$D98,'حركة المخزون'!$H:$H,AD$2)-SUMIFS('حركة المخزون'!$F:$F,'حركة المخزون'!$E:$E,$D98,'حركة المخزون'!$G:$G,AD$2))*VLOOKUP($D98,'قاعدة البيانات'!$G:$J,4,0)</f>
        <v>0</v>
      </c>
      <c r="AF98" s="28">
        <f>(SUMIFS('حركة المخزون'!$F:$F,'حركة المخزون'!$E:$E,$D98,'حركة المخزون'!$H:$H,AF$2)-SUMIFS('حركة المخزون'!$F:$F,'حركة المخزون'!$E:$E,$D98,'حركة المخزون'!$G:$G,AF$2))*VLOOKUP($D98,'قاعدة البيانات'!$G:$J,2,0)</f>
        <v>0</v>
      </c>
      <c r="AG98" s="28">
        <f>(SUMIFS('حركة المخزون'!$F:$F,'حركة المخزون'!$E:$E,$D98,'حركة المخزون'!$H:$H,AF$2)-SUMIFS('حركة المخزون'!$F:$F,'حركة المخزون'!$E:$E,$D98,'حركة المخزون'!$G:$G,AF$2))*VLOOKUP($D98,'قاعدة البيانات'!$G:$J,4,0)</f>
        <v>0</v>
      </c>
      <c r="AH98" s="28">
        <f>(SUMIFS('حركة المخزون'!$F:$F,'حركة المخزون'!$E:$E,$D98,'حركة المخزون'!$H:$H,AH$2)-SUMIFS('حركة المخزون'!$F:$F,'حركة المخزون'!$E:$E,$D98,'حركة المخزون'!$G:$G,AH$2))*VLOOKUP($D98,'قاعدة البيانات'!$G:$J,2,0)</f>
        <v>0</v>
      </c>
      <c r="AI98" s="28">
        <f>(SUMIFS('حركة المخزون'!$F:$F,'حركة المخزون'!$E:$E,$D98,'حركة المخزون'!$H:$H,AH$2)-SUMIFS('حركة المخزون'!$F:$F,'حركة المخزون'!$E:$E,$D98,'حركة المخزون'!$G:$G,AH$2))*VLOOKUP($D98,'قاعدة البيانات'!$G:$J,4,0)</f>
        <v>0</v>
      </c>
      <c r="AJ98" s="28">
        <f>(SUMIFS('حركة المخزون'!$F:$F,'حركة المخزون'!$E:$E,$D98,'حركة المخزون'!$H:$H,AJ$2)-SUMIFS('حركة المخزون'!$F:$F,'حركة المخزون'!$E:$E,$D98,'حركة المخزون'!$G:$G,AJ$2))*VLOOKUP($D98,'قاعدة البيانات'!$G:$J,2,0)</f>
        <v>0</v>
      </c>
      <c r="AK98" s="28">
        <f>(SUMIFS('حركة المخزون'!$F:$F,'حركة المخزون'!$E:$E,$D98,'حركة المخزون'!$H:$H,AJ$2)-SUMIFS('حركة المخزون'!$F:$F,'حركة المخزون'!$E:$E,$D98,'حركة المخزون'!$G:$G,AJ$2))*VLOOKUP($D98,'قاعدة البيانات'!$G:$J,4,0)</f>
        <v>0</v>
      </c>
      <c r="AL98" s="28">
        <f>(SUMIFS('حركة المخزون'!$F:$F,'حركة المخزون'!$E:$E,$D98,'حركة المخزون'!$H:$H,AL$2)-SUMIFS('حركة المخزون'!$F:$F,'حركة المخزون'!$E:$E,$D98,'حركة المخزون'!$G:$G,AL$2))*VLOOKUP($D98,'قاعدة البيانات'!$G:$J,2,0)</f>
        <v>0</v>
      </c>
      <c r="AM98" s="28">
        <f>(SUMIFS('حركة المخزون'!$F:$F,'حركة المخزون'!$E:$E,$D98,'حركة المخزون'!$H:$H,AL$2)-SUMIFS('حركة المخزون'!$F:$F,'حركة المخزون'!$E:$E,$D98,'حركة المخزون'!$G:$G,AL$2))*VLOOKUP($D98,'قاعدة البيانات'!$G:$J,4,0)</f>
        <v>0</v>
      </c>
      <c r="AN98" s="28">
        <f>(SUMIFS('حركة المخزون'!$F:$F,'حركة المخزون'!$E:$E,$D98,'حركة المخزون'!$H:$H,AN$2)-SUMIFS('حركة المخزون'!$F:$F,'حركة المخزون'!$E:$E,$D98,'حركة المخزون'!$G:$G,AN$2))*VLOOKUP($D98,'قاعدة البيانات'!$G:$J,2,0)</f>
        <v>0</v>
      </c>
      <c r="AO98" s="28">
        <f>(SUMIFS('حركة المخزون'!$F:$F,'حركة المخزون'!$E:$E,$D98,'حركة المخزون'!$H:$H,AN$2)-SUMIFS('حركة المخزون'!$F:$F,'حركة المخزون'!$E:$E,$D98,'حركة المخزون'!$G:$G,AN$2))*VLOOKUP($D98,'قاعدة البيانات'!$G:$J,4,0)</f>
        <v>0</v>
      </c>
      <c r="AP98" s="28">
        <f>(SUMIFS('حركة المخزون'!$F:$F,'حركة المخزون'!$E:$E,$D98,'حركة المخزون'!$H:$H,AP$2)-SUMIFS('حركة المخزون'!$F:$F,'حركة المخزون'!$E:$E,$D98,'حركة المخزون'!$G:$G,AP$2))*VLOOKUP($D98,'قاعدة البيانات'!$G:$J,2,0)</f>
        <v>0</v>
      </c>
      <c r="AQ98" s="28">
        <f>(SUMIFS('حركة المخزون'!$F:$F,'حركة المخزون'!$E:$E,$D98,'حركة المخزون'!$H:$H,AP$2)-SUMIFS('حركة المخزون'!$F:$F,'حركة المخزون'!$E:$E,$D98,'حركة المخزون'!$G:$G,AP$2))*VLOOKUP($D98,'قاعدة البيانات'!$G:$J,4,0)</f>
        <v>0</v>
      </c>
      <c r="AR98" s="28">
        <f>(SUMIFS('حركة المخزون'!$F:$F,'حركة المخزون'!$E:$E,$D98,'حركة المخزون'!$H:$H,AR$2)-SUMIFS('حركة المخزون'!$F:$F,'حركة المخزون'!$E:$E,$D98,'حركة المخزون'!$G:$G,AR$2))*VLOOKUP($D98,'قاعدة البيانات'!$G:$J,2,0)</f>
        <v>0</v>
      </c>
      <c r="AS98" s="28">
        <f>(SUMIFS('حركة المخزون'!$F:$F,'حركة المخزون'!$E:$E,$D98,'حركة المخزون'!$H:$H,AR$2)-SUMIFS('حركة المخزون'!$F:$F,'حركة المخزون'!$E:$E,$D98,'حركة المخزون'!$G:$G,AR$2))*VLOOKUP($D98,'قاعدة البيانات'!$G:$J,4,0)</f>
        <v>0</v>
      </c>
      <c r="AT98" s="28">
        <f>(SUMIFS('حركة المخزون'!$F:$F,'حركة المخزون'!$E:$E,$D98,'حركة المخزون'!$H:$H,AT$2)-SUMIFS('حركة المخزون'!$F:$F,'حركة المخزون'!$E:$E,$D98,'حركة المخزون'!$G:$G,AT$2))*VLOOKUP($D98,'قاعدة البيانات'!$G:$J,2,0)</f>
        <v>0</v>
      </c>
      <c r="AU98" s="28">
        <f>(SUMIFS('حركة المخزون'!$F:$F,'حركة المخزون'!$E:$E,$D98,'حركة المخزون'!$H:$H,AT$2)-SUMIFS('حركة المخزون'!$F:$F,'حركة المخزون'!$E:$E,$D98,'حركة المخزون'!$G:$G,AT$2))*VLOOKUP($D98,'قاعدة البيانات'!$G:$J,4,0)</f>
        <v>0</v>
      </c>
      <c r="AV98" s="28">
        <f>(SUMIFS('حركة المخزون'!$F:$F,'حركة المخزون'!$E:$E,$D98,'حركة المخزون'!$H:$H,AV$2)-SUMIFS('حركة المخزون'!$F:$F,'حركة المخزون'!$E:$E,$D98,'حركة المخزون'!$G:$G,AV$2))*VLOOKUP($D98,'قاعدة البيانات'!$G:$J,2,0)</f>
        <v>0</v>
      </c>
      <c r="AW98" s="28">
        <f>(SUMIFS('حركة المخزون'!$F:$F,'حركة المخزون'!$E:$E,$D98,'حركة المخزون'!$H:$H,AV$2)-SUMIFS('حركة المخزون'!$F:$F,'حركة المخزون'!$E:$E,$D98,'حركة المخزون'!$G:$G,AV$2))*VLOOKUP($D98,'قاعدة البيانات'!$G:$J,4,0)</f>
        <v>0</v>
      </c>
      <c r="AX98" s="28">
        <f>(SUMIFS('حركة المخزون'!$F:$F,'حركة المخزون'!$E:$E,$D98,'حركة المخزون'!$H:$H,AX$2)-SUMIFS('حركة المخزون'!$F:$F,'حركة المخزون'!$E:$E,$D98,'حركة المخزون'!$G:$G,AX$2))*VLOOKUP($D98,'قاعدة البيانات'!$G:$J,2,0)</f>
        <v>0</v>
      </c>
      <c r="AY98" s="28">
        <f>(SUMIFS('حركة المخزون'!$F:$F,'حركة المخزون'!$E:$E,$D98,'حركة المخزون'!$H:$H,AX$2)-SUMIFS('حركة المخزون'!$F:$F,'حركة المخزون'!$E:$E,$D98,'حركة المخزون'!$G:$G,AX$2))*VLOOKUP($D98,'قاعدة البيانات'!$G:$J,4,0)</f>
        <v>0</v>
      </c>
      <c r="AZ98" s="28">
        <f>(SUMIFS('حركة المخزون'!$F:$F,'حركة المخزون'!$E:$E,$D98,'حركة المخزون'!$H:$H,AZ$2)-SUMIFS('حركة المخزون'!$F:$F,'حركة المخزون'!$E:$E,$D98,'حركة المخزون'!$G:$G,AZ$2))*VLOOKUP($D98,'قاعدة البيانات'!$G:$J,2,0)</f>
        <v>0</v>
      </c>
      <c r="BA98" s="28">
        <f>(SUMIFS('حركة المخزون'!$F:$F,'حركة المخزون'!$E:$E,$D98,'حركة المخزون'!$H:$H,AZ$2)-SUMIFS('حركة المخزون'!$F:$F,'حركة المخزون'!$E:$E,$D98,'حركة المخزون'!$G:$G,AZ$2))*VLOOKUP($D98,'قاعدة البيانات'!$G:$J,4,0)</f>
        <v>0</v>
      </c>
      <c r="BB98" s="28">
        <f>(SUMIFS('حركة المخزون'!$F:$F,'حركة المخزون'!$E:$E,$D98,'حركة المخزون'!$H:$H,BB$2)-SUMIFS('حركة المخزون'!$F:$F,'حركة المخزون'!$E:$E,$D98,'حركة المخزون'!$G:$G,BB$2))*VLOOKUP($D98,'قاعدة البيانات'!$G:$J,2,0)</f>
        <v>0</v>
      </c>
      <c r="BC98" s="28">
        <f>(SUMIFS('حركة المخزون'!$F:$F,'حركة المخزون'!$E:$E,$D98,'حركة المخزون'!$H:$H,BB$2)-SUMIFS('حركة المخزون'!$F:$F,'حركة المخزون'!$E:$E,$D98,'حركة المخزون'!$G:$G,BB$2))*VLOOKUP($D98,'قاعدة البيانات'!$G:$J,4,0)</f>
        <v>0</v>
      </c>
      <c r="BD98" s="28">
        <f>(SUMIFS('حركة المخزون'!$F:$F,'حركة المخزون'!$E:$E,$D98,'حركة المخزون'!$H:$H,BD$2)-SUMIFS('حركة المخزون'!$F:$F,'حركة المخزون'!$E:$E,$D98,'حركة المخزون'!$G:$G,BD$2))*VLOOKUP($D98,'قاعدة البيانات'!$G:$J,2,0)</f>
        <v>0</v>
      </c>
      <c r="BE98" s="28">
        <f>(SUMIFS('حركة المخزون'!$F:$F,'حركة المخزون'!$E:$E,$D98,'حركة المخزون'!$H:$H,BD$2)-SUMIFS('حركة المخزون'!$F:$F,'حركة المخزون'!$E:$E,$D98,'حركة المخزون'!$G:$G,BD$2))*VLOOKUP($D98,'قاعدة البيانات'!$G:$J,4,0)</f>
        <v>0</v>
      </c>
      <c r="BF98" s="28">
        <f>(SUMIFS('حركة المخزون'!$F:$F,'حركة المخزون'!$E:$E,$D98,'حركة المخزون'!$H:$H,BF$2)-SUMIFS('حركة المخزون'!$F:$F,'حركة المخزون'!$E:$E,$D98,'حركة المخزون'!$G:$G,BF$2))*VLOOKUP($D98,'قاعدة البيانات'!$G:$J,2,0)</f>
        <v>0</v>
      </c>
      <c r="BG98" s="28">
        <f>(SUMIFS('حركة المخزون'!$F:$F,'حركة المخزون'!$E:$E,$D98,'حركة المخزون'!$H:$H,BF$2)-SUMIFS('حركة المخزون'!$F:$F,'حركة المخزون'!$E:$E,$D98,'حركة المخزون'!$G:$G,BF$2))*VLOOKUP($D98,'قاعدة البيانات'!$G:$J,4,0)</f>
        <v>0</v>
      </c>
      <c r="BH98" s="28">
        <f>(SUMIFS('حركة المخزون'!$F:$F,'حركة المخزون'!$E:$E,$D98,'حركة المخزون'!$H:$H,BH$2)-SUMIFS('حركة المخزون'!$F:$F,'حركة المخزون'!$E:$E,$D98,'حركة المخزون'!$G:$G,BH$2))*VLOOKUP($D98,'قاعدة البيانات'!$G:$J,2,0)</f>
        <v>0</v>
      </c>
      <c r="BI98" s="28">
        <f>(SUMIFS('حركة المخزون'!$F:$F,'حركة المخزون'!$E:$E,$D98,'حركة المخزون'!$H:$H,BH$2)-SUMIFS('حركة المخزون'!$F:$F,'حركة المخزون'!$E:$E,$D98,'حركة المخزون'!$G:$G,BH$2))*VLOOKUP($D98,'قاعدة البيانات'!$G:$J,4,0)</f>
        <v>0</v>
      </c>
    </row>
    <row r="99" spans="2:61" s="15" customFormat="1" ht="24" customHeight="1" x14ac:dyDescent="0.2">
      <c r="B99" s="18">
        <v>96</v>
      </c>
      <c r="C99" s="19"/>
      <c r="D99" s="18" t="str">
        <f>VLOOKUP(C99,'قاعدة البيانات'!F:G,2,0)</f>
        <v/>
      </c>
      <c r="F99" s="28">
        <f>(SUMIFS('حركة المخزون'!$F:$F,'حركة المخزون'!$E:$E,$D99,'حركة المخزون'!$H:$H,F$2)-SUMIFS('حركة المخزون'!$F:$F,'حركة المخزون'!$E:$E,$D99,'حركة المخزون'!$G:$G,F$2))*VLOOKUP($D99,'قاعدة البيانات'!$G:$J,2,0)</f>
        <v>0</v>
      </c>
      <c r="G99" s="28">
        <f>(SUMIFS('حركة المخزون'!$F:$F,'حركة المخزون'!$E:$E,$D99,'حركة المخزون'!$H:$H,F$2)-SUMIFS('حركة المخزون'!$F:$F,'حركة المخزون'!$E:$E,$D99,'حركة المخزون'!$G:$G,F$2))*VLOOKUP($D99,'قاعدة البيانات'!$G:$J,4,0)</f>
        <v>0</v>
      </c>
      <c r="H99" s="28">
        <f>(SUMIFS('حركة المخزون'!$F:$F,'حركة المخزون'!$E:$E,$D99,'حركة المخزون'!$H:$H,H$2)-SUMIFS('حركة المخزون'!$F:$F,'حركة المخزون'!$E:$E,$D99,'حركة المخزون'!$G:$G,H$2))*VLOOKUP($D99,'قاعدة البيانات'!$G:$J,2,0)</f>
        <v>0</v>
      </c>
      <c r="I99" s="28">
        <f>(SUMIFS('حركة المخزون'!$F:$F,'حركة المخزون'!$E:$E,$D99,'حركة المخزون'!$H:$H,H$2)-SUMIFS('حركة المخزون'!$F:$F,'حركة المخزون'!$E:$E,$D99,'حركة المخزون'!$G:$G,H$2))*VLOOKUP($D99,'قاعدة البيانات'!$G:$J,4,0)</f>
        <v>0</v>
      </c>
      <c r="J99" s="28">
        <f>(SUMIFS('حركة المخزون'!$F:$F,'حركة المخزون'!$E:$E,$D99,'حركة المخزون'!$H:$H,J$2)-SUMIFS('حركة المخزون'!$F:$F,'حركة المخزون'!$E:$E,$D99,'حركة المخزون'!$G:$G,J$2))*VLOOKUP($D99,'قاعدة البيانات'!$G:$J,2,0)</f>
        <v>0</v>
      </c>
      <c r="K99" s="28">
        <f>(SUMIFS('حركة المخزون'!$F:$F,'حركة المخزون'!$E:$E,$D99,'حركة المخزون'!$H:$H,J$2)-SUMIFS('حركة المخزون'!$F:$F,'حركة المخزون'!$E:$E,$D99,'حركة المخزون'!$G:$G,J$2))*VLOOKUP($D99,'قاعدة البيانات'!$G:$J,4,0)</f>
        <v>0</v>
      </c>
      <c r="L99" s="28">
        <f>(SUMIFS('حركة المخزون'!$F:$F,'حركة المخزون'!$E:$E,$D99,'حركة المخزون'!$H:$H,L$2)-SUMIFS('حركة المخزون'!$F:$F,'حركة المخزون'!$E:$E,$D99,'حركة المخزون'!$G:$G,L$2))*VLOOKUP($D99,'قاعدة البيانات'!$G:$J,2,0)</f>
        <v>0</v>
      </c>
      <c r="M99" s="28">
        <f>(SUMIFS('حركة المخزون'!$F:$F,'حركة المخزون'!$E:$E,$D99,'حركة المخزون'!$H:$H,L$2)-SUMIFS('حركة المخزون'!$F:$F,'حركة المخزون'!$E:$E,$D99,'حركة المخزون'!$G:$G,L$2))*VLOOKUP($D99,'قاعدة البيانات'!$G:$J,4,0)</f>
        <v>0</v>
      </c>
      <c r="N99" s="28">
        <f>(SUMIFS('حركة المخزون'!$F:$F,'حركة المخزون'!$E:$E,$D99,'حركة المخزون'!$H:$H,N$2)-SUMIFS('حركة المخزون'!$F:$F,'حركة المخزون'!$E:$E,$D99,'حركة المخزون'!$G:$G,N$2))*VLOOKUP($D99,'قاعدة البيانات'!$G:$J,2,0)</f>
        <v>0</v>
      </c>
      <c r="O99" s="28">
        <f>(SUMIFS('حركة المخزون'!$F:$F,'حركة المخزون'!$E:$E,$D99,'حركة المخزون'!$H:$H,N$2)-SUMIFS('حركة المخزون'!$F:$F,'حركة المخزون'!$E:$E,$D99,'حركة المخزون'!$G:$G,N$2))*VLOOKUP($D99,'قاعدة البيانات'!$G:$J,4,0)</f>
        <v>0</v>
      </c>
      <c r="P99" s="28">
        <f>(SUMIFS('حركة المخزون'!$F:$F,'حركة المخزون'!$E:$E,$D99,'حركة المخزون'!$H:$H,P$2)-SUMIFS('حركة المخزون'!$F:$F,'حركة المخزون'!$E:$E,$D99,'حركة المخزون'!$G:$G,P$2))*VLOOKUP($D99,'قاعدة البيانات'!$G:$J,2,0)</f>
        <v>0</v>
      </c>
      <c r="Q99" s="28">
        <f>(SUMIFS('حركة المخزون'!$F:$F,'حركة المخزون'!$E:$E,$D99,'حركة المخزون'!$H:$H,P$2)-SUMIFS('حركة المخزون'!$F:$F,'حركة المخزون'!$E:$E,$D99,'حركة المخزون'!$G:$G,P$2))*VLOOKUP($D99,'قاعدة البيانات'!$G:$J,4,0)</f>
        <v>0</v>
      </c>
      <c r="R99" s="28">
        <f>(SUMIFS('حركة المخزون'!$F:$F,'حركة المخزون'!$E:$E,$D99,'حركة المخزون'!$H:$H,R$2)-SUMIFS('حركة المخزون'!$F:$F,'حركة المخزون'!$E:$E,$D99,'حركة المخزون'!$G:$G,R$2))*VLOOKUP($D99,'قاعدة البيانات'!$G:$J,2,0)</f>
        <v>0</v>
      </c>
      <c r="S99" s="28">
        <f>(SUMIFS('حركة المخزون'!$F:$F,'حركة المخزون'!$E:$E,$D99,'حركة المخزون'!$H:$H,R$2)-SUMIFS('حركة المخزون'!$F:$F,'حركة المخزون'!$E:$E,$D99,'حركة المخزون'!$G:$G,R$2))*VLOOKUP($D99,'قاعدة البيانات'!$G:$J,4,0)</f>
        <v>0</v>
      </c>
      <c r="T99" s="28">
        <f>(SUMIFS('حركة المخزون'!$F:$F,'حركة المخزون'!$E:$E,$D99,'حركة المخزون'!$H:$H,T$2)-SUMIFS('حركة المخزون'!$F:$F,'حركة المخزون'!$E:$E,$D99,'حركة المخزون'!$G:$G,T$2))*VLOOKUP($D99,'قاعدة البيانات'!$G:$J,2,0)</f>
        <v>0</v>
      </c>
      <c r="U99" s="28">
        <f>(SUMIFS('حركة المخزون'!$F:$F,'حركة المخزون'!$E:$E,$D99,'حركة المخزون'!$H:$H,T$2)-SUMIFS('حركة المخزون'!$F:$F,'حركة المخزون'!$E:$E,$D99,'حركة المخزون'!$G:$G,T$2))*VLOOKUP($D99,'قاعدة البيانات'!$G:$J,4,0)</f>
        <v>0</v>
      </c>
      <c r="V99" s="28">
        <f>(SUMIFS('حركة المخزون'!$F:$F,'حركة المخزون'!$E:$E,$D99,'حركة المخزون'!$H:$H,V$2)-SUMIFS('حركة المخزون'!$F:$F,'حركة المخزون'!$E:$E,$D99,'حركة المخزون'!$G:$G,V$2))*VLOOKUP($D99,'قاعدة البيانات'!$G:$J,2,0)</f>
        <v>0</v>
      </c>
      <c r="W99" s="28">
        <f>(SUMIFS('حركة المخزون'!$F:$F,'حركة المخزون'!$E:$E,$D99,'حركة المخزون'!$H:$H,V$2)-SUMIFS('حركة المخزون'!$F:$F,'حركة المخزون'!$E:$E,$D99,'حركة المخزون'!$G:$G,V$2))*VLOOKUP($D99,'قاعدة البيانات'!$G:$J,4,0)</f>
        <v>0</v>
      </c>
      <c r="X99" s="28">
        <f>(SUMIFS('حركة المخزون'!$F:$F,'حركة المخزون'!$E:$E,$D99,'حركة المخزون'!$H:$H,X$2)-SUMIFS('حركة المخزون'!$F:$F,'حركة المخزون'!$E:$E,$D99,'حركة المخزون'!$G:$G,X$2))*VLOOKUP($D99,'قاعدة البيانات'!$G:$J,2,0)</f>
        <v>0</v>
      </c>
      <c r="Y99" s="28">
        <f>(SUMIFS('حركة المخزون'!$F:$F,'حركة المخزون'!$E:$E,$D99,'حركة المخزون'!$H:$H,X$2)-SUMIFS('حركة المخزون'!$F:$F,'حركة المخزون'!$E:$E,$D99,'حركة المخزون'!$G:$G,X$2))*VLOOKUP($D99,'قاعدة البيانات'!$G:$J,4,0)</f>
        <v>0</v>
      </c>
      <c r="Z99" s="28">
        <f>(SUMIFS('حركة المخزون'!$F:$F,'حركة المخزون'!$E:$E,$D99,'حركة المخزون'!$H:$H,Z$2)-SUMIFS('حركة المخزون'!$F:$F,'حركة المخزون'!$E:$E,$D99,'حركة المخزون'!$G:$G,Z$2))*VLOOKUP($D99,'قاعدة البيانات'!$G:$J,2,0)</f>
        <v>0</v>
      </c>
      <c r="AA99" s="28">
        <f>(SUMIFS('حركة المخزون'!$F:$F,'حركة المخزون'!$E:$E,$D99,'حركة المخزون'!$H:$H,Z$2)-SUMIFS('حركة المخزون'!$F:$F,'حركة المخزون'!$E:$E,$D99,'حركة المخزون'!$G:$G,Z$2))*VLOOKUP($D99,'قاعدة البيانات'!$G:$J,4,0)</f>
        <v>0</v>
      </c>
      <c r="AB99" s="28">
        <f>(SUMIFS('حركة المخزون'!$F:$F,'حركة المخزون'!$E:$E,$D99,'حركة المخزون'!$H:$H,AB$2)-SUMIFS('حركة المخزون'!$F:$F,'حركة المخزون'!$E:$E,$D99,'حركة المخزون'!$G:$G,AB$2))*VLOOKUP($D99,'قاعدة البيانات'!$G:$J,2,0)</f>
        <v>0</v>
      </c>
      <c r="AC99" s="28">
        <f>(SUMIFS('حركة المخزون'!$F:$F,'حركة المخزون'!$E:$E,$D99,'حركة المخزون'!$H:$H,AB$2)-SUMIFS('حركة المخزون'!$F:$F,'حركة المخزون'!$E:$E,$D99,'حركة المخزون'!$G:$G,AB$2))*VLOOKUP($D99,'قاعدة البيانات'!$G:$J,4,0)</f>
        <v>0</v>
      </c>
      <c r="AD99" s="28">
        <f>(SUMIFS('حركة المخزون'!$F:$F,'حركة المخزون'!$E:$E,$D99,'حركة المخزون'!$H:$H,AD$2)-SUMIFS('حركة المخزون'!$F:$F,'حركة المخزون'!$E:$E,$D99,'حركة المخزون'!$G:$G,AD$2))*VLOOKUP($D99,'قاعدة البيانات'!$G:$J,2,0)</f>
        <v>0</v>
      </c>
      <c r="AE99" s="28">
        <f>(SUMIFS('حركة المخزون'!$F:$F,'حركة المخزون'!$E:$E,$D99,'حركة المخزون'!$H:$H,AD$2)-SUMIFS('حركة المخزون'!$F:$F,'حركة المخزون'!$E:$E,$D99,'حركة المخزون'!$G:$G,AD$2))*VLOOKUP($D99,'قاعدة البيانات'!$G:$J,4,0)</f>
        <v>0</v>
      </c>
      <c r="AF99" s="28">
        <f>(SUMIFS('حركة المخزون'!$F:$F,'حركة المخزون'!$E:$E,$D99,'حركة المخزون'!$H:$H,AF$2)-SUMIFS('حركة المخزون'!$F:$F,'حركة المخزون'!$E:$E,$D99,'حركة المخزون'!$G:$G,AF$2))*VLOOKUP($D99,'قاعدة البيانات'!$G:$J,2,0)</f>
        <v>0</v>
      </c>
      <c r="AG99" s="28">
        <f>(SUMIFS('حركة المخزون'!$F:$F,'حركة المخزون'!$E:$E,$D99,'حركة المخزون'!$H:$H,AF$2)-SUMIFS('حركة المخزون'!$F:$F,'حركة المخزون'!$E:$E,$D99,'حركة المخزون'!$G:$G,AF$2))*VLOOKUP($D99,'قاعدة البيانات'!$G:$J,4,0)</f>
        <v>0</v>
      </c>
      <c r="AH99" s="28">
        <f>(SUMIFS('حركة المخزون'!$F:$F,'حركة المخزون'!$E:$E,$D99,'حركة المخزون'!$H:$H,AH$2)-SUMIFS('حركة المخزون'!$F:$F,'حركة المخزون'!$E:$E,$D99,'حركة المخزون'!$G:$G,AH$2))*VLOOKUP($D99,'قاعدة البيانات'!$G:$J,2,0)</f>
        <v>0</v>
      </c>
      <c r="AI99" s="28">
        <f>(SUMIFS('حركة المخزون'!$F:$F,'حركة المخزون'!$E:$E,$D99,'حركة المخزون'!$H:$H,AH$2)-SUMIFS('حركة المخزون'!$F:$F,'حركة المخزون'!$E:$E,$D99,'حركة المخزون'!$G:$G,AH$2))*VLOOKUP($D99,'قاعدة البيانات'!$G:$J,4,0)</f>
        <v>0</v>
      </c>
      <c r="AJ99" s="28">
        <f>(SUMIFS('حركة المخزون'!$F:$F,'حركة المخزون'!$E:$E,$D99,'حركة المخزون'!$H:$H,AJ$2)-SUMIFS('حركة المخزون'!$F:$F,'حركة المخزون'!$E:$E,$D99,'حركة المخزون'!$G:$G,AJ$2))*VLOOKUP($D99,'قاعدة البيانات'!$G:$J,2,0)</f>
        <v>0</v>
      </c>
      <c r="AK99" s="28">
        <f>(SUMIFS('حركة المخزون'!$F:$F,'حركة المخزون'!$E:$E,$D99,'حركة المخزون'!$H:$H,AJ$2)-SUMIFS('حركة المخزون'!$F:$F,'حركة المخزون'!$E:$E,$D99,'حركة المخزون'!$G:$G,AJ$2))*VLOOKUP($D99,'قاعدة البيانات'!$G:$J,4,0)</f>
        <v>0</v>
      </c>
      <c r="AL99" s="28">
        <f>(SUMIFS('حركة المخزون'!$F:$F,'حركة المخزون'!$E:$E,$D99,'حركة المخزون'!$H:$H,AL$2)-SUMIFS('حركة المخزون'!$F:$F,'حركة المخزون'!$E:$E,$D99,'حركة المخزون'!$G:$G,AL$2))*VLOOKUP($D99,'قاعدة البيانات'!$G:$J,2,0)</f>
        <v>0</v>
      </c>
      <c r="AM99" s="28">
        <f>(SUMIFS('حركة المخزون'!$F:$F,'حركة المخزون'!$E:$E,$D99,'حركة المخزون'!$H:$H,AL$2)-SUMIFS('حركة المخزون'!$F:$F,'حركة المخزون'!$E:$E,$D99,'حركة المخزون'!$G:$G,AL$2))*VLOOKUP($D99,'قاعدة البيانات'!$G:$J,4,0)</f>
        <v>0</v>
      </c>
      <c r="AN99" s="28">
        <f>(SUMIFS('حركة المخزون'!$F:$F,'حركة المخزون'!$E:$E,$D99,'حركة المخزون'!$H:$H,AN$2)-SUMIFS('حركة المخزون'!$F:$F,'حركة المخزون'!$E:$E,$D99,'حركة المخزون'!$G:$G,AN$2))*VLOOKUP($D99,'قاعدة البيانات'!$G:$J,2,0)</f>
        <v>0</v>
      </c>
      <c r="AO99" s="28">
        <f>(SUMIFS('حركة المخزون'!$F:$F,'حركة المخزون'!$E:$E,$D99,'حركة المخزون'!$H:$H,AN$2)-SUMIFS('حركة المخزون'!$F:$F,'حركة المخزون'!$E:$E,$D99,'حركة المخزون'!$G:$G,AN$2))*VLOOKUP($D99,'قاعدة البيانات'!$G:$J,4,0)</f>
        <v>0</v>
      </c>
      <c r="AP99" s="28">
        <f>(SUMIFS('حركة المخزون'!$F:$F,'حركة المخزون'!$E:$E,$D99,'حركة المخزون'!$H:$H,AP$2)-SUMIFS('حركة المخزون'!$F:$F,'حركة المخزون'!$E:$E,$D99,'حركة المخزون'!$G:$G,AP$2))*VLOOKUP($D99,'قاعدة البيانات'!$G:$J,2,0)</f>
        <v>0</v>
      </c>
      <c r="AQ99" s="28">
        <f>(SUMIFS('حركة المخزون'!$F:$F,'حركة المخزون'!$E:$E,$D99,'حركة المخزون'!$H:$H,AP$2)-SUMIFS('حركة المخزون'!$F:$F,'حركة المخزون'!$E:$E,$D99,'حركة المخزون'!$G:$G,AP$2))*VLOOKUP($D99,'قاعدة البيانات'!$G:$J,4,0)</f>
        <v>0</v>
      </c>
      <c r="AR99" s="28">
        <f>(SUMIFS('حركة المخزون'!$F:$F,'حركة المخزون'!$E:$E,$D99,'حركة المخزون'!$H:$H,AR$2)-SUMIFS('حركة المخزون'!$F:$F,'حركة المخزون'!$E:$E,$D99,'حركة المخزون'!$G:$G,AR$2))*VLOOKUP($D99,'قاعدة البيانات'!$G:$J,2,0)</f>
        <v>0</v>
      </c>
      <c r="AS99" s="28">
        <f>(SUMIFS('حركة المخزون'!$F:$F,'حركة المخزون'!$E:$E,$D99,'حركة المخزون'!$H:$H,AR$2)-SUMIFS('حركة المخزون'!$F:$F,'حركة المخزون'!$E:$E,$D99,'حركة المخزون'!$G:$G,AR$2))*VLOOKUP($D99,'قاعدة البيانات'!$G:$J,4,0)</f>
        <v>0</v>
      </c>
      <c r="AT99" s="28">
        <f>(SUMIFS('حركة المخزون'!$F:$F,'حركة المخزون'!$E:$E,$D99,'حركة المخزون'!$H:$H,AT$2)-SUMIFS('حركة المخزون'!$F:$F,'حركة المخزون'!$E:$E,$D99,'حركة المخزون'!$G:$G,AT$2))*VLOOKUP($D99,'قاعدة البيانات'!$G:$J,2,0)</f>
        <v>0</v>
      </c>
      <c r="AU99" s="28">
        <f>(SUMIFS('حركة المخزون'!$F:$F,'حركة المخزون'!$E:$E,$D99,'حركة المخزون'!$H:$H,AT$2)-SUMIFS('حركة المخزون'!$F:$F,'حركة المخزون'!$E:$E,$D99,'حركة المخزون'!$G:$G,AT$2))*VLOOKUP($D99,'قاعدة البيانات'!$G:$J,4,0)</f>
        <v>0</v>
      </c>
      <c r="AV99" s="28">
        <f>(SUMIFS('حركة المخزون'!$F:$F,'حركة المخزون'!$E:$E,$D99,'حركة المخزون'!$H:$H,AV$2)-SUMIFS('حركة المخزون'!$F:$F,'حركة المخزون'!$E:$E,$D99,'حركة المخزون'!$G:$G,AV$2))*VLOOKUP($D99,'قاعدة البيانات'!$G:$J,2,0)</f>
        <v>0</v>
      </c>
      <c r="AW99" s="28">
        <f>(SUMIFS('حركة المخزون'!$F:$F,'حركة المخزون'!$E:$E,$D99,'حركة المخزون'!$H:$H,AV$2)-SUMIFS('حركة المخزون'!$F:$F,'حركة المخزون'!$E:$E,$D99,'حركة المخزون'!$G:$G,AV$2))*VLOOKUP($D99,'قاعدة البيانات'!$G:$J,4,0)</f>
        <v>0</v>
      </c>
      <c r="AX99" s="28">
        <f>(SUMIFS('حركة المخزون'!$F:$F,'حركة المخزون'!$E:$E,$D99,'حركة المخزون'!$H:$H,AX$2)-SUMIFS('حركة المخزون'!$F:$F,'حركة المخزون'!$E:$E,$D99,'حركة المخزون'!$G:$G,AX$2))*VLOOKUP($D99,'قاعدة البيانات'!$G:$J,2,0)</f>
        <v>0</v>
      </c>
      <c r="AY99" s="28">
        <f>(SUMIFS('حركة المخزون'!$F:$F,'حركة المخزون'!$E:$E,$D99,'حركة المخزون'!$H:$H,AX$2)-SUMIFS('حركة المخزون'!$F:$F,'حركة المخزون'!$E:$E,$D99,'حركة المخزون'!$G:$G,AX$2))*VLOOKUP($D99,'قاعدة البيانات'!$G:$J,4,0)</f>
        <v>0</v>
      </c>
      <c r="AZ99" s="28">
        <f>(SUMIFS('حركة المخزون'!$F:$F,'حركة المخزون'!$E:$E,$D99,'حركة المخزون'!$H:$H,AZ$2)-SUMIFS('حركة المخزون'!$F:$F,'حركة المخزون'!$E:$E,$D99,'حركة المخزون'!$G:$G,AZ$2))*VLOOKUP($D99,'قاعدة البيانات'!$G:$J,2,0)</f>
        <v>0</v>
      </c>
      <c r="BA99" s="28">
        <f>(SUMIFS('حركة المخزون'!$F:$F,'حركة المخزون'!$E:$E,$D99,'حركة المخزون'!$H:$H,AZ$2)-SUMIFS('حركة المخزون'!$F:$F,'حركة المخزون'!$E:$E,$D99,'حركة المخزون'!$G:$G,AZ$2))*VLOOKUP($D99,'قاعدة البيانات'!$G:$J,4,0)</f>
        <v>0</v>
      </c>
      <c r="BB99" s="28">
        <f>(SUMIFS('حركة المخزون'!$F:$F,'حركة المخزون'!$E:$E,$D99,'حركة المخزون'!$H:$H,BB$2)-SUMIFS('حركة المخزون'!$F:$F,'حركة المخزون'!$E:$E,$D99,'حركة المخزون'!$G:$G,BB$2))*VLOOKUP($D99,'قاعدة البيانات'!$G:$J,2,0)</f>
        <v>0</v>
      </c>
      <c r="BC99" s="28">
        <f>(SUMIFS('حركة المخزون'!$F:$F,'حركة المخزون'!$E:$E,$D99,'حركة المخزون'!$H:$H,BB$2)-SUMIFS('حركة المخزون'!$F:$F,'حركة المخزون'!$E:$E,$D99,'حركة المخزون'!$G:$G,BB$2))*VLOOKUP($D99,'قاعدة البيانات'!$G:$J,4,0)</f>
        <v>0</v>
      </c>
      <c r="BD99" s="28">
        <f>(SUMIFS('حركة المخزون'!$F:$F,'حركة المخزون'!$E:$E,$D99,'حركة المخزون'!$H:$H,BD$2)-SUMIFS('حركة المخزون'!$F:$F,'حركة المخزون'!$E:$E,$D99,'حركة المخزون'!$G:$G,BD$2))*VLOOKUP($D99,'قاعدة البيانات'!$G:$J,2,0)</f>
        <v>0</v>
      </c>
      <c r="BE99" s="28">
        <f>(SUMIFS('حركة المخزون'!$F:$F,'حركة المخزون'!$E:$E,$D99,'حركة المخزون'!$H:$H,BD$2)-SUMIFS('حركة المخزون'!$F:$F,'حركة المخزون'!$E:$E,$D99,'حركة المخزون'!$G:$G,BD$2))*VLOOKUP($D99,'قاعدة البيانات'!$G:$J,4,0)</f>
        <v>0</v>
      </c>
      <c r="BF99" s="28">
        <f>(SUMIFS('حركة المخزون'!$F:$F,'حركة المخزون'!$E:$E,$D99,'حركة المخزون'!$H:$H,BF$2)-SUMIFS('حركة المخزون'!$F:$F,'حركة المخزون'!$E:$E,$D99,'حركة المخزون'!$G:$G,BF$2))*VLOOKUP($D99,'قاعدة البيانات'!$G:$J,2,0)</f>
        <v>0</v>
      </c>
      <c r="BG99" s="28">
        <f>(SUMIFS('حركة المخزون'!$F:$F,'حركة المخزون'!$E:$E,$D99,'حركة المخزون'!$H:$H,BF$2)-SUMIFS('حركة المخزون'!$F:$F,'حركة المخزون'!$E:$E,$D99,'حركة المخزون'!$G:$G,BF$2))*VLOOKUP($D99,'قاعدة البيانات'!$G:$J,4,0)</f>
        <v>0</v>
      </c>
      <c r="BH99" s="28">
        <f>(SUMIFS('حركة المخزون'!$F:$F,'حركة المخزون'!$E:$E,$D99,'حركة المخزون'!$H:$H,BH$2)-SUMIFS('حركة المخزون'!$F:$F,'حركة المخزون'!$E:$E,$D99,'حركة المخزون'!$G:$G,BH$2))*VLOOKUP($D99,'قاعدة البيانات'!$G:$J,2,0)</f>
        <v>0</v>
      </c>
      <c r="BI99" s="28">
        <f>(SUMIFS('حركة المخزون'!$F:$F,'حركة المخزون'!$E:$E,$D99,'حركة المخزون'!$H:$H,BH$2)-SUMIFS('حركة المخزون'!$F:$F,'حركة المخزون'!$E:$E,$D99,'حركة المخزون'!$G:$G,BH$2))*VLOOKUP($D99,'قاعدة البيانات'!$G:$J,4,0)</f>
        <v>0</v>
      </c>
    </row>
    <row r="100" spans="2:61" s="15" customFormat="1" ht="24" customHeight="1" x14ac:dyDescent="0.2">
      <c r="B100" s="18">
        <v>97</v>
      </c>
      <c r="C100" s="19"/>
      <c r="D100" s="18" t="str">
        <f>VLOOKUP(C100,'قاعدة البيانات'!F:G,2,0)</f>
        <v/>
      </c>
      <c r="F100" s="28">
        <f>(SUMIFS('حركة المخزون'!$F:$F,'حركة المخزون'!$E:$E,$D100,'حركة المخزون'!$H:$H,F$2)-SUMIFS('حركة المخزون'!$F:$F,'حركة المخزون'!$E:$E,$D100,'حركة المخزون'!$G:$G,F$2))*VLOOKUP($D100,'قاعدة البيانات'!$G:$J,2,0)</f>
        <v>0</v>
      </c>
      <c r="G100" s="28">
        <f>(SUMIFS('حركة المخزون'!$F:$F,'حركة المخزون'!$E:$E,$D100,'حركة المخزون'!$H:$H,F$2)-SUMIFS('حركة المخزون'!$F:$F,'حركة المخزون'!$E:$E,$D100,'حركة المخزون'!$G:$G,F$2))*VLOOKUP($D100,'قاعدة البيانات'!$G:$J,4,0)</f>
        <v>0</v>
      </c>
      <c r="H100" s="28">
        <f>(SUMIFS('حركة المخزون'!$F:$F,'حركة المخزون'!$E:$E,$D100,'حركة المخزون'!$H:$H,H$2)-SUMIFS('حركة المخزون'!$F:$F,'حركة المخزون'!$E:$E,$D100,'حركة المخزون'!$G:$G,H$2))*VLOOKUP($D100,'قاعدة البيانات'!$G:$J,2,0)</f>
        <v>0</v>
      </c>
      <c r="I100" s="28">
        <f>(SUMIFS('حركة المخزون'!$F:$F,'حركة المخزون'!$E:$E,$D100,'حركة المخزون'!$H:$H,H$2)-SUMIFS('حركة المخزون'!$F:$F,'حركة المخزون'!$E:$E,$D100,'حركة المخزون'!$G:$G,H$2))*VLOOKUP($D100,'قاعدة البيانات'!$G:$J,4,0)</f>
        <v>0</v>
      </c>
      <c r="J100" s="28">
        <f>(SUMIFS('حركة المخزون'!$F:$F,'حركة المخزون'!$E:$E,$D100,'حركة المخزون'!$H:$H,J$2)-SUMIFS('حركة المخزون'!$F:$F,'حركة المخزون'!$E:$E,$D100,'حركة المخزون'!$G:$G,J$2))*VLOOKUP($D100,'قاعدة البيانات'!$G:$J,2,0)</f>
        <v>0</v>
      </c>
      <c r="K100" s="28">
        <f>(SUMIFS('حركة المخزون'!$F:$F,'حركة المخزون'!$E:$E,$D100,'حركة المخزون'!$H:$H,J$2)-SUMIFS('حركة المخزون'!$F:$F,'حركة المخزون'!$E:$E,$D100,'حركة المخزون'!$G:$G,J$2))*VLOOKUP($D100,'قاعدة البيانات'!$G:$J,4,0)</f>
        <v>0</v>
      </c>
      <c r="L100" s="28">
        <f>(SUMIFS('حركة المخزون'!$F:$F,'حركة المخزون'!$E:$E,$D100,'حركة المخزون'!$H:$H,L$2)-SUMIFS('حركة المخزون'!$F:$F,'حركة المخزون'!$E:$E,$D100,'حركة المخزون'!$G:$G,L$2))*VLOOKUP($D100,'قاعدة البيانات'!$G:$J,2,0)</f>
        <v>0</v>
      </c>
      <c r="M100" s="28">
        <f>(SUMIFS('حركة المخزون'!$F:$F,'حركة المخزون'!$E:$E,$D100,'حركة المخزون'!$H:$H,L$2)-SUMIFS('حركة المخزون'!$F:$F,'حركة المخزون'!$E:$E,$D100,'حركة المخزون'!$G:$G,L$2))*VLOOKUP($D100,'قاعدة البيانات'!$G:$J,4,0)</f>
        <v>0</v>
      </c>
      <c r="N100" s="28">
        <f>(SUMIFS('حركة المخزون'!$F:$F,'حركة المخزون'!$E:$E,$D100,'حركة المخزون'!$H:$H,N$2)-SUMIFS('حركة المخزون'!$F:$F,'حركة المخزون'!$E:$E,$D100,'حركة المخزون'!$G:$G,N$2))*VLOOKUP($D100,'قاعدة البيانات'!$G:$J,2,0)</f>
        <v>0</v>
      </c>
      <c r="O100" s="28">
        <f>(SUMIFS('حركة المخزون'!$F:$F,'حركة المخزون'!$E:$E,$D100,'حركة المخزون'!$H:$H,N$2)-SUMIFS('حركة المخزون'!$F:$F,'حركة المخزون'!$E:$E,$D100,'حركة المخزون'!$G:$G,N$2))*VLOOKUP($D100,'قاعدة البيانات'!$G:$J,4,0)</f>
        <v>0</v>
      </c>
      <c r="P100" s="28">
        <f>(SUMIFS('حركة المخزون'!$F:$F,'حركة المخزون'!$E:$E,$D100,'حركة المخزون'!$H:$H,P$2)-SUMIFS('حركة المخزون'!$F:$F,'حركة المخزون'!$E:$E,$D100,'حركة المخزون'!$G:$G,P$2))*VLOOKUP($D100,'قاعدة البيانات'!$G:$J,2,0)</f>
        <v>0</v>
      </c>
      <c r="Q100" s="28">
        <f>(SUMIFS('حركة المخزون'!$F:$F,'حركة المخزون'!$E:$E,$D100,'حركة المخزون'!$H:$H,P$2)-SUMIFS('حركة المخزون'!$F:$F,'حركة المخزون'!$E:$E,$D100,'حركة المخزون'!$G:$G,P$2))*VLOOKUP($D100,'قاعدة البيانات'!$G:$J,4,0)</f>
        <v>0</v>
      </c>
      <c r="R100" s="28">
        <f>(SUMIFS('حركة المخزون'!$F:$F,'حركة المخزون'!$E:$E,$D100,'حركة المخزون'!$H:$H,R$2)-SUMIFS('حركة المخزون'!$F:$F,'حركة المخزون'!$E:$E,$D100,'حركة المخزون'!$G:$G,R$2))*VLOOKUP($D100,'قاعدة البيانات'!$G:$J,2,0)</f>
        <v>0</v>
      </c>
      <c r="S100" s="28">
        <f>(SUMIFS('حركة المخزون'!$F:$F,'حركة المخزون'!$E:$E,$D100,'حركة المخزون'!$H:$H,R$2)-SUMIFS('حركة المخزون'!$F:$F,'حركة المخزون'!$E:$E,$D100,'حركة المخزون'!$G:$G,R$2))*VLOOKUP($D100,'قاعدة البيانات'!$G:$J,4,0)</f>
        <v>0</v>
      </c>
      <c r="T100" s="28">
        <f>(SUMIFS('حركة المخزون'!$F:$F,'حركة المخزون'!$E:$E,$D100,'حركة المخزون'!$H:$H,T$2)-SUMIFS('حركة المخزون'!$F:$F,'حركة المخزون'!$E:$E,$D100,'حركة المخزون'!$G:$G,T$2))*VLOOKUP($D100,'قاعدة البيانات'!$G:$J,2,0)</f>
        <v>0</v>
      </c>
      <c r="U100" s="28">
        <f>(SUMIFS('حركة المخزون'!$F:$F,'حركة المخزون'!$E:$E,$D100,'حركة المخزون'!$H:$H,T$2)-SUMIFS('حركة المخزون'!$F:$F,'حركة المخزون'!$E:$E,$D100,'حركة المخزون'!$G:$G,T$2))*VLOOKUP($D100,'قاعدة البيانات'!$G:$J,4,0)</f>
        <v>0</v>
      </c>
      <c r="V100" s="28">
        <f>(SUMIFS('حركة المخزون'!$F:$F,'حركة المخزون'!$E:$E,$D100,'حركة المخزون'!$H:$H,V$2)-SUMIFS('حركة المخزون'!$F:$F,'حركة المخزون'!$E:$E,$D100,'حركة المخزون'!$G:$G,V$2))*VLOOKUP($D100,'قاعدة البيانات'!$G:$J,2,0)</f>
        <v>0</v>
      </c>
      <c r="W100" s="28">
        <f>(SUMIFS('حركة المخزون'!$F:$F,'حركة المخزون'!$E:$E,$D100,'حركة المخزون'!$H:$H,V$2)-SUMIFS('حركة المخزون'!$F:$F,'حركة المخزون'!$E:$E,$D100,'حركة المخزون'!$G:$G,V$2))*VLOOKUP($D100,'قاعدة البيانات'!$G:$J,4,0)</f>
        <v>0</v>
      </c>
      <c r="X100" s="28">
        <f>(SUMIFS('حركة المخزون'!$F:$F,'حركة المخزون'!$E:$E,$D100,'حركة المخزون'!$H:$H,X$2)-SUMIFS('حركة المخزون'!$F:$F,'حركة المخزون'!$E:$E,$D100,'حركة المخزون'!$G:$G,X$2))*VLOOKUP($D100,'قاعدة البيانات'!$G:$J,2,0)</f>
        <v>0</v>
      </c>
      <c r="Y100" s="28">
        <f>(SUMIFS('حركة المخزون'!$F:$F,'حركة المخزون'!$E:$E,$D100,'حركة المخزون'!$H:$H,X$2)-SUMIFS('حركة المخزون'!$F:$F,'حركة المخزون'!$E:$E,$D100,'حركة المخزون'!$G:$G,X$2))*VLOOKUP($D100,'قاعدة البيانات'!$G:$J,4,0)</f>
        <v>0</v>
      </c>
      <c r="Z100" s="28">
        <f>(SUMIFS('حركة المخزون'!$F:$F,'حركة المخزون'!$E:$E,$D100,'حركة المخزون'!$H:$H,Z$2)-SUMIFS('حركة المخزون'!$F:$F,'حركة المخزون'!$E:$E,$D100,'حركة المخزون'!$G:$G,Z$2))*VLOOKUP($D100,'قاعدة البيانات'!$G:$J,2,0)</f>
        <v>0</v>
      </c>
      <c r="AA100" s="28">
        <f>(SUMIFS('حركة المخزون'!$F:$F,'حركة المخزون'!$E:$E,$D100,'حركة المخزون'!$H:$H,Z$2)-SUMIFS('حركة المخزون'!$F:$F,'حركة المخزون'!$E:$E,$D100,'حركة المخزون'!$G:$G,Z$2))*VLOOKUP($D100,'قاعدة البيانات'!$G:$J,4,0)</f>
        <v>0</v>
      </c>
      <c r="AB100" s="28">
        <f>(SUMIFS('حركة المخزون'!$F:$F,'حركة المخزون'!$E:$E,$D100,'حركة المخزون'!$H:$H,AB$2)-SUMIFS('حركة المخزون'!$F:$F,'حركة المخزون'!$E:$E,$D100,'حركة المخزون'!$G:$G,AB$2))*VLOOKUP($D100,'قاعدة البيانات'!$G:$J,2,0)</f>
        <v>0</v>
      </c>
      <c r="AC100" s="28">
        <f>(SUMIFS('حركة المخزون'!$F:$F,'حركة المخزون'!$E:$E,$D100,'حركة المخزون'!$H:$H,AB$2)-SUMIFS('حركة المخزون'!$F:$F,'حركة المخزون'!$E:$E,$D100,'حركة المخزون'!$G:$G,AB$2))*VLOOKUP($D100,'قاعدة البيانات'!$G:$J,4,0)</f>
        <v>0</v>
      </c>
      <c r="AD100" s="28">
        <f>(SUMIFS('حركة المخزون'!$F:$F,'حركة المخزون'!$E:$E,$D100,'حركة المخزون'!$H:$H,AD$2)-SUMIFS('حركة المخزون'!$F:$F,'حركة المخزون'!$E:$E,$D100,'حركة المخزون'!$G:$G,AD$2))*VLOOKUP($D100,'قاعدة البيانات'!$G:$J,2,0)</f>
        <v>0</v>
      </c>
      <c r="AE100" s="28">
        <f>(SUMIFS('حركة المخزون'!$F:$F,'حركة المخزون'!$E:$E,$D100,'حركة المخزون'!$H:$H,AD$2)-SUMIFS('حركة المخزون'!$F:$F,'حركة المخزون'!$E:$E,$D100,'حركة المخزون'!$G:$G,AD$2))*VLOOKUP($D100,'قاعدة البيانات'!$G:$J,4,0)</f>
        <v>0</v>
      </c>
      <c r="AF100" s="28">
        <f>(SUMIFS('حركة المخزون'!$F:$F,'حركة المخزون'!$E:$E,$D100,'حركة المخزون'!$H:$H,AF$2)-SUMIFS('حركة المخزون'!$F:$F,'حركة المخزون'!$E:$E,$D100,'حركة المخزون'!$G:$G,AF$2))*VLOOKUP($D100,'قاعدة البيانات'!$G:$J,2,0)</f>
        <v>0</v>
      </c>
      <c r="AG100" s="28">
        <f>(SUMIFS('حركة المخزون'!$F:$F,'حركة المخزون'!$E:$E,$D100,'حركة المخزون'!$H:$H,AF$2)-SUMIFS('حركة المخزون'!$F:$F,'حركة المخزون'!$E:$E,$D100,'حركة المخزون'!$G:$G,AF$2))*VLOOKUP($D100,'قاعدة البيانات'!$G:$J,4,0)</f>
        <v>0</v>
      </c>
      <c r="AH100" s="28">
        <f>(SUMIFS('حركة المخزون'!$F:$F,'حركة المخزون'!$E:$E,$D100,'حركة المخزون'!$H:$H,AH$2)-SUMIFS('حركة المخزون'!$F:$F,'حركة المخزون'!$E:$E,$D100,'حركة المخزون'!$G:$G,AH$2))*VLOOKUP($D100,'قاعدة البيانات'!$G:$J,2,0)</f>
        <v>0</v>
      </c>
      <c r="AI100" s="28">
        <f>(SUMIFS('حركة المخزون'!$F:$F,'حركة المخزون'!$E:$E,$D100,'حركة المخزون'!$H:$H,AH$2)-SUMIFS('حركة المخزون'!$F:$F,'حركة المخزون'!$E:$E,$D100,'حركة المخزون'!$G:$G,AH$2))*VLOOKUP($D100,'قاعدة البيانات'!$G:$J,4,0)</f>
        <v>0</v>
      </c>
      <c r="AJ100" s="28">
        <f>(SUMIFS('حركة المخزون'!$F:$F,'حركة المخزون'!$E:$E,$D100,'حركة المخزون'!$H:$H,AJ$2)-SUMIFS('حركة المخزون'!$F:$F,'حركة المخزون'!$E:$E,$D100,'حركة المخزون'!$G:$G,AJ$2))*VLOOKUP($D100,'قاعدة البيانات'!$G:$J,2,0)</f>
        <v>0</v>
      </c>
      <c r="AK100" s="28">
        <f>(SUMIFS('حركة المخزون'!$F:$F,'حركة المخزون'!$E:$E,$D100,'حركة المخزون'!$H:$H,AJ$2)-SUMIFS('حركة المخزون'!$F:$F,'حركة المخزون'!$E:$E,$D100,'حركة المخزون'!$G:$G,AJ$2))*VLOOKUP($D100,'قاعدة البيانات'!$G:$J,4,0)</f>
        <v>0</v>
      </c>
      <c r="AL100" s="28">
        <f>(SUMIFS('حركة المخزون'!$F:$F,'حركة المخزون'!$E:$E,$D100,'حركة المخزون'!$H:$H,AL$2)-SUMIFS('حركة المخزون'!$F:$F,'حركة المخزون'!$E:$E,$D100,'حركة المخزون'!$G:$G,AL$2))*VLOOKUP($D100,'قاعدة البيانات'!$G:$J,2,0)</f>
        <v>0</v>
      </c>
      <c r="AM100" s="28">
        <f>(SUMIFS('حركة المخزون'!$F:$F,'حركة المخزون'!$E:$E,$D100,'حركة المخزون'!$H:$H,AL$2)-SUMIFS('حركة المخزون'!$F:$F,'حركة المخزون'!$E:$E,$D100,'حركة المخزون'!$G:$G,AL$2))*VLOOKUP($D100,'قاعدة البيانات'!$G:$J,4,0)</f>
        <v>0</v>
      </c>
      <c r="AN100" s="28">
        <f>(SUMIFS('حركة المخزون'!$F:$F,'حركة المخزون'!$E:$E,$D100,'حركة المخزون'!$H:$H,AN$2)-SUMIFS('حركة المخزون'!$F:$F,'حركة المخزون'!$E:$E,$D100,'حركة المخزون'!$G:$G,AN$2))*VLOOKUP($D100,'قاعدة البيانات'!$G:$J,2,0)</f>
        <v>0</v>
      </c>
      <c r="AO100" s="28">
        <f>(SUMIFS('حركة المخزون'!$F:$F,'حركة المخزون'!$E:$E,$D100,'حركة المخزون'!$H:$H,AN$2)-SUMIFS('حركة المخزون'!$F:$F,'حركة المخزون'!$E:$E,$D100,'حركة المخزون'!$G:$G,AN$2))*VLOOKUP($D100,'قاعدة البيانات'!$G:$J,4,0)</f>
        <v>0</v>
      </c>
      <c r="AP100" s="28">
        <f>(SUMIFS('حركة المخزون'!$F:$F,'حركة المخزون'!$E:$E,$D100,'حركة المخزون'!$H:$H,AP$2)-SUMIFS('حركة المخزون'!$F:$F,'حركة المخزون'!$E:$E,$D100,'حركة المخزون'!$G:$G,AP$2))*VLOOKUP($D100,'قاعدة البيانات'!$G:$J,2,0)</f>
        <v>0</v>
      </c>
      <c r="AQ100" s="28">
        <f>(SUMIFS('حركة المخزون'!$F:$F,'حركة المخزون'!$E:$E,$D100,'حركة المخزون'!$H:$H,AP$2)-SUMIFS('حركة المخزون'!$F:$F,'حركة المخزون'!$E:$E,$D100,'حركة المخزون'!$G:$G,AP$2))*VLOOKUP($D100,'قاعدة البيانات'!$G:$J,4,0)</f>
        <v>0</v>
      </c>
      <c r="AR100" s="28">
        <f>(SUMIFS('حركة المخزون'!$F:$F,'حركة المخزون'!$E:$E,$D100,'حركة المخزون'!$H:$H,AR$2)-SUMIFS('حركة المخزون'!$F:$F,'حركة المخزون'!$E:$E,$D100,'حركة المخزون'!$G:$G,AR$2))*VLOOKUP($D100,'قاعدة البيانات'!$G:$J,2,0)</f>
        <v>0</v>
      </c>
      <c r="AS100" s="28">
        <f>(SUMIFS('حركة المخزون'!$F:$F,'حركة المخزون'!$E:$E,$D100,'حركة المخزون'!$H:$H,AR$2)-SUMIFS('حركة المخزون'!$F:$F,'حركة المخزون'!$E:$E,$D100,'حركة المخزون'!$G:$G,AR$2))*VLOOKUP($D100,'قاعدة البيانات'!$G:$J,4,0)</f>
        <v>0</v>
      </c>
      <c r="AT100" s="28">
        <f>(SUMIFS('حركة المخزون'!$F:$F,'حركة المخزون'!$E:$E,$D100,'حركة المخزون'!$H:$H,AT$2)-SUMIFS('حركة المخزون'!$F:$F,'حركة المخزون'!$E:$E,$D100,'حركة المخزون'!$G:$G,AT$2))*VLOOKUP($D100,'قاعدة البيانات'!$G:$J,2,0)</f>
        <v>0</v>
      </c>
      <c r="AU100" s="28">
        <f>(SUMIFS('حركة المخزون'!$F:$F,'حركة المخزون'!$E:$E,$D100,'حركة المخزون'!$H:$H,AT$2)-SUMIFS('حركة المخزون'!$F:$F,'حركة المخزون'!$E:$E,$D100,'حركة المخزون'!$G:$G,AT$2))*VLOOKUP($D100,'قاعدة البيانات'!$G:$J,4,0)</f>
        <v>0</v>
      </c>
      <c r="AV100" s="28">
        <f>(SUMIFS('حركة المخزون'!$F:$F,'حركة المخزون'!$E:$E,$D100,'حركة المخزون'!$H:$H,AV$2)-SUMIFS('حركة المخزون'!$F:$F,'حركة المخزون'!$E:$E,$D100,'حركة المخزون'!$G:$G,AV$2))*VLOOKUP($D100,'قاعدة البيانات'!$G:$J,2,0)</f>
        <v>0</v>
      </c>
      <c r="AW100" s="28">
        <f>(SUMIFS('حركة المخزون'!$F:$F,'حركة المخزون'!$E:$E,$D100,'حركة المخزون'!$H:$H,AV$2)-SUMIFS('حركة المخزون'!$F:$F,'حركة المخزون'!$E:$E,$D100,'حركة المخزون'!$G:$G,AV$2))*VLOOKUP($D100,'قاعدة البيانات'!$G:$J,4,0)</f>
        <v>0</v>
      </c>
      <c r="AX100" s="28">
        <f>(SUMIFS('حركة المخزون'!$F:$F,'حركة المخزون'!$E:$E,$D100,'حركة المخزون'!$H:$H,AX$2)-SUMIFS('حركة المخزون'!$F:$F,'حركة المخزون'!$E:$E,$D100,'حركة المخزون'!$G:$G,AX$2))*VLOOKUP($D100,'قاعدة البيانات'!$G:$J,2,0)</f>
        <v>0</v>
      </c>
      <c r="AY100" s="28">
        <f>(SUMIFS('حركة المخزون'!$F:$F,'حركة المخزون'!$E:$E,$D100,'حركة المخزون'!$H:$H,AX$2)-SUMIFS('حركة المخزون'!$F:$F,'حركة المخزون'!$E:$E,$D100,'حركة المخزون'!$G:$G,AX$2))*VLOOKUP($D100,'قاعدة البيانات'!$G:$J,4,0)</f>
        <v>0</v>
      </c>
      <c r="AZ100" s="28">
        <f>(SUMIFS('حركة المخزون'!$F:$F,'حركة المخزون'!$E:$E,$D100,'حركة المخزون'!$H:$H,AZ$2)-SUMIFS('حركة المخزون'!$F:$F,'حركة المخزون'!$E:$E,$D100,'حركة المخزون'!$G:$G,AZ$2))*VLOOKUP($D100,'قاعدة البيانات'!$G:$J,2,0)</f>
        <v>0</v>
      </c>
      <c r="BA100" s="28">
        <f>(SUMIFS('حركة المخزون'!$F:$F,'حركة المخزون'!$E:$E,$D100,'حركة المخزون'!$H:$H,AZ$2)-SUMIFS('حركة المخزون'!$F:$F,'حركة المخزون'!$E:$E,$D100,'حركة المخزون'!$G:$G,AZ$2))*VLOOKUP($D100,'قاعدة البيانات'!$G:$J,4,0)</f>
        <v>0</v>
      </c>
      <c r="BB100" s="28">
        <f>(SUMIFS('حركة المخزون'!$F:$F,'حركة المخزون'!$E:$E,$D100,'حركة المخزون'!$H:$H,BB$2)-SUMIFS('حركة المخزون'!$F:$F,'حركة المخزون'!$E:$E,$D100,'حركة المخزون'!$G:$G,BB$2))*VLOOKUP($D100,'قاعدة البيانات'!$G:$J,2,0)</f>
        <v>0</v>
      </c>
      <c r="BC100" s="28">
        <f>(SUMIFS('حركة المخزون'!$F:$F,'حركة المخزون'!$E:$E,$D100,'حركة المخزون'!$H:$H,BB$2)-SUMIFS('حركة المخزون'!$F:$F,'حركة المخزون'!$E:$E,$D100,'حركة المخزون'!$G:$G,BB$2))*VLOOKUP($D100,'قاعدة البيانات'!$G:$J,4,0)</f>
        <v>0</v>
      </c>
      <c r="BD100" s="28">
        <f>(SUMIFS('حركة المخزون'!$F:$F,'حركة المخزون'!$E:$E,$D100,'حركة المخزون'!$H:$H,BD$2)-SUMIFS('حركة المخزون'!$F:$F,'حركة المخزون'!$E:$E,$D100,'حركة المخزون'!$G:$G,BD$2))*VLOOKUP($D100,'قاعدة البيانات'!$G:$J,2,0)</f>
        <v>0</v>
      </c>
      <c r="BE100" s="28">
        <f>(SUMIFS('حركة المخزون'!$F:$F,'حركة المخزون'!$E:$E,$D100,'حركة المخزون'!$H:$H,BD$2)-SUMIFS('حركة المخزون'!$F:$F,'حركة المخزون'!$E:$E,$D100,'حركة المخزون'!$G:$G,BD$2))*VLOOKUP($D100,'قاعدة البيانات'!$G:$J,4,0)</f>
        <v>0</v>
      </c>
      <c r="BF100" s="28">
        <f>(SUMIFS('حركة المخزون'!$F:$F,'حركة المخزون'!$E:$E,$D100,'حركة المخزون'!$H:$H,BF$2)-SUMIFS('حركة المخزون'!$F:$F,'حركة المخزون'!$E:$E,$D100,'حركة المخزون'!$G:$G,BF$2))*VLOOKUP($D100,'قاعدة البيانات'!$G:$J,2,0)</f>
        <v>0</v>
      </c>
      <c r="BG100" s="28">
        <f>(SUMIFS('حركة المخزون'!$F:$F,'حركة المخزون'!$E:$E,$D100,'حركة المخزون'!$H:$H,BF$2)-SUMIFS('حركة المخزون'!$F:$F,'حركة المخزون'!$E:$E,$D100,'حركة المخزون'!$G:$G,BF$2))*VLOOKUP($D100,'قاعدة البيانات'!$G:$J,4,0)</f>
        <v>0</v>
      </c>
      <c r="BH100" s="28">
        <f>(SUMIFS('حركة المخزون'!$F:$F,'حركة المخزون'!$E:$E,$D100,'حركة المخزون'!$H:$H,BH$2)-SUMIFS('حركة المخزون'!$F:$F,'حركة المخزون'!$E:$E,$D100,'حركة المخزون'!$G:$G,BH$2))*VLOOKUP($D100,'قاعدة البيانات'!$G:$J,2,0)</f>
        <v>0</v>
      </c>
      <c r="BI100" s="28">
        <f>(SUMIFS('حركة المخزون'!$F:$F,'حركة المخزون'!$E:$E,$D100,'حركة المخزون'!$H:$H,BH$2)-SUMIFS('حركة المخزون'!$F:$F,'حركة المخزون'!$E:$E,$D100,'حركة المخزون'!$G:$G,BH$2))*VLOOKUP($D100,'قاعدة البيانات'!$G:$J,4,0)</f>
        <v>0</v>
      </c>
    </row>
    <row r="101" spans="2:61" s="15" customFormat="1" ht="24" customHeight="1" x14ac:dyDescent="0.2">
      <c r="B101" s="19">
        <v>98</v>
      </c>
      <c r="C101" s="19"/>
      <c r="D101" s="18" t="str">
        <f>VLOOKUP(C101,'قاعدة البيانات'!F:G,2,0)</f>
        <v/>
      </c>
      <c r="F101" s="28">
        <f>(SUMIFS('حركة المخزون'!$F:$F,'حركة المخزون'!$E:$E,$D101,'حركة المخزون'!$H:$H,F$2)-SUMIFS('حركة المخزون'!$F:$F,'حركة المخزون'!$E:$E,$D101,'حركة المخزون'!$G:$G,F$2))*VLOOKUP($D101,'قاعدة البيانات'!$G:$J,2,0)</f>
        <v>0</v>
      </c>
      <c r="G101" s="28">
        <f>(SUMIFS('حركة المخزون'!$F:$F,'حركة المخزون'!$E:$E,$D101,'حركة المخزون'!$H:$H,F$2)-SUMIFS('حركة المخزون'!$F:$F,'حركة المخزون'!$E:$E,$D101,'حركة المخزون'!$G:$G,F$2))*VLOOKUP($D101,'قاعدة البيانات'!$G:$J,4,0)</f>
        <v>0</v>
      </c>
      <c r="H101" s="28">
        <f>(SUMIFS('حركة المخزون'!$F:$F,'حركة المخزون'!$E:$E,$D101,'حركة المخزون'!$H:$H,H$2)-SUMIFS('حركة المخزون'!$F:$F,'حركة المخزون'!$E:$E,$D101,'حركة المخزون'!$G:$G,H$2))*VLOOKUP($D101,'قاعدة البيانات'!$G:$J,2,0)</f>
        <v>0</v>
      </c>
      <c r="I101" s="28">
        <f>(SUMIFS('حركة المخزون'!$F:$F,'حركة المخزون'!$E:$E,$D101,'حركة المخزون'!$H:$H,H$2)-SUMIFS('حركة المخزون'!$F:$F,'حركة المخزون'!$E:$E,$D101,'حركة المخزون'!$G:$G,H$2))*VLOOKUP($D101,'قاعدة البيانات'!$G:$J,4,0)</f>
        <v>0</v>
      </c>
      <c r="J101" s="28">
        <f>(SUMIFS('حركة المخزون'!$F:$F,'حركة المخزون'!$E:$E,$D101,'حركة المخزون'!$H:$H,J$2)-SUMIFS('حركة المخزون'!$F:$F,'حركة المخزون'!$E:$E,$D101,'حركة المخزون'!$G:$G,J$2))*VLOOKUP($D101,'قاعدة البيانات'!$G:$J,2,0)</f>
        <v>0</v>
      </c>
      <c r="K101" s="28">
        <f>(SUMIFS('حركة المخزون'!$F:$F,'حركة المخزون'!$E:$E,$D101,'حركة المخزون'!$H:$H,J$2)-SUMIFS('حركة المخزون'!$F:$F,'حركة المخزون'!$E:$E,$D101,'حركة المخزون'!$G:$G,J$2))*VLOOKUP($D101,'قاعدة البيانات'!$G:$J,4,0)</f>
        <v>0</v>
      </c>
      <c r="L101" s="28">
        <f>(SUMIFS('حركة المخزون'!$F:$F,'حركة المخزون'!$E:$E,$D101,'حركة المخزون'!$H:$H,L$2)-SUMIFS('حركة المخزون'!$F:$F,'حركة المخزون'!$E:$E,$D101,'حركة المخزون'!$G:$G,L$2))*VLOOKUP($D101,'قاعدة البيانات'!$G:$J,2,0)</f>
        <v>0</v>
      </c>
      <c r="M101" s="28">
        <f>(SUMIFS('حركة المخزون'!$F:$F,'حركة المخزون'!$E:$E,$D101,'حركة المخزون'!$H:$H,L$2)-SUMIFS('حركة المخزون'!$F:$F,'حركة المخزون'!$E:$E,$D101,'حركة المخزون'!$G:$G,L$2))*VLOOKUP($D101,'قاعدة البيانات'!$G:$J,4,0)</f>
        <v>0</v>
      </c>
      <c r="N101" s="28">
        <f>(SUMIFS('حركة المخزون'!$F:$F,'حركة المخزون'!$E:$E,$D101,'حركة المخزون'!$H:$H,N$2)-SUMIFS('حركة المخزون'!$F:$F,'حركة المخزون'!$E:$E,$D101,'حركة المخزون'!$G:$G,N$2))*VLOOKUP($D101,'قاعدة البيانات'!$G:$J,2,0)</f>
        <v>0</v>
      </c>
      <c r="O101" s="28">
        <f>(SUMIFS('حركة المخزون'!$F:$F,'حركة المخزون'!$E:$E,$D101,'حركة المخزون'!$H:$H,N$2)-SUMIFS('حركة المخزون'!$F:$F,'حركة المخزون'!$E:$E,$D101,'حركة المخزون'!$G:$G,N$2))*VLOOKUP($D101,'قاعدة البيانات'!$G:$J,4,0)</f>
        <v>0</v>
      </c>
      <c r="P101" s="28">
        <f>(SUMIFS('حركة المخزون'!$F:$F,'حركة المخزون'!$E:$E,$D101,'حركة المخزون'!$H:$H,P$2)-SUMIFS('حركة المخزون'!$F:$F,'حركة المخزون'!$E:$E,$D101,'حركة المخزون'!$G:$G,P$2))*VLOOKUP($D101,'قاعدة البيانات'!$G:$J,2,0)</f>
        <v>0</v>
      </c>
      <c r="Q101" s="28">
        <f>(SUMIFS('حركة المخزون'!$F:$F,'حركة المخزون'!$E:$E,$D101,'حركة المخزون'!$H:$H,P$2)-SUMIFS('حركة المخزون'!$F:$F,'حركة المخزون'!$E:$E,$D101,'حركة المخزون'!$G:$G,P$2))*VLOOKUP($D101,'قاعدة البيانات'!$G:$J,4,0)</f>
        <v>0</v>
      </c>
      <c r="R101" s="28">
        <f>(SUMIFS('حركة المخزون'!$F:$F,'حركة المخزون'!$E:$E,$D101,'حركة المخزون'!$H:$H,R$2)-SUMIFS('حركة المخزون'!$F:$F,'حركة المخزون'!$E:$E,$D101,'حركة المخزون'!$G:$G,R$2))*VLOOKUP($D101,'قاعدة البيانات'!$G:$J,2,0)</f>
        <v>0</v>
      </c>
      <c r="S101" s="28">
        <f>(SUMIFS('حركة المخزون'!$F:$F,'حركة المخزون'!$E:$E,$D101,'حركة المخزون'!$H:$H,R$2)-SUMIFS('حركة المخزون'!$F:$F,'حركة المخزون'!$E:$E,$D101,'حركة المخزون'!$G:$G,R$2))*VLOOKUP($D101,'قاعدة البيانات'!$G:$J,4,0)</f>
        <v>0</v>
      </c>
      <c r="T101" s="28">
        <f>(SUMIFS('حركة المخزون'!$F:$F,'حركة المخزون'!$E:$E,$D101,'حركة المخزون'!$H:$H,T$2)-SUMIFS('حركة المخزون'!$F:$F,'حركة المخزون'!$E:$E,$D101,'حركة المخزون'!$G:$G,T$2))*VLOOKUP($D101,'قاعدة البيانات'!$G:$J,2,0)</f>
        <v>0</v>
      </c>
      <c r="U101" s="28">
        <f>(SUMIFS('حركة المخزون'!$F:$F,'حركة المخزون'!$E:$E,$D101,'حركة المخزون'!$H:$H,T$2)-SUMIFS('حركة المخزون'!$F:$F,'حركة المخزون'!$E:$E,$D101,'حركة المخزون'!$G:$G,T$2))*VLOOKUP($D101,'قاعدة البيانات'!$G:$J,4,0)</f>
        <v>0</v>
      </c>
      <c r="V101" s="28">
        <f>(SUMIFS('حركة المخزون'!$F:$F,'حركة المخزون'!$E:$E,$D101,'حركة المخزون'!$H:$H,V$2)-SUMIFS('حركة المخزون'!$F:$F,'حركة المخزون'!$E:$E,$D101,'حركة المخزون'!$G:$G,V$2))*VLOOKUP($D101,'قاعدة البيانات'!$G:$J,2,0)</f>
        <v>0</v>
      </c>
      <c r="W101" s="28">
        <f>(SUMIFS('حركة المخزون'!$F:$F,'حركة المخزون'!$E:$E,$D101,'حركة المخزون'!$H:$H,V$2)-SUMIFS('حركة المخزون'!$F:$F,'حركة المخزون'!$E:$E,$D101,'حركة المخزون'!$G:$G,V$2))*VLOOKUP($D101,'قاعدة البيانات'!$G:$J,4,0)</f>
        <v>0</v>
      </c>
      <c r="X101" s="28">
        <f>(SUMIFS('حركة المخزون'!$F:$F,'حركة المخزون'!$E:$E,$D101,'حركة المخزون'!$H:$H,X$2)-SUMIFS('حركة المخزون'!$F:$F,'حركة المخزون'!$E:$E,$D101,'حركة المخزون'!$G:$G,X$2))*VLOOKUP($D101,'قاعدة البيانات'!$G:$J,2,0)</f>
        <v>0</v>
      </c>
      <c r="Y101" s="28">
        <f>(SUMIFS('حركة المخزون'!$F:$F,'حركة المخزون'!$E:$E,$D101,'حركة المخزون'!$H:$H,X$2)-SUMIFS('حركة المخزون'!$F:$F,'حركة المخزون'!$E:$E,$D101,'حركة المخزون'!$G:$G,X$2))*VLOOKUP($D101,'قاعدة البيانات'!$G:$J,4,0)</f>
        <v>0</v>
      </c>
      <c r="Z101" s="28">
        <f>(SUMIFS('حركة المخزون'!$F:$F,'حركة المخزون'!$E:$E,$D101,'حركة المخزون'!$H:$H,Z$2)-SUMIFS('حركة المخزون'!$F:$F,'حركة المخزون'!$E:$E,$D101,'حركة المخزون'!$G:$G,Z$2))*VLOOKUP($D101,'قاعدة البيانات'!$G:$J,2,0)</f>
        <v>0</v>
      </c>
      <c r="AA101" s="28">
        <f>(SUMIFS('حركة المخزون'!$F:$F,'حركة المخزون'!$E:$E,$D101,'حركة المخزون'!$H:$H,Z$2)-SUMIFS('حركة المخزون'!$F:$F,'حركة المخزون'!$E:$E,$D101,'حركة المخزون'!$G:$G,Z$2))*VLOOKUP($D101,'قاعدة البيانات'!$G:$J,4,0)</f>
        <v>0</v>
      </c>
      <c r="AB101" s="28">
        <f>(SUMIFS('حركة المخزون'!$F:$F,'حركة المخزون'!$E:$E,$D101,'حركة المخزون'!$H:$H,AB$2)-SUMIFS('حركة المخزون'!$F:$F,'حركة المخزون'!$E:$E,$D101,'حركة المخزون'!$G:$G,AB$2))*VLOOKUP($D101,'قاعدة البيانات'!$G:$J,2,0)</f>
        <v>0</v>
      </c>
      <c r="AC101" s="28">
        <f>(SUMIFS('حركة المخزون'!$F:$F,'حركة المخزون'!$E:$E,$D101,'حركة المخزون'!$H:$H,AB$2)-SUMIFS('حركة المخزون'!$F:$F,'حركة المخزون'!$E:$E,$D101,'حركة المخزون'!$G:$G,AB$2))*VLOOKUP($D101,'قاعدة البيانات'!$G:$J,4,0)</f>
        <v>0</v>
      </c>
      <c r="AD101" s="28">
        <f>(SUMIFS('حركة المخزون'!$F:$F,'حركة المخزون'!$E:$E,$D101,'حركة المخزون'!$H:$H,AD$2)-SUMIFS('حركة المخزون'!$F:$F,'حركة المخزون'!$E:$E,$D101,'حركة المخزون'!$G:$G,AD$2))*VLOOKUP($D101,'قاعدة البيانات'!$G:$J,2,0)</f>
        <v>0</v>
      </c>
      <c r="AE101" s="28">
        <f>(SUMIFS('حركة المخزون'!$F:$F,'حركة المخزون'!$E:$E,$D101,'حركة المخزون'!$H:$H,AD$2)-SUMIFS('حركة المخزون'!$F:$F,'حركة المخزون'!$E:$E,$D101,'حركة المخزون'!$G:$G,AD$2))*VLOOKUP($D101,'قاعدة البيانات'!$G:$J,4,0)</f>
        <v>0</v>
      </c>
      <c r="AF101" s="28">
        <f>(SUMIFS('حركة المخزون'!$F:$F,'حركة المخزون'!$E:$E,$D101,'حركة المخزون'!$H:$H,AF$2)-SUMIFS('حركة المخزون'!$F:$F,'حركة المخزون'!$E:$E,$D101,'حركة المخزون'!$G:$G,AF$2))*VLOOKUP($D101,'قاعدة البيانات'!$G:$J,2,0)</f>
        <v>0</v>
      </c>
      <c r="AG101" s="28">
        <f>(SUMIFS('حركة المخزون'!$F:$F,'حركة المخزون'!$E:$E,$D101,'حركة المخزون'!$H:$H,AF$2)-SUMIFS('حركة المخزون'!$F:$F,'حركة المخزون'!$E:$E,$D101,'حركة المخزون'!$G:$G,AF$2))*VLOOKUP($D101,'قاعدة البيانات'!$G:$J,4,0)</f>
        <v>0</v>
      </c>
      <c r="AH101" s="28">
        <f>(SUMIFS('حركة المخزون'!$F:$F,'حركة المخزون'!$E:$E,$D101,'حركة المخزون'!$H:$H,AH$2)-SUMIFS('حركة المخزون'!$F:$F,'حركة المخزون'!$E:$E,$D101,'حركة المخزون'!$G:$G,AH$2))*VLOOKUP($D101,'قاعدة البيانات'!$G:$J,2,0)</f>
        <v>0</v>
      </c>
      <c r="AI101" s="28">
        <f>(SUMIFS('حركة المخزون'!$F:$F,'حركة المخزون'!$E:$E,$D101,'حركة المخزون'!$H:$H,AH$2)-SUMIFS('حركة المخزون'!$F:$F,'حركة المخزون'!$E:$E,$D101,'حركة المخزون'!$G:$G,AH$2))*VLOOKUP($D101,'قاعدة البيانات'!$G:$J,4,0)</f>
        <v>0</v>
      </c>
      <c r="AJ101" s="28">
        <f>(SUMIFS('حركة المخزون'!$F:$F,'حركة المخزون'!$E:$E,$D101,'حركة المخزون'!$H:$H,AJ$2)-SUMIFS('حركة المخزون'!$F:$F,'حركة المخزون'!$E:$E,$D101,'حركة المخزون'!$G:$G,AJ$2))*VLOOKUP($D101,'قاعدة البيانات'!$G:$J,2,0)</f>
        <v>0</v>
      </c>
      <c r="AK101" s="28">
        <f>(SUMIFS('حركة المخزون'!$F:$F,'حركة المخزون'!$E:$E,$D101,'حركة المخزون'!$H:$H,AJ$2)-SUMIFS('حركة المخزون'!$F:$F,'حركة المخزون'!$E:$E,$D101,'حركة المخزون'!$G:$G,AJ$2))*VLOOKUP($D101,'قاعدة البيانات'!$G:$J,4,0)</f>
        <v>0</v>
      </c>
      <c r="AL101" s="28">
        <f>(SUMIFS('حركة المخزون'!$F:$F,'حركة المخزون'!$E:$E,$D101,'حركة المخزون'!$H:$H,AL$2)-SUMIFS('حركة المخزون'!$F:$F,'حركة المخزون'!$E:$E,$D101,'حركة المخزون'!$G:$G,AL$2))*VLOOKUP($D101,'قاعدة البيانات'!$G:$J,2,0)</f>
        <v>0</v>
      </c>
      <c r="AM101" s="28">
        <f>(SUMIFS('حركة المخزون'!$F:$F,'حركة المخزون'!$E:$E,$D101,'حركة المخزون'!$H:$H,AL$2)-SUMIFS('حركة المخزون'!$F:$F,'حركة المخزون'!$E:$E,$D101,'حركة المخزون'!$G:$G,AL$2))*VLOOKUP($D101,'قاعدة البيانات'!$G:$J,4,0)</f>
        <v>0</v>
      </c>
      <c r="AN101" s="28">
        <f>(SUMIFS('حركة المخزون'!$F:$F,'حركة المخزون'!$E:$E,$D101,'حركة المخزون'!$H:$H,AN$2)-SUMIFS('حركة المخزون'!$F:$F,'حركة المخزون'!$E:$E,$D101,'حركة المخزون'!$G:$G,AN$2))*VLOOKUP($D101,'قاعدة البيانات'!$G:$J,2,0)</f>
        <v>0</v>
      </c>
      <c r="AO101" s="28">
        <f>(SUMIFS('حركة المخزون'!$F:$F,'حركة المخزون'!$E:$E,$D101,'حركة المخزون'!$H:$H,AN$2)-SUMIFS('حركة المخزون'!$F:$F,'حركة المخزون'!$E:$E,$D101,'حركة المخزون'!$G:$G,AN$2))*VLOOKUP($D101,'قاعدة البيانات'!$G:$J,4,0)</f>
        <v>0</v>
      </c>
      <c r="AP101" s="28">
        <f>(SUMIFS('حركة المخزون'!$F:$F,'حركة المخزون'!$E:$E,$D101,'حركة المخزون'!$H:$H,AP$2)-SUMIFS('حركة المخزون'!$F:$F,'حركة المخزون'!$E:$E,$D101,'حركة المخزون'!$G:$G,AP$2))*VLOOKUP($D101,'قاعدة البيانات'!$G:$J,2,0)</f>
        <v>0</v>
      </c>
      <c r="AQ101" s="28">
        <f>(SUMIFS('حركة المخزون'!$F:$F,'حركة المخزون'!$E:$E,$D101,'حركة المخزون'!$H:$H,AP$2)-SUMIFS('حركة المخزون'!$F:$F,'حركة المخزون'!$E:$E,$D101,'حركة المخزون'!$G:$G,AP$2))*VLOOKUP($D101,'قاعدة البيانات'!$G:$J,4,0)</f>
        <v>0</v>
      </c>
      <c r="AR101" s="28">
        <f>(SUMIFS('حركة المخزون'!$F:$F,'حركة المخزون'!$E:$E,$D101,'حركة المخزون'!$H:$H,AR$2)-SUMIFS('حركة المخزون'!$F:$F,'حركة المخزون'!$E:$E,$D101,'حركة المخزون'!$G:$G,AR$2))*VLOOKUP($D101,'قاعدة البيانات'!$G:$J,2,0)</f>
        <v>0</v>
      </c>
      <c r="AS101" s="28">
        <f>(SUMIFS('حركة المخزون'!$F:$F,'حركة المخزون'!$E:$E,$D101,'حركة المخزون'!$H:$H,AR$2)-SUMIFS('حركة المخزون'!$F:$F,'حركة المخزون'!$E:$E,$D101,'حركة المخزون'!$G:$G,AR$2))*VLOOKUP($D101,'قاعدة البيانات'!$G:$J,4,0)</f>
        <v>0</v>
      </c>
      <c r="AT101" s="28">
        <f>(SUMIFS('حركة المخزون'!$F:$F,'حركة المخزون'!$E:$E,$D101,'حركة المخزون'!$H:$H,AT$2)-SUMIFS('حركة المخزون'!$F:$F,'حركة المخزون'!$E:$E,$D101,'حركة المخزون'!$G:$G,AT$2))*VLOOKUP($D101,'قاعدة البيانات'!$G:$J,2,0)</f>
        <v>0</v>
      </c>
      <c r="AU101" s="28">
        <f>(SUMIFS('حركة المخزون'!$F:$F,'حركة المخزون'!$E:$E,$D101,'حركة المخزون'!$H:$H,AT$2)-SUMIFS('حركة المخزون'!$F:$F,'حركة المخزون'!$E:$E,$D101,'حركة المخزون'!$G:$G,AT$2))*VLOOKUP($D101,'قاعدة البيانات'!$G:$J,4,0)</f>
        <v>0</v>
      </c>
      <c r="AV101" s="28">
        <f>(SUMIFS('حركة المخزون'!$F:$F,'حركة المخزون'!$E:$E,$D101,'حركة المخزون'!$H:$H,AV$2)-SUMIFS('حركة المخزون'!$F:$F,'حركة المخزون'!$E:$E,$D101,'حركة المخزون'!$G:$G,AV$2))*VLOOKUP($D101,'قاعدة البيانات'!$G:$J,2,0)</f>
        <v>0</v>
      </c>
      <c r="AW101" s="28">
        <f>(SUMIFS('حركة المخزون'!$F:$F,'حركة المخزون'!$E:$E,$D101,'حركة المخزون'!$H:$H,AV$2)-SUMIFS('حركة المخزون'!$F:$F,'حركة المخزون'!$E:$E,$D101,'حركة المخزون'!$G:$G,AV$2))*VLOOKUP($D101,'قاعدة البيانات'!$G:$J,4,0)</f>
        <v>0</v>
      </c>
      <c r="AX101" s="28">
        <f>(SUMIFS('حركة المخزون'!$F:$F,'حركة المخزون'!$E:$E,$D101,'حركة المخزون'!$H:$H,AX$2)-SUMIFS('حركة المخزون'!$F:$F,'حركة المخزون'!$E:$E,$D101,'حركة المخزون'!$G:$G,AX$2))*VLOOKUP($D101,'قاعدة البيانات'!$G:$J,2,0)</f>
        <v>0</v>
      </c>
      <c r="AY101" s="28">
        <f>(SUMIFS('حركة المخزون'!$F:$F,'حركة المخزون'!$E:$E,$D101,'حركة المخزون'!$H:$H,AX$2)-SUMIFS('حركة المخزون'!$F:$F,'حركة المخزون'!$E:$E,$D101,'حركة المخزون'!$G:$G,AX$2))*VLOOKUP($D101,'قاعدة البيانات'!$G:$J,4,0)</f>
        <v>0</v>
      </c>
      <c r="AZ101" s="28">
        <f>(SUMIFS('حركة المخزون'!$F:$F,'حركة المخزون'!$E:$E,$D101,'حركة المخزون'!$H:$H,AZ$2)-SUMIFS('حركة المخزون'!$F:$F,'حركة المخزون'!$E:$E,$D101,'حركة المخزون'!$G:$G,AZ$2))*VLOOKUP($D101,'قاعدة البيانات'!$G:$J,2,0)</f>
        <v>0</v>
      </c>
      <c r="BA101" s="28">
        <f>(SUMIFS('حركة المخزون'!$F:$F,'حركة المخزون'!$E:$E,$D101,'حركة المخزون'!$H:$H,AZ$2)-SUMIFS('حركة المخزون'!$F:$F,'حركة المخزون'!$E:$E,$D101,'حركة المخزون'!$G:$G,AZ$2))*VLOOKUP($D101,'قاعدة البيانات'!$G:$J,4,0)</f>
        <v>0</v>
      </c>
      <c r="BB101" s="28">
        <f>(SUMIFS('حركة المخزون'!$F:$F,'حركة المخزون'!$E:$E,$D101,'حركة المخزون'!$H:$H,BB$2)-SUMIFS('حركة المخزون'!$F:$F,'حركة المخزون'!$E:$E,$D101,'حركة المخزون'!$G:$G,BB$2))*VLOOKUP($D101,'قاعدة البيانات'!$G:$J,2,0)</f>
        <v>0</v>
      </c>
      <c r="BC101" s="28">
        <f>(SUMIFS('حركة المخزون'!$F:$F,'حركة المخزون'!$E:$E,$D101,'حركة المخزون'!$H:$H,BB$2)-SUMIFS('حركة المخزون'!$F:$F,'حركة المخزون'!$E:$E,$D101,'حركة المخزون'!$G:$G,BB$2))*VLOOKUP($D101,'قاعدة البيانات'!$G:$J,4,0)</f>
        <v>0</v>
      </c>
      <c r="BD101" s="28">
        <f>(SUMIFS('حركة المخزون'!$F:$F,'حركة المخزون'!$E:$E,$D101,'حركة المخزون'!$H:$H,BD$2)-SUMIFS('حركة المخزون'!$F:$F,'حركة المخزون'!$E:$E,$D101,'حركة المخزون'!$G:$G,BD$2))*VLOOKUP($D101,'قاعدة البيانات'!$G:$J,2,0)</f>
        <v>0</v>
      </c>
      <c r="BE101" s="28">
        <f>(SUMIFS('حركة المخزون'!$F:$F,'حركة المخزون'!$E:$E,$D101,'حركة المخزون'!$H:$H,BD$2)-SUMIFS('حركة المخزون'!$F:$F,'حركة المخزون'!$E:$E,$D101,'حركة المخزون'!$G:$G,BD$2))*VLOOKUP($D101,'قاعدة البيانات'!$G:$J,4,0)</f>
        <v>0</v>
      </c>
      <c r="BF101" s="28">
        <f>(SUMIFS('حركة المخزون'!$F:$F,'حركة المخزون'!$E:$E,$D101,'حركة المخزون'!$H:$H,BF$2)-SUMIFS('حركة المخزون'!$F:$F,'حركة المخزون'!$E:$E,$D101,'حركة المخزون'!$G:$G,BF$2))*VLOOKUP($D101,'قاعدة البيانات'!$G:$J,2,0)</f>
        <v>0</v>
      </c>
      <c r="BG101" s="28">
        <f>(SUMIFS('حركة المخزون'!$F:$F,'حركة المخزون'!$E:$E,$D101,'حركة المخزون'!$H:$H,BF$2)-SUMIFS('حركة المخزون'!$F:$F,'حركة المخزون'!$E:$E,$D101,'حركة المخزون'!$G:$G,BF$2))*VLOOKUP($D101,'قاعدة البيانات'!$G:$J,4,0)</f>
        <v>0</v>
      </c>
      <c r="BH101" s="28">
        <f>(SUMIFS('حركة المخزون'!$F:$F,'حركة المخزون'!$E:$E,$D101,'حركة المخزون'!$H:$H,BH$2)-SUMIFS('حركة المخزون'!$F:$F,'حركة المخزون'!$E:$E,$D101,'حركة المخزون'!$G:$G,BH$2))*VLOOKUP($D101,'قاعدة البيانات'!$G:$J,2,0)</f>
        <v>0</v>
      </c>
      <c r="BI101" s="28">
        <f>(SUMIFS('حركة المخزون'!$F:$F,'حركة المخزون'!$E:$E,$D101,'حركة المخزون'!$H:$H,BH$2)-SUMIFS('حركة المخزون'!$F:$F,'حركة المخزون'!$E:$E,$D101,'حركة المخزون'!$G:$G,BH$2))*VLOOKUP($D101,'قاعدة البيانات'!$G:$J,4,0)</f>
        <v>0</v>
      </c>
    </row>
    <row r="102" spans="2:61" s="15" customFormat="1" ht="24" customHeight="1" x14ac:dyDescent="0.2">
      <c r="B102" s="18">
        <v>99</v>
      </c>
      <c r="C102" s="19"/>
      <c r="D102" s="18" t="str">
        <f>VLOOKUP(C102,'قاعدة البيانات'!F:G,2,0)</f>
        <v/>
      </c>
      <c r="F102" s="28">
        <f>(SUMIFS('حركة المخزون'!$F:$F,'حركة المخزون'!$E:$E,$D102,'حركة المخزون'!$H:$H,F$2)-SUMIFS('حركة المخزون'!$F:$F,'حركة المخزون'!$E:$E,$D102,'حركة المخزون'!$G:$G,F$2))*VLOOKUP($D102,'قاعدة البيانات'!$G:$J,2,0)</f>
        <v>0</v>
      </c>
      <c r="G102" s="28">
        <f>(SUMIFS('حركة المخزون'!$F:$F,'حركة المخزون'!$E:$E,$D102,'حركة المخزون'!$H:$H,F$2)-SUMIFS('حركة المخزون'!$F:$F,'حركة المخزون'!$E:$E,$D102,'حركة المخزون'!$G:$G,F$2))*VLOOKUP($D102,'قاعدة البيانات'!$G:$J,4,0)</f>
        <v>0</v>
      </c>
      <c r="H102" s="28">
        <f>(SUMIFS('حركة المخزون'!$F:$F,'حركة المخزون'!$E:$E,$D102,'حركة المخزون'!$H:$H,H$2)-SUMIFS('حركة المخزون'!$F:$F,'حركة المخزون'!$E:$E,$D102,'حركة المخزون'!$G:$G,H$2))*VLOOKUP($D102,'قاعدة البيانات'!$G:$J,2,0)</f>
        <v>0</v>
      </c>
      <c r="I102" s="28">
        <f>(SUMIFS('حركة المخزون'!$F:$F,'حركة المخزون'!$E:$E,$D102,'حركة المخزون'!$H:$H,H$2)-SUMIFS('حركة المخزون'!$F:$F,'حركة المخزون'!$E:$E,$D102,'حركة المخزون'!$G:$G,H$2))*VLOOKUP($D102,'قاعدة البيانات'!$G:$J,4,0)</f>
        <v>0</v>
      </c>
      <c r="J102" s="28">
        <f>(SUMIFS('حركة المخزون'!$F:$F,'حركة المخزون'!$E:$E,$D102,'حركة المخزون'!$H:$H,J$2)-SUMIFS('حركة المخزون'!$F:$F,'حركة المخزون'!$E:$E,$D102,'حركة المخزون'!$G:$G,J$2))*VLOOKUP($D102,'قاعدة البيانات'!$G:$J,2,0)</f>
        <v>0</v>
      </c>
      <c r="K102" s="28">
        <f>(SUMIFS('حركة المخزون'!$F:$F,'حركة المخزون'!$E:$E,$D102,'حركة المخزون'!$H:$H,J$2)-SUMIFS('حركة المخزون'!$F:$F,'حركة المخزون'!$E:$E,$D102,'حركة المخزون'!$G:$G,J$2))*VLOOKUP($D102,'قاعدة البيانات'!$G:$J,4,0)</f>
        <v>0</v>
      </c>
      <c r="L102" s="28">
        <f>(SUMIFS('حركة المخزون'!$F:$F,'حركة المخزون'!$E:$E,$D102,'حركة المخزون'!$H:$H,L$2)-SUMIFS('حركة المخزون'!$F:$F,'حركة المخزون'!$E:$E,$D102,'حركة المخزون'!$G:$G,L$2))*VLOOKUP($D102,'قاعدة البيانات'!$G:$J,2,0)</f>
        <v>0</v>
      </c>
      <c r="M102" s="28">
        <f>(SUMIFS('حركة المخزون'!$F:$F,'حركة المخزون'!$E:$E,$D102,'حركة المخزون'!$H:$H,L$2)-SUMIFS('حركة المخزون'!$F:$F,'حركة المخزون'!$E:$E,$D102,'حركة المخزون'!$G:$G,L$2))*VLOOKUP($D102,'قاعدة البيانات'!$G:$J,4,0)</f>
        <v>0</v>
      </c>
      <c r="N102" s="28">
        <f>(SUMIFS('حركة المخزون'!$F:$F,'حركة المخزون'!$E:$E,$D102,'حركة المخزون'!$H:$H,N$2)-SUMIFS('حركة المخزون'!$F:$F,'حركة المخزون'!$E:$E,$D102,'حركة المخزون'!$G:$G,N$2))*VLOOKUP($D102,'قاعدة البيانات'!$G:$J,2,0)</f>
        <v>0</v>
      </c>
      <c r="O102" s="28">
        <f>(SUMIFS('حركة المخزون'!$F:$F,'حركة المخزون'!$E:$E,$D102,'حركة المخزون'!$H:$H,N$2)-SUMIFS('حركة المخزون'!$F:$F,'حركة المخزون'!$E:$E,$D102,'حركة المخزون'!$G:$G,N$2))*VLOOKUP($D102,'قاعدة البيانات'!$G:$J,4,0)</f>
        <v>0</v>
      </c>
      <c r="P102" s="28">
        <f>(SUMIFS('حركة المخزون'!$F:$F,'حركة المخزون'!$E:$E,$D102,'حركة المخزون'!$H:$H,P$2)-SUMIFS('حركة المخزون'!$F:$F,'حركة المخزون'!$E:$E,$D102,'حركة المخزون'!$G:$G,P$2))*VLOOKUP($D102,'قاعدة البيانات'!$G:$J,2,0)</f>
        <v>0</v>
      </c>
      <c r="Q102" s="28">
        <f>(SUMIFS('حركة المخزون'!$F:$F,'حركة المخزون'!$E:$E,$D102,'حركة المخزون'!$H:$H,P$2)-SUMIFS('حركة المخزون'!$F:$F,'حركة المخزون'!$E:$E,$D102,'حركة المخزون'!$G:$G,P$2))*VLOOKUP($D102,'قاعدة البيانات'!$G:$J,4,0)</f>
        <v>0</v>
      </c>
      <c r="R102" s="28">
        <f>(SUMIFS('حركة المخزون'!$F:$F,'حركة المخزون'!$E:$E,$D102,'حركة المخزون'!$H:$H,R$2)-SUMIFS('حركة المخزون'!$F:$F,'حركة المخزون'!$E:$E,$D102,'حركة المخزون'!$G:$G,R$2))*VLOOKUP($D102,'قاعدة البيانات'!$G:$J,2,0)</f>
        <v>0</v>
      </c>
      <c r="S102" s="28">
        <f>(SUMIFS('حركة المخزون'!$F:$F,'حركة المخزون'!$E:$E,$D102,'حركة المخزون'!$H:$H,R$2)-SUMIFS('حركة المخزون'!$F:$F,'حركة المخزون'!$E:$E,$D102,'حركة المخزون'!$G:$G,R$2))*VLOOKUP($D102,'قاعدة البيانات'!$G:$J,4,0)</f>
        <v>0</v>
      </c>
      <c r="T102" s="28">
        <f>(SUMIFS('حركة المخزون'!$F:$F,'حركة المخزون'!$E:$E,$D102,'حركة المخزون'!$H:$H,T$2)-SUMIFS('حركة المخزون'!$F:$F,'حركة المخزون'!$E:$E,$D102,'حركة المخزون'!$G:$G,T$2))*VLOOKUP($D102,'قاعدة البيانات'!$G:$J,2,0)</f>
        <v>0</v>
      </c>
      <c r="U102" s="28">
        <f>(SUMIFS('حركة المخزون'!$F:$F,'حركة المخزون'!$E:$E,$D102,'حركة المخزون'!$H:$H,T$2)-SUMIFS('حركة المخزون'!$F:$F,'حركة المخزون'!$E:$E,$D102,'حركة المخزون'!$G:$G,T$2))*VLOOKUP($D102,'قاعدة البيانات'!$G:$J,4,0)</f>
        <v>0</v>
      </c>
      <c r="V102" s="28">
        <f>(SUMIFS('حركة المخزون'!$F:$F,'حركة المخزون'!$E:$E,$D102,'حركة المخزون'!$H:$H,V$2)-SUMIFS('حركة المخزون'!$F:$F,'حركة المخزون'!$E:$E,$D102,'حركة المخزون'!$G:$G,V$2))*VLOOKUP($D102,'قاعدة البيانات'!$G:$J,2,0)</f>
        <v>0</v>
      </c>
      <c r="W102" s="28">
        <f>(SUMIFS('حركة المخزون'!$F:$F,'حركة المخزون'!$E:$E,$D102,'حركة المخزون'!$H:$H,V$2)-SUMIFS('حركة المخزون'!$F:$F,'حركة المخزون'!$E:$E,$D102,'حركة المخزون'!$G:$G,V$2))*VLOOKUP($D102,'قاعدة البيانات'!$G:$J,4,0)</f>
        <v>0</v>
      </c>
      <c r="X102" s="28">
        <f>(SUMIFS('حركة المخزون'!$F:$F,'حركة المخزون'!$E:$E,$D102,'حركة المخزون'!$H:$H,X$2)-SUMIFS('حركة المخزون'!$F:$F,'حركة المخزون'!$E:$E,$D102,'حركة المخزون'!$G:$G,X$2))*VLOOKUP($D102,'قاعدة البيانات'!$G:$J,2,0)</f>
        <v>0</v>
      </c>
      <c r="Y102" s="28">
        <f>(SUMIFS('حركة المخزون'!$F:$F,'حركة المخزون'!$E:$E,$D102,'حركة المخزون'!$H:$H,X$2)-SUMIFS('حركة المخزون'!$F:$F,'حركة المخزون'!$E:$E,$D102,'حركة المخزون'!$G:$G,X$2))*VLOOKUP($D102,'قاعدة البيانات'!$G:$J,4,0)</f>
        <v>0</v>
      </c>
      <c r="Z102" s="28">
        <f>(SUMIFS('حركة المخزون'!$F:$F,'حركة المخزون'!$E:$E,$D102,'حركة المخزون'!$H:$H,Z$2)-SUMIFS('حركة المخزون'!$F:$F,'حركة المخزون'!$E:$E,$D102,'حركة المخزون'!$G:$G,Z$2))*VLOOKUP($D102,'قاعدة البيانات'!$G:$J,2,0)</f>
        <v>0</v>
      </c>
      <c r="AA102" s="28">
        <f>(SUMIFS('حركة المخزون'!$F:$F,'حركة المخزون'!$E:$E,$D102,'حركة المخزون'!$H:$H,Z$2)-SUMIFS('حركة المخزون'!$F:$F,'حركة المخزون'!$E:$E,$D102,'حركة المخزون'!$G:$G,Z$2))*VLOOKUP($D102,'قاعدة البيانات'!$G:$J,4,0)</f>
        <v>0</v>
      </c>
      <c r="AB102" s="28">
        <f>(SUMIFS('حركة المخزون'!$F:$F,'حركة المخزون'!$E:$E,$D102,'حركة المخزون'!$H:$H,AB$2)-SUMIFS('حركة المخزون'!$F:$F,'حركة المخزون'!$E:$E,$D102,'حركة المخزون'!$G:$G,AB$2))*VLOOKUP($D102,'قاعدة البيانات'!$G:$J,2,0)</f>
        <v>0</v>
      </c>
      <c r="AC102" s="28">
        <f>(SUMIFS('حركة المخزون'!$F:$F,'حركة المخزون'!$E:$E,$D102,'حركة المخزون'!$H:$H,AB$2)-SUMIFS('حركة المخزون'!$F:$F,'حركة المخزون'!$E:$E,$D102,'حركة المخزون'!$G:$G,AB$2))*VLOOKUP($D102,'قاعدة البيانات'!$G:$J,4,0)</f>
        <v>0</v>
      </c>
      <c r="AD102" s="28">
        <f>(SUMIFS('حركة المخزون'!$F:$F,'حركة المخزون'!$E:$E,$D102,'حركة المخزون'!$H:$H,AD$2)-SUMIFS('حركة المخزون'!$F:$F,'حركة المخزون'!$E:$E,$D102,'حركة المخزون'!$G:$G,AD$2))*VLOOKUP($D102,'قاعدة البيانات'!$G:$J,2,0)</f>
        <v>0</v>
      </c>
      <c r="AE102" s="28">
        <f>(SUMIFS('حركة المخزون'!$F:$F,'حركة المخزون'!$E:$E,$D102,'حركة المخزون'!$H:$H,AD$2)-SUMIFS('حركة المخزون'!$F:$F,'حركة المخزون'!$E:$E,$D102,'حركة المخزون'!$G:$G,AD$2))*VLOOKUP($D102,'قاعدة البيانات'!$G:$J,4,0)</f>
        <v>0</v>
      </c>
      <c r="AF102" s="28">
        <f>(SUMIFS('حركة المخزون'!$F:$F,'حركة المخزون'!$E:$E,$D102,'حركة المخزون'!$H:$H,AF$2)-SUMIFS('حركة المخزون'!$F:$F,'حركة المخزون'!$E:$E,$D102,'حركة المخزون'!$G:$G,AF$2))*VLOOKUP($D102,'قاعدة البيانات'!$G:$J,2,0)</f>
        <v>0</v>
      </c>
      <c r="AG102" s="28">
        <f>(SUMIFS('حركة المخزون'!$F:$F,'حركة المخزون'!$E:$E,$D102,'حركة المخزون'!$H:$H,AF$2)-SUMIFS('حركة المخزون'!$F:$F,'حركة المخزون'!$E:$E,$D102,'حركة المخزون'!$G:$G,AF$2))*VLOOKUP($D102,'قاعدة البيانات'!$G:$J,4,0)</f>
        <v>0</v>
      </c>
      <c r="AH102" s="28">
        <f>(SUMIFS('حركة المخزون'!$F:$F,'حركة المخزون'!$E:$E,$D102,'حركة المخزون'!$H:$H,AH$2)-SUMIFS('حركة المخزون'!$F:$F,'حركة المخزون'!$E:$E,$D102,'حركة المخزون'!$G:$G,AH$2))*VLOOKUP($D102,'قاعدة البيانات'!$G:$J,2,0)</f>
        <v>0</v>
      </c>
      <c r="AI102" s="28">
        <f>(SUMIFS('حركة المخزون'!$F:$F,'حركة المخزون'!$E:$E,$D102,'حركة المخزون'!$H:$H,AH$2)-SUMIFS('حركة المخزون'!$F:$F,'حركة المخزون'!$E:$E,$D102,'حركة المخزون'!$G:$G,AH$2))*VLOOKUP($D102,'قاعدة البيانات'!$G:$J,4,0)</f>
        <v>0</v>
      </c>
      <c r="AJ102" s="28">
        <f>(SUMIFS('حركة المخزون'!$F:$F,'حركة المخزون'!$E:$E,$D102,'حركة المخزون'!$H:$H,AJ$2)-SUMIFS('حركة المخزون'!$F:$F,'حركة المخزون'!$E:$E,$D102,'حركة المخزون'!$G:$G,AJ$2))*VLOOKUP($D102,'قاعدة البيانات'!$G:$J,2,0)</f>
        <v>0</v>
      </c>
      <c r="AK102" s="28">
        <f>(SUMIFS('حركة المخزون'!$F:$F,'حركة المخزون'!$E:$E,$D102,'حركة المخزون'!$H:$H,AJ$2)-SUMIFS('حركة المخزون'!$F:$F,'حركة المخزون'!$E:$E,$D102,'حركة المخزون'!$G:$G,AJ$2))*VLOOKUP($D102,'قاعدة البيانات'!$G:$J,4,0)</f>
        <v>0</v>
      </c>
      <c r="AL102" s="28">
        <f>(SUMIFS('حركة المخزون'!$F:$F,'حركة المخزون'!$E:$E,$D102,'حركة المخزون'!$H:$H,AL$2)-SUMIFS('حركة المخزون'!$F:$F,'حركة المخزون'!$E:$E,$D102,'حركة المخزون'!$G:$G,AL$2))*VLOOKUP($D102,'قاعدة البيانات'!$G:$J,2,0)</f>
        <v>0</v>
      </c>
      <c r="AM102" s="28">
        <f>(SUMIFS('حركة المخزون'!$F:$F,'حركة المخزون'!$E:$E,$D102,'حركة المخزون'!$H:$H,AL$2)-SUMIFS('حركة المخزون'!$F:$F,'حركة المخزون'!$E:$E,$D102,'حركة المخزون'!$G:$G,AL$2))*VLOOKUP($D102,'قاعدة البيانات'!$G:$J,4,0)</f>
        <v>0</v>
      </c>
      <c r="AN102" s="28">
        <f>(SUMIFS('حركة المخزون'!$F:$F,'حركة المخزون'!$E:$E,$D102,'حركة المخزون'!$H:$H,AN$2)-SUMIFS('حركة المخزون'!$F:$F,'حركة المخزون'!$E:$E,$D102,'حركة المخزون'!$G:$G,AN$2))*VLOOKUP($D102,'قاعدة البيانات'!$G:$J,2,0)</f>
        <v>0</v>
      </c>
      <c r="AO102" s="28">
        <f>(SUMIFS('حركة المخزون'!$F:$F,'حركة المخزون'!$E:$E,$D102,'حركة المخزون'!$H:$H,AN$2)-SUMIFS('حركة المخزون'!$F:$F,'حركة المخزون'!$E:$E,$D102,'حركة المخزون'!$G:$G,AN$2))*VLOOKUP($D102,'قاعدة البيانات'!$G:$J,4,0)</f>
        <v>0</v>
      </c>
      <c r="AP102" s="28">
        <f>(SUMIFS('حركة المخزون'!$F:$F,'حركة المخزون'!$E:$E,$D102,'حركة المخزون'!$H:$H,AP$2)-SUMIFS('حركة المخزون'!$F:$F,'حركة المخزون'!$E:$E,$D102,'حركة المخزون'!$G:$G,AP$2))*VLOOKUP($D102,'قاعدة البيانات'!$G:$J,2,0)</f>
        <v>0</v>
      </c>
      <c r="AQ102" s="28">
        <f>(SUMIFS('حركة المخزون'!$F:$F,'حركة المخزون'!$E:$E,$D102,'حركة المخزون'!$H:$H,AP$2)-SUMIFS('حركة المخزون'!$F:$F,'حركة المخزون'!$E:$E,$D102,'حركة المخزون'!$G:$G,AP$2))*VLOOKUP($D102,'قاعدة البيانات'!$G:$J,4,0)</f>
        <v>0</v>
      </c>
      <c r="AR102" s="28">
        <f>(SUMIFS('حركة المخزون'!$F:$F,'حركة المخزون'!$E:$E,$D102,'حركة المخزون'!$H:$H,AR$2)-SUMIFS('حركة المخزون'!$F:$F,'حركة المخزون'!$E:$E,$D102,'حركة المخزون'!$G:$G,AR$2))*VLOOKUP($D102,'قاعدة البيانات'!$G:$J,2,0)</f>
        <v>0</v>
      </c>
      <c r="AS102" s="28">
        <f>(SUMIFS('حركة المخزون'!$F:$F,'حركة المخزون'!$E:$E,$D102,'حركة المخزون'!$H:$H,AR$2)-SUMIFS('حركة المخزون'!$F:$F,'حركة المخزون'!$E:$E,$D102,'حركة المخزون'!$G:$G,AR$2))*VLOOKUP($D102,'قاعدة البيانات'!$G:$J,4,0)</f>
        <v>0</v>
      </c>
      <c r="AT102" s="28">
        <f>(SUMIFS('حركة المخزون'!$F:$F,'حركة المخزون'!$E:$E,$D102,'حركة المخزون'!$H:$H,AT$2)-SUMIFS('حركة المخزون'!$F:$F,'حركة المخزون'!$E:$E,$D102,'حركة المخزون'!$G:$G,AT$2))*VLOOKUP($D102,'قاعدة البيانات'!$G:$J,2,0)</f>
        <v>0</v>
      </c>
      <c r="AU102" s="28">
        <f>(SUMIFS('حركة المخزون'!$F:$F,'حركة المخزون'!$E:$E,$D102,'حركة المخزون'!$H:$H,AT$2)-SUMIFS('حركة المخزون'!$F:$F,'حركة المخزون'!$E:$E,$D102,'حركة المخزون'!$G:$G,AT$2))*VLOOKUP($D102,'قاعدة البيانات'!$G:$J,4,0)</f>
        <v>0</v>
      </c>
      <c r="AV102" s="28">
        <f>(SUMIFS('حركة المخزون'!$F:$F,'حركة المخزون'!$E:$E,$D102,'حركة المخزون'!$H:$H,AV$2)-SUMIFS('حركة المخزون'!$F:$F,'حركة المخزون'!$E:$E,$D102,'حركة المخزون'!$G:$G,AV$2))*VLOOKUP($D102,'قاعدة البيانات'!$G:$J,2,0)</f>
        <v>0</v>
      </c>
      <c r="AW102" s="28">
        <f>(SUMIFS('حركة المخزون'!$F:$F,'حركة المخزون'!$E:$E,$D102,'حركة المخزون'!$H:$H,AV$2)-SUMIFS('حركة المخزون'!$F:$F,'حركة المخزون'!$E:$E,$D102,'حركة المخزون'!$G:$G,AV$2))*VLOOKUP($D102,'قاعدة البيانات'!$G:$J,4,0)</f>
        <v>0</v>
      </c>
      <c r="AX102" s="28">
        <f>(SUMIFS('حركة المخزون'!$F:$F,'حركة المخزون'!$E:$E,$D102,'حركة المخزون'!$H:$H,AX$2)-SUMIFS('حركة المخزون'!$F:$F,'حركة المخزون'!$E:$E,$D102,'حركة المخزون'!$G:$G,AX$2))*VLOOKUP($D102,'قاعدة البيانات'!$G:$J,2,0)</f>
        <v>0</v>
      </c>
      <c r="AY102" s="28">
        <f>(SUMIFS('حركة المخزون'!$F:$F,'حركة المخزون'!$E:$E,$D102,'حركة المخزون'!$H:$H,AX$2)-SUMIFS('حركة المخزون'!$F:$F,'حركة المخزون'!$E:$E,$D102,'حركة المخزون'!$G:$G,AX$2))*VLOOKUP($D102,'قاعدة البيانات'!$G:$J,4,0)</f>
        <v>0</v>
      </c>
      <c r="AZ102" s="28">
        <f>(SUMIFS('حركة المخزون'!$F:$F,'حركة المخزون'!$E:$E,$D102,'حركة المخزون'!$H:$H,AZ$2)-SUMIFS('حركة المخزون'!$F:$F,'حركة المخزون'!$E:$E,$D102,'حركة المخزون'!$G:$G,AZ$2))*VLOOKUP($D102,'قاعدة البيانات'!$G:$J,2,0)</f>
        <v>0</v>
      </c>
      <c r="BA102" s="28">
        <f>(SUMIFS('حركة المخزون'!$F:$F,'حركة المخزون'!$E:$E,$D102,'حركة المخزون'!$H:$H,AZ$2)-SUMIFS('حركة المخزون'!$F:$F,'حركة المخزون'!$E:$E,$D102,'حركة المخزون'!$G:$G,AZ$2))*VLOOKUP($D102,'قاعدة البيانات'!$G:$J,4,0)</f>
        <v>0</v>
      </c>
      <c r="BB102" s="28">
        <f>(SUMIFS('حركة المخزون'!$F:$F,'حركة المخزون'!$E:$E,$D102,'حركة المخزون'!$H:$H,BB$2)-SUMIFS('حركة المخزون'!$F:$F,'حركة المخزون'!$E:$E,$D102,'حركة المخزون'!$G:$G,BB$2))*VLOOKUP($D102,'قاعدة البيانات'!$G:$J,2,0)</f>
        <v>0</v>
      </c>
      <c r="BC102" s="28">
        <f>(SUMIFS('حركة المخزون'!$F:$F,'حركة المخزون'!$E:$E,$D102,'حركة المخزون'!$H:$H,BB$2)-SUMIFS('حركة المخزون'!$F:$F,'حركة المخزون'!$E:$E,$D102,'حركة المخزون'!$G:$G,BB$2))*VLOOKUP($D102,'قاعدة البيانات'!$G:$J,4,0)</f>
        <v>0</v>
      </c>
      <c r="BD102" s="28">
        <f>(SUMIFS('حركة المخزون'!$F:$F,'حركة المخزون'!$E:$E,$D102,'حركة المخزون'!$H:$H,BD$2)-SUMIFS('حركة المخزون'!$F:$F,'حركة المخزون'!$E:$E,$D102,'حركة المخزون'!$G:$G,BD$2))*VLOOKUP($D102,'قاعدة البيانات'!$G:$J,2,0)</f>
        <v>0</v>
      </c>
      <c r="BE102" s="28">
        <f>(SUMIFS('حركة المخزون'!$F:$F,'حركة المخزون'!$E:$E,$D102,'حركة المخزون'!$H:$H,BD$2)-SUMIFS('حركة المخزون'!$F:$F,'حركة المخزون'!$E:$E,$D102,'حركة المخزون'!$G:$G,BD$2))*VLOOKUP($D102,'قاعدة البيانات'!$G:$J,4,0)</f>
        <v>0</v>
      </c>
      <c r="BF102" s="28">
        <f>(SUMIFS('حركة المخزون'!$F:$F,'حركة المخزون'!$E:$E,$D102,'حركة المخزون'!$H:$H,BF$2)-SUMIFS('حركة المخزون'!$F:$F,'حركة المخزون'!$E:$E,$D102,'حركة المخزون'!$G:$G,BF$2))*VLOOKUP($D102,'قاعدة البيانات'!$G:$J,2,0)</f>
        <v>0</v>
      </c>
      <c r="BG102" s="28">
        <f>(SUMIFS('حركة المخزون'!$F:$F,'حركة المخزون'!$E:$E,$D102,'حركة المخزون'!$H:$H,BF$2)-SUMIFS('حركة المخزون'!$F:$F,'حركة المخزون'!$E:$E,$D102,'حركة المخزون'!$G:$G,BF$2))*VLOOKUP($D102,'قاعدة البيانات'!$G:$J,4,0)</f>
        <v>0</v>
      </c>
      <c r="BH102" s="28">
        <f>(SUMIFS('حركة المخزون'!$F:$F,'حركة المخزون'!$E:$E,$D102,'حركة المخزون'!$H:$H,BH$2)-SUMIFS('حركة المخزون'!$F:$F,'حركة المخزون'!$E:$E,$D102,'حركة المخزون'!$G:$G,BH$2))*VLOOKUP($D102,'قاعدة البيانات'!$G:$J,2,0)</f>
        <v>0</v>
      </c>
      <c r="BI102" s="28">
        <f>(SUMIFS('حركة المخزون'!$F:$F,'حركة المخزون'!$E:$E,$D102,'حركة المخزون'!$H:$H,BH$2)-SUMIFS('حركة المخزون'!$F:$F,'حركة المخزون'!$E:$E,$D102,'حركة المخزون'!$G:$G,BH$2))*VLOOKUP($D102,'قاعدة البيانات'!$G:$J,4,0)</f>
        <v>0</v>
      </c>
    </row>
    <row r="103" spans="2:61" s="15" customFormat="1" ht="24" customHeight="1" x14ac:dyDescent="0.2">
      <c r="B103" s="18">
        <v>100</v>
      </c>
      <c r="C103" s="19"/>
      <c r="D103" s="18" t="str">
        <f>VLOOKUP(C103,'قاعدة البيانات'!F:G,2,0)</f>
        <v/>
      </c>
      <c r="F103" s="28">
        <f>(SUMIFS('حركة المخزون'!$F:$F,'حركة المخزون'!$E:$E,$D103,'حركة المخزون'!$H:$H,F$2)-SUMIFS('حركة المخزون'!$F:$F,'حركة المخزون'!$E:$E,$D103,'حركة المخزون'!$G:$G,F$2))*VLOOKUP($D103,'قاعدة البيانات'!$G:$J,2,0)</f>
        <v>0</v>
      </c>
      <c r="G103" s="28">
        <f>(SUMIFS('حركة المخزون'!$F:$F,'حركة المخزون'!$E:$E,$D103,'حركة المخزون'!$H:$H,F$2)-SUMIFS('حركة المخزون'!$F:$F,'حركة المخزون'!$E:$E,$D103,'حركة المخزون'!$G:$G,F$2))*VLOOKUP($D103,'قاعدة البيانات'!$G:$J,4,0)</f>
        <v>0</v>
      </c>
      <c r="H103" s="28">
        <f>(SUMIFS('حركة المخزون'!$F:$F,'حركة المخزون'!$E:$E,$D103,'حركة المخزون'!$H:$H,H$2)-SUMIFS('حركة المخزون'!$F:$F,'حركة المخزون'!$E:$E,$D103,'حركة المخزون'!$G:$G,H$2))*VLOOKUP($D103,'قاعدة البيانات'!$G:$J,2,0)</f>
        <v>0</v>
      </c>
      <c r="I103" s="28">
        <f>(SUMIFS('حركة المخزون'!$F:$F,'حركة المخزون'!$E:$E,$D103,'حركة المخزون'!$H:$H,H$2)-SUMIFS('حركة المخزون'!$F:$F,'حركة المخزون'!$E:$E,$D103,'حركة المخزون'!$G:$G,H$2))*VLOOKUP($D103,'قاعدة البيانات'!$G:$J,4,0)</f>
        <v>0</v>
      </c>
      <c r="J103" s="28">
        <f>(SUMIFS('حركة المخزون'!$F:$F,'حركة المخزون'!$E:$E,$D103,'حركة المخزون'!$H:$H,J$2)-SUMIFS('حركة المخزون'!$F:$F,'حركة المخزون'!$E:$E,$D103,'حركة المخزون'!$G:$G,J$2))*VLOOKUP($D103,'قاعدة البيانات'!$G:$J,2,0)</f>
        <v>0</v>
      </c>
      <c r="K103" s="28">
        <f>(SUMIFS('حركة المخزون'!$F:$F,'حركة المخزون'!$E:$E,$D103,'حركة المخزون'!$H:$H,J$2)-SUMIFS('حركة المخزون'!$F:$F,'حركة المخزون'!$E:$E,$D103,'حركة المخزون'!$G:$G,J$2))*VLOOKUP($D103,'قاعدة البيانات'!$G:$J,4,0)</f>
        <v>0</v>
      </c>
      <c r="L103" s="28">
        <f>(SUMIFS('حركة المخزون'!$F:$F,'حركة المخزون'!$E:$E,$D103,'حركة المخزون'!$H:$H,L$2)-SUMIFS('حركة المخزون'!$F:$F,'حركة المخزون'!$E:$E,$D103,'حركة المخزون'!$G:$G,L$2))*VLOOKUP($D103,'قاعدة البيانات'!$G:$J,2,0)</f>
        <v>0</v>
      </c>
      <c r="M103" s="28">
        <f>(SUMIFS('حركة المخزون'!$F:$F,'حركة المخزون'!$E:$E,$D103,'حركة المخزون'!$H:$H,L$2)-SUMIFS('حركة المخزون'!$F:$F,'حركة المخزون'!$E:$E,$D103,'حركة المخزون'!$G:$G,L$2))*VLOOKUP($D103,'قاعدة البيانات'!$G:$J,4,0)</f>
        <v>0</v>
      </c>
      <c r="N103" s="28">
        <f>(SUMIFS('حركة المخزون'!$F:$F,'حركة المخزون'!$E:$E,$D103,'حركة المخزون'!$H:$H,N$2)-SUMIFS('حركة المخزون'!$F:$F,'حركة المخزون'!$E:$E,$D103,'حركة المخزون'!$G:$G,N$2))*VLOOKUP($D103,'قاعدة البيانات'!$G:$J,2,0)</f>
        <v>0</v>
      </c>
      <c r="O103" s="28">
        <f>(SUMIFS('حركة المخزون'!$F:$F,'حركة المخزون'!$E:$E,$D103,'حركة المخزون'!$H:$H,N$2)-SUMIFS('حركة المخزون'!$F:$F,'حركة المخزون'!$E:$E,$D103,'حركة المخزون'!$G:$G,N$2))*VLOOKUP($D103,'قاعدة البيانات'!$G:$J,4,0)</f>
        <v>0</v>
      </c>
      <c r="P103" s="28">
        <f>(SUMIFS('حركة المخزون'!$F:$F,'حركة المخزون'!$E:$E,$D103,'حركة المخزون'!$H:$H,P$2)-SUMIFS('حركة المخزون'!$F:$F,'حركة المخزون'!$E:$E,$D103,'حركة المخزون'!$G:$G,P$2))*VLOOKUP($D103,'قاعدة البيانات'!$G:$J,2,0)</f>
        <v>0</v>
      </c>
      <c r="Q103" s="28">
        <f>(SUMIFS('حركة المخزون'!$F:$F,'حركة المخزون'!$E:$E,$D103,'حركة المخزون'!$H:$H,P$2)-SUMIFS('حركة المخزون'!$F:$F,'حركة المخزون'!$E:$E,$D103,'حركة المخزون'!$G:$G,P$2))*VLOOKUP($D103,'قاعدة البيانات'!$G:$J,4,0)</f>
        <v>0</v>
      </c>
      <c r="R103" s="28">
        <f>(SUMIFS('حركة المخزون'!$F:$F,'حركة المخزون'!$E:$E,$D103,'حركة المخزون'!$H:$H,R$2)-SUMIFS('حركة المخزون'!$F:$F,'حركة المخزون'!$E:$E,$D103,'حركة المخزون'!$G:$G,R$2))*VLOOKUP($D103,'قاعدة البيانات'!$G:$J,2,0)</f>
        <v>0</v>
      </c>
      <c r="S103" s="28">
        <f>(SUMIFS('حركة المخزون'!$F:$F,'حركة المخزون'!$E:$E,$D103,'حركة المخزون'!$H:$H,R$2)-SUMIFS('حركة المخزون'!$F:$F,'حركة المخزون'!$E:$E,$D103,'حركة المخزون'!$G:$G,R$2))*VLOOKUP($D103,'قاعدة البيانات'!$G:$J,4,0)</f>
        <v>0</v>
      </c>
      <c r="T103" s="28">
        <f>(SUMIFS('حركة المخزون'!$F:$F,'حركة المخزون'!$E:$E,$D103,'حركة المخزون'!$H:$H,T$2)-SUMIFS('حركة المخزون'!$F:$F,'حركة المخزون'!$E:$E,$D103,'حركة المخزون'!$G:$G,T$2))*VLOOKUP($D103,'قاعدة البيانات'!$G:$J,2,0)</f>
        <v>0</v>
      </c>
      <c r="U103" s="28">
        <f>(SUMIFS('حركة المخزون'!$F:$F,'حركة المخزون'!$E:$E,$D103,'حركة المخزون'!$H:$H,T$2)-SUMIFS('حركة المخزون'!$F:$F,'حركة المخزون'!$E:$E,$D103,'حركة المخزون'!$G:$G,T$2))*VLOOKUP($D103,'قاعدة البيانات'!$G:$J,4,0)</f>
        <v>0</v>
      </c>
      <c r="V103" s="28">
        <f>(SUMIFS('حركة المخزون'!$F:$F,'حركة المخزون'!$E:$E,$D103,'حركة المخزون'!$H:$H,V$2)-SUMIFS('حركة المخزون'!$F:$F,'حركة المخزون'!$E:$E,$D103,'حركة المخزون'!$G:$G,V$2))*VLOOKUP($D103,'قاعدة البيانات'!$G:$J,2,0)</f>
        <v>0</v>
      </c>
      <c r="W103" s="28">
        <f>(SUMIFS('حركة المخزون'!$F:$F,'حركة المخزون'!$E:$E,$D103,'حركة المخزون'!$H:$H,V$2)-SUMIFS('حركة المخزون'!$F:$F,'حركة المخزون'!$E:$E,$D103,'حركة المخزون'!$G:$G,V$2))*VLOOKUP($D103,'قاعدة البيانات'!$G:$J,4,0)</f>
        <v>0</v>
      </c>
      <c r="X103" s="28">
        <f>(SUMIFS('حركة المخزون'!$F:$F,'حركة المخزون'!$E:$E,$D103,'حركة المخزون'!$H:$H,X$2)-SUMIFS('حركة المخزون'!$F:$F,'حركة المخزون'!$E:$E,$D103,'حركة المخزون'!$G:$G,X$2))*VLOOKUP($D103,'قاعدة البيانات'!$G:$J,2,0)</f>
        <v>0</v>
      </c>
      <c r="Y103" s="28">
        <f>(SUMIFS('حركة المخزون'!$F:$F,'حركة المخزون'!$E:$E,$D103,'حركة المخزون'!$H:$H,X$2)-SUMIFS('حركة المخزون'!$F:$F,'حركة المخزون'!$E:$E,$D103,'حركة المخزون'!$G:$G,X$2))*VLOOKUP($D103,'قاعدة البيانات'!$G:$J,4,0)</f>
        <v>0</v>
      </c>
      <c r="Z103" s="28">
        <f>(SUMIFS('حركة المخزون'!$F:$F,'حركة المخزون'!$E:$E,$D103,'حركة المخزون'!$H:$H,Z$2)-SUMIFS('حركة المخزون'!$F:$F,'حركة المخزون'!$E:$E,$D103,'حركة المخزون'!$G:$G,Z$2))*VLOOKUP($D103,'قاعدة البيانات'!$G:$J,2,0)</f>
        <v>0</v>
      </c>
      <c r="AA103" s="28">
        <f>(SUMIFS('حركة المخزون'!$F:$F,'حركة المخزون'!$E:$E,$D103,'حركة المخزون'!$H:$H,Z$2)-SUMIFS('حركة المخزون'!$F:$F,'حركة المخزون'!$E:$E,$D103,'حركة المخزون'!$G:$G,Z$2))*VLOOKUP($D103,'قاعدة البيانات'!$G:$J,4,0)</f>
        <v>0</v>
      </c>
      <c r="AB103" s="28">
        <f>(SUMIFS('حركة المخزون'!$F:$F,'حركة المخزون'!$E:$E,$D103,'حركة المخزون'!$H:$H,AB$2)-SUMIFS('حركة المخزون'!$F:$F,'حركة المخزون'!$E:$E,$D103,'حركة المخزون'!$G:$G,AB$2))*VLOOKUP($D103,'قاعدة البيانات'!$G:$J,2,0)</f>
        <v>0</v>
      </c>
      <c r="AC103" s="28">
        <f>(SUMIFS('حركة المخزون'!$F:$F,'حركة المخزون'!$E:$E,$D103,'حركة المخزون'!$H:$H,AB$2)-SUMIFS('حركة المخزون'!$F:$F,'حركة المخزون'!$E:$E,$D103,'حركة المخزون'!$G:$G,AB$2))*VLOOKUP($D103,'قاعدة البيانات'!$G:$J,4,0)</f>
        <v>0</v>
      </c>
      <c r="AD103" s="28">
        <f>(SUMIFS('حركة المخزون'!$F:$F,'حركة المخزون'!$E:$E,$D103,'حركة المخزون'!$H:$H,AD$2)-SUMIFS('حركة المخزون'!$F:$F,'حركة المخزون'!$E:$E,$D103,'حركة المخزون'!$G:$G,AD$2))*VLOOKUP($D103,'قاعدة البيانات'!$G:$J,2,0)</f>
        <v>0</v>
      </c>
      <c r="AE103" s="28">
        <f>(SUMIFS('حركة المخزون'!$F:$F,'حركة المخزون'!$E:$E,$D103,'حركة المخزون'!$H:$H,AD$2)-SUMIFS('حركة المخزون'!$F:$F,'حركة المخزون'!$E:$E,$D103,'حركة المخزون'!$G:$G,AD$2))*VLOOKUP($D103,'قاعدة البيانات'!$G:$J,4,0)</f>
        <v>0</v>
      </c>
      <c r="AF103" s="28">
        <f>(SUMIFS('حركة المخزون'!$F:$F,'حركة المخزون'!$E:$E,$D103,'حركة المخزون'!$H:$H,AF$2)-SUMIFS('حركة المخزون'!$F:$F,'حركة المخزون'!$E:$E,$D103,'حركة المخزون'!$G:$G,AF$2))*VLOOKUP($D103,'قاعدة البيانات'!$G:$J,2,0)</f>
        <v>0</v>
      </c>
      <c r="AG103" s="28">
        <f>(SUMIFS('حركة المخزون'!$F:$F,'حركة المخزون'!$E:$E,$D103,'حركة المخزون'!$H:$H,AF$2)-SUMIFS('حركة المخزون'!$F:$F,'حركة المخزون'!$E:$E,$D103,'حركة المخزون'!$G:$G,AF$2))*VLOOKUP($D103,'قاعدة البيانات'!$G:$J,4,0)</f>
        <v>0</v>
      </c>
      <c r="AH103" s="28">
        <f>(SUMIFS('حركة المخزون'!$F:$F,'حركة المخزون'!$E:$E,$D103,'حركة المخزون'!$H:$H,AH$2)-SUMIFS('حركة المخزون'!$F:$F,'حركة المخزون'!$E:$E,$D103,'حركة المخزون'!$G:$G,AH$2))*VLOOKUP($D103,'قاعدة البيانات'!$G:$J,2,0)</f>
        <v>0</v>
      </c>
      <c r="AI103" s="28">
        <f>(SUMIFS('حركة المخزون'!$F:$F,'حركة المخزون'!$E:$E,$D103,'حركة المخزون'!$H:$H,AH$2)-SUMIFS('حركة المخزون'!$F:$F,'حركة المخزون'!$E:$E,$D103,'حركة المخزون'!$G:$G,AH$2))*VLOOKUP($D103,'قاعدة البيانات'!$G:$J,4,0)</f>
        <v>0</v>
      </c>
      <c r="AJ103" s="28">
        <f>(SUMIFS('حركة المخزون'!$F:$F,'حركة المخزون'!$E:$E,$D103,'حركة المخزون'!$H:$H,AJ$2)-SUMIFS('حركة المخزون'!$F:$F,'حركة المخزون'!$E:$E,$D103,'حركة المخزون'!$G:$G,AJ$2))*VLOOKUP($D103,'قاعدة البيانات'!$G:$J,2,0)</f>
        <v>0</v>
      </c>
      <c r="AK103" s="28">
        <f>(SUMIFS('حركة المخزون'!$F:$F,'حركة المخزون'!$E:$E,$D103,'حركة المخزون'!$H:$H,AJ$2)-SUMIFS('حركة المخزون'!$F:$F,'حركة المخزون'!$E:$E,$D103,'حركة المخزون'!$G:$G,AJ$2))*VLOOKUP($D103,'قاعدة البيانات'!$G:$J,4,0)</f>
        <v>0</v>
      </c>
      <c r="AL103" s="28">
        <f>(SUMIFS('حركة المخزون'!$F:$F,'حركة المخزون'!$E:$E,$D103,'حركة المخزون'!$H:$H,AL$2)-SUMIFS('حركة المخزون'!$F:$F,'حركة المخزون'!$E:$E,$D103,'حركة المخزون'!$G:$G,AL$2))*VLOOKUP($D103,'قاعدة البيانات'!$G:$J,2,0)</f>
        <v>0</v>
      </c>
      <c r="AM103" s="28">
        <f>(SUMIFS('حركة المخزون'!$F:$F,'حركة المخزون'!$E:$E,$D103,'حركة المخزون'!$H:$H,AL$2)-SUMIFS('حركة المخزون'!$F:$F,'حركة المخزون'!$E:$E,$D103,'حركة المخزون'!$G:$G,AL$2))*VLOOKUP($D103,'قاعدة البيانات'!$G:$J,4,0)</f>
        <v>0</v>
      </c>
      <c r="AN103" s="28">
        <f>(SUMIFS('حركة المخزون'!$F:$F,'حركة المخزون'!$E:$E,$D103,'حركة المخزون'!$H:$H,AN$2)-SUMIFS('حركة المخزون'!$F:$F,'حركة المخزون'!$E:$E,$D103,'حركة المخزون'!$G:$G,AN$2))*VLOOKUP($D103,'قاعدة البيانات'!$G:$J,2,0)</f>
        <v>0</v>
      </c>
      <c r="AO103" s="28">
        <f>(SUMIFS('حركة المخزون'!$F:$F,'حركة المخزون'!$E:$E,$D103,'حركة المخزون'!$H:$H,AN$2)-SUMIFS('حركة المخزون'!$F:$F,'حركة المخزون'!$E:$E,$D103,'حركة المخزون'!$G:$G,AN$2))*VLOOKUP($D103,'قاعدة البيانات'!$G:$J,4,0)</f>
        <v>0</v>
      </c>
      <c r="AP103" s="28">
        <f>(SUMIFS('حركة المخزون'!$F:$F,'حركة المخزون'!$E:$E,$D103,'حركة المخزون'!$H:$H,AP$2)-SUMIFS('حركة المخزون'!$F:$F,'حركة المخزون'!$E:$E,$D103,'حركة المخزون'!$G:$G,AP$2))*VLOOKUP($D103,'قاعدة البيانات'!$G:$J,2,0)</f>
        <v>0</v>
      </c>
      <c r="AQ103" s="28">
        <f>(SUMIFS('حركة المخزون'!$F:$F,'حركة المخزون'!$E:$E,$D103,'حركة المخزون'!$H:$H,AP$2)-SUMIFS('حركة المخزون'!$F:$F,'حركة المخزون'!$E:$E,$D103,'حركة المخزون'!$G:$G,AP$2))*VLOOKUP($D103,'قاعدة البيانات'!$G:$J,4,0)</f>
        <v>0</v>
      </c>
      <c r="AR103" s="28">
        <f>(SUMIFS('حركة المخزون'!$F:$F,'حركة المخزون'!$E:$E,$D103,'حركة المخزون'!$H:$H,AR$2)-SUMIFS('حركة المخزون'!$F:$F,'حركة المخزون'!$E:$E,$D103,'حركة المخزون'!$G:$G,AR$2))*VLOOKUP($D103,'قاعدة البيانات'!$G:$J,2,0)</f>
        <v>0</v>
      </c>
      <c r="AS103" s="28">
        <f>(SUMIFS('حركة المخزون'!$F:$F,'حركة المخزون'!$E:$E,$D103,'حركة المخزون'!$H:$H,AR$2)-SUMIFS('حركة المخزون'!$F:$F,'حركة المخزون'!$E:$E,$D103,'حركة المخزون'!$G:$G,AR$2))*VLOOKUP($D103,'قاعدة البيانات'!$G:$J,4,0)</f>
        <v>0</v>
      </c>
      <c r="AT103" s="28">
        <f>(SUMIFS('حركة المخزون'!$F:$F,'حركة المخزون'!$E:$E,$D103,'حركة المخزون'!$H:$H,AT$2)-SUMIFS('حركة المخزون'!$F:$F,'حركة المخزون'!$E:$E,$D103,'حركة المخزون'!$G:$G,AT$2))*VLOOKUP($D103,'قاعدة البيانات'!$G:$J,2,0)</f>
        <v>0</v>
      </c>
      <c r="AU103" s="28">
        <f>(SUMIFS('حركة المخزون'!$F:$F,'حركة المخزون'!$E:$E,$D103,'حركة المخزون'!$H:$H,AT$2)-SUMIFS('حركة المخزون'!$F:$F,'حركة المخزون'!$E:$E,$D103,'حركة المخزون'!$G:$G,AT$2))*VLOOKUP($D103,'قاعدة البيانات'!$G:$J,4,0)</f>
        <v>0</v>
      </c>
      <c r="AV103" s="28">
        <f>(SUMIFS('حركة المخزون'!$F:$F,'حركة المخزون'!$E:$E,$D103,'حركة المخزون'!$H:$H,AV$2)-SUMIFS('حركة المخزون'!$F:$F,'حركة المخزون'!$E:$E,$D103,'حركة المخزون'!$G:$G,AV$2))*VLOOKUP($D103,'قاعدة البيانات'!$G:$J,2,0)</f>
        <v>0</v>
      </c>
      <c r="AW103" s="28">
        <f>(SUMIFS('حركة المخزون'!$F:$F,'حركة المخزون'!$E:$E,$D103,'حركة المخزون'!$H:$H,AV$2)-SUMIFS('حركة المخزون'!$F:$F,'حركة المخزون'!$E:$E,$D103,'حركة المخزون'!$G:$G,AV$2))*VLOOKUP($D103,'قاعدة البيانات'!$G:$J,4,0)</f>
        <v>0</v>
      </c>
      <c r="AX103" s="28">
        <f>(SUMIFS('حركة المخزون'!$F:$F,'حركة المخزون'!$E:$E,$D103,'حركة المخزون'!$H:$H,AX$2)-SUMIFS('حركة المخزون'!$F:$F,'حركة المخزون'!$E:$E,$D103,'حركة المخزون'!$G:$G,AX$2))*VLOOKUP($D103,'قاعدة البيانات'!$G:$J,2,0)</f>
        <v>0</v>
      </c>
      <c r="AY103" s="28">
        <f>(SUMIFS('حركة المخزون'!$F:$F,'حركة المخزون'!$E:$E,$D103,'حركة المخزون'!$H:$H,AX$2)-SUMIFS('حركة المخزون'!$F:$F,'حركة المخزون'!$E:$E,$D103,'حركة المخزون'!$G:$G,AX$2))*VLOOKUP($D103,'قاعدة البيانات'!$G:$J,4,0)</f>
        <v>0</v>
      </c>
      <c r="AZ103" s="28">
        <f>(SUMIFS('حركة المخزون'!$F:$F,'حركة المخزون'!$E:$E,$D103,'حركة المخزون'!$H:$H,AZ$2)-SUMIFS('حركة المخزون'!$F:$F,'حركة المخزون'!$E:$E,$D103,'حركة المخزون'!$G:$G,AZ$2))*VLOOKUP($D103,'قاعدة البيانات'!$G:$J,2,0)</f>
        <v>0</v>
      </c>
      <c r="BA103" s="28">
        <f>(SUMIFS('حركة المخزون'!$F:$F,'حركة المخزون'!$E:$E,$D103,'حركة المخزون'!$H:$H,AZ$2)-SUMIFS('حركة المخزون'!$F:$F,'حركة المخزون'!$E:$E,$D103,'حركة المخزون'!$G:$G,AZ$2))*VLOOKUP($D103,'قاعدة البيانات'!$G:$J,4,0)</f>
        <v>0</v>
      </c>
      <c r="BB103" s="28">
        <f>(SUMIFS('حركة المخزون'!$F:$F,'حركة المخزون'!$E:$E,$D103,'حركة المخزون'!$H:$H,BB$2)-SUMIFS('حركة المخزون'!$F:$F,'حركة المخزون'!$E:$E,$D103,'حركة المخزون'!$G:$G,BB$2))*VLOOKUP($D103,'قاعدة البيانات'!$G:$J,2,0)</f>
        <v>0</v>
      </c>
      <c r="BC103" s="28">
        <f>(SUMIFS('حركة المخزون'!$F:$F,'حركة المخزون'!$E:$E,$D103,'حركة المخزون'!$H:$H,BB$2)-SUMIFS('حركة المخزون'!$F:$F,'حركة المخزون'!$E:$E,$D103,'حركة المخزون'!$G:$G,BB$2))*VLOOKUP($D103,'قاعدة البيانات'!$G:$J,4,0)</f>
        <v>0</v>
      </c>
      <c r="BD103" s="28">
        <f>(SUMIFS('حركة المخزون'!$F:$F,'حركة المخزون'!$E:$E,$D103,'حركة المخزون'!$H:$H,BD$2)-SUMIFS('حركة المخزون'!$F:$F,'حركة المخزون'!$E:$E,$D103,'حركة المخزون'!$G:$G,BD$2))*VLOOKUP($D103,'قاعدة البيانات'!$G:$J,2,0)</f>
        <v>0</v>
      </c>
      <c r="BE103" s="28">
        <f>(SUMIFS('حركة المخزون'!$F:$F,'حركة المخزون'!$E:$E,$D103,'حركة المخزون'!$H:$H,BD$2)-SUMIFS('حركة المخزون'!$F:$F,'حركة المخزون'!$E:$E,$D103,'حركة المخزون'!$G:$G,BD$2))*VLOOKUP($D103,'قاعدة البيانات'!$G:$J,4,0)</f>
        <v>0</v>
      </c>
      <c r="BF103" s="28">
        <f>(SUMIFS('حركة المخزون'!$F:$F,'حركة المخزون'!$E:$E,$D103,'حركة المخزون'!$H:$H,BF$2)-SUMIFS('حركة المخزون'!$F:$F,'حركة المخزون'!$E:$E,$D103,'حركة المخزون'!$G:$G,BF$2))*VLOOKUP($D103,'قاعدة البيانات'!$G:$J,2,0)</f>
        <v>0</v>
      </c>
      <c r="BG103" s="28">
        <f>(SUMIFS('حركة المخزون'!$F:$F,'حركة المخزون'!$E:$E,$D103,'حركة المخزون'!$H:$H,BF$2)-SUMIFS('حركة المخزون'!$F:$F,'حركة المخزون'!$E:$E,$D103,'حركة المخزون'!$G:$G,BF$2))*VLOOKUP($D103,'قاعدة البيانات'!$G:$J,4,0)</f>
        <v>0</v>
      </c>
      <c r="BH103" s="28">
        <f>(SUMIFS('حركة المخزون'!$F:$F,'حركة المخزون'!$E:$E,$D103,'حركة المخزون'!$H:$H,BH$2)-SUMIFS('حركة المخزون'!$F:$F,'حركة المخزون'!$E:$E,$D103,'حركة المخزون'!$G:$G,BH$2))*VLOOKUP($D103,'قاعدة البيانات'!$G:$J,2,0)</f>
        <v>0</v>
      </c>
      <c r="BI103" s="28">
        <f>(SUMIFS('حركة المخزون'!$F:$F,'حركة المخزون'!$E:$E,$D103,'حركة المخزون'!$H:$H,BH$2)-SUMIFS('حركة المخزون'!$F:$F,'حركة المخزون'!$E:$E,$D103,'حركة المخزون'!$G:$G,BH$2))*VLOOKUP($D103,'قاعدة البيانات'!$G:$J,4,0)</f>
        <v>0</v>
      </c>
    </row>
    <row r="104" spans="2:61" s="15" customFormat="1" ht="24" customHeight="1" x14ac:dyDescent="0.2">
      <c r="B104" s="19">
        <v>101</v>
      </c>
      <c r="C104" s="19"/>
      <c r="D104" s="18" t="str">
        <f>VLOOKUP(C104,'قاعدة البيانات'!F:G,2,0)</f>
        <v/>
      </c>
      <c r="F104" s="28">
        <f>(SUMIFS('حركة المخزون'!$F:$F,'حركة المخزون'!$E:$E,$D104,'حركة المخزون'!$H:$H,F$2)-SUMIFS('حركة المخزون'!$F:$F,'حركة المخزون'!$E:$E,$D104,'حركة المخزون'!$G:$G,F$2))*VLOOKUP($D104,'قاعدة البيانات'!$G:$J,2,0)</f>
        <v>0</v>
      </c>
      <c r="G104" s="28">
        <f>(SUMIFS('حركة المخزون'!$F:$F,'حركة المخزون'!$E:$E,$D104,'حركة المخزون'!$H:$H,F$2)-SUMIFS('حركة المخزون'!$F:$F,'حركة المخزون'!$E:$E,$D104,'حركة المخزون'!$G:$G,F$2))*VLOOKUP($D104,'قاعدة البيانات'!$G:$J,4,0)</f>
        <v>0</v>
      </c>
      <c r="H104" s="28">
        <f>(SUMIFS('حركة المخزون'!$F:$F,'حركة المخزون'!$E:$E,$D104,'حركة المخزون'!$H:$H,H$2)-SUMIFS('حركة المخزون'!$F:$F,'حركة المخزون'!$E:$E,$D104,'حركة المخزون'!$G:$G,H$2))*VLOOKUP($D104,'قاعدة البيانات'!$G:$J,2,0)</f>
        <v>0</v>
      </c>
      <c r="I104" s="28">
        <f>(SUMIFS('حركة المخزون'!$F:$F,'حركة المخزون'!$E:$E,$D104,'حركة المخزون'!$H:$H,H$2)-SUMIFS('حركة المخزون'!$F:$F,'حركة المخزون'!$E:$E,$D104,'حركة المخزون'!$G:$G,H$2))*VLOOKUP($D104,'قاعدة البيانات'!$G:$J,4,0)</f>
        <v>0</v>
      </c>
      <c r="J104" s="28">
        <f>(SUMIFS('حركة المخزون'!$F:$F,'حركة المخزون'!$E:$E,$D104,'حركة المخزون'!$H:$H,J$2)-SUMIFS('حركة المخزون'!$F:$F,'حركة المخزون'!$E:$E,$D104,'حركة المخزون'!$G:$G,J$2))*VLOOKUP($D104,'قاعدة البيانات'!$G:$J,2,0)</f>
        <v>0</v>
      </c>
      <c r="K104" s="28">
        <f>(SUMIFS('حركة المخزون'!$F:$F,'حركة المخزون'!$E:$E,$D104,'حركة المخزون'!$H:$H,J$2)-SUMIFS('حركة المخزون'!$F:$F,'حركة المخزون'!$E:$E,$D104,'حركة المخزون'!$G:$G,J$2))*VLOOKUP($D104,'قاعدة البيانات'!$G:$J,4,0)</f>
        <v>0</v>
      </c>
      <c r="L104" s="28">
        <f>(SUMIFS('حركة المخزون'!$F:$F,'حركة المخزون'!$E:$E,$D104,'حركة المخزون'!$H:$H,L$2)-SUMIFS('حركة المخزون'!$F:$F,'حركة المخزون'!$E:$E,$D104,'حركة المخزون'!$G:$G,L$2))*VLOOKUP($D104,'قاعدة البيانات'!$G:$J,2,0)</f>
        <v>0</v>
      </c>
      <c r="M104" s="28">
        <f>(SUMIFS('حركة المخزون'!$F:$F,'حركة المخزون'!$E:$E,$D104,'حركة المخزون'!$H:$H,L$2)-SUMIFS('حركة المخزون'!$F:$F,'حركة المخزون'!$E:$E,$D104,'حركة المخزون'!$G:$G,L$2))*VLOOKUP($D104,'قاعدة البيانات'!$G:$J,4,0)</f>
        <v>0</v>
      </c>
      <c r="N104" s="28">
        <f>(SUMIFS('حركة المخزون'!$F:$F,'حركة المخزون'!$E:$E,$D104,'حركة المخزون'!$H:$H,N$2)-SUMIFS('حركة المخزون'!$F:$F,'حركة المخزون'!$E:$E,$D104,'حركة المخزون'!$G:$G,N$2))*VLOOKUP($D104,'قاعدة البيانات'!$G:$J,2,0)</f>
        <v>0</v>
      </c>
      <c r="O104" s="28">
        <f>(SUMIFS('حركة المخزون'!$F:$F,'حركة المخزون'!$E:$E,$D104,'حركة المخزون'!$H:$H,N$2)-SUMIFS('حركة المخزون'!$F:$F,'حركة المخزون'!$E:$E,$D104,'حركة المخزون'!$G:$G,N$2))*VLOOKUP($D104,'قاعدة البيانات'!$G:$J,4,0)</f>
        <v>0</v>
      </c>
      <c r="P104" s="28">
        <f>(SUMIFS('حركة المخزون'!$F:$F,'حركة المخزون'!$E:$E,$D104,'حركة المخزون'!$H:$H,P$2)-SUMIFS('حركة المخزون'!$F:$F,'حركة المخزون'!$E:$E,$D104,'حركة المخزون'!$G:$G,P$2))*VLOOKUP($D104,'قاعدة البيانات'!$G:$J,2,0)</f>
        <v>0</v>
      </c>
      <c r="Q104" s="28">
        <f>(SUMIFS('حركة المخزون'!$F:$F,'حركة المخزون'!$E:$E,$D104,'حركة المخزون'!$H:$H,P$2)-SUMIFS('حركة المخزون'!$F:$F,'حركة المخزون'!$E:$E,$D104,'حركة المخزون'!$G:$G,P$2))*VLOOKUP($D104,'قاعدة البيانات'!$G:$J,4,0)</f>
        <v>0</v>
      </c>
      <c r="R104" s="28">
        <f>(SUMIFS('حركة المخزون'!$F:$F,'حركة المخزون'!$E:$E,$D104,'حركة المخزون'!$H:$H,R$2)-SUMIFS('حركة المخزون'!$F:$F,'حركة المخزون'!$E:$E,$D104,'حركة المخزون'!$G:$G,R$2))*VLOOKUP($D104,'قاعدة البيانات'!$G:$J,2,0)</f>
        <v>0</v>
      </c>
      <c r="S104" s="28">
        <f>(SUMIFS('حركة المخزون'!$F:$F,'حركة المخزون'!$E:$E,$D104,'حركة المخزون'!$H:$H,R$2)-SUMIFS('حركة المخزون'!$F:$F,'حركة المخزون'!$E:$E,$D104,'حركة المخزون'!$G:$G,R$2))*VLOOKUP($D104,'قاعدة البيانات'!$G:$J,4,0)</f>
        <v>0</v>
      </c>
      <c r="T104" s="28">
        <f>(SUMIFS('حركة المخزون'!$F:$F,'حركة المخزون'!$E:$E,$D104,'حركة المخزون'!$H:$H,T$2)-SUMIFS('حركة المخزون'!$F:$F,'حركة المخزون'!$E:$E,$D104,'حركة المخزون'!$G:$G,T$2))*VLOOKUP($D104,'قاعدة البيانات'!$G:$J,2,0)</f>
        <v>0</v>
      </c>
      <c r="U104" s="28">
        <f>(SUMIFS('حركة المخزون'!$F:$F,'حركة المخزون'!$E:$E,$D104,'حركة المخزون'!$H:$H,T$2)-SUMIFS('حركة المخزون'!$F:$F,'حركة المخزون'!$E:$E,$D104,'حركة المخزون'!$G:$G,T$2))*VLOOKUP($D104,'قاعدة البيانات'!$G:$J,4,0)</f>
        <v>0</v>
      </c>
      <c r="V104" s="28">
        <f>(SUMIFS('حركة المخزون'!$F:$F,'حركة المخزون'!$E:$E,$D104,'حركة المخزون'!$H:$H,V$2)-SUMIFS('حركة المخزون'!$F:$F,'حركة المخزون'!$E:$E,$D104,'حركة المخزون'!$G:$G,V$2))*VLOOKUP($D104,'قاعدة البيانات'!$G:$J,2,0)</f>
        <v>0</v>
      </c>
      <c r="W104" s="28">
        <f>(SUMIFS('حركة المخزون'!$F:$F,'حركة المخزون'!$E:$E,$D104,'حركة المخزون'!$H:$H,V$2)-SUMIFS('حركة المخزون'!$F:$F,'حركة المخزون'!$E:$E,$D104,'حركة المخزون'!$G:$G,V$2))*VLOOKUP($D104,'قاعدة البيانات'!$G:$J,4,0)</f>
        <v>0</v>
      </c>
      <c r="X104" s="28">
        <f>(SUMIFS('حركة المخزون'!$F:$F,'حركة المخزون'!$E:$E,$D104,'حركة المخزون'!$H:$H,X$2)-SUMIFS('حركة المخزون'!$F:$F,'حركة المخزون'!$E:$E,$D104,'حركة المخزون'!$G:$G,X$2))*VLOOKUP($D104,'قاعدة البيانات'!$G:$J,2,0)</f>
        <v>0</v>
      </c>
      <c r="Y104" s="28">
        <f>(SUMIFS('حركة المخزون'!$F:$F,'حركة المخزون'!$E:$E,$D104,'حركة المخزون'!$H:$H,X$2)-SUMIFS('حركة المخزون'!$F:$F,'حركة المخزون'!$E:$E,$D104,'حركة المخزون'!$G:$G,X$2))*VLOOKUP($D104,'قاعدة البيانات'!$G:$J,4,0)</f>
        <v>0</v>
      </c>
      <c r="Z104" s="28">
        <f>(SUMIFS('حركة المخزون'!$F:$F,'حركة المخزون'!$E:$E,$D104,'حركة المخزون'!$H:$H,Z$2)-SUMIFS('حركة المخزون'!$F:$F,'حركة المخزون'!$E:$E,$D104,'حركة المخزون'!$G:$G,Z$2))*VLOOKUP($D104,'قاعدة البيانات'!$G:$J,2,0)</f>
        <v>0</v>
      </c>
      <c r="AA104" s="28">
        <f>(SUMIFS('حركة المخزون'!$F:$F,'حركة المخزون'!$E:$E,$D104,'حركة المخزون'!$H:$H,Z$2)-SUMIFS('حركة المخزون'!$F:$F,'حركة المخزون'!$E:$E,$D104,'حركة المخزون'!$G:$G,Z$2))*VLOOKUP($D104,'قاعدة البيانات'!$G:$J,4,0)</f>
        <v>0</v>
      </c>
      <c r="AB104" s="28">
        <f>(SUMIFS('حركة المخزون'!$F:$F,'حركة المخزون'!$E:$E,$D104,'حركة المخزون'!$H:$H,AB$2)-SUMIFS('حركة المخزون'!$F:$F,'حركة المخزون'!$E:$E,$D104,'حركة المخزون'!$G:$G,AB$2))*VLOOKUP($D104,'قاعدة البيانات'!$G:$J,2,0)</f>
        <v>0</v>
      </c>
      <c r="AC104" s="28">
        <f>(SUMIFS('حركة المخزون'!$F:$F,'حركة المخزون'!$E:$E,$D104,'حركة المخزون'!$H:$H,AB$2)-SUMIFS('حركة المخزون'!$F:$F,'حركة المخزون'!$E:$E,$D104,'حركة المخزون'!$G:$G,AB$2))*VLOOKUP($D104,'قاعدة البيانات'!$G:$J,4,0)</f>
        <v>0</v>
      </c>
      <c r="AD104" s="28">
        <f>(SUMIFS('حركة المخزون'!$F:$F,'حركة المخزون'!$E:$E,$D104,'حركة المخزون'!$H:$H,AD$2)-SUMIFS('حركة المخزون'!$F:$F,'حركة المخزون'!$E:$E,$D104,'حركة المخزون'!$G:$G,AD$2))*VLOOKUP($D104,'قاعدة البيانات'!$G:$J,2,0)</f>
        <v>0</v>
      </c>
      <c r="AE104" s="28">
        <f>(SUMIFS('حركة المخزون'!$F:$F,'حركة المخزون'!$E:$E,$D104,'حركة المخزون'!$H:$H,AD$2)-SUMIFS('حركة المخزون'!$F:$F,'حركة المخزون'!$E:$E,$D104,'حركة المخزون'!$G:$G,AD$2))*VLOOKUP($D104,'قاعدة البيانات'!$G:$J,4,0)</f>
        <v>0</v>
      </c>
      <c r="AF104" s="28">
        <f>(SUMIFS('حركة المخزون'!$F:$F,'حركة المخزون'!$E:$E,$D104,'حركة المخزون'!$H:$H,AF$2)-SUMIFS('حركة المخزون'!$F:$F,'حركة المخزون'!$E:$E,$D104,'حركة المخزون'!$G:$G,AF$2))*VLOOKUP($D104,'قاعدة البيانات'!$G:$J,2,0)</f>
        <v>0</v>
      </c>
      <c r="AG104" s="28">
        <f>(SUMIFS('حركة المخزون'!$F:$F,'حركة المخزون'!$E:$E,$D104,'حركة المخزون'!$H:$H,AF$2)-SUMIFS('حركة المخزون'!$F:$F,'حركة المخزون'!$E:$E,$D104,'حركة المخزون'!$G:$G,AF$2))*VLOOKUP($D104,'قاعدة البيانات'!$G:$J,4,0)</f>
        <v>0</v>
      </c>
      <c r="AH104" s="28">
        <f>(SUMIFS('حركة المخزون'!$F:$F,'حركة المخزون'!$E:$E,$D104,'حركة المخزون'!$H:$H,AH$2)-SUMIFS('حركة المخزون'!$F:$F,'حركة المخزون'!$E:$E,$D104,'حركة المخزون'!$G:$G,AH$2))*VLOOKUP($D104,'قاعدة البيانات'!$G:$J,2,0)</f>
        <v>0</v>
      </c>
      <c r="AI104" s="28">
        <f>(SUMIFS('حركة المخزون'!$F:$F,'حركة المخزون'!$E:$E,$D104,'حركة المخزون'!$H:$H,AH$2)-SUMIFS('حركة المخزون'!$F:$F,'حركة المخزون'!$E:$E,$D104,'حركة المخزون'!$G:$G,AH$2))*VLOOKUP($D104,'قاعدة البيانات'!$G:$J,4,0)</f>
        <v>0</v>
      </c>
      <c r="AJ104" s="28">
        <f>(SUMIFS('حركة المخزون'!$F:$F,'حركة المخزون'!$E:$E,$D104,'حركة المخزون'!$H:$H,AJ$2)-SUMIFS('حركة المخزون'!$F:$F,'حركة المخزون'!$E:$E,$D104,'حركة المخزون'!$G:$G,AJ$2))*VLOOKUP($D104,'قاعدة البيانات'!$G:$J,2,0)</f>
        <v>0</v>
      </c>
      <c r="AK104" s="28">
        <f>(SUMIFS('حركة المخزون'!$F:$F,'حركة المخزون'!$E:$E,$D104,'حركة المخزون'!$H:$H,AJ$2)-SUMIFS('حركة المخزون'!$F:$F,'حركة المخزون'!$E:$E,$D104,'حركة المخزون'!$G:$G,AJ$2))*VLOOKUP($D104,'قاعدة البيانات'!$G:$J,4,0)</f>
        <v>0</v>
      </c>
      <c r="AL104" s="28">
        <f>(SUMIFS('حركة المخزون'!$F:$F,'حركة المخزون'!$E:$E,$D104,'حركة المخزون'!$H:$H,AL$2)-SUMIFS('حركة المخزون'!$F:$F,'حركة المخزون'!$E:$E,$D104,'حركة المخزون'!$G:$G,AL$2))*VLOOKUP($D104,'قاعدة البيانات'!$G:$J,2,0)</f>
        <v>0</v>
      </c>
      <c r="AM104" s="28">
        <f>(SUMIFS('حركة المخزون'!$F:$F,'حركة المخزون'!$E:$E,$D104,'حركة المخزون'!$H:$H,AL$2)-SUMIFS('حركة المخزون'!$F:$F,'حركة المخزون'!$E:$E,$D104,'حركة المخزون'!$G:$G,AL$2))*VLOOKUP($D104,'قاعدة البيانات'!$G:$J,4,0)</f>
        <v>0</v>
      </c>
      <c r="AN104" s="28">
        <f>(SUMIFS('حركة المخزون'!$F:$F,'حركة المخزون'!$E:$E,$D104,'حركة المخزون'!$H:$H,AN$2)-SUMIFS('حركة المخزون'!$F:$F,'حركة المخزون'!$E:$E,$D104,'حركة المخزون'!$G:$G,AN$2))*VLOOKUP($D104,'قاعدة البيانات'!$G:$J,2,0)</f>
        <v>0</v>
      </c>
      <c r="AO104" s="28">
        <f>(SUMIFS('حركة المخزون'!$F:$F,'حركة المخزون'!$E:$E,$D104,'حركة المخزون'!$H:$H,AN$2)-SUMIFS('حركة المخزون'!$F:$F,'حركة المخزون'!$E:$E,$D104,'حركة المخزون'!$G:$G,AN$2))*VLOOKUP($D104,'قاعدة البيانات'!$G:$J,4,0)</f>
        <v>0</v>
      </c>
      <c r="AP104" s="28">
        <f>(SUMIFS('حركة المخزون'!$F:$F,'حركة المخزون'!$E:$E,$D104,'حركة المخزون'!$H:$H,AP$2)-SUMIFS('حركة المخزون'!$F:$F,'حركة المخزون'!$E:$E,$D104,'حركة المخزون'!$G:$G,AP$2))*VLOOKUP($D104,'قاعدة البيانات'!$G:$J,2,0)</f>
        <v>0</v>
      </c>
      <c r="AQ104" s="28">
        <f>(SUMIFS('حركة المخزون'!$F:$F,'حركة المخزون'!$E:$E,$D104,'حركة المخزون'!$H:$H,AP$2)-SUMIFS('حركة المخزون'!$F:$F,'حركة المخزون'!$E:$E,$D104,'حركة المخزون'!$G:$G,AP$2))*VLOOKUP($D104,'قاعدة البيانات'!$G:$J,4,0)</f>
        <v>0</v>
      </c>
      <c r="AR104" s="28">
        <f>(SUMIFS('حركة المخزون'!$F:$F,'حركة المخزون'!$E:$E,$D104,'حركة المخزون'!$H:$H,AR$2)-SUMIFS('حركة المخزون'!$F:$F,'حركة المخزون'!$E:$E,$D104,'حركة المخزون'!$G:$G,AR$2))*VLOOKUP($D104,'قاعدة البيانات'!$G:$J,2,0)</f>
        <v>0</v>
      </c>
      <c r="AS104" s="28">
        <f>(SUMIFS('حركة المخزون'!$F:$F,'حركة المخزون'!$E:$E,$D104,'حركة المخزون'!$H:$H,AR$2)-SUMIFS('حركة المخزون'!$F:$F,'حركة المخزون'!$E:$E,$D104,'حركة المخزون'!$G:$G,AR$2))*VLOOKUP($D104,'قاعدة البيانات'!$G:$J,4,0)</f>
        <v>0</v>
      </c>
      <c r="AT104" s="28">
        <f>(SUMIFS('حركة المخزون'!$F:$F,'حركة المخزون'!$E:$E,$D104,'حركة المخزون'!$H:$H,AT$2)-SUMIFS('حركة المخزون'!$F:$F,'حركة المخزون'!$E:$E,$D104,'حركة المخزون'!$G:$G,AT$2))*VLOOKUP($D104,'قاعدة البيانات'!$G:$J,2,0)</f>
        <v>0</v>
      </c>
      <c r="AU104" s="28">
        <f>(SUMIFS('حركة المخزون'!$F:$F,'حركة المخزون'!$E:$E,$D104,'حركة المخزون'!$H:$H,AT$2)-SUMIFS('حركة المخزون'!$F:$F,'حركة المخزون'!$E:$E,$D104,'حركة المخزون'!$G:$G,AT$2))*VLOOKUP($D104,'قاعدة البيانات'!$G:$J,4,0)</f>
        <v>0</v>
      </c>
      <c r="AV104" s="28">
        <f>(SUMIFS('حركة المخزون'!$F:$F,'حركة المخزون'!$E:$E,$D104,'حركة المخزون'!$H:$H,AV$2)-SUMIFS('حركة المخزون'!$F:$F,'حركة المخزون'!$E:$E,$D104,'حركة المخزون'!$G:$G,AV$2))*VLOOKUP($D104,'قاعدة البيانات'!$G:$J,2,0)</f>
        <v>0</v>
      </c>
      <c r="AW104" s="28">
        <f>(SUMIFS('حركة المخزون'!$F:$F,'حركة المخزون'!$E:$E,$D104,'حركة المخزون'!$H:$H,AV$2)-SUMIFS('حركة المخزون'!$F:$F,'حركة المخزون'!$E:$E,$D104,'حركة المخزون'!$G:$G,AV$2))*VLOOKUP($D104,'قاعدة البيانات'!$G:$J,4,0)</f>
        <v>0</v>
      </c>
      <c r="AX104" s="28">
        <f>(SUMIFS('حركة المخزون'!$F:$F,'حركة المخزون'!$E:$E,$D104,'حركة المخزون'!$H:$H,AX$2)-SUMIFS('حركة المخزون'!$F:$F,'حركة المخزون'!$E:$E,$D104,'حركة المخزون'!$G:$G,AX$2))*VLOOKUP($D104,'قاعدة البيانات'!$G:$J,2,0)</f>
        <v>0</v>
      </c>
      <c r="AY104" s="28">
        <f>(SUMIFS('حركة المخزون'!$F:$F,'حركة المخزون'!$E:$E,$D104,'حركة المخزون'!$H:$H,AX$2)-SUMIFS('حركة المخزون'!$F:$F,'حركة المخزون'!$E:$E,$D104,'حركة المخزون'!$G:$G,AX$2))*VLOOKUP($D104,'قاعدة البيانات'!$G:$J,4,0)</f>
        <v>0</v>
      </c>
      <c r="AZ104" s="28">
        <f>(SUMIFS('حركة المخزون'!$F:$F,'حركة المخزون'!$E:$E,$D104,'حركة المخزون'!$H:$H,AZ$2)-SUMIFS('حركة المخزون'!$F:$F,'حركة المخزون'!$E:$E,$D104,'حركة المخزون'!$G:$G,AZ$2))*VLOOKUP($D104,'قاعدة البيانات'!$G:$J,2,0)</f>
        <v>0</v>
      </c>
      <c r="BA104" s="28">
        <f>(SUMIFS('حركة المخزون'!$F:$F,'حركة المخزون'!$E:$E,$D104,'حركة المخزون'!$H:$H,AZ$2)-SUMIFS('حركة المخزون'!$F:$F,'حركة المخزون'!$E:$E,$D104,'حركة المخزون'!$G:$G,AZ$2))*VLOOKUP($D104,'قاعدة البيانات'!$G:$J,4,0)</f>
        <v>0</v>
      </c>
      <c r="BB104" s="28">
        <f>(SUMIFS('حركة المخزون'!$F:$F,'حركة المخزون'!$E:$E,$D104,'حركة المخزون'!$H:$H,BB$2)-SUMIFS('حركة المخزون'!$F:$F,'حركة المخزون'!$E:$E,$D104,'حركة المخزون'!$G:$G,BB$2))*VLOOKUP($D104,'قاعدة البيانات'!$G:$J,2,0)</f>
        <v>0</v>
      </c>
      <c r="BC104" s="28">
        <f>(SUMIFS('حركة المخزون'!$F:$F,'حركة المخزون'!$E:$E,$D104,'حركة المخزون'!$H:$H,BB$2)-SUMIFS('حركة المخزون'!$F:$F,'حركة المخزون'!$E:$E,$D104,'حركة المخزون'!$G:$G,BB$2))*VLOOKUP($D104,'قاعدة البيانات'!$G:$J,4,0)</f>
        <v>0</v>
      </c>
      <c r="BD104" s="28">
        <f>(SUMIFS('حركة المخزون'!$F:$F,'حركة المخزون'!$E:$E,$D104,'حركة المخزون'!$H:$H,BD$2)-SUMIFS('حركة المخزون'!$F:$F,'حركة المخزون'!$E:$E,$D104,'حركة المخزون'!$G:$G,BD$2))*VLOOKUP($D104,'قاعدة البيانات'!$G:$J,2,0)</f>
        <v>0</v>
      </c>
      <c r="BE104" s="28">
        <f>(SUMIFS('حركة المخزون'!$F:$F,'حركة المخزون'!$E:$E,$D104,'حركة المخزون'!$H:$H,BD$2)-SUMIFS('حركة المخزون'!$F:$F,'حركة المخزون'!$E:$E,$D104,'حركة المخزون'!$G:$G,BD$2))*VLOOKUP($D104,'قاعدة البيانات'!$G:$J,4,0)</f>
        <v>0</v>
      </c>
      <c r="BF104" s="28">
        <f>(SUMIFS('حركة المخزون'!$F:$F,'حركة المخزون'!$E:$E,$D104,'حركة المخزون'!$H:$H,BF$2)-SUMIFS('حركة المخزون'!$F:$F,'حركة المخزون'!$E:$E,$D104,'حركة المخزون'!$G:$G,BF$2))*VLOOKUP($D104,'قاعدة البيانات'!$G:$J,2,0)</f>
        <v>0</v>
      </c>
      <c r="BG104" s="28">
        <f>(SUMIFS('حركة المخزون'!$F:$F,'حركة المخزون'!$E:$E,$D104,'حركة المخزون'!$H:$H,BF$2)-SUMIFS('حركة المخزون'!$F:$F,'حركة المخزون'!$E:$E,$D104,'حركة المخزون'!$G:$G,BF$2))*VLOOKUP($D104,'قاعدة البيانات'!$G:$J,4,0)</f>
        <v>0</v>
      </c>
      <c r="BH104" s="28">
        <f>(SUMIFS('حركة المخزون'!$F:$F,'حركة المخزون'!$E:$E,$D104,'حركة المخزون'!$H:$H,BH$2)-SUMIFS('حركة المخزون'!$F:$F,'حركة المخزون'!$E:$E,$D104,'حركة المخزون'!$G:$G,BH$2))*VLOOKUP($D104,'قاعدة البيانات'!$G:$J,2,0)</f>
        <v>0</v>
      </c>
      <c r="BI104" s="28">
        <f>(SUMIFS('حركة المخزون'!$F:$F,'حركة المخزون'!$E:$E,$D104,'حركة المخزون'!$H:$H,BH$2)-SUMIFS('حركة المخزون'!$F:$F,'حركة المخزون'!$E:$E,$D104,'حركة المخزون'!$G:$G,BH$2))*VLOOKUP($D104,'قاعدة البيانات'!$G:$J,4,0)</f>
        <v>0</v>
      </c>
    </row>
    <row r="105" spans="2:61" s="15" customFormat="1" ht="24" customHeight="1" x14ac:dyDescent="0.2">
      <c r="B105" s="18">
        <v>102</v>
      </c>
      <c r="C105" s="19"/>
      <c r="D105" s="18" t="str">
        <f>VLOOKUP(C105,'قاعدة البيانات'!F:G,2,0)</f>
        <v/>
      </c>
      <c r="F105" s="28">
        <f>(SUMIFS('حركة المخزون'!$F:$F,'حركة المخزون'!$E:$E,$D105,'حركة المخزون'!$H:$H,F$2)-SUMIFS('حركة المخزون'!$F:$F,'حركة المخزون'!$E:$E,$D105,'حركة المخزون'!$G:$G,F$2))*VLOOKUP($D105,'قاعدة البيانات'!$G:$J,2,0)</f>
        <v>0</v>
      </c>
      <c r="G105" s="28">
        <f>(SUMIFS('حركة المخزون'!$F:$F,'حركة المخزون'!$E:$E,$D105,'حركة المخزون'!$H:$H,F$2)-SUMIFS('حركة المخزون'!$F:$F,'حركة المخزون'!$E:$E,$D105,'حركة المخزون'!$G:$G,F$2))*VLOOKUP($D105,'قاعدة البيانات'!$G:$J,4,0)</f>
        <v>0</v>
      </c>
      <c r="H105" s="28">
        <f>(SUMIFS('حركة المخزون'!$F:$F,'حركة المخزون'!$E:$E,$D105,'حركة المخزون'!$H:$H,H$2)-SUMIFS('حركة المخزون'!$F:$F,'حركة المخزون'!$E:$E,$D105,'حركة المخزون'!$G:$G,H$2))*VLOOKUP($D105,'قاعدة البيانات'!$G:$J,2,0)</f>
        <v>0</v>
      </c>
      <c r="I105" s="28">
        <f>(SUMIFS('حركة المخزون'!$F:$F,'حركة المخزون'!$E:$E,$D105,'حركة المخزون'!$H:$H,H$2)-SUMIFS('حركة المخزون'!$F:$F,'حركة المخزون'!$E:$E,$D105,'حركة المخزون'!$G:$G,H$2))*VLOOKUP($D105,'قاعدة البيانات'!$G:$J,4,0)</f>
        <v>0</v>
      </c>
      <c r="J105" s="28">
        <f>(SUMIFS('حركة المخزون'!$F:$F,'حركة المخزون'!$E:$E,$D105,'حركة المخزون'!$H:$H,J$2)-SUMIFS('حركة المخزون'!$F:$F,'حركة المخزون'!$E:$E,$D105,'حركة المخزون'!$G:$G,J$2))*VLOOKUP($D105,'قاعدة البيانات'!$G:$J,2,0)</f>
        <v>0</v>
      </c>
      <c r="K105" s="28">
        <f>(SUMIFS('حركة المخزون'!$F:$F,'حركة المخزون'!$E:$E,$D105,'حركة المخزون'!$H:$H,J$2)-SUMIFS('حركة المخزون'!$F:$F,'حركة المخزون'!$E:$E,$D105,'حركة المخزون'!$G:$G,J$2))*VLOOKUP($D105,'قاعدة البيانات'!$G:$J,4,0)</f>
        <v>0</v>
      </c>
      <c r="L105" s="28">
        <f>(SUMIFS('حركة المخزون'!$F:$F,'حركة المخزون'!$E:$E,$D105,'حركة المخزون'!$H:$H,L$2)-SUMIFS('حركة المخزون'!$F:$F,'حركة المخزون'!$E:$E,$D105,'حركة المخزون'!$G:$G,L$2))*VLOOKUP($D105,'قاعدة البيانات'!$G:$J,2,0)</f>
        <v>0</v>
      </c>
      <c r="M105" s="28">
        <f>(SUMIFS('حركة المخزون'!$F:$F,'حركة المخزون'!$E:$E,$D105,'حركة المخزون'!$H:$H,L$2)-SUMIFS('حركة المخزون'!$F:$F,'حركة المخزون'!$E:$E,$D105,'حركة المخزون'!$G:$G,L$2))*VLOOKUP($D105,'قاعدة البيانات'!$G:$J,4,0)</f>
        <v>0</v>
      </c>
      <c r="N105" s="28">
        <f>(SUMIFS('حركة المخزون'!$F:$F,'حركة المخزون'!$E:$E,$D105,'حركة المخزون'!$H:$H,N$2)-SUMIFS('حركة المخزون'!$F:$F,'حركة المخزون'!$E:$E,$D105,'حركة المخزون'!$G:$G,N$2))*VLOOKUP($D105,'قاعدة البيانات'!$G:$J,2,0)</f>
        <v>0</v>
      </c>
      <c r="O105" s="28">
        <f>(SUMIFS('حركة المخزون'!$F:$F,'حركة المخزون'!$E:$E,$D105,'حركة المخزون'!$H:$H,N$2)-SUMIFS('حركة المخزون'!$F:$F,'حركة المخزون'!$E:$E,$D105,'حركة المخزون'!$G:$G,N$2))*VLOOKUP($D105,'قاعدة البيانات'!$G:$J,4,0)</f>
        <v>0</v>
      </c>
      <c r="P105" s="28">
        <f>(SUMIFS('حركة المخزون'!$F:$F,'حركة المخزون'!$E:$E,$D105,'حركة المخزون'!$H:$H,P$2)-SUMIFS('حركة المخزون'!$F:$F,'حركة المخزون'!$E:$E,$D105,'حركة المخزون'!$G:$G,P$2))*VLOOKUP($D105,'قاعدة البيانات'!$G:$J,2,0)</f>
        <v>0</v>
      </c>
      <c r="Q105" s="28">
        <f>(SUMIFS('حركة المخزون'!$F:$F,'حركة المخزون'!$E:$E,$D105,'حركة المخزون'!$H:$H,P$2)-SUMIFS('حركة المخزون'!$F:$F,'حركة المخزون'!$E:$E,$D105,'حركة المخزون'!$G:$G,P$2))*VLOOKUP($D105,'قاعدة البيانات'!$G:$J,4,0)</f>
        <v>0</v>
      </c>
      <c r="R105" s="28">
        <f>(SUMIFS('حركة المخزون'!$F:$F,'حركة المخزون'!$E:$E,$D105,'حركة المخزون'!$H:$H,R$2)-SUMIFS('حركة المخزون'!$F:$F,'حركة المخزون'!$E:$E,$D105,'حركة المخزون'!$G:$G,R$2))*VLOOKUP($D105,'قاعدة البيانات'!$G:$J,2,0)</f>
        <v>0</v>
      </c>
      <c r="S105" s="28">
        <f>(SUMIFS('حركة المخزون'!$F:$F,'حركة المخزون'!$E:$E,$D105,'حركة المخزون'!$H:$H,R$2)-SUMIFS('حركة المخزون'!$F:$F,'حركة المخزون'!$E:$E,$D105,'حركة المخزون'!$G:$G,R$2))*VLOOKUP($D105,'قاعدة البيانات'!$G:$J,4,0)</f>
        <v>0</v>
      </c>
      <c r="T105" s="28">
        <f>(SUMIFS('حركة المخزون'!$F:$F,'حركة المخزون'!$E:$E,$D105,'حركة المخزون'!$H:$H,T$2)-SUMIFS('حركة المخزون'!$F:$F,'حركة المخزون'!$E:$E,$D105,'حركة المخزون'!$G:$G,T$2))*VLOOKUP($D105,'قاعدة البيانات'!$G:$J,2,0)</f>
        <v>0</v>
      </c>
      <c r="U105" s="28">
        <f>(SUMIFS('حركة المخزون'!$F:$F,'حركة المخزون'!$E:$E,$D105,'حركة المخزون'!$H:$H,T$2)-SUMIFS('حركة المخزون'!$F:$F,'حركة المخزون'!$E:$E,$D105,'حركة المخزون'!$G:$G,T$2))*VLOOKUP($D105,'قاعدة البيانات'!$G:$J,4,0)</f>
        <v>0</v>
      </c>
      <c r="V105" s="28">
        <f>(SUMIFS('حركة المخزون'!$F:$F,'حركة المخزون'!$E:$E,$D105,'حركة المخزون'!$H:$H,V$2)-SUMIFS('حركة المخزون'!$F:$F,'حركة المخزون'!$E:$E,$D105,'حركة المخزون'!$G:$G,V$2))*VLOOKUP($D105,'قاعدة البيانات'!$G:$J,2,0)</f>
        <v>0</v>
      </c>
      <c r="W105" s="28">
        <f>(SUMIFS('حركة المخزون'!$F:$F,'حركة المخزون'!$E:$E,$D105,'حركة المخزون'!$H:$H,V$2)-SUMIFS('حركة المخزون'!$F:$F,'حركة المخزون'!$E:$E,$D105,'حركة المخزون'!$G:$G,V$2))*VLOOKUP($D105,'قاعدة البيانات'!$G:$J,4,0)</f>
        <v>0</v>
      </c>
      <c r="X105" s="28">
        <f>(SUMIFS('حركة المخزون'!$F:$F,'حركة المخزون'!$E:$E,$D105,'حركة المخزون'!$H:$H,X$2)-SUMIFS('حركة المخزون'!$F:$F,'حركة المخزون'!$E:$E,$D105,'حركة المخزون'!$G:$G,X$2))*VLOOKUP($D105,'قاعدة البيانات'!$G:$J,2,0)</f>
        <v>0</v>
      </c>
      <c r="Y105" s="28">
        <f>(SUMIFS('حركة المخزون'!$F:$F,'حركة المخزون'!$E:$E,$D105,'حركة المخزون'!$H:$H,X$2)-SUMIFS('حركة المخزون'!$F:$F,'حركة المخزون'!$E:$E,$D105,'حركة المخزون'!$G:$G,X$2))*VLOOKUP($D105,'قاعدة البيانات'!$G:$J,4,0)</f>
        <v>0</v>
      </c>
      <c r="Z105" s="28">
        <f>(SUMIFS('حركة المخزون'!$F:$F,'حركة المخزون'!$E:$E,$D105,'حركة المخزون'!$H:$H,Z$2)-SUMIFS('حركة المخزون'!$F:$F,'حركة المخزون'!$E:$E,$D105,'حركة المخزون'!$G:$G,Z$2))*VLOOKUP($D105,'قاعدة البيانات'!$G:$J,2,0)</f>
        <v>0</v>
      </c>
      <c r="AA105" s="28">
        <f>(SUMIFS('حركة المخزون'!$F:$F,'حركة المخزون'!$E:$E,$D105,'حركة المخزون'!$H:$H,Z$2)-SUMIFS('حركة المخزون'!$F:$F,'حركة المخزون'!$E:$E,$D105,'حركة المخزون'!$G:$G,Z$2))*VLOOKUP($D105,'قاعدة البيانات'!$G:$J,4,0)</f>
        <v>0</v>
      </c>
      <c r="AB105" s="28">
        <f>(SUMIFS('حركة المخزون'!$F:$F,'حركة المخزون'!$E:$E,$D105,'حركة المخزون'!$H:$H,AB$2)-SUMIFS('حركة المخزون'!$F:$F,'حركة المخزون'!$E:$E,$D105,'حركة المخزون'!$G:$G,AB$2))*VLOOKUP($D105,'قاعدة البيانات'!$G:$J,2,0)</f>
        <v>0</v>
      </c>
      <c r="AC105" s="28">
        <f>(SUMIFS('حركة المخزون'!$F:$F,'حركة المخزون'!$E:$E,$D105,'حركة المخزون'!$H:$H,AB$2)-SUMIFS('حركة المخزون'!$F:$F,'حركة المخزون'!$E:$E,$D105,'حركة المخزون'!$G:$G,AB$2))*VLOOKUP($D105,'قاعدة البيانات'!$G:$J,4,0)</f>
        <v>0</v>
      </c>
      <c r="AD105" s="28">
        <f>(SUMIFS('حركة المخزون'!$F:$F,'حركة المخزون'!$E:$E,$D105,'حركة المخزون'!$H:$H,AD$2)-SUMIFS('حركة المخزون'!$F:$F,'حركة المخزون'!$E:$E,$D105,'حركة المخزون'!$G:$G,AD$2))*VLOOKUP($D105,'قاعدة البيانات'!$G:$J,2,0)</f>
        <v>0</v>
      </c>
      <c r="AE105" s="28">
        <f>(SUMIFS('حركة المخزون'!$F:$F,'حركة المخزون'!$E:$E,$D105,'حركة المخزون'!$H:$H,AD$2)-SUMIFS('حركة المخزون'!$F:$F,'حركة المخزون'!$E:$E,$D105,'حركة المخزون'!$G:$G,AD$2))*VLOOKUP($D105,'قاعدة البيانات'!$G:$J,4,0)</f>
        <v>0</v>
      </c>
      <c r="AF105" s="28">
        <f>(SUMIFS('حركة المخزون'!$F:$F,'حركة المخزون'!$E:$E,$D105,'حركة المخزون'!$H:$H,AF$2)-SUMIFS('حركة المخزون'!$F:$F,'حركة المخزون'!$E:$E,$D105,'حركة المخزون'!$G:$G,AF$2))*VLOOKUP($D105,'قاعدة البيانات'!$G:$J,2,0)</f>
        <v>0</v>
      </c>
      <c r="AG105" s="28">
        <f>(SUMIFS('حركة المخزون'!$F:$F,'حركة المخزون'!$E:$E,$D105,'حركة المخزون'!$H:$H,AF$2)-SUMIFS('حركة المخزون'!$F:$F,'حركة المخزون'!$E:$E,$D105,'حركة المخزون'!$G:$G,AF$2))*VLOOKUP($D105,'قاعدة البيانات'!$G:$J,4,0)</f>
        <v>0</v>
      </c>
      <c r="AH105" s="28">
        <f>(SUMIFS('حركة المخزون'!$F:$F,'حركة المخزون'!$E:$E,$D105,'حركة المخزون'!$H:$H,AH$2)-SUMIFS('حركة المخزون'!$F:$F,'حركة المخزون'!$E:$E,$D105,'حركة المخزون'!$G:$G,AH$2))*VLOOKUP($D105,'قاعدة البيانات'!$G:$J,2,0)</f>
        <v>0</v>
      </c>
      <c r="AI105" s="28">
        <f>(SUMIFS('حركة المخزون'!$F:$F,'حركة المخزون'!$E:$E,$D105,'حركة المخزون'!$H:$H,AH$2)-SUMIFS('حركة المخزون'!$F:$F,'حركة المخزون'!$E:$E,$D105,'حركة المخزون'!$G:$G,AH$2))*VLOOKUP($D105,'قاعدة البيانات'!$G:$J,4,0)</f>
        <v>0</v>
      </c>
      <c r="AJ105" s="28">
        <f>(SUMIFS('حركة المخزون'!$F:$F,'حركة المخزون'!$E:$E,$D105,'حركة المخزون'!$H:$H,AJ$2)-SUMIFS('حركة المخزون'!$F:$F,'حركة المخزون'!$E:$E,$D105,'حركة المخزون'!$G:$G,AJ$2))*VLOOKUP($D105,'قاعدة البيانات'!$G:$J,2,0)</f>
        <v>0</v>
      </c>
      <c r="AK105" s="28">
        <f>(SUMIFS('حركة المخزون'!$F:$F,'حركة المخزون'!$E:$E,$D105,'حركة المخزون'!$H:$H,AJ$2)-SUMIFS('حركة المخزون'!$F:$F,'حركة المخزون'!$E:$E,$D105,'حركة المخزون'!$G:$G,AJ$2))*VLOOKUP($D105,'قاعدة البيانات'!$G:$J,4,0)</f>
        <v>0</v>
      </c>
      <c r="AL105" s="28">
        <f>(SUMIFS('حركة المخزون'!$F:$F,'حركة المخزون'!$E:$E,$D105,'حركة المخزون'!$H:$H,AL$2)-SUMIFS('حركة المخزون'!$F:$F,'حركة المخزون'!$E:$E,$D105,'حركة المخزون'!$G:$G,AL$2))*VLOOKUP($D105,'قاعدة البيانات'!$G:$J,2,0)</f>
        <v>0</v>
      </c>
      <c r="AM105" s="28">
        <f>(SUMIFS('حركة المخزون'!$F:$F,'حركة المخزون'!$E:$E,$D105,'حركة المخزون'!$H:$H,AL$2)-SUMIFS('حركة المخزون'!$F:$F,'حركة المخزون'!$E:$E,$D105,'حركة المخزون'!$G:$G,AL$2))*VLOOKUP($D105,'قاعدة البيانات'!$G:$J,4,0)</f>
        <v>0</v>
      </c>
      <c r="AN105" s="28">
        <f>(SUMIFS('حركة المخزون'!$F:$F,'حركة المخزون'!$E:$E,$D105,'حركة المخزون'!$H:$H,AN$2)-SUMIFS('حركة المخزون'!$F:$F,'حركة المخزون'!$E:$E,$D105,'حركة المخزون'!$G:$G,AN$2))*VLOOKUP($D105,'قاعدة البيانات'!$G:$J,2,0)</f>
        <v>0</v>
      </c>
      <c r="AO105" s="28">
        <f>(SUMIFS('حركة المخزون'!$F:$F,'حركة المخزون'!$E:$E,$D105,'حركة المخزون'!$H:$H,AN$2)-SUMIFS('حركة المخزون'!$F:$F,'حركة المخزون'!$E:$E,$D105,'حركة المخزون'!$G:$G,AN$2))*VLOOKUP($D105,'قاعدة البيانات'!$G:$J,4,0)</f>
        <v>0</v>
      </c>
      <c r="AP105" s="28">
        <f>(SUMIFS('حركة المخزون'!$F:$F,'حركة المخزون'!$E:$E,$D105,'حركة المخزون'!$H:$H,AP$2)-SUMIFS('حركة المخزون'!$F:$F,'حركة المخزون'!$E:$E,$D105,'حركة المخزون'!$G:$G,AP$2))*VLOOKUP($D105,'قاعدة البيانات'!$G:$J,2,0)</f>
        <v>0</v>
      </c>
      <c r="AQ105" s="28">
        <f>(SUMIFS('حركة المخزون'!$F:$F,'حركة المخزون'!$E:$E,$D105,'حركة المخزون'!$H:$H,AP$2)-SUMIFS('حركة المخزون'!$F:$F,'حركة المخزون'!$E:$E,$D105,'حركة المخزون'!$G:$G,AP$2))*VLOOKUP($D105,'قاعدة البيانات'!$G:$J,4,0)</f>
        <v>0</v>
      </c>
      <c r="AR105" s="28">
        <f>(SUMIFS('حركة المخزون'!$F:$F,'حركة المخزون'!$E:$E,$D105,'حركة المخزون'!$H:$H,AR$2)-SUMIFS('حركة المخزون'!$F:$F,'حركة المخزون'!$E:$E,$D105,'حركة المخزون'!$G:$G,AR$2))*VLOOKUP($D105,'قاعدة البيانات'!$G:$J,2,0)</f>
        <v>0</v>
      </c>
      <c r="AS105" s="28">
        <f>(SUMIFS('حركة المخزون'!$F:$F,'حركة المخزون'!$E:$E,$D105,'حركة المخزون'!$H:$H,AR$2)-SUMIFS('حركة المخزون'!$F:$F,'حركة المخزون'!$E:$E,$D105,'حركة المخزون'!$G:$G,AR$2))*VLOOKUP($D105,'قاعدة البيانات'!$G:$J,4,0)</f>
        <v>0</v>
      </c>
      <c r="AT105" s="28">
        <f>(SUMIFS('حركة المخزون'!$F:$F,'حركة المخزون'!$E:$E,$D105,'حركة المخزون'!$H:$H,AT$2)-SUMIFS('حركة المخزون'!$F:$F,'حركة المخزون'!$E:$E,$D105,'حركة المخزون'!$G:$G,AT$2))*VLOOKUP($D105,'قاعدة البيانات'!$G:$J,2,0)</f>
        <v>0</v>
      </c>
      <c r="AU105" s="28">
        <f>(SUMIFS('حركة المخزون'!$F:$F,'حركة المخزون'!$E:$E,$D105,'حركة المخزون'!$H:$H,AT$2)-SUMIFS('حركة المخزون'!$F:$F,'حركة المخزون'!$E:$E,$D105,'حركة المخزون'!$G:$G,AT$2))*VLOOKUP($D105,'قاعدة البيانات'!$G:$J,4,0)</f>
        <v>0</v>
      </c>
      <c r="AV105" s="28">
        <f>(SUMIFS('حركة المخزون'!$F:$F,'حركة المخزون'!$E:$E,$D105,'حركة المخزون'!$H:$H,AV$2)-SUMIFS('حركة المخزون'!$F:$F,'حركة المخزون'!$E:$E,$D105,'حركة المخزون'!$G:$G,AV$2))*VLOOKUP($D105,'قاعدة البيانات'!$G:$J,2,0)</f>
        <v>0</v>
      </c>
      <c r="AW105" s="28">
        <f>(SUMIFS('حركة المخزون'!$F:$F,'حركة المخزون'!$E:$E,$D105,'حركة المخزون'!$H:$H,AV$2)-SUMIFS('حركة المخزون'!$F:$F,'حركة المخزون'!$E:$E,$D105,'حركة المخزون'!$G:$G,AV$2))*VLOOKUP($D105,'قاعدة البيانات'!$G:$J,4,0)</f>
        <v>0</v>
      </c>
      <c r="AX105" s="28">
        <f>(SUMIFS('حركة المخزون'!$F:$F,'حركة المخزون'!$E:$E,$D105,'حركة المخزون'!$H:$H,AX$2)-SUMIFS('حركة المخزون'!$F:$F,'حركة المخزون'!$E:$E,$D105,'حركة المخزون'!$G:$G,AX$2))*VLOOKUP($D105,'قاعدة البيانات'!$G:$J,2,0)</f>
        <v>0</v>
      </c>
      <c r="AY105" s="28">
        <f>(SUMIFS('حركة المخزون'!$F:$F,'حركة المخزون'!$E:$E,$D105,'حركة المخزون'!$H:$H,AX$2)-SUMIFS('حركة المخزون'!$F:$F,'حركة المخزون'!$E:$E,$D105,'حركة المخزون'!$G:$G,AX$2))*VLOOKUP($D105,'قاعدة البيانات'!$G:$J,4,0)</f>
        <v>0</v>
      </c>
      <c r="AZ105" s="28">
        <f>(SUMIFS('حركة المخزون'!$F:$F,'حركة المخزون'!$E:$E,$D105,'حركة المخزون'!$H:$H,AZ$2)-SUMIFS('حركة المخزون'!$F:$F,'حركة المخزون'!$E:$E,$D105,'حركة المخزون'!$G:$G,AZ$2))*VLOOKUP($D105,'قاعدة البيانات'!$G:$J,2,0)</f>
        <v>0</v>
      </c>
      <c r="BA105" s="28">
        <f>(SUMIFS('حركة المخزون'!$F:$F,'حركة المخزون'!$E:$E,$D105,'حركة المخزون'!$H:$H,AZ$2)-SUMIFS('حركة المخزون'!$F:$F,'حركة المخزون'!$E:$E,$D105,'حركة المخزون'!$G:$G,AZ$2))*VLOOKUP($D105,'قاعدة البيانات'!$G:$J,4,0)</f>
        <v>0</v>
      </c>
      <c r="BB105" s="28">
        <f>(SUMIFS('حركة المخزون'!$F:$F,'حركة المخزون'!$E:$E,$D105,'حركة المخزون'!$H:$H,BB$2)-SUMIFS('حركة المخزون'!$F:$F,'حركة المخزون'!$E:$E,$D105,'حركة المخزون'!$G:$G,BB$2))*VLOOKUP($D105,'قاعدة البيانات'!$G:$J,2,0)</f>
        <v>0</v>
      </c>
      <c r="BC105" s="28">
        <f>(SUMIFS('حركة المخزون'!$F:$F,'حركة المخزون'!$E:$E,$D105,'حركة المخزون'!$H:$H,BB$2)-SUMIFS('حركة المخزون'!$F:$F,'حركة المخزون'!$E:$E,$D105,'حركة المخزون'!$G:$G,BB$2))*VLOOKUP($D105,'قاعدة البيانات'!$G:$J,4,0)</f>
        <v>0</v>
      </c>
      <c r="BD105" s="28">
        <f>(SUMIFS('حركة المخزون'!$F:$F,'حركة المخزون'!$E:$E,$D105,'حركة المخزون'!$H:$H,BD$2)-SUMIFS('حركة المخزون'!$F:$F,'حركة المخزون'!$E:$E,$D105,'حركة المخزون'!$G:$G,BD$2))*VLOOKUP($D105,'قاعدة البيانات'!$G:$J,2,0)</f>
        <v>0</v>
      </c>
      <c r="BE105" s="28">
        <f>(SUMIFS('حركة المخزون'!$F:$F,'حركة المخزون'!$E:$E,$D105,'حركة المخزون'!$H:$H,BD$2)-SUMIFS('حركة المخزون'!$F:$F,'حركة المخزون'!$E:$E,$D105,'حركة المخزون'!$G:$G,BD$2))*VLOOKUP($D105,'قاعدة البيانات'!$G:$J,4,0)</f>
        <v>0</v>
      </c>
      <c r="BF105" s="28">
        <f>(SUMIFS('حركة المخزون'!$F:$F,'حركة المخزون'!$E:$E,$D105,'حركة المخزون'!$H:$H,BF$2)-SUMIFS('حركة المخزون'!$F:$F,'حركة المخزون'!$E:$E,$D105,'حركة المخزون'!$G:$G,BF$2))*VLOOKUP($D105,'قاعدة البيانات'!$G:$J,2,0)</f>
        <v>0</v>
      </c>
      <c r="BG105" s="28">
        <f>(SUMIFS('حركة المخزون'!$F:$F,'حركة المخزون'!$E:$E,$D105,'حركة المخزون'!$H:$H,BF$2)-SUMIFS('حركة المخزون'!$F:$F,'حركة المخزون'!$E:$E,$D105,'حركة المخزون'!$G:$G,BF$2))*VLOOKUP($D105,'قاعدة البيانات'!$G:$J,4,0)</f>
        <v>0</v>
      </c>
      <c r="BH105" s="28">
        <f>(SUMIFS('حركة المخزون'!$F:$F,'حركة المخزون'!$E:$E,$D105,'حركة المخزون'!$H:$H,BH$2)-SUMIFS('حركة المخزون'!$F:$F,'حركة المخزون'!$E:$E,$D105,'حركة المخزون'!$G:$G,BH$2))*VLOOKUP($D105,'قاعدة البيانات'!$G:$J,2,0)</f>
        <v>0</v>
      </c>
      <c r="BI105" s="28">
        <f>(SUMIFS('حركة المخزون'!$F:$F,'حركة المخزون'!$E:$E,$D105,'حركة المخزون'!$H:$H,BH$2)-SUMIFS('حركة المخزون'!$F:$F,'حركة المخزون'!$E:$E,$D105,'حركة المخزون'!$G:$G,BH$2))*VLOOKUP($D105,'قاعدة البيانات'!$G:$J,4,0)</f>
        <v>0</v>
      </c>
    </row>
    <row r="106" spans="2:61" s="15" customFormat="1" ht="24" customHeight="1" x14ac:dyDescent="0.2">
      <c r="B106" s="18">
        <v>103</v>
      </c>
      <c r="C106" s="19"/>
      <c r="D106" s="18" t="str">
        <f>VLOOKUP(C106,'قاعدة البيانات'!F:G,2,0)</f>
        <v/>
      </c>
      <c r="F106" s="28">
        <f>(SUMIFS('حركة المخزون'!$F:$F,'حركة المخزون'!$E:$E,$D106,'حركة المخزون'!$H:$H,F$2)-SUMIFS('حركة المخزون'!$F:$F,'حركة المخزون'!$E:$E,$D106,'حركة المخزون'!$G:$G,F$2))*VLOOKUP($D106,'قاعدة البيانات'!$G:$J,2,0)</f>
        <v>0</v>
      </c>
      <c r="G106" s="28">
        <f>(SUMIFS('حركة المخزون'!$F:$F,'حركة المخزون'!$E:$E,$D106,'حركة المخزون'!$H:$H,F$2)-SUMIFS('حركة المخزون'!$F:$F,'حركة المخزون'!$E:$E,$D106,'حركة المخزون'!$G:$G,F$2))*VLOOKUP($D106,'قاعدة البيانات'!$G:$J,4,0)</f>
        <v>0</v>
      </c>
      <c r="H106" s="28">
        <f>(SUMIFS('حركة المخزون'!$F:$F,'حركة المخزون'!$E:$E,$D106,'حركة المخزون'!$H:$H,H$2)-SUMIFS('حركة المخزون'!$F:$F,'حركة المخزون'!$E:$E,$D106,'حركة المخزون'!$G:$G,H$2))*VLOOKUP($D106,'قاعدة البيانات'!$G:$J,2,0)</f>
        <v>0</v>
      </c>
      <c r="I106" s="28">
        <f>(SUMIFS('حركة المخزون'!$F:$F,'حركة المخزون'!$E:$E,$D106,'حركة المخزون'!$H:$H,H$2)-SUMIFS('حركة المخزون'!$F:$F,'حركة المخزون'!$E:$E,$D106,'حركة المخزون'!$G:$G,H$2))*VLOOKUP($D106,'قاعدة البيانات'!$G:$J,4,0)</f>
        <v>0</v>
      </c>
      <c r="J106" s="28">
        <f>(SUMIFS('حركة المخزون'!$F:$F,'حركة المخزون'!$E:$E,$D106,'حركة المخزون'!$H:$H,J$2)-SUMIFS('حركة المخزون'!$F:$F,'حركة المخزون'!$E:$E,$D106,'حركة المخزون'!$G:$G,J$2))*VLOOKUP($D106,'قاعدة البيانات'!$G:$J,2,0)</f>
        <v>0</v>
      </c>
      <c r="K106" s="28">
        <f>(SUMIFS('حركة المخزون'!$F:$F,'حركة المخزون'!$E:$E,$D106,'حركة المخزون'!$H:$H,J$2)-SUMIFS('حركة المخزون'!$F:$F,'حركة المخزون'!$E:$E,$D106,'حركة المخزون'!$G:$G,J$2))*VLOOKUP($D106,'قاعدة البيانات'!$G:$J,4,0)</f>
        <v>0</v>
      </c>
      <c r="L106" s="28">
        <f>(SUMIFS('حركة المخزون'!$F:$F,'حركة المخزون'!$E:$E,$D106,'حركة المخزون'!$H:$H,L$2)-SUMIFS('حركة المخزون'!$F:$F,'حركة المخزون'!$E:$E,$D106,'حركة المخزون'!$G:$G,L$2))*VLOOKUP($D106,'قاعدة البيانات'!$G:$J,2,0)</f>
        <v>0</v>
      </c>
      <c r="M106" s="28">
        <f>(SUMIFS('حركة المخزون'!$F:$F,'حركة المخزون'!$E:$E,$D106,'حركة المخزون'!$H:$H,L$2)-SUMIFS('حركة المخزون'!$F:$F,'حركة المخزون'!$E:$E,$D106,'حركة المخزون'!$G:$G,L$2))*VLOOKUP($D106,'قاعدة البيانات'!$G:$J,4,0)</f>
        <v>0</v>
      </c>
      <c r="N106" s="28">
        <f>(SUMIFS('حركة المخزون'!$F:$F,'حركة المخزون'!$E:$E,$D106,'حركة المخزون'!$H:$H,N$2)-SUMIFS('حركة المخزون'!$F:$F,'حركة المخزون'!$E:$E,$D106,'حركة المخزون'!$G:$G,N$2))*VLOOKUP($D106,'قاعدة البيانات'!$G:$J,2,0)</f>
        <v>0</v>
      </c>
      <c r="O106" s="28">
        <f>(SUMIFS('حركة المخزون'!$F:$F,'حركة المخزون'!$E:$E,$D106,'حركة المخزون'!$H:$H,N$2)-SUMIFS('حركة المخزون'!$F:$F,'حركة المخزون'!$E:$E,$D106,'حركة المخزون'!$G:$G,N$2))*VLOOKUP($D106,'قاعدة البيانات'!$G:$J,4,0)</f>
        <v>0</v>
      </c>
      <c r="P106" s="28">
        <f>(SUMIFS('حركة المخزون'!$F:$F,'حركة المخزون'!$E:$E,$D106,'حركة المخزون'!$H:$H,P$2)-SUMIFS('حركة المخزون'!$F:$F,'حركة المخزون'!$E:$E,$D106,'حركة المخزون'!$G:$G,P$2))*VLOOKUP($D106,'قاعدة البيانات'!$G:$J,2,0)</f>
        <v>0</v>
      </c>
      <c r="Q106" s="28">
        <f>(SUMIFS('حركة المخزون'!$F:$F,'حركة المخزون'!$E:$E,$D106,'حركة المخزون'!$H:$H,P$2)-SUMIFS('حركة المخزون'!$F:$F,'حركة المخزون'!$E:$E,$D106,'حركة المخزون'!$G:$G,P$2))*VLOOKUP($D106,'قاعدة البيانات'!$G:$J,4,0)</f>
        <v>0</v>
      </c>
      <c r="R106" s="28">
        <f>(SUMIFS('حركة المخزون'!$F:$F,'حركة المخزون'!$E:$E,$D106,'حركة المخزون'!$H:$H,R$2)-SUMIFS('حركة المخزون'!$F:$F,'حركة المخزون'!$E:$E,$D106,'حركة المخزون'!$G:$G,R$2))*VLOOKUP($D106,'قاعدة البيانات'!$G:$J,2,0)</f>
        <v>0</v>
      </c>
      <c r="S106" s="28">
        <f>(SUMIFS('حركة المخزون'!$F:$F,'حركة المخزون'!$E:$E,$D106,'حركة المخزون'!$H:$H,R$2)-SUMIFS('حركة المخزون'!$F:$F,'حركة المخزون'!$E:$E,$D106,'حركة المخزون'!$G:$G,R$2))*VLOOKUP($D106,'قاعدة البيانات'!$G:$J,4,0)</f>
        <v>0</v>
      </c>
      <c r="T106" s="28">
        <f>(SUMIFS('حركة المخزون'!$F:$F,'حركة المخزون'!$E:$E,$D106,'حركة المخزون'!$H:$H,T$2)-SUMIFS('حركة المخزون'!$F:$F,'حركة المخزون'!$E:$E,$D106,'حركة المخزون'!$G:$G,T$2))*VLOOKUP($D106,'قاعدة البيانات'!$G:$J,2,0)</f>
        <v>0</v>
      </c>
      <c r="U106" s="28">
        <f>(SUMIFS('حركة المخزون'!$F:$F,'حركة المخزون'!$E:$E,$D106,'حركة المخزون'!$H:$H,T$2)-SUMIFS('حركة المخزون'!$F:$F,'حركة المخزون'!$E:$E,$D106,'حركة المخزون'!$G:$G,T$2))*VLOOKUP($D106,'قاعدة البيانات'!$G:$J,4,0)</f>
        <v>0</v>
      </c>
      <c r="V106" s="28">
        <f>(SUMIFS('حركة المخزون'!$F:$F,'حركة المخزون'!$E:$E,$D106,'حركة المخزون'!$H:$H,V$2)-SUMIFS('حركة المخزون'!$F:$F,'حركة المخزون'!$E:$E,$D106,'حركة المخزون'!$G:$G,V$2))*VLOOKUP($D106,'قاعدة البيانات'!$G:$J,2,0)</f>
        <v>0</v>
      </c>
      <c r="W106" s="28">
        <f>(SUMIFS('حركة المخزون'!$F:$F,'حركة المخزون'!$E:$E,$D106,'حركة المخزون'!$H:$H,V$2)-SUMIFS('حركة المخزون'!$F:$F,'حركة المخزون'!$E:$E,$D106,'حركة المخزون'!$G:$G,V$2))*VLOOKUP($D106,'قاعدة البيانات'!$G:$J,4,0)</f>
        <v>0</v>
      </c>
      <c r="X106" s="28">
        <f>(SUMIFS('حركة المخزون'!$F:$F,'حركة المخزون'!$E:$E,$D106,'حركة المخزون'!$H:$H,X$2)-SUMIFS('حركة المخزون'!$F:$F,'حركة المخزون'!$E:$E,$D106,'حركة المخزون'!$G:$G,X$2))*VLOOKUP($D106,'قاعدة البيانات'!$G:$J,2,0)</f>
        <v>0</v>
      </c>
      <c r="Y106" s="28">
        <f>(SUMIFS('حركة المخزون'!$F:$F,'حركة المخزون'!$E:$E,$D106,'حركة المخزون'!$H:$H,X$2)-SUMIFS('حركة المخزون'!$F:$F,'حركة المخزون'!$E:$E,$D106,'حركة المخزون'!$G:$G,X$2))*VLOOKUP($D106,'قاعدة البيانات'!$G:$J,4,0)</f>
        <v>0</v>
      </c>
      <c r="Z106" s="28">
        <f>(SUMIFS('حركة المخزون'!$F:$F,'حركة المخزون'!$E:$E,$D106,'حركة المخزون'!$H:$H,Z$2)-SUMIFS('حركة المخزون'!$F:$F,'حركة المخزون'!$E:$E,$D106,'حركة المخزون'!$G:$G,Z$2))*VLOOKUP($D106,'قاعدة البيانات'!$G:$J,2,0)</f>
        <v>0</v>
      </c>
      <c r="AA106" s="28">
        <f>(SUMIFS('حركة المخزون'!$F:$F,'حركة المخزون'!$E:$E,$D106,'حركة المخزون'!$H:$H,Z$2)-SUMIFS('حركة المخزون'!$F:$F,'حركة المخزون'!$E:$E,$D106,'حركة المخزون'!$G:$G,Z$2))*VLOOKUP($D106,'قاعدة البيانات'!$G:$J,4,0)</f>
        <v>0</v>
      </c>
      <c r="AB106" s="28">
        <f>(SUMIFS('حركة المخزون'!$F:$F,'حركة المخزون'!$E:$E,$D106,'حركة المخزون'!$H:$H,AB$2)-SUMIFS('حركة المخزون'!$F:$F,'حركة المخزون'!$E:$E,$D106,'حركة المخزون'!$G:$G,AB$2))*VLOOKUP($D106,'قاعدة البيانات'!$G:$J,2,0)</f>
        <v>0</v>
      </c>
      <c r="AC106" s="28">
        <f>(SUMIFS('حركة المخزون'!$F:$F,'حركة المخزون'!$E:$E,$D106,'حركة المخزون'!$H:$H,AB$2)-SUMIFS('حركة المخزون'!$F:$F,'حركة المخزون'!$E:$E,$D106,'حركة المخزون'!$G:$G,AB$2))*VLOOKUP($D106,'قاعدة البيانات'!$G:$J,4,0)</f>
        <v>0</v>
      </c>
      <c r="AD106" s="28">
        <f>(SUMIFS('حركة المخزون'!$F:$F,'حركة المخزون'!$E:$E,$D106,'حركة المخزون'!$H:$H,AD$2)-SUMIFS('حركة المخزون'!$F:$F,'حركة المخزون'!$E:$E,$D106,'حركة المخزون'!$G:$G,AD$2))*VLOOKUP($D106,'قاعدة البيانات'!$G:$J,2,0)</f>
        <v>0</v>
      </c>
      <c r="AE106" s="28">
        <f>(SUMIFS('حركة المخزون'!$F:$F,'حركة المخزون'!$E:$E,$D106,'حركة المخزون'!$H:$H,AD$2)-SUMIFS('حركة المخزون'!$F:$F,'حركة المخزون'!$E:$E,$D106,'حركة المخزون'!$G:$G,AD$2))*VLOOKUP($D106,'قاعدة البيانات'!$G:$J,4,0)</f>
        <v>0</v>
      </c>
      <c r="AF106" s="28">
        <f>(SUMIFS('حركة المخزون'!$F:$F,'حركة المخزون'!$E:$E,$D106,'حركة المخزون'!$H:$H,AF$2)-SUMIFS('حركة المخزون'!$F:$F,'حركة المخزون'!$E:$E,$D106,'حركة المخزون'!$G:$G,AF$2))*VLOOKUP($D106,'قاعدة البيانات'!$G:$J,2,0)</f>
        <v>0</v>
      </c>
      <c r="AG106" s="28">
        <f>(SUMIFS('حركة المخزون'!$F:$F,'حركة المخزون'!$E:$E,$D106,'حركة المخزون'!$H:$H,AF$2)-SUMIFS('حركة المخزون'!$F:$F,'حركة المخزون'!$E:$E,$D106,'حركة المخزون'!$G:$G,AF$2))*VLOOKUP($D106,'قاعدة البيانات'!$G:$J,4,0)</f>
        <v>0</v>
      </c>
      <c r="AH106" s="28">
        <f>(SUMIFS('حركة المخزون'!$F:$F,'حركة المخزون'!$E:$E,$D106,'حركة المخزون'!$H:$H,AH$2)-SUMIFS('حركة المخزون'!$F:$F,'حركة المخزون'!$E:$E,$D106,'حركة المخزون'!$G:$G,AH$2))*VLOOKUP($D106,'قاعدة البيانات'!$G:$J,2,0)</f>
        <v>0</v>
      </c>
      <c r="AI106" s="28">
        <f>(SUMIFS('حركة المخزون'!$F:$F,'حركة المخزون'!$E:$E,$D106,'حركة المخزون'!$H:$H,AH$2)-SUMIFS('حركة المخزون'!$F:$F,'حركة المخزون'!$E:$E,$D106,'حركة المخزون'!$G:$G,AH$2))*VLOOKUP($D106,'قاعدة البيانات'!$G:$J,4,0)</f>
        <v>0</v>
      </c>
      <c r="AJ106" s="28">
        <f>(SUMIFS('حركة المخزون'!$F:$F,'حركة المخزون'!$E:$E,$D106,'حركة المخزون'!$H:$H,AJ$2)-SUMIFS('حركة المخزون'!$F:$F,'حركة المخزون'!$E:$E,$D106,'حركة المخزون'!$G:$G,AJ$2))*VLOOKUP($D106,'قاعدة البيانات'!$G:$J,2,0)</f>
        <v>0</v>
      </c>
      <c r="AK106" s="28">
        <f>(SUMIFS('حركة المخزون'!$F:$F,'حركة المخزون'!$E:$E,$D106,'حركة المخزون'!$H:$H,AJ$2)-SUMIFS('حركة المخزون'!$F:$F,'حركة المخزون'!$E:$E,$D106,'حركة المخزون'!$G:$G,AJ$2))*VLOOKUP($D106,'قاعدة البيانات'!$G:$J,4,0)</f>
        <v>0</v>
      </c>
      <c r="AL106" s="28">
        <f>(SUMIFS('حركة المخزون'!$F:$F,'حركة المخزون'!$E:$E,$D106,'حركة المخزون'!$H:$H,AL$2)-SUMIFS('حركة المخزون'!$F:$F,'حركة المخزون'!$E:$E,$D106,'حركة المخزون'!$G:$G,AL$2))*VLOOKUP($D106,'قاعدة البيانات'!$G:$J,2,0)</f>
        <v>0</v>
      </c>
      <c r="AM106" s="28">
        <f>(SUMIFS('حركة المخزون'!$F:$F,'حركة المخزون'!$E:$E,$D106,'حركة المخزون'!$H:$H,AL$2)-SUMIFS('حركة المخزون'!$F:$F,'حركة المخزون'!$E:$E,$D106,'حركة المخزون'!$G:$G,AL$2))*VLOOKUP($D106,'قاعدة البيانات'!$G:$J,4,0)</f>
        <v>0</v>
      </c>
      <c r="AN106" s="28">
        <f>(SUMIFS('حركة المخزون'!$F:$F,'حركة المخزون'!$E:$E,$D106,'حركة المخزون'!$H:$H,AN$2)-SUMIFS('حركة المخزون'!$F:$F,'حركة المخزون'!$E:$E,$D106,'حركة المخزون'!$G:$G,AN$2))*VLOOKUP($D106,'قاعدة البيانات'!$G:$J,2,0)</f>
        <v>0</v>
      </c>
      <c r="AO106" s="28">
        <f>(SUMIFS('حركة المخزون'!$F:$F,'حركة المخزون'!$E:$E,$D106,'حركة المخزون'!$H:$H,AN$2)-SUMIFS('حركة المخزون'!$F:$F,'حركة المخزون'!$E:$E,$D106,'حركة المخزون'!$G:$G,AN$2))*VLOOKUP($D106,'قاعدة البيانات'!$G:$J,4,0)</f>
        <v>0</v>
      </c>
      <c r="AP106" s="28">
        <f>(SUMIFS('حركة المخزون'!$F:$F,'حركة المخزون'!$E:$E,$D106,'حركة المخزون'!$H:$H,AP$2)-SUMIFS('حركة المخزون'!$F:$F,'حركة المخزون'!$E:$E,$D106,'حركة المخزون'!$G:$G,AP$2))*VLOOKUP($D106,'قاعدة البيانات'!$G:$J,2,0)</f>
        <v>0</v>
      </c>
      <c r="AQ106" s="28">
        <f>(SUMIFS('حركة المخزون'!$F:$F,'حركة المخزون'!$E:$E,$D106,'حركة المخزون'!$H:$H,AP$2)-SUMIFS('حركة المخزون'!$F:$F,'حركة المخزون'!$E:$E,$D106,'حركة المخزون'!$G:$G,AP$2))*VLOOKUP($D106,'قاعدة البيانات'!$G:$J,4,0)</f>
        <v>0</v>
      </c>
      <c r="AR106" s="28">
        <f>(SUMIFS('حركة المخزون'!$F:$F,'حركة المخزون'!$E:$E,$D106,'حركة المخزون'!$H:$H,AR$2)-SUMIFS('حركة المخزون'!$F:$F,'حركة المخزون'!$E:$E,$D106,'حركة المخزون'!$G:$G,AR$2))*VLOOKUP($D106,'قاعدة البيانات'!$G:$J,2,0)</f>
        <v>0</v>
      </c>
      <c r="AS106" s="28">
        <f>(SUMIFS('حركة المخزون'!$F:$F,'حركة المخزون'!$E:$E,$D106,'حركة المخزون'!$H:$H,AR$2)-SUMIFS('حركة المخزون'!$F:$F,'حركة المخزون'!$E:$E,$D106,'حركة المخزون'!$G:$G,AR$2))*VLOOKUP($D106,'قاعدة البيانات'!$G:$J,4,0)</f>
        <v>0</v>
      </c>
      <c r="AT106" s="28">
        <f>(SUMIFS('حركة المخزون'!$F:$F,'حركة المخزون'!$E:$E,$D106,'حركة المخزون'!$H:$H,AT$2)-SUMIFS('حركة المخزون'!$F:$F,'حركة المخزون'!$E:$E,$D106,'حركة المخزون'!$G:$G,AT$2))*VLOOKUP($D106,'قاعدة البيانات'!$G:$J,2,0)</f>
        <v>0</v>
      </c>
      <c r="AU106" s="28">
        <f>(SUMIFS('حركة المخزون'!$F:$F,'حركة المخزون'!$E:$E,$D106,'حركة المخزون'!$H:$H,AT$2)-SUMIFS('حركة المخزون'!$F:$F,'حركة المخزون'!$E:$E,$D106,'حركة المخزون'!$G:$G,AT$2))*VLOOKUP($D106,'قاعدة البيانات'!$G:$J,4,0)</f>
        <v>0</v>
      </c>
      <c r="AV106" s="28">
        <f>(SUMIFS('حركة المخزون'!$F:$F,'حركة المخزون'!$E:$E,$D106,'حركة المخزون'!$H:$H,AV$2)-SUMIFS('حركة المخزون'!$F:$F,'حركة المخزون'!$E:$E,$D106,'حركة المخزون'!$G:$G,AV$2))*VLOOKUP($D106,'قاعدة البيانات'!$G:$J,2,0)</f>
        <v>0</v>
      </c>
      <c r="AW106" s="28">
        <f>(SUMIFS('حركة المخزون'!$F:$F,'حركة المخزون'!$E:$E,$D106,'حركة المخزون'!$H:$H,AV$2)-SUMIFS('حركة المخزون'!$F:$F,'حركة المخزون'!$E:$E,$D106,'حركة المخزون'!$G:$G,AV$2))*VLOOKUP($D106,'قاعدة البيانات'!$G:$J,4,0)</f>
        <v>0</v>
      </c>
      <c r="AX106" s="28">
        <f>(SUMIFS('حركة المخزون'!$F:$F,'حركة المخزون'!$E:$E,$D106,'حركة المخزون'!$H:$H,AX$2)-SUMIFS('حركة المخزون'!$F:$F,'حركة المخزون'!$E:$E,$D106,'حركة المخزون'!$G:$G,AX$2))*VLOOKUP($D106,'قاعدة البيانات'!$G:$J,2,0)</f>
        <v>0</v>
      </c>
      <c r="AY106" s="28">
        <f>(SUMIFS('حركة المخزون'!$F:$F,'حركة المخزون'!$E:$E,$D106,'حركة المخزون'!$H:$H,AX$2)-SUMIFS('حركة المخزون'!$F:$F,'حركة المخزون'!$E:$E,$D106,'حركة المخزون'!$G:$G,AX$2))*VLOOKUP($D106,'قاعدة البيانات'!$G:$J,4,0)</f>
        <v>0</v>
      </c>
      <c r="AZ106" s="28">
        <f>(SUMIFS('حركة المخزون'!$F:$F,'حركة المخزون'!$E:$E,$D106,'حركة المخزون'!$H:$H,AZ$2)-SUMIFS('حركة المخزون'!$F:$F,'حركة المخزون'!$E:$E,$D106,'حركة المخزون'!$G:$G,AZ$2))*VLOOKUP($D106,'قاعدة البيانات'!$G:$J,2,0)</f>
        <v>0</v>
      </c>
      <c r="BA106" s="28">
        <f>(SUMIFS('حركة المخزون'!$F:$F,'حركة المخزون'!$E:$E,$D106,'حركة المخزون'!$H:$H,AZ$2)-SUMIFS('حركة المخزون'!$F:$F,'حركة المخزون'!$E:$E,$D106,'حركة المخزون'!$G:$G,AZ$2))*VLOOKUP($D106,'قاعدة البيانات'!$G:$J,4,0)</f>
        <v>0</v>
      </c>
      <c r="BB106" s="28">
        <f>(SUMIFS('حركة المخزون'!$F:$F,'حركة المخزون'!$E:$E,$D106,'حركة المخزون'!$H:$H,BB$2)-SUMIFS('حركة المخزون'!$F:$F,'حركة المخزون'!$E:$E,$D106,'حركة المخزون'!$G:$G,BB$2))*VLOOKUP($D106,'قاعدة البيانات'!$G:$J,2,0)</f>
        <v>0</v>
      </c>
      <c r="BC106" s="28">
        <f>(SUMIFS('حركة المخزون'!$F:$F,'حركة المخزون'!$E:$E,$D106,'حركة المخزون'!$H:$H,BB$2)-SUMIFS('حركة المخزون'!$F:$F,'حركة المخزون'!$E:$E,$D106,'حركة المخزون'!$G:$G,BB$2))*VLOOKUP($D106,'قاعدة البيانات'!$G:$J,4,0)</f>
        <v>0</v>
      </c>
      <c r="BD106" s="28">
        <f>(SUMIFS('حركة المخزون'!$F:$F,'حركة المخزون'!$E:$E,$D106,'حركة المخزون'!$H:$H,BD$2)-SUMIFS('حركة المخزون'!$F:$F,'حركة المخزون'!$E:$E,$D106,'حركة المخزون'!$G:$G,BD$2))*VLOOKUP($D106,'قاعدة البيانات'!$G:$J,2,0)</f>
        <v>0</v>
      </c>
      <c r="BE106" s="28">
        <f>(SUMIFS('حركة المخزون'!$F:$F,'حركة المخزون'!$E:$E,$D106,'حركة المخزون'!$H:$H,BD$2)-SUMIFS('حركة المخزون'!$F:$F,'حركة المخزون'!$E:$E,$D106,'حركة المخزون'!$G:$G,BD$2))*VLOOKUP($D106,'قاعدة البيانات'!$G:$J,4,0)</f>
        <v>0</v>
      </c>
      <c r="BF106" s="28">
        <f>(SUMIFS('حركة المخزون'!$F:$F,'حركة المخزون'!$E:$E,$D106,'حركة المخزون'!$H:$H,BF$2)-SUMIFS('حركة المخزون'!$F:$F,'حركة المخزون'!$E:$E,$D106,'حركة المخزون'!$G:$G,BF$2))*VLOOKUP($D106,'قاعدة البيانات'!$G:$J,2,0)</f>
        <v>0</v>
      </c>
      <c r="BG106" s="28">
        <f>(SUMIFS('حركة المخزون'!$F:$F,'حركة المخزون'!$E:$E,$D106,'حركة المخزون'!$H:$H,BF$2)-SUMIFS('حركة المخزون'!$F:$F,'حركة المخزون'!$E:$E,$D106,'حركة المخزون'!$G:$G,BF$2))*VLOOKUP($D106,'قاعدة البيانات'!$G:$J,4,0)</f>
        <v>0</v>
      </c>
      <c r="BH106" s="28">
        <f>(SUMIFS('حركة المخزون'!$F:$F,'حركة المخزون'!$E:$E,$D106,'حركة المخزون'!$H:$H,BH$2)-SUMIFS('حركة المخزون'!$F:$F,'حركة المخزون'!$E:$E,$D106,'حركة المخزون'!$G:$G,BH$2))*VLOOKUP($D106,'قاعدة البيانات'!$G:$J,2,0)</f>
        <v>0</v>
      </c>
      <c r="BI106" s="28">
        <f>(SUMIFS('حركة المخزون'!$F:$F,'حركة المخزون'!$E:$E,$D106,'حركة المخزون'!$H:$H,BH$2)-SUMIFS('حركة المخزون'!$F:$F,'حركة المخزون'!$E:$E,$D106,'حركة المخزون'!$G:$G,BH$2))*VLOOKUP($D106,'قاعدة البيانات'!$G:$J,4,0)</f>
        <v>0</v>
      </c>
    </row>
    <row r="107" spans="2:61" s="15" customFormat="1" ht="24" customHeight="1" x14ac:dyDescent="0.2">
      <c r="B107" s="19">
        <v>104</v>
      </c>
      <c r="C107" s="19"/>
      <c r="D107" s="18" t="str">
        <f>VLOOKUP(C107,'قاعدة البيانات'!F:G,2,0)</f>
        <v/>
      </c>
      <c r="F107" s="28">
        <f>(SUMIFS('حركة المخزون'!$F:$F,'حركة المخزون'!$E:$E,$D107,'حركة المخزون'!$H:$H,F$2)-SUMIFS('حركة المخزون'!$F:$F,'حركة المخزون'!$E:$E,$D107,'حركة المخزون'!$G:$G,F$2))*VLOOKUP($D107,'قاعدة البيانات'!$G:$J,2,0)</f>
        <v>0</v>
      </c>
      <c r="G107" s="28">
        <f>(SUMIFS('حركة المخزون'!$F:$F,'حركة المخزون'!$E:$E,$D107,'حركة المخزون'!$H:$H,F$2)-SUMIFS('حركة المخزون'!$F:$F,'حركة المخزون'!$E:$E,$D107,'حركة المخزون'!$G:$G,F$2))*VLOOKUP($D107,'قاعدة البيانات'!$G:$J,4,0)</f>
        <v>0</v>
      </c>
      <c r="H107" s="28">
        <f>(SUMIFS('حركة المخزون'!$F:$F,'حركة المخزون'!$E:$E,$D107,'حركة المخزون'!$H:$H,H$2)-SUMIFS('حركة المخزون'!$F:$F,'حركة المخزون'!$E:$E,$D107,'حركة المخزون'!$G:$G,H$2))*VLOOKUP($D107,'قاعدة البيانات'!$G:$J,2,0)</f>
        <v>0</v>
      </c>
      <c r="I107" s="28">
        <f>(SUMIFS('حركة المخزون'!$F:$F,'حركة المخزون'!$E:$E,$D107,'حركة المخزون'!$H:$H,H$2)-SUMIFS('حركة المخزون'!$F:$F,'حركة المخزون'!$E:$E,$D107,'حركة المخزون'!$G:$G,H$2))*VLOOKUP($D107,'قاعدة البيانات'!$G:$J,4,0)</f>
        <v>0</v>
      </c>
      <c r="J107" s="28">
        <f>(SUMIFS('حركة المخزون'!$F:$F,'حركة المخزون'!$E:$E,$D107,'حركة المخزون'!$H:$H,J$2)-SUMIFS('حركة المخزون'!$F:$F,'حركة المخزون'!$E:$E,$D107,'حركة المخزون'!$G:$G,J$2))*VLOOKUP($D107,'قاعدة البيانات'!$G:$J,2,0)</f>
        <v>0</v>
      </c>
      <c r="K107" s="28">
        <f>(SUMIFS('حركة المخزون'!$F:$F,'حركة المخزون'!$E:$E,$D107,'حركة المخزون'!$H:$H,J$2)-SUMIFS('حركة المخزون'!$F:$F,'حركة المخزون'!$E:$E,$D107,'حركة المخزون'!$G:$G,J$2))*VLOOKUP($D107,'قاعدة البيانات'!$G:$J,4,0)</f>
        <v>0</v>
      </c>
      <c r="L107" s="28">
        <f>(SUMIFS('حركة المخزون'!$F:$F,'حركة المخزون'!$E:$E,$D107,'حركة المخزون'!$H:$H,L$2)-SUMIFS('حركة المخزون'!$F:$F,'حركة المخزون'!$E:$E,$D107,'حركة المخزون'!$G:$G,L$2))*VLOOKUP($D107,'قاعدة البيانات'!$G:$J,2,0)</f>
        <v>0</v>
      </c>
      <c r="M107" s="28">
        <f>(SUMIFS('حركة المخزون'!$F:$F,'حركة المخزون'!$E:$E,$D107,'حركة المخزون'!$H:$H,L$2)-SUMIFS('حركة المخزون'!$F:$F,'حركة المخزون'!$E:$E,$D107,'حركة المخزون'!$G:$G,L$2))*VLOOKUP($D107,'قاعدة البيانات'!$G:$J,4,0)</f>
        <v>0</v>
      </c>
      <c r="N107" s="28">
        <f>(SUMIFS('حركة المخزون'!$F:$F,'حركة المخزون'!$E:$E,$D107,'حركة المخزون'!$H:$H,N$2)-SUMIFS('حركة المخزون'!$F:$F,'حركة المخزون'!$E:$E,$D107,'حركة المخزون'!$G:$G,N$2))*VLOOKUP($D107,'قاعدة البيانات'!$G:$J,2,0)</f>
        <v>0</v>
      </c>
      <c r="O107" s="28">
        <f>(SUMIFS('حركة المخزون'!$F:$F,'حركة المخزون'!$E:$E,$D107,'حركة المخزون'!$H:$H,N$2)-SUMIFS('حركة المخزون'!$F:$F,'حركة المخزون'!$E:$E,$D107,'حركة المخزون'!$G:$G,N$2))*VLOOKUP($D107,'قاعدة البيانات'!$G:$J,4,0)</f>
        <v>0</v>
      </c>
      <c r="P107" s="28">
        <f>(SUMIFS('حركة المخزون'!$F:$F,'حركة المخزون'!$E:$E,$D107,'حركة المخزون'!$H:$H,P$2)-SUMIFS('حركة المخزون'!$F:$F,'حركة المخزون'!$E:$E,$D107,'حركة المخزون'!$G:$G,P$2))*VLOOKUP($D107,'قاعدة البيانات'!$G:$J,2,0)</f>
        <v>0</v>
      </c>
      <c r="Q107" s="28">
        <f>(SUMIFS('حركة المخزون'!$F:$F,'حركة المخزون'!$E:$E,$D107,'حركة المخزون'!$H:$H,P$2)-SUMIFS('حركة المخزون'!$F:$F,'حركة المخزون'!$E:$E,$D107,'حركة المخزون'!$G:$G,P$2))*VLOOKUP($D107,'قاعدة البيانات'!$G:$J,4,0)</f>
        <v>0</v>
      </c>
      <c r="R107" s="28">
        <f>(SUMIFS('حركة المخزون'!$F:$F,'حركة المخزون'!$E:$E,$D107,'حركة المخزون'!$H:$H,R$2)-SUMIFS('حركة المخزون'!$F:$F,'حركة المخزون'!$E:$E,$D107,'حركة المخزون'!$G:$G,R$2))*VLOOKUP($D107,'قاعدة البيانات'!$G:$J,2,0)</f>
        <v>0</v>
      </c>
      <c r="S107" s="28">
        <f>(SUMIFS('حركة المخزون'!$F:$F,'حركة المخزون'!$E:$E,$D107,'حركة المخزون'!$H:$H,R$2)-SUMIFS('حركة المخزون'!$F:$F,'حركة المخزون'!$E:$E,$D107,'حركة المخزون'!$G:$G,R$2))*VLOOKUP($D107,'قاعدة البيانات'!$G:$J,4,0)</f>
        <v>0</v>
      </c>
      <c r="T107" s="28">
        <f>(SUMIFS('حركة المخزون'!$F:$F,'حركة المخزون'!$E:$E,$D107,'حركة المخزون'!$H:$H,T$2)-SUMIFS('حركة المخزون'!$F:$F,'حركة المخزون'!$E:$E,$D107,'حركة المخزون'!$G:$G,T$2))*VLOOKUP($D107,'قاعدة البيانات'!$G:$J,2,0)</f>
        <v>0</v>
      </c>
      <c r="U107" s="28">
        <f>(SUMIFS('حركة المخزون'!$F:$F,'حركة المخزون'!$E:$E,$D107,'حركة المخزون'!$H:$H,T$2)-SUMIFS('حركة المخزون'!$F:$F,'حركة المخزون'!$E:$E,$D107,'حركة المخزون'!$G:$G,T$2))*VLOOKUP($D107,'قاعدة البيانات'!$G:$J,4,0)</f>
        <v>0</v>
      </c>
      <c r="V107" s="28">
        <f>(SUMIFS('حركة المخزون'!$F:$F,'حركة المخزون'!$E:$E,$D107,'حركة المخزون'!$H:$H,V$2)-SUMIFS('حركة المخزون'!$F:$F,'حركة المخزون'!$E:$E,$D107,'حركة المخزون'!$G:$G,V$2))*VLOOKUP($D107,'قاعدة البيانات'!$G:$J,2,0)</f>
        <v>0</v>
      </c>
      <c r="W107" s="28">
        <f>(SUMIFS('حركة المخزون'!$F:$F,'حركة المخزون'!$E:$E,$D107,'حركة المخزون'!$H:$H,V$2)-SUMIFS('حركة المخزون'!$F:$F,'حركة المخزون'!$E:$E,$D107,'حركة المخزون'!$G:$G,V$2))*VLOOKUP($D107,'قاعدة البيانات'!$G:$J,4,0)</f>
        <v>0</v>
      </c>
      <c r="X107" s="28">
        <f>(SUMIFS('حركة المخزون'!$F:$F,'حركة المخزون'!$E:$E,$D107,'حركة المخزون'!$H:$H,X$2)-SUMIFS('حركة المخزون'!$F:$F,'حركة المخزون'!$E:$E,$D107,'حركة المخزون'!$G:$G,X$2))*VLOOKUP($D107,'قاعدة البيانات'!$G:$J,2,0)</f>
        <v>0</v>
      </c>
      <c r="Y107" s="28">
        <f>(SUMIFS('حركة المخزون'!$F:$F,'حركة المخزون'!$E:$E,$D107,'حركة المخزون'!$H:$H,X$2)-SUMIFS('حركة المخزون'!$F:$F,'حركة المخزون'!$E:$E,$D107,'حركة المخزون'!$G:$G,X$2))*VLOOKUP($D107,'قاعدة البيانات'!$G:$J,4,0)</f>
        <v>0</v>
      </c>
      <c r="Z107" s="28">
        <f>(SUMIFS('حركة المخزون'!$F:$F,'حركة المخزون'!$E:$E,$D107,'حركة المخزون'!$H:$H,Z$2)-SUMIFS('حركة المخزون'!$F:$F,'حركة المخزون'!$E:$E,$D107,'حركة المخزون'!$G:$G,Z$2))*VLOOKUP($D107,'قاعدة البيانات'!$G:$J,2,0)</f>
        <v>0</v>
      </c>
      <c r="AA107" s="28">
        <f>(SUMIFS('حركة المخزون'!$F:$F,'حركة المخزون'!$E:$E,$D107,'حركة المخزون'!$H:$H,Z$2)-SUMIFS('حركة المخزون'!$F:$F,'حركة المخزون'!$E:$E,$D107,'حركة المخزون'!$G:$G,Z$2))*VLOOKUP($D107,'قاعدة البيانات'!$G:$J,4,0)</f>
        <v>0</v>
      </c>
      <c r="AB107" s="28">
        <f>(SUMIFS('حركة المخزون'!$F:$F,'حركة المخزون'!$E:$E,$D107,'حركة المخزون'!$H:$H,AB$2)-SUMIFS('حركة المخزون'!$F:$F,'حركة المخزون'!$E:$E,$D107,'حركة المخزون'!$G:$G,AB$2))*VLOOKUP($D107,'قاعدة البيانات'!$G:$J,2,0)</f>
        <v>0</v>
      </c>
      <c r="AC107" s="28">
        <f>(SUMIFS('حركة المخزون'!$F:$F,'حركة المخزون'!$E:$E,$D107,'حركة المخزون'!$H:$H,AB$2)-SUMIFS('حركة المخزون'!$F:$F,'حركة المخزون'!$E:$E,$D107,'حركة المخزون'!$G:$G,AB$2))*VLOOKUP($D107,'قاعدة البيانات'!$G:$J,4,0)</f>
        <v>0</v>
      </c>
      <c r="AD107" s="28">
        <f>(SUMIFS('حركة المخزون'!$F:$F,'حركة المخزون'!$E:$E,$D107,'حركة المخزون'!$H:$H,AD$2)-SUMIFS('حركة المخزون'!$F:$F,'حركة المخزون'!$E:$E,$D107,'حركة المخزون'!$G:$G,AD$2))*VLOOKUP($D107,'قاعدة البيانات'!$G:$J,2,0)</f>
        <v>0</v>
      </c>
      <c r="AE107" s="28">
        <f>(SUMIFS('حركة المخزون'!$F:$F,'حركة المخزون'!$E:$E,$D107,'حركة المخزون'!$H:$H,AD$2)-SUMIFS('حركة المخزون'!$F:$F,'حركة المخزون'!$E:$E,$D107,'حركة المخزون'!$G:$G,AD$2))*VLOOKUP($D107,'قاعدة البيانات'!$G:$J,4,0)</f>
        <v>0</v>
      </c>
      <c r="AF107" s="28">
        <f>(SUMIFS('حركة المخزون'!$F:$F,'حركة المخزون'!$E:$E,$D107,'حركة المخزون'!$H:$H,AF$2)-SUMIFS('حركة المخزون'!$F:$F,'حركة المخزون'!$E:$E,$D107,'حركة المخزون'!$G:$G,AF$2))*VLOOKUP($D107,'قاعدة البيانات'!$G:$J,2,0)</f>
        <v>0</v>
      </c>
      <c r="AG107" s="28">
        <f>(SUMIFS('حركة المخزون'!$F:$F,'حركة المخزون'!$E:$E,$D107,'حركة المخزون'!$H:$H,AF$2)-SUMIFS('حركة المخزون'!$F:$F,'حركة المخزون'!$E:$E,$D107,'حركة المخزون'!$G:$G,AF$2))*VLOOKUP($D107,'قاعدة البيانات'!$G:$J,4,0)</f>
        <v>0</v>
      </c>
      <c r="AH107" s="28">
        <f>(SUMIFS('حركة المخزون'!$F:$F,'حركة المخزون'!$E:$E,$D107,'حركة المخزون'!$H:$H,AH$2)-SUMIFS('حركة المخزون'!$F:$F,'حركة المخزون'!$E:$E,$D107,'حركة المخزون'!$G:$G,AH$2))*VLOOKUP($D107,'قاعدة البيانات'!$G:$J,2,0)</f>
        <v>0</v>
      </c>
      <c r="AI107" s="28">
        <f>(SUMIFS('حركة المخزون'!$F:$F,'حركة المخزون'!$E:$E,$D107,'حركة المخزون'!$H:$H,AH$2)-SUMIFS('حركة المخزون'!$F:$F,'حركة المخزون'!$E:$E,$D107,'حركة المخزون'!$G:$G,AH$2))*VLOOKUP($D107,'قاعدة البيانات'!$G:$J,4,0)</f>
        <v>0</v>
      </c>
      <c r="AJ107" s="28">
        <f>(SUMIFS('حركة المخزون'!$F:$F,'حركة المخزون'!$E:$E,$D107,'حركة المخزون'!$H:$H,AJ$2)-SUMIFS('حركة المخزون'!$F:$F,'حركة المخزون'!$E:$E,$D107,'حركة المخزون'!$G:$G,AJ$2))*VLOOKUP($D107,'قاعدة البيانات'!$G:$J,2,0)</f>
        <v>0</v>
      </c>
      <c r="AK107" s="28">
        <f>(SUMIFS('حركة المخزون'!$F:$F,'حركة المخزون'!$E:$E,$D107,'حركة المخزون'!$H:$H,AJ$2)-SUMIFS('حركة المخزون'!$F:$F,'حركة المخزون'!$E:$E,$D107,'حركة المخزون'!$G:$G,AJ$2))*VLOOKUP($D107,'قاعدة البيانات'!$G:$J,4,0)</f>
        <v>0</v>
      </c>
      <c r="AL107" s="28">
        <f>(SUMIFS('حركة المخزون'!$F:$F,'حركة المخزون'!$E:$E,$D107,'حركة المخزون'!$H:$H,AL$2)-SUMIFS('حركة المخزون'!$F:$F,'حركة المخزون'!$E:$E,$D107,'حركة المخزون'!$G:$G,AL$2))*VLOOKUP($D107,'قاعدة البيانات'!$G:$J,2,0)</f>
        <v>0</v>
      </c>
      <c r="AM107" s="28">
        <f>(SUMIFS('حركة المخزون'!$F:$F,'حركة المخزون'!$E:$E,$D107,'حركة المخزون'!$H:$H,AL$2)-SUMIFS('حركة المخزون'!$F:$F,'حركة المخزون'!$E:$E,$D107,'حركة المخزون'!$G:$G,AL$2))*VLOOKUP($D107,'قاعدة البيانات'!$G:$J,4,0)</f>
        <v>0</v>
      </c>
      <c r="AN107" s="28">
        <f>(SUMIFS('حركة المخزون'!$F:$F,'حركة المخزون'!$E:$E,$D107,'حركة المخزون'!$H:$H,AN$2)-SUMIFS('حركة المخزون'!$F:$F,'حركة المخزون'!$E:$E,$D107,'حركة المخزون'!$G:$G,AN$2))*VLOOKUP($D107,'قاعدة البيانات'!$G:$J,2,0)</f>
        <v>0</v>
      </c>
      <c r="AO107" s="28">
        <f>(SUMIFS('حركة المخزون'!$F:$F,'حركة المخزون'!$E:$E,$D107,'حركة المخزون'!$H:$H,AN$2)-SUMIFS('حركة المخزون'!$F:$F,'حركة المخزون'!$E:$E,$D107,'حركة المخزون'!$G:$G,AN$2))*VLOOKUP($D107,'قاعدة البيانات'!$G:$J,4,0)</f>
        <v>0</v>
      </c>
      <c r="AP107" s="28">
        <f>(SUMIFS('حركة المخزون'!$F:$F,'حركة المخزون'!$E:$E,$D107,'حركة المخزون'!$H:$H,AP$2)-SUMIFS('حركة المخزون'!$F:$F,'حركة المخزون'!$E:$E,$D107,'حركة المخزون'!$G:$G,AP$2))*VLOOKUP($D107,'قاعدة البيانات'!$G:$J,2,0)</f>
        <v>0</v>
      </c>
      <c r="AQ107" s="28">
        <f>(SUMIFS('حركة المخزون'!$F:$F,'حركة المخزون'!$E:$E,$D107,'حركة المخزون'!$H:$H,AP$2)-SUMIFS('حركة المخزون'!$F:$F,'حركة المخزون'!$E:$E,$D107,'حركة المخزون'!$G:$G,AP$2))*VLOOKUP($D107,'قاعدة البيانات'!$G:$J,4,0)</f>
        <v>0</v>
      </c>
      <c r="AR107" s="28">
        <f>(SUMIFS('حركة المخزون'!$F:$F,'حركة المخزون'!$E:$E,$D107,'حركة المخزون'!$H:$H,AR$2)-SUMIFS('حركة المخزون'!$F:$F,'حركة المخزون'!$E:$E,$D107,'حركة المخزون'!$G:$G,AR$2))*VLOOKUP($D107,'قاعدة البيانات'!$G:$J,2,0)</f>
        <v>0</v>
      </c>
      <c r="AS107" s="28">
        <f>(SUMIFS('حركة المخزون'!$F:$F,'حركة المخزون'!$E:$E,$D107,'حركة المخزون'!$H:$H,AR$2)-SUMIFS('حركة المخزون'!$F:$F,'حركة المخزون'!$E:$E,$D107,'حركة المخزون'!$G:$G,AR$2))*VLOOKUP($D107,'قاعدة البيانات'!$G:$J,4,0)</f>
        <v>0</v>
      </c>
      <c r="AT107" s="28">
        <f>(SUMIFS('حركة المخزون'!$F:$F,'حركة المخزون'!$E:$E,$D107,'حركة المخزون'!$H:$H,AT$2)-SUMIFS('حركة المخزون'!$F:$F,'حركة المخزون'!$E:$E,$D107,'حركة المخزون'!$G:$G,AT$2))*VLOOKUP($D107,'قاعدة البيانات'!$G:$J,2,0)</f>
        <v>0</v>
      </c>
      <c r="AU107" s="28">
        <f>(SUMIFS('حركة المخزون'!$F:$F,'حركة المخزون'!$E:$E,$D107,'حركة المخزون'!$H:$H,AT$2)-SUMIFS('حركة المخزون'!$F:$F,'حركة المخزون'!$E:$E,$D107,'حركة المخزون'!$G:$G,AT$2))*VLOOKUP($D107,'قاعدة البيانات'!$G:$J,4,0)</f>
        <v>0</v>
      </c>
      <c r="AV107" s="28">
        <f>(SUMIFS('حركة المخزون'!$F:$F,'حركة المخزون'!$E:$E,$D107,'حركة المخزون'!$H:$H,AV$2)-SUMIFS('حركة المخزون'!$F:$F,'حركة المخزون'!$E:$E,$D107,'حركة المخزون'!$G:$G,AV$2))*VLOOKUP($D107,'قاعدة البيانات'!$G:$J,2,0)</f>
        <v>0</v>
      </c>
      <c r="AW107" s="28">
        <f>(SUMIFS('حركة المخزون'!$F:$F,'حركة المخزون'!$E:$E,$D107,'حركة المخزون'!$H:$H,AV$2)-SUMIFS('حركة المخزون'!$F:$F,'حركة المخزون'!$E:$E,$D107,'حركة المخزون'!$G:$G,AV$2))*VLOOKUP($D107,'قاعدة البيانات'!$G:$J,4,0)</f>
        <v>0</v>
      </c>
      <c r="AX107" s="28">
        <f>(SUMIFS('حركة المخزون'!$F:$F,'حركة المخزون'!$E:$E,$D107,'حركة المخزون'!$H:$H,AX$2)-SUMIFS('حركة المخزون'!$F:$F,'حركة المخزون'!$E:$E,$D107,'حركة المخزون'!$G:$G,AX$2))*VLOOKUP($D107,'قاعدة البيانات'!$G:$J,2,0)</f>
        <v>0</v>
      </c>
      <c r="AY107" s="28">
        <f>(SUMIFS('حركة المخزون'!$F:$F,'حركة المخزون'!$E:$E,$D107,'حركة المخزون'!$H:$H,AX$2)-SUMIFS('حركة المخزون'!$F:$F,'حركة المخزون'!$E:$E,$D107,'حركة المخزون'!$G:$G,AX$2))*VLOOKUP($D107,'قاعدة البيانات'!$G:$J,4,0)</f>
        <v>0</v>
      </c>
      <c r="AZ107" s="28">
        <f>(SUMIFS('حركة المخزون'!$F:$F,'حركة المخزون'!$E:$E,$D107,'حركة المخزون'!$H:$H,AZ$2)-SUMIFS('حركة المخزون'!$F:$F,'حركة المخزون'!$E:$E,$D107,'حركة المخزون'!$G:$G,AZ$2))*VLOOKUP($D107,'قاعدة البيانات'!$G:$J,2,0)</f>
        <v>0</v>
      </c>
      <c r="BA107" s="28">
        <f>(SUMIFS('حركة المخزون'!$F:$F,'حركة المخزون'!$E:$E,$D107,'حركة المخزون'!$H:$H,AZ$2)-SUMIFS('حركة المخزون'!$F:$F,'حركة المخزون'!$E:$E,$D107,'حركة المخزون'!$G:$G,AZ$2))*VLOOKUP($D107,'قاعدة البيانات'!$G:$J,4,0)</f>
        <v>0</v>
      </c>
      <c r="BB107" s="28">
        <f>(SUMIFS('حركة المخزون'!$F:$F,'حركة المخزون'!$E:$E,$D107,'حركة المخزون'!$H:$H,BB$2)-SUMIFS('حركة المخزون'!$F:$F,'حركة المخزون'!$E:$E,$D107,'حركة المخزون'!$G:$G,BB$2))*VLOOKUP($D107,'قاعدة البيانات'!$G:$J,2,0)</f>
        <v>0</v>
      </c>
      <c r="BC107" s="28">
        <f>(SUMIFS('حركة المخزون'!$F:$F,'حركة المخزون'!$E:$E,$D107,'حركة المخزون'!$H:$H,BB$2)-SUMIFS('حركة المخزون'!$F:$F,'حركة المخزون'!$E:$E,$D107,'حركة المخزون'!$G:$G,BB$2))*VLOOKUP($D107,'قاعدة البيانات'!$G:$J,4,0)</f>
        <v>0</v>
      </c>
      <c r="BD107" s="28">
        <f>(SUMIFS('حركة المخزون'!$F:$F,'حركة المخزون'!$E:$E,$D107,'حركة المخزون'!$H:$H,BD$2)-SUMIFS('حركة المخزون'!$F:$F,'حركة المخزون'!$E:$E,$D107,'حركة المخزون'!$G:$G,BD$2))*VLOOKUP($D107,'قاعدة البيانات'!$G:$J,2,0)</f>
        <v>0</v>
      </c>
      <c r="BE107" s="28">
        <f>(SUMIFS('حركة المخزون'!$F:$F,'حركة المخزون'!$E:$E,$D107,'حركة المخزون'!$H:$H,BD$2)-SUMIFS('حركة المخزون'!$F:$F,'حركة المخزون'!$E:$E,$D107,'حركة المخزون'!$G:$G,BD$2))*VLOOKUP($D107,'قاعدة البيانات'!$G:$J,4,0)</f>
        <v>0</v>
      </c>
      <c r="BF107" s="28">
        <f>(SUMIFS('حركة المخزون'!$F:$F,'حركة المخزون'!$E:$E,$D107,'حركة المخزون'!$H:$H,BF$2)-SUMIFS('حركة المخزون'!$F:$F,'حركة المخزون'!$E:$E,$D107,'حركة المخزون'!$G:$G,BF$2))*VLOOKUP($D107,'قاعدة البيانات'!$G:$J,2,0)</f>
        <v>0</v>
      </c>
      <c r="BG107" s="28">
        <f>(SUMIFS('حركة المخزون'!$F:$F,'حركة المخزون'!$E:$E,$D107,'حركة المخزون'!$H:$H,BF$2)-SUMIFS('حركة المخزون'!$F:$F,'حركة المخزون'!$E:$E,$D107,'حركة المخزون'!$G:$G,BF$2))*VLOOKUP($D107,'قاعدة البيانات'!$G:$J,4,0)</f>
        <v>0</v>
      </c>
      <c r="BH107" s="28">
        <f>(SUMIFS('حركة المخزون'!$F:$F,'حركة المخزون'!$E:$E,$D107,'حركة المخزون'!$H:$H,BH$2)-SUMIFS('حركة المخزون'!$F:$F,'حركة المخزون'!$E:$E,$D107,'حركة المخزون'!$G:$G,BH$2))*VLOOKUP($D107,'قاعدة البيانات'!$G:$J,2,0)</f>
        <v>0</v>
      </c>
      <c r="BI107" s="28">
        <f>(SUMIFS('حركة المخزون'!$F:$F,'حركة المخزون'!$E:$E,$D107,'حركة المخزون'!$H:$H,BH$2)-SUMIFS('حركة المخزون'!$F:$F,'حركة المخزون'!$E:$E,$D107,'حركة المخزون'!$G:$G,BH$2))*VLOOKUP($D107,'قاعدة البيانات'!$G:$J,4,0)</f>
        <v>0</v>
      </c>
    </row>
    <row r="108" spans="2:61" s="15" customFormat="1" ht="24" customHeight="1" x14ac:dyDescent="0.2">
      <c r="B108" s="18">
        <v>105</v>
      </c>
      <c r="C108" s="19"/>
      <c r="D108" s="18" t="str">
        <f>VLOOKUP(C108,'قاعدة البيانات'!F:G,2,0)</f>
        <v/>
      </c>
      <c r="F108" s="28">
        <f>(SUMIFS('حركة المخزون'!$F:$F,'حركة المخزون'!$E:$E,$D108,'حركة المخزون'!$H:$H,F$2)-SUMIFS('حركة المخزون'!$F:$F,'حركة المخزون'!$E:$E,$D108,'حركة المخزون'!$G:$G,F$2))*VLOOKUP($D108,'قاعدة البيانات'!$G:$J,2,0)</f>
        <v>0</v>
      </c>
      <c r="G108" s="28">
        <f>(SUMIFS('حركة المخزون'!$F:$F,'حركة المخزون'!$E:$E,$D108,'حركة المخزون'!$H:$H,F$2)-SUMIFS('حركة المخزون'!$F:$F,'حركة المخزون'!$E:$E,$D108,'حركة المخزون'!$G:$G,F$2))*VLOOKUP($D108,'قاعدة البيانات'!$G:$J,4,0)</f>
        <v>0</v>
      </c>
      <c r="H108" s="28">
        <f>(SUMIFS('حركة المخزون'!$F:$F,'حركة المخزون'!$E:$E,$D108,'حركة المخزون'!$H:$H,H$2)-SUMIFS('حركة المخزون'!$F:$F,'حركة المخزون'!$E:$E,$D108,'حركة المخزون'!$G:$G,H$2))*VLOOKUP($D108,'قاعدة البيانات'!$G:$J,2,0)</f>
        <v>0</v>
      </c>
      <c r="I108" s="28">
        <f>(SUMIFS('حركة المخزون'!$F:$F,'حركة المخزون'!$E:$E,$D108,'حركة المخزون'!$H:$H,H$2)-SUMIFS('حركة المخزون'!$F:$F,'حركة المخزون'!$E:$E,$D108,'حركة المخزون'!$G:$G,H$2))*VLOOKUP($D108,'قاعدة البيانات'!$G:$J,4,0)</f>
        <v>0</v>
      </c>
      <c r="J108" s="28">
        <f>(SUMIFS('حركة المخزون'!$F:$F,'حركة المخزون'!$E:$E,$D108,'حركة المخزون'!$H:$H,J$2)-SUMIFS('حركة المخزون'!$F:$F,'حركة المخزون'!$E:$E,$D108,'حركة المخزون'!$G:$G,J$2))*VLOOKUP($D108,'قاعدة البيانات'!$G:$J,2,0)</f>
        <v>0</v>
      </c>
      <c r="K108" s="28">
        <f>(SUMIFS('حركة المخزون'!$F:$F,'حركة المخزون'!$E:$E,$D108,'حركة المخزون'!$H:$H,J$2)-SUMIFS('حركة المخزون'!$F:$F,'حركة المخزون'!$E:$E,$D108,'حركة المخزون'!$G:$G,J$2))*VLOOKUP($D108,'قاعدة البيانات'!$G:$J,4,0)</f>
        <v>0</v>
      </c>
      <c r="L108" s="28">
        <f>(SUMIFS('حركة المخزون'!$F:$F,'حركة المخزون'!$E:$E,$D108,'حركة المخزون'!$H:$H,L$2)-SUMIFS('حركة المخزون'!$F:$F,'حركة المخزون'!$E:$E,$D108,'حركة المخزون'!$G:$G,L$2))*VLOOKUP($D108,'قاعدة البيانات'!$G:$J,2,0)</f>
        <v>0</v>
      </c>
      <c r="M108" s="28">
        <f>(SUMIFS('حركة المخزون'!$F:$F,'حركة المخزون'!$E:$E,$D108,'حركة المخزون'!$H:$H,L$2)-SUMIFS('حركة المخزون'!$F:$F,'حركة المخزون'!$E:$E,$D108,'حركة المخزون'!$G:$G,L$2))*VLOOKUP($D108,'قاعدة البيانات'!$G:$J,4,0)</f>
        <v>0</v>
      </c>
      <c r="N108" s="28">
        <f>(SUMIFS('حركة المخزون'!$F:$F,'حركة المخزون'!$E:$E,$D108,'حركة المخزون'!$H:$H,N$2)-SUMIFS('حركة المخزون'!$F:$F,'حركة المخزون'!$E:$E,$D108,'حركة المخزون'!$G:$G,N$2))*VLOOKUP($D108,'قاعدة البيانات'!$G:$J,2,0)</f>
        <v>0</v>
      </c>
      <c r="O108" s="28">
        <f>(SUMIFS('حركة المخزون'!$F:$F,'حركة المخزون'!$E:$E,$D108,'حركة المخزون'!$H:$H,N$2)-SUMIFS('حركة المخزون'!$F:$F,'حركة المخزون'!$E:$E,$D108,'حركة المخزون'!$G:$G,N$2))*VLOOKUP($D108,'قاعدة البيانات'!$G:$J,4,0)</f>
        <v>0</v>
      </c>
      <c r="P108" s="28">
        <f>(SUMIFS('حركة المخزون'!$F:$F,'حركة المخزون'!$E:$E,$D108,'حركة المخزون'!$H:$H,P$2)-SUMIFS('حركة المخزون'!$F:$F,'حركة المخزون'!$E:$E,$D108,'حركة المخزون'!$G:$G,P$2))*VLOOKUP($D108,'قاعدة البيانات'!$G:$J,2,0)</f>
        <v>0</v>
      </c>
      <c r="Q108" s="28">
        <f>(SUMIFS('حركة المخزون'!$F:$F,'حركة المخزون'!$E:$E,$D108,'حركة المخزون'!$H:$H,P$2)-SUMIFS('حركة المخزون'!$F:$F,'حركة المخزون'!$E:$E,$D108,'حركة المخزون'!$G:$G,P$2))*VLOOKUP($D108,'قاعدة البيانات'!$G:$J,4,0)</f>
        <v>0</v>
      </c>
      <c r="R108" s="28">
        <f>(SUMIFS('حركة المخزون'!$F:$F,'حركة المخزون'!$E:$E,$D108,'حركة المخزون'!$H:$H,R$2)-SUMIFS('حركة المخزون'!$F:$F,'حركة المخزون'!$E:$E,$D108,'حركة المخزون'!$G:$G,R$2))*VLOOKUP($D108,'قاعدة البيانات'!$G:$J,2,0)</f>
        <v>0</v>
      </c>
      <c r="S108" s="28">
        <f>(SUMIFS('حركة المخزون'!$F:$F,'حركة المخزون'!$E:$E,$D108,'حركة المخزون'!$H:$H,R$2)-SUMIFS('حركة المخزون'!$F:$F,'حركة المخزون'!$E:$E,$D108,'حركة المخزون'!$G:$G,R$2))*VLOOKUP($D108,'قاعدة البيانات'!$G:$J,4,0)</f>
        <v>0</v>
      </c>
      <c r="T108" s="28">
        <f>(SUMIFS('حركة المخزون'!$F:$F,'حركة المخزون'!$E:$E,$D108,'حركة المخزون'!$H:$H,T$2)-SUMIFS('حركة المخزون'!$F:$F,'حركة المخزون'!$E:$E,$D108,'حركة المخزون'!$G:$G,T$2))*VLOOKUP($D108,'قاعدة البيانات'!$G:$J,2,0)</f>
        <v>0</v>
      </c>
      <c r="U108" s="28">
        <f>(SUMIFS('حركة المخزون'!$F:$F,'حركة المخزون'!$E:$E,$D108,'حركة المخزون'!$H:$H,T$2)-SUMIFS('حركة المخزون'!$F:$F,'حركة المخزون'!$E:$E,$D108,'حركة المخزون'!$G:$G,T$2))*VLOOKUP($D108,'قاعدة البيانات'!$G:$J,4,0)</f>
        <v>0</v>
      </c>
      <c r="V108" s="28">
        <f>(SUMIFS('حركة المخزون'!$F:$F,'حركة المخزون'!$E:$E,$D108,'حركة المخزون'!$H:$H,V$2)-SUMIFS('حركة المخزون'!$F:$F,'حركة المخزون'!$E:$E,$D108,'حركة المخزون'!$G:$G,V$2))*VLOOKUP($D108,'قاعدة البيانات'!$G:$J,2,0)</f>
        <v>0</v>
      </c>
      <c r="W108" s="28">
        <f>(SUMIFS('حركة المخزون'!$F:$F,'حركة المخزون'!$E:$E,$D108,'حركة المخزون'!$H:$H,V$2)-SUMIFS('حركة المخزون'!$F:$F,'حركة المخزون'!$E:$E,$D108,'حركة المخزون'!$G:$G,V$2))*VLOOKUP($D108,'قاعدة البيانات'!$G:$J,4,0)</f>
        <v>0</v>
      </c>
      <c r="X108" s="28">
        <f>(SUMIFS('حركة المخزون'!$F:$F,'حركة المخزون'!$E:$E,$D108,'حركة المخزون'!$H:$H,X$2)-SUMIFS('حركة المخزون'!$F:$F,'حركة المخزون'!$E:$E,$D108,'حركة المخزون'!$G:$G,X$2))*VLOOKUP($D108,'قاعدة البيانات'!$G:$J,2,0)</f>
        <v>0</v>
      </c>
      <c r="Y108" s="28">
        <f>(SUMIFS('حركة المخزون'!$F:$F,'حركة المخزون'!$E:$E,$D108,'حركة المخزون'!$H:$H,X$2)-SUMIFS('حركة المخزون'!$F:$F,'حركة المخزون'!$E:$E,$D108,'حركة المخزون'!$G:$G,X$2))*VLOOKUP($D108,'قاعدة البيانات'!$G:$J,4,0)</f>
        <v>0</v>
      </c>
      <c r="Z108" s="28">
        <f>(SUMIFS('حركة المخزون'!$F:$F,'حركة المخزون'!$E:$E,$D108,'حركة المخزون'!$H:$H,Z$2)-SUMIFS('حركة المخزون'!$F:$F,'حركة المخزون'!$E:$E,$D108,'حركة المخزون'!$G:$G,Z$2))*VLOOKUP($D108,'قاعدة البيانات'!$G:$J,2,0)</f>
        <v>0</v>
      </c>
      <c r="AA108" s="28">
        <f>(SUMIFS('حركة المخزون'!$F:$F,'حركة المخزون'!$E:$E,$D108,'حركة المخزون'!$H:$H,Z$2)-SUMIFS('حركة المخزون'!$F:$F,'حركة المخزون'!$E:$E,$D108,'حركة المخزون'!$G:$G,Z$2))*VLOOKUP($D108,'قاعدة البيانات'!$G:$J,4,0)</f>
        <v>0</v>
      </c>
      <c r="AB108" s="28">
        <f>(SUMIFS('حركة المخزون'!$F:$F,'حركة المخزون'!$E:$E,$D108,'حركة المخزون'!$H:$H,AB$2)-SUMIFS('حركة المخزون'!$F:$F,'حركة المخزون'!$E:$E,$D108,'حركة المخزون'!$G:$G,AB$2))*VLOOKUP($D108,'قاعدة البيانات'!$G:$J,2,0)</f>
        <v>0</v>
      </c>
      <c r="AC108" s="28">
        <f>(SUMIFS('حركة المخزون'!$F:$F,'حركة المخزون'!$E:$E,$D108,'حركة المخزون'!$H:$H,AB$2)-SUMIFS('حركة المخزون'!$F:$F,'حركة المخزون'!$E:$E,$D108,'حركة المخزون'!$G:$G,AB$2))*VLOOKUP($D108,'قاعدة البيانات'!$G:$J,4,0)</f>
        <v>0</v>
      </c>
      <c r="AD108" s="28">
        <f>(SUMIFS('حركة المخزون'!$F:$F,'حركة المخزون'!$E:$E,$D108,'حركة المخزون'!$H:$H,AD$2)-SUMIFS('حركة المخزون'!$F:$F,'حركة المخزون'!$E:$E,$D108,'حركة المخزون'!$G:$G,AD$2))*VLOOKUP($D108,'قاعدة البيانات'!$G:$J,2,0)</f>
        <v>0</v>
      </c>
      <c r="AE108" s="28">
        <f>(SUMIFS('حركة المخزون'!$F:$F,'حركة المخزون'!$E:$E,$D108,'حركة المخزون'!$H:$H,AD$2)-SUMIFS('حركة المخزون'!$F:$F,'حركة المخزون'!$E:$E,$D108,'حركة المخزون'!$G:$G,AD$2))*VLOOKUP($D108,'قاعدة البيانات'!$G:$J,4,0)</f>
        <v>0</v>
      </c>
      <c r="AF108" s="28">
        <f>(SUMIFS('حركة المخزون'!$F:$F,'حركة المخزون'!$E:$E,$D108,'حركة المخزون'!$H:$H,AF$2)-SUMIFS('حركة المخزون'!$F:$F,'حركة المخزون'!$E:$E,$D108,'حركة المخزون'!$G:$G,AF$2))*VLOOKUP($D108,'قاعدة البيانات'!$G:$J,2,0)</f>
        <v>0</v>
      </c>
      <c r="AG108" s="28">
        <f>(SUMIFS('حركة المخزون'!$F:$F,'حركة المخزون'!$E:$E,$D108,'حركة المخزون'!$H:$H,AF$2)-SUMIFS('حركة المخزون'!$F:$F,'حركة المخزون'!$E:$E,$D108,'حركة المخزون'!$G:$G,AF$2))*VLOOKUP($D108,'قاعدة البيانات'!$G:$J,4,0)</f>
        <v>0</v>
      </c>
      <c r="AH108" s="28">
        <f>(SUMIFS('حركة المخزون'!$F:$F,'حركة المخزون'!$E:$E,$D108,'حركة المخزون'!$H:$H,AH$2)-SUMIFS('حركة المخزون'!$F:$F,'حركة المخزون'!$E:$E,$D108,'حركة المخزون'!$G:$G,AH$2))*VLOOKUP($D108,'قاعدة البيانات'!$G:$J,2,0)</f>
        <v>0</v>
      </c>
      <c r="AI108" s="28">
        <f>(SUMIFS('حركة المخزون'!$F:$F,'حركة المخزون'!$E:$E,$D108,'حركة المخزون'!$H:$H,AH$2)-SUMIFS('حركة المخزون'!$F:$F,'حركة المخزون'!$E:$E,$D108,'حركة المخزون'!$G:$G,AH$2))*VLOOKUP($D108,'قاعدة البيانات'!$G:$J,4,0)</f>
        <v>0</v>
      </c>
      <c r="AJ108" s="28">
        <f>(SUMIFS('حركة المخزون'!$F:$F,'حركة المخزون'!$E:$E,$D108,'حركة المخزون'!$H:$H,AJ$2)-SUMIFS('حركة المخزون'!$F:$F,'حركة المخزون'!$E:$E,$D108,'حركة المخزون'!$G:$G,AJ$2))*VLOOKUP($D108,'قاعدة البيانات'!$G:$J,2,0)</f>
        <v>0</v>
      </c>
      <c r="AK108" s="28">
        <f>(SUMIFS('حركة المخزون'!$F:$F,'حركة المخزون'!$E:$E,$D108,'حركة المخزون'!$H:$H,AJ$2)-SUMIFS('حركة المخزون'!$F:$F,'حركة المخزون'!$E:$E,$D108,'حركة المخزون'!$G:$G,AJ$2))*VLOOKUP($D108,'قاعدة البيانات'!$G:$J,4,0)</f>
        <v>0</v>
      </c>
      <c r="AL108" s="28">
        <f>(SUMIFS('حركة المخزون'!$F:$F,'حركة المخزون'!$E:$E,$D108,'حركة المخزون'!$H:$H,AL$2)-SUMIFS('حركة المخزون'!$F:$F,'حركة المخزون'!$E:$E,$D108,'حركة المخزون'!$G:$G,AL$2))*VLOOKUP($D108,'قاعدة البيانات'!$G:$J,2,0)</f>
        <v>0</v>
      </c>
      <c r="AM108" s="28">
        <f>(SUMIFS('حركة المخزون'!$F:$F,'حركة المخزون'!$E:$E,$D108,'حركة المخزون'!$H:$H,AL$2)-SUMIFS('حركة المخزون'!$F:$F,'حركة المخزون'!$E:$E,$D108,'حركة المخزون'!$G:$G,AL$2))*VLOOKUP($D108,'قاعدة البيانات'!$G:$J,4,0)</f>
        <v>0</v>
      </c>
      <c r="AN108" s="28">
        <f>(SUMIFS('حركة المخزون'!$F:$F,'حركة المخزون'!$E:$E,$D108,'حركة المخزون'!$H:$H,AN$2)-SUMIFS('حركة المخزون'!$F:$F,'حركة المخزون'!$E:$E,$D108,'حركة المخزون'!$G:$G,AN$2))*VLOOKUP($D108,'قاعدة البيانات'!$G:$J,2,0)</f>
        <v>0</v>
      </c>
      <c r="AO108" s="28">
        <f>(SUMIFS('حركة المخزون'!$F:$F,'حركة المخزون'!$E:$E,$D108,'حركة المخزون'!$H:$H,AN$2)-SUMIFS('حركة المخزون'!$F:$F,'حركة المخزون'!$E:$E,$D108,'حركة المخزون'!$G:$G,AN$2))*VLOOKUP($D108,'قاعدة البيانات'!$G:$J,4,0)</f>
        <v>0</v>
      </c>
      <c r="AP108" s="28">
        <f>(SUMIFS('حركة المخزون'!$F:$F,'حركة المخزون'!$E:$E,$D108,'حركة المخزون'!$H:$H,AP$2)-SUMIFS('حركة المخزون'!$F:$F,'حركة المخزون'!$E:$E,$D108,'حركة المخزون'!$G:$G,AP$2))*VLOOKUP($D108,'قاعدة البيانات'!$G:$J,2,0)</f>
        <v>0</v>
      </c>
      <c r="AQ108" s="28">
        <f>(SUMIFS('حركة المخزون'!$F:$F,'حركة المخزون'!$E:$E,$D108,'حركة المخزون'!$H:$H,AP$2)-SUMIFS('حركة المخزون'!$F:$F,'حركة المخزون'!$E:$E,$D108,'حركة المخزون'!$G:$G,AP$2))*VLOOKUP($D108,'قاعدة البيانات'!$G:$J,4,0)</f>
        <v>0</v>
      </c>
      <c r="AR108" s="28">
        <f>(SUMIFS('حركة المخزون'!$F:$F,'حركة المخزون'!$E:$E,$D108,'حركة المخزون'!$H:$H,AR$2)-SUMIFS('حركة المخزون'!$F:$F,'حركة المخزون'!$E:$E,$D108,'حركة المخزون'!$G:$G,AR$2))*VLOOKUP($D108,'قاعدة البيانات'!$G:$J,2,0)</f>
        <v>0</v>
      </c>
      <c r="AS108" s="28">
        <f>(SUMIFS('حركة المخزون'!$F:$F,'حركة المخزون'!$E:$E,$D108,'حركة المخزون'!$H:$H,AR$2)-SUMIFS('حركة المخزون'!$F:$F,'حركة المخزون'!$E:$E,$D108,'حركة المخزون'!$G:$G,AR$2))*VLOOKUP($D108,'قاعدة البيانات'!$G:$J,4,0)</f>
        <v>0</v>
      </c>
      <c r="AT108" s="28">
        <f>(SUMIFS('حركة المخزون'!$F:$F,'حركة المخزون'!$E:$E,$D108,'حركة المخزون'!$H:$H,AT$2)-SUMIFS('حركة المخزون'!$F:$F,'حركة المخزون'!$E:$E,$D108,'حركة المخزون'!$G:$G,AT$2))*VLOOKUP($D108,'قاعدة البيانات'!$G:$J,2,0)</f>
        <v>0</v>
      </c>
      <c r="AU108" s="28">
        <f>(SUMIFS('حركة المخزون'!$F:$F,'حركة المخزون'!$E:$E,$D108,'حركة المخزون'!$H:$H,AT$2)-SUMIFS('حركة المخزون'!$F:$F,'حركة المخزون'!$E:$E,$D108,'حركة المخزون'!$G:$G,AT$2))*VLOOKUP($D108,'قاعدة البيانات'!$G:$J,4,0)</f>
        <v>0</v>
      </c>
      <c r="AV108" s="28">
        <f>(SUMIFS('حركة المخزون'!$F:$F,'حركة المخزون'!$E:$E,$D108,'حركة المخزون'!$H:$H,AV$2)-SUMIFS('حركة المخزون'!$F:$F,'حركة المخزون'!$E:$E,$D108,'حركة المخزون'!$G:$G,AV$2))*VLOOKUP($D108,'قاعدة البيانات'!$G:$J,2,0)</f>
        <v>0</v>
      </c>
      <c r="AW108" s="28">
        <f>(SUMIFS('حركة المخزون'!$F:$F,'حركة المخزون'!$E:$E,$D108,'حركة المخزون'!$H:$H,AV$2)-SUMIFS('حركة المخزون'!$F:$F,'حركة المخزون'!$E:$E,$D108,'حركة المخزون'!$G:$G,AV$2))*VLOOKUP($D108,'قاعدة البيانات'!$G:$J,4,0)</f>
        <v>0</v>
      </c>
      <c r="AX108" s="28">
        <f>(SUMIFS('حركة المخزون'!$F:$F,'حركة المخزون'!$E:$E,$D108,'حركة المخزون'!$H:$H,AX$2)-SUMIFS('حركة المخزون'!$F:$F,'حركة المخزون'!$E:$E,$D108,'حركة المخزون'!$G:$G,AX$2))*VLOOKUP($D108,'قاعدة البيانات'!$G:$J,2,0)</f>
        <v>0</v>
      </c>
      <c r="AY108" s="28">
        <f>(SUMIFS('حركة المخزون'!$F:$F,'حركة المخزون'!$E:$E,$D108,'حركة المخزون'!$H:$H,AX$2)-SUMIFS('حركة المخزون'!$F:$F,'حركة المخزون'!$E:$E,$D108,'حركة المخزون'!$G:$G,AX$2))*VLOOKUP($D108,'قاعدة البيانات'!$G:$J,4,0)</f>
        <v>0</v>
      </c>
      <c r="AZ108" s="28">
        <f>(SUMIFS('حركة المخزون'!$F:$F,'حركة المخزون'!$E:$E,$D108,'حركة المخزون'!$H:$H,AZ$2)-SUMIFS('حركة المخزون'!$F:$F,'حركة المخزون'!$E:$E,$D108,'حركة المخزون'!$G:$G,AZ$2))*VLOOKUP($D108,'قاعدة البيانات'!$G:$J,2,0)</f>
        <v>0</v>
      </c>
      <c r="BA108" s="28">
        <f>(SUMIFS('حركة المخزون'!$F:$F,'حركة المخزون'!$E:$E,$D108,'حركة المخزون'!$H:$H,AZ$2)-SUMIFS('حركة المخزون'!$F:$F,'حركة المخزون'!$E:$E,$D108,'حركة المخزون'!$G:$G,AZ$2))*VLOOKUP($D108,'قاعدة البيانات'!$G:$J,4,0)</f>
        <v>0</v>
      </c>
      <c r="BB108" s="28">
        <f>(SUMIFS('حركة المخزون'!$F:$F,'حركة المخزون'!$E:$E,$D108,'حركة المخزون'!$H:$H,BB$2)-SUMIFS('حركة المخزون'!$F:$F,'حركة المخزون'!$E:$E,$D108,'حركة المخزون'!$G:$G,BB$2))*VLOOKUP($D108,'قاعدة البيانات'!$G:$J,2,0)</f>
        <v>0</v>
      </c>
      <c r="BC108" s="28">
        <f>(SUMIFS('حركة المخزون'!$F:$F,'حركة المخزون'!$E:$E,$D108,'حركة المخزون'!$H:$H,BB$2)-SUMIFS('حركة المخزون'!$F:$F,'حركة المخزون'!$E:$E,$D108,'حركة المخزون'!$G:$G,BB$2))*VLOOKUP($D108,'قاعدة البيانات'!$G:$J,4,0)</f>
        <v>0</v>
      </c>
      <c r="BD108" s="28">
        <f>(SUMIFS('حركة المخزون'!$F:$F,'حركة المخزون'!$E:$E,$D108,'حركة المخزون'!$H:$H,BD$2)-SUMIFS('حركة المخزون'!$F:$F,'حركة المخزون'!$E:$E,$D108,'حركة المخزون'!$G:$G,BD$2))*VLOOKUP($D108,'قاعدة البيانات'!$G:$J,2,0)</f>
        <v>0</v>
      </c>
      <c r="BE108" s="28">
        <f>(SUMIFS('حركة المخزون'!$F:$F,'حركة المخزون'!$E:$E,$D108,'حركة المخزون'!$H:$H,BD$2)-SUMIFS('حركة المخزون'!$F:$F,'حركة المخزون'!$E:$E,$D108,'حركة المخزون'!$G:$G,BD$2))*VLOOKUP($D108,'قاعدة البيانات'!$G:$J,4,0)</f>
        <v>0</v>
      </c>
      <c r="BF108" s="28">
        <f>(SUMIFS('حركة المخزون'!$F:$F,'حركة المخزون'!$E:$E,$D108,'حركة المخزون'!$H:$H,BF$2)-SUMIFS('حركة المخزون'!$F:$F,'حركة المخزون'!$E:$E,$D108,'حركة المخزون'!$G:$G,BF$2))*VLOOKUP($D108,'قاعدة البيانات'!$G:$J,2,0)</f>
        <v>0</v>
      </c>
      <c r="BG108" s="28">
        <f>(SUMIFS('حركة المخزون'!$F:$F,'حركة المخزون'!$E:$E,$D108,'حركة المخزون'!$H:$H,BF$2)-SUMIFS('حركة المخزون'!$F:$F,'حركة المخزون'!$E:$E,$D108,'حركة المخزون'!$G:$G,BF$2))*VLOOKUP($D108,'قاعدة البيانات'!$G:$J,4,0)</f>
        <v>0</v>
      </c>
      <c r="BH108" s="28">
        <f>(SUMIFS('حركة المخزون'!$F:$F,'حركة المخزون'!$E:$E,$D108,'حركة المخزون'!$H:$H,BH$2)-SUMIFS('حركة المخزون'!$F:$F,'حركة المخزون'!$E:$E,$D108,'حركة المخزون'!$G:$G,BH$2))*VLOOKUP($D108,'قاعدة البيانات'!$G:$J,2,0)</f>
        <v>0</v>
      </c>
      <c r="BI108" s="28">
        <f>(SUMIFS('حركة المخزون'!$F:$F,'حركة المخزون'!$E:$E,$D108,'حركة المخزون'!$H:$H,BH$2)-SUMIFS('حركة المخزون'!$F:$F,'حركة المخزون'!$E:$E,$D108,'حركة المخزون'!$G:$G,BH$2))*VLOOKUP($D108,'قاعدة البيانات'!$G:$J,4,0)</f>
        <v>0</v>
      </c>
    </row>
    <row r="109" spans="2:61" s="15" customFormat="1" ht="24" customHeight="1" x14ac:dyDescent="0.2">
      <c r="B109" s="18">
        <v>106</v>
      </c>
      <c r="C109" s="19"/>
      <c r="D109" s="18" t="str">
        <f>VLOOKUP(C109,'قاعدة البيانات'!F:G,2,0)</f>
        <v/>
      </c>
      <c r="F109" s="28">
        <f>(SUMIFS('حركة المخزون'!$F:$F,'حركة المخزون'!$E:$E,$D109,'حركة المخزون'!$H:$H,F$2)-SUMIFS('حركة المخزون'!$F:$F,'حركة المخزون'!$E:$E,$D109,'حركة المخزون'!$G:$G,F$2))*VLOOKUP($D109,'قاعدة البيانات'!$G:$J,2,0)</f>
        <v>0</v>
      </c>
      <c r="G109" s="28">
        <f>(SUMIFS('حركة المخزون'!$F:$F,'حركة المخزون'!$E:$E,$D109,'حركة المخزون'!$H:$H,F$2)-SUMIFS('حركة المخزون'!$F:$F,'حركة المخزون'!$E:$E,$D109,'حركة المخزون'!$G:$G,F$2))*VLOOKUP($D109,'قاعدة البيانات'!$G:$J,4,0)</f>
        <v>0</v>
      </c>
      <c r="H109" s="28">
        <f>(SUMIFS('حركة المخزون'!$F:$F,'حركة المخزون'!$E:$E,$D109,'حركة المخزون'!$H:$H,H$2)-SUMIFS('حركة المخزون'!$F:$F,'حركة المخزون'!$E:$E,$D109,'حركة المخزون'!$G:$G,H$2))*VLOOKUP($D109,'قاعدة البيانات'!$G:$J,2,0)</f>
        <v>0</v>
      </c>
      <c r="I109" s="28">
        <f>(SUMIFS('حركة المخزون'!$F:$F,'حركة المخزون'!$E:$E,$D109,'حركة المخزون'!$H:$H,H$2)-SUMIFS('حركة المخزون'!$F:$F,'حركة المخزون'!$E:$E,$D109,'حركة المخزون'!$G:$G,H$2))*VLOOKUP($D109,'قاعدة البيانات'!$G:$J,4,0)</f>
        <v>0</v>
      </c>
      <c r="J109" s="28">
        <f>(SUMIFS('حركة المخزون'!$F:$F,'حركة المخزون'!$E:$E,$D109,'حركة المخزون'!$H:$H,J$2)-SUMIFS('حركة المخزون'!$F:$F,'حركة المخزون'!$E:$E,$D109,'حركة المخزون'!$G:$G,J$2))*VLOOKUP($D109,'قاعدة البيانات'!$G:$J,2,0)</f>
        <v>0</v>
      </c>
      <c r="K109" s="28">
        <f>(SUMIFS('حركة المخزون'!$F:$F,'حركة المخزون'!$E:$E,$D109,'حركة المخزون'!$H:$H,J$2)-SUMIFS('حركة المخزون'!$F:$F,'حركة المخزون'!$E:$E,$D109,'حركة المخزون'!$G:$G,J$2))*VLOOKUP($D109,'قاعدة البيانات'!$G:$J,4,0)</f>
        <v>0</v>
      </c>
      <c r="L109" s="28">
        <f>(SUMIFS('حركة المخزون'!$F:$F,'حركة المخزون'!$E:$E,$D109,'حركة المخزون'!$H:$H,L$2)-SUMIFS('حركة المخزون'!$F:$F,'حركة المخزون'!$E:$E,$D109,'حركة المخزون'!$G:$G,L$2))*VLOOKUP($D109,'قاعدة البيانات'!$G:$J,2,0)</f>
        <v>0</v>
      </c>
      <c r="M109" s="28">
        <f>(SUMIFS('حركة المخزون'!$F:$F,'حركة المخزون'!$E:$E,$D109,'حركة المخزون'!$H:$H,L$2)-SUMIFS('حركة المخزون'!$F:$F,'حركة المخزون'!$E:$E,$D109,'حركة المخزون'!$G:$G,L$2))*VLOOKUP($D109,'قاعدة البيانات'!$G:$J,4,0)</f>
        <v>0</v>
      </c>
      <c r="N109" s="28">
        <f>(SUMIFS('حركة المخزون'!$F:$F,'حركة المخزون'!$E:$E,$D109,'حركة المخزون'!$H:$H,N$2)-SUMIFS('حركة المخزون'!$F:$F,'حركة المخزون'!$E:$E,$D109,'حركة المخزون'!$G:$G,N$2))*VLOOKUP($D109,'قاعدة البيانات'!$G:$J,2,0)</f>
        <v>0</v>
      </c>
      <c r="O109" s="28">
        <f>(SUMIFS('حركة المخزون'!$F:$F,'حركة المخزون'!$E:$E,$D109,'حركة المخزون'!$H:$H,N$2)-SUMIFS('حركة المخزون'!$F:$F,'حركة المخزون'!$E:$E,$D109,'حركة المخزون'!$G:$G,N$2))*VLOOKUP($D109,'قاعدة البيانات'!$G:$J,4,0)</f>
        <v>0</v>
      </c>
      <c r="P109" s="28">
        <f>(SUMIFS('حركة المخزون'!$F:$F,'حركة المخزون'!$E:$E,$D109,'حركة المخزون'!$H:$H,P$2)-SUMIFS('حركة المخزون'!$F:$F,'حركة المخزون'!$E:$E,$D109,'حركة المخزون'!$G:$G,P$2))*VLOOKUP($D109,'قاعدة البيانات'!$G:$J,2,0)</f>
        <v>0</v>
      </c>
      <c r="Q109" s="28">
        <f>(SUMIFS('حركة المخزون'!$F:$F,'حركة المخزون'!$E:$E,$D109,'حركة المخزون'!$H:$H,P$2)-SUMIFS('حركة المخزون'!$F:$F,'حركة المخزون'!$E:$E,$D109,'حركة المخزون'!$G:$G,P$2))*VLOOKUP($D109,'قاعدة البيانات'!$G:$J,4,0)</f>
        <v>0</v>
      </c>
      <c r="R109" s="28">
        <f>(SUMIFS('حركة المخزون'!$F:$F,'حركة المخزون'!$E:$E,$D109,'حركة المخزون'!$H:$H,R$2)-SUMIFS('حركة المخزون'!$F:$F,'حركة المخزون'!$E:$E,$D109,'حركة المخزون'!$G:$G,R$2))*VLOOKUP($D109,'قاعدة البيانات'!$G:$J,2,0)</f>
        <v>0</v>
      </c>
      <c r="S109" s="28">
        <f>(SUMIFS('حركة المخزون'!$F:$F,'حركة المخزون'!$E:$E,$D109,'حركة المخزون'!$H:$H,R$2)-SUMIFS('حركة المخزون'!$F:$F,'حركة المخزون'!$E:$E,$D109,'حركة المخزون'!$G:$G,R$2))*VLOOKUP($D109,'قاعدة البيانات'!$G:$J,4,0)</f>
        <v>0</v>
      </c>
      <c r="T109" s="28">
        <f>(SUMIFS('حركة المخزون'!$F:$F,'حركة المخزون'!$E:$E,$D109,'حركة المخزون'!$H:$H,T$2)-SUMIFS('حركة المخزون'!$F:$F,'حركة المخزون'!$E:$E,$D109,'حركة المخزون'!$G:$G,T$2))*VLOOKUP($D109,'قاعدة البيانات'!$G:$J,2,0)</f>
        <v>0</v>
      </c>
      <c r="U109" s="28">
        <f>(SUMIFS('حركة المخزون'!$F:$F,'حركة المخزون'!$E:$E,$D109,'حركة المخزون'!$H:$H,T$2)-SUMIFS('حركة المخزون'!$F:$F,'حركة المخزون'!$E:$E,$D109,'حركة المخزون'!$G:$G,T$2))*VLOOKUP($D109,'قاعدة البيانات'!$G:$J,4,0)</f>
        <v>0</v>
      </c>
      <c r="V109" s="28">
        <f>(SUMIFS('حركة المخزون'!$F:$F,'حركة المخزون'!$E:$E,$D109,'حركة المخزون'!$H:$H,V$2)-SUMIFS('حركة المخزون'!$F:$F,'حركة المخزون'!$E:$E,$D109,'حركة المخزون'!$G:$G,V$2))*VLOOKUP($D109,'قاعدة البيانات'!$G:$J,2,0)</f>
        <v>0</v>
      </c>
      <c r="W109" s="28">
        <f>(SUMIFS('حركة المخزون'!$F:$F,'حركة المخزون'!$E:$E,$D109,'حركة المخزون'!$H:$H,V$2)-SUMIFS('حركة المخزون'!$F:$F,'حركة المخزون'!$E:$E,$D109,'حركة المخزون'!$G:$G,V$2))*VLOOKUP($D109,'قاعدة البيانات'!$G:$J,4,0)</f>
        <v>0</v>
      </c>
      <c r="X109" s="28">
        <f>(SUMIFS('حركة المخزون'!$F:$F,'حركة المخزون'!$E:$E,$D109,'حركة المخزون'!$H:$H,X$2)-SUMIFS('حركة المخزون'!$F:$F,'حركة المخزون'!$E:$E,$D109,'حركة المخزون'!$G:$G,X$2))*VLOOKUP($D109,'قاعدة البيانات'!$G:$J,2,0)</f>
        <v>0</v>
      </c>
      <c r="Y109" s="28">
        <f>(SUMIFS('حركة المخزون'!$F:$F,'حركة المخزون'!$E:$E,$D109,'حركة المخزون'!$H:$H,X$2)-SUMIFS('حركة المخزون'!$F:$F,'حركة المخزون'!$E:$E,$D109,'حركة المخزون'!$G:$G,X$2))*VLOOKUP($D109,'قاعدة البيانات'!$G:$J,4,0)</f>
        <v>0</v>
      </c>
      <c r="Z109" s="28">
        <f>(SUMIFS('حركة المخزون'!$F:$F,'حركة المخزون'!$E:$E,$D109,'حركة المخزون'!$H:$H,Z$2)-SUMIFS('حركة المخزون'!$F:$F,'حركة المخزون'!$E:$E,$D109,'حركة المخزون'!$G:$G,Z$2))*VLOOKUP($D109,'قاعدة البيانات'!$G:$J,2,0)</f>
        <v>0</v>
      </c>
      <c r="AA109" s="28">
        <f>(SUMIFS('حركة المخزون'!$F:$F,'حركة المخزون'!$E:$E,$D109,'حركة المخزون'!$H:$H,Z$2)-SUMIFS('حركة المخزون'!$F:$F,'حركة المخزون'!$E:$E,$D109,'حركة المخزون'!$G:$G,Z$2))*VLOOKUP($D109,'قاعدة البيانات'!$G:$J,4,0)</f>
        <v>0</v>
      </c>
      <c r="AB109" s="28">
        <f>(SUMIFS('حركة المخزون'!$F:$F,'حركة المخزون'!$E:$E,$D109,'حركة المخزون'!$H:$H,AB$2)-SUMIFS('حركة المخزون'!$F:$F,'حركة المخزون'!$E:$E,$D109,'حركة المخزون'!$G:$G,AB$2))*VLOOKUP($D109,'قاعدة البيانات'!$G:$J,2,0)</f>
        <v>0</v>
      </c>
      <c r="AC109" s="28">
        <f>(SUMIFS('حركة المخزون'!$F:$F,'حركة المخزون'!$E:$E,$D109,'حركة المخزون'!$H:$H,AB$2)-SUMIFS('حركة المخزون'!$F:$F,'حركة المخزون'!$E:$E,$D109,'حركة المخزون'!$G:$G,AB$2))*VLOOKUP($D109,'قاعدة البيانات'!$G:$J,4,0)</f>
        <v>0</v>
      </c>
      <c r="AD109" s="28">
        <f>(SUMIFS('حركة المخزون'!$F:$F,'حركة المخزون'!$E:$E,$D109,'حركة المخزون'!$H:$H,AD$2)-SUMIFS('حركة المخزون'!$F:$F,'حركة المخزون'!$E:$E,$D109,'حركة المخزون'!$G:$G,AD$2))*VLOOKUP($D109,'قاعدة البيانات'!$G:$J,2,0)</f>
        <v>0</v>
      </c>
      <c r="AE109" s="28">
        <f>(SUMIFS('حركة المخزون'!$F:$F,'حركة المخزون'!$E:$E,$D109,'حركة المخزون'!$H:$H,AD$2)-SUMIFS('حركة المخزون'!$F:$F,'حركة المخزون'!$E:$E,$D109,'حركة المخزون'!$G:$G,AD$2))*VLOOKUP($D109,'قاعدة البيانات'!$G:$J,4,0)</f>
        <v>0</v>
      </c>
      <c r="AF109" s="28">
        <f>(SUMIFS('حركة المخزون'!$F:$F,'حركة المخزون'!$E:$E,$D109,'حركة المخزون'!$H:$H,AF$2)-SUMIFS('حركة المخزون'!$F:$F,'حركة المخزون'!$E:$E,$D109,'حركة المخزون'!$G:$G,AF$2))*VLOOKUP($D109,'قاعدة البيانات'!$G:$J,2,0)</f>
        <v>0</v>
      </c>
      <c r="AG109" s="28">
        <f>(SUMIFS('حركة المخزون'!$F:$F,'حركة المخزون'!$E:$E,$D109,'حركة المخزون'!$H:$H,AF$2)-SUMIFS('حركة المخزون'!$F:$F,'حركة المخزون'!$E:$E,$D109,'حركة المخزون'!$G:$G,AF$2))*VLOOKUP($D109,'قاعدة البيانات'!$G:$J,4,0)</f>
        <v>0</v>
      </c>
      <c r="AH109" s="28">
        <f>(SUMIFS('حركة المخزون'!$F:$F,'حركة المخزون'!$E:$E,$D109,'حركة المخزون'!$H:$H,AH$2)-SUMIFS('حركة المخزون'!$F:$F,'حركة المخزون'!$E:$E,$D109,'حركة المخزون'!$G:$G,AH$2))*VLOOKUP($D109,'قاعدة البيانات'!$G:$J,2,0)</f>
        <v>0</v>
      </c>
      <c r="AI109" s="28">
        <f>(SUMIFS('حركة المخزون'!$F:$F,'حركة المخزون'!$E:$E,$D109,'حركة المخزون'!$H:$H,AH$2)-SUMIFS('حركة المخزون'!$F:$F,'حركة المخزون'!$E:$E,$D109,'حركة المخزون'!$G:$G,AH$2))*VLOOKUP($D109,'قاعدة البيانات'!$G:$J,4,0)</f>
        <v>0</v>
      </c>
      <c r="AJ109" s="28">
        <f>(SUMIFS('حركة المخزون'!$F:$F,'حركة المخزون'!$E:$E,$D109,'حركة المخزون'!$H:$H,AJ$2)-SUMIFS('حركة المخزون'!$F:$F,'حركة المخزون'!$E:$E,$D109,'حركة المخزون'!$G:$G,AJ$2))*VLOOKUP($D109,'قاعدة البيانات'!$G:$J,2,0)</f>
        <v>0</v>
      </c>
      <c r="AK109" s="28">
        <f>(SUMIFS('حركة المخزون'!$F:$F,'حركة المخزون'!$E:$E,$D109,'حركة المخزون'!$H:$H,AJ$2)-SUMIFS('حركة المخزون'!$F:$F,'حركة المخزون'!$E:$E,$D109,'حركة المخزون'!$G:$G,AJ$2))*VLOOKUP($D109,'قاعدة البيانات'!$G:$J,4,0)</f>
        <v>0</v>
      </c>
      <c r="AL109" s="28">
        <f>(SUMIFS('حركة المخزون'!$F:$F,'حركة المخزون'!$E:$E,$D109,'حركة المخزون'!$H:$H,AL$2)-SUMIFS('حركة المخزون'!$F:$F,'حركة المخزون'!$E:$E,$D109,'حركة المخزون'!$G:$G,AL$2))*VLOOKUP($D109,'قاعدة البيانات'!$G:$J,2,0)</f>
        <v>0</v>
      </c>
      <c r="AM109" s="28">
        <f>(SUMIFS('حركة المخزون'!$F:$F,'حركة المخزون'!$E:$E,$D109,'حركة المخزون'!$H:$H,AL$2)-SUMIFS('حركة المخزون'!$F:$F,'حركة المخزون'!$E:$E,$D109,'حركة المخزون'!$G:$G,AL$2))*VLOOKUP($D109,'قاعدة البيانات'!$G:$J,4,0)</f>
        <v>0</v>
      </c>
      <c r="AN109" s="28">
        <f>(SUMIFS('حركة المخزون'!$F:$F,'حركة المخزون'!$E:$E,$D109,'حركة المخزون'!$H:$H,AN$2)-SUMIFS('حركة المخزون'!$F:$F,'حركة المخزون'!$E:$E,$D109,'حركة المخزون'!$G:$G,AN$2))*VLOOKUP($D109,'قاعدة البيانات'!$G:$J,2,0)</f>
        <v>0</v>
      </c>
      <c r="AO109" s="28">
        <f>(SUMIFS('حركة المخزون'!$F:$F,'حركة المخزون'!$E:$E,$D109,'حركة المخزون'!$H:$H,AN$2)-SUMIFS('حركة المخزون'!$F:$F,'حركة المخزون'!$E:$E,$D109,'حركة المخزون'!$G:$G,AN$2))*VLOOKUP($D109,'قاعدة البيانات'!$G:$J,4,0)</f>
        <v>0</v>
      </c>
      <c r="AP109" s="28">
        <f>(SUMIFS('حركة المخزون'!$F:$F,'حركة المخزون'!$E:$E,$D109,'حركة المخزون'!$H:$H,AP$2)-SUMIFS('حركة المخزون'!$F:$F,'حركة المخزون'!$E:$E,$D109,'حركة المخزون'!$G:$G,AP$2))*VLOOKUP($D109,'قاعدة البيانات'!$G:$J,2,0)</f>
        <v>0</v>
      </c>
      <c r="AQ109" s="28">
        <f>(SUMIFS('حركة المخزون'!$F:$F,'حركة المخزون'!$E:$E,$D109,'حركة المخزون'!$H:$H,AP$2)-SUMIFS('حركة المخزون'!$F:$F,'حركة المخزون'!$E:$E,$D109,'حركة المخزون'!$G:$G,AP$2))*VLOOKUP($D109,'قاعدة البيانات'!$G:$J,4,0)</f>
        <v>0</v>
      </c>
      <c r="AR109" s="28">
        <f>(SUMIFS('حركة المخزون'!$F:$F,'حركة المخزون'!$E:$E,$D109,'حركة المخزون'!$H:$H,AR$2)-SUMIFS('حركة المخزون'!$F:$F,'حركة المخزون'!$E:$E,$D109,'حركة المخزون'!$G:$G,AR$2))*VLOOKUP($D109,'قاعدة البيانات'!$G:$J,2,0)</f>
        <v>0</v>
      </c>
      <c r="AS109" s="28">
        <f>(SUMIFS('حركة المخزون'!$F:$F,'حركة المخزون'!$E:$E,$D109,'حركة المخزون'!$H:$H,AR$2)-SUMIFS('حركة المخزون'!$F:$F,'حركة المخزون'!$E:$E,$D109,'حركة المخزون'!$G:$G,AR$2))*VLOOKUP($D109,'قاعدة البيانات'!$G:$J,4,0)</f>
        <v>0</v>
      </c>
      <c r="AT109" s="28">
        <f>(SUMIFS('حركة المخزون'!$F:$F,'حركة المخزون'!$E:$E,$D109,'حركة المخزون'!$H:$H,AT$2)-SUMIFS('حركة المخزون'!$F:$F,'حركة المخزون'!$E:$E,$D109,'حركة المخزون'!$G:$G,AT$2))*VLOOKUP($D109,'قاعدة البيانات'!$G:$J,2,0)</f>
        <v>0</v>
      </c>
      <c r="AU109" s="28">
        <f>(SUMIFS('حركة المخزون'!$F:$F,'حركة المخزون'!$E:$E,$D109,'حركة المخزون'!$H:$H,AT$2)-SUMIFS('حركة المخزون'!$F:$F,'حركة المخزون'!$E:$E,$D109,'حركة المخزون'!$G:$G,AT$2))*VLOOKUP($D109,'قاعدة البيانات'!$G:$J,4,0)</f>
        <v>0</v>
      </c>
      <c r="AV109" s="28">
        <f>(SUMIFS('حركة المخزون'!$F:$F,'حركة المخزون'!$E:$E,$D109,'حركة المخزون'!$H:$H,AV$2)-SUMIFS('حركة المخزون'!$F:$F,'حركة المخزون'!$E:$E,$D109,'حركة المخزون'!$G:$G,AV$2))*VLOOKUP($D109,'قاعدة البيانات'!$G:$J,2,0)</f>
        <v>0</v>
      </c>
      <c r="AW109" s="28">
        <f>(SUMIFS('حركة المخزون'!$F:$F,'حركة المخزون'!$E:$E,$D109,'حركة المخزون'!$H:$H,AV$2)-SUMIFS('حركة المخزون'!$F:$F,'حركة المخزون'!$E:$E,$D109,'حركة المخزون'!$G:$G,AV$2))*VLOOKUP($D109,'قاعدة البيانات'!$G:$J,4,0)</f>
        <v>0</v>
      </c>
      <c r="AX109" s="28">
        <f>(SUMIFS('حركة المخزون'!$F:$F,'حركة المخزون'!$E:$E,$D109,'حركة المخزون'!$H:$H,AX$2)-SUMIFS('حركة المخزون'!$F:$F,'حركة المخزون'!$E:$E,$D109,'حركة المخزون'!$G:$G,AX$2))*VLOOKUP($D109,'قاعدة البيانات'!$G:$J,2,0)</f>
        <v>0</v>
      </c>
      <c r="AY109" s="28">
        <f>(SUMIFS('حركة المخزون'!$F:$F,'حركة المخزون'!$E:$E,$D109,'حركة المخزون'!$H:$H,AX$2)-SUMIFS('حركة المخزون'!$F:$F,'حركة المخزون'!$E:$E,$D109,'حركة المخزون'!$G:$G,AX$2))*VLOOKUP($D109,'قاعدة البيانات'!$G:$J,4,0)</f>
        <v>0</v>
      </c>
      <c r="AZ109" s="28">
        <f>(SUMIFS('حركة المخزون'!$F:$F,'حركة المخزون'!$E:$E,$D109,'حركة المخزون'!$H:$H,AZ$2)-SUMIFS('حركة المخزون'!$F:$F,'حركة المخزون'!$E:$E,$D109,'حركة المخزون'!$G:$G,AZ$2))*VLOOKUP($D109,'قاعدة البيانات'!$G:$J,2,0)</f>
        <v>0</v>
      </c>
      <c r="BA109" s="28">
        <f>(SUMIFS('حركة المخزون'!$F:$F,'حركة المخزون'!$E:$E,$D109,'حركة المخزون'!$H:$H,AZ$2)-SUMIFS('حركة المخزون'!$F:$F,'حركة المخزون'!$E:$E,$D109,'حركة المخزون'!$G:$G,AZ$2))*VLOOKUP($D109,'قاعدة البيانات'!$G:$J,4,0)</f>
        <v>0</v>
      </c>
      <c r="BB109" s="28">
        <f>(SUMIFS('حركة المخزون'!$F:$F,'حركة المخزون'!$E:$E,$D109,'حركة المخزون'!$H:$H,BB$2)-SUMIFS('حركة المخزون'!$F:$F,'حركة المخزون'!$E:$E,$D109,'حركة المخزون'!$G:$G,BB$2))*VLOOKUP($D109,'قاعدة البيانات'!$G:$J,2,0)</f>
        <v>0</v>
      </c>
      <c r="BC109" s="28">
        <f>(SUMIFS('حركة المخزون'!$F:$F,'حركة المخزون'!$E:$E,$D109,'حركة المخزون'!$H:$H,BB$2)-SUMIFS('حركة المخزون'!$F:$F,'حركة المخزون'!$E:$E,$D109,'حركة المخزون'!$G:$G,BB$2))*VLOOKUP($D109,'قاعدة البيانات'!$G:$J,4,0)</f>
        <v>0</v>
      </c>
      <c r="BD109" s="28">
        <f>(SUMIFS('حركة المخزون'!$F:$F,'حركة المخزون'!$E:$E,$D109,'حركة المخزون'!$H:$H,BD$2)-SUMIFS('حركة المخزون'!$F:$F,'حركة المخزون'!$E:$E,$D109,'حركة المخزون'!$G:$G,BD$2))*VLOOKUP($D109,'قاعدة البيانات'!$G:$J,2,0)</f>
        <v>0</v>
      </c>
      <c r="BE109" s="28">
        <f>(SUMIFS('حركة المخزون'!$F:$F,'حركة المخزون'!$E:$E,$D109,'حركة المخزون'!$H:$H,BD$2)-SUMIFS('حركة المخزون'!$F:$F,'حركة المخزون'!$E:$E,$D109,'حركة المخزون'!$G:$G,BD$2))*VLOOKUP($D109,'قاعدة البيانات'!$G:$J,4,0)</f>
        <v>0</v>
      </c>
      <c r="BF109" s="28">
        <f>(SUMIFS('حركة المخزون'!$F:$F,'حركة المخزون'!$E:$E,$D109,'حركة المخزون'!$H:$H,BF$2)-SUMIFS('حركة المخزون'!$F:$F,'حركة المخزون'!$E:$E,$D109,'حركة المخزون'!$G:$G,BF$2))*VLOOKUP($D109,'قاعدة البيانات'!$G:$J,2,0)</f>
        <v>0</v>
      </c>
      <c r="BG109" s="28">
        <f>(SUMIFS('حركة المخزون'!$F:$F,'حركة المخزون'!$E:$E,$D109,'حركة المخزون'!$H:$H,BF$2)-SUMIFS('حركة المخزون'!$F:$F,'حركة المخزون'!$E:$E,$D109,'حركة المخزون'!$G:$G,BF$2))*VLOOKUP($D109,'قاعدة البيانات'!$G:$J,4,0)</f>
        <v>0</v>
      </c>
      <c r="BH109" s="28">
        <f>(SUMIFS('حركة المخزون'!$F:$F,'حركة المخزون'!$E:$E,$D109,'حركة المخزون'!$H:$H,BH$2)-SUMIFS('حركة المخزون'!$F:$F,'حركة المخزون'!$E:$E,$D109,'حركة المخزون'!$G:$G,BH$2))*VLOOKUP($D109,'قاعدة البيانات'!$G:$J,2,0)</f>
        <v>0</v>
      </c>
      <c r="BI109" s="28">
        <f>(SUMIFS('حركة المخزون'!$F:$F,'حركة المخزون'!$E:$E,$D109,'حركة المخزون'!$H:$H,BH$2)-SUMIFS('حركة المخزون'!$F:$F,'حركة المخزون'!$E:$E,$D109,'حركة المخزون'!$G:$G,BH$2))*VLOOKUP($D109,'قاعدة البيانات'!$G:$J,4,0)</f>
        <v>0</v>
      </c>
    </row>
    <row r="110" spans="2:61" s="15" customFormat="1" ht="24" customHeight="1" x14ac:dyDescent="0.2">
      <c r="B110" s="19">
        <v>107</v>
      </c>
      <c r="C110" s="19"/>
      <c r="D110" s="18" t="str">
        <f>VLOOKUP(C110,'قاعدة البيانات'!F:G,2,0)</f>
        <v/>
      </c>
      <c r="F110" s="28">
        <f>(SUMIFS('حركة المخزون'!$F:$F,'حركة المخزون'!$E:$E,$D110,'حركة المخزون'!$H:$H,F$2)-SUMIFS('حركة المخزون'!$F:$F,'حركة المخزون'!$E:$E,$D110,'حركة المخزون'!$G:$G,F$2))*VLOOKUP($D110,'قاعدة البيانات'!$G:$J,2,0)</f>
        <v>0</v>
      </c>
      <c r="G110" s="28">
        <f>(SUMIFS('حركة المخزون'!$F:$F,'حركة المخزون'!$E:$E,$D110,'حركة المخزون'!$H:$H,F$2)-SUMIFS('حركة المخزون'!$F:$F,'حركة المخزون'!$E:$E,$D110,'حركة المخزون'!$G:$G,F$2))*VLOOKUP($D110,'قاعدة البيانات'!$G:$J,4,0)</f>
        <v>0</v>
      </c>
      <c r="H110" s="28">
        <f>(SUMIFS('حركة المخزون'!$F:$F,'حركة المخزون'!$E:$E,$D110,'حركة المخزون'!$H:$H,H$2)-SUMIFS('حركة المخزون'!$F:$F,'حركة المخزون'!$E:$E,$D110,'حركة المخزون'!$G:$G,H$2))*VLOOKUP($D110,'قاعدة البيانات'!$G:$J,2,0)</f>
        <v>0</v>
      </c>
      <c r="I110" s="28">
        <f>(SUMIFS('حركة المخزون'!$F:$F,'حركة المخزون'!$E:$E,$D110,'حركة المخزون'!$H:$H,H$2)-SUMIFS('حركة المخزون'!$F:$F,'حركة المخزون'!$E:$E,$D110,'حركة المخزون'!$G:$G,H$2))*VLOOKUP($D110,'قاعدة البيانات'!$G:$J,4,0)</f>
        <v>0</v>
      </c>
      <c r="J110" s="28">
        <f>(SUMIFS('حركة المخزون'!$F:$F,'حركة المخزون'!$E:$E,$D110,'حركة المخزون'!$H:$H,J$2)-SUMIFS('حركة المخزون'!$F:$F,'حركة المخزون'!$E:$E,$D110,'حركة المخزون'!$G:$G,J$2))*VLOOKUP($D110,'قاعدة البيانات'!$G:$J,2,0)</f>
        <v>0</v>
      </c>
      <c r="K110" s="28">
        <f>(SUMIFS('حركة المخزون'!$F:$F,'حركة المخزون'!$E:$E,$D110,'حركة المخزون'!$H:$H,J$2)-SUMIFS('حركة المخزون'!$F:$F,'حركة المخزون'!$E:$E,$D110,'حركة المخزون'!$G:$G,J$2))*VLOOKUP($D110,'قاعدة البيانات'!$G:$J,4,0)</f>
        <v>0</v>
      </c>
      <c r="L110" s="28">
        <f>(SUMIFS('حركة المخزون'!$F:$F,'حركة المخزون'!$E:$E,$D110,'حركة المخزون'!$H:$H,L$2)-SUMIFS('حركة المخزون'!$F:$F,'حركة المخزون'!$E:$E,$D110,'حركة المخزون'!$G:$G,L$2))*VLOOKUP($D110,'قاعدة البيانات'!$G:$J,2,0)</f>
        <v>0</v>
      </c>
      <c r="M110" s="28">
        <f>(SUMIFS('حركة المخزون'!$F:$F,'حركة المخزون'!$E:$E,$D110,'حركة المخزون'!$H:$H,L$2)-SUMIFS('حركة المخزون'!$F:$F,'حركة المخزون'!$E:$E,$D110,'حركة المخزون'!$G:$G,L$2))*VLOOKUP($D110,'قاعدة البيانات'!$G:$J,4,0)</f>
        <v>0</v>
      </c>
      <c r="N110" s="28">
        <f>(SUMIFS('حركة المخزون'!$F:$F,'حركة المخزون'!$E:$E,$D110,'حركة المخزون'!$H:$H,N$2)-SUMIFS('حركة المخزون'!$F:$F,'حركة المخزون'!$E:$E,$D110,'حركة المخزون'!$G:$G,N$2))*VLOOKUP($D110,'قاعدة البيانات'!$G:$J,2,0)</f>
        <v>0</v>
      </c>
      <c r="O110" s="28">
        <f>(SUMIFS('حركة المخزون'!$F:$F,'حركة المخزون'!$E:$E,$D110,'حركة المخزون'!$H:$H,N$2)-SUMIFS('حركة المخزون'!$F:$F,'حركة المخزون'!$E:$E,$D110,'حركة المخزون'!$G:$G,N$2))*VLOOKUP($D110,'قاعدة البيانات'!$G:$J,4,0)</f>
        <v>0</v>
      </c>
      <c r="P110" s="28">
        <f>(SUMIFS('حركة المخزون'!$F:$F,'حركة المخزون'!$E:$E,$D110,'حركة المخزون'!$H:$H,P$2)-SUMIFS('حركة المخزون'!$F:$F,'حركة المخزون'!$E:$E,$D110,'حركة المخزون'!$G:$G,P$2))*VLOOKUP($D110,'قاعدة البيانات'!$G:$J,2,0)</f>
        <v>0</v>
      </c>
      <c r="Q110" s="28">
        <f>(SUMIFS('حركة المخزون'!$F:$F,'حركة المخزون'!$E:$E,$D110,'حركة المخزون'!$H:$H,P$2)-SUMIFS('حركة المخزون'!$F:$F,'حركة المخزون'!$E:$E,$D110,'حركة المخزون'!$G:$G,P$2))*VLOOKUP($D110,'قاعدة البيانات'!$G:$J,4,0)</f>
        <v>0</v>
      </c>
      <c r="R110" s="28">
        <f>(SUMIFS('حركة المخزون'!$F:$F,'حركة المخزون'!$E:$E,$D110,'حركة المخزون'!$H:$H,R$2)-SUMIFS('حركة المخزون'!$F:$F,'حركة المخزون'!$E:$E,$D110,'حركة المخزون'!$G:$G,R$2))*VLOOKUP($D110,'قاعدة البيانات'!$G:$J,2,0)</f>
        <v>0</v>
      </c>
      <c r="S110" s="28">
        <f>(SUMIFS('حركة المخزون'!$F:$F,'حركة المخزون'!$E:$E,$D110,'حركة المخزون'!$H:$H,R$2)-SUMIFS('حركة المخزون'!$F:$F,'حركة المخزون'!$E:$E,$D110,'حركة المخزون'!$G:$G,R$2))*VLOOKUP($D110,'قاعدة البيانات'!$G:$J,4,0)</f>
        <v>0</v>
      </c>
      <c r="T110" s="28">
        <f>(SUMIFS('حركة المخزون'!$F:$F,'حركة المخزون'!$E:$E,$D110,'حركة المخزون'!$H:$H,T$2)-SUMIFS('حركة المخزون'!$F:$F,'حركة المخزون'!$E:$E,$D110,'حركة المخزون'!$G:$G,T$2))*VLOOKUP($D110,'قاعدة البيانات'!$G:$J,2,0)</f>
        <v>0</v>
      </c>
      <c r="U110" s="28">
        <f>(SUMIFS('حركة المخزون'!$F:$F,'حركة المخزون'!$E:$E,$D110,'حركة المخزون'!$H:$H,T$2)-SUMIFS('حركة المخزون'!$F:$F,'حركة المخزون'!$E:$E,$D110,'حركة المخزون'!$G:$G,T$2))*VLOOKUP($D110,'قاعدة البيانات'!$G:$J,4,0)</f>
        <v>0</v>
      </c>
      <c r="V110" s="28">
        <f>(SUMIFS('حركة المخزون'!$F:$F,'حركة المخزون'!$E:$E,$D110,'حركة المخزون'!$H:$H,V$2)-SUMIFS('حركة المخزون'!$F:$F,'حركة المخزون'!$E:$E,$D110,'حركة المخزون'!$G:$G,V$2))*VLOOKUP($D110,'قاعدة البيانات'!$G:$J,2,0)</f>
        <v>0</v>
      </c>
      <c r="W110" s="28">
        <f>(SUMIFS('حركة المخزون'!$F:$F,'حركة المخزون'!$E:$E,$D110,'حركة المخزون'!$H:$H,V$2)-SUMIFS('حركة المخزون'!$F:$F,'حركة المخزون'!$E:$E,$D110,'حركة المخزون'!$G:$G,V$2))*VLOOKUP($D110,'قاعدة البيانات'!$G:$J,4,0)</f>
        <v>0</v>
      </c>
      <c r="X110" s="28">
        <f>(SUMIFS('حركة المخزون'!$F:$F,'حركة المخزون'!$E:$E,$D110,'حركة المخزون'!$H:$H,X$2)-SUMIFS('حركة المخزون'!$F:$F,'حركة المخزون'!$E:$E,$D110,'حركة المخزون'!$G:$G,X$2))*VLOOKUP($D110,'قاعدة البيانات'!$G:$J,2,0)</f>
        <v>0</v>
      </c>
      <c r="Y110" s="28">
        <f>(SUMIFS('حركة المخزون'!$F:$F,'حركة المخزون'!$E:$E,$D110,'حركة المخزون'!$H:$H,X$2)-SUMIFS('حركة المخزون'!$F:$F,'حركة المخزون'!$E:$E,$D110,'حركة المخزون'!$G:$G,X$2))*VLOOKUP($D110,'قاعدة البيانات'!$G:$J,4,0)</f>
        <v>0</v>
      </c>
      <c r="Z110" s="28">
        <f>(SUMIFS('حركة المخزون'!$F:$F,'حركة المخزون'!$E:$E,$D110,'حركة المخزون'!$H:$H,Z$2)-SUMIFS('حركة المخزون'!$F:$F,'حركة المخزون'!$E:$E,$D110,'حركة المخزون'!$G:$G,Z$2))*VLOOKUP($D110,'قاعدة البيانات'!$G:$J,2,0)</f>
        <v>0</v>
      </c>
      <c r="AA110" s="28">
        <f>(SUMIFS('حركة المخزون'!$F:$F,'حركة المخزون'!$E:$E,$D110,'حركة المخزون'!$H:$H,Z$2)-SUMIFS('حركة المخزون'!$F:$F,'حركة المخزون'!$E:$E,$D110,'حركة المخزون'!$G:$G,Z$2))*VLOOKUP($D110,'قاعدة البيانات'!$G:$J,4,0)</f>
        <v>0</v>
      </c>
      <c r="AB110" s="28">
        <f>(SUMIFS('حركة المخزون'!$F:$F,'حركة المخزون'!$E:$E,$D110,'حركة المخزون'!$H:$H,AB$2)-SUMIFS('حركة المخزون'!$F:$F,'حركة المخزون'!$E:$E,$D110,'حركة المخزون'!$G:$G,AB$2))*VLOOKUP($D110,'قاعدة البيانات'!$G:$J,2,0)</f>
        <v>0</v>
      </c>
      <c r="AC110" s="28">
        <f>(SUMIFS('حركة المخزون'!$F:$F,'حركة المخزون'!$E:$E,$D110,'حركة المخزون'!$H:$H,AB$2)-SUMIFS('حركة المخزون'!$F:$F,'حركة المخزون'!$E:$E,$D110,'حركة المخزون'!$G:$G,AB$2))*VLOOKUP($D110,'قاعدة البيانات'!$G:$J,4,0)</f>
        <v>0</v>
      </c>
      <c r="AD110" s="28">
        <f>(SUMIFS('حركة المخزون'!$F:$F,'حركة المخزون'!$E:$E,$D110,'حركة المخزون'!$H:$H,AD$2)-SUMIFS('حركة المخزون'!$F:$F,'حركة المخزون'!$E:$E,$D110,'حركة المخزون'!$G:$G,AD$2))*VLOOKUP($D110,'قاعدة البيانات'!$G:$J,2,0)</f>
        <v>0</v>
      </c>
      <c r="AE110" s="28">
        <f>(SUMIFS('حركة المخزون'!$F:$F,'حركة المخزون'!$E:$E,$D110,'حركة المخزون'!$H:$H,AD$2)-SUMIFS('حركة المخزون'!$F:$F,'حركة المخزون'!$E:$E,$D110,'حركة المخزون'!$G:$G,AD$2))*VLOOKUP($D110,'قاعدة البيانات'!$G:$J,4,0)</f>
        <v>0</v>
      </c>
      <c r="AF110" s="28">
        <f>(SUMIFS('حركة المخزون'!$F:$F,'حركة المخزون'!$E:$E,$D110,'حركة المخزون'!$H:$H,AF$2)-SUMIFS('حركة المخزون'!$F:$F,'حركة المخزون'!$E:$E,$D110,'حركة المخزون'!$G:$G,AF$2))*VLOOKUP($D110,'قاعدة البيانات'!$G:$J,2,0)</f>
        <v>0</v>
      </c>
      <c r="AG110" s="28">
        <f>(SUMIFS('حركة المخزون'!$F:$F,'حركة المخزون'!$E:$E,$D110,'حركة المخزون'!$H:$H,AF$2)-SUMIFS('حركة المخزون'!$F:$F,'حركة المخزون'!$E:$E,$D110,'حركة المخزون'!$G:$G,AF$2))*VLOOKUP($D110,'قاعدة البيانات'!$G:$J,4,0)</f>
        <v>0</v>
      </c>
      <c r="AH110" s="28">
        <f>(SUMIFS('حركة المخزون'!$F:$F,'حركة المخزون'!$E:$E,$D110,'حركة المخزون'!$H:$H,AH$2)-SUMIFS('حركة المخزون'!$F:$F,'حركة المخزون'!$E:$E,$D110,'حركة المخزون'!$G:$G,AH$2))*VLOOKUP($D110,'قاعدة البيانات'!$G:$J,2,0)</f>
        <v>0</v>
      </c>
      <c r="AI110" s="28">
        <f>(SUMIFS('حركة المخزون'!$F:$F,'حركة المخزون'!$E:$E,$D110,'حركة المخزون'!$H:$H,AH$2)-SUMIFS('حركة المخزون'!$F:$F,'حركة المخزون'!$E:$E,$D110,'حركة المخزون'!$G:$G,AH$2))*VLOOKUP($D110,'قاعدة البيانات'!$G:$J,4,0)</f>
        <v>0</v>
      </c>
      <c r="AJ110" s="28">
        <f>(SUMIFS('حركة المخزون'!$F:$F,'حركة المخزون'!$E:$E,$D110,'حركة المخزون'!$H:$H,AJ$2)-SUMIFS('حركة المخزون'!$F:$F,'حركة المخزون'!$E:$E,$D110,'حركة المخزون'!$G:$G,AJ$2))*VLOOKUP($D110,'قاعدة البيانات'!$G:$J,2,0)</f>
        <v>0</v>
      </c>
      <c r="AK110" s="28">
        <f>(SUMIFS('حركة المخزون'!$F:$F,'حركة المخزون'!$E:$E,$D110,'حركة المخزون'!$H:$H,AJ$2)-SUMIFS('حركة المخزون'!$F:$F,'حركة المخزون'!$E:$E,$D110,'حركة المخزون'!$G:$G,AJ$2))*VLOOKUP($D110,'قاعدة البيانات'!$G:$J,4,0)</f>
        <v>0</v>
      </c>
      <c r="AL110" s="28">
        <f>(SUMIFS('حركة المخزون'!$F:$F,'حركة المخزون'!$E:$E,$D110,'حركة المخزون'!$H:$H,AL$2)-SUMIFS('حركة المخزون'!$F:$F,'حركة المخزون'!$E:$E,$D110,'حركة المخزون'!$G:$G,AL$2))*VLOOKUP($D110,'قاعدة البيانات'!$G:$J,2,0)</f>
        <v>0</v>
      </c>
      <c r="AM110" s="28">
        <f>(SUMIFS('حركة المخزون'!$F:$F,'حركة المخزون'!$E:$E,$D110,'حركة المخزون'!$H:$H,AL$2)-SUMIFS('حركة المخزون'!$F:$F,'حركة المخزون'!$E:$E,$D110,'حركة المخزون'!$G:$G,AL$2))*VLOOKUP($D110,'قاعدة البيانات'!$G:$J,4,0)</f>
        <v>0</v>
      </c>
      <c r="AN110" s="28">
        <f>(SUMIFS('حركة المخزون'!$F:$F,'حركة المخزون'!$E:$E,$D110,'حركة المخزون'!$H:$H,AN$2)-SUMIFS('حركة المخزون'!$F:$F,'حركة المخزون'!$E:$E,$D110,'حركة المخزون'!$G:$G,AN$2))*VLOOKUP($D110,'قاعدة البيانات'!$G:$J,2,0)</f>
        <v>0</v>
      </c>
      <c r="AO110" s="28">
        <f>(SUMIFS('حركة المخزون'!$F:$F,'حركة المخزون'!$E:$E,$D110,'حركة المخزون'!$H:$H,AN$2)-SUMIFS('حركة المخزون'!$F:$F,'حركة المخزون'!$E:$E,$D110,'حركة المخزون'!$G:$G,AN$2))*VLOOKUP($D110,'قاعدة البيانات'!$G:$J,4,0)</f>
        <v>0</v>
      </c>
      <c r="AP110" s="28">
        <f>(SUMIFS('حركة المخزون'!$F:$F,'حركة المخزون'!$E:$E,$D110,'حركة المخزون'!$H:$H,AP$2)-SUMIFS('حركة المخزون'!$F:$F,'حركة المخزون'!$E:$E,$D110,'حركة المخزون'!$G:$G,AP$2))*VLOOKUP($D110,'قاعدة البيانات'!$G:$J,2,0)</f>
        <v>0</v>
      </c>
      <c r="AQ110" s="28">
        <f>(SUMIFS('حركة المخزون'!$F:$F,'حركة المخزون'!$E:$E,$D110,'حركة المخزون'!$H:$H,AP$2)-SUMIFS('حركة المخزون'!$F:$F,'حركة المخزون'!$E:$E,$D110,'حركة المخزون'!$G:$G,AP$2))*VLOOKUP($D110,'قاعدة البيانات'!$G:$J,4,0)</f>
        <v>0</v>
      </c>
      <c r="AR110" s="28">
        <f>(SUMIFS('حركة المخزون'!$F:$F,'حركة المخزون'!$E:$E,$D110,'حركة المخزون'!$H:$H,AR$2)-SUMIFS('حركة المخزون'!$F:$F,'حركة المخزون'!$E:$E,$D110,'حركة المخزون'!$G:$G,AR$2))*VLOOKUP($D110,'قاعدة البيانات'!$G:$J,2,0)</f>
        <v>0</v>
      </c>
      <c r="AS110" s="28">
        <f>(SUMIFS('حركة المخزون'!$F:$F,'حركة المخزون'!$E:$E,$D110,'حركة المخزون'!$H:$H,AR$2)-SUMIFS('حركة المخزون'!$F:$F,'حركة المخزون'!$E:$E,$D110,'حركة المخزون'!$G:$G,AR$2))*VLOOKUP($D110,'قاعدة البيانات'!$G:$J,4,0)</f>
        <v>0</v>
      </c>
      <c r="AT110" s="28">
        <f>(SUMIFS('حركة المخزون'!$F:$F,'حركة المخزون'!$E:$E,$D110,'حركة المخزون'!$H:$H,AT$2)-SUMIFS('حركة المخزون'!$F:$F,'حركة المخزون'!$E:$E,$D110,'حركة المخزون'!$G:$G,AT$2))*VLOOKUP($D110,'قاعدة البيانات'!$G:$J,2,0)</f>
        <v>0</v>
      </c>
      <c r="AU110" s="28">
        <f>(SUMIFS('حركة المخزون'!$F:$F,'حركة المخزون'!$E:$E,$D110,'حركة المخزون'!$H:$H,AT$2)-SUMIFS('حركة المخزون'!$F:$F,'حركة المخزون'!$E:$E,$D110,'حركة المخزون'!$G:$G,AT$2))*VLOOKUP($D110,'قاعدة البيانات'!$G:$J,4,0)</f>
        <v>0</v>
      </c>
      <c r="AV110" s="28">
        <f>(SUMIFS('حركة المخزون'!$F:$F,'حركة المخزون'!$E:$E,$D110,'حركة المخزون'!$H:$H,AV$2)-SUMIFS('حركة المخزون'!$F:$F,'حركة المخزون'!$E:$E,$D110,'حركة المخزون'!$G:$G,AV$2))*VLOOKUP($D110,'قاعدة البيانات'!$G:$J,2,0)</f>
        <v>0</v>
      </c>
      <c r="AW110" s="28">
        <f>(SUMIFS('حركة المخزون'!$F:$F,'حركة المخزون'!$E:$E,$D110,'حركة المخزون'!$H:$H,AV$2)-SUMIFS('حركة المخزون'!$F:$F,'حركة المخزون'!$E:$E,$D110,'حركة المخزون'!$G:$G,AV$2))*VLOOKUP($D110,'قاعدة البيانات'!$G:$J,4,0)</f>
        <v>0</v>
      </c>
      <c r="AX110" s="28">
        <f>(SUMIFS('حركة المخزون'!$F:$F,'حركة المخزون'!$E:$E,$D110,'حركة المخزون'!$H:$H,AX$2)-SUMIFS('حركة المخزون'!$F:$F,'حركة المخزون'!$E:$E,$D110,'حركة المخزون'!$G:$G,AX$2))*VLOOKUP($D110,'قاعدة البيانات'!$G:$J,2,0)</f>
        <v>0</v>
      </c>
      <c r="AY110" s="28">
        <f>(SUMIFS('حركة المخزون'!$F:$F,'حركة المخزون'!$E:$E,$D110,'حركة المخزون'!$H:$H,AX$2)-SUMIFS('حركة المخزون'!$F:$F,'حركة المخزون'!$E:$E,$D110,'حركة المخزون'!$G:$G,AX$2))*VLOOKUP($D110,'قاعدة البيانات'!$G:$J,4,0)</f>
        <v>0</v>
      </c>
      <c r="AZ110" s="28">
        <f>(SUMIFS('حركة المخزون'!$F:$F,'حركة المخزون'!$E:$E,$D110,'حركة المخزون'!$H:$H,AZ$2)-SUMIFS('حركة المخزون'!$F:$F,'حركة المخزون'!$E:$E,$D110,'حركة المخزون'!$G:$G,AZ$2))*VLOOKUP($D110,'قاعدة البيانات'!$G:$J,2,0)</f>
        <v>0</v>
      </c>
      <c r="BA110" s="28">
        <f>(SUMIFS('حركة المخزون'!$F:$F,'حركة المخزون'!$E:$E,$D110,'حركة المخزون'!$H:$H,AZ$2)-SUMIFS('حركة المخزون'!$F:$F,'حركة المخزون'!$E:$E,$D110,'حركة المخزون'!$G:$G,AZ$2))*VLOOKUP($D110,'قاعدة البيانات'!$G:$J,4,0)</f>
        <v>0</v>
      </c>
      <c r="BB110" s="28">
        <f>(SUMIFS('حركة المخزون'!$F:$F,'حركة المخزون'!$E:$E,$D110,'حركة المخزون'!$H:$H,BB$2)-SUMIFS('حركة المخزون'!$F:$F,'حركة المخزون'!$E:$E,$D110,'حركة المخزون'!$G:$G,BB$2))*VLOOKUP($D110,'قاعدة البيانات'!$G:$J,2,0)</f>
        <v>0</v>
      </c>
      <c r="BC110" s="28">
        <f>(SUMIFS('حركة المخزون'!$F:$F,'حركة المخزون'!$E:$E,$D110,'حركة المخزون'!$H:$H,BB$2)-SUMIFS('حركة المخزون'!$F:$F,'حركة المخزون'!$E:$E,$D110,'حركة المخزون'!$G:$G,BB$2))*VLOOKUP($D110,'قاعدة البيانات'!$G:$J,4,0)</f>
        <v>0</v>
      </c>
      <c r="BD110" s="28">
        <f>(SUMIFS('حركة المخزون'!$F:$F,'حركة المخزون'!$E:$E,$D110,'حركة المخزون'!$H:$H,BD$2)-SUMIFS('حركة المخزون'!$F:$F,'حركة المخزون'!$E:$E,$D110,'حركة المخزون'!$G:$G,BD$2))*VLOOKUP($D110,'قاعدة البيانات'!$G:$J,2,0)</f>
        <v>0</v>
      </c>
      <c r="BE110" s="28">
        <f>(SUMIFS('حركة المخزون'!$F:$F,'حركة المخزون'!$E:$E,$D110,'حركة المخزون'!$H:$H,BD$2)-SUMIFS('حركة المخزون'!$F:$F,'حركة المخزون'!$E:$E,$D110,'حركة المخزون'!$G:$G,BD$2))*VLOOKUP($D110,'قاعدة البيانات'!$G:$J,4,0)</f>
        <v>0</v>
      </c>
      <c r="BF110" s="28">
        <f>(SUMIFS('حركة المخزون'!$F:$F,'حركة المخزون'!$E:$E,$D110,'حركة المخزون'!$H:$H,BF$2)-SUMIFS('حركة المخزون'!$F:$F,'حركة المخزون'!$E:$E,$D110,'حركة المخزون'!$G:$G,BF$2))*VLOOKUP($D110,'قاعدة البيانات'!$G:$J,2,0)</f>
        <v>0</v>
      </c>
      <c r="BG110" s="28">
        <f>(SUMIFS('حركة المخزون'!$F:$F,'حركة المخزون'!$E:$E,$D110,'حركة المخزون'!$H:$H,BF$2)-SUMIFS('حركة المخزون'!$F:$F,'حركة المخزون'!$E:$E,$D110,'حركة المخزون'!$G:$G,BF$2))*VLOOKUP($D110,'قاعدة البيانات'!$G:$J,4,0)</f>
        <v>0</v>
      </c>
      <c r="BH110" s="28">
        <f>(SUMIFS('حركة المخزون'!$F:$F,'حركة المخزون'!$E:$E,$D110,'حركة المخزون'!$H:$H,BH$2)-SUMIFS('حركة المخزون'!$F:$F,'حركة المخزون'!$E:$E,$D110,'حركة المخزون'!$G:$G,BH$2))*VLOOKUP($D110,'قاعدة البيانات'!$G:$J,2,0)</f>
        <v>0</v>
      </c>
      <c r="BI110" s="28">
        <f>(SUMIFS('حركة المخزون'!$F:$F,'حركة المخزون'!$E:$E,$D110,'حركة المخزون'!$H:$H,BH$2)-SUMIFS('حركة المخزون'!$F:$F,'حركة المخزون'!$E:$E,$D110,'حركة المخزون'!$G:$G,BH$2))*VLOOKUP($D110,'قاعدة البيانات'!$G:$J,4,0)</f>
        <v>0</v>
      </c>
    </row>
    <row r="111" spans="2:61" s="15" customFormat="1" ht="24" customHeight="1" x14ac:dyDescent="0.2">
      <c r="B111" s="18">
        <v>108</v>
      </c>
      <c r="C111" s="19"/>
      <c r="D111" s="18" t="str">
        <f>VLOOKUP(C111,'قاعدة البيانات'!F:G,2,0)</f>
        <v/>
      </c>
      <c r="F111" s="28">
        <f>(SUMIFS('حركة المخزون'!$F:$F,'حركة المخزون'!$E:$E,$D111,'حركة المخزون'!$H:$H,F$2)-SUMIFS('حركة المخزون'!$F:$F,'حركة المخزون'!$E:$E,$D111,'حركة المخزون'!$G:$G,F$2))*VLOOKUP($D111,'قاعدة البيانات'!$G:$J,2,0)</f>
        <v>0</v>
      </c>
      <c r="G111" s="28">
        <f>(SUMIFS('حركة المخزون'!$F:$F,'حركة المخزون'!$E:$E,$D111,'حركة المخزون'!$H:$H,F$2)-SUMIFS('حركة المخزون'!$F:$F,'حركة المخزون'!$E:$E,$D111,'حركة المخزون'!$G:$G,F$2))*VLOOKUP($D111,'قاعدة البيانات'!$G:$J,4,0)</f>
        <v>0</v>
      </c>
      <c r="H111" s="28">
        <f>(SUMIFS('حركة المخزون'!$F:$F,'حركة المخزون'!$E:$E,$D111,'حركة المخزون'!$H:$H,H$2)-SUMIFS('حركة المخزون'!$F:$F,'حركة المخزون'!$E:$E,$D111,'حركة المخزون'!$G:$G,H$2))*VLOOKUP($D111,'قاعدة البيانات'!$G:$J,2,0)</f>
        <v>0</v>
      </c>
      <c r="I111" s="28">
        <f>(SUMIFS('حركة المخزون'!$F:$F,'حركة المخزون'!$E:$E,$D111,'حركة المخزون'!$H:$H,H$2)-SUMIFS('حركة المخزون'!$F:$F,'حركة المخزون'!$E:$E,$D111,'حركة المخزون'!$G:$G,H$2))*VLOOKUP($D111,'قاعدة البيانات'!$G:$J,4,0)</f>
        <v>0</v>
      </c>
      <c r="J111" s="28">
        <f>(SUMIFS('حركة المخزون'!$F:$F,'حركة المخزون'!$E:$E,$D111,'حركة المخزون'!$H:$H,J$2)-SUMIFS('حركة المخزون'!$F:$F,'حركة المخزون'!$E:$E,$D111,'حركة المخزون'!$G:$G,J$2))*VLOOKUP($D111,'قاعدة البيانات'!$G:$J,2,0)</f>
        <v>0</v>
      </c>
      <c r="K111" s="28">
        <f>(SUMIFS('حركة المخزون'!$F:$F,'حركة المخزون'!$E:$E,$D111,'حركة المخزون'!$H:$H,J$2)-SUMIFS('حركة المخزون'!$F:$F,'حركة المخزون'!$E:$E,$D111,'حركة المخزون'!$G:$G,J$2))*VLOOKUP($D111,'قاعدة البيانات'!$G:$J,4,0)</f>
        <v>0</v>
      </c>
      <c r="L111" s="28">
        <f>(SUMIFS('حركة المخزون'!$F:$F,'حركة المخزون'!$E:$E,$D111,'حركة المخزون'!$H:$H,L$2)-SUMIFS('حركة المخزون'!$F:$F,'حركة المخزون'!$E:$E,$D111,'حركة المخزون'!$G:$G,L$2))*VLOOKUP($D111,'قاعدة البيانات'!$G:$J,2,0)</f>
        <v>0</v>
      </c>
      <c r="M111" s="28">
        <f>(SUMIFS('حركة المخزون'!$F:$F,'حركة المخزون'!$E:$E,$D111,'حركة المخزون'!$H:$H,L$2)-SUMIFS('حركة المخزون'!$F:$F,'حركة المخزون'!$E:$E,$D111,'حركة المخزون'!$G:$G,L$2))*VLOOKUP($D111,'قاعدة البيانات'!$G:$J,4,0)</f>
        <v>0</v>
      </c>
      <c r="N111" s="28">
        <f>(SUMIFS('حركة المخزون'!$F:$F,'حركة المخزون'!$E:$E,$D111,'حركة المخزون'!$H:$H,N$2)-SUMIFS('حركة المخزون'!$F:$F,'حركة المخزون'!$E:$E,$D111,'حركة المخزون'!$G:$G,N$2))*VLOOKUP($D111,'قاعدة البيانات'!$G:$J,2,0)</f>
        <v>0</v>
      </c>
      <c r="O111" s="28">
        <f>(SUMIFS('حركة المخزون'!$F:$F,'حركة المخزون'!$E:$E,$D111,'حركة المخزون'!$H:$H,N$2)-SUMIFS('حركة المخزون'!$F:$F,'حركة المخزون'!$E:$E,$D111,'حركة المخزون'!$G:$G,N$2))*VLOOKUP($D111,'قاعدة البيانات'!$G:$J,4,0)</f>
        <v>0</v>
      </c>
      <c r="P111" s="28">
        <f>(SUMIFS('حركة المخزون'!$F:$F,'حركة المخزون'!$E:$E,$D111,'حركة المخزون'!$H:$H,P$2)-SUMIFS('حركة المخزون'!$F:$F,'حركة المخزون'!$E:$E,$D111,'حركة المخزون'!$G:$G,P$2))*VLOOKUP($D111,'قاعدة البيانات'!$G:$J,2,0)</f>
        <v>0</v>
      </c>
      <c r="Q111" s="28">
        <f>(SUMIFS('حركة المخزون'!$F:$F,'حركة المخزون'!$E:$E,$D111,'حركة المخزون'!$H:$H,P$2)-SUMIFS('حركة المخزون'!$F:$F,'حركة المخزون'!$E:$E,$D111,'حركة المخزون'!$G:$G,P$2))*VLOOKUP($D111,'قاعدة البيانات'!$G:$J,4,0)</f>
        <v>0</v>
      </c>
      <c r="R111" s="28">
        <f>(SUMIFS('حركة المخزون'!$F:$F,'حركة المخزون'!$E:$E,$D111,'حركة المخزون'!$H:$H,R$2)-SUMIFS('حركة المخزون'!$F:$F,'حركة المخزون'!$E:$E,$D111,'حركة المخزون'!$G:$G,R$2))*VLOOKUP($D111,'قاعدة البيانات'!$G:$J,2,0)</f>
        <v>0</v>
      </c>
      <c r="S111" s="28">
        <f>(SUMIFS('حركة المخزون'!$F:$F,'حركة المخزون'!$E:$E,$D111,'حركة المخزون'!$H:$H,R$2)-SUMIFS('حركة المخزون'!$F:$F,'حركة المخزون'!$E:$E,$D111,'حركة المخزون'!$G:$G,R$2))*VLOOKUP($D111,'قاعدة البيانات'!$G:$J,4,0)</f>
        <v>0</v>
      </c>
      <c r="T111" s="28">
        <f>(SUMIFS('حركة المخزون'!$F:$F,'حركة المخزون'!$E:$E,$D111,'حركة المخزون'!$H:$H,T$2)-SUMIFS('حركة المخزون'!$F:$F,'حركة المخزون'!$E:$E,$D111,'حركة المخزون'!$G:$G,T$2))*VLOOKUP($D111,'قاعدة البيانات'!$G:$J,2,0)</f>
        <v>0</v>
      </c>
      <c r="U111" s="28">
        <f>(SUMIFS('حركة المخزون'!$F:$F,'حركة المخزون'!$E:$E,$D111,'حركة المخزون'!$H:$H,T$2)-SUMIFS('حركة المخزون'!$F:$F,'حركة المخزون'!$E:$E,$D111,'حركة المخزون'!$G:$G,T$2))*VLOOKUP($D111,'قاعدة البيانات'!$G:$J,4,0)</f>
        <v>0</v>
      </c>
      <c r="V111" s="28">
        <f>(SUMIFS('حركة المخزون'!$F:$F,'حركة المخزون'!$E:$E,$D111,'حركة المخزون'!$H:$H,V$2)-SUMIFS('حركة المخزون'!$F:$F,'حركة المخزون'!$E:$E,$D111,'حركة المخزون'!$G:$G,V$2))*VLOOKUP($D111,'قاعدة البيانات'!$G:$J,2,0)</f>
        <v>0</v>
      </c>
      <c r="W111" s="28">
        <f>(SUMIFS('حركة المخزون'!$F:$F,'حركة المخزون'!$E:$E,$D111,'حركة المخزون'!$H:$H,V$2)-SUMIFS('حركة المخزون'!$F:$F,'حركة المخزون'!$E:$E,$D111,'حركة المخزون'!$G:$G,V$2))*VLOOKUP($D111,'قاعدة البيانات'!$G:$J,4,0)</f>
        <v>0</v>
      </c>
      <c r="X111" s="28">
        <f>(SUMIFS('حركة المخزون'!$F:$F,'حركة المخزون'!$E:$E,$D111,'حركة المخزون'!$H:$H,X$2)-SUMIFS('حركة المخزون'!$F:$F,'حركة المخزون'!$E:$E,$D111,'حركة المخزون'!$G:$G,X$2))*VLOOKUP($D111,'قاعدة البيانات'!$G:$J,2,0)</f>
        <v>0</v>
      </c>
      <c r="Y111" s="28">
        <f>(SUMIFS('حركة المخزون'!$F:$F,'حركة المخزون'!$E:$E,$D111,'حركة المخزون'!$H:$H,X$2)-SUMIFS('حركة المخزون'!$F:$F,'حركة المخزون'!$E:$E,$D111,'حركة المخزون'!$G:$G,X$2))*VLOOKUP($D111,'قاعدة البيانات'!$G:$J,4,0)</f>
        <v>0</v>
      </c>
      <c r="Z111" s="28">
        <f>(SUMIFS('حركة المخزون'!$F:$F,'حركة المخزون'!$E:$E,$D111,'حركة المخزون'!$H:$H,Z$2)-SUMIFS('حركة المخزون'!$F:$F,'حركة المخزون'!$E:$E,$D111,'حركة المخزون'!$G:$G,Z$2))*VLOOKUP($D111,'قاعدة البيانات'!$G:$J,2,0)</f>
        <v>0</v>
      </c>
      <c r="AA111" s="28">
        <f>(SUMIFS('حركة المخزون'!$F:$F,'حركة المخزون'!$E:$E,$D111,'حركة المخزون'!$H:$H,Z$2)-SUMIFS('حركة المخزون'!$F:$F,'حركة المخزون'!$E:$E,$D111,'حركة المخزون'!$G:$G,Z$2))*VLOOKUP($D111,'قاعدة البيانات'!$G:$J,4,0)</f>
        <v>0</v>
      </c>
      <c r="AB111" s="28">
        <f>(SUMIFS('حركة المخزون'!$F:$F,'حركة المخزون'!$E:$E,$D111,'حركة المخزون'!$H:$H,AB$2)-SUMIFS('حركة المخزون'!$F:$F,'حركة المخزون'!$E:$E,$D111,'حركة المخزون'!$G:$G,AB$2))*VLOOKUP($D111,'قاعدة البيانات'!$G:$J,2,0)</f>
        <v>0</v>
      </c>
      <c r="AC111" s="28">
        <f>(SUMIFS('حركة المخزون'!$F:$F,'حركة المخزون'!$E:$E,$D111,'حركة المخزون'!$H:$H,AB$2)-SUMIFS('حركة المخزون'!$F:$F,'حركة المخزون'!$E:$E,$D111,'حركة المخزون'!$G:$G,AB$2))*VLOOKUP($D111,'قاعدة البيانات'!$G:$J,4,0)</f>
        <v>0</v>
      </c>
      <c r="AD111" s="28">
        <f>(SUMIFS('حركة المخزون'!$F:$F,'حركة المخزون'!$E:$E,$D111,'حركة المخزون'!$H:$H,AD$2)-SUMIFS('حركة المخزون'!$F:$F,'حركة المخزون'!$E:$E,$D111,'حركة المخزون'!$G:$G,AD$2))*VLOOKUP($D111,'قاعدة البيانات'!$G:$J,2,0)</f>
        <v>0</v>
      </c>
      <c r="AE111" s="28">
        <f>(SUMIFS('حركة المخزون'!$F:$F,'حركة المخزون'!$E:$E,$D111,'حركة المخزون'!$H:$H,AD$2)-SUMIFS('حركة المخزون'!$F:$F,'حركة المخزون'!$E:$E,$D111,'حركة المخزون'!$G:$G,AD$2))*VLOOKUP($D111,'قاعدة البيانات'!$G:$J,4,0)</f>
        <v>0</v>
      </c>
      <c r="AF111" s="28">
        <f>(SUMIFS('حركة المخزون'!$F:$F,'حركة المخزون'!$E:$E,$D111,'حركة المخزون'!$H:$H,AF$2)-SUMIFS('حركة المخزون'!$F:$F,'حركة المخزون'!$E:$E,$D111,'حركة المخزون'!$G:$G,AF$2))*VLOOKUP($D111,'قاعدة البيانات'!$G:$J,2,0)</f>
        <v>0</v>
      </c>
      <c r="AG111" s="28">
        <f>(SUMIFS('حركة المخزون'!$F:$F,'حركة المخزون'!$E:$E,$D111,'حركة المخزون'!$H:$H,AF$2)-SUMIFS('حركة المخزون'!$F:$F,'حركة المخزون'!$E:$E,$D111,'حركة المخزون'!$G:$G,AF$2))*VLOOKUP($D111,'قاعدة البيانات'!$G:$J,4,0)</f>
        <v>0</v>
      </c>
      <c r="AH111" s="28">
        <f>(SUMIFS('حركة المخزون'!$F:$F,'حركة المخزون'!$E:$E,$D111,'حركة المخزون'!$H:$H,AH$2)-SUMIFS('حركة المخزون'!$F:$F,'حركة المخزون'!$E:$E,$D111,'حركة المخزون'!$G:$G,AH$2))*VLOOKUP($D111,'قاعدة البيانات'!$G:$J,2,0)</f>
        <v>0</v>
      </c>
      <c r="AI111" s="28">
        <f>(SUMIFS('حركة المخزون'!$F:$F,'حركة المخزون'!$E:$E,$D111,'حركة المخزون'!$H:$H,AH$2)-SUMIFS('حركة المخزون'!$F:$F,'حركة المخزون'!$E:$E,$D111,'حركة المخزون'!$G:$G,AH$2))*VLOOKUP($D111,'قاعدة البيانات'!$G:$J,4,0)</f>
        <v>0</v>
      </c>
      <c r="AJ111" s="28">
        <f>(SUMIFS('حركة المخزون'!$F:$F,'حركة المخزون'!$E:$E,$D111,'حركة المخزون'!$H:$H,AJ$2)-SUMIFS('حركة المخزون'!$F:$F,'حركة المخزون'!$E:$E,$D111,'حركة المخزون'!$G:$G,AJ$2))*VLOOKUP($D111,'قاعدة البيانات'!$G:$J,2,0)</f>
        <v>0</v>
      </c>
      <c r="AK111" s="28">
        <f>(SUMIFS('حركة المخزون'!$F:$F,'حركة المخزون'!$E:$E,$D111,'حركة المخزون'!$H:$H,AJ$2)-SUMIFS('حركة المخزون'!$F:$F,'حركة المخزون'!$E:$E,$D111,'حركة المخزون'!$G:$G,AJ$2))*VLOOKUP($D111,'قاعدة البيانات'!$G:$J,4,0)</f>
        <v>0</v>
      </c>
      <c r="AL111" s="28">
        <f>(SUMIFS('حركة المخزون'!$F:$F,'حركة المخزون'!$E:$E,$D111,'حركة المخزون'!$H:$H,AL$2)-SUMIFS('حركة المخزون'!$F:$F,'حركة المخزون'!$E:$E,$D111,'حركة المخزون'!$G:$G,AL$2))*VLOOKUP($D111,'قاعدة البيانات'!$G:$J,2,0)</f>
        <v>0</v>
      </c>
      <c r="AM111" s="28">
        <f>(SUMIFS('حركة المخزون'!$F:$F,'حركة المخزون'!$E:$E,$D111,'حركة المخزون'!$H:$H,AL$2)-SUMIFS('حركة المخزون'!$F:$F,'حركة المخزون'!$E:$E,$D111,'حركة المخزون'!$G:$G,AL$2))*VLOOKUP($D111,'قاعدة البيانات'!$G:$J,4,0)</f>
        <v>0</v>
      </c>
      <c r="AN111" s="28">
        <f>(SUMIFS('حركة المخزون'!$F:$F,'حركة المخزون'!$E:$E,$D111,'حركة المخزون'!$H:$H,AN$2)-SUMIFS('حركة المخزون'!$F:$F,'حركة المخزون'!$E:$E,$D111,'حركة المخزون'!$G:$G,AN$2))*VLOOKUP($D111,'قاعدة البيانات'!$G:$J,2,0)</f>
        <v>0</v>
      </c>
      <c r="AO111" s="28">
        <f>(SUMIFS('حركة المخزون'!$F:$F,'حركة المخزون'!$E:$E,$D111,'حركة المخزون'!$H:$H,AN$2)-SUMIFS('حركة المخزون'!$F:$F,'حركة المخزون'!$E:$E,$D111,'حركة المخزون'!$G:$G,AN$2))*VLOOKUP($D111,'قاعدة البيانات'!$G:$J,4,0)</f>
        <v>0</v>
      </c>
      <c r="AP111" s="28">
        <f>(SUMIFS('حركة المخزون'!$F:$F,'حركة المخزون'!$E:$E,$D111,'حركة المخزون'!$H:$H,AP$2)-SUMIFS('حركة المخزون'!$F:$F,'حركة المخزون'!$E:$E,$D111,'حركة المخزون'!$G:$G,AP$2))*VLOOKUP($D111,'قاعدة البيانات'!$G:$J,2,0)</f>
        <v>0</v>
      </c>
      <c r="AQ111" s="28">
        <f>(SUMIFS('حركة المخزون'!$F:$F,'حركة المخزون'!$E:$E,$D111,'حركة المخزون'!$H:$H,AP$2)-SUMIFS('حركة المخزون'!$F:$F,'حركة المخزون'!$E:$E,$D111,'حركة المخزون'!$G:$G,AP$2))*VLOOKUP($D111,'قاعدة البيانات'!$G:$J,4,0)</f>
        <v>0</v>
      </c>
      <c r="AR111" s="28">
        <f>(SUMIFS('حركة المخزون'!$F:$F,'حركة المخزون'!$E:$E,$D111,'حركة المخزون'!$H:$H,AR$2)-SUMIFS('حركة المخزون'!$F:$F,'حركة المخزون'!$E:$E,$D111,'حركة المخزون'!$G:$G,AR$2))*VLOOKUP($D111,'قاعدة البيانات'!$G:$J,2,0)</f>
        <v>0</v>
      </c>
      <c r="AS111" s="28">
        <f>(SUMIFS('حركة المخزون'!$F:$F,'حركة المخزون'!$E:$E,$D111,'حركة المخزون'!$H:$H,AR$2)-SUMIFS('حركة المخزون'!$F:$F,'حركة المخزون'!$E:$E,$D111,'حركة المخزون'!$G:$G,AR$2))*VLOOKUP($D111,'قاعدة البيانات'!$G:$J,4,0)</f>
        <v>0</v>
      </c>
      <c r="AT111" s="28">
        <f>(SUMIFS('حركة المخزون'!$F:$F,'حركة المخزون'!$E:$E,$D111,'حركة المخزون'!$H:$H,AT$2)-SUMIFS('حركة المخزون'!$F:$F,'حركة المخزون'!$E:$E,$D111,'حركة المخزون'!$G:$G,AT$2))*VLOOKUP($D111,'قاعدة البيانات'!$G:$J,2,0)</f>
        <v>0</v>
      </c>
      <c r="AU111" s="28">
        <f>(SUMIFS('حركة المخزون'!$F:$F,'حركة المخزون'!$E:$E,$D111,'حركة المخزون'!$H:$H,AT$2)-SUMIFS('حركة المخزون'!$F:$F,'حركة المخزون'!$E:$E,$D111,'حركة المخزون'!$G:$G,AT$2))*VLOOKUP($D111,'قاعدة البيانات'!$G:$J,4,0)</f>
        <v>0</v>
      </c>
      <c r="AV111" s="28">
        <f>(SUMIFS('حركة المخزون'!$F:$F,'حركة المخزون'!$E:$E,$D111,'حركة المخزون'!$H:$H,AV$2)-SUMIFS('حركة المخزون'!$F:$F,'حركة المخزون'!$E:$E,$D111,'حركة المخزون'!$G:$G,AV$2))*VLOOKUP($D111,'قاعدة البيانات'!$G:$J,2,0)</f>
        <v>0</v>
      </c>
      <c r="AW111" s="28">
        <f>(SUMIFS('حركة المخزون'!$F:$F,'حركة المخزون'!$E:$E,$D111,'حركة المخزون'!$H:$H,AV$2)-SUMIFS('حركة المخزون'!$F:$F,'حركة المخزون'!$E:$E,$D111,'حركة المخزون'!$G:$G,AV$2))*VLOOKUP($D111,'قاعدة البيانات'!$G:$J,4,0)</f>
        <v>0</v>
      </c>
      <c r="AX111" s="28">
        <f>(SUMIFS('حركة المخزون'!$F:$F,'حركة المخزون'!$E:$E,$D111,'حركة المخزون'!$H:$H,AX$2)-SUMIFS('حركة المخزون'!$F:$F,'حركة المخزون'!$E:$E,$D111,'حركة المخزون'!$G:$G,AX$2))*VLOOKUP($D111,'قاعدة البيانات'!$G:$J,2,0)</f>
        <v>0</v>
      </c>
      <c r="AY111" s="28">
        <f>(SUMIFS('حركة المخزون'!$F:$F,'حركة المخزون'!$E:$E,$D111,'حركة المخزون'!$H:$H,AX$2)-SUMIFS('حركة المخزون'!$F:$F,'حركة المخزون'!$E:$E,$D111,'حركة المخزون'!$G:$G,AX$2))*VLOOKUP($D111,'قاعدة البيانات'!$G:$J,4,0)</f>
        <v>0</v>
      </c>
      <c r="AZ111" s="28">
        <f>(SUMIFS('حركة المخزون'!$F:$F,'حركة المخزون'!$E:$E,$D111,'حركة المخزون'!$H:$H,AZ$2)-SUMIFS('حركة المخزون'!$F:$F,'حركة المخزون'!$E:$E,$D111,'حركة المخزون'!$G:$G,AZ$2))*VLOOKUP($D111,'قاعدة البيانات'!$G:$J,2,0)</f>
        <v>0</v>
      </c>
      <c r="BA111" s="28">
        <f>(SUMIFS('حركة المخزون'!$F:$F,'حركة المخزون'!$E:$E,$D111,'حركة المخزون'!$H:$H,AZ$2)-SUMIFS('حركة المخزون'!$F:$F,'حركة المخزون'!$E:$E,$D111,'حركة المخزون'!$G:$G,AZ$2))*VLOOKUP($D111,'قاعدة البيانات'!$G:$J,4,0)</f>
        <v>0</v>
      </c>
      <c r="BB111" s="28">
        <f>(SUMIFS('حركة المخزون'!$F:$F,'حركة المخزون'!$E:$E,$D111,'حركة المخزون'!$H:$H,BB$2)-SUMIFS('حركة المخزون'!$F:$F,'حركة المخزون'!$E:$E,$D111,'حركة المخزون'!$G:$G,BB$2))*VLOOKUP($D111,'قاعدة البيانات'!$G:$J,2,0)</f>
        <v>0</v>
      </c>
      <c r="BC111" s="28">
        <f>(SUMIFS('حركة المخزون'!$F:$F,'حركة المخزون'!$E:$E,$D111,'حركة المخزون'!$H:$H,BB$2)-SUMIFS('حركة المخزون'!$F:$F,'حركة المخزون'!$E:$E,$D111,'حركة المخزون'!$G:$G,BB$2))*VLOOKUP($D111,'قاعدة البيانات'!$G:$J,4,0)</f>
        <v>0</v>
      </c>
      <c r="BD111" s="28">
        <f>(SUMIFS('حركة المخزون'!$F:$F,'حركة المخزون'!$E:$E,$D111,'حركة المخزون'!$H:$H,BD$2)-SUMIFS('حركة المخزون'!$F:$F,'حركة المخزون'!$E:$E,$D111,'حركة المخزون'!$G:$G,BD$2))*VLOOKUP($D111,'قاعدة البيانات'!$G:$J,2,0)</f>
        <v>0</v>
      </c>
      <c r="BE111" s="28">
        <f>(SUMIFS('حركة المخزون'!$F:$F,'حركة المخزون'!$E:$E,$D111,'حركة المخزون'!$H:$H,BD$2)-SUMIFS('حركة المخزون'!$F:$F,'حركة المخزون'!$E:$E,$D111,'حركة المخزون'!$G:$G,BD$2))*VLOOKUP($D111,'قاعدة البيانات'!$G:$J,4,0)</f>
        <v>0</v>
      </c>
      <c r="BF111" s="28">
        <f>(SUMIFS('حركة المخزون'!$F:$F,'حركة المخزون'!$E:$E,$D111,'حركة المخزون'!$H:$H,BF$2)-SUMIFS('حركة المخزون'!$F:$F,'حركة المخزون'!$E:$E,$D111,'حركة المخزون'!$G:$G,BF$2))*VLOOKUP($D111,'قاعدة البيانات'!$G:$J,2,0)</f>
        <v>0</v>
      </c>
      <c r="BG111" s="28">
        <f>(SUMIFS('حركة المخزون'!$F:$F,'حركة المخزون'!$E:$E,$D111,'حركة المخزون'!$H:$H,BF$2)-SUMIFS('حركة المخزون'!$F:$F,'حركة المخزون'!$E:$E,$D111,'حركة المخزون'!$G:$G,BF$2))*VLOOKUP($D111,'قاعدة البيانات'!$G:$J,4,0)</f>
        <v>0</v>
      </c>
      <c r="BH111" s="28">
        <f>(SUMIFS('حركة المخزون'!$F:$F,'حركة المخزون'!$E:$E,$D111,'حركة المخزون'!$H:$H,BH$2)-SUMIFS('حركة المخزون'!$F:$F,'حركة المخزون'!$E:$E,$D111,'حركة المخزون'!$G:$G,BH$2))*VLOOKUP($D111,'قاعدة البيانات'!$G:$J,2,0)</f>
        <v>0</v>
      </c>
      <c r="BI111" s="28">
        <f>(SUMIFS('حركة المخزون'!$F:$F,'حركة المخزون'!$E:$E,$D111,'حركة المخزون'!$H:$H,BH$2)-SUMIFS('حركة المخزون'!$F:$F,'حركة المخزون'!$E:$E,$D111,'حركة المخزون'!$G:$G,BH$2))*VLOOKUP($D111,'قاعدة البيانات'!$G:$J,4,0)</f>
        <v>0</v>
      </c>
    </row>
    <row r="112" spans="2:61" s="15" customFormat="1" ht="24" customHeight="1" x14ac:dyDescent="0.2">
      <c r="B112" s="18">
        <v>109</v>
      </c>
      <c r="C112" s="19"/>
      <c r="D112" s="18" t="str">
        <f>VLOOKUP(C112,'قاعدة البيانات'!F:G,2,0)</f>
        <v/>
      </c>
      <c r="F112" s="28">
        <f>(SUMIFS('حركة المخزون'!$F:$F,'حركة المخزون'!$E:$E,$D112,'حركة المخزون'!$H:$H,F$2)-SUMIFS('حركة المخزون'!$F:$F,'حركة المخزون'!$E:$E,$D112,'حركة المخزون'!$G:$G,F$2))*VLOOKUP($D112,'قاعدة البيانات'!$G:$J,2,0)</f>
        <v>0</v>
      </c>
      <c r="G112" s="28">
        <f>(SUMIFS('حركة المخزون'!$F:$F,'حركة المخزون'!$E:$E,$D112,'حركة المخزون'!$H:$H,F$2)-SUMIFS('حركة المخزون'!$F:$F,'حركة المخزون'!$E:$E,$D112,'حركة المخزون'!$G:$G,F$2))*VLOOKUP($D112,'قاعدة البيانات'!$G:$J,4,0)</f>
        <v>0</v>
      </c>
      <c r="H112" s="28">
        <f>(SUMIFS('حركة المخزون'!$F:$F,'حركة المخزون'!$E:$E,$D112,'حركة المخزون'!$H:$H,H$2)-SUMIFS('حركة المخزون'!$F:$F,'حركة المخزون'!$E:$E,$D112,'حركة المخزون'!$G:$G,H$2))*VLOOKUP($D112,'قاعدة البيانات'!$G:$J,2,0)</f>
        <v>0</v>
      </c>
      <c r="I112" s="28">
        <f>(SUMIFS('حركة المخزون'!$F:$F,'حركة المخزون'!$E:$E,$D112,'حركة المخزون'!$H:$H,H$2)-SUMIFS('حركة المخزون'!$F:$F,'حركة المخزون'!$E:$E,$D112,'حركة المخزون'!$G:$G,H$2))*VLOOKUP($D112,'قاعدة البيانات'!$G:$J,4,0)</f>
        <v>0</v>
      </c>
      <c r="J112" s="28">
        <f>(SUMIFS('حركة المخزون'!$F:$F,'حركة المخزون'!$E:$E,$D112,'حركة المخزون'!$H:$H,J$2)-SUMIFS('حركة المخزون'!$F:$F,'حركة المخزون'!$E:$E,$D112,'حركة المخزون'!$G:$G,J$2))*VLOOKUP($D112,'قاعدة البيانات'!$G:$J,2,0)</f>
        <v>0</v>
      </c>
      <c r="K112" s="28">
        <f>(SUMIFS('حركة المخزون'!$F:$F,'حركة المخزون'!$E:$E,$D112,'حركة المخزون'!$H:$H,J$2)-SUMIFS('حركة المخزون'!$F:$F,'حركة المخزون'!$E:$E,$D112,'حركة المخزون'!$G:$G,J$2))*VLOOKUP($D112,'قاعدة البيانات'!$G:$J,4,0)</f>
        <v>0</v>
      </c>
      <c r="L112" s="28">
        <f>(SUMIFS('حركة المخزون'!$F:$F,'حركة المخزون'!$E:$E,$D112,'حركة المخزون'!$H:$H,L$2)-SUMIFS('حركة المخزون'!$F:$F,'حركة المخزون'!$E:$E,$D112,'حركة المخزون'!$G:$G,L$2))*VLOOKUP($D112,'قاعدة البيانات'!$G:$J,2,0)</f>
        <v>0</v>
      </c>
      <c r="M112" s="28">
        <f>(SUMIFS('حركة المخزون'!$F:$F,'حركة المخزون'!$E:$E,$D112,'حركة المخزون'!$H:$H,L$2)-SUMIFS('حركة المخزون'!$F:$F,'حركة المخزون'!$E:$E,$D112,'حركة المخزون'!$G:$G,L$2))*VLOOKUP($D112,'قاعدة البيانات'!$G:$J,4,0)</f>
        <v>0</v>
      </c>
      <c r="N112" s="28">
        <f>(SUMIFS('حركة المخزون'!$F:$F,'حركة المخزون'!$E:$E,$D112,'حركة المخزون'!$H:$H,N$2)-SUMIFS('حركة المخزون'!$F:$F,'حركة المخزون'!$E:$E,$D112,'حركة المخزون'!$G:$G,N$2))*VLOOKUP($D112,'قاعدة البيانات'!$G:$J,2,0)</f>
        <v>0</v>
      </c>
      <c r="O112" s="28">
        <f>(SUMIFS('حركة المخزون'!$F:$F,'حركة المخزون'!$E:$E,$D112,'حركة المخزون'!$H:$H,N$2)-SUMIFS('حركة المخزون'!$F:$F,'حركة المخزون'!$E:$E,$D112,'حركة المخزون'!$G:$G,N$2))*VLOOKUP($D112,'قاعدة البيانات'!$G:$J,4,0)</f>
        <v>0</v>
      </c>
      <c r="P112" s="28">
        <f>(SUMIFS('حركة المخزون'!$F:$F,'حركة المخزون'!$E:$E,$D112,'حركة المخزون'!$H:$H,P$2)-SUMIFS('حركة المخزون'!$F:$F,'حركة المخزون'!$E:$E,$D112,'حركة المخزون'!$G:$G,P$2))*VLOOKUP($D112,'قاعدة البيانات'!$G:$J,2,0)</f>
        <v>0</v>
      </c>
      <c r="Q112" s="28">
        <f>(SUMIFS('حركة المخزون'!$F:$F,'حركة المخزون'!$E:$E,$D112,'حركة المخزون'!$H:$H,P$2)-SUMIFS('حركة المخزون'!$F:$F,'حركة المخزون'!$E:$E,$D112,'حركة المخزون'!$G:$G,P$2))*VLOOKUP($D112,'قاعدة البيانات'!$G:$J,4,0)</f>
        <v>0</v>
      </c>
      <c r="R112" s="28">
        <f>(SUMIFS('حركة المخزون'!$F:$F,'حركة المخزون'!$E:$E,$D112,'حركة المخزون'!$H:$H,R$2)-SUMIFS('حركة المخزون'!$F:$F,'حركة المخزون'!$E:$E,$D112,'حركة المخزون'!$G:$G,R$2))*VLOOKUP($D112,'قاعدة البيانات'!$G:$J,2,0)</f>
        <v>0</v>
      </c>
      <c r="S112" s="28">
        <f>(SUMIFS('حركة المخزون'!$F:$F,'حركة المخزون'!$E:$E,$D112,'حركة المخزون'!$H:$H,R$2)-SUMIFS('حركة المخزون'!$F:$F,'حركة المخزون'!$E:$E,$D112,'حركة المخزون'!$G:$G,R$2))*VLOOKUP($D112,'قاعدة البيانات'!$G:$J,4,0)</f>
        <v>0</v>
      </c>
      <c r="T112" s="28">
        <f>(SUMIFS('حركة المخزون'!$F:$F,'حركة المخزون'!$E:$E,$D112,'حركة المخزون'!$H:$H,T$2)-SUMIFS('حركة المخزون'!$F:$F,'حركة المخزون'!$E:$E,$D112,'حركة المخزون'!$G:$G,T$2))*VLOOKUP($D112,'قاعدة البيانات'!$G:$J,2,0)</f>
        <v>0</v>
      </c>
      <c r="U112" s="28">
        <f>(SUMIFS('حركة المخزون'!$F:$F,'حركة المخزون'!$E:$E,$D112,'حركة المخزون'!$H:$H,T$2)-SUMIFS('حركة المخزون'!$F:$F,'حركة المخزون'!$E:$E,$D112,'حركة المخزون'!$G:$G,T$2))*VLOOKUP($D112,'قاعدة البيانات'!$G:$J,4,0)</f>
        <v>0</v>
      </c>
      <c r="V112" s="28">
        <f>(SUMIFS('حركة المخزون'!$F:$F,'حركة المخزون'!$E:$E,$D112,'حركة المخزون'!$H:$H,V$2)-SUMIFS('حركة المخزون'!$F:$F,'حركة المخزون'!$E:$E,$D112,'حركة المخزون'!$G:$G,V$2))*VLOOKUP($D112,'قاعدة البيانات'!$G:$J,2,0)</f>
        <v>0</v>
      </c>
      <c r="W112" s="28">
        <f>(SUMIFS('حركة المخزون'!$F:$F,'حركة المخزون'!$E:$E,$D112,'حركة المخزون'!$H:$H,V$2)-SUMIFS('حركة المخزون'!$F:$F,'حركة المخزون'!$E:$E,$D112,'حركة المخزون'!$G:$G,V$2))*VLOOKUP($D112,'قاعدة البيانات'!$G:$J,4,0)</f>
        <v>0</v>
      </c>
      <c r="X112" s="28">
        <f>(SUMIFS('حركة المخزون'!$F:$F,'حركة المخزون'!$E:$E,$D112,'حركة المخزون'!$H:$H,X$2)-SUMIFS('حركة المخزون'!$F:$F,'حركة المخزون'!$E:$E,$D112,'حركة المخزون'!$G:$G,X$2))*VLOOKUP($D112,'قاعدة البيانات'!$G:$J,2,0)</f>
        <v>0</v>
      </c>
      <c r="Y112" s="28">
        <f>(SUMIFS('حركة المخزون'!$F:$F,'حركة المخزون'!$E:$E,$D112,'حركة المخزون'!$H:$H,X$2)-SUMIFS('حركة المخزون'!$F:$F,'حركة المخزون'!$E:$E,$D112,'حركة المخزون'!$G:$G,X$2))*VLOOKUP($D112,'قاعدة البيانات'!$G:$J,4,0)</f>
        <v>0</v>
      </c>
      <c r="Z112" s="28">
        <f>(SUMIFS('حركة المخزون'!$F:$F,'حركة المخزون'!$E:$E,$D112,'حركة المخزون'!$H:$H,Z$2)-SUMIFS('حركة المخزون'!$F:$F,'حركة المخزون'!$E:$E,$D112,'حركة المخزون'!$G:$G,Z$2))*VLOOKUP($D112,'قاعدة البيانات'!$G:$J,2,0)</f>
        <v>0</v>
      </c>
      <c r="AA112" s="28">
        <f>(SUMIFS('حركة المخزون'!$F:$F,'حركة المخزون'!$E:$E,$D112,'حركة المخزون'!$H:$H,Z$2)-SUMIFS('حركة المخزون'!$F:$F,'حركة المخزون'!$E:$E,$D112,'حركة المخزون'!$G:$G,Z$2))*VLOOKUP($D112,'قاعدة البيانات'!$G:$J,4,0)</f>
        <v>0</v>
      </c>
      <c r="AB112" s="28">
        <f>(SUMIFS('حركة المخزون'!$F:$F,'حركة المخزون'!$E:$E,$D112,'حركة المخزون'!$H:$H,AB$2)-SUMIFS('حركة المخزون'!$F:$F,'حركة المخزون'!$E:$E,$D112,'حركة المخزون'!$G:$G,AB$2))*VLOOKUP($D112,'قاعدة البيانات'!$G:$J,2,0)</f>
        <v>0</v>
      </c>
      <c r="AC112" s="28">
        <f>(SUMIFS('حركة المخزون'!$F:$F,'حركة المخزون'!$E:$E,$D112,'حركة المخزون'!$H:$H,AB$2)-SUMIFS('حركة المخزون'!$F:$F,'حركة المخزون'!$E:$E,$D112,'حركة المخزون'!$G:$G,AB$2))*VLOOKUP($D112,'قاعدة البيانات'!$G:$J,4,0)</f>
        <v>0</v>
      </c>
      <c r="AD112" s="28">
        <f>(SUMIFS('حركة المخزون'!$F:$F,'حركة المخزون'!$E:$E,$D112,'حركة المخزون'!$H:$H,AD$2)-SUMIFS('حركة المخزون'!$F:$F,'حركة المخزون'!$E:$E,$D112,'حركة المخزون'!$G:$G,AD$2))*VLOOKUP($D112,'قاعدة البيانات'!$G:$J,2,0)</f>
        <v>0</v>
      </c>
      <c r="AE112" s="28">
        <f>(SUMIFS('حركة المخزون'!$F:$F,'حركة المخزون'!$E:$E,$D112,'حركة المخزون'!$H:$H,AD$2)-SUMIFS('حركة المخزون'!$F:$F,'حركة المخزون'!$E:$E,$D112,'حركة المخزون'!$G:$G,AD$2))*VLOOKUP($D112,'قاعدة البيانات'!$G:$J,4,0)</f>
        <v>0</v>
      </c>
      <c r="AF112" s="28">
        <f>(SUMIFS('حركة المخزون'!$F:$F,'حركة المخزون'!$E:$E,$D112,'حركة المخزون'!$H:$H,AF$2)-SUMIFS('حركة المخزون'!$F:$F,'حركة المخزون'!$E:$E,$D112,'حركة المخزون'!$G:$G,AF$2))*VLOOKUP($D112,'قاعدة البيانات'!$G:$J,2,0)</f>
        <v>0</v>
      </c>
      <c r="AG112" s="28">
        <f>(SUMIFS('حركة المخزون'!$F:$F,'حركة المخزون'!$E:$E,$D112,'حركة المخزون'!$H:$H,AF$2)-SUMIFS('حركة المخزون'!$F:$F,'حركة المخزون'!$E:$E,$D112,'حركة المخزون'!$G:$G,AF$2))*VLOOKUP($D112,'قاعدة البيانات'!$G:$J,4,0)</f>
        <v>0</v>
      </c>
      <c r="AH112" s="28">
        <f>(SUMIFS('حركة المخزون'!$F:$F,'حركة المخزون'!$E:$E,$D112,'حركة المخزون'!$H:$H,AH$2)-SUMIFS('حركة المخزون'!$F:$F,'حركة المخزون'!$E:$E,$D112,'حركة المخزون'!$G:$G,AH$2))*VLOOKUP($D112,'قاعدة البيانات'!$G:$J,2,0)</f>
        <v>0</v>
      </c>
      <c r="AI112" s="28">
        <f>(SUMIFS('حركة المخزون'!$F:$F,'حركة المخزون'!$E:$E,$D112,'حركة المخزون'!$H:$H,AH$2)-SUMIFS('حركة المخزون'!$F:$F,'حركة المخزون'!$E:$E,$D112,'حركة المخزون'!$G:$G,AH$2))*VLOOKUP($D112,'قاعدة البيانات'!$G:$J,4,0)</f>
        <v>0</v>
      </c>
      <c r="AJ112" s="28">
        <f>(SUMIFS('حركة المخزون'!$F:$F,'حركة المخزون'!$E:$E,$D112,'حركة المخزون'!$H:$H,AJ$2)-SUMIFS('حركة المخزون'!$F:$F,'حركة المخزون'!$E:$E,$D112,'حركة المخزون'!$G:$G,AJ$2))*VLOOKUP($D112,'قاعدة البيانات'!$G:$J,2,0)</f>
        <v>0</v>
      </c>
      <c r="AK112" s="28">
        <f>(SUMIFS('حركة المخزون'!$F:$F,'حركة المخزون'!$E:$E,$D112,'حركة المخزون'!$H:$H,AJ$2)-SUMIFS('حركة المخزون'!$F:$F,'حركة المخزون'!$E:$E,$D112,'حركة المخزون'!$G:$G,AJ$2))*VLOOKUP($D112,'قاعدة البيانات'!$G:$J,4,0)</f>
        <v>0</v>
      </c>
      <c r="AL112" s="28">
        <f>(SUMIFS('حركة المخزون'!$F:$F,'حركة المخزون'!$E:$E,$D112,'حركة المخزون'!$H:$H,AL$2)-SUMIFS('حركة المخزون'!$F:$F,'حركة المخزون'!$E:$E,$D112,'حركة المخزون'!$G:$G,AL$2))*VLOOKUP($D112,'قاعدة البيانات'!$G:$J,2,0)</f>
        <v>0</v>
      </c>
      <c r="AM112" s="28">
        <f>(SUMIFS('حركة المخزون'!$F:$F,'حركة المخزون'!$E:$E,$D112,'حركة المخزون'!$H:$H,AL$2)-SUMIFS('حركة المخزون'!$F:$F,'حركة المخزون'!$E:$E,$D112,'حركة المخزون'!$G:$G,AL$2))*VLOOKUP($D112,'قاعدة البيانات'!$G:$J,4,0)</f>
        <v>0</v>
      </c>
      <c r="AN112" s="28">
        <f>(SUMIFS('حركة المخزون'!$F:$F,'حركة المخزون'!$E:$E,$D112,'حركة المخزون'!$H:$H,AN$2)-SUMIFS('حركة المخزون'!$F:$F,'حركة المخزون'!$E:$E,$D112,'حركة المخزون'!$G:$G,AN$2))*VLOOKUP($D112,'قاعدة البيانات'!$G:$J,2,0)</f>
        <v>0</v>
      </c>
      <c r="AO112" s="28">
        <f>(SUMIFS('حركة المخزون'!$F:$F,'حركة المخزون'!$E:$E,$D112,'حركة المخزون'!$H:$H,AN$2)-SUMIFS('حركة المخزون'!$F:$F,'حركة المخزون'!$E:$E,$D112,'حركة المخزون'!$G:$G,AN$2))*VLOOKUP($D112,'قاعدة البيانات'!$G:$J,4,0)</f>
        <v>0</v>
      </c>
      <c r="AP112" s="28">
        <f>(SUMIFS('حركة المخزون'!$F:$F,'حركة المخزون'!$E:$E,$D112,'حركة المخزون'!$H:$H,AP$2)-SUMIFS('حركة المخزون'!$F:$F,'حركة المخزون'!$E:$E,$D112,'حركة المخزون'!$G:$G,AP$2))*VLOOKUP($D112,'قاعدة البيانات'!$G:$J,2,0)</f>
        <v>0</v>
      </c>
      <c r="AQ112" s="28">
        <f>(SUMIFS('حركة المخزون'!$F:$F,'حركة المخزون'!$E:$E,$D112,'حركة المخزون'!$H:$H,AP$2)-SUMIFS('حركة المخزون'!$F:$F,'حركة المخزون'!$E:$E,$D112,'حركة المخزون'!$G:$G,AP$2))*VLOOKUP($D112,'قاعدة البيانات'!$G:$J,4,0)</f>
        <v>0</v>
      </c>
      <c r="AR112" s="28">
        <f>(SUMIFS('حركة المخزون'!$F:$F,'حركة المخزون'!$E:$E,$D112,'حركة المخزون'!$H:$H,AR$2)-SUMIFS('حركة المخزون'!$F:$F,'حركة المخزون'!$E:$E,$D112,'حركة المخزون'!$G:$G,AR$2))*VLOOKUP($D112,'قاعدة البيانات'!$G:$J,2,0)</f>
        <v>0</v>
      </c>
      <c r="AS112" s="28">
        <f>(SUMIFS('حركة المخزون'!$F:$F,'حركة المخزون'!$E:$E,$D112,'حركة المخزون'!$H:$H,AR$2)-SUMIFS('حركة المخزون'!$F:$F,'حركة المخزون'!$E:$E,$D112,'حركة المخزون'!$G:$G,AR$2))*VLOOKUP($D112,'قاعدة البيانات'!$G:$J,4,0)</f>
        <v>0</v>
      </c>
      <c r="AT112" s="28">
        <f>(SUMIFS('حركة المخزون'!$F:$F,'حركة المخزون'!$E:$E,$D112,'حركة المخزون'!$H:$H,AT$2)-SUMIFS('حركة المخزون'!$F:$F,'حركة المخزون'!$E:$E,$D112,'حركة المخزون'!$G:$G,AT$2))*VLOOKUP($D112,'قاعدة البيانات'!$G:$J,2,0)</f>
        <v>0</v>
      </c>
      <c r="AU112" s="28">
        <f>(SUMIFS('حركة المخزون'!$F:$F,'حركة المخزون'!$E:$E,$D112,'حركة المخزون'!$H:$H,AT$2)-SUMIFS('حركة المخزون'!$F:$F,'حركة المخزون'!$E:$E,$D112,'حركة المخزون'!$G:$G,AT$2))*VLOOKUP($D112,'قاعدة البيانات'!$G:$J,4,0)</f>
        <v>0</v>
      </c>
      <c r="AV112" s="28">
        <f>(SUMIFS('حركة المخزون'!$F:$F,'حركة المخزون'!$E:$E,$D112,'حركة المخزون'!$H:$H,AV$2)-SUMIFS('حركة المخزون'!$F:$F,'حركة المخزون'!$E:$E,$D112,'حركة المخزون'!$G:$G,AV$2))*VLOOKUP($D112,'قاعدة البيانات'!$G:$J,2,0)</f>
        <v>0</v>
      </c>
      <c r="AW112" s="28">
        <f>(SUMIFS('حركة المخزون'!$F:$F,'حركة المخزون'!$E:$E,$D112,'حركة المخزون'!$H:$H,AV$2)-SUMIFS('حركة المخزون'!$F:$F,'حركة المخزون'!$E:$E,$D112,'حركة المخزون'!$G:$G,AV$2))*VLOOKUP($D112,'قاعدة البيانات'!$G:$J,4,0)</f>
        <v>0</v>
      </c>
      <c r="AX112" s="28">
        <f>(SUMIFS('حركة المخزون'!$F:$F,'حركة المخزون'!$E:$E,$D112,'حركة المخزون'!$H:$H,AX$2)-SUMIFS('حركة المخزون'!$F:$F,'حركة المخزون'!$E:$E,$D112,'حركة المخزون'!$G:$G,AX$2))*VLOOKUP($D112,'قاعدة البيانات'!$G:$J,2,0)</f>
        <v>0</v>
      </c>
      <c r="AY112" s="28">
        <f>(SUMIFS('حركة المخزون'!$F:$F,'حركة المخزون'!$E:$E,$D112,'حركة المخزون'!$H:$H,AX$2)-SUMIFS('حركة المخزون'!$F:$F,'حركة المخزون'!$E:$E,$D112,'حركة المخزون'!$G:$G,AX$2))*VLOOKUP($D112,'قاعدة البيانات'!$G:$J,4,0)</f>
        <v>0</v>
      </c>
      <c r="AZ112" s="28">
        <f>(SUMIFS('حركة المخزون'!$F:$F,'حركة المخزون'!$E:$E,$D112,'حركة المخزون'!$H:$H,AZ$2)-SUMIFS('حركة المخزون'!$F:$F,'حركة المخزون'!$E:$E,$D112,'حركة المخزون'!$G:$G,AZ$2))*VLOOKUP($D112,'قاعدة البيانات'!$G:$J,2,0)</f>
        <v>0</v>
      </c>
      <c r="BA112" s="28">
        <f>(SUMIFS('حركة المخزون'!$F:$F,'حركة المخزون'!$E:$E,$D112,'حركة المخزون'!$H:$H,AZ$2)-SUMIFS('حركة المخزون'!$F:$F,'حركة المخزون'!$E:$E,$D112,'حركة المخزون'!$G:$G,AZ$2))*VLOOKUP($D112,'قاعدة البيانات'!$G:$J,4,0)</f>
        <v>0</v>
      </c>
      <c r="BB112" s="28">
        <f>(SUMIFS('حركة المخزون'!$F:$F,'حركة المخزون'!$E:$E,$D112,'حركة المخزون'!$H:$H,BB$2)-SUMIFS('حركة المخزون'!$F:$F,'حركة المخزون'!$E:$E,$D112,'حركة المخزون'!$G:$G,BB$2))*VLOOKUP($D112,'قاعدة البيانات'!$G:$J,2,0)</f>
        <v>0</v>
      </c>
      <c r="BC112" s="28">
        <f>(SUMIFS('حركة المخزون'!$F:$F,'حركة المخزون'!$E:$E,$D112,'حركة المخزون'!$H:$H,BB$2)-SUMIFS('حركة المخزون'!$F:$F,'حركة المخزون'!$E:$E,$D112,'حركة المخزون'!$G:$G,BB$2))*VLOOKUP($D112,'قاعدة البيانات'!$G:$J,4,0)</f>
        <v>0</v>
      </c>
      <c r="BD112" s="28">
        <f>(SUMIFS('حركة المخزون'!$F:$F,'حركة المخزون'!$E:$E,$D112,'حركة المخزون'!$H:$H,BD$2)-SUMIFS('حركة المخزون'!$F:$F,'حركة المخزون'!$E:$E,$D112,'حركة المخزون'!$G:$G,BD$2))*VLOOKUP($D112,'قاعدة البيانات'!$G:$J,2,0)</f>
        <v>0</v>
      </c>
      <c r="BE112" s="28">
        <f>(SUMIFS('حركة المخزون'!$F:$F,'حركة المخزون'!$E:$E,$D112,'حركة المخزون'!$H:$H,BD$2)-SUMIFS('حركة المخزون'!$F:$F,'حركة المخزون'!$E:$E,$D112,'حركة المخزون'!$G:$G,BD$2))*VLOOKUP($D112,'قاعدة البيانات'!$G:$J,4,0)</f>
        <v>0</v>
      </c>
      <c r="BF112" s="28">
        <f>(SUMIFS('حركة المخزون'!$F:$F,'حركة المخزون'!$E:$E,$D112,'حركة المخزون'!$H:$H,BF$2)-SUMIFS('حركة المخزون'!$F:$F,'حركة المخزون'!$E:$E,$D112,'حركة المخزون'!$G:$G,BF$2))*VLOOKUP($D112,'قاعدة البيانات'!$G:$J,2,0)</f>
        <v>0</v>
      </c>
      <c r="BG112" s="28">
        <f>(SUMIFS('حركة المخزون'!$F:$F,'حركة المخزون'!$E:$E,$D112,'حركة المخزون'!$H:$H,BF$2)-SUMIFS('حركة المخزون'!$F:$F,'حركة المخزون'!$E:$E,$D112,'حركة المخزون'!$G:$G,BF$2))*VLOOKUP($D112,'قاعدة البيانات'!$G:$J,4,0)</f>
        <v>0</v>
      </c>
      <c r="BH112" s="28">
        <f>(SUMIFS('حركة المخزون'!$F:$F,'حركة المخزون'!$E:$E,$D112,'حركة المخزون'!$H:$H,BH$2)-SUMIFS('حركة المخزون'!$F:$F,'حركة المخزون'!$E:$E,$D112,'حركة المخزون'!$G:$G,BH$2))*VLOOKUP($D112,'قاعدة البيانات'!$G:$J,2,0)</f>
        <v>0</v>
      </c>
      <c r="BI112" s="28">
        <f>(SUMIFS('حركة المخزون'!$F:$F,'حركة المخزون'!$E:$E,$D112,'حركة المخزون'!$H:$H,BH$2)-SUMIFS('حركة المخزون'!$F:$F,'حركة المخزون'!$E:$E,$D112,'حركة المخزون'!$G:$G,BH$2))*VLOOKUP($D112,'قاعدة البيانات'!$G:$J,4,0)</f>
        <v>0</v>
      </c>
    </row>
    <row r="113" spans="2:61" s="15" customFormat="1" ht="24" customHeight="1" x14ac:dyDescent="0.2">
      <c r="B113" s="19">
        <v>110</v>
      </c>
      <c r="C113" s="19"/>
      <c r="D113" s="18" t="str">
        <f>VLOOKUP(C113,'قاعدة البيانات'!F:G,2,0)</f>
        <v/>
      </c>
      <c r="F113" s="28">
        <f>(SUMIFS('حركة المخزون'!$F:$F,'حركة المخزون'!$E:$E,$D113,'حركة المخزون'!$H:$H,F$2)-SUMIFS('حركة المخزون'!$F:$F,'حركة المخزون'!$E:$E,$D113,'حركة المخزون'!$G:$G,F$2))*VLOOKUP($D113,'قاعدة البيانات'!$G:$J,2,0)</f>
        <v>0</v>
      </c>
      <c r="G113" s="28">
        <f>(SUMIFS('حركة المخزون'!$F:$F,'حركة المخزون'!$E:$E,$D113,'حركة المخزون'!$H:$H,F$2)-SUMIFS('حركة المخزون'!$F:$F,'حركة المخزون'!$E:$E,$D113,'حركة المخزون'!$G:$G,F$2))*VLOOKUP($D113,'قاعدة البيانات'!$G:$J,4,0)</f>
        <v>0</v>
      </c>
      <c r="H113" s="28">
        <f>(SUMIFS('حركة المخزون'!$F:$F,'حركة المخزون'!$E:$E,$D113,'حركة المخزون'!$H:$H,H$2)-SUMIFS('حركة المخزون'!$F:$F,'حركة المخزون'!$E:$E,$D113,'حركة المخزون'!$G:$G,H$2))*VLOOKUP($D113,'قاعدة البيانات'!$G:$J,2,0)</f>
        <v>0</v>
      </c>
      <c r="I113" s="28">
        <f>(SUMIFS('حركة المخزون'!$F:$F,'حركة المخزون'!$E:$E,$D113,'حركة المخزون'!$H:$H,H$2)-SUMIFS('حركة المخزون'!$F:$F,'حركة المخزون'!$E:$E,$D113,'حركة المخزون'!$G:$G,H$2))*VLOOKUP($D113,'قاعدة البيانات'!$G:$J,4,0)</f>
        <v>0</v>
      </c>
      <c r="J113" s="28">
        <f>(SUMIFS('حركة المخزون'!$F:$F,'حركة المخزون'!$E:$E,$D113,'حركة المخزون'!$H:$H,J$2)-SUMIFS('حركة المخزون'!$F:$F,'حركة المخزون'!$E:$E,$D113,'حركة المخزون'!$G:$G,J$2))*VLOOKUP($D113,'قاعدة البيانات'!$G:$J,2,0)</f>
        <v>0</v>
      </c>
      <c r="K113" s="28">
        <f>(SUMIFS('حركة المخزون'!$F:$F,'حركة المخزون'!$E:$E,$D113,'حركة المخزون'!$H:$H,J$2)-SUMIFS('حركة المخزون'!$F:$F,'حركة المخزون'!$E:$E,$D113,'حركة المخزون'!$G:$G,J$2))*VLOOKUP($D113,'قاعدة البيانات'!$G:$J,4,0)</f>
        <v>0</v>
      </c>
      <c r="L113" s="28">
        <f>(SUMIFS('حركة المخزون'!$F:$F,'حركة المخزون'!$E:$E,$D113,'حركة المخزون'!$H:$H,L$2)-SUMIFS('حركة المخزون'!$F:$F,'حركة المخزون'!$E:$E,$D113,'حركة المخزون'!$G:$G,L$2))*VLOOKUP($D113,'قاعدة البيانات'!$G:$J,2,0)</f>
        <v>0</v>
      </c>
      <c r="M113" s="28">
        <f>(SUMIFS('حركة المخزون'!$F:$F,'حركة المخزون'!$E:$E,$D113,'حركة المخزون'!$H:$H,L$2)-SUMIFS('حركة المخزون'!$F:$F,'حركة المخزون'!$E:$E,$D113,'حركة المخزون'!$G:$G,L$2))*VLOOKUP($D113,'قاعدة البيانات'!$G:$J,4,0)</f>
        <v>0</v>
      </c>
      <c r="N113" s="28">
        <f>(SUMIFS('حركة المخزون'!$F:$F,'حركة المخزون'!$E:$E,$D113,'حركة المخزون'!$H:$H,N$2)-SUMIFS('حركة المخزون'!$F:$F,'حركة المخزون'!$E:$E,$D113,'حركة المخزون'!$G:$G,N$2))*VLOOKUP($D113,'قاعدة البيانات'!$G:$J,2,0)</f>
        <v>0</v>
      </c>
      <c r="O113" s="28">
        <f>(SUMIFS('حركة المخزون'!$F:$F,'حركة المخزون'!$E:$E,$D113,'حركة المخزون'!$H:$H,N$2)-SUMIFS('حركة المخزون'!$F:$F,'حركة المخزون'!$E:$E,$D113,'حركة المخزون'!$G:$G,N$2))*VLOOKUP($D113,'قاعدة البيانات'!$G:$J,4,0)</f>
        <v>0</v>
      </c>
      <c r="P113" s="28">
        <f>(SUMIFS('حركة المخزون'!$F:$F,'حركة المخزون'!$E:$E,$D113,'حركة المخزون'!$H:$H,P$2)-SUMIFS('حركة المخزون'!$F:$F,'حركة المخزون'!$E:$E,$D113,'حركة المخزون'!$G:$G,P$2))*VLOOKUP($D113,'قاعدة البيانات'!$G:$J,2,0)</f>
        <v>0</v>
      </c>
      <c r="Q113" s="28">
        <f>(SUMIFS('حركة المخزون'!$F:$F,'حركة المخزون'!$E:$E,$D113,'حركة المخزون'!$H:$H,P$2)-SUMIFS('حركة المخزون'!$F:$F,'حركة المخزون'!$E:$E,$D113,'حركة المخزون'!$G:$G,P$2))*VLOOKUP($D113,'قاعدة البيانات'!$G:$J,4,0)</f>
        <v>0</v>
      </c>
      <c r="R113" s="28">
        <f>(SUMIFS('حركة المخزون'!$F:$F,'حركة المخزون'!$E:$E,$D113,'حركة المخزون'!$H:$H,R$2)-SUMIFS('حركة المخزون'!$F:$F,'حركة المخزون'!$E:$E,$D113,'حركة المخزون'!$G:$G,R$2))*VLOOKUP($D113,'قاعدة البيانات'!$G:$J,2,0)</f>
        <v>0</v>
      </c>
      <c r="S113" s="28">
        <f>(SUMIFS('حركة المخزون'!$F:$F,'حركة المخزون'!$E:$E,$D113,'حركة المخزون'!$H:$H,R$2)-SUMIFS('حركة المخزون'!$F:$F,'حركة المخزون'!$E:$E,$D113,'حركة المخزون'!$G:$G,R$2))*VLOOKUP($D113,'قاعدة البيانات'!$G:$J,4,0)</f>
        <v>0</v>
      </c>
      <c r="T113" s="28">
        <f>(SUMIFS('حركة المخزون'!$F:$F,'حركة المخزون'!$E:$E,$D113,'حركة المخزون'!$H:$H,T$2)-SUMIFS('حركة المخزون'!$F:$F,'حركة المخزون'!$E:$E,$D113,'حركة المخزون'!$G:$G,T$2))*VLOOKUP($D113,'قاعدة البيانات'!$G:$J,2,0)</f>
        <v>0</v>
      </c>
      <c r="U113" s="28">
        <f>(SUMIFS('حركة المخزون'!$F:$F,'حركة المخزون'!$E:$E,$D113,'حركة المخزون'!$H:$H,T$2)-SUMIFS('حركة المخزون'!$F:$F,'حركة المخزون'!$E:$E,$D113,'حركة المخزون'!$G:$G,T$2))*VLOOKUP($D113,'قاعدة البيانات'!$G:$J,4,0)</f>
        <v>0</v>
      </c>
      <c r="V113" s="28">
        <f>(SUMIFS('حركة المخزون'!$F:$F,'حركة المخزون'!$E:$E,$D113,'حركة المخزون'!$H:$H,V$2)-SUMIFS('حركة المخزون'!$F:$F,'حركة المخزون'!$E:$E,$D113,'حركة المخزون'!$G:$G,V$2))*VLOOKUP($D113,'قاعدة البيانات'!$G:$J,2,0)</f>
        <v>0</v>
      </c>
      <c r="W113" s="28">
        <f>(SUMIFS('حركة المخزون'!$F:$F,'حركة المخزون'!$E:$E,$D113,'حركة المخزون'!$H:$H,V$2)-SUMIFS('حركة المخزون'!$F:$F,'حركة المخزون'!$E:$E,$D113,'حركة المخزون'!$G:$G,V$2))*VLOOKUP($D113,'قاعدة البيانات'!$G:$J,4,0)</f>
        <v>0</v>
      </c>
      <c r="X113" s="28">
        <f>(SUMIFS('حركة المخزون'!$F:$F,'حركة المخزون'!$E:$E,$D113,'حركة المخزون'!$H:$H,X$2)-SUMIFS('حركة المخزون'!$F:$F,'حركة المخزون'!$E:$E,$D113,'حركة المخزون'!$G:$G,X$2))*VLOOKUP($D113,'قاعدة البيانات'!$G:$J,2,0)</f>
        <v>0</v>
      </c>
      <c r="Y113" s="28">
        <f>(SUMIFS('حركة المخزون'!$F:$F,'حركة المخزون'!$E:$E,$D113,'حركة المخزون'!$H:$H,X$2)-SUMIFS('حركة المخزون'!$F:$F,'حركة المخزون'!$E:$E,$D113,'حركة المخزون'!$G:$G,X$2))*VLOOKUP($D113,'قاعدة البيانات'!$G:$J,4,0)</f>
        <v>0</v>
      </c>
      <c r="Z113" s="28">
        <f>(SUMIFS('حركة المخزون'!$F:$F,'حركة المخزون'!$E:$E,$D113,'حركة المخزون'!$H:$H,Z$2)-SUMIFS('حركة المخزون'!$F:$F,'حركة المخزون'!$E:$E,$D113,'حركة المخزون'!$G:$G,Z$2))*VLOOKUP($D113,'قاعدة البيانات'!$G:$J,2,0)</f>
        <v>0</v>
      </c>
      <c r="AA113" s="28">
        <f>(SUMIFS('حركة المخزون'!$F:$F,'حركة المخزون'!$E:$E,$D113,'حركة المخزون'!$H:$H,Z$2)-SUMIFS('حركة المخزون'!$F:$F,'حركة المخزون'!$E:$E,$D113,'حركة المخزون'!$G:$G,Z$2))*VLOOKUP($D113,'قاعدة البيانات'!$G:$J,4,0)</f>
        <v>0</v>
      </c>
      <c r="AB113" s="28">
        <f>(SUMIFS('حركة المخزون'!$F:$F,'حركة المخزون'!$E:$E,$D113,'حركة المخزون'!$H:$H,AB$2)-SUMIFS('حركة المخزون'!$F:$F,'حركة المخزون'!$E:$E,$D113,'حركة المخزون'!$G:$G,AB$2))*VLOOKUP($D113,'قاعدة البيانات'!$G:$J,2,0)</f>
        <v>0</v>
      </c>
      <c r="AC113" s="28">
        <f>(SUMIFS('حركة المخزون'!$F:$F,'حركة المخزون'!$E:$E,$D113,'حركة المخزون'!$H:$H,AB$2)-SUMIFS('حركة المخزون'!$F:$F,'حركة المخزون'!$E:$E,$D113,'حركة المخزون'!$G:$G,AB$2))*VLOOKUP($D113,'قاعدة البيانات'!$G:$J,4,0)</f>
        <v>0</v>
      </c>
      <c r="AD113" s="28">
        <f>(SUMIFS('حركة المخزون'!$F:$F,'حركة المخزون'!$E:$E,$D113,'حركة المخزون'!$H:$H,AD$2)-SUMIFS('حركة المخزون'!$F:$F,'حركة المخزون'!$E:$E,$D113,'حركة المخزون'!$G:$G,AD$2))*VLOOKUP($D113,'قاعدة البيانات'!$G:$J,2,0)</f>
        <v>0</v>
      </c>
      <c r="AE113" s="28">
        <f>(SUMIFS('حركة المخزون'!$F:$F,'حركة المخزون'!$E:$E,$D113,'حركة المخزون'!$H:$H,AD$2)-SUMIFS('حركة المخزون'!$F:$F,'حركة المخزون'!$E:$E,$D113,'حركة المخزون'!$G:$G,AD$2))*VLOOKUP($D113,'قاعدة البيانات'!$G:$J,4,0)</f>
        <v>0</v>
      </c>
      <c r="AF113" s="28">
        <f>(SUMIFS('حركة المخزون'!$F:$F,'حركة المخزون'!$E:$E,$D113,'حركة المخزون'!$H:$H,AF$2)-SUMIFS('حركة المخزون'!$F:$F,'حركة المخزون'!$E:$E,$D113,'حركة المخزون'!$G:$G,AF$2))*VLOOKUP($D113,'قاعدة البيانات'!$G:$J,2,0)</f>
        <v>0</v>
      </c>
      <c r="AG113" s="28">
        <f>(SUMIFS('حركة المخزون'!$F:$F,'حركة المخزون'!$E:$E,$D113,'حركة المخزون'!$H:$H,AF$2)-SUMIFS('حركة المخزون'!$F:$F,'حركة المخزون'!$E:$E,$D113,'حركة المخزون'!$G:$G,AF$2))*VLOOKUP($D113,'قاعدة البيانات'!$G:$J,4,0)</f>
        <v>0</v>
      </c>
      <c r="AH113" s="28">
        <f>(SUMIFS('حركة المخزون'!$F:$F,'حركة المخزون'!$E:$E,$D113,'حركة المخزون'!$H:$H,AH$2)-SUMIFS('حركة المخزون'!$F:$F,'حركة المخزون'!$E:$E,$D113,'حركة المخزون'!$G:$G,AH$2))*VLOOKUP($D113,'قاعدة البيانات'!$G:$J,2,0)</f>
        <v>0</v>
      </c>
      <c r="AI113" s="28">
        <f>(SUMIFS('حركة المخزون'!$F:$F,'حركة المخزون'!$E:$E,$D113,'حركة المخزون'!$H:$H,AH$2)-SUMIFS('حركة المخزون'!$F:$F,'حركة المخزون'!$E:$E,$D113,'حركة المخزون'!$G:$G,AH$2))*VLOOKUP($D113,'قاعدة البيانات'!$G:$J,4,0)</f>
        <v>0</v>
      </c>
      <c r="AJ113" s="28">
        <f>(SUMIFS('حركة المخزون'!$F:$F,'حركة المخزون'!$E:$E,$D113,'حركة المخزون'!$H:$H,AJ$2)-SUMIFS('حركة المخزون'!$F:$F,'حركة المخزون'!$E:$E,$D113,'حركة المخزون'!$G:$G,AJ$2))*VLOOKUP($D113,'قاعدة البيانات'!$G:$J,2,0)</f>
        <v>0</v>
      </c>
      <c r="AK113" s="28">
        <f>(SUMIFS('حركة المخزون'!$F:$F,'حركة المخزون'!$E:$E,$D113,'حركة المخزون'!$H:$H,AJ$2)-SUMIFS('حركة المخزون'!$F:$F,'حركة المخزون'!$E:$E,$D113,'حركة المخزون'!$G:$G,AJ$2))*VLOOKUP($D113,'قاعدة البيانات'!$G:$J,4,0)</f>
        <v>0</v>
      </c>
      <c r="AL113" s="28">
        <f>(SUMIFS('حركة المخزون'!$F:$F,'حركة المخزون'!$E:$E,$D113,'حركة المخزون'!$H:$H,AL$2)-SUMIFS('حركة المخزون'!$F:$F,'حركة المخزون'!$E:$E,$D113,'حركة المخزون'!$G:$G,AL$2))*VLOOKUP($D113,'قاعدة البيانات'!$G:$J,2,0)</f>
        <v>0</v>
      </c>
      <c r="AM113" s="28">
        <f>(SUMIFS('حركة المخزون'!$F:$F,'حركة المخزون'!$E:$E,$D113,'حركة المخزون'!$H:$H,AL$2)-SUMIFS('حركة المخزون'!$F:$F,'حركة المخزون'!$E:$E,$D113,'حركة المخزون'!$G:$G,AL$2))*VLOOKUP($D113,'قاعدة البيانات'!$G:$J,4,0)</f>
        <v>0</v>
      </c>
      <c r="AN113" s="28">
        <f>(SUMIFS('حركة المخزون'!$F:$F,'حركة المخزون'!$E:$E,$D113,'حركة المخزون'!$H:$H,AN$2)-SUMIFS('حركة المخزون'!$F:$F,'حركة المخزون'!$E:$E,$D113,'حركة المخزون'!$G:$G,AN$2))*VLOOKUP($D113,'قاعدة البيانات'!$G:$J,2,0)</f>
        <v>0</v>
      </c>
      <c r="AO113" s="28">
        <f>(SUMIFS('حركة المخزون'!$F:$F,'حركة المخزون'!$E:$E,$D113,'حركة المخزون'!$H:$H,AN$2)-SUMIFS('حركة المخزون'!$F:$F,'حركة المخزون'!$E:$E,$D113,'حركة المخزون'!$G:$G,AN$2))*VLOOKUP($D113,'قاعدة البيانات'!$G:$J,4,0)</f>
        <v>0</v>
      </c>
      <c r="AP113" s="28">
        <f>(SUMIFS('حركة المخزون'!$F:$F,'حركة المخزون'!$E:$E,$D113,'حركة المخزون'!$H:$H,AP$2)-SUMIFS('حركة المخزون'!$F:$F,'حركة المخزون'!$E:$E,$D113,'حركة المخزون'!$G:$G,AP$2))*VLOOKUP($D113,'قاعدة البيانات'!$G:$J,2,0)</f>
        <v>0</v>
      </c>
      <c r="AQ113" s="28">
        <f>(SUMIFS('حركة المخزون'!$F:$F,'حركة المخزون'!$E:$E,$D113,'حركة المخزون'!$H:$H,AP$2)-SUMIFS('حركة المخزون'!$F:$F,'حركة المخزون'!$E:$E,$D113,'حركة المخزون'!$G:$G,AP$2))*VLOOKUP($D113,'قاعدة البيانات'!$G:$J,4,0)</f>
        <v>0</v>
      </c>
      <c r="AR113" s="28">
        <f>(SUMIFS('حركة المخزون'!$F:$F,'حركة المخزون'!$E:$E,$D113,'حركة المخزون'!$H:$H,AR$2)-SUMIFS('حركة المخزون'!$F:$F,'حركة المخزون'!$E:$E,$D113,'حركة المخزون'!$G:$G,AR$2))*VLOOKUP($D113,'قاعدة البيانات'!$G:$J,2,0)</f>
        <v>0</v>
      </c>
      <c r="AS113" s="28">
        <f>(SUMIFS('حركة المخزون'!$F:$F,'حركة المخزون'!$E:$E,$D113,'حركة المخزون'!$H:$H,AR$2)-SUMIFS('حركة المخزون'!$F:$F,'حركة المخزون'!$E:$E,$D113,'حركة المخزون'!$G:$G,AR$2))*VLOOKUP($D113,'قاعدة البيانات'!$G:$J,4,0)</f>
        <v>0</v>
      </c>
      <c r="AT113" s="28">
        <f>(SUMIFS('حركة المخزون'!$F:$F,'حركة المخزون'!$E:$E,$D113,'حركة المخزون'!$H:$H,AT$2)-SUMIFS('حركة المخزون'!$F:$F,'حركة المخزون'!$E:$E,$D113,'حركة المخزون'!$G:$G,AT$2))*VLOOKUP($D113,'قاعدة البيانات'!$G:$J,2,0)</f>
        <v>0</v>
      </c>
      <c r="AU113" s="28">
        <f>(SUMIFS('حركة المخزون'!$F:$F,'حركة المخزون'!$E:$E,$D113,'حركة المخزون'!$H:$H,AT$2)-SUMIFS('حركة المخزون'!$F:$F,'حركة المخزون'!$E:$E,$D113,'حركة المخزون'!$G:$G,AT$2))*VLOOKUP($D113,'قاعدة البيانات'!$G:$J,4,0)</f>
        <v>0</v>
      </c>
      <c r="AV113" s="28">
        <f>(SUMIFS('حركة المخزون'!$F:$F,'حركة المخزون'!$E:$E,$D113,'حركة المخزون'!$H:$H,AV$2)-SUMIFS('حركة المخزون'!$F:$F,'حركة المخزون'!$E:$E,$D113,'حركة المخزون'!$G:$G,AV$2))*VLOOKUP($D113,'قاعدة البيانات'!$G:$J,2,0)</f>
        <v>0</v>
      </c>
      <c r="AW113" s="28">
        <f>(SUMIFS('حركة المخزون'!$F:$F,'حركة المخزون'!$E:$E,$D113,'حركة المخزون'!$H:$H,AV$2)-SUMIFS('حركة المخزون'!$F:$F,'حركة المخزون'!$E:$E,$D113,'حركة المخزون'!$G:$G,AV$2))*VLOOKUP($D113,'قاعدة البيانات'!$G:$J,4,0)</f>
        <v>0</v>
      </c>
      <c r="AX113" s="28">
        <f>(SUMIFS('حركة المخزون'!$F:$F,'حركة المخزون'!$E:$E,$D113,'حركة المخزون'!$H:$H,AX$2)-SUMIFS('حركة المخزون'!$F:$F,'حركة المخزون'!$E:$E,$D113,'حركة المخزون'!$G:$G,AX$2))*VLOOKUP($D113,'قاعدة البيانات'!$G:$J,2,0)</f>
        <v>0</v>
      </c>
      <c r="AY113" s="28">
        <f>(SUMIFS('حركة المخزون'!$F:$F,'حركة المخزون'!$E:$E,$D113,'حركة المخزون'!$H:$H,AX$2)-SUMIFS('حركة المخزون'!$F:$F,'حركة المخزون'!$E:$E,$D113,'حركة المخزون'!$G:$G,AX$2))*VLOOKUP($D113,'قاعدة البيانات'!$G:$J,4,0)</f>
        <v>0</v>
      </c>
      <c r="AZ113" s="28">
        <f>(SUMIFS('حركة المخزون'!$F:$F,'حركة المخزون'!$E:$E,$D113,'حركة المخزون'!$H:$H,AZ$2)-SUMIFS('حركة المخزون'!$F:$F,'حركة المخزون'!$E:$E,$D113,'حركة المخزون'!$G:$G,AZ$2))*VLOOKUP($D113,'قاعدة البيانات'!$G:$J,2,0)</f>
        <v>0</v>
      </c>
      <c r="BA113" s="28">
        <f>(SUMIFS('حركة المخزون'!$F:$F,'حركة المخزون'!$E:$E,$D113,'حركة المخزون'!$H:$H,AZ$2)-SUMIFS('حركة المخزون'!$F:$F,'حركة المخزون'!$E:$E,$D113,'حركة المخزون'!$G:$G,AZ$2))*VLOOKUP($D113,'قاعدة البيانات'!$G:$J,4,0)</f>
        <v>0</v>
      </c>
      <c r="BB113" s="28">
        <f>(SUMIFS('حركة المخزون'!$F:$F,'حركة المخزون'!$E:$E,$D113,'حركة المخزون'!$H:$H,BB$2)-SUMIFS('حركة المخزون'!$F:$F,'حركة المخزون'!$E:$E,$D113,'حركة المخزون'!$G:$G,BB$2))*VLOOKUP($D113,'قاعدة البيانات'!$G:$J,2,0)</f>
        <v>0</v>
      </c>
      <c r="BC113" s="28">
        <f>(SUMIFS('حركة المخزون'!$F:$F,'حركة المخزون'!$E:$E,$D113,'حركة المخزون'!$H:$H,BB$2)-SUMIFS('حركة المخزون'!$F:$F,'حركة المخزون'!$E:$E,$D113,'حركة المخزون'!$G:$G,BB$2))*VLOOKUP($D113,'قاعدة البيانات'!$G:$J,4,0)</f>
        <v>0</v>
      </c>
      <c r="BD113" s="28">
        <f>(SUMIFS('حركة المخزون'!$F:$F,'حركة المخزون'!$E:$E,$D113,'حركة المخزون'!$H:$H,BD$2)-SUMIFS('حركة المخزون'!$F:$F,'حركة المخزون'!$E:$E,$D113,'حركة المخزون'!$G:$G,BD$2))*VLOOKUP($D113,'قاعدة البيانات'!$G:$J,2,0)</f>
        <v>0</v>
      </c>
      <c r="BE113" s="28">
        <f>(SUMIFS('حركة المخزون'!$F:$F,'حركة المخزون'!$E:$E,$D113,'حركة المخزون'!$H:$H,BD$2)-SUMIFS('حركة المخزون'!$F:$F,'حركة المخزون'!$E:$E,$D113,'حركة المخزون'!$G:$G,BD$2))*VLOOKUP($D113,'قاعدة البيانات'!$G:$J,4,0)</f>
        <v>0</v>
      </c>
      <c r="BF113" s="28">
        <f>(SUMIFS('حركة المخزون'!$F:$F,'حركة المخزون'!$E:$E,$D113,'حركة المخزون'!$H:$H,BF$2)-SUMIFS('حركة المخزون'!$F:$F,'حركة المخزون'!$E:$E,$D113,'حركة المخزون'!$G:$G,BF$2))*VLOOKUP($D113,'قاعدة البيانات'!$G:$J,2,0)</f>
        <v>0</v>
      </c>
      <c r="BG113" s="28">
        <f>(SUMIFS('حركة المخزون'!$F:$F,'حركة المخزون'!$E:$E,$D113,'حركة المخزون'!$H:$H,BF$2)-SUMIFS('حركة المخزون'!$F:$F,'حركة المخزون'!$E:$E,$D113,'حركة المخزون'!$G:$G,BF$2))*VLOOKUP($D113,'قاعدة البيانات'!$G:$J,4,0)</f>
        <v>0</v>
      </c>
      <c r="BH113" s="28">
        <f>(SUMIFS('حركة المخزون'!$F:$F,'حركة المخزون'!$E:$E,$D113,'حركة المخزون'!$H:$H,BH$2)-SUMIFS('حركة المخزون'!$F:$F,'حركة المخزون'!$E:$E,$D113,'حركة المخزون'!$G:$G,BH$2))*VLOOKUP($D113,'قاعدة البيانات'!$G:$J,2,0)</f>
        <v>0</v>
      </c>
      <c r="BI113" s="28">
        <f>(SUMIFS('حركة المخزون'!$F:$F,'حركة المخزون'!$E:$E,$D113,'حركة المخزون'!$H:$H,BH$2)-SUMIFS('حركة المخزون'!$F:$F,'حركة المخزون'!$E:$E,$D113,'حركة المخزون'!$G:$G,BH$2))*VLOOKUP($D113,'قاعدة البيانات'!$G:$J,4,0)</f>
        <v>0</v>
      </c>
    </row>
    <row r="114" spans="2:61" s="15" customFormat="1" ht="24" customHeight="1" x14ac:dyDescent="0.2">
      <c r="B114" s="18">
        <v>111</v>
      </c>
      <c r="C114" s="19"/>
      <c r="D114" s="18" t="str">
        <f>VLOOKUP(C114,'قاعدة البيانات'!F:G,2,0)</f>
        <v/>
      </c>
      <c r="F114" s="28">
        <f>(SUMIFS('حركة المخزون'!$F:$F,'حركة المخزون'!$E:$E,$D114,'حركة المخزون'!$H:$H,F$2)-SUMIFS('حركة المخزون'!$F:$F,'حركة المخزون'!$E:$E,$D114,'حركة المخزون'!$G:$G,F$2))*VLOOKUP($D114,'قاعدة البيانات'!$G:$J,2,0)</f>
        <v>0</v>
      </c>
      <c r="G114" s="28">
        <f>(SUMIFS('حركة المخزون'!$F:$F,'حركة المخزون'!$E:$E,$D114,'حركة المخزون'!$H:$H,F$2)-SUMIFS('حركة المخزون'!$F:$F,'حركة المخزون'!$E:$E,$D114,'حركة المخزون'!$G:$G,F$2))*VLOOKUP($D114,'قاعدة البيانات'!$G:$J,4,0)</f>
        <v>0</v>
      </c>
      <c r="H114" s="28">
        <f>(SUMIFS('حركة المخزون'!$F:$F,'حركة المخزون'!$E:$E,$D114,'حركة المخزون'!$H:$H,H$2)-SUMIFS('حركة المخزون'!$F:$F,'حركة المخزون'!$E:$E,$D114,'حركة المخزون'!$G:$G,H$2))*VLOOKUP($D114,'قاعدة البيانات'!$G:$J,2,0)</f>
        <v>0</v>
      </c>
      <c r="I114" s="28">
        <f>(SUMIFS('حركة المخزون'!$F:$F,'حركة المخزون'!$E:$E,$D114,'حركة المخزون'!$H:$H,H$2)-SUMIFS('حركة المخزون'!$F:$F,'حركة المخزون'!$E:$E,$D114,'حركة المخزون'!$G:$G,H$2))*VLOOKUP($D114,'قاعدة البيانات'!$G:$J,4,0)</f>
        <v>0</v>
      </c>
      <c r="J114" s="28">
        <f>(SUMIFS('حركة المخزون'!$F:$F,'حركة المخزون'!$E:$E,$D114,'حركة المخزون'!$H:$H,J$2)-SUMIFS('حركة المخزون'!$F:$F,'حركة المخزون'!$E:$E,$D114,'حركة المخزون'!$G:$G,J$2))*VLOOKUP($D114,'قاعدة البيانات'!$G:$J,2,0)</f>
        <v>0</v>
      </c>
      <c r="K114" s="28">
        <f>(SUMIFS('حركة المخزون'!$F:$F,'حركة المخزون'!$E:$E,$D114,'حركة المخزون'!$H:$H,J$2)-SUMIFS('حركة المخزون'!$F:$F,'حركة المخزون'!$E:$E,$D114,'حركة المخزون'!$G:$G,J$2))*VLOOKUP($D114,'قاعدة البيانات'!$G:$J,4,0)</f>
        <v>0</v>
      </c>
      <c r="L114" s="28">
        <f>(SUMIFS('حركة المخزون'!$F:$F,'حركة المخزون'!$E:$E,$D114,'حركة المخزون'!$H:$H,L$2)-SUMIFS('حركة المخزون'!$F:$F,'حركة المخزون'!$E:$E,$D114,'حركة المخزون'!$G:$G,L$2))*VLOOKUP($D114,'قاعدة البيانات'!$G:$J,2,0)</f>
        <v>0</v>
      </c>
      <c r="M114" s="28">
        <f>(SUMIFS('حركة المخزون'!$F:$F,'حركة المخزون'!$E:$E,$D114,'حركة المخزون'!$H:$H,L$2)-SUMIFS('حركة المخزون'!$F:$F,'حركة المخزون'!$E:$E,$D114,'حركة المخزون'!$G:$G,L$2))*VLOOKUP($D114,'قاعدة البيانات'!$G:$J,4,0)</f>
        <v>0</v>
      </c>
      <c r="N114" s="28">
        <f>(SUMIFS('حركة المخزون'!$F:$F,'حركة المخزون'!$E:$E,$D114,'حركة المخزون'!$H:$H,N$2)-SUMIFS('حركة المخزون'!$F:$F,'حركة المخزون'!$E:$E,$D114,'حركة المخزون'!$G:$G,N$2))*VLOOKUP($D114,'قاعدة البيانات'!$G:$J,2,0)</f>
        <v>0</v>
      </c>
      <c r="O114" s="28">
        <f>(SUMIFS('حركة المخزون'!$F:$F,'حركة المخزون'!$E:$E,$D114,'حركة المخزون'!$H:$H,N$2)-SUMIFS('حركة المخزون'!$F:$F,'حركة المخزون'!$E:$E,$D114,'حركة المخزون'!$G:$G,N$2))*VLOOKUP($D114,'قاعدة البيانات'!$G:$J,4,0)</f>
        <v>0</v>
      </c>
      <c r="P114" s="28">
        <f>(SUMIFS('حركة المخزون'!$F:$F,'حركة المخزون'!$E:$E,$D114,'حركة المخزون'!$H:$H,P$2)-SUMIFS('حركة المخزون'!$F:$F,'حركة المخزون'!$E:$E,$D114,'حركة المخزون'!$G:$G,P$2))*VLOOKUP($D114,'قاعدة البيانات'!$G:$J,2,0)</f>
        <v>0</v>
      </c>
      <c r="Q114" s="28">
        <f>(SUMIFS('حركة المخزون'!$F:$F,'حركة المخزون'!$E:$E,$D114,'حركة المخزون'!$H:$H,P$2)-SUMIFS('حركة المخزون'!$F:$F,'حركة المخزون'!$E:$E,$D114,'حركة المخزون'!$G:$G,P$2))*VLOOKUP($D114,'قاعدة البيانات'!$G:$J,4,0)</f>
        <v>0</v>
      </c>
      <c r="R114" s="28">
        <f>(SUMIFS('حركة المخزون'!$F:$F,'حركة المخزون'!$E:$E,$D114,'حركة المخزون'!$H:$H,R$2)-SUMIFS('حركة المخزون'!$F:$F,'حركة المخزون'!$E:$E,$D114,'حركة المخزون'!$G:$G,R$2))*VLOOKUP($D114,'قاعدة البيانات'!$G:$J,2,0)</f>
        <v>0</v>
      </c>
      <c r="S114" s="28">
        <f>(SUMIFS('حركة المخزون'!$F:$F,'حركة المخزون'!$E:$E,$D114,'حركة المخزون'!$H:$H,R$2)-SUMIFS('حركة المخزون'!$F:$F,'حركة المخزون'!$E:$E,$D114,'حركة المخزون'!$G:$G,R$2))*VLOOKUP($D114,'قاعدة البيانات'!$G:$J,4,0)</f>
        <v>0</v>
      </c>
      <c r="T114" s="28">
        <f>(SUMIFS('حركة المخزون'!$F:$F,'حركة المخزون'!$E:$E,$D114,'حركة المخزون'!$H:$H,T$2)-SUMIFS('حركة المخزون'!$F:$F,'حركة المخزون'!$E:$E,$D114,'حركة المخزون'!$G:$G,T$2))*VLOOKUP($D114,'قاعدة البيانات'!$G:$J,2,0)</f>
        <v>0</v>
      </c>
      <c r="U114" s="28">
        <f>(SUMIFS('حركة المخزون'!$F:$F,'حركة المخزون'!$E:$E,$D114,'حركة المخزون'!$H:$H,T$2)-SUMIFS('حركة المخزون'!$F:$F,'حركة المخزون'!$E:$E,$D114,'حركة المخزون'!$G:$G,T$2))*VLOOKUP($D114,'قاعدة البيانات'!$G:$J,4,0)</f>
        <v>0</v>
      </c>
      <c r="V114" s="28">
        <f>(SUMIFS('حركة المخزون'!$F:$F,'حركة المخزون'!$E:$E,$D114,'حركة المخزون'!$H:$H,V$2)-SUMIFS('حركة المخزون'!$F:$F,'حركة المخزون'!$E:$E,$D114,'حركة المخزون'!$G:$G,V$2))*VLOOKUP($D114,'قاعدة البيانات'!$G:$J,2,0)</f>
        <v>0</v>
      </c>
      <c r="W114" s="28">
        <f>(SUMIFS('حركة المخزون'!$F:$F,'حركة المخزون'!$E:$E,$D114,'حركة المخزون'!$H:$H,V$2)-SUMIFS('حركة المخزون'!$F:$F,'حركة المخزون'!$E:$E,$D114,'حركة المخزون'!$G:$G,V$2))*VLOOKUP($D114,'قاعدة البيانات'!$G:$J,4,0)</f>
        <v>0</v>
      </c>
      <c r="X114" s="28">
        <f>(SUMIFS('حركة المخزون'!$F:$F,'حركة المخزون'!$E:$E,$D114,'حركة المخزون'!$H:$H,X$2)-SUMIFS('حركة المخزون'!$F:$F,'حركة المخزون'!$E:$E,$D114,'حركة المخزون'!$G:$G,X$2))*VLOOKUP($D114,'قاعدة البيانات'!$G:$J,2,0)</f>
        <v>0</v>
      </c>
      <c r="Y114" s="28">
        <f>(SUMIFS('حركة المخزون'!$F:$F,'حركة المخزون'!$E:$E,$D114,'حركة المخزون'!$H:$H,X$2)-SUMIFS('حركة المخزون'!$F:$F,'حركة المخزون'!$E:$E,$D114,'حركة المخزون'!$G:$G,X$2))*VLOOKUP($D114,'قاعدة البيانات'!$G:$J,4,0)</f>
        <v>0</v>
      </c>
      <c r="Z114" s="28">
        <f>(SUMIFS('حركة المخزون'!$F:$F,'حركة المخزون'!$E:$E,$D114,'حركة المخزون'!$H:$H,Z$2)-SUMIFS('حركة المخزون'!$F:$F,'حركة المخزون'!$E:$E,$D114,'حركة المخزون'!$G:$G,Z$2))*VLOOKUP($D114,'قاعدة البيانات'!$G:$J,2,0)</f>
        <v>0</v>
      </c>
      <c r="AA114" s="28">
        <f>(SUMIFS('حركة المخزون'!$F:$F,'حركة المخزون'!$E:$E,$D114,'حركة المخزون'!$H:$H,Z$2)-SUMIFS('حركة المخزون'!$F:$F,'حركة المخزون'!$E:$E,$D114,'حركة المخزون'!$G:$G,Z$2))*VLOOKUP($D114,'قاعدة البيانات'!$G:$J,4,0)</f>
        <v>0</v>
      </c>
      <c r="AB114" s="28">
        <f>(SUMIFS('حركة المخزون'!$F:$F,'حركة المخزون'!$E:$E,$D114,'حركة المخزون'!$H:$H,AB$2)-SUMIFS('حركة المخزون'!$F:$F,'حركة المخزون'!$E:$E,$D114,'حركة المخزون'!$G:$G,AB$2))*VLOOKUP($D114,'قاعدة البيانات'!$G:$J,2,0)</f>
        <v>0</v>
      </c>
      <c r="AC114" s="28">
        <f>(SUMIFS('حركة المخزون'!$F:$F,'حركة المخزون'!$E:$E,$D114,'حركة المخزون'!$H:$H,AB$2)-SUMIFS('حركة المخزون'!$F:$F,'حركة المخزون'!$E:$E,$D114,'حركة المخزون'!$G:$G,AB$2))*VLOOKUP($D114,'قاعدة البيانات'!$G:$J,4,0)</f>
        <v>0</v>
      </c>
      <c r="AD114" s="28">
        <f>(SUMIFS('حركة المخزون'!$F:$F,'حركة المخزون'!$E:$E,$D114,'حركة المخزون'!$H:$H,AD$2)-SUMIFS('حركة المخزون'!$F:$F,'حركة المخزون'!$E:$E,$D114,'حركة المخزون'!$G:$G,AD$2))*VLOOKUP($D114,'قاعدة البيانات'!$G:$J,2,0)</f>
        <v>0</v>
      </c>
      <c r="AE114" s="28">
        <f>(SUMIFS('حركة المخزون'!$F:$F,'حركة المخزون'!$E:$E,$D114,'حركة المخزون'!$H:$H,AD$2)-SUMIFS('حركة المخزون'!$F:$F,'حركة المخزون'!$E:$E,$D114,'حركة المخزون'!$G:$G,AD$2))*VLOOKUP($D114,'قاعدة البيانات'!$G:$J,4,0)</f>
        <v>0</v>
      </c>
      <c r="AF114" s="28">
        <f>(SUMIFS('حركة المخزون'!$F:$F,'حركة المخزون'!$E:$E,$D114,'حركة المخزون'!$H:$H,AF$2)-SUMIFS('حركة المخزون'!$F:$F,'حركة المخزون'!$E:$E,$D114,'حركة المخزون'!$G:$G,AF$2))*VLOOKUP($D114,'قاعدة البيانات'!$G:$J,2,0)</f>
        <v>0</v>
      </c>
      <c r="AG114" s="28">
        <f>(SUMIFS('حركة المخزون'!$F:$F,'حركة المخزون'!$E:$E,$D114,'حركة المخزون'!$H:$H,AF$2)-SUMIFS('حركة المخزون'!$F:$F,'حركة المخزون'!$E:$E,$D114,'حركة المخزون'!$G:$G,AF$2))*VLOOKUP($D114,'قاعدة البيانات'!$G:$J,4,0)</f>
        <v>0</v>
      </c>
      <c r="AH114" s="28">
        <f>(SUMIFS('حركة المخزون'!$F:$F,'حركة المخزون'!$E:$E,$D114,'حركة المخزون'!$H:$H,AH$2)-SUMIFS('حركة المخزون'!$F:$F,'حركة المخزون'!$E:$E,$D114,'حركة المخزون'!$G:$G,AH$2))*VLOOKUP($D114,'قاعدة البيانات'!$G:$J,2,0)</f>
        <v>0</v>
      </c>
      <c r="AI114" s="28">
        <f>(SUMIFS('حركة المخزون'!$F:$F,'حركة المخزون'!$E:$E,$D114,'حركة المخزون'!$H:$H,AH$2)-SUMIFS('حركة المخزون'!$F:$F,'حركة المخزون'!$E:$E,$D114,'حركة المخزون'!$G:$G,AH$2))*VLOOKUP($D114,'قاعدة البيانات'!$G:$J,4,0)</f>
        <v>0</v>
      </c>
      <c r="AJ114" s="28">
        <f>(SUMIFS('حركة المخزون'!$F:$F,'حركة المخزون'!$E:$E,$D114,'حركة المخزون'!$H:$H,AJ$2)-SUMIFS('حركة المخزون'!$F:$F,'حركة المخزون'!$E:$E,$D114,'حركة المخزون'!$G:$G,AJ$2))*VLOOKUP($D114,'قاعدة البيانات'!$G:$J,2,0)</f>
        <v>0</v>
      </c>
      <c r="AK114" s="28">
        <f>(SUMIFS('حركة المخزون'!$F:$F,'حركة المخزون'!$E:$E,$D114,'حركة المخزون'!$H:$H,AJ$2)-SUMIFS('حركة المخزون'!$F:$F,'حركة المخزون'!$E:$E,$D114,'حركة المخزون'!$G:$G,AJ$2))*VLOOKUP($D114,'قاعدة البيانات'!$G:$J,4,0)</f>
        <v>0</v>
      </c>
      <c r="AL114" s="28">
        <f>(SUMIFS('حركة المخزون'!$F:$F,'حركة المخزون'!$E:$E,$D114,'حركة المخزون'!$H:$H,AL$2)-SUMIFS('حركة المخزون'!$F:$F,'حركة المخزون'!$E:$E,$D114,'حركة المخزون'!$G:$G,AL$2))*VLOOKUP($D114,'قاعدة البيانات'!$G:$J,2,0)</f>
        <v>0</v>
      </c>
      <c r="AM114" s="28">
        <f>(SUMIFS('حركة المخزون'!$F:$F,'حركة المخزون'!$E:$E,$D114,'حركة المخزون'!$H:$H,AL$2)-SUMIFS('حركة المخزون'!$F:$F,'حركة المخزون'!$E:$E,$D114,'حركة المخزون'!$G:$G,AL$2))*VLOOKUP($D114,'قاعدة البيانات'!$G:$J,4,0)</f>
        <v>0</v>
      </c>
      <c r="AN114" s="28">
        <f>(SUMIFS('حركة المخزون'!$F:$F,'حركة المخزون'!$E:$E,$D114,'حركة المخزون'!$H:$H,AN$2)-SUMIFS('حركة المخزون'!$F:$F,'حركة المخزون'!$E:$E,$D114,'حركة المخزون'!$G:$G,AN$2))*VLOOKUP($D114,'قاعدة البيانات'!$G:$J,2,0)</f>
        <v>0</v>
      </c>
      <c r="AO114" s="28">
        <f>(SUMIFS('حركة المخزون'!$F:$F,'حركة المخزون'!$E:$E,$D114,'حركة المخزون'!$H:$H,AN$2)-SUMIFS('حركة المخزون'!$F:$F,'حركة المخزون'!$E:$E,$D114,'حركة المخزون'!$G:$G,AN$2))*VLOOKUP($D114,'قاعدة البيانات'!$G:$J,4,0)</f>
        <v>0</v>
      </c>
      <c r="AP114" s="28">
        <f>(SUMIFS('حركة المخزون'!$F:$F,'حركة المخزون'!$E:$E,$D114,'حركة المخزون'!$H:$H,AP$2)-SUMIFS('حركة المخزون'!$F:$F,'حركة المخزون'!$E:$E,$D114,'حركة المخزون'!$G:$G,AP$2))*VLOOKUP($D114,'قاعدة البيانات'!$G:$J,2,0)</f>
        <v>0</v>
      </c>
      <c r="AQ114" s="28">
        <f>(SUMIFS('حركة المخزون'!$F:$F,'حركة المخزون'!$E:$E,$D114,'حركة المخزون'!$H:$H,AP$2)-SUMIFS('حركة المخزون'!$F:$F,'حركة المخزون'!$E:$E,$D114,'حركة المخزون'!$G:$G,AP$2))*VLOOKUP($D114,'قاعدة البيانات'!$G:$J,4,0)</f>
        <v>0</v>
      </c>
      <c r="AR114" s="28">
        <f>(SUMIFS('حركة المخزون'!$F:$F,'حركة المخزون'!$E:$E,$D114,'حركة المخزون'!$H:$H,AR$2)-SUMIFS('حركة المخزون'!$F:$F,'حركة المخزون'!$E:$E,$D114,'حركة المخزون'!$G:$G,AR$2))*VLOOKUP($D114,'قاعدة البيانات'!$G:$J,2,0)</f>
        <v>0</v>
      </c>
      <c r="AS114" s="28">
        <f>(SUMIFS('حركة المخزون'!$F:$F,'حركة المخزون'!$E:$E,$D114,'حركة المخزون'!$H:$H,AR$2)-SUMIFS('حركة المخزون'!$F:$F,'حركة المخزون'!$E:$E,$D114,'حركة المخزون'!$G:$G,AR$2))*VLOOKUP($D114,'قاعدة البيانات'!$G:$J,4,0)</f>
        <v>0</v>
      </c>
      <c r="AT114" s="28">
        <f>(SUMIFS('حركة المخزون'!$F:$F,'حركة المخزون'!$E:$E,$D114,'حركة المخزون'!$H:$H,AT$2)-SUMIFS('حركة المخزون'!$F:$F,'حركة المخزون'!$E:$E,$D114,'حركة المخزون'!$G:$G,AT$2))*VLOOKUP($D114,'قاعدة البيانات'!$G:$J,2,0)</f>
        <v>0</v>
      </c>
      <c r="AU114" s="28">
        <f>(SUMIFS('حركة المخزون'!$F:$F,'حركة المخزون'!$E:$E,$D114,'حركة المخزون'!$H:$H,AT$2)-SUMIFS('حركة المخزون'!$F:$F,'حركة المخزون'!$E:$E,$D114,'حركة المخزون'!$G:$G,AT$2))*VLOOKUP($D114,'قاعدة البيانات'!$G:$J,4,0)</f>
        <v>0</v>
      </c>
      <c r="AV114" s="28">
        <f>(SUMIFS('حركة المخزون'!$F:$F,'حركة المخزون'!$E:$E,$D114,'حركة المخزون'!$H:$H,AV$2)-SUMIFS('حركة المخزون'!$F:$F,'حركة المخزون'!$E:$E,$D114,'حركة المخزون'!$G:$G,AV$2))*VLOOKUP($D114,'قاعدة البيانات'!$G:$J,2,0)</f>
        <v>0</v>
      </c>
      <c r="AW114" s="28">
        <f>(SUMIFS('حركة المخزون'!$F:$F,'حركة المخزون'!$E:$E,$D114,'حركة المخزون'!$H:$H,AV$2)-SUMIFS('حركة المخزون'!$F:$F,'حركة المخزون'!$E:$E,$D114,'حركة المخزون'!$G:$G,AV$2))*VLOOKUP($D114,'قاعدة البيانات'!$G:$J,4,0)</f>
        <v>0</v>
      </c>
      <c r="AX114" s="28">
        <f>(SUMIFS('حركة المخزون'!$F:$F,'حركة المخزون'!$E:$E,$D114,'حركة المخزون'!$H:$H,AX$2)-SUMIFS('حركة المخزون'!$F:$F,'حركة المخزون'!$E:$E,$D114,'حركة المخزون'!$G:$G,AX$2))*VLOOKUP($D114,'قاعدة البيانات'!$G:$J,2,0)</f>
        <v>0</v>
      </c>
      <c r="AY114" s="28">
        <f>(SUMIFS('حركة المخزون'!$F:$F,'حركة المخزون'!$E:$E,$D114,'حركة المخزون'!$H:$H,AX$2)-SUMIFS('حركة المخزون'!$F:$F,'حركة المخزون'!$E:$E,$D114,'حركة المخزون'!$G:$G,AX$2))*VLOOKUP($D114,'قاعدة البيانات'!$G:$J,4,0)</f>
        <v>0</v>
      </c>
      <c r="AZ114" s="28">
        <f>(SUMIFS('حركة المخزون'!$F:$F,'حركة المخزون'!$E:$E,$D114,'حركة المخزون'!$H:$H,AZ$2)-SUMIFS('حركة المخزون'!$F:$F,'حركة المخزون'!$E:$E,$D114,'حركة المخزون'!$G:$G,AZ$2))*VLOOKUP($D114,'قاعدة البيانات'!$G:$J,2,0)</f>
        <v>0</v>
      </c>
      <c r="BA114" s="28">
        <f>(SUMIFS('حركة المخزون'!$F:$F,'حركة المخزون'!$E:$E,$D114,'حركة المخزون'!$H:$H,AZ$2)-SUMIFS('حركة المخزون'!$F:$F,'حركة المخزون'!$E:$E,$D114,'حركة المخزون'!$G:$G,AZ$2))*VLOOKUP($D114,'قاعدة البيانات'!$G:$J,4,0)</f>
        <v>0</v>
      </c>
      <c r="BB114" s="28">
        <f>(SUMIFS('حركة المخزون'!$F:$F,'حركة المخزون'!$E:$E,$D114,'حركة المخزون'!$H:$H,BB$2)-SUMIFS('حركة المخزون'!$F:$F,'حركة المخزون'!$E:$E,$D114,'حركة المخزون'!$G:$G,BB$2))*VLOOKUP($D114,'قاعدة البيانات'!$G:$J,2,0)</f>
        <v>0</v>
      </c>
      <c r="BC114" s="28">
        <f>(SUMIFS('حركة المخزون'!$F:$F,'حركة المخزون'!$E:$E,$D114,'حركة المخزون'!$H:$H,BB$2)-SUMIFS('حركة المخزون'!$F:$F,'حركة المخزون'!$E:$E,$D114,'حركة المخزون'!$G:$G,BB$2))*VLOOKUP($D114,'قاعدة البيانات'!$G:$J,4,0)</f>
        <v>0</v>
      </c>
      <c r="BD114" s="28">
        <f>(SUMIFS('حركة المخزون'!$F:$F,'حركة المخزون'!$E:$E,$D114,'حركة المخزون'!$H:$H,BD$2)-SUMIFS('حركة المخزون'!$F:$F,'حركة المخزون'!$E:$E,$D114,'حركة المخزون'!$G:$G,BD$2))*VLOOKUP($D114,'قاعدة البيانات'!$G:$J,2,0)</f>
        <v>0</v>
      </c>
      <c r="BE114" s="28">
        <f>(SUMIFS('حركة المخزون'!$F:$F,'حركة المخزون'!$E:$E,$D114,'حركة المخزون'!$H:$H,BD$2)-SUMIFS('حركة المخزون'!$F:$F,'حركة المخزون'!$E:$E,$D114,'حركة المخزون'!$G:$G,BD$2))*VLOOKUP($D114,'قاعدة البيانات'!$G:$J,4,0)</f>
        <v>0</v>
      </c>
      <c r="BF114" s="28">
        <f>(SUMIFS('حركة المخزون'!$F:$F,'حركة المخزون'!$E:$E,$D114,'حركة المخزون'!$H:$H,BF$2)-SUMIFS('حركة المخزون'!$F:$F,'حركة المخزون'!$E:$E,$D114,'حركة المخزون'!$G:$G,BF$2))*VLOOKUP($D114,'قاعدة البيانات'!$G:$J,2,0)</f>
        <v>0</v>
      </c>
      <c r="BG114" s="28">
        <f>(SUMIFS('حركة المخزون'!$F:$F,'حركة المخزون'!$E:$E,$D114,'حركة المخزون'!$H:$H,BF$2)-SUMIFS('حركة المخزون'!$F:$F,'حركة المخزون'!$E:$E,$D114,'حركة المخزون'!$G:$G,BF$2))*VLOOKUP($D114,'قاعدة البيانات'!$G:$J,4,0)</f>
        <v>0</v>
      </c>
      <c r="BH114" s="28">
        <f>(SUMIFS('حركة المخزون'!$F:$F,'حركة المخزون'!$E:$E,$D114,'حركة المخزون'!$H:$H,BH$2)-SUMIFS('حركة المخزون'!$F:$F,'حركة المخزون'!$E:$E,$D114,'حركة المخزون'!$G:$G,BH$2))*VLOOKUP($D114,'قاعدة البيانات'!$G:$J,2,0)</f>
        <v>0</v>
      </c>
      <c r="BI114" s="28">
        <f>(SUMIFS('حركة المخزون'!$F:$F,'حركة المخزون'!$E:$E,$D114,'حركة المخزون'!$H:$H,BH$2)-SUMIFS('حركة المخزون'!$F:$F,'حركة المخزون'!$E:$E,$D114,'حركة المخزون'!$G:$G,BH$2))*VLOOKUP($D114,'قاعدة البيانات'!$G:$J,4,0)</f>
        <v>0</v>
      </c>
    </row>
    <row r="115" spans="2:61" s="15" customFormat="1" ht="24" customHeight="1" x14ac:dyDescent="0.2">
      <c r="B115" s="18">
        <v>112</v>
      </c>
      <c r="C115" s="19"/>
      <c r="D115" s="18" t="str">
        <f>VLOOKUP(C115,'قاعدة البيانات'!F:G,2,0)</f>
        <v/>
      </c>
      <c r="F115" s="28">
        <f>(SUMIFS('حركة المخزون'!$F:$F,'حركة المخزون'!$E:$E,$D115,'حركة المخزون'!$H:$H,F$2)-SUMIFS('حركة المخزون'!$F:$F,'حركة المخزون'!$E:$E,$D115,'حركة المخزون'!$G:$G,F$2))*VLOOKUP($D115,'قاعدة البيانات'!$G:$J,2,0)</f>
        <v>0</v>
      </c>
      <c r="G115" s="28">
        <f>(SUMIFS('حركة المخزون'!$F:$F,'حركة المخزون'!$E:$E,$D115,'حركة المخزون'!$H:$H,F$2)-SUMIFS('حركة المخزون'!$F:$F,'حركة المخزون'!$E:$E,$D115,'حركة المخزون'!$G:$G,F$2))*VLOOKUP($D115,'قاعدة البيانات'!$G:$J,4,0)</f>
        <v>0</v>
      </c>
      <c r="H115" s="28">
        <f>(SUMIFS('حركة المخزون'!$F:$F,'حركة المخزون'!$E:$E,$D115,'حركة المخزون'!$H:$H,H$2)-SUMIFS('حركة المخزون'!$F:$F,'حركة المخزون'!$E:$E,$D115,'حركة المخزون'!$G:$G,H$2))*VLOOKUP($D115,'قاعدة البيانات'!$G:$J,2,0)</f>
        <v>0</v>
      </c>
      <c r="I115" s="28">
        <f>(SUMIFS('حركة المخزون'!$F:$F,'حركة المخزون'!$E:$E,$D115,'حركة المخزون'!$H:$H,H$2)-SUMIFS('حركة المخزون'!$F:$F,'حركة المخزون'!$E:$E,$D115,'حركة المخزون'!$G:$G,H$2))*VLOOKUP($D115,'قاعدة البيانات'!$G:$J,4,0)</f>
        <v>0</v>
      </c>
      <c r="J115" s="28">
        <f>(SUMIFS('حركة المخزون'!$F:$F,'حركة المخزون'!$E:$E,$D115,'حركة المخزون'!$H:$H,J$2)-SUMIFS('حركة المخزون'!$F:$F,'حركة المخزون'!$E:$E,$D115,'حركة المخزون'!$G:$G,J$2))*VLOOKUP($D115,'قاعدة البيانات'!$G:$J,2,0)</f>
        <v>0</v>
      </c>
      <c r="K115" s="28">
        <f>(SUMIFS('حركة المخزون'!$F:$F,'حركة المخزون'!$E:$E,$D115,'حركة المخزون'!$H:$H,J$2)-SUMIFS('حركة المخزون'!$F:$F,'حركة المخزون'!$E:$E,$D115,'حركة المخزون'!$G:$G,J$2))*VLOOKUP($D115,'قاعدة البيانات'!$G:$J,4,0)</f>
        <v>0</v>
      </c>
      <c r="L115" s="28">
        <f>(SUMIFS('حركة المخزون'!$F:$F,'حركة المخزون'!$E:$E,$D115,'حركة المخزون'!$H:$H,L$2)-SUMIFS('حركة المخزون'!$F:$F,'حركة المخزون'!$E:$E,$D115,'حركة المخزون'!$G:$G,L$2))*VLOOKUP($D115,'قاعدة البيانات'!$G:$J,2,0)</f>
        <v>0</v>
      </c>
      <c r="M115" s="28">
        <f>(SUMIFS('حركة المخزون'!$F:$F,'حركة المخزون'!$E:$E,$D115,'حركة المخزون'!$H:$H,L$2)-SUMIFS('حركة المخزون'!$F:$F,'حركة المخزون'!$E:$E,$D115,'حركة المخزون'!$G:$G,L$2))*VLOOKUP($D115,'قاعدة البيانات'!$G:$J,4,0)</f>
        <v>0</v>
      </c>
      <c r="N115" s="28">
        <f>(SUMIFS('حركة المخزون'!$F:$F,'حركة المخزون'!$E:$E,$D115,'حركة المخزون'!$H:$H,N$2)-SUMIFS('حركة المخزون'!$F:$F,'حركة المخزون'!$E:$E,$D115,'حركة المخزون'!$G:$G,N$2))*VLOOKUP($D115,'قاعدة البيانات'!$G:$J,2,0)</f>
        <v>0</v>
      </c>
      <c r="O115" s="28">
        <f>(SUMIFS('حركة المخزون'!$F:$F,'حركة المخزون'!$E:$E,$D115,'حركة المخزون'!$H:$H,N$2)-SUMIFS('حركة المخزون'!$F:$F,'حركة المخزون'!$E:$E,$D115,'حركة المخزون'!$G:$G,N$2))*VLOOKUP($D115,'قاعدة البيانات'!$G:$J,4,0)</f>
        <v>0</v>
      </c>
      <c r="P115" s="28">
        <f>(SUMIFS('حركة المخزون'!$F:$F,'حركة المخزون'!$E:$E,$D115,'حركة المخزون'!$H:$H,P$2)-SUMIFS('حركة المخزون'!$F:$F,'حركة المخزون'!$E:$E,$D115,'حركة المخزون'!$G:$G,P$2))*VLOOKUP($D115,'قاعدة البيانات'!$G:$J,2,0)</f>
        <v>0</v>
      </c>
      <c r="Q115" s="28">
        <f>(SUMIFS('حركة المخزون'!$F:$F,'حركة المخزون'!$E:$E,$D115,'حركة المخزون'!$H:$H,P$2)-SUMIFS('حركة المخزون'!$F:$F,'حركة المخزون'!$E:$E,$D115,'حركة المخزون'!$G:$G,P$2))*VLOOKUP($D115,'قاعدة البيانات'!$G:$J,4,0)</f>
        <v>0</v>
      </c>
      <c r="R115" s="28">
        <f>(SUMIFS('حركة المخزون'!$F:$F,'حركة المخزون'!$E:$E,$D115,'حركة المخزون'!$H:$H,R$2)-SUMIFS('حركة المخزون'!$F:$F,'حركة المخزون'!$E:$E,$D115,'حركة المخزون'!$G:$G,R$2))*VLOOKUP($D115,'قاعدة البيانات'!$G:$J,2,0)</f>
        <v>0</v>
      </c>
      <c r="S115" s="28">
        <f>(SUMIFS('حركة المخزون'!$F:$F,'حركة المخزون'!$E:$E,$D115,'حركة المخزون'!$H:$H,R$2)-SUMIFS('حركة المخزون'!$F:$F,'حركة المخزون'!$E:$E,$D115,'حركة المخزون'!$G:$G,R$2))*VLOOKUP($D115,'قاعدة البيانات'!$G:$J,4,0)</f>
        <v>0</v>
      </c>
      <c r="T115" s="28">
        <f>(SUMIFS('حركة المخزون'!$F:$F,'حركة المخزون'!$E:$E,$D115,'حركة المخزون'!$H:$H,T$2)-SUMIFS('حركة المخزون'!$F:$F,'حركة المخزون'!$E:$E,$D115,'حركة المخزون'!$G:$G,T$2))*VLOOKUP($D115,'قاعدة البيانات'!$G:$J,2,0)</f>
        <v>0</v>
      </c>
      <c r="U115" s="28">
        <f>(SUMIFS('حركة المخزون'!$F:$F,'حركة المخزون'!$E:$E,$D115,'حركة المخزون'!$H:$H,T$2)-SUMIFS('حركة المخزون'!$F:$F,'حركة المخزون'!$E:$E,$D115,'حركة المخزون'!$G:$G,T$2))*VLOOKUP($D115,'قاعدة البيانات'!$G:$J,4,0)</f>
        <v>0</v>
      </c>
      <c r="V115" s="28">
        <f>(SUMIFS('حركة المخزون'!$F:$F,'حركة المخزون'!$E:$E,$D115,'حركة المخزون'!$H:$H,V$2)-SUMIFS('حركة المخزون'!$F:$F,'حركة المخزون'!$E:$E,$D115,'حركة المخزون'!$G:$G,V$2))*VLOOKUP($D115,'قاعدة البيانات'!$G:$J,2,0)</f>
        <v>0</v>
      </c>
      <c r="W115" s="28">
        <f>(SUMIFS('حركة المخزون'!$F:$F,'حركة المخزون'!$E:$E,$D115,'حركة المخزون'!$H:$H,V$2)-SUMIFS('حركة المخزون'!$F:$F,'حركة المخزون'!$E:$E,$D115,'حركة المخزون'!$G:$G,V$2))*VLOOKUP($D115,'قاعدة البيانات'!$G:$J,4,0)</f>
        <v>0</v>
      </c>
      <c r="X115" s="28">
        <f>(SUMIFS('حركة المخزون'!$F:$F,'حركة المخزون'!$E:$E,$D115,'حركة المخزون'!$H:$H,X$2)-SUMIFS('حركة المخزون'!$F:$F,'حركة المخزون'!$E:$E,$D115,'حركة المخزون'!$G:$G,X$2))*VLOOKUP($D115,'قاعدة البيانات'!$G:$J,2,0)</f>
        <v>0</v>
      </c>
      <c r="Y115" s="28">
        <f>(SUMIFS('حركة المخزون'!$F:$F,'حركة المخزون'!$E:$E,$D115,'حركة المخزون'!$H:$H,X$2)-SUMIFS('حركة المخزون'!$F:$F,'حركة المخزون'!$E:$E,$D115,'حركة المخزون'!$G:$G,X$2))*VLOOKUP($D115,'قاعدة البيانات'!$G:$J,4,0)</f>
        <v>0</v>
      </c>
      <c r="Z115" s="28">
        <f>(SUMIFS('حركة المخزون'!$F:$F,'حركة المخزون'!$E:$E,$D115,'حركة المخزون'!$H:$H,Z$2)-SUMIFS('حركة المخزون'!$F:$F,'حركة المخزون'!$E:$E,$D115,'حركة المخزون'!$G:$G,Z$2))*VLOOKUP($D115,'قاعدة البيانات'!$G:$J,2,0)</f>
        <v>0</v>
      </c>
      <c r="AA115" s="28">
        <f>(SUMIFS('حركة المخزون'!$F:$F,'حركة المخزون'!$E:$E,$D115,'حركة المخزون'!$H:$H,Z$2)-SUMIFS('حركة المخزون'!$F:$F,'حركة المخزون'!$E:$E,$D115,'حركة المخزون'!$G:$G,Z$2))*VLOOKUP($D115,'قاعدة البيانات'!$G:$J,4,0)</f>
        <v>0</v>
      </c>
      <c r="AB115" s="28">
        <f>(SUMIFS('حركة المخزون'!$F:$F,'حركة المخزون'!$E:$E,$D115,'حركة المخزون'!$H:$H,AB$2)-SUMIFS('حركة المخزون'!$F:$F,'حركة المخزون'!$E:$E,$D115,'حركة المخزون'!$G:$G,AB$2))*VLOOKUP($D115,'قاعدة البيانات'!$G:$J,2,0)</f>
        <v>0</v>
      </c>
      <c r="AC115" s="28">
        <f>(SUMIFS('حركة المخزون'!$F:$F,'حركة المخزون'!$E:$E,$D115,'حركة المخزون'!$H:$H,AB$2)-SUMIFS('حركة المخزون'!$F:$F,'حركة المخزون'!$E:$E,$D115,'حركة المخزون'!$G:$G,AB$2))*VLOOKUP($D115,'قاعدة البيانات'!$G:$J,4,0)</f>
        <v>0</v>
      </c>
      <c r="AD115" s="28">
        <f>(SUMIFS('حركة المخزون'!$F:$F,'حركة المخزون'!$E:$E,$D115,'حركة المخزون'!$H:$H,AD$2)-SUMIFS('حركة المخزون'!$F:$F,'حركة المخزون'!$E:$E,$D115,'حركة المخزون'!$G:$G,AD$2))*VLOOKUP($D115,'قاعدة البيانات'!$G:$J,2,0)</f>
        <v>0</v>
      </c>
      <c r="AE115" s="28">
        <f>(SUMIFS('حركة المخزون'!$F:$F,'حركة المخزون'!$E:$E,$D115,'حركة المخزون'!$H:$H,AD$2)-SUMIFS('حركة المخزون'!$F:$F,'حركة المخزون'!$E:$E,$D115,'حركة المخزون'!$G:$G,AD$2))*VLOOKUP($D115,'قاعدة البيانات'!$G:$J,4,0)</f>
        <v>0</v>
      </c>
      <c r="AF115" s="28">
        <f>(SUMIFS('حركة المخزون'!$F:$F,'حركة المخزون'!$E:$E,$D115,'حركة المخزون'!$H:$H,AF$2)-SUMIFS('حركة المخزون'!$F:$F,'حركة المخزون'!$E:$E,$D115,'حركة المخزون'!$G:$G,AF$2))*VLOOKUP($D115,'قاعدة البيانات'!$G:$J,2,0)</f>
        <v>0</v>
      </c>
      <c r="AG115" s="28">
        <f>(SUMIFS('حركة المخزون'!$F:$F,'حركة المخزون'!$E:$E,$D115,'حركة المخزون'!$H:$H,AF$2)-SUMIFS('حركة المخزون'!$F:$F,'حركة المخزون'!$E:$E,$D115,'حركة المخزون'!$G:$G,AF$2))*VLOOKUP($D115,'قاعدة البيانات'!$G:$J,4,0)</f>
        <v>0</v>
      </c>
      <c r="AH115" s="28">
        <f>(SUMIFS('حركة المخزون'!$F:$F,'حركة المخزون'!$E:$E,$D115,'حركة المخزون'!$H:$H,AH$2)-SUMIFS('حركة المخزون'!$F:$F,'حركة المخزون'!$E:$E,$D115,'حركة المخزون'!$G:$G,AH$2))*VLOOKUP($D115,'قاعدة البيانات'!$G:$J,2,0)</f>
        <v>0</v>
      </c>
      <c r="AI115" s="28">
        <f>(SUMIFS('حركة المخزون'!$F:$F,'حركة المخزون'!$E:$E,$D115,'حركة المخزون'!$H:$H,AH$2)-SUMIFS('حركة المخزون'!$F:$F,'حركة المخزون'!$E:$E,$D115,'حركة المخزون'!$G:$G,AH$2))*VLOOKUP($D115,'قاعدة البيانات'!$G:$J,4,0)</f>
        <v>0</v>
      </c>
      <c r="AJ115" s="28">
        <f>(SUMIFS('حركة المخزون'!$F:$F,'حركة المخزون'!$E:$E,$D115,'حركة المخزون'!$H:$H,AJ$2)-SUMIFS('حركة المخزون'!$F:$F,'حركة المخزون'!$E:$E,$D115,'حركة المخزون'!$G:$G,AJ$2))*VLOOKUP($D115,'قاعدة البيانات'!$G:$J,2,0)</f>
        <v>0</v>
      </c>
      <c r="AK115" s="28">
        <f>(SUMIFS('حركة المخزون'!$F:$F,'حركة المخزون'!$E:$E,$D115,'حركة المخزون'!$H:$H,AJ$2)-SUMIFS('حركة المخزون'!$F:$F,'حركة المخزون'!$E:$E,$D115,'حركة المخزون'!$G:$G,AJ$2))*VLOOKUP($D115,'قاعدة البيانات'!$G:$J,4,0)</f>
        <v>0</v>
      </c>
      <c r="AL115" s="28">
        <f>(SUMIFS('حركة المخزون'!$F:$F,'حركة المخزون'!$E:$E,$D115,'حركة المخزون'!$H:$H,AL$2)-SUMIFS('حركة المخزون'!$F:$F,'حركة المخزون'!$E:$E,$D115,'حركة المخزون'!$G:$G,AL$2))*VLOOKUP($D115,'قاعدة البيانات'!$G:$J,2,0)</f>
        <v>0</v>
      </c>
      <c r="AM115" s="28">
        <f>(SUMIFS('حركة المخزون'!$F:$F,'حركة المخزون'!$E:$E,$D115,'حركة المخزون'!$H:$H,AL$2)-SUMIFS('حركة المخزون'!$F:$F,'حركة المخزون'!$E:$E,$D115,'حركة المخزون'!$G:$G,AL$2))*VLOOKUP($D115,'قاعدة البيانات'!$G:$J,4,0)</f>
        <v>0</v>
      </c>
      <c r="AN115" s="28">
        <f>(SUMIFS('حركة المخزون'!$F:$F,'حركة المخزون'!$E:$E,$D115,'حركة المخزون'!$H:$H,AN$2)-SUMIFS('حركة المخزون'!$F:$F,'حركة المخزون'!$E:$E,$D115,'حركة المخزون'!$G:$G,AN$2))*VLOOKUP($D115,'قاعدة البيانات'!$G:$J,2,0)</f>
        <v>0</v>
      </c>
      <c r="AO115" s="28">
        <f>(SUMIFS('حركة المخزون'!$F:$F,'حركة المخزون'!$E:$E,$D115,'حركة المخزون'!$H:$H,AN$2)-SUMIFS('حركة المخزون'!$F:$F,'حركة المخزون'!$E:$E,$D115,'حركة المخزون'!$G:$G,AN$2))*VLOOKUP($D115,'قاعدة البيانات'!$G:$J,4,0)</f>
        <v>0</v>
      </c>
      <c r="AP115" s="28">
        <f>(SUMIFS('حركة المخزون'!$F:$F,'حركة المخزون'!$E:$E,$D115,'حركة المخزون'!$H:$H,AP$2)-SUMIFS('حركة المخزون'!$F:$F,'حركة المخزون'!$E:$E,$D115,'حركة المخزون'!$G:$G,AP$2))*VLOOKUP($D115,'قاعدة البيانات'!$G:$J,2,0)</f>
        <v>0</v>
      </c>
      <c r="AQ115" s="28">
        <f>(SUMIFS('حركة المخزون'!$F:$F,'حركة المخزون'!$E:$E,$D115,'حركة المخزون'!$H:$H,AP$2)-SUMIFS('حركة المخزون'!$F:$F,'حركة المخزون'!$E:$E,$D115,'حركة المخزون'!$G:$G,AP$2))*VLOOKUP($D115,'قاعدة البيانات'!$G:$J,4,0)</f>
        <v>0</v>
      </c>
      <c r="AR115" s="28">
        <f>(SUMIFS('حركة المخزون'!$F:$F,'حركة المخزون'!$E:$E,$D115,'حركة المخزون'!$H:$H,AR$2)-SUMIFS('حركة المخزون'!$F:$F,'حركة المخزون'!$E:$E,$D115,'حركة المخزون'!$G:$G,AR$2))*VLOOKUP($D115,'قاعدة البيانات'!$G:$J,2,0)</f>
        <v>0</v>
      </c>
      <c r="AS115" s="28">
        <f>(SUMIFS('حركة المخزون'!$F:$F,'حركة المخزون'!$E:$E,$D115,'حركة المخزون'!$H:$H,AR$2)-SUMIFS('حركة المخزون'!$F:$F,'حركة المخزون'!$E:$E,$D115,'حركة المخزون'!$G:$G,AR$2))*VLOOKUP($D115,'قاعدة البيانات'!$G:$J,4,0)</f>
        <v>0</v>
      </c>
      <c r="AT115" s="28">
        <f>(SUMIFS('حركة المخزون'!$F:$F,'حركة المخزون'!$E:$E,$D115,'حركة المخزون'!$H:$H,AT$2)-SUMIFS('حركة المخزون'!$F:$F,'حركة المخزون'!$E:$E,$D115,'حركة المخزون'!$G:$G,AT$2))*VLOOKUP($D115,'قاعدة البيانات'!$G:$J,2,0)</f>
        <v>0</v>
      </c>
      <c r="AU115" s="28">
        <f>(SUMIFS('حركة المخزون'!$F:$F,'حركة المخزون'!$E:$E,$D115,'حركة المخزون'!$H:$H,AT$2)-SUMIFS('حركة المخزون'!$F:$F,'حركة المخزون'!$E:$E,$D115,'حركة المخزون'!$G:$G,AT$2))*VLOOKUP($D115,'قاعدة البيانات'!$G:$J,4,0)</f>
        <v>0</v>
      </c>
      <c r="AV115" s="28">
        <f>(SUMIFS('حركة المخزون'!$F:$F,'حركة المخزون'!$E:$E,$D115,'حركة المخزون'!$H:$H,AV$2)-SUMIFS('حركة المخزون'!$F:$F,'حركة المخزون'!$E:$E,$D115,'حركة المخزون'!$G:$G,AV$2))*VLOOKUP($D115,'قاعدة البيانات'!$G:$J,2,0)</f>
        <v>0</v>
      </c>
      <c r="AW115" s="28">
        <f>(SUMIFS('حركة المخزون'!$F:$F,'حركة المخزون'!$E:$E,$D115,'حركة المخزون'!$H:$H,AV$2)-SUMIFS('حركة المخزون'!$F:$F,'حركة المخزون'!$E:$E,$D115,'حركة المخزون'!$G:$G,AV$2))*VLOOKUP($D115,'قاعدة البيانات'!$G:$J,4,0)</f>
        <v>0</v>
      </c>
      <c r="AX115" s="28">
        <f>(SUMIFS('حركة المخزون'!$F:$F,'حركة المخزون'!$E:$E,$D115,'حركة المخزون'!$H:$H,AX$2)-SUMIFS('حركة المخزون'!$F:$F,'حركة المخزون'!$E:$E,$D115,'حركة المخزون'!$G:$G,AX$2))*VLOOKUP($D115,'قاعدة البيانات'!$G:$J,2,0)</f>
        <v>0</v>
      </c>
      <c r="AY115" s="28">
        <f>(SUMIFS('حركة المخزون'!$F:$F,'حركة المخزون'!$E:$E,$D115,'حركة المخزون'!$H:$H,AX$2)-SUMIFS('حركة المخزون'!$F:$F,'حركة المخزون'!$E:$E,$D115,'حركة المخزون'!$G:$G,AX$2))*VLOOKUP($D115,'قاعدة البيانات'!$G:$J,4,0)</f>
        <v>0</v>
      </c>
      <c r="AZ115" s="28">
        <f>(SUMIFS('حركة المخزون'!$F:$F,'حركة المخزون'!$E:$E,$D115,'حركة المخزون'!$H:$H,AZ$2)-SUMIFS('حركة المخزون'!$F:$F,'حركة المخزون'!$E:$E,$D115,'حركة المخزون'!$G:$G,AZ$2))*VLOOKUP($D115,'قاعدة البيانات'!$G:$J,2,0)</f>
        <v>0</v>
      </c>
      <c r="BA115" s="28">
        <f>(SUMIFS('حركة المخزون'!$F:$F,'حركة المخزون'!$E:$E,$D115,'حركة المخزون'!$H:$H,AZ$2)-SUMIFS('حركة المخزون'!$F:$F,'حركة المخزون'!$E:$E,$D115,'حركة المخزون'!$G:$G,AZ$2))*VLOOKUP($D115,'قاعدة البيانات'!$G:$J,4,0)</f>
        <v>0</v>
      </c>
      <c r="BB115" s="28">
        <f>(SUMIFS('حركة المخزون'!$F:$F,'حركة المخزون'!$E:$E,$D115,'حركة المخزون'!$H:$H,BB$2)-SUMIFS('حركة المخزون'!$F:$F,'حركة المخزون'!$E:$E,$D115,'حركة المخزون'!$G:$G,BB$2))*VLOOKUP($D115,'قاعدة البيانات'!$G:$J,2,0)</f>
        <v>0</v>
      </c>
      <c r="BC115" s="28">
        <f>(SUMIFS('حركة المخزون'!$F:$F,'حركة المخزون'!$E:$E,$D115,'حركة المخزون'!$H:$H,BB$2)-SUMIFS('حركة المخزون'!$F:$F,'حركة المخزون'!$E:$E,$D115,'حركة المخزون'!$G:$G,BB$2))*VLOOKUP($D115,'قاعدة البيانات'!$G:$J,4,0)</f>
        <v>0</v>
      </c>
      <c r="BD115" s="28">
        <f>(SUMIFS('حركة المخزون'!$F:$F,'حركة المخزون'!$E:$E,$D115,'حركة المخزون'!$H:$H,BD$2)-SUMIFS('حركة المخزون'!$F:$F,'حركة المخزون'!$E:$E,$D115,'حركة المخزون'!$G:$G,BD$2))*VLOOKUP($D115,'قاعدة البيانات'!$G:$J,2,0)</f>
        <v>0</v>
      </c>
      <c r="BE115" s="28">
        <f>(SUMIFS('حركة المخزون'!$F:$F,'حركة المخزون'!$E:$E,$D115,'حركة المخزون'!$H:$H,BD$2)-SUMIFS('حركة المخزون'!$F:$F,'حركة المخزون'!$E:$E,$D115,'حركة المخزون'!$G:$G,BD$2))*VLOOKUP($D115,'قاعدة البيانات'!$G:$J,4,0)</f>
        <v>0</v>
      </c>
      <c r="BF115" s="28">
        <f>(SUMIFS('حركة المخزون'!$F:$F,'حركة المخزون'!$E:$E,$D115,'حركة المخزون'!$H:$H,BF$2)-SUMIFS('حركة المخزون'!$F:$F,'حركة المخزون'!$E:$E,$D115,'حركة المخزون'!$G:$G,BF$2))*VLOOKUP($D115,'قاعدة البيانات'!$G:$J,2,0)</f>
        <v>0</v>
      </c>
      <c r="BG115" s="28">
        <f>(SUMIFS('حركة المخزون'!$F:$F,'حركة المخزون'!$E:$E,$D115,'حركة المخزون'!$H:$H,BF$2)-SUMIFS('حركة المخزون'!$F:$F,'حركة المخزون'!$E:$E,$D115,'حركة المخزون'!$G:$G,BF$2))*VLOOKUP($D115,'قاعدة البيانات'!$G:$J,4,0)</f>
        <v>0</v>
      </c>
      <c r="BH115" s="28">
        <f>(SUMIFS('حركة المخزون'!$F:$F,'حركة المخزون'!$E:$E,$D115,'حركة المخزون'!$H:$H,BH$2)-SUMIFS('حركة المخزون'!$F:$F,'حركة المخزون'!$E:$E,$D115,'حركة المخزون'!$G:$G,BH$2))*VLOOKUP($D115,'قاعدة البيانات'!$G:$J,2,0)</f>
        <v>0</v>
      </c>
      <c r="BI115" s="28">
        <f>(SUMIFS('حركة المخزون'!$F:$F,'حركة المخزون'!$E:$E,$D115,'حركة المخزون'!$H:$H,BH$2)-SUMIFS('حركة المخزون'!$F:$F,'حركة المخزون'!$E:$E,$D115,'حركة المخزون'!$G:$G,BH$2))*VLOOKUP($D115,'قاعدة البيانات'!$G:$J,4,0)</f>
        <v>0</v>
      </c>
    </row>
    <row r="116" spans="2:61" s="15" customFormat="1" ht="24" customHeight="1" x14ac:dyDescent="0.2">
      <c r="B116" s="19">
        <v>113</v>
      </c>
      <c r="C116" s="19"/>
      <c r="D116" s="18" t="str">
        <f>VLOOKUP(C116,'قاعدة البيانات'!F:G,2,0)</f>
        <v/>
      </c>
      <c r="F116" s="28">
        <f>(SUMIFS('حركة المخزون'!$F:$F,'حركة المخزون'!$E:$E,$D116,'حركة المخزون'!$H:$H,F$2)-SUMIFS('حركة المخزون'!$F:$F,'حركة المخزون'!$E:$E,$D116,'حركة المخزون'!$G:$G,F$2))*VLOOKUP($D116,'قاعدة البيانات'!$G:$J,2,0)</f>
        <v>0</v>
      </c>
      <c r="G116" s="28">
        <f>(SUMIFS('حركة المخزون'!$F:$F,'حركة المخزون'!$E:$E,$D116,'حركة المخزون'!$H:$H,F$2)-SUMIFS('حركة المخزون'!$F:$F,'حركة المخزون'!$E:$E,$D116,'حركة المخزون'!$G:$G,F$2))*VLOOKUP($D116,'قاعدة البيانات'!$G:$J,4,0)</f>
        <v>0</v>
      </c>
      <c r="H116" s="28">
        <f>(SUMIFS('حركة المخزون'!$F:$F,'حركة المخزون'!$E:$E,$D116,'حركة المخزون'!$H:$H,H$2)-SUMIFS('حركة المخزون'!$F:$F,'حركة المخزون'!$E:$E,$D116,'حركة المخزون'!$G:$G,H$2))*VLOOKUP($D116,'قاعدة البيانات'!$G:$J,2,0)</f>
        <v>0</v>
      </c>
      <c r="I116" s="28">
        <f>(SUMIFS('حركة المخزون'!$F:$F,'حركة المخزون'!$E:$E,$D116,'حركة المخزون'!$H:$H,H$2)-SUMIFS('حركة المخزون'!$F:$F,'حركة المخزون'!$E:$E,$D116,'حركة المخزون'!$G:$G,H$2))*VLOOKUP($D116,'قاعدة البيانات'!$G:$J,4,0)</f>
        <v>0</v>
      </c>
      <c r="J116" s="28">
        <f>(SUMIFS('حركة المخزون'!$F:$F,'حركة المخزون'!$E:$E,$D116,'حركة المخزون'!$H:$H,J$2)-SUMIFS('حركة المخزون'!$F:$F,'حركة المخزون'!$E:$E,$D116,'حركة المخزون'!$G:$G,J$2))*VLOOKUP($D116,'قاعدة البيانات'!$G:$J,2,0)</f>
        <v>0</v>
      </c>
      <c r="K116" s="28">
        <f>(SUMIFS('حركة المخزون'!$F:$F,'حركة المخزون'!$E:$E,$D116,'حركة المخزون'!$H:$H,J$2)-SUMIFS('حركة المخزون'!$F:$F,'حركة المخزون'!$E:$E,$D116,'حركة المخزون'!$G:$G,J$2))*VLOOKUP($D116,'قاعدة البيانات'!$G:$J,4,0)</f>
        <v>0</v>
      </c>
      <c r="L116" s="28">
        <f>(SUMIFS('حركة المخزون'!$F:$F,'حركة المخزون'!$E:$E,$D116,'حركة المخزون'!$H:$H,L$2)-SUMIFS('حركة المخزون'!$F:$F,'حركة المخزون'!$E:$E,$D116,'حركة المخزون'!$G:$G,L$2))*VLOOKUP($D116,'قاعدة البيانات'!$G:$J,2,0)</f>
        <v>0</v>
      </c>
      <c r="M116" s="28">
        <f>(SUMIFS('حركة المخزون'!$F:$F,'حركة المخزون'!$E:$E,$D116,'حركة المخزون'!$H:$H,L$2)-SUMIFS('حركة المخزون'!$F:$F,'حركة المخزون'!$E:$E,$D116,'حركة المخزون'!$G:$G,L$2))*VLOOKUP($D116,'قاعدة البيانات'!$G:$J,4,0)</f>
        <v>0</v>
      </c>
      <c r="N116" s="28">
        <f>(SUMIFS('حركة المخزون'!$F:$F,'حركة المخزون'!$E:$E,$D116,'حركة المخزون'!$H:$H,N$2)-SUMIFS('حركة المخزون'!$F:$F,'حركة المخزون'!$E:$E,$D116,'حركة المخزون'!$G:$G,N$2))*VLOOKUP($D116,'قاعدة البيانات'!$G:$J,2,0)</f>
        <v>0</v>
      </c>
      <c r="O116" s="28">
        <f>(SUMIFS('حركة المخزون'!$F:$F,'حركة المخزون'!$E:$E,$D116,'حركة المخزون'!$H:$H,N$2)-SUMIFS('حركة المخزون'!$F:$F,'حركة المخزون'!$E:$E,$D116,'حركة المخزون'!$G:$G,N$2))*VLOOKUP($D116,'قاعدة البيانات'!$G:$J,4,0)</f>
        <v>0</v>
      </c>
      <c r="P116" s="28">
        <f>(SUMIFS('حركة المخزون'!$F:$F,'حركة المخزون'!$E:$E,$D116,'حركة المخزون'!$H:$H,P$2)-SUMIFS('حركة المخزون'!$F:$F,'حركة المخزون'!$E:$E,$D116,'حركة المخزون'!$G:$G,P$2))*VLOOKUP($D116,'قاعدة البيانات'!$G:$J,2,0)</f>
        <v>0</v>
      </c>
      <c r="Q116" s="28">
        <f>(SUMIFS('حركة المخزون'!$F:$F,'حركة المخزون'!$E:$E,$D116,'حركة المخزون'!$H:$H,P$2)-SUMIFS('حركة المخزون'!$F:$F,'حركة المخزون'!$E:$E,$D116,'حركة المخزون'!$G:$G,P$2))*VLOOKUP($D116,'قاعدة البيانات'!$G:$J,4,0)</f>
        <v>0</v>
      </c>
      <c r="R116" s="28">
        <f>(SUMIFS('حركة المخزون'!$F:$F,'حركة المخزون'!$E:$E,$D116,'حركة المخزون'!$H:$H,R$2)-SUMIFS('حركة المخزون'!$F:$F,'حركة المخزون'!$E:$E,$D116,'حركة المخزون'!$G:$G,R$2))*VLOOKUP($D116,'قاعدة البيانات'!$G:$J,2,0)</f>
        <v>0</v>
      </c>
      <c r="S116" s="28">
        <f>(SUMIFS('حركة المخزون'!$F:$F,'حركة المخزون'!$E:$E,$D116,'حركة المخزون'!$H:$H,R$2)-SUMIFS('حركة المخزون'!$F:$F,'حركة المخزون'!$E:$E,$D116,'حركة المخزون'!$G:$G,R$2))*VLOOKUP($D116,'قاعدة البيانات'!$G:$J,4,0)</f>
        <v>0</v>
      </c>
      <c r="T116" s="28">
        <f>(SUMIFS('حركة المخزون'!$F:$F,'حركة المخزون'!$E:$E,$D116,'حركة المخزون'!$H:$H,T$2)-SUMIFS('حركة المخزون'!$F:$F,'حركة المخزون'!$E:$E,$D116,'حركة المخزون'!$G:$G,T$2))*VLOOKUP($D116,'قاعدة البيانات'!$G:$J,2,0)</f>
        <v>0</v>
      </c>
      <c r="U116" s="28">
        <f>(SUMIFS('حركة المخزون'!$F:$F,'حركة المخزون'!$E:$E,$D116,'حركة المخزون'!$H:$H,T$2)-SUMIFS('حركة المخزون'!$F:$F,'حركة المخزون'!$E:$E,$D116,'حركة المخزون'!$G:$G,T$2))*VLOOKUP($D116,'قاعدة البيانات'!$G:$J,4,0)</f>
        <v>0</v>
      </c>
      <c r="V116" s="28">
        <f>(SUMIFS('حركة المخزون'!$F:$F,'حركة المخزون'!$E:$E,$D116,'حركة المخزون'!$H:$H,V$2)-SUMIFS('حركة المخزون'!$F:$F,'حركة المخزون'!$E:$E,$D116,'حركة المخزون'!$G:$G,V$2))*VLOOKUP($D116,'قاعدة البيانات'!$G:$J,2,0)</f>
        <v>0</v>
      </c>
      <c r="W116" s="28">
        <f>(SUMIFS('حركة المخزون'!$F:$F,'حركة المخزون'!$E:$E,$D116,'حركة المخزون'!$H:$H,V$2)-SUMIFS('حركة المخزون'!$F:$F,'حركة المخزون'!$E:$E,$D116,'حركة المخزون'!$G:$G,V$2))*VLOOKUP($D116,'قاعدة البيانات'!$G:$J,4,0)</f>
        <v>0</v>
      </c>
      <c r="X116" s="28">
        <f>(SUMIFS('حركة المخزون'!$F:$F,'حركة المخزون'!$E:$E,$D116,'حركة المخزون'!$H:$H,X$2)-SUMIFS('حركة المخزون'!$F:$F,'حركة المخزون'!$E:$E,$D116,'حركة المخزون'!$G:$G,X$2))*VLOOKUP($D116,'قاعدة البيانات'!$G:$J,2,0)</f>
        <v>0</v>
      </c>
      <c r="Y116" s="28">
        <f>(SUMIFS('حركة المخزون'!$F:$F,'حركة المخزون'!$E:$E,$D116,'حركة المخزون'!$H:$H,X$2)-SUMIFS('حركة المخزون'!$F:$F,'حركة المخزون'!$E:$E,$D116,'حركة المخزون'!$G:$G,X$2))*VLOOKUP($D116,'قاعدة البيانات'!$G:$J,4,0)</f>
        <v>0</v>
      </c>
      <c r="Z116" s="28">
        <f>(SUMIFS('حركة المخزون'!$F:$F,'حركة المخزون'!$E:$E,$D116,'حركة المخزون'!$H:$H,Z$2)-SUMIFS('حركة المخزون'!$F:$F,'حركة المخزون'!$E:$E,$D116,'حركة المخزون'!$G:$G,Z$2))*VLOOKUP($D116,'قاعدة البيانات'!$G:$J,2,0)</f>
        <v>0</v>
      </c>
      <c r="AA116" s="28">
        <f>(SUMIFS('حركة المخزون'!$F:$F,'حركة المخزون'!$E:$E,$D116,'حركة المخزون'!$H:$H,Z$2)-SUMIFS('حركة المخزون'!$F:$F,'حركة المخزون'!$E:$E,$D116,'حركة المخزون'!$G:$G,Z$2))*VLOOKUP($D116,'قاعدة البيانات'!$G:$J,4,0)</f>
        <v>0</v>
      </c>
      <c r="AB116" s="28">
        <f>(SUMIFS('حركة المخزون'!$F:$F,'حركة المخزون'!$E:$E,$D116,'حركة المخزون'!$H:$H,AB$2)-SUMIFS('حركة المخزون'!$F:$F,'حركة المخزون'!$E:$E,$D116,'حركة المخزون'!$G:$G,AB$2))*VLOOKUP($D116,'قاعدة البيانات'!$G:$J,2,0)</f>
        <v>0</v>
      </c>
      <c r="AC116" s="28">
        <f>(SUMIFS('حركة المخزون'!$F:$F,'حركة المخزون'!$E:$E,$D116,'حركة المخزون'!$H:$H,AB$2)-SUMIFS('حركة المخزون'!$F:$F,'حركة المخزون'!$E:$E,$D116,'حركة المخزون'!$G:$G,AB$2))*VLOOKUP($D116,'قاعدة البيانات'!$G:$J,4,0)</f>
        <v>0</v>
      </c>
      <c r="AD116" s="28">
        <f>(SUMIFS('حركة المخزون'!$F:$F,'حركة المخزون'!$E:$E,$D116,'حركة المخزون'!$H:$H,AD$2)-SUMIFS('حركة المخزون'!$F:$F,'حركة المخزون'!$E:$E,$D116,'حركة المخزون'!$G:$G,AD$2))*VLOOKUP($D116,'قاعدة البيانات'!$G:$J,2,0)</f>
        <v>0</v>
      </c>
      <c r="AE116" s="28">
        <f>(SUMIFS('حركة المخزون'!$F:$F,'حركة المخزون'!$E:$E,$D116,'حركة المخزون'!$H:$H,AD$2)-SUMIFS('حركة المخزون'!$F:$F,'حركة المخزون'!$E:$E,$D116,'حركة المخزون'!$G:$G,AD$2))*VLOOKUP($D116,'قاعدة البيانات'!$G:$J,4,0)</f>
        <v>0</v>
      </c>
      <c r="AF116" s="28">
        <f>(SUMIFS('حركة المخزون'!$F:$F,'حركة المخزون'!$E:$E,$D116,'حركة المخزون'!$H:$H,AF$2)-SUMIFS('حركة المخزون'!$F:$F,'حركة المخزون'!$E:$E,$D116,'حركة المخزون'!$G:$G,AF$2))*VLOOKUP($D116,'قاعدة البيانات'!$G:$J,2,0)</f>
        <v>0</v>
      </c>
      <c r="AG116" s="28">
        <f>(SUMIFS('حركة المخزون'!$F:$F,'حركة المخزون'!$E:$E,$D116,'حركة المخزون'!$H:$H,AF$2)-SUMIFS('حركة المخزون'!$F:$F,'حركة المخزون'!$E:$E,$D116,'حركة المخزون'!$G:$G,AF$2))*VLOOKUP($D116,'قاعدة البيانات'!$G:$J,4,0)</f>
        <v>0</v>
      </c>
      <c r="AH116" s="28">
        <f>(SUMIFS('حركة المخزون'!$F:$F,'حركة المخزون'!$E:$E,$D116,'حركة المخزون'!$H:$H,AH$2)-SUMIFS('حركة المخزون'!$F:$F,'حركة المخزون'!$E:$E,$D116,'حركة المخزون'!$G:$G,AH$2))*VLOOKUP($D116,'قاعدة البيانات'!$G:$J,2,0)</f>
        <v>0</v>
      </c>
      <c r="AI116" s="28">
        <f>(SUMIFS('حركة المخزون'!$F:$F,'حركة المخزون'!$E:$E,$D116,'حركة المخزون'!$H:$H,AH$2)-SUMIFS('حركة المخزون'!$F:$F,'حركة المخزون'!$E:$E,$D116,'حركة المخزون'!$G:$G,AH$2))*VLOOKUP($D116,'قاعدة البيانات'!$G:$J,4,0)</f>
        <v>0</v>
      </c>
      <c r="AJ116" s="28">
        <f>(SUMIFS('حركة المخزون'!$F:$F,'حركة المخزون'!$E:$E,$D116,'حركة المخزون'!$H:$H,AJ$2)-SUMIFS('حركة المخزون'!$F:$F,'حركة المخزون'!$E:$E,$D116,'حركة المخزون'!$G:$G,AJ$2))*VLOOKUP($D116,'قاعدة البيانات'!$G:$J,2,0)</f>
        <v>0</v>
      </c>
      <c r="AK116" s="28">
        <f>(SUMIFS('حركة المخزون'!$F:$F,'حركة المخزون'!$E:$E,$D116,'حركة المخزون'!$H:$H,AJ$2)-SUMIFS('حركة المخزون'!$F:$F,'حركة المخزون'!$E:$E,$D116,'حركة المخزون'!$G:$G,AJ$2))*VLOOKUP($D116,'قاعدة البيانات'!$G:$J,4,0)</f>
        <v>0</v>
      </c>
      <c r="AL116" s="28">
        <f>(SUMIFS('حركة المخزون'!$F:$F,'حركة المخزون'!$E:$E,$D116,'حركة المخزون'!$H:$H,AL$2)-SUMIFS('حركة المخزون'!$F:$F,'حركة المخزون'!$E:$E,$D116,'حركة المخزون'!$G:$G,AL$2))*VLOOKUP($D116,'قاعدة البيانات'!$G:$J,2,0)</f>
        <v>0</v>
      </c>
      <c r="AM116" s="28">
        <f>(SUMIFS('حركة المخزون'!$F:$F,'حركة المخزون'!$E:$E,$D116,'حركة المخزون'!$H:$H,AL$2)-SUMIFS('حركة المخزون'!$F:$F,'حركة المخزون'!$E:$E,$D116,'حركة المخزون'!$G:$G,AL$2))*VLOOKUP($D116,'قاعدة البيانات'!$G:$J,4,0)</f>
        <v>0</v>
      </c>
      <c r="AN116" s="28">
        <f>(SUMIFS('حركة المخزون'!$F:$F,'حركة المخزون'!$E:$E,$D116,'حركة المخزون'!$H:$H,AN$2)-SUMIFS('حركة المخزون'!$F:$F,'حركة المخزون'!$E:$E,$D116,'حركة المخزون'!$G:$G,AN$2))*VLOOKUP($D116,'قاعدة البيانات'!$G:$J,2,0)</f>
        <v>0</v>
      </c>
      <c r="AO116" s="28">
        <f>(SUMIFS('حركة المخزون'!$F:$F,'حركة المخزون'!$E:$E,$D116,'حركة المخزون'!$H:$H,AN$2)-SUMIFS('حركة المخزون'!$F:$F,'حركة المخزون'!$E:$E,$D116,'حركة المخزون'!$G:$G,AN$2))*VLOOKUP($D116,'قاعدة البيانات'!$G:$J,4,0)</f>
        <v>0</v>
      </c>
      <c r="AP116" s="28">
        <f>(SUMIFS('حركة المخزون'!$F:$F,'حركة المخزون'!$E:$E,$D116,'حركة المخزون'!$H:$H,AP$2)-SUMIFS('حركة المخزون'!$F:$F,'حركة المخزون'!$E:$E,$D116,'حركة المخزون'!$G:$G,AP$2))*VLOOKUP($D116,'قاعدة البيانات'!$G:$J,2,0)</f>
        <v>0</v>
      </c>
      <c r="AQ116" s="28">
        <f>(SUMIFS('حركة المخزون'!$F:$F,'حركة المخزون'!$E:$E,$D116,'حركة المخزون'!$H:$H,AP$2)-SUMIFS('حركة المخزون'!$F:$F,'حركة المخزون'!$E:$E,$D116,'حركة المخزون'!$G:$G,AP$2))*VLOOKUP($D116,'قاعدة البيانات'!$G:$J,4,0)</f>
        <v>0</v>
      </c>
      <c r="AR116" s="28">
        <f>(SUMIFS('حركة المخزون'!$F:$F,'حركة المخزون'!$E:$E,$D116,'حركة المخزون'!$H:$H,AR$2)-SUMIFS('حركة المخزون'!$F:$F,'حركة المخزون'!$E:$E,$D116,'حركة المخزون'!$G:$G,AR$2))*VLOOKUP($D116,'قاعدة البيانات'!$G:$J,2,0)</f>
        <v>0</v>
      </c>
      <c r="AS116" s="28">
        <f>(SUMIFS('حركة المخزون'!$F:$F,'حركة المخزون'!$E:$E,$D116,'حركة المخزون'!$H:$H,AR$2)-SUMIFS('حركة المخزون'!$F:$F,'حركة المخزون'!$E:$E,$D116,'حركة المخزون'!$G:$G,AR$2))*VLOOKUP($D116,'قاعدة البيانات'!$G:$J,4,0)</f>
        <v>0</v>
      </c>
      <c r="AT116" s="28">
        <f>(SUMIFS('حركة المخزون'!$F:$F,'حركة المخزون'!$E:$E,$D116,'حركة المخزون'!$H:$H,AT$2)-SUMIFS('حركة المخزون'!$F:$F,'حركة المخزون'!$E:$E,$D116,'حركة المخزون'!$G:$G,AT$2))*VLOOKUP($D116,'قاعدة البيانات'!$G:$J,2,0)</f>
        <v>0</v>
      </c>
      <c r="AU116" s="28">
        <f>(SUMIFS('حركة المخزون'!$F:$F,'حركة المخزون'!$E:$E,$D116,'حركة المخزون'!$H:$H,AT$2)-SUMIFS('حركة المخزون'!$F:$F,'حركة المخزون'!$E:$E,$D116,'حركة المخزون'!$G:$G,AT$2))*VLOOKUP($D116,'قاعدة البيانات'!$G:$J,4,0)</f>
        <v>0</v>
      </c>
      <c r="AV116" s="28">
        <f>(SUMIFS('حركة المخزون'!$F:$F,'حركة المخزون'!$E:$E,$D116,'حركة المخزون'!$H:$H,AV$2)-SUMIFS('حركة المخزون'!$F:$F,'حركة المخزون'!$E:$E,$D116,'حركة المخزون'!$G:$G,AV$2))*VLOOKUP($D116,'قاعدة البيانات'!$G:$J,2,0)</f>
        <v>0</v>
      </c>
      <c r="AW116" s="28">
        <f>(SUMIFS('حركة المخزون'!$F:$F,'حركة المخزون'!$E:$E,$D116,'حركة المخزون'!$H:$H,AV$2)-SUMIFS('حركة المخزون'!$F:$F,'حركة المخزون'!$E:$E,$D116,'حركة المخزون'!$G:$G,AV$2))*VLOOKUP($D116,'قاعدة البيانات'!$G:$J,4,0)</f>
        <v>0</v>
      </c>
      <c r="AX116" s="28">
        <f>(SUMIFS('حركة المخزون'!$F:$F,'حركة المخزون'!$E:$E,$D116,'حركة المخزون'!$H:$H,AX$2)-SUMIFS('حركة المخزون'!$F:$F,'حركة المخزون'!$E:$E,$D116,'حركة المخزون'!$G:$G,AX$2))*VLOOKUP($D116,'قاعدة البيانات'!$G:$J,2,0)</f>
        <v>0</v>
      </c>
      <c r="AY116" s="28">
        <f>(SUMIFS('حركة المخزون'!$F:$F,'حركة المخزون'!$E:$E,$D116,'حركة المخزون'!$H:$H,AX$2)-SUMIFS('حركة المخزون'!$F:$F,'حركة المخزون'!$E:$E,$D116,'حركة المخزون'!$G:$G,AX$2))*VLOOKUP($D116,'قاعدة البيانات'!$G:$J,4,0)</f>
        <v>0</v>
      </c>
      <c r="AZ116" s="28">
        <f>(SUMIFS('حركة المخزون'!$F:$F,'حركة المخزون'!$E:$E,$D116,'حركة المخزون'!$H:$H,AZ$2)-SUMIFS('حركة المخزون'!$F:$F,'حركة المخزون'!$E:$E,$D116,'حركة المخزون'!$G:$G,AZ$2))*VLOOKUP($D116,'قاعدة البيانات'!$G:$J,2,0)</f>
        <v>0</v>
      </c>
      <c r="BA116" s="28">
        <f>(SUMIFS('حركة المخزون'!$F:$F,'حركة المخزون'!$E:$E,$D116,'حركة المخزون'!$H:$H,AZ$2)-SUMIFS('حركة المخزون'!$F:$F,'حركة المخزون'!$E:$E,$D116,'حركة المخزون'!$G:$G,AZ$2))*VLOOKUP($D116,'قاعدة البيانات'!$G:$J,4,0)</f>
        <v>0</v>
      </c>
      <c r="BB116" s="28">
        <f>(SUMIFS('حركة المخزون'!$F:$F,'حركة المخزون'!$E:$E,$D116,'حركة المخزون'!$H:$H,BB$2)-SUMIFS('حركة المخزون'!$F:$F,'حركة المخزون'!$E:$E,$D116,'حركة المخزون'!$G:$G,BB$2))*VLOOKUP($D116,'قاعدة البيانات'!$G:$J,2,0)</f>
        <v>0</v>
      </c>
      <c r="BC116" s="28">
        <f>(SUMIFS('حركة المخزون'!$F:$F,'حركة المخزون'!$E:$E,$D116,'حركة المخزون'!$H:$H,BB$2)-SUMIFS('حركة المخزون'!$F:$F,'حركة المخزون'!$E:$E,$D116,'حركة المخزون'!$G:$G,BB$2))*VLOOKUP($D116,'قاعدة البيانات'!$G:$J,4,0)</f>
        <v>0</v>
      </c>
      <c r="BD116" s="28">
        <f>(SUMIFS('حركة المخزون'!$F:$F,'حركة المخزون'!$E:$E,$D116,'حركة المخزون'!$H:$H,BD$2)-SUMIFS('حركة المخزون'!$F:$F,'حركة المخزون'!$E:$E,$D116,'حركة المخزون'!$G:$G,BD$2))*VLOOKUP($D116,'قاعدة البيانات'!$G:$J,2,0)</f>
        <v>0</v>
      </c>
      <c r="BE116" s="28">
        <f>(SUMIFS('حركة المخزون'!$F:$F,'حركة المخزون'!$E:$E,$D116,'حركة المخزون'!$H:$H,BD$2)-SUMIFS('حركة المخزون'!$F:$F,'حركة المخزون'!$E:$E,$D116,'حركة المخزون'!$G:$G,BD$2))*VLOOKUP($D116,'قاعدة البيانات'!$G:$J,4,0)</f>
        <v>0</v>
      </c>
      <c r="BF116" s="28">
        <f>(SUMIFS('حركة المخزون'!$F:$F,'حركة المخزون'!$E:$E,$D116,'حركة المخزون'!$H:$H,BF$2)-SUMIFS('حركة المخزون'!$F:$F,'حركة المخزون'!$E:$E,$D116,'حركة المخزون'!$G:$G,BF$2))*VLOOKUP($D116,'قاعدة البيانات'!$G:$J,2,0)</f>
        <v>0</v>
      </c>
      <c r="BG116" s="28">
        <f>(SUMIFS('حركة المخزون'!$F:$F,'حركة المخزون'!$E:$E,$D116,'حركة المخزون'!$H:$H,BF$2)-SUMIFS('حركة المخزون'!$F:$F,'حركة المخزون'!$E:$E,$D116,'حركة المخزون'!$G:$G,BF$2))*VLOOKUP($D116,'قاعدة البيانات'!$G:$J,4,0)</f>
        <v>0</v>
      </c>
      <c r="BH116" s="28">
        <f>(SUMIFS('حركة المخزون'!$F:$F,'حركة المخزون'!$E:$E,$D116,'حركة المخزون'!$H:$H,BH$2)-SUMIFS('حركة المخزون'!$F:$F,'حركة المخزون'!$E:$E,$D116,'حركة المخزون'!$G:$G,BH$2))*VLOOKUP($D116,'قاعدة البيانات'!$G:$J,2,0)</f>
        <v>0</v>
      </c>
      <c r="BI116" s="28">
        <f>(SUMIFS('حركة المخزون'!$F:$F,'حركة المخزون'!$E:$E,$D116,'حركة المخزون'!$H:$H,BH$2)-SUMIFS('حركة المخزون'!$F:$F,'حركة المخزون'!$E:$E,$D116,'حركة المخزون'!$G:$G,BH$2))*VLOOKUP($D116,'قاعدة البيانات'!$G:$J,4,0)</f>
        <v>0</v>
      </c>
    </row>
    <row r="117" spans="2:61" s="15" customFormat="1" ht="24" customHeight="1" x14ac:dyDescent="0.2">
      <c r="B117" s="18">
        <v>114</v>
      </c>
      <c r="C117" s="19"/>
      <c r="D117" s="18" t="str">
        <f>VLOOKUP(C117,'قاعدة البيانات'!F:G,2,0)</f>
        <v/>
      </c>
      <c r="F117" s="28">
        <f>(SUMIFS('حركة المخزون'!$F:$F,'حركة المخزون'!$E:$E,$D117,'حركة المخزون'!$H:$H,F$2)-SUMIFS('حركة المخزون'!$F:$F,'حركة المخزون'!$E:$E,$D117,'حركة المخزون'!$G:$G,F$2))*VLOOKUP($D117,'قاعدة البيانات'!$G:$J,2,0)</f>
        <v>0</v>
      </c>
      <c r="G117" s="28">
        <f>(SUMIFS('حركة المخزون'!$F:$F,'حركة المخزون'!$E:$E,$D117,'حركة المخزون'!$H:$H,F$2)-SUMIFS('حركة المخزون'!$F:$F,'حركة المخزون'!$E:$E,$D117,'حركة المخزون'!$G:$G,F$2))*VLOOKUP($D117,'قاعدة البيانات'!$G:$J,4,0)</f>
        <v>0</v>
      </c>
      <c r="H117" s="28">
        <f>(SUMIFS('حركة المخزون'!$F:$F,'حركة المخزون'!$E:$E,$D117,'حركة المخزون'!$H:$H,H$2)-SUMIFS('حركة المخزون'!$F:$F,'حركة المخزون'!$E:$E,$D117,'حركة المخزون'!$G:$G,H$2))*VLOOKUP($D117,'قاعدة البيانات'!$G:$J,2,0)</f>
        <v>0</v>
      </c>
      <c r="I117" s="28">
        <f>(SUMIFS('حركة المخزون'!$F:$F,'حركة المخزون'!$E:$E,$D117,'حركة المخزون'!$H:$H,H$2)-SUMIFS('حركة المخزون'!$F:$F,'حركة المخزون'!$E:$E,$D117,'حركة المخزون'!$G:$G,H$2))*VLOOKUP($D117,'قاعدة البيانات'!$G:$J,4,0)</f>
        <v>0</v>
      </c>
      <c r="J117" s="28">
        <f>(SUMIFS('حركة المخزون'!$F:$F,'حركة المخزون'!$E:$E,$D117,'حركة المخزون'!$H:$H,J$2)-SUMIFS('حركة المخزون'!$F:$F,'حركة المخزون'!$E:$E,$D117,'حركة المخزون'!$G:$G,J$2))*VLOOKUP($D117,'قاعدة البيانات'!$G:$J,2,0)</f>
        <v>0</v>
      </c>
      <c r="K117" s="28">
        <f>(SUMIFS('حركة المخزون'!$F:$F,'حركة المخزون'!$E:$E,$D117,'حركة المخزون'!$H:$H,J$2)-SUMIFS('حركة المخزون'!$F:$F,'حركة المخزون'!$E:$E,$D117,'حركة المخزون'!$G:$G,J$2))*VLOOKUP($D117,'قاعدة البيانات'!$G:$J,4,0)</f>
        <v>0</v>
      </c>
      <c r="L117" s="28">
        <f>(SUMIFS('حركة المخزون'!$F:$F,'حركة المخزون'!$E:$E,$D117,'حركة المخزون'!$H:$H,L$2)-SUMIFS('حركة المخزون'!$F:$F,'حركة المخزون'!$E:$E,$D117,'حركة المخزون'!$G:$G,L$2))*VLOOKUP($D117,'قاعدة البيانات'!$G:$J,2,0)</f>
        <v>0</v>
      </c>
      <c r="M117" s="28">
        <f>(SUMIFS('حركة المخزون'!$F:$F,'حركة المخزون'!$E:$E,$D117,'حركة المخزون'!$H:$H,L$2)-SUMIFS('حركة المخزون'!$F:$F,'حركة المخزون'!$E:$E,$D117,'حركة المخزون'!$G:$G,L$2))*VLOOKUP($D117,'قاعدة البيانات'!$G:$J,4,0)</f>
        <v>0</v>
      </c>
      <c r="N117" s="28">
        <f>(SUMIFS('حركة المخزون'!$F:$F,'حركة المخزون'!$E:$E,$D117,'حركة المخزون'!$H:$H,N$2)-SUMIFS('حركة المخزون'!$F:$F,'حركة المخزون'!$E:$E,$D117,'حركة المخزون'!$G:$G,N$2))*VLOOKUP($D117,'قاعدة البيانات'!$G:$J,2,0)</f>
        <v>0</v>
      </c>
      <c r="O117" s="28">
        <f>(SUMIFS('حركة المخزون'!$F:$F,'حركة المخزون'!$E:$E,$D117,'حركة المخزون'!$H:$H,N$2)-SUMIFS('حركة المخزون'!$F:$F,'حركة المخزون'!$E:$E,$D117,'حركة المخزون'!$G:$G,N$2))*VLOOKUP($D117,'قاعدة البيانات'!$G:$J,4,0)</f>
        <v>0</v>
      </c>
      <c r="P117" s="28">
        <f>(SUMIFS('حركة المخزون'!$F:$F,'حركة المخزون'!$E:$E,$D117,'حركة المخزون'!$H:$H,P$2)-SUMIFS('حركة المخزون'!$F:$F,'حركة المخزون'!$E:$E,$D117,'حركة المخزون'!$G:$G,P$2))*VLOOKUP($D117,'قاعدة البيانات'!$G:$J,2,0)</f>
        <v>0</v>
      </c>
      <c r="Q117" s="28">
        <f>(SUMIFS('حركة المخزون'!$F:$F,'حركة المخزون'!$E:$E,$D117,'حركة المخزون'!$H:$H,P$2)-SUMIFS('حركة المخزون'!$F:$F,'حركة المخزون'!$E:$E,$D117,'حركة المخزون'!$G:$G,P$2))*VLOOKUP($D117,'قاعدة البيانات'!$G:$J,4,0)</f>
        <v>0</v>
      </c>
      <c r="R117" s="28">
        <f>(SUMIFS('حركة المخزون'!$F:$F,'حركة المخزون'!$E:$E,$D117,'حركة المخزون'!$H:$H,R$2)-SUMIFS('حركة المخزون'!$F:$F,'حركة المخزون'!$E:$E,$D117,'حركة المخزون'!$G:$G,R$2))*VLOOKUP($D117,'قاعدة البيانات'!$G:$J,2,0)</f>
        <v>0</v>
      </c>
      <c r="S117" s="28">
        <f>(SUMIFS('حركة المخزون'!$F:$F,'حركة المخزون'!$E:$E,$D117,'حركة المخزون'!$H:$H,R$2)-SUMIFS('حركة المخزون'!$F:$F,'حركة المخزون'!$E:$E,$D117,'حركة المخزون'!$G:$G,R$2))*VLOOKUP($D117,'قاعدة البيانات'!$G:$J,4,0)</f>
        <v>0</v>
      </c>
      <c r="T117" s="28">
        <f>(SUMIFS('حركة المخزون'!$F:$F,'حركة المخزون'!$E:$E,$D117,'حركة المخزون'!$H:$H,T$2)-SUMIFS('حركة المخزون'!$F:$F,'حركة المخزون'!$E:$E,$D117,'حركة المخزون'!$G:$G,T$2))*VLOOKUP($D117,'قاعدة البيانات'!$G:$J,2,0)</f>
        <v>0</v>
      </c>
      <c r="U117" s="28">
        <f>(SUMIFS('حركة المخزون'!$F:$F,'حركة المخزون'!$E:$E,$D117,'حركة المخزون'!$H:$H,T$2)-SUMIFS('حركة المخزون'!$F:$F,'حركة المخزون'!$E:$E,$D117,'حركة المخزون'!$G:$G,T$2))*VLOOKUP($D117,'قاعدة البيانات'!$G:$J,4,0)</f>
        <v>0</v>
      </c>
      <c r="V117" s="28">
        <f>(SUMIFS('حركة المخزون'!$F:$F,'حركة المخزون'!$E:$E,$D117,'حركة المخزون'!$H:$H,V$2)-SUMIFS('حركة المخزون'!$F:$F,'حركة المخزون'!$E:$E,$D117,'حركة المخزون'!$G:$G,V$2))*VLOOKUP($D117,'قاعدة البيانات'!$G:$J,2,0)</f>
        <v>0</v>
      </c>
      <c r="W117" s="28">
        <f>(SUMIFS('حركة المخزون'!$F:$F,'حركة المخزون'!$E:$E,$D117,'حركة المخزون'!$H:$H,V$2)-SUMIFS('حركة المخزون'!$F:$F,'حركة المخزون'!$E:$E,$D117,'حركة المخزون'!$G:$G,V$2))*VLOOKUP($D117,'قاعدة البيانات'!$G:$J,4,0)</f>
        <v>0</v>
      </c>
      <c r="X117" s="28">
        <f>(SUMIFS('حركة المخزون'!$F:$F,'حركة المخزون'!$E:$E,$D117,'حركة المخزون'!$H:$H,X$2)-SUMIFS('حركة المخزون'!$F:$F,'حركة المخزون'!$E:$E,$D117,'حركة المخزون'!$G:$G,X$2))*VLOOKUP($D117,'قاعدة البيانات'!$G:$J,2,0)</f>
        <v>0</v>
      </c>
      <c r="Y117" s="28">
        <f>(SUMIFS('حركة المخزون'!$F:$F,'حركة المخزون'!$E:$E,$D117,'حركة المخزون'!$H:$H,X$2)-SUMIFS('حركة المخزون'!$F:$F,'حركة المخزون'!$E:$E,$D117,'حركة المخزون'!$G:$G,X$2))*VLOOKUP($D117,'قاعدة البيانات'!$G:$J,4,0)</f>
        <v>0</v>
      </c>
      <c r="Z117" s="28">
        <f>(SUMIFS('حركة المخزون'!$F:$F,'حركة المخزون'!$E:$E,$D117,'حركة المخزون'!$H:$H,Z$2)-SUMIFS('حركة المخزون'!$F:$F,'حركة المخزون'!$E:$E,$D117,'حركة المخزون'!$G:$G,Z$2))*VLOOKUP($D117,'قاعدة البيانات'!$G:$J,2,0)</f>
        <v>0</v>
      </c>
      <c r="AA117" s="28">
        <f>(SUMIFS('حركة المخزون'!$F:$F,'حركة المخزون'!$E:$E,$D117,'حركة المخزون'!$H:$H,Z$2)-SUMIFS('حركة المخزون'!$F:$F,'حركة المخزون'!$E:$E,$D117,'حركة المخزون'!$G:$G,Z$2))*VLOOKUP($D117,'قاعدة البيانات'!$G:$J,4,0)</f>
        <v>0</v>
      </c>
      <c r="AB117" s="28">
        <f>(SUMIFS('حركة المخزون'!$F:$F,'حركة المخزون'!$E:$E,$D117,'حركة المخزون'!$H:$H,AB$2)-SUMIFS('حركة المخزون'!$F:$F,'حركة المخزون'!$E:$E,$D117,'حركة المخزون'!$G:$G,AB$2))*VLOOKUP($D117,'قاعدة البيانات'!$G:$J,2,0)</f>
        <v>0</v>
      </c>
      <c r="AC117" s="28">
        <f>(SUMIFS('حركة المخزون'!$F:$F,'حركة المخزون'!$E:$E,$D117,'حركة المخزون'!$H:$H,AB$2)-SUMIFS('حركة المخزون'!$F:$F,'حركة المخزون'!$E:$E,$D117,'حركة المخزون'!$G:$G,AB$2))*VLOOKUP($D117,'قاعدة البيانات'!$G:$J,4,0)</f>
        <v>0</v>
      </c>
      <c r="AD117" s="28">
        <f>(SUMIFS('حركة المخزون'!$F:$F,'حركة المخزون'!$E:$E,$D117,'حركة المخزون'!$H:$H,AD$2)-SUMIFS('حركة المخزون'!$F:$F,'حركة المخزون'!$E:$E,$D117,'حركة المخزون'!$G:$G,AD$2))*VLOOKUP($D117,'قاعدة البيانات'!$G:$J,2,0)</f>
        <v>0</v>
      </c>
      <c r="AE117" s="28">
        <f>(SUMIFS('حركة المخزون'!$F:$F,'حركة المخزون'!$E:$E,$D117,'حركة المخزون'!$H:$H,AD$2)-SUMIFS('حركة المخزون'!$F:$F,'حركة المخزون'!$E:$E,$D117,'حركة المخزون'!$G:$G,AD$2))*VLOOKUP($D117,'قاعدة البيانات'!$G:$J,4,0)</f>
        <v>0</v>
      </c>
      <c r="AF117" s="28">
        <f>(SUMIFS('حركة المخزون'!$F:$F,'حركة المخزون'!$E:$E,$D117,'حركة المخزون'!$H:$H,AF$2)-SUMIFS('حركة المخزون'!$F:$F,'حركة المخزون'!$E:$E,$D117,'حركة المخزون'!$G:$G,AF$2))*VLOOKUP($D117,'قاعدة البيانات'!$G:$J,2,0)</f>
        <v>0</v>
      </c>
      <c r="AG117" s="28">
        <f>(SUMIFS('حركة المخزون'!$F:$F,'حركة المخزون'!$E:$E,$D117,'حركة المخزون'!$H:$H,AF$2)-SUMIFS('حركة المخزون'!$F:$F,'حركة المخزون'!$E:$E,$D117,'حركة المخزون'!$G:$G,AF$2))*VLOOKUP($D117,'قاعدة البيانات'!$G:$J,4,0)</f>
        <v>0</v>
      </c>
      <c r="AH117" s="28">
        <f>(SUMIFS('حركة المخزون'!$F:$F,'حركة المخزون'!$E:$E,$D117,'حركة المخزون'!$H:$H,AH$2)-SUMIFS('حركة المخزون'!$F:$F,'حركة المخزون'!$E:$E,$D117,'حركة المخزون'!$G:$G,AH$2))*VLOOKUP($D117,'قاعدة البيانات'!$G:$J,2,0)</f>
        <v>0</v>
      </c>
      <c r="AI117" s="28">
        <f>(SUMIFS('حركة المخزون'!$F:$F,'حركة المخزون'!$E:$E,$D117,'حركة المخزون'!$H:$H,AH$2)-SUMIFS('حركة المخزون'!$F:$F,'حركة المخزون'!$E:$E,$D117,'حركة المخزون'!$G:$G,AH$2))*VLOOKUP($D117,'قاعدة البيانات'!$G:$J,4,0)</f>
        <v>0</v>
      </c>
      <c r="AJ117" s="28">
        <f>(SUMIFS('حركة المخزون'!$F:$F,'حركة المخزون'!$E:$E,$D117,'حركة المخزون'!$H:$H,AJ$2)-SUMIFS('حركة المخزون'!$F:$F,'حركة المخزون'!$E:$E,$D117,'حركة المخزون'!$G:$G,AJ$2))*VLOOKUP($D117,'قاعدة البيانات'!$G:$J,2,0)</f>
        <v>0</v>
      </c>
      <c r="AK117" s="28">
        <f>(SUMIFS('حركة المخزون'!$F:$F,'حركة المخزون'!$E:$E,$D117,'حركة المخزون'!$H:$H,AJ$2)-SUMIFS('حركة المخزون'!$F:$F,'حركة المخزون'!$E:$E,$D117,'حركة المخزون'!$G:$G,AJ$2))*VLOOKUP($D117,'قاعدة البيانات'!$G:$J,4,0)</f>
        <v>0</v>
      </c>
      <c r="AL117" s="28">
        <f>(SUMIFS('حركة المخزون'!$F:$F,'حركة المخزون'!$E:$E,$D117,'حركة المخزون'!$H:$H,AL$2)-SUMIFS('حركة المخزون'!$F:$F,'حركة المخزون'!$E:$E,$D117,'حركة المخزون'!$G:$G,AL$2))*VLOOKUP($D117,'قاعدة البيانات'!$G:$J,2,0)</f>
        <v>0</v>
      </c>
      <c r="AM117" s="28">
        <f>(SUMIFS('حركة المخزون'!$F:$F,'حركة المخزون'!$E:$E,$D117,'حركة المخزون'!$H:$H,AL$2)-SUMIFS('حركة المخزون'!$F:$F,'حركة المخزون'!$E:$E,$D117,'حركة المخزون'!$G:$G,AL$2))*VLOOKUP($D117,'قاعدة البيانات'!$G:$J,4,0)</f>
        <v>0</v>
      </c>
      <c r="AN117" s="28">
        <f>(SUMIFS('حركة المخزون'!$F:$F,'حركة المخزون'!$E:$E,$D117,'حركة المخزون'!$H:$H,AN$2)-SUMIFS('حركة المخزون'!$F:$F,'حركة المخزون'!$E:$E,$D117,'حركة المخزون'!$G:$G,AN$2))*VLOOKUP($D117,'قاعدة البيانات'!$G:$J,2,0)</f>
        <v>0</v>
      </c>
      <c r="AO117" s="28">
        <f>(SUMIFS('حركة المخزون'!$F:$F,'حركة المخزون'!$E:$E,$D117,'حركة المخزون'!$H:$H,AN$2)-SUMIFS('حركة المخزون'!$F:$F,'حركة المخزون'!$E:$E,$D117,'حركة المخزون'!$G:$G,AN$2))*VLOOKUP($D117,'قاعدة البيانات'!$G:$J,4,0)</f>
        <v>0</v>
      </c>
      <c r="AP117" s="28">
        <f>(SUMIFS('حركة المخزون'!$F:$F,'حركة المخزون'!$E:$E,$D117,'حركة المخزون'!$H:$H,AP$2)-SUMIFS('حركة المخزون'!$F:$F,'حركة المخزون'!$E:$E,$D117,'حركة المخزون'!$G:$G,AP$2))*VLOOKUP($D117,'قاعدة البيانات'!$G:$J,2,0)</f>
        <v>0</v>
      </c>
      <c r="AQ117" s="28">
        <f>(SUMIFS('حركة المخزون'!$F:$F,'حركة المخزون'!$E:$E,$D117,'حركة المخزون'!$H:$H,AP$2)-SUMIFS('حركة المخزون'!$F:$F,'حركة المخزون'!$E:$E,$D117,'حركة المخزون'!$G:$G,AP$2))*VLOOKUP($D117,'قاعدة البيانات'!$G:$J,4,0)</f>
        <v>0</v>
      </c>
      <c r="AR117" s="28">
        <f>(SUMIFS('حركة المخزون'!$F:$F,'حركة المخزون'!$E:$E,$D117,'حركة المخزون'!$H:$H,AR$2)-SUMIFS('حركة المخزون'!$F:$F,'حركة المخزون'!$E:$E,$D117,'حركة المخزون'!$G:$G,AR$2))*VLOOKUP($D117,'قاعدة البيانات'!$G:$J,2,0)</f>
        <v>0</v>
      </c>
      <c r="AS117" s="28">
        <f>(SUMIFS('حركة المخزون'!$F:$F,'حركة المخزون'!$E:$E,$D117,'حركة المخزون'!$H:$H,AR$2)-SUMIFS('حركة المخزون'!$F:$F,'حركة المخزون'!$E:$E,$D117,'حركة المخزون'!$G:$G,AR$2))*VLOOKUP($D117,'قاعدة البيانات'!$G:$J,4,0)</f>
        <v>0</v>
      </c>
      <c r="AT117" s="28">
        <f>(SUMIFS('حركة المخزون'!$F:$F,'حركة المخزون'!$E:$E,$D117,'حركة المخزون'!$H:$H,AT$2)-SUMIFS('حركة المخزون'!$F:$F,'حركة المخزون'!$E:$E,$D117,'حركة المخزون'!$G:$G,AT$2))*VLOOKUP($D117,'قاعدة البيانات'!$G:$J,2,0)</f>
        <v>0</v>
      </c>
      <c r="AU117" s="28">
        <f>(SUMIFS('حركة المخزون'!$F:$F,'حركة المخزون'!$E:$E,$D117,'حركة المخزون'!$H:$H,AT$2)-SUMIFS('حركة المخزون'!$F:$F,'حركة المخزون'!$E:$E,$D117,'حركة المخزون'!$G:$G,AT$2))*VLOOKUP($D117,'قاعدة البيانات'!$G:$J,4,0)</f>
        <v>0</v>
      </c>
      <c r="AV117" s="28">
        <f>(SUMIFS('حركة المخزون'!$F:$F,'حركة المخزون'!$E:$E,$D117,'حركة المخزون'!$H:$H,AV$2)-SUMIFS('حركة المخزون'!$F:$F,'حركة المخزون'!$E:$E,$D117,'حركة المخزون'!$G:$G,AV$2))*VLOOKUP($D117,'قاعدة البيانات'!$G:$J,2,0)</f>
        <v>0</v>
      </c>
      <c r="AW117" s="28">
        <f>(SUMIFS('حركة المخزون'!$F:$F,'حركة المخزون'!$E:$E,$D117,'حركة المخزون'!$H:$H,AV$2)-SUMIFS('حركة المخزون'!$F:$F,'حركة المخزون'!$E:$E,$D117,'حركة المخزون'!$G:$G,AV$2))*VLOOKUP($D117,'قاعدة البيانات'!$G:$J,4,0)</f>
        <v>0</v>
      </c>
      <c r="AX117" s="28">
        <f>(SUMIFS('حركة المخزون'!$F:$F,'حركة المخزون'!$E:$E,$D117,'حركة المخزون'!$H:$H,AX$2)-SUMIFS('حركة المخزون'!$F:$F,'حركة المخزون'!$E:$E,$D117,'حركة المخزون'!$G:$G,AX$2))*VLOOKUP($D117,'قاعدة البيانات'!$G:$J,2,0)</f>
        <v>0</v>
      </c>
      <c r="AY117" s="28">
        <f>(SUMIFS('حركة المخزون'!$F:$F,'حركة المخزون'!$E:$E,$D117,'حركة المخزون'!$H:$H,AX$2)-SUMIFS('حركة المخزون'!$F:$F,'حركة المخزون'!$E:$E,$D117,'حركة المخزون'!$G:$G,AX$2))*VLOOKUP($D117,'قاعدة البيانات'!$G:$J,4,0)</f>
        <v>0</v>
      </c>
      <c r="AZ117" s="28">
        <f>(SUMIFS('حركة المخزون'!$F:$F,'حركة المخزون'!$E:$E,$D117,'حركة المخزون'!$H:$H,AZ$2)-SUMIFS('حركة المخزون'!$F:$F,'حركة المخزون'!$E:$E,$D117,'حركة المخزون'!$G:$G,AZ$2))*VLOOKUP($D117,'قاعدة البيانات'!$G:$J,2,0)</f>
        <v>0</v>
      </c>
      <c r="BA117" s="28">
        <f>(SUMIFS('حركة المخزون'!$F:$F,'حركة المخزون'!$E:$E,$D117,'حركة المخزون'!$H:$H,AZ$2)-SUMIFS('حركة المخزون'!$F:$F,'حركة المخزون'!$E:$E,$D117,'حركة المخزون'!$G:$G,AZ$2))*VLOOKUP($D117,'قاعدة البيانات'!$G:$J,4,0)</f>
        <v>0</v>
      </c>
      <c r="BB117" s="28">
        <f>(SUMIFS('حركة المخزون'!$F:$F,'حركة المخزون'!$E:$E,$D117,'حركة المخزون'!$H:$H,BB$2)-SUMIFS('حركة المخزون'!$F:$F,'حركة المخزون'!$E:$E,$D117,'حركة المخزون'!$G:$G,BB$2))*VLOOKUP($D117,'قاعدة البيانات'!$G:$J,2,0)</f>
        <v>0</v>
      </c>
      <c r="BC117" s="28">
        <f>(SUMIFS('حركة المخزون'!$F:$F,'حركة المخزون'!$E:$E,$D117,'حركة المخزون'!$H:$H,BB$2)-SUMIFS('حركة المخزون'!$F:$F,'حركة المخزون'!$E:$E,$D117,'حركة المخزون'!$G:$G,BB$2))*VLOOKUP($D117,'قاعدة البيانات'!$G:$J,4,0)</f>
        <v>0</v>
      </c>
      <c r="BD117" s="28">
        <f>(SUMIFS('حركة المخزون'!$F:$F,'حركة المخزون'!$E:$E,$D117,'حركة المخزون'!$H:$H,BD$2)-SUMIFS('حركة المخزون'!$F:$F,'حركة المخزون'!$E:$E,$D117,'حركة المخزون'!$G:$G,BD$2))*VLOOKUP($D117,'قاعدة البيانات'!$G:$J,2,0)</f>
        <v>0</v>
      </c>
      <c r="BE117" s="28">
        <f>(SUMIFS('حركة المخزون'!$F:$F,'حركة المخزون'!$E:$E,$D117,'حركة المخزون'!$H:$H,BD$2)-SUMIFS('حركة المخزون'!$F:$F,'حركة المخزون'!$E:$E,$D117,'حركة المخزون'!$G:$G,BD$2))*VLOOKUP($D117,'قاعدة البيانات'!$G:$J,4,0)</f>
        <v>0</v>
      </c>
      <c r="BF117" s="28">
        <f>(SUMIFS('حركة المخزون'!$F:$F,'حركة المخزون'!$E:$E,$D117,'حركة المخزون'!$H:$H,BF$2)-SUMIFS('حركة المخزون'!$F:$F,'حركة المخزون'!$E:$E,$D117,'حركة المخزون'!$G:$G,BF$2))*VLOOKUP($D117,'قاعدة البيانات'!$G:$J,2,0)</f>
        <v>0</v>
      </c>
      <c r="BG117" s="28">
        <f>(SUMIFS('حركة المخزون'!$F:$F,'حركة المخزون'!$E:$E,$D117,'حركة المخزون'!$H:$H,BF$2)-SUMIFS('حركة المخزون'!$F:$F,'حركة المخزون'!$E:$E,$D117,'حركة المخزون'!$G:$G,BF$2))*VLOOKUP($D117,'قاعدة البيانات'!$G:$J,4,0)</f>
        <v>0</v>
      </c>
      <c r="BH117" s="28">
        <f>(SUMIFS('حركة المخزون'!$F:$F,'حركة المخزون'!$E:$E,$D117,'حركة المخزون'!$H:$H,BH$2)-SUMIFS('حركة المخزون'!$F:$F,'حركة المخزون'!$E:$E,$D117,'حركة المخزون'!$G:$G,BH$2))*VLOOKUP($D117,'قاعدة البيانات'!$G:$J,2,0)</f>
        <v>0</v>
      </c>
      <c r="BI117" s="28">
        <f>(SUMIFS('حركة المخزون'!$F:$F,'حركة المخزون'!$E:$E,$D117,'حركة المخزون'!$H:$H,BH$2)-SUMIFS('حركة المخزون'!$F:$F,'حركة المخزون'!$E:$E,$D117,'حركة المخزون'!$G:$G,BH$2))*VLOOKUP($D117,'قاعدة البيانات'!$G:$J,4,0)</f>
        <v>0</v>
      </c>
    </row>
    <row r="118" spans="2:61" s="15" customFormat="1" ht="24" customHeight="1" x14ac:dyDescent="0.2">
      <c r="B118" s="18">
        <v>115</v>
      </c>
      <c r="C118" s="19"/>
      <c r="D118" s="18" t="str">
        <f>VLOOKUP(C118,'قاعدة البيانات'!F:G,2,0)</f>
        <v/>
      </c>
      <c r="F118" s="28">
        <f>(SUMIFS('حركة المخزون'!$F:$F,'حركة المخزون'!$E:$E,$D118,'حركة المخزون'!$H:$H,F$2)-SUMIFS('حركة المخزون'!$F:$F,'حركة المخزون'!$E:$E,$D118,'حركة المخزون'!$G:$G,F$2))*VLOOKUP($D118,'قاعدة البيانات'!$G:$J,2,0)</f>
        <v>0</v>
      </c>
      <c r="G118" s="28">
        <f>(SUMIFS('حركة المخزون'!$F:$F,'حركة المخزون'!$E:$E,$D118,'حركة المخزون'!$H:$H,F$2)-SUMIFS('حركة المخزون'!$F:$F,'حركة المخزون'!$E:$E,$D118,'حركة المخزون'!$G:$G,F$2))*VLOOKUP($D118,'قاعدة البيانات'!$G:$J,4,0)</f>
        <v>0</v>
      </c>
      <c r="H118" s="28">
        <f>(SUMIFS('حركة المخزون'!$F:$F,'حركة المخزون'!$E:$E,$D118,'حركة المخزون'!$H:$H,H$2)-SUMIFS('حركة المخزون'!$F:$F,'حركة المخزون'!$E:$E,$D118,'حركة المخزون'!$G:$G,H$2))*VLOOKUP($D118,'قاعدة البيانات'!$G:$J,2,0)</f>
        <v>0</v>
      </c>
      <c r="I118" s="28">
        <f>(SUMIFS('حركة المخزون'!$F:$F,'حركة المخزون'!$E:$E,$D118,'حركة المخزون'!$H:$H,H$2)-SUMIFS('حركة المخزون'!$F:$F,'حركة المخزون'!$E:$E,$D118,'حركة المخزون'!$G:$G,H$2))*VLOOKUP($D118,'قاعدة البيانات'!$G:$J,4,0)</f>
        <v>0</v>
      </c>
      <c r="J118" s="28">
        <f>(SUMIFS('حركة المخزون'!$F:$F,'حركة المخزون'!$E:$E,$D118,'حركة المخزون'!$H:$H,J$2)-SUMIFS('حركة المخزون'!$F:$F,'حركة المخزون'!$E:$E,$D118,'حركة المخزون'!$G:$G,J$2))*VLOOKUP($D118,'قاعدة البيانات'!$G:$J,2,0)</f>
        <v>0</v>
      </c>
      <c r="K118" s="28">
        <f>(SUMIFS('حركة المخزون'!$F:$F,'حركة المخزون'!$E:$E,$D118,'حركة المخزون'!$H:$H,J$2)-SUMIFS('حركة المخزون'!$F:$F,'حركة المخزون'!$E:$E,$D118,'حركة المخزون'!$G:$G,J$2))*VLOOKUP($D118,'قاعدة البيانات'!$G:$J,4,0)</f>
        <v>0</v>
      </c>
      <c r="L118" s="28">
        <f>(SUMIFS('حركة المخزون'!$F:$F,'حركة المخزون'!$E:$E,$D118,'حركة المخزون'!$H:$H,L$2)-SUMIFS('حركة المخزون'!$F:$F,'حركة المخزون'!$E:$E,$D118,'حركة المخزون'!$G:$G,L$2))*VLOOKUP($D118,'قاعدة البيانات'!$G:$J,2,0)</f>
        <v>0</v>
      </c>
      <c r="M118" s="28">
        <f>(SUMIFS('حركة المخزون'!$F:$F,'حركة المخزون'!$E:$E,$D118,'حركة المخزون'!$H:$H,L$2)-SUMIFS('حركة المخزون'!$F:$F,'حركة المخزون'!$E:$E,$D118,'حركة المخزون'!$G:$G,L$2))*VLOOKUP($D118,'قاعدة البيانات'!$G:$J,4,0)</f>
        <v>0</v>
      </c>
      <c r="N118" s="28">
        <f>(SUMIFS('حركة المخزون'!$F:$F,'حركة المخزون'!$E:$E,$D118,'حركة المخزون'!$H:$H,N$2)-SUMIFS('حركة المخزون'!$F:$F,'حركة المخزون'!$E:$E,$D118,'حركة المخزون'!$G:$G,N$2))*VLOOKUP($D118,'قاعدة البيانات'!$G:$J,2,0)</f>
        <v>0</v>
      </c>
      <c r="O118" s="28">
        <f>(SUMIFS('حركة المخزون'!$F:$F,'حركة المخزون'!$E:$E,$D118,'حركة المخزون'!$H:$H,N$2)-SUMIFS('حركة المخزون'!$F:$F,'حركة المخزون'!$E:$E,$D118,'حركة المخزون'!$G:$G,N$2))*VLOOKUP($D118,'قاعدة البيانات'!$G:$J,4,0)</f>
        <v>0</v>
      </c>
      <c r="P118" s="28">
        <f>(SUMIFS('حركة المخزون'!$F:$F,'حركة المخزون'!$E:$E,$D118,'حركة المخزون'!$H:$H,P$2)-SUMIFS('حركة المخزون'!$F:$F,'حركة المخزون'!$E:$E,$D118,'حركة المخزون'!$G:$G,P$2))*VLOOKUP($D118,'قاعدة البيانات'!$G:$J,2,0)</f>
        <v>0</v>
      </c>
      <c r="Q118" s="28">
        <f>(SUMIFS('حركة المخزون'!$F:$F,'حركة المخزون'!$E:$E,$D118,'حركة المخزون'!$H:$H,P$2)-SUMIFS('حركة المخزون'!$F:$F,'حركة المخزون'!$E:$E,$D118,'حركة المخزون'!$G:$G,P$2))*VLOOKUP($D118,'قاعدة البيانات'!$G:$J,4,0)</f>
        <v>0</v>
      </c>
      <c r="R118" s="28">
        <f>(SUMIFS('حركة المخزون'!$F:$F,'حركة المخزون'!$E:$E,$D118,'حركة المخزون'!$H:$H,R$2)-SUMIFS('حركة المخزون'!$F:$F,'حركة المخزون'!$E:$E,$D118,'حركة المخزون'!$G:$G,R$2))*VLOOKUP($D118,'قاعدة البيانات'!$G:$J,2,0)</f>
        <v>0</v>
      </c>
      <c r="S118" s="28">
        <f>(SUMIFS('حركة المخزون'!$F:$F,'حركة المخزون'!$E:$E,$D118,'حركة المخزون'!$H:$H,R$2)-SUMIFS('حركة المخزون'!$F:$F,'حركة المخزون'!$E:$E,$D118,'حركة المخزون'!$G:$G,R$2))*VLOOKUP($D118,'قاعدة البيانات'!$G:$J,4,0)</f>
        <v>0</v>
      </c>
      <c r="T118" s="28">
        <f>(SUMIFS('حركة المخزون'!$F:$F,'حركة المخزون'!$E:$E,$D118,'حركة المخزون'!$H:$H,T$2)-SUMIFS('حركة المخزون'!$F:$F,'حركة المخزون'!$E:$E,$D118,'حركة المخزون'!$G:$G,T$2))*VLOOKUP($D118,'قاعدة البيانات'!$G:$J,2,0)</f>
        <v>0</v>
      </c>
      <c r="U118" s="28">
        <f>(SUMIFS('حركة المخزون'!$F:$F,'حركة المخزون'!$E:$E,$D118,'حركة المخزون'!$H:$H,T$2)-SUMIFS('حركة المخزون'!$F:$F,'حركة المخزون'!$E:$E,$D118,'حركة المخزون'!$G:$G,T$2))*VLOOKUP($D118,'قاعدة البيانات'!$G:$J,4,0)</f>
        <v>0</v>
      </c>
      <c r="V118" s="28">
        <f>(SUMIFS('حركة المخزون'!$F:$F,'حركة المخزون'!$E:$E,$D118,'حركة المخزون'!$H:$H,V$2)-SUMIFS('حركة المخزون'!$F:$F,'حركة المخزون'!$E:$E,$D118,'حركة المخزون'!$G:$G,V$2))*VLOOKUP($D118,'قاعدة البيانات'!$G:$J,2,0)</f>
        <v>0</v>
      </c>
      <c r="W118" s="28">
        <f>(SUMIFS('حركة المخزون'!$F:$F,'حركة المخزون'!$E:$E,$D118,'حركة المخزون'!$H:$H,V$2)-SUMIFS('حركة المخزون'!$F:$F,'حركة المخزون'!$E:$E,$D118,'حركة المخزون'!$G:$G,V$2))*VLOOKUP($D118,'قاعدة البيانات'!$G:$J,4,0)</f>
        <v>0</v>
      </c>
      <c r="X118" s="28">
        <f>(SUMIFS('حركة المخزون'!$F:$F,'حركة المخزون'!$E:$E,$D118,'حركة المخزون'!$H:$H,X$2)-SUMIFS('حركة المخزون'!$F:$F,'حركة المخزون'!$E:$E,$D118,'حركة المخزون'!$G:$G,X$2))*VLOOKUP($D118,'قاعدة البيانات'!$G:$J,2,0)</f>
        <v>0</v>
      </c>
      <c r="Y118" s="28">
        <f>(SUMIFS('حركة المخزون'!$F:$F,'حركة المخزون'!$E:$E,$D118,'حركة المخزون'!$H:$H,X$2)-SUMIFS('حركة المخزون'!$F:$F,'حركة المخزون'!$E:$E,$D118,'حركة المخزون'!$G:$G,X$2))*VLOOKUP($D118,'قاعدة البيانات'!$G:$J,4,0)</f>
        <v>0</v>
      </c>
      <c r="Z118" s="28">
        <f>(SUMIFS('حركة المخزون'!$F:$F,'حركة المخزون'!$E:$E,$D118,'حركة المخزون'!$H:$H,Z$2)-SUMIFS('حركة المخزون'!$F:$F,'حركة المخزون'!$E:$E,$D118,'حركة المخزون'!$G:$G,Z$2))*VLOOKUP($D118,'قاعدة البيانات'!$G:$J,2,0)</f>
        <v>0</v>
      </c>
      <c r="AA118" s="28">
        <f>(SUMIFS('حركة المخزون'!$F:$F,'حركة المخزون'!$E:$E,$D118,'حركة المخزون'!$H:$H,Z$2)-SUMIFS('حركة المخزون'!$F:$F,'حركة المخزون'!$E:$E,$D118,'حركة المخزون'!$G:$G,Z$2))*VLOOKUP($D118,'قاعدة البيانات'!$G:$J,4,0)</f>
        <v>0</v>
      </c>
      <c r="AB118" s="28">
        <f>(SUMIFS('حركة المخزون'!$F:$F,'حركة المخزون'!$E:$E,$D118,'حركة المخزون'!$H:$H,AB$2)-SUMIFS('حركة المخزون'!$F:$F,'حركة المخزون'!$E:$E,$D118,'حركة المخزون'!$G:$G,AB$2))*VLOOKUP($D118,'قاعدة البيانات'!$G:$J,2,0)</f>
        <v>0</v>
      </c>
      <c r="AC118" s="28">
        <f>(SUMIFS('حركة المخزون'!$F:$F,'حركة المخزون'!$E:$E,$D118,'حركة المخزون'!$H:$H,AB$2)-SUMIFS('حركة المخزون'!$F:$F,'حركة المخزون'!$E:$E,$D118,'حركة المخزون'!$G:$G,AB$2))*VLOOKUP($D118,'قاعدة البيانات'!$G:$J,4,0)</f>
        <v>0</v>
      </c>
      <c r="AD118" s="28">
        <f>(SUMIFS('حركة المخزون'!$F:$F,'حركة المخزون'!$E:$E,$D118,'حركة المخزون'!$H:$H,AD$2)-SUMIFS('حركة المخزون'!$F:$F,'حركة المخزون'!$E:$E,$D118,'حركة المخزون'!$G:$G,AD$2))*VLOOKUP($D118,'قاعدة البيانات'!$G:$J,2,0)</f>
        <v>0</v>
      </c>
      <c r="AE118" s="28">
        <f>(SUMIFS('حركة المخزون'!$F:$F,'حركة المخزون'!$E:$E,$D118,'حركة المخزون'!$H:$H,AD$2)-SUMIFS('حركة المخزون'!$F:$F,'حركة المخزون'!$E:$E,$D118,'حركة المخزون'!$G:$G,AD$2))*VLOOKUP($D118,'قاعدة البيانات'!$G:$J,4,0)</f>
        <v>0</v>
      </c>
      <c r="AF118" s="28">
        <f>(SUMIFS('حركة المخزون'!$F:$F,'حركة المخزون'!$E:$E,$D118,'حركة المخزون'!$H:$H,AF$2)-SUMIFS('حركة المخزون'!$F:$F,'حركة المخزون'!$E:$E,$D118,'حركة المخزون'!$G:$G,AF$2))*VLOOKUP($D118,'قاعدة البيانات'!$G:$J,2,0)</f>
        <v>0</v>
      </c>
      <c r="AG118" s="28">
        <f>(SUMIFS('حركة المخزون'!$F:$F,'حركة المخزون'!$E:$E,$D118,'حركة المخزون'!$H:$H,AF$2)-SUMIFS('حركة المخزون'!$F:$F,'حركة المخزون'!$E:$E,$D118,'حركة المخزون'!$G:$G,AF$2))*VLOOKUP($D118,'قاعدة البيانات'!$G:$J,4,0)</f>
        <v>0</v>
      </c>
      <c r="AH118" s="28">
        <f>(SUMIFS('حركة المخزون'!$F:$F,'حركة المخزون'!$E:$E,$D118,'حركة المخزون'!$H:$H,AH$2)-SUMIFS('حركة المخزون'!$F:$F,'حركة المخزون'!$E:$E,$D118,'حركة المخزون'!$G:$G,AH$2))*VLOOKUP($D118,'قاعدة البيانات'!$G:$J,2,0)</f>
        <v>0</v>
      </c>
      <c r="AI118" s="28">
        <f>(SUMIFS('حركة المخزون'!$F:$F,'حركة المخزون'!$E:$E,$D118,'حركة المخزون'!$H:$H,AH$2)-SUMIFS('حركة المخزون'!$F:$F,'حركة المخزون'!$E:$E,$D118,'حركة المخزون'!$G:$G,AH$2))*VLOOKUP($D118,'قاعدة البيانات'!$G:$J,4,0)</f>
        <v>0</v>
      </c>
      <c r="AJ118" s="28">
        <f>(SUMIFS('حركة المخزون'!$F:$F,'حركة المخزون'!$E:$E,$D118,'حركة المخزون'!$H:$H,AJ$2)-SUMIFS('حركة المخزون'!$F:$F,'حركة المخزون'!$E:$E,$D118,'حركة المخزون'!$G:$G,AJ$2))*VLOOKUP($D118,'قاعدة البيانات'!$G:$J,2,0)</f>
        <v>0</v>
      </c>
      <c r="AK118" s="28">
        <f>(SUMIFS('حركة المخزون'!$F:$F,'حركة المخزون'!$E:$E,$D118,'حركة المخزون'!$H:$H,AJ$2)-SUMIFS('حركة المخزون'!$F:$F,'حركة المخزون'!$E:$E,$D118,'حركة المخزون'!$G:$G,AJ$2))*VLOOKUP($D118,'قاعدة البيانات'!$G:$J,4,0)</f>
        <v>0</v>
      </c>
      <c r="AL118" s="28">
        <f>(SUMIFS('حركة المخزون'!$F:$F,'حركة المخزون'!$E:$E,$D118,'حركة المخزون'!$H:$H,AL$2)-SUMIFS('حركة المخزون'!$F:$F,'حركة المخزون'!$E:$E,$D118,'حركة المخزون'!$G:$G,AL$2))*VLOOKUP($D118,'قاعدة البيانات'!$G:$J,2,0)</f>
        <v>0</v>
      </c>
      <c r="AM118" s="28">
        <f>(SUMIFS('حركة المخزون'!$F:$F,'حركة المخزون'!$E:$E,$D118,'حركة المخزون'!$H:$H,AL$2)-SUMIFS('حركة المخزون'!$F:$F,'حركة المخزون'!$E:$E,$D118,'حركة المخزون'!$G:$G,AL$2))*VLOOKUP($D118,'قاعدة البيانات'!$G:$J,4,0)</f>
        <v>0</v>
      </c>
      <c r="AN118" s="28">
        <f>(SUMIFS('حركة المخزون'!$F:$F,'حركة المخزون'!$E:$E,$D118,'حركة المخزون'!$H:$H,AN$2)-SUMIFS('حركة المخزون'!$F:$F,'حركة المخزون'!$E:$E,$D118,'حركة المخزون'!$G:$G,AN$2))*VLOOKUP($D118,'قاعدة البيانات'!$G:$J,2,0)</f>
        <v>0</v>
      </c>
      <c r="AO118" s="28">
        <f>(SUMIFS('حركة المخزون'!$F:$F,'حركة المخزون'!$E:$E,$D118,'حركة المخزون'!$H:$H,AN$2)-SUMIFS('حركة المخزون'!$F:$F,'حركة المخزون'!$E:$E,$D118,'حركة المخزون'!$G:$G,AN$2))*VLOOKUP($D118,'قاعدة البيانات'!$G:$J,4,0)</f>
        <v>0</v>
      </c>
      <c r="AP118" s="28">
        <f>(SUMIFS('حركة المخزون'!$F:$F,'حركة المخزون'!$E:$E,$D118,'حركة المخزون'!$H:$H,AP$2)-SUMIFS('حركة المخزون'!$F:$F,'حركة المخزون'!$E:$E,$D118,'حركة المخزون'!$G:$G,AP$2))*VLOOKUP($D118,'قاعدة البيانات'!$G:$J,2,0)</f>
        <v>0</v>
      </c>
      <c r="AQ118" s="28">
        <f>(SUMIFS('حركة المخزون'!$F:$F,'حركة المخزون'!$E:$E,$D118,'حركة المخزون'!$H:$H,AP$2)-SUMIFS('حركة المخزون'!$F:$F,'حركة المخزون'!$E:$E,$D118,'حركة المخزون'!$G:$G,AP$2))*VLOOKUP($D118,'قاعدة البيانات'!$G:$J,4,0)</f>
        <v>0</v>
      </c>
      <c r="AR118" s="28">
        <f>(SUMIFS('حركة المخزون'!$F:$F,'حركة المخزون'!$E:$E,$D118,'حركة المخزون'!$H:$H,AR$2)-SUMIFS('حركة المخزون'!$F:$F,'حركة المخزون'!$E:$E,$D118,'حركة المخزون'!$G:$G,AR$2))*VLOOKUP($D118,'قاعدة البيانات'!$G:$J,2,0)</f>
        <v>0</v>
      </c>
      <c r="AS118" s="28">
        <f>(SUMIFS('حركة المخزون'!$F:$F,'حركة المخزون'!$E:$E,$D118,'حركة المخزون'!$H:$H,AR$2)-SUMIFS('حركة المخزون'!$F:$F,'حركة المخزون'!$E:$E,$D118,'حركة المخزون'!$G:$G,AR$2))*VLOOKUP($D118,'قاعدة البيانات'!$G:$J,4,0)</f>
        <v>0</v>
      </c>
      <c r="AT118" s="28">
        <f>(SUMIFS('حركة المخزون'!$F:$F,'حركة المخزون'!$E:$E,$D118,'حركة المخزون'!$H:$H,AT$2)-SUMIFS('حركة المخزون'!$F:$F,'حركة المخزون'!$E:$E,$D118,'حركة المخزون'!$G:$G,AT$2))*VLOOKUP($D118,'قاعدة البيانات'!$G:$J,2,0)</f>
        <v>0</v>
      </c>
      <c r="AU118" s="28">
        <f>(SUMIFS('حركة المخزون'!$F:$F,'حركة المخزون'!$E:$E,$D118,'حركة المخزون'!$H:$H,AT$2)-SUMIFS('حركة المخزون'!$F:$F,'حركة المخزون'!$E:$E,$D118,'حركة المخزون'!$G:$G,AT$2))*VLOOKUP($D118,'قاعدة البيانات'!$G:$J,4,0)</f>
        <v>0</v>
      </c>
      <c r="AV118" s="28">
        <f>(SUMIFS('حركة المخزون'!$F:$F,'حركة المخزون'!$E:$E,$D118,'حركة المخزون'!$H:$H,AV$2)-SUMIFS('حركة المخزون'!$F:$F,'حركة المخزون'!$E:$E,$D118,'حركة المخزون'!$G:$G,AV$2))*VLOOKUP($D118,'قاعدة البيانات'!$G:$J,2,0)</f>
        <v>0</v>
      </c>
      <c r="AW118" s="28">
        <f>(SUMIFS('حركة المخزون'!$F:$F,'حركة المخزون'!$E:$E,$D118,'حركة المخزون'!$H:$H,AV$2)-SUMIFS('حركة المخزون'!$F:$F,'حركة المخزون'!$E:$E,$D118,'حركة المخزون'!$G:$G,AV$2))*VLOOKUP($D118,'قاعدة البيانات'!$G:$J,4,0)</f>
        <v>0</v>
      </c>
      <c r="AX118" s="28">
        <f>(SUMIFS('حركة المخزون'!$F:$F,'حركة المخزون'!$E:$E,$D118,'حركة المخزون'!$H:$H,AX$2)-SUMIFS('حركة المخزون'!$F:$F,'حركة المخزون'!$E:$E,$D118,'حركة المخزون'!$G:$G,AX$2))*VLOOKUP($D118,'قاعدة البيانات'!$G:$J,2,0)</f>
        <v>0</v>
      </c>
      <c r="AY118" s="28">
        <f>(SUMIFS('حركة المخزون'!$F:$F,'حركة المخزون'!$E:$E,$D118,'حركة المخزون'!$H:$H,AX$2)-SUMIFS('حركة المخزون'!$F:$F,'حركة المخزون'!$E:$E,$D118,'حركة المخزون'!$G:$G,AX$2))*VLOOKUP($D118,'قاعدة البيانات'!$G:$J,4,0)</f>
        <v>0</v>
      </c>
      <c r="AZ118" s="28">
        <f>(SUMIFS('حركة المخزون'!$F:$F,'حركة المخزون'!$E:$E,$D118,'حركة المخزون'!$H:$H,AZ$2)-SUMIFS('حركة المخزون'!$F:$F,'حركة المخزون'!$E:$E,$D118,'حركة المخزون'!$G:$G,AZ$2))*VLOOKUP($D118,'قاعدة البيانات'!$G:$J,2,0)</f>
        <v>0</v>
      </c>
      <c r="BA118" s="28">
        <f>(SUMIFS('حركة المخزون'!$F:$F,'حركة المخزون'!$E:$E,$D118,'حركة المخزون'!$H:$H,AZ$2)-SUMIFS('حركة المخزون'!$F:$F,'حركة المخزون'!$E:$E,$D118,'حركة المخزون'!$G:$G,AZ$2))*VLOOKUP($D118,'قاعدة البيانات'!$G:$J,4,0)</f>
        <v>0</v>
      </c>
      <c r="BB118" s="28">
        <f>(SUMIFS('حركة المخزون'!$F:$F,'حركة المخزون'!$E:$E,$D118,'حركة المخزون'!$H:$H,BB$2)-SUMIFS('حركة المخزون'!$F:$F,'حركة المخزون'!$E:$E,$D118,'حركة المخزون'!$G:$G,BB$2))*VLOOKUP($D118,'قاعدة البيانات'!$G:$J,2,0)</f>
        <v>0</v>
      </c>
      <c r="BC118" s="28">
        <f>(SUMIFS('حركة المخزون'!$F:$F,'حركة المخزون'!$E:$E,$D118,'حركة المخزون'!$H:$H,BB$2)-SUMIFS('حركة المخزون'!$F:$F,'حركة المخزون'!$E:$E,$D118,'حركة المخزون'!$G:$G,BB$2))*VLOOKUP($D118,'قاعدة البيانات'!$G:$J,4,0)</f>
        <v>0</v>
      </c>
      <c r="BD118" s="28">
        <f>(SUMIFS('حركة المخزون'!$F:$F,'حركة المخزون'!$E:$E,$D118,'حركة المخزون'!$H:$H,BD$2)-SUMIFS('حركة المخزون'!$F:$F,'حركة المخزون'!$E:$E,$D118,'حركة المخزون'!$G:$G,BD$2))*VLOOKUP($D118,'قاعدة البيانات'!$G:$J,2,0)</f>
        <v>0</v>
      </c>
      <c r="BE118" s="28">
        <f>(SUMIFS('حركة المخزون'!$F:$F,'حركة المخزون'!$E:$E,$D118,'حركة المخزون'!$H:$H,BD$2)-SUMIFS('حركة المخزون'!$F:$F,'حركة المخزون'!$E:$E,$D118,'حركة المخزون'!$G:$G,BD$2))*VLOOKUP($D118,'قاعدة البيانات'!$G:$J,4,0)</f>
        <v>0</v>
      </c>
      <c r="BF118" s="28">
        <f>(SUMIFS('حركة المخزون'!$F:$F,'حركة المخزون'!$E:$E,$D118,'حركة المخزون'!$H:$H,BF$2)-SUMIFS('حركة المخزون'!$F:$F,'حركة المخزون'!$E:$E,$D118,'حركة المخزون'!$G:$G,BF$2))*VLOOKUP($D118,'قاعدة البيانات'!$G:$J,2,0)</f>
        <v>0</v>
      </c>
      <c r="BG118" s="28">
        <f>(SUMIFS('حركة المخزون'!$F:$F,'حركة المخزون'!$E:$E,$D118,'حركة المخزون'!$H:$H,BF$2)-SUMIFS('حركة المخزون'!$F:$F,'حركة المخزون'!$E:$E,$D118,'حركة المخزون'!$G:$G,BF$2))*VLOOKUP($D118,'قاعدة البيانات'!$G:$J,4,0)</f>
        <v>0</v>
      </c>
      <c r="BH118" s="28">
        <f>(SUMIFS('حركة المخزون'!$F:$F,'حركة المخزون'!$E:$E,$D118,'حركة المخزون'!$H:$H,BH$2)-SUMIFS('حركة المخزون'!$F:$F,'حركة المخزون'!$E:$E,$D118,'حركة المخزون'!$G:$G,BH$2))*VLOOKUP($D118,'قاعدة البيانات'!$G:$J,2,0)</f>
        <v>0</v>
      </c>
      <c r="BI118" s="28">
        <f>(SUMIFS('حركة المخزون'!$F:$F,'حركة المخزون'!$E:$E,$D118,'حركة المخزون'!$H:$H,BH$2)-SUMIFS('حركة المخزون'!$F:$F,'حركة المخزون'!$E:$E,$D118,'حركة المخزون'!$G:$G,BH$2))*VLOOKUP($D118,'قاعدة البيانات'!$G:$J,4,0)</f>
        <v>0</v>
      </c>
    </row>
    <row r="119" spans="2:61" s="15" customFormat="1" ht="24" customHeight="1" x14ac:dyDescent="0.2">
      <c r="B119" s="19">
        <v>116</v>
      </c>
      <c r="C119" s="19"/>
      <c r="D119" s="18" t="str">
        <f>VLOOKUP(C119,'قاعدة البيانات'!F:G,2,0)</f>
        <v/>
      </c>
      <c r="F119" s="28">
        <f>(SUMIFS('حركة المخزون'!$F:$F,'حركة المخزون'!$E:$E,$D119,'حركة المخزون'!$H:$H,F$2)-SUMIFS('حركة المخزون'!$F:$F,'حركة المخزون'!$E:$E,$D119,'حركة المخزون'!$G:$G,F$2))*VLOOKUP($D119,'قاعدة البيانات'!$G:$J,2,0)</f>
        <v>0</v>
      </c>
      <c r="G119" s="28">
        <f>(SUMIFS('حركة المخزون'!$F:$F,'حركة المخزون'!$E:$E,$D119,'حركة المخزون'!$H:$H,F$2)-SUMIFS('حركة المخزون'!$F:$F,'حركة المخزون'!$E:$E,$D119,'حركة المخزون'!$G:$G,F$2))*VLOOKUP($D119,'قاعدة البيانات'!$G:$J,4,0)</f>
        <v>0</v>
      </c>
      <c r="H119" s="28">
        <f>(SUMIFS('حركة المخزون'!$F:$F,'حركة المخزون'!$E:$E,$D119,'حركة المخزون'!$H:$H,H$2)-SUMIFS('حركة المخزون'!$F:$F,'حركة المخزون'!$E:$E,$D119,'حركة المخزون'!$G:$G,H$2))*VLOOKUP($D119,'قاعدة البيانات'!$G:$J,2,0)</f>
        <v>0</v>
      </c>
      <c r="I119" s="28">
        <f>(SUMIFS('حركة المخزون'!$F:$F,'حركة المخزون'!$E:$E,$D119,'حركة المخزون'!$H:$H,H$2)-SUMIFS('حركة المخزون'!$F:$F,'حركة المخزون'!$E:$E,$D119,'حركة المخزون'!$G:$G,H$2))*VLOOKUP($D119,'قاعدة البيانات'!$G:$J,4,0)</f>
        <v>0</v>
      </c>
      <c r="J119" s="28">
        <f>(SUMIFS('حركة المخزون'!$F:$F,'حركة المخزون'!$E:$E,$D119,'حركة المخزون'!$H:$H,J$2)-SUMIFS('حركة المخزون'!$F:$F,'حركة المخزون'!$E:$E,$D119,'حركة المخزون'!$G:$G,J$2))*VLOOKUP($D119,'قاعدة البيانات'!$G:$J,2,0)</f>
        <v>0</v>
      </c>
      <c r="K119" s="28">
        <f>(SUMIFS('حركة المخزون'!$F:$F,'حركة المخزون'!$E:$E,$D119,'حركة المخزون'!$H:$H,J$2)-SUMIFS('حركة المخزون'!$F:$F,'حركة المخزون'!$E:$E,$D119,'حركة المخزون'!$G:$G,J$2))*VLOOKUP($D119,'قاعدة البيانات'!$G:$J,4,0)</f>
        <v>0</v>
      </c>
      <c r="L119" s="28">
        <f>(SUMIFS('حركة المخزون'!$F:$F,'حركة المخزون'!$E:$E,$D119,'حركة المخزون'!$H:$H,L$2)-SUMIFS('حركة المخزون'!$F:$F,'حركة المخزون'!$E:$E,$D119,'حركة المخزون'!$G:$G,L$2))*VLOOKUP($D119,'قاعدة البيانات'!$G:$J,2,0)</f>
        <v>0</v>
      </c>
      <c r="M119" s="28">
        <f>(SUMIFS('حركة المخزون'!$F:$F,'حركة المخزون'!$E:$E,$D119,'حركة المخزون'!$H:$H,L$2)-SUMIFS('حركة المخزون'!$F:$F,'حركة المخزون'!$E:$E,$D119,'حركة المخزون'!$G:$G,L$2))*VLOOKUP($D119,'قاعدة البيانات'!$G:$J,4,0)</f>
        <v>0</v>
      </c>
      <c r="N119" s="28">
        <f>(SUMIFS('حركة المخزون'!$F:$F,'حركة المخزون'!$E:$E,$D119,'حركة المخزون'!$H:$H,N$2)-SUMIFS('حركة المخزون'!$F:$F,'حركة المخزون'!$E:$E,$D119,'حركة المخزون'!$G:$G,N$2))*VLOOKUP($D119,'قاعدة البيانات'!$G:$J,2,0)</f>
        <v>0</v>
      </c>
      <c r="O119" s="28">
        <f>(SUMIFS('حركة المخزون'!$F:$F,'حركة المخزون'!$E:$E,$D119,'حركة المخزون'!$H:$H,N$2)-SUMIFS('حركة المخزون'!$F:$F,'حركة المخزون'!$E:$E,$D119,'حركة المخزون'!$G:$G,N$2))*VLOOKUP($D119,'قاعدة البيانات'!$G:$J,4,0)</f>
        <v>0</v>
      </c>
      <c r="P119" s="28">
        <f>(SUMIFS('حركة المخزون'!$F:$F,'حركة المخزون'!$E:$E,$D119,'حركة المخزون'!$H:$H,P$2)-SUMIFS('حركة المخزون'!$F:$F,'حركة المخزون'!$E:$E,$D119,'حركة المخزون'!$G:$G,P$2))*VLOOKUP($D119,'قاعدة البيانات'!$G:$J,2,0)</f>
        <v>0</v>
      </c>
      <c r="Q119" s="28">
        <f>(SUMIFS('حركة المخزون'!$F:$F,'حركة المخزون'!$E:$E,$D119,'حركة المخزون'!$H:$H,P$2)-SUMIFS('حركة المخزون'!$F:$F,'حركة المخزون'!$E:$E,$D119,'حركة المخزون'!$G:$G,P$2))*VLOOKUP($D119,'قاعدة البيانات'!$G:$J,4,0)</f>
        <v>0</v>
      </c>
      <c r="R119" s="28">
        <f>(SUMIFS('حركة المخزون'!$F:$F,'حركة المخزون'!$E:$E,$D119,'حركة المخزون'!$H:$H,R$2)-SUMIFS('حركة المخزون'!$F:$F,'حركة المخزون'!$E:$E,$D119,'حركة المخزون'!$G:$G,R$2))*VLOOKUP($D119,'قاعدة البيانات'!$G:$J,2,0)</f>
        <v>0</v>
      </c>
      <c r="S119" s="28">
        <f>(SUMIFS('حركة المخزون'!$F:$F,'حركة المخزون'!$E:$E,$D119,'حركة المخزون'!$H:$H,R$2)-SUMIFS('حركة المخزون'!$F:$F,'حركة المخزون'!$E:$E,$D119,'حركة المخزون'!$G:$G,R$2))*VLOOKUP($D119,'قاعدة البيانات'!$G:$J,4,0)</f>
        <v>0</v>
      </c>
      <c r="T119" s="28">
        <f>(SUMIFS('حركة المخزون'!$F:$F,'حركة المخزون'!$E:$E,$D119,'حركة المخزون'!$H:$H,T$2)-SUMIFS('حركة المخزون'!$F:$F,'حركة المخزون'!$E:$E,$D119,'حركة المخزون'!$G:$G,T$2))*VLOOKUP($D119,'قاعدة البيانات'!$G:$J,2,0)</f>
        <v>0</v>
      </c>
      <c r="U119" s="28">
        <f>(SUMIFS('حركة المخزون'!$F:$F,'حركة المخزون'!$E:$E,$D119,'حركة المخزون'!$H:$H,T$2)-SUMIFS('حركة المخزون'!$F:$F,'حركة المخزون'!$E:$E,$D119,'حركة المخزون'!$G:$G,T$2))*VLOOKUP($D119,'قاعدة البيانات'!$G:$J,4,0)</f>
        <v>0</v>
      </c>
      <c r="V119" s="28">
        <f>(SUMIFS('حركة المخزون'!$F:$F,'حركة المخزون'!$E:$E,$D119,'حركة المخزون'!$H:$H,V$2)-SUMIFS('حركة المخزون'!$F:$F,'حركة المخزون'!$E:$E,$D119,'حركة المخزون'!$G:$G,V$2))*VLOOKUP($D119,'قاعدة البيانات'!$G:$J,2,0)</f>
        <v>0</v>
      </c>
      <c r="W119" s="28">
        <f>(SUMIFS('حركة المخزون'!$F:$F,'حركة المخزون'!$E:$E,$D119,'حركة المخزون'!$H:$H,V$2)-SUMIFS('حركة المخزون'!$F:$F,'حركة المخزون'!$E:$E,$D119,'حركة المخزون'!$G:$G,V$2))*VLOOKUP($D119,'قاعدة البيانات'!$G:$J,4,0)</f>
        <v>0</v>
      </c>
      <c r="X119" s="28">
        <f>(SUMIFS('حركة المخزون'!$F:$F,'حركة المخزون'!$E:$E,$D119,'حركة المخزون'!$H:$H,X$2)-SUMIFS('حركة المخزون'!$F:$F,'حركة المخزون'!$E:$E,$D119,'حركة المخزون'!$G:$G,X$2))*VLOOKUP($D119,'قاعدة البيانات'!$G:$J,2,0)</f>
        <v>0</v>
      </c>
      <c r="Y119" s="28">
        <f>(SUMIFS('حركة المخزون'!$F:$F,'حركة المخزون'!$E:$E,$D119,'حركة المخزون'!$H:$H,X$2)-SUMIFS('حركة المخزون'!$F:$F,'حركة المخزون'!$E:$E,$D119,'حركة المخزون'!$G:$G,X$2))*VLOOKUP($D119,'قاعدة البيانات'!$G:$J,4,0)</f>
        <v>0</v>
      </c>
      <c r="Z119" s="28">
        <f>(SUMIFS('حركة المخزون'!$F:$F,'حركة المخزون'!$E:$E,$D119,'حركة المخزون'!$H:$H,Z$2)-SUMIFS('حركة المخزون'!$F:$F,'حركة المخزون'!$E:$E,$D119,'حركة المخزون'!$G:$G,Z$2))*VLOOKUP($D119,'قاعدة البيانات'!$G:$J,2,0)</f>
        <v>0</v>
      </c>
      <c r="AA119" s="28">
        <f>(SUMIFS('حركة المخزون'!$F:$F,'حركة المخزون'!$E:$E,$D119,'حركة المخزون'!$H:$H,Z$2)-SUMIFS('حركة المخزون'!$F:$F,'حركة المخزون'!$E:$E,$D119,'حركة المخزون'!$G:$G,Z$2))*VLOOKUP($D119,'قاعدة البيانات'!$G:$J,4,0)</f>
        <v>0</v>
      </c>
      <c r="AB119" s="28">
        <f>(SUMIFS('حركة المخزون'!$F:$F,'حركة المخزون'!$E:$E,$D119,'حركة المخزون'!$H:$H,AB$2)-SUMIFS('حركة المخزون'!$F:$F,'حركة المخزون'!$E:$E,$D119,'حركة المخزون'!$G:$G,AB$2))*VLOOKUP($D119,'قاعدة البيانات'!$G:$J,2,0)</f>
        <v>0</v>
      </c>
      <c r="AC119" s="28">
        <f>(SUMIFS('حركة المخزون'!$F:$F,'حركة المخزون'!$E:$E,$D119,'حركة المخزون'!$H:$H,AB$2)-SUMIFS('حركة المخزون'!$F:$F,'حركة المخزون'!$E:$E,$D119,'حركة المخزون'!$G:$G,AB$2))*VLOOKUP($D119,'قاعدة البيانات'!$G:$J,4,0)</f>
        <v>0</v>
      </c>
      <c r="AD119" s="28">
        <f>(SUMIFS('حركة المخزون'!$F:$F,'حركة المخزون'!$E:$E,$D119,'حركة المخزون'!$H:$H,AD$2)-SUMIFS('حركة المخزون'!$F:$F,'حركة المخزون'!$E:$E,$D119,'حركة المخزون'!$G:$G,AD$2))*VLOOKUP($D119,'قاعدة البيانات'!$G:$J,2,0)</f>
        <v>0</v>
      </c>
      <c r="AE119" s="28">
        <f>(SUMIFS('حركة المخزون'!$F:$F,'حركة المخزون'!$E:$E,$D119,'حركة المخزون'!$H:$H,AD$2)-SUMIFS('حركة المخزون'!$F:$F,'حركة المخزون'!$E:$E,$D119,'حركة المخزون'!$G:$G,AD$2))*VLOOKUP($D119,'قاعدة البيانات'!$G:$J,4,0)</f>
        <v>0</v>
      </c>
      <c r="AF119" s="28">
        <f>(SUMIFS('حركة المخزون'!$F:$F,'حركة المخزون'!$E:$E,$D119,'حركة المخزون'!$H:$H,AF$2)-SUMIFS('حركة المخزون'!$F:$F,'حركة المخزون'!$E:$E,$D119,'حركة المخزون'!$G:$G,AF$2))*VLOOKUP($D119,'قاعدة البيانات'!$G:$J,2,0)</f>
        <v>0</v>
      </c>
      <c r="AG119" s="28">
        <f>(SUMIFS('حركة المخزون'!$F:$F,'حركة المخزون'!$E:$E,$D119,'حركة المخزون'!$H:$H,AF$2)-SUMIFS('حركة المخزون'!$F:$F,'حركة المخزون'!$E:$E,$D119,'حركة المخزون'!$G:$G,AF$2))*VLOOKUP($D119,'قاعدة البيانات'!$G:$J,4,0)</f>
        <v>0</v>
      </c>
      <c r="AH119" s="28">
        <f>(SUMIFS('حركة المخزون'!$F:$F,'حركة المخزون'!$E:$E,$D119,'حركة المخزون'!$H:$H,AH$2)-SUMIFS('حركة المخزون'!$F:$F,'حركة المخزون'!$E:$E,$D119,'حركة المخزون'!$G:$G,AH$2))*VLOOKUP($D119,'قاعدة البيانات'!$G:$J,2,0)</f>
        <v>0</v>
      </c>
      <c r="AI119" s="28">
        <f>(SUMIFS('حركة المخزون'!$F:$F,'حركة المخزون'!$E:$E,$D119,'حركة المخزون'!$H:$H,AH$2)-SUMIFS('حركة المخزون'!$F:$F,'حركة المخزون'!$E:$E,$D119,'حركة المخزون'!$G:$G,AH$2))*VLOOKUP($D119,'قاعدة البيانات'!$G:$J,4,0)</f>
        <v>0</v>
      </c>
      <c r="AJ119" s="28">
        <f>(SUMIFS('حركة المخزون'!$F:$F,'حركة المخزون'!$E:$E,$D119,'حركة المخزون'!$H:$H,AJ$2)-SUMIFS('حركة المخزون'!$F:$F,'حركة المخزون'!$E:$E,$D119,'حركة المخزون'!$G:$G,AJ$2))*VLOOKUP($D119,'قاعدة البيانات'!$G:$J,2,0)</f>
        <v>0</v>
      </c>
      <c r="AK119" s="28">
        <f>(SUMIFS('حركة المخزون'!$F:$F,'حركة المخزون'!$E:$E,$D119,'حركة المخزون'!$H:$H,AJ$2)-SUMIFS('حركة المخزون'!$F:$F,'حركة المخزون'!$E:$E,$D119,'حركة المخزون'!$G:$G,AJ$2))*VLOOKUP($D119,'قاعدة البيانات'!$G:$J,4,0)</f>
        <v>0</v>
      </c>
      <c r="AL119" s="28">
        <f>(SUMIFS('حركة المخزون'!$F:$F,'حركة المخزون'!$E:$E,$D119,'حركة المخزون'!$H:$H,AL$2)-SUMIFS('حركة المخزون'!$F:$F,'حركة المخزون'!$E:$E,$D119,'حركة المخزون'!$G:$G,AL$2))*VLOOKUP($D119,'قاعدة البيانات'!$G:$J,2,0)</f>
        <v>0</v>
      </c>
      <c r="AM119" s="28">
        <f>(SUMIFS('حركة المخزون'!$F:$F,'حركة المخزون'!$E:$E,$D119,'حركة المخزون'!$H:$H,AL$2)-SUMIFS('حركة المخزون'!$F:$F,'حركة المخزون'!$E:$E,$D119,'حركة المخزون'!$G:$G,AL$2))*VLOOKUP($D119,'قاعدة البيانات'!$G:$J,4,0)</f>
        <v>0</v>
      </c>
      <c r="AN119" s="28">
        <f>(SUMIFS('حركة المخزون'!$F:$F,'حركة المخزون'!$E:$E,$D119,'حركة المخزون'!$H:$H,AN$2)-SUMIFS('حركة المخزون'!$F:$F,'حركة المخزون'!$E:$E,$D119,'حركة المخزون'!$G:$G,AN$2))*VLOOKUP($D119,'قاعدة البيانات'!$G:$J,2,0)</f>
        <v>0</v>
      </c>
      <c r="AO119" s="28">
        <f>(SUMIFS('حركة المخزون'!$F:$F,'حركة المخزون'!$E:$E,$D119,'حركة المخزون'!$H:$H,AN$2)-SUMIFS('حركة المخزون'!$F:$F,'حركة المخزون'!$E:$E,$D119,'حركة المخزون'!$G:$G,AN$2))*VLOOKUP($D119,'قاعدة البيانات'!$G:$J,4,0)</f>
        <v>0</v>
      </c>
      <c r="AP119" s="28">
        <f>(SUMIFS('حركة المخزون'!$F:$F,'حركة المخزون'!$E:$E,$D119,'حركة المخزون'!$H:$H,AP$2)-SUMIFS('حركة المخزون'!$F:$F,'حركة المخزون'!$E:$E,$D119,'حركة المخزون'!$G:$G,AP$2))*VLOOKUP($D119,'قاعدة البيانات'!$G:$J,2,0)</f>
        <v>0</v>
      </c>
      <c r="AQ119" s="28">
        <f>(SUMIFS('حركة المخزون'!$F:$F,'حركة المخزون'!$E:$E,$D119,'حركة المخزون'!$H:$H,AP$2)-SUMIFS('حركة المخزون'!$F:$F,'حركة المخزون'!$E:$E,$D119,'حركة المخزون'!$G:$G,AP$2))*VLOOKUP($D119,'قاعدة البيانات'!$G:$J,4,0)</f>
        <v>0</v>
      </c>
      <c r="AR119" s="28">
        <f>(SUMIFS('حركة المخزون'!$F:$F,'حركة المخزون'!$E:$E,$D119,'حركة المخزون'!$H:$H,AR$2)-SUMIFS('حركة المخزون'!$F:$F,'حركة المخزون'!$E:$E,$D119,'حركة المخزون'!$G:$G,AR$2))*VLOOKUP($D119,'قاعدة البيانات'!$G:$J,2,0)</f>
        <v>0</v>
      </c>
      <c r="AS119" s="28">
        <f>(SUMIFS('حركة المخزون'!$F:$F,'حركة المخزون'!$E:$E,$D119,'حركة المخزون'!$H:$H,AR$2)-SUMIFS('حركة المخزون'!$F:$F,'حركة المخزون'!$E:$E,$D119,'حركة المخزون'!$G:$G,AR$2))*VLOOKUP($D119,'قاعدة البيانات'!$G:$J,4,0)</f>
        <v>0</v>
      </c>
      <c r="AT119" s="28">
        <f>(SUMIFS('حركة المخزون'!$F:$F,'حركة المخزون'!$E:$E,$D119,'حركة المخزون'!$H:$H,AT$2)-SUMIFS('حركة المخزون'!$F:$F,'حركة المخزون'!$E:$E,$D119,'حركة المخزون'!$G:$G,AT$2))*VLOOKUP($D119,'قاعدة البيانات'!$G:$J,2,0)</f>
        <v>0</v>
      </c>
      <c r="AU119" s="28">
        <f>(SUMIFS('حركة المخزون'!$F:$F,'حركة المخزون'!$E:$E,$D119,'حركة المخزون'!$H:$H,AT$2)-SUMIFS('حركة المخزون'!$F:$F,'حركة المخزون'!$E:$E,$D119,'حركة المخزون'!$G:$G,AT$2))*VLOOKUP($D119,'قاعدة البيانات'!$G:$J,4,0)</f>
        <v>0</v>
      </c>
      <c r="AV119" s="28">
        <f>(SUMIFS('حركة المخزون'!$F:$F,'حركة المخزون'!$E:$E,$D119,'حركة المخزون'!$H:$H,AV$2)-SUMIFS('حركة المخزون'!$F:$F,'حركة المخزون'!$E:$E,$D119,'حركة المخزون'!$G:$G,AV$2))*VLOOKUP($D119,'قاعدة البيانات'!$G:$J,2,0)</f>
        <v>0</v>
      </c>
      <c r="AW119" s="28">
        <f>(SUMIFS('حركة المخزون'!$F:$F,'حركة المخزون'!$E:$E,$D119,'حركة المخزون'!$H:$H,AV$2)-SUMIFS('حركة المخزون'!$F:$F,'حركة المخزون'!$E:$E,$D119,'حركة المخزون'!$G:$G,AV$2))*VLOOKUP($D119,'قاعدة البيانات'!$G:$J,4,0)</f>
        <v>0</v>
      </c>
      <c r="AX119" s="28">
        <f>(SUMIFS('حركة المخزون'!$F:$F,'حركة المخزون'!$E:$E,$D119,'حركة المخزون'!$H:$H,AX$2)-SUMIFS('حركة المخزون'!$F:$F,'حركة المخزون'!$E:$E,$D119,'حركة المخزون'!$G:$G,AX$2))*VLOOKUP($D119,'قاعدة البيانات'!$G:$J,2,0)</f>
        <v>0</v>
      </c>
      <c r="AY119" s="28">
        <f>(SUMIFS('حركة المخزون'!$F:$F,'حركة المخزون'!$E:$E,$D119,'حركة المخزون'!$H:$H,AX$2)-SUMIFS('حركة المخزون'!$F:$F,'حركة المخزون'!$E:$E,$D119,'حركة المخزون'!$G:$G,AX$2))*VLOOKUP($D119,'قاعدة البيانات'!$G:$J,4,0)</f>
        <v>0</v>
      </c>
      <c r="AZ119" s="28">
        <f>(SUMIFS('حركة المخزون'!$F:$F,'حركة المخزون'!$E:$E,$D119,'حركة المخزون'!$H:$H,AZ$2)-SUMIFS('حركة المخزون'!$F:$F,'حركة المخزون'!$E:$E,$D119,'حركة المخزون'!$G:$G,AZ$2))*VLOOKUP($D119,'قاعدة البيانات'!$G:$J,2,0)</f>
        <v>0</v>
      </c>
      <c r="BA119" s="28">
        <f>(SUMIFS('حركة المخزون'!$F:$F,'حركة المخزون'!$E:$E,$D119,'حركة المخزون'!$H:$H,AZ$2)-SUMIFS('حركة المخزون'!$F:$F,'حركة المخزون'!$E:$E,$D119,'حركة المخزون'!$G:$G,AZ$2))*VLOOKUP($D119,'قاعدة البيانات'!$G:$J,4,0)</f>
        <v>0</v>
      </c>
      <c r="BB119" s="28">
        <f>(SUMIFS('حركة المخزون'!$F:$F,'حركة المخزون'!$E:$E,$D119,'حركة المخزون'!$H:$H,BB$2)-SUMIFS('حركة المخزون'!$F:$F,'حركة المخزون'!$E:$E,$D119,'حركة المخزون'!$G:$G,BB$2))*VLOOKUP($D119,'قاعدة البيانات'!$G:$J,2,0)</f>
        <v>0</v>
      </c>
      <c r="BC119" s="28">
        <f>(SUMIFS('حركة المخزون'!$F:$F,'حركة المخزون'!$E:$E,$D119,'حركة المخزون'!$H:$H,BB$2)-SUMIFS('حركة المخزون'!$F:$F,'حركة المخزون'!$E:$E,$D119,'حركة المخزون'!$G:$G,BB$2))*VLOOKUP($D119,'قاعدة البيانات'!$G:$J,4,0)</f>
        <v>0</v>
      </c>
      <c r="BD119" s="28">
        <f>(SUMIFS('حركة المخزون'!$F:$F,'حركة المخزون'!$E:$E,$D119,'حركة المخزون'!$H:$H,BD$2)-SUMIFS('حركة المخزون'!$F:$F,'حركة المخزون'!$E:$E,$D119,'حركة المخزون'!$G:$G,BD$2))*VLOOKUP($D119,'قاعدة البيانات'!$G:$J,2,0)</f>
        <v>0</v>
      </c>
      <c r="BE119" s="28">
        <f>(SUMIFS('حركة المخزون'!$F:$F,'حركة المخزون'!$E:$E,$D119,'حركة المخزون'!$H:$H,BD$2)-SUMIFS('حركة المخزون'!$F:$F,'حركة المخزون'!$E:$E,$D119,'حركة المخزون'!$G:$G,BD$2))*VLOOKUP($D119,'قاعدة البيانات'!$G:$J,4,0)</f>
        <v>0</v>
      </c>
      <c r="BF119" s="28">
        <f>(SUMIFS('حركة المخزون'!$F:$F,'حركة المخزون'!$E:$E,$D119,'حركة المخزون'!$H:$H,BF$2)-SUMIFS('حركة المخزون'!$F:$F,'حركة المخزون'!$E:$E,$D119,'حركة المخزون'!$G:$G,BF$2))*VLOOKUP($D119,'قاعدة البيانات'!$G:$J,2,0)</f>
        <v>0</v>
      </c>
      <c r="BG119" s="28">
        <f>(SUMIFS('حركة المخزون'!$F:$F,'حركة المخزون'!$E:$E,$D119,'حركة المخزون'!$H:$H,BF$2)-SUMIFS('حركة المخزون'!$F:$F,'حركة المخزون'!$E:$E,$D119,'حركة المخزون'!$G:$G,BF$2))*VLOOKUP($D119,'قاعدة البيانات'!$G:$J,4,0)</f>
        <v>0</v>
      </c>
      <c r="BH119" s="28">
        <f>(SUMIFS('حركة المخزون'!$F:$F,'حركة المخزون'!$E:$E,$D119,'حركة المخزون'!$H:$H,BH$2)-SUMIFS('حركة المخزون'!$F:$F,'حركة المخزون'!$E:$E,$D119,'حركة المخزون'!$G:$G,BH$2))*VLOOKUP($D119,'قاعدة البيانات'!$G:$J,2,0)</f>
        <v>0</v>
      </c>
      <c r="BI119" s="28">
        <f>(SUMIFS('حركة المخزون'!$F:$F,'حركة المخزون'!$E:$E,$D119,'حركة المخزون'!$H:$H,BH$2)-SUMIFS('حركة المخزون'!$F:$F,'حركة المخزون'!$E:$E,$D119,'حركة المخزون'!$G:$G,BH$2))*VLOOKUP($D119,'قاعدة البيانات'!$G:$J,4,0)</f>
        <v>0</v>
      </c>
    </row>
    <row r="120" spans="2:61" s="15" customFormat="1" ht="24" customHeight="1" x14ac:dyDescent="0.2">
      <c r="B120" s="18">
        <v>117</v>
      </c>
      <c r="C120" s="19"/>
      <c r="D120" s="18" t="str">
        <f>VLOOKUP(C120,'قاعدة البيانات'!F:G,2,0)</f>
        <v/>
      </c>
      <c r="F120" s="28">
        <f>(SUMIFS('حركة المخزون'!$F:$F,'حركة المخزون'!$E:$E,$D120,'حركة المخزون'!$H:$H,F$2)-SUMIFS('حركة المخزون'!$F:$F,'حركة المخزون'!$E:$E,$D120,'حركة المخزون'!$G:$G,F$2))*VLOOKUP($D120,'قاعدة البيانات'!$G:$J,2,0)</f>
        <v>0</v>
      </c>
      <c r="G120" s="28">
        <f>(SUMIFS('حركة المخزون'!$F:$F,'حركة المخزون'!$E:$E,$D120,'حركة المخزون'!$H:$H,F$2)-SUMIFS('حركة المخزون'!$F:$F,'حركة المخزون'!$E:$E,$D120,'حركة المخزون'!$G:$G,F$2))*VLOOKUP($D120,'قاعدة البيانات'!$G:$J,4,0)</f>
        <v>0</v>
      </c>
      <c r="H120" s="28">
        <f>(SUMIFS('حركة المخزون'!$F:$F,'حركة المخزون'!$E:$E,$D120,'حركة المخزون'!$H:$H,H$2)-SUMIFS('حركة المخزون'!$F:$F,'حركة المخزون'!$E:$E,$D120,'حركة المخزون'!$G:$G,H$2))*VLOOKUP($D120,'قاعدة البيانات'!$G:$J,2,0)</f>
        <v>0</v>
      </c>
      <c r="I120" s="28">
        <f>(SUMIFS('حركة المخزون'!$F:$F,'حركة المخزون'!$E:$E,$D120,'حركة المخزون'!$H:$H,H$2)-SUMIFS('حركة المخزون'!$F:$F,'حركة المخزون'!$E:$E,$D120,'حركة المخزون'!$G:$G,H$2))*VLOOKUP($D120,'قاعدة البيانات'!$G:$J,4,0)</f>
        <v>0</v>
      </c>
      <c r="J120" s="28">
        <f>(SUMIFS('حركة المخزون'!$F:$F,'حركة المخزون'!$E:$E,$D120,'حركة المخزون'!$H:$H,J$2)-SUMIFS('حركة المخزون'!$F:$F,'حركة المخزون'!$E:$E,$D120,'حركة المخزون'!$G:$G,J$2))*VLOOKUP($D120,'قاعدة البيانات'!$G:$J,2,0)</f>
        <v>0</v>
      </c>
      <c r="K120" s="28">
        <f>(SUMIFS('حركة المخزون'!$F:$F,'حركة المخزون'!$E:$E,$D120,'حركة المخزون'!$H:$H,J$2)-SUMIFS('حركة المخزون'!$F:$F,'حركة المخزون'!$E:$E,$D120,'حركة المخزون'!$G:$G,J$2))*VLOOKUP($D120,'قاعدة البيانات'!$G:$J,4,0)</f>
        <v>0</v>
      </c>
      <c r="L120" s="28">
        <f>(SUMIFS('حركة المخزون'!$F:$F,'حركة المخزون'!$E:$E,$D120,'حركة المخزون'!$H:$H,L$2)-SUMIFS('حركة المخزون'!$F:$F,'حركة المخزون'!$E:$E,$D120,'حركة المخزون'!$G:$G,L$2))*VLOOKUP($D120,'قاعدة البيانات'!$G:$J,2,0)</f>
        <v>0</v>
      </c>
      <c r="M120" s="28">
        <f>(SUMIFS('حركة المخزون'!$F:$F,'حركة المخزون'!$E:$E,$D120,'حركة المخزون'!$H:$H,L$2)-SUMIFS('حركة المخزون'!$F:$F,'حركة المخزون'!$E:$E,$D120,'حركة المخزون'!$G:$G,L$2))*VLOOKUP($D120,'قاعدة البيانات'!$G:$J,4,0)</f>
        <v>0</v>
      </c>
      <c r="N120" s="28">
        <f>(SUMIFS('حركة المخزون'!$F:$F,'حركة المخزون'!$E:$E,$D120,'حركة المخزون'!$H:$H,N$2)-SUMIFS('حركة المخزون'!$F:$F,'حركة المخزون'!$E:$E,$D120,'حركة المخزون'!$G:$G,N$2))*VLOOKUP($D120,'قاعدة البيانات'!$G:$J,2,0)</f>
        <v>0</v>
      </c>
      <c r="O120" s="28">
        <f>(SUMIFS('حركة المخزون'!$F:$F,'حركة المخزون'!$E:$E,$D120,'حركة المخزون'!$H:$H,N$2)-SUMIFS('حركة المخزون'!$F:$F,'حركة المخزون'!$E:$E,$D120,'حركة المخزون'!$G:$G,N$2))*VLOOKUP($D120,'قاعدة البيانات'!$G:$J,4,0)</f>
        <v>0</v>
      </c>
      <c r="P120" s="28">
        <f>(SUMIFS('حركة المخزون'!$F:$F,'حركة المخزون'!$E:$E,$D120,'حركة المخزون'!$H:$H,P$2)-SUMIFS('حركة المخزون'!$F:$F,'حركة المخزون'!$E:$E,$D120,'حركة المخزون'!$G:$G,P$2))*VLOOKUP($D120,'قاعدة البيانات'!$G:$J,2,0)</f>
        <v>0</v>
      </c>
      <c r="Q120" s="28">
        <f>(SUMIFS('حركة المخزون'!$F:$F,'حركة المخزون'!$E:$E,$D120,'حركة المخزون'!$H:$H,P$2)-SUMIFS('حركة المخزون'!$F:$F,'حركة المخزون'!$E:$E,$D120,'حركة المخزون'!$G:$G,P$2))*VLOOKUP($D120,'قاعدة البيانات'!$G:$J,4,0)</f>
        <v>0</v>
      </c>
      <c r="R120" s="28">
        <f>(SUMIFS('حركة المخزون'!$F:$F,'حركة المخزون'!$E:$E,$D120,'حركة المخزون'!$H:$H,R$2)-SUMIFS('حركة المخزون'!$F:$F,'حركة المخزون'!$E:$E,$D120,'حركة المخزون'!$G:$G,R$2))*VLOOKUP($D120,'قاعدة البيانات'!$G:$J,2,0)</f>
        <v>0</v>
      </c>
      <c r="S120" s="28">
        <f>(SUMIFS('حركة المخزون'!$F:$F,'حركة المخزون'!$E:$E,$D120,'حركة المخزون'!$H:$H,R$2)-SUMIFS('حركة المخزون'!$F:$F,'حركة المخزون'!$E:$E,$D120,'حركة المخزون'!$G:$G,R$2))*VLOOKUP($D120,'قاعدة البيانات'!$G:$J,4,0)</f>
        <v>0</v>
      </c>
      <c r="T120" s="28">
        <f>(SUMIFS('حركة المخزون'!$F:$F,'حركة المخزون'!$E:$E,$D120,'حركة المخزون'!$H:$H,T$2)-SUMIFS('حركة المخزون'!$F:$F,'حركة المخزون'!$E:$E,$D120,'حركة المخزون'!$G:$G,T$2))*VLOOKUP($D120,'قاعدة البيانات'!$G:$J,2,0)</f>
        <v>0</v>
      </c>
      <c r="U120" s="28">
        <f>(SUMIFS('حركة المخزون'!$F:$F,'حركة المخزون'!$E:$E,$D120,'حركة المخزون'!$H:$H,T$2)-SUMIFS('حركة المخزون'!$F:$F,'حركة المخزون'!$E:$E,$D120,'حركة المخزون'!$G:$G,T$2))*VLOOKUP($D120,'قاعدة البيانات'!$G:$J,4,0)</f>
        <v>0</v>
      </c>
      <c r="V120" s="28">
        <f>(SUMIFS('حركة المخزون'!$F:$F,'حركة المخزون'!$E:$E,$D120,'حركة المخزون'!$H:$H,V$2)-SUMIFS('حركة المخزون'!$F:$F,'حركة المخزون'!$E:$E,$D120,'حركة المخزون'!$G:$G,V$2))*VLOOKUP($D120,'قاعدة البيانات'!$G:$J,2,0)</f>
        <v>0</v>
      </c>
      <c r="W120" s="28">
        <f>(SUMIFS('حركة المخزون'!$F:$F,'حركة المخزون'!$E:$E,$D120,'حركة المخزون'!$H:$H,V$2)-SUMIFS('حركة المخزون'!$F:$F,'حركة المخزون'!$E:$E,$D120,'حركة المخزون'!$G:$G,V$2))*VLOOKUP($D120,'قاعدة البيانات'!$G:$J,4,0)</f>
        <v>0</v>
      </c>
      <c r="X120" s="28">
        <f>(SUMIFS('حركة المخزون'!$F:$F,'حركة المخزون'!$E:$E,$D120,'حركة المخزون'!$H:$H,X$2)-SUMIFS('حركة المخزون'!$F:$F,'حركة المخزون'!$E:$E,$D120,'حركة المخزون'!$G:$G,X$2))*VLOOKUP($D120,'قاعدة البيانات'!$G:$J,2,0)</f>
        <v>0</v>
      </c>
      <c r="Y120" s="28">
        <f>(SUMIFS('حركة المخزون'!$F:$F,'حركة المخزون'!$E:$E,$D120,'حركة المخزون'!$H:$H,X$2)-SUMIFS('حركة المخزون'!$F:$F,'حركة المخزون'!$E:$E,$D120,'حركة المخزون'!$G:$G,X$2))*VLOOKUP($D120,'قاعدة البيانات'!$G:$J,4,0)</f>
        <v>0</v>
      </c>
      <c r="Z120" s="28">
        <f>(SUMIFS('حركة المخزون'!$F:$F,'حركة المخزون'!$E:$E,$D120,'حركة المخزون'!$H:$H,Z$2)-SUMIFS('حركة المخزون'!$F:$F,'حركة المخزون'!$E:$E,$D120,'حركة المخزون'!$G:$G,Z$2))*VLOOKUP($D120,'قاعدة البيانات'!$G:$J,2,0)</f>
        <v>0</v>
      </c>
      <c r="AA120" s="28">
        <f>(SUMIFS('حركة المخزون'!$F:$F,'حركة المخزون'!$E:$E,$D120,'حركة المخزون'!$H:$H,Z$2)-SUMIFS('حركة المخزون'!$F:$F,'حركة المخزون'!$E:$E,$D120,'حركة المخزون'!$G:$G,Z$2))*VLOOKUP($D120,'قاعدة البيانات'!$G:$J,4,0)</f>
        <v>0</v>
      </c>
      <c r="AB120" s="28">
        <f>(SUMIFS('حركة المخزون'!$F:$F,'حركة المخزون'!$E:$E,$D120,'حركة المخزون'!$H:$H,AB$2)-SUMIFS('حركة المخزون'!$F:$F,'حركة المخزون'!$E:$E,$D120,'حركة المخزون'!$G:$G,AB$2))*VLOOKUP($D120,'قاعدة البيانات'!$G:$J,2,0)</f>
        <v>0</v>
      </c>
      <c r="AC120" s="28">
        <f>(SUMIFS('حركة المخزون'!$F:$F,'حركة المخزون'!$E:$E,$D120,'حركة المخزون'!$H:$H,AB$2)-SUMIFS('حركة المخزون'!$F:$F,'حركة المخزون'!$E:$E,$D120,'حركة المخزون'!$G:$G,AB$2))*VLOOKUP($D120,'قاعدة البيانات'!$G:$J,4,0)</f>
        <v>0</v>
      </c>
      <c r="AD120" s="28">
        <f>(SUMIFS('حركة المخزون'!$F:$F,'حركة المخزون'!$E:$E,$D120,'حركة المخزون'!$H:$H,AD$2)-SUMIFS('حركة المخزون'!$F:$F,'حركة المخزون'!$E:$E,$D120,'حركة المخزون'!$G:$G,AD$2))*VLOOKUP($D120,'قاعدة البيانات'!$G:$J,2,0)</f>
        <v>0</v>
      </c>
      <c r="AE120" s="28">
        <f>(SUMIFS('حركة المخزون'!$F:$F,'حركة المخزون'!$E:$E,$D120,'حركة المخزون'!$H:$H,AD$2)-SUMIFS('حركة المخزون'!$F:$F,'حركة المخزون'!$E:$E,$D120,'حركة المخزون'!$G:$G,AD$2))*VLOOKUP($D120,'قاعدة البيانات'!$G:$J,4,0)</f>
        <v>0</v>
      </c>
      <c r="AF120" s="28">
        <f>(SUMIFS('حركة المخزون'!$F:$F,'حركة المخزون'!$E:$E,$D120,'حركة المخزون'!$H:$H,AF$2)-SUMIFS('حركة المخزون'!$F:$F,'حركة المخزون'!$E:$E,$D120,'حركة المخزون'!$G:$G,AF$2))*VLOOKUP($D120,'قاعدة البيانات'!$G:$J,2,0)</f>
        <v>0</v>
      </c>
      <c r="AG120" s="28">
        <f>(SUMIFS('حركة المخزون'!$F:$F,'حركة المخزون'!$E:$E,$D120,'حركة المخزون'!$H:$H,AF$2)-SUMIFS('حركة المخزون'!$F:$F,'حركة المخزون'!$E:$E,$D120,'حركة المخزون'!$G:$G,AF$2))*VLOOKUP($D120,'قاعدة البيانات'!$G:$J,4,0)</f>
        <v>0</v>
      </c>
      <c r="AH120" s="28">
        <f>(SUMIFS('حركة المخزون'!$F:$F,'حركة المخزون'!$E:$E,$D120,'حركة المخزون'!$H:$H,AH$2)-SUMIFS('حركة المخزون'!$F:$F,'حركة المخزون'!$E:$E,$D120,'حركة المخزون'!$G:$G,AH$2))*VLOOKUP($D120,'قاعدة البيانات'!$G:$J,2,0)</f>
        <v>0</v>
      </c>
      <c r="AI120" s="28">
        <f>(SUMIFS('حركة المخزون'!$F:$F,'حركة المخزون'!$E:$E,$D120,'حركة المخزون'!$H:$H,AH$2)-SUMIFS('حركة المخزون'!$F:$F,'حركة المخزون'!$E:$E,$D120,'حركة المخزون'!$G:$G,AH$2))*VLOOKUP($D120,'قاعدة البيانات'!$G:$J,4,0)</f>
        <v>0</v>
      </c>
      <c r="AJ120" s="28">
        <f>(SUMIFS('حركة المخزون'!$F:$F,'حركة المخزون'!$E:$E,$D120,'حركة المخزون'!$H:$H,AJ$2)-SUMIFS('حركة المخزون'!$F:$F,'حركة المخزون'!$E:$E,$D120,'حركة المخزون'!$G:$G,AJ$2))*VLOOKUP($D120,'قاعدة البيانات'!$G:$J,2,0)</f>
        <v>0</v>
      </c>
      <c r="AK120" s="28">
        <f>(SUMIFS('حركة المخزون'!$F:$F,'حركة المخزون'!$E:$E,$D120,'حركة المخزون'!$H:$H,AJ$2)-SUMIFS('حركة المخزون'!$F:$F,'حركة المخزون'!$E:$E,$D120,'حركة المخزون'!$G:$G,AJ$2))*VLOOKUP($D120,'قاعدة البيانات'!$G:$J,4,0)</f>
        <v>0</v>
      </c>
      <c r="AL120" s="28">
        <f>(SUMIFS('حركة المخزون'!$F:$F,'حركة المخزون'!$E:$E,$D120,'حركة المخزون'!$H:$H,AL$2)-SUMIFS('حركة المخزون'!$F:$F,'حركة المخزون'!$E:$E,$D120,'حركة المخزون'!$G:$G,AL$2))*VLOOKUP($D120,'قاعدة البيانات'!$G:$J,2,0)</f>
        <v>0</v>
      </c>
      <c r="AM120" s="28">
        <f>(SUMIFS('حركة المخزون'!$F:$F,'حركة المخزون'!$E:$E,$D120,'حركة المخزون'!$H:$H,AL$2)-SUMIFS('حركة المخزون'!$F:$F,'حركة المخزون'!$E:$E,$D120,'حركة المخزون'!$G:$G,AL$2))*VLOOKUP($D120,'قاعدة البيانات'!$G:$J,4,0)</f>
        <v>0</v>
      </c>
      <c r="AN120" s="28">
        <f>(SUMIFS('حركة المخزون'!$F:$F,'حركة المخزون'!$E:$E,$D120,'حركة المخزون'!$H:$H,AN$2)-SUMIFS('حركة المخزون'!$F:$F,'حركة المخزون'!$E:$E,$D120,'حركة المخزون'!$G:$G,AN$2))*VLOOKUP($D120,'قاعدة البيانات'!$G:$J,2,0)</f>
        <v>0</v>
      </c>
      <c r="AO120" s="28">
        <f>(SUMIFS('حركة المخزون'!$F:$F,'حركة المخزون'!$E:$E,$D120,'حركة المخزون'!$H:$H,AN$2)-SUMIFS('حركة المخزون'!$F:$F,'حركة المخزون'!$E:$E,$D120,'حركة المخزون'!$G:$G,AN$2))*VLOOKUP($D120,'قاعدة البيانات'!$G:$J,4,0)</f>
        <v>0</v>
      </c>
      <c r="AP120" s="28">
        <f>(SUMIFS('حركة المخزون'!$F:$F,'حركة المخزون'!$E:$E,$D120,'حركة المخزون'!$H:$H,AP$2)-SUMIFS('حركة المخزون'!$F:$F,'حركة المخزون'!$E:$E,$D120,'حركة المخزون'!$G:$G,AP$2))*VLOOKUP($D120,'قاعدة البيانات'!$G:$J,2,0)</f>
        <v>0</v>
      </c>
      <c r="AQ120" s="28">
        <f>(SUMIFS('حركة المخزون'!$F:$F,'حركة المخزون'!$E:$E,$D120,'حركة المخزون'!$H:$H,AP$2)-SUMIFS('حركة المخزون'!$F:$F,'حركة المخزون'!$E:$E,$D120,'حركة المخزون'!$G:$G,AP$2))*VLOOKUP($D120,'قاعدة البيانات'!$G:$J,4,0)</f>
        <v>0</v>
      </c>
      <c r="AR120" s="28">
        <f>(SUMIFS('حركة المخزون'!$F:$F,'حركة المخزون'!$E:$E,$D120,'حركة المخزون'!$H:$H,AR$2)-SUMIFS('حركة المخزون'!$F:$F,'حركة المخزون'!$E:$E,$D120,'حركة المخزون'!$G:$G,AR$2))*VLOOKUP($D120,'قاعدة البيانات'!$G:$J,2,0)</f>
        <v>0</v>
      </c>
      <c r="AS120" s="28">
        <f>(SUMIFS('حركة المخزون'!$F:$F,'حركة المخزون'!$E:$E,$D120,'حركة المخزون'!$H:$H,AR$2)-SUMIFS('حركة المخزون'!$F:$F,'حركة المخزون'!$E:$E,$D120,'حركة المخزون'!$G:$G,AR$2))*VLOOKUP($D120,'قاعدة البيانات'!$G:$J,4,0)</f>
        <v>0</v>
      </c>
      <c r="AT120" s="28">
        <f>(SUMIFS('حركة المخزون'!$F:$F,'حركة المخزون'!$E:$E,$D120,'حركة المخزون'!$H:$H,AT$2)-SUMIFS('حركة المخزون'!$F:$F,'حركة المخزون'!$E:$E,$D120,'حركة المخزون'!$G:$G,AT$2))*VLOOKUP($D120,'قاعدة البيانات'!$G:$J,2,0)</f>
        <v>0</v>
      </c>
      <c r="AU120" s="28">
        <f>(SUMIFS('حركة المخزون'!$F:$F,'حركة المخزون'!$E:$E,$D120,'حركة المخزون'!$H:$H,AT$2)-SUMIFS('حركة المخزون'!$F:$F,'حركة المخزون'!$E:$E,$D120,'حركة المخزون'!$G:$G,AT$2))*VLOOKUP($D120,'قاعدة البيانات'!$G:$J,4,0)</f>
        <v>0</v>
      </c>
      <c r="AV120" s="28">
        <f>(SUMIFS('حركة المخزون'!$F:$F,'حركة المخزون'!$E:$E,$D120,'حركة المخزون'!$H:$H,AV$2)-SUMIFS('حركة المخزون'!$F:$F,'حركة المخزون'!$E:$E,$D120,'حركة المخزون'!$G:$G,AV$2))*VLOOKUP($D120,'قاعدة البيانات'!$G:$J,2,0)</f>
        <v>0</v>
      </c>
      <c r="AW120" s="28">
        <f>(SUMIFS('حركة المخزون'!$F:$F,'حركة المخزون'!$E:$E,$D120,'حركة المخزون'!$H:$H,AV$2)-SUMIFS('حركة المخزون'!$F:$F,'حركة المخزون'!$E:$E,$D120,'حركة المخزون'!$G:$G,AV$2))*VLOOKUP($D120,'قاعدة البيانات'!$G:$J,4,0)</f>
        <v>0</v>
      </c>
      <c r="AX120" s="28">
        <f>(SUMIFS('حركة المخزون'!$F:$F,'حركة المخزون'!$E:$E,$D120,'حركة المخزون'!$H:$H,AX$2)-SUMIFS('حركة المخزون'!$F:$F,'حركة المخزون'!$E:$E,$D120,'حركة المخزون'!$G:$G,AX$2))*VLOOKUP($D120,'قاعدة البيانات'!$G:$J,2,0)</f>
        <v>0</v>
      </c>
      <c r="AY120" s="28">
        <f>(SUMIFS('حركة المخزون'!$F:$F,'حركة المخزون'!$E:$E,$D120,'حركة المخزون'!$H:$H,AX$2)-SUMIFS('حركة المخزون'!$F:$F,'حركة المخزون'!$E:$E,$D120,'حركة المخزون'!$G:$G,AX$2))*VLOOKUP($D120,'قاعدة البيانات'!$G:$J,4,0)</f>
        <v>0</v>
      </c>
      <c r="AZ120" s="28">
        <f>(SUMIFS('حركة المخزون'!$F:$F,'حركة المخزون'!$E:$E,$D120,'حركة المخزون'!$H:$H,AZ$2)-SUMIFS('حركة المخزون'!$F:$F,'حركة المخزون'!$E:$E,$D120,'حركة المخزون'!$G:$G,AZ$2))*VLOOKUP($D120,'قاعدة البيانات'!$G:$J,2,0)</f>
        <v>0</v>
      </c>
      <c r="BA120" s="28">
        <f>(SUMIFS('حركة المخزون'!$F:$F,'حركة المخزون'!$E:$E,$D120,'حركة المخزون'!$H:$H,AZ$2)-SUMIFS('حركة المخزون'!$F:$F,'حركة المخزون'!$E:$E,$D120,'حركة المخزون'!$G:$G,AZ$2))*VLOOKUP($D120,'قاعدة البيانات'!$G:$J,4,0)</f>
        <v>0</v>
      </c>
      <c r="BB120" s="28">
        <f>(SUMIFS('حركة المخزون'!$F:$F,'حركة المخزون'!$E:$E,$D120,'حركة المخزون'!$H:$H,BB$2)-SUMIFS('حركة المخزون'!$F:$F,'حركة المخزون'!$E:$E,$D120,'حركة المخزون'!$G:$G,BB$2))*VLOOKUP($D120,'قاعدة البيانات'!$G:$J,2,0)</f>
        <v>0</v>
      </c>
      <c r="BC120" s="28">
        <f>(SUMIFS('حركة المخزون'!$F:$F,'حركة المخزون'!$E:$E,$D120,'حركة المخزون'!$H:$H,BB$2)-SUMIFS('حركة المخزون'!$F:$F,'حركة المخزون'!$E:$E,$D120,'حركة المخزون'!$G:$G,BB$2))*VLOOKUP($D120,'قاعدة البيانات'!$G:$J,4,0)</f>
        <v>0</v>
      </c>
      <c r="BD120" s="28">
        <f>(SUMIFS('حركة المخزون'!$F:$F,'حركة المخزون'!$E:$E,$D120,'حركة المخزون'!$H:$H,BD$2)-SUMIFS('حركة المخزون'!$F:$F,'حركة المخزون'!$E:$E,$D120,'حركة المخزون'!$G:$G,BD$2))*VLOOKUP($D120,'قاعدة البيانات'!$G:$J,2,0)</f>
        <v>0</v>
      </c>
      <c r="BE120" s="28">
        <f>(SUMIFS('حركة المخزون'!$F:$F,'حركة المخزون'!$E:$E,$D120,'حركة المخزون'!$H:$H,BD$2)-SUMIFS('حركة المخزون'!$F:$F,'حركة المخزون'!$E:$E,$D120,'حركة المخزون'!$G:$G,BD$2))*VLOOKUP($D120,'قاعدة البيانات'!$G:$J,4,0)</f>
        <v>0</v>
      </c>
      <c r="BF120" s="28">
        <f>(SUMIFS('حركة المخزون'!$F:$F,'حركة المخزون'!$E:$E,$D120,'حركة المخزون'!$H:$H,BF$2)-SUMIFS('حركة المخزون'!$F:$F,'حركة المخزون'!$E:$E,$D120,'حركة المخزون'!$G:$G,BF$2))*VLOOKUP($D120,'قاعدة البيانات'!$G:$J,2,0)</f>
        <v>0</v>
      </c>
      <c r="BG120" s="28">
        <f>(SUMIFS('حركة المخزون'!$F:$F,'حركة المخزون'!$E:$E,$D120,'حركة المخزون'!$H:$H,BF$2)-SUMIFS('حركة المخزون'!$F:$F,'حركة المخزون'!$E:$E,$D120,'حركة المخزون'!$G:$G,BF$2))*VLOOKUP($D120,'قاعدة البيانات'!$G:$J,4,0)</f>
        <v>0</v>
      </c>
      <c r="BH120" s="28">
        <f>(SUMIFS('حركة المخزون'!$F:$F,'حركة المخزون'!$E:$E,$D120,'حركة المخزون'!$H:$H,BH$2)-SUMIFS('حركة المخزون'!$F:$F,'حركة المخزون'!$E:$E,$D120,'حركة المخزون'!$G:$G,BH$2))*VLOOKUP($D120,'قاعدة البيانات'!$G:$J,2,0)</f>
        <v>0</v>
      </c>
      <c r="BI120" s="28">
        <f>(SUMIFS('حركة المخزون'!$F:$F,'حركة المخزون'!$E:$E,$D120,'حركة المخزون'!$H:$H,BH$2)-SUMIFS('حركة المخزون'!$F:$F,'حركة المخزون'!$E:$E,$D120,'حركة المخزون'!$G:$G,BH$2))*VLOOKUP($D120,'قاعدة البيانات'!$G:$J,4,0)</f>
        <v>0</v>
      </c>
    </row>
    <row r="121" spans="2:61" s="15" customFormat="1" ht="24" customHeight="1" x14ac:dyDescent="0.2">
      <c r="B121" s="18">
        <v>118</v>
      </c>
      <c r="C121" s="19"/>
      <c r="D121" s="18" t="str">
        <f>VLOOKUP(C121,'قاعدة البيانات'!F:G,2,0)</f>
        <v/>
      </c>
      <c r="F121" s="28">
        <f>(SUMIFS('حركة المخزون'!$F:$F,'حركة المخزون'!$E:$E,$D121,'حركة المخزون'!$H:$H,F$2)-SUMIFS('حركة المخزون'!$F:$F,'حركة المخزون'!$E:$E,$D121,'حركة المخزون'!$G:$G,F$2))*VLOOKUP($D121,'قاعدة البيانات'!$G:$J,2,0)</f>
        <v>0</v>
      </c>
      <c r="G121" s="28">
        <f>(SUMIFS('حركة المخزون'!$F:$F,'حركة المخزون'!$E:$E,$D121,'حركة المخزون'!$H:$H,F$2)-SUMIFS('حركة المخزون'!$F:$F,'حركة المخزون'!$E:$E,$D121,'حركة المخزون'!$G:$G,F$2))*VLOOKUP($D121,'قاعدة البيانات'!$G:$J,4,0)</f>
        <v>0</v>
      </c>
      <c r="H121" s="28">
        <f>(SUMIFS('حركة المخزون'!$F:$F,'حركة المخزون'!$E:$E,$D121,'حركة المخزون'!$H:$H,H$2)-SUMIFS('حركة المخزون'!$F:$F,'حركة المخزون'!$E:$E,$D121,'حركة المخزون'!$G:$G,H$2))*VLOOKUP($D121,'قاعدة البيانات'!$G:$J,2,0)</f>
        <v>0</v>
      </c>
      <c r="I121" s="28">
        <f>(SUMIFS('حركة المخزون'!$F:$F,'حركة المخزون'!$E:$E,$D121,'حركة المخزون'!$H:$H,H$2)-SUMIFS('حركة المخزون'!$F:$F,'حركة المخزون'!$E:$E,$D121,'حركة المخزون'!$G:$G,H$2))*VLOOKUP($D121,'قاعدة البيانات'!$G:$J,4,0)</f>
        <v>0</v>
      </c>
      <c r="J121" s="28">
        <f>(SUMIFS('حركة المخزون'!$F:$F,'حركة المخزون'!$E:$E,$D121,'حركة المخزون'!$H:$H,J$2)-SUMIFS('حركة المخزون'!$F:$F,'حركة المخزون'!$E:$E,$D121,'حركة المخزون'!$G:$G,J$2))*VLOOKUP($D121,'قاعدة البيانات'!$G:$J,2,0)</f>
        <v>0</v>
      </c>
      <c r="K121" s="28">
        <f>(SUMIFS('حركة المخزون'!$F:$F,'حركة المخزون'!$E:$E,$D121,'حركة المخزون'!$H:$H,J$2)-SUMIFS('حركة المخزون'!$F:$F,'حركة المخزون'!$E:$E,$D121,'حركة المخزون'!$G:$G,J$2))*VLOOKUP($D121,'قاعدة البيانات'!$G:$J,4,0)</f>
        <v>0</v>
      </c>
      <c r="L121" s="28">
        <f>(SUMIFS('حركة المخزون'!$F:$F,'حركة المخزون'!$E:$E,$D121,'حركة المخزون'!$H:$H,L$2)-SUMIFS('حركة المخزون'!$F:$F,'حركة المخزون'!$E:$E,$D121,'حركة المخزون'!$G:$G,L$2))*VLOOKUP($D121,'قاعدة البيانات'!$G:$J,2,0)</f>
        <v>0</v>
      </c>
      <c r="M121" s="28">
        <f>(SUMIFS('حركة المخزون'!$F:$F,'حركة المخزون'!$E:$E,$D121,'حركة المخزون'!$H:$H,L$2)-SUMIFS('حركة المخزون'!$F:$F,'حركة المخزون'!$E:$E,$D121,'حركة المخزون'!$G:$G,L$2))*VLOOKUP($D121,'قاعدة البيانات'!$G:$J,4,0)</f>
        <v>0</v>
      </c>
      <c r="N121" s="28">
        <f>(SUMIFS('حركة المخزون'!$F:$F,'حركة المخزون'!$E:$E,$D121,'حركة المخزون'!$H:$H,N$2)-SUMIFS('حركة المخزون'!$F:$F,'حركة المخزون'!$E:$E,$D121,'حركة المخزون'!$G:$G,N$2))*VLOOKUP($D121,'قاعدة البيانات'!$G:$J,2,0)</f>
        <v>0</v>
      </c>
      <c r="O121" s="28">
        <f>(SUMIFS('حركة المخزون'!$F:$F,'حركة المخزون'!$E:$E,$D121,'حركة المخزون'!$H:$H,N$2)-SUMIFS('حركة المخزون'!$F:$F,'حركة المخزون'!$E:$E,$D121,'حركة المخزون'!$G:$G,N$2))*VLOOKUP($D121,'قاعدة البيانات'!$G:$J,4,0)</f>
        <v>0</v>
      </c>
      <c r="P121" s="28">
        <f>(SUMIFS('حركة المخزون'!$F:$F,'حركة المخزون'!$E:$E,$D121,'حركة المخزون'!$H:$H,P$2)-SUMIFS('حركة المخزون'!$F:$F,'حركة المخزون'!$E:$E,$D121,'حركة المخزون'!$G:$G,P$2))*VLOOKUP($D121,'قاعدة البيانات'!$G:$J,2,0)</f>
        <v>0</v>
      </c>
      <c r="Q121" s="28">
        <f>(SUMIFS('حركة المخزون'!$F:$F,'حركة المخزون'!$E:$E,$D121,'حركة المخزون'!$H:$H,P$2)-SUMIFS('حركة المخزون'!$F:$F,'حركة المخزون'!$E:$E,$D121,'حركة المخزون'!$G:$G,P$2))*VLOOKUP($D121,'قاعدة البيانات'!$G:$J,4,0)</f>
        <v>0</v>
      </c>
      <c r="R121" s="28">
        <f>(SUMIFS('حركة المخزون'!$F:$F,'حركة المخزون'!$E:$E,$D121,'حركة المخزون'!$H:$H,R$2)-SUMIFS('حركة المخزون'!$F:$F,'حركة المخزون'!$E:$E,$D121,'حركة المخزون'!$G:$G,R$2))*VLOOKUP($D121,'قاعدة البيانات'!$G:$J,2,0)</f>
        <v>0</v>
      </c>
      <c r="S121" s="28">
        <f>(SUMIFS('حركة المخزون'!$F:$F,'حركة المخزون'!$E:$E,$D121,'حركة المخزون'!$H:$H,R$2)-SUMIFS('حركة المخزون'!$F:$F,'حركة المخزون'!$E:$E,$D121,'حركة المخزون'!$G:$G,R$2))*VLOOKUP($D121,'قاعدة البيانات'!$G:$J,4,0)</f>
        <v>0</v>
      </c>
      <c r="T121" s="28">
        <f>(SUMIFS('حركة المخزون'!$F:$F,'حركة المخزون'!$E:$E,$D121,'حركة المخزون'!$H:$H,T$2)-SUMIFS('حركة المخزون'!$F:$F,'حركة المخزون'!$E:$E,$D121,'حركة المخزون'!$G:$G,T$2))*VLOOKUP($D121,'قاعدة البيانات'!$G:$J,2,0)</f>
        <v>0</v>
      </c>
      <c r="U121" s="28">
        <f>(SUMIFS('حركة المخزون'!$F:$F,'حركة المخزون'!$E:$E,$D121,'حركة المخزون'!$H:$H,T$2)-SUMIFS('حركة المخزون'!$F:$F,'حركة المخزون'!$E:$E,$D121,'حركة المخزون'!$G:$G,T$2))*VLOOKUP($D121,'قاعدة البيانات'!$G:$J,4,0)</f>
        <v>0</v>
      </c>
      <c r="V121" s="28">
        <f>(SUMIFS('حركة المخزون'!$F:$F,'حركة المخزون'!$E:$E,$D121,'حركة المخزون'!$H:$H,V$2)-SUMIFS('حركة المخزون'!$F:$F,'حركة المخزون'!$E:$E,$D121,'حركة المخزون'!$G:$G,V$2))*VLOOKUP($D121,'قاعدة البيانات'!$G:$J,2,0)</f>
        <v>0</v>
      </c>
      <c r="W121" s="28">
        <f>(SUMIFS('حركة المخزون'!$F:$F,'حركة المخزون'!$E:$E,$D121,'حركة المخزون'!$H:$H,V$2)-SUMIFS('حركة المخزون'!$F:$F,'حركة المخزون'!$E:$E,$D121,'حركة المخزون'!$G:$G,V$2))*VLOOKUP($D121,'قاعدة البيانات'!$G:$J,4,0)</f>
        <v>0</v>
      </c>
      <c r="X121" s="28">
        <f>(SUMIFS('حركة المخزون'!$F:$F,'حركة المخزون'!$E:$E,$D121,'حركة المخزون'!$H:$H,X$2)-SUMIFS('حركة المخزون'!$F:$F,'حركة المخزون'!$E:$E,$D121,'حركة المخزون'!$G:$G,X$2))*VLOOKUP($D121,'قاعدة البيانات'!$G:$J,2,0)</f>
        <v>0</v>
      </c>
      <c r="Y121" s="28">
        <f>(SUMIFS('حركة المخزون'!$F:$F,'حركة المخزون'!$E:$E,$D121,'حركة المخزون'!$H:$H,X$2)-SUMIFS('حركة المخزون'!$F:$F,'حركة المخزون'!$E:$E,$D121,'حركة المخزون'!$G:$G,X$2))*VLOOKUP($D121,'قاعدة البيانات'!$G:$J,4,0)</f>
        <v>0</v>
      </c>
      <c r="Z121" s="28">
        <f>(SUMIFS('حركة المخزون'!$F:$F,'حركة المخزون'!$E:$E,$D121,'حركة المخزون'!$H:$H,Z$2)-SUMIFS('حركة المخزون'!$F:$F,'حركة المخزون'!$E:$E,$D121,'حركة المخزون'!$G:$G,Z$2))*VLOOKUP($D121,'قاعدة البيانات'!$G:$J,2,0)</f>
        <v>0</v>
      </c>
      <c r="AA121" s="28">
        <f>(SUMIFS('حركة المخزون'!$F:$F,'حركة المخزون'!$E:$E,$D121,'حركة المخزون'!$H:$H,Z$2)-SUMIFS('حركة المخزون'!$F:$F,'حركة المخزون'!$E:$E,$D121,'حركة المخزون'!$G:$G,Z$2))*VLOOKUP($D121,'قاعدة البيانات'!$G:$J,4,0)</f>
        <v>0</v>
      </c>
      <c r="AB121" s="28">
        <f>(SUMIFS('حركة المخزون'!$F:$F,'حركة المخزون'!$E:$E,$D121,'حركة المخزون'!$H:$H,AB$2)-SUMIFS('حركة المخزون'!$F:$F,'حركة المخزون'!$E:$E,$D121,'حركة المخزون'!$G:$G,AB$2))*VLOOKUP($D121,'قاعدة البيانات'!$G:$J,2,0)</f>
        <v>0</v>
      </c>
      <c r="AC121" s="28">
        <f>(SUMIFS('حركة المخزون'!$F:$F,'حركة المخزون'!$E:$E,$D121,'حركة المخزون'!$H:$H,AB$2)-SUMIFS('حركة المخزون'!$F:$F,'حركة المخزون'!$E:$E,$D121,'حركة المخزون'!$G:$G,AB$2))*VLOOKUP($D121,'قاعدة البيانات'!$G:$J,4,0)</f>
        <v>0</v>
      </c>
      <c r="AD121" s="28">
        <f>(SUMIFS('حركة المخزون'!$F:$F,'حركة المخزون'!$E:$E,$D121,'حركة المخزون'!$H:$H,AD$2)-SUMIFS('حركة المخزون'!$F:$F,'حركة المخزون'!$E:$E,$D121,'حركة المخزون'!$G:$G,AD$2))*VLOOKUP($D121,'قاعدة البيانات'!$G:$J,2,0)</f>
        <v>0</v>
      </c>
      <c r="AE121" s="28">
        <f>(SUMIFS('حركة المخزون'!$F:$F,'حركة المخزون'!$E:$E,$D121,'حركة المخزون'!$H:$H,AD$2)-SUMIFS('حركة المخزون'!$F:$F,'حركة المخزون'!$E:$E,$D121,'حركة المخزون'!$G:$G,AD$2))*VLOOKUP($D121,'قاعدة البيانات'!$G:$J,4,0)</f>
        <v>0</v>
      </c>
      <c r="AF121" s="28">
        <f>(SUMIFS('حركة المخزون'!$F:$F,'حركة المخزون'!$E:$E,$D121,'حركة المخزون'!$H:$H,AF$2)-SUMIFS('حركة المخزون'!$F:$F,'حركة المخزون'!$E:$E,$D121,'حركة المخزون'!$G:$G,AF$2))*VLOOKUP($D121,'قاعدة البيانات'!$G:$J,2,0)</f>
        <v>0</v>
      </c>
      <c r="AG121" s="28">
        <f>(SUMIFS('حركة المخزون'!$F:$F,'حركة المخزون'!$E:$E,$D121,'حركة المخزون'!$H:$H,AF$2)-SUMIFS('حركة المخزون'!$F:$F,'حركة المخزون'!$E:$E,$D121,'حركة المخزون'!$G:$G,AF$2))*VLOOKUP($D121,'قاعدة البيانات'!$G:$J,4,0)</f>
        <v>0</v>
      </c>
      <c r="AH121" s="28">
        <f>(SUMIFS('حركة المخزون'!$F:$F,'حركة المخزون'!$E:$E,$D121,'حركة المخزون'!$H:$H,AH$2)-SUMIFS('حركة المخزون'!$F:$F,'حركة المخزون'!$E:$E,$D121,'حركة المخزون'!$G:$G,AH$2))*VLOOKUP($D121,'قاعدة البيانات'!$G:$J,2,0)</f>
        <v>0</v>
      </c>
      <c r="AI121" s="28">
        <f>(SUMIFS('حركة المخزون'!$F:$F,'حركة المخزون'!$E:$E,$D121,'حركة المخزون'!$H:$H,AH$2)-SUMIFS('حركة المخزون'!$F:$F,'حركة المخزون'!$E:$E,$D121,'حركة المخزون'!$G:$G,AH$2))*VLOOKUP($D121,'قاعدة البيانات'!$G:$J,4,0)</f>
        <v>0</v>
      </c>
      <c r="AJ121" s="28">
        <f>(SUMIFS('حركة المخزون'!$F:$F,'حركة المخزون'!$E:$E,$D121,'حركة المخزون'!$H:$H,AJ$2)-SUMIFS('حركة المخزون'!$F:$F,'حركة المخزون'!$E:$E,$D121,'حركة المخزون'!$G:$G,AJ$2))*VLOOKUP($D121,'قاعدة البيانات'!$G:$J,2,0)</f>
        <v>0</v>
      </c>
      <c r="AK121" s="28">
        <f>(SUMIFS('حركة المخزون'!$F:$F,'حركة المخزون'!$E:$E,$D121,'حركة المخزون'!$H:$H,AJ$2)-SUMIFS('حركة المخزون'!$F:$F,'حركة المخزون'!$E:$E,$D121,'حركة المخزون'!$G:$G,AJ$2))*VLOOKUP($D121,'قاعدة البيانات'!$G:$J,4,0)</f>
        <v>0</v>
      </c>
      <c r="AL121" s="28">
        <f>(SUMIFS('حركة المخزون'!$F:$F,'حركة المخزون'!$E:$E,$D121,'حركة المخزون'!$H:$H,AL$2)-SUMIFS('حركة المخزون'!$F:$F,'حركة المخزون'!$E:$E,$D121,'حركة المخزون'!$G:$G,AL$2))*VLOOKUP($D121,'قاعدة البيانات'!$G:$J,2,0)</f>
        <v>0</v>
      </c>
      <c r="AM121" s="28">
        <f>(SUMIFS('حركة المخزون'!$F:$F,'حركة المخزون'!$E:$E,$D121,'حركة المخزون'!$H:$H,AL$2)-SUMIFS('حركة المخزون'!$F:$F,'حركة المخزون'!$E:$E,$D121,'حركة المخزون'!$G:$G,AL$2))*VLOOKUP($D121,'قاعدة البيانات'!$G:$J,4,0)</f>
        <v>0</v>
      </c>
      <c r="AN121" s="28">
        <f>(SUMIFS('حركة المخزون'!$F:$F,'حركة المخزون'!$E:$E,$D121,'حركة المخزون'!$H:$H,AN$2)-SUMIFS('حركة المخزون'!$F:$F,'حركة المخزون'!$E:$E,$D121,'حركة المخزون'!$G:$G,AN$2))*VLOOKUP($D121,'قاعدة البيانات'!$G:$J,2,0)</f>
        <v>0</v>
      </c>
      <c r="AO121" s="28">
        <f>(SUMIFS('حركة المخزون'!$F:$F,'حركة المخزون'!$E:$E,$D121,'حركة المخزون'!$H:$H,AN$2)-SUMIFS('حركة المخزون'!$F:$F,'حركة المخزون'!$E:$E,$D121,'حركة المخزون'!$G:$G,AN$2))*VLOOKUP($D121,'قاعدة البيانات'!$G:$J,4,0)</f>
        <v>0</v>
      </c>
      <c r="AP121" s="28">
        <f>(SUMIFS('حركة المخزون'!$F:$F,'حركة المخزون'!$E:$E,$D121,'حركة المخزون'!$H:$H,AP$2)-SUMIFS('حركة المخزون'!$F:$F,'حركة المخزون'!$E:$E,$D121,'حركة المخزون'!$G:$G,AP$2))*VLOOKUP($D121,'قاعدة البيانات'!$G:$J,2,0)</f>
        <v>0</v>
      </c>
      <c r="AQ121" s="28">
        <f>(SUMIFS('حركة المخزون'!$F:$F,'حركة المخزون'!$E:$E,$D121,'حركة المخزون'!$H:$H,AP$2)-SUMIFS('حركة المخزون'!$F:$F,'حركة المخزون'!$E:$E,$D121,'حركة المخزون'!$G:$G,AP$2))*VLOOKUP($D121,'قاعدة البيانات'!$G:$J,4,0)</f>
        <v>0</v>
      </c>
      <c r="AR121" s="28">
        <f>(SUMIFS('حركة المخزون'!$F:$F,'حركة المخزون'!$E:$E,$D121,'حركة المخزون'!$H:$H,AR$2)-SUMIFS('حركة المخزون'!$F:$F,'حركة المخزون'!$E:$E,$D121,'حركة المخزون'!$G:$G,AR$2))*VLOOKUP($D121,'قاعدة البيانات'!$G:$J,2,0)</f>
        <v>0</v>
      </c>
      <c r="AS121" s="28">
        <f>(SUMIFS('حركة المخزون'!$F:$F,'حركة المخزون'!$E:$E,$D121,'حركة المخزون'!$H:$H,AR$2)-SUMIFS('حركة المخزون'!$F:$F,'حركة المخزون'!$E:$E,$D121,'حركة المخزون'!$G:$G,AR$2))*VLOOKUP($D121,'قاعدة البيانات'!$G:$J,4,0)</f>
        <v>0</v>
      </c>
      <c r="AT121" s="28">
        <f>(SUMIFS('حركة المخزون'!$F:$F,'حركة المخزون'!$E:$E,$D121,'حركة المخزون'!$H:$H,AT$2)-SUMIFS('حركة المخزون'!$F:$F,'حركة المخزون'!$E:$E,$D121,'حركة المخزون'!$G:$G,AT$2))*VLOOKUP($D121,'قاعدة البيانات'!$G:$J,2,0)</f>
        <v>0</v>
      </c>
      <c r="AU121" s="28">
        <f>(SUMIFS('حركة المخزون'!$F:$F,'حركة المخزون'!$E:$E,$D121,'حركة المخزون'!$H:$H,AT$2)-SUMIFS('حركة المخزون'!$F:$F,'حركة المخزون'!$E:$E,$D121,'حركة المخزون'!$G:$G,AT$2))*VLOOKUP($D121,'قاعدة البيانات'!$G:$J,4,0)</f>
        <v>0</v>
      </c>
      <c r="AV121" s="28">
        <f>(SUMIFS('حركة المخزون'!$F:$F,'حركة المخزون'!$E:$E,$D121,'حركة المخزون'!$H:$H,AV$2)-SUMIFS('حركة المخزون'!$F:$F,'حركة المخزون'!$E:$E,$D121,'حركة المخزون'!$G:$G,AV$2))*VLOOKUP($D121,'قاعدة البيانات'!$G:$J,2,0)</f>
        <v>0</v>
      </c>
      <c r="AW121" s="28">
        <f>(SUMIFS('حركة المخزون'!$F:$F,'حركة المخزون'!$E:$E,$D121,'حركة المخزون'!$H:$H,AV$2)-SUMIFS('حركة المخزون'!$F:$F,'حركة المخزون'!$E:$E,$D121,'حركة المخزون'!$G:$G,AV$2))*VLOOKUP($D121,'قاعدة البيانات'!$G:$J,4,0)</f>
        <v>0</v>
      </c>
      <c r="AX121" s="28">
        <f>(SUMIFS('حركة المخزون'!$F:$F,'حركة المخزون'!$E:$E,$D121,'حركة المخزون'!$H:$H,AX$2)-SUMIFS('حركة المخزون'!$F:$F,'حركة المخزون'!$E:$E,$D121,'حركة المخزون'!$G:$G,AX$2))*VLOOKUP($D121,'قاعدة البيانات'!$G:$J,2,0)</f>
        <v>0</v>
      </c>
      <c r="AY121" s="28">
        <f>(SUMIFS('حركة المخزون'!$F:$F,'حركة المخزون'!$E:$E,$D121,'حركة المخزون'!$H:$H,AX$2)-SUMIFS('حركة المخزون'!$F:$F,'حركة المخزون'!$E:$E,$D121,'حركة المخزون'!$G:$G,AX$2))*VLOOKUP($D121,'قاعدة البيانات'!$G:$J,4,0)</f>
        <v>0</v>
      </c>
      <c r="AZ121" s="28">
        <f>(SUMIFS('حركة المخزون'!$F:$F,'حركة المخزون'!$E:$E,$D121,'حركة المخزون'!$H:$H,AZ$2)-SUMIFS('حركة المخزون'!$F:$F,'حركة المخزون'!$E:$E,$D121,'حركة المخزون'!$G:$G,AZ$2))*VLOOKUP($D121,'قاعدة البيانات'!$G:$J,2,0)</f>
        <v>0</v>
      </c>
      <c r="BA121" s="28">
        <f>(SUMIFS('حركة المخزون'!$F:$F,'حركة المخزون'!$E:$E,$D121,'حركة المخزون'!$H:$H,AZ$2)-SUMIFS('حركة المخزون'!$F:$F,'حركة المخزون'!$E:$E,$D121,'حركة المخزون'!$G:$G,AZ$2))*VLOOKUP($D121,'قاعدة البيانات'!$G:$J,4,0)</f>
        <v>0</v>
      </c>
      <c r="BB121" s="28">
        <f>(SUMIFS('حركة المخزون'!$F:$F,'حركة المخزون'!$E:$E,$D121,'حركة المخزون'!$H:$H,BB$2)-SUMIFS('حركة المخزون'!$F:$F,'حركة المخزون'!$E:$E,$D121,'حركة المخزون'!$G:$G,BB$2))*VLOOKUP($D121,'قاعدة البيانات'!$G:$J,2,0)</f>
        <v>0</v>
      </c>
      <c r="BC121" s="28">
        <f>(SUMIFS('حركة المخزون'!$F:$F,'حركة المخزون'!$E:$E,$D121,'حركة المخزون'!$H:$H,BB$2)-SUMIFS('حركة المخزون'!$F:$F,'حركة المخزون'!$E:$E,$D121,'حركة المخزون'!$G:$G,BB$2))*VLOOKUP($D121,'قاعدة البيانات'!$G:$J,4,0)</f>
        <v>0</v>
      </c>
      <c r="BD121" s="28">
        <f>(SUMIFS('حركة المخزون'!$F:$F,'حركة المخزون'!$E:$E,$D121,'حركة المخزون'!$H:$H,BD$2)-SUMIFS('حركة المخزون'!$F:$F,'حركة المخزون'!$E:$E,$D121,'حركة المخزون'!$G:$G,BD$2))*VLOOKUP($D121,'قاعدة البيانات'!$G:$J,2,0)</f>
        <v>0</v>
      </c>
      <c r="BE121" s="28">
        <f>(SUMIFS('حركة المخزون'!$F:$F,'حركة المخزون'!$E:$E,$D121,'حركة المخزون'!$H:$H,BD$2)-SUMIFS('حركة المخزون'!$F:$F,'حركة المخزون'!$E:$E,$D121,'حركة المخزون'!$G:$G,BD$2))*VLOOKUP($D121,'قاعدة البيانات'!$G:$J,4,0)</f>
        <v>0</v>
      </c>
      <c r="BF121" s="28">
        <f>(SUMIFS('حركة المخزون'!$F:$F,'حركة المخزون'!$E:$E,$D121,'حركة المخزون'!$H:$H,BF$2)-SUMIFS('حركة المخزون'!$F:$F,'حركة المخزون'!$E:$E,$D121,'حركة المخزون'!$G:$G,BF$2))*VLOOKUP($D121,'قاعدة البيانات'!$G:$J,2,0)</f>
        <v>0</v>
      </c>
      <c r="BG121" s="28">
        <f>(SUMIFS('حركة المخزون'!$F:$F,'حركة المخزون'!$E:$E,$D121,'حركة المخزون'!$H:$H,BF$2)-SUMIFS('حركة المخزون'!$F:$F,'حركة المخزون'!$E:$E,$D121,'حركة المخزون'!$G:$G,BF$2))*VLOOKUP($D121,'قاعدة البيانات'!$G:$J,4,0)</f>
        <v>0</v>
      </c>
      <c r="BH121" s="28">
        <f>(SUMIFS('حركة المخزون'!$F:$F,'حركة المخزون'!$E:$E,$D121,'حركة المخزون'!$H:$H,BH$2)-SUMIFS('حركة المخزون'!$F:$F,'حركة المخزون'!$E:$E,$D121,'حركة المخزون'!$G:$G,BH$2))*VLOOKUP($D121,'قاعدة البيانات'!$G:$J,2,0)</f>
        <v>0</v>
      </c>
      <c r="BI121" s="28">
        <f>(SUMIFS('حركة المخزون'!$F:$F,'حركة المخزون'!$E:$E,$D121,'حركة المخزون'!$H:$H,BH$2)-SUMIFS('حركة المخزون'!$F:$F,'حركة المخزون'!$E:$E,$D121,'حركة المخزون'!$G:$G,BH$2))*VLOOKUP($D121,'قاعدة البيانات'!$G:$J,4,0)</f>
        <v>0</v>
      </c>
    </row>
    <row r="122" spans="2:61" s="15" customFormat="1" ht="24" customHeight="1" x14ac:dyDescent="0.2">
      <c r="B122" s="19">
        <v>119</v>
      </c>
      <c r="C122" s="19"/>
      <c r="D122" s="18" t="str">
        <f>VLOOKUP(C122,'قاعدة البيانات'!F:G,2,0)</f>
        <v/>
      </c>
      <c r="F122" s="28">
        <f>(SUMIFS('حركة المخزون'!$F:$F,'حركة المخزون'!$E:$E,$D122,'حركة المخزون'!$H:$H,F$2)-SUMIFS('حركة المخزون'!$F:$F,'حركة المخزون'!$E:$E,$D122,'حركة المخزون'!$G:$G,F$2))*VLOOKUP($D122,'قاعدة البيانات'!$G:$J,2,0)</f>
        <v>0</v>
      </c>
      <c r="G122" s="28">
        <f>(SUMIFS('حركة المخزون'!$F:$F,'حركة المخزون'!$E:$E,$D122,'حركة المخزون'!$H:$H,F$2)-SUMIFS('حركة المخزون'!$F:$F,'حركة المخزون'!$E:$E,$D122,'حركة المخزون'!$G:$G,F$2))*VLOOKUP($D122,'قاعدة البيانات'!$G:$J,4,0)</f>
        <v>0</v>
      </c>
      <c r="H122" s="28">
        <f>(SUMIFS('حركة المخزون'!$F:$F,'حركة المخزون'!$E:$E,$D122,'حركة المخزون'!$H:$H,H$2)-SUMIFS('حركة المخزون'!$F:$F,'حركة المخزون'!$E:$E,$D122,'حركة المخزون'!$G:$G,H$2))*VLOOKUP($D122,'قاعدة البيانات'!$G:$J,2,0)</f>
        <v>0</v>
      </c>
      <c r="I122" s="28">
        <f>(SUMIFS('حركة المخزون'!$F:$F,'حركة المخزون'!$E:$E,$D122,'حركة المخزون'!$H:$H,H$2)-SUMIFS('حركة المخزون'!$F:$F,'حركة المخزون'!$E:$E,$D122,'حركة المخزون'!$G:$G,H$2))*VLOOKUP($D122,'قاعدة البيانات'!$G:$J,4,0)</f>
        <v>0</v>
      </c>
      <c r="J122" s="28">
        <f>(SUMIFS('حركة المخزون'!$F:$F,'حركة المخزون'!$E:$E,$D122,'حركة المخزون'!$H:$H,J$2)-SUMIFS('حركة المخزون'!$F:$F,'حركة المخزون'!$E:$E,$D122,'حركة المخزون'!$G:$G,J$2))*VLOOKUP($D122,'قاعدة البيانات'!$G:$J,2,0)</f>
        <v>0</v>
      </c>
      <c r="K122" s="28">
        <f>(SUMIFS('حركة المخزون'!$F:$F,'حركة المخزون'!$E:$E,$D122,'حركة المخزون'!$H:$H,J$2)-SUMIFS('حركة المخزون'!$F:$F,'حركة المخزون'!$E:$E,$D122,'حركة المخزون'!$G:$G,J$2))*VLOOKUP($D122,'قاعدة البيانات'!$G:$J,4,0)</f>
        <v>0</v>
      </c>
      <c r="L122" s="28">
        <f>(SUMIFS('حركة المخزون'!$F:$F,'حركة المخزون'!$E:$E,$D122,'حركة المخزون'!$H:$H,L$2)-SUMIFS('حركة المخزون'!$F:$F,'حركة المخزون'!$E:$E,$D122,'حركة المخزون'!$G:$G,L$2))*VLOOKUP($D122,'قاعدة البيانات'!$G:$J,2,0)</f>
        <v>0</v>
      </c>
      <c r="M122" s="28">
        <f>(SUMIFS('حركة المخزون'!$F:$F,'حركة المخزون'!$E:$E,$D122,'حركة المخزون'!$H:$H,L$2)-SUMIFS('حركة المخزون'!$F:$F,'حركة المخزون'!$E:$E,$D122,'حركة المخزون'!$G:$G,L$2))*VLOOKUP($D122,'قاعدة البيانات'!$G:$J,4,0)</f>
        <v>0</v>
      </c>
      <c r="N122" s="28">
        <f>(SUMIFS('حركة المخزون'!$F:$F,'حركة المخزون'!$E:$E,$D122,'حركة المخزون'!$H:$H,N$2)-SUMIFS('حركة المخزون'!$F:$F,'حركة المخزون'!$E:$E,$D122,'حركة المخزون'!$G:$G,N$2))*VLOOKUP($D122,'قاعدة البيانات'!$G:$J,2,0)</f>
        <v>0</v>
      </c>
      <c r="O122" s="28">
        <f>(SUMIFS('حركة المخزون'!$F:$F,'حركة المخزون'!$E:$E,$D122,'حركة المخزون'!$H:$H,N$2)-SUMIFS('حركة المخزون'!$F:$F,'حركة المخزون'!$E:$E,$D122,'حركة المخزون'!$G:$G,N$2))*VLOOKUP($D122,'قاعدة البيانات'!$G:$J,4,0)</f>
        <v>0</v>
      </c>
      <c r="P122" s="28">
        <f>(SUMIFS('حركة المخزون'!$F:$F,'حركة المخزون'!$E:$E,$D122,'حركة المخزون'!$H:$H,P$2)-SUMIFS('حركة المخزون'!$F:$F,'حركة المخزون'!$E:$E,$D122,'حركة المخزون'!$G:$G,P$2))*VLOOKUP($D122,'قاعدة البيانات'!$G:$J,2,0)</f>
        <v>0</v>
      </c>
      <c r="Q122" s="28">
        <f>(SUMIFS('حركة المخزون'!$F:$F,'حركة المخزون'!$E:$E,$D122,'حركة المخزون'!$H:$H,P$2)-SUMIFS('حركة المخزون'!$F:$F,'حركة المخزون'!$E:$E,$D122,'حركة المخزون'!$G:$G,P$2))*VLOOKUP($D122,'قاعدة البيانات'!$G:$J,4,0)</f>
        <v>0</v>
      </c>
      <c r="R122" s="28">
        <f>(SUMIFS('حركة المخزون'!$F:$F,'حركة المخزون'!$E:$E,$D122,'حركة المخزون'!$H:$H,R$2)-SUMIFS('حركة المخزون'!$F:$F,'حركة المخزون'!$E:$E,$D122,'حركة المخزون'!$G:$G,R$2))*VLOOKUP($D122,'قاعدة البيانات'!$G:$J,2,0)</f>
        <v>0</v>
      </c>
      <c r="S122" s="28">
        <f>(SUMIFS('حركة المخزون'!$F:$F,'حركة المخزون'!$E:$E,$D122,'حركة المخزون'!$H:$H,R$2)-SUMIFS('حركة المخزون'!$F:$F,'حركة المخزون'!$E:$E,$D122,'حركة المخزون'!$G:$G,R$2))*VLOOKUP($D122,'قاعدة البيانات'!$G:$J,4,0)</f>
        <v>0</v>
      </c>
      <c r="T122" s="28">
        <f>(SUMIFS('حركة المخزون'!$F:$F,'حركة المخزون'!$E:$E,$D122,'حركة المخزون'!$H:$H,T$2)-SUMIFS('حركة المخزون'!$F:$F,'حركة المخزون'!$E:$E,$D122,'حركة المخزون'!$G:$G,T$2))*VLOOKUP($D122,'قاعدة البيانات'!$G:$J,2,0)</f>
        <v>0</v>
      </c>
      <c r="U122" s="28">
        <f>(SUMIFS('حركة المخزون'!$F:$F,'حركة المخزون'!$E:$E,$D122,'حركة المخزون'!$H:$H,T$2)-SUMIFS('حركة المخزون'!$F:$F,'حركة المخزون'!$E:$E,$D122,'حركة المخزون'!$G:$G,T$2))*VLOOKUP($D122,'قاعدة البيانات'!$G:$J,4,0)</f>
        <v>0</v>
      </c>
      <c r="V122" s="28">
        <f>(SUMIFS('حركة المخزون'!$F:$F,'حركة المخزون'!$E:$E,$D122,'حركة المخزون'!$H:$H,V$2)-SUMIFS('حركة المخزون'!$F:$F,'حركة المخزون'!$E:$E,$D122,'حركة المخزون'!$G:$G,V$2))*VLOOKUP($D122,'قاعدة البيانات'!$G:$J,2,0)</f>
        <v>0</v>
      </c>
      <c r="W122" s="28">
        <f>(SUMIFS('حركة المخزون'!$F:$F,'حركة المخزون'!$E:$E,$D122,'حركة المخزون'!$H:$H,V$2)-SUMIFS('حركة المخزون'!$F:$F,'حركة المخزون'!$E:$E,$D122,'حركة المخزون'!$G:$G,V$2))*VLOOKUP($D122,'قاعدة البيانات'!$G:$J,4,0)</f>
        <v>0</v>
      </c>
      <c r="X122" s="28">
        <f>(SUMIFS('حركة المخزون'!$F:$F,'حركة المخزون'!$E:$E,$D122,'حركة المخزون'!$H:$H,X$2)-SUMIFS('حركة المخزون'!$F:$F,'حركة المخزون'!$E:$E,$D122,'حركة المخزون'!$G:$G,X$2))*VLOOKUP($D122,'قاعدة البيانات'!$G:$J,2,0)</f>
        <v>0</v>
      </c>
      <c r="Y122" s="28">
        <f>(SUMIFS('حركة المخزون'!$F:$F,'حركة المخزون'!$E:$E,$D122,'حركة المخزون'!$H:$H,X$2)-SUMIFS('حركة المخزون'!$F:$F,'حركة المخزون'!$E:$E,$D122,'حركة المخزون'!$G:$G,X$2))*VLOOKUP($D122,'قاعدة البيانات'!$G:$J,4,0)</f>
        <v>0</v>
      </c>
      <c r="Z122" s="28">
        <f>(SUMIFS('حركة المخزون'!$F:$F,'حركة المخزون'!$E:$E,$D122,'حركة المخزون'!$H:$H,Z$2)-SUMIFS('حركة المخزون'!$F:$F,'حركة المخزون'!$E:$E,$D122,'حركة المخزون'!$G:$G,Z$2))*VLOOKUP($D122,'قاعدة البيانات'!$G:$J,2,0)</f>
        <v>0</v>
      </c>
      <c r="AA122" s="28">
        <f>(SUMIFS('حركة المخزون'!$F:$F,'حركة المخزون'!$E:$E,$D122,'حركة المخزون'!$H:$H,Z$2)-SUMIFS('حركة المخزون'!$F:$F,'حركة المخزون'!$E:$E,$D122,'حركة المخزون'!$G:$G,Z$2))*VLOOKUP($D122,'قاعدة البيانات'!$G:$J,4,0)</f>
        <v>0</v>
      </c>
      <c r="AB122" s="28">
        <f>(SUMIFS('حركة المخزون'!$F:$F,'حركة المخزون'!$E:$E,$D122,'حركة المخزون'!$H:$H,AB$2)-SUMIFS('حركة المخزون'!$F:$F,'حركة المخزون'!$E:$E,$D122,'حركة المخزون'!$G:$G,AB$2))*VLOOKUP($D122,'قاعدة البيانات'!$G:$J,2,0)</f>
        <v>0</v>
      </c>
      <c r="AC122" s="28">
        <f>(SUMIFS('حركة المخزون'!$F:$F,'حركة المخزون'!$E:$E,$D122,'حركة المخزون'!$H:$H,AB$2)-SUMIFS('حركة المخزون'!$F:$F,'حركة المخزون'!$E:$E,$D122,'حركة المخزون'!$G:$G,AB$2))*VLOOKUP($D122,'قاعدة البيانات'!$G:$J,4,0)</f>
        <v>0</v>
      </c>
      <c r="AD122" s="28">
        <f>(SUMIFS('حركة المخزون'!$F:$F,'حركة المخزون'!$E:$E,$D122,'حركة المخزون'!$H:$H,AD$2)-SUMIFS('حركة المخزون'!$F:$F,'حركة المخزون'!$E:$E,$D122,'حركة المخزون'!$G:$G,AD$2))*VLOOKUP($D122,'قاعدة البيانات'!$G:$J,2,0)</f>
        <v>0</v>
      </c>
      <c r="AE122" s="28">
        <f>(SUMIFS('حركة المخزون'!$F:$F,'حركة المخزون'!$E:$E,$D122,'حركة المخزون'!$H:$H,AD$2)-SUMIFS('حركة المخزون'!$F:$F,'حركة المخزون'!$E:$E,$D122,'حركة المخزون'!$G:$G,AD$2))*VLOOKUP($D122,'قاعدة البيانات'!$G:$J,4,0)</f>
        <v>0</v>
      </c>
      <c r="AF122" s="28">
        <f>(SUMIFS('حركة المخزون'!$F:$F,'حركة المخزون'!$E:$E,$D122,'حركة المخزون'!$H:$H,AF$2)-SUMIFS('حركة المخزون'!$F:$F,'حركة المخزون'!$E:$E,$D122,'حركة المخزون'!$G:$G,AF$2))*VLOOKUP($D122,'قاعدة البيانات'!$G:$J,2,0)</f>
        <v>0</v>
      </c>
      <c r="AG122" s="28">
        <f>(SUMIFS('حركة المخزون'!$F:$F,'حركة المخزون'!$E:$E,$D122,'حركة المخزون'!$H:$H,AF$2)-SUMIFS('حركة المخزون'!$F:$F,'حركة المخزون'!$E:$E,$D122,'حركة المخزون'!$G:$G,AF$2))*VLOOKUP($D122,'قاعدة البيانات'!$G:$J,4,0)</f>
        <v>0</v>
      </c>
      <c r="AH122" s="28">
        <f>(SUMIFS('حركة المخزون'!$F:$F,'حركة المخزون'!$E:$E,$D122,'حركة المخزون'!$H:$H,AH$2)-SUMIFS('حركة المخزون'!$F:$F,'حركة المخزون'!$E:$E,$D122,'حركة المخزون'!$G:$G,AH$2))*VLOOKUP($D122,'قاعدة البيانات'!$G:$J,2,0)</f>
        <v>0</v>
      </c>
      <c r="AI122" s="28">
        <f>(SUMIFS('حركة المخزون'!$F:$F,'حركة المخزون'!$E:$E,$D122,'حركة المخزون'!$H:$H,AH$2)-SUMIFS('حركة المخزون'!$F:$F,'حركة المخزون'!$E:$E,$D122,'حركة المخزون'!$G:$G,AH$2))*VLOOKUP($D122,'قاعدة البيانات'!$G:$J,4,0)</f>
        <v>0</v>
      </c>
      <c r="AJ122" s="28">
        <f>(SUMIFS('حركة المخزون'!$F:$F,'حركة المخزون'!$E:$E,$D122,'حركة المخزون'!$H:$H,AJ$2)-SUMIFS('حركة المخزون'!$F:$F,'حركة المخزون'!$E:$E,$D122,'حركة المخزون'!$G:$G,AJ$2))*VLOOKUP($D122,'قاعدة البيانات'!$G:$J,2,0)</f>
        <v>0</v>
      </c>
      <c r="AK122" s="28">
        <f>(SUMIFS('حركة المخزون'!$F:$F,'حركة المخزون'!$E:$E,$D122,'حركة المخزون'!$H:$H,AJ$2)-SUMIFS('حركة المخزون'!$F:$F,'حركة المخزون'!$E:$E,$D122,'حركة المخزون'!$G:$G,AJ$2))*VLOOKUP($D122,'قاعدة البيانات'!$G:$J,4,0)</f>
        <v>0</v>
      </c>
      <c r="AL122" s="28">
        <f>(SUMIFS('حركة المخزون'!$F:$F,'حركة المخزون'!$E:$E,$D122,'حركة المخزون'!$H:$H,AL$2)-SUMIFS('حركة المخزون'!$F:$F,'حركة المخزون'!$E:$E,$D122,'حركة المخزون'!$G:$G,AL$2))*VLOOKUP($D122,'قاعدة البيانات'!$G:$J,2,0)</f>
        <v>0</v>
      </c>
      <c r="AM122" s="28">
        <f>(SUMIFS('حركة المخزون'!$F:$F,'حركة المخزون'!$E:$E,$D122,'حركة المخزون'!$H:$H,AL$2)-SUMIFS('حركة المخزون'!$F:$F,'حركة المخزون'!$E:$E,$D122,'حركة المخزون'!$G:$G,AL$2))*VLOOKUP($D122,'قاعدة البيانات'!$G:$J,4,0)</f>
        <v>0</v>
      </c>
      <c r="AN122" s="28">
        <f>(SUMIFS('حركة المخزون'!$F:$F,'حركة المخزون'!$E:$E,$D122,'حركة المخزون'!$H:$H,AN$2)-SUMIFS('حركة المخزون'!$F:$F,'حركة المخزون'!$E:$E,$D122,'حركة المخزون'!$G:$G,AN$2))*VLOOKUP($D122,'قاعدة البيانات'!$G:$J,2,0)</f>
        <v>0</v>
      </c>
      <c r="AO122" s="28">
        <f>(SUMIFS('حركة المخزون'!$F:$F,'حركة المخزون'!$E:$E,$D122,'حركة المخزون'!$H:$H,AN$2)-SUMIFS('حركة المخزون'!$F:$F,'حركة المخزون'!$E:$E,$D122,'حركة المخزون'!$G:$G,AN$2))*VLOOKUP($D122,'قاعدة البيانات'!$G:$J,4,0)</f>
        <v>0</v>
      </c>
      <c r="AP122" s="28">
        <f>(SUMIFS('حركة المخزون'!$F:$F,'حركة المخزون'!$E:$E,$D122,'حركة المخزون'!$H:$H,AP$2)-SUMIFS('حركة المخزون'!$F:$F,'حركة المخزون'!$E:$E,$D122,'حركة المخزون'!$G:$G,AP$2))*VLOOKUP($D122,'قاعدة البيانات'!$G:$J,2,0)</f>
        <v>0</v>
      </c>
      <c r="AQ122" s="28">
        <f>(SUMIFS('حركة المخزون'!$F:$F,'حركة المخزون'!$E:$E,$D122,'حركة المخزون'!$H:$H,AP$2)-SUMIFS('حركة المخزون'!$F:$F,'حركة المخزون'!$E:$E,$D122,'حركة المخزون'!$G:$G,AP$2))*VLOOKUP($D122,'قاعدة البيانات'!$G:$J,4,0)</f>
        <v>0</v>
      </c>
      <c r="AR122" s="28">
        <f>(SUMIFS('حركة المخزون'!$F:$F,'حركة المخزون'!$E:$E,$D122,'حركة المخزون'!$H:$H,AR$2)-SUMIFS('حركة المخزون'!$F:$F,'حركة المخزون'!$E:$E,$D122,'حركة المخزون'!$G:$G,AR$2))*VLOOKUP($D122,'قاعدة البيانات'!$G:$J,2,0)</f>
        <v>0</v>
      </c>
      <c r="AS122" s="28">
        <f>(SUMIFS('حركة المخزون'!$F:$F,'حركة المخزون'!$E:$E,$D122,'حركة المخزون'!$H:$H,AR$2)-SUMIFS('حركة المخزون'!$F:$F,'حركة المخزون'!$E:$E,$D122,'حركة المخزون'!$G:$G,AR$2))*VLOOKUP($D122,'قاعدة البيانات'!$G:$J,4,0)</f>
        <v>0</v>
      </c>
      <c r="AT122" s="28">
        <f>(SUMIFS('حركة المخزون'!$F:$F,'حركة المخزون'!$E:$E,$D122,'حركة المخزون'!$H:$H,AT$2)-SUMIFS('حركة المخزون'!$F:$F,'حركة المخزون'!$E:$E,$D122,'حركة المخزون'!$G:$G,AT$2))*VLOOKUP($D122,'قاعدة البيانات'!$G:$J,2,0)</f>
        <v>0</v>
      </c>
      <c r="AU122" s="28">
        <f>(SUMIFS('حركة المخزون'!$F:$F,'حركة المخزون'!$E:$E,$D122,'حركة المخزون'!$H:$H,AT$2)-SUMIFS('حركة المخزون'!$F:$F,'حركة المخزون'!$E:$E,$D122,'حركة المخزون'!$G:$G,AT$2))*VLOOKUP($D122,'قاعدة البيانات'!$G:$J,4,0)</f>
        <v>0</v>
      </c>
      <c r="AV122" s="28">
        <f>(SUMIFS('حركة المخزون'!$F:$F,'حركة المخزون'!$E:$E,$D122,'حركة المخزون'!$H:$H,AV$2)-SUMIFS('حركة المخزون'!$F:$F,'حركة المخزون'!$E:$E,$D122,'حركة المخزون'!$G:$G,AV$2))*VLOOKUP($D122,'قاعدة البيانات'!$G:$J,2,0)</f>
        <v>0</v>
      </c>
      <c r="AW122" s="28">
        <f>(SUMIFS('حركة المخزون'!$F:$F,'حركة المخزون'!$E:$E,$D122,'حركة المخزون'!$H:$H,AV$2)-SUMIFS('حركة المخزون'!$F:$F,'حركة المخزون'!$E:$E,$D122,'حركة المخزون'!$G:$G,AV$2))*VLOOKUP($D122,'قاعدة البيانات'!$G:$J,4,0)</f>
        <v>0</v>
      </c>
      <c r="AX122" s="28">
        <f>(SUMIFS('حركة المخزون'!$F:$F,'حركة المخزون'!$E:$E,$D122,'حركة المخزون'!$H:$H,AX$2)-SUMIFS('حركة المخزون'!$F:$F,'حركة المخزون'!$E:$E,$D122,'حركة المخزون'!$G:$G,AX$2))*VLOOKUP($D122,'قاعدة البيانات'!$G:$J,2,0)</f>
        <v>0</v>
      </c>
      <c r="AY122" s="28">
        <f>(SUMIFS('حركة المخزون'!$F:$F,'حركة المخزون'!$E:$E,$D122,'حركة المخزون'!$H:$H,AX$2)-SUMIFS('حركة المخزون'!$F:$F,'حركة المخزون'!$E:$E,$D122,'حركة المخزون'!$G:$G,AX$2))*VLOOKUP($D122,'قاعدة البيانات'!$G:$J,4,0)</f>
        <v>0</v>
      </c>
      <c r="AZ122" s="28">
        <f>(SUMIFS('حركة المخزون'!$F:$F,'حركة المخزون'!$E:$E,$D122,'حركة المخزون'!$H:$H,AZ$2)-SUMIFS('حركة المخزون'!$F:$F,'حركة المخزون'!$E:$E,$D122,'حركة المخزون'!$G:$G,AZ$2))*VLOOKUP($D122,'قاعدة البيانات'!$G:$J,2,0)</f>
        <v>0</v>
      </c>
      <c r="BA122" s="28">
        <f>(SUMIFS('حركة المخزون'!$F:$F,'حركة المخزون'!$E:$E,$D122,'حركة المخزون'!$H:$H,AZ$2)-SUMIFS('حركة المخزون'!$F:$F,'حركة المخزون'!$E:$E,$D122,'حركة المخزون'!$G:$G,AZ$2))*VLOOKUP($D122,'قاعدة البيانات'!$G:$J,4,0)</f>
        <v>0</v>
      </c>
      <c r="BB122" s="28">
        <f>(SUMIFS('حركة المخزون'!$F:$F,'حركة المخزون'!$E:$E,$D122,'حركة المخزون'!$H:$H,BB$2)-SUMIFS('حركة المخزون'!$F:$F,'حركة المخزون'!$E:$E,$D122,'حركة المخزون'!$G:$G,BB$2))*VLOOKUP($D122,'قاعدة البيانات'!$G:$J,2,0)</f>
        <v>0</v>
      </c>
      <c r="BC122" s="28">
        <f>(SUMIFS('حركة المخزون'!$F:$F,'حركة المخزون'!$E:$E,$D122,'حركة المخزون'!$H:$H,BB$2)-SUMIFS('حركة المخزون'!$F:$F,'حركة المخزون'!$E:$E,$D122,'حركة المخزون'!$G:$G,BB$2))*VLOOKUP($D122,'قاعدة البيانات'!$G:$J,4,0)</f>
        <v>0</v>
      </c>
      <c r="BD122" s="28">
        <f>(SUMIFS('حركة المخزون'!$F:$F,'حركة المخزون'!$E:$E,$D122,'حركة المخزون'!$H:$H,BD$2)-SUMIFS('حركة المخزون'!$F:$F,'حركة المخزون'!$E:$E,$D122,'حركة المخزون'!$G:$G,BD$2))*VLOOKUP($D122,'قاعدة البيانات'!$G:$J,2,0)</f>
        <v>0</v>
      </c>
      <c r="BE122" s="28">
        <f>(SUMIFS('حركة المخزون'!$F:$F,'حركة المخزون'!$E:$E,$D122,'حركة المخزون'!$H:$H,BD$2)-SUMIFS('حركة المخزون'!$F:$F,'حركة المخزون'!$E:$E,$D122,'حركة المخزون'!$G:$G,BD$2))*VLOOKUP($D122,'قاعدة البيانات'!$G:$J,4,0)</f>
        <v>0</v>
      </c>
      <c r="BF122" s="28">
        <f>(SUMIFS('حركة المخزون'!$F:$F,'حركة المخزون'!$E:$E,$D122,'حركة المخزون'!$H:$H,BF$2)-SUMIFS('حركة المخزون'!$F:$F,'حركة المخزون'!$E:$E,$D122,'حركة المخزون'!$G:$G,BF$2))*VLOOKUP($D122,'قاعدة البيانات'!$G:$J,2,0)</f>
        <v>0</v>
      </c>
      <c r="BG122" s="28">
        <f>(SUMIFS('حركة المخزون'!$F:$F,'حركة المخزون'!$E:$E,$D122,'حركة المخزون'!$H:$H,BF$2)-SUMIFS('حركة المخزون'!$F:$F,'حركة المخزون'!$E:$E,$D122,'حركة المخزون'!$G:$G,BF$2))*VLOOKUP($D122,'قاعدة البيانات'!$G:$J,4,0)</f>
        <v>0</v>
      </c>
      <c r="BH122" s="28">
        <f>(SUMIFS('حركة المخزون'!$F:$F,'حركة المخزون'!$E:$E,$D122,'حركة المخزون'!$H:$H,BH$2)-SUMIFS('حركة المخزون'!$F:$F,'حركة المخزون'!$E:$E,$D122,'حركة المخزون'!$G:$G,BH$2))*VLOOKUP($D122,'قاعدة البيانات'!$G:$J,2,0)</f>
        <v>0</v>
      </c>
      <c r="BI122" s="28">
        <f>(SUMIFS('حركة المخزون'!$F:$F,'حركة المخزون'!$E:$E,$D122,'حركة المخزون'!$H:$H,BH$2)-SUMIFS('حركة المخزون'!$F:$F,'حركة المخزون'!$E:$E,$D122,'حركة المخزون'!$G:$G,BH$2))*VLOOKUP($D122,'قاعدة البيانات'!$G:$J,4,0)</f>
        <v>0</v>
      </c>
    </row>
    <row r="123" spans="2:61" s="15" customFormat="1" ht="24" customHeight="1" x14ac:dyDescent="0.2">
      <c r="B123" s="18">
        <v>120</v>
      </c>
      <c r="C123" s="19"/>
      <c r="D123" s="18" t="str">
        <f>VLOOKUP(C123,'قاعدة البيانات'!F:G,2,0)</f>
        <v/>
      </c>
      <c r="F123" s="28">
        <f>(SUMIFS('حركة المخزون'!$F:$F,'حركة المخزون'!$E:$E,$D123,'حركة المخزون'!$H:$H,F$2)-SUMIFS('حركة المخزون'!$F:$F,'حركة المخزون'!$E:$E,$D123,'حركة المخزون'!$G:$G,F$2))*VLOOKUP($D123,'قاعدة البيانات'!$G:$J,2,0)</f>
        <v>0</v>
      </c>
      <c r="G123" s="28">
        <f>(SUMIFS('حركة المخزون'!$F:$F,'حركة المخزون'!$E:$E,$D123,'حركة المخزون'!$H:$H,F$2)-SUMIFS('حركة المخزون'!$F:$F,'حركة المخزون'!$E:$E,$D123,'حركة المخزون'!$G:$G,F$2))*VLOOKUP($D123,'قاعدة البيانات'!$G:$J,4,0)</f>
        <v>0</v>
      </c>
      <c r="H123" s="28">
        <f>(SUMIFS('حركة المخزون'!$F:$F,'حركة المخزون'!$E:$E,$D123,'حركة المخزون'!$H:$H,H$2)-SUMIFS('حركة المخزون'!$F:$F,'حركة المخزون'!$E:$E,$D123,'حركة المخزون'!$G:$G,H$2))*VLOOKUP($D123,'قاعدة البيانات'!$G:$J,2,0)</f>
        <v>0</v>
      </c>
      <c r="I123" s="28">
        <f>(SUMIFS('حركة المخزون'!$F:$F,'حركة المخزون'!$E:$E,$D123,'حركة المخزون'!$H:$H,H$2)-SUMIFS('حركة المخزون'!$F:$F,'حركة المخزون'!$E:$E,$D123,'حركة المخزون'!$G:$G,H$2))*VLOOKUP($D123,'قاعدة البيانات'!$G:$J,4,0)</f>
        <v>0</v>
      </c>
      <c r="J123" s="28">
        <f>(SUMIFS('حركة المخزون'!$F:$F,'حركة المخزون'!$E:$E,$D123,'حركة المخزون'!$H:$H,J$2)-SUMIFS('حركة المخزون'!$F:$F,'حركة المخزون'!$E:$E,$D123,'حركة المخزون'!$G:$G,J$2))*VLOOKUP($D123,'قاعدة البيانات'!$G:$J,2,0)</f>
        <v>0</v>
      </c>
      <c r="K123" s="28">
        <f>(SUMIFS('حركة المخزون'!$F:$F,'حركة المخزون'!$E:$E,$D123,'حركة المخزون'!$H:$H,J$2)-SUMIFS('حركة المخزون'!$F:$F,'حركة المخزون'!$E:$E,$D123,'حركة المخزون'!$G:$G,J$2))*VLOOKUP($D123,'قاعدة البيانات'!$G:$J,4,0)</f>
        <v>0</v>
      </c>
      <c r="L123" s="28">
        <f>(SUMIFS('حركة المخزون'!$F:$F,'حركة المخزون'!$E:$E,$D123,'حركة المخزون'!$H:$H,L$2)-SUMIFS('حركة المخزون'!$F:$F,'حركة المخزون'!$E:$E,$D123,'حركة المخزون'!$G:$G,L$2))*VLOOKUP($D123,'قاعدة البيانات'!$G:$J,2,0)</f>
        <v>0</v>
      </c>
      <c r="M123" s="28">
        <f>(SUMIFS('حركة المخزون'!$F:$F,'حركة المخزون'!$E:$E,$D123,'حركة المخزون'!$H:$H,L$2)-SUMIFS('حركة المخزون'!$F:$F,'حركة المخزون'!$E:$E,$D123,'حركة المخزون'!$G:$G,L$2))*VLOOKUP($D123,'قاعدة البيانات'!$G:$J,4,0)</f>
        <v>0</v>
      </c>
      <c r="N123" s="28">
        <f>(SUMIFS('حركة المخزون'!$F:$F,'حركة المخزون'!$E:$E,$D123,'حركة المخزون'!$H:$H,N$2)-SUMIFS('حركة المخزون'!$F:$F,'حركة المخزون'!$E:$E,$D123,'حركة المخزون'!$G:$G,N$2))*VLOOKUP($D123,'قاعدة البيانات'!$G:$J,2,0)</f>
        <v>0</v>
      </c>
      <c r="O123" s="28">
        <f>(SUMIFS('حركة المخزون'!$F:$F,'حركة المخزون'!$E:$E,$D123,'حركة المخزون'!$H:$H,N$2)-SUMIFS('حركة المخزون'!$F:$F,'حركة المخزون'!$E:$E,$D123,'حركة المخزون'!$G:$G,N$2))*VLOOKUP($D123,'قاعدة البيانات'!$G:$J,4,0)</f>
        <v>0</v>
      </c>
      <c r="P123" s="28">
        <f>(SUMIFS('حركة المخزون'!$F:$F,'حركة المخزون'!$E:$E,$D123,'حركة المخزون'!$H:$H,P$2)-SUMIFS('حركة المخزون'!$F:$F,'حركة المخزون'!$E:$E,$D123,'حركة المخزون'!$G:$G,P$2))*VLOOKUP($D123,'قاعدة البيانات'!$G:$J,2,0)</f>
        <v>0</v>
      </c>
      <c r="Q123" s="28">
        <f>(SUMIFS('حركة المخزون'!$F:$F,'حركة المخزون'!$E:$E,$D123,'حركة المخزون'!$H:$H,P$2)-SUMIFS('حركة المخزون'!$F:$F,'حركة المخزون'!$E:$E,$D123,'حركة المخزون'!$G:$G,P$2))*VLOOKUP($D123,'قاعدة البيانات'!$G:$J,4,0)</f>
        <v>0</v>
      </c>
      <c r="R123" s="28">
        <f>(SUMIFS('حركة المخزون'!$F:$F,'حركة المخزون'!$E:$E,$D123,'حركة المخزون'!$H:$H,R$2)-SUMIFS('حركة المخزون'!$F:$F,'حركة المخزون'!$E:$E,$D123,'حركة المخزون'!$G:$G,R$2))*VLOOKUP($D123,'قاعدة البيانات'!$G:$J,2,0)</f>
        <v>0</v>
      </c>
      <c r="S123" s="28">
        <f>(SUMIFS('حركة المخزون'!$F:$F,'حركة المخزون'!$E:$E,$D123,'حركة المخزون'!$H:$H,R$2)-SUMIFS('حركة المخزون'!$F:$F,'حركة المخزون'!$E:$E,$D123,'حركة المخزون'!$G:$G,R$2))*VLOOKUP($D123,'قاعدة البيانات'!$G:$J,4,0)</f>
        <v>0</v>
      </c>
      <c r="T123" s="28">
        <f>(SUMIFS('حركة المخزون'!$F:$F,'حركة المخزون'!$E:$E,$D123,'حركة المخزون'!$H:$H,T$2)-SUMIFS('حركة المخزون'!$F:$F,'حركة المخزون'!$E:$E,$D123,'حركة المخزون'!$G:$G,T$2))*VLOOKUP($D123,'قاعدة البيانات'!$G:$J,2,0)</f>
        <v>0</v>
      </c>
      <c r="U123" s="28">
        <f>(SUMIFS('حركة المخزون'!$F:$F,'حركة المخزون'!$E:$E,$D123,'حركة المخزون'!$H:$H,T$2)-SUMIFS('حركة المخزون'!$F:$F,'حركة المخزون'!$E:$E,$D123,'حركة المخزون'!$G:$G,T$2))*VLOOKUP($D123,'قاعدة البيانات'!$G:$J,4,0)</f>
        <v>0</v>
      </c>
      <c r="V123" s="28">
        <f>(SUMIFS('حركة المخزون'!$F:$F,'حركة المخزون'!$E:$E,$D123,'حركة المخزون'!$H:$H,V$2)-SUMIFS('حركة المخزون'!$F:$F,'حركة المخزون'!$E:$E,$D123,'حركة المخزون'!$G:$G,V$2))*VLOOKUP($D123,'قاعدة البيانات'!$G:$J,2,0)</f>
        <v>0</v>
      </c>
      <c r="W123" s="28">
        <f>(SUMIFS('حركة المخزون'!$F:$F,'حركة المخزون'!$E:$E,$D123,'حركة المخزون'!$H:$H,V$2)-SUMIFS('حركة المخزون'!$F:$F,'حركة المخزون'!$E:$E,$D123,'حركة المخزون'!$G:$G,V$2))*VLOOKUP($D123,'قاعدة البيانات'!$G:$J,4,0)</f>
        <v>0</v>
      </c>
      <c r="X123" s="28">
        <f>(SUMIFS('حركة المخزون'!$F:$F,'حركة المخزون'!$E:$E,$D123,'حركة المخزون'!$H:$H,X$2)-SUMIFS('حركة المخزون'!$F:$F,'حركة المخزون'!$E:$E,$D123,'حركة المخزون'!$G:$G,X$2))*VLOOKUP($D123,'قاعدة البيانات'!$G:$J,2,0)</f>
        <v>0</v>
      </c>
      <c r="Y123" s="28">
        <f>(SUMIFS('حركة المخزون'!$F:$F,'حركة المخزون'!$E:$E,$D123,'حركة المخزون'!$H:$H,X$2)-SUMIFS('حركة المخزون'!$F:$F,'حركة المخزون'!$E:$E,$D123,'حركة المخزون'!$G:$G,X$2))*VLOOKUP($D123,'قاعدة البيانات'!$G:$J,4,0)</f>
        <v>0</v>
      </c>
      <c r="Z123" s="28">
        <f>(SUMIFS('حركة المخزون'!$F:$F,'حركة المخزون'!$E:$E,$D123,'حركة المخزون'!$H:$H,Z$2)-SUMIFS('حركة المخزون'!$F:$F,'حركة المخزون'!$E:$E,$D123,'حركة المخزون'!$G:$G,Z$2))*VLOOKUP($D123,'قاعدة البيانات'!$G:$J,2,0)</f>
        <v>0</v>
      </c>
      <c r="AA123" s="28">
        <f>(SUMIFS('حركة المخزون'!$F:$F,'حركة المخزون'!$E:$E,$D123,'حركة المخزون'!$H:$H,Z$2)-SUMIFS('حركة المخزون'!$F:$F,'حركة المخزون'!$E:$E,$D123,'حركة المخزون'!$G:$G,Z$2))*VLOOKUP($D123,'قاعدة البيانات'!$G:$J,4,0)</f>
        <v>0</v>
      </c>
      <c r="AB123" s="28">
        <f>(SUMIFS('حركة المخزون'!$F:$F,'حركة المخزون'!$E:$E,$D123,'حركة المخزون'!$H:$H,AB$2)-SUMIFS('حركة المخزون'!$F:$F,'حركة المخزون'!$E:$E,$D123,'حركة المخزون'!$G:$G,AB$2))*VLOOKUP($D123,'قاعدة البيانات'!$G:$J,2,0)</f>
        <v>0</v>
      </c>
      <c r="AC123" s="28">
        <f>(SUMIFS('حركة المخزون'!$F:$F,'حركة المخزون'!$E:$E,$D123,'حركة المخزون'!$H:$H,AB$2)-SUMIFS('حركة المخزون'!$F:$F,'حركة المخزون'!$E:$E,$D123,'حركة المخزون'!$G:$G,AB$2))*VLOOKUP($D123,'قاعدة البيانات'!$G:$J,4,0)</f>
        <v>0</v>
      </c>
      <c r="AD123" s="28">
        <f>(SUMIFS('حركة المخزون'!$F:$F,'حركة المخزون'!$E:$E,$D123,'حركة المخزون'!$H:$H,AD$2)-SUMIFS('حركة المخزون'!$F:$F,'حركة المخزون'!$E:$E,$D123,'حركة المخزون'!$G:$G,AD$2))*VLOOKUP($D123,'قاعدة البيانات'!$G:$J,2,0)</f>
        <v>0</v>
      </c>
      <c r="AE123" s="28">
        <f>(SUMIFS('حركة المخزون'!$F:$F,'حركة المخزون'!$E:$E,$D123,'حركة المخزون'!$H:$H,AD$2)-SUMIFS('حركة المخزون'!$F:$F,'حركة المخزون'!$E:$E,$D123,'حركة المخزون'!$G:$G,AD$2))*VLOOKUP($D123,'قاعدة البيانات'!$G:$J,4,0)</f>
        <v>0</v>
      </c>
      <c r="AF123" s="28">
        <f>(SUMIFS('حركة المخزون'!$F:$F,'حركة المخزون'!$E:$E,$D123,'حركة المخزون'!$H:$H,AF$2)-SUMIFS('حركة المخزون'!$F:$F,'حركة المخزون'!$E:$E,$D123,'حركة المخزون'!$G:$G,AF$2))*VLOOKUP($D123,'قاعدة البيانات'!$G:$J,2,0)</f>
        <v>0</v>
      </c>
      <c r="AG123" s="28">
        <f>(SUMIFS('حركة المخزون'!$F:$F,'حركة المخزون'!$E:$E,$D123,'حركة المخزون'!$H:$H,AF$2)-SUMIFS('حركة المخزون'!$F:$F,'حركة المخزون'!$E:$E,$D123,'حركة المخزون'!$G:$G,AF$2))*VLOOKUP($D123,'قاعدة البيانات'!$G:$J,4,0)</f>
        <v>0</v>
      </c>
      <c r="AH123" s="28">
        <f>(SUMIFS('حركة المخزون'!$F:$F,'حركة المخزون'!$E:$E,$D123,'حركة المخزون'!$H:$H,AH$2)-SUMIFS('حركة المخزون'!$F:$F,'حركة المخزون'!$E:$E,$D123,'حركة المخزون'!$G:$G,AH$2))*VLOOKUP($D123,'قاعدة البيانات'!$G:$J,2,0)</f>
        <v>0</v>
      </c>
      <c r="AI123" s="28">
        <f>(SUMIFS('حركة المخزون'!$F:$F,'حركة المخزون'!$E:$E,$D123,'حركة المخزون'!$H:$H,AH$2)-SUMIFS('حركة المخزون'!$F:$F,'حركة المخزون'!$E:$E,$D123,'حركة المخزون'!$G:$G,AH$2))*VLOOKUP($D123,'قاعدة البيانات'!$G:$J,4,0)</f>
        <v>0</v>
      </c>
      <c r="AJ123" s="28">
        <f>(SUMIFS('حركة المخزون'!$F:$F,'حركة المخزون'!$E:$E,$D123,'حركة المخزون'!$H:$H,AJ$2)-SUMIFS('حركة المخزون'!$F:$F,'حركة المخزون'!$E:$E,$D123,'حركة المخزون'!$G:$G,AJ$2))*VLOOKUP($D123,'قاعدة البيانات'!$G:$J,2,0)</f>
        <v>0</v>
      </c>
      <c r="AK123" s="28">
        <f>(SUMIFS('حركة المخزون'!$F:$F,'حركة المخزون'!$E:$E,$D123,'حركة المخزون'!$H:$H,AJ$2)-SUMIFS('حركة المخزون'!$F:$F,'حركة المخزون'!$E:$E,$D123,'حركة المخزون'!$G:$G,AJ$2))*VLOOKUP($D123,'قاعدة البيانات'!$G:$J,4,0)</f>
        <v>0</v>
      </c>
      <c r="AL123" s="28">
        <f>(SUMIFS('حركة المخزون'!$F:$F,'حركة المخزون'!$E:$E,$D123,'حركة المخزون'!$H:$H,AL$2)-SUMIFS('حركة المخزون'!$F:$F,'حركة المخزون'!$E:$E,$D123,'حركة المخزون'!$G:$G,AL$2))*VLOOKUP($D123,'قاعدة البيانات'!$G:$J,2,0)</f>
        <v>0</v>
      </c>
      <c r="AM123" s="28">
        <f>(SUMIFS('حركة المخزون'!$F:$F,'حركة المخزون'!$E:$E,$D123,'حركة المخزون'!$H:$H,AL$2)-SUMIFS('حركة المخزون'!$F:$F,'حركة المخزون'!$E:$E,$D123,'حركة المخزون'!$G:$G,AL$2))*VLOOKUP($D123,'قاعدة البيانات'!$G:$J,4,0)</f>
        <v>0</v>
      </c>
      <c r="AN123" s="28">
        <f>(SUMIFS('حركة المخزون'!$F:$F,'حركة المخزون'!$E:$E,$D123,'حركة المخزون'!$H:$H,AN$2)-SUMIFS('حركة المخزون'!$F:$F,'حركة المخزون'!$E:$E,$D123,'حركة المخزون'!$G:$G,AN$2))*VLOOKUP($D123,'قاعدة البيانات'!$G:$J,2,0)</f>
        <v>0</v>
      </c>
      <c r="AO123" s="28">
        <f>(SUMIFS('حركة المخزون'!$F:$F,'حركة المخزون'!$E:$E,$D123,'حركة المخزون'!$H:$H,AN$2)-SUMIFS('حركة المخزون'!$F:$F,'حركة المخزون'!$E:$E,$D123,'حركة المخزون'!$G:$G,AN$2))*VLOOKUP($D123,'قاعدة البيانات'!$G:$J,4,0)</f>
        <v>0</v>
      </c>
      <c r="AP123" s="28">
        <f>(SUMIFS('حركة المخزون'!$F:$F,'حركة المخزون'!$E:$E,$D123,'حركة المخزون'!$H:$H,AP$2)-SUMIFS('حركة المخزون'!$F:$F,'حركة المخزون'!$E:$E,$D123,'حركة المخزون'!$G:$G,AP$2))*VLOOKUP($D123,'قاعدة البيانات'!$G:$J,2,0)</f>
        <v>0</v>
      </c>
      <c r="AQ123" s="28">
        <f>(SUMIFS('حركة المخزون'!$F:$F,'حركة المخزون'!$E:$E,$D123,'حركة المخزون'!$H:$H,AP$2)-SUMIFS('حركة المخزون'!$F:$F,'حركة المخزون'!$E:$E,$D123,'حركة المخزون'!$G:$G,AP$2))*VLOOKUP($D123,'قاعدة البيانات'!$G:$J,4,0)</f>
        <v>0</v>
      </c>
      <c r="AR123" s="28">
        <f>(SUMIFS('حركة المخزون'!$F:$F,'حركة المخزون'!$E:$E,$D123,'حركة المخزون'!$H:$H,AR$2)-SUMIFS('حركة المخزون'!$F:$F,'حركة المخزون'!$E:$E,$D123,'حركة المخزون'!$G:$G,AR$2))*VLOOKUP($D123,'قاعدة البيانات'!$G:$J,2,0)</f>
        <v>0</v>
      </c>
      <c r="AS123" s="28">
        <f>(SUMIFS('حركة المخزون'!$F:$F,'حركة المخزون'!$E:$E,$D123,'حركة المخزون'!$H:$H,AR$2)-SUMIFS('حركة المخزون'!$F:$F,'حركة المخزون'!$E:$E,$D123,'حركة المخزون'!$G:$G,AR$2))*VLOOKUP($D123,'قاعدة البيانات'!$G:$J,4,0)</f>
        <v>0</v>
      </c>
      <c r="AT123" s="28">
        <f>(SUMIFS('حركة المخزون'!$F:$F,'حركة المخزون'!$E:$E,$D123,'حركة المخزون'!$H:$H,AT$2)-SUMIFS('حركة المخزون'!$F:$F,'حركة المخزون'!$E:$E,$D123,'حركة المخزون'!$G:$G,AT$2))*VLOOKUP($D123,'قاعدة البيانات'!$G:$J,2,0)</f>
        <v>0</v>
      </c>
      <c r="AU123" s="28">
        <f>(SUMIFS('حركة المخزون'!$F:$F,'حركة المخزون'!$E:$E,$D123,'حركة المخزون'!$H:$H,AT$2)-SUMIFS('حركة المخزون'!$F:$F,'حركة المخزون'!$E:$E,$D123,'حركة المخزون'!$G:$G,AT$2))*VLOOKUP($D123,'قاعدة البيانات'!$G:$J,4,0)</f>
        <v>0</v>
      </c>
      <c r="AV123" s="28">
        <f>(SUMIFS('حركة المخزون'!$F:$F,'حركة المخزون'!$E:$E,$D123,'حركة المخزون'!$H:$H,AV$2)-SUMIFS('حركة المخزون'!$F:$F,'حركة المخزون'!$E:$E,$D123,'حركة المخزون'!$G:$G,AV$2))*VLOOKUP($D123,'قاعدة البيانات'!$G:$J,2,0)</f>
        <v>0</v>
      </c>
      <c r="AW123" s="28">
        <f>(SUMIFS('حركة المخزون'!$F:$F,'حركة المخزون'!$E:$E,$D123,'حركة المخزون'!$H:$H,AV$2)-SUMIFS('حركة المخزون'!$F:$F,'حركة المخزون'!$E:$E,$D123,'حركة المخزون'!$G:$G,AV$2))*VLOOKUP($D123,'قاعدة البيانات'!$G:$J,4,0)</f>
        <v>0</v>
      </c>
      <c r="AX123" s="28">
        <f>(SUMIFS('حركة المخزون'!$F:$F,'حركة المخزون'!$E:$E,$D123,'حركة المخزون'!$H:$H,AX$2)-SUMIFS('حركة المخزون'!$F:$F,'حركة المخزون'!$E:$E,$D123,'حركة المخزون'!$G:$G,AX$2))*VLOOKUP($D123,'قاعدة البيانات'!$G:$J,2,0)</f>
        <v>0</v>
      </c>
      <c r="AY123" s="28">
        <f>(SUMIFS('حركة المخزون'!$F:$F,'حركة المخزون'!$E:$E,$D123,'حركة المخزون'!$H:$H,AX$2)-SUMIFS('حركة المخزون'!$F:$F,'حركة المخزون'!$E:$E,$D123,'حركة المخزون'!$G:$G,AX$2))*VLOOKUP($D123,'قاعدة البيانات'!$G:$J,4,0)</f>
        <v>0</v>
      </c>
      <c r="AZ123" s="28">
        <f>(SUMIFS('حركة المخزون'!$F:$F,'حركة المخزون'!$E:$E,$D123,'حركة المخزون'!$H:$H,AZ$2)-SUMIFS('حركة المخزون'!$F:$F,'حركة المخزون'!$E:$E,$D123,'حركة المخزون'!$G:$G,AZ$2))*VLOOKUP($D123,'قاعدة البيانات'!$G:$J,2,0)</f>
        <v>0</v>
      </c>
      <c r="BA123" s="28">
        <f>(SUMIFS('حركة المخزون'!$F:$F,'حركة المخزون'!$E:$E,$D123,'حركة المخزون'!$H:$H,AZ$2)-SUMIFS('حركة المخزون'!$F:$F,'حركة المخزون'!$E:$E,$D123,'حركة المخزون'!$G:$G,AZ$2))*VLOOKUP($D123,'قاعدة البيانات'!$G:$J,4,0)</f>
        <v>0</v>
      </c>
      <c r="BB123" s="28">
        <f>(SUMIFS('حركة المخزون'!$F:$F,'حركة المخزون'!$E:$E,$D123,'حركة المخزون'!$H:$H,BB$2)-SUMIFS('حركة المخزون'!$F:$F,'حركة المخزون'!$E:$E,$D123,'حركة المخزون'!$G:$G,BB$2))*VLOOKUP($D123,'قاعدة البيانات'!$G:$J,2,0)</f>
        <v>0</v>
      </c>
      <c r="BC123" s="28">
        <f>(SUMIFS('حركة المخزون'!$F:$F,'حركة المخزون'!$E:$E,$D123,'حركة المخزون'!$H:$H,BB$2)-SUMIFS('حركة المخزون'!$F:$F,'حركة المخزون'!$E:$E,$D123,'حركة المخزون'!$G:$G,BB$2))*VLOOKUP($D123,'قاعدة البيانات'!$G:$J,4,0)</f>
        <v>0</v>
      </c>
      <c r="BD123" s="28">
        <f>(SUMIFS('حركة المخزون'!$F:$F,'حركة المخزون'!$E:$E,$D123,'حركة المخزون'!$H:$H,BD$2)-SUMIFS('حركة المخزون'!$F:$F,'حركة المخزون'!$E:$E,$D123,'حركة المخزون'!$G:$G,BD$2))*VLOOKUP($D123,'قاعدة البيانات'!$G:$J,2,0)</f>
        <v>0</v>
      </c>
      <c r="BE123" s="28">
        <f>(SUMIFS('حركة المخزون'!$F:$F,'حركة المخزون'!$E:$E,$D123,'حركة المخزون'!$H:$H,BD$2)-SUMIFS('حركة المخزون'!$F:$F,'حركة المخزون'!$E:$E,$D123,'حركة المخزون'!$G:$G,BD$2))*VLOOKUP($D123,'قاعدة البيانات'!$G:$J,4,0)</f>
        <v>0</v>
      </c>
      <c r="BF123" s="28">
        <f>(SUMIFS('حركة المخزون'!$F:$F,'حركة المخزون'!$E:$E,$D123,'حركة المخزون'!$H:$H,BF$2)-SUMIFS('حركة المخزون'!$F:$F,'حركة المخزون'!$E:$E,$D123,'حركة المخزون'!$G:$G,BF$2))*VLOOKUP($D123,'قاعدة البيانات'!$G:$J,2,0)</f>
        <v>0</v>
      </c>
      <c r="BG123" s="28">
        <f>(SUMIFS('حركة المخزون'!$F:$F,'حركة المخزون'!$E:$E,$D123,'حركة المخزون'!$H:$H,BF$2)-SUMIFS('حركة المخزون'!$F:$F,'حركة المخزون'!$E:$E,$D123,'حركة المخزون'!$G:$G,BF$2))*VLOOKUP($D123,'قاعدة البيانات'!$G:$J,4,0)</f>
        <v>0</v>
      </c>
      <c r="BH123" s="28">
        <f>(SUMIFS('حركة المخزون'!$F:$F,'حركة المخزون'!$E:$E,$D123,'حركة المخزون'!$H:$H,BH$2)-SUMIFS('حركة المخزون'!$F:$F,'حركة المخزون'!$E:$E,$D123,'حركة المخزون'!$G:$G,BH$2))*VLOOKUP($D123,'قاعدة البيانات'!$G:$J,2,0)</f>
        <v>0</v>
      </c>
      <c r="BI123" s="28">
        <f>(SUMIFS('حركة المخزون'!$F:$F,'حركة المخزون'!$E:$E,$D123,'حركة المخزون'!$H:$H,BH$2)-SUMIFS('حركة المخزون'!$F:$F,'حركة المخزون'!$E:$E,$D123,'حركة المخزون'!$G:$G,BH$2))*VLOOKUP($D123,'قاعدة البيانات'!$G:$J,4,0)</f>
        <v>0</v>
      </c>
    </row>
    <row r="124" spans="2:61" s="15" customFormat="1" ht="24" customHeight="1" x14ac:dyDescent="0.2">
      <c r="B124" s="18">
        <v>121</v>
      </c>
      <c r="C124" s="19"/>
      <c r="D124" s="18" t="str">
        <f>VLOOKUP(C124,'قاعدة البيانات'!F:G,2,0)</f>
        <v/>
      </c>
      <c r="F124" s="28">
        <f>(SUMIFS('حركة المخزون'!$F:$F,'حركة المخزون'!$E:$E,$D124,'حركة المخزون'!$H:$H,F$2)-SUMIFS('حركة المخزون'!$F:$F,'حركة المخزون'!$E:$E,$D124,'حركة المخزون'!$G:$G,F$2))*VLOOKUP($D124,'قاعدة البيانات'!$G:$J,2,0)</f>
        <v>0</v>
      </c>
      <c r="G124" s="28">
        <f>(SUMIFS('حركة المخزون'!$F:$F,'حركة المخزون'!$E:$E,$D124,'حركة المخزون'!$H:$H,F$2)-SUMIFS('حركة المخزون'!$F:$F,'حركة المخزون'!$E:$E,$D124,'حركة المخزون'!$G:$G,F$2))*VLOOKUP($D124,'قاعدة البيانات'!$G:$J,4,0)</f>
        <v>0</v>
      </c>
      <c r="H124" s="28">
        <f>(SUMIFS('حركة المخزون'!$F:$F,'حركة المخزون'!$E:$E,$D124,'حركة المخزون'!$H:$H,H$2)-SUMIFS('حركة المخزون'!$F:$F,'حركة المخزون'!$E:$E,$D124,'حركة المخزون'!$G:$G,H$2))*VLOOKUP($D124,'قاعدة البيانات'!$G:$J,2,0)</f>
        <v>0</v>
      </c>
      <c r="I124" s="28">
        <f>(SUMIFS('حركة المخزون'!$F:$F,'حركة المخزون'!$E:$E,$D124,'حركة المخزون'!$H:$H,H$2)-SUMIFS('حركة المخزون'!$F:$F,'حركة المخزون'!$E:$E,$D124,'حركة المخزون'!$G:$G,H$2))*VLOOKUP($D124,'قاعدة البيانات'!$G:$J,4,0)</f>
        <v>0</v>
      </c>
      <c r="J124" s="28">
        <f>(SUMIFS('حركة المخزون'!$F:$F,'حركة المخزون'!$E:$E,$D124,'حركة المخزون'!$H:$H,J$2)-SUMIFS('حركة المخزون'!$F:$F,'حركة المخزون'!$E:$E,$D124,'حركة المخزون'!$G:$G,J$2))*VLOOKUP($D124,'قاعدة البيانات'!$G:$J,2,0)</f>
        <v>0</v>
      </c>
      <c r="K124" s="28">
        <f>(SUMIFS('حركة المخزون'!$F:$F,'حركة المخزون'!$E:$E,$D124,'حركة المخزون'!$H:$H,J$2)-SUMIFS('حركة المخزون'!$F:$F,'حركة المخزون'!$E:$E,$D124,'حركة المخزون'!$G:$G,J$2))*VLOOKUP($D124,'قاعدة البيانات'!$G:$J,4,0)</f>
        <v>0</v>
      </c>
      <c r="L124" s="28">
        <f>(SUMIFS('حركة المخزون'!$F:$F,'حركة المخزون'!$E:$E,$D124,'حركة المخزون'!$H:$H,L$2)-SUMIFS('حركة المخزون'!$F:$F,'حركة المخزون'!$E:$E,$D124,'حركة المخزون'!$G:$G,L$2))*VLOOKUP($D124,'قاعدة البيانات'!$G:$J,2,0)</f>
        <v>0</v>
      </c>
      <c r="M124" s="28">
        <f>(SUMIFS('حركة المخزون'!$F:$F,'حركة المخزون'!$E:$E,$D124,'حركة المخزون'!$H:$H,L$2)-SUMIFS('حركة المخزون'!$F:$F,'حركة المخزون'!$E:$E,$D124,'حركة المخزون'!$G:$G,L$2))*VLOOKUP($D124,'قاعدة البيانات'!$G:$J,4,0)</f>
        <v>0</v>
      </c>
      <c r="N124" s="28">
        <f>(SUMIFS('حركة المخزون'!$F:$F,'حركة المخزون'!$E:$E,$D124,'حركة المخزون'!$H:$H,N$2)-SUMIFS('حركة المخزون'!$F:$F,'حركة المخزون'!$E:$E,$D124,'حركة المخزون'!$G:$G,N$2))*VLOOKUP($D124,'قاعدة البيانات'!$G:$J,2,0)</f>
        <v>0</v>
      </c>
      <c r="O124" s="28">
        <f>(SUMIFS('حركة المخزون'!$F:$F,'حركة المخزون'!$E:$E,$D124,'حركة المخزون'!$H:$H,N$2)-SUMIFS('حركة المخزون'!$F:$F,'حركة المخزون'!$E:$E,$D124,'حركة المخزون'!$G:$G,N$2))*VLOOKUP($D124,'قاعدة البيانات'!$G:$J,4,0)</f>
        <v>0</v>
      </c>
      <c r="P124" s="28">
        <f>(SUMIFS('حركة المخزون'!$F:$F,'حركة المخزون'!$E:$E,$D124,'حركة المخزون'!$H:$H,P$2)-SUMIFS('حركة المخزون'!$F:$F,'حركة المخزون'!$E:$E,$D124,'حركة المخزون'!$G:$G,P$2))*VLOOKUP($D124,'قاعدة البيانات'!$G:$J,2,0)</f>
        <v>0</v>
      </c>
      <c r="Q124" s="28">
        <f>(SUMIFS('حركة المخزون'!$F:$F,'حركة المخزون'!$E:$E,$D124,'حركة المخزون'!$H:$H,P$2)-SUMIFS('حركة المخزون'!$F:$F,'حركة المخزون'!$E:$E,$D124,'حركة المخزون'!$G:$G,P$2))*VLOOKUP($D124,'قاعدة البيانات'!$G:$J,4,0)</f>
        <v>0</v>
      </c>
      <c r="R124" s="28">
        <f>(SUMIFS('حركة المخزون'!$F:$F,'حركة المخزون'!$E:$E,$D124,'حركة المخزون'!$H:$H,R$2)-SUMIFS('حركة المخزون'!$F:$F,'حركة المخزون'!$E:$E,$D124,'حركة المخزون'!$G:$G,R$2))*VLOOKUP($D124,'قاعدة البيانات'!$G:$J,2,0)</f>
        <v>0</v>
      </c>
      <c r="S124" s="28">
        <f>(SUMIFS('حركة المخزون'!$F:$F,'حركة المخزون'!$E:$E,$D124,'حركة المخزون'!$H:$H,R$2)-SUMIFS('حركة المخزون'!$F:$F,'حركة المخزون'!$E:$E,$D124,'حركة المخزون'!$G:$G,R$2))*VLOOKUP($D124,'قاعدة البيانات'!$G:$J,4,0)</f>
        <v>0</v>
      </c>
      <c r="T124" s="28">
        <f>(SUMIFS('حركة المخزون'!$F:$F,'حركة المخزون'!$E:$E,$D124,'حركة المخزون'!$H:$H,T$2)-SUMIFS('حركة المخزون'!$F:$F,'حركة المخزون'!$E:$E,$D124,'حركة المخزون'!$G:$G,T$2))*VLOOKUP($D124,'قاعدة البيانات'!$G:$J,2,0)</f>
        <v>0</v>
      </c>
      <c r="U124" s="28">
        <f>(SUMIFS('حركة المخزون'!$F:$F,'حركة المخزون'!$E:$E,$D124,'حركة المخزون'!$H:$H,T$2)-SUMIFS('حركة المخزون'!$F:$F,'حركة المخزون'!$E:$E,$D124,'حركة المخزون'!$G:$G,T$2))*VLOOKUP($D124,'قاعدة البيانات'!$G:$J,4,0)</f>
        <v>0</v>
      </c>
      <c r="V124" s="28">
        <f>(SUMIFS('حركة المخزون'!$F:$F,'حركة المخزون'!$E:$E,$D124,'حركة المخزون'!$H:$H,V$2)-SUMIFS('حركة المخزون'!$F:$F,'حركة المخزون'!$E:$E,$D124,'حركة المخزون'!$G:$G,V$2))*VLOOKUP($D124,'قاعدة البيانات'!$G:$J,2,0)</f>
        <v>0</v>
      </c>
      <c r="W124" s="28">
        <f>(SUMIFS('حركة المخزون'!$F:$F,'حركة المخزون'!$E:$E,$D124,'حركة المخزون'!$H:$H,V$2)-SUMIFS('حركة المخزون'!$F:$F,'حركة المخزون'!$E:$E,$D124,'حركة المخزون'!$G:$G,V$2))*VLOOKUP($D124,'قاعدة البيانات'!$G:$J,4,0)</f>
        <v>0</v>
      </c>
      <c r="X124" s="28">
        <f>(SUMIFS('حركة المخزون'!$F:$F,'حركة المخزون'!$E:$E,$D124,'حركة المخزون'!$H:$H,X$2)-SUMIFS('حركة المخزون'!$F:$F,'حركة المخزون'!$E:$E,$D124,'حركة المخزون'!$G:$G,X$2))*VLOOKUP($D124,'قاعدة البيانات'!$G:$J,2,0)</f>
        <v>0</v>
      </c>
      <c r="Y124" s="28">
        <f>(SUMIFS('حركة المخزون'!$F:$F,'حركة المخزون'!$E:$E,$D124,'حركة المخزون'!$H:$H,X$2)-SUMIFS('حركة المخزون'!$F:$F,'حركة المخزون'!$E:$E,$D124,'حركة المخزون'!$G:$G,X$2))*VLOOKUP($D124,'قاعدة البيانات'!$G:$J,4,0)</f>
        <v>0</v>
      </c>
      <c r="Z124" s="28">
        <f>(SUMIFS('حركة المخزون'!$F:$F,'حركة المخزون'!$E:$E,$D124,'حركة المخزون'!$H:$H,Z$2)-SUMIFS('حركة المخزون'!$F:$F,'حركة المخزون'!$E:$E,$D124,'حركة المخزون'!$G:$G,Z$2))*VLOOKUP($D124,'قاعدة البيانات'!$G:$J,2,0)</f>
        <v>0</v>
      </c>
      <c r="AA124" s="28">
        <f>(SUMIFS('حركة المخزون'!$F:$F,'حركة المخزون'!$E:$E,$D124,'حركة المخزون'!$H:$H,Z$2)-SUMIFS('حركة المخزون'!$F:$F,'حركة المخزون'!$E:$E,$D124,'حركة المخزون'!$G:$G,Z$2))*VLOOKUP($D124,'قاعدة البيانات'!$G:$J,4,0)</f>
        <v>0</v>
      </c>
      <c r="AB124" s="28">
        <f>(SUMIFS('حركة المخزون'!$F:$F,'حركة المخزون'!$E:$E,$D124,'حركة المخزون'!$H:$H,AB$2)-SUMIFS('حركة المخزون'!$F:$F,'حركة المخزون'!$E:$E,$D124,'حركة المخزون'!$G:$G,AB$2))*VLOOKUP($D124,'قاعدة البيانات'!$G:$J,2,0)</f>
        <v>0</v>
      </c>
      <c r="AC124" s="28">
        <f>(SUMIFS('حركة المخزون'!$F:$F,'حركة المخزون'!$E:$E,$D124,'حركة المخزون'!$H:$H,AB$2)-SUMIFS('حركة المخزون'!$F:$F,'حركة المخزون'!$E:$E,$D124,'حركة المخزون'!$G:$G,AB$2))*VLOOKUP($D124,'قاعدة البيانات'!$G:$J,4,0)</f>
        <v>0</v>
      </c>
      <c r="AD124" s="28">
        <f>(SUMIFS('حركة المخزون'!$F:$F,'حركة المخزون'!$E:$E,$D124,'حركة المخزون'!$H:$H,AD$2)-SUMIFS('حركة المخزون'!$F:$F,'حركة المخزون'!$E:$E,$D124,'حركة المخزون'!$G:$G,AD$2))*VLOOKUP($D124,'قاعدة البيانات'!$G:$J,2,0)</f>
        <v>0</v>
      </c>
      <c r="AE124" s="28">
        <f>(SUMIFS('حركة المخزون'!$F:$F,'حركة المخزون'!$E:$E,$D124,'حركة المخزون'!$H:$H,AD$2)-SUMIFS('حركة المخزون'!$F:$F,'حركة المخزون'!$E:$E,$D124,'حركة المخزون'!$G:$G,AD$2))*VLOOKUP($D124,'قاعدة البيانات'!$G:$J,4,0)</f>
        <v>0</v>
      </c>
      <c r="AF124" s="28">
        <f>(SUMIFS('حركة المخزون'!$F:$F,'حركة المخزون'!$E:$E,$D124,'حركة المخزون'!$H:$H,AF$2)-SUMIFS('حركة المخزون'!$F:$F,'حركة المخزون'!$E:$E,$D124,'حركة المخزون'!$G:$G,AF$2))*VLOOKUP($D124,'قاعدة البيانات'!$G:$J,2,0)</f>
        <v>0</v>
      </c>
      <c r="AG124" s="28">
        <f>(SUMIFS('حركة المخزون'!$F:$F,'حركة المخزون'!$E:$E,$D124,'حركة المخزون'!$H:$H,AF$2)-SUMIFS('حركة المخزون'!$F:$F,'حركة المخزون'!$E:$E,$D124,'حركة المخزون'!$G:$G,AF$2))*VLOOKUP($D124,'قاعدة البيانات'!$G:$J,4,0)</f>
        <v>0</v>
      </c>
      <c r="AH124" s="28">
        <f>(SUMIFS('حركة المخزون'!$F:$F,'حركة المخزون'!$E:$E,$D124,'حركة المخزون'!$H:$H,AH$2)-SUMIFS('حركة المخزون'!$F:$F,'حركة المخزون'!$E:$E,$D124,'حركة المخزون'!$G:$G,AH$2))*VLOOKUP($D124,'قاعدة البيانات'!$G:$J,2,0)</f>
        <v>0</v>
      </c>
      <c r="AI124" s="28">
        <f>(SUMIFS('حركة المخزون'!$F:$F,'حركة المخزون'!$E:$E,$D124,'حركة المخزون'!$H:$H,AH$2)-SUMIFS('حركة المخزون'!$F:$F,'حركة المخزون'!$E:$E,$D124,'حركة المخزون'!$G:$G,AH$2))*VLOOKUP($D124,'قاعدة البيانات'!$G:$J,4,0)</f>
        <v>0</v>
      </c>
      <c r="AJ124" s="28">
        <f>(SUMIFS('حركة المخزون'!$F:$F,'حركة المخزون'!$E:$E,$D124,'حركة المخزون'!$H:$H,AJ$2)-SUMIFS('حركة المخزون'!$F:$F,'حركة المخزون'!$E:$E,$D124,'حركة المخزون'!$G:$G,AJ$2))*VLOOKUP($D124,'قاعدة البيانات'!$G:$J,2,0)</f>
        <v>0</v>
      </c>
      <c r="AK124" s="28">
        <f>(SUMIFS('حركة المخزون'!$F:$F,'حركة المخزون'!$E:$E,$D124,'حركة المخزون'!$H:$H,AJ$2)-SUMIFS('حركة المخزون'!$F:$F,'حركة المخزون'!$E:$E,$D124,'حركة المخزون'!$G:$G,AJ$2))*VLOOKUP($D124,'قاعدة البيانات'!$G:$J,4,0)</f>
        <v>0</v>
      </c>
      <c r="AL124" s="28">
        <f>(SUMIFS('حركة المخزون'!$F:$F,'حركة المخزون'!$E:$E,$D124,'حركة المخزون'!$H:$H,AL$2)-SUMIFS('حركة المخزون'!$F:$F,'حركة المخزون'!$E:$E,$D124,'حركة المخزون'!$G:$G,AL$2))*VLOOKUP($D124,'قاعدة البيانات'!$G:$J,2,0)</f>
        <v>0</v>
      </c>
      <c r="AM124" s="28">
        <f>(SUMIFS('حركة المخزون'!$F:$F,'حركة المخزون'!$E:$E,$D124,'حركة المخزون'!$H:$H,AL$2)-SUMIFS('حركة المخزون'!$F:$F,'حركة المخزون'!$E:$E,$D124,'حركة المخزون'!$G:$G,AL$2))*VLOOKUP($D124,'قاعدة البيانات'!$G:$J,4,0)</f>
        <v>0</v>
      </c>
      <c r="AN124" s="28">
        <f>(SUMIFS('حركة المخزون'!$F:$F,'حركة المخزون'!$E:$E,$D124,'حركة المخزون'!$H:$H,AN$2)-SUMIFS('حركة المخزون'!$F:$F,'حركة المخزون'!$E:$E,$D124,'حركة المخزون'!$G:$G,AN$2))*VLOOKUP($D124,'قاعدة البيانات'!$G:$J,2,0)</f>
        <v>0</v>
      </c>
      <c r="AO124" s="28">
        <f>(SUMIFS('حركة المخزون'!$F:$F,'حركة المخزون'!$E:$E,$D124,'حركة المخزون'!$H:$H,AN$2)-SUMIFS('حركة المخزون'!$F:$F,'حركة المخزون'!$E:$E,$D124,'حركة المخزون'!$G:$G,AN$2))*VLOOKUP($D124,'قاعدة البيانات'!$G:$J,4,0)</f>
        <v>0</v>
      </c>
      <c r="AP124" s="28">
        <f>(SUMIFS('حركة المخزون'!$F:$F,'حركة المخزون'!$E:$E,$D124,'حركة المخزون'!$H:$H,AP$2)-SUMIFS('حركة المخزون'!$F:$F,'حركة المخزون'!$E:$E,$D124,'حركة المخزون'!$G:$G,AP$2))*VLOOKUP($D124,'قاعدة البيانات'!$G:$J,2,0)</f>
        <v>0</v>
      </c>
      <c r="AQ124" s="28">
        <f>(SUMIFS('حركة المخزون'!$F:$F,'حركة المخزون'!$E:$E,$D124,'حركة المخزون'!$H:$H,AP$2)-SUMIFS('حركة المخزون'!$F:$F,'حركة المخزون'!$E:$E,$D124,'حركة المخزون'!$G:$G,AP$2))*VLOOKUP($D124,'قاعدة البيانات'!$G:$J,4,0)</f>
        <v>0</v>
      </c>
      <c r="AR124" s="28">
        <f>(SUMIFS('حركة المخزون'!$F:$F,'حركة المخزون'!$E:$E,$D124,'حركة المخزون'!$H:$H,AR$2)-SUMIFS('حركة المخزون'!$F:$F,'حركة المخزون'!$E:$E,$D124,'حركة المخزون'!$G:$G,AR$2))*VLOOKUP($D124,'قاعدة البيانات'!$G:$J,2,0)</f>
        <v>0</v>
      </c>
      <c r="AS124" s="28">
        <f>(SUMIFS('حركة المخزون'!$F:$F,'حركة المخزون'!$E:$E,$D124,'حركة المخزون'!$H:$H,AR$2)-SUMIFS('حركة المخزون'!$F:$F,'حركة المخزون'!$E:$E,$D124,'حركة المخزون'!$G:$G,AR$2))*VLOOKUP($D124,'قاعدة البيانات'!$G:$J,4,0)</f>
        <v>0</v>
      </c>
      <c r="AT124" s="28">
        <f>(SUMIFS('حركة المخزون'!$F:$F,'حركة المخزون'!$E:$E,$D124,'حركة المخزون'!$H:$H,AT$2)-SUMIFS('حركة المخزون'!$F:$F,'حركة المخزون'!$E:$E,$D124,'حركة المخزون'!$G:$G,AT$2))*VLOOKUP($D124,'قاعدة البيانات'!$G:$J,2,0)</f>
        <v>0</v>
      </c>
      <c r="AU124" s="28">
        <f>(SUMIFS('حركة المخزون'!$F:$F,'حركة المخزون'!$E:$E,$D124,'حركة المخزون'!$H:$H,AT$2)-SUMIFS('حركة المخزون'!$F:$F,'حركة المخزون'!$E:$E,$D124,'حركة المخزون'!$G:$G,AT$2))*VLOOKUP($D124,'قاعدة البيانات'!$G:$J,4,0)</f>
        <v>0</v>
      </c>
      <c r="AV124" s="28">
        <f>(SUMIFS('حركة المخزون'!$F:$F,'حركة المخزون'!$E:$E,$D124,'حركة المخزون'!$H:$H,AV$2)-SUMIFS('حركة المخزون'!$F:$F,'حركة المخزون'!$E:$E,$D124,'حركة المخزون'!$G:$G,AV$2))*VLOOKUP($D124,'قاعدة البيانات'!$G:$J,2,0)</f>
        <v>0</v>
      </c>
      <c r="AW124" s="28">
        <f>(SUMIFS('حركة المخزون'!$F:$F,'حركة المخزون'!$E:$E,$D124,'حركة المخزون'!$H:$H,AV$2)-SUMIFS('حركة المخزون'!$F:$F,'حركة المخزون'!$E:$E,$D124,'حركة المخزون'!$G:$G,AV$2))*VLOOKUP($D124,'قاعدة البيانات'!$G:$J,4,0)</f>
        <v>0</v>
      </c>
      <c r="AX124" s="28">
        <f>(SUMIFS('حركة المخزون'!$F:$F,'حركة المخزون'!$E:$E,$D124,'حركة المخزون'!$H:$H,AX$2)-SUMIFS('حركة المخزون'!$F:$F,'حركة المخزون'!$E:$E,$D124,'حركة المخزون'!$G:$G,AX$2))*VLOOKUP($D124,'قاعدة البيانات'!$G:$J,2,0)</f>
        <v>0</v>
      </c>
      <c r="AY124" s="28">
        <f>(SUMIFS('حركة المخزون'!$F:$F,'حركة المخزون'!$E:$E,$D124,'حركة المخزون'!$H:$H,AX$2)-SUMIFS('حركة المخزون'!$F:$F,'حركة المخزون'!$E:$E,$D124,'حركة المخزون'!$G:$G,AX$2))*VLOOKUP($D124,'قاعدة البيانات'!$G:$J,4,0)</f>
        <v>0</v>
      </c>
      <c r="AZ124" s="28">
        <f>(SUMIFS('حركة المخزون'!$F:$F,'حركة المخزون'!$E:$E,$D124,'حركة المخزون'!$H:$H,AZ$2)-SUMIFS('حركة المخزون'!$F:$F,'حركة المخزون'!$E:$E,$D124,'حركة المخزون'!$G:$G,AZ$2))*VLOOKUP($D124,'قاعدة البيانات'!$G:$J,2,0)</f>
        <v>0</v>
      </c>
      <c r="BA124" s="28">
        <f>(SUMIFS('حركة المخزون'!$F:$F,'حركة المخزون'!$E:$E,$D124,'حركة المخزون'!$H:$H,AZ$2)-SUMIFS('حركة المخزون'!$F:$F,'حركة المخزون'!$E:$E,$D124,'حركة المخزون'!$G:$G,AZ$2))*VLOOKUP($D124,'قاعدة البيانات'!$G:$J,4,0)</f>
        <v>0</v>
      </c>
      <c r="BB124" s="28">
        <f>(SUMIFS('حركة المخزون'!$F:$F,'حركة المخزون'!$E:$E,$D124,'حركة المخزون'!$H:$H,BB$2)-SUMIFS('حركة المخزون'!$F:$F,'حركة المخزون'!$E:$E,$D124,'حركة المخزون'!$G:$G,BB$2))*VLOOKUP($D124,'قاعدة البيانات'!$G:$J,2,0)</f>
        <v>0</v>
      </c>
      <c r="BC124" s="28">
        <f>(SUMIFS('حركة المخزون'!$F:$F,'حركة المخزون'!$E:$E,$D124,'حركة المخزون'!$H:$H,BB$2)-SUMIFS('حركة المخزون'!$F:$F,'حركة المخزون'!$E:$E,$D124,'حركة المخزون'!$G:$G,BB$2))*VLOOKUP($D124,'قاعدة البيانات'!$G:$J,4,0)</f>
        <v>0</v>
      </c>
      <c r="BD124" s="28">
        <f>(SUMIFS('حركة المخزون'!$F:$F,'حركة المخزون'!$E:$E,$D124,'حركة المخزون'!$H:$H,BD$2)-SUMIFS('حركة المخزون'!$F:$F,'حركة المخزون'!$E:$E,$D124,'حركة المخزون'!$G:$G,BD$2))*VLOOKUP($D124,'قاعدة البيانات'!$G:$J,2,0)</f>
        <v>0</v>
      </c>
      <c r="BE124" s="28">
        <f>(SUMIFS('حركة المخزون'!$F:$F,'حركة المخزون'!$E:$E,$D124,'حركة المخزون'!$H:$H,BD$2)-SUMIFS('حركة المخزون'!$F:$F,'حركة المخزون'!$E:$E,$D124,'حركة المخزون'!$G:$G,BD$2))*VLOOKUP($D124,'قاعدة البيانات'!$G:$J,4,0)</f>
        <v>0</v>
      </c>
      <c r="BF124" s="28">
        <f>(SUMIFS('حركة المخزون'!$F:$F,'حركة المخزون'!$E:$E,$D124,'حركة المخزون'!$H:$H,BF$2)-SUMIFS('حركة المخزون'!$F:$F,'حركة المخزون'!$E:$E,$D124,'حركة المخزون'!$G:$G,BF$2))*VLOOKUP($D124,'قاعدة البيانات'!$G:$J,2,0)</f>
        <v>0</v>
      </c>
      <c r="BG124" s="28">
        <f>(SUMIFS('حركة المخزون'!$F:$F,'حركة المخزون'!$E:$E,$D124,'حركة المخزون'!$H:$H,BF$2)-SUMIFS('حركة المخزون'!$F:$F,'حركة المخزون'!$E:$E,$D124,'حركة المخزون'!$G:$G,BF$2))*VLOOKUP($D124,'قاعدة البيانات'!$G:$J,4,0)</f>
        <v>0</v>
      </c>
      <c r="BH124" s="28">
        <f>(SUMIFS('حركة المخزون'!$F:$F,'حركة المخزون'!$E:$E,$D124,'حركة المخزون'!$H:$H,BH$2)-SUMIFS('حركة المخزون'!$F:$F,'حركة المخزون'!$E:$E,$D124,'حركة المخزون'!$G:$G,BH$2))*VLOOKUP($D124,'قاعدة البيانات'!$G:$J,2,0)</f>
        <v>0</v>
      </c>
      <c r="BI124" s="28">
        <f>(SUMIFS('حركة المخزون'!$F:$F,'حركة المخزون'!$E:$E,$D124,'حركة المخزون'!$H:$H,BH$2)-SUMIFS('حركة المخزون'!$F:$F,'حركة المخزون'!$E:$E,$D124,'حركة المخزون'!$G:$G,BH$2))*VLOOKUP($D124,'قاعدة البيانات'!$G:$J,4,0)</f>
        <v>0</v>
      </c>
    </row>
    <row r="125" spans="2:61" s="15" customFormat="1" ht="24" customHeight="1" x14ac:dyDescent="0.2">
      <c r="B125" s="19">
        <v>122</v>
      </c>
      <c r="C125" s="19"/>
      <c r="D125" s="18" t="str">
        <f>VLOOKUP(C125,'قاعدة البيانات'!F:G,2,0)</f>
        <v/>
      </c>
      <c r="F125" s="28">
        <f>(SUMIFS('حركة المخزون'!$F:$F,'حركة المخزون'!$E:$E,$D125,'حركة المخزون'!$H:$H,F$2)-SUMIFS('حركة المخزون'!$F:$F,'حركة المخزون'!$E:$E,$D125,'حركة المخزون'!$G:$G,F$2))*VLOOKUP($D125,'قاعدة البيانات'!$G:$J,2,0)</f>
        <v>0</v>
      </c>
      <c r="G125" s="28">
        <f>(SUMIFS('حركة المخزون'!$F:$F,'حركة المخزون'!$E:$E,$D125,'حركة المخزون'!$H:$H,F$2)-SUMIFS('حركة المخزون'!$F:$F,'حركة المخزون'!$E:$E,$D125,'حركة المخزون'!$G:$G,F$2))*VLOOKUP($D125,'قاعدة البيانات'!$G:$J,4,0)</f>
        <v>0</v>
      </c>
      <c r="H125" s="28">
        <f>(SUMIFS('حركة المخزون'!$F:$F,'حركة المخزون'!$E:$E,$D125,'حركة المخزون'!$H:$H,H$2)-SUMIFS('حركة المخزون'!$F:$F,'حركة المخزون'!$E:$E,$D125,'حركة المخزون'!$G:$G,H$2))*VLOOKUP($D125,'قاعدة البيانات'!$G:$J,2,0)</f>
        <v>0</v>
      </c>
      <c r="I125" s="28">
        <f>(SUMIFS('حركة المخزون'!$F:$F,'حركة المخزون'!$E:$E,$D125,'حركة المخزون'!$H:$H,H$2)-SUMIFS('حركة المخزون'!$F:$F,'حركة المخزون'!$E:$E,$D125,'حركة المخزون'!$G:$G,H$2))*VLOOKUP($D125,'قاعدة البيانات'!$G:$J,4,0)</f>
        <v>0</v>
      </c>
      <c r="J125" s="28">
        <f>(SUMIFS('حركة المخزون'!$F:$F,'حركة المخزون'!$E:$E,$D125,'حركة المخزون'!$H:$H,J$2)-SUMIFS('حركة المخزون'!$F:$F,'حركة المخزون'!$E:$E,$D125,'حركة المخزون'!$G:$G,J$2))*VLOOKUP($D125,'قاعدة البيانات'!$G:$J,2,0)</f>
        <v>0</v>
      </c>
      <c r="K125" s="28">
        <f>(SUMIFS('حركة المخزون'!$F:$F,'حركة المخزون'!$E:$E,$D125,'حركة المخزون'!$H:$H,J$2)-SUMIFS('حركة المخزون'!$F:$F,'حركة المخزون'!$E:$E,$D125,'حركة المخزون'!$G:$G,J$2))*VLOOKUP($D125,'قاعدة البيانات'!$G:$J,4,0)</f>
        <v>0</v>
      </c>
      <c r="L125" s="28">
        <f>(SUMIFS('حركة المخزون'!$F:$F,'حركة المخزون'!$E:$E,$D125,'حركة المخزون'!$H:$H,L$2)-SUMIFS('حركة المخزون'!$F:$F,'حركة المخزون'!$E:$E,$D125,'حركة المخزون'!$G:$G,L$2))*VLOOKUP($D125,'قاعدة البيانات'!$G:$J,2,0)</f>
        <v>0</v>
      </c>
      <c r="M125" s="28">
        <f>(SUMIFS('حركة المخزون'!$F:$F,'حركة المخزون'!$E:$E,$D125,'حركة المخزون'!$H:$H,L$2)-SUMIFS('حركة المخزون'!$F:$F,'حركة المخزون'!$E:$E,$D125,'حركة المخزون'!$G:$G,L$2))*VLOOKUP($D125,'قاعدة البيانات'!$G:$J,4,0)</f>
        <v>0</v>
      </c>
      <c r="N125" s="28">
        <f>(SUMIFS('حركة المخزون'!$F:$F,'حركة المخزون'!$E:$E,$D125,'حركة المخزون'!$H:$H,N$2)-SUMIFS('حركة المخزون'!$F:$F,'حركة المخزون'!$E:$E,$D125,'حركة المخزون'!$G:$G,N$2))*VLOOKUP($D125,'قاعدة البيانات'!$G:$J,2,0)</f>
        <v>0</v>
      </c>
      <c r="O125" s="28">
        <f>(SUMIFS('حركة المخزون'!$F:$F,'حركة المخزون'!$E:$E,$D125,'حركة المخزون'!$H:$H,N$2)-SUMIFS('حركة المخزون'!$F:$F,'حركة المخزون'!$E:$E,$D125,'حركة المخزون'!$G:$G,N$2))*VLOOKUP($D125,'قاعدة البيانات'!$G:$J,4,0)</f>
        <v>0</v>
      </c>
      <c r="P125" s="28">
        <f>(SUMIFS('حركة المخزون'!$F:$F,'حركة المخزون'!$E:$E,$D125,'حركة المخزون'!$H:$H,P$2)-SUMIFS('حركة المخزون'!$F:$F,'حركة المخزون'!$E:$E,$D125,'حركة المخزون'!$G:$G,P$2))*VLOOKUP($D125,'قاعدة البيانات'!$G:$J,2,0)</f>
        <v>0</v>
      </c>
      <c r="Q125" s="28">
        <f>(SUMIFS('حركة المخزون'!$F:$F,'حركة المخزون'!$E:$E,$D125,'حركة المخزون'!$H:$H,P$2)-SUMIFS('حركة المخزون'!$F:$F,'حركة المخزون'!$E:$E,$D125,'حركة المخزون'!$G:$G,P$2))*VLOOKUP($D125,'قاعدة البيانات'!$G:$J,4,0)</f>
        <v>0</v>
      </c>
      <c r="R125" s="28">
        <f>(SUMIFS('حركة المخزون'!$F:$F,'حركة المخزون'!$E:$E,$D125,'حركة المخزون'!$H:$H,R$2)-SUMIFS('حركة المخزون'!$F:$F,'حركة المخزون'!$E:$E,$D125,'حركة المخزون'!$G:$G,R$2))*VLOOKUP($D125,'قاعدة البيانات'!$G:$J,2,0)</f>
        <v>0</v>
      </c>
      <c r="S125" s="28">
        <f>(SUMIFS('حركة المخزون'!$F:$F,'حركة المخزون'!$E:$E,$D125,'حركة المخزون'!$H:$H,R$2)-SUMIFS('حركة المخزون'!$F:$F,'حركة المخزون'!$E:$E,$D125,'حركة المخزون'!$G:$G,R$2))*VLOOKUP($D125,'قاعدة البيانات'!$G:$J,4,0)</f>
        <v>0</v>
      </c>
      <c r="T125" s="28">
        <f>(SUMIFS('حركة المخزون'!$F:$F,'حركة المخزون'!$E:$E,$D125,'حركة المخزون'!$H:$H,T$2)-SUMIFS('حركة المخزون'!$F:$F,'حركة المخزون'!$E:$E,$D125,'حركة المخزون'!$G:$G,T$2))*VLOOKUP($D125,'قاعدة البيانات'!$G:$J,2,0)</f>
        <v>0</v>
      </c>
      <c r="U125" s="28">
        <f>(SUMIFS('حركة المخزون'!$F:$F,'حركة المخزون'!$E:$E,$D125,'حركة المخزون'!$H:$H,T$2)-SUMIFS('حركة المخزون'!$F:$F,'حركة المخزون'!$E:$E,$D125,'حركة المخزون'!$G:$G,T$2))*VLOOKUP($D125,'قاعدة البيانات'!$G:$J,4,0)</f>
        <v>0</v>
      </c>
      <c r="V125" s="28">
        <f>(SUMIFS('حركة المخزون'!$F:$F,'حركة المخزون'!$E:$E,$D125,'حركة المخزون'!$H:$H,V$2)-SUMIFS('حركة المخزون'!$F:$F,'حركة المخزون'!$E:$E,$D125,'حركة المخزون'!$G:$G,V$2))*VLOOKUP($D125,'قاعدة البيانات'!$G:$J,2,0)</f>
        <v>0</v>
      </c>
      <c r="W125" s="28">
        <f>(SUMIFS('حركة المخزون'!$F:$F,'حركة المخزون'!$E:$E,$D125,'حركة المخزون'!$H:$H,V$2)-SUMIFS('حركة المخزون'!$F:$F,'حركة المخزون'!$E:$E,$D125,'حركة المخزون'!$G:$G,V$2))*VLOOKUP($D125,'قاعدة البيانات'!$G:$J,4,0)</f>
        <v>0</v>
      </c>
      <c r="X125" s="28">
        <f>(SUMIFS('حركة المخزون'!$F:$F,'حركة المخزون'!$E:$E,$D125,'حركة المخزون'!$H:$H,X$2)-SUMIFS('حركة المخزون'!$F:$F,'حركة المخزون'!$E:$E,$D125,'حركة المخزون'!$G:$G,X$2))*VLOOKUP($D125,'قاعدة البيانات'!$G:$J,2,0)</f>
        <v>0</v>
      </c>
      <c r="Y125" s="28">
        <f>(SUMIFS('حركة المخزون'!$F:$F,'حركة المخزون'!$E:$E,$D125,'حركة المخزون'!$H:$H,X$2)-SUMIFS('حركة المخزون'!$F:$F,'حركة المخزون'!$E:$E,$D125,'حركة المخزون'!$G:$G,X$2))*VLOOKUP($D125,'قاعدة البيانات'!$G:$J,4,0)</f>
        <v>0</v>
      </c>
      <c r="Z125" s="28">
        <f>(SUMIFS('حركة المخزون'!$F:$F,'حركة المخزون'!$E:$E,$D125,'حركة المخزون'!$H:$H,Z$2)-SUMIFS('حركة المخزون'!$F:$F,'حركة المخزون'!$E:$E,$D125,'حركة المخزون'!$G:$G,Z$2))*VLOOKUP($D125,'قاعدة البيانات'!$G:$J,2,0)</f>
        <v>0</v>
      </c>
      <c r="AA125" s="28">
        <f>(SUMIFS('حركة المخزون'!$F:$F,'حركة المخزون'!$E:$E,$D125,'حركة المخزون'!$H:$H,Z$2)-SUMIFS('حركة المخزون'!$F:$F,'حركة المخزون'!$E:$E,$D125,'حركة المخزون'!$G:$G,Z$2))*VLOOKUP($D125,'قاعدة البيانات'!$G:$J,4,0)</f>
        <v>0</v>
      </c>
      <c r="AB125" s="28">
        <f>(SUMIFS('حركة المخزون'!$F:$F,'حركة المخزون'!$E:$E,$D125,'حركة المخزون'!$H:$H,AB$2)-SUMIFS('حركة المخزون'!$F:$F,'حركة المخزون'!$E:$E,$D125,'حركة المخزون'!$G:$G,AB$2))*VLOOKUP($D125,'قاعدة البيانات'!$G:$J,2,0)</f>
        <v>0</v>
      </c>
      <c r="AC125" s="28">
        <f>(SUMIFS('حركة المخزون'!$F:$F,'حركة المخزون'!$E:$E,$D125,'حركة المخزون'!$H:$H,AB$2)-SUMIFS('حركة المخزون'!$F:$F,'حركة المخزون'!$E:$E,$D125,'حركة المخزون'!$G:$G,AB$2))*VLOOKUP($D125,'قاعدة البيانات'!$G:$J,4,0)</f>
        <v>0</v>
      </c>
      <c r="AD125" s="28">
        <f>(SUMIFS('حركة المخزون'!$F:$F,'حركة المخزون'!$E:$E,$D125,'حركة المخزون'!$H:$H,AD$2)-SUMIFS('حركة المخزون'!$F:$F,'حركة المخزون'!$E:$E,$D125,'حركة المخزون'!$G:$G,AD$2))*VLOOKUP($D125,'قاعدة البيانات'!$G:$J,2,0)</f>
        <v>0</v>
      </c>
      <c r="AE125" s="28">
        <f>(SUMIFS('حركة المخزون'!$F:$F,'حركة المخزون'!$E:$E,$D125,'حركة المخزون'!$H:$H,AD$2)-SUMIFS('حركة المخزون'!$F:$F,'حركة المخزون'!$E:$E,$D125,'حركة المخزون'!$G:$G,AD$2))*VLOOKUP($D125,'قاعدة البيانات'!$G:$J,4,0)</f>
        <v>0</v>
      </c>
      <c r="AF125" s="28">
        <f>(SUMIFS('حركة المخزون'!$F:$F,'حركة المخزون'!$E:$E,$D125,'حركة المخزون'!$H:$H,AF$2)-SUMIFS('حركة المخزون'!$F:$F,'حركة المخزون'!$E:$E,$D125,'حركة المخزون'!$G:$G,AF$2))*VLOOKUP($D125,'قاعدة البيانات'!$G:$J,2,0)</f>
        <v>0</v>
      </c>
      <c r="AG125" s="28">
        <f>(SUMIFS('حركة المخزون'!$F:$F,'حركة المخزون'!$E:$E,$D125,'حركة المخزون'!$H:$H,AF$2)-SUMIFS('حركة المخزون'!$F:$F,'حركة المخزون'!$E:$E,$D125,'حركة المخزون'!$G:$G,AF$2))*VLOOKUP($D125,'قاعدة البيانات'!$G:$J,4,0)</f>
        <v>0</v>
      </c>
      <c r="AH125" s="28">
        <f>(SUMIFS('حركة المخزون'!$F:$F,'حركة المخزون'!$E:$E,$D125,'حركة المخزون'!$H:$H,AH$2)-SUMIFS('حركة المخزون'!$F:$F,'حركة المخزون'!$E:$E,$D125,'حركة المخزون'!$G:$G,AH$2))*VLOOKUP($D125,'قاعدة البيانات'!$G:$J,2,0)</f>
        <v>0</v>
      </c>
      <c r="AI125" s="28">
        <f>(SUMIFS('حركة المخزون'!$F:$F,'حركة المخزون'!$E:$E,$D125,'حركة المخزون'!$H:$H,AH$2)-SUMIFS('حركة المخزون'!$F:$F,'حركة المخزون'!$E:$E,$D125,'حركة المخزون'!$G:$G,AH$2))*VLOOKUP($D125,'قاعدة البيانات'!$G:$J,4,0)</f>
        <v>0</v>
      </c>
      <c r="AJ125" s="28">
        <f>(SUMIFS('حركة المخزون'!$F:$F,'حركة المخزون'!$E:$E,$D125,'حركة المخزون'!$H:$H,AJ$2)-SUMIFS('حركة المخزون'!$F:$F,'حركة المخزون'!$E:$E,$D125,'حركة المخزون'!$G:$G,AJ$2))*VLOOKUP($D125,'قاعدة البيانات'!$G:$J,2,0)</f>
        <v>0</v>
      </c>
      <c r="AK125" s="28">
        <f>(SUMIFS('حركة المخزون'!$F:$F,'حركة المخزون'!$E:$E,$D125,'حركة المخزون'!$H:$H,AJ$2)-SUMIFS('حركة المخزون'!$F:$F,'حركة المخزون'!$E:$E,$D125,'حركة المخزون'!$G:$G,AJ$2))*VLOOKUP($D125,'قاعدة البيانات'!$G:$J,4,0)</f>
        <v>0</v>
      </c>
      <c r="AL125" s="28">
        <f>(SUMIFS('حركة المخزون'!$F:$F,'حركة المخزون'!$E:$E,$D125,'حركة المخزون'!$H:$H,AL$2)-SUMIFS('حركة المخزون'!$F:$F,'حركة المخزون'!$E:$E,$D125,'حركة المخزون'!$G:$G,AL$2))*VLOOKUP($D125,'قاعدة البيانات'!$G:$J,2,0)</f>
        <v>0</v>
      </c>
      <c r="AM125" s="28">
        <f>(SUMIFS('حركة المخزون'!$F:$F,'حركة المخزون'!$E:$E,$D125,'حركة المخزون'!$H:$H,AL$2)-SUMIFS('حركة المخزون'!$F:$F,'حركة المخزون'!$E:$E,$D125,'حركة المخزون'!$G:$G,AL$2))*VLOOKUP($D125,'قاعدة البيانات'!$G:$J,4,0)</f>
        <v>0</v>
      </c>
      <c r="AN125" s="28">
        <f>(SUMIFS('حركة المخزون'!$F:$F,'حركة المخزون'!$E:$E,$D125,'حركة المخزون'!$H:$H,AN$2)-SUMIFS('حركة المخزون'!$F:$F,'حركة المخزون'!$E:$E,$D125,'حركة المخزون'!$G:$G,AN$2))*VLOOKUP($D125,'قاعدة البيانات'!$G:$J,2,0)</f>
        <v>0</v>
      </c>
      <c r="AO125" s="28">
        <f>(SUMIFS('حركة المخزون'!$F:$F,'حركة المخزون'!$E:$E,$D125,'حركة المخزون'!$H:$H,AN$2)-SUMIFS('حركة المخزون'!$F:$F,'حركة المخزون'!$E:$E,$D125,'حركة المخزون'!$G:$G,AN$2))*VLOOKUP($D125,'قاعدة البيانات'!$G:$J,4,0)</f>
        <v>0</v>
      </c>
      <c r="AP125" s="28">
        <f>(SUMIFS('حركة المخزون'!$F:$F,'حركة المخزون'!$E:$E,$D125,'حركة المخزون'!$H:$H,AP$2)-SUMIFS('حركة المخزون'!$F:$F,'حركة المخزون'!$E:$E,$D125,'حركة المخزون'!$G:$G,AP$2))*VLOOKUP($D125,'قاعدة البيانات'!$G:$J,2,0)</f>
        <v>0</v>
      </c>
      <c r="AQ125" s="28">
        <f>(SUMIFS('حركة المخزون'!$F:$F,'حركة المخزون'!$E:$E,$D125,'حركة المخزون'!$H:$H,AP$2)-SUMIFS('حركة المخزون'!$F:$F,'حركة المخزون'!$E:$E,$D125,'حركة المخزون'!$G:$G,AP$2))*VLOOKUP($D125,'قاعدة البيانات'!$G:$J,4,0)</f>
        <v>0</v>
      </c>
      <c r="AR125" s="28">
        <f>(SUMIFS('حركة المخزون'!$F:$F,'حركة المخزون'!$E:$E,$D125,'حركة المخزون'!$H:$H,AR$2)-SUMIFS('حركة المخزون'!$F:$F,'حركة المخزون'!$E:$E,$D125,'حركة المخزون'!$G:$G,AR$2))*VLOOKUP($D125,'قاعدة البيانات'!$G:$J,2,0)</f>
        <v>0</v>
      </c>
      <c r="AS125" s="28">
        <f>(SUMIFS('حركة المخزون'!$F:$F,'حركة المخزون'!$E:$E,$D125,'حركة المخزون'!$H:$H,AR$2)-SUMIFS('حركة المخزون'!$F:$F,'حركة المخزون'!$E:$E,$D125,'حركة المخزون'!$G:$G,AR$2))*VLOOKUP($D125,'قاعدة البيانات'!$G:$J,4,0)</f>
        <v>0</v>
      </c>
      <c r="AT125" s="28">
        <f>(SUMIFS('حركة المخزون'!$F:$F,'حركة المخزون'!$E:$E,$D125,'حركة المخزون'!$H:$H,AT$2)-SUMIFS('حركة المخزون'!$F:$F,'حركة المخزون'!$E:$E,$D125,'حركة المخزون'!$G:$G,AT$2))*VLOOKUP($D125,'قاعدة البيانات'!$G:$J,2,0)</f>
        <v>0</v>
      </c>
      <c r="AU125" s="28">
        <f>(SUMIFS('حركة المخزون'!$F:$F,'حركة المخزون'!$E:$E,$D125,'حركة المخزون'!$H:$H,AT$2)-SUMIFS('حركة المخزون'!$F:$F,'حركة المخزون'!$E:$E,$D125,'حركة المخزون'!$G:$G,AT$2))*VLOOKUP($D125,'قاعدة البيانات'!$G:$J,4,0)</f>
        <v>0</v>
      </c>
      <c r="AV125" s="28">
        <f>(SUMIFS('حركة المخزون'!$F:$F,'حركة المخزون'!$E:$E,$D125,'حركة المخزون'!$H:$H,AV$2)-SUMIFS('حركة المخزون'!$F:$F,'حركة المخزون'!$E:$E,$D125,'حركة المخزون'!$G:$G,AV$2))*VLOOKUP($D125,'قاعدة البيانات'!$G:$J,2,0)</f>
        <v>0</v>
      </c>
      <c r="AW125" s="28">
        <f>(SUMIFS('حركة المخزون'!$F:$F,'حركة المخزون'!$E:$E,$D125,'حركة المخزون'!$H:$H,AV$2)-SUMIFS('حركة المخزون'!$F:$F,'حركة المخزون'!$E:$E,$D125,'حركة المخزون'!$G:$G,AV$2))*VLOOKUP($D125,'قاعدة البيانات'!$G:$J,4,0)</f>
        <v>0</v>
      </c>
      <c r="AX125" s="28">
        <f>(SUMIFS('حركة المخزون'!$F:$F,'حركة المخزون'!$E:$E,$D125,'حركة المخزون'!$H:$H,AX$2)-SUMIFS('حركة المخزون'!$F:$F,'حركة المخزون'!$E:$E,$D125,'حركة المخزون'!$G:$G,AX$2))*VLOOKUP($D125,'قاعدة البيانات'!$G:$J,2,0)</f>
        <v>0</v>
      </c>
      <c r="AY125" s="28">
        <f>(SUMIFS('حركة المخزون'!$F:$F,'حركة المخزون'!$E:$E,$D125,'حركة المخزون'!$H:$H,AX$2)-SUMIFS('حركة المخزون'!$F:$F,'حركة المخزون'!$E:$E,$D125,'حركة المخزون'!$G:$G,AX$2))*VLOOKUP($D125,'قاعدة البيانات'!$G:$J,4,0)</f>
        <v>0</v>
      </c>
      <c r="AZ125" s="28">
        <f>(SUMIFS('حركة المخزون'!$F:$F,'حركة المخزون'!$E:$E,$D125,'حركة المخزون'!$H:$H,AZ$2)-SUMIFS('حركة المخزون'!$F:$F,'حركة المخزون'!$E:$E,$D125,'حركة المخزون'!$G:$G,AZ$2))*VLOOKUP($D125,'قاعدة البيانات'!$G:$J,2,0)</f>
        <v>0</v>
      </c>
      <c r="BA125" s="28">
        <f>(SUMIFS('حركة المخزون'!$F:$F,'حركة المخزون'!$E:$E,$D125,'حركة المخزون'!$H:$H,AZ$2)-SUMIFS('حركة المخزون'!$F:$F,'حركة المخزون'!$E:$E,$D125,'حركة المخزون'!$G:$G,AZ$2))*VLOOKUP($D125,'قاعدة البيانات'!$G:$J,4,0)</f>
        <v>0</v>
      </c>
      <c r="BB125" s="28">
        <f>(SUMIFS('حركة المخزون'!$F:$F,'حركة المخزون'!$E:$E,$D125,'حركة المخزون'!$H:$H,BB$2)-SUMIFS('حركة المخزون'!$F:$F,'حركة المخزون'!$E:$E,$D125,'حركة المخزون'!$G:$G,BB$2))*VLOOKUP($D125,'قاعدة البيانات'!$G:$J,2,0)</f>
        <v>0</v>
      </c>
      <c r="BC125" s="28">
        <f>(SUMIFS('حركة المخزون'!$F:$F,'حركة المخزون'!$E:$E,$D125,'حركة المخزون'!$H:$H,BB$2)-SUMIFS('حركة المخزون'!$F:$F,'حركة المخزون'!$E:$E,$D125,'حركة المخزون'!$G:$G,BB$2))*VLOOKUP($D125,'قاعدة البيانات'!$G:$J,4,0)</f>
        <v>0</v>
      </c>
      <c r="BD125" s="28">
        <f>(SUMIFS('حركة المخزون'!$F:$F,'حركة المخزون'!$E:$E,$D125,'حركة المخزون'!$H:$H,BD$2)-SUMIFS('حركة المخزون'!$F:$F,'حركة المخزون'!$E:$E,$D125,'حركة المخزون'!$G:$G,BD$2))*VLOOKUP($D125,'قاعدة البيانات'!$G:$J,2,0)</f>
        <v>0</v>
      </c>
      <c r="BE125" s="28">
        <f>(SUMIFS('حركة المخزون'!$F:$F,'حركة المخزون'!$E:$E,$D125,'حركة المخزون'!$H:$H,BD$2)-SUMIFS('حركة المخزون'!$F:$F,'حركة المخزون'!$E:$E,$D125,'حركة المخزون'!$G:$G,BD$2))*VLOOKUP($D125,'قاعدة البيانات'!$G:$J,4,0)</f>
        <v>0</v>
      </c>
      <c r="BF125" s="28">
        <f>(SUMIFS('حركة المخزون'!$F:$F,'حركة المخزون'!$E:$E,$D125,'حركة المخزون'!$H:$H,BF$2)-SUMIFS('حركة المخزون'!$F:$F,'حركة المخزون'!$E:$E,$D125,'حركة المخزون'!$G:$G,BF$2))*VLOOKUP($D125,'قاعدة البيانات'!$G:$J,2,0)</f>
        <v>0</v>
      </c>
      <c r="BG125" s="28">
        <f>(SUMIFS('حركة المخزون'!$F:$F,'حركة المخزون'!$E:$E,$D125,'حركة المخزون'!$H:$H,BF$2)-SUMIFS('حركة المخزون'!$F:$F,'حركة المخزون'!$E:$E,$D125,'حركة المخزون'!$G:$G,BF$2))*VLOOKUP($D125,'قاعدة البيانات'!$G:$J,4,0)</f>
        <v>0</v>
      </c>
      <c r="BH125" s="28">
        <f>(SUMIFS('حركة المخزون'!$F:$F,'حركة المخزون'!$E:$E,$D125,'حركة المخزون'!$H:$H,BH$2)-SUMIFS('حركة المخزون'!$F:$F,'حركة المخزون'!$E:$E,$D125,'حركة المخزون'!$G:$G,BH$2))*VLOOKUP($D125,'قاعدة البيانات'!$G:$J,2,0)</f>
        <v>0</v>
      </c>
      <c r="BI125" s="28">
        <f>(SUMIFS('حركة المخزون'!$F:$F,'حركة المخزون'!$E:$E,$D125,'حركة المخزون'!$H:$H,BH$2)-SUMIFS('حركة المخزون'!$F:$F,'حركة المخزون'!$E:$E,$D125,'حركة المخزون'!$G:$G,BH$2))*VLOOKUP($D125,'قاعدة البيانات'!$G:$J,4,0)</f>
        <v>0</v>
      </c>
    </row>
    <row r="126" spans="2:61" s="15" customFormat="1" ht="24" customHeight="1" x14ac:dyDescent="0.2">
      <c r="B126" s="18">
        <v>123</v>
      </c>
      <c r="C126" s="19"/>
      <c r="D126" s="18" t="str">
        <f>VLOOKUP(C126,'قاعدة البيانات'!F:G,2,0)</f>
        <v/>
      </c>
      <c r="F126" s="28">
        <f>(SUMIFS('حركة المخزون'!$F:$F,'حركة المخزون'!$E:$E,$D126,'حركة المخزون'!$H:$H,F$2)-SUMIFS('حركة المخزون'!$F:$F,'حركة المخزون'!$E:$E,$D126,'حركة المخزون'!$G:$G,F$2))*VLOOKUP($D126,'قاعدة البيانات'!$G:$J,2,0)</f>
        <v>0</v>
      </c>
      <c r="G126" s="28">
        <f>(SUMIFS('حركة المخزون'!$F:$F,'حركة المخزون'!$E:$E,$D126,'حركة المخزون'!$H:$H,F$2)-SUMIFS('حركة المخزون'!$F:$F,'حركة المخزون'!$E:$E,$D126,'حركة المخزون'!$G:$G,F$2))*VLOOKUP($D126,'قاعدة البيانات'!$G:$J,4,0)</f>
        <v>0</v>
      </c>
      <c r="H126" s="28">
        <f>(SUMIFS('حركة المخزون'!$F:$F,'حركة المخزون'!$E:$E,$D126,'حركة المخزون'!$H:$H,H$2)-SUMIFS('حركة المخزون'!$F:$F,'حركة المخزون'!$E:$E,$D126,'حركة المخزون'!$G:$G,H$2))*VLOOKUP($D126,'قاعدة البيانات'!$G:$J,2,0)</f>
        <v>0</v>
      </c>
      <c r="I126" s="28">
        <f>(SUMIFS('حركة المخزون'!$F:$F,'حركة المخزون'!$E:$E,$D126,'حركة المخزون'!$H:$H,H$2)-SUMIFS('حركة المخزون'!$F:$F,'حركة المخزون'!$E:$E,$D126,'حركة المخزون'!$G:$G,H$2))*VLOOKUP($D126,'قاعدة البيانات'!$G:$J,4,0)</f>
        <v>0</v>
      </c>
      <c r="J126" s="28">
        <f>(SUMIFS('حركة المخزون'!$F:$F,'حركة المخزون'!$E:$E,$D126,'حركة المخزون'!$H:$H,J$2)-SUMIFS('حركة المخزون'!$F:$F,'حركة المخزون'!$E:$E,$D126,'حركة المخزون'!$G:$G,J$2))*VLOOKUP($D126,'قاعدة البيانات'!$G:$J,2,0)</f>
        <v>0</v>
      </c>
      <c r="K126" s="28">
        <f>(SUMIFS('حركة المخزون'!$F:$F,'حركة المخزون'!$E:$E,$D126,'حركة المخزون'!$H:$H,J$2)-SUMIFS('حركة المخزون'!$F:$F,'حركة المخزون'!$E:$E,$D126,'حركة المخزون'!$G:$G,J$2))*VLOOKUP($D126,'قاعدة البيانات'!$G:$J,4,0)</f>
        <v>0</v>
      </c>
      <c r="L126" s="28">
        <f>(SUMIFS('حركة المخزون'!$F:$F,'حركة المخزون'!$E:$E,$D126,'حركة المخزون'!$H:$H,L$2)-SUMIFS('حركة المخزون'!$F:$F,'حركة المخزون'!$E:$E,$D126,'حركة المخزون'!$G:$G,L$2))*VLOOKUP($D126,'قاعدة البيانات'!$G:$J,2,0)</f>
        <v>0</v>
      </c>
      <c r="M126" s="28">
        <f>(SUMIFS('حركة المخزون'!$F:$F,'حركة المخزون'!$E:$E,$D126,'حركة المخزون'!$H:$H,L$2)-SUMIFS('حركة المخزون'!$F:$F,'حركة المخزون'!$E:$E,$D126,'حركة المخزون'!$G:$G,L$2))*VLOOKUP($D126,'قاعدة البيانات'!$G:$J,4,0)</f>
        <v>0</v>
      </c>
      <c r="N126" s="28">
        <f>(SUMIFS('حركة المخزون'!$F:$F,'حركة المخزون'!$E:$E,$D126,'حركة المخزون'!$H:$H,N$2)-SUMIFS('حركة المخزون'!$F:$F,'حركة المخزون'!$E:$E,$D126,'حركة المخزون'!$G:$G,N$2))*VLOOKUP($D126,'قاعدة البيانات'!$G:$J,2,0)</f>
        <v>0</v>
      </c>
      <c r="O126" s="28">
        <f>(SUMIFS('حركة المخزون'!$F:$F,'حركة المخزون'!$E:$E,$D126,'حركة المخزون'!$H:$H,N$2)-SUMIFS('حركة المخزون'!$F:$F,'حركة المخزون'!$E:$E,$D126,'حركة المخزون'!$G:$G,N$2))*VLOOKUP($D126,'قاعدة البيانات'!$G:$J,4,0)</f>
        <v>0</v>
      </c>
      <c r="P126" s="28">
        <f>(SUMIFS('حركة المخزون'!$F:$F,'حركة المخزون'!$E:$E,$D126,'حركة المخزون'!$H:$H,P$2)-SUMIFS('حركة المخزون'!$F:$F,'حركة المخزون'!$E:$E,$D126,'حركة المخزون'!$G:$G,P$2))*VLOOKUP($D126,'قاعدة البيانات'!$G:$J,2,0)</f>
        <v>0</v>
      </c>
      <c r="Q126" s="28">
        <f>(SUMIFS('حركة المخزون'!$F:$F,'حركة المخزون'!$E:$E,$D126,'حركة المخزون'!$H:$H,P$2)-SUMIFS('حركة المخزون'!$F:$F,'حركة المخزون'!$E:$E,$D126,'حركة المخزون'!$G:$G,P$2))*VLOOKUP($D126,'قاعدة البيانات'!$G:$J,4,0)</f>
        <v>0</v>
      </c>
      <c r="R126" s="28">
        <f>(SUMIFS('حركة المخزون'!$F:$F,'حركة المخزون'!$E:$E,$D126,'حركة المخزون'!$H:$H,R$2)-SUMIFS('حركة المخزون'!$F:$F,'حركة المخزون'!$E:$E,$D126,'حركة المخزون'!$G:$G,R$2))*VLOOKUP($D126,'قاعدة البيانات'!$G:$J,2,0)</f>
        <v>0</v>
      </c>
      <c r="S126" s="28">
        <f>(SUMIFS('حركة المخزون'!$F:$F,'حركة المخزون'!$E:$E,$D126,'حركة المخزون'!$H:$H,R$2)-SUMIFS('حركة المخزون'!$F:$F,'حركة المخزون'!$E:$E,$D126,'حركة المخزون'!$G:$G,R$2))*VLOOKUP($D126,'قاعدة البيانات'!$G:$J,4,0)</f>
        <v>0</v>
      </c>
      <c r="T126" s="28">
        <f>(SUMIFS('حركة المخزون'!$F:$F,'حركة المخزون'!$E:$E,$D126,'حركة المخزون'!$H:$H,T$2)-SUMIFS('حركة المخزون'!$F:$F,'حركة المخزون'!$E:$E,$D126,'حركة المخزون'!$G:$G,T$2))*VLOOKUP($D126,'قاعدة البيانات'!$G:$J,2,0)</f>
        <v>0</v>
      </c>
      <c r="U126" s="28">
        <f>(SUMIFS('حركة المخزون'!$F:$F,'حركة المخزون'!$E:$E,$D126,'حركة المخزون'!$H:$H,T$2)-SUMIFS('حركة المخزون'!$F:$F,'حركة المخزون'!$E:$E,$D126,'حركة المخزون'!$G:$G,T$2))*VLOOKUP($D126,'قاعدة البيانات'!$G:$J,4,0)</f>
        <v>0</v>
      </c>
      <c r="V126" s="28">
        <f>(SUMIFS('حركة المخزون'!$F:$F,'حركة المخزون'!$E:$E,$D126,'حركة المخزون'!$H:$H,V$2)-SUMIFS('حركة المخزون'!$F:$F,'حركة المخزون'!$E:$E,$D126,'حركة المخزون'!$G:$G,V$2))*VLOOKUP($D126,'قاعدة البيانات'!$G:$J,2,0)</f>
        <v>0</v>
      </c>
      <c r="W126" s="28">
        <f>(SUMIFS('حركة المخزون'!$F:$F,'حركة المخزون'!$E:$E,$D126,'حركة المخزون'!$H:$H,V$2)-SUMIFS('حركة المخزون'!$F:$F,'حركة المخزون'!$E:$E,$D126,'حركة المخزون'!$G:$G,V$2))*VLOOKUP($D126,'قاعدة البيانات'!$G:$J,4,0)</f>
        <v>0</v>
      </c>
      <c r="X126" s="28">
        <f>(SUMIFS('حركة المخزون'!$F:$F,'حركة المخزون'!$E:$E,$D126,'حركة المخزون'!$H:$H,X$2)-SUMIFS('حركة المخزون'!$F:$F,'حركة المخزون'!$E:$E,$D126,'حركة المخزون'!$G:$G,X$2))*VLOOKUP($D126,'قاعدة البيانات'!$G:$J,2,0)</f>
        <v>0</v>
      </c>
      <c r="Y126" s="28">
        <f>(SUMIFS('حركة المخزون'!$F:$F,'حركة المخزون'!$E:$E,$D126,'حركة المخزون'!$H:$H,X$2)-SUMIFS('حركة المخزون'!$F:$F,'حركة المخزون'!$E:$E,$D126,'حركة المخزون'!$G:$G,X$2))*VLOOKUP($D126,'قاعدة البيانات'!$G:$J,4,0)</f>
        <v>0</v>
      </c>
      <c r="Z126" s="28">
        <f>(SUMIFS('حركة المخزون'!$F:$F,'حركة المخزون'!$E:$E,$D126,'حركة المخزون'!$H:$H,Z$2)-SUMIFS('حركة المخزون'!$F:$F,'حركة المخزون'!$E:$E,$D126,'حركة المخزون'!$G:$G,Z$2))*VLOOKUP($D126,'قاعدة البيانات'!$G:$J,2,0)</f>
        <v>0</v>
      </c>
      <c r="AA126" s="28">
        <f>(SUMIFS('حركة المخزون'!$F:$F,'حركة المخزون'!$E:$E,$D126,'حركة المخزون'!$H:$H,Z$2)-SUMIFS('حركة المخزون'!$F:$F,'حركة المخزون'!$E:$E,$D126,'حركة المخزون'!$G:$G,Z$2))*VLOOKUP($D126,'قاعدة البيانات'!$G:$J,4,0)</f>
        <v>0</v>
      </c>
      <c r="AB126" s="28">
        <f>(SUMIFS('حركة المخزون'!$F:$F,'حركة المخزون'!$E:$E,$D126,'حركة المخزون'!$H:$H,AB$2)-SUMIFS('حركة المخزون'!$F:$F,'حركة المخزون'!$E:$E,$D126,'حركة المخزون'!$G:$G,AB$2))*VLOOKUP($D126,'قاعدة البيانات'!$G:$J,2,0)</f>
        <v>0</v>
      </c>
      <c r="AC126" s="28">
        <f>(SUMIFS('حركة المخزون'!$F:$F,'حركة المخزون'!$E:$E,$D126,'حركة المخزون'!$H:$H,AB$2)-SUMIFS('حركة المخزون'!$F:$F,'حركة المخزون'!$E:$E,$D126,'حركة المخزون'!$G:$G,AB$2))*VLOOKUP($D126,'قاعدة البيانات'!$G:$J,4,0)</f>
        <v>0</v>
      </c>
      <c r="AD126" s="28">
        <f>(SUMIFS('حركة المخزون'!$F:$F,'حركة المخزون'!$E:$E,$D126,'حركة المخزون'!$H:$H,AD$2)-SUMIFS('حركة المخزون'!$F:$F,'حركة المخزون'!$E:$E,$D126,'حركة المخزون'!$G:$G,AD$2))*VLOOKUP($D126,'قاعدة البيانات'!$G:$J,2,0)</f>
        <v>0</v>
      </c>
      <c r="AE126" s="28">
        <f>(SUMIFS('حركة المخزون'!$F:$F,'حركة المخزون'!$E:$E,$D126,'حركة المخزون'!$H:$H,AD$2)-SUMIFS('حركة المخزون'!$F:$F,'حركة المخزون'!$E:$E,$D126,'حركة المخزون'!$G:$G,AD$2))*VLOOKUP($D126,'قاعدة البيانات'!$G:$J,4,0)</f>
        <v>0</v>
      </c>
      <c r="AF126" s="28">
        <f>(SUMIFS('حركة المخزون'!$F:$F,'حركة المخزون'!$E:$E,$D126,'حركة المخزون'!$H:$H,AF$2)-SUMIFS('حركة المخزون'!$F:$F,'حركة المخزون'!$E:$E,$D126,'حركة المخزون'!$G:$G,AF$2))*VLOOKUP($D126,'قاعدة البيانات'!$G:$J,2,0)</f>
        <v>0</v>
      </c>
      <c r="AG126" s="28">
        <f>(SUMIFS('حركة المخزون'!$F:$F,'حركة المخزون'!$E:$E,$D126,'حركة المخزون'!$H:$H,AF$2)-SUMIFS('حركة المخزون'!$F:$F,'حركة المخزون'!$E:$E,$D126,'حركة المخزون'!$G:$G,AF$2))*VLOOKUP($D126,'قاعدة البيانات'!$G:$J,4,0)</f>
        <v>0</v>
      </c>
      <c r="AH126" s="28">
        <f>(SUMIFS('حركة المخزون'!$F:$F,'حركة المخزون'!$E:$E,$D126,'حركة المخزون'!$H:$H,AH$2)-SUMIFS('حركة المخزون'!$F:$F,'حركة المخزون'!$E:$E,$D126,'حركة المخزون'!$G:$G,AH$2))*VLOOKUP($D126,'قاعدة البيانات'!$G:$J,2,0)</f>
        <v>0</v>
      </c>
      <c r="AI126" s="28">
        <f>(SUMIFS('حركة المخزون'!$F:$F,'حركة المخزون'!$E:$E,$D126,'حركة المخزون'!$H:$H,AH$2)-SUMIFS('حركة المخزون'!$F:$F,'حركة المخزون'!$E:$E,$D126,'حركة المخزون'!$G:$G,AH$2))*VLOOKUP($D126,'قاعدة البيانات'!$G:$J,4,0)</f>
        <v>0</v>
      </c>
      <c r="AJ126" s="28">
        <f>(SUMIFS('حركة المخزون'!$F:$F,'حركة المخزون'!$E:$E,$D126,'حركة المخزون'!$H:$H,AJ$2)-SUMIFS('حركة المخزون'!$F:$F,'حركة المخزون'!$E:$E,$D126,'حركة المخزون'!$G:$G,AJ$2))*VLOOKUP($D126,'قاعدة البيانات'!$G:$J,2,0)</f>
        <v>0</v>
      </c>
      <c r="AK126" s="28">
        <f>(SUMIFS('حركة المخزون'!$F:$F,'حركة المخزون'!$E:$E,$D126,'حركة المخزون'!$H:$H,AJ$2)-SUMIFS('حركة المخزون'!$F:$F,'حركة المخزون'!$E:$E,$D126,'حركة المخزون'!$G:$G,AJ$2))*VLOOKUP($D126,'قاعدة البيانات'!$G:$J,4,0)</f>
        <v>0</v>
      </c>
      <c r="AL126" s="28">
        <f>(SUMIFS('حركة المخزون'!$F:$F,'حركة المخزون'!$E:$E,$D126,'حركة المخزون'!$H:$H,AL$2)-SUMIFS('حركة المخزون'!$F:$F,'حركة المخزون'!$E:$E,$D126,'حركة المخزون'!$G:$G,AL$2))*VLOOKUP($D126,'قاعدة البيانات'!$G:$J,2,0)</f>
        <v>0</v>
      </c>
      <c r="AM126" s="28">
        <f>(SUMIFS('حركة المخزون'!$F:$F,'حركة المخزون'!$E:$E,$D126,'حركة المخزون'!$H:$H,AL$2)-SUMIFS('حركة المخزون'!$F:$F,'حركة المخزون'!$E:$E,$D126,'حركة المخزون'!$G:$G,AL$2))*VLOOKUP($D126,'قاعدة البيانات'!$G:$J,4,0)</f>
        <v>0</v>
      </c>
      <c r="AN126" s="28">
        <f>(SUMIFS('حركة المخزون'!$F:$F,'حركة المخزون'!$E:$E,$D126,'حركة المخزون'!$H:$H,AN$2)-SUMIFS('حركة المخزون'!$F:$F,'حركة المخزون'!$E:$E,$D126,'حركة المخزون'!$G:$G,AN$2))*VLOOKUP($D126,'قاعدة البيانات'!$G:$J,2,0)</f>
        <v>0</v>
      </c>
      <c r="AO126" s="28">
        <f>(SUMIFS('حركة المخزون'!$F:$F,'حركة المخزون'!$E:$E,$D126,'حركة المخزون'!$H:$H,AN$2)-SUMIFS('حركة المخزون'!$F:$F,'حركة المخزون'!$E:$E,$D126,'حركة المخزون'!$G:$G,AN$2))*VLOOKUP($D126,'قاعدة البيانات'!$G:$J,4,0)</f>
        <v>0</v>
      </c>
      <c r="AP126" s="28">
        <f>(SUMIFS('حركة المخزون'!$F:$F,'حركة المخزون'!$E:$E,$D126,'حركة المخزون'!$H:$H,AP$2)-SUMIFS('حركة المخزون'!$F:$F,'حركة المخزون'!$E:$E,$D126,'حركة المخزون'!$G:$G,AP$2))*VLOOKUP($D126,'قاعدة البيانات'!$G:$J,2,0)</f>
        <v>0</v>
      </c>
      <c r="AQ126" s="28">
        <f>(SUMIFS('حركة المخزون'!$F:$F,'حركة المخزون'!$E:$E,$D126,'حركة المخزون'!$H:$H,AP$2)-SUMIFS('حركة المخزون'!$F:$F,'حركة المخزون'!$E:$E,$D126,'حركة المخزون'!$G:$G,AP$2))*VLOOKUP($D126,'قاعدة البيانات'!$G:$J,4,0)</f>
        <v>0</v>
      </c>
      <c r="AR126" s="28">
        <f>(SUMIFS('حركة المخزون'!$F:$F,'حركة المخزون'!$E:$E,$D126,'حركة المخزون'!$H:$H,AR$2)-SUMIFS('حركة المخزون'!$F:$F,'حركة المخزون'!$E:$E,$D126,'حركة المخزون'!$G:$G,AR$2))*VLOOKUP($D126,'قاعدة البيانات'!$G:$J,2,0)</f>
        <v>0</v>
      </c>
      <c r="AS126" s="28">
        <f>(SUMIFS('حركة المخزون'!$F:$F,'حركة المخزون'!$E:$E,$D126,'حركة المخزون'!$H:$H,AR$2)-SUMIFS('حركة المخزون'!$F:$F,'حركة المخزون'!$E:$E,$D126,'حركة المخزون'!$G:$G,AR$2))*VLOOKUP($D126,'قاعدة البيانات'!$G:$J,4,0)</f>
        <v>0</v>
      </c>
      <c r="AT126" s="28">
        <f>(SUMIFS('حركة المخزون'!$F:$F,'حركة المخزون'!$E:$E,$D126,'حركة المخزون'!$H:$H,AT$2)-SUMIFS('حركة المخزون'!$F:$F,'حركة المخزون'!$E:$E,$D126,'حركة المخزون'!$G:$G,AT$2))*VLOOKUP($D126,'قاعدة البيانات'!$G:$J,2,0)</f>
        <v>0</v>
      </c>
      <c r="AU126" s="28">
        <f>(SUMIFS('حركة المخزون'!$F:$F,'حركة المخزون'!$E:$E,$D126,'حركة المخزون'!$H:$H,AT$2)-SUMIFS('حركة المخزون'!$F:$F,'حركة المخزون'!$E:$E,$D126,'حركة المخزون'!$G:$G,AT$2))*VLOOKUP($D126,'قاعدة البيانات'!$G:$J,4,0)</f>
        <v>0</v>
      </c>
      <c r="AV126" s="28">
        <f>(SUMIFS('حركة المخزون'!$F:$F,'حركة المخزون'!$E:$E,$D126,'حركة المخزون'!$H:$H,AV$2)-SUMIFS('حركة المخزون'!$F:$F,'حركة المخزون'!$E:$E,$D126,'حركة المخزون'!$G:$G,AV$2))*VLOOKUP($D126,'قاعدة البيانات'!$G:$J,2,0)</f>
        <v>0</v>
      </c>
      <c r="AW126" s="28">
        <f>(SUMIFS('حركة المخزون'!$F:$F,'حركة المخزون'!$E:$E,$D126,'حركة المخزون'!$H:$H,AV$2)-SUMIFS('حركة المخزون'!$F:$F,'حركة المخزون'!$E:$E,$D126,'حركة المخزون'!$G:$G,AV$2))*VLOOKUP($D126,'قاعدة البيانات'!$G:$J,4,0)</f>
        <v>0</v>
      </c>
      <c r="AX126" s="28">
        <f>(SUMIFS('حركة المخزون'!$F:$F,'حركة المخزون'!$E:$E,$D126,'حركة المخزون'!$H:$H,AX$2)-SUMIFS('حركة المخزون'!$F:$F,'حركة المخزون'!$E:$E,$D126,'حركة المخزون'!$G:$G,AX$2))*VLOOKUP($D126,'قاعدة البيانات'!$G:$J,2,0)</f>
        <v>0</v>
      </c>
      <c r="AY126" s="28">
        <f>(SUMIFS('حركة المخزون'!$F:$F,'حركة المخزون'!$E:$E,$D126,'حركة المخزون'!$H:$H,AX$2)-SUMIFS('حركة المخزون'!$F:$F,'حركة المخزون'!$E:$E,$D126,'حركة المخزون'!$G:$G,AX$2))*VLOOKUP($D126,'قاعدة البيانات'!$G:$J,4,0)</f>
        <v>0</v>
      </c>
      <c r="AZ126" s="28">
        <f>(SUMIFS('حركة المخزون'!$F:$F,'حركة المخزون'!$E:$E,$D126,'حركة المخزون'!$H:$H,AZ$2)-SUMIFS('حركة المخزون'!$F:$F,'حركة المخزون'!$E:$E,$D126,'حركة المخزون'!$G:$G,AZ$2))*VLOOKUP($D126,'قاعدة البيانات'!$G:$J,2,0)</f>
        <v>0</v>
      </c>
      <c r="BA126" s="28">
        <f>(SUMIFS('حركة المخزون'!$F:$F,'حركة المخزون'!$E:$E,$D126,'حركة المخزون'!$H:$H,AZ$2)-SUMIFS('حركة المخزون'!$F:$F,'حركة المخزون'!$E:$E,$D126,'حركة المخزون'!$G:$G,AZ$2))*VLOOKUP($D126,'قاعدة البيانات'!$G:$J,4,0)</f>
        <v>0</v>
      </c>
      <c r="BB126" s="28">
        <f>(SUMIFS('حركة المخزون'!$F:$F,'حركة المخزون'!$E:$E,$D126,'حركة المخزون'!$H:$H,BB$2)-SUMIFS('حركة المخزون'!$F:$F,'حركة المخزون'!$E:$E,$D126,'حركة المخزون'!$G:$G,BB$2))*VLOOKUP($D126,'قاعدة البيانات'!$G:$J,2,0)</f>
        <v>0</v>
      </c>
      <c r="BC126" s="28">
        <f>(SUMIFS('حركة المخزون'!$F:$F,'حركة المخزون'!$E:$E,$D126,'حركة المخزون'!$H:$H,BB$2)-SUMIFS('حركة المخزون'!$F:$F,'حركة المخزون'!$E:$E,$D126,'حركة المخزون'!$G:$G,BB$2))*VLOOKUP($D126,'قاعدة البيانات'!$G:$J,4,0)</f>
        <v>0</v>
      </c>
      <c r="BD126" s="28">
        <f>(SUMIFS('حركة المخزون'!$F:$F,'حركة المخزون'!$E:$E,$D126,'حركة المخزون'!$H:$H,BD$2)-SUMIFS('حركة المخزون'!$F:$F,'حركة المخزون'!$E:$E,$D126,'حركة المخزون'!$G:$G,BD$2))*VLOOKUP($D126,'قاعدة البيانات'!$G:$J,2,0)</f>
        <v>0</v>
      </c>
      <c r="BE126" s="28">
        <f>(SUMIFS('حركة المخزون'!$F:$F,'حركة المخزون'!$E:$E,$D126,'حركة المخزون'!$H:$H,BD$2)-SUMIFS('حركة المخزون'!$F:$F,'حركة المخزون'!$E:$E,$D126,'حركة المخزون'!$G:$G,BD$2))*VLOOKUP($D126,'قاعدة البيانات'!$G:$J,4,0)</f>
        <v>0</v>
      </c>
      <c r="BF126" s="28">
        <f>(SUMIFS('حركة المخزون'!$F:$F,'حركة المخزون'!$E:$E,$D126,'حركة المخزون'!$H:$H,BF$2)-SUMIFS('حركة المخزون'!$F:$F,'حركة المخزون'!$E:$E,$D126,'حركة المخزون'!$G:$G,BF$2))*VLOOKUP($D126,'قاعدة البيانات'!$G:$J,2,0)</f>
        <v>0</v>
      </c>
      <c r="BG126" s="28">
        <f>(SUMIFS('حركة المخزون'!$F:$F,'حركة المخزون'!$E:$E,$D126,'حركة المخزون'!$H:$H,BF$2)-SUMIFS('حركة المخزون'!$F:$F,'حركة المخزون'!$E:$E,$D126,'حركة المخزون'!$G:$G,BF$2))*VLOOKUP($D126,'قاعدة البيانات'!$G:$J,4,0)</f>
        <v>0</v>
      </c>
      <c r="BH126" s="28">
        <f>(SUMIFS('حركة المخزون'!$F:$F,'حركة المخزون'!$E:$E,$D126,'حركة المخزون'!$H:$H,BH$2)-SUMIFS('حركة المخزون'!$F:$F,'حركة المخزون'!$E:$E,$D126,'حركة المخزون'!$G:$G,BH$2))*VLOOKUP($D126,'قاعدة البيانات'!$G:$J,2,0)</f>
        <v>0</v>
      </c>
      <c r="BI126" s="28">
        <f>(SUMIFS('حركة المخزون'!$F:$F,'حركة المخزون'!$E:$E,$D126,'حركة المخزون'!$H:$H,BH$2)-SUMIFS('حركة المخزون'!$F:$F,'حركة المخزون'!$E:$E,$D126,'حركة المخزون'!$G:$G,BH$2))*VLOOKUP($D126,'قاعدة البيانات'!$G:$J,4,0)</f>
        <v>0</v>
      </c>
    </row>
    <row r="127" spans="2:61" s="15" customFormat="1" ht="24" customHeight="1" x14ac:dyDescent="0.2">
      <c r="B127" s="18">
        <v>124</v>
      </c>
      <c r="C127" s="19"/>
      <c r="D127" s="18" t="str">
        <f>VLOOKUP(C127,'قاعدة البيانات'!F:G,2,0)</f>
        <v/>
      </c>
      <c r="F127" s="28">
        <f>(SUMIFS('حركة المخزون'!$F:$F,'حركة المخزون'!$E:$E,$D127,'حركة المخزون'!$H:$H,F$2)-SUMIFS('حركة المخزون'!$F:$F,'حركة المخزون'!$E:$E,$D127,'حركة المخزون'!$G:$G,F$2))*VLOOKUP($D127,'قاعدة البيانات'!$G:$J,2,0)</f>
        <v>0</v>
      </c>
      <c r="G127" s="28">
        <f>(SUMIFS('حركة المخزون'!$F:$F,'حركة المخزون'!$E:$E,$D127,'حركة المخزون'!$H:$H,F$2)-SUMIFS('حركة المخزون'!$F:$F,'حركة المخزون'!$E:$E,$D127,'حركة المخزون'!$G:$G,F$2))*VLOOKUP($D127,'قاعدة البيانات'!$G:$J,4,0)</f>
        <v>0</v>
      </c>
      <c r="H127" s="28">
        <f>(SUMIFS('حركة المخزون'!$F:$F,'حركة المخزون'!$E:$E,$D127,'حركة المخزون'!$H:$H,H$2)-SUMIFS('حركة المخزون'!$F:$F,'حركة المخزون'!$E:$E,$D127,'حركة المخزون'!$G:$G,H$2))*VLOOKUP($D127,'قاعدة البيانات'!$G:$J,2,0)</f>
        <v>0</v>
      </c>
      <c r="I127" s="28">
        <f>(SUMIFS('حركة المخزون'!$F:$F,'حركة المخزون'!$E:$E,$D127,'حركة المخزون'!$H:$H,H$2)-SUMIFS('حركة المخزون'!$F:$F,'حركة المخزون'!$E:$E,$D127,'حركة المخزون'!$G:$G,H$2))*VLOOKUP($D127,'قاعدة البيانات'!$G:$J,4,0)</f>
        <v>0</v>
      </c>
      <c r="J127" s="28">
        <f>(SUMIFS('حركة المخزون'!$F:$F,'حركة المخزون'!$E:$E,$D127,'حركة المخزون'!$H:$H,J$2)-SUMIFS('حركة المخزون'!$F:$F,'حركة المخزون'!$E:$E,$D127,'حركة المخزون'!$G:$G,J$2))*VLOOKUP($D127,'قاعدة البيانات'!$G:$J,2,0)</f>
        <v>0</v>
      </c>
      <c r="K127" s="28">
        <f>(SUMIFS('حركة المخزون'!$F:$F,'حركة المخزون'!$E:$E,$D127,'حركة المخزون'!$H:$H,J$2)-SUMIFS('حركة المخزون'!$F:$F,'حركة المخزون'!$E:$E,$D127,'حركة المخزون'!$G:$G,J$2))*VLOOKUP($D127,'قاعدة البيانات'!$G:$J,4,0)</f>
        <v>0</v>
      </c>
      <c r="L127" s="28">
        <f>(SUMIFS('حركة المخزون'!$F:$F,'حركة المخزون'!$E:$E,$D127,'حركة المخزون'!$H:$H,L$2)-SUMIFS('حركة المخزون'!$F:$F,'حركة المخزون'!$E:$E,$D127,'حركة المخزون'!$G:$G,L$2))*VLOOKUP($D127,'قاعدة البيانات'!$G:$J,2,0)</f>
        <v>0</v>
      </c>
      <c r="M127" s="28">
        <f>(SUMIFS('حركة المخزون'!$F:$F,'حركة المخزون'!$E:$E,$D127,'حركة المخزون'!$H:$H,L$2)-SUMIFS('حركة المخزون'!$F:$F,'حركة المخزون'!$E:$E,$D127,'حركة المخزون'!$G:$G,L$2))*VLOOKUP($D127,'قاعدة البيانات'!$G:$J,4,0)</f>
        <v>0</v>
      </c>
      <c r="N127" s="28">
        <f>(SUMIFS('حركة المخزون'!$F:$F,'حركة المخزون'!$E:$E,$D127,'حركة المخزون'!$H:$H,N$2)-SUMIFS('حركة المخزون'!$F:$F,'حركة المخزون'!$E:$E,$D127,'حركة المخزون'!$G:$G,N$2))*VLOOKUP($D127,'قاعدة البيانات'!$G:$J,2,0)</f>
        <v>0</v>
      </c>
      <c r="O127" s="28">
        <f>(SUMIFS('حركة المخزون'!$F:$F,'حركة المخزون'!$E:$E,$D127,'حركة المخزون'!$H:$H,N$2)-SUMIFS('حركة المخزون'!$F:$F,'حركة المخزون'!$E:$E,$D127,'حركة المخزون'!$G:$G,N$2))*VLOOKUP($D127,'قاعدة البيانات'!$G:$J,4,0)</f>
        <v>0</v>
      </c>
      <c r="P127" s="28">
        <f>(SUMIFS('حركة المخزون'!$F:$F,'حركة المخزون'!$E:$E,$D127,'حركة المخزون'!$H:$H,P$2)-SUMIFS('حركة المخزون'!$F:$F,'حركة المخزون'!$E:$E,$D127,'حركة المخزون'!$G:$G,P$2))*VLOOKUP($D127,'قاعدة البيانات'!$G:$J,2,0)</f>
        <v>0</v>
      </c>
      <c r="Q127" s="28">
        <f>(SUMIFS('حركة المخزون'!$F:$F,'حركة المخزون'!$E:$E,$D127,'حركة المخزون'!$H:$H,P$2)-SUMIFS('حركة المخزون'!$F:$F,'حركة المخزون'!$E:$E,$D127,'حركة المخزون'!$G:$G,P$2))*VLOOKUP($D127,'قاعدة البيانات'!$G:$J,4,0)</f>
        <v>0</v>
      </c>
      <c r="R127" s="28">
        <f>(SUMIFS('حركة المخزون'!$F:$F,'حركة المخزون'!$E:$E,$D127,'حركة المخزون'!$H:$H,R$2)-SUMIFS('حركة المخزون'!$F:$F,'حركة المخزون'!$E:$E,$D127,'حركة المخزون'!$G:$G,R$2))*VLOOKUP($D127,'قاعدة البيانات'!$G:$J,2,0)</f>
        <v>0</v>
      </c>
      <c r="S127" s="28">
        <f>(SUMIFS('حركة المخزون'!$F:$F,'حركة المخزون'!$E:$E,$D127,'حركة المخزون'!$H:$H,R$2)-SUMIFS('حركة المخزون'!$F:$F,'حركة المخزون'!$E:$E,$D127,'حركة المخزون'!$G:$G,R$2))*VLOOKUP($D127,'قاعدة البيانات'!$G:$J,4,0)</f>
        <v>0</v>
      </c>
      <c r="T127" s="28">
        <f>(SUMIFS('حركة المخزون'!$F:$F,'حركة المخزون'!$E:$E,$D127,'حركة المخزون'!$H:$H,T$2)-SUMIFS('حركة المخزون'!$F:$F,'حركة المخزون'!$E:$E,$D127,'حركة المخزون'!$G:$G,T$2))*VLOOKUP($D127,'قاعدة البيانات'!$G:$J,2,0)</f>
        <v>0</v>
      </c>
      <c r="U127" s="28">
        <f>(SUMIFS('حركة المخزون'!$F:$F,'حركة المخزون'!$E:$E,$D127,'حركة المخزون'!$H:$H,T$2)-SUMIFS('حركة المخزون'!$F:$F,'حركة المخزون'!$E:$E,$D127,'حركة المخزون'!$G:$G,T$2))*VLOOKUP($D127,'قاعدة البيانات'!$G:$J,4,0)</f>
        <v>0</v>
      </c>
      <c r="V127" s="28">
        <f>(SUMIFS('حركة المخزون'!$F:$F,'حركة المخزون'!$E:$E,$D127,'حركة المخزون'!$H:$H,V$2)-SUMIFS('حركة المخزون'!$F:$F,'حركة المخزون'!$E:$E,$D127,'حركة المخزون'!$G:$G,V$2))*VLOOKUP($D127,'قاعدة البيانات'!$G:$J,2,0)</f>
        <v>0</v>
      </c>
      <c r="W127" s="28">
        <f>(SUMIFS('حركة المخزون'!$F:$F,'حركة المخزون'!$E:$E,$D127,'حركة المخزون'!$H:$H,V$2)-SUMIFS('حركة المخزون'!$F:$F,'حركة المخزون'!$E:$E,$D127,'حركة المخزون'!$G:$G,V$2))*VLOOKUP($D127,'قاعدة البيانات'!$G:$J,4,0)</f>
        <v>0</v>
      </c>
      <c r="X127" s="28">
        <f>(SUMIFS('حركة المخزون'!$F:$F,'حركة المخزون'!$E:$E,$D127,'حركة المخزون'!$H:$H,X$2)-SUMIFS('حركة المخزون'!$F:$F,'حركة المخزون'!$E:$E,$D127,'حركة المخزون'!$G:$G,X$2))*VLOOKUP($D127,'قاعدة البيانات'!$G:$J,2,0)</f>
        <v>0</v>
      </c>
      <c r="Y127" s="28">
        <f>(SUMIFS('حركة المخزون'!$F:$F,'حركة المخزون'!$E:$E,$D127,'حركة المخزون'!$H:$H,X$2)-SUMIFS('حركة المخزون'!$F:$F,'حركة المخزون'!$E:$E,$D127,'حركة المخزون'!$G:$G,X$2))*VLOOKUP($D127,'قاعدة البيانات'!$G:$J,4,0)</f>
        <v>0</v>
      </c>
      <c r="Z127" s="28">
        <f>(SUMIFS('حركة المخزون'!$F:$F,'حركة المخزون'!$E:$E,$D127,'حركة المخزون'!$H:$H,Z$2)-SUMIFS('حركة المخزون'!$F:$F,'حركة المخزون'!$E:$E,$D127,'حركة المخزون'!$G:$G,Z$2))*VLOOKUP($D127,'قاعدة البيانات'!$G:$J,2,0)</f>
        <v>0</v>
      </c>
      <c r="AA127" s="28">
        <f>(SUMIFS('حركة المخزون'!$F:$F,'حركة المخزون'!$E:$E,$D127,'حركة المخزون'!$H:$H,Z$2)-SUMIFS('حركة المخزون'!$F:$F,'حركة المخزون'!$E:$E,$D127,'حركة المخزون'!$G:$G,Z$2))*VLOOKUP($D127,'قاعدة البيانات'!$G:$J,4,0)</f>
        <v>0</v>
      </c>
      <c r="AB127" s="28">
        <f>(SUMIFS('حركة المخزون'!$F:$F,'حركة المخزون'!$E:$E,$D127,'حركة المخزون'!$H:$H,AB$2)-SUMIFS('حركة المخزون'!$F:$F,'حركة المخزون'!$E:$E,$D127,'حركة المخزون'!$G:$G,AB$2))*VLOOKUP($D127,'قاعدة البيانات'!$G:$J,2,0)</f>
        <v>0</v>
      </c>
      <c r="AC127" s="28">
        <f>(SUMIFS('حركة المخزون'!$F:$F,'حركة المخزون'!$E:$E,$D127,'حركة المخزون'!$H:$H,AB$2)-SUMIFS('حركة المخزون'!$F:$F,'حركة المخزون'!$E:$E,$D127,'حركة المخزون'!$G:$G,AB$2))*VLOOKUP($D127,'قاعدة البيانات'!$G:$J,4,0)</f>
        <v>0</v>
      </c>
      <c r="AD127" s="28">
        <f>(SUMIFS('حركة المخزون'!$F:$F,'حركة المخزون'!$E:$E,$D127,'حركة المخزون'!$H:$H,AD$2)-SUMIFS('حركة المخزون'!$F:$F,'حركة المخزون'!$E:$E,$D127,'حركة المخزون'!$G:$G,AD$2))*VLOOKUP($D127,'قاعدة البيانات'!$G:$J,2,0)</f>
        <v>0</v>
      </c>
      <c r="AE127" s="28">
        <f>(SUMIFS('حركة المخزون'!$F:$F,'حركة المخزون'!$E:$E,$D127,'حركة المخزون'!$H:$H,AD$2)-SUMIFS('حركة المخزون'!$F:$F,'حركة المخزون'!$E:$E,$D127,'حركة المخزون'!$G:$G,AD$2))*VLOOKUP($D127,'قاعدة البيانات'!$G:$J,4,0)</f>
        <v>0</v>
      </c>
      <c r="AF127" s="28">
        <f>(SUMIFS('حركة المخزون'!$F:$F,'حركة المخزون'!$E:$E,$D127,'حركة المخزون'!$H:$H,AF$2)-SUMIFS('حركة المخزون'!$F:$F,'حركة المخزون'!$E:$E,$D127,'حركة المخزون'!$G:$G,AF$2))*VLOOKUP($D127,'قاعدة البيانات'!$G:$J,2,0)</f>
        <v>0</v>
      </c>
      <c r="AG127" s="28">
        <f>(SUMIFS('حركة المخزون'!$F:$F,'حركة المخزون'!$E:$E,$D127,'حركة المخزون'!$H:$H,AF$2)-SUMIFS('حركة المخزون'!$F:$F,'حركة المخزون'!$E:$E,$D127,'حركة المخزون'!$G:$G,AF$2))*VLOOKUP($D127,'قاعدة البيانات'!$G:$J,4,0)</f>
        <v>0</v>
      </c>
      <c r="AH127" s="28">
        <f>(SUMIFS('حركة المخزون'!$F:$F,'حركة المخزون'!$E:$E,$D127,'حركة المخزون'!$H:$H,AH$2)-SUMIFS('حركة المخزون'!$F:$F,'حركة المخزون'!$E:$E,$D127,'حركة المخزون'!$G:$G,AH$2))*VLOOKUP($D127,'قاعدة البيانات'!$G:$J,2,0)</f>
        <v>0</v>
      </c>
      <c r="AI127" s="28">
        <f>(SUMIFS('حركة المخزون'!$F:$F,'حركة المخزون'!$E:$E,$D127,'حركة المخزون'!$H:$H,AH$2)-SUMIFS('حركة المخزون'!$F:$F,'حركة المخزون'!$E:$E,$D127,'حركة المخزون'!$G:$G,AH$2))*VLOOKUP($D127,'قاعدة البيانات'!$G:$J,4,0)</f>
        <v>0</v>
      </c>
      <c r="AJ127" s="28">
        <f>(SUMIFS('حركة المخزون'!$F:$F,'حركة المخزون'!$E:$E,$D127,'حركة المخزون'!$H:$H,AJ$2)-SUMIFS('حركة المخزون'!$F:$F,'حركة المخزون'!$E:$E,$D127,'حركة المخزون'!$G:$G,AJ$2))*VLOOKUP($D127,'قاعدة البيانات'!$G:$J,2,0)</f>
        <v>0</v>
      </c>
      <c r="AK127" s="28">
        <f>(SUMIFS('حركة المخزون'!$F:$F,'حركة المخزون'!$E:$E,$D127,'حركة المخزون'!$H:$H,AJ$2)-SUMIFS('حركة المخزون'!$F:$F,'حركة المخزون'!$E:$E,$D127,'حركة المخزون'!$G:$G,AJ$2))*VLOOKUP($D127,'قاعدة البيانات'!$G:$J,4,0)</f>
        <v>0</v>
      </c>
      <c r="AL127" s="28">
        <f>(SUMIFS('حركة المخزون'!$F:$F,'حركة المخزون'!$E:$E,$D127,'حركة المخزون'!$H:$H,AL$2)-SUMIFS('حركة المخزون'!$F:$F,'حركة المخزون'!$E:$E,$D127,'حركة المخزون'!$G:$G,AL$2))*VLOOKUP($D127,'قاعدة البيانات'!$G:$J,2,0)</f>
        <v>0</v>
      </c>
      <c r="AM127" s="28">
        <f>(SUMIFS('حركة المخزون'!$F:$F,'حركة المخزون'!$E:$E,$D127,'حركة المخزون'!$H:$H,AL$2)-SUMIFS('حركة المخزون'!$F:$F,'حركة المخزون'!$E:$E,$D127,'حركة المخزون'!$G:$G,AL$2))*VLOOKUP($D127,'قاعدة البيانات'!$G:$J,4,0)</f>
        <v>0</v>
      </c>
      <c r="AN127" s="28">
        <f>(SUMIFS('حركة المخزون'!$F:$F,'حركة المخزون'!$E:$E,$D127,'حركة المخزون'!$H:$H,AN$2)-SUMIFS('حركة المخزون'!$F:$F,'حركة المخزون'!$E:$E,$D127,'حركة المخزون'!$G:$G,AN$2))*VLOOKUP($D127,'قاعدة البيانات'!$G:$J,2,0)</f>
        <v>0</v>
      </c>
      <c r="AO127" s="28">
        <f>(SUMIFS('حركة المخزون'!$F:$F,'حركة المخزون'!$E:$E,$D127,'حركة المخزون'!$H:$H,AN$2)-SUMIFS('حركة المخزون'!$F:$F,'حركة المخزون'!$E:$E,$D127,'حركة المخزون'!$G:$G,AN$2))*VLOOKUP($D127,'قاعدة البيانات'!$G:$J,4,0)</f>
        <v>0</v>
      </c>
      <c r="AP127" s="28">
        <f>(SUMIFS('حركة المخزون'!$F:$F,'حركة المخزون'!$E:$E,$D127,'حركة المخزون'!$H:$H,AP$2)-SUMIFS('حركة المخزون'!$F:$F,'حركة المخزون'!$E:$E,$D127,'حركة المخزون'!$G:$G,AP$2))*VLOOKUP($D127,'قاعدة البيانات'!$G:$J,2,0)</f>
        <v>0</v>
      </c>
      <c r="AQ127" s="28">
        <f>(SUMIFS('حركة المخزون'!$F:$F,'حركة المخزون'!$E:$E,$D127,'حركة المخزون'!$H:$H,AP$2)-SUMIFS('حركة المخزون'!$F:$F,'حركة المخزون'!$E:$E,$D127,'حركة المخزون'!$G:$G,AP$2))*VLOOKUP($D127,'قاعدة البيانات'!$G:$J,4,0)</f>
        <v>0</v>
      </c>
      <c r="AR127" s="28">
        <f>(SUMIFS('حركة المخزون'!$F:$F,'حركة المخزون'!$E:$E,$D127,'حركة المخزون'!$H:$H,AR$2)-SUMIFS('حركة المخزون'!$F:$F,'حركة المخزون'!$E:$E,$D127,'حركة المخزون'!$G:$G,AR$2))*VLOOKUP($D127,'قاعدة البيانات'!$G:$J,2,0)</f>
        <v>0</v>
      </c>
      <c r="AS127" s="28">
        <f>(SUMIFS('حركة المخزون'!$F:$F,'حركة المخزون'!$E:$E,$D127,'حركة المخزون'!$H:$H,AR$2)-SUMIFS('حركة المخزون'!$F:$F,'حركة المخزون'!$E:$E,$D127,'حركة المخزون'!$G:$G,AR$2))*VLOOKUP($D127,'قاعدة البيانات'!$G:$J,4,0)</f>
        <v>0</v>
      </c>
      <c r="AT127" s="28">
        <f>(SUMIFS('حركة المخزون'!$F:$F,'حركة المخزون'!$E:$E,$D127,'حركة المخزون'!$H:$H,AT$2)-SUMIFS('حركة المخزون'!$F:$F,'حركة المخزون'!$E:$E,$D127,'حركة المخزون'!$G:$G,AT$2))*VLOOKUP($D127,'قاعدة البيانات'!$G:$J,2,0)</f>
        <v>0</v>
      </c>
      <c r="AU127" s="28">
        <f>(SUMIFS('حركة المخزون'!$F:$F,'حركة المخزون'!$E:$E,$D127,'حركة المخزون'!$H:$H,AT$2)-SUMIFS('حركة المخزون'!$F:$F,'حركة المخزون'!$E:$E,$D127,'حركة المخزون'!$G:$G,AT$2))*VLOOKUP($D127,'قاعدة البيانات'!$G:$J,4,0)</f>
        <v>0</v>
      </c>
      <c r="AV127" s="28">
        <f>(SUMIFS('حركة المخزون'!$F:$F,'حركة المخزون'!$E:$E,$D127,'حركة المخزون'!$H:$H,AV$2)-SUMIFS('حركة المخزون'!$F:$F,'حركة المخزون'!$E:$E,$D127,'حركة المخزون'!$G:$G,AV$2))*VLOOKUP($D127,'قاعدة البيانات'!$G:$J,2,0)</f>
        <v>0</v>
      </c>
      <c r="AW127" s="28">
        <f>(SUMIFS('حركة المخزون'!$F:$F,'حركة المخزون'!$E:$E,$D127,'حركة المخزون'!$H:$H,AV$2)-SUMIFS('حركة المخزون'!$F:$F,'حركة المخزون'!$E:$E,$D127,'حركة المخزون'!$G:$G,AV$2))*VLOOKUP($D127,'قاعدة البيانات'!$G:$J,4,0)</f>
        <v>0</v>
      </c>
      <c r="AX127" s="28">
        <f>(SUMIFS('حركة المخزون'!$F:$F,'حركة المخزون'!$E:$E,$D127,'حركة المخزون'!$H:$H,AX$2)-SUMIFS('حركة المخزون'!$F:$F,'حركة المخزون'!$E:$E,$D127,'حركة المخزون'!$G:$G,AX$2))*VLOOKUP($D127,'قاعدة البيانات'!$G:$J,2,0)</f>
        <v>0</v>
      </c>
      <c r="AY127" s="28">
        <f>(SUMIFS('حركة المخزون'!$F:$F,'حركة المخزون'!$E:$E,$D127,'حركة المخزون'!$H:$H,AX$2)-SUMIFS('حركة المخزون'!$F:$F,'حركة المخزون'!$E:$E,$D127,'حركة المخزون'!$G:$G,AX$2))*VLOOKUP($D127,'قاعدة البيانات'!$G:$J,4,0)</f>
        <v>0</v>
      </c>
      <c r="AZ127" s="28">
        <f>(SUMIFS('حركة المخزون'!$F:$F,'حركة المخزون'!$E:$E,$D127,'حركة المخزون'!$H:$H,AZ$2)-SUMIFS('حركة المخزون'!$F:$F,'حركة المخزون'!$E:$E,$D127,'حركة المخزون'!$G:$G,AZ$2))*VLOOKUP($D127,'قاعدة البيانات'!$G:$J,2,0)</f>
        <v>0</v>
      </c>
      <c r="BA127" s="28">
        <f>(SUMIFS('حركة المخزون'!$F:$F,'حركة المخزون'!$E:$E,$D127,'حركة المخزون'!$H:$H,AZ$2)-SUMIFS('حركة المخزون'!$F:$F,'حركة المخزون'!$E:$E,$D127,'حركة المخزون'!$G:$G,AZ$2))*VLOOKUP($D127,'قاعدة البيانات'!$G:$J,4,0)</f>
        <v>0</v>
      </c>
      <c r="BB127" s="28">
        <f>(SUMIFS('حركة المخزون'!$F:$F,'حركة المخزون'!$E:$E,$D127,'حركة المخزون'!$H:$H,BB$2)-SUMIFS('حركة المخزون'!$F:$F,'حركة المخزون'!$E:$E,$D127,'حركة المخزون'!$G:$G,BB$2))*VLOOKUP($D127,'قاعدة البيانات'!$G:$J,2,0)</f>
        <v>0</v>
      </c>
      <c r="BC127" s="28">
        <f>(SUMIFS('حركة المخزون'!$F:$F,'حركة المخزون'!$E:$E,$D127,'حركة المخزون'!$H:$H,BB$2)-SUMIFS('حركة المخزون'!$F:$F,'حركة المخزون'!$E:$E,$D127,'حركة المخزون'!$G:$G,BB$2))*VLOOKUP($D127,'قاعدة البيانات'!$G:$J,4,0)</f>
        <v>0</v>
      </c>
      <c r="BD127" s="28">
        <f>(SUMIFS('حركة المخزون'!$F:$F,'حركة المخزون'!$E:$E,$D127,'حركة المخزون'!$H:$H,BD$2)-SUMIFS('حركة المخزون'!$F:$F,'حركة المخزون'!$E:$E,$D127,'حركة المخزون'!$G:$G,BD$2))*VLOOKUP($D127,'قاعدة البيانات'!$G:$J,2,0)</f>
        <v>0</v>
      </c>
      <c r="BE127" s="28">
        <f>(SUMIFS('حركة المخزون'!$F:$F,'حركة المخزون'!$E:$E,$D127,'حركة المخزون'!$H:$H,BD$2)-SUMIFS('حركة المخزون'!$F:$F,'حركة المخزون'!$E:$E,$D127,'حركة المخزون'!$G:$G,BD$2))*VLOOKUP($D127,'قاعدة البيانات'!$G:$J,4,0)</f>
        <v>0</v>
      </c>
      <c r="BF127" s="28">
        <f>(SUMIFS('حركة المخزون'!$F:$F,'حركة المخزون'!$E:$E,$D127,'حركة المخزون'!$H:$H,BF$2)-SUMIFS('حركة المخزون'!$F:$F,'حركة المخزون'!$E:$E,$D127,'حركة المخزون'!$G:$G,BF$2))*VLOOKUP($D127,'قاعدة البيانات'!$G:$J,2,0)</f>
        <v>0</v>
      </c>
      <c r="BG127" s="28">
        <f>(SUMIFS('حركة المخزون'!$F:$F,'حركة المخزون'!$E:$E,$D127,'حركة المخزون'!$H:$H,BF$2)-SUMIFS('حركة المخزون'!$F:$F,'حركة المخزون'!$E:$E,$D127,'حركة المخزون'!$G:$G,BF$2))*VLOOKUP($D127,'قاعدة البيانات'!$G:$J,4,0)</f>
        <v>0</v>
      </c>
      <c r="BH127" s="28">
        <f>(SUMIFS('حركة المخزون'!$F:$F,'حركة المخزون'!$E:$E,$D127,'حركة المخزون'!$H:$H,BH$2)-SUMIFS('حركة المخزون'!$F:$F,'حركة المخزون'!$E:$E,$D127,'حركة المخزون'!$G:$G,BH$2))*VLOOKUP($D127,'قاعدة البيانات'!$G:$J,2,0)</f>
        <v>0</v>
      </c>
      <c r="BI127" s="28">
        <f>(SUMIFS('حركة المخزون'!$F:$F,'حركة المخزون'!$E:$E,$D127,'حركة المخزون'!$H:$H,BH$2)-SUMIFS('حركة المخزون'!$F:$F,'حركة المخزون'!$E:$E,$D127,'حركة المخزون'!$G:$G,BH$2))*VLOOKUP($D127,'قاعدة البيانات'!$G:$J,4,0)</f>
        <v>0</v>
      </c>
    </row>
    <row r="128" spans="2:61" s="15" customFormat="1" ht="24" customHeight="1" x14ac:dyDescent="0.2">
      <c r="B128" s="19">
        <v>125</v>
      </c>
      <c r="C128" s="19"/>
      <c r="D128" s="18" t="str">
        <f>VLOOKUP(C128,'قاعدة البيانات'!F:G,2,0)</f>
        <v/>
      </c>
      <c r="F128" s="28">
        <f>(SUMIFS('حركة المخزون'!$F:$F,'حركة المخزون'!$E:$E,$D128,'حركة المخزون'!$H:$H,F$2)-SUMIFS('حركة المخزون'!$F:$F,'حركة المخزون'!$E:$E,$D128,'حركة المخزون'!$G:$G,F$2))*VLOOKUP($D128,'قاعدة البيانات'!$G:$J,2,0)</f>
        <v>0</v>
      </c>
      <c r="G128" s="28">
        <f>(SUMIFS('حركة المخزون'!$F:$F,'حركة المخزون'!$E:$E,$D128,'حركة المخزون'!$H:$H,F$2)-SUMIFS('حركة المخزون'!$F:$F,'حركة المخزون'!$E:$E,$D128,'حركة المخزون'!$G:$G,F$2))*VLOOKUP($D128,'قاعدة البيانات'!$G:$J,4,0)</f>
        <v>0</v>
      </c>
      <c r="H128" s="28">
        <f>(SUMIFS('حركة المخزون'!$F:$F,'حركة المخزون'!$E:$E,$D128,'حركة المخزون'!$H:$H,H$2)-SUMIFS('حركة المخزون'!$F:$F,'حركة المخزون'!$E:$E,$D128,'حركة المخزون'!$G:$G,H$2))*VLOOKUP($D128,'قاعدة البيانات'!$G:$J,2,0)</f>
        <v>0</v>
      </c>
      <c r="I128" s="28">
        <f>(SUMIFS('حركة المخزون'!$F:$F,'حركة المخزون'!$E:$E,$D128,'حركة المخزون'!$H:$H,H$2)-SUMIFS('حركة المخزون'!$F:$F,'حركة المخزون'!$E:$E,$D128,'حركة المخزون'!$G:$G,H$2))*VLOOKUP($D128,'قاعدة البيانات'!$G:$J,4,0)</f>
        <v>0</v>
      </c>
      <c r="J128" s="28">
        <f>(SUMIFS('حركة المخزون'!$F:$F,'حركة المخزون'!$E:$E,$D128,'حركة المخزون'!$H:$H,J$2)-SUMIFS('حركة المخزون'!$F:$F,'حركة المخزون'!$E:$E,$D128,'حركة المخزون'!$G:$G,J$2))*VLOOKUP($D128,'قاعدة البيانات'!$G:$J,2,0)</f>
        <v>0</v>
      </c>
      <c r="K128" s="28">
        <f>(SUMIFS('حركة المخزون'!$F:$F,'حركة المخزون'!$E:$E,$D128,'حركة المخزون'!$H:$H,J$2)-SUMIFS('حركة المخزون'!$F:$F,'حركة المخزون'!$E:$E,$D128,'حركة المخزون'!$G:$G,J$2))*VLOOKUP($D128,'قاعدة البيانات'!$G:$J,4,0)</f>
        <v>0</v>
      </c>
      <c r="L128" s="28">
        <f>(SUMIFS('حركة المخزون'!$F:$F,'حركة المخزون'!$E:$E,$D128,'حركة المخزون'!$H:$H,L$2)-SUMIFS('حركة المخزون'!$F:$F,'حركة المخزون'!$E:$E,$D128,'حركة المخزون'!$G:$G,L$2))*VLOOKUP($D128,'قاعدة البيانات'!$G:$J,2,0)</f>
        <v>0</v>
      </c>
      <c r="M128" s="28">
        <f>(SUMIFS('حركة المخزون'!$F:$F,'حركة المخزون'!$E:$E,$D128,'حركة المخزون'!$H:$H,L$2)-SUMIFS('حركة المخزون'!$F:$F,'حركة المخزون'!$E:$E,$D128,'حركة المخزون'!$G:$G,L$2))*VLOOKUP($D128,'قاعدة البيانات'!$G:$J,4,0)</f>
        <v>0</v>
      </c>
      <c r="N128" s="28">
        <f>(SUMIFS('حركة المخزون'!$F:$F,'حركة المخزون'!$E:$E,$D128,'حركة المخزون'!$H:$H,N$2)-SUMIFS('حركة المخزون'!$F:$F,'حركة المخزون'!$E:$E,$D128,'حركة المخزون'!$G:$G,N$2))*VLOOKUP($D128,'قاعدة البيانات'!$G:$J,2,0)</f>
        <v>0</v>
      </c>
      <c r="O128" s="28">
        <f>(SUMIFS('حركة المخزون'!$F:$F,'حركة المخزون'!$E:$E,$D128,'حركة المخزون'!$H:$H,N$2)-SUMIFS('حركة المخزون'!$F:$F,'حركة المخزون'!$E:$E,$D128,'حركة المخزون'!$G:$G,N$2))*VLOOKUP($D128,'قاعدة البيانات'!$G:$J,4,0)</f>
        <v>0</v>
      </c>
      <c r="P128" s="28">
        <f>(SUMIFS('حركة المخزون'!$F:$F,'حركة المخزون'!$E:$E,$D128,'حركة المخزون'!$H:$H,P$2)-SUMIFS('حركة المخزون'!$F:$F,'حركة المخزون'!$E:$E,$D128,'حركة المخزون'!$G:$G,P$2))*VLOOKUP($D128,'قاعدة البيانات'!$G:$J,2,0)</f>
        <v>0</v>
      </c>
      <c r="Q128" s="28">
        <f>(SUMIFS('حركة المخزون'!$F:$F,'حركة المخزون'!$E:$E,$D128,'حركة المخزون'!$H:$H,P$2)-SUMIFS('حركة المخزون'!$F:$F,'حركة المخزون'!$E:$E,$D128,'حركة المخزون'!$G:$G,P$2))*VLOOKUP($D128,'قاعدة البيانات'!$G:$J,4,0)</f>
        <v>0</v>
      </c>
      <c r="R128" s="28">
        <f>(SUMIFS('حركة المخزون'!$F:$F,'حركة المخزون'!$E:$E,$D128,'حركة المخزون'!$H:$H,R$2)-SUMIFS('حركة المخزون'!$F:$F,'حركة المخزون'!$E:$E,$D128,'حركة المخزون'!$G:$G,R$2))*VLOOKUP($D128,'قاعدة البيانات'!$G:$J,2,0)</f>
        <v>0</v>
      </c>
      <c r="S128" s="28">
        <f>(SUMIFS('حركة المخزون'!$F:$F,'حركة المخزون'!$E:$E,$D128,'حركة المخزون'!$H:$H,R$2)-SUMIFS('حركة المخزون'!$F:$F,'حركة المخزون'!$E:$E,$D128,'حركة المخزون'!$G:$G,R$2))*VLOOKUP($D128,'قاعدة البيانات'!$G:$J,4,0)</f>
        <v>0</v>
      </c>
      <c r="T128" s="28">
        <f>(SUMIFS('حركة المخزون'!$F:$F,'حركة المخزون'!$E:$E,$D128,'حركة المخزون'!$H:$H,T$2)-SUMIFS('حركة المخزون'!$F:$F,'حركة المخزون'!$E:$E,$D128,'حركة المخزون'!$G:$G,T$2))*VLOOKUP($D128,'قاعدة البيانات'!$G:$J,2,0)</f>
        <v>0</v>
      </c>
      <c r="U128" s="28">
        <f>(SUMIFS('حركة المخزون'!$F:$F,'حركة المخزون'!$E:$E,$D128,'حركة المخزون'!$H:$H,T$2)-SUMIFS('حركة المخزون'!$F:$F,'حركة المخزون'!$E:$E,$D128,'حركة المخزون'!$G:$G,T$2))*VLOOKUP($D128,'قاعدة البيانات'!$G:$J,4,0)</f>
        <v>0</v>
      </c>
      <c r="V128" s="28">
        <f>(SUMIFS('حركة المخزون'!$F:$F,'حركة المخزون'!$E:$E,$D128,'حركة المخزون'!$H:$H,V$2)-SUMIFS('حركة المخزون'!$F:$F,'حركة المخزون'!$E:$E,$D128,'حركة المخزون'!$G:$G,V$2))*VLOOKUP($D128,'قاعدة البيانات'!$G:$J,2,0)</f>
        <v>0</v>
      </c>
      <c r="W128" s="28">
        <f>(SUMIFS('حركة المخزون'!$F:$F,'حركة المخزون'!$E:$E,$D128,'حركة المخزون'!$H:$H,V$2)-SUMIFS('حركة المخزون'!$F:$F,'حركة المخزون'!$E:$E,$D128,'حركة المخزون'!$G:$G,V$2))*VLOOKUP($D128,'قاعدة البيانات'!$G:$J,4,0)</f>
        <v>0</v>
      </c>
      <c r="X128" s="28">
        <f>(SUMIFS('حركة المخزون'!$F:$F,'حركة المخزون'!$E:$E,$D128,'حركة المخزون'!$H:$H,X$2)-SUMIFS('حركة المخزون'!$F:$F,'حركة المخزون'!$E:$E,$D128,'حركة المخزون'!$G:$G,X$2))*VLOOKUP($D128,'قاعدة البيانات'!$G:$J,2,0)</f>
        <v>0</v>
      </c>
      <c r="Y128" s="28">
        <f>(SUMIFS('حركة المخزون'!$F:$F,'حركة المخزون'!$E:$E,$D128,'حركة المخزون'!$H:$H,X$2)-SUMIFS('حركة المخزون'!$F:$F,'حركة المخزون'!$E:$E,$D128,'حركة المخزون'!$G:$G,X$2))*VLOOKUP($D128,'قاعدة البيانات'!$G:$J,4,0)</f>
        <v>0</v>
      </c>
      <c r="Z128" s="28">
        <f>(SUMIFS('حركة المخزون'!$F:$F,'حركة المخزون'!$E:$E,$D128,'حركة المخزون'!$H:$H,Z$2)-SUMIFS('حركة المخزون'!$F:$F,'حركة المخزون'!$E:$E,$D128,'حركة المخزون'!$G:$G,Z$2))*VLOOKUP($D128,'قاعدة البيانات'!$G:$J,2,0)</f>
        <v>0</v>
      </c>
      <c r="AA128" s="28">
        <f>(SUMIFS('حركة المخزون'!$F:$F,'حركة المخزون'!$E:$E,$D128,'حركة المخزون'!$H:$H,Z$2)-SUMIFS('حركة المخزون'!$F:$F,'حركة المخزون'!$E:$E,$D128,'حركة المخزون'!$G:$G,Z$2))*VLOOKUP($D128,'قاعدة البيانات'!$G:$J,4,0)</f>
        <v>0</v>
      </c>
      <c r="AB128" s="28">
        <f>(SUMIFS('حركة المخزون'!$F:$F,'حركة المخزون'!$E:$E,$D128,'حركة المخزون'!$H:$H,AB$2)-SUMIFS('حركة المخزون'!$F:$F,'حركة المخزون'!$E:$E,$D128,'حركة المخزون'!$G:$G,AB$2))*VLOOKUP($D128,'قاعدة البيانات'!$G:$J,2,0)</f>
        <v>0</v>
      </c>
      <c r="AC128" s="28">
        <f>(SUMIFS('حركة المخزون'!$F:$F,'حركة المخزون'!$E:$E,$D128,'حركة المخزون'!$H:$H,AB$2)-SUMIFS('حركة المخزون'!$F:$F,'حركة المخزون'!$E:$E,$D128,'حركة المخزون'!$G:$G,AB$2))*VLOOKUP($D128,'قاعدة البيانات'!$G:$J,4,0)</f>
        <v>0</v>
      </c>
      <c r="AD128" s="28">
        <f>(SUMIFS('حركة المخزون'!$F:$F,'حركة المخزون'!$E:$E,$D128,'حركة المخزون'!$H:$H,AD$2)-SUMIFS('حركة المخزون'!$F:$F,'حركة المخزون'!$E:$E,$D128,'حركة المخزون'!$G:$G,AD$2))*VLOOKUP($D128,'قاعدة البيانات'!$G:$J,2,0)</f>
        <v>0</v>
      </c>
      <c r="AE128" s="28">
        <f>(SUMIFS('حركة المخزون'!$F:$F,'حركة المخزون'!$E:$E,$D128,'حركة المخزون'!$H:$H,AD$2)-SUMIFS('حركة المخزون'!$F:$F,'حركة المخزون'!$E:$E,$D128,'حركة المخزون'!$G:$G,AD$2))*VLOOKUP($D128,'قاعدة البيانات'!$G:$J,4,0)</f>
        <v>0</v>
      </c>
      <c r="AF128" s="28">
        <f>(SUMIFS('حركة المخزون'!$F:$F,'حركة المخزون'!$E:$E,$D128,'حركة المخزون'!$H:$H,AF$2)-SUMIFS('حركة المخزون'!$F:$F,'حركة المخزون'!$E:$E,$D128,'حركة المخزون'!$G:$G,AF$2))*VLOOKUP($D128,'قاعدة البيانات'!$G:$J,2,0)</f>
        <v>0</v>
      </c>
      <c r="AG128" s="28">
        <f>(SUMIFS('حركة المخزون'!$F:$F,'حركة المخزون'!$E:$E,$D128,'حركة المخزون'!$H:$H,AF$2)-SUMIFS('حركة المخزون'!$F:$F,'حركة المخزون'!$E:$E,$D128,'حركة المخزون'!$G:$G,AF$2))*VLOOKUP($D128,'قاعدة البيانات'!$G:$J,4,0)</f>
        <v>0</v>
      </c>
      <c r="AH128" s="28">
        <f>(SUMIFS('حركة المخزون'!$F:$F,'حركة المخزون'!$E:$E,$D128,'حركة المخزون'!$H:$H,AH$2)-SUMIFS('حركة المخزون'!$F:$F,'حركة المخزون'!$E:$E,$D128,'حركة المخزون'!$G:$G,AH$2))*VLOOKUP($D128,'قاعدة البيانات'!$G:$J,2,0)</f>
        <v>0</v>
      </c>
      <c r="AI128" s="28">
        <f>(SUMIFS('حركة المخزون'!$F:$F,'حركة المخزون'!$E:$E,$D128,'حركة المخزون'!$H:$H,AH$2)-SUMIFS('حركة المخزون'!$F:$F,'حركة المخزون'!$E:$E,$D128,'حركة المخزون'!$G:$G,AH$2))*VLOOKUP($D128,'قاعدة البيانات'!$G:$J,4,0)</f>
        <v>0</v>
      </c>
      <c r="AJ128" s="28">
        <f>(SUMIFS('حركة المخزون'!$F:$F,'حركة المخزون'!$E:$E,$D128,'حركة المخزون'!$H:$H,AJ$2)-SUMIFS('حركة المخزون'!$F:$F,'حركة المخزون'!$E:$E,$D128,'حركة المخزون'!$G:$G,AJ$2))*VLOOKUP($D128,'قاعدة البيانات'!$G:$J,2,0)</f>
        <v>0</v>
      </c>
      <c r="AK128" s="28">
        <f>(SUMIFS('حركة المخزون'!$F:$F,'حركة المخزون'!$E:$E,$D128,'حركة المخزون'!$H:$H,AJ$2)-SUMIFS('حركة المخزون'!$F:$F,'حركة المخزون'!$E:$E,$D128,'حركة المخزون'!$G:$G,AJ$2))*VLOOKUP($D128,'قاعدة البيانات'!$G:$J,4,0)</f>
        <v>0</v>
      </c>
      <c r="AL128" s="28">
        <f>(SUMIFS('حركة المخزون'!$F:$F,'حركة المخزون'!$E:$E,$D128,'حركة المخزون'!$H:$H,AL$2)-SUMIFS('حركة المخزون'!$F:$F,'حركة المخزون'!$E:$E,$D128,'حركة المخزون'!$G:$G,AL$2))*VLOOKUP($D128,'قاعدة البيانات'!$G:$J,2,0)</f>
        <v>0</v>
      </c>
      <c r="AM128" s="28">
        <f>(SUMIFS('حركة المخزون'!$F:$F,'حركة المخزون'!$E:$E,$D128,'حركة المخزون'!$H:$H,AL$2)-SUMIFS('حركة المخزون'!$F:$F,'حركة المخزون'!$E:$E,$D128,'حركة المخزون'!$G:$G,AL$2))*VLOOKUP($D128,'قاعدة البيانات'!$G:$J,4,0)</f>
        <v>0</v>
      </c>
      <c r="AN128" s="28">
        <f>(SUMIFS('حركة المخزون'!$F:$F,'حركة المخزون'!$E:$E,$D128,'حركة المخزون'!$H:$H,AN$2)-SUMIFS('حركة المخزون'!$F:$F,'حركة المخزون'!$E:$E,$D128,'حركة المخزون'!$G:$G,AN$2))*VLOOKUP($D128,'قاعدة البيانات'!$G:$J,2,0)</f>
        <v>0</v>
      </c>
      <c r="AO128" s="28">
        <f>(SUMIFS('حركة المخزون'!$F:$F,'حركة المخزون'!$E:$E,$D128,'حركة المخزون'!$H:$H,AN$2)-SUMIFS('حركة المخزون'!$F:$F,'حركة المخزون'!$E:$E,$D128,'حركة المخزون'!$G:$G,AN$2))*VLOOKUP($D128,'قاعدة البيانات'!$G:$J,4,0)</f>
        <v>0</v>
      </c>
      <c r="AP128" s="28">
        <f>(SUMIFS('حركة المخزون'!$F:$F,'حركة المخزون'!$E:$E,$D128,'حركة المخزون'!$H:$H,AP$2)-SUMIFS('حركة المخزون'!$F:$F,'حركة المخزون'!$E:$E,$D128,'حركة المخزون'!$G:$G,AP$2))*VLOOKUP($D128,'قاعدة البيانات'!$G:$J,2,0)</f>
        <v>0</v>
      </c>
      <c r="AQ128" s="28">
        <f>(SUMIFS('حركة المخزون'!$F:$F,'حركة المخزون'!$E:$E,$D128,'حركة المخزون'!$H:$H,AP$2)-SUMIFS('حركة المخزون'!$F:$F,'حركة المخزون'!$E:$E,$D128,'حركة المخزون'!$G:$G,AP$2))*VLOOKUP($D128,'قاعدة البيانات'!$G:$J,4,0)</f>
        <v>0</v>
      </c>
      <c r="AR128" s="28">
        <f>(SUMIFS('حركة المخزون'!$F:$F,'حركة المخزون'!$E:$E,$D128,'حركة المخزون'!$H:$H,AR$2)-SUMIFS('حركة المخزون'!$F:$F,'حركة المخزون'!$E:$E,$D128,'حركة المخزون'!$G:$G,AR$2))*VLOOKUP($D128,'قاعدة البيانات'!$G:$J,2,0)</f>
        <v>0</v>
      </c>
      <c r="AS128" s="28">
        <f>(SUMIFS('حركة المخزون'!$F:$F,'حركة المخزون'!$E:$E,$D128,'حركة المخزون'!$H:$H,AR$2)-SUMIFS('حركة المخزون'!$F:$F,'حركة المخزون'!$E:$E,$D128,'حركة المخزون'!$G:$G,AR$2))*VLOOKUP($D128,'قاعدة البيانات'!$G:$J,4,0)</f>
        <v>0</v>
      </c>
      <c r="AT128" s="28">
        <f>(SUMIFS('حركة المخزون'!$F:$F,'حركة المخزون'!$E:$E,$D128,'حركة المخزون'!$H:$H,AT$2)-SUMIFS('حركة المخزون'!$F:$F,'حركة المخزون'!$E:$E,$D128,'حركة المخزون'!$G:$G,AT$2))*VLOOKUP($D128,'قاعدة البيانات'!$G:$J,2,0)</f>
        <v>0</v>
      </c>
      <c r="AU128" s="28">
        <f>(SUMIFS('حركة المخزون'!$F:$F,'حركة المخزون'!$E:$E,$D128,'حركة المخزون'!$H:$H,AT$2)-SUMIFS('حركة المخزون'!$F:$F,'حركة المخزون'!$E:$E,$D128,'حركة المخزون'!$G:$G,AT$2))*VLOOKUP($D128,'قاعدة البيانات'!$G:$J,4,0)</f>
        <v>0</v>
      </c>
      <c r="AV128" s="28">
        <f>(SUMIFS('حركة المخزون'!$F:$F,'حركة المخزون'!$E:$E,$D128,'حركة المخزون'!$H:$H,AV$2)-SUMIFS('حركة المخزون'!$F:$F,'حركة المخزون'!$E:$E,$D128,'حركة المخزون'!$G:$G,AV$2))*VLOOKUP($D128,'قاعدة البيانات'!$G:$J,2,0)</f>
        <v>0</v>
      </c>
      <c r="AW128" s="28">
        <f>(SUMIFS('حركة المخزون'!$F:$F,'حركة المخزون'!$E:$E,$D128,'حركة المخزون'!$H:$H,AV$2)-SUMIFS('حركة المخزون'!$F:$F,'حركة المخزون'!$E:$E,$D128,'حركة المخزون'!$G:$G,AV$2))*VLOOKUP($D128,'قاعدة البيانات'!$G:$J,4,0)</f>
        <v>0</v>
      </c>
      <c r="AX128" s="28">
        <f>(SUMIFS('حركة المخزون'!$F:$F,'حركة المخزون'!$E:$E,$D128,'حركة المخزون'!$H:$H,AX$2)-SUMIFS('حركة المخزون'!$F:$F,'حركة المخزون'!$E:$E,$D128,'حركة المخزون'!$G:$G,AX$2))*VLOOKUP($D128,'قاعدة البيانات'!$G:$J,2,0)</f>
        <v>0</v>
      </c>
      <c r="AY128" s="28">
        <f>(SUMIFS('حركة المخزون'!$F:$F,'حركة المخزون'!$E:$E,$D128,'حركة المخزون'!$H:$H,AX$2)-SUMIFS('حركة المخزون'!$F:$F,'حركة المخزون'!$E:$E,$D128,'حركة المخزون'!$G:$G,AX$2))*VLOOKUP($D128,'قاعدة البيانات'!$G:$J,4,0)</f>
        <v>0</v>
      </c>
      <c r="AZ128" s="28">
        <f>(SUMIFS('حركة المخزون'!$F:$F,'حركة المخزون'!$E:$E,$D128,'حركة المخزون'!$H:$H,AZ$2)-SUMIFS('حركة المخزون'!$F:$F,'حركة المخزون'!$E:$E,$D128,'حركة المخزون'!$G:$G,AZ$2))*VLOOKUP($D128,'قاعدة البيانات'!$G:$J,2,0)</f>
        <v>0</v>
      </c>
      <c r="BA128" s="28">
        <f>(SUMIFS('حركة المخزون'!$F:$F,'حركة المخزون'!$E:$E,$D128,'حركة المخزون'!$H:$H,AZ$2)-SUMIFS('حركة المخزون'!$F:$F,'حركة المخزون'!$E:$E,$D128,'حركة المخزون'!$G:$G,AZ$2))*VLOOKUP($D128,'قاعدة البيانات'!$G:$J,4,0)</f>
        <v>0</v>
      </c>
      <c r="BB128" s="28">
        <f>(SUMIFS('حركة المخزون'!$F:$F,'حركة المخزون'!$E:$E,$D128,'حركة المخزون'!$H:$H,BB$2)-SUMIFS('حركة المخزون'!$F:$F,'حركة المخزون'!$E:$E,$D128,'حركة المخزون'!$G:$G,BB$2))*VLOOKUP($D128,'قاعدة البيانات'!$G:$J,2,0)</f>
        <v>0</v>
      </c>
      <c r="BC128" s="28">
        <f>(SUMIFS('حركة المخزون'!$F:$F,'حركة المخزون'!$E:$E,$D128,'حركة المخزون'!$H:$H,BB$2)-SUMIFS('حركة المخزون'!$F:$F,'حركة المخزون'!$E:$E,$D128,'حركة المخزون'!$G:$G,BB$2))*VLOOKUP($D128,'قاعدة البيانات'!$G:$J,4,0)</f>
        <v>0</v>
      </c>
      <c r="BD128" s="28">
        <f>(SUMIFS('حركة المخزون'!$F:$F,'حركة المخزون'!$E:$E,$D128,'حركة المخزون'!$H:$H,BD$2)-SUMIFS('حركة المخزون'!$F:$F,'حركة المخزون'!$E:$E,$D128,'حركة المخزون'!$G:$G,BD$2))*VLOOKUP($D128,'قاعدة البيانات'!$G:$J,2,0)</f>
        <v>0</v>
      </c>
      <c r="BE128" s="28">
        <f>(SUMIFS('حركة المخزون'!$F:$F,'حركة المخزون'!$E:$E,$D128,'حركة المخزون'!$H:$H,BD$2)-SUMIFS('حركة المخزون'!$F:$F,'حركة المخزون'!$E:$E,$D128,'حركة المخزون'!$G:$G,BD$2))*VLOOKUP($D128,'قاعدة البيانات'!$G:$J,4,0)</f>
        <v>0</v>
      </c>
      <c r="BF128" s="28">
        <f>(SUMIFS('حركة المخزون'!$F:$F,'حركة المخزون'!$E:$E,$D128,'حركة المخزون'!$H:$H,BF$2)-SUMIFS('حركة المخزون'!$F:$F,'حركة المخزون'!$E:$E,$D128,'حركة المخزون'!$G:$G,BF$2))*VLOOKUP($D128,'قاعدة البيانات'!$G:$J,2,0)</f>
        <v>0</v>
      </c>
      <c r="BG128" s="28">
        <f>(SUMIFS('حركة المخزون'!$F:$F,'حركة المخزون'!$E:$E,$D128,'حركة المخزون'!$H:$H,BF$2)-SUMIFS('حركة المخزون'!$F:$F,'حركة المخزون'!$E:$E,$D128,'حركة المخزون'!$G:$G,BF$2))*VLOOKUP($D128,'قاعدة البيانات'!$G:$J,4,0)</f>
        <v>0</v>
      </c>
      <c r="BH128" s="28">
        <f>(SUMIFS('حركة المخزون'!$F:$F,'حركة المخزون'!$E:$E,$D128,'حركة المخزون'!$H:$H,BH$2)-SUMIFS('حركة المخزون'!$F:$F,'حركة المخزون'!$E:$E,$D128,'حركة المخزون'!$G:$G,BH$2))*VLOOKUP($D128,'قاعدة البيانات'!$G:$J,2,0)</f>
        <v>0</v>
      </c>
      <c r="BI128" s="28">
        <f>(SUMIFS('حركة المخزون'!$F:$F,'حركة المخزون'!$E:$E,$D128,'حركة المخزون'!$H:$H,BH$2)-SUMIFS('حركة المخزون'!$F:$F,'حركة المخزون'!$E:$E,$D128,'حركة المخزون'!$G:$G,BH$2))*VLOOKUP($D128,'قاعدة البيانات'!$G:$J,4,0)</f>
        <v>0</v>
      </c>
    </row>
    <row r="129" spans="2:61" s="15" customFormat="1" ht="24" customHeight="1" x14ac:dyDescent="0.2">
      <c r="B129" s="18">
        <v>126</v>
      </c>
      <c r="C129" s="19"/>
      <c r="D129" s="18" t="str">
        <f>VLOOKUP(C129,'قاعدة البيانات'!F:G,2,0)</f>
        <v/>
      </c>
      <c r="F129" s="28">
        <f>(SUMIFS('حركة المخزون'!$F:$F,'حركة المخزون'!$E:$E,$D129,'حركة المخزون'!$H:$H,F$2)-SUMIFS('حركة المخزون'!$F:$F,'حركة المخزون'!$E:$E,$D129,'حركة المخزون'!$G:$G,F$2))*VLOOKUP($D129,'قاعدة البيانات'!$G:$J,2,0)</f>
        <v>0</v>
      </c>
      <c r="G129" s="28">
        <f>(SUMIFS('حركة المخزون'!$F:$F,'حركة المخزون'!$E:$E,$D129,'حركة المخزون'!$H:$H,F$2)-SUMIFS('حركة المخزون'!$F:$F,'حركة المخزون'!$E:$E,$D129,'حركة المخزون'!$G:$G,F$2))*VLOOKUP($D129,'قاعدة البيانات'!$G:$J,4,0)</f>
        <v>0</v>
      </c>
      <c r="H129" s="28">
        <f>(SUMIFS('حركة المخزون'!$F:$F,'حركة المخزون'!$E:$E,$D129,'حركة المخزون'!$H:$H,H$2)-SUMIFS('حركة المخزون'!$F:$F,'حركة المخزون'!$E:$E,$D129,'حركة المخزون'!$G:$G,H$2))*VLOOKUP($D129,'قاعدة البيانات'!$G:$J,2,0)</f>
        <v>0</v>
      </c>
      <c r="I129" s="28">
        <f>(SUMIFS('حركة المخزون'!$F:$F,'حركة المخزون'!$E:$E,$D129,'حركة المخزون'!$H:$H,H$2)-SUMIFS('حركة المخزون'!$F:$F,'حركة المخزون'!$E:$E,$D129,'حركة المخزون'!$G:$G,H$2))*VLOOKUP($D129,'قاعدة البيانات'!$G:$J,4,0)</f>
        <v>0</v>
      </c>
      <c r="J129" s="28">
        <f>(SUMIFS('حركة المخزون'!$F:$F,'حركة المخزون'!$E:$E,$D129,'حركة المخزون'!$H:$H,J$2)-SUMIFS('حركة المخزون'!$F:$F,'حركة المخزون'!$E:$E,$D129,'حركة المخزون'!$G:$G,J$2))*VLOOKUP($D129,'قاعدة البيانات'!$G:$J,2,0)</f>
        <v>0</v>
      </c>
      <c r="K129" s="28">
        <f>(SUMIFS('حركة المخزون'!$F:$F,'حركة المخزون'!$E:$E,$D129,'حركة المخزون'!$H:$H,J$2)-SUMIFS('حركة المخزون'!$F:$F,'حركة المخزون'!$E:$E,$D129,'حركة المخزون'!$G:$G,J$2))*VLOOKUP($D129,'قاعدة البيانات'!$G:$J,4,0)</f>
        <v>0</v>
      </c>
      <c r="L129" s="28">
        <f>(SUMIFS('حركة المخزون'!$F:$F,'حركة المخزون'!$E:$E,$D129,'حركة المخزون'!$H:$H,L$2)-SUMIFS('حركة المخزون'!$F:$F,'حركة المخزون'!$E:$E,$D129,'حركة المخزون'!$G:$G,L$2))*VLOOKUP($D129,'قاعدة البيانات'!$G:$J,2,0)</f>
        <v>0</v>
      </c>
      <c r="M129" s="28">
        <f>(SUMIFS('حركة المخزون'!$F:$F,'حركة المخزون'!$E:$E,$D129,'حركة المخزون'!$H:$H,L$2)-SUMIFS('حركة المخزون'!$F:$F,'حركة المخزون'!$E:$E,$D129,'حركة المخزون'!$G:$G,L$2))*VLOOKUP($D129,'قاعدة البيانات'!$G:$J,4,0)</f>
        <v>0</v>
      </c>
      <c r="N129" s="28">
        <f>(SUMIFS('حركة المخزون'!$F:$F,'حركة المخزون'!$E:$E,$D129,'حركة المخزون'!$H:$H,N$2)-SUMIFS('حركة المخزون'!$F:$F,'حركة المخزون'!$E:$E,$D129,'حركة المخزون'!$G:$G,N$2))*VLOOKUP($D129,'قاعدة البيانات'!$G:$J,2,0)</f>
        <v>0</v>
      </c>
      <c r="O129" s="28">
        <f>(SUMIFS('حركة المخزون'!$F:$F,'حركة المخزون'!$E:$E,$D129,'حركة المخزون'!$H:$H,N$2)-SUMIFS('حركة المخزون'!$F:$F,'حركة المخزون'!$E:$E,$D129,'حركة المخزون'!$G:$G,N$2))*VLOOKUP($D129,'قاعدة البيانات'!$G:$J,4,0)</f>
        <v>0</v>
      </c>
      <c r="P129" s="28">
        <f>(SUMIFS('حركة المخزون'!$F:$F,'حركة المخزون'!$E:$E,$D129,'حركة المخزون'!$H:$H,P$2)-SUMIFS('حركة المخزون'!$F:$F,'حركة المخزون'!$E:$E,$D129,'حركة المخزون'!$G:$G,P$2))*VLOOKUP($D129,'قاعدة البيانات'!$G:$J,2,0)</f>
        <v>0</v>
      </c>
      <c r="Q129" s="28">
        <f>(SUMIFS('حركة المخزون'!$F:$F,'حركة المخزون'!$E:$E,$D129,'حركة المخزون'!$H:$H,P$2)-SUMIFS('حركة المخزون'!$F:$F,'حركة المخزون'!$E:$E,$D129,'حركة المخزون'!$G:$G,P$2))*VLOOKUP($D129,'قاعدة البيانات'!$G:$J,4,0)</f>
        <v>0</v>
      </c>
      <c r="R129" s="28">
        <f>(SUMIFS('حركة المخزون'!$F:$F,'حركة المخزون'!$E:$E,$D129,'حركة المخزون'!$H:$H,R$2)-SUMIFS('حركة المخزون'!$F:$F,'حركة المخزون'!$E:$E,$D129,'حركة المخزون'!$G:$G,R$2))*VLOOKUP($D129,'قاعدة البيانات'!$G:$J,2,0)</f>
        <v>0</v>
      </c>
      <c r="S129" s="28">
        <f>(SUMIFS('حركة المخزون'!$F:$F,'حركة المخزون'!$E:$E,$D129,'حركة المخزون'!$H:$H,R$2)-SUMIFS('حركة المخزون'!$F:$F,'حركة المخزون'!$E:$E,$D129,'حركة المخزون'!$G:$G,R$2))*VLOOKUP($D129,'قاعدة البيانات'!$G:$J,4,0)</f>
        <v>0</v>
      </c>
      <c r="T129" s="28">
        <f>(SUMIFS('حركة المخزون'!$F:$F,'حركة المخزون'!$E:$E,$D129,'حركة المخزون'!$H:$H,T$2)-SUMIFS('حركة المخزون'!$F:$F,'حركة المخزون'!$E:$E,$D129,'حركة المخزون'!$G:$G,T$2))*VLOOKUP($D129,'قاعدة البيانات'!$G:$J,2,0)</f>
        <v>0</v>
      </c>
      <c r="U129" s="28">
        <f>(SUMIFS('حركة المخزون'!$F:$F,'حركة المخزون'!$E:$E,$D129,'حركة المخزون'!$H:$H,T$2)-SUMIFS('حركة المخزون'!$F:$F,'حركة المخزون'!$E:$E,$D129,'حركة المخزون'!$G:$G,T$2))*VLOOKUP($D129,'قاعدة البيانات'!$G:$J,4,0)</f>
        <v>0</v>
      </c>
      <c r="V129" s="28">
        <f>(SUMIFS('حركة المخزون'!$F:$F,'حركة المخزون'!$E:$E,$D129,'حركة المخزون'!$H:$H,V$2)-SUMIFS('حركة المخزون'!$F:$F,'حركة المخزون'!$E:$E,$D129,'حركة المخزون'!$G:$G,V$2))*VLOOKUP($D129,'قاعدة البيانات'!$G:$J,2,0)</f>
        <v>0</v>
      </c>
      <c r="W129" s="28">
        <f>(SUMIFS('حركة المخزون'!$F:$F,'حركة المخزون'!$E:$E,$D129,'حركة المخزون'!$H:$H,V$2)-SUMIFS('حركة المخزون'!$F:$F,'حركة المخزون'!$E:$E,$D129,'حركة المخزون'!$G:$G,V$2))*VLOOKUP($D129,'قاعدة البيانات'!$G:$J,4,0)</f>
        <v>0</v>
      </c>
      <c r="X129" s="28">
        <f>(SUMIFS('حركة المخزون'!$F:$F,'حركة المخزون'!$E:$E,$D129,'حركة المخزون'!$H:$H,X$2)-SUMIFS('حركة المخزون'!$F:$F,'حركة المخزون'!$E:$E,$D129,'حركة المخزون'!$G:$G,X$2))*VLOOKUP($D129,'قاعدة البيانات'!$G:$J,2,0)</f>
        <v>0</v>
      </c>
      <c r="Y129" s="28">
        <f>(SUMIFS('حركة المخزون'!$F:$F,'حركة المخزون'!$E:$E,$D129,'حركة المخزون'!$H:$H,X$2)-SUMIFS('حركة المخزون'!$F:$F,'حركة المخزون'!$E:$E,$D129,'حركة المخزون'!$G:$G,X$2))*VLOOKUP($D129,'قاعدة البيانات'!$G:$J,4,0)</f>
        <v>0</v>
      </c>
      <c r="Z129" s="28">
        <f>(SUMIFS('حركة المخزون'!$F:$F,'حركة المخزون'!$E:$E,$D129,'حركة المخزون'!$H:$H,Z$2)-SUMIFS('حركة المخزون'!$F:$F,'حركة المخزون'!$E:$E,$D129,'حركة المخزون'!$G:$G,Z$2))*VLOOKUP($D129,'قاعدة البيانات'!$G:$J,2,0)</f>
        <v>0</v>
      </c>
      <c r="AA129" s="28">
        <f>(SUMIFS('حركة المخزون'!$F:$F,'حركة المخزون'!$E:$E,$D129,'حركة المخزون'!$H:$H,Z$2)-SUMIFS('حركة المخزون'!$F:$F,'حركة المخزون'!$E:$E,$D129,'حركة المخزون'!$G:$G,Z$2))*VLOOKUP($D129,'قاعدة البيانات'!$G:$J,4,0)</f>
        <v>0</v>
      </c>
      <c r="AB129" s="28">
        <f>(SUMIFS('حركة المخزون'!$F:$F,'حركة المخزون'!$E:$E,$D129,'حركة المخزون'!$H:$H,AB$2)-SUMIFS('حركة المخزون'!$F:$F,'حركة المخزون'!$E:$E,$D129,'حركة المخزون'!$G:$G,AB$2))*VLOOKUP($D129,'قاعدة البيانات'!$G:$J,2,0)</f>
        <v>0</v>
      </c>
      <c r="AC129" s="28">
        <f>(SUMIFS('حركة المخزون'!$F:$F,'حركة المخزون'!$E:$E,$D129,'حركة المخزون'!$H:$H,AB$2)-SUMIFS('حركة المخزون'!$F:$F,'حركة المخزون'!$E:$E,$D129,'حركة المخزون'!$G:$G,AB$2))*VLOOKUP($D129,'قاعدة البيانات'!$G:$J,4,0)</f>
        <v>0</v>
      </c>
      <c r="AD129" s="28">
        <f>(SUMIFS('حركة المخزون'!$F:$F,'حركة المخزون'!$E:$E,$D129,'حركة المخزون'!$H:$H,AD$2)-SUMIFS('حركة المخزون'!$F:$F,'حركة المخزون'!$E:$E,$D129,'حركة المخزون'!$G:$G,AD$2))*VLOOKUP($D129,'قاعدة البيانات'!$G:$J,2,0)</f>
        <v>0</v>
      </c>
      <c r="AE129" s="28">
        <f>(SUMIFS('حركة المخزون'!$F:$F,'حركة المخزون'!$E:$E,$D129,'حركة المخزون'!$H:$H,AD$2)-SUMIFS('حركة المخزون'!$F:$F,'حركة المخزون'!$E:$E,$D129,'حركة المخزون'!$G:$G,AD$2))*VLOOKUP($D129,'قاعدة البيانات'!$G:$J,4,0)</f>
        <v>0</v>
      </c>
      <c r="AF129" s="28">
        <f>(SUMIFS('حركة المخزون'!$F:$F,'حركة المخزون'!$E:$E,$D129,'حركة المخزون'!$H:$H,AF$2)-SUMIFS('حركة المخزون'!$F:$F,'حركة المخزون'!$E:$E,$D129,'حركة المخزون'!$G:$G,AF$2))*VLOOKUP($D129,'قاعدة البيانات'!$G:$J,2,0)</f>
        <v>0</v>
      </c>
      <c r="AG129" s="28">
        <f>(SUMIFS('حركة المخزون'!$F:$F,'حركة المخزون'!$E:$E,$D129,'حركة المخزون'!$H:$H,AF$2)-SUMIFS('حركة المخزون'!$F:$F,'حركة المخزون'!$E:$E,$D129,'حركة المخزون'!$G:$G,AF$2))*VLOOKUP($D129,'قاعدة البيانات'!$G:$J,4,0)</f>
        <v>0</v>
      </c>
      <c r="AH129" s="28">
        <f>(SUMIFS('حركة المخزون'!$F:$F,'حركة المخزون'!$E:$E,$D129,'حركة المخزون'!$H:$H,AH$2)-SUMIFS('حركة المخزون'!$F:$F,'حركة المخزون'!$E:$E,$D129,'حركة المخزون'!$G:$G,AH$2))*VLOOKUP($D129,'قاعدة البيانات'!$G:$J,2,0)</f>
        <v>0</v>
      </c>
      <c r="AI129" s="28">
        <f>(SUMIFS('حركة المخزون'!$F:$F,'حركة المخزون'!$E:$E,$D129,'حركة المخزون'!$H:$H,AH$2)-SUMIFS('حركة المخزون'!$F:$F,'حركة المخزون'!$E:$E,$D129,'حركة المخزون'!$G:$G,AH$2))*VLOOKUP($D129,'قاعدة البيانات'!$G:$J,4,0)</f>
        <v>0</v>
      </c>
      <c r="AJ129" s="28">
        <f>(SUMIFS('حركة المخزون'!$F:$F,'حركة المخزون'!$E:$E,$D129,'حركة المخزون'!$H:$H,AJ$2)-SUMIFS('حركة المخزون'!$F:$F,'حركة المخزون'!$E:$E,$D129,'حركة المخزون'!$G:$G,AJ$2))*VLOOKUP($D129,'قاعدة البيانات'!$G:$J,2,0)</f>
        <v>0</v>
      </c>
      <c r="AK129" s="28">
        <f>(SUMIFS('حركة المخزون'!$F:$F,'حركة المخزون'!$E:$E,$D129,'حركة المخزون'!$H:$H,AJ$2)-SUMIFS('حركة المخزون'!$F:$F,'حركة المخزون'!$E:$E,$D129,'حركة المخزون'!$G:$G,AJ$2))*VLOOKUP($D129,'قاعدة البيانات'!$G:$J,4,0)</f>
        <v>0</v>
      </c>
      <c r="AL129" s="28">
        <f>(SUMIFS('حركة المخزون'!$F:$F,'حركة المخزون'!$E:$E,$D129,'حركة المخزون'!$H:$H,AL$2)-SUMIFS('حركة المخزون'!$F:$F,'حركة المخزون'!$E:$E,$D129,'حركة المخزون'!$G:$G,AL$2))*VLOOKUP($D129,'قاعدة البيانات'!$G:$J,2,0)</f>
        <v>0</v>
      </c>
      <c r="AM129" s="28">
        <f>(SUMIFS('حركة المخزون'!$F:$F,'حركة المخزون'!$E:$E,$D129,'حركة المخزون'!$H:$H,AL$2)-SUMIFS('حركة المخزون'!$F:$F,'حركة المخزون'!$E:$E,$D129,'حركة المخزون'!$G:$G,AL$2))*VLOOKUP($D129,'قاعدة البيانات'!$G:$J,4,0)</f>
        <v>0</v>
      </c>
      <c r="AN129" s="28">
        <f>(SUMIFS('حركة المخزون'!$F:$F,'حركة المخزون'!$E:$E,$D129,'حركة المخزون'!$H:$H,AN$2)-SUMIFS('حركة المخزون'!$F:$F,'حركة المخزون'!$E:$E,$D129,'حركة المخزون'!$G:$G,AN$2))*VLOOKUP($D129,'قاعدة البيانات'!$G:$J,2,0)</f>
        <v>0</v>
      </c>
      <c r="AO129" s="28">
        <f>(SUMIFS('حركة المخزون'!$F:$F,'حركة المخزون'!$E:$E,$D129,'حركة المخزون'!$H:$H,AN$2)-SUMIFS('حركة المخزون'!$F:$F,'حركة المخزون'!$E:$E,$D129,'حركة المخزون'!$G:$G,AN$2))*VLOOKUP($D129,'قاعدة البيانات'!$G:$J,4,0)</f>
        <v>0</v>
      </c>
      <c r="AP129" s="28">
        <f>(SUMIFS('حركة المخزون'!$F:$F,'حركة المخزون'!$E:$E,$D129,'حركة المخزون'!$H:$H,AP$2)-SUMIFS('حركة المخزون'!$F:$F,'حركة المخزون'!$E:$E,$D129,'حركة المخزون'!$G:$G,AP$2))*VLOOKUP($D129,'قاعدة البيانات'!$G:$J,2,0)</f>
        <v>0</v>
      </c>
      <c r="AQ129" s="28">
        <f>(SUMIFS('حركة المخزون'!$F:$F,'حركة المخزون'!$E:$E,$D129,'حركة المخزون'!$H:$H,AP$2)-SUMIFS('حركة المخزون'!$F:$F,'حركة المخزون'!$E:$E,$D129,'حركة المخزون'!$G:$G,AP$2))*VLOOKUP($D129,'قاعدة البيانات'!$G:$J,4,0)</f>
        <v>0</v>
      </c>
      <c r="AR129" s="28">
        <f>(SUMIFS('حركة المخزون'!$F:$F,'حركة المخزون'!$E:$E,$D129,'حركة المخزون'!$H:$H,AR$2)-SUMIFS('حركة المخزون'!$F:$F,'حركة المخزون'!$E:$E,$D129,'حركة المخزون'!$G:$G,AR$2))*VLOOKUP($D129,'قاعدة البيانات'!$G:$J,2,0)</f>
        <v>0</v>
      </c>
      <c r="AS129" s="28">
        <f>(SUMIFS('حركة المخزون'!$F:$F,'حركة المخزون'!$E:$E,$D129,'حركة المخزون'!$H:$H,AR$2)-SUMIFS('حركة المخزون'!$F:$F,'حركة المخزون'!$E:$E,$D129,'حركة المخزون'!$G:$G,AR$2))*VLOOKUP($D129,'قاعدة البيانات'!$G:$J,4,0)</f>
        <v>0</v>
      </c>
      <c r="AT129" s="28">
        <f>(SUMIFS('حركة المخزون'!$F:$F,'حركة المخزون'!$E:$E,$D129,'حركة المخزون'!$H:$H,AT$2)-SUMIFS('حركة المخزون'!$F:$F,'حركة المخزون'!$E:$E,$D129,'حركة المخزون'!$G:$G,AT$2))*VLOOKUP($D129,'قاعدة البيانات'!$G:$J,2,0)</f>
        <v>0</v>
      </c>
      <c r="AU129" s="28">
        <f>(SUMIFS('حركة المخزون'!$F:$F,'حركة المخزون'!$E:$E,$D129,'حركة المخزون'!$H:$H,AT$2)-SUMIFS('حركة المخزون'!$F:$F,'حركة المخزون'!$E:$E,$D129,'حركة المخزون'!$G:$G,AT$2))*VLOOKUP($D129,'قاعدة البيانات'!$G:$J,4,0)</f>
        <v>0</v>
      </c>
      <c r="AV129" s="28">
        <f>(SUMIFS('حركة المخزون'!$F:$F,'حركة المخزون'!$E:$E,$D129,'حركة المخزون'!$H:$H,AV$2)-SUMIFS('حركة المخزون'!$F:$F,'حركة المخزون'!$E:$E,$D129,'حركة المخزون'!$G:$G,AV$2))*VLOOKUP($D129,'قاعدة البيانات'!$G:$J,2,0)</f>
        <v>0</v>
      </c>
      <c r="AW129" s="28">
        <f>(SUMIFS('حركة المخزون'!$F:$F,'حركة المخزون'!$E:$E,$D129,'حركة المخزون'!$H:$H,AV$2)-SUMIFS('حركة المخزون'!$F:$F,'حركة المخزون'!$E:$E,$D129,'حركة المخزون'!$G:$G,AV$2))*VLOOKUP($D129,'قاعدة البيانات'!$G:$J,4,0)</f>
        <v>0</v>
      </c>
      <c r="AX129" s="28">
        <f>(SUMIFS('حركة المخزون'!$F:$F,'حركة المخزون'!$E:$E,$D129,'حركة المخزون'!$H:$H,AX$2)-SUMIFS('حركة المخزون'!$F:$F,'حركة المخزون'!$E:$E,$D129,'حركة المخزون'!$G:$G,AX$2))*VLOOKUP($D129,'قاعدة البيانات'!$G:$J,2,0)</f>
        <v>0</v>
      </c>
      <c r="AY129" s="28">
        <f>(SUMIFS('حركة المخزون'!$F:$F,'حركة المخزون'!$E:$E,$D129,'حركة المخزون'!$H:$H,AX$2)-SUMIFS('حركة المخزون'!$F:$F,'حركة المخزون'!$E:$E,$D129,'حركة المخزون'!$G:$G,AX$2))*VLOOKUP($D129,'قاعدة البيانات'!$G:$J,4,0)</f>
        <v>0</v>
      </c>
      <c r="AZ129" s="28">
        <f>(SUMIFS('حركة المخزون'!$F:$F,'حركة المخزون'!$E:$E,$D129,'حركة المخزون'!$H:$H,AZ$2)-SUMIFS('حركة المخزون'!$F:$F,'حركة المخزون'!$E:$E,$D129,'حركة المخزون'!$G:$G,AZ$2))*VLOOKUP($D129,'قاعدة البيانات'!$G:$J,2,0)</f>
        <v>0</v>
      </c>
      <c r="BA129" s="28">
        <f>(SUMIFS('حركة المخزون'!$F:$F,'حركة المخزون'!$E:$E,$D129,'حركة المخزون'!$H:$H,AZ$2)-SUMIFS('حركة المخزون'!$F:$F,'حركة المخزون'!$E:$E,$D129,'حركة المخزون'!$G:$G,AZ$2))*VLOOKUP($D129,'قاعدة البيانات'!$G:$J,4,0)</f>
        <v>0</v>
      </c>
      <c r="BB129" s="28">
        <f>(SUMIFS('حركة المخزون'!$F:$F,'حركة المخزون'!$E:$E,$D129,'حركة المخزون'!$H:$H,BB$2)-SUMIFS('حركة المخزون'!$F:$F,'حركة المخزون'!$E:$E,$D129,'حركة المخزون'!$G:$G,BB$2))*VLOOKUP($D129,'قاعدة البيانات'!$G:$J,2,0)</f>
        <v>0</v>
      </c>
      <c r="BC129" s="28">
        <f>(SUMIFS('حركة المخزون'!$F:$F,'حركة المخزون'!$E:$E,$D129,'حركة المخزون'!$H:$H,BB$2)-SUMIFS('حركة المخزون'!$F:$F,'حركة المخزون'!$E:$E,$D129,'حركة المخزون'!$G:$G,BB$2))*VLOOKUP($D129,'قاعدة البيانات'!$G:$J,4,0)</f>
        <v>0</v>
      </c>
      <c r="BD129" s="28">
        <f>(SUMIFS('حركة المخزون'!$F:$F,'حركة المخزون'!$E:$E,$D129,'حركة المخزون'!$H:$H,BD$2)-SUMIFS('حركة المخزون'!$F:$F,'حركة المخزون'!$E:$E,$D129,'حركة المخزون'!$G:$G,BD$2))*VLOOKUP($D129,'قاعدة البيانات'!$G:$J,2,0)</f>
        <v>0</v>
      </c>
      <c r="BE129" s="28">
        <f>(SUMIFS('حركة المخزون'!$F:$F,'حركة المخزون'!$E:$E,$D129,'حركة المخزون'!$H:$H,BD$2)-SUMIFS('حركة المخزون'!$F:$F,'حركة المخزون'!$E:$E,$D129,'حركة المخزون'!$G:$G,BD$2))*VLOOKUP($D129,'قاعدة البيانات'!$G:$J,4,0)</f>
        <v>0</v>
      </c>
      <c r="BF129" s="28">
        <f>(SUMIFS('حركة المخزون'!$F:$F,'حركة المخزون'!$E:$E,$D129,'حركة المخزون'!$H:$H,BF$2)-SUMIFS('حركة المخزون'!$F:$F,'حركة المخزون'!$E:$E,$D129,'حركة المخزون'!$G:$G,BF$2))*VLOOKUP($D129,'قاعدة البيانات'!$G:$J,2,0)</f>
        <v>0</v>
      </c>
      <c r="BG129" s="28">
        <f>(SUMIFS('حركة المخزون'!$F:$F,'حركة المخزون'!$E:$E,$D129,'حركة المخزون'!$H:$H,BF$2)-SUMIFS('حركة المخزون'!$F:$F,'حركة المخزون'!$E:$E,$D129,'حركة المخزون'!$G:$G,BF$2))*VLOOKUP($D129,'قاعدة البيانات'!$G:$J,4,0)</f>
        <v>0</v>
      </c>
      <c r="BH129" s="28">
        <f>(SUMIFS('حركة المخزون'!$F:$F,'حركة المخزون'!$E:$E,$D129,'حركة المخزون'!$H:$H,BH$2)-SUMIFS('حركة المخزون'!$F:$F,'حركة المخزون'!$E:$E,$D129,'حركة المخزون'!$G:$G,BH$2))*VLOOKUP($D129,'قاعدة البيانات'!$G:$J,2,0)</f>
        <v>0</v>
      </c>
      <c r="BI129" s="28">
        <f>(SUMIFS('حركة المخزون'!$F:$F,'حركة المخزون'!$E:$E,$D129,'حركة المخزون'!$H:$H,BH$2)-SUMIFS('حركة المخزون'!$F:$F,'حركة المخزون'!$E:$E,$D129,'حركة المخزون'!$G:$G,BH$2))*VLOOKUP($D129,'قاعدة البيانات'!$G:$J,4,0)</f>
        <v>0</v>
      </c>
    </row>
    <row r="130" spans="2:61" s="15" customFormat="1" ht="24" customHeight="1" x14ac:dyDescent="0.2">
      <c r="B130" s="18">
        <v>127</v>
      </c>
      <c r="C130" s="19"/>
      <c r="D130" s="18" t="str">
        <f>VLOOKUP(C130,'قاعدة البيانات'!F:G,2,0)</f>
        <v/>
      </c>
      <c r="F130" s="28">
        <f>(SUMIFS('حركة المخزون'!$F:$F,'حركة المخزون'!$E:$E,$D130,'حركة المخزون'!$H:$H,F$2)-SUMIFS('حركة المخزون'!$F:$F,'حركة المخزون'!$E:$E,$D130,'حركة المخزون'!$G:$G,F$2))*VLOOKUP($D130,'قاعدة البيانات'!$G:$J,2,0)</f>
        <v>0</v>
      </c>
      <c r="G130" s="28">
        <f>(SUMIFS('حركة المخزون'!$F:$F,'حركة المخزون'!$E:$E,$D130,'حركة المخزون'!$H:$H,F$2)-SUMIFS('حركة المخزون'!$F:$F,'حركة المخزون'!$E:$E,$D130,'حركة المخزون'!$G:$G,F$2))*VLOOKUP($D130,'قاعدة البيانات'!$G:$J,4,0)</f>
        <v>0</v>
      </c>
      <c r="H130" s="28">
        <f>(SUMIFS('حركة المخزون'!$F:$F,'حركة المخزون'!$E:$E,$D130,'حركة المخزون'!$H:$H,H$2)-SUMIFS('حركة المخزون'!$F:$F,'حركة المخزون'!$E:$E,$D130,'حركة المخزون'!$G:$G,H$2))*VLOOKUP($D130,'قاعدة البيانات'!$G:$J,2,0)</f>
        <v>0</v>
      </c>
      <c r="I130" s="28">
        <f>(SUMIFS('حركة المخزون'!$F:$F,'حركة المخزون'!$E:$E,$D130,'حركة المخزون'!$H:$H,H$2)-SUMIFS('حركة المخزون'!$F:$F,'حركة المخزون'!$E:$E,$D130,'حركة المخزون'!$G:$G,H$2))*VLOOKUP($D130,'قاعدة البيانات'!$G:$J,4,0)</f>
        <v>0</v>
      </c>
      <c r="J130" s="28">
        <f>(SUMIFS('حركة المخزون'!$F:$F,'حركة المخزون'!$E:$E,$D130,'حركة المخزون'!$H:$H,J$2)-SUMIFS('حركة المخزون'!$F:$F,'حركة المخزون'!$E:$E,$D130,'حركة المخزون'!$G:$G,J$2))*VLOOKUP($D130,'قاعدة البيانات'!$G:$J,2,0)</f>
        <v>0</v>
      </c>
      <c r="K130" s="28">
        <f>(SUMIFS('حركة المخزون'!$F:$F,'حركة المخزون'!$E:$E,$D130,'حركة المخزون'!$H:$H,J$2)-SUMIFS('حركة المخزون'!$F:$F,'حركة المخزون'!$E:$E,$D130,'حركة المخزون'!$G:$G,J$2))*VLOOKUP($D130,'قاعدة البيانات'!$G:$J,4,0)</f>
        <v>0</v>
      </c>
      <c r="L130" s="28">
        <f>(SUMIFS('حركة المخزون'!$F:$F,'حركة المخزون'!$E:$E,$D130,'حركة المخزون'!$H:$H,L$2)-SUMIFS('حركة المخزون'!$F:$F,'حركة المخزون'!$E:$E,$D130,'حركة المخزون'!$G:$G,L$2))*VLOOKUP($D130,'قاعدة البيانات'!$G:$J,2,0)</f>
        <v>0</v>
      </c>
      <c r="M130" s="28">
        <f>(SUMIFS('حركة المخزون'!$F:$F,'حركة المخزون'!$E:$E,$D130,'حركة المخزون'!$H:$H,L$2)-SUMIFS('حركة المخزون'!$F:$F,'حركة المخزون'!$E:$E,$D130,'حركة المخزون'!$G:$G,L$2))*VLOOKUP($D130,'قاعدة البيانات'!$G:$J,4,0)</f>
        <v>0</v>
      </c>
      <c r="N130" s="28">
        <f>(SUMIFS('حركة المخزون'!$F:$F,'حركة المخزون'!$E:$E,$D130,'حركة المخزون'!$H:$H,N$2)-SUMIFS('حركة المخزون'!$F:$F,'حركة المخزون'!$E:$E,$D130,'حركة المخزون'!$G:$G,N$2))*VLOOKUP($D130,'قاعدة البيانات'!$G:$J,2,0)</f>
        <v>0</v>
      </c>
      <c r="O130" s="28">
        <f>(SUMIFS('حركة المخزون'!$F:$F,'حركة المخزون'!$E:$E,$D130,'حركة المخزون'!$H:$H,N$2)-SUMIFS('حركة المخزون'!$F:$F,'حركة المخزون'!$E:$E,$D130,'حركة المخزون'!$G:$G,N$2))*VLOOKUP($D130,'قاعدة البيانات'!$G:$J,4,0)</f>
        <v>0</v>
      </c>
      <c r="P130" s="28">
        <f>(SUMIFS('حركة المخزون'!$F:$F,'حركة المخزون'!$E:$E,$D130,'حركة المخزون'!$H:$H,P$2)-SUMIFS('حركة المخزون'!$F:$F,'حركة المخزون'!$E:$E,$D130,'حركة المخزون'!$G:$G,P$2))*VLOOKUP($D130,'قاعدة البيانات'!$G:$J,2,0)</f>
        <v>0</v>
      </c>
      <c r="Q130" s="28">
        <f>(SUMIFS('حركة المخزون'!$F:$F,'حركة المخزون'!$E:$E,$D130,'حركة المخزون'!$H:$H,P$2)-SUMIFS('حركة المخزون'!$F:$F,'حركة المخزون'!$E:$E,$D130,'حركة المخزون'!$G:$G,P$2))*VLOOKUP($D130,'قاعدة البيانات'!$G:$J,4,0)</f>
        <v>0</v>
      </c>
      <c r="R130" s="28">
        <f>(SUMIFS('حركة المخزون'!$F:$F,'حركة المخزون'!$E:$E,$D130,'حركة المخزون'!$H:$H,R$2)-SUMIFS('حركة المخزون'!$F:$F,'حركة المخزون'!$E:$E,$D130,'حركة المخزون'!$G:$G,R$2))*VLOOKUP($D130,'قاعدة البيانات'!$G:$J,2,0)</f>
        <v>0</v>
      </c>
      <c r="S130" s="28">
        <f>(SUMIFS('حركة المخزون'!$F:$F,'حركة المخزون'!$E:$E,$D130,'حركة المخزون'!$H:$H,R$2)-SUMIFS('حركة المخزون'!$F:$F,'حركة المخزون'!$E:$E,$D130,'حركة المخزون'!$G:$G,R$2))*VLOOKUP($D130,'قاعدة البيانات'!$G:$J,4,0)</f>
        <v>0</v>
      </c>
      <c r="T130" s="28">
        <f>(SUMIFS('حركة المخزون'!$F:$F,'حركة المخزون'!$E:$E,$D130,'حركة المخزون'!$H:$H,T$2)-SUMIFS('حركة المخزون'!$F:$F,'حركة المخزون'!$E:$E,$D130,'حركة المخزون'!$G:$G,T$2))*VLOOKUP($D130,'قاعدة البيانات'!$G:$J,2,0)</f>
        <v>0</v>
      </c>
      <c r="U130" s="28">
        <f>(SUMIFS('حركة المخزون'!$F:$F,'حركة المخزون'!$E:$E,$D130,'حركة المخزون'!$H:$H,T$2)-SUMIFS('حركة المخزون'!$F:$F,'حركة المخزون'!$E:$E,$D130,'حركة المخزون'!$G:$G,T$2))*VLOOKUP($D130,'قاعدة البيانات'!$G:$J,4,0)</f>
        <v>0</v>
      </c>
      <c r="V130" s="28">
        <f>(SUMIFS('حركة المخزون'!$F:$F,'حركة المخزون'!$E:$E,$D130,'حركة المخزون'!$H:$H,V$2)-SUMIFS('حركة المخزون'!$F:$F,'حركة المخزون'!$E:$E,$D130,'حركة المخزون'!$G:$G,V$2))*VLOOKUP($D130,'قاعدة البيانات'!$G:$J,2,0)</f>
        <v>0</v>
      </c>
      <c r="W130" s="28">
        <f>(SUMIFS('حركة المخزون'!$F:$F,'حركة المخزون'!$E:$E,$D130,'حركة المخزون'!$H:$H,V$2)-SUMIFS('حركة المخزون'!$F:$F,'حركة المخزون'!$E:$E,$D130,'حركة المخزون'!$G:$G,V$2))*VLOOKUP($D130,'قاعدة البيانات'!$G:$J,4,0)</f>
        <v>0</v>
      </c>
      <c r="X130" s="28">
        <f>(SUMIFS('حركة المخزون'!$F:$F,'حركة المخزون'!$E:$E,$D130,'حركة المخزون'!$H:$H,X$2)-SUMIFS('حركة المخزون'!$F:$F,'حركة المخزون'!$E:$E,$D130,'حركة المخزون'!$G:$G,X$2))*VLOOKUP($D130,'قاعدة البيانات'!$G:$J,2,0)</f>
        <v>0</v>
      </c>
      <c r="Y130" s="28">
        <f>(SUMIFS('حركة المخزون'!$F:$F,'حركة المخزون'!$E:$E,$D130,'حركة المخزون'!$H:$H,X$2)-SUMIFS('حركة المخزون'!$F:$F,'حركة المخزون'!$E:$E,$D130,'حركة المخزون'!$G:$G,X$2))*VLOOKUP($D130,'قاعدة البيانات'!$G:$J,4,0)</f>
        <v>0</v>
      </c>
      <c r="Z130" s="28">
        <f>(SUMIFS('حركة المخزون'!$F:$F,'حركة المخزون'!$E:$E,$D130,'حركة المخزون'!$H:$H,Z$2)-SUMIFS('حركة المخزون'!$F:$F,'حركة المخزون'!$E:$E,$D130,'حركة المخزون'!$G:$G,Z$2))*VLOOKUP($D130,'قاعدة البيانات'!$G:$J,2,0)</f>
        <v>0</v>
      </c>
      <c r="AA130" s="28">
        <f>(SUMIFS('حركة المخزون'!$F:$F,'حركة المخزون'!$E:$E,$D130,'حركة المخزون'!$H:$H,Z$2)-SUMIFS('حركة المخزون'!$F:$F,'حركة المخزون'!$E:$E,$D130,'حركة المخزون'!$G:$G,Z$2))*VLOOKUP($D130,'قاعدة البيانات'!$G:$J,4,0)</f>
        <v>0</v>
      </c>
      <c r="AB130" s="28">
        <f>(SUMIFS('حركة المخزون'!$F:$F,'حركة المخزون'!$E:$E,$D130,'حركة المخزون'!$H:$H,AB$2)-SUMIFS('حركة المخزون'!$F:$F,'حركة المخزون'!$E:$E,$D130,'حركة المخزون'!$G:$G,AB$2))*VLOOKUP($D130,'قاعدة البيانات'!$G:$J,2,0)</f>
        <v>0</v>
      </c>
      <c r="AC130" s="28">
        <f>(SUMIFS('حركة المخزون'!$F:$F,'حركة المخزون'!$E:$E,$D130,'حركة المخزون'!$H:$H,AB$2)-SUMIFS('حركة المخزون'!$F:$F,'حركة المخزون'!$E:$E,$D130,'حركة المخزون'!$G:$G,AB$2))*VLOOKUP($D130,'قاعدة البيانات'!$G:$J,4,0)</f>
        <v>0</v>
      </c>
      <c r="AD130" s="28">
        <f>(SUMIFS('حركة المخزون'!$F:$F,'حركة المخزون'!$E:$E,$D130,'حركة المخزون'!$H:$H,AD$2)-SUMIFS('حركة المخزون'!$F:$F,'حركة المخزون'!$E:$E,$D130,'حركة المخزون'!$G:$G,AD$2))*VLOOKUP($D130,'قاعدة البيانات'!$G:$J,2,0)</f>
        <v>0</v>
      </c>
      <c r="AE130" s="28">
        <f>(SUMIFS('حركة المخزون'!$F:$F,'حركة المخزون'!$E:$E,$D130,'حركة المخزون'!$H:$H,AD$2)-SUMIFS('حركة المخزون'!$F:$F,'حركة المخزون'!$E:$E,$D130,'حركة المخزون'!$G:$G,AD$2))*VLOOKUP($D130,'قاعدة البيانات'!$G:$J,4,0)</f>
        <v>0</v>
      </c>
      <c r="AF130" s="28">
        <f>(SUMIFS('حركة المخزون'!$F:$F,'حركة المخزون'!$E:$E,$D130,'حركة المخزون'!$H:$H,AF$2)-SUMIFS('حركة المخزون'!$F:$F,'حركة المخزون'!$E:$E,$D130,'حركة المخزون'!$G:$G,AF$2))*VLOOKUP($D130,'قاعدة البيانات'!$G:$J,2,0)</f>
        <v>0</v>
      </c>
      <c r="AG130" s="28">
        <f>(SUMIFS('حركة المخزون'!$F:$F,'حركة المخزون'!$E:$E,$D130,'حركة المخزون'!$H:$H,AF$2)-SUMIFS('حركة المخزون'!$F:$F,'حركة المخزون'!$E:$E,$D130,'حركة المخزون'!$G:$G,AF$2))*VLOOKUP($D130,'قاعدة البيانات'!$G:$J,4,0)</f>
        <v>0</v>
      </c>
      <c r="AH130" s="28">
        <f>(SUMIFS('حركة المخزون'!$F:$F,'حركة المخزون'!$E:$E,$D130,'حركة المخزون'!$H:$H,AH$2)-SUMIFS('حركة المخزون'!$F:$F,'حركة المخزون'!$E:$E,$D130,'حركة المخزون'!$G:$G,AH$2))*VLOOKUP($D130,'قاعدة البيانات'!$G:$J,2,0)</f>
        <v>0</v>
      </c>
      <c r="AI130" s="28">
        <f>(SUMIFS('حركة المخزون'!$F:$F,'حركة المخزون'!$E:$E,$D130,'حركة المخزون'!$H:$H,AH$2)-SUMIFS('حركة المخزون'!$F:$F,'حركة المخزون'!$E:$E,$D130,'حركة المخزون'!$G:$G,AH$2))*VLOOKUP($D130,'قاعدة البيانات'!$G:$J,4,0)</f>
        <v>0</v>
      </c>
      <c r="AJ130" s="28">
        <f>(SUMIFS('حركة المخزون'!$F:$F,'حركة المخزون'!$E:$E,$D130,'حركة المخزون'!$H:$H,AJ$2)-SUMIFS('حركة المخزون'!$F:$F,'حركة المخزون'!$E:$E,$D130,'حركة المخزون'!$G:$G,AJ$2))*VLOOKUP($D130,'قاعدة البيانات'!$G:$J,2,0)</f>
        <v>0</v>
      </c>
      <c r="AK130" s="28">
        <f>(SUMIFS('حركة المخزون'!$F:$F,'حركة المخزون'!$E:$E,$D130,'حركة المخزون'!$H:$H,AJ$2)-SUMIFS('حركة المخزون'!$F:$F,'حركة المخزون'!$E:$E,$D130,'حركة المخزون'!$G:$G,AJ$2))*VLOOKUP($D130,'قاعدة البيانات'!$G:$J,4,0)</f>
        <v>0</v>
      </c>
      <c r="AL130" s="28">
        <f>(SUMIFS('حركة المخزون'!$F:$F,'حركة المخزون'!$E:$E,$D130,'حركة المخزون'!$H:$H,AL$2)-SUMIFS('حركة المخزون'!$F:$F,'حركة المخزون'!$E:$E,$D130,'حركة المخزون'!$G:$G,AL$2))*VLOOKUP($D130,'قاعدة البيانات'!$G:$J,2,0)</f>
        <v>0</v>
      </c>
      <c r="AM130" s="28">
        <f>(SUMIFS('حركة المخزون'!$F:$F,'حركة المخزون'!$E:$E,$D130,'حركة المخزون'!$H:$H,AL$2)-SUMIFS('حركة المخزون'!$F:$F,'حركة المخزون'!$E:$E,$D130,'حركة المخزون'!$G:$G,AL$2))*VLOOKUP($D130,'قاعدة البيانات'!$G:$J,4,0)</f>
        <v>0</v>
      </c>
      <c r="AN130" s="28">
        <f>(SUMIFS('حركة المخزون'!$F:$F,'حركة المخزون'!$E:$E,$D130,'حركة المخزون'!$H:$H,AN$2)-SUMIFS('حركة المخزون'!$F:$F,'حركة المخزون'!$E:$E,$D130,'حركة المخزون'!$G:$G,AN$2))*VLOOKUP($D130,'قاعدة البيانات'!$G:$J,2,0)</f>
        <v>0</v>
      </c>
      <c r="AO130" s="28">
        <f>(SUMIFS('حركة المخزون'!$F:$F,'حركة المخزون'!$E:$E,$D130,'حركة المخزون'!$H:$H,AN$2)-SUMIFS('حركة المخزون'!$F:$F,'حركة المخزون'!$E:$E,$D130,'حركة المخزون'!$G:$G,AN$2))*VLOOKUP($D130,'قاعدة البيانات'!$G:$J,4,0)</f>
        <v>0</v>
      </c>
      <c r="AP130" s="28">
        <f>(SUMIFS('حركة المخزون'!$F:$F,'حركة المخزون'!$E:$E,$D130,'حركة المخزون'!$H:$H,AP$2)-SUMIFS('حركة المخزون'!$F:$F,'حركة المخزون'!$E:$E,$D130,'حركة المخزون'!$G:$G,AP$2))*VLOOKUP($D130,'قاعدة البيانات'!$G:$J,2,0)</f>
        <v>0</v>
      </c>
      <c r="AQ130" s="28">
        <f>(SUMIFS('حركة المخزون'!$F:$F,'حركة المخزون'!$E:$E,$D130,'حركة المخزون'!$H:$H,AP$2)-SUMIFS('حركة المخزون'!$F:$F,'حركة المخزون'!$E:$E,$D130,'حركة المخزون'!$G:$G,AP$2))*VLOOKUP($D130,'قاعدة البيانات'!$G:$J,4,0)</f>
        <v>0</v>
      </c>
      <c r="AR130" s="28">
        <f>(SUMIFS('حركة المخزون'!$F:$F,'حركة المخزون'!$E:$E,$D130,'حركة المخزون'!$H:$H,AR$2)-SUMIFS('حركة المخزون'!$F:$F,'حركة المخزون'!$E:$E,$D130,'حركة المخزون'!$G:$G,AR$2))*VLOOKUP($D130,'قاعدة البيانات'!$G:$J,2,0)</f>
        <v>0</v>
      </c>
      <c r="AS130" s="28">
        <f>(SUMIFS('حركة المخزون'!$F:$F,'حركة المخزون'!$E:$E,$D130,'حركة المخزون'!$H:$H,AR$2)-SUMIFS('حركة المخزون'!$F:$F,'حركة المخزون'!$E:$E,$D130,'حركة المخزون'!$G:$G,AR$2))*VLOOKUP($D130,'قاعدة البيانات'!$G:$J,4,0)</f>
        <v>0</v>
      </c>
      <c r="AT130" s="28">
        <f>(SUMIFS('حركة المخزون'!$F:$F,'حركة المخزون'!$E:$E,$D130,'حركة المخزون'!$H:$H,AT$2)-SUMIFS('حركة المخزون'!$F:$F,'حركة المخزون'!$E:$E,$D130,'حركة المخزون'!$G:$G,AT$2))*VLOOKUP($D130,'قاعدة البيانات'!$G:$J,2,0)</f>
        <v>0</v>
      </c>
      <c r="AU130" s="28">
        <f>(SUMIFS('حركة المخزون'!$F:$F,'حركة المخزون'!$E:$E,$D130,'حركة المخزون'!$H:$H,AT$2)-SUMIFS('حركة المخزون'!$F:$F,'حركة المخزون'!$E:$E,$D130,'حركة المخزون'!$G:$G,AT$2))*VLOOKUP($D130,'قاعدة البيانات'!$G:$J,4,0)</f>
        <v>0</v>
      </c>
      <c r="AV130" s="28">
        <f>(SUMIFS('حركة المخزون'!$F:$F,'حركة المخزون'!$E:$E,$D130,'حركة المخزون'!$H:$H,AV$2)-SUMIFS('حركة المخزون'!$F:$F,'حركة المخزون'!$E:$E,$D130,'حركة المخزون'!$G:$G,AV$2))*VLOOKUP($D130,'قاعدة البيانات'!$G:$J,2,0)</f>
        <v>0</v>
      </c>
      <c r="AW130" s="28">
        <f>(SUMIFS('حركة المخزون'!$F:$F,'حركة المخزون'!$E:$E,$D130,'حركة المخزون'!$H:$H,AV$2)-SUMIFS('حركة المخزون'!$F:$F,'حركة المخزون'!$E:$E,$D130,'حركة المخزون'!$G:$G,AV$2))*VLOOKUP($D130,'قاعدة البيانات'!$G:$J,4,0)</f>
        <v>0</v>
      </c>
      <c r="AX130" s="28">
        <f>(SUMIFS('حركة المخزون'!$F:$F,'حركة المخزون'!$E:$E,$D130,'حركة المخزون'!$H:$H,AX$2)-SUMIFS('حركة المخزون'!$F:$F,'حركة المخزون'!$E:$E,$D130,'حركة المخزون'!$G:$G,AX$2))*VLOOKUP($D130,'قاعدة البيانات'!$G:$J,2,0)</f>
        <v>0</v>
      </c>
      <c r="AY130" s="28">
        <f>(SUMIFS('حركة المخزون'!$F:$F,'حركة المخزون'!$E:$E,$D130,'حركة المخزون'!$H:$H,AX$2)-SUMIFS('حركة المخزون'!$F:$F,'حركة المخزون'!$E:$E,$D130,'حركة المخزون'!$G:$G,AX$2))*VLOOKUP($D130,'قاعدة البيانات'!$G:$J,4,0)</f>
        <v>0</v>
      </c>
      <c r="AZ130" s="28">
        <f>(SUMIFS('حركة المخزون'!$F:$F,'حركة المخزون'!$E:$E,$D130,'حركة المخزون'!$H:$H,AZ$2)-SUMIFS('حركة المخزون'!$F:$F,'حركة المخزون'!$E:$E,$D130,'حركة المخزون'!$G:$G,AZ$2))*VLOOKUP($D130,'قاعدة البيانات'!$G:$J,2,0)</f>
        <v>0</v>
      </c>
      <c r="BA130" s="28">
        <f>(SUMIFS('حركة المخزون'!$F:$F,'حركة المخزون'!$E:$E,$D130,'حركة المخزون'!$H:$H,AZ$2)-SUMIFS('حركة المخزون'!$F:$F,'حركة المخزون'!$E:$E,$D130,'حركة المخزون'!$G:$G,AZ$2))*VLOOKUP($D130,'قاعدة البيانات'!$G:$J,4,0)</f>
        <v>0</v>
      </c>
      <c r="BB130" s="28">
        <f>(SUMIFS('حركة المخزون'!$F:$F,'حركة المخزون'!$E:$E,$D130,'حركة المخزون'!$H:$H,BB$2)-SUMIFS('حركة المخزون'!$F:$F,'حركة المخزون'!$E:$E,$D130,'حركة المخزون'!$G:$G,BB$2))*VLOOKUP($D130,'قاعدة البيانات'!$G:$J,2,0)</f>
        <v>0</v>
      </c>
      <c r="BC130" s="28">
        <f>(SUMIFS('حركة المخزون'!$F:$F,'حركة المخزون'!$E:$E,$D130,'حركة المخزون'!$H:$H,BB$2)-SUMIFS('حركة المخزون'!$F:$F,'حركة المخزون'!$E:$E,$D130,'حركة المخزون'!$G:$G,BB$2))*VLOOKUP($D130,'قاعدة البيانات'!$G:$J,4,0)</f>
        <v>0</v>
      </c>
      <c r="BD130" s="28">
        <f>(SUMIFS('حركة المخزون'!$F:$F,'حركة المخزون'!$E:$E,$D130,'حركة المخزون'!$H:$H,BD$2)-SUMIFS('حركة المخزون'!$F:$F,'حركة المخزون'!$E:$E,$D130,'حركة المخزون'!$G:$G,BD$2))*VLOOKUP($D130,'قاعدة البيانات'!$G:$J,2,0)</f>
        <v>0</v>
      </c>
      <c r="BE130" s="28">
        <f>(SUMIFS('حركة المخزون'!$F:$F,'حركة المخزون'!$E:$E,$D130,'حركة المخزون'!$H:$H,BD$2)-SUMIFS('حركة المخزون'!$F:$F,'حركة المخزون'!$E:$E,$D130,'حركة المخزون'!$G:$G,BD$2))*VLOOKUP($D130,'قاعدة البيانات'!$G:$J,4,0)</f>
        <v>0</v>
      </c>
      <c r="BF130" s="28">
        <f>(SUMIFS('حركة المخزون'!$F:$F,'حركة المخزون'!$E:$E,$D130,'حركة المخزون'!$H:$H,BF$2)-SUMIFS('حركة المخزون'!$F:$F,'حركة المخزون'!$E:$E,$D130,'حركة المخزون'!$G:$G,BF$2))*VLOOKUP($D130,'قاعدة البيانات'!$G:$J,2,0)</f>
        <v>0</v>
      </c>
      <c r="BG130" s="28">
        <f>(SUMIFS('حركة المخزون'!$F:$F,'حركة المخزون'!$E:$E,$D130,'حركة المخزون'!$H:$H,BF$2)-SUMIFS('حركة المخزون'!$F:$F,'حركة المخزون'!$E:$E,$D130,'حركة المخزون'!$G:$G,BF$2))*VLOOKUP($D130,'قاعدة البيانات'!$G:$J,4,0)</f>
        <v>0</v>
      </c>
      <c r="BH130" s="28">
        <f>(SUMIFS('حركة المخزون'!$F:$F,'حركة المخزون'!$E:$E,$D130,'حركة المخزون'!$H:$H,BH$2)-SUMIFS('حركة المخزون'!$F:$F,'حركة المخزون'!$E:$E,$D130,'حركة المخزون'!$G:$G,BH$2))*VLOOKUP($D130,'قاعدة البيانات'!$G:$J,2,0)</f>
        <v>0</v>
      </c>
      <c r="BI130" s="28">
        <f>(SUMIFS('حركة المخزون'!$F:$F,'حركة المخزون'!$E:$E,$D130,'حركة المخزون'!$H:$H,BH$2)-SUMIFS('حركة المخزون'!$F:$F,'حركة المخزون'!$E:$E,$D130,'حركة المخزون'!$G:$G,BH$2))*VLOOKUP($D130,'قاعدة البيانات'!$G:$J,4,0)</f>
        <v>0</v>
      </c>
    </row>
    <row r="131" spans="2:61" s="15" customFormat="1" ht="24" customHeight="1" x14ac:dyDescent="0.2">
      <c r="B131" s="19">
        <v>128</v>
      </c>
      <c r="C131" s="19"/>
      <c r="D131" s="18" t="str">
        <f>VLOOKUP(C131,'قاعدة البيانات'!F:G,2,0)</f>
        <v/>
      </c>
      <c r="F131" s="28">
        <f>(SUMIFS('حركة المخزون'!$F:$F,'حركة المخزون'!$E:$E,$D131,'حركة المخزون'!$H:$H,F$2)-SUMIFS('حركة المخزون'!$F:$F,'حركة المخزون'!$E:$E,$D131,'حركة المخزون'!$G:$G,F$2))*VLOOKUP($D131,'قاعدة البيانات'!$G:$J,2,0)</f>
        <v>0</v>
      </c>
      <c r="G131" s="28">
        <f>(SUMIFS('حركة المخزون'!$F:$F,'حركة المخزون'!$E:$E,$D131,'حركة المخزون'!$H:$H,F$2)-SUMIFS('حركة المخزون'!$F:$F,'حركة المخزون'!$E:$E,$D131,'حركة المخزون'!$G:$G,F$2))*VLOOKUP($D131,'قاعدة البيانات'!$G:$J,4,0)</f>
        <v>0</v>
      </c>
      <c r="H131" s="28">
        <f>(SUMIFS('حركة المخزون'!$F:$F,'حركة المخزون'!$E:$E,$D131,'حركة المخزون'!$H:$H,H$2)-SUMIFS('حركة المخزون'!$F:$F,'حركة المخزون'!$E:$E,$D131,'حركة المخزون'!$G:$G,H$2))*VLOOKUP($D131,'قاعدة البيانات'!$G:$J,2,0)</f>
        <v>0</v>
      </c>
      <c r="I131" s="28">
        <f>(SUMIFS('حركة المخزون'!$F:$F,'حركة المخزون'!$E:$E,$D131,'حركة المخزون'!$H:$H,H$2)-SUMIFS('حركة المخزون'!$F:$F,'حركة المخزون'!$E:$E,$D131,'حركة المخزون'!$G:$G,H$2))*VLOOKUP($D131,'قاعدة البيانات'!$G:$J,4,0)</f>
        <v>0</v>
      </c>
      <c r="J131" s="28">
        <f>(SUMIFS('حركة المخزون'!$F:$F,'حركة المخزون'!$E:$E,$D131,'حركة المخزون'!$H:$H,J$2)-SUMIFS('حركة المخزون'!$F:$F,'حركة المخزون'!$E:$E,$D131,'حركة المخزون'!$G:$G,J$2))*VLOOKUP($D131,'قاعدة البيانات'!$G:$J,2,0)</f>
        <v>0</v>
      </c>
      <c r="K131" s="28">
        <f>(SUMIFS('حركة المخزون'!$F:$F,'حركة المخزون'!$E:$E,$D131,'حركة المخزون'!$H:$H,J$2)-SUMIFS('حركة المخزون'!$F:$F,'حركة المخزون'!$E:$E,$D131,'حركة المخزون'!$G:$G,J$2))*VLOOKUP($D131,'قاعدة البيانات'!$G:$J,4,0)</f>
        <v>0</v>
      </c>
      <c r="L131" s="28">
        <f>(SUMIFS('حركة المخزون'!$F:$F,'حركة المخزون'!$E:$E,$D131,'حركة المخزون'!$H:$H,L$2)-SUMIFS('حركة المخزون'!$F:$F,'حركة المخزون'!$E:$E,$D131,'حركة المخزون'!$G:$G,L$2))*VLOOKUP($D131,'قاعدة البيانات'!$G:$J,2,0)</f>
        <v>0</v>
      </c>
      <c r="M131" s="28">
        <f>(SUMIFS('حركة المخزون'!$F:$F,'حركة المخزون'!$E:$E,$D131,'حركة المخزون'!$H:$H,L$2)-SUMIFS('حركة المخزون'!$F:$F,'حركة المخزون'!$E:$E,$D131,'حركة المخزون'!$G:$G,L$2))*VLOOKUP($D131,'قاعدة البيانات'!$G:$J,4,0)</f>
        <v>0</v>
      </c>
      <c r="N131" s="28">
        <f>(SUMIFS('حركة المخزون'!$F:$F,'حركة المخزون'!$E:$E,$D131,'حركة المخزون'!$H:$H,N$2)-SUMIFS('حركة المخزون'!$F:$F,'حركة المخزون'!$E:$E,$D131,'حركة المخزون'!$G:$G,N$2))*VLOOKUP($D131,'قاعدة البيانات'!$G:$J,2,0)</f>
        <v>0</v>
      </c>
      <c r="O131" s="28">
        <f>(SUMIFS('حركة المخزون'!$F:$F,'حركة المخزون'!$E:$E,$D131,'حركة المخزون'!$H:$H,N$2)-SUMIFS('حركة المخزون'!$F:$F,'حركة المخزون'!$E:$E,$D131,'حركة المخزون'!$G:$G,N$2))*VLOOKUP($D131,'قاعدة البيانات'!$G:$J,4,0)</f>
        <v>0</v>
      </c>
      <c r="P131" s="28">
        <f>(SUMIFS('حركة المخزون'!$F:$F,'حركة المخزون'!$E:$E,$D131,'حركة المخزون'!$H:$H,P$2)-SUMIFS('حركة المخزون'!$F:$F,'حركة المخزون'!$E:$E,$D131,'حركة المخزون'!$G:$G,P$2))*VLOOKUP($D131,'قاعدة البيانات'!$G:$J,2,0)</f>
        <v>0</v>
      </c>
      <c r="Q131" s="28">
        <f>(SUMIFS('حركة المخزون'!$F:$F,'حركة المخزون'!$E:$E,$D131,'حركة المخزون'!$H:$H,P$2)-SUMIFS('حركة المخزون'!$F:$F,'حركة المخزون'!$E:$E,$D131,'حركة المخزون'!$G:$G,P$2))*VLOOKUP($D131,'قاعدة البيانات'!$G:$J,4,0)</f>
        <v>0</v>
      </c>
      <c r="R131" s="28">
        <f>(SUMIFS('حركة المخزون'!$F:$F,'حركة المخزون'!$E:$E,$D131,'حركة المخزون'!$H:$H,R$2)-SUMIFS('حركة المخزون'!$F:$F,'حركة المخزون'!$E:$E,$D131,'حركة المخزون'!$G:$G,R$2))*VLOOKUP($D131,'قاعدة البيانات'!$G:$J,2,0)</f>
        <v>0</v>
      </c>
      <c r="S131" s="28">
        <f>(SUMIFS('حركة المخزون'!$F:$F,'حركة المخزون'!$E:$E,$D131,'حركة المخزون'!$H:$H,R$2)-SUMIFS('حركة المخزون'!$F:$F,'حركة المخزون'!$E:$E,$D131,'حركة المخزون'!$G:$G,R$2))*VLOOKUP($D131,'قاعدة البيانات'!$G:$J,4,0)</f>
        <v>0</v>
      </c>
      <c r="T131" s="28">
        <f>(SUMIFS('حركة المخزون'!$F:$F,'حركة المخزون'!$E:$E,$D131,'حركة المخزون'!$H:$H,T$2)-SUMIFS('حركة المخزون'!$F:$F,'حركة المخزون'!$E:$E,$D131,'حركة المخزون'!$G:$G,T$2))*VLOOKUP($D131,'قاعدة البيانات'!$G:$J,2,0)</f>
        <v>0</v>
      </c>
      <c r="U131" s="28">
        <f>(SUMIFS('حركة المخزون'!$F:$F,'حركة المخزون'!$E:$E,$D131,'حركة المخزون'!$H:$H,T$2)-SUMIFS('حركة المخزون'!$F:$F,'حركة المخزون'!$E:$E,$D131,'حركة المخزون'!$G:$G,T$2))*VLOOKUP($D131,'قاعدة البيانات'!$G:$J,4,0)</f>
        <v>0</v>
      </c>
      <c r="V131" s="28">
        <f>(SUMIFS('حركة المخزون'!$F:$F,'حركة المخزون'!$E:$E,$D131,'حركة المخزون'!$H:$H,V$2)-SUMIFS('حركة المخزون'!$F:$F,'حركة المخزون'!$E:$E,$D131,'حركة المخزون'!$G:$G,V$2))*VLOOKUP($D131,'قاعدة البيانات'!$G:$J,2,0)</f>
        <v>0</v>
      </c>
      <c r="W131" s="28">
        <f>(SUMIFS('حركة المخزون'!$F:$F,'حركة المخزون'!$E:$E,$D131,'حركة المخزون'!$H:$H,V$2)-SUMIFS('حركة المخزون'!$F:$F,'حركة المخزون'!$E:$E,$D131,'حركة المخزون'!$G:$G,V$2))*VLOOKUP($D131,'قاعدة البيانات'!$G:$J,4,0)</f>
        <v>0</v>
      </c>
      <c r="X131" s="28">
        <f>(SUMIFS('حركة المخزون'!$F:$F,'حركة المخزون'!$E:$E,$D131,'حركة المخزون'!$H:$H,X$2)-SUMIFS('حركة المخزون'!$F:$F,'حركة المخزون'!$E:$E,$D131,'حركة المخزون'!$G:$G,X$2))*VLOOKUP($D131,'قاعدة البيانات'!$G:$J,2,0)</f>
        <v>0</v>
      </c>
      <c r="Y131" s="28">
        <f>(SUMIFS('حركة المخزون'!$F:$F,'حركة المخزون'!$E:$E,$D131,'حركة المخزون'!$H:$H,X$2)-SUMIFS('حركة المخزون'!$F:$F,'حركة المخزون'!$E:$E,$D131,'حركة المخزون'!$G:$G,X$2))*VLOOKUP($D131,'قاعدة البيانات'!$G:$J,4,0)</f>
        <v>0</v>
      </c>
      <c r="Z131" s="28">
        <f>(SUMIFS('حركة المخزون'!$F:$F,'حركة المخزون'!$E:$E,$D131,'حركة المخزون'!$H:$H,Z$2)-SUMIFS('حركة المخزون'!$F:$F,'حركة المخزون'!$E:$E,$D131,'حركة المخزون'!$G:$G,Z$2))*VLOOKUP($D131,'قاعدة البيانات'!$G:$J,2,0)</f>
        <v>0</v>
      </c>
      <c r="AA131" s="28">
        <f>(SUMIFS('حركة المخزون'!$F:$F,'حركة المخزون'!$E:$E,$D131,'حركة المخزون'!$H:$H,Z$2)-SUMIFS('حركة المخزون'!$F:$F,'حركة المخزون'!$E:$E,$D131,'حركة المخزون'!$G:$G,Z$2))*VLOOKUP($D131,'قاعدة البيانات'!$G:$J,4,0)</f>
        <v>0</v>
      </c>
      <c r="AB131" s="28">
        <f>(SUMIFS('حركة المخزون'!$F:$F,'حركة المخزون'!$E:$E,$D131,'حركة المخزون'!$H:$H,AB$2)-SUMIFS('حركة المخزون'!$F:$F,'حركة المخزون'!$E:$E,$D131,'حركة المخزون'!$G:$G,AB$2))*VLOOKUP($D131,'قاعدة البيانات'!$G:$J,2,0)</f>
        <v>0</v>
      </c>
      <c r="AC131" s="28">
        <f>(SUMIFS('حركة المخزون'!$F:$F,'حركة المخزون'!$E:$E,$D131,'حركة المخزون'!$H:$H,AB$2)-SUMIFS('حركة المخزون'!$F:$F,'حركة المخزون'!$E:$E,$D131,'حركة المخزون'!$G:$G,AB$2))*VLOOKUP($D131,'قاعدة البيانات'!$G:$J,4,0)</f>
        <v>0</v>
      </c>
      <c r="AD131" s="28">
        <f>(SUMIFS('حركة المخزون'!$F:$F,'حركة المخزون'!$E:$E,$D131,'حركة المخزون'!$H:$H,AD$2)-SUMIFS('حركة المخزون'!$F:$F,'حركة المخزون'!$E:$E,$D131,'حركة المخزون'!$G:$G,AD$2))*VLOOKUP($D131,'قاعدة البيانات'!$G:$J,2,0)</f>
        <v>0</v>
      </c>
      <c r="AE131" s="28">
        <f>(SUMIFS('حركة المخزون'!$F:$F,'حركة المخزون'!$E:$E,$D131,'حركة المخزون'!$H:$H,AD$2)-SUMIFS('حركة المخزون'!$F:$F,'حركة المخزون'!$E:$E,$D131,'حركة المخزون'!$G:$G,AD$2))*VLOOKUP($D131,'قاعدة البيانات'!$G:$J,4,0)</f>
        <v>0</v>
      </c>
      <c r="AF131" s="28">
        <f>(SUMIFS('حركة المخزون'!$F:$F,'حركة المخزون'!$E:$E,$D131,'حركة المخزون'!$H:$H,AF$2)-SUMIFS('حركة المخزون'!$F:$F,'حركة المخزون'!$E:$E,$D131,'حركة المخزون'!$G:$G,AF$2))*VLOOKUP($D131,'قاعدة البيانات'!$G:$J,2,0)</f>
        <v>0</v>
      </c>
      <c r="AG131" s="28">
        <f>(SUMIFS('حركة المخزون'!$F:$F,'حركة المخزون'!$E:$E,$D131,'حركة المخزون'!$H:$H,AF$2)-SUMIFS('حركة المخزون'!$F:$F,'حركة المخزون'!$E:$E,$D131,'حركة المخزون'!$G:$G,AF$2))*VLOOKUP($D131,'قاعدة البيانات'!$G:$J,4,0)</f>
        <v>0</v>
      </c>
      <c r="AH131" s="28">
        <f>(SUMIFS('حركة المخزون'!$F:$F,'حركة المخزون'!$E:$E,$D131,'حركة المخزون'!$H:$H,AH$2)-SUMIFS('حركة المخزون'!$F:$F,'حركة المخزون'!$E:$E,$D131,'حركة المخزون'!$G:$G,AH$2))*VLOOKUP($D131,'قاعدة البيانات'!$G:$J,2,0)</f>
        <v>0</v>
      </c>
      <c r="AI131" s="28">
        <f>(SUMIFS('حركة المخزون'!$F:$F,'حركة المخزون'!$E:$E,$D131,'حركة المخزون'!$H:$H,AH$2)-SUMIFS('حركة المخزون'!$F:$F,'حركة المخزون'!$E:$E,$D131,'حركة المخزون'!$G:$G,AH$2))*VLOOKUP($D131,'قاعدة البيانات'!$G:$J,4,0)</f>
        <v>0</v>
      </c>
      <c r="AJ131" s="28">
        <f>(SUMIFS('حركة المخزون'!$F:$F,'حركة المخزون'!$E:$E,$D131,'حركة المخزون'!$H:$H,AJ$2)-SUMIFS('حركة المخزون'!$F:$F,'حركة المخزون'!$E:$E,$D131,'حركة المخزون'!$G:$G,AJ$2))*VLOOKUP($D131,'قاعدة البيانات'!$G:$J,2,0)</f>
        <v>0</v>
      </c>
      <c r="AK131" s="28">
        <f>(SUMIFS('حركة المخزون'!$F:$F,'حركة المخزون'!$E:$E,$D131,'حركة المخزون'!$H:$H,AJ$2)-SUMIFS('حركة المخزون'!$F:$F,'حركة المخزون'!$E:$E,$D131,'حركة المخزون'!$G:$G,AJ$2))*VLOOKUP($D131,'قاعدة البيانات'!$G:$J,4,0)</f>
        <v>0</v>
      </c>
      <c r="AL131" s="28">
        <f>(SUMIFS('حركة المخزون'!$F:$F,'حركة المخزون'!$E:$E,$D131,'حركة المخزون'!$H:$H,AL$2)-SUMIFS('حركة المخزون'!$F:$F,'حركة المخزون'!$E:$E,$D131,'حركة المخزون'!$G:$G,AL$2))*VLOOKUP($D131,'قاعدة البيانات'!$G:$J,2,0)</f>
        <v>0</v>
      </c>
      <c r="AM131" s="28">
        <f>(SUMIFS('حركة المخزون'!$F:$F,'حركة المخزون'!$E:$E,$D131,'حركة المخزون'!$H:$H,AL$2)-SUMIFS('حركة المخزون'!$F:$F,'حركة المخزون'!$E:$E,$D131,'حركة المخزون'!$G:$G,AL$2))*VLOOKUP($D131,'قاعدة البيانات'!$G:$J,4,0)</f>
        <v>0</v>
      </c>
      <c r="AN131" s="28">
        <f>(SUMIFS('حركة المخزون'!$F:$F,'حركة المخزون'!$E:$E,$D131,'حركة المخزون'!$H:$H,AN$2)-SUMIFS('حركة المخزون'!$F:$F,'حركة المخزون'!$E:$E,$D131,'حركة المخزون'!$G:$G,AN$2))*VLOOKUP($D131,'قاعدة البيانات'!$G:$J,2,0)</f>
        <v>0</v>
      </c>
      <c r="AO131" s="28">
        <f>(SUMIFS('حركة المخزون'!$F:$F,'حركة المخزون'!$E:$E,$D131,'حركة المخزون'!$H:$H,AN$2)-SUMIFS('حركة المخزون'!$F:$F,'حركة المخزون'!$E:$E,$D131,'حركة المخزون'!$G:$G,AN$2))*VLOOKUP($D131,'قاعدة البيانات'!$G:$J,4,0)</f>
        <v>0</v>
      </c>
      <c r="AP131" s="28">
        <f>(SUMIFS('حركة المخزون'!$F:$F,'حركة المخزون'!$E:$E,$D131,'حركة المخزون'!$H:$H,AP$2)-SUMIFS('حركة المخزون'!$F:$F,'حركة المخزون'!$E:$E,$D131,'حركة المخزون'!$G:$G,AP$2))*VLOOKUP($D131,'قاعدة البيانات'!$G:$J,2,0)</f>
        <v>0</v>
      </c>
      <c r="AQ131" s="28">
        <f>(SUMIFS('حركة المخزون'!$F:$F,'حركة المخزون'!$E:$E,$D131,'حركة المخزون'!$H:$H,AP$2)-SUMIFS('حركة المخزون'!$F:$F,'حركة المخزون'!$E:$E,$D131,'حركة المخزون'!$G:$G,AP$2))*VLOOKUP($D131,'قاعدة البيانات'!$G:$J,4,0)</f>
        <v>0</v>
      </c>
      <c r="AR131" s="28">
        <f>(SUMIFS('حركة المخزون'!$F:$F,'حركة المخزون'!$E:$E,$D131,'حركة المخزون'!$H:$H,AR$2)-SUMIFS('حركة المخزون'!$F:$F,'حركة المخزون'!$E:$E,$D131,'حركة المخزون'!$G:$G,AR$2))*VLOOKUP($D131,'قاعدة البيانات'!$G:$J,2,0)</f>
        <v>0</v>
      </c>
      <c r="AS131" s="28">
        <f>(SUMIFS('حركة المخزون'!$F:$F,'حركة المخزون'!$E:$E,$D131,'حركة المخزون'!$H:$H,AR$2)-SUMIFS('حركة المخزون'!$F:$F,'حركة المخزون'!$E:$E,$D131,'حركة المخزون'!$G:$G,AR$2))*VLOOKUP($D131,'قاعدة البيانات'!$G:$J,4,0)</f>
        <v>0</v>
      </c>
      <c r="AT131" s="28">
        <f>(SUMIFS('حركة المخزون'!$F:$F,'حركة المخزون'!$E:$E,$D131,'حركة المخزون'!$H:$H,AT$2)-SUMIFS('حركة المخزون'!$F:$F,'حركة المخزون'!$E:$E,$D131,'حركة المخزون'!$G:$G,AT$2))*VLOOKUP($D131,'قاعدة البيانات'!$G:$J,2,0)</f>
        <v>0</v>
      </c>
      <c r="AU131" s="28">
        <f>(SUMIFS('حركة المخزون'!$F:$F,'حركة المخزون'!$E:$E,$D131,'حركة المخزون'!$H:$H,AT$2)-SUMIFS('حركة المخزون'!$F:$F,'حركة المخزون'!$E:$E,$D131,'حركة المخزون'!$G:$G,AT$2))*VLOOKUP($D131,'قاعدة البيانات'!$G:$J,4,0)</f>
        <v>0</v>
      </c>
      <c r="AV131" s="28">
        <f>(SUMIFS('حركة المخزون'!$F:$F,'حركة المخزون'!$E:$E,$D131,'حركة المخزون'!$H:$H,AV$2)-SUMIFS('حركة المخزون'!$F:$F,'حركة المخزون'!$E:$E,$D131,'حركة المخزون'!$G:$G,AV$2))*VLOOKUP($D131,'قاعدة البيانات'!$G:$J,2,0)</f>
        <v>0</v>
      </c>
      <c r="AW131" s="28">
        <f>(SUMIFS('حركة المخزون'!$F:$F,'حركة المخزون'!$E:$E,$D131,'حركة المخزون'!$H:$H,AV$2)-SUMIFS('حركة المخزون'!$F:$F,'حركة المخزون'!$E:$E,$D131,'حركة المخزون'!$G:$G,AV$2))*VLOOKUP($D131,'قاعدة البيانات'!$G:$J,4,0)</f>
        <v>0</v>
      </c>
      <c r="AX131" s="28">
        <f>(SUMIFS('حركة المخزون'!$F:$F,'حركة المخزون'!$E:$E,$D131,'حركة المخزون'!$H:$H,AX$2)-SUMIFS('حركة المخزون'!$F:$F,'حركة المخزون'!$E:$E,$D131,'حركة المخزون'!$G:$G,AX$2))*VLOOKUP($D131,'قاعدة البيانات'!$G:$J,2,0)</f>
        <v>0</v>
      </c>
      <c r="AY131" s="28">
        <f>(SUMIFS('حركة المخزون'!$F:$F,'حركة المخزون'!$E:$E,$D131,'حركة المخزون'!$H:$H,AX$2)-SUMIFS('حركة المخزون'!$F:$F,'حركة المخزون'!$E:$E,$D131,'حركة المخزون'!$G:$G,AX$2))*VLOOKUP($D131,'قاعدة البيانات'!$G:$J,4,0)</f>
        <v>0</v>
      </c>
      <c r="AZ131" s="28">
        <f>(SUMIFS('حركة المخزون'!$F:$F,'حركة المخزون'!$E:$E,$D131,'حركة المخزون'!$H:$H,AZ$2)-SUMIFS('حركة المخزون'!$F:$F,'حركة المخزون'!$E:$E,$D131,'حركة المخزون'!$G:$G,AZ$2))*VLOOKUP($D131,'قاعدة البيانات'!$G:$J,2,0)</f>
        <v>0</v>
      </c>
      <c r="BA131" s="28">
        <f>(SUMIFS('حركة المخزون'!$F:$F,'حركة المخزون'!$E:$E,$D131,'حركة المخزون'!$H:$H,AZ$2)-SUMIFS('حركة المخزون'!$F:$F,'حركة المخزون'!$E:$E,$D131,'حركة المخزون'!$G:$G,AZ$2))*VLOOKUP($D131,'قاعدة البيانات'!$G:$J,4,0)</f>
        <v>0</v>
      </c>
      <c r="BB131" s="28">
        <f>(SUMIFS('حركة المخزون'!$F:$F,'حركة المخزون'!$E:$E,$D131,'حركة المخزون'!$H:$H,BB$2)-SUMIFS('حركة المخزون'!$F:$F,'حركة المخزون'!$E:$E,$D131,'حركة المخزون'!$G:$G,BB$2))*VLOOKUP($D131,'قاعدة البيانات'!$G:$J,2,0)</f>
        <v>0</v>
      </c>
      <c r="BC131" s="28">
        <f>(SUMIFS('حركة المخزون'!$F:$F,'حركة المخزون'!$E:$E,$D131,'حركة المخزون'!$H:$H,BB$2)-SUMIFS('حركة المخزون'!$F:$F,'حركة المخزون'!$E:$E,$D131,'حركة المخزون'!$G:$G,BB$2))*VLOOKUP($D131,'قاعدة البيانات'!$G:$J,4,0)</f>
        <v>0</v>
      </c>
      <c r="BD131" s="28">
        <f>(SUMIFS('حركة المخزون'!$F:$F,'حركة المخزون'!$E:$E,$D131,'حركة المخزون'!$H:$H,BD$2)-SUMIFS('حركة المخزون'!$F:$F,'حركة المخزون'!$E:$E,$D131,'حركة المخزون'!$G:$G,BD$2))*VLOOKUP($D131,'قاعدة البيانات'!$G:$J,2,0)</f>
        <v>0</v>
      </c>
      <c r="BE131" s="28">
        <f>(SUMIFS('حركة المخزون'!$F:$F,'حركة المخزون'!$E:$E,$D131,'حركة المخزون'!$H:$H,BD$2)-SUMIFS('حركة المخزون'!$F:$F,'حركة المخزون'!$E:$E,$D131,'حركة المخزون'!$G:$G,BD$2))*VLOOKUP($D131,'قاعدة البيانات'!$G:$J,4,0)</f>
        <v>0</v>
      </c>
      <c r="BF131" s="28">
        <f>(SUMIFS('حركة المخزون'!$F:$F,'حركة المخزون'!$E:$E,$D131,'حركة المخزون'!$H:$H,BF$2)-SUMIFS('حركة المخزون'!$F:$F,'حركة المخزون'!$E:$E,$D131,'حركة المخزون'!$G:$G,BF$2))*VLOOKUP($D131,'قاعدة البيانات'!$G:$J,2,0)</f>
        <v>0</v>
      </c>
      <c r="BG131" s="28">
        <f>(SUMIFS('حركة المخزون'!$F:$F,'حركة المخزون'!$E:$E,$D131,'حركة المخزون'!$H:$H,BF$2)-SUMIFS('حركة المخزون'!$F:$F,'حركة المخزون'!$E:$E,$D131,'حركة المخزون'!$G:$G,BF$2))*VLOOKUP($D131,'قاعدة البيانات'!$G:$J,4,0)</f>
        <v>0</v>
      </c>
      <c r="BH131" s="28">
        <f>(SUMIFS('حركة المخزون'!$F:$F,'حركة المخزون'!$E:$E,$D131,'حركة المخزون'!$H:$H,BH$2)-SUMIFS('حركة المخزون'!$F:$F,'حركة المخزون'!$E:$E,$D131,'حركة المخزون'!$G:$G,BH$2))*VLOOKUP($D131,'قاعدة البيانات'!$G:$J,2,0)</f>
        <v>0</v>
      </c>
      <c r="BI131" s="28">
        <f>(SUMIFS('حركة المخزون'!$F:$F,'حركة المخزون'!$E:$E,$D131,'حركة المخزون'!$H:$H,BH$2)-SUMIFS('حركة المخزون'!$F:$F,'حركة المخزون'!$E:$E,$D131,'حركة المخزون'!$G:$G,BH$2))*VLOOKUP($D131,'قاعدة البيانات'!$G:$J,4,0)</f>
        <v>0</v>
      </c>
    </row>
    <row r="132" spans="2:61" s="15" customFormat="1" ht="24" customHeight="1" x14ac:dyDescent="0.2">
      <c r="B132" s="18">
        <v>129</v>
      </c>
      <c r="C132" s="19"/>
      <c r="D132" s="18" t="str">
        <f>VLOOKUP(C132,'قاعدة البيانات'!F:G,2,0)</f>
        <v/>
      </c>
      <c r="F132" s="28">
        <f>(SUMIFS('حركة المخزون'!$F:$F,'حركة المخزون'!$E:$E,$D132,'حركة المخزون'!$H:$H,F$2)-SUMIFS('حركة المخزون'!$F:$F,'حركة المخزون'!$E:$E,$D132,'حركة المخزون'!$G:$G,F$2))*VLOOKUP($D132,'قاعدة البيانات'!$G:$J,2,0)</f>
        <v>0</v>
      </c>
      <c r="G132" s="28">
        <f>(SUMIFS('حركة المخزون'!$F:$F,'حركة المخزون'!$E:$E,$D132,'حركة المخزون'!$H:$H,F$2)-SUMIFS('حركة المخزون'!$F:$F,'حركة المخزون'!$E:$E,$D132,'حركة المخزون'!$G:$G,F$2))*VLOOKUP($D132,'قاعدة البيانات'!$G:$J,4,0)</f>
        <v>0</v>
      </c>
      <c r="H132" s="28">
        <f>(SUMIFS('حركة المخزون'!$F:$F,'حركة المخزون'!$E:$E,$D132,'حركة المخزون'!$H:$H,H$2)-SUMIFS('حركة المخزون'!$F:$F,'حركة المخزون'!$E:$E,$D132,'حركة المخزون'!$G:$G,H$2))*VLOOKUP($D132,'قاعدة البيانات'!$G:$J,2,0)</f>
        <v>0</v>
      </c>
      <c r="I132" s="28">
        <f>(SUMIFS('حركة المخزون'!$F:$F,'حركة المخزون'!$E:$E,$D132,'حركة المخزون'!$H:$H,H$2)-SUMIFS('حركة المخزون'!$F:$F,'حركة المخزون'!$E:$E,$D132,'حركة المخزون'!$G:$G,H$2))*VLOOKUP($D132,'قاعدة البيانات'!$G:$J,4,0)</f>
        <v>0</v>
      </c>
      <c r="J132" s="28">
        <f>(SUMIFS('حركة المخزون'!$F:$F,'حركة المخزون'!$E:$E,$D132,'حركة المخزون'!$H:$H,J$2)-SUMIFS('حركة المخزون'!$F:$F,'حركة المخزون'!$E:$E,$D132,'حركة المخزون'!$G:$G,J$2))*VLOOKUP($D132,'قاعدة البيانات'!$G:$J,2,0)</f>
        <v>0</v>
      </c>
      <c r="K132" s="28">
        <f>(SUMIFS('حركة المخزون'!$F:$F,'حركة المخزون'!$E:$E,$D132,'حركة المخزون'!$H:$H,J$2)-SUMIFS('حركة المخزون'!$F:$F,'حركة المخزون'!$E:$E,$D132,'حركة المخزون'!$G:$G,J$2))*VLOOKUP($D132,'قاعدة البيانات'!$G:$J,4,0)</f>
        <v>0</v>
      </c>
      <c r="L132" s="28">
        <f>(SUMIFS('حركة المخزون'!$F:$F,'حركة المخزون'!$E:$E,$D132,'حركة المخزون'!$H:$H,L$2)-SUMIFS('حركة المخزون'!$F:$F,'حركة المخزون'!$E:$E,$D132,'حركة المخزون'!$G:$G,L$2))*VLOOKUP($D132,'قاعدة البيانات'!$G:$J,2,0)</f>
        <v>0</v>
      </c>
      <c r="M132" s="28">
        <f>(SUMIFS('حركة المخزون'!$F:$F,'حركة المخزون'!$E:$E,$D132,'حركة المخزون'!$H:$H,L$2)-SUMIFS('حركة المخزون'!$F:$F,'حركة المخزون'!$E:$E,$D132,'حركة المخزون'!$G:$G,L$2))*VLOOKUP($D132,'قاعدة البيانات'!$G:$J,4,0)</f>
        <v>0</v>
      </c>
      <c r="N132" s="28">
        <f>(SUMIFS('حركة المخزون'!$F:$F,'حركة المخزون'!$E:$E,$D132,'حركة المخزون'!$H:$H,N$2)-SUMIFS('حركة المخزون'!$F:$F,'حركة المخزون'!$E:$E,$D132,'حركة المخزون'!$G:$G,N$2))*VLOOKUP($D132,'قاعدة البيانات'!$G:$J,2,0)</f>
        <v>0</v>
      </c>
      <c r="O132" s="28">
        <f>(SUMIFS('حركة المخزون'!$F:$F,'حركة المخزون'!$E:$E,$D132,'حركة المخزون'!$H:$H,N$2)-SUMIFS('حركة المخزون'!$F:$F,'حركة المخزون'!$E:$E,$D132,'حركة المخزون'!$G:$G,N$2))*VLOOKUP($D132,'قاعدة البيانات'!$G:$J,4,0)</f>
        <v>0</v>
      </c>
      <c r="P132" s="28">
        <f>(SUMIFS('حركة المخزون'!$F:$F,'حركة المخزون'!$E:$E,$D132,'حركة المخزون'!$H:$H,P$2)-SUMIFS('حركة المخزون'!$F:$F,'حركة المخزون'!$E:$E,$D132,'حركة المخزون'!$G:$G,P$2))*VLOOKUP($D132,'قاعدة البيانات'!$G:$J,2,0)</f>
        <v>0</v>
      </c>
      <c r="Q132" s="28">
        <f>(SUMIFS('حركة المخزون'!$F:$F,'حركة المخزون'!$E:$E,$D132,'حركة المخزون'!$H:$H,P$2)-SUMIFS('حركة المخزون'!$F:$F,'حركة المخزون'!$E:$E,$D132,'حركة المخزون'!$G:$G,P$2))*VLOOKUP($D132,'قاعدة البيانات'!$G:$J,4,0)</f>
        <v>0</v>
      </c>
      <c r="R132" s="28">
        <f>(SUMIFS('حركة المخزون'!$F:$F,'حركة المخزون'!$E:$E,$D132,'حركة المخزون'!$H:$H,R$2)-SUMIFS('حركة المخزون'!$F:$F,'حركة المخزون'!$E:$E,$D132,'حركة المخزون'!$G:$G,R$2))*VLOOKUP($D132,'قاعدة البيانات'!$G:$J,2,0)</f>
        <v>0</v>
      </c>
      <c r="S132" s="28">
        <f>(SUMIFS('حركة المخزون'!$F:$F,'حركة المخزون'!$E:$E,$D132,'حركة المخزون'!$H:$H,R$2)-SUMIFS('حركة المخزون'!$F:$F,'حركة المخزون'!$E:$E,$D132,'حركة المخزون'!$G:$G,R$2))*VLOOKUP($D132,'قاعدة البيانات'!$G:$J,4,0)</f>
        <v>0</v>
      </c>
      <c r="T132" s="28">
        <f>(SUMIFS('حركة المخزون'!$F:$F,'حركة المخزون'!$E:$E,$D132,'حركة المخزون'!$H:$H,T$2)-SUMIFS('حركة المخزون'!$F:$F,'حركة المخزون'!$E:$E,$D132,'حركة المخزون'!$G:$G,T$2))*VLOOKUP($D132,'قاعدة البيانات'!$G:$J,2,0)</f>
        <v>0</v>
      </c>
      <c r="U132" s="28">
        <f>(SUMIFS('حركة المخزون'!$F:$F,'حركة المخزون'!$E:$E,$D132,'حركة المخزون'!$H:$H,T$2)-SUMIFS('حركة المخزون'!$F:$F,'حركة المخزون'!$E:$E,$D132,'حركة المخزون'!$G:$G,T$2))*VLOOKUP($D132,'قاعدة البيانات'!$G:$J,4,0)</f>
        <v>0</v>
      </c>
      <c r="V132" s="28">
        <f>(SUMIFS('حركة المخزون'!$F:$F,'حركة المخزون'!$E:$E,$D132,'حركة المخزون'!$H:$H,V$2)-SUMIFS('حركة المخزون'!$F:$F,'حركة المخزون'!$E:$E,$D132,'حركة المخزون'!$G:$G,V$2))*VLOOKUP($D132,'قاعدة البيانات'!$G:$J,2,0)</f>
        <v>0</v>
      </c>
      <c r="W132" s="28">
        <f>(SUMIFS('حركة المخزون'!$F:$F,'حركة المخزون'!$E:$E,$D132,'حركة المخزون'!$H:$H,V$2)-SUMIFS('حركة المخزون'!$F:$F,'حركة المخزون'!$E:$E,$D132,'حركة المخزون'!$G:$G,V$2))*VLOOKUP($D132,'قاعدة البيانات'!$G:$J,4,0)</f>
        <v>0</v>
      </c>
      <c r="X132" s="28">
        <f>(SUMIFS('حركة المخزون'!$F:$F,'حركة المخزون'!$E:$E,$D132,'حركة المخزون'!$H:$H,X$2)-SUMIFS('حركة المخزون'!$F:$F,'حركة المخزون'!$E:$E,$D132,'حركة المخزون'!$G:$G,X$2))*VLOOKUP($D132,'قاعدة البيانات'!$G:$J,2,0)</f>
        <v>0</v>
      </c>
      <c r="Y132" s="28">
        <f>(SUMIFS('حركة المخزون'!$F:$F,'حركة المخزون'!$E:$E,$D132,'حركة المخزون'!$H:$H,X$2)-SUMIFS('حركة المخزون'!$F:$F,'حركة المخزون'!$E:$E,$D132,'حركة المخزون'!$G:$G,X$2))*VLOOKUP($D132,'قاعدة البيانات'!$G:$J,4,0)</f>
        <v>0</v>
      </c>
      <c r="Z132" s="28">
        <f>(SUMIFS('حركة المخزون'!$F:$F,'حركة المخزون'!$E:$E,$D132,'حركة المخزون'!$H:$H,Z$2)-SUMIFS('حركة المخزون'!$F:$F,'حركة المخزون'!$E:$E,$D132,'حركة المخزون'!$G:$G,Z$2))*VLOOKUP($D132,'قاعدة البيانات'!$G:$J,2,0)</f>
        <v>0</v>
      </c>
      <c r="AA132" s="28">
        <f>(SUMIFS('حركة المخزون'!$F:$F,'حركة المخزون'!$E:$E,$D132,'حركة المخزون'!$H:$H,Z$2)-SUMIFS('حركة المخزون'!$F:$F,'حركة المخزون'!$E:$E,$D132,'حركة المخزون'!$G:$G,Z$2))*VLOOKUP($D132,'قاعدة البيانات'!$G:$J,4,0)</f>
        <v>0</v>
      </c>
      <c r="AB132" s="28">
        <f>(SUMIFS('حركة المخزون'!$F:$F,'حركة المخزون'!$E:$E,$D132,'حركة المخزون'!$H:$H,AB$2)-SUMIFS('حركة المخزون'!$F:$F,'حركة المخزون'!$E:$E,$D132,'حركة المخزون'!$G:$G,AB$2))*VLOOKUP($D132,'قاعدة البيانات'!$G:$J,2,0)</f>
        <v>0</v>
      </c>
      <c r="AC132" s="28">
        <f>(SUMIFS('حركة المخزون'!$F:$F,'حركة المخزون'!$E:$E,$D132,'حركة المخزون'!$H:$H,AB$2)-SUMIFS('حركة المخزون'!$F:$F,'حركة المخزون'!$E:$E,$D132,'حركة المخزون'!$G:$G,AB$2))*VLOOKUP($D132,'قاعدة البيانات'!$G:$J,4,0)</f>
        <v>0</v>
      </c>
      <c r="AD132" s="28">
        <f>(SUMIFS('حركة المخزون'!$F:$F,'حركة المخزون'!$E:$E,$D132,'حركة المخزون'!$H:$H,AD$2)-SUMIFS('حركة المخزون'!$F:$F,'حركة المخزون'!$E:$E,$D132,'حركة المخزون'!$G:$G,AD$2))*VLOOKUP($D132,'قاعدة البيانات'!$G:$J,2,0)</f>
        <v>0</v>
      </c>
      <c r="AE132" s="28">
        <f>(SUMIFS('حركة المخزون'!$F:$F,'حركة المخزون'!$E:$E,$D132,'حركة المخزون'!$H:$H,AD$2)-SUMIFS('حركة المخزون'!$F:$F,'حركة المخزون'!$E:$E,$D132,'حركة المخزون'!$G:$G,AD$2))*VLOOKUP($D132,'قاعدة البيانات'!$G:$J,4,0)</f>
        <v>0</v>
      </c>
      <c r="AF132" s="28">
        <f>(SUMIFS('حركة المخزون'!$F:$F,'حركة المخزون'!$E:$E,$D132,'حركة المخزون'!$H:$H,AF$2)-SUMIFS('حركة المخزون'!$F:$F,'حركة المخزون'!$E:$E,$D132,'حركة المخزون'!$G:$G,AF$2))*VLOOKUP($D132,'قاعدة البيانات'!$G:$J,2,0)</f>
        <v>0</v>
      </c>
      <c r="AG132" s="28">
        <f>(SUMIFS('حركة المخزون'!$F:$F,'حركة المخزون'!$E:$E,$D132,'حركة المخزون'!$H:$H,AF$2)-SUMIFS('حركة المخزون'!$F:$F,'حركة المخزون'!$E:$E,$D132,'حركة المخزون'!$G:$G,AF$2))*VLOOKUP($D132,'قاعدة البيانات'!$G:$J,4,0)</f>
        <v>0</v>
      </c>
      <c r="AH132" s="28">
        <f>(SUMIFS('حركة المخزون'!$F:$F,'حركة المخزون'!$E:$E,$D132,'حركة المخزون'!$H:$H,AH$2)-SUMIFS('حركة المخزون'!$F:$F,'حركة المخزون'!$E:$E,$D132,'حركة المخزون'!$G:$G,AH$2))*VLOOKUP($D132,'قاعدة البيانات'!$G:$J,2,0)</f>
        <v>0</v>
      </c>
      <c r="AI132" s="28">
        <f>(SUMIFS('حركة المخزون'!$F:$F,'حركة المخزون'!$E:$E,$D132,'حركة المخزون'!$H:$H,AH$2)-SUMIFS('حركة المخزون'!$F:$F,'حركة المخزون'!$E:$E,$D132,'حركة المخزون'!$G:$G,AH$2))*VLOOKUP($D132,'قاعدة البيانات'!$G:$J,4,0)</f>
        <v>0</v>
      </c>
      <c r="AJ132" s="28">
        <f>(SUMIFS('حركة المخزون'!$F:$F,'حركة المخزون'!$E:$E,$D132,'حركة المخزون'!$H:$H,AJ$2)-SUMIFS('حركة المخزون'!$F:$F,'حركة المخزون'!$E:$E,$D132,'حركة المخزون'!$G:$G,AJ$2))*VLOOKUP($D132,'قاعدة البيانات'!$G:$J,2,0)</f>
        <v>0</v>
      </c>
      <c r="AK132" s="28">
        <f>(SUMIFS('حركة المخزون'!$F:$F,'حركة المخزون'!$E:$E,$D132,'حركة المخزون'!$H:$H,AJ$2)-SUMIFS('حركة المخزون'!$F:$F,'حركة المخزون'!$E:$E,$D132,'حركة المخزون'!$G:$G,AJ$2))*VLOOKUP($D132,'قاعدة البيانات'!$G:$J,4,0)</f>
        <v>0</v>
      </c>
      <c r="AL132" s="28">
        <f>(SUMIFS('حركة المخزون'!$F:$F,'حركة المخزون'!$E:$E,$D132,'حركة المخزون'!$H:$H,AL$2)-SUMIFS('حركة المخزون'!$F:$F,'حركة المخزون'!$E:$E,$D132,'حركة المخزون'!$G:$G,AL$2))*VLOOKUP($D132,'قاعدة البيانات'!$G:$J,2,0)</f>
        <v>0</v>
      </c>
      <c r="AM132" s="28">
        <f>(SUMIFS('حركة المخزون'!$F:$F,'حركة المخزون'!$E:$E,$D132,'حركة المخزون'!$H:$H,AL$2)-SUMIFS('حركة المخزون'!$F:$F,'حركة المخزون'!$E:$E,$D132,'حركة المخزون'!$G:$G,AL$2))*VLOOKUP($D132,'قاعدة البيانات'!$G:$J,4,0)</f>
        <v>0</v>
      </c>
      <c r="AN132" s="28">
        <f>(SUMIFS('حركة المخزون'!$F:$F,'حركة المخزون'!$E:$E,$D132,'حركة المخزون'!$H:$H,AN$2)-SUMIFS('حركة المخزون'!$F:$F,'حركة المخزون'!$E:$E,$D132,'حركة المخزون'!$G:$G,AN$2))*VLOOKUP($D132,'قاعدة البيانات'!$G:$J,2,0)</f>
        <v>0</v>
      </c>
      <c r="AO132" s="28">
        <f>(SUMIFS('حركة المخزون'!$F:$F,'حركة المخزون'!$E:$E,$D132,'حركة المخزون'!$H:$H,AN$2)-SUMIFS('حركة المخزون'!$F:$F,'حركة المخزون'!$E:$E,$D132,'حركة المخزون'!$G:$G,AN$2))*VLOOKUP($D132,'قاعدة البيانات'!$G:$J,4,0)</f>
        <v>0</v>
      </c>
      <c r="AP132" s="28">
        <f>(SUMIFS('حركة المخزون'!$F:$F,'حركة المخزون'!$E:$E,$D132,'حركة المخزون'!$H:$H,AP$2)-SUMIFS('حركة المخزون'!$F:$F,'حركة المخزون'!$E:$E,$D132,'حركة المخزون'!$G:$G,AP$2))*VLOOKUP($D132,'قاعدة البيانات'!$G:$J,2,0)</f>
        <v>0</v>
      </c>
      <c r="AQ132" s="28">
        <f>(SUMIFS('حركة المخزون'!$F:$F,'حركة المخزون'!$E:$E,$D132,'حركة المخزون'!$H:$H,AP$2)-SUMIFS('حركة المخزون'!$F:$F,'حركة المخزون'!$E:$E,$D132,'حركة المخزون'!$G:$G,AP$2))*VLOOKUP($D132,'قاعدة البيانات'!$G:$J,4,0)</f>
        <v>0</v>
      </c>
      <c r="AR132" s="28">
        <f>(SUMIFS('حركة المخزون'!$F:$F,'حركة المخزون'!$E:$E,$D132,'حركة المخزون'!$H:$H,AR$2)-SUMIFS('حركة المخزون'!$F:$F,'حركة المخزون'!$E:$E,$D132,'حركة المخزون'!$G:$G,AR$2))*VLOOKUP($D132,'قاعدة البيانات'!$G:$J,2,0)</f>
        <v>0</v>
      </c>
      <c r="AS132" s="28">
        <f>(SUMIFS('حركة المخزون'!$F:$F,'حركة المخزون'!$E:$E,$D132,'حركة المخزون'!$H:$H,AR$2)-SUMIFS('حركة المخزون'!$F:$F,'حركة المخزون'!$E:$E,$D132,'حركة المخزون'!$G:$G,AR$2))*VLOOKUP($D132,'قاعدة البيانات'!$G:$J,4,0)</f>
        <v>0</v>
      </c>
      <c r="AT132" s="28">
        <f>(SUMIFS('حركة المخزون'!$F:$F,'حركة المخزون'!$E:$E,$D132,'حركة المخزون'!$H:$H,AT$2)-SUMIFS('حركة المخزون'!$F:$F,'حركة المخزون'!$E:$E,$D132,'حركة المخزون'!$G:$G,AT$2))*VLOOKUP($D132,'قاعدة البيانات'!$G:$J,2,0)</f>
        <v>0</v>
      </c>
      <c r="AU132" s="28">
        <f>(SUMIFS('حركة المخزون'!$F:$F,'حركة المخزون'!$E:$E,$D132,'حركة المخزون'!$H:$H,AT$2)-SUMIFS('حركة المخزون'!$F:$F,'حركة المخزون'!$E:$E,$D132,'حركة المخزون'!$G:$G,AT$2))*VLOOKUP($D132,'قاعدة البيانات'!$G:$J,4,0)</f>
        <v>0</v>
      </c>
      <c r="AV132" s="28">
        <f>(SUMIFS('حركة المخزون'!$F:$F,'حركة المخزون'!$E:$E,$D132,'حركة المخزون'!$H:$H,AV$2)-SUMIFS('حركة المخزون'!$F:$F,'حركة المخزون'!$E:$E,$D132,'حركة المخزون'!$G:$G,AV$2))*VLOOKUP($D132,'قاعدة البيانات'!$G:$J,2,0)</f>
        <v>0</v>
      </c>
      <c r="AW132" s="28">
        <f>(SUMIFS('حركة المخزون'!$F:$F,'حركة المخزون'!$E:$E,$D132,'حركة المخزون'!$H:$H,AV$2)-SUMIFS('حركة المخزون'!$F:$F,'حركة المخزون'!$E:$E,$D132,'حركة المخزون'!$G:$G,AV$2))*VLOOKUP($D132,'قاعدة البيانات'!$G:$J,4,0)</f>
        <v>0</v>
      </c>
      <c r="AX132" s="28">
        <f>(SUMIFS('حركة المخزون'!$F:$F,'حركة المخزون'!$E:$E,$D132,'حركة المخزون'!$H:$H,AX$2)-SUMIFS('حركة المخزون'!$F:$F,'حركة المخزون'!$E:$E,$D132,'حركة المخزون'!$G:$G,AX$2))*VLOOKUP($D132,'قاعدة البيانات'!$G:$J,2,0)</f>
        <v>0</v>
      </c>
      <c r="AY132" s="28">
        <f>(SUMIFS('حركة المخزون'!$F:$F,'حركة المخزون'!$E:$E,$D132,'حركة المخزون'!$H:$H,AX$2)-SUMIFS('حركة المخزون'!$F:$F,'حركة المخزون'!$E:$E,$D132,'حركة المخزون'!$G:$G,AX$2))*VLOOKUP($D132,'قاعدة البيانات'!$G:$J,4,0)</f>
        <v>0</v>
      </c>
      <c r="AZ132" s="28">
        <f>(SUMIFS('حركة المخزون'!$F:$F,'حركة المخزون'!$E:$E,$D132,'حركة المخزون'!$H:$H,AZ$2)-SUMIFS('حركة المخزون'!$F:$F,'حركة المخزون'!$E:$E,$D132,'حركة المخزون'!$G:$G,AZ$2))*VLOOKUP($D132,'قاعدة البيانات'!$G:$J,2,0)</f>
        <v>0</v>
      </c>
      <c r="BA132" s="28">
        <f>(SUMIFS('حركة المخزون'!$F:$F,'حركة المخزون'!$E:$E,$D132,'حركة المخزون'!$H:$H,AZ$2)-SUMIFS('حركة المخزون'!$F:$F,'حركة المخزون'!$E:$E,$D132,'حركة المخزون'!$G:$G,AZ$2))*VLOOKUP($D132,'قاعدة البيانات'!$G:$J,4,0)</f>
        <v>0</v>
      </c>
      <c r="BB132" s="28">
        <f>(SUMIFS('حركة المخزون'!$F:$F,'حركة المخزون'!$E:$E,$D132,'حركة المخزون'!$H:$H,BB$2)-SUMIFS('حركة المخزون'!$F:$F,'حركة المخزون'!$E:$E,$D132,'حركة المخزون'!$G:$G,BB$2))*VLOOKUP($D132,'قاعدة البيانات'!$G:$J,2,0)</f>
        <v>0</v>
      </c>
      <c r="BC132" s="28">
        <f>(SUMIFS('حركة المخزون'!$F:$F,'حركة المخزون'!$E:$E,$D132,'حركة المخزون'!$H:$H,BB$2)-SUMIFS('حركة المخزون'!$F:$F,'حركة المخزون'!$E:$E,$D132,'حركة المخزون'!$G:$G,BB$2))*VLOOKUP($D132,'قاعدة البيانات'!$G:$J,4,0)</f>
        <v>0</v>
      </c>
      <c r="BD132" s="28">
        <f>(SUMIFS('حركة المخزون'!$F:$F,'حركة المخزون'!$E:$E,$D132,'حركة المخزون'!$H:$H,BD$2)-SUMIFS('حركة المخزون'!$F:$F,'حركة المخزون'!$E:$E,$D132,'حركة المخزون'!$G:$G,BD$2))*VLOOKUP($D132,'قاعدة البيانات'!$G:$J,2,0)</f>
        <v>0</v>
      </c>
      <c r="BE132" s="28">
        <f>(SUMIFS('حركة المخزون'!$F:$F,'حركة المخزون'!$E:$E,$D132,'حركة المخزون'!$H:$H,BD$2)-SUMIFS('حركة المخزون'!$F:$F,'حركة المخزون'!$E:$E,$D132,'حركة المخزون'!$G:$G,BD$2))*VLOOKUP($D132,'قاعدة البيانات'!$G:$J,4,0)</f>
        <v>0</v>
      </c>
      <c r="BF132" s="28">
        <f>(SUMIFS('حركة المخزون'!$F:$F,'حركة المخزون'!$E:$E,$D132,'حركة المخزون'!$H:$H,BF$2)-SUMIFS('حركة المخزون'!$F:$F,'حركة المخزون'!$E:$E,$D132,'حركة المخزون'!$G:$G,BF$2))*VLOOKUP($D132,'قاعدة البيانات'!$G:$J,2,0)</f>
        <v>0</v>
      </c>
      <c r="BG132" s="28">
        <f>(SUMIFS('حركة المخزون'!$F:$F,'حركة المخزون'!$E:$E,$D132,'حركة المخزون'!$H:$H,BF$2)-SUMIFS('حركة المخزون'!$F:$F,'حركة المخزون'!$E:$E,$D132,'حركة المخزون'!$G:$G,BF$2))*VLOOKUP($D132,'قاعدة البيانات'!$G:$J,4,0)</f>
        <v>0</v>
      </c>
      <c r="BH132" s="28">
        <f>(SUMIFS('حركة المخزون'!$F:$F,'حركة المخزون'!$E:$E,$D132,'حركة المخزون'!$H:$H,BH$2)-SUMIFS('حركة المخزون'!$F:$F,'حركة المخزون'!$E:$E,$D132,'حركة المخزون'!$G:$G,BH$2))*VLOOKUP($D132,'قاعدة البيانات'!$G:$J,2,0)</f>
        <v>0</v>
      </c>
      <c r="BI132" s="28">
        <f>(SUMIFS('حركة المخزون'!$F:$F,'حركة المخزون'!$E:$E,$D132,'حركة المخزون'!$H:$H,BH$2)-SUMIFS('حركة المخزون'!$F:$F,'حركة المخزون'!$E:$E,$D132,'حركة المخزون'!$G:$G,BH$2))*VLOOKUP($D132,'قاعدة البيانات'!$G:$J,4,0)</f>
        <v>0</v>
      </c>
    </row>
    <row r="133" spans="2:61" s="15" customFormat="1" ht="24" customHeight="1" x14ac:dyDescent="0.2">
      <c r="B133" s="18">
        <v>130</v>
      </c>
      <c r="C133" s="19"/>
      <c r="D133" s="18" t="str">
        <f>VLOOKUP(C133,'قاعدة البيانات'!F:G,2,0)</f>
        <v/>
      </c>
      <c r="F133" s="28">
        <f>(SUMIFS('حركة المخزون'!$F:$F,'حركة المخزون'!$E:$E,$D133,'حركة المخزون'!$H:$H,F$2)-SUMIFS('حركة المخزون'!$F:$F,'حركة المخزون'!$E:$E,$D133,'حركة المخزون'!$G:$G,F$2))*VLOOKUP($D133,'قاعدة البيانات'!$G:$J,2,0)</f>
        <v>0</v>
      </c>
      <c r="G133" s="28">
        <f>(SUMIFS('حركة المخزون'!$F:$F,'حركة المخزون'!$E:$E,$D133,'حركة المخزون'!$H:$H,F$2)-SUMIFS('حركة المخزون'!$F:$F,'حركة المخزون'!$E:$E,$D133,'حركة المخزون'!$G:$G,F$2))*VLOOKUP($D133,'قاعدة البيانات'!$G:$J,4,0)</f>
        <v>0</v>
      </c>
      <c r="H133" s="28">
        <f>(SUMIFS('حركة المخزون'!$F:$F,'حركة المخزون'!$E:$E,$D133,'حركة المخزون'!$H:$H,H$2)-SUMIFS('حركة المخزون'!$F:$F,'حركة المخزون'!$E:$E,$D133,'حركة المخزون'!$G:$G,H$2))*VLOOKUP($D133,'قاعدة البيانات'!$G:$J,2,0)</f>
        <v>0</v>
      </c>
      <c r="I133" s="28">
        <f>(SUMIFS('حركة المخزون'!$F:$F,'حركة المخزون'!$E:$E,$D133,'حركة المخزون'!$H:$H,H$2)-SUMIFS('حركة المخزون'!$F:$F,'حركة المخزون'!$E:$E,$D133,'حركة المخزون'!$G:$G,H$2))*VLOOKUP($D133,'قاعدة البيانات'!$G:$J,4,0)</f>
        <v>0</v>
      </c>
      <c r="J133" s="28">
        <f>(SUMIFS('حركة المخزون'!$F:$F,'حركة المخزون'!$E:$E,$D133,'حركة المخزون'!$H:$H,J$2)-SUMIFS('حركة المخزون'!$F:$F,'حركة المخزون'!$E:$E,$D133,'حركة المخزون'!$G:$G,J$2))*VLOOKUP($D133,'قاعدة البيانات'!$G:$J,2,0)</f>
        <v>0</v>
      </c>
      <c r="K133" s="28">
        <f>(SUMIFS('حركة المخزون'!$F:$F,'حركة المخزون'!$E:$E,$D133,'حركة المخزون'!$H:$H,J$2)-SUMIFS('حركة المخزون'!$F:$F,'حركة المخزون'!$E:$E,$D133,'حركة المخزون'!$G:$G,J$2))*VLOOKUP($D133,'قاعدة البيانات'!$G:$J,4,0)</f>
        <v>0</v>
      </c>
      <c r="L133" s="28">
        <f>(SUMIFS('حركة المخزون'!$F:$F,'حركة المخزون'!$E:$E,$D133,'حركة المخزون'!$H:$H,L$2)-SUMIFS('حركة المخزون'!$F:$F,'حركة المخزون'!$E:$E,$D133,'حركة المخزون'!$G:$G,L$2))*VLOOKUP($D133,'قاعدة البيانات'!$G:$J,2,0)</f>
        <v>0</v>
      </c>
      <c r="M133" s="28">
        <f>(SUMIFS('حركة المخزون'!$F:$F,'حركة المخزون'!$E:$E,$D133,'حركة المخزون'!$H:$H,L$2)-SUMIFS('حركة المخزون'!$F:$F,'حركة المخزون'!$E:$E,$D133,'حركة المخزون'!$G:$G,L$2))*VLOOKUP($D133,'قاعدة البيانات'!$G:$J,4,0)</f>
        <v>0</v>
      </c>
      <c r="N133" s="28">
        <f>(SUMIFS('حركة المخزون'!$F:$F,'حركة المخزون'!$E:$E,$D133,'حركة المخزون'!$H:$H,N$2)-SUMIFS('حركة المخزون'!$F:$F,'حركة المخزون'!$E:$E,$D133,'حركة المخزون'!$G:$G,N$2))*VLOOKUP($D133,'قاعدة البيانات'!$G:$J,2,0)</f>
        <v>0</v>
      </c>
      <c r="O133" s="28">
        <f>(SUMIFS('حركة المخزون'!$F:$F,'حركة المخزون'!$E:$E,$D133,'حركة المخزون'!$H:$H,N$2)-SUMIFS('حركة المخزون'!$F:$F,'حركة المخزون'!$E:$E,$D133,'حركة المخزون'!$G:$G,N$2))*VLOOKUP($D133,'قاعدة البيانات'!$G:$J,4,0)</f>
        <v>0</v>
      </c>
      <c r="P133" s="28">
        <f>(SUMIFS('حركة المخزون'!$F:$F,'حركة المخزون'!$E:$E,$D133,'حركة المخزون'!$H:$H,P$2)-SUMIFS('حركة المخزون'!$F:$F,'حركة المخزون'!$E:$E,$D133,'حركة المخزون'!$G:$G,P$2))*VLOOKUP($D133,'قاعدة البيانات'!$G:$J,2,0)</f>
        <v>0</v>
      </c>
      <c r="Q133" s="28">
        <f>(SUMIFS('حركة المخزون'!$F:$F,'حركة المخزون'!$E:$E,$D133,'حركة المخزون'!$H:$H,P$2)-SUMIFS('حركة المخزون'!$F:$F,'حركة المخزون'!$E:$E,$D133,'حركة المخزون'!$G:$G,P$2))*VLOOKUP($D133,'قاعدة البيانات'!$G:$J,4,0)</f>
        <v>0</v>
      </c>
      <c r="R133" s="28">
        <f>(SUMIFS('حركة المخزون'!$F:$F,'حركة المخزون'!$E:$E,$D133,'حركة المخزون'!$H:$H,R$2)-SUMIFS('حركة المخزون'!$F:$F,'حركة المخزون'!$E:$E,$D133,'حركة المخزون'!$G:$G,R$2))*VLOOKUP($D133,'قاعدة البيانات'!$G:$J,2,0)</f>
        <v>0</v>
      </c>
      <c r="S133" s="28">
        <f>(SUMIFS('حركة المخزون'!$F:$F,'حركة المخزون'!$E:$E,$D133,'حركة المخزون'!$H:$H,R$2)-SUMIFS('حركة المخزون'!$F:$F,'حركة المخزون'!$E:$E,$D133,'حركة المخزون'!$G:$G,R$2))*VLOOKUP($D133,'قاعدة البيانات'!$G:$J,4,0)</f>
        <v>0</v>
      </c>
      <c r="T133" s="28">
        <f>(SUMIFS('حركة المخزون'!$F:$F,'حركة المخزون'!$E:$E,$D133,'حركة المخزون'!$H:$H,T$2)-SUMIFS('حركة المخزون'!$F:$F,'حركة المخزون'!$E:$E,$D133,'حركة المخزون'!$G:$G,T$2))*VLOOKUP($D133,'قاعدة البيانات'!$G:$J,2,0)</f>
        <v>0</v>
      </c>
      <c r="U133" s="28">
        <f>(SUMIFS('حركة المخزون'!$F:$F,'حركة المخزون'!$E:$E,$D133,'حركة المخزون'!$H:$H,T$2)-SUMIFS('حركة المخزون'!$F:$F,'حركة المخزون'!$E:$E,$D133,'حركة المخزون'!$G:$G,T$2))*VLOOKUP($D133,'قاعدة البيانات'!$G:$J,4,0)</f>
        <v>0</v>
      </c>
      <c r="V133" s="28">
        <f>(SUMIFS('حركة المخزون'!$F:$F,'حركة المخزون'!$E:$E,$D133,'حركة المخزون'!$H:$H,V$2)-SUMIFS('حركة المخزون'!$F:$F,'حركة المخزون'!$E:$E,$D133,'حركة المخزون'!$G:$G,V$2))*VLOOKUP($D133,'قاعدة البيانات'!$G:$J,2,0)</f>
        <v>0</v>
      </c>
      <c r="W133" s="28">
        <f>(SUMIFS('حركة المخزون'!$F:$F,'حركة المخزون'!$E:$E,$D133,'حركة المخزون'!$H:$H,V$2)-SUMIFS('حركة المخزون'!$F:$F,'حركة المخزون'!$E:$E,$D133,'حركة المخزون'!$G:$G,V$2))*VLOOKUP($D133,'قاعدة البيانات'!$G:$J,4,0)</f>
        <v>0</v>
      </c>
      <c r="X133" s="28">
        <f>(SUMIFS('حركة المخزون'!$F:$F,'حركة المخزون'!$E:$E,$D133,'حركة المخزون'!$H:$H,X$2)-SUMIFS('حركة المخزون'!$F:$F,'حركة المخزون'!$E:$E,$D133,'حركة المخزون'!$G:$G,X$2))*VLOOKUP($D133,'قاعدة البيانات'!$G:$J,2,0)</f>
        <v>0</v>
      </c>
      <c r="Y133" s="28">
        <f>(SUMIFS('حركة المخزون'!$F:$F,'حركة المخزون'!$E:$E,$D133,'حركة المخزون'!$H:$H,X$2)-SUMIFS('حركة المخزون'!$F:$F,'حركة المخزون'!$E:$E,$D133,'حركة المخزون'!$G:$G,X$2))*VLOOKUP($D133,'قاعدة البيانات'!$G:$J,4,0)</f>
        <v>0</v>
      </c>
      <c r="Z133" s="28">
        <f>(SUMIFS('حركة المخزون'!$F:$F,'حركة المخزون'!$E:$E,$D133,'حركة المخزون'!$H:$H,Z$2)-SUMIFS('حركة المخزون'!$F:$F,'حركة المخزون'!$E:$E,$D133,'حركة المخزون'!$G:$G,Z$2))*VLOOKUP($D133,'قاعدة البيانات'!$G:$J,2,0)</f>
        <v>0</v>
      </c>
      <c r="AA133" s="28">
        <f>(SUMIFS('حركة المخزون'!$F:$F,'حركة المخزون'!$E:$E,$D133,'حركة المخزون'!$H:$H,Z$2)-SUMIFS('حركة المخزون'!$F:$F,'حركة المخزون'!$E:$E,$D133,'حركة المخزون'!$G:$G,Z$2))*VLOOKUP($D133,'قاعدة البيانات'!$G:$J,4,0)</f>
        <v>0</v>
      </c>
      <c r="AB133" s="28">
        <f>(SUMIFS('حركة المخزون'!$F:$F,'حركة المخزون'!$E:$E,$D133,'حركة المخزون'!$H:$H,AB$2)-SUMIFS('حركة المخزون'!$F:$F,'حركة المخزون'!$E:$E,$D133,'حركة المخزون'!$G:$G,AB$2))*VLOOKUP($D133,'قاعدة البيانات'!$G:$J,2,0)</f>
        <v>0</v>
      </c>
      <c r="AC133" s="28">
        <f>(SUMIFS('حركة المخزون'!$F:$F,'حركة المخزون'!$E:$E,$D133,'حركة المخزون'!$H:$H,AB$2)-SUMIFS('حركة المخزون'!$F:$F,'حركة المخزون'!$E:$E,$D133,'حركة المخزون'!$G:$G,AB$2))*VLOOKUP($D133,'قاعدة البيانات'!$G:$J,4,0)</f>
        <v>0</v>
      </c>
      <c r="AD133" s="28">
        <f>(SUMIFS('حركة المخزون'!$F:$F,'حركة المخزون'!$E:$E,$D133,'حركة المخزون'!$H:$H,AD$2)-SUMIFS('حركة المخزون'!$F:$F,'حركة المخزون'!$E:$E,$D133,'حركة المخزون'!$G:$G,AD$2))*VLOOKUP($D133,'قاعدة البيانات'!$G:$J,2,0)</f>
        <v>0</v>
      </c>
      <c r="AE133" s="28">
        <f>(SUMIFS('حركة المخزون'!$F:$F,'حركة المخزون'!$E:$E,$D133,'حركة المخزون'!$H:$H,AD$2)-SUMIFS('حركة المخزون'!$F:$F,'حركة المخزون'!$E:$E,$D133,'حركة المخزون'!$G:$G,AD$2))*VLOOKUP($D133,'قاعدة البيانات'!$G:$J,4,0)</f>
        <v>0</v>
      </c>
      <c r="AF133" s="28">
        <f>(SUMIFS('حركة المخزون'!$F:$F,'حركة المخزون'!$E:$E,$D133,'حركة المخزون'!$H:$H,AF$2)-SUMIFS('حركة المخزون'!$F:$F,'حركة المخزون'!$E:$E,$D133,'حركة المخزون'!$G:$G,AF$2))*VLOOKUP($D133,'قاعدة البيانات'!$G:$J,2,0)</f>
        <v>0</v>
      </c>
      <c r="AG133" s="28">
        <f>(SUMIFS('حركة المخزون'!$F:$F,'حركة المخزون'!$E:$E,$D133,'حركة المخزون'!$H:$H,AF$2)-SUMIFS('حركة المخزون'!$F:$F,'حركة المخزون'!$E:$E,$D133,'حركة المخزون'!$G:$G,AF$2))*VLOOKUP($D133,'قاعدة البيانات'!$G:$J,4,0)</f>
        <v>0</v>
      </c>
      <c r="AH133" s="28">
        <f>(SUMIFS('حركة المخزون'!$F:$F,'حركة المخزون'!$E:$E,$D133,'حركة المخزون'!$H:$H,AH$2)-SUMIFS('حركة المخزون'!$F:$F,'حركة المخزون'!$E:$E,$D133,'حركة المخزون'!$G:$G,AH$2))*VLOOKUP($D133,'قاعدة البيانات'!$G:$J,2,0)</f>
        <v>0</v>
      </c>
      <c r="AI133" s="28">
        <f>(SUMIFS('حركة المخزون'!$F:$F,'حركة المخزون'!$E:$E,$D133,'حركة المخزون'!$H:$H,AH$2)-SUMIFS('حركة المخزون'!$F:$F,'حركة المخزون'!$E:$E,$D133,'حركة المخزون'!$G:$G,AH$2))*VLOOKUP($D133,'قاعدة البيانات'!$G:$J,4,0)</f>
        <v>0</v>
      </c>
      <c r="AJ133" s="28">
        <f>(SUMIFS('حركة المخزون'!$F:$F,'حركة المخزون'!$E:$E,$D133,'حركة المخزون'!$H:$H,AJ$2)-SUMIFS('حركة المخزون'!$F:$F,'حركة المخزون'!$E:$E,$D133,'حركة المخزون'!$G:$G,AJ$2))*VLOOKUP($D133,'قاعدة البيانات'!$G:$J,2,0)</f>
        <v>0</v>
      </c>
      <c r="AK133" s="28">
        <f>(SUMIFS('حركة المخزون'!$F:$F,'حركة المخزون'!$E:$E,$D133,'حركة المخزون'!$H:$H,AJ$2)-SUMIFS('حركة المخزون'!$F:$F,'حركة المخزون'!$E:$E,$D133,'حركة المخزون'!$G:$G,AJ$2))*VLOOKUP($D133,'قاعدة البيانات'!$G:$J,4,0)</f>
        <v>0</v>
      </c>
      <c r="AL133" s="28">
        <f>(SUMIFS('حركة المخزون'!$F:$F,'حركة المخزون'!$E:$E,$D133,'حركة المخزون'!$H:$H,AL$2)-SUMIFS('حركة المخزون'!$F:$F,'حركة المخزون'!$E:$E,$D133,'حركة المخزون'!$G:$G,AL$2))*VLOOKUP($D133,'قاعدة البيانات'!$G:$J,2,0)</f>
        <v>0</v>
      </c>
      <c r="AM133" s="28">
        <f>(SUMIFS('حركة المخزون'!$F:$F,'حركة المخزون'!$E:$E,$D133,'حركة المخزون'!$H:$H,AL$2)-SUMIFS('حركة المخزون'!$F:$F,'حركة المخزون'!$E:$E,$D133,'حركة المخزون'!$G:$G,AL$2))*VLOOKUP($D133,'قاعدة البيانات'!$G:$J,4,0)</f>
        <v>0</v>
      </c>
      <c r="AN133" s="28">
        <f>(SUMIFS('حركة المخزون'!$F:$F,'حركة المخزون'!$E:$E,$D133,'حركة المخزون'!$H:$H,AN$2)-SUMIFS('حركة المخزون'!$F:$F,'حركة المخزون'!$E:$E,$D133,'حركة المخزون'!$G:$G,AN$2))*VLOOKUP($D133,'قاعدة البيانات'!$G:$J,2,0)</f>
        <v>0</v>
      </c>
      <c r="AO133" s="28">
        <f>(SUMIFS('حركة المخزون'!$F:$F,'حركة المخزون'!$E:$E,$D133,'حركة المخزون'!$H:$H,AN$2)-SUMIFS('حركة المخزون'!$F:$F,'حركة المخزون'!$E:$E,$D133,'حركة المخزون'!$G:$G,AN$2))*VLOOKUP($D133,'قاعدة البيانات'!$G:$J,4,0)</f>
        <v>0</v>
      </c>
      <c r="AP133" s="28">
        <f>(SUMIFS('حركة المخزون'!$F:$F,'حركة المخزون'!$E:$E,$D133,'حركة المخزون'!$H:$H,AP$2)-SUMIFS('حركة المخزون'!$F:$F,'حركة المخزون'!$E:$E,$D133,'حركة المخزون'!$G:$G,AP$2))*VLOOKUP($D133,'قاعدة البيانات'!$G:$J,2,0)</f>
        <v>0</v>
      </c>
      <c r="AQ133" s="28">
        <f>(SUMIFS('حركة المخزون'!$F:$F,'حركة المخزون'!$E:$E,$D133,'حركة المخزون'!$H:$H,AP$2)-SUMIFS('حركة المخزون'!$F:$F,'حركة المخزون'!$E:$E,$D133,'حركة المخزون'!$G:$G,AP$2))*VLOOKUP($D133,'قاعدة البيانات'!$G:$J,4,0)</f>
        <v>0</v>
      </c>
      <c r="AR133" s="28">
        <f>(SUMIFS('حركة المخزون'!$F:$F,'حركة المخزون'!$E:$E,$D133,'حركة المخزون'!$H:$H,AR$2)-SUMIFS('حركة المخزون'!$F:$F,'حركة المخزون'!$E:$E,$D133,'حركة المخزون'!$G:$G,AR$2))*VLOOKUP($D133,'قاعدة البيانات'!$G:$J,2,0)</f>
        <v>0</v>
      </c>
      <c r="AS133" s="28">
        <f>(SUMIFS('حركة المخزون'!$F:$F,'حركة المخزون'!$E:$E,$D133,'حركة المخزون'!$H:$H,AR$2)-SUMIFS('حركة المخزون'!$F:$F,'حركة المخزون'!$E:$E,$D133,'حركة المخزون'!$G:$G,AR$2))*VLOOKUP($D133,'قاعدة البيانات'!$G:$J,4,0)</f>
        <v>0</v>
      </c>
      <c r="AT133" s="28">
        <f>(SUMIFS('حركة المخزون'!$F:$F,'حركة المخزون'!$E:$E,$D133,'حركة المخزون'!$H:$H,AT$2)-SUMIFS('حركة المخزون'!$F:$F,'حركة المخزون'!$E:$E,$D133,'حركة المخزون'!$G:$G,AT$2))*VLOOKUP($D133,'قاعدة البيانات'!$G:$J,2,0)</f>
        <v>0</v>
      </c>
      <c r="AU133" s="28">
        <f>(SUMIFS('حركة المخزون'!$F:$F,'حركة المخزون'!$E:$E,$D133,'حركة المخزون'!$H:$H,AT$2)-SUMIFS('حركة المخزون'!$F:$F,'حركة المخزون'!$E:$E,$D133,'حركة المخزون'!$G:$G,AT$2))*VLOOKUP($D133,'قاعدة البيانات'!$G:$J,4,0)</f>
        <v>0</v>
      </c>
      <c r="AV133" s="28">
        <f>(SUMIFS('حركة المخزون'!$F:$F,'حركة المخزون'!$E:$E,$D133,'حركة المخزون'!$H:$H,AV$2)-SUMIFS('حركة المخزون'!$F:$F,'حركة المخزون'!$E:$E,$D133,'حركة المخزون'!$G:$G,AV$2))*VLOOKUP($D133,'قاعدة البيانات'!$G:$J,2,0)</f>
        <v>0</v>
      </c>
      <c r="AW133" s="28">
        <f>(SUMIFS('حركة المخزون'!$F:$F,'حركة المخزون'!$E:$E,$D133,'حركة المخزون'!$H:$H,AV$2)-SUMIFS('حركة المخزون'!$F:$F,'حركة المخزون'!$E:$E,$D133,'حركة المخزون'!$G:$G,AV$2))*VLOOKUP($D133,'قاعدة البيانات'!$G:$J,4,0)</f>
        <v>0</v>
      </c>
      <c r="AX133" s="28">
        <f>(SUMIFS('حركة المخزون'!$F:$F,'حركة المخزون'!$E:$E,$D133,'حركة المخزون'!$H:$H,AX$2)-SUMIFS('حركة المخزون'!$F:$F,'حركة المخزون'!$E:$E,$D133,'حركة المخزون'!$G:$G,AX$2))*VLOOKUP($D133,'قاعدة البيانات'!$G:$J,2,0)</f>
        <v>0</v>
      </c>
      <c r="AY133" s="28">
        <f>(SUMIFS('حركة المخزون'!$F:$F,'حركة المخزون'!$E:$E,$D133,'حركة المخزون'!$H:$H,AX$2)-SUMIFS('حركة المخزون'!$F:$F,'حركة المخزون'!$E:$E,$D133,'حركة المخزون'!$G:$G,AX$2))*VLOOKUP($D133,'قاعدة البيانات'!$G:$J,4,0)</f>
        <v>0</v>
      </c>
      <c r="AZ133" s="28">
        <f>(SUMIFS('حركة المخزون'!$F:$F,'حركة المخزون'!$E:$E,$D133,'حركة المخزون'!$H:$H,AZ$2)-SUMIFS('حركة المخزون'!$F:$F,'حركة المخزون'!$E:$E,$D133,'حركة المخزون'!$G:$G,AZ$2))*VLOOKUP($D133,'قاعدة البيانات'!$G:$J,2,0)</f>
        <v>0</v>
      </c>
      <c r="BA133" s="28">
        <f>(SUMIFS('حركة المخزون'!$F:$F,'حركة المخزون'!$E:$E,$D133,'حركة المخزون'!$H:$H,AZ$2)-SUMIFS('حركة المخزون'!$F:$F,'حركة المخزون'!$E:$E,$D133,'حركة المخزون'!$G:$G,AZ$2))*VLOOKUP($D133,'قاعدة البيانات'!$G:$J,4,0)</f>
        <v>0</v>
      </c>
      <c r="BB133" s="28">
        <f>(SUMIFS('حركة المخزون'!$F:$F,'حركة المخزون'!$E:$E,$D133,'حركة المخزون'!$H:$H,BB$2)-SUMIFS('حركة المخزون'!$F:$F,'حركة المخزون'!$E:$E,$D133,'حركة المخزون'!$G:$G,BB$2))*VLOOKUP($D133,'قاعدة البيانات'!$G:$J,2,0)</f>
        <v>0</v>
      </c>
      <c r="BC133" s="28">
        <f>(SUMIFS('حركة المخزون'!$F:$F,'حركة المخزون'!$E:$E,$D133,'حركة المخزون'!$H:$H,BB$2)-SUMIFS('حركة المخزون'!$F:$F,'حركة المخزون'!$E:$E,$D133,'حركة المخزون'!$G:$G,BB$2))*VLOOKUP($D133,'قاعدة البيانات'!$G:$J,4,0)</f>
        <v>0</v>
      </c>
      <c r="BD133" s="28">
        <f>(SUMIFS('حركة المخزون'!$F:$F,'حركة المخزون'!$E:$E,$D133,'حركة المخزون'!$H:$H,BD$2)-SUMIFS('حركة المخزون'!$F:$F,'حركة المخزون'!$E:$E,$D133,'حركة المخزون'!$G:$G,BD$2))*VLOOKUP($D133,'قاعدة البيانات'!$G:$J,2,0)</f>
        <v>0</v>
      </c>
      <c r="BE133" s="28">
        <f>(SUMIFS('حركة المخزون'!$F:$F,'حركة المخزون'!$E:$E,$D133,'حركة المخزون'!$H:$H,BD$2)-SUMIFS('حركة المخزون'!$F:$F,'حركة المخزون'!$E:$E,$D133,'حركة المخزون'!$G:$G,BD$2))*VLOOKUP($D133,'قاعدة البيانات'!$G:$J,4,0)</f>
        <v>0</v>
      </c>
      <c r="BF133" s="28">
        <f>(SUMIFS('حركة المخزون'!$F:$F,'حركة المخزون'!$E:$E,$D133,'حركة المخزون'!$H:$H,BF$2)-SUMIFS('حركة المخزون'!$F:$F,'حركة المخزون'!$E:$E,$D133,'حركة المخزون'!$G:$G,BF$2))*VLOOKUP($D133,'قاعدة البيانات'!$G:$J,2,0)</f>
        <v>0</v>
      </c>
      <c r="BG133" s="28">
        <f>(SUMIFS('حركة المخزون'!$F:$F,'حركة المخزون'!$E:$E,$D133,'حركة المخزون'!$H:$H,BF$2)-SUMIFS('حركة المخزون'!$F:$F,'حركة المخزون'!$E:$E,$D133,'حركة المخزون'!$G:$G,BF$2))*VLOOKUP($D133,'قاعدة البيانات'!$G:$J,4,0)</f>
        <v>0</v>
      </c>
      <c r="BH133" s="28">
        <f>(SUMIFS('حركة المخزون'!$F:$F,'حركة المخزون'!$E:$E,$D133,'حركة المخزون'!$H:$H,BH$2)-SUMIFS('حركة المخزون'!$F:$F,'حركة المخزون'!$E:$E,$D133,'حركة المخزون'!$G:$G,BH$2))*VLOOKUP($D133,'قاعدة البيانات'!$G:$J,2,0)</f>
        <v>0</v>
      </c>
      <c r="BI133" s="28">
        <f>(SUMIFS('حركة المخزون'!$F:$F,'حركة المخزون'!$E:$E,$D133,'حركة المخزون'!$H:$H,BH$2)-SUMIFS('حركة المخزون'!$F:$F,'حركة المخزون'!$E:$E,$D133,'حركة المخزون'!$G:$G,BH$2))*VLOOKUP($D133,'قاعدة البيانات'!$G:$J,4,0)</f>
        <v>0</v>
      </c>
    </row>
    <row r="134" spans="2:61" s="15" customFormat="1" ht="24" customHeight="1" x14ac:dyDescent="0.2">
      <c r="B134" s="19">
        <v>131</v>
      </c>
      <c r="C134" s="19"/>
      <c r="D134" s="18" t="str">
        <f>VLOOKUP(C134,'قاعدة البيانات'!F:G,2,0)</f>
        <v/>
      </c>
      <c r="F134" s="28">
        <f>(SUMIFS('حركة المخزون'!$F:$F,'حركة المخزون'!$E:$E,$D134,'حركة المخزون'!$H:$H,F$2)-SUMIFS('حركة المخزون'!$F:$F,'حركة المخزون'!$E:$E,$D134,'حركة المخزون'!$G:$G,F$2))*VLOOKUP($D134,'قاعدة البيانات'!$G:$J,2,0)</f>
        <v>0</v>
      </c>
      <c r="G134" s="28">
        <f>(SUMIFS('حركة المخزون'!$F:$F,'حركة المخزون'!$E:$E,$D134,'حركة المخزون'!$H:$H,F$2)-SUMIFS('حركة المخزون'!$F:$F,'حركة المخزون'!$E:$E,$D134,'حركة المخزون'!$G:$G,F$2))*VLOOKUP($D134,'قاعدة البيانات'!$G:$J,4,0)</f>
        <v>0</v>
      </c>
      <c r="H134" s="28">
        <f>(SUMIFS('حركة المخزون'!$F:$F,'حركة المخزون'!$E:$E,$D134,'حركة المخزون'!$H:$H,H$2)-SUMIFS('حركة المخزون'!$F:$F,'حركة المخزون'!$E:$E,$D134,'حركة المخزون'!$G:$G,H$2))*VLOOKUP($D134,'قاعدة البيانات'!$G:$J,2,0)</f>
        <v>0</v>
      </c>
      <c r="I134" s="28">
        <f>(SUMIFS('حركة المخزون'!$F:$F,'حركة المخزون'!$E:$E,$D134,'حركة المخزون'!$H:$H,H$2)-SUMIFS('حركة المخزون'!$F:$F,'حركة المخزون'!$E:$E,$D134,'حركة المخزون'!$G:$G,H$2))*VLOOKUP($D134,'قاعدة البيانات'!$G:$J,4,0)</f>
        <v>0</v>
      </c>
      <c r="J134" s="28">
        <f>(SUMIFS('حركة المخزون'!$F:$F,'حركة المخزون'!$E:$E,$D134,'حركة المخزون'!$H:$H,J$2)-SUMIFS('حركة المخزون'!$F:$F,'حركة المخزون'!$E:$E,$D134,'حركة المخزون'!$G:$G,J$2))*VLOOKUP($D134,'قاعدة البيانات'!$G:$J,2,0)</f>
        <v>0</v>
      </c>
      <c r="K134" s="28">
        <f>(SUMIFS('حركة المخزون'!$F:$F,'حركة المخزون'!$E:$E,$D134,'حركة المخزون'!$H:$H,J$2)-SUMIFS('حركة المخزون'!$F:$F,'حركة المخزون'!$E:$E,$D134,'حركة المخزون'!$G:$G,J$2))*VLOOKUP($D134,'قاعدة البيانات'!$G:$J,4,0)</f>
        <v>0</v>
      </c>
      <c r="L134" s="28">
        <f>(SUMIFS('حركة المخزون'!$F:$F,'حركة المخزون'!$E:$E,$D134,'حركة المخزون'!$H:$H,L$2)-SUMIFS('حركة المخزون'!$F:$F,'حركة المخزون'!$E:$E,$D134,'حركة المخزون'!$G:$G,L$2))*VLOOKUP($D134,'قاعدة البيانات'!$G:$J,2,0)</f>
        <v>0</v>
      </c>
      <c r="M134" s="28">
        <f>(SUMIFS('حركة المخزون'!$F:$F,'حركة المخزون'!$E:$E,$D134,'حركة المخزون'!$H:$H,L$2)-SUMIFS('حركة المخزون'!$F:$F,'حركة المخزون'!$E:$E,$D134,'حركة المخزون'!$G:$G,L$2))*VLOOKUP($D134,'قاعدة البيانات'!$G:$J,4,0)</f>
        <v>0</v>
      </c>
      <c r="N134" s="28">
        <f>(SUMIFS('حركة المخزون'!$F:$F,'حركة المخزون'!$E:$E,$D134,'حركة المخزون'!$H:$H,N$2)-SUMIFS('حركة المخزون'!$F:$F,'حركة المخزون'!$E:$E,$D134,'حركة المخزون'!$G:$G,N$2))*VLOOKUP($D134,'قاعدة البيانات'!$G:$J,2,0)</f>
        <v>0</v>
      </c>
      <c r="O134" s="28">
        <f>(SUMIFS('حركة المخزون'!$F:$F,'حركة المخزون'!$E:$E,$D134,'حركة المخزون'!$H:$H,N$2)-SUMIFS('حركة المخزون'!$F:$F,'حركة المخزون'!$E:$E,$D134,'حركة المخزون'!$G:$G,N$2))*VLOOKUP($D134,'قاعدة البيانات'!$G:$J,4,0)</f>
        <v>0</v>
      </c>
      <c r="P134" s="28">
        <f>(SUMIFS('حركة المخزون'!$F:$F,'حركة المخزون'!$E:$E,$D134,'حركة المخزون'!$H:$H,P$2)-SUMIFS('حركة المخزون'!$F:$F,'حركة المخزون'!$E:$E,$D134,'حركة المخزون'!$G:$G,P$2))*VLOOKUP($D134,'قاعدة البيانات'!$G:$J,2,0)</f>
        <v>0</v>
      </c>
      <c r="Q134" s="28">
        <f>(SUMIFS('حركة المخزون'!$F:$F,'حركة المخزون'!$E:$E,$D134,'حركة المخزون'!$H:$H,P$2)-SUMIFS('حركة المخزون'!$F:$F,'حركة المخزون'!$E:$E,$D134,'حركة المخزون'!$G:$G,P$2))*VLOOKUP($D134,'قاعدة البيانات'!$G:$J,4,0)</f>
        <v>0</v>
      </c>
      <c r="R134" s="28">
        <f>(SUMIFS('حركة المخزون'!$F:$F,'حركة المخزون'!$E:$E,$D134,'حركة المخزون'!$H:$H,R$2)-SUMIFS('حركة المخزون'!$F:$F,'حركة المخزون'!$E:$E,$D134,'حركة المخزون'!$G:$G,R$2))*VLOOKUP($D134,'قاعدة البيانات'!$G:$J,2,0)</f>
        <v>0</v>
      </c>
      <c r="S134" s="28">
        <f>(SUMIFS('حركة المخزون'!$F:$F,'حركة المخزون'!$E:$E,$D134,'حركة المخزون'!$H:$H,R$2)-SUMIFS('حركة المخزون'!$F:$F,'حركة المخزون'!$E:$E,$D134,'حركة المخزون'!$G:$G,R$2))*VLOOKUP($D134,'قاعدة البيانات'!$G:$J,4,0)</f>
        <v>0</v>
      </c>
      <c r="T134" s="28">
        <f>(SUMIFS('حركة المخزون'!$F:$F,'حركة المخزون'!$E:$E,$D134,'حركة المخزون'!$H:$H,T$2)-SUMIFS('حركة المخزون'!$F:$F,'حركة المخزون'!$E:$E,$D134,'حركة المخزون'!$G:$G,T$2))*VLOOKUP($D134,'قاعدة البيانات'!$G:$J,2,0)</f>
        <v>0</v>
      </c>
      <c r="U134" s="28">
        <f>(SUMIFS('حركة المخزون'!$F:$F,'حركة المخزون'!$E:$E,$D134,'حركة المخزون'!$H:$H,T$2)-SUMIFS('حركة المخزون'!$F:$F,'حركة المخزون'!$E:$E,$D134,'حركة المخزون'!$G:$G,T$2))*VLOOKUP($D134,'قاعدة البيانات'!$G:$J,4,0)</f>
        <v>0</v>
      </c>
      <c r="V134" s="28">
        <f>(SUMIFS('حركة المخزون'!$F:$F,'حركة المخزون'!$E:$E,$D134,'حركة المخزون'!$H:$H,V$2)-SUMIFS('حركة المخزون'!$F:$F,'حركة المخزون'!$E:$E,$D134,'حركة المخزون'!$G:$G,V$2))*VLOOKUP($D134,'قاعدة البيانات'!$G:$J,2,0)</f>
        <v>0</v>
      </c>
      <c r="W134" s="28">
        <f>(SUMIFS('حركة المخزون'!$F:$F,'حركة المخزون'!$E:$E,$D134,'حركة المخزون'!$H:$H,V$2)-SUMIFS('حركة المخزون'!$F:$F,'حركة المخزون'!$E:$E,$D134,'حركة المخزون'!$G:$G,V$2))*VLOOKUP($D134,'قاعدة البيانات'!$G:$J,4,0)</f>
        <v>0</v>
      </c>
      <c r="X134" s="28">
        <f>(SUMIFS('حركة المخزون'!$F:$F,'حركة المخزون'!$E:$E,$D134,'حركة المخزون'!$H:$H,X$2)-SUMIFS('حركة المخزون'!$F:$F,'حركة المخزون'!$E:$E,$D134,'حركة المخزون'!$G:$G,X$2))*VLOOKUP($D134,'قاعدة البيانات'!$G:$J,2,0)</f>
        <v>0</v>
      </c>
      <c r="Y134" s="28">
        <f>(SUMIFS('حركة المخزون'!$F:$F,'حركة المخزون'!$E:$E,$D134,'حركة المخزون'!$H:$H,X$2)-SUMIFS('حركة المخزون'!$F:$F,'حركة المخزون'!$E:$E,$D134,'حركة المخزون'!$G:$G,X$2))*VLOOKUP($D134,'قاعدة البيانات'!$G:$J,4,0)</f>
        <v>0</v>
      </c>
      <c r="Z134" s="28">
        <f>(SUMIFS('حركة المخزون'!$F:$F,'حركة المخزون'!$E:$E,$D134,'حركة المخزون'!$H:$H,Z$2)-SUMIFS('حركة المخزون'!$F:$F,'حركة المخزون'!$E:$E,$D134,'حركة المخزون'!$G:$G,Z$2))*VLOOKUP($D134,'قاعدة البيانات'!$G:$J,2,0)</f>
        <v>0</v>
      </c>
      <c r="AA134" s="28">
        <f>(SUMIFS('حركة المخزون'!$F:$F,'حركة المخزون'!$E:$E,$D134,'حركة المخزون'!$H:$H,Z$2)-SUMIFS('حركة المخزون'!$F:$F,'حركة المخزون'!$E:$E,$D134,'حركة المخزون'!$G:$G,Z$2))*VLOOKUP($D134,'قاعدة البيانات'!$G:$J,4,0)</f>
        <v>0</v>
      </c>
      <c r="AB134" s="28">
        <f>(SUMIFS('حركة المخزون'!$F:$F,'حركة المخزون'!$E:$E,$D134,'حركة المخزون'!$H:$H,AB$2)-SUMIFS('حركة المخزون'!$F:$F,'حركة المخزون'!$E:$E,$D134,'حركة المخزون'!$G:$G,AB$2))*VLOOKUP($D134,'قاعدة البيانات'!$G:$J,2,0)</f>
        <v>0</v>
      </c>
      <c r="AC134" s="28">
        <f>(SUMIFS('حركة المخزون'!$F:$F,'حركة المخزون'!$E:$E,$D134,'حركة المخزون'!$H:$H,AB$2)-SUMIFS('حركة المخزون'!$F:$F,'حركة المخزون'!$E:$E,$D134,'حركة المخزون'!$G:$G,AB$2))*VLOOKUP($D134,'قاعدة البيانات'!$G:$J,4,0)</f>
        <v>0</v>
      </c>
      <c r="AD134" s="28">
        <f>(SUMIFS('حركة المخزون'!$F:$F,'حركة المخزون'!$E:$E,$D134,'حركة المخزون'!$H:$H,AD$2)-SUMIFS('حركة المخزون'!$F:$F,'حركة المخزون'!$E:$E,$D134,'حركة المخزون'!$G:$G,AD$2))*VLOOKUP($D134,'قاعدة البيانات'!$G:$J,2,0)</f>
        <v>0</v>
      </c>
      <c r="AE134" s="28">
        <f>(SUMIFS('حركة المخزون'!$F:$F,'حركة المخزون'!$E:$E,$D134,'حركة المخزون'!$H:$H,AD$2)-SUMIFS('حركة المخزون'!$F:$F,'حركة المخزون'!$E:$E,$D134,'حركة المخزون'!$G:$G,AD$2))*VLOOKUP($D134,'قاعدة البيانات'!$G:$J,4,0)</f>
        <v>0</v>
      </c>
      <c r="AF134" s="28">
        <f>(SUMIFS('حركة المخزون'!$F:$F,'حركة المخزون'!$E:$E,$D134,'حركة المخزون'!$H:$H,AF$2)-SUMIFS('حركة المخزون'!$F:$F,'حركة المخزون'!$E:$E,$D134,'حركة المخزون'!$G:$G,AF$2))*VLOOKUP($D134,'قاعدة البيانات'!$G:$J,2,0)</f>
        <v>0</v>
      </c>
      <c r="AG134" s="28">
        <f>(SUMIFS('حركة المخزون'!$F:$F,'حركة المخزون'!$E:$E,$D134,'حركة المخزون'!$H:$H,AF$2)-SUMIFS('حركة المخزون'!$F:$F,'حركة المخزون'!$E:$E,$D134,'حركة المخزون'!$G:$G,AF$2))*VLOOKUP($D134,'قاعدة البيانات'!$G:$J,4,0)</f>
        <v>0</v>
      </c>
      <c r="AH134" s="28">
        <f>(SUMIFS('حركة المخزون'!$F:$F,'حركة المخزون'!$E:$E,$D134,'حركة المخزون'!$H:$H,AH$2)-SUMIFS('حركة المخزون'!$F:$F,'حركة المخزون'!$E:$E,$D134,'حركة المخزون'!$G:$G,AH$2))*VLOOKUP($D134,'قاعدة البيانات'!$G:$J,2,0)</f>
        <v>0</v>
      </c>
      <c r="AI134" s="28">
        <f>(SUMIFS('حركة المخزون'!$F:$F,'حركة المخزون'!$E:$E,$D134,'حركة المخزون'!$H:$H,AH$2)-SUMIFS('حركة المخزون'!$F:$F,'حركة المخزون'!$E:$E,$D134,'حركة المخزون'!$G:$G,AH$2))*VLOOKUP($D134,'قاعدة البيانات'!$G:$J,4,0)</f>
        <v>0</v>
      </c>
      <c r="AJ134" s="28">
        <f>(SUMIFS('حركة المخزون'!$F:$F,'حركة المخزون'!$E:$E,$D134,'حركة المخزون'!$H:$H,AJ$2)-SUMIFS('حركة المخزون'!$F:$F,'حركة المخزون'!$E:$E,$D134,'حركة المخزون'!$G:$G,AJ$2))*VLOOKUP($D134,'قاعدة البيانات'!$G:$J,2,0)</f>
        <v>0</v>
      </c>
      <c r="AK134" s="28">
        <f>(SUMIFS('حركة المخزون'!$F:$F,'حركة المخزون'!$E:$E,$D134,'حركة المخزون'!$H:$H,AJ$2)-SUMIFS('حركة المخزون'!$F:$F,'حركة المخزون'!$E:$E,$D134,'حركة المخزون'!$G:$G,AJ$2))*VLOOKUP($D134,'قاعدة البيانات'!$G:$J,4,0)</f>
        <v>0</v>
      </c>
      <c r="AL134" s="28">
        <f>(SUMIFS('حركة المخزون'!$F:$F,'حركة المخزون'!$E:$E,$D134,'حركة المخزون'!$H:$H,AL$2)-SUMIFS('حركة المخزون'!$F:$F,'حركة المخزون'!$E:$E,$D134,'حركة المخزون'!$G:$G,AL$2))*VLOOKUP($D134,'قاعدة البيانات'!$G:$J,2,0)</f>
        <v>0</v>
      </c>
      <c r="AM134" s="28">
        <f>(SUMIFS('حركة المخزون'!$F:$F,'حركة المخزون'!$E:$E,$D134,'حركة المخزون'!$H:$H,AL$2)-SUMIFS('حركة المخزون'!$F:$F,'حركة المخزون'!$E:$E,$D134,'حركة المخزون'!$G:$G,AL$2))*VLOOKUP($D134,'قاعدة البيانات'!$G:$J,4,0)</f>
        <v>0</v>
      </c>
      <c r="AN134" s="28">
        <f>(SUMIFS('حركة المخزون'!$F:$F,'حركة المخزون'!$E:$E,$D134,'حركة المخزون'!$H:$H,AN$2)-SUMIFS('حركة المخزون'!$F:$F,'حركة المخزون'!$E:$E,$D134,'حركة المخزون'!$G:$G,AN$2))*VLOOKUP($D134,'قاعدة البيانات'!$G:$J,2,0)</f>
        <v>0</v>
      </c>
      <c r="AO134" s="28">
        <f>(SUMIFS('حركة المخزون'!$F:$F,'حركة المخزون'!$E:$E,$D134,'حركة المخزون'!$H:$H,AN$2)-SUMIFS('حركة المخزون'!$F:$F,'حركة المخزون'!$E:$E,$D134,'حركة المخزون'!$G:$G,AN$2))*VLOOKUP($D134,'قاعدة البيانات'!$G:$J,4,0)</f>
        <v>0</v>
      </c>
      <c r="AP134" s="28">
        <f>(SUMIFS('حركة المخزون'!$F:$F,'حركة المخزون'!$E:$E,$D134,'حركة المخزون'!$H:$H,AP$2)-SUMIFS('حركة المخزون'!$F:$F,'حركة المخزون'!$E:$E,$D134,'حركة المخزون'!$G:$G,AP$2))*VLOOKUP($D134,'قاعدة البيانات'!$G:$J,2,0)</f>
        <v>0</v>
      </c>
      <c r="AQ134" s="28">
        <f>(SUMIFS('حركة المخزون'!$F:$F,'حركة المخزون'!$E:$E,$D134,'حركة المخزون'!$H:$H,AP$2)-SUMIFS('حركة المخزون'!$F:$F,'حركة المخزون'!$E:$E,$D134,'حركة المخزون'!$G:$G,AP$2))*VLOOKUP($D134,'قاعدة البيانات'!$G:$J,4,0)</f>
        <v>0</v>
      </c>
      <c r="AR134" s="28">
        <f>(SUMIFS('حركة المخزون'!$F:$F,'حركة المخزون'!$E:$E,$D134,'حركة المخزون'!$H:$H,AR$2)-SUMIFS('حركة المخزون'!$F:$F,'حركة المخزون'!$E:$E,$D134,'حركة المخزون'!$G:$G,AR$2))*VLOOKUP($D134,'قاعدة البيانات'!$G:$J,2,0)</f>
        <v>0</v>
      </c>
      <c r="AS134" s="28">
        <f>(SUMIFS('حركة المخزون'!$F:$F,'حركة المخزون'!$E:$E,$D134,'حركة المخزون'!$H:$H,AR$2)-SUMIFS('حركة المخزون'!$F:$F,'حركة المخزون'!$E:$E,$D134,'حركة المخزون'!$G:$G,AR$2))*VLOOKUP($D134,'قاعدة البيانات'!$G:$J,4,0)</f>
        <v>0</v>
      </c>
      <c r="AT134" s="28">
        <f>(SUMIFS('حركة المخزون'!$F:$F,'حركة المخزون'!$E:$E,$D134,'حركة المخزون'!$H:$H,AT$2)-SUMIFS('حركة المخزون'!$F:$F,'حركة المخزون'!$E:$E,$D134,'حركة المخزون'!$G:$G,AT$2))*VLOOKUP($D134,'قاعدة البيانات'!$G:$J,2,0)</f>
        <v>0</v>
      </c>
      <c r="AU134" s="28">
        <f>(SUMIFS('حركة المخزون'!$F:$F,'حركة المخزون'!$E:$E,$D134,'حركة المخزون'!$H:$H,AT$2)-SUMIFS('حركة المخزون'!$F:$F,'حركة المخزون'!$E:$E,$D134,'حركة المخزون'!$G:$G,AT$2))*VLOOKUP($D134,'قاعدة البيانات'!$G:$J,4,0)</f>
        <v>0</v>
      </c>
      <c r="AV134" s="28">
        <f>(SUMIFS('حركة المخزون'!$F:$F,'حركة المخزون'!$E:$E,$D134,'حركة المخزون'!$H:$H,AV$2)-SUMIFS('حركة المخزون'!$F:$F,'حركة المخزون'!$E:$E,$D134,'حركة المخزون'!$G:$G,AV$2))*VLOOKUP($D134,'قاعدة البيانات'!$G:$J,2,0)</f>
        <v>0</v>
      </c>
      <c r="AW134" s="28">
        <f>(SUMIFS('حركة المخزون'!$F:$F,'حركة المخزون'!$E:$E,$D134,'حركة المخزون'!$H:$H,AV$2)-SUMIFS('حركة المخزون'!$F:$F,'حركة المخزون'!$E:$E,$D134,'حركة المخزون'!$G:$G,AV$2))*VLOOKUP($D134,'قاعدة البيانات'!$G:$J,4,0)</f>
        <v>0</v>
      </c>
      <c r="AX134" s="28">
        <f>(SUMIFS('حركة المخزون'!$F:$F,'حركة المخزون'!$E:$E,$D134,'حركة المخزون'!$H:$H,AX$2)-SUMIFS('حركة المخزون'!$F:$F,'حركة المخزون'!$E:$E,$D134,'حركة المخزون'!$G:$G,AX$2))*VLOOKUP($D134,'قاعدة البيانات'!$G:$J,2,0)</f>
        <v>0</v>
      </c>
      <c r="AY134" s="28">
        <f>(SUMIFS('حركة المخزون'!$F:$F,'حركة المخزون'!$E:$E,$D134,'حركة المخزون'!$H:$H,AX$2)-SUMIFS('حركة المخزون'!$F:$F,'حركة المخزون'!$E:$E,$D134,'حركة المخزون'!$G:$G,AX$2))*VLOOKUP($D134,'قاعدة البيانات'!$G:$J,4,0)</f>
        <v>0</v>
      </c>
      <c r="AZ134" s="28">
        <f>(SUMIFS('حركة المخزون'!$F:$F,'حركة المخزون'!$E:$E,$D134,'حركة المخزون'!$H:$H,AZ$2)-SUMIFS('حركة المخزون'!$F:$F,'حركة المخزون'!$E:$E,$D134,'حركة المخزون'!$G:$G,AZ$2))*VLOOKUP($D134,'قاعدة البيانات'!$G:$J,2,0)</f>
        <v>0</v>
      </c>
      <c r="BA134" s="28">
        <f>(SUMIFS('حركة المخزون'!$F:$F,'حركة المخزون'!$E:$E,$D134,'حركة المخزون'!$H:$H,AZ$2)-SUMIFS('حركة المخزون'!$F:$F,'حركة المخزون'!$E:$E,$D134,'حركة المخزون'!$G:$G,AZ$2))*VLOOKUP($D134,'قاعدة البيانات'!$G:$J,4,0)</f>
        <v>0</v>
      </c>
      <c r="BB134" s="28">
        <f>(SUMIFS('حركة المخزون'!$F:$F,'حركة المخزون'!$E:$E,$D134,'حركة المخزون'!$H:$H,BB$2)-SUMIFS('حركة المخزون'!$F:$F,'حركة المخزون'!$E:$E,$D134,'حركة المخزون'!$G:$G,BB$2))*VLOOKUP($D134,'قاعدة البيانات'!$G:$J,2,0)</f>
        <v>0</v>
      </c>
      <c r="BC134" s="28">
        <f>(SUMIFS('حركة المخزون'!$F:$F,'حركة المخزون'!$E:$E,$D134,'حركة المخزون'!$H:$H,BB$2)-SUMIFS('حركة المخزون'!$F:$F,'حركة المخزون'!$E:$E,$D134,'حركة المخزون'!$G:$G,BB$2))*VLOOKUP($D134,'قاعدة البيانات'!$G:$J,4,0)</f>
        <v>0</v>
      </c>
      <c r="BD134" s="28">
        <f>(SUMIFS('حركة المخزون'!$F:$F,'حركة المخزون'!$E:$E,$D134,'حركة المخزون'!$H:$H,BD$2)-SUMIFS('حركة المخزون'!$F:$F,'حركة المخزون'!$E:$E,$D134,'حركة المخزون'!$G:$G,BD$2))*VLOOKUP($D134,'قاعدة البيانات'!$G:$J,2,0)</f>
        <v>0</v>
      </c>
      <c r="BE134" s="28">
        <f>(SUMIFS('حركة المخزون'!$F:$F,'حركة المخزون'!$E:$E,$D134,'حركة المخزون'!$H:$H,BD$2)-SUMIFS('حركة المخزون'!$F:$F,'حركة المخزون'!$E:$E,$D134,'حركة المخزون'!$G:$G,BD$2))*VLOOKUP($D134,'قاعدة البيانات'!$G:$J,4,0)</f>
        <v>0</v>
      </c>
      <c r="BF134" s="28">
        <f>(SUMIFS('حركة المخزون'!$F:$F,'حركة المخزون'!$E:$E,$D134,'حركة المخزون'!$H:$H,BF$2)-SUMIFS('حركة المخزون'!$F:$F,'حركة المخزون'!$E:$E,$D134,'حركة المخزون'!$G:$G,BF$2))*VLOOKUP($D134,'قاعدة البيانات'!$G:$J,2,0)</f>
        <v>0</v>
      </c>
      <c r="BG134" s="28">
        <f>(SUMIFS('حركة المخزون'!$F:$F,'حركة المخزون'!$E:$E,$D134,'حركة المخزون'!$H:$H,BF$2)-SUMIFS('حركة المخزون'!$F:$F,'حركة المخزون'!$E:$E,$D134,'حركة المخزون'!$G:$G,BF$2))*VLOOKUP($D134,'قاعدة البيانات'!$G:$J,4,0)</f>
        <v>0</v>
      </c>
      <c r="BH134" s="28">
        <f>(SUMIFS('حركة المخزون'!$F:$F,'حركة المخزون'!$E:$E,$D134,'حركة المخزون'!$H:$H,BH$2)-SUMIFS('حركة المخزون'!$F:$F,'حركة المخزون'!$E:$E,$D134,'حركة المخزون'!$G:$G,BH$2))*VLOOKUP($D134,'قاعدة البيانات'!$G:$J,2,0)</f>
        <v>0</v>
      </c>
      <c r="BI134" s="28">
        <f>(SUMIFS('حركة المخزون'!$F:$F,'حركة المخزون'!$E:$E,$D134,'حركة المخزون'!$H:$H,BH$2)-SUMIFS('حركة المخزون'!$F:$F,'حركة المخزون'!$E:$E,$D134,'حركة المخزون'!$G:$G,BH$2))*VLOOKUP($D134,'قاعدة البيانات'!$G:$J,4,0)</f>
        <v>0</v>
      </c>
    </row>
    <row r="135" spans="2:61" s="15" customFormat="1" ht="24" customHeight="1" x14ac:dyDescent="0.2">
      <c r="B135" s="18">
        <v>132</v>
      </c>
      <c r="C135" s="19"/>
      <c r="D135" s="18" t="str">
        <f>VLOOKUP(C135,'قاعدة البيانات'!F:G,2,0)</f>
        <v/>
      </c>
      <c r="F135" s="28">
        <f>(SUMIFS('حركة المخزون'!$F:$F,'حركة المخزون'!$E:$E,$D135,'حركة المخزون'!$H:$H,F$2)-SUMIFS('حركة المخزون'!$F:$F,'حركة المخزون'!$E:$E,$D135,'حركة المخزون'!$G:$G,F$2))*VLOOKUP($D135,'قاعدة البيانات'!$G:$J,2,0)</f>
        <v>0</v>
      </c>
      <c r="G135" s="28">
        <f>(SUMIFS('حركة المخزون'!$F:$F,'حركة المخزون'!$E:$E,$D135,'حركة المخزون'!$H:$H,F$2)-SUMIFS('حركة المخزون'!$F:$F,'حركة المخزون'!$E:$E,$D135,'حركة المخزون'!$G:$G,F$2))*VLOOKUP($D135,'قاعدة البيانات'!$G:$J,4,0)</f>
        <v>0</v>
      </c>
      <c r="H135" s="28">
        <f>(SUMIFS('حركة المخزون'!$F:$F,'حركة المخزون'!$E:$E,$D135,'حركة المخزون'!$H:$H,H$2)-SUMIFS('حركة المخزون'!$F:$F,'حركة المخزون'!$E:$E,$D135,'حركة المخزون'!$G:$G,H$2))*VLOOKUP($D135,'قاعدة البيانات'!$G:$J,2,0)</f>
        <v>0</v>
      </c>
      <c r="I135" s="28">
        <f>(SUMIFS('حركة المخزون'!$F:$F,'حركة المخزون'!$E:$E,$D135,'حركة المخزون'!$H:$H,H$2)-SUMIFS('حركة المخزون'!$F:$F,'حركة المخزون'!$E:$E,$D135,'حركة المخزون'!$G:$G,H$2))*VLOOKUP($D135,'قاعدة البيانات'!$G:$J,4,0)</f>
        <v>0</v>
      </c>
      <c r="J135" s="28">
        <f>(SUMIFS('حركة المخزون'!$F:$F,'حركة المخزون'!$E:$E,$D135,'حركة المخزون'!$H:$H,J$2)-SUMIFS('حركة المخزون'!$F:$F,'حركة المخزون'!$E:$E,$D135,'حركة المخزون'!$G:$G,J$2))*VLOOKUP($D135,'قاعدة البيانات'!$G:$J,2,0)</f>
        <v>0</v>
      </c>
      <c r="K135" s="28">
        <f>(SUMIFS('حركة المخزون'!$F:$F,'حركة المخزون'!$E:$E,$D135,'حركة المخزون'!$H:$H,J$2)-SUMIFS('حركة المخزون'!$F:$F,'حركة المخزون'!$E:$E,$D135,'حركة المخزون'!$G:$G,J$2))*VLOOKUP($D135,'قاعدة البيانات'!$G:$J,4,0)</f>
        <v>0</v>
      </c>
      <c r="L135" s="28">
        <f>(SUMIFS('حركة المخزون'!$F:$F,'حركة المخزون'!$E:$E,$D135,'حركة المخزون'!$H:$H,L$2)-SUMIFS('حركة المخزون'!$F:$F,'حركة المخزون'!$E:$E,$D135,'حركة المخزون'!$G:$G,L$2))*VLOOKUP($D135,'قاعدة البيانات'!$G:$J,2,0)</f>
        <v>0</v>
      </c>
      <c r="M135" s="28">
        <f>(SUMIFS('حركة المخزون'!$F:$F,'حركة المخزون'!$E:$E,$D135,'حركة المخزون'!$H:$H,L$2)-SUMIFS('حركة المخزون'!$F:$F,'حركة المخزون'!$E:$E,$D135,'حركة المخزون'!$G:$G,L$2))*VLOOKUP($D135,'قاعدة البيانات'!$G:$J,4,0)</f>
        <v>0</v>
      </c>
      <c r="N135" s="28">
        <f>(SUMIFS('حركة المخزون'!$F:$F,'حركة المخزون'!$E:$E,$D135,'حركة المخزون'!$H:$H,N$2)-SUMIFS('حركة المخزون'!$F:$F,'حركة المخزون'!$E:$E,$D135,'حركة المخزون'!$G:$G,N$2))*VLOOKUP($D135,'قاعدة البيانات'!$G:$J,2,0)</f>
        <v>0</v>
      </c>
      <c r="O135" s="28">
        <f>(SUMIFS('حركة المخزون'!$F:$F,'حركة المخزون'!$E:$E,$D135,'حركة المخزون'!$H:$H,N$2)-SUMIFS('حركة المخزون'!$F:$F,'حركة المخزون'!$E:$E,$D135,'حركة المخزون'!$G:$G,N$2))*VLOOKUP($D135,'قاعدة البيانات'!$G:$J,4,0)</f>
        <v>0</v>
      </c>
      <c r="P135" s="28">
        <f>(SUMIFS('حركة المخزون'!$F:$F,'حركة المخزون'!$E:$E,$D135,'حركة المخزون'!$H:$H,P$2)-SUMIFS('حركة المخزون'!$F:$F,'حركة المخزون'!$E:$E,$D135,'حركة المخزون'!$G:$G,P$2))*VLOOKUP($D135,'قاعدة البيانات'!$G:$J,2,0)</f>
        <v>0</v>
      </c>
      <c r="Q135" s="28">
        <f>(SUMIFS('حركة المخزون'!$F:$F,'حركة المخزون'!$E:$E,$D135,'حركة المخزون'!$H:$H,P$2)-SUMIFS('حركة المخزون'!$F:$F,'حركة المخزون'!$E:$E,$D135,'حركة المخزون'!$G:$G,P$2))*VLOOKUP($D135,'قاعدة البيانات'!$G:$J,4,0)</f>
        <v>0</v>
      </c>
      <c r="R135" s="28">
        <f>(SUMIFS('حركة المخزون'!$F:$F,'حركة المخزون'!$E:$E,$D135,'حركة المخزون'!$H:$H,R$2)-SUMIFS('حركة المخزون'!$F:$F,'حركة المخزون'!$E:$E,$D135,'حركة المخزون'!$G:$G,R$2))*VLOOKUP($D135,'قاعدة البيانات'!$G:$J,2,0)</f>
        <v>0</v>
      </c>
      <c r="S135" s="28">
        <f>(SUMIFS('حركة المخزون'!$F:$F,'حركة المخزون'!$E:$E,$D135,'حركة المخزون'!$H:$H,R$2)-SUMIFS('حركة المخزون'!$F:$F,'حركة المخزون'!$E:$E,$D135,'حركة المخزون'!$G:$G,R$2))*VLOOKUP($D135,'قاعدة البيانات'!$G:$J,4,0)</f>
        <v>0</v>
      </c>
      <c r="T135" s="28">
        <f>(SUMIFS('حركة المخزون'!$F:$F,'حركة المخزون'!$E:$E,$D135,'حركة المخزون'!$H:$H,T$2)-SUMIFS('حركة المخزون'!$F:$F,'حركة المخزون'!$E:$E,$D135,'حركة المخزون'!$G:$G,T$2))*VLOOKUP($D135,'قاعدة البيانات'!$G:$J,2,0)</f>
        <v>0</v>
      </c>
      <c r="U135" s="28">
        <f>(SUMIFS('حركة المخزون'!$F:$F,'حركة المخزون'!$E:$E,$D135,'حركة المخزون'!$H:$H,T$2)-SUMIFS('حركة المخزون'!$F:$F,'حركة المخزون'!$E:$E,$D135,'حركة المخزون'!$G:$G,T$2))*VLOOKUP($D135,'قاعدة البيانات'!$G:$J,4,0)</f>
        <v>0</v>
      </c>
      <c r="V135" s="28">
        <f>(SUMIFS('حركة المخزون'!$F:$F,'حركة المخزون'!$E:$E,$D135,'حركة المخزون'!$H:$H,V$2)-SUMIFS('حركة المخزون'!$F:$F,'حركة المخزون'!$E:$E,$D135,'حركة المخزون'!$G:$G,V$2))*VLOOKUP($D135,'قاعدة البيانات'!$G:$J,2,0)</f>
        <v>0</v>
      </c>
      <c r="W135" s="28">
        <f>(SUMIFS('حركة المخزون'!$F:$F,'حركة المخزون'!$E:$E,$D135,'حركة المخزون'!$H:$H,V$2)-SUMIFS('حركة المخزون'!$F:$F,'حركة المخزون'!$E:$E,$D135,'حركة المخزون'!$G:$G,V$2))*VLOOKUP($D135,'قاعدة البيانات'!$G:$J,4,0)</f>
        <v>0</v>
      </c>
      <c r="X135" s="28">
        <f>(SUMIFS('حركة المخزون'!$F:$F,'حركة المخزون'!$E:$E,$D135,'حركة المخزون'!$H:$H,X$2)-SUMIFS('حركة المخزون'!$F:$F,'حركة المخزون'!$E:$E,$D135,'حركة المخزون'!$G:$G,X$2))*VLOOKUP($D135,'قاعدة البيانات'!$G:$J,2,0)</f>
        <v>0</v>
      </c>
      <c r="Y135" s="28">
        <f>(SUMIFS('حركة المخزون'!$F:$F,'حركة المخزون'!$E:$E,$D135,'حركة المخزون'!$H:$H,X$2)-SUMIFS('حركة المخزون'!$F:$F,'حركة المخزون'!$E:$E,$D135,'حركة المخزون'!$G:$G,X$2))*VLOOKUP($D135,'قاعدة البيانات'!$G:$J,4,0)</f>
        <v>0</v>
      </c>
      <c r="Z135" s="28">
        <f>(SUMIFS('حركة المخزون'!$F:$F,'حركة المخزون'!$E:$E,$D135,'حركة المخزون'!$H:$H,Z$2)-SUMIFS('حركة المخزون'!$F:$F,'حركة المخزون'!$E:$E,$D135,'حركة المخزون'!$G:$G,Z$2))*VLOOKUP($D135,'قاعدة البيانات'!$G:$J,2,0)</f>
        <v>0</v>
      </c>
      <c r="AA135" s="28">
        <f>(SUMIFS('حركة المخزون'!$F:$F,'حركة المخزون'!$E:$E,$D135,'حركة المخزون'!$H:$H,Z$2)-SUMIFS('حركة المخزون'!$F:$F,'حركة المخزون'!$E:$E,$D135,'حركة المخزون'!$G:$G,Z$2))*VLOOKUP($D135,'قاعدة البيانات'!$G:$J,4,0)</f>
        <v>0</v>
      </c>
      <c r="AB135" s="28">
        <f>(SUMIFS('حركة المخزون'!$F:$F,'حركة المخزون'!$E:$E,$D135,'حركة المخزون'!$H:$H,AB$2)-SUMIFS('حركة المخزون'!$F:$F,'حركة المخزون'!$E:$E,$D135,'حركة المخزون'!$G:$G,AB$2))*VLOOKUP($D135,'قاعدة البيانات'!$G:$J,2,0)</f>
        <v>0</v>
      </c>
      <c r="AC135" s="28">
        <f>(SUMIFS('حركة المخزون'!$F:$F,'حركة المخزون'!$E:$E,$D135,'حركة المخزون'!$H:$H,AB$2)-SUMIFS('حركة المخزون'!$F:$F,'حركة المخزون'!$E:$E,$D135,'حركة المخزون'!$G:$G,AB$2))*VLOOKUP($D135,'قاعدة البيانات'!$G:$J,4,0)</f>
        <v>0</v>
      </c>
      <c r="AD135" s="28">
        <f>(SUMIFS('حركة المخزون'!$F:$F,'حركة المخزون'!$E:$E,$D135,'حركة المخزون'!$H:$H,AD$2)-SUMIFS('حركة المخزون'!$F:$F,'حركة المخزون'!$E:$E,$D135,'حركة المخزون'!$G:$G,AD$2))*VLOOKUP($D135,'قاعدة البيانات'!$G:$J,2,0)</f>
        <v>0</v>
      </c>
      <c r="AE135" s="28">
        <f>(SUMIFS('حركة المخزون'!$F:$F,'حركة المخزون'!$E:$E,$D135,'حركة المخزون'!$H:$H,AD$2)-SUMIFS('حركة المخزون'!$F:$F,'حركة المخزون'!$E:$E,$D135,'حركة المخزون'!$G:$G,AD$2))*VLOOKUP($D135,'قاعدة البيانات'!$G:$J,4,0)</f>
        <v>0</v>
      </c>
      <c r="AF135" s="28">
        <f>(SUMIFS('حركة المخزون'!$F:$F,'حركة المخزون'!$E:$E,$D135,'حركة المخزون'!$H:$H,AF$2)-SUMIFS('حركة المخزون'!$F:$F,'حركة المخزون'!$E:$E,$D135,'حركة المخزون'!$G:$G,AF$2))*VLOOKUP($D135,'قاعدة البيانات'!$G:$J,2,0)</f>
        <v>0</v>
      </c>
      <c r="AG135" s="28">
        <f>(SUMIFS('حركة المخزون'!$F:$F,'حركة المخزون'!$E:$E,$D135,'حركة المخزون'!$H:$H,AF$2)-SUMIFS('حركة المخزون'!$F:$F,'حركة المخزون'!$E:$E,$D135,'حركة المخزون'!$G:$G,AF$2))*VLOOKUP($D135,'قاعدة البيانات'!$G:$J,4,0)</f>
        <v>0</v>
      </c>
      <c r="AH135" s="28">
        <f>(SUMIFS('حركة المخزون'!$F:$F,'حركة المخزون'!$E:$E,$D135,'حركة المخزون'!$H:$H,AH$2)-SUMIFS('حركة المخزون'!$F:$F,'حركة المخزون'!$E:$E,$D135,'حركة المخزون'!$G:$G,AH$2))*VLOOKUP($D135,'قاعدة البيانات'!$G:$J,2,0)</f>
        <v>0</v>
      </c>
      <c r="AI135" s="28">
        <f>(SUMIFS('حركة المخزون'!$F:$F,'حركة المخزون'!$E:$E,$D135,'حركة المخزون'!$H:$H,AH$2)-SUMIFS('حركة المخزون'!$F:$F,'حركة المخزون'!$E:$E,$D135,'حركة المخزون'!$G:$G,AH$2))*VLOOKUP($D135,'قاعدة البيانات'!$G:$J,4,0)</f>
        <v>0</v>
      </c>
      <c r="AJ135" s="28">
        <f>(SUMIFS('حركة المخزون'!$F:$F,'حركة المخزون'!$E:$E,$D135,'حركة المخزون'!$H:$H,AJ$2)-SUMIFS('حركة المخزون'!$F:$F,'حركة المخزون'!$E:$E,$D135,'حركة المخزون'!$G:$G,AJ$2))*VLOOKUP($D135,'قاعدة البيانات'!$G:$J,2,0)</f>
        <v>0</v>
      </c>
      <c r="AK135" s="28">
        <f>(SUMIFS('حركة المخزون'!$F:$F,'حركة المخزون'!$E:$E,$D135,'حركة المخزون'!$H:$H,AJ$2)-SUMIFS('حركة المخزون'!$F:$F,'حركة المخزون'!$E:$E,$D135,'حركة المخزون'!$G:$G,AJ$2))*VLOOKUP($D135,'قاعدة البيانات'!$G:$J,4,0)</f>
        <v>0</v>
      </c>
      <c r="AL135" s="28">
        <f>(SUMIFS('حركة المخزون'!$F:$F,'حركة المخزون'!$E:$E,$D135,'حركة المخزون'!$H:$H,AL$2)-SUMIFS('حركة المخزون'!$F:$F,'حركة المخزون'!$E:$E,$D135,'حركة المخزون'!$G:$G,AL$2))*VLOOKUP($D135,'قاعدة البيانات'!$G:$J,2,0)</f>
        <v>0</v>
      </c>
      <c r="AM135" s="28">
        <f>(SUMIFS('حركة المخزون'!$F:$F,'حركة المخزون'!$E:$E,$D135,'حركة المخزون'!$H:$H,AL$2)-SUMIFS('حركة المخزون'!$F:$F,'حركة المخزون'!$E:$E,$D135,'حركة المخزون'!$G:$G,AL$2))*VLOOKUP($D135,'قاعدة البيانات'!$G:$J,4,0)</f>
        <v>0</v>
      </c>
      <c r="AN135" s="28">
        <f>(SUMIFS('حركة المخزون'!$F:$F,'حركة المخزون'!$E:$E,$D135,'حركة المخزون'!$H:$H,AN$2)-SUMIFS('حركة المخزون'!$F:$F,'حركة المخزون'!$E:$E,$D135,'حركة المخزون'!$G:$G,AN$2))*VLOOKUP($D135,'قاعدة البيانات'!$G:$J,2,0)</f>
        <v>0</v>
      </c>
      <c r="AO135" s="28">
        <f>(SUMIFS('حركة المخزون'!$F:$F,'حركة المخزون'!$E:$E,$D135,'حركة المخزون'!$H:$H,AN$2)-SUMIFS('حركة المخزون'!$F:$F,'حركة المخزون'!$E:$E,$D135,'حركة المخزون'!$G:$G,AN$2))*VLOOKUP($D135,'قاعدة البيانات'!$G:$J,4,0)</f>
        <v>0</v>
      </c>
      <c r="AP135" s="28">
        <f>(SUMIFS('حركة المخزون'!$F:$F,'حركة المخزون'!$E:$E,$D135,'حركة المخزون'!$H:$H,AP$2)-SUMIFS('حركة المخزون'!$F:$F,'حركة المخزون'!$E:$E,$D135,'حركة المخزون'!$G:$G,AP$2))*VLOOKUP($D135,'قاعدة البيانات'!$G:$J,2,0)</f>
        <v>0</v>
      </c>
      <c r="AQ135" s="28">
        <f>(SUMIFS('حركة المخزون'!$F:$F,'حركة المخزون'!$E:$E,$D135,'حركة المخزون'!$H:$H,AP$2)-SUMIFS('حركة المخزون'!$F:$F,'حركة المخزون'!$E:$E,$D135,'حركة المخزون'!$G:$G,AP$2))*VLOOKUP($D135,'قاعدة البيانات'!$G:$J,4,0)</f>
        <v>0</v>
      </c>
      <c r="AR135" s="28">
        <f>(SUMIFS('حركة المخزون'!$F:$F,'حركة المخزون'!$E:$E,$D135,'حركة المخزون'!$H:$H,AR$2)-SUMIFS('حركة المخزون'!$F:$F,'حركة المخزون'!$E:$E,$D135,'حركة المخزون'!$G:$G,AR$2))*VLOOKUP($D135,'قاعدة البيانات'!$G:$J,2,0)</f>
        <v>0</v>
      </c>
      <c r="AS135" s="28">
        <f>(SUMIFS('حركة المخزون'!$F:$F,'حركة المخزون'!$E:$E,$D135,'حركة المخزون'!$H:$H,AR$2)-SUMIFS('حركة المخزون'!$F:$F,'حركة المخزون'!$E:$E,$D135,'حركة المخزون'!$G:$G,AR$2))*VLOOKUP($D135,'قاعدة البيانات'!$G:$J,4,0)</f>
        <v>0</v>
      </c>
      <c r="AT135" s="28">
        <f>(SUMIFS('حركة المخزون'!$F:$F,'حركة المخزون'!$E:$E,$D135,'حركة المخزون'!$H:$H,AT$2)-SUMIFS('حركة المخزون'!$F:$F,'حركة المخزون'!$E:$E,$D135,'حركة المخزون'!$G:$G,AT$2))*VLOOKUP($D135,'قاعدة البيانات'!$G:$J,2,0)</f>
        <v>0</v>
      </c>
      <c r="AU135" s="28">
        <f>(SUMIFS('حركة المخزون'!$F:$F,'حركة المخزون'!$E:$E,$D135,'حركة المخزون'!$H:$H,AT$2)-SUMIFS('حركة المخزون'!$F:$F,'حركة المخزون'!$E:$E,$D135,'حركة المخزون'!$G:$G,AT$2))*VLOOKUP($D135,'قاعدة البيانات'!$G:$J,4,0)</f>
        <v>0</v>
      </c>
      <c r="AV135" s="28">
        <f>(SUMIFS('حركة المخزون'!$F:$F,'حركة المخزون'!$E:$E,$D135,'حركة المخزون'!$H:$H,AV$2)-SUMIFS('حركة المخزون'!$F:$F,'حركة المخزون'!$E:$E,$D135,'حركة المخزون'!$G:$G,AV$2))*VLOOKUP($D135,'قاعدة البيانات'!$G:$J,2,0)</f>
        <v>0</v>
      </c>
      <c r="AW135" s="28">
        <f>(SUMIFS('حركة المخزون'!$F:$F,'حركة المخزون'!$E:$E,$D135,'حركة المخزون'!$H:$H,AV$2)-SUMIFS('حركة المخزون'!$F:$F,'حركة المخزون'!$E:$E,$D135,'حركة المخزون'!$G:$G,AV$2))*VLOOKUP($D135,'قاعدة البيانات'!$G:$J,4,0)</f>
        <v>0</v>
      </c>
      <c r="AX135" s="28">
        <f>(SUMIFS('حركة المخزون'!$F:$F,'حركة المخزون'!$E:$E,$D135,'حركة المخزون'!$H:$H,AX$2)-SUMIFS('حركة المخزون'!$F:$F,'حركة المخزون'!$E:$E,$D135,'حركة المخزون'!$G:$G,AX$2))*VLOOKUP($D135,'قاعدة البيانات'!$G:$J,2,0)</f>
        <v>0</v>
      </c>
      <c r="AY135" s="28">
        <f>(SUMIFS('حركة المخزون'!$F:$F,'حركة المخزون'!$E:$E,$D135,'حركة المخزون'!$H:$H,AX$2)-SUMIFS('حركة المخزون'!$F:$F,'حركة المخزون'!$E:$E,$D135,'حركة المخزون'!$G:$G,AX$2))*VLOOKUP($D135,'قاعدة البيانات'!$G:$J,4,0)</f>
        <v>0</v>
      </c>
      <c r="AZ135" s="28">
        <f>(SUMIFS('حركة المخزون'!$F:$F,'حركة المخزون'!$E:$E,$D135,'حركة المخزون'!$H:$H,AZ$2)-SUMIFS('حركة المخزون'!$F:$F,'حركة المخزون'!$E:$E,$D135,'حركة المخزون'!$G:$G,AZ$2))*VLOOKUP($D135,'قاعدة البيانات'!$G:$J,2,0)</f>
        <v>0</v>
      </c>
      <c r="BA135" s="28">
        <f>(SUMIFS('حركة المخزون'!$F:$F,'حركة المخزون'!$E:$E,$D135,'حركة المخزون'!$H:$H,AZ$2)-SUMIFS('حركة المخزون'!$F:$F,'حركة المخزون'!$E:$E,$D135,'حركة المخزون'!$G:$G,AZ$2))*VLOOKUP($D135,'قاعدة البيانات'!$G:$J,4,0)</f>
        <v>0</v>
      </c>
      <c r="BB135" s="28">
        <f>(SUMIFS('حركة المخزون'!$F:$F,'حركة المخزون'!$E:$E,$D135,'حركة المخزون'!$H:$H,BB$2)-SUMIFS('حركة المخزون'!$F:$F,'حركة المخزون'!$E:$E,$D135,'حركة المخزون'!$G:$G,BB$2))*VLOOKUP($D135,'قاعدة البيانات'!$G:$J,2,0)</f>
        <v>0</v>
      </c>
      <c r="BC135" s="28">
        <f>(SUMIFS('حركة المخزون'!$F:$F,'حركة المخزون'!$E:$E,$D135,'حركة المخزون'!$H:$H,BB$2)-SUMIFS('حركة المخزون'!$F:$F,'حركة المخزون'!$E:$E,$D135,'حركة المخزون'!$G:$G,BB$2))*VLOOKUP($D135,'قاعدة البيانات'!$G:$J,4,0)</f>
        <v>0</v>
      </c>
      <c r="BD135" s="28">
        <f>(SUMIFS('حركة المخزون'!$F:$F,'حركة المخزون'!$E:$E,$D135,'حركة المخزون'!$H:$H,BD$2)-SUMIFS('حركة المخزون'!$F:$F,'حركة المخزون'!$E:$E,$D135,'حركة المخزون'!$G:$G,BD$2))*VLOOKUP($D135,'قاعدة البيانات'!$G:$J,2,0)</f>
        <v>0</v>
      </c>
      <c r="BE135" s="28">
        <f>(SUMIFS('حركة المخزون'!$F:$F,'حركة المخزون'!$E:$E,$D135,'حركة المخزون'!$H:$H,BD$2)-SUMIFS('حركة المخزون'!$F:$F,'حركة المخزون'!$E:$E,$D135,'حركة المخزون'!$G:$G,BD$2))*VLOOKUP($D135,'قاعدة البيانات'!$G:$J,4,0)</f>
        <v>0</v>
      </c>
      <c r="BF135" s="28">
        <f>(SUMIFS('حركة المخزون'!$F:$F,'حركة المخزون'!$E:$E,$D135,'حركة المخزون'!$H:$H,BF$2)-SUMIFS('حركة المخزون'!$F:$F,'حركة المخزون'!$E:$E,$D135,'حركة المخزون'!$G:$G,BF$2))*VLOOKUP($D135,'قاعدة البيانات'!$G:$J,2,0)</f>
        <v>0</v>
      </c>
      <c r="BG135" s="28">
        <f>(SUMIFS('حركة المخزون'!$F:$F,'حركة المخزون'!$E:$E,$D135,'حركة المخزون'!$H:$H,BF$2)-SUMIFS('حركة المخزون'!$F:$F,'حركة المخزون'!$E:$E,$D135,'حركة المخزون'!$G:$G,BF$2))*VLOOKUP($D135,'قاعدة البيانات'!$G:$J,4,0)</f>
        <v>0</v>
      </c>
      <c r="BH135" s="28">
        <f>(SUMIFS('حركة المخزون'!$F:$F,'حركة المخزون'!$E:$E,$D135,'حركة المخزون'!$H:$H,BH$2)-SUMIFS('حركة المخزون'!$F:$F,'حركة المخزون'!$E:$E,$D135,'حركة المخزون'!$G:$G,BH$2))*VLOOKUP($D135,'قاعدة البيانات'!$G:$J,2,0)</f>
        <v>0</v>
      </c>
      <c r="BI135" s="28">
        <f>(SUMIFS('حركة المخزون'!$F:$F,'حركة المخزون'!$E:$E,$D135,'حركة المخزون'!$H:$H,BH$2)-SUMIFS('حركة المخزون'!$F:$F,'حركة المخزون'!$E:$E,$D135,'حركة المخزون'!$G:$G,BH$2))*VLOOKUP($D135,'قاعدة البيانات'!$G:$J,4,0)</f>
        <v>0</v>
      </c>
    </row>
    <row r="136" spans="2:61" s="15" customFormat="1" ht="24" customHeight="1" x14ac:dyDescent="0.2">
      <c r="B136" s="18">
        <v>133</v>
      </c>
      <c r="C136" s="19"/>
      <c r="D136" s="18" t="str">
        <f>VLOOKUP(C136,'قاعدة البيانات'!F:G,2,0)</f>
        <v/>
      </c>
      <c r="F136" s="28">
        <f>(SUMIFS('حركة المخزون'!$F:$F,'حركة المخزون'!$E:$E,$D136,'حركة المخزون'!$H:$H,F$2)-SUMIFS('حركة المخزون'!$F:$F,'حركة المخزون'!$E:$E,$D136,'حركة المخزون'!$G:$G,F$2))*VLOOKUP($D136,'قاعدة البيانات'!$G:$J,2,0)</f>
        <v>0</v>
      </c>
      <c r="G136" s="28">
        <f>(SUMIFS('حركة المخزون'!$F:$F,'حركة المخزون'!$E:$E,$D136,'حركة المخزون'!$H:$H,F$2)-SUMIFS('حركة المخزون'!$F:$F,'حركة المخزون'!$E:$E,$D136,'حركة المخزون'!$G:$G,F$2))*VLOOKUP($D136,'قاعدة البيانات'!$G:$J,4,0)</f>
        <v>0</v>
      </c>
      <c r="H136" s="28">
        <f>(SUMIFS('حركة المخزون'!$F:$F,'حركة المخزون'!$E:$E,$D136,'حركة المخزون'!$H:$H,H$2)-SUMIFS('حركة المخزون'!$F:$F,'حركة المخزون'!$E:$E,$D136,'حركة المخزون'!$G:$G,H$2))*VLOOKUP($D136,'قاعدة البيانات'!$G:$J,2,0)</f>
        <v>0</v>
      </c>
      <c r="I136" s="28">
        <f>(SUMIFS('حركة المخزون'!$F:$F,'حركة المخزون'!$E:$E,$D136,'حركة المخزون'!$H:$H,H$2)-SUMIFS('حركة المخزون'!$F:$F,'حركة المخزون'!$E:$E,$D136,'حركة المخزون'!$G:$G,H$2))*VLOOKUP($D136,'قاعدة البيانات'!$G:$J,4,0)</f>
        <v>0</v>
      </c>
      <c r="J136" s="28">
        <f>(SUMIFS('حركة المخزون'!$F:$F,'حركة المخزون'!$E:$E,$D136,'حركة المخزون'!$H:$H,J$2)-SUMIFS('حركة المخزون'!$F:$F,'حركة المخزون'!$E:$E,$D136,'حركة المخزون'!$G:$G,J$2))*VLOOKUP($D136,'قاعدة البيانات'!$G:$J,2,0)</f>
        <v>0</v>
      </c>
      <c r="K136" s="28">
        <f>(SUMIFS('حركة المخزون'!$F:$F,'حركة المخزون'!$E:$E,$D136,'حركة المخزون'!$H:$H,J$2)-SUMIFS('حركة المخزون'!$F:$F,'حركة المخزون'!$E:$E,$D136,'حركة المخزون'!$G:$G,J$2))*VLOOKUP($D136,'قاعدة البيانات'!$G:$J,4,0)</f>
        <v>0</v>
      </c>
      <c r="L136" s="28">
        <f>(SUMIFS('حركة المخزون'!$F:$F,'حركة المخزون'!$E:$E,$D136,'حركة المخزون'!$H:$H,L$2)-SUMIFS('حركة المخزون'!$F:$F,'حركة المخزون'!$E:$E,$D136,'حركة المخزون'!$G:$G,L$2))*VLOOKUP($D136,'قاعدة البيانات'!$G:$J,2,0)</f>
        <v>0</v>
      </c>
      <c r="M136" s="28">
        <f>(SUMIFS('حركة المخزون'!$F:$F,'حركة المخزون'!$E:$E,$D136,'حركة المخزون'!$H:$H,L$2)-SUMIFS('حركة المخزون'!$F:$F,'حركة المخزون'!$E:$E,$D136,'حركة المخزون'!$G:$G,L$2))*VLOOKUP($D136,'قاعدة البيانات'!$G:$J,4,0)</f>
        <v>0</v>
      </c>
      <c r="N136" s="28">
        <f>(SUMIFS('حركة المخزون'!$F:$F,'حركة المخزون'!$E:$E,$D136,'حركة المخزون'!$H:$H,N$2)-SUMIFS('حركة المخزون'!$F:$F,'حركة المخزون'!$E:$E,$D136,'حركة المخزون'!$G:$G,N$2))*VLOOKUP($D136,'قاعدة البيانات'!$G:$J,2,0)</f>
        <v>0</v>
      </c>
      <c r="O136" s="28">
        <f>(SUMIFS('حركة المخزون'!$F:$F,'حركة المخزون'!$E:$E,$D136,'حركة المخزون'!$H:$H,N$2)-SUMIFS('حركة المخزون'!$F:$F,'حركة المخزون'!$E:$E,$D136,'حركة المخزون'!$G:$G,N$2))*VLOOKUP($D136,'قاعدة البيانات'!$G:$J,4,0)</f>
        <v>0</v>
      </c>
      <c r="P136" s="28">
        <f>(SUMIFS('حركة المخزون'!$F:$F,'حركة المخزون'!$E:$E,$D136,'حركة المخزون'!$H:$H,P$2)-SUMIFS('حركة المخزون'!$F:$F,'حركة المخزون'!$E:$E,$D136,'حركة المخزون'!$G:$G,P$2))*VLOOKUP($D136,'قاعدة البيانات'!$G:$J,2,0)</f>
        <v>0</v>
      </c>
      <c r="Q136" s="28">
        <f>(SUMIFS('حركة المخزون'!$F:$F,'حركة المخزون'!$E:$E,$D136,'حركة المخزون'!$H:$H,P$2)-SUMIFS('حركة المخزون'!$F:$F,'حركة المخزون'!$E:$E,$D136,'حركة المخزون'!$G:$G,P$2))*VLOOKUP($D136,'قاعدة البيانات'!$G:$J,4,0)</f>
        <v>0</v>
      </c>
      <c r="R136" s="28">
        <f>(SUMIFS('حركة المخزون'!$F:$F,'حركة المخزون'!$E:$E,$D136,'حركة المخزون'!$H:$H,R$2)-SUMIFS('حركة المخزون'!$F:$F,'حركة المخزون'!$E:$E,$D136,'حركة المخزون'!$G:$G,R$2))*VLOOKUP($D136,'قاعدة البيانات'!$G:$J,2,0)</f>
        <v>0</v>
      </c>
      <c r="S136" s="28">
        <f>(SUMIFS('حركة المخزون'!$F:$F,'حركة المخزون'!$E:$E,$D136,'حركة المخزون'!$H:$H,R$2)-SUMIFS('حركة المخزون'!$F:$F,'حركة المخزون'!$E:$E,$D136,'حركة المخزون'!$G:$G,R$2))*VLOOKUP($D136,'قاعدة البيانات'!$G:$J,4,0)</f>
        <v>0</v>
      </c>
      <c r="T136" s="28">
        <f>(SUMIFS('حركة المخزون'!$F:$F,'حركة المخزون'!$E:$E,$D136,'حركة المخزون'!$H:$H,T$2)-SUMIFS('حركة المخزون'!$F:$F,'حركة المخزون'!$E:$E,$D136,'حركة المخزون'!$G:$G,T$2))*VLOOKUP($D136,'قاعدة البيانات'!$G:$J,2,0)</f>
        <v>0</v>
      </c>
      <c r="U136" s="28">
        <f>(SUMIFS('حركة المخزون'!$F:$F,'حركة المخزون'!$E:$E,$D136,'حركة المخزون'!$H:$H,T$2)-SUMIFS('حركة المخزون'!$F:$F,'حركة المخزون'!$E:$E,$D136,'حركة المخزون'!$G:$G,T$2))*VLOOKUP($D136,'قاعدة البيانات'!$G:$J,4,0)</f>
        <v>0</v>
      </c>
      <c r="V136" s="28">
        <f>(SUMIFS('حركة المخزون'!$F:$F,'حركة المخزون'!$E:$E,$D136,'حركة المخزون'!$H:$H,V$2)-SUMIFS('حركة المخزون'!$F:$F,'حركة المخزون'!$E:$E,$D136,'حركة المخزون'!$G:$G,V$2))*VLOOKUP($D136,'قاعدة البيانات'!$G:$J,2,0)</f>
        <v>0</v>
      </c>
      <c r="W136" s="28">
        <f>(SUMIFS('حركة المخزون'!$F:$F,'حركة المخزون'!$E:$E,$D136,'حركة المخزون'!$H:$H,V$2)-SUMIFS('حركة المخزون'!$F:$F,'حركة المخزون'!$E:$E,$D136,'حركة المخزون'!$G:$G,V$2))*VLOOKUP($D136,'قاعدة البيانات'!$G:$J,4,0)</f>
        <v>0</v>
      </c>
      <c r="X136" s="28">
        <f>(SUMIFS('حركة المخزون'!$F:$F,'حركة المخزون'!$E:$E,$D136,'حركة المخزون'!$H:$H,X$2)-SUMIFS('حركة المخزون'!$F:$F,'حركة المخزون'!$E:$E,$D136,'حركة المخزون'!$G:$G,X$2))*VLOOKUP($D136,'قاعدة البيانات'!$G:$J,2,0)</f>
        <v>0</v>
      </c>
      <c r="Y136" s="28">
        <f>(SUMIFS('حركة المخزون'!$F:$F,'حركة المخزون'!$E:$E,$D136,'حركة المخزون'!$H:$H,X$2)-SUMIFS('حركة المخزون'!$F:$F,'حركة المخزون'!$E:$E,$D136,'حركة المخزون'!$G:$G,X$2))*VLOOKUP($D136,'قاعدة البيانات'!$G:$J,4,0)</f>
        <v>0</v>
      </c>
      <c r="Z136" s="28">
        <f>(SUMIFS('حركة المخزون'!$F:$F,'حركة المخزون'!$E:$E,$D136,'حركة المخزون'!$H:$H,Z$2)-SUMIFS('حركة المخزون'!$F:$F,'حركة المخزون'!$E:$E,$D136,'حركة المخزون'!$G:$G,Z$2))*VLOOKUP($D136,'قاعدة البيانات'!$G:$J,2,0)</f>
        <v>0</v>
      </c>
      <c r="AA136" s="28">
        <f>(SUMIFS('حركة المخزون'!$F:$F,'حركة المخزون'!$E:$E,$D136,'حركة المخزون'!$H:$H,Z$2)-SUMIFS('حركة المخزون'!$F:$F,'حركة المخزون'!$E:$E,$D136,'حركة المخزون'!$G:$G,Z$2))*VLOOKUP($D136,'قاعدة البيانات'!$G:$J,4,0)</f>
        <v>0</v>
      </c>
      <c r="AB136" s="28">
        <f>(SUMIFS('حركة المخزون'!$F:$F,'حركة المخزون'!$E:$E,$D136,'حركة المخزون'!$H:$H,AB$2)-SUMIFS('حركة المخزون'!$F:$F,'حركة المخزون'!$E:$E,$D136,'حركة المخزون'!$G:$G,AB$2))*VLOOKUP($D136,'قاعدة البيانات'!$G:$J,2,0)</f>
        <v>0</v>
      </c>
      <c r="AC136" s="28">
        <f>(SUMIFS('حركة المخزون'!$F:$F,'حركة المخزون'!$E:$E,$D136,'حركة المخزون'!$H:$H,AB$2)-SUMIFS('حركة المخزون'!$F:$F,'حركة المخزون'!$E:$E,$D136,'حركة المخزون'!$G:$G,AB$2))*VLOOKUP($D136,'قاعدة البيانات'!$G:$J,4,0)</f>
        <v>0</v>
      </c>
      <c r="AD136" s="28">
        <f>(SUMIFS('حركة المخزون'!$F:$F,'حركة المخزون'!$E:$E,$D136,'حركة المخزون'!$H:$H,AD$2)-SUMIFS('حركة المخزون'!$F:$F,'حركة المخزون'!$E:$E,$D136,'حركة المخزون'!$G:$G,AD$2))*VLOOKUP($D136,'قاعدة البيانات'!$G:$J,2,0)</f>
        <v>0</v>
      </c>
      <c r="AE136" s="28">
        <f>(SUMIFS('حركة المخزون'!$F:$F,'حركة المخزون'!$E:$E,$D136,'حركة المخزون'!$H:$H,AD$2)-SUMIFS('حركة المخزون'!$F:$F,'حركة المخزون'!$E:$E,$D136,'حركة المخزون'!$G:$G,AD$2))*VLOOKUP($D136,'قاعدة البيانات'!$G:$J,4,0)</f>
        <v>0</v>
      </c>
      <c r="AF136" s="28">
        <f>(SUMIFS('حركة المخزون'!$F:$F,'حركة المخزون'!$E:$E,$D136,'حركة المخزون'!$H:$H,AF$2)-SUMIFS('حركة المخزون'!$F:$F,'حركة المخزون'!$E:$E,$D136,'حركة المخزون'!$G:$G,AF$2))*VLOOKUP($D136,'قاعدة البيانات'!$G:$J,2,0)</f>
        <v>0</v>
      </c>
      <c r="AG136" s="28">
        <f>(SUMIFS('حركة المخزون'!$F:$F,'حركة المخزون'!$E:$E,$D136,'حركة المخزون'!$H:$H,AF$2)-SUMIFS('حركة المخزون'!$F:$F,'حركة المخزون'!$E:$E,$D136,'حركة المخزون'!$G:$G,AF$2))*VLOOKUP($D136,'قاعدة البيانات'!$G:$J,4,0)</f>
        <v>0</v>
      </c>
      <c r="AH136" s="28">
        <f>(SUMIFS('حركة المخزون'!$F:$F,'حركة المخزون'!$E:$E,$D136,'حركة المخزون'!$H:$H,AH$2)-SUMIFS('حركة المخزون'!$F:$F,'حركة المخزون'!$E:$E,$D136,'حركة المخزون'!$G:$G,AH$2))*VLOOKUP($D136,'قاعدة البيانات'!$G:$J,2,0)</f>
        <v>0</v>
      </c>
      <c r="AI136" s="28">
        <f>(SUMIFS('حركة المخزون'!$F:$F,'حركة المخزون'!$E:$E,$D136,'حركة المخزون'!$H:$H,AH$2)-SUMIFS('حركة المخزون'!$F:$F,'حركة المخزون'!$E:$E,$D136,'حركة المخزون'!$G:$G,AH$2))*VLOOKUP($D136,'قاعدة البيانات'!$G:$J,4,0)</f>
        <v>0</v>
      </c>
      <c r="AJ136" s="28">
        <f>(SUMIFS('حركة المخزون'!$F:$F,'حركة المخزون'!$E:$E,$D136,'حركة المخزون'!$H:$H,AJ$2)-SUMIFS('حركة المخزون'!$F:$F,'حركة المخزون'!$E:$E,$D136,'حركة المخزون'!$G:$G,AJ$2))*VLOOKUP($D136,'قاعدة البيانات'!$G:$J,2,0)</f>
        <v>0</v>
      </c>
      <c r="AK136" s="28">
        <f>(SUMIFS('حركة المخزون'!$F:$F,'حركة المخزون'!$E:$E,$D136,'حركة المخزون'!$H:$H,AJ$2)-SUMIFS('حركة المخزون'!$F:$F,'حركة المخزون'!$E:$E,$D136,'حركة المخزون'!$G:$G,AJ$2))*VLOOKUP($D136,'قاعدة البيانات'!$G:$J,4,0)</f>
        <v>0</v>
      </c>
      <c r="AL136" s="28">
        <f>(SUMIFS('حركة المخزون'!$F:$F,'حركة المخزون'!$E:$E,$D136,'حركة المخزون'!$H:$H,AL$2)-SUMIFS('حركة المخزون'!$F:$F,'حركة المخزون'!$E:$E,$D136,'حركة المخزون'!$G:$G,AL$2))*VLOOKUP($D136,'قاعدة البيانات'!$G:$J,2,0)</f>
        <v>0</v>
      </c>
      <c r="AM136" s="28">
        <f>(SUMIFS('حركة المخزون'!$F:$F,'حركة المخزون'!$E:$E,$D136,'حركة المخزون'!$H:$H,AL$2)-SUMIFS('حركة المخزون'!$F:$F,'حركة المخزون'!$E:$E,$D136,'حركة المخزون'!$G:$G,AL$2))*VLOOKUP($D136,'قاعدة البيانات'!$G:$J,4,0)</f>
        <v>0</v>
      </c>
      <c r="AN136" s="28">
        <f>(SUMIFS('حركة المخزون'!$F:$F,'حركة المخزون'!$E:$E,$D136,'حركة المخزون'!$H:$H,AN$2)-SUMIFS('حركة المخزون'!$F:$F,'حركة المخزون'!$E:$E,$D136,'حركة المخزون'!$G:$G,AN$2))*VLOOKUP($D136,'قاعدة البيانات'!$G:$J,2,0)</f>
        <v>0</v>
      </c>
      <c r="AO136" s="28">
        <f>(SUMIFS('حركة المخزون'!$F:$F,'حركة المخزون'!$E:$E,$D136,'حركة المخزون'!$H:$H,AN$2)-SUMIFS('حركة المخزون'!$F:$F,'حركة المخزون'!$E:$E,$D136,'حركة المخزون'!$G:$G,AN$2))*VLOOKUP($D136,'قاعدة البيانات'!$G:$J,4,0)</f>
        <v>0</v>
      </c>
      <c r="AP136" s="28">
        <f>(SUMIFS('حركة المخزون'!$F:$F,'حركة المخزون'!$E:$E,$D136,'حركة المخزون'!$H:$H,AP$2)-SUMIFS('حركة المخزون'!$F:$F,'حركة المخزون'!$E:$E,$D136,'حركة المخزون'!$G:$G,AP$2))*VLOOKUP($D136,'قاعدة البيانات'!$G:$J,2,0)</f>
        <v>0</v>
      </c>
      <c r="AQ136" s="28">
        <f>(SUMIFS('حركة المخزون'!$F:$F,'حركة المخزون'!$E:$E,$D136,'حركة المخزون'!$H:$H,AP$2)-SUMIFS('حركة المخزون'!$F:$F,'حركة المخزون'!$E:$E,$D136,'حركة المخزون'!$G:$G,AP$2))*VLOOKUP($D136,'قاعدة البيانات'!$G:$J,4,0)</f>
        <v>0</v>
      </c>
      <c r="AR136" s="28">
        <f>(SUMIFS('حركة المخزون'!$F:$F,'حركة المخزون'!$E:$E,$D136,'حركة المخزون'!$H:$H,AR$2)-SUMIFS('حركة المخزون'!$F:$F,'حركة المخزون'!$E:$E,$D136,'حركة المخزون'!$G:$G,AR$2))*VLOOKUP($D136,'قاعدة البيانات'!$G:$J,2,0)</f>
        <v>0</v>
      </c>
      <c r="AS136" s="28">
        <f>(SUMIFS('حركة المخزون'!$F:$F,'حركة المخزون'!$E:$E,$D136,'حركة المخزون'!$H:$H,AR$2)-SUMIFS('حركة المخزون'!$F:$F,'حركة المخزون'!$E:$E,$D136,'حركة المخزون'!$G:$G,AR$2))*VLOOKUP($D136,'قاعدة البيانات'!$G:$J,4,0)</f>
        <v>0</v>
      </c>
      <c r="AT136" s="28">
        <f>(SUMIFS('حركة المخزون'!$F:$F,'حركة المخزون'!$E:$E,$D136,'حركة المخزون'!$H:$H,AT$2)-SUMIFS('حركة المخزون'!$F:$F,'حركة المخزون'!$E:$E,$D136,'حركة المخزون'!$G:$G,AT$2))*VLOOKUP($D136,'قاعدة البيانات'!$G:$J,2,0)</f>
        <v>0</v>
      </c>
      <c r="AU136" s="28">
        <f>(SUMIFS('حركة المخزون'!$F:$F,'حركة المخزون'!$E:$E,$D136,'حركة المخزون'!$H:$H,AT$2)-SUMIFS('حركة المخزون'!$F:$F,'حركة المخزون'!$E:$E,$D136,'حركة المخزون'!$G:$G,AT$2))*VLOOKUP($D136,'قاعدة البيانات'!$G:$J,4,0)</f>
        <v>0</v>
      </c>
      <c r="AV136" s="28">
        <f>(SUMIFS('حركة المخزون'!$F:$F,'حركة المخزون'!$E:$E,$D136,'حركة المخزون'!$H:$H,AV$2)-SUMIFS('حركة المخزون'!$F:$F,'حركة المخزون'!$E:$E,$D136,'حركة المخزون'!$G:$G,AV$2))*VLOOKUP($D136,'قاعدة البيانات'!$G:$J,2,0)</f>
        <v>0</v>
      </c>
      <c r="AW136" s="28">
        <f>(SUMIFS('حركة المخزون'!$F:$F,'حركة المخزون'!$E:$E,$D136,'حركة المخزون'!$H:$H,AV$2)-SUMIFS('حركة المخزون'!$F:$F,'حركة المخزون'!$E:$E,$D136,'حركة المخزون'!$G:$G,AV$2))*VLOOKUP($D136,'قاعدة البيانات'!$G:$J,4,0)</f>
        <v>0</v>
      </c>
      <c r="AX136" s="28">
        <f>(SUMIFS('حركة المخزون'!$F:$F,'حركة المخزون'!$E:$E,$D136,'حركة المخزون'!$H:$H,AX$2)-SUMIFS('حركة المخزون'!$F:$F,'حركة المخزون'!$E:$E,$D136,'حركة المخزون'!$G:$G,AX$2))*VLOOKUP($D136,'قاعدة البيانات'!$G:$J,2,0)</f>
        <v>0</v>
      </c>
      <c r="AY136" s="28">
        <f>(SUMIFS('حركة المخزون'!$F:$F,'حركة المخزون'!$E:$E,$D136,'حركة المخزون'!$H:$H,AX$2)-SUMIFS('حركة المخزون'!$F:$F,'حركة المخزون'!$E:$E,$D136,'حركة المخزون'!$G:$G,AX$2))*VLOOKUP($D136,'قاعدة البيانات'!$G:$J,4,0)</f>
        <v>0</v>
      </c>
      <c r="AZ136" s="28">
        <f>(SUMIFS('حركة المخزون'!$F:$F,'حركة المخزون'!$E:$E,$D136,'حركة المخزون'!$H:$H,AZ$2)-SUMIFS('حركة المخزون'!$F:$F,'حركة المخزون'!$E:$E,$D136,'حركة المخزون'!$G:$G,AZ$2))*VLOOKUP($D136,'قاعدة البيانات'!$G:$J,2,0)</f>
        <v>0</v>
      </c>
      <c r="BA136" s="28">
        <f>(SUMIFS('حركة المخزون'!$F:$F,'حركة المخزون'!$E:$E,$D136,'حركة المخزون'!$H:$H,AZ$2)-SUMIFS('حركة المخزون'!$F:$F,'حركة المخزون'!$E:$E,$D136,'حركة المخزون'!$G:$G,AZ$2))*VLOOKUP($D136,'قاعدة البيانات'!$G:$J,4,0)</f>
        <v>0</v>
      </c>
      <c r="BB136" s="28">
        <f>(SUMIFS('حركة المخزون'!$F:$F,'حركة المخزون'!$E:$E,$D136,'حركة المخزون'!$H:$H,BB$2)-SUMIFS('حركة المخزون'!$F:$F,'حركة المخزون'!$E:$E,$D136,'حركة المخزون'!$G:$G,BB$2))*VLOOKUP($D136,'قاعدة البيانات'!$G:$J,2,0)</f>
        <v>0</v>
      </c>
      <c r="BC136" s="28">
        <f>(SUMIFS('حركة المخزون'!$F:$F,'حركة المخزون'!$E:$E,$D136,'حركة المخزون'!$H:$H,BB$2)-SUMIFS('حركة المخزون'!$F:$F,'حركة المخزون'!$E:$E,$D136,'حركة المخزون'!$G:$G,BB$2))*VLOOKUP($D136,'قاعدة البيانات'!$G:$J,4,0)</f>
        <v>0</v>
      </c>
      <c r="BD136" s="28">
        <f>(SUMIFS('حركة المخزون'!$F:$F,'حركة المخزون'!$E:$E,$D136,'حركة المخزون'!$H:$H,BD$2)-SUMIFS('حركة المخزون'!$F:$F,'حركة المخزون'!$E:$E,$D136,'حركة المخزون'!$G:$G,BD$2))*VLOOKUP($D136,'قاعدة البيانات'!$G:$J,2,0)</f>
        <v>0</v>
      </c>
      <c r="BE136" s="28">
        <f>(SUMIFS('حركة المخزون'!$F:$F,'حركة المخزون'!$E:$E,$D136,'حركة المخزون'!$H:$H,BD$2)-SUMIFS('حركة المخزون'!$F:$F,'حركة المخزون'!$E:$E,$D136,'حركة المخزون'!$G:$G,BD$2))*VLOOKUP($D136,'قاعدة البيانات'!$G:$J,4,0)</f>
        <v>0</v>
      </c>
      <c r="BF136" s="28">
        <f>(SUMIFS('حركة المخزون'!$F:$F,'حركة المخزون'!$E:$E,$D136,'حركة المخزون'!$H:$H,BF$2)-SUMIFS('حركة المخزون'!$F:$F,'حركة المخزون'!$E:$E,$D136,'حركة المخزون'!$G:$G,BF$2))*VLOOKUP($D136,'قاعدة البيانات'!$G:$J,2,0)</f>
        <v>0</v>
      </c>
      <c r="BG136" s="28">
        <f>(SUMIFS('حركة المخزون'!$F:$F,'حركة المخزون'!$E:$E,$D136,'حركة المخزون'!$H:$H,BF$2)-SUMIFS('حركة المخزون'!$F:$F,'حركة المخزون'!$E:$E,$D136,'حركة المخزون'!$G:$G,BF$2))*VLOOKUP($D136,'قاعدة البيانات'!$G:$J,4,0)</f>
        <v>0</v>
      </c>
      <c r="BH136" s="28">
        <f>(SUMIFS('حركة المخزون'!$F:$F,'حركة المخزون'!$E:$E,$D136,'حركة المخزون'!$H:$H,BH$2)-SUMIFS('حركة المخزون'!$F:$F,'حركة المخزون'!$E:$E,$D136,'حركة المخزون'!$G:$G,BH$2))*VLOOKUP($D136,'قاعدة البيانات'!$G:$J,2,0)</f>
        <v>0</v>
      </c>
      <c r="BI136" s="28">
        <f>(SUMIFS('حركة المخزون'!$F:$F,'حركة المخزون'!$E:$E,$D136,'حركة المخزون'!$H:$H,BH$2)-SUMIFS('حركة المخزون'!$F:$F,'حركة المخزون'!$E:$E,$D136,'حركة المخزون'!$G:$G,BH$2))*VLOOKUP($D136,'قاعدة البيانات'!$G:$J,4,0)</f>
        <v>0</v>
      </c>
    </row>
    <row r="137" spans="2:61" s="15" customFormat="1" ht="24" customHeight="1" x14ac:dyDescent="0.2">
      <c r="B137" s="19">
        <v>134</v>
      </c>
      <c r="C137" s="19"/>
      <c r="D137" s="18" t="str">
        <f>VLOOKUP(C137,'قاعدة البيانات'!F:G,2,0)</f>
        <v/>
      </c>
      <c r="F137" s="28">
        <f>(SUMIFS('حركة المخزون'!$F:$F,'حركة المخزون'!$E:$E,$D137,'حركة المخزون'!$H:$H,F$2)-SUMIFS('حركة المخزون'!$F:$F,'حركة المخزون'!$E:$E,$D137,'حركة المخزون'!$G:$G,F$2))*VLOOKUP($D137,'قاعدة البيانات'!$G:$J,2,0)</f>
        <v>0</v>
      </c>
      <c r="G137" s="28">
        <f>(SUMIFS('حركة المخزون'!$F:$F,'حركة المخزون'!$E:$E,$D137,'حركة المخزون'!$H:$H,F$2)-SUMIFS('حركة المخزون'!$F:$F,'حركة المخزون'!$E:$E,$D137,'حركة المخزون'!$G:$G,F$2))*VLOOKUP($D137,'قاعدة البيانات'!$G:$J,4,0)</f>
        <v>0</v>
      </c>
      <c r="H137" s="28">
        <f>(SUMIFS('حركة المخزون'!$F:$F,'حركة المخزون'!$E:$E,$D137,'حركة المخزون'!$H:$H,H$2)-SUMIFS('حركة المخزون'!$F:$F,'حركة المخزون'!$E:$E,$D137,'حركة المخزون'!$G:$G,H$2))*VLOOKUP($D137,'قاعدة البيانات'!$G:$J,2,0)</f>
        <v>0</v>
      </c>
      <c r="I137" s="28">
        <f>(SUMIFS('حركة المخزون'!$F:$F,'حركة المخزون'!$E:$E,$D137,'حركة المخزون'!$H:$H,H$2)-SUMIFS('حركة المخزون'!$F:$F,'حركة المخزون'!$E:$E,$D137,'حركة المخزون'!$G:$G,H$2))*VLOOKUP($D137,'قاعدة البيانات'!$G:$J,4,0)</f>
        <v>0</v>
      </c>
      <c r="J137" s="28">
        <f>(SUMIFS('حركة المخزون'!$F:$F,'حركة المخزون'!$E:$E,$D137,'حركة المخزون'!$H:$H,J$2)-SUMIFS('حركة المخزون'!$F:$F,'حركة المخزون'!$E:$E,$D137,'حركة المخزون'!$G:$G,J$2))*VLOOKUP($D137,'قاعدة البيانات'!$G:$J,2,0)</f>
        <v>0</v>
      </c>
      <c r="K137" s="28">
        <f>(SUMIFS('حركة المخزون'!$F:$F,'حركة المخزون'!$E:$E,$D137,'حركة المخزون'!$H:$H,J$2)-SUMIFS('حركة المخزون'!$F:$F,'حركة المخزون'!$E:$E,$D137,'حركة المخزون'!$G:$G,J$2))*VLOOKUP($D137,'قاعدة البيانات'!$G:$J,4,0)</f>
        <v>0</v>
      </c>
      <c r="L137" s="28">
        <f>(SUMIFS('حركة المخزون'!$F:$F,'حركة المخزون'!$E:$E,$D137,'حركة المخزون'!$H:$H,L$2)-SUMIFS('حركة المخزون'!$F:$F,'حركة المخزون'!$E:$E,$D137,'حركة المخزون'!$G:$G,L$2))*VLOOKUP($D137,'قاعدة البيانات'!$G:$J,2,0)</f>
        <v>0</v>
      </c>
      <c r="M137" s="28">
        <f>(SUMIFS('حركة المخزون'!$F:$F,'حركة المخزون'!$E:$E,$D137,'حركة المخزون'!$H:$H,L$2)-SUMIFS('حركة المخزون'!$F:$F,'حركة المخزون'!$E:$E,$D137,'حركة المخزون'!$G:$G,L$2))*VLOOKUP($D137,'قاعدة البيانات'!$G:$J,4,0)</f>
        <v>0</v>
      </c>
      <c r="N137" s="28">
        <f>(SUMIFS('حركة المخزون'!$F:$F,'حركة المخزون'!$E:$E,$D137,'حركة المخزون'!$H:$H,N$2)-SUMIFS('حركة المخزون'!$F:$F,'حركة المخزون'!$E:$E,$D137,'حركة المخزون'!$G:$G,N$2))*VLOOKUP($D137,'قاعدة البيانات'!$G:$J,2,0)</f>
        <v>0</v>
      </c>
      <c r="O137" s="28">
        <f>(SUMIFS('حركة المخزون'!$F:$F,'حركة المخزون'!$E:$E,$D137,'حركة المخزون'!$H:$H,N$2)-SUMIFS('حركة المخزون'!$F:$F,'حركة المخزون'!$E:$E,$D137,'حركة المخزون'!$G:$G,N$2))*VLOOKUP($D137,'قاعدة البيانات'!$G:$J,4,0)</f>
        <v>0</v>
      </c>
      <c r="P137" s="28">
        <f>(SUMIFS('حركة المخزون'!$F:$F,'حركة المخزون'!$E:$E,$D137,'حركة المخزون'!$H:$H,P$2)-SUMIFS('حركة المخزون'!$F:$F,'حركة المخزون'!$E:$E,$D137,'حركة المخزون'!$G:$G,P$2))*VLOOKUP($D137,'قاعدة البيانات'!$G:$J,2,0)</f>
        <v>0</v>
      </c>
      <c r="Q137" s="28">
        <f>(SUMIFS('حركة المخزون'!$F:$F,'حركة المخزون'!$E:$E,$D137,'حركة المخزون'!$H:$H,P$2)-SUMIFS('حركة المخزون'!$F:$F,'حركة المخزون'!$E:$E,$D137,'حركة المخزون'!$G:$G,P$2))*VLOOKUP($D137,'قاعدة البيانات'!$G:$J,4,0)</f>
        <v>0</v>
      </c>
      <c r="R137" s="28">
        <f>(SUMIFS('حركة المخزون'!$F:$F,'حركة المخزون'!$E:$E,$D137,'حركة المخزون'!$H:$H,R$2)-SUMIFS('حركة المخزون'!$F:$F,'حركة المخزون'!$E:$E,$D137,'حركة المخزون'!$G:$G,R$2))*VLOOKUP($D137,'قاعدة البيانات'!$G:$J,2,0)</f>
        <v>0</v>
      </c>
      <c r="S137" s="28">
        <f>(SUMIFS('حركة المخزون'!$F:$F,'حركة المخزون'!$E:$E,$D137,'حركة المخزون'!$H:$H,R$2)-SUMIFS('حركة المخزون'!$F:$F,'حركة المخزون'!$E:$E,$D137,'حركة المخزون'!$G:$G,R$2))*VLOOKUP($D137,'قاعدة البيانات'!$G:$J,4,0)</f>
        <v>0</v>
      </c>
      <c r="T137" s="28">
        <f>(SUMIFS('حركة المخزون'!$F:$F,'حركة المخزون'!$E:$E,$D137,'حركة المخزون'!$H:$H,T$2)-SUMIFS('حركة المخزون'!$F:$F,'حركة المخزون'!$E:$E,$D137,'حركة المخزون'!$G:$G,T$2))*VLOOKUP($D137,'قاعدة البيانات'!$G:$J,2,0)</f>
        <v>0</v>
      </c>
      <c r="U137" s="28">
        <f>(SUMIFS('حركة المخزون'!$F:$F,'حركة المخزون'!$E:$E,$D137,'حركة المخزون'!$H:$H,T$2)-SUMIFS('حركة المخزون'!$F:$F,'حركة المخزون'!$E:$E,$D137,'حركة المخزون'!$G:$G,T$2))*VLOOKUP($D137,'قاعدة البيانات'!$G:$J,4,0)</f>
        <v>0</v>
      </c>
      <c r="V137" s="28">
        <f>(SUMIFS('حركة المخزون'!$F:$F,'حركة المخزون'!$E:$E,$D137,'حركة المخزون'!$H:$H,V$2)-SUMIFS('حركة المخزون'!$F:$F,'حركة المخزون'!$E:$E,$D137,'حركة المخزون'!$G:$G,V$2))*VLOOKUP($D137,'قاعدة البيانات'!$G:$J,2,0)</f>
        <v>0</v>
      </c>
      <c r="W137" s="28">
        <f>(SUMIFS('حركة المخزون'!$F:$F,'حركة المخزون'!$E:$E,$D137,'حركة المخزون'!$H:$H,V$2)-SUMIFS('حركة المخزون'!$F:$F,'حركة المخزون'!$E:$E,$D137,'حركة المخزون'!$G:$G,V$2))*VLOOKUP($D137,'قاعدة البيانات'!$G:$J,4,0)</f>
        <v>0</v>
      </c>
      <c r="X137" s="28">
        <f>(SUMIFS('حركة المخزون'!$F:$F,'حركة المخزون'!$E:$E,$D137,'حركة المخزون'!$H:$H,X$2)-SUMIFS('حركة المخزون'!$F:$F,'حركة المخزون'!$E:$E,$D137,'حركة المخزون'!$G:$G,X$2))*VLOOKUP($D137,'قاعدة البيانات'!$G:$J,2,0)</f>
        <v>0</v>
      </c>
      <c r="Y137" s="28">
        <f>(SUMIFS('حركة المخزون'!$F:$F,'حركة المخزون'!$E:$E,$D137,'حركة المخزون'!$H:$H,X$2)-SUMIFS('حركة المخزون'!$F:$F,'حركة المخزون'!$E:$E,$D137,'حركة المخزون'!$G:$G,X$2))*VLOOKUP($D137,'قاعدة البيانات'!$G:$J,4,0)</f>
        <v>0</v>
      </c>
      <c r="Z137" s="28">
        <f>(SUMIFS('حركة المخزون'!$F:$F,'حركة المخزون'!$E:$E,$D137,'حركة المخزون'!$H:$H,Z$2)-SUMIFS('حركة المخزون'!$F:$F,'حركة المخزون'!$E:$E,$D137,'حركة المخزون'!$G:$G,Z$2))*VLOOKUP($D137,'قاعدة البيانات'!$G:$J,2,0)</f>
        <v>0</v>
      </c>
      <c r="AA137" s="28">
        <f>(SUMIFS('حركة المخزون'!$F:$F,'حركة المخزون'!$E:$E,$D137,'حركة المخزون'!$H:$H,Z$2)-SUMIFS('حركة المخزون'!$F:$F,'حركة المخزون'!$E:$E,$D137,'حركة المخزون'!$G:$G,Z$2))*VLOOKUP($D137,'قاعدة البيانات'!$G:$J,4,0)</f>
        <v>0</v>
      </c>
      <c r="AB137" s="28">
        <f>(SUMIFS('حركة المخزون'!$F:$F,'حركة المخزون'!$E:$E,$D137,'حركة المخزون'!$H:$H,AB$2)-SUMIFS('حركة المخزون'!$F:$F,'حركة المخزون'!$E:$E,$D137,'حركة المخزون'!$G:$G,AB$2))*VLOOKUP($D137,'قاعدة البيانات'!$G:$J,2,0)</f>
        <v>0</v>
      </c>
      <c r="AC137" s="28">
        <f>(SUMIFS('حركة المخزون'!$F:$F,'حركة المخزون'!$E:$E,$D137,'حركة المخزون'!$H:$H,AB$2)-SUMIFS('حركة المخزون'!$F:$F,'حركة المخزون'!$E:$E,$D137,'حركة المخزون'!$G:$G,AB$2))*VLOOKUP($D137,'قاعدة البيانات'!$G:$J,4,0)</f>
        <v>0</v>
      </c>
      <c r="AD137" s="28">
        <f>(SUMIFS('حركة المخزون'!$F:$F,'حركة المخزون'!$E:$E,$D137,'حركة المخزون'!$H:$H,AD$2)-SUMIFS('حركة المخزون'!$F:$F,'حركة المخزون'!$E:$E,$D137,'حركة المخزون'!$G:$G,AD$2))*VLOOKUP($D137,'قاعدة البيانات'!$G:$J,2,0)</f>
        <v>0</v>
      </c>
      <c r="AE137" s="28">
        <f>(SUMIFS('حركة المخزون'!$F:$F,'حركة المخزون'!$E:$E,$D137,'حركة المخزون'!$H:$H,AD$2)-SUMIFS('حركة المخزون'!$F:$F,'حركة المخزون'!$E:$E,$D137,'حركة المخزون'!$G:$G,AD$2))*VLOOKUP($D137,'قاعدة البيانات'!$G:$J,4,0)</f>
        <v>0</v>
      </c>
      <c r="AF137" s="28">
        <f>(SUMIFS('حركة المخزون'!$F:$F,'حركة المخزون'!$E:$E,$D137,'حركة المخزون'!$H:$H,AF$2)-SUMIFS('حركة المخزون'!$F:$F,'حركة المخزون'!$E:$E,$D137,'حركة المخزون'!$G:$G,AF$2))*VLOOKUP($D137,'قاعدة البيانات'!$G:$J,2,0)</f>
        <v>0</v>
      </c>
      <c r="AG137" s="28">
        <f>(SUMIFS('حركة المخزون'!$F:$F,'حركة المخزون'!$E:$E,$D137,'حركة المخزون'!$H:$H,AF$2)-SUMIFS('حركة المخزون'!$F:$F,'حركة المخزون'!$E:$E,$D137,'حركة المخزون'!$G:$G,AF$2))*VLOOKUP($D137,'قاعدة البيانات'!$G:$J,4,0)</f>
        <v>0</v>
      </c>
      <c r="AH137" s="28">
        <f>(SUMIFS('حركة المخزون'!$F:$F,'حركة المخزون'!$E:$E,$D137,'حركة المخزون'!$H:$H,AH$2)-SUMIFS('حركة المخزون'!$F:$F,'حركة المخزون'!$E:$E,$D137,'حركة المخزون'!$G:$G,AH$2))*VLOOKUP($D137,'قاعدة البيانات'!$G:$J,2,0)</f>
        <v>0</v>
      </c>
      <c r="AI137" s="28">
        <f>(SUMIFS('حركة المخزون'!$F:$F,'حركة المخزون'!$E:$E,$D137,'حركة المخزون'!$H:$H,AH$2)-SUMIFS('حركة المخزون'!$F:$F,'حركة المخزون'!$E:$E,$D137,'حركة المخزون'!$G:$G,AH$2))*VLOOKUP($D137,'قاعدة البيانات'!$G:$J,4,0)</f>
        <v>0</v>
      </c>
      <c r="AJ137" s="28">
        <f>(SUMIFS('حركة المخزون'!$F:$F,'حركة المخزون'!$E:$E,$D137,'حركة المخزون'!$H:$H,AJ$2)-SUMIFS('حركة المخزون'!$F:$F,'حركة المخزون'!$E:$E,$D137,'حركة المخزون'!$G:$G,AJ$2))*VLOOKUP($D137,'قاعدة البيانات'!$G:$J,2,0)</f>
        <v>0</v>
      </c>
      <c r="AK137" s="28">
        <f>(SUMIFS('حركة المخزون'!$F:$F,'حركة المخزون'!$E:$E,$D137,'حركة المخزون'!$H:$H,AJ$2)-SUMIFS('حركة المخزون'!$F:$F,'حركة المخزون'!$E:$E,$D137,'حركة المخزون'!$G:$G,AJ$2))*VLOOKUP($D137,'قاعدة البيانات'!$G:$J,4,0)</f>
        <v>0</v>
      </c>
      <c r="AL137" s="28">
        <f>(SUMIFS('حركة المخزون'!$F:$F,'حركة المخزون'!$E:$E,$D137,'حركة المخزون'!$H:$H,AL$2)-SUMIFS('حركة المخزون'!$F:$F,'حركة المخزون'!$E:$E,$D137,'حركة المخزون'!$G:$G,AL$2))*VLOOKUP($D137,'قاعدة البيانات'!$G:$J,2,0)</f>
        <v>0</v>
      </c>
      <c r="AM137" s="28">
        <f>(SUMIFS('حركة المخزون'!$F:$F,'حركة المخزون'!$E:$E,$D137,'حركة المخزون'!$H:$H,AL$2)-SUMIFS('حركة المخزون'!$F:$F,'حركة المخزون'!$E:$E,$D137,'حركة المخزون'!$G:$G,AL$2))*VLOOKUP($D137,'قاعدة البيانات'!$G:$J,4,0)</f>
        <v>0</v>
      </c>
      <c r="AN137" s="28">
        <f>(SUMIFS('حركة المخزون'!$F:$F,'حركة المخزون'!$E:$E,$D137,'حركة المخزون'!$H:$H,AN$2)-SUMIFS('حركة المخزون'!$F:$F,'حركة المخزون'!$E:$E,$D137,'حركة المخزون'!$G:$G,AN$2))*VLOOKUP($D137,'قاعدة البيانات'!$G:$J,2,0)</f>
        <v>0</v>
      </c>
      <c r="AO137" s="28">
        <f>(SUMIFS('حركة المخزون'!$F:$F,'حركة المخزون'!$E:$E,$D137,'حركة المخزون'!$H:$H,AN$2)-SUMIFS('حركة المخزون'!$F:$F,'حركة المخزون'!$E:$E,$D137,'حركة المخزون'!$G:$G,AN$2))*VLOOKUP($D137,'قاعدة البيانات'!$G:$J,4,0)</f>
        <v>0</v>
      </c>
      <c r="AP137" s="28">
        <f>(SUMIFS('حركة المخزون'!$F:$F,'حركة المخزون'!$E:$E,$D137,'حركة المخزون'!$H:$H,AP$2)-SUMIFS('حركة المخزون'!$F:$F,'حركة المخزون'!$E:$E,$D137,'حركة المخزون'!$G:$G,AP$2))*VLOOKUP($D137,'قاعدة البيانات'!$G:$J,2,0)</f>
        <v>0</v>
      </c>
      <c r="AQ137" s="28">
        <f>(SUMIFS('حركة المخزون'!$F:$F,'حركة المخزون'!$E:$E,$D137,'حركة المخزون'!$H:$H,AP$2)-SUMIFS('حركة المخزون'!$F:$F,'حركة المخزون'!$E:$E,$D137,'حركة المخزون'!$G:$G,AP$2))*VLOOKUP($D137,'قاعدة البيانات'!$G:$J,4,0)</f>
        <v>0</v>
      </c>
      <c r="AR137" s="28">
        <f>(SUMIFS('حركة المخزون'!$F:$F,'حركة المخزون'!$E:$E,$D137,'حركة المخزون'!$H:$H,AR$2)-SUMIFS('حركة المخزون'!$F:$F,'حركة المخزون'!$E:$E,$D137,'حركة المخزون'!$G:$G,AR$2))*VLOOKUP($D137,'قاعدة البيانات'!$G:$J,2,0)</f>
        <v>0</v>
      </c>
      <c r="AS137" s="28">
        <f>(SUMIFS('حركة المخزون'!$F:$F,'حركة المخزون'!$E:$E,$D137,'حركة المخزون'!$H:$H,AR$2)-SUMIFS('حركة المخزون'!$F:$F,'حركة المخزون'!$E:$E,$D137,'حركة المخزون'!$G:$G,AR$2))*VLOOKUP($D137,'قاعدة البيانات'!$G:$J,4,0)</f>
        <v>0</v>
      </c>
      <c r="AT137" s="28">
        <f>(SUMIFS('حركة المخزون'!$F:$F,'حركة المخزون'!$E:$E,$D137,'حركة المخزون'!$H:$H,AT$2)-SUMIFS('حركة المخزون'!$F:$F,'حركة المخزون'!$E:$E,$D137,'حركة المخزون'!$G:$G,AT$2))*VLOOKUP($D137,'قاعدة البيانات'!$G:$J,2,0)</f>
        <v>0</v>
      </c>
      <c r="AU137" s="28">
        <f>(SUMIFS('حركة المخزون'!$F:$F,'حركة المخزون'!$E:$E,$D137,'حركة المخزون'!$H:$H,AT$2)-SUMIFS('حركة المخزون'!$F:$F,'حركة المخزون'!$E:$E,$D137,'حركة المخزون'!$G:$G,AT$2))*VLOOKUP($D137,'قاعدة البيانات'!$G:$J,4,0)</f>
        <v>0</v>
      </c>
      <c r="AV137" s="28">
        <f>(SUMIFS('حركة المخزون'!$F:$F,'حركة المخزون'!$E:$E,$D137,'حركة المخزون'!$H:$H,AV$2)-SUMIFS('حركة المخزون'!$F:$F,'حركة المخزون'!$E:$E,$D137,'حركة المخزون'!$G:$G,AV$2))*VLOOKUP($D137,'قاعدة البيانات'!$G:$J,2,0)</f>
        <v>0</v>
      </c>
      <c r="AW137" s="28">
        <f>(SUMIFS('حركة المخزون'!$F:$F,'حركة المخزون'!$E:$E,$D137,'حركة المخزون'!$H:$H,AV$2)-SUMIFS('حركة المخزون'!$F:$F,'حركة المخزون'!$E:$E,$D137,'حركة المخزون'!$G:$G,AV$2))*VLOOKUP($D137,'قاعدة البيانات'!$G:$J,4,0)</f>
        <v>0</v>
      </c>
      <c r="AX137" s="28">
        <f>(SUMIFS('حركة المخزون'!$F:$F,'حركة المخزون'!$E:$E,$D137,'حركة المخزون'!$H:$H,AX$2)-SUMIFS('حركة المخزون'!$F:$F,'حركة المخزون'!$E:$E,$D137,'حركة المخزون'!$G:$G,AX$2))*VLOOKUP($D137,'قاعدة البيانات'!$G:$J,2,0)</f>
        <v>0</v>
      </c>
      <c r="AY137" s="28">
        <f>(SUMIFS('حركة المخزون'!$F:$F,'حركة المخزون'!$E:$E,$D137,'حركة المخزون'!$H:$H,AX$2)-SUMIFS('حركة المخزون'!$F:$F,'حركة المخزون'!$E:$E,$D137,'حركة المخزون'!$G:$G,AX$2))*VLOOKUP($D137,'قاعدة البيانات'!$G:$J,4,0)</f>
        <v>0</v>
      </c>
      <c r="AZ137" s="28">
        <f>(SUMIFS('حركة المخزون'!$F:$F,'حركة المخزون'!$E:$E,$D137,'حركة المخزون'!$H:$H,AZ$2)-SUMIFS('حركة المخزون'!$F:$F,'حركة المخزون'!$E:$E,$D137,'حركة المخزون'!$G:$G,AZ$2))*VLOOKUP($D137,'قاعدة البيانات'!$G:$J,2,0)</f>
        <v>0</v>
      </c>
      <c r="BA137" s="28">
        <f>(SUMIFS('حركة المخزون'!$F:$F,'حركة المخزون'!$E:$E,$D137,'حركة المخزون'!$H:$H,AZ$2)-SUMIFS('حركة المخزون'!$F:$F,'حركة المخزون'!$E:$E,$D137,'حركة المخزون'!$G:$G,AZ$2))*VLOOKUP($D137,'قاعدة البيانات'!$G:$J,4,0)</f>
        <v>0</v>
      </c>
      <c r="BB137" s="28">
        <f>(SUMIFS('حركة المخزون'!$F:$F,'حركة المخزون'!$E:$E,$D137,'حركة المخزون'!$H:$H,BB$2)-SUMIFS('حركة المخزون'!$F:$F,'حركة المخزون'!$E:$E,$D137,'حركة المخزون'!$G:$G,BB$2))*VLOOKUP($D137,'قاعدة البيانات'!$G:$J,2,0)</f>
        <v>0</v>
      </c>
      <c r="BC137" s="28">
        <f>(SUMIFS('حركة المخزون'!$F:$F,'حركة المخزون'!$E:$E,$D137,'حركة المخزون'!$H:$H,BB$2)-SUMIFS('حركة المخزون'!$F:$F,'حركة المخزون'!$E:$E,$D137,'حركة المخزون'!$G:$G,BB$2))*VLOOKUP($D137,'قاعدة البيانات'!$G:$J,4,0)</f>
        <v>0</v>
      </c>
      <c r="BD137" s="28">
        <f>(SUMIFS('حركة المخزون'!$F:$F,'حركة المخزون'!$E:$E,$D137,'حركة المخزون'!$H:$H,BD$2)-SUMIFS('حركة المخزون'!$F:$F,'حركة المخزون'!$E:$E,$D137,'حركة المخزون'!$G:$G,BD$2))*VLOOKUP($D137,'قاعدة البيانات'!$G:$J,2,0)</f>
        <v>0</v>
      </c>
      <c r="BE137" s="28">
        <f>(SUMIFS('حركة المخزون'!$F:$F,'حركة المخزون'!$E:$E,$D137,'حركة المخزون'!$H:$H,BD$2)-SUMIFS('حركة المخزون'!$F:$F,'حركة المخزون'!$E:$E,$D137,'حركة المخزون'!$G:$G,BD$2))*VLOOKUP($D137,'قاعدة البيانات'!$G:$J,4,0)</f>
        <v>0</v>
      </c>
      <c r="BF137" s="28">
        <f>(SUMIFS('حركة المخزون'!$F:$F,'حركة المخزون'!$E:$E,$D137,'حركة المخزون'!$H:$H,BF$2)-SUMIFS('حركة المخزون'!$F:$F,'حركة المخزون'!$E:$E,$D137,'حركة المخزون'!$G:$G,BF$2))*VLOOKUP($D137,'قاعدة البيانات'!$G:$J,2,0)</f>
        <v>0</v>
      </c>
      <c r="BG137" s="28">
        <f>(SUMIFS('حركة المخزون'!$F:$F,'حركة المخزون'!$E:$E,$D137,'حركة المخزون'!$H:$H,BF$2)-SUMIFS('حركة المخزون'!$F:$F,'حركة المخزون'!$E:$E,$D137,'حركة المخزون'!$G:$G,BF$2))*VLOOKUP($D137,'قاعدة البيانات'!$G:$J,4,0)</f>
        <v>0</v>
      </c>
      <c r="BH137" s="28">
        <f>(SUMIFS('حركة المخزون'!$F:$F,'حركة المخزون'!$E:$E,$D137,'حركة المخزون'!$H:$H,BH$2)-SUMIFS('حركة المخزون'!$F:$F,'حركة المخزون'!$E:$E,$D137,'حركة المخزون'!$G:$G,BH$2))*VLOOKUP($D137,'قاعدة البيانات'!$G:$J,2,0)</f>
        <v>0</v>
      </c>
      <c r="BI137" s="28">
        <f>(SUMIFS('حركة المخزون'!$F:$F,'حركة المخزون'!$E:$E,$D137,'حركة المخزون'!$H:$H,BH$2)-SUMIFS('حركة المخزون'!$F:$F,'حركة المخزون'!$E:$E,$D137,'حركة المخزون'!$G:$G,BH$2))*VLOOKUP($D137,'قاعدة البيانات'!$G:$J,4,0)</f>
        <v>0</v>
      </c>
    </row>
    <row r="138" spans="2:61" s="15" customFormat="1" ht="24" customHeight="1" x14ac:dyDescent="0.2">
      <c r="B138" s="18">
        <v>135</v>
      </c>
      <c r="C138" s="19"/>
      <c r="D138" s="18" t="str">
        <f>VLOOKUP(C138,'قاعدة البيانات'!F:G,2,0)</f>
        <v/>
      </c>
      <c r="F138" s="28">
        <f>(SUMIFS('حركة المخزون'!$F:$F,'حركة المخزون'!$E:$E,$D138,'حركة المخزون'!$H:$H,F$2)-SUMIFS('حركة المخزون'!$F:$F,'حركة المخزون'!$E:$E,$D138,'حركة المخزون'!$G:$G,F$2))*VLOOKUP($D138,'قاعدة البيانات'!$G:$J,2,0)</f>
        <v>0</v>
      </c>
      <c r="G138" s="28">
        <f>(SUMIFS('حركة المخزون'!$F:$F,'حركة المخزون'!$E:$E,$D138,'حركة المخزون'!$H:$H,F$2)-SUMIFS('حركة المخزون'!$F:$F,'حركة المخزون'!$E:$E,$D138,'حركة المخزون'!$G:$G,F$2))*VLOOKUP($D138,'قاعدة البيانات'!$G:$J,4,0)</f>
        <v>0</v>
      </c>
      <c r="H138" s="28">
        <f>(SUMIFS('حركة المخزون'!$F:$F,'حركة المخزون'!$E:$E,$D138,'حركة المخزون'!$H:$H,H$2)-SUMIFS('حركة المخزون'!$F:$F,'حركة المخزون'!$E:$E,$D138,'حركة المخزون'!$G:$G,H$2))*VLOOKUP($D138,'قاعدة البيانات'!$G:$J,2,0)</f>
        <v>0</v>
      </c>
      <c r="I138" s="28">
        <f>(SUMIFS('حركة المخزون'!$F:$F,'حركة المخزون'!$E:$E,$D138,'حركة المخزون'!$H:$H,H$2)-SUMIFS('حركة المخزون'!$F:$F,'حركة المخزون'!$E:$E,$D138,'حركة المخزون'!$G:$G,H$2))*VLOOKUP($D138,'قاعدة البيانات'!$G:$J,4,0)</f>
        <v>0</v>
      </c>
      <c r="J138" s="28">
        <f>(SUMIFS('حركة المخزون'!$F:$F,'حركة المخزون'!$E:$E,$D138,'حركة المخزون'!$H:$H,J$2)-SUMIFS('حركة المخزون'!$F:$F,'حركة المخزون'!$E:$E,$D138,'حركة المخزون'!$G:$G,J$2))*VLOOKUP($D138,'قاعدة البيانات'!$G:$J,2,0)</f>
        <v>0</v>
      </c>
      <c r="K138" s="28">
        <f>(SUMIFS('حركة المخزون'!$F:$F,'حركة المخزون'!$E:$E,$D138,'حركة المخزون'!$H:$H,J$2)-SUMIFS('حركة المخزون'!$F:$F,'حركة المخزون'!$E:$E,$D138,'حركة المخزون'!$G:$G,J$2))*VLOOKUP($D138,'قاعدة البيانات'!$G:$J,4,0)</f>
        <v>0</v>
      </c>
      <c r="L138" s="28">
        <f>(SUMIFS('حركة المخزون'!$F:$F,'حركة المخزون'!$E:$E,$D138,'حركة المخزون'!$H:$H,L$2)-SUMIFS('حركة المخزون'!$F:$F,'حركة المخزون'!$E:$E,$D138,'حركة المخزون'!$G:$G,L$2))*VLOOKUP($D138,'قاعدة البيانات'!$G:$J,2,0)</f>
        <v>0</v>
      </c>
      <c r="M138" s="28">
        <f>(SUMIFS('حركة المخزون'!$F:$F,'حركة المخزون'!$E:$E,$D138,'حركة المخزون'!$H:$H,L$2)-SUMIFS('حركة المخزون'!$F:$F,'حركة المخزون'!$E:$E,$D138,'حركة المخزون'!$G:$G,L$2))*VLOOKUP($D138,'قاعدة البيانات'!$G:$J,4,0)</f>
        <v>0</v>
      </c>
      <c r="N138" s="28">
        <f>(SUMIFS('حركة المخزون'!$F:$F,'حركة المخزون'!$E:$E,$D138,'حركة المخزون'!$H:$H,N$2)-SUMIFS('حركة المخزون'!$F:$F,'حركة المخزون'!$E:$E,$D138,'حركة المخزون'!$G:$G,N$2))*VLOOKUP($D138,'قاعدة البيانات'!$G:$J,2,0)</f>
        <v>0</v>
      </c>
      <c r="O138" s="28">
        <f>(SUMIFS('حركة المخزون'!$F:$F,'حركة المخزون'!$E:$E,$D138,'حركة المخزون'!$H:$H,N$2)-SUMIFS('حركة المخزون'!$F:$F,'حركة المخزون'!$E:$E,$D138,'حركة المخزون'!$G:$G,N$2))*VLOOKUP($D138,'قاعدة البيانات'!$G:$J,4,0)</f>
        <v>0</v>
      </c>
      <c r="P138" s="28">
        <f>(SUMIFS('حركة المخزون'!$F:$F,'حركة المخزون'!$E:$E,$D138,'حركة المخزون'!$H:$H,P$2)-SUMIFS('حركة المخزون'!$F:$F,'حركة المخزون'!$E:$E,$D138,'حركة المخزون'!$G:$G,P$2))*VLOOKUP($D138,'قاعدة البيانات'!$G:$J,2,0)</f>
        <v>0</v>
      </c>
      <c r="Q138" s="28">
        <f>(SUMIFS('حركة المخزون'!$F:$F,'حركة المخزون'!$E:$E,$D138,'حركة المخزون'!$H:$H,P$2)-SUMIFS('حركة المخزون'!$F:$F,'حركة المخزون'!$E:$E,$D138,'حركة المخزون'!$G:$G,P$2))*VLOOKUP($D138,'قاعدة البيانات'!$G:$J,4,0)</f>
        <v>0</v>
      </c>
      <c r="R138" s="28">
        <f>(SUMIFS('حركة المخزون'!$F:$F,'حركة المخزون'!$E:$E,$D138,'حركة المخزون'!$H:$H,R$2)-SUMIFS('حركة المخزون'!$F:$F,'حركة المخزون'!$E:$E,$D138,'حركة المخزون'!$G:$G,R$2))*VLOOKUP($D138,'قاعدة البيانات'!$G:$J,2,0)</f>
        <v>0</v>
      </c>
      <c r="S138" s="28">
        <f>(SUMIFS('حركة المخزون'!$F:$F,'حركة المخزون'!$E:$E,$D138,'حركة المخزون'!$H:$H,R$2)-SUMIFS('حركة المخزون'!$F:$F,'حركة المخزون'!$E:$E,$D138,'حركة المخزون'!$G:$G,R$2))*VLOOKUP($D138,'قاعدة البيانات'!$G:$J,4,0)</f>
        <v>0</v>
      </c>
      <c r="T138" s="28">
        <f>(SUMIFS('حركة المخزون'!$F:$F,'حركة المخزون'!$E:$E,$D138,'حركة المخزون'!$H:$H,T$2)-SUMIFS('حركة المخزون'!$F:$F,'حركة المخزون'!$E:$E,$D138,'حركة المخزون'!$G:$G,T$2))*VLOOKUP($D138,'قاعدة البيانات'!$G:$J,2,0)</f>
        <v>0</v>
      </c>
      <c r="U138" s="28">
        <f>(SUMIFS('حركة المخزون'!$F:$F,'حركة المخزون'!$E:$E,$D138,'حركة المخزون'!$H:$H,T$2)-SUMIFS('حركة المخزون'!$F:$F,'حركة المخزون'!$E:$E,$D138,'حركة المخزون'!$G:$G,T$2))*VLOOKUP($D138,'قاعدة البيانات'!$G:$J,4,0)</f>
        <v>0</v>
      </c>
      <c r="V138" s="28">
        <f>(SUMIFS('حركة المخزون'!$F:$F,'حركة المخزون'!$E:$E,$D138,'حركة المخزون'!$H:$H,V$2)-SUMIFS('حركة المخزون'!$F:$F,'حركة المخزون'!$E:$E,$D138,'حركة المخزون'!$G:$G,V$2))*VLOOKUP($D138,'قاعدة البيانات'!$G:$J,2,0)</f>
        <v>0</v>
      </c>
      <c r="W138" s="28">
        <f>(SUMIFS('حركة المخزون'!$F:$F,'حركة المخزون'!$E:$E,$D138,'حركة المخزون'!$H:$H,V$2)-SUMIFS('حركة المخزون'!$F:$F,'حركة المخزون'!$E:$E,$D138,'حركة المخزون'!$G:$G,V$2))*VLOOKUP($D138,'قاعدة البيانات'!$G:$J,4,0)</f>
        <v>0</v>
      </c>
      <c r="X138" s="28">
        <f>(SUMIFS('حركة المخزون'!$F:$F,'حركة المخزون'!$E:$E,$D138,'حركة المخزون'!$H:$H,X$2)-SUMIFS('حركة المخزون'!$F:$F,'حركة المخزون'!$E:$E,$D138,'حركة المخزون'!$G:$G,X$2))*VLOOKUP($D138,'قاعدة البيانات'!$G:$J,2,0)</f>
        <v>0</v>
      </c>
      <c r="Y138" s="28">
        <f>(SUMIFS('حركة المخزون'!$F:$F,'حركة المخزون'!$E:$E,$D138,'حركة المخزون'!$H:$H,X$2)-SUMIFS('حركة المخزون'!$F:$F,'حركة المخزون'!$E:$E,$D138,'حركة المخزون'!$G:$G,X$2))*VLOOKUP($D138,'قاعدة البيانات'!$G:$J,4,0)</f>
        <v>0</v>
      </c>
      <c r="Z138" s="28">
        <f>(SUMIFS('حركة المخزون'!$F:$F,'حركة المخزون'!$E:$E,$D138,'حركة المخزون'!$H:$H,Z$2)-SUMIFS('حركة المخزون'!$F:$F,'حركة المخزون'!$E:$E,$D138,'حركة المخزون'!$G:$G,Z$2))*VLOOKUP($D138,'قاعدة البيانات'!$G:$J,2,0)</f>
        <v>0</v>
      </c>
      <c r="AA138" s="28">
        <f>(SUMIFS('حركة المخزون'!$F:$F,'حركة المخزون'!$E:$E,$D138,'حركة المخزون'!$H:$H,Z$2)-SUMIFS('حركة المخزون'!$F:$F,'حركة المخزون'!$E:$E,$D138,'حركة المخزون'!$G:$G,Z$2))*VLOOKUP($D138,'قاعدة البيانات'!$G:$J,4,0)</f>
        <v>0</v>
      </c>
      <c r="AB138" s="28">
        <f>(SUMIFS('حركة المخزون'!$F:$F,'حركة المخزون'!$E:$E,$D138,'حركة المخزون'!$H:$H,AB$2)-SUMIFS('حركة المخزون'!$F:$F,'حركة المخزون'!$E:$E,$D138,'حركة المخزون'!$G:$G,AB$2))*VLOOKUP($D138,'قاعدة البيانات'!$G:$J,2,0)</f>
        <v>0</v>
      </c>
      <c r="AC138" s="28">
        <f>(SUMIFS('حركة المخزون'!$F:$F,'حركة المخزون'!$E:$E,$D138,'حركة المخزون'!$H:$H,AB$2)-SUMIFS('حركة المخزون'!$F:$F,'حركة المخزون'!$E:$E,$D138,'حركة المخزون'!$G:$G,AB$2))*VLOOKUP($D138,'قاعدة البيانات'!$G:$J,4,0)</f>
        <v>0</v>
      </c>
      <c r="AD138" s="28">
        <f>(SUMIFS('حركة المخزون'!$F:$F,'حركة المخزون'!$E:$E,$D138,'حركة المخزون'!$H:$H,AD$2)-SUMIFS('حركة المخزون'!$F:$F,'حركة المخزون'!$E:$E,$D138,'حركة المخزون'!$G:$G,AD$2))*VLOOKUP($D138,'قاعدة البيانات'!$G:$J,2,0)</f>
        <v>0</v>
      </c>
      <c r="AE138" s="28">
        <f>(SUMIFS('حركة المخزون'!$F:$F,'حركة المخزون'!$E:$E,$D138,'حركة المخزون'!$H:$H,AD$2)-SUMIFS('حركة المخزون'!$F:$F,'حركة المخزون'!$E:$E,$D138,'حركة المخزون'!$G:$G,AD$2))*VLOOKUP($D138,'قاعدة البيانات'!$G:$J,4,0)</f>
        <v>0</v>
      </c>
      <c r="AF138" s="28">
        <f>(SUMIFS('حركة المخزون'!$F:$F,'حركة المخزون'!$E:$E,$D138,'حركة المخزون'!$H:$H,AF$2)-SUMIFS('حركة المخزون'!$F:$F,'حركة المخزون'!$E:$E,$D138,'حركة المخزون'!$G:$G,AF$2))*VLOOKUP($D138,'قاعدة البيانات'!$G:$J,2,0)</f>
        <v>0</v>
      </c>
      <c r="AG138" s="28">
        <f>(SUMIFS('حركة المخزون'!$F:$F,'حركة المخزون'!$E:$E,$D138,'حركة المخزون'!$H:$H,AF$2)-SUMIFS('حركة المخزون'!$F:$F,'حركة المخزون'!$E:$E,$D138,'حركة المخزون'!$G:$G,AF$2))*VLOOKUP($D138,'قاعدة البيانات'!$G:$J,4,0)</f>
        <v>0</v>
      </c>
      <c r="AH138" s="28">
        <f>(SUMIFS('حركة المخزون'!$F:$F,'حركة المخزون'!$E:$E,$D138,'حركة المخزون'!$H:$H,AH$2)-SUMIFS('حركة المخزون'!$F:$F,'حركة المخزون'!$E:$E,$D138,'حركة المخزون'!$G:$G,AH$2))*VLOOKUP($D138,'قاعدة البيانات'!$G:$J,2,0)</f>
        <v>0</v>
      </c>
      <c r="AI138" s="28">
        <f>(SUMIFS('حركة المخزون'!$F:$F,'حركة المخزون'!$E:$E,$D138,'حركة المخزون'!$H:$H,AH$2)-SUMIFS('حركة المخزون'!$F:$F,'حركة المخزون'!$E:$E,$D138,'حركة المخزون'!$G:$G,AH$2))*VLOOKUP($D138,'قاعدة البيانات'!$G:$J,4,0)</f>
        <v>0</v>
      </c>
      <c r="AJ138" s="28">
        <f>(SUMIFS('حركة المخزون'!$F:$F,'حركة المخزون'!$E:$E,$D138,'حركة المخزون'!$H:$H,AJ$2)-SUMIFS('حركة المخزون'!$F:$F,'حركة المخزون'!$E:$E,$D138,'حركة المخزون'!$G:$G,AJ$2))*VLOOKUP($D138,'قاعدة البيانات'!$G:$J,2,0)</f>
        <v>0</v>
      </c>
      <c r="AK138" s="28">
        <f>(SUMIFS('حركة المخزون'!$F:$F,'حركة المخزون'!$E:$E,$D138,'حركة المخزون'!$H:$H,AJ$2)-SUMIFS('حركة المخزون'!$F:$F,'حركة المخزون'!$E:$E,$D138,'حركة المخزون'!$G:$G,AJ$2))*VLOOKUP($D138,'قاعدة البيانات'!$G:$J,4,0)</f>
        <v>0</v>
      </c>
      <c r="AL138" s="28">
        <f>(SUMIFS('حركة المخزون'!$F:$F,'حركة المخزون'!$E:$E,$D138,'حركة المخزون'!$H:$H,AL$2)-SUMIFS('حركة المخزون'!$F:$F,'حركة المخزون'!$E:$E,$D138,'حركة المخزون'!$G:$G,AL$2))*VLOOKUP($D138,'قاعدة البيانات'!$G:$J,2,0)</f>
        <v>0</v>
      </c>
      <c r="AM138" s="28">
        <f>(SUMIFS('حركة المخزون'!$F:$F,'حركة المخزون'!$E:$E,$D138,'حركة المخزون'!$H:$H,AL$2)-SUMIFS('حركة المخزون'!$F:$F,'حركة المخزون'!$E:$E,$D138,'حركة المخزون'!$G:$G,AL$2))*VLOOKUP($D138,'قاعدة البيانات'!$G:$J,4,0)</f>
        <v>0</v>
      </c>
      <c r="AN138" s="28">
        <f>(SUMIFS('حركة المخزون'!$F:$F,'حركة المخزون'!$E:$E,$D138,'حركة المخزون'!$H:$H,AN$2)-SUMIFS('حركة المخزون'!$F:$F,'حركة المخزون'!$E:$E,$D138,'حركة المخزون'!$G:$G,AN$2))*VLOOKUP($D138,'قاعدة البيانات'!$G:$J,2,0)</f>
        <v>0</v>
      </c>
      <c r="AO138" s="28">
        <f>(SUMIFS('حركة المخزون'!$F:$F,'حركة المخزون'!$E:$E,$D138,'حركة المخزون'!$H:$H,AN$2)-SUMIFS('حركة المخزون'!$F:$F,'حركة المخزون'!$E:$E,$D138,'حركة المخزون'!$G:$G,AN$2))*VLOOKUP($D138,'قاعدة البيانات'!$G:$J,4,0)</f>
        <v>0</v>
      </c>
      <c r="AP138" s="28">
        <f>(SUMIFS('حركة المخزون'!$F:$F,'حركة المخزون'!$E:$E,$D138,'حركة المخزون'!$H:$H,AP$2)-SUMIFS('حركة المخزون'!$F:$F,'حركة المخزون'!$E:$E,$D138,'حركة المخزون'!$G:$G,AP$2))*VLOOKUP($D138,'قاعدة البيانات'!$G:$J,2,0)</f>
        <v>0</v>
      </c>
      <c r="AQ138" s="28">
        <f>(SUMIFS('حركة المخزون'!$F:$F,'حركة المخزون'!$E:$E,$D138,'حركة المخزون'!$H:$H,AP$2)-SUMIFS('حركة المخزون'!$F:$F,'حركة المخزون'!$E:$E,$D138,'حركة المخزون'!$G:$G,AP$2))*VLOOKUP($D138,'قاعدة البيانات'!$G:$J,4,0)</f>
        <v>0</v>
      </c>
      <c r="AR138" s="28">
        <f>(SUMIFS('حركة المخزون'!$F:$F,'حركة المخزون'!$E:$E,$D138,'حركة المخزون'!$H:$H,AR$2)-SUMIFS('حركة المخزون'!$F:$F,'حركة المخزون'!$E:$E,$D138,'حركة المخزون'!$G:$G,AR$2))*VLOOKUP($D138,'قاعدة البيانات'!$G:$J,2,0)</f>
        <v>0</v>
      </c>
      <c r="AS138" s="28">
        <f>(SUMIFS('حركة المخزون'!$F:$F,'حركة المخزون'!$E:$E,$D138,'حركة المخزون'!$H:$H,AR$2)-SUMIFS('حركة المخزون'!$F:$F,'حركة المخزون'!$E:$E,$D138,'حركة المخزون'!$G:$G,AR$2))*VLOOKUP($D138,'قاعدة البيانات'!$G:$J,4,0)</f>
        <v>0</v>
      </c>
      <c r="AT138" s="28">
        <f>(SUMIFS('حركة المخزون'!$F:$F,'حركة المخزون'!$E:$E,$D138,'حركة المخزون'!$H:$H,AT$2)-SUMIFS('حركة المخزون'!$F:$F,'حركة المخزون'!$E:$E,$D138,'حركة المخزون'!$G:$G,AT$2))*VLOOKUP($D138,'قاعدة البيانات'!$G:$J,2,0)</f>
        <v>0</v>
      </c>
      <c r="AU138" s="28">
        <f>(SUMIFS('حركة المخزون'!$F:$F,'حركة المخزون'!$E:$E,$D138,'حركة المخزون'!$H:$H,AT$2)-SUMIFS('حركة المخزون'!$F:$F,'حركة المخزون'!$E:$E,$D138,'حركة المخزون'!$G:$G,AT$2))*VLOOKUP($D138,'قاعدة البيانات'!$G:$J,4,0)</f>
        <v>0</v>
      </c>
      <c r="AV138" s="28">
        <f>(SUMIFS('حركة المخزون'!$F:$F,'حركة المخزون'!$E:$E,$D138,'حركة المخزون'!$H:$H,AV$2)-SUMIFS('حركة المخزون'!$F:$F,'حركة المخزون'!$E:$E,$D138,'حركة المخزون'!$G:$G,AV$2))*VLOOKUP($D138,'قاعدة البيانات'!$G:$J,2,0)</f>
        <v>0</v>
      </c>
      <c r="AW138" s="28">
        <f>(SUMIFS('حركة المخزون'!$F:$F,'حركة المخزون'!$E:$E,$D138,'حركة المخزون'!$H:$H,AV$2)-SUMIFS('حركة المخزون'!$F:$F,'حركة المخزون'!$E:$E,$D138,'حركة المخزون'!$G:$G,AV$2))*VLOOKUP($D138,'قاعدة البيانات'!$G:$J,4,0)</f>
        <v>0</v>
      </c>
      <c r="AX138" s="28">
        <f>(SUMIFS('حركة المخزون'!$F:$F,'حركة المخزون'!$E:$E,$D138,'حركة المخزون'!$H:$H,AX$2)-SUMIFS('حركة المخزون'!$F:$F,'حركة المخزون'!$E:$E,$D138,'حركة المخزون'!$G:$G,AX$2))*VLOOKUP($D138,'قاعدة البيانات'!$G:$J,2,0)</f>
        <v>0</v>
      </c>
      <c r="AY138" s="28">
        <f>(SUMIFS('حركة المخزون'!$F:$F,'حركة المخزون'!$E:$E,$D138,'حركة المخزون'!$H:$H,AX$2)-SUMIFS('حركة المخزون'!$F:$F,'حركة المخزون'!$E:$E,$D138,'حركة المخزون'!$G:$G,AX$2))*VLOOKUP($D138,'قاعدة البيانات'!$G:$J,4,0)</f>
        <v>0</v>
      </c>
      <c r="AZ138" s="28">
        <f>(SUMIFS('حركة المخزون'!$F:$F,'حركة المخزون'!$E:$E,$D138,'حركة المخزون'!$H:$H,AZ$2)-SUMIFS('حركة المخزون'!$F:$F,'حركة المخزون'!$E:$E,$D138,'حركة المخزون'!$G:$G,AZ$2))*VLOOKUP($D138,'قاعدة البيانات'!$G:$J,2,0)</f>
        <v>0</v>
      </c>
      <c r="BA138" s="28">
        <f>(SUMIFS('حركة المخزون'!$F:$F,'حركة المخزون'!$E:$E,$D138,'حركة المخزون'!$H:$H,AZ$2)-SUMIFS('حركة المخزون'!$F:$F,'حركة المخزون'!$E:$E,$D138,'حركة المخزون'!$G:$G,AZ$2))*VLOOKUP($D138,'قاعدة البيانات'!$G:$J,4,0)</f>
        <v>0</v>
      </c>
      <c r="BB138" s="28">
        <f>(SUMIFS('حركة المخزون'!$F:$F,'حركة المخزون'!$E:$E,$D138,'حركة المخزون'!$H:$H,BB$2)-SUMIFS('حركة المخزون'!$F:$F,'حركة المخزون'!$E:$E,$D138,'حركة المخزون'!$G:$G,BB$2))*VLOOKUP($D138,'قاعدة البيانات'!$G:$J,2,0)</f>
        <v>0</v>
      </c>
      <c r="BC138" s="28">
        <f>(SUMIFS('حركة المخزون'!$F:$F,'حركة المخزون'!$E:$E,$D138,'حركة المخزون'!$H:$H,BB$2)-SUMIFS('حركة المخزون'!$F:$F,'حركة المخزون'!$E:$E,$D138,'حركة المخزون'!$G:$G,BB$2))*VLOOKUP($D138,'قاعدة البيانات'!$G:$J,4,0)</f>
        <v>0</v>
      </c>
      <c r="BD138" s="28">
        <f>(SUMIFS('حركة المخزون'!$F:$F,'حركة المخزون'!$E:$E,$D138,'حركة المخزون'!$H:$H,BD$2)-SUMIFS('حركة المخزون'!$F:$F,'حركة المخزون'!$E:$E,$D138,'حركة المخزون'!$G:$G,BD$2))*VLOOKUP($D138,'قاعدة البيانات'!$G:$J,2,0)</f>
        <v>0</v>
      </c>
      <c r="BE138" s="28">
        <f>(SUMIFS('حركة المخزون'!$F:$F,'حركة المخزون'!$E:$E,$D138,'حركة المخزون'!$H:$H,BD$2)-SUMIFS('حركة المخزون'!$F:$F,'حركة المخزون'!$E:$E,$D138,'حركة المخزون'!$G:$G,BD$2))*VLOOKUP($D138,'قاعدة البيانات'!$G:$J,4,0)</f>
        <v>0</v>
      </c>
      <c r="BF138" s="28">
        <f>(SUMIFS('حركة المخزون'!$F:$F,'حركة المخزون'!$E:$E,$D138,'حركة المخزون'!$H:$H,BF$2)-SUMIFS('حركة المخزون'!$F:$F,'حركة المخزون'!$E:$E,$D138,'حركة المخزون'!$G:$G,BF$2))*VLOOKUP($D138,'قاعدة البيانات'!$G:$J,2,0)</f>
        <v>0</v>
      </c>
      <c r="BG138" s="28">
        <f>(SUMIFS('حركة المخزون'!$F:$F,'حركة المخزون'!$E:$E,$D138,'حركة المخزون'!$H:$H,BF$2)-SUMIFS('حركة المخزون'!$F:$F,'حركة المخزون'!$E:$E,$D138,'حركة المخزون'!$G:$G,BF$2))*VLOOKUP($D138,'قاعدة البيانات'!$G:$J,4,0)</f>
        <v>0</v>
      </c>
      <c r="BH138" s="28">
        <f>(SUMIFS('حركة المخزون'!$F:$F,'حركة المخزون'!$E:$E,$D138,'حركة المخزون'!$H:$H,BH$2)-SUMIFS('حركة المخزون'!$F:$F,'حركة المخزون'!$E:$E,$D138,'حركة المخزون'!$G:$G,BH$2))*VLOOKUP($D138,'قاعدة البيانات'!$G:$J,2,0)</f>
        <v>0</v>
      </c>
      <c r="BI138" s="28">
        <f>(SUMIFS('حركة المخزون'!$F:$F,'حركة المخزون'!$E:$E,$D138,'حركة المخزون'!$H:$H,BH$2)-SUMIFS('حركة المخزون'!$F:$F,'حركة المخزون'!$E:$E,$D138,'حركة المخزون'!$G:$G,BH$2))*VLOOKUP($D138,'قاعدة البيانات'!$G:$J,4,0)</f>
        <v>0</v>
      </c>
    </row>
    <row r="139" spans="2:61" s="15" customFormat="1" ht="24" customHeight="1" x14ac:dyDescent="0.2">
      <c r="B139" s="18">
        <v>136</v>
      </c>
      <c r="C139" s="19"/>
      <c r="D139" s="18" t="str">
        <f>VLOOKUP(C139,'قاعدة البيانات'!F:G,2,0)</f>
        <v/>
      </c>
      <c r="F139" s="28">
        <f>(SUMIFS('حركة المخزون'!$F:$F,'حركة المخزون'!$E:$E,$D139,'حركة المخزون'!$H:$H,F$2)-SUMIFS('حركة المخزون'!$F:$F,'حركة المخزون'!$E:$E,$D139,'حركة المخزون'!$G:$G,F$2))*VLOOKUP($D139,'قاعدة البيانات'!$G:$J,2,0)</f>
        <v>0</v>
      </c>
      <c r="G139" s="28">
        <f>(SUMIFS('حركة المخزون'!$F:$F,'حركة المخزون'!$E:$E,$D139,'حركة المخزون'!$H:$H,F$2)-SUMIFS('حركة المخزون'!$F:$F,'حركة المخزون'!$E:$E,$D139,'حركة المخزون'!$G:$G,F$2))*VLOOKUP($D139,'قاعدة البيانات'!$G:$J,4,0)</f>
        <v>0</v>
      </c>
      <c r="H139" s="28">
        <f>(SUMIFS('حركة المخزون'!$F:$F,'حركة المخزون'!$E:$E,$D139,'حركة المخزون'!$H:$H,H$2)-SUMIFS('حركة المخزون'!$F:$F,'حركة المخزون'!$E:$E,$D139,'حركة المخزون'!$G:$G,H$2))*VLOOKUP($D139,'قاعدة البيانات'!$G:$J,2,0)</f>
        <v>0</v>
      </c>
      <c r="I139" s="28">
        <f>(SUMIFS('حركة المخزون'!$F:$F,'حركة المخزون'!$E:$E,$D139,'حركة المخزون'!$H:$H,H$2)-SUMIFS('حركة المخزون'!$F:$F,'حركة المخزون'!$E:$E,$D139,'حركة المخزون'!$G:$G,H$2))*VLOOKUP($D139,'قاعدة البيانات'!$G:$J,4,0)</f>
        <v>0</v>
      </c>
      <c r="J139" s="28">
        <f>(SUMIFS('حركة المخزون'!$F:$F,'حركة المخزون'!$E:$E,$D139,'حركة المخزون'!$H:$H,J$2)-SUMIFS('حركة المخزون'!$F:$F,'حركة المخزون'!$E:$E,$D139,'حركة المخزون'!$G:$G,J$2))*VLOOKUP($D139,'قاعدة البيانات'!$G:$J,2,0)</f>
        <v>0</v>
      </c>
      <c r="K139" s="28">
        <f>(SUMIFS('حركة المخزون'!$F:$F,'حركة المخزون'!$E:$E,$D139,'حركة المخزون'!$H:$H,J$2)-SUMIFS('حركة المخزون'!$F:$F,'حركة المخزون'!$E:$E,$D139,'حركة المخزون'!$G:$G,J$2))*VLOOKUP($D139,'قاعدة البيانات'!$G:$J,4,0)</f>
        <v>0</v>
      </c>
      <c r="L139" s="28">
        <f>(SUMIFS('حركة المخزون'!$F:$F,'حركة المخزون'!$E:$E,$D139,'حركة المخزون'!$H:$H,L$2)-SUMIFS('حركة المخزون'!$F:$F,'حركة المخزون'!$E:$E,$D139,'حركة المخزون'!$G:$G,L$2))*VLOOKUP($D139,'قاعدة البيانات'!$G:$J,2,0)</f>
        <v>0</v>
      </c>
      <c r="M139" s="28">
        <f>(SUMIFS('حركة المخزون'!$F:$F,'حركة المخزون'!$E:$E,$D139,'حركة المخزون'!$H:$H,L$2)-SUMIFS('حركة المخزون'!$F:$F,'حركة المخزون'!$E:$E,$D139,'حركة المخزون'!$G:$G,L$2))*VLOOKUP($D139,'قاعدة البيانات'!$G:$J,4,0)</f>
        <v>0</v>
      </c>
      <c r="N139" s="28">
        <f>(SUMIFS('حركة المخزون'!$F:$F,'حركة المخزون'!$E:$E,$D139,'حركة المخزون'!$H:$H,N$2)-SUMIFS('حركة المخزون'!$F:$F,'حركة المخزون'!$E:$E,$D139,'حركة المخزون'!$G:$G,N$2))*VLOOKUP($D139,'قاعدة البيانات'!$G:$J,2,0)</f>
        <v>0</v>
      </c>
      <c r="O139" s="28">
        <f>(SUMIFS('حركة المخزون'!$F:$F,'حركة المخزون'!$E:$E,$D139,'حركة المخزون'!$H:$H,N$2)-SUMIFS('حركة المخزون'!$F:$F,'حركة المخزون'!$E:$E,$D139,'حركة المخزون'!$G:$G,N$2))*VLOOKUP($D139,'قاعدة البيانات'!$G:$J,4,0)</f>
        <v>0</v>
      </c>
      <c r="P139" s="28">
        <f>(SUMIFS('حركة المخزون'!$F:$F,'حركة المخزون'!$E:$E,$D139,'حركة المخزون'!$H:$H,P$2)-SUMIFS('حركة المخزون'!$F:$F,'حركة المخزون'!$E:$E,$D139,'حركة المخزون'!$G:$G,P$2))*VLOOKUP($D139,'قاعدة البيانات'!$G:$J,2,0)</f>
        <v>0</v>
      </c>
      <c r="Q139" s="28">
        <f>(SUMIFS('حركة المخزون'!$F:$F,'حركة المخزون'!$E:$E,$D139,'حركة المخزون'!$H:$H,P$2)-SUMIFS('حركة المخزون'!$F:$F,'حركة المخزون'!$E:$E,$D139,'حركة المخزون'!$G:$G,P$2))*VLOOKUP($D139,'قاعدة البيانات'!$G:$J,4,0)</f>
        <v>0</v>
      </c>
      <c r="R139" s="28">
        <f>(SUMIFS('حركة المخزون'!$F:$F,'حركة المخزون'!$E:$E,$D139,'حركة المخزون'!$H:$H,R$2)-SUMIFS('حركة المخزون'!$F:$F,'حركة المخزون'!$E:$E,$D139,'حركة المخزون'!$G:$G,R$2))*VLOOKUP($D139,'قاعدة البيانات'!$G:$J,2,0)</f>
        <v>0</v>
      </c>
      <c r="S139" s="28">
        <f>(SUMIFS('حركة المخزون'!$F:$F,'حركة المخزون'!$E:$E,$D139,'حركة المخزون'!$H:$H,R$2)-SUMIFS('حركة المخزون'!$F:$F,'حركة المخزون'!$E:$E,$D139,'حركة المخزون'!$G:$G,R$2))*VLOOKUP($D139,'قاعدة البيانات'!$G:$J,4,0)</f>
        <v>0</v>
      </c>
      <c r="T139" s="28">
        <f>(SUMIFS('حركة المخزون'!$F:$F,'حركة المخزون'!$E:$E,$D139,'حركة المخزون'!$H:$H,T$2)-SUMIFS('حركة المخزون'!$F:$F,'حركة المخزون'!$E:$E,$D139,'حركة المخزون'!$G:$G,T$2))*VLOOKUP($D139,'قاعدة البيانات'!$G:$J,2,0)</f>
        <v>0</v>
      </c>
      <c r="U139" s="28">
        <f>(SUMIFS('حركة المخزون'!$F:$F,'حركة المخزون'!$E:$E,$D139,'حركة المخزون'!$H:$H,T$2)-SUMIFS('حركة المخزون'!$F:$F,'حركة المخزون'!$E:$E,$D139,'حركة المخزون'!$G:$G,T$2))*VLOOKUP($D139,'قاعدة البيانات'!$G:$J,4,0)</f>
        <v>0</v>
      </c>
      <c r="V139" s="28">
        <f>(SUMIFS('حركة المخزون'!$F:$F,'حركة المخزون'!$E:$E,$D139,'حركة المخزون'!$H:$H,V$2)-SUMIFS('حركة المخزون'!$F:$F,'حركة المخزون'!$E:$E,$D139,'حركة المخزون'!$G:$G,V$2))*VLOOKUP($D139,'قاعدة البيانات'!$G:$J,2,0)</f>
        <v>0</v>
      </c>
      <c r="W139" s="28">
        <f>(SUMIFS('حركة المخزون'!$F:$F,'حركة المخزون'!$E:$E,$D139,'حركة المخزون'!$H:$H,V$2)-SUMIFS('حركة المخزون'!$F:$F,'حركة المخزون'!$E:$E,$D139,'حركة المخزون'!$G:$G,V$2))*VLOOKUP($D139,'قاعدة البيانات'!$G:$J,4,0)</f>
        <v>0</v>
      </c>
      <c r="X139" s="28">
        <f>(SUMIFS('حركة المخزون'!$F:$F,'حركة المخزون'!$E:$E,$D139,'حركة المخزون'!$H:$H,X$2)-SUMIFS('حركة المخزون'!$F:$F,'حركة المخزون'!$E:$E,$D139,'حركة المخزون'!$G:$G,X$2))*VLOOKUP($D139,'قاعدة البيانات'!$G:$J,2,0)</f>
        <v>0</v>
      </c>
      <c r="Y139" s="28">
        <f>(SUMIFS('حركة المخزون'!$F:$F,'حركة المخزون'!$E:$E,$D139,'حركة المخزون'!$H:$H,X$2)-SUMIFS('حركة المخزون'!$F:$F,'حركة المخزون'!$E:$E,$D139,'حركة المخزون'!$G:$G,X$2))*VLOOKUP($D139,'قاعدة البيانات'!$G:$J,4,0)</f>
        <v>0</v>
      </c>
      <c r="Z139" s="28">
        <f>(SUMIFS('حركة المخزون'!$F:$F,'حركة المخزون'!$E:$E,$D139,'حركة المخزون'!$H:$H,Z$2)-SUMIFS('حركة المخزون'!$F:$F,'حركة المخزون'!$E:$E,$D139,'حركة المخزون'!$G:$G,Z$2))*VLOOKUP($D139,'قاعدة البيانات'!$G:$J,2,0)</f>
        <v>0</v>
      </c>
      <c r="AA139" s="28">
        <f>(SUMIFS('حركة المخزون'!$F:$F,'حركة المخزون'!$E:$E,$D139,'حركة المخزون'!$H:$H,Z$2)-SUMIFS('حركة المخزون'!$F:$F,'حركة المخزون'!$E:$E,$D139,'حركة المخزون'!$G:$G,Z$2))*VLOOKUP($D139,'قاعدة البيانات'!$G:$J,4,0)</f>
        <v>0</v>
      </c>
      <c r="AB139" s="28">
        <f>(SUMIFS('حركة المخزون'!$F:$F,'حركة المخزون'!$E:$E,$D139,'حركة المخزون'!$H:$H,AB$2)-SUMIFS('حركة المخزون'!$F:$F,'حركة المخزون'!$E:$E,$D139,'حركة المخزون'!$G:$G,AB$2))*VLOOKUP($D139,'قاعدة البيانات'!$G:$J,2,0)</f>
        <v>0</v>
      </c>
      <c r="AC139" s="28">
        <f>(SUMIFS('حركة المخزون'!$F:$F,'حركة المخزون'!$E:$E,$D139,'حركة المخزون'!$H:$H,AB$2)-SUMIFS('حركة المخزون'!$F:$F,'حركة المخزون'!$E:$E,$D139,'حركة المخزون'!$G:$G,AB$2))*VLOOKUP($D139,'قاعدة البيانات'!$G:$J,4,0)</f>
        <v>0</v>
      </c>
      <c r="AD139" s="28">
        <f>(SUMIFS('حركة المخزون'!$F:$F,'حركة المخزون'!$E:$E,$D139,'حركة المخزون'!$H:$H,AD$2)-SUMIFS('حركة المخزون'!$F:$F,'حركة المخزون'!$E:$E,$D139,'حركة المخزون'!$G:$G,AD$2))*VLOOKUP($D139,'قاعدة البيانات'!$G:$J,2,0)</f>
        <v>0</v>
      </c>
      <c r="AE139" s="28">
        <f>(SUMIFS('حركة المخزون'!$F:$F,'حركة المخزون'!$E:$E,$D139,'حركة المخزون'!$H:$H,AD$2)-SUMIFS('حركة المخزون'!$F:$F,'حركة المخزون'!$E:$E,$D139,'حركة المخزون'!$G:$G,AD$2))*VLOOKUP($D139,'قاعدة البيانات'!$G:$J,4,0)</f>
        <v>0</v>
      </c>
      <c r="AF139" s="28">
        <f>(SUMIFS('حركة المخزون'!$F:$F,'حركة المخزون'!$E:$E,$D139,'حركة المخزون'!$H:$H,AF$2)-SUMIFS('حركة المخزون'!$F:$F,'حركة المخزون'!$E:$E,$D139,'حركة المخزون'!$G:$G,AF$2))*VLOOKUP($D139,'قاعدة البيانات'!$G:$J,2,0)</f>
        <v>0</v>
      </c>
      <c r="AG139" s="28">
        <f>(SUMIFS('حركة المخزون'!$F:$F,'حركة المخزون'!$E:$E,$D139,'حركة المخزون'!$H:$H,AF$2)-SUMIFS('حركة المخزون'!$F:$F,'حركة المخزون'!$E:$E,$D139,'حركة المخزون'!$G:$G,AF$2))*VLOOKUP($D139,'قاعدة البيانات'!$G:$J,4,0)</f>
        <v>0</v>
      </c>
      <c r="AH139" s="28">
        <f>(SUMIFS('حركة المخزون'!$F:$F,'حركة المخزون'!$E:$E,$D139,'حركة المخزون'!$H:$H,AH$2)-SUMIFS('حركة المخزون'!$F:$F,'حركة المخزون'!$E:$E,$D139,'حركة المخزون'!$G:$G,AH$2))*VLOOKUP($D139,'قاعدة البيانات'!$G:$J,2,0)</f>
        <v>0</v>
      </c>
      <c r="AI139" s="28">
        <f>(SUMIFS('حركة المخزون'!$F:$F,'حركة المخزون'!$E:$E,$D139,'حركة المخزون'!$H:$H,AH$2)-SUMIFS('حركة المخزون'!$F:$F,'حركة المخزون'!$E:$E,$D139,'حركة المخزون'!$G:$G,AH$2))*VLOOKUP($D139,'قاعدة البيانات'!$G:$J,4,0)</f>
        <v>0</v>
      </c>
      <c r="AJ139" s="28">
        <f>(SUMIFS('حركة المخزون'!$F:$F,'حركة المخزون'!$E:$E,$D139,'حركة المخزون'!$H:$H,AJ$2)-SUMIFS('حركة المخزون'!$F:$F,'حركة المخزون'!$E:$E,$D139,'حركة المخزون'!$G:$G,AJ$2))*VLOOKUP($D139,'قاعدة البيانات'!$G:$J,2,0)</f>
        <v>0</v>
      </c>
      <c r="AK139" s="28">
        <f>(SUMIFS('حركة المخزون'!$F:$F,'حركة المخزون'!$E:$E,$D139,'حركة المخزون'!$H:$H,AJ$2)-SUMIFS('حركة المخزون'!$F:$F,'حركة المخزون'!$E:$E,$D139,'حركة المخزون'!$G:$G,AJ$2))*VLOOKUP($D139,'قاعدة البيانات'!$G:$J,4,0)</f>
        <v>0</v>
      </c>
      <c r="AL139" s="28">
        <f>(SUMIFS('حركة المخزون'!$F:$F,'حركة المخزون'!$E:$E,$D139,'حركة المخزون'!$H:$H,AL$2)-SUMIFS('حركة المخزون'!$F:$F,'حركة المخزون'!$E:$E,$D139,'حركة المخزون'!$G:$G,AL$2))*VLOOKUP($D139,'قاعدة البيانات'!$G:$J,2,0)</f>
        <v>0</v>
      </c>
      <c r="AM139" s="28">
        <f>(SUMIFS('حركة المخزون'!$F:$F,'حركة المخزون'!$E:$E,$D139,'حركة المخزون'!$H:$H,AL$2)-SUMIFS('حركة المخزون'!$F:$F,'حركة المخزون'!$E:$E,$D139,'حركة المخزون'!$G:$G,AL$2))*VLOOKUP($D139,'قاعدة البيانات'!$G:$J,4,0)</f>
        <v>0</v>
      </c>
      <c r="AN139" s="28">
        <f>(SUMIFS('حركة المخزون'!$F:$F,'حركة المخزون'!$E:$E,$D139,'حركة المخزون'!$H:$H,AN$2)-SUMIFS('حركة المخزون'!$F:$F,'حركة المخزون'!$E:$E,$D139,'حركة المخزون'!$G:$G,AN$2))*VLOOKUP($D139,'قاعدة البيانات'!$G:$J,2,0)</f>
        <v>0</v>
      </c>
      <c r="AO139" s="28">
        <f>(SUMIFS('حركة المخزون'!$F:$F,'حركة المخزون'!$E:$E,$D139,'حركة المخزون'!$H:$H,AN$2)-SUMIFS('حركة المخزون'!$F:$F,'حركة المخزون'!$E:$E,$D139,'حركة المخزون'!$G:$G,AN$2))*VLOOKUP($D139,'قاعدة البيانات'!$G:$J,4,0)</f>
        <v>0</v>
      </c>
      <c r="AP139" s="28">
        <f>(SUMIFS('حركة المخزون'!$F:$F,'حركة المخزون'!$E:$E,$D139,'حركة المخزون'!$H:$H,AP$2)-SUMIFS('حركة المخزون'!$F:$F,'حركة المخزون'!$E:$E,$D139,'حركة المخزون'!$G:$G,AP$2))*VLOOKUP($D139,'قاعدة البيانات'!$G:$J,2,0)</f>
        <v>0</v>
      </c>
      <c r="AQ139" s="28">
        <f>(SUMIFS('حركة المخزون'!$F:$F,'حركة المخزون'!$E:$E,$D139,'حركة المخزون'!$H:$H,AP$2)-SUMIFS('حركة المخزون'!$F:$F,'حركة المخزون'!$E:$E,$D139,'حركة المخزون'!$G:$G,AP$2))*VLOOKUP($D139,'قاعدة البيانات'!$G:$J,4,0)</f>
        <v>0</v>
      </c>
      <c r="AR139" s="28">
        <f>(SUMIFS('حركة المخزون'!$F:$F,'حركة المخزون'!$E:$E,$D139,'حركة المخزون'!$H:$H,AR$2)-SUMIFS('حركة المخزون'!$F:$F,'حركة المخزون'!$E:$E,$D139,'حركة المخزون'!$G:$G,AR$2))*VLOOKUP($D139,'قاعدة البيانات'!$G:$J,2,0)</f>
        <v>0</v>
      </c>
      <c r="AS139" s="28">
        <f>(SUMIFS('حركة المخزون'!$F:$F,'حركة المخزون'!$E:$E,$D139,'حركة المخزون'!$H:$H,AR$2)-SUMIFS('حركة المخزون'!$F:$F,'حركة المخزون'!$E:$E,$D139,'حركة المخزون'!$G:$G,AR$2))*VLOOKUP($D139,'قاعدة البيانات'!$G:$J,4,0)</f>
        <v>0</v>
      </c>
      <c r="AT139" s="28">
        <f>(SUMIFS('حركة المخزون'!$F:$F,'حركة المخزون'!$E:$E,$D139,'حركة المخزون'!$H:$H,AT$2)-SUMIFS('حركة المخزون'!$F:$F,'حركة المخزون'!$E:$E,$D139,'حركة المخزون'!$G:$G,AT$2))*VLOOKUP($D139,'قاعدة البيانات'!$G:$J,2,0)</f>
        <v>0</v>
      </c>
      <c r="AU139" s="28">
        <f>(SUMIFS('حركة المخزون'!$F:$F,'حركة المخزون'!$E:$E,$D139,'حركة المخزون'!$H:$H,AT$2)-SUMIFS('حركة المخزون'!$F:$F,'حركة المخزون'!$E:$E,$D139,'حركة المخزون'!$G:$G,AT$2))*VLOOKUP($D139,'قاعدة البيانات'!$G:$J,4,0)</f>
        <v>0</v>
      </c>
      <c r="AV139" s="28">
        <f>(SUMIFS('حركة المخزون'!$F:$F,'حركة المخزون'!$E:$E,$D139,'حركة المخزون'!$H:$H,AV$2)-SUMIFS('حركة المخزون'!$F:$F,'حركة المخزون'!$E:$E,$D139,'حركة المخزون'!$G:$G,AV$2))*VLOOKUP($D139,'قاعدة البيانات'!$G:$J,2,0)</f>
        <v>0</v>
      </c>
      <c r="AW139" s="28">
        <f>(SUMIFS('حركة المخزون'!$F:$F,'حركة المخزون'!$E:$E,$D139,'حركة المخزون'!$H:$H,AV$2)-SUMIFS('حركة المخزون'!$F:$F,'حركة المخزون'!$E:$E,$D139,'حركة المخزون'!$G:$G,AV$2))*VLOOKUP($D139,'قاعدة البيانات'!$G:$J,4,0)</f>
        <v>0</v>
      </c>
      <c r="AX139" s="28">
        <f>(SUMIFS('حركة المخزون'!$F:$F,'حركة المخزون'!$E:$E,$D139,'حركة المخزون'!$H:$H,AX$2)-SUMIFS('حركة المخزون'!$F:$F,'حركة المخزون'!$E:$E,$D139,'حركة المخزون'!$G:$G,AX$2))*VLOOKUP($D139,'قاعدة البيانات'!$G:$J,2,0)</f>
        <v>0</v>
      </c>
      <c r="AY139" s="28">
        <f>(SUMIFS('حركة المخزون'!$F:$F,'حركة المخزون'!$E:$E,$D139,'حركة المخزون'!$H:$H,AX$2)-SUMIFS('حركة المخزون'!$F:$F,'حركة المخزون'!$E:$E,$D139,'حركة المخزون'!$G:$G,AX$2))*VLOOKUP($D139,'قاعدة البيانات'!$G:$J,4,0)</f>
        <v>0</v>
      </c>
      <c r="AZ139" s="28">
        <f>(SUMIFS('حركة المخزون'!$F:$F,'حركة المخزون'!$E:$E,$D139,'حركة المخزون'!$H:$H,AZ$2)-SUMIFS('حركة المخزون'!$F:$F,'حركة المخزون'!$E:$E,$D139,'حركة المخزون'!$G:$G,AZ$2))*VLOOKUP($D139,'قاعدة البيانات'!$G:$J,2,0)</f>
        <v>0</v>
      </c>
      <c r="BA139" s="28">
        <f>(SUMIFS('حركة المخزون'!$F:$F,'حركة المخزون'!$E:$E,$D139,'حركة المخزون'!$H:$H,AZ$2)-SUMIFS('حركة المخزون'!$F:$F,'حركة المخزون'!$E:$E,$D139,'حركة المخزون'!$G:$G,AZ$2))*VLOOKUP($D139,'قاعدة البيانات'!$G:$J,4,0)</f>
        <v>0</v>
      </c>
      <c r="BB139" s="28">
        <f>(SUMIFS('حركة المخزون'!$F:$F,'حركة المخزون'!$E:$E,$D139,'حركة المخزون'!$H:$H,BB$2)-SUMIFS('حركة المخزون'!$F:$F,'حركة المخزون'!$E:$E,$D139,'حركة المخزون'!$G:$G,BB$2))*VLOOKUP($D139,'قاعدة البيانات'!$G:$J,2,0)</f>
        <v>0</v>
      </c>
      <c r="BC139" s="28">
        <f>(SUMIFS('حركة المخزون'!$F:$F,'حركة المخزون'!$E:$E,$D139,'حركة المخزون'!$H:$H,BB$2)-SUMIFS('حركة المخزون'!$F:$F,'حركة المخزون'!$E:$E,$D139,'حركة المخزون'!$G:$G,BB$2))*VLOOKUP($D139,'قاعدة البيانات'!$G:$J,4,0)</f>
        <v>0</v>
      </c>
      <c r="BD139" s="28">
        <f>(SUMIFS('حركة المخزون'!$F:$F,'حركة المخزون'!$E:$E,$D139,'حركة المخزون'!$H:$H,BD$2)-SUMIFS('حركة المخزون'!$F:$F,'حركة المخزون'!$E:$E,$D139,'حركة المخزون'!$G:$G,BD$2))*VLOOKUP($D139,'قاعدة البيانات'!$G:$J,2,0)</f>
        <v>0</v>
      </c>
      <c r="BE139" s="28">
        <f>(SUMIFS('حركة المخزون'!$F:$F,'حركة المخزون'!$E:$E,$D139,'حركة المخزون'!$H:$H,BD$2)-SUMIFS('حركة المخزون'!$F:$F,'حركة المخزون'!$E:$E,$D139,'حركة المخزون'!$G:$G,BD$2))*VLOOKUP($D139,'قاعدة البيانات'!$G:$J,4,0)</f>
        <v>0</v>
      </c>
      <c r="BF139" s="28">
        <f>(SUMIFS('حركة المخزون'!$F:$F,'حركة المخزون'!$E:$E,$D139,'حركة المخزون'!$H:$H,BF$2)-SUMIFS('حركة المخزون'!$F:$F,'حركة المخزون'!$E:$E,$D139,'حركة المخزون'!$G:$G,BF$2))*VLOOKUP($D139,'قاعدة البيانات'!$G:$J,2,0)</f>
        <v>0</v>
      </c>
      <c r="BG139" s="28">
        <f>(SUMIFS('حركة المخزون'!$F:$F,'حركة المخزون'!$E:$E,$D139,'حركة المخزون'!$H:$H,BF$2)-SUMIFS('حركة المخزون'!$F:$F,'حركة المخزون'!$E:$E,$D139,'حركة المخزون'!$G:$G,BF$2))*VLOOKUP($D139,'قاعدة البيانات'!$G:$J,4,0)</f>
        <v>0</v>
      </c>
      <c r="BH139" s="28">
        <f>(SUMIFS('حركة المخزون'!$F:$F,'حركة المخزون'!$E:$E,$D139,'حركة المخزون'!$H:$H,BH$2)-SUMIFS('حركة المخزون'!$F:$F,'حركة المخزون'!$E:$E,$D139,'حركة المخزون'!$G:$G,BH$2))*VLOOKUP($D139,'قاعدة البيانات'!$G:$J,2,0)</f>
        <v>0</v>
      </c>
      <c r="BI139" s="28">
        <f>(SUMIFS('حركة المخزون'!$F:$F,'حركة المخزون'!$E:$E,$D139,'حركة المخزون'!$H:$H,BH$2)-SUMIFS('حركة المخزون'!$F:$F,'حركة المخزون'!$E:$E,$D139,'حركة المخزون'!$G:$G,BH$2))*VLOOKUP($D139,'قاعدة البيانات'!$G:$J,4,0)</f>
        <v>0</v>
      </c>
    </row>
    <row r="140" spans="2:61" s="15" customFormat="1" ht="24" customHeight="1" x14ac:dyDescent="0.2">
      <c r="B140" s="19">
        <v>137</v>
      </c>
      <c r="C140" s="19"/>
      <c r="D140" s="18" t="str">
        <f>VLOOKUP(C140,'قاعدة البيانات'!F:G,2,0)</f>
        <v/>
      </c>
      <c r="F140" s="28">
        <f>(SUMIFS('حركة المخزون'!$F:$F,'حركة المخزون'!$E:$E,$D140,'حركة المخزون'!$H:$H,F$2)-SUMIFS('حركة المخزون'!$F:$F,'حركة المخزون'!$E:$E,$D140,'حركة المخزون'!$G:$G,F$2))*VLOOKUP($D140,'قاعدة البيانات'!$G:$J,2,0)</f>
        <v>0</v>
      </c>
      <c r="G140" s="28">
        <f>(SUMIFS('حركة المخزون'!$F:$F,'حركة المخزون'!$E:$E,$D140,'حركة المخزون'!$H:$H,F$2)-SUMIFS('حركة المخزون'!$F:$F,'حركة المخزون'!$E:$E,$D140,'حركة المخزون'!$G:$G,F$2))*VLOOKUP($D140,'قاعدة البيانات'!$G:$J,4,0)</f>
        <v>0</v>
      </c>
      <c r="H140" s="28">
        <f>(SUMIFS('حركة المخزون'!$F:$F,'حركة المخزون'!$E:$E,$D140,'حركة المخزون'!$H:$H,H$2)-SUMIFS('حركة المخزون'!$F:$F,'حركة المخزون'!$E:$E,$D140,'حركة المخزون'!$G:$G,H$2))*VLOOKUP($D140,'قاعدة البيانات'!$G:$J,2,0)</f>
        <v>0</v>
      </c>
      <c r="I140" s="28">
        <f>(SUMIFS('حركة المخزون'!$F:$F,'حركة المخزون'!$E:$E,$D140,'حركة المخزون'!$H:$H,H$2)-SUMIFS('حركة المخزون'!$F:$F,'حركة المخزون'!$E:$E,$D140,'حركة المخزون'!$G:$G,H$2))*VLOOKUP($D140,'قاعدة البيانات'!$G:$J,4,0)</f>
        <v>0</v>
      </c>
      <c r="J140" s="28">
        <f>(SUMIFS('حركة المخزون'!$F:$F,'حركة المخزون'!$E:$E,$D140,'حركة المخزون'!$H:$H,J$2)-SUMIFS('حركة المخزون'!$F:$F,'حركة المخزون'!$E:$E,$D140,'حركة المخزون'!$G:$G,J$2))*VLOOKUP($D140,'قاعدة البيانات'!$G:$J,2,0)</f>
        <v>0</v>
      </c>
      <c r="K140" s="28">
        <f>(SUMIFS('حركة المخزون'!$F:$F,'حركة المخزون'!$E:$E,$D140,'حركة المخزون'!$H:$H,J$2)-SUMIFS('حركة المخزون'!$F:$F,'حركة المخزون'!$E:$E,$D140,'حركة المخزون'!$G:$G,J$2))*VLOOKUP($D140,'قاعدة البيانات'!$G:$J,4,0)</f>
        <v>0</v>
      </c>
      <c r="L140" s="28">
        <f>(SUMIFS('حركة المخزون'!$F:$F,'حركة المخزون'!$E:$E,$D140,'حركة المخزون'!$H:$H,L$2)-SUMIFS('حركة المخزون'!$F:$F,'حركة المخزون'!$E:$E,$D140,'حركة المخزون'!$G:$G,L$2))*VLOOKUP($D140,'قاعدة البيانات'!$G:$J,2,0)</f>
        <v>0</v>
      </c>
      <c r="M140" s="28">
        <f>(SUMIFS('حركة المخزون'!$F:$F,'حركة المخزون'!$E:$E,$D140,'حركة المخزون'!$H:$H,L$2)-SUMIFS('حركة المخزون'!$F:$F,'حركة المخزون'!$E:$E,$D140,'حركة المخزون'!$G:$G,L$2))*VLOOKUP($D140,'قاعدة البيانات'!$G:$J,4,0)</f>
        <v>0</v>
      </c>
      <c r="N140" s="28">
        <f>(SUMIFS('حركة المخزون'!$F:$F,'حركة المخزون'!$E:$E,$D140,'حركة المخزون'!$H:$H,N$2)-SUMIFS('حركة المخزون'!$F:$F,'حركة المخزون'!$E:$E,$D140,'حركة المخزون'!$G:$G,N$2))*VLOOKUP($D140,'قاعدة البيانات'!$G:$J,2,0)</f>
        <v>0</v>
      </c>
      <c r="O140" s="28">
        <f>(SUMIFS('حركة المخزون'!$F:$F,'حركة المخزون'!$E:$E,$D140,'حركة المخزون'!$H:$H,N$2)-SUMIFS('حركة المخزون'!$F:$F,'حركة المخزون'!$E:$E,$D140,'حركة المخزون'!$G:$G,N$2))*VLOOKUP($D140,'قاعدة البيانات'!$G:$J,4,0)</f>
        <v>0</v>
      </c>
      <c r="P140" s="28">
        <f>(SUMIFS('حركة المخزون'!$F:$F,'حركة المخزون'!$E:$E,$D140,'حركة المخزون'!$H:$H,P$2)-SUMIFS('حركة المخزون'!$F:$F,'حركة المخزون'!$E:$E,$D140,'حركة المخزون'!$G:$G,P$2))*VLOOKUP($D140,'قاعدة البيانات'!$G:$J,2,0)</f>
        <v>0</v>
      </c>
      <c r="Q140" s="28">
        <f>(SUMIFS('حركة المخزون'!$F:$F,'حركة المخزون'!$E:$E,$D140,'حركة المخزون'!$H:$H,P$2)-SUMIFS('حركة المخزون'!$F:$F,'حركة المخزون'!$E:$E,$D140,'حركة المخزون'!$G:$G,P$2))*VLOOKUP($D140,'قاعدة البيانات'!$G:$J,4,0)</f>
        <v>0</v>
      </c>
      <c r="R140" s="28">
        <f>(SUMIFS('حركة المخزون'!$F:$F,'حركة المخزون'!$E:$E,$D140,'حركة المخزون'!$H:$H,R$2)-SUMIFS('حركة المخزون'!$F:$F,'حركة المخزون'!$E:$E,$D140,'حركة المخزون'!$G:$G,R$2))*VLOOKUP($D140,'قاعدة البيانات'!$G:$J,2,0)</f>
        <v>0</v>
      </c>
      <c r="S140" s="28">
        <f>(SUMIFS('حركة المخزون'!$F:$F,'حركة المخزون'!$E:$E,$D140,'حركة المخزون'!$H:$H,R$2)-SUMIFS('حركة المخزون'!$F:$F,'حركة المخزون'!$E:$E,$D140,'حركة المخزون'!$G:$G,R$2))*VLOOKUP($D140,'قاعدة البيانات'!$G:$J,4,0)</f>
        <v>0</v>
      </c>
      <c r="T140" s="28">
        <f>(SUMIFS('حركة المخزون'!$F:$F,'حركة المخزون'!$E:$E,$D140,'حركة المخزون'!$H:$H,T$2)-SUMIFS('حركة المخزون'!$F:$F,'حركة المخزون'!$E:$E,$D140,'حركة المخزون'!$G:$G,T$2))*VLOOKUP($D140,'قاعدة البيانات'!$G:$J,2,0)</f>
        <v>0</v>
      </c>
      <c r="U140" s="28">
        <f>(SUMIFS('حركة المخزون'!$F:$F,'حركة المخزون'!$E:$E,$D140,'حركة المخزون'!$H:$H,T$2)-SUMIFS('حركة المخزون'!$F:$F,'حركة المخزون'!$E:$E,$D140,'حركة المخزون'!$G:$G,T$2))*VLOOKUP($D140,'قاعدة البيانات'!$G:$J,4,0)</f>
        <v>0</v>
      </c>
      <c r="V140" s="28">
        <f>(SUMIFS('حركة المخزون'!$F:$F,'حركة المخزون'!$E:$E,$D140,'حركة المخزون'!$H:$H,V$2)-SUMIFS('حركة المخزون'!$F:$F,'حركة المخزون'!$E:$E,$D140,'حركة المخزون'!$G:$G,V$2))*VLOOKUP($D140,'قاعدة البيانات'!$G:$J,2,0)</f>
        <v>0</v>
      </c>
      <c r="W140" s="28">
        <f>(SUMIFS('حركة المخزون'!$F:$F,'حركة المخزون'!$E:$E,$D140,'حركة المخزون'!$H:$H,V$2)-SUMIFS('حركة المخزون'!$F:$F,'حركة المخزون'!$E:$E,$D140,'حركة المخزون'!$G:$G,V$2))*VLOOKUP($D140,'قاعدة البيانات'!$G:$J,4,0)</f>
        <v>0</v>
      </c>
      <c r="X140" s="28">
        <f>(SUMIFS('حركة المخزون'!$F:$F,'حركة المخزون'!$E:$E,$D140,'حركة المخزون'!$H:$H,X$2)-SUMIFS('حركة المخزون'!$F:$F,'حركة المخزون'!$E:$E,$D140,'حركة المخزون'!$G:$G,X$2))*VLOOKUP($D140,'قاعدة البيانات'!$G:$J,2,0)</f>
        <v>0</v>
      </c>
      <c r="Y140" s="28">
        <f>(SUMIFS('حركة المخزون'!$F:$F,'حركة المخزون'!$E:$E,$D140,'حركة المخزون'!$H:$H,X$2)-SUMIFS('حركة المخزون'!$F:$F,'حركة المخزون'!$E:$E,$D140,'حركة المخزون'!$G:$G,X$2))*VLOOKUP($D140,'قاعدة البيانات'!$G:$J,4,0)</f>
        <v>0</v>
      </c>
      <c r="Z140" s="28">
        <f>(SUMIFS('حركة المخزون'!$F:$F,'حركة المخزون'!$E:$E,$D140,'حركة المخزون'!$H:$H,Z$2)-SUMIFS('حركة المخزون'!$F:$F,'حركة المخزون'!$E:$E,$D140,'حركة المخزون'!$G:$G,Z$2))*VLOOKUP($D140,'قاعدة البيانات'!$G:$J,2,0)</f>
        <v>0</v>
      </c>
      <c r="AA140" s="28">
        <f>(SUMIFS('حركة المخزون'!$F:$F,'حركة المخزون'!$E:$E,$D140,'حركة المخزون'!$H:$H,Z$2)-SUMIFS('حركة المخزون'!$F:$F,'حركة المخزون'!$E:$E,$D140,'حركة المخزون'!$G:$G,Z$2))*VLOOKUP($D140,'قاعدة البيانات'!$G:$J,4,0)</f>
        <v>0</v>
      </c>
      <c r="AB140" s="28">
        <f>(SUMIFS('حركة المخزون'!$F:$F,'حركة المخزون'!$E:$E,$D140,'حركة المخزون'!$H:$H,AB$2)-SUMIFS('حركة المخزون'!$F:$F,'حركة المخزون'!$E:$E,$D140,'حركة المخزون'!$G:$G,AB$2))*VLOOKUP($D140,'قاعدة البيانات'!$G:$J,2,0)</f>
        <v>0</v>
      </c>
      <c r="AC140" s="28">
        <f>(SUMIFS('حركة المخزون'!$F:$F,'حركة المخزون'!$E:$E,$D140,'حركة المخزون'!$H:$H,AB$2)-SUMIFS('حركة المخزون'!$F:$F,'حركة المخزون'!$E:$E,$D140,'حركة المخزون'!$G:$G,AB$2))*VLOOKUP($D140,'قاعدة البيانات'!$G:$J,4,0)</f>
        <v>0</v>
      </c>
      <c r="AD140" s="28">
        <f>(SUMIFS('حركة المخزون'!$F:$F,'حركة المخزون'!$E:$E,$D140,'حركة المخزون'!$H:$H,AD$2)-SUMIFS('حركة المخزون'!$F:$F,'حركة المخزون'!$E:$E,$D140,'حركة المخزون'!$G:$G,AD$2))*VLOOKUP($D140,'قاعدة البيانات'!$G:$J,2,0)</f>
        <v>0</v>
      </c>
      <c r="AE140" s="28">
        <f>(SUMIFS('حركة المخزون'!$F:$F,'حركة المخزون'!$E:$E,$D140,'حركة المخزون'!$H:$H,AD$2)-SUMIFS('حركة المخزون'!$F:$F,'حركة المخزون'!$E:$E,$D140,'حركة المخزون'!$G:$G,AD$2))*VLOOKUP($D140,'قاعدة البيانات'!$G:$J,4,0)</f>
        <v>0</v>
      </c>
      <c r="AF140" s="28">
        <f>(SUMIFS('حركة المخزون'!$F:$F,'حركة المخزون'!$E:$E,$D140,'حركة المخزون'!$H:$H,AF$2)-SUMIFS('حركة المخزون'!$F:$F,'حركة المخزون'!$E:$E,$D140,'حركة المخزون'!$G:$G,AF$2))*VLOOKUP($D140,'قاعدة البيانات'!$G:$J,2,0)</f>
        <v>0</v>
      </c>
      <c r="AG140" s="28">
        <f>(SUMIFS('حركة المخزون'!$F:$F,'حركة المخزون'!$E:$E,$D140,'حركة المخزون'!$H:$H,AF$2)-SUMIFS('حركة المخزون'!$F:$F,'حركة المخزون'!$E:$E,$D140,'حركة المخزون'!$G:$G,AF$2))*VLOOKUP($D140,'قاعدة البيانات'!$G:$J,4,0)</f>
        <v>0</v>
      </c>
      <c r="AH140" s="28">
        <f>(SUMIFS('حركة المخزون'!$F:$F,'حركة المخزون'!$E:$E,$D140,'حركة المخزون'!$H:$H,AH$2)-SUMIFS('حركة المخزون'!$F:$F,'حركة المخزون'!$E:$E,$D140,'حركة المخزون'!$G:$G,AH$2))*VLOOKUP($D140,'قاعدة البيانات'!$G:$J,2,0)</f>
        <v>0</v>
      </c>
      <c r="AI140" s="28">
        <f>(SUMIFS('حركة المخزون'!$F:$F,'حركة المخزون'!$E:$E,$D140,'حركة المخزون'!$H:$H,AH$2)-SUMIFS('حركة المخزون'!$F:$F,'حركة المخزون'!$E:$E,$D140,'حركة المخزون'!$G:$G,AH$2))*VLOOKUP($D140,'قاعدة البيانات'!$G:$J,4,0)</f>
        <v>0</v>
      </c>
      <c r="AJ140" s="28">
        <f>(SUMIFS('حركة المخزون'!$F:$F,'حركة المخزون'!$E:$E,$D140,'حركة المخزون'!$H:$H,AJ$2)-SUMIFS('حركة المخزون'!$F:$F,'حركة المخزون'!$E:$E,$D140,'حركة المخزون'!$G:$G,AJ$2))*VLOOKUP($D140,'قاعدة البيانات'!$G:$J,2,0)</f>
        <v>0</v>
      </c>
      <c r="AK140" s="28">
        <f>(SUMIFS('حركة المخزون'!$F:$F,'حركة المخزون'!$E:$E,$D140,'حركة المخزون'!$H:$H,AJ$2)-SUMIFS('حركة المخزون'!$F:$F,'حركة المخزون'!$E:$E,$D140,'حركة المخزون'!$G:$G,AJ$2))*VLOOKUP($D140,'قاعدة البيانات'!$G:$J,4,0)</f>
        <v>0</v>
      </c>
      <c r="AL140" s="28">
        <f>(SUMIFS('حركة المخزون'!$F:$F,'حركة المخزون'!$E:$E,$D140,'حركة المخزون'!$H:$H,AL$2)-SUMIFS('حركة المخزون'!$F:$F,'حركة المخزون'!$E:$E,$D140,'حركة المخزون'!$G:$G,AL$2))*VLOOKUP($D140,'قاعدة البيانات'!$G:$J,2,0)</f>
        <v>0</v>
      </c>
      <c r="AM140" s="28">
        <f>(SUMIFS('حركة المخزون'!$F:$F,'حركة المخزون'!$E:$E,$D140,'حركة المخزون'!$H:$H,AL$2)-SUMIFS('حركة المخزون'!$F:$F,'حركة المخزون'!$E:$E,$D140,'حركة المخزون'!$G:$G,AL$2))*VLOOKUP($D140,'قاعدة البيانات'!$G:$J,4,0)</f>
        <v>0</v>
      </c>
      <c r="AN140" s="28">
        <f>(SUMIFS('حركة المخزون'!$F:$F,'حركة المخزون'!$E:$E,$D140,'حركة المخزون'!$H:$H,AN$2)-SUMIFS('حركة المخزون'!$F:$F,'حركة المخزون'!$E:$E,$D140,'حركة المخزون'!$G:$G,AN$2))*VLOOKUP($D140,'قاعدة البيانات'!$G:$J,2,0)</f>
        <v>0</v>
      </c>
      <c r="AO140" s="28">
        <f>(SUMIFS('حركة المخزون'!$F:$F,'حركة المخزون'!$E:$E,$D140,'حركة المخزون'!$H:$H,AN$2)-SUMIFS('حركة المخزون'!$F:$F,'حركة المخزون'!$E:$E,$D140,'حركة المخزون'!$G:$G,AN$2))*VLOOKUP($D140,'قاعدة البيانات'!$G:$J,4,0)</f>
        <v>0</v>
      </c>
      <c r="AP140" s="28">
        <f>(SUMIFS('حركة المخزون'!$F:$F,'حركة المخزون'!$E:$E,$D140,'حركة المخزون'!$H:$H,AP$2)-SUMIFS('حركة المخزون'!$F:$F,'حركة المخزون'!$E:$E,$D140,'حركة المخزون'!$G:$G,AP$2))*VLOOKUP($D140,'قاعدة البيانات'!$G:$J,2,0)</f>
        <v>0</v>
      </c>
      <c r="AQ140" s="28">
        <f>(SUMIFS('حركة المخزون'!$F:$F,'حركة المخزون'!$E:$E,$D140,'حركة المخزون'!$H:$H,AP$2)-SUMIFS('حركة المخزون'!$F:$F,'حركة المخزون'!$E:$E,$D140,'حركة المخزون'!$G:$G,AP$2))*VLOOKUP($D140,'قاعدة البيانات'!$G:$J,4,0)</f>
        <v>0</v>
      </c>
      <c r="AR140" s="28">
        <f>(SUMIFS('حركة المخزون'!$F:$F,'حركة المخزون'!$E:$E,$D140,'حركة المخزون'!$H:$H,AR$2)-SUMIFS('حركة المخزون'!$F:$F,'حركة المخزون'!$E:$E,$D140,'حركة المخزون'!$G:$G,AR$2))*VLOOKUP($D140,'قاعدة البيانات'!$G:$J,2,0)</f>
        <v>0</v>
      </c>
      <c r="AS140" s="28">
        <f>(SUMIFS('حركة المخزون'!$F:$F,'حركة المخزون'!$E:$E,$D140,'حركة المخزون'!$H:$H,AR$2)-SUMIFS('حركة المخزون'!$F:$F,'حركة المخزون'!$E:$E,$D140,'حركة المخزون'!$G:$G,AR$2))*VLOOKUP($D140,'قاعدة البيانات'!$G:$J,4,0)</f>
        <v>0</v>
      </c>
      <c r="AT140" s="28">
        <f>(SUMIFS('حركة المخزون'!$F:$F,'حركة المخزون'!$E:$E,$D140,'حركة المخزون'!$H:$H,AT$2)-SUMIFS('حركة المخزون'!$F:$F,'حركة المخزون'!$E:$E,$D140,'حركة المخزون'!$G:$G,AT$2))*VLOOKUP($D140,'قاعدة البيانات'!$G:$J,2,0)</f>
        <v>0</v>
      </c>
      <c r="AU140" s="28">
        <f>(SUMIFS('حركة المخزون'!$F:$F,'حركة المخزون'!$E:$E,$D140,'حركة المخزون'!$H:$H,AT$2)-SUMIFS('حركة المخزون'!$F:$F,'حركة المخزون'!$E:$E,$D140,'حركة المخزون'!$G:$G,AT$2))*VLOOKUP($D140,'قاعدة البيانات'!$G:$J,4,0)</f>
        <v>0</v>
      </c>
      <c r="AV140" s="28">
        <f>(SUMIFS('حركة المخزون'!$F:$F,'حركة المخزون'!$E:$E,$D140,'حركة المخزون'!$H:$H,AV$2)-SUMIFS('حركة المخزون'!$F:$F,'حركة المخزون'!$E:$E,$D140,'حركة المخزون'!$G:$G,AV$2))*VLOOKUP($D140,'قاعدة البيانات'!$G:$J,2,0)</f>
        <v>0</v>
      </c>
      <c r="AW140" s="28">
        <f>(SUMIFS('حركة المخزون'!$F:$F,'حركة المخزون'!$E:$E,$D140,'حركة المخزون'!$H:$H,AV$2)-SUMIFS('حركة المخزون'!$F:$F,'حركة المخزون'!$E:$E,$D140,'حركة المخزون'!$G:$G,AV$2))*VLOOKUP($D140,'قاعدة البيانات'!$G:$J,4,0)</f>
        <v>0</v>
      </c>
      <c r="AX140" s="28">
        <f>(SUMIFS('حركة المخزون'!$F:$F,'حركة المخزون'!$E:$E,$D140,'حركة المخزون'!$H:$H,AX$2)-SUMIFS('حركة المخزون'!$F:$F,'حركة المخزون'!$E:$E,$D140,'حركة المخزون'!$G:$G,AX$2))*VLOOKUP($D140,'قاعدة البيانات'!$G:$J,2,0)</f>
        <v>0</v>
      </c>
      <c r="AY140" s="28">
        <f>(SUMIFS('حركة المخزون'!$F:$F,'حركة المخزون'!$E:$E,$D140,'حركة المخزون'!$H:$H,AX$2)-SUMIFS('حركة المخزون'!$F:$F,'حركة المخزون'!$E:$E,$D140,'حركة المخزون'!$G:$G,AX$2))*VLOOKUP($D140,'قاعدة البيانات'!$G:$J,4,0)</f>
        <v>0</v>
      </c>
      <c r="AZ140" s="28">
        <f>(SUMIFS('حركة المخزون'!$F:$F,'حركة المخزون'!$E:$E,$D140,'حركة المخزون'!$H:$H,AZ$2)-SUMIFS('حركة المخزون'!$F:$F,'حركة المخزون'!$E:$E,$D140,'حركة المخزون'!$G:$G,AZ$2))*VLOOKUP($D140,'قاعدة البيانات'!$G:$J,2,0)</f>
        <v>0</v>
      </c>
      <c r="BA140" s="28">
        <f>(SUMIFS('حركة المخزون'!$F:$F,'حركة المخزون'!$E:$E,$D140,'حركة المخزون'!$H:$H,AZ$2)-SUMIFS('حركة المخزون'!$F:$F,'حركة المخزون'!$E:$E,$D140,'حركة المخزون'!$G:$G,AZ$2))*VLOOKUP($D140,'قاعدة البيانات'!$G:$J,4,0)</f>
        <v>0</v>
      </c>
      <c r="BB140" s="28">
        <f>(SUMIFS('حركة المخزون'!$F:$F,'حركة المخزون'!$E:$E,$D140,'حركة المخزون'!$H:$H,BB$2)-SUMIFS('حركة المخزون'!$F:$F,'حركة المخزون'!$E:$E,$D140,'حركة المخزون'!$G:$G,BB$2))*VLOOKUP($D140,'قاعدة البيانات'!$G:$J,2,0)</f>
        <v>0</v>
      </c>
      <c r="BC140" s="28">
        <f>(SUMIFS('حركة المخزون'!$F:$F,'حركة المخزون'!$E:$E,$D140,'حركة المخزون'!$H:$H,BB$2)-SUMIFS('حركة المخزون'!$F:$F,'حركة المخزون'!$E:$E,$D140,'حركة المخزون'!$G:$G,BB$2))*VLOOKUP($D140,'قاعدة البيانات'!$G:$J,4,0)</f>
        <v>0</v>
      </c>
      <c r="BD140" s="28">
        <f>(SUMIFS('حركة المخزون'!$F:$F,'حركة المخزون'!$E:$E,$D140,'حركة المخزون'!$H:$H,BD$2)-SUMIFS('حركة المخزون'!$F:$F,'حركة المخزون'!$E:$E,$D140,'حركة المخزون'!$G:$G,BD$2))*VLOOKUP($D140,'قاعدة البيانات'!$G:$J,2,0)</f>
        <v>0</v>
      </c>
      <c r="BE140" s="28">
        <f>(SUMIFS('حركة المخزون'!$F:$F,'حركة المخزون'!$E:$E,$D140,'حركة المخزون'!$H:$H,BD$2)-SUMIFS('حركة المخزون'!$F:$F,'حركة المخزون'!$E:$E,$D140,'حركة المخزون'!$G:$G,BD$2))*VLOOKUP($D140,'قاعدة البيانات'!$G:$J,4,0)</f>
        <v>0</v>
      </c>
      <c r="BF140" s="28">
        <f>(SUMIFS('حركة المخزون'!$F:$F,'حركة المخزون'!$E:$E,$D140,'حركة المخزون'!$H:$H,BF$2)-SUMIFS('حركة المخزون'!$F:$F,'حركة المخزون'!$E:$E,$D140,'حركة المخزون'!$G:$G,BF$2))*VLOOKUP($D140,'قاعدة البيانات'!$G:$J,2,0)</f>
        <v>0</v>
      </c>
      <c r="BG140" s="28">
        <f>(SUMIFS('حركة المخزون'!$F:$F,'حركة المخزون'!$E:$E,$D140,'حركة المخزون'!$H:$H,BF$2)-SUMIFS('حركة المخزون'!$F:$F,'حركة المخزون'!$E:$E,$D140,'حركة المخزون'!$G:$G,BF$2))*VLOOKUP($D140,'قاعدة البيانات'!$G:$J,4,0)</f>
        <v>0</v>
      </c>
      <c r="BH140" s="28">
        <f>(SUMIFS('حركة المخزون'!$F:$F,'حركة المخزون'!$E:$E,$D140,'حركة المخزون'!$H:$H,BH$2)-SUMIFS('حركة المخزون'!$F:$F,'حركة المخزون'!$E:$E,$D140,'حركة المخزون'!$G:$G,BH$2))*VLOOKUP($D140,'قاعدة البيانات'!$G:$J,2,0)</f>
        <v>0</v>
      </c>
      <c r="BI140" s="28">
        <f>(SUMIFS('حركة المخزون'!$F:$F,'حركة المخزون'!$E:$E,$D140,'حركة المخزون'!$H:$H,BH$2)-SUMIFS('حركة المخزون'!$F:$F,'حركة المخزون'!$E:$E,$D140,'حركة المخزون'!$G:$G,BH$2))*VLOOKUP($D140,'قاعدة البيانات'!$G:$J,4,0)</f>
        <v>0</v>
      </c>
    </row>
    <row r="141" spans="2:61" s="15" customFormat="1" ht="24" customHeight="1" x14ac:dyDescent="0.2">
      <c r="B141" s="18">
        <v>138</v>
      </c>
      <c r="C141" s="19"/>
      <c r="D141" s="18" t="str">
        <f>VLOOKUP(C141,'قاعدة البيانات'!F:G,2,0)</f>
        <v/>
      </c>
      <c r="F141" s="28">
        <f>(SUMIFS('حركة المخزون'!$F:$F,'حركة المخزون'!$E:$E,$D141,'حركة المخزون'!$H:$H,F$2)-SUMIFS('حركة المخزون'!$F:$F,'حركة المخزون'!$E:$E,$D141,'حركة المخزون'!$G:$G,F$2))*VLOOKUP($D141,'قاعدة البيانات'!$G:$J,2,0)</f>
        <v>0</v>
      </c>
      <c r="G141" s="28">
        <f>(SUMIFS('حركة المخزون'!$F:$F,'حركة المخزون'!$E:$E,$D141,'حركة المخزون'!$H:$H,F$2)-SUMIFS('حركة المخزون'!$F:$F,'حركة المخزون'!$E:$E,$D141,'حركة المخزون'!$G:$G,F$2))*VLOOKUP($D141,'قاعدة البيانات'!$G:$J,4,0)</f>
        <v>0</v>
      </c>
      <c r="H141" s="28">
        <f>(SUMIFS('حركة المخزون'!$F:$F,'حركة المخزون'!$E:$E,$D141,'حركة المخزون'!$H:$H,H$2)-SUMIFS('حركة المخزون'!$F:$F,'حركة المخزون'!$E:$E,$D141,'حركة المخزون'!$G:$G,H$2))*VLOOKUP($D141,'قاعدة البيانات'!$G:$J,2,0)</f>
        <v>0</v>
      </c>
      <c r="I141" s="28">
        <f>(SUMIFS('حركة المخزون'!$F:$F,'حركة المخزون'!$E:$E,$D141,'حركة المخزون'!$H:$H,H$2)-SUMIFS('حركة المخزون'!$F:$F,'حركة المخزون'!$E:$E,$D141,'حركة المخزون'!$G:$G,H$2))*VLOOKUP($D141,'قاعدة البيانات'!$G:$J,4,0)</f>
        <v>0</v>
      </c>
      <c r="J141" s="28">
        <f>(SUMIFS('حركة المخزون'!$F:$F,'حركة المخزون'!$E:$E,$D141,'حركة المخزون'!$H:$H,J$2)-SUMIFS('حركة المخزون'!$F:$F,'حركة المخزون'!$E:$E,$D141,'حركة المخزون'!$G:$G,J$2))*VLOOKUP($D141,'قاعدة البيانات'!$G:$J,2,0)</f>
        <v>0</v>
      </c>
      <c r="K141" s="28">
        <f>(SUMIFS('حركة المخزون'!$F:$F,'حركة المخزون'!$E:$E,$D141,'حركة المخزون'!$H:$H,J$2)-SUMIFS('حركة المخزون'!$F:$F,'حركة المخزون'!$E:$E,$D141,'حركة المخزون'!$G:$G,J$2))*VLOOKUP($D141,'قاعدة البيانات'!$G:$J,4,0)</f>
        <v>0</v>
      </c>
      <c r="L141" s="28">
        <f>(SUMIFS('حركة المخزون'!$F:$F,'حركة المخزون'!$E:$E,$D141,'حركة المخزون'!$H:$H,L$2)-SUMIFS('حركة المخزون'!$F:$F,'حركة المخزون'!$E:$E,$D141,'حركة المخزون'!$G:$G,L$2))*VLOOKUP($D141,'قاعدة البيانات'!$G:$J,2,0)</f>
        <v>0</v>
      </c>
      <c r="M141" s="28">
        <f>(SUMIFS('حركة المخزون'!$F:$F,'حركة المخزون'!$E:$E,$D141,'حركة المخزون'!$H:$H,L$2)-SUMIFS('حركة المخزون'!$F:$F,'حركة المخزون'!$E:$E,$D141,'حركة المخزون'!$G:$G,L$2))*VLOOKUP($D141,'قاعدة البيانات'!$G:$J,4,0)</f>
        <v>0</v>
      </c>
      <c r="N141" s="28">
        <f>(SUMIFS('حركة المخزون'!$F:$F,'حركة المخزون'!$E:$E,$D141,'حركة المخزون'!$H:$H,N$2)-SUMIFS('حركة المخزون'!$F:$F,'حركة المخزون'!$E:$E,$D141,'حركة المخزون'!$G:$G,N$2))*VLOOKUP($D141,'قاعدة البيانات'!$G:$J,2,0)</f>
        <v>0</v>
      </c>
      <c r="O141" s="28">
        <f>(SUMIFS('حركة المخزون'!$F:$F,'حركة المخزون'!$E:$E,$D141,'حركة المخزون'!$H:$H,N$2)-SUMIFS('حركة المخزون'!$F:$F,'حركة المخزون'!$E:$E,$D141,'حركة المخزون'!$G:$G,N$2))*VLOOKUP($D141,'قاعدة البيانات'!$G:$J,4,0)</f>
        <v>0</v>
      </c>
      <c r="P141" s="28">
        <f>(SUMIFS('حركة المخزون'!$F:$F,'حركة المخزون'!$E:$E,$D141,'حركة المخزون'!$H:$H,P$2)-SUMIFS('حركة المخزون'!$F:$F,'حركة المخزون'!$E:$E,$D141,'حركة المخزون'!$G:$G,P$2))*VLOOKUP($D141,'قاعدة البيانات'!$G:$J,2,0)</f>
        <v>0</v>
      </c>
      <c r="Q141" s="28">
        <f>(SUMIFS('حركة المخزون'!$F:$F,'حركة المخزون'!$E:$E,$D141,'حركة المخزون'!$H:$H,P$2)-SUMIFS('حركة المخزون'!$F:$F,'حركة المخزون'!$E:$E,$D141,'حركة المخزون'!$G:$G,P$2))*VLOOKUP($D141,'قاعدة البيانات'!$G:$J,4,0)</f>
        <v>0</v>
      </c>
      <c r="R141" s="28">
        <f>(SUMIFS('حركة المخزون'!$F:$F,'حركة المخزون'!$E:$E,$D141,'حركة المخزون'!$H:$H,R$2)-SUMIFS('حركة المخزون'!$F:$F,'حركة المخزون'!$E:$E,$D141,'حركة المخزون'!$G:$G,R$2))*VLOOKUP($D141,'قاعدة البيانات'!$G:$J,2,0)</f>
        <v>0</v>
      </c>
      <c r="S141" s="28">
        <f>(SUMIFS('حركة المخزون'!$F:$F,'حركة المخزون'!$E:$E,$D141,'حركة المخزون'!$H:$H,R$2)-SUMIFS('حركة المخزون'!$F:$F,'حركة المخزون'!$E:$E,$D141,'حركة المخزون'!$G:$G,R$2))*VLOOKUP($D141,'قاعدة البيانات'!$G:$J,4,0)</f>
        <v>0</v>
      </c>
      <c r="T141" s="28">
        <f>(SUMIFS('حركة المخزون'!$F:$F,'حركة المخزون'!$E:$E,$D141,'حركة المخزون'!$H:$H,T$2)-SUMIFS('حركة المخزون'!$F:$F,'حركة المخزون'!$E:$E,$D141,'حركة المخزون'!$G:$G,T$2))*VLOOKUP($D141,'قاعدة البيانات'!$G:$J,2,0)</f>
        <v>0</v>
      </c>
      <c r="U141" s="28">
        <f>(SUMIFS('حركة المخزون'!$F:$F,'حركة المخزون'!$E:$E,$D141,'حركة المخزون'!$H:$H,T$2)-SUMIFS('حركة المخزون'!$F:$F,'حركة المخزون'!$E:$E,$D141,'حركة المخزون'!$G:$G,T$2))*VLOOKUP($D141,'قاعدة البيانات'!$G:$J,4,0)</f>
        <v>0</v>
      </c>
      <c r="V141" s="28">
        <f>(SUMIFS('حركة المخزون'!$F:$F,'حركة المخزون'!$E:$E,$D141,'حركة المخزون'!$H:$H,V$2)-SUMIFS('حركة المخزون'!$F:$F,'حركة المخزون'!$E:$E,$D141,'حركة المخزون'!$G:$G,V$2))*VLOOKUP($D141,'قاعدة البيانات'!$G:$J,2,0)</f>
        <v>0</v>
      </c>
      <c r="W141" s="28">
        <f>(SUMIFS('حركة المخزون'!$F:$F,'حركة المخزون'!$E:$E,$D141,'حركة المخزون'!$H:$H,V$2)-SUMIFS('حركة المخزون'!$F:$F,'حركة المخزون'!$E:$E,$D141,'حركة المخزون'!$G:$G,V$2))*VLOOKUP($D141,'قاعدة البيانات'!$G:$J,4,0)</f>
        <v>0</v>
      </c>
      <c r="X141" s="28">
        <f>(SUMIFS('حركة المخزون'!$F:$F,'حركة المخزون'!$E:$E,$D141,'حركة المخزون'!$H:$H,X$2)-SUMIFS('حركة المخزون'!$F:$F,'حركة المخزون'!$E:$E,$D141,'حركة المخزون'!$G:$G,X$2))*VLOOKUP($D141,'قاعدة البيانات'!$G:$J,2,0)</f>
        <v>0</v>
      </c>
      <c r="Y141" s="28">
        <f>(SUMIFS('حركة المخزون'!$F:$F,'حركة المخزون'!$E:$E,$D141,'حركة المخزون'!$H:$H,X$2)-SUMIFS('حركة المخزون'!$F:$F,'حركة المخزون'!$E:$E,$D141,'حركة المخزون'!$G:$G,X$2))*VLOOKUP($D141,'قاعدة البيانات'!$G:$J,4,0)</f>
        <v>0</v>
      </c>
      <c r="Z141" s="28">
        <f>(SUMIFS('حركة المخزون'!$F:$F,'حركة المخزون'!$E:$E,$D141,'حركة المخزون'!$H:$H,Z$2)-SUMIFS('حركة المخزون'!$F:$F,'حركة المخزون'!$E:$E,$D141,'حركة المخزون'!$G:$G,Z$2))*VLOOKUP($D141,'قاعدة البيانات'!$G:$J,2,0)</f>
        <v>0</v>
      </c>
      <c r="AA141" s="28">
        <f>(SUMIFS('حركة المخزون'!$F:$F,'حركة المخزون'!$E:$E,$D141,'حركة المخزون'!$H:$H,Z$2)-SUMIFS('حركة المخزون'!$F:$F,'حركة المخزون'!$E:$E,$D141,'حركة المخزون'!$G:$G,Z$2))*VLOOKUP($D141,'قاعدة البيانات'!$G:$J,4,0)</f>
        <v>0</v>
      </c>
      <c r="AB141" s="28">
        <f>(SUMIFS('حركة المخزون'!$F:$F,'حركة المخزون'!$E:$E,$D141,'حركة المخزون'!$H:$H,AB$2)-SUMIFS('حركة المخزون'!$F:$F,'حركة المخزون'!$E:$E,$D141,'حركة المخزون'!$G:$G,AB$2))*VLOOKUP($D141,'قاعدة البيانات'!$G:$J,2,0)</f>
        <v>0</v>
      </c>
      <c r="AC141" s="28">
        <f>(SUMIFS('حركة المخزون'!$F:$F,'حركة المخزون'!$E:$E,$D141,'حركة المخزون'!$H:$H,AB$2)-SUMIFS('حركة المخزون'!$F:$F,'حركة المخزون'!$E:$E,$D141,'حركة المخزون'!$G:$G,AB$2))*VLOOKUP($D141,'قاعدة البيانات'!$G:$J,4,0)</f>
        <v>0</v>
      </c>
      <c r="AD141" s="28">
        <f>(SUMIFS('حركة المخزون'!$F:$F,'حركة المخزون'!$E:$E,$D141,'حركة المخزون'!$H:$H,AD$2)-SUMIFS('حركة المخزون'!$F:$F,'حركة المخزون'!$E:$E,$D141,'حركة المخزون'!$G:$G,AD$2))*VLOOKUP($D141,'قاعدة البيانات'!$G:$J,2,0)</f>
        <v>0</v>
      </c>
      <c r="AE141" s="28">
        <f>(SUMIFS('حركة المخزون'!$F:$F,'حركة المخزون'!$E:$E,$D141,'حركة المخزون'!$H:$H,AD$2)-SUMIFS('حركة المخزون'!$F:$F,'حركة المخزون'!$E:$E,$D141,'حركة المخزون'!$G:$G,AD$2))*VLOOKUP($D141,'قاعدة البيانات'!$G:$J,4,0)</f>
        <v>0</v>
      </c>
      <c r="AF141" s="28">
        <f>(SUMIFS('حركة المخزون'!$F:$F,'حركة المخزون'!$E:$E,$D141,'حركة المخزون'!$H:$H,AF$2)-SUMIFS('حركة المخزون'!$F:$F,'حركة المخزون'!$E:$E,$D141,'حركة المخزون'!$G:$G,AF$2))*VLOOKUP($D141,'قاعدة البيانات'!$G:$J,2,0)</f>
        <v>0</v>
      </c>
      <c r="AG141" s="28">
        <f>(SUMIFS('حركة المخزون'!$F:$F,'حركة المخزون'!$E:$E,$D141,'حركة المخزون'!$H:$H,AF$2)-SUMIFS('حركة المخزون'!$F:$F,'حركة المخزون'!$E:$E,$D141,'حركة المخزون'!$G:$G,AF$2))*VLOOKUP($D141,'قاعدة البيانات'!$G:$J,4,0)</f>
        <v>0</v>
      </c>
      <c r="AH141" s="28">
        <f>(SUMIFS('حركة المخزون'!$F:$F,'حركة المخزون'!$E:$E,$D141,'حركة المخزون'!$H:$H,AH$2)-SUMIFS('حركة المخزون'!$F:$F,'حركة المخزون'!$E:$E,$D141,'حركة المخزون'!$G:$G,AH$2))*VLOOKUP($D141,'قاعدة البيانات'!$G:$J,2,0)</f>
        <v>0</v>
      </c>
      <c r="AI141" s="28">
        <f>(SUMIFS('حركة المخزون'!$F:$F,'حركة المخزون'!$E:$E,$D141,'حركة المخزون'!$H:$H,AH$2)-SUMIFS('حركة المخزون'!$F:$F,'حركة المخزون'!$E:$E,$D141,'حركة المخزون'!$G:$G,AH$2))*VLOOKUP($D141,'قاعدة البيانات'!$G:$J,4,0)</f>
        <v>0</v>
      </c>
      <c r="AJ141" s="28">
        <f>(SUMIFS('حركة المخزون'!$F:$F,'حركة المخزون'!$E:$E,$D141,'حركة المخزون'!$H:$H,AJ$2)-SUMIFS('حركة المخزون'!$F:$F,'حركة المخزون'!$E:$E,$D141,'حركة المخزون'!$G:$G,AJ$2))*VLOOKUP($D141,'قاعدة البيانات'!$G:$J,2,0)</f>
        <v>0</v>
      </c>
      <c r="AK141" s="28">
        <f>(SUMIFS('حركة المخزون'!$F:$F,'حركة المخزون'!$E:$E,$D141,'حركة المخزون'!$H:$H,AJ$2)-SUMIFS('حركة المخزون'!$F:$F,'حركة المخزون'!$E:$E,$D141,'حركة المخزون'!$G:$G,AJ$2))*VLOOKUP($D141,'قاعدة البيانات'!$G:$J,4,0)</f>
        <v>0</v>
      </c>
      <c r="AL141" s="28">
        <f>(SUMIFS('حركة المخزون'!$F:$F,'حركة المخزون'!$E:$E,$D141,'حركة المخزون'!$H:$H,AL$2)-SUMIFS('حركة المخزون'!$F:$F,'حركة المخزون'!$E:$E,$D141,'حركة المخزون'!$G:$G,AL$2))*VLOOKUP($D141,'قاعدة البيانات'!$G:$J,2,0)</f>
        <v>0</v>
      </c>
      <c r="AM141" s="28">
        <f>(SUMIFS('حركة المخزون'!$F:$F,'حركة المخزون'!$E:$E,$D141,'حركة المخزون'!$H:$H,AL$2)-SUMIFS('حركة المخزون'!$F:$F,'حركة المخزون'!$E:$E,$D141,'حركة المخزون'!$G:$G,AL$2))*VLOOKUP($D141,'قاعدة البيانات'!$G:$J,4,0)</f>
        <v>0</v>
      </c>
      <c r="AN141" s="28">
        <f>(SUMIFS('حركة المخزون'!$F:$F,'حركة المخزون'!$E:$E,$D141,'حركة المخزون'!$H:$H,AN$2)-SUMIFS('حركة المخزون'!$F:$F,'حركة المخزون'!$E:$E,$D141,'حركة المخزون'!$G:$G,AN$2))*VLOOKUP($D141,'قاعدة البيانات'!$G:$J,2,0)</f>
        <v>0</v>
      </c>
      <c r="AO141" s="28">
        <f>(SUMIFS('حركة المخزون'!$F:$F,'حركة المخزون'!$E:$E,$D141,'حركة المخزون'!$H:$H,AN$2)-SUMIFS('حركة المخزون'!$F:$F,'حركة المخزون'!$E:$E,$D141,'حركة المخزون'!$G:$G,AN$2))*VLOOKUP($D141,'قاعدة البيانات'!$G:$J,4,0)</f>
        <v>0</v>
      </c>
      <c r="AP141" s="28">
        <f>(SUMIFS('حركة المخزون'!$F:$F,'حركة المخزون'!$E:$E,$D141,'حركة المخزون'!$H:$H,AP$2)-SUMIFS('حركة المخزون'!$F:$F,'حركة المخزون'!$E:$E,$D141,'حركة المخزون'!$G:$G,AP$2))*VLOOKUP($D141,'قاعدة البيانات'!$G:$J,2,0)</f>
        <v>0</v>
      </c>
      <c r="AQ141" s="28">
        <f>(SUMIFS('حركة المخزون'!$F:$F,'حركة المخزون'!$E:$E,$D141,'حركة المخزون'!$H:$H,AP$2)-SUMIFS('حركة المخزون'!$F:$F,'حركة المخزون'!$E:$E,$D141,'حركة المخزون'!$G:$G,AP$2))*VLOOKUP($D141,'قاعدة البيانات'!$G:$J,4,0)</f>
        <v>0</v>
      </c>
      <c r="AR141" s="28">
        <f>(SUMIFS('حركة المخزون'!$F:$F,'حركة المخزون'!$E:$E,$D141,'حركة المخزون'!$H:$H,AR$2)-SUMIFS('حركة المخزون'!$F:$F,'حركة المخزون'!$E:$E,$D141,'حركة المخزون'!$G:$G,AR$2))*VLOOKUP($D141,'قاعدة البيانات'!$G:$J,2,0)</f>
        <v>0</v>
      </c>
      <c r="AS141" s="28">
        <f>(SUMIFS('حركة المخزون'!$F:$F,'حركة المخزون'!$E:$E,$D141,'حركة المخزون'!$H:$H,AR$2)-SUMIFS('حركة المخزون'!$F:$F,'حركة المخزون'!$E:$E,$D141,'حركة المخزون'!$G:$G,AR$2))*VLOOKUP($D141,'قاعدة البيانات'!$G:$J,4,0)</f>
        <v>0</v>
      </c>
      <c r="AT141" s="28">
        <f>(SUMIFS('حركة المخزون'!$F:$F,'حركة المخزون'!$E:$E,$D141,'حركة المخزون'!$H:$H,AT$2)-SUMIFS('حركة المخزون'!$F:$F,'حركة المخزون'!$E:$E,$D141,'حركة المخزون'!$G:$G,AT$2))*VLOOKUP($D141,'قاعدة البيانات'!$G:$J,2,0)</f>
        <v>0</v>
      </c>
      <c r="AU141" s="28">
        <f>(SUMIFS('حركة المخزون'!$F:$F,'حركة المخزون'!$E:$E,$D141,'حركة المخزون'!$H:$H,AT$2)-SUMIFS('حركة المخزون'!$F:$F,'حركة المخزون'!$E:$E,$D141,'حركة المخزون'!$G:$G,AT$2))*VLOOKUP($D141,'قاعدة البيانات'!$G:$J,4,0)</f>
        <v>0</v>
      </c>
      <c r="AV141" s="28">
        <f>(SUMIFS('حركة المخزون'!$F:$F,'حركة المخزون'!$E:$E,$D141,'حركة المخزون'!$H:$H,AV$2)-SUMIFS('حركة المخزون'!$F:$F,'حركة المخزون'!$E:$E,$D141,'حركة المخزون'!$G:$G,AV$2))*VLOOKUP($D141,'قاعدة البيانات'!$G:$J,2,0)</f>
        <v>0</v>
      </c>
      <c r="AW141" s="28">
        <f>(SUMIFS('حركة المخزون'!$F:$F,'حركة المخزون'!$E:$E,$D141,'حركة المخزون'!$H:$H,AV$2)-SUMIFS('حركة المخزون'!$F:$F,'حركة المخزون'!$E:$E,$D141,'حركة المخزون'!$G:$G,AV$2))*VLOOKUP($D141,'قاعدة البيانات'!$G:$J,4,0)</f>
        <v>0</v>
      </c>
      <c r="AX141" s="28">
        <f>(SUMIFS('حركة المخزون'!$F:$F,'حركة المخزون'!$E:$E,$D141,'حركة المخزون'!$H:$H,AX$2)-SUMIFS('حركة المخزون'!$F:$F,'حركة المخزون'!$E:$E,$D141,'حركة المخزون'!$G:$G,AX$2))*VLOOKUP($D141,'قاعدة البيانات'!$G:$J,2,0)</f>
        <v>0</v>
      </c>
      <c r="AY141" s="28">
        <f>(SUMIFS('حركة المخزون'!$F:$F,'حركة المخزون'!$E:$E,$D141,'حركة المخزون'!$H:$H,AX$2)-SUMIFS('حركة المخزون'!$F:$F,'حركة المخزون'!$E:$E,$D141,'حركة المخزون'!$G:$G,AX$2))*VLOOKUP($D141,'قاعدة البيانات'!$G:$J,4,0)</f>
        <v>0</v>
      </c>
      <c r="AZ141" s="28">
        <f>(SUMIFS('حركة المخزون'!$F:$F,'حركة المخزون'!$E:$E,$D141,'حركة المخزون'!$H:$H,AZ$2)-SUMIFS('حركة المخزون'!$F:$F,'حركة المخزون'!$E:$E,$D141,'حركة المخزون'!$G:$G,AZ$2))*VLOOKUP($D141,'قاعدة البيانات'!$G:$J,2,0)</f>
        <v>0</v>
      </c>
      <c r="BA141" s="28">
        <f>(SUMIFS('حركة المخزون'!$F:$F,'حركة المخزون'!$E:$E,$D141,'حركة المخزون'!$H:$H,AZ$2)-SUMIFS('حركة المخزون'!$F:$F,'حركة المخزون'!$E:$E,$D141,'حركة المخزون'!$G:$G,AZ$2))*VLOOKUP($D141,'قاعدة البيانات'!$G:$J,4,0)</f>
        <v>0</v>
      </c>
      <c r="BB141" s="28">
        <f>(SUMIFS('حركة المخزون'!$F:$F,'حركة المخزون'!$E:$E,$D141,'حركة المخزون'!$H:$H,BB$2)-SUMIFS('حركة المخزون'!$F:$F,'حركة المخزون'!$E:$E,$D141,'حركة المخزون'!$G:$G,BB$2))*VLOOKUP($D141,'قاعدة البيانات'!$G:$J,2,0)</f>
        <v>0</v>
      </c>
      <c r="BC141" s="28">
        <f>(SUMIFS('حركة المخزون'!$F:$F,'حركة المخزون'!$E:$E,$D141,'حركة المخزون'!$H:$H,BB$2)-SUMIFS('حركة المخزون'!$F:$F,'حركة المخزون'!$E:$E,$D141,'حركة المخزون'!$G:$G,BB$2))*VLOOKUP($D141,'قاعدة البيانات'!$G:$J,4,0)</f>
        <v>0</v>
      </c>
      <c r="BD141" s="28">
        <f>(SUMIFS('حركة المخزون'!$F:$F,'حركة المخزون'!$E:$E,$D141,'حركة المخزون'!$H:$H,BD$2)-SUMIFS('حركة المخزون'!$F:$F,'حركة المخزون'!$E:$E,$D141,'حركة المخزون'!$G:$G,BD$2))*VLOOKUP($D141,'قاعدة البيانات'!$G:$J,2,0)</f>
        <v>0</v>
      </c>
      <c r="BE141" s="28">
        <f>(SUMIFS('حركة المخزون'!$F:$F,'حركة المخزون'!$E:$E,$D141,'حركة المخزون'!$H:$H,BD$2)-SUMIFS('حركة المخزون'!$F:$F,'حركة المخزون'!$E:$E,$D141,'حركة المخزون'!$G:$G,BD$2))*VLOOKUP($D141,'قاعدة البيانات'!$G:$J,4,0)</f>
        <v>0</v>
      </c>
      <c r="BF141" s="28">
        <f>(SUMIFS('حركة المخزون'!$F:$F,'حركة المخزون'!$E:$E,$D141,'حركة المخزون'!$H:$H,BF$2)-SUMIFS('حركة المخزون'!$F:$F,'حركة المخزون'!$E:$E,$D141,'حركة المخزون'!$G:$G,BF$2))*VLOOKUP($D141,'قاعدة البيانات'!$G:$J,2,0)</f>
        <v>0</v>
      </c>
      <c r="BG141" s="28">
        <f>(SUMIFS('حركة المخزون'!$F:$F,'حركة المخزون'!$E:$E,$D141,'حركة المخزون'!$H:$H,BF$2)-SUMIFS('حركة المخزون'!$F:$F,'حركة المخزون'!$E:$E,$D141,'حركة المخزون'!$G:$G,BF$2))*VLOOKUP($D141,'قاعدة البيانات'!$G:$J,4,0)</f>
        <v>0</v>
      </c>
      <c r="BH141" s="28">
        <f>(SUMIFS('حركة المخزون'!$F:$F,'حركة المخزون'!$E:$E,$D141,'حركة المخزون'!$H:$H,BH$2)-SUMIFS('حركة المخزون'!$F:$F,'حركة المخزون'!$E:$E,$D141,'حركة المخزون'!$G:$G,BH$2))*VLOOKUP($D141,'قاعدة البيانات'!$G:$J,2,0)</f>
        <v>0</v>
      </c>
      <c r="BI141" s="28">
        <f>(SUMIFS('حركة المخزون'!$F:$F,'حركة المخزون'!$E:$E,$D141,'حركة المخزون'!$H:$H,BH$2)-SUMIFS('حركة المخزون'!$F:$F,'حركة المخزون'!$E:$E,$D141,'حركة المخزون'!$G:$G,BH$2))*VLOOKUP($D141,'قاعدة البيانات'!$G:$J,4,0)</f>
        <v>0</v>
      </c>
    </row>
    <row r="142" spans="2:61" s="15" customFormat="1" ht="24" customHeight="1" x14ac:dyDescent="0.2">
      <c r="B142" s="18">
        <v>139</v>
      </c>
      <c r="C142" s="19"/>
      <c r="D142" s="18" t="str">
        <f>VLOOKUP(C142,'قاعدة البيانات'!F:G,2,0)</f>
        <v/>
      </c>
      <c r="F142" s="28">
        <f>(SUMIFS('حركة المخزون'!$F:$F,'حركة المخزون'!$E:$E,$D142,'حركة المخزون'!$H:$H,F$2)-SUMIFS('حركة المخزون'!$F:$F,'حركة المخزون'!$E:$E,$D142,'حركة المخزون'!$G:$G,F$2))*VLOOKUP($D142,'قاعدة البيانات'!$G:$J,2,0)</f>
        <v>0</v>
      </c>
      <c r="G142" s="28">
        <f>(SUMIFS('حركة المخزون'!$F:$F,'حركة المخزون'!$E:$E,$D142,'حركة المخزون'!$H:$H,F$2)-SUMIFS('حركة المخزون'!$F:$F,'حركة المخزون'!$E:$E,$D142,'حركة المخزون'!$G:$G,F$2))*VLOOKUP($D142,'قاعدة البيانات'!$G:$J,4,0)</f>
        <v>0</v>
      </c>
      <c r="H142" s="28">
        <f>(SUMIFS('حركة المخزون'!$F:$F,'حركة المخزون'!$E:$E,$D142,'حركة المخزون'!$H:$H,H$2)-SUMIFS('حركة المخزون'!$F:$F,'حركة المخزون'!$E:$E,$D142,'حركة المخزون'!$G:$G,H$2))*VLOOKUP($D142,'قاعدة البيانات'!$G:$J,2,0)</f>
        <v>0</v>
      </c>
      <c r="I142" s="28">
        <f>(SUMIFS('حركة المخزون'!$F:$F,'حركة المخزون'!$E:$E,$D142,'حركة المخزون'!$H:$H,H$2)-SUMIFS('حركة المخزون'!$F:$F,'حركة المخزون'!$E:$E,$D142,'حركة المخزون'!$G:$G,H$2))*VLOOKUP($D142,'قاعدة البيانات'!$G:$J,4,0)</f>
        <v>0</v>
      </c>
      <c r="J142" s="28">
        <f>(SUMIFS('حركة المخزون'!$F:$F,'حركة المخزون'!$E:$E,$D142,'حركة المخزون'!$H:$H,J$2)-SUMIFS('حركة المخزون'!$F:$F,'حركة المخزون'!$E:$E,$D142,'حركة المخزون'!$G:$G,J$2))*VLOOKUP($D142,'قاعدة البيانات'!$G:$J,2,0)</f>
        <v>0</v>
      </c>
      <c r="K142" s="28">
        <f>(SUMIFS('حركة المخزون'!$F:$F,'حركة المخزون'!$E:$E,$D142,'حركة المخزون'!$H:$H,J$2)-SUMIFS('حركة المخزون'!$F:$F,'حركة المخزون'!$E:$E,$D142,'حركة المخزون'!$G:$G,J$2))*VLOOKUP($D142,'قاعدة البيانات'!$G:$J,4,0)</f>
        <v>0</v>
      </c>
      <c r="L142" s="28">
        <f>(SUMIFS('حركة المخزون'!$F:$F,'حركة المخزون'!$E:$E,$D142,'حركة المخزون'!$H:$H,L$2)-SUMIFS('حركة المخزون'!$F:$F,'حركة المخزون'!$E:$E,$D142,'حركة المخزون'!$G:$G,L$2))*VLOOKUP($D142,'قاعدة البيانات'!$G:$J,2,0)</f>
        <v>0</v>
      </c>
      <c r="M142" s="28">
        <f>(SUMIFS('حركة المخزون'!$F:$F,'حركة المخزون'!$E:$E,$D142,'حركة المخزون'!$H:$H,L$2)-SUMIFS('حركة المخزون'!$F:$F,'حركة المخزون'!$E:$E,$D142,'حركة المخزون'!$G:$G,L$2))*VLOOKUP($D142,'قاعدة البيانات'!$G:$J,4,0)</f>
        <v>0</v>
      </c>
      <c r="N142" s="28">
        <f>(SUMIFS('حركة المخزون'!$F:$F,'حركة المخزون'!$E:$E,$D142,'حركة المخزون'!$H:$H,N$2)-SUMIFS('حركة المخزون'!$F:$F,'حركة المخزون'!$E:$E,$D142,'حركة المخزون'!$G:$G,N$2))*VLOOKUP($D142,'قاعدة البيانات'!$G:$J,2,0)</f>
        <v>0</v>
      </c>
      <c r="O142" s="28">
        <f>(SUMIFS('حركة المخزون'!$F:$F,'حركة المخزون'!$E:$E,$D142,'حركة المخزون'!$H:$H,N$2)-SUMIFS('حركة المخزون'!$F:$F,'حركة المخزون'!$E:$E,$D142,'حركة المخزون'!$G:$G,N$2))*VLOOKUP($D142,'قاعدة البيانات'!$G:$J,4,0)</f>
        <v>0</v>
      </c>
      <c r="P142" s="28">
        <f>(SUMIFS('حركة المخزون'!$F:$F,'حركة المخزون'!$E:$E,$D142,'حركة المخزون'!$H:$H,P$2)-SUMIFS('حركة المخزون'!$F:$F,'حركة المخزون'!$E:$E,$D142,'حركة المخزون'!$G:$G,P$2))*VLOOKUP($D142,'قاعدة البيانات'!$G:$J,2,0)</f>
        <v>0</v>
      </c>
      <c r="Q142" s="28">
        <f>(SUMIFS('حركة المخزون'!$F:$F,'حركة المخزون'!$E:$E,$D142,'حركة المخزون'!$H:$H,P$2)-SUMIFS('حركة المخزون'!$F:$F,'حركة المخزون'!$E:$E,$D142,'حركة المخزون'!$G:$G,P$2))*VLOOKUP($D142,'قاعدة البيانات'!$G:$J,4,0)</f>
        <v>0</v>
      </c>
      <c r="R142" s="28">
        <f>(SUMIFS('حركة المخزون'!$F:$F,'حركة المخزون'!$E:$E,$D142,'حركة المخزون'!$H:$H,R$2)-SUMIFS('حركة المخزون'!$F:$F,'حركة المخزون'!$E:$E,$D142,'حركة المخزون'!$G:$G,R$2))*VLOOKUP($D142,'قاعدة البيانات'!$G:$J,2,0)</f>
        <v>0</v>
      </c>
      <c r="S142" s="28">
        <f>(SUMIFS('حركة المخزون'!$F:$F,'حركة المخزون'!$E:$E,$D142,'حركة المخزون'!$H:$H,R$2)-SUMIFS('حركة المخزون'!$F:$F,'حركة المخزون'!$E:$E,$D142,'حركة المخزون'!$G:$G,R$2))*VLOOKUP($D142,'قاعدة البيانات'!$G:$J,4,0)</f>
        <v>0</v>
      </c>
      <c r="T142" s="28">
        <f>(SUMIFS('حركة المخزون'!$F:$F,'حركة المخزون'!$E:$E,$D142,'حركة المخزون'!$H:$H,T$2)-SUMIFS('حركة المخزون'!$F:$F,'حركة المخزون'!$E:$E,$D142,'حركة المخزون'!$G:$G,T$2))*VLOOKUP($D142,'قاعدة البيانات'!$G:$J,2,0)</f>
        <v>0</v>
      </c>
      <c r="U142" s="28">
        <f>(SUMIFS('حركة المخزون'!$F:$F,'حركة المخزون'!$E:$E,$D142,'حركة المخزون'!$H:$H,T$2)-SUMIFS('حركة المخزون'!$F:$F,'حركة المخزون'!$E:$E,$D142,'حركة المخزون'!$G:$G,T$2))*VLOOKUP($D142,'قاعدة البيانات'!$G:$J,4,0)</f>
        <v>0</v>
      </c>
      <c r="V142" s="28">
        <f>(SUMIFS('حركة المخزون'!$F:$F,'حركة المخزون'!$E:$E,$D142,'حركة المخزون'!$H:$H,V$2)-SUMIFS('حركة المخزون'!$F:$F,'حركة المخزون'!$E:$E,$D142,'حركة المخزون'!$G:$G,V$2))*VLOOKUP($D142,'قاعدة البيانات'!$G:$J,2,0)</f>
        <v>0</v>
      </c>
      <c r="W142" s="28">
        <f>(SUMIFS('حركة المخزون'!$F:$F,'حركة المخزون'!$E:$E,$D142,'حركة المخزون'!$H:$H,V$2)-SUMIFS('حركة المخزون'!$F:$F,'حركة المخزون'!$E:$E,$D142,'حركة المخزون'!$G:$G,V$2))*VLOOKUP($D142,'قاعدة البيانات'!$G:$J,4,0)</f>
        <v>0</v>
      </c>
      <c r="X142" s="28">
        <f>(SUMIFS('حركة المخزون'!$F:$F,'حركة المخزون'!$E:$E,$D142,'حركة المخزون'!$H:$H,X$2)-SUMIFS('حركة المخزون'!$F:$F,'حركة المخزون'!$E:$E,$D142,'حركة المخزون'!$G:$G,X$2))*VLOOKUP($D142,'قاعدة البيانات'!$G:$J,2,0)</f>
        <v>0</v>
      </c>
      <c r="Y142" s="28">
        <f>(SUMIFS('حركة المخزون'!$F:$F,'حركة المخزون'!$E:$E,$D142,'حركة المخزون'!$H:$H,X$2)-SUMIFS('حركة المخزون'!$F:$F,'حركة المخزون'!$E:$E,$D142,'حركة المخزون'!$G:$G,X$2))*VLOOKUP($D142,'قاعدة البيانات'!$G:$J,4,0)</f>
        <v>0</v>
      </c>
      <c r="Z142" s="28">
        <f>(SUMIFS('حركة المخزون'!$F:$F,'حركة المخزون'!$E:$E,$D142,'حركة المخزون'!$H:$H,Z$2)-SUMIFS('حركة المخزون'!$F:$F,'حركة المخزون'!$E:$E,$D142,'حركة المخزون'!$G:$G,Z$2))*VLOOKUP($D142,'قاعدة البيانات'!$G:$J,2,0)</f>
        <v>0</v>
      </c>
      <c r="AA142" s="28">
        <f>(SUMIFS('حركة المخزون'!$F:$F,'حركة المخزون'!$E:$E,$D142,'حركة المخزون'!$H:$H,Z$2)-SUMIFS('حركة المخزون'!$F:$F,'حركة المخزون'!$E:$E,$D142,'حركة المخزون'!$G:$G,Z$2))*VLOOKUP($D142,'قاعدة البيانات'!$G:$J,4,0)</f>
        <v>0</v>
      </c>
      <c r="AB142" s="28">
        <f>(SUMIFS('حركة المخزون'!$F:$F,'حركة المخزون'!$E:$E,$D142,'حركة المخزون'!$H:$H,AB$2)-SUMIFS('حركة المخزون'!$F:$F,'حركة المخزون'!$E:$E,$D142,'حركة المخزون'!$G:$G,AB$2))*VLOOKUP($D142,'قاعدة البيانات'!$G:$J,2,0)</f>
        <v>0</v>
      </c>
      <c r="AC142" s="28">
        <f>(SUMIFS('حركة المخزون'!$F:$F,'حركة المخزون'!$E:$E,$D142,'حركة المخزون'!$H:$H,AB$2)-SUMIFS('حركة المخزون'!$F:$F,'حركة المخزون'!$E:$E,$D142,'حركة المخزون'!$G:$G,AB$2))*VLOOKUP($D142,'قاعدة البيانات'!$G:$J,4,0)</f>
        <v>0</v>
      </c>
      <c r="AD142" s="28">
        <f>(SUMIFS('حركة المخزون'!$F:$F,'حركة المخزون'!$E:$E,$D142,'حركة المخزون'!$H:$H,AD$2)-SUMIFS('حركة المخزون'!$F:$F,'حركة المخزون'!$E:$E,$D142,'حركة المخزون'!$G:$G,AD$2))*VLOOKUP($D142,'قاعدة البيانات'!$G:$J,2,0)</f>
        <v>0</v>
      </c>
      <c r="AE142" s="28">
        <f>(SUMIFS('حركة المخزون'!$F:$F,'حركة المخزون'!$E:$E,$D142,'حركة المخزون'!$H:$H,AD$2)-SUMIFS('حركة المخزون'!$F:$F,'حركة المخزون'!$E:$E,$D142,'حركة المخزون'!$G:$G,AD$2))*VLOOKUP($D142,'قاعدة البيانات'!$G:$J,4,0)</f>
        <v>0</v>
      </c>
      <c r="AF142" s="28">
        <f>(SUMIFS('حركة المخزون'!$F:$F,'حركة المخزون'!$E:$E,$D142,'حركة المخزون'!$H:$H,AF$2)-SUMIFS('حركة المخزون'!$F:$F,'حركة المخزون'!$E:$E,$D142,'حركة المخزون'!$G:$G,AF$2))*VLOOKUP($D142,'قاعدة البيانات'!$G:$J,2,0)</f>
        <v>0</v>
      </c>
      <c r="AG142" s="28">
        <f>(SUMIFS('حركة المخزون'!$F:$F,'حركة المخزون'!$E:$E,$D142,'حركة المخزون'!$H:$H,AF$2)-SUMIFS('حركة المخزون'!$F:$F,'حركة المخزون'!$E:$E,$D142,'حركة المخزون'!$G:$G,AF$2))*VLOOKUP($D142,'قاعدة البيانات'!$G:$J,4,0)</f>
        <v>0</v>
      </c>
      <c r="AH142" s="28">
        <f>(SUMIFS('حركة المخزون'!$F:$F,'حركة المخزون'!$E:$E,$D142,'حركة المخزون'!$H:$H,AH$2)-SUMIFS('حركة المخزون'!$F:$F,'حركة المخزون'!$E:$E,$D142,'حركة المخزون'!$G:$G,AH$2))*VLOOKUP($D142,'قاعدة البيانات'!$G:$J,2,0)</f>
        <v>0</v>
      </c>
      <c r="AI142" s="28">
        <f>(SUMIFS('حركة المخزون'!$F:$F,'حركة المخزون'!$E:$E,$D142,'حركة المخزون'!$H:$H,AH$2)-SUMIFS('حركة المخزون'!$F:$F,'حركة المخزون'!$E:$E,$D142,'حركة المخزون'!$G:$G,AH$2))*VLOOKUP($D142,'قاعدة البيانات'!$G:$J,4,0)</f>
        <v>0</v>
      </c>
      <c r="AJ142" s="28">
        <f>(SUMIFS('حركة المخزون'!$F:$F,'حركة المخزون'!$E:$E,$D142,'حركة المخزون'!$H:$H,AJ$2)-SUMIFS('حركة المخزون'!$F:$F,'حركة المخزون'!$E:$E,$D142,'حركة المخزون'!$G:$G,AJ$2))*VLOOKUP($D142,'قاعدة البيانات'!$G:$J,2,0)</f>
        <v>0</v>
      </c>
      <c r="AK142" s="28">
        <f>(SUMIFS('حركة المخزون'!$F:$F,'حركة المخزون'!$E:$E,$D142,'حركة المخزون'!$H:$H,AJ$2)-SUMIFS('حركة المخزون'!$F:$F,'حركة المخزون'!$E:$E,$D142,'حركة المخزون'!$G:$G,AJ$2))*VLOOKUP($D142,'قاعدة البيانات'!$G:$J,4,0)</f>
        <v>0</v>
      </c>
      <c r="AL142" s="28">
        <f>(SUMIFS('حركة المخزون'!$F:$F,'حركة المخزون'!$E:$E,$D142,'حركة المخزون'!$H:$H,AL$2)-SUMIFS('حركة المخزون'!$F:$F,'حركة المخزون'!$E:$E,$D142,'حركة المخزون'!$G:$G,AL$2))*VLOOKUP($D142,'قاعدة البيانات'!$G:$J,2,0)</f>
        <v>0</v>
      </c>
      <c r="AM142" s="28">
        <f>(SUMIFS('حركة المخزون'!$F:$F,'حركة المخزون'!$E:$E,$D142,'حركة المخزون'!$H:$H,AL$2)-SUMIFS('حركة المخزون'!$F:$F,'حركة المخزون'!$E:$E,$D142,'حركة المخزون'!$G:$G,AL$2))*VLOOKUP($D142,'قاعدة البيانات'!$G:$J,4,0)</f>
        <v>0</v>
      </c>
      <c r="AN142" s="28">
        <f>(SUMIFS('حركة المخزون'!$F:$F,'حركة المخزون'!$E:$E,$D142,'حركة المخزون'!$H:$H,AN$2)-SUMIFS('حركة المخزون'!$F:$F,'حركة المخزون'!$E:$E,$D142,'حركة المخزون'!$G:$G,AN$2))*VLOOKUP($D142,'قاعدة البيانات'!$G:$J,2,0)</f>
        <v>0</v>
      </c>
      <c r="AO142" s="28">
        <f>(SUMIFS('حركة المخزون'!$F:$F,'حركة المخزون'!$E:$E,$D142,'حركة المخزون'!$H:$H,AN$2)-SUMIFS('حركة المخزون'!$F:$F,'حركة المخزون'!$E:$E,$D142,'حركة المخزون'!$G:$G,AN$2))*VLOOKUP($D142,'قاعدة البيانات'!$G:$J,4,0)</f>
        <v>0</v>
      </c>
      <c r="AP142" s="28">
        <f>(SUMIFS('حركة المخزون'!$F:$F,'حركة المخزون'!$E:$E,$D142,'حركة المخزون'!$H:$H,AP$2)-SUMIFS('حركة المخزون'!$F:$F,'حركة المخزون'!$E:$E,$D142,'حركة المخزون'!$G:$G,AP$2))*VLOOKUP($D142,'قاعدة البيانات'!$G:$J,2,0)</f>
        <v>0</v>
      </c>
      <c r="AQ142" s="28">
        <f>(SUMIFS('حركة المخزون'!$F:$F,'حركة المخزون'!$E:$E,$D142,'حركة المخزون'!$H:$H,AP$2)-SUMIFS('حركة المخزون'!$F:$F,'حركة المخزون'!$E:$E,$D142,'حركة المخزون'!$G:$G,AP$2))*VLOOKUP($D142,'قاعدة البيانات'!$G:$J,4,0)</f>
        <v>0</v>
      </c>
      <c r="AR142" s="28">
        <f>(SUMIFS('حركة المخزون'!$F:$F,'حركة المخزون'!$E:$E,$D142,'حركة المخزون'!$H:$H,AR$2)-SUMIFS('حركة المخزون'!$F:$F,'حركة المخزون'!$E:$E,$D142,'حركة المخزون'!$G:$G,AR$2))*VLOOKUP($D142,'قاعدة البيانات'!$G:$J,2,0)</f>
        <v>0</v>
      </c>
      <c r="AS142" s="28">
        <f>(SUMIFS('حركة المخزون'!$F:$F,'حركة المخزون'!$E:$E,$D142,'حركة المخزون'!$H:$H,AR$2)-SUMIFS('حركة المخزون'!$F:$F,'حركة المخزون'!$E:$E,$D142,'حركة المخزون'!$G:$G,AR$2))*VLOOKUP($D142,'قاعدة البيانات'!$G:$J,4,0)</f>
        <v>0</v>
      </c>
      <c r="AT142" s="28">
        <f>(SUMIFS('حركة المخزون'!$F:$F,'حركة المخزون'!$E:$E,$D142,'حركة المخزون'!$H:$H,AT$2)-SUMIFS('حركة المخزون'!$F:$F,'حركة المخزون'!$E:$E,$D142,'حركة المخزون'!$G:$G,AT$2))*VLOOKUP($D142,'قاعدة البيانات'!$G:$J,2,0)</f>
        <v>0</v>
      </c>
      <c r="AU142" s="28">
        <f>(SUMIFS('حركة المخزون'!$F:$F,'حركة المخزون'!$E:$E,$D142,'حركة المخزون'!$H:$H,AT$2)-SUMIFS('حركة المخزون'!$F:$F,'حركة المخزون'!$E:$E,$D142,'حركة المخزون'!$G:$G,AT$2))*VLOOKUP($D142,'قاعدة البيانات'!$G:$J,4,0)</f>
        <v>0</v>
      </c>
      <c r="AV142" s="28">
        <f>(SUMIFS('حركة المخزون'!$F:$F,'حركة المخزون'!$E:$E,$D142,'حركة المخزون'!$H:$H,AV$2)-SUMIFS('حركة المخزون'!$F:$F,'حركة المخزون'!$E:$E,$D142,'حركة المخزون'!$G:$G,AV$2))*VLOOKUP($D142,'قاعدة البيانات'!$G:$J,2,0)</f>
        <v>0</v>
      </c>
      <c r="AW142" s="28">
        <f>(SUMIFS('حركة المخزون'!$F:$F,'حركة المخزون'!$E:$E,$D142,'حركة المخزون'!$H:$H,AV$2)-SUMIFS('حركة المخزون'!$F:$F,'حركة المخزون'!$E:$E,$D142,'حركة المخزون'!$G:$G,AV$2))*VLOOKUP($D142,'قاعدة البيانات'!$G:$J,4,0)</f>
        <v>0</v>
      </c>
      <c r="AX142" s="28">
        <f>(SUMIFS('حركة المخزون'!$F:$F,'حركة المخزون'!$E:$E,$D142,'حركة المخزون'!$H:$H,AX$2)-SUMIFS('حركة المخزون'!$F:$F,'حركة المخزون'!$E:$E,$D142,'حركة المخزون'!$G:$G,AX$2))*VLOOKUP($D142,'قاعدة البيانات'!$G:$J,2,0)</f>
        <v>0</v>
      </c>
      <c r="AY142" s="28">
        <f>(SUMIFS('حركة المخزون'!$F:$F,'حركة المخزون'!$E:$E,$D142,'حركة المخزون'!$H:$H,AX$2)-SUMIFS('حركة المخزون'!$F:$F,'حركة المخزون'!$E:$E,$D142,'حركة المخزون'!$G:$G,AX$2))*VLOOKUP($D142,'قاعدة البيانات'!$G:$J,4,0)</f>
        <v>0</v>
      </c>
      <c r="AZ142" s="28">
        <f>(SUMIFS('حركة المخزون'!$F:$F,'حركة المخزون'!$E:$E,$D142,'حركة المخزون'!$H:$H,AZ$2)-SUMIFS('حركة المخزون'!$F:$F,'حركة المخزون'!$E:$E,$D142,'حركة المخزون'!$G:$G,AZ$2))*VLOOKUP($D142,'قاعدة البيانات'!$G:$J,2,0)</f>
        <v>0</v>
      </c>
      <c r="BA142" s="28">
        <f>(SUMIFS('حركة المخزون'!$F:$F,'حركة المخزون'!$E:$E,$D142,'حركة المخزون'!$H:$H,AZ$2)-SUMIFS('حركة المخزون'!$F:$F,'حركة المخزون'!$E:$E,$D142,'حركة المخزون'!$G:$G,AZ$2))*VLOOKUP($D142,'قاعدة البيانات'!$G:$J,4,0)</f>
        <v>0</v>
      </c>
      <c r="BB142" s="28">
        <f>(SUMIFS('حركة المخزون'!$F:$F,'حركة المخزون'!$E:$E,$D142,'حركة المخزون'!$H:$H,BB$2)-SUMIFS('حركة المخزون'!$F:$F,'حركة المخزون'!$E:$E,$D142,'حركة المخزون'!$G:$G,BB$2))*VLOOKUP($D142,'قاعدة البيانات'!$G:$J,2,0)</f>
        <v>0</v>
      </c>
      <c r="BC142" s="28">
        <f>(SUMIFS('حركة المخزون'!$F:$F,'حركة المخزون'!$E:$E,$D142,'حركة المخزون'!$H:$H,BB$2)-SUMIFS('حركة المخزون'!$F:$F,'حركة المخزون'!$E:$E,$D142,'حركة المخزون'!$G:$G,BB$2))*VLOOKUP($D142,'قاعدة البيانات'!$G:$J,4,0)</f>
        <v>0</v>
      </c>
      <c r="BD142" s="28">
        <f>(SUMIFS('حركة المخزون'!$F:$F,'حركة المخزون'!$E:$E,$D142,'حركة المخزون'!$H:$H,BD$2)-SUMIFS('حركة المخزون'!$F:$F,'حركة المخزون'!$E:$E,$D142,'حركة المخزون'!$G:$G,BD$2))*VLOOKUP($D142,'قاعدة البيانات'!$G:$J,2,0)</f>
        <v>0</v>
      </c>
      <c r="BE142" s="28">
        <f>(SUMIFS('حركة المخزون'!$F:$F,'حركة المخزون'!$E:$E,$D142,'حركة المخزون'!$H:$H,BD$2)-SUMIFS('حركة المخزون'!$F:$F,'حركة المخزون'!$E:$E,$D142,'حركة المخزون'!$G:$G,BD$2))*VLOOKUP($D142,'قاعدة البيانات'!$G:$J,4,0)</f>
        <v>0</v>
      </c>
      <c r="BF142" s="28">
        <f>(SUMIFS('حركة المخزون'!$F:$F,'حركة المخزون'!$E:$E,$D142,'حركة المخزون'!$H:$H,BF$2)-SUMIFS('حركة المخزون'!$F:$F,'حركة المخزون'!$E:$E,$D142,'حركة المخزون'!$G:$G,BF$2))*VLOOKUP($D142,'قاعدة البيانات'!$G:$J,2,0)</f>
        <v>0</v>
      </c>
      <c r="BG142" s="28">
        <f>(SUMIFS('حركة المخزون'!$F:$F,'حركة المخزون'!$E:$E,$D142,'حركة المخزون'!$H:$H,BF$2)-SUMIFS('حركة المخزون'!$F:$F,'حركة المخزون'!$E:$E,$D142,'حركة المخزون'!$G:$G,BF$2))*VLOOKUP($D142,'قاعدة البيانات'!$G:$J,4,0)</f>
        <v>0</v>
      </c>
      <c r="BH142" s="28">
        <f>(SUMIFS('حركة المخزون'!$F:$F,'حركة المخزون'!$E:$E,$D142,'حركة المخزون'!$H:$H,BH$2)-SUMIFS('حركة المخزون'!$F:$F,'حركة المخزون'!$E:$E,$D142,'حركة المخزون'!$G:$G,BH$2))*VLOOKUP($D142,'قاعدة البيانات'!$G:$J,2,0)</f>
        <v>0</v>
      </c>
      <c r="BI142" s="28">
        <f>(SUMIFS('حركة المخزون'!$F:$F,'حركة المخزون'!$E:$E,$D142,'حركة المخزون'!$H:$H,BH$2)-SUMIFS('حركة المخزون'!$F:$F,'حركة المخزون'!$E:$E,$D142,'حركة المخزون'!$G:$G,BH$2))*VLOOKUP($D142,'قاعدة البيانات'!$G:$J,4,0)</f>
        <v>0</v>
      </c>
    </row>
    <row r="143" spans="2:61" s="15" customFormat="1" ht="24" customHeight="1" x14ac:dyDescent="0.2">
      <c r="B143" s="19">
        <v>140</v>
      </c>
      <c r="C143" s="19"/>
      <c r="D143" s="18" t="str">
        <f>VLOOKUP(C143,'قاعدة البيانات'!F:G,2,0)</f>
        <v/>
      </c>
      <c r="F143" s="28">
        <f>(SUMIFS('حركة المخزون'!$F:$F,'حركة المخزون'!$E:$E,$D143,'حركة المخزون'!$H:$H,F$2)-SUMIFS('حركة المخزون'!$F:$F,'حركة المخزون'!$E:$E,$D143,'حركة المخزون'!$G:$G,F$2))*VLOOKUP($D143,'قاعدة البيانات'!$G:$J,2,0)</f>
        <v>0</v>
      </c>
      <c r="G143" s="28">
        <f>(SUMIFS('حركة المخزون'!$F:$F,'حركة المخزون'!$E:$E,$D143,'حركة المخزون'!$H:$H,F$2)-SUMIFS('حركة المخزون'!$F:$F,'حركة المخزون'!$E:$E,$D143,'حركة المخزون'!$G:$G,F$2))*VLOOKUP($D143,'قاعدة البيانات'!$G:$J,4,0)</f>
        <v>0</v>
      </c>
      <c r="H143" s="28">
        <f>(SUMIFS('حركة المخزون'!$F:$F,'حركة المخزون'!$E:$E,$D143,'حركة المخزون'!$H:$H,H$2)-SUMIFS('حركة المخزون'!$F:$F,'حركة المخزون'!$E:$E,$D143,'حركة المخزون'!$G:$G,H$2))*VLOOKUP($D143,'قاعدة البيانات'!$G:$J,2,0)</f>
        <v>0</v>
      </c>
      <c r="I143" s="28">
        <f>(SUMIFS('حركة المخزون'!$F:$F,'حركة المخزون'!$E:$E,$D143,'حركة المخزون'!$H:$H,H$2)-SUMIFS('حركة المخزون'!$F:$F,'حركة المخزون'!$E:$E,$D143,'حركة المخزون'!$G:$G,H$2))*VLOOKUP($D143,'قاعدة البيانات'!$G:$J,4,0)</f>
        <v>0</v>
      </c>
      <c r="J143" s="28">
        <f>(SUMIFS('حركة المخزون'!$F:$F,'حركة المخزون'!$E:$E,$D143,'حركة المخزون'!$H:$H,J$2)-SUMIFS('حركة المخزون'!$F:$F,'حركة المخزون'!$E:$E,$D143,'حركة المخزون'!$G:$G,J$2))*VLOOKUP($D143,'قاعدة البيانات'!$G:$J,2,0)</f>
        <v>0</v>
      </c>
      <c r="K143" s="28">
        <f>(SUMIFS('حركة المخزون'!$F:$F,'حركة المخزون'!$E:$E,$D143,'حركة المخزون'!$H:$H,J$2)-SUMIFS('حركة المخزون'!$F:$F,'حركة المخزون'!$E:$E,$D143,'حركة المخزون'!$G:$G,J$2))*VLOOKUP($D143,'قاعدة البيانات'!$G:$J,4,0)</f>
        <v>0</v>
      </c>
      <c r="L143" s="28">
        <f>(SUMIFS('حركة المخزون'!$F:$F,'حركة المخزون'!$E:$E,$D143,'حركة المخزون'!$H:$H,L$2)-SUMIFS('حركة المخزون'!$F:$F,'حركة المخزون'!$E:$E,$D143,'حركة المخزون'!$G:$G,L$2))*VLOOKUP($D143,'قاعدة البيانات'!$G:$J,2,0)</f>
        <v>0</v>
      </c>
      <c r="M143" s="28">
        <f>(SUMIFS('حركة المخزون'!$F:$F,'حركة المخزون'!$E:$E,$D143,'حركة المخزون'!$H:$H,L$2)-SUMIFS('حركة المخزون'!$F:$F,'حركة المخزون'!$E:$E,$D143,'حركة المخزون'!$G:$G,L$2))*VLOOKUP($D143,'قاعدة البيانات'!$G:$J,4,0)</f>
        <v>0</v>
      </c>
      <c r="N143" s="28">
        <f>(SUMIFS('حركة المخزون'!$F:$F,'حركة المخزون'!$E:$E,$D143,'حركة المخزون'!$H:$H,N$2)-SUMIFS('حركة المخزون'!$F:$F,'حركة المخزون'!$E:$E,$D143,'حركة المخزون'!$G:$G,N$2))*VLOOKUP($D143,'قاعدة البيانات'!$G:$J,2,0)</f>
        <v>0</v>
      </c>
      <c r="O143" s="28">
        <f>(SUMIFS('حركة المخزون'!$F:$F,'حركة المخزون'!$E:$E,$D143,'حركة المخزون'!$H:$H,N$2)-SUMIFS('حركة المخزون'!$F:$F,'حركة المخزون'!$E:$E,$D143,'حركة المخزون'!$G:$G,N$2))*VLOOKUP($D143,'قاعدة البيانات'!$G:$J,4,0)</f>
        <v>0</v>
      </c>
      <c r="P143" s="28">
        <f>(SUMIFS('حركة المخزون'!$F:$F,'حركة المخزون'!$E:$E,$D143,'حركة المخزون'!$H:$H,P$2)-SUMIFS('حركة المخزون'!$F:$F,'حركة المخزون'!$E:$E,$D143,'حركة المخزون'!$G:$G,P$2))*VLOOKUP($D143,'قاعدة البيانات'!$G:$J,2,0)</f>
        <v>0</v>
      </c>
      <c r="Q143" s="28">
        <f>(SUMIFS('حركة المخزون'!$F:$F,'حركة المخزون'!$E:$E,$D143,'حركة المخزون'!$H:$H,P$2)-SUMIFS('حركة المخزون'!$F:$F,'حركة المخزون'!$E:$E,$D143,'حركة المخزون'!$G:$G,P$2))*VLOOKUP($D143,'قاعدة البيانات'!$G:$J,4,0)</f>
        <v>0</v>
      </c>
      <c r="R143" s="28">
        <f>(SUMIFS('حركة المخزون'!$F:$F,'حركة المخزون'!$E:$E,$D143,'حركة المخزون'!$H:$H,R$2)-SUMIFS('حركة المخزون'!$F:$F,'حركة المخزون'!$E:$E,$D143,'حركة المخزون'!$G:$G,R$2))*VLOOKUP($D143,'قاعدة البيانات'!$G:$J,2,0)</f>
        <v>0</v>
      </c>
      <c r="S143" s="28">
        <f>(SUMIFS('حركة المخزون'!$F:$F,'حركة المخزون'!$E:$E,$D143,'حركة المخزون'!$H:$H,R$2)-SUMIFS('حركة المخزون'!$F:$F,'حركة المخزون'!$E:$E,$D143,'حركة المخزون'!$G:$G,R$2))*VLOOKUP($D143,'قاعدة البيانات'!$G:$J,4,0)</f>
        <v>0</v>
      </c>
      <c r="T143" s="28">
        <f>(SUMIFS('حركة المخزون'!$F:$F,'حركة المخزون'!$E:$E,$D143,'حركة المخزون'!$H:$H,T$2)-SUMIFS('حركة المخزون'!$F:$F,'حركة المخزون'!$E:$E,$D143,'حركة المخزون'!$G:$G,T$2))*VLOOKUP($D143,'قاعدة البيانات'!$G:$J,2,0)</f>
        <v>0</v>
      </c>
      <c r="U143" s="28">
        <f>(SUMIFS('حركة المخزون'!$F:$F,'حركة المخزون'!$E:$E,$D143,'حركة المخزون'!$H:$H,T$2)-SUMIFS('حركة المخزون'!$F:$F,'حركة المخزون'!$E:$E,$D143,'حركة المخزون'!$G:$G,T$2))*VLOOKUP($D143,'قاعدة البيانات'!$G:$J,4,0)</f>
        <v>0</v>
      </c>
      <c r="V143" s="28">
        <f>(SUMIFS('حركة المخزون'!$F:$F,'حركة المخزون'!$E:$E,$D143,'حركة المخزون'!$H:$H,V$2)-SUMIFS('حركة المخزون'!$F:$F,'حركة المخزون'!$E:$E,$D143,'حركة المخزون'!$G:$G,V$2))*VLOOKUP($D143,'قاعدة البيانات'!$G:$J,2,0)</f>
        <v>0</v>
      </c>
      <c r="W143" s="28">
        <f>(SUMIFS('حركة المخزون'!$F:$F,'حركة المخزون'!$E:$E,$D143,'حركة المخزون'!$H:$H,V$2)-SUMIFS('حركة المخزون'!$F:$F,'حركة المخزون'!$E:$E,$D143,'حركة المخزون'!$G:$G,V$2))*VLOOKUP($D143,'قاعدة البيانات'!$G:$J,4,0)</f>
        <v>0</v>
      </c>
      <c r="X143" s="28">
        <f>(SUMIFS('حركة المخزون'!$F:$F,'حركة المخزون'!$E:$E,$D143,'حركة المخزون'!$H:$H,X$2)-SUMIFS('حركة المخزون'!$F:$F,'حركة المخزون'!$E:$E,$D143,'حركة المخزون'!$G:$G,X$2))*VLOOKUP($D143,'قاعدة البيانات'!$G:$J,2,0)</f>
        <v>0</v>
      </c>
      <c r="Y143" s="28">
        <f>(SUMIFS('حركة المخزون'!$F:$F,'حركة المخزون'!$E:$E,$D143,'حركة المخزون'!$H:$H,X$2)-SUMIFS('حركة المخزون'!$F:$F,'حركة المخزون'!$E:$E,$D143,'حركة المخزون'!$G:$G,X$2))*VLOOKUP($D143,'قاعدة البيانات'!$G:$J,4,0)</f>
        <v>0</v>
      </c>
      <c r="Z143" s="28">
        <f>(SUMIFS('حركة المخزون'!$F:$F,'حركة المخزون'!$E:$E,$D143,'حركة المخزون'!$H:$H,Z$2)-SUMIFS('حركة المخزون'!$F:$F,'حركة المخزون'!$E:$E,$D143,'حركة المخزون'!$G:$G,Z$2))*VLOOKUP($D143,'قاعدة البيانات'!$G:$J,2,0)</f>
        <v>0</v>
      </c>
      <c r="AA143" s="28">
        <f>(SUMIFS('حركة المخزون'!$F:$F,'حركة المخزون'!$E:$E,$D143,'حركة المخزون'!$H:$H,Z$2)-SUMIFS('حركة المخزون'!$F:$F,'حركة المخزون'!$E:$E,$D143,'حركة المخزون'!$G:$G,Z$2))*VLOOKUP($D143,'قاعدة البيانات'!$G:$J,4,0)</f>
        <v>0</v>
      </c>
      <c r="AB143" s="28">
        <f>(SUMIFS('حركة المخزون'!$F:$F,'حركة المخزون'!$E:$E,$D143,'حركة المخزون'!$H:$H,AB$2)-SUMIFS('حركة المخزون'!$F:$F,'حركة المخزون'!$E:$E,$D143,'حركة المخزون'!$G:$G,AB$2))*VLOOKUP($D143,'قاعدة البيانات'!$G:$J,2,0)</f>
        <v>0</v>
      </c>
      <c r="AC143" s="28">
        <f>(SUMIFS('حركة المخزون'!$F:$F,'حركة المخزون'!$E:$E,$D143,'حركة المخزون'!$H:$H,AB$2)-SUMIFS('حركة المخزون'!$F:$F,'حركة المخزون'!$E:$E,$D143,'حركة المخزون'!$G:$G,AB$2))*VLOOKUP($D143,'قاعدة البيانات'!$G:$J,4,0)</f>
        <v>0</v>
      </c>
      <c r="AD143" s="28">
        <f>(SUMIFS('حركة المخزون'!$F:$F,'حركة المخزون'!$E:$E,$D143,'حركة المخزون'!$H:$H,AD$2)-SUMIFS('حركة المخزون'!$F:$F,'حركة المخزون'!$E:$E,$D143,'حركة المخزون'!$G:$G,AD$2))*VLOOKUP($D143,'قاعدة البيانات'!$G:$J,2,0)</f>
        <v>0</v>
      </c>
      <c r="AE143" s="28">
        <f>(SUMIFS('حركة المخزون'!$F:$F,'حركة المخزون'!$E:$E,$D143,'حركة المخزون'!$H:$H,AD$2)-SUMIFS('حركة المخزون'!$F:$F,'حركة المخزون'!$E:$E,$D143,'حركة المخزون'!$G:$G,AD$2))*VLOOKUP($D143,'قاعدة البيانات'!$G:$J,4,0)</f>
        <v>0</v>
      </c>
      <c r="AF143" s="28">
        <f>(SUMIFS('حركة المخزون'!$F:$F,'حركة المخزون'!$E:$E,$D143,'حركة المخزون'!$H:$H,AF$2)-SUMIFS('حركة المخزون'!$F:$F,'حركة المخزون'!$E:$E,$D143,'حركة المخزون'!$G:$G,AF$2))*VLOOKUP($D143,'قاعدة البيانات'!$G:$J,2,0)</f>
        <v>0</v>
      </c>
      <c r="AG143" s="28">
        <f>(SUMIFS('حركة المخزون'!$F:$F,'حركة المخزون'!$E:$E,$D143,'حركة المخزون'!$H:$H,AF$2)-SUMIFS('حركة المخزون'!$F:$F,'حركة المخزون'!$E:$E,$D143,'حركة المخزون'!$G:$G,AF$2))*VLOOKUP($D143,'قاعدة البيانات'!$G:$J,4,0)</f>
        <v>0</v>
      </c>
      <c r="AH143" s="28">
        <f>(SUMIFS('حركة المخزون'!$F:$F,'حركة المخزون'!$E:$E,$D143,'حركة المخزون'!$H:$H,AH$2)-SUMIFS('حركة المخزون'!$F:$F,'حركة المخزون'!$E:$E,$D143,'حركة المخزون'!$G:$G,AH$2))*VLOOKUP($D143,'قاعدة البيانات'!$G:$J,2,0)</f>
        <v>0</v>
      </c>
      <c r="AI143" s="28">
        <f>(SUMIFS('حركة المخزون'!$F:$F,'حركة المخزون'!$E:$E,$D143,'حركة المخزون'!$H:$H,AH$2)-SUMIFS('حركة المخزون'!$F:$F,'حركة المخزون'!$E:$E,$D143,'حركة المخزون'!$G:$G,AH$2))*VLOOKUP($D143,'قاعدة البيانات'!$G:$J,4,0)</f>
        <v>0</v>
      </c>
      <c r="AJ143" s="28">
        <f>(SUMIFS('حركة المخزون'!$F:$F,'حركة المخزون'!$E:$E,$D143,'حركة المخزون'!$H:$H,AJ$2)-SUMIFS('حركة المخزون'!$F:$F,'حركة المخزون'!$E:$E,$D143,'حركة المخزون'!$G:$G,AJ$2))*VLOOKUP($D143,'قاعدة البيانات'!$G:$J,2,0)</f>
        <v>0</v>
      </c>
      <c r="AK143" s="28">
        <f>(SUMIFS('حركة المخزون'!$F:$F,'حركة المخزون'!$E:$E,$D143,'حركة المخزون'!$H:$H,AJ$2)-SUMIFS('حركة المخزون'!$F:$F,'حركة المخزون'!$E:$E,$D143,'حركة المخزون'!$G:$G,AJ$2))*VLOOKUP($D143,'قاعدة البيانات'!$G:$J,4,0)</f>
        <v>0</v>
      </c>
      <c r="AL143" s="28">
        <f>(SUMIFS('حركة المخزون'!$F:$F,'حركة المخزون'!$E:$E,$D143,'حركة المخزون'!$H:$H,AL$2)-SUMIFS('حركة المخزون'!$F:$F,'حركة المخزون'!$E:$E,$D143,'حركة المخزون'!$G:$G,AL$2))*VLOOKUP($D143,'قاعدة البيانات'!$G:$J,2,0)</f>
        <v>0</v>
      </c>
      <c r="AM143" s="28">
        <f>(SUMIFS('حركة المخزون'!$F:$F,'حركة المخزون'!$E:$E,$D143,'حركة المخزون'!$H:$H,AL$2)-SUMIFS('حركة المخزون'!$F:$F,'حركة المخزون'!$E:$E,$D143,'حركة المخزون'!$G:$G,AL$2))*VLOOKUP($D143,'قاعدة البيانات'!$G:$J,4,0)</f>
        <v>0</v>
      </c>
      <c r="AN143" s="28">
        <f>(SUMIFS('حركة المخزون'!$F:$F,'حركة المخزون'!$E:$E,$D143,'حركة المخزون'!$H:$H,AN$2)-SUMIFS('حركة المخزون'!$F:$F,'حركة المخزون'!$E:$E,$D143,'حركة المخزون'!$G:$G,AN$2))*VLOOKUP($D143,'قاعدة البيانات'!$G:$J,2,0)</f>
        <v>0</v>
      </c>
      <c r="AO143" s="28">
        <f>(SUMIFS('حركة المخزون'!$F:$F,'حركة المخزون'!$E:$E,$D143,'حركة المخزون'!$H:$H,AN$2)-SUMIFS('حركة المخزون'!$F:$F,'حركة المخزون'!$E:$E,$D143,'حركة المخزون'!$G:$G,AN$2))*VLOOKUP($D143,'قاعدة البيانات'!$G:$J,4,0)</f>
        <v>0</v>
      </c>
      <c r="AP143" s="28">
        <f>(SUMIFS('حركة المخزون'!$F:$F,'حركة المخزون'!$E:$E,$D143,'حركة المخزون'!$H:$H,AP$2)-SUMIFS('حركة المخزون'!$F:$F,'حركة المخزون'!$E:$E,$D143,'حركة المخزون'!$G:$G,AP$2))*VLOOKUP($D143,'قاعدة البيانات'!$G:$J,2,0)</f>
        <v>0</v>
      </c>
      <c r="AQ143" s="28">
        <f>(SUMIFS('حركة المخزون'!$F:$F,'حركة المخزون'!$E:$E,$D143,'حركة المخزون'!$H:$H,AP$2)-SUMIFS('حركة المخزون'!$F:$F,'حركة المخزون'!$E:$E,$D143,'حركة المخزون'!$G:$G,AP$2))*VLOOKUP($D143,'قاعدة البيانات'!$G:$J,4,0)</f>
        <v>0</v>
      </c>
      <c r="AR143" s="28">
        <f>(SUMIFS('حركة المخزون'!$F:$F,'حركة المخزون'!$E:$E,$D143,'حركة المخزون'!$H:$H,AR$2)-SUMIFS('حركة المخزون'!$F:$F,'حركة المخزون'!$E:$E,$D143,'حركة المخزون'!$G:$G,AR$2))*VLOOKUP($D143,'قاعدة البيانات'!$G:$J,2,0)</f>
        <v>0</v>
      </c>
      <c r="AS143" s="28">
        <f>(SUMIFS('حركة المخزون'!$F:$F,'حركة المخزون'!$E:$E,$D143,'حركة المخزون'!$H:$H,AR$2)-SUMIFS('حركة المخزون'!$F:$F,'حركة المخزون'!$E:$E,$D143,'حركة المخزون'!$G:$G,AR$2))*VLOOKUP($D143,'قاعدة البيانات'!$G:$J,4,0)</f>
        <v>0</v>
      </c>
      <c r="AT143" s="28">
        <f>(SUMIFS('حركة المخزون'!$F:$F,'حركة المخزون'!$E:$E,$D143,'حركة المخزون'!$H:$H,AT$2)-SUMIFS('حركة المخزون'!$F:$F,'حركة المخزون'!$E:$E,$D143,'حركة المخزون'!$G:$G,AT$2))*VLOOKUP($D143,'قاعدة البيانات'!$G:$J,2,0)</f>
        <v>0</v>
      </c>
      <c r="AU143" s="28">
        <f>(SUMIFS('حركة المخزون'!$F:$F,'حركة المخزون'!$E:$E,$D143,'حركة المخزون'!$H:$H,AT$2)-SUMIFS('حركة المخزون'!$F:$F,'حركة المخزون'!$E:$E,$D143,'حركة المخزون'!$G:$G,AT$2))*VLOOKUP($D143,'قاعدة البيانات'!$G:$J,4,0)</f>
        <v>0</v>
      </c>
      <c r="AV143" s="28">
        <f>(SUMIFS('حركة المخزون'!$F:$F,'حركة المخزون'!$E:$E,$D143,'حركة المخزون'!$H:$H,AV$2)-SUMIFS('حركة المخزون'!$F:$F,'حركة المخزون'!$E:$E,$D143,'حركة المخزون'!$G:$G,AV$2))*VLOOKUP($D143,'قاعدة البيانات'!$G:$J,2,0)</f>
        <v>0</v>
      </c>
      <c r="AW143" s="28">
        <f>(SUMIFS('حركة المخزون'!$F:$F,'حركة المخزون'!$E:$E,$D143,'حركة المخزون'!$H:$H,AV$2)-SUMIFS('حركة المخزون'!$F:$F,'حركة المخزون'!$E:$E,$D143,'حركة المخزون'!$G:$G,AV$2))*VLOOKUP($D143,'قاعدة البيانات'!$G:$J,4,0)</f>
        <v>0</v>
      </c>
      <c r="AX143" s="28">
        <f>(SUMIFS('حركة المخزون'!$F:$F,'حركة المخزون'!$E:$E,$D143,'حركة المخزون'!$H:$H,AX$2)-SUMIFS('حركة المخزون'!$F:$F,'حركة المخزون'!$E:$E,$D143,'حركة المخزون'!$G:$G,AX$2))*VLOOKUP($D143,'قاعدة البيانات'!$G:$J,2,0)</f>
        <v>0</v>
      </c>
      <c r="AY143" s="28">
        <f>(SUMIFS('حركة المخزون'!$F:$F,'حركة المخزون'!$E:$E,$D143,'حركة المخزون'!$H:$H,AX$2)-SUMIFS('حركة المخزون'!$F:$F,'حركة المخزون'!$E:$E,$D143,'حركة المخزون'!$G:$G,AX$2))*VLOOKUP($D143,'قاعدة البيانات'!$G:$J,4,0)</f>
        <v>0</v>
      </c>
      <c r="AZ143" s="28">
        <f>(SUMIFS('حركة المخزون'!$F:$F,'حركة المخزون'!$E:$E,$D143,'حركة المخزون'!$H:$H,AZ$2)-SUMIFS('حركة المخزون'!$F:$F,'حركة المخزون'!$E:$E,$D143,'حركة المخزون'!$G:$G,AZ$2))*VLOOKUP($D143,'قاعدة البيانات'!$G:$J,2,0)</f>
        <v>0</v>
      </c>
      <c r="BA143" s="28">
        <f>(SUMIFS('حركة المخزون'!$F:$F,'حركة المخزون'!$E:$E,$D143,'حركة المخزون'!$H:$H,AZ$2)-SUMIFS('حركة المخزون'!$F:$F,'حركة المخزون'!$E:$E,$D143,'حركة المخزون'!$G:$G,AZ$2))*VLOOKUP($D143,'قاعدة البيانات'!$G:$J,4,0)</f>
        <v>0</v>
      </c>
      <c r="BB143" s="28">
        <f>(SUMIFS('حركة المخزون'!$F:$F,'حركة المخزون'!$E:$E,$D143,'حركة المخزون'!$H:$H,BB$2)-SUMIFS('حركة المخزون'!$F:$F,'حركة المخزون'!$E:$E,$D143,'حركة المخزون'!$G:$G,BB$2))*VLOOKUP($D143,'قاعدة البيانات'!$G:$J,2,0)</f>
        <v>0</v>
      </c>
      <c r="BC143" s="28">
        <f>(SUMIFS('حركة المخزون'!$F:$F,'حركة المخزون'!$E:$E,$D143,'حركة المخزون'!$H:$H,BB$2)-SUMIFS('حركة المخزون'!$F:$F,'حركة المخزون'!$E:$E,$D143,'حركة المخزون'!$G:$G,BB$2))*VLOOKUP($D143,'قاعدة البيانات'!$G:$J,4,0)</f>
        <v>0</v>
      </c>
      <c r="BD143" s="28">
        <f>(SUMIFS('حركة المخزون'!$F:$F,'حركة المخزون'!$E:$E,$D143,'حركة المخزون'!$H:$H,BD$2)-SUMIFS('حركة المخزون'!$F:$F,'حركة المخزون'!$E:$E,$D143,'حركة المخزون'!$G:$G,BD$2))*VLOOKUP($D143,'قاعدة البيانات'!$G:$J,2,0)</f>
        <v>0</v>
      </c>
      <c r="BE143" s="28">
        <f>(SUMIFS('حركة المخزون'!$F:$F,'حركة المخزون'!$E:$E,$D143,'حركة المخزون'!$H:$H,BD$2)-SUMIFS('حركة المخزون'!$F:$F,'حركة المخزون'!$E:$E,$D143,'حركة المخزون'!$G:$G,BD$2))*VLOOKUP($D143,'قاعدة البيانات'!$G:$J,4,0)</f>
        <v>0</v>
      </c>
      <c r="BF143" s="28">
        <f>(SUMIFS('حركة المخزون'!$F:$F,'حركة المخزون'!$E:$E,$D143,'حركة المخزون'!$H:$H,BF$2)-SUMIFS('حركة المخزون'!$F:$F,'حركة المخزون'!$E:$E,$D143,'حركة المخزون'!$G:$G,BF$2))*VLOOKUP($D143,'قاعدة البيانات'!$G:$J,2,0)</f>
        <v>0</v>
      </c>
      <c r="BG143" s="28">
        <f>(SUMIFS('حركة المخزون'!$F:$F,'حركة المخزون'!$E:$E,$D143,'حركة المخزون'!$H:$H,BF$2)-SUMIFS('حركة المخزون'!$F:$F,'حركة المخزون'!$E:$E,$D143,'حركة المخزون'!$G:$G,BF$2))*VLOOKUP($D143,'قاعدة البيانات'!$G:$J,4,0)</f>
        <v>0</v>
      </c>
      <c r="BH143" s="28">
        <f>(SUMIFS('حركة المخزون'!$F:$F,'حركة المخزون'!$E:$E,$D143,'حركة المخزون'!$H:$H,BH$2)-SUMIFS('حركة المخزون'!$F:$F,'حركة المخزون'!$E:$E,$D143,'حركة المخزون'!$G:$G,BH$2))*VLOOKUP($D143,'قاعدة البيانات'!$G:$J,2,0)</f>
        <v>0</v>
      </c>
      <c r="BI143" s="28">
        <f>(SUMIFS('حركة المخزون'!$F:$F,'حركة المخزون'!$E:$E,$D143,'حركة المخزون'!$H:$H,BH$2)-SUMIFS('حركة المخزون'!$F:$F,'حركة المخزون'!$E:$E,$D143,'حركة المخزون'!$G:$G,BH$2))*VLOOKUP($D143,'قاعدة البيانات'!$G:$J,4,0)</f>
        <v>0</v>
      </c>
    </row>
    <row r="144" spans="2:61" s="15" customFormat="1" ht="24" customHeight="1" x14ac:dyDescent="0.2">
      <c r="B144" s="18">
        <v>141</v>
      </c>
      <c r="C144" s="19"/>
      <c r="D144" s="18" t="str">
        <f>VLOOKUP(C144,'قاعدة البيانات'!F:G,2,0)</f>
        <v/>
      </c>
      <c r="F144" s="28">
        <f>(SUMIFS('حركة المخزون'!$F:$F,'حركة المخزون'!$E:$E,$D144,'حركة المخزون'!$H:$H,F$2)-SUMIFS('حركة المخزون'!$F:$F,'حركة المخزون'!$E:$E,$D144,'حركة المخزون'!$G:$G,F$2))*VLOOKUP($D144,'قاعدة البيانات'!$G:$J,2,0)</f>
        <v>0</v>
      </c>
      <c r="G144" s="28">
        <f>(SUMIFS('حركة المخزون'!$F:$F,'حركة المخزون'!$E:$E,$D144,'حركة المخزون'!$H:$H,F$2)-SUMIFS('حركة المخزون'!$F:$F,'حركة المخزون'!$E:$E,$D144,'حركة المخزون'!$G:$G,F$2))*VLOOKUP($D144,'قاعدة البيانات'!$G:$J,4,0)</f>
        <v>0</v>
      </c>
      <c r="H144" s="28">
        <f>(SUMIFS('حركة المخزون'!$F:$F,'حركة المخزون'!$E:$E,$D144,'حركة المخزون'!$H:$H,H$2)-SUMIFS('حركة المخزون'!$F:$F,'حركة المخزون'!$E:$E,$D144,'حركة المخزون'!$G:$G,H$2))*VLOOKUP($D144,'قاعدة البيانات'!$G:$J,2,0)</f>
        <v>0</v>
      </c>
      <c r="I144" s="28">
        <f>(SUMIFS('حركة المخزون'!$F:$F,'حركة المخزون'!$E:$E,$D144,'حركة المخزون'!$H:$H,H$2)-SUMIFS('حركة المخزون'!$F:$F,'حركة المخزون'!$E:$E,$D144,'حركة المخزون'!$G:$G,H$2))*VLOOKUP($D144,'قاعدة البيانات'!$G:$J,4,0)</f>
        <v>0</v>
      </c>
      <c r="J144" s="28">
        <f>(SUMIFS('حركة المخزون'!$F:$F,'حركة المخزون'!$E:$E,$D144,'حركة المخزون'!$H:$H,J$2)-SUMIFS('حركة المخزون'!$F:$F,'حركة المخزون'!$E:$E,$D144,'حركة المخزون'!$G:$G,J$2))*VLOOKUP($D144,'قاعدة البيانات'!$G:$J,2,0)</f>
        <v>0</v>
      </c>
      <c r="K144" s="28">
        <f>(SUMIFS('حركة المخزون'!$F:$F,'حركة المخزون'!$E:$E,$D144,'حركة المخزون'!$H:$H,J$2)-SUMIFS('حركة المخزون'!$F:$F,'حركة المخزون'!$E:$E,$D144,'حركة المخزون'!$G:$G,J$2))*VLOOKUP($D144,'قاعدة البيانات'!$G:$J,4,0)</f>
        <v>0</v>
      </c>
      <c r="L144" s="28">
        <f>(SUMIFS('حركة المخزون'!$F:$F,'حركة المخزون'!$E:$E,$D144,'حركة المخزون'!$H:$H,L$2)-SUMIFS('حركة المخزون'!$F:$F,'حركة المخزون'!$E:$E,$D144,'حركة المخزون'!$G:$G,L$2))*VLOOKUP($D144,'قاعدة البيانات'!$G:$J,2,0)</f>
        <v>0</v>
      </c>
      <c r="M144" s="28">
        <f>(SUMIFS('حركة المخزون'!$F:$F,'حركة المخزون'!$E:$E,$D144,'حركة المخزون'!$H:$H,L$2)-SUMIFS('حركة المخزون'!$F:$F,'حركة المخزون'!$E:$E,$D144,'حركة المخزون'!$G:$G,L$2))*VLOOKUP($D144,'قاعدة البيانات'!$G:$J,4,0)</f>
        <v>0</v>
      </c>
      <c r="N144" s="28">
        <f>(SUMIFS('حركة المخزون'!$F:$F,'حركة المخزون'!$E:$E,$D144,'حركة المخزون'!$H:$H,N$2)-SUMIFS('حركة المخزون'!$F:$F,'حركة المخزون'!$E:$E,$D144,'حركة المخزون'!$G:$G,N$2))*VLOOKUP($D144,'قاعدة البيانات'!$G:$J,2,0)</f>
        <v>0</v>
      </c>
      <c r="O144" s="28">
        <f>(SUMIFS('حركة المخزون'!$F:$F,'حركة المخزون'!$E:$E,$D144,'حركة المخزون'!$H:$H,N$2)-SUMIFS('حركة المخزون'!$F:$F,'حركة المخزون'!$E:$E,$D144,'حركة المخزون'!$G:$G,N$2))*VLOOKUP($D144,'قاعدة البيانات'!$G:$J,4,0)</f>
        <v>0</v>
      </c>
      <c r="P144" s="28">
        <f>(SUMIFS('حركة المخزون'!$F:$F,'حركة المخزون'!$E:$E,$D144,'حركة المخزون'!$H:$H,P$2)-SUMIFS('حركة المخزون'!$F:$F,'حركة المخزون'!$E:$E,$D144,'حركة المخزون'!$G:$G,P$2))*VLOOKUP($D144,'قاعدة البيانات'!$G:$J,2,0)</f>
        <v>0</v>
      </c>
      <c r="Q144" s="28">
        <f>(SUMIFS('حركة المخزون'!$F:$F,'حركة المخزون'!$E:$E,$D144,'حركة المخزون'!$H:$H,P$2)-SUMIFS('حركة المخزون'!$F:$F,'حركة المخزون'!$E:$E,$D144,'حركة المخزون'!$G:$G,P$2))*VLOOKUP($D144,'قاعدة البيانات'!$G:$J,4,0)</f>
        <v>0</v>
      </c>
      <c r="R144" s="28">
        <f>(SUMIFS('حركة المخزون'!$F:$F,'حركة المخزون'!$E:$E,$D144,'حركة المخزون'!$H:$H,R$2)-SUMIFS('حركة المخزون'!$F:$F,'حركة المخزون'!$E:$E,$D144,'حركة المخزون'!$G:$G,R$2))*VLOOKUP($D144,'قاعدة البيانات'!$G:$J,2,0)</f>
        <v>0</v>
      </c>
      <c r="S144" s="28">
        <f>(SUMIFS('حركة المخزون'!$F:$F,'حركة المخزون'!$E:$E,$D144,'حركة المخزون'!$H:$H,R$2)-SUMIFS('حركة المخزون'!$F:$F,'حركة المخزون'!$E:$E,$D144,'حركة المخزون'!$G:$G,R$2))*VLOOKUP($D144,'قاعدة البيانات'!$G:$J,4,0)</f>
        <v>0</v>
      </c>
      <c r="T144" s="28">
        <f>(SUMIFS('حركة المخزون'!$F:$F,'حركة المخزون'!$E:$E,$D144,'حركة المخزون'!$H:$H,T$2)-SUMIFS('حركة المخزون'!$F:$F,'حركة المخزون'!$E:$E,$D144,'حركة المخزون'!$G:$G,T$2))*VLOOKUP($D144,'قاعدة البيانات'!$G:$J,2,0)</f>
        <v>0</v>
      </c>
      <c r="U144" s="28">
        <f>(SUMIFS('حركة المخزون'!$F:$F,'حركة المخزون'!$E:$E,$D144,'حركة المخزون'!$H:$H,T$2)-SUMIFS('حركة المخزون'!$F:$F,'حركة المخزون'!$E:$E,$D144,'حركة المخزون'!$G:$G,T$2))*VLOOKUP($D144,'قاعدة البيانات'!$G:$J,4,0)</f>
        <v>0</v>
      </c>
      <c r="V144" s="28">
        <f>(SUMIFS('حركة المخزون'!$F:$F,'حركة المخزون'!$E:$E,$D144,'حركة المخزون'!$H:$H,V$2)-SUMIFS('حركة المخزون'!$F:$F,'حركة المخزون'!$E:$E,$D144,'حركة المخزون'!$G:$G,V$2))*VLOOKUP($D144,'قاعدة البيانات'!$G:$J,2,0)</f>
        <v>0</v>
      </c>
      <c r="W144" s="28">
        <f>(SUMIFS('حركة المخزون'!$F:$F,'حركة المخزون'!$E:$E,$D144,'حركة المخزون'!$H:$H,V$2)-SUMIFS('حركة المخزون'!$F:$F,'حركة المخزون'!$E:$E,$D144,'حركة المخزون'!$G:$G,V$2))*VLOOKUP($D144,'قاعدة البيانات'!$G:$J,4,0)</f>
        <v>0</v>
      </c>
      <c r="X144" s="28">
        <f>(SUMIFS('حركة المخزون'!$F:$F,'حركة المخزون'!$E:$E,$D144,'حركة المخزون'!$H:$H,X$2)-SUMIFS('حركة المخزون'!$F:$F,'حركة المخزون'!$E:$E,$D144,'حركة المخزون'!$G:$G,X$2))*VLOOKUP($D144,'قاعدة البيانات'!$G:$J,2,0)</f>
        <v>0</v>
      </c>
      <c r="Y144" s="28">
        <f>(SUMIFS('حركة المخزون'!$F:$F,'حركة المخزون'!$E:$E,$D144,'حركة المخزون'!$H:$H,X$2)-SUMIFS('حركة المخزون'!$F:$F,'حركة المخزون'!$E:$E,$D144,'حركة المخزون'!$G:$G,X$2))*VLOOKUP($D144,'قاعدة البيانات'!$G:$J,4,0)</f>
        <v>0</v>
      </c>
      <c r="Z144" s="28">
        <f>(SUMIFS('حركة المخزون'!$F:$F,'حركة المخزون'!$E:$E,$D144,'حركة المخزون'!$H:$H,Z$2)-SUMIFS('حركة المخزون'!$F:$F,'حركة المخزون'!$E:$E,$D144,'حركة المخزون'!$G:$G,Z$2))*VLOOKUP($D144,'قاعدة البيانات'!$G:$J,2,0)</f>
        <v>0</v>
      </c>
      <c r="AA144" s="28">
        <f>(SUMIFS('حركة المخزون'!$F:$F,'حركة المخزون'!$E:$E,$D144,'حركة المخزون'!$H:$H,Z$2)-SUMIFS('حركة المخزون'!$F:$F,'حركة المخزون'!$E:$E,$D144,'حركة المخزون'!$G:$G,Z$2))*VLOOKUP($D144,'قاعدة البيانات'!$G:$J,4,0)</f>
        <v>0</v>
      </c>
      <c r="AB144" s="28">
        <f>(SUMIFS('حركة المخزون'!$F:$F,'حركة المخزون'!$E:$E,$D144,'حركة المخزون'!$H:$H,AB$2)-SUMIFS('حركة المخزون'!$F:$F,'حركة المخزون'!$E:$E,$D144,'حركة المخزون'!$G:$G,AB$2))*VLOOKUP($D144,'قاعدة البيانات'!$G:$J,2,0)</f>
        <v>0</v>
      </c>
      <c r="AC144" s="28">
        <f>(SUMIFS('حركة المخزون'!$F:$F,'حركة المخزون'!$E:$E,$D144,'حركة المخزون'!$H:$H,AB$2)-SUMIFS('حركة المخزون'!$F:$F,'حركة المخزون'!$E:$E,$D144,'حركة المخزون'!$G:$G,AB$2))*VLOOKUP($D144,'قاعدة البيانات'!$G:$J,4,0)</f>
        <v>0</v>
      </c>
      <c r="AD144" s="28">
        <f>(SUMIFS('حركة المخزون'!$F:$F,'حركة المخزون'!$E:$E,$D144,'حركة المخزون'!$H:$H,AD$2)-SUMIFS('حركة المخزون'!$F:$F,'حركة المخزون'!$E:$E,$D144,'حركة المخزون'!$G:$G,AD$2))*VLOOKUP($D144,'قاعدة البيانات'!$G:$J,2,0)</f>
        <v>0</v>
      </c>
      <c r="AE144" s="28">
        <f>(SUMIFS('حركة المخزون'!$F:$F,'حركة المخزون'!$E:$E,$D144,'حركة المخزون'!$H:$H,AD$2)-SUMIFS('حركة المخزون'!$F:$F,'حركة المخزون'!$E:$E,$D144,'حركة المخزون'!$G:$G,AD$2))*VLOOKUP($D144,'قاعدة البيانات'!$G:$J,4,0)</f>
        <v>0</v>
      </c>
      <c r="AF144" s="28">
        <f>(SUMIFS('حركة المخزون'!$F:$F,'حركة المخزون'!$E:$E,$D144,'حركة المخزون'!$H:$H,AF$2)-SUMIFS('حركة المخزون'!$F:$F,'حركة المخزون'!$E:$E,$D144,'حركة المخزون'!$G:$G,AF$2))*VLOOKUP($D144,'قاعدة البيانات'!$G:$J,2,0)</f>
        <v>0</v>
      </c>
      <c r="AG144" s="28">
        <f>(SUMIFS('حركة المخزون'!$F:$F,'حركة المخزون'!$E:$E,$D144,'حركة المخزون'!$H:$H,AF$2)-SUMIFS('حركة المخزون'!$F:$F,'حركة المخزون'!$E:$E,$D144,'حركة المخزون'!$G:$G,AF$2))*VLOOKUP($D144,'قاعدة البيانات'!$G:$J,4,0)</f>
        <v>0</v>
      </c>
      <c r="AH144" s="28">
        <f>(SUMIFS('حركة المخزون'!$F:$F,'حركة المخزون'!$E:$E,$D144,'حركة المخزون'!$H:$H,AH$2)-SUMIFS('حركة المخزون'!$F:$F,'حركة المخزون'!$E:$E,$D144,'حركة المخزون'!$G:$G,AH$2))*VLOOKUP($D144,'قاعدة البيانات'!$G:$J,2,0)</f>
        <v>0</v>
      </c>
      <c r="AI144" s="28">
        <f>(SUMIFS('حركة المخزون'!$F:$F,'حركة المخزون'!$E:$E,$D144,'حركة المخزون'!$H:$H,AH$2)-SUMIFS('حركة المخزون'!$F:$F,'حركة المخزون'!$E:$E,$D144,'حركة المخزون'!$G:$G,AH$2))*VLOOKUP($D144,'قاعدة البيانات'!$G:$J,4,0)</f>
        <v>0</v>
      </c>
      <c r="AJ144" s="28">
        <f>(SUMIFS('حركة المخزون'!$F:$F,'حركة المخزون'!$E:$E,$D144,'حركة المخزون'!$H:$H,AJ$2)-SUMIFS('حركة المخزون'!$F:$F,'حركة المخزون'!$E:$E,$D144,'حركة المخزون'!$G:$G,AJ$2))*VLOOKUP($D144,'قاعدة البيانات'!$G:$J,2,0)</f>
        <v>0</v>
      </c>
      <c r="AK144" s="28">
        <f>(SUMIFS('حركة المخزون'!$F:$F,'حركة المخزون'!$E:$E,$D144,'حركة المخزون'!$H:$H,AJ$2)-SUMIFS('حركة المخزون'!$F:$F,'حركة المخزون'!$E:$E,$D144,'حركة المخزون'!$G:$G,AJ$2))*VLOOKUP($D144,'قاعدة البيانات'!$G:$J,4,0)</f>
        <v>0</v>
      </c>
      <c r="AL144" s="28">
        <f>(SUMIFS('حركة المخزون'!$F:$F,'حركة المخزون'!$E:$E,$D144,'حركة المخزون'!$H:$H,AL$2)-SUMIFS('حركة المخزون'!$F:$F,'حركة المخزون'!$E:$E,$D144,'حركة المخزون'!$G:$G,AL$2))*VLOOKUP($D144,'قاعدة البيانات'!$G:$J,2,0)</f>
        <v>0</v>
      </c>
      <c r="AM144" s="28">
        <f>(SUMIFS('حركة المخزون'!$F:$F,'حركة المخزون'!$E:$E,$D144,'حركة المخزون'!$H:$H,AL$2)-SUMIFS('حركة المخزون'!$F:$F,'حركة المخزون'!$E:$E,$D144,'حركة المخزون'!$G:$G,AL$2))*VLOOKUP($D144,'قاعدة البيانات'!$G:$J,4,0)</f>
        <v>0</v>
      </c>
      <c r="AN144" s="28">
        <f>(SUMIFS('حركة المخزون'!$F:$F,'حركة المخزون'!$E:$E,$D144,'حركة المخزون'!$H:$H,AN$2)-SUMIFS('حركة المخزون'!$F:$F,'حركة المخزون'!$E:$E,$D144,'حركة المخزون'!$G:$G,AN$2))*VLOOKUP($D144,'قاعدة البيانات'!$G:$J,2,0)</f>
        <v>0</v>
      </c>
      <c r="AO144" s="28">
        <f>(SUMIFS('حركة المخزون'!$F:$F,'حركة المخزون'!$E:$E,$D144,'حركة المخزون'!$H:$H,AN$2)-SUMIFS('حركة المخزون'!$F:$F,'حركة المخزون'!$E:$E,$D144,'حركة المخزون'!$G:$G,AN$2))*VLOOKUP($D144,'قاعدة البيانات'!$G:$J,4,0)</f>
        <v>0</v>
      </c>
      <c r="AP144" s="28">
        <f>(SUMIFS('حركة المخزون'!$F:$F,'حركة المخزون'!$E:$E,$D144,'حركة المخزون'!$H:$H,AP$2)-SUMIFS('حركة المخزون'!$F:$F,'حركة المخزون'!$E:$E,$D144,'حركة المخزون'!$G:$G,AP$2))*VLOOKUP($D144,'قاعدة البيانات'!$G:$J,2,0)</f>
        <v>0</v>
      </c>
      <c r="AQ144" s="28">
        <f>(SUMIFS('حركة المخزون'!$F:$F,'حركة المخزون'!$E:$E,$D144,'حركة المخزون'!$H:$H,AP$2)-SUMIFS('حركة المخزون'!$F:$F,'حركة المخزون'!$E:$E,$D144,'حركة المخزون'!$G:$G,AP$2))*VLOOKUP($D144,'قاعدة البيانات'!$G:$J,4,0)</f>
        <v>0</v>
      </c>
      <c r="AR144" s="28">
        <f>(SUMIFS('حركة المخزون'!$F:$F,'حركة المخزون'!$E:$E,$D144,'حركة المخزون'!$H:$H,AR$2)-SUMIFS('حركة المخزون'!$F:$F,'حركة المخزون'!$E:$E,$D144,'حركة المخزون'!$G:$G,AR$2))*VLOOKUP($D144,'قاعدة البيانات'!$G:$J,2,0)</f>
        <v>0</v>
      </c>
      <c r="AS144" s="28">
        <f>(SUMIFS('حركة المخزون'!$F:$F,'حركة المخزون'!$E:$E,$D144,'حركة المخزون'!$H:$H,AR$2)-SUMIFS('حركة المخزون'!$F:$F,'حركة المخزون'!$E:$E,$D144,'حركة المخزون'!$G:$G,AR$2))*VLOOKUP($D144,'قاعدة البيانات'!$G:$J,4,0)</f>
        <v>0</v>
      </c>
      <c r="AT144" s="28">
        <f>(SUMIFS('حركة المخزون'!$F:$F,'حركة المخزون'!$E:$E,$D144,'حركة المخزون'!$H:$H,AT$2)-SUMIFS('حركة المخزون'!$F:$F,'حركة المخزون'!$E:$E,$D144,'حركة المخزون'!$G:$G,AT$2))*VLOOKUP($D144,'قاعدة البيانات'!$G:$J,2,0)</f>
        <v>0</v>
      </c>
      <c r="AU144" s="28">
        <f>(SUMIFS('حركة المخزون'!$F:$F,'حركة المخزون'!$E:$E,$D144,'حركة المخزون'!$H:$H,AT$2)-SUMIFS('حركة المخزون'!$F:$F,'حركة المخزون'!$E:$E,$D144,'حركة المخزون'!$G:$G,AT$2))*VLOOKUP($D144,'قاعدة البيانات'!$G:$J,4,0)</f>
        <v>0</v>
      </c>
      <c r="AV144" s="28">
        <f>(SUMIFS('حركة المخزون'!$F:$F,'حركة المخزون'!$E:$E,$D144,'حركة المخزون'!$H:$H,AV$2)-SUMIFS('حركة المخزون'!$F:$F,'حركة المخزون'!$E:$E,$D144,'حركة المخزون'!$G:$G,AV$2))*VLOOKUP($D144,'قاعدة البيانات'!$G:$J,2,0)</f>
        <v>0</v>
      </c>
      <c r="AW144" s="28">
        <f>(SUMIFS('حركة المخزون'!$F:$F,'حركة المخزون'!$E:$E,$D144,'حركة المخزون'!$H:$H,AV$2)-SUMIFS('حركة المخزون'!$F:$F,'حركة المخزون'!$E:$E,$D144,'حركة المخزون'!$G:$G,AV$2))*VLOOKUP($D144,'قاعدة البيانات'!$G:$J,4,0)</f>
        <v>0</v>
      </c>
      <c r="AX144" s="28">
        <f>(SUMIFS('حركة المخزون'!$F:$F,'حركة المخزون'!$E:$E,$D144,'حركة المخزون'!$H:$H,AX$2)-SUMIFS('حركة المخزون'!$F:$F,'حركة المخزون'!$E:$E,$D144,'حركة المخزون'!$G:$G,AX$2))*VLOOKUP($D144,'قاعدة البيانات'!$G:$J,2,0)</f>
        <v>0</v>
      </c>
      <c r="AY144" s="28">
        <f>(SUMIFS('حركة المخزون'!$F:$F,'حركة المخزون'!$E:$E,$D144,'حركة المخزون'!$H:$H,AX$2)-SUMIFS('حركة المخزون'!$F:$F,'حركة المخزون'!$E:$E,$D144,'حركة المخزون'!$G:$G,AX$2))*VLOOKUP($D144,'قاعدة البيانات'!$G:$J,4,0)</f>
        <v>0</v>
      </c>
      <c r="AZ144" s="28">
        <f>(SUMIFS('حركة المخزون'!$F:$F,'حركة المخزون'!$E:$E,$D144,'حركة المخزون'!$H:$H,AZ$2)-SUMIFS('حركة المخزون'!$F:$F,'حركة المخزون'!$E:$E,$D144,'حركة المخزون'!$G:$G,AZ$2))*VLOOKUP($D144,'قاعدة البيانات'!$G:$J,2,0)</f>
        <v>0</v>
      </c>
      <c r="BA144" s="28">
        <f>(SUMIFS('حركة المخزون'!$F:$F,'حركة المخزون'!$E:$E,$D144,'حركة المخزون'!$H:$H,AZ$2)-SUMIFS('حركة المخزون'!$F:$F,'حركة المخزون'!$E:$E,$D144,'حركة المخزون'!$G:$G,AZ$2))*VLOOKUP($D144,'قاعدة البيانات'!$G:$J,4,0)</f>
        <v>0</v>
      </c>
      <c r="BB144" s="28">
        <f>(SUMIFS('حركة المخزون'!$F:$F,'حركة المخزون'!$E:$E,$D144,'حركة المخزون'!$H:$H,BB$2)-SUMIFS('حركة المخزون'!$F:$F,'حركة المخزون'!$E:$E,$D144,'حركة المخزون'!$G:$G,BB$2))*VLOOKUP($D144,'قاعدة البيانات'!$G:$J,2,0)</f>
        <v>0</v>
      </c>
      <c r="BC144" s="28">
        <f>(SUMIFS('حركة المخزون'!$F:$F,'حركة المخزون'!$E:$E,$D144,'حركة المخزون'!$H:$H,BB$2)-SUMIFS('حركة المخزون'!$F:$F,'حركة المخزون'!$E:$E,$D144,'حركة المخزون'!$G:$G,BB$2))*VLOOKUP($D144,'قاعدة البيانات'!$G:$J,4,0)</f>
        <v>0</v>
      </c>
      <c r="BD144" s="28">
        <f>(SUMIFS('حركة المخزون'!$F:$F,'حركة المخزون'!$E:$E,$D144,'حركة المخزون'!$H:$H,BD$2)-SUMIFS('حركة المخزون'!$F:$F,'حركة المخزون'!$E:$E,$D144,'حركة المخزون'!$G:$G,BD$2))*VLOOKUP($D144,'قاعدة البيانات'!$G:$J,2,0)</f>
        <v>0</v>
      </c>
      <c r="BE144" s="28">
        <f>(SUMIFS('حركة المخزون'!$F:$F,'حركة المخزون'!$E:$E,$D144,'حركة المخزون'!$H:$H,BD$2)-SUMIFS('حركة المخزون'!$F:$F,'حركة المخزون'!$E:$E,$D144,'حركة المخزون'!$G:$G,BD$2))*VLOOKUP($D144,'قاعدة البيانات'!$G:$J,4,0)</f>
        <v>0</v>
      </c>
      <c r="BF144" s="28">
        <f>(SUMIFS('حركة المخزون'!$F:$F,'حركة المخزون'!$E:$E,$D144,'حركة المخزون'!$H:$H,BF$2)-SUMIFS('حركة المخزون'!$F:$F,'حركة المخزون'!$E:$E,$D144,'حركة المخزون'!$G:$G,BF$2))*VLOOKUP($D144,'قاعدة البيانات'!$G:$J,2,0)</f>
        <v>0</v>
      </c>
      <c r="BG144" s="28">
        <f>(SUMIFS('حركة المخزون'!$F:$F,'حركة المخزون'!$E:$E,$D144,'حركة المخزون'!$H:$H,BF$2)-SUMIFS('حركة المخزون'!$F:$F,'حركة المخزون'!$E:$E,$D144,'حركة المخزون'!$G:$G,BF$2))*VLOOKUP($D144,'قاعدة البيانات'!$G:$J,4,0)</f>
        <v>0</v>
      </c>
      <c r="BH144" s="28">
        <f>(SUMIFS('حركة المخزون'!$F:$F,'حركة المخزون'!$E:$E,$D144,'حركة المخزون'!$H:$H,BH$2)-SUMIFS('حركة المخزون'!$F:$F,'حركة المخزون'!$E:$E,$D144,'حركة المخزون'!$G:$G,BH$2))*VLOOKUP($D144,'قاعدة البيانات'!$G:$J,2,0)</f>
        <v>0</v>
      </c>
      <c r="BI144" s="28">
        <f>(SUMIFS('حركة المخزون'!$F:$F,'حركة المخزون'!$E:$E,$D144,'حركة المخزون'!$H:$H,BH$2)-SUMIFS('حركة المخزون'!$F:$F,'حركة المخزون'!$E:$E,$D144,'حركة المخزون'!$G:$G,BH$2))*VLOOKUP($D144,'قاعدة البيانات'!$G:$J,4,0)</f>
        <v>0</v>
      </c>
    </row>
    <row r="145" spans="2:61" s="15" customFormat="1" ht="24" customHeight="1" x14ac:dyDescent="0.2">
      <c r="B145" s="18">
        <v>142</v>
      </c>
      <c r="C145" s="19"/>
      <c r="D145" s="18" t="str">
        <f>VLOOKUP(C145,'قاعدة البيانات'!F:G,2,0)</f>
        <v/>
      </c>
      <c r="F145" s="28">
        <f>(SUMIFS('حركة المخزون'!$F:$F,'حركة المخزون'!$E:$E,$D145,'حركة المخزون'!$H:$H,F$2)-SUMIFS('حركة المخزون'!$F:$F,'حركة المخزون'!$E:$E,$D145,'حركة المخزون'!$G:$G,F$2))*VLOOKUP($D145,'قاعدة البيانات'!$G:$J,2,0)</f>
        <v>0</v>
      </c>
      <c r="G145" s="28">
        <f>(SUMIFS('حركة المخزون'!$F:$F,'حركة المخزون'!$E:$E,$D145,'حركة المخزون'!$H:$H,F$2)-SUMIFS('حركة المخزون'!$F:$F,'حركة المخزون'!$E:$E,$D145,'حركة المخزون'!$G:$G,F$2))*VLOOKUP($D145,'قاعدة البيانات'!$G:$J,4,0)</f>
        <v>0</v>
      </c>
      <c r="H145" s="28">
        <f>(SUMIFS('حركة المخزون'!$F:$F,'حركة المخزون'!$E:$E,$D145,'حركة المخزون'!$H:$H,H$2)-SUMIFS('حركة المخزون'!$F:$F,'حركة المخزون'!$E:$E,$D145,'حركة المخزون'!$G:$G,H$2))*VLOOKUP($D145,'قاعدة البيانات'!$G:$J,2,0)</f>
        <v>0</v>
      </c>
      <c r="I145" s="28">
        <f>(SUMIFS('حركة المخزون'!$F:$F,'حركة المخزون'!$E:$E,$D145,'حركة المخزون'!$H:$H,H$2)-SUMIFS('حركة المخزون'!$F:$F,'حركة المخزون'!$E:$E,$D145,'حركة المخزون'!$G:$G,H$2))*VLOOKUP($D145,'قاعدة البيانات'!$G:$J,4,0)</f>
        <v>0</v>
      </c>
      <c r="J145" s="28">
        <f>(SUMIFS('حركة المخزون'!$F:$F,'حركة المخزون'!$E:$E,$D145,'حركة المخزون'!$H:$H,J$2)-SUMIFS('حركة المخزون'!$F:$F,'حركة المخزون'!$E:$E,$D145,'حركة المخزون'!$G:$G,J$2))*VLOOKUP($D145,'قاعدة البيانات'!$G:$J,2,0)</f>
        <v>0</v>
      </c>
      <c r="K145" s="28">
        <f>(SUMIFS('حركة المخزون'!$F:$F,'حركة المخزون'!$E:$E,$D145,'حركة المخزون'!$H:$H,J$2)-SUMIFS('حركة المخزون'!$F:$F,'حركة المخزون'!$E:$E,$D145,'حركة المخزون'!$G:$G,J$2))*VLOOKUP($D145,'قاعدة البيانات'!$G:$J,4,0)</f>
        <v>0</v>
      </c>
      <c r="L145" s="28">
        <f>(SUMIFS('حركة المخزون'!$F:$F,'حركة المخزون'!$E:$E,$D145,'حركة المخزون'!$H:$H,L$2)-SUMIFS('حركة المخزون'!$F:$F,'حركة المخزون'!$E:$E,$D145,'حركة المخزون'!$G:$G,L$2))*VLOOKUP($D145,'قاعدة البيانات'!$G:$J,2,0)</f>
        <v>0</v>
      </c>
      <c r="M145" s="28">
        <f>(SUMIFS('حركة المخزون'!$F:$F,'حركة المخزون'!$E:$E,$D145,'حركة المخزون'!$H:$H,L$2)-SUMIFS('حركة المخزون'!$F:$F,'حركة المخزون'!$E:$E,$D145,'حركة المخزون'!$G:$G,L$2))*VLOOKUP($D145,'قاعدة البيانات'!$G:$J,4,0)</f>
        <v>0</v>
      </c>
      <c r="N145" s="28">
        <f>(SUMIFS('حركة المخزون'!$F:$F,'حركة المخزون'!$E:$E,$D145,'حركة المخزون'!$H:$H,N$2)-SUMIFS('حركة المخزون'!$F:$F,'حركة المخزون'!$E:$E,$D145,'حركة المخزون'!$G:$G,N$2))*VLOOKUP($D145,'قاعدة البيانات'!$G:$J,2,0)</f>
        <v>0</v>
      </c>
      <c r="O145" s="28">
        <f>(SUMIFS('حركة المخزون'!$F:$F,'حركة المخزون'!$E:$E,$D145,'حركة المخزون'!$H:$H,N$2)-SUMIFS('حركة المخزون'!$F:$F,'حركة المخزون'!$E:$E,$D145,'حركة المخزون'!$G:$G,N$2))*VLOOKUP($D145,'قاعدة البيانات'!$G:$J,4,0)</f>
        <v>0</v>
      </c>
      <c r="P145" s="28">
        <f>(SUMIFS('حركة المخزون'!$F:$F,'حركة المخزون'!$E:$E,$D145,'حركة المخزون'!$H:$H,P$2)-SUMIFS('حركة المخزون'!$F:$F,'حركة المخزون'!$E:$E,$D145,'حركة المخزون'!$G:$G,P$2))*VLOOKUP($D145,'قاعدة البيانات'!$G:$J,2,0)</f>
        <v>0</v>
      </c>
      <c r="Q145" s="28">
        <f>(SUMIFS('حركة المخزون'!$F:$F,'حركة المخزون'!$E:$E,$D145,'حركة المخزون'!$H:$H,P$2)-SUMIFS('حركة المخزون'!$F:$F,'حركة المخزون'!$E:$E,$D145,'حركة المخزون'!$G:$G,P$2))*VLOOKUP($D145,'قاعدة البيانات'!$G:$J,4,0)</f>
        <v>0</v>
      </c>
      <c r="R145" s="28">
        <f>(SUMIFS('حركة المخزون'!$F:$F,'حركة المخزون'!$E:$E,$D145,'حركة المخزون'!$H:$H,R$2)-SUMIFS('حركة المخزون'!$F:$F,'حركة المخزون'!$E:$E,$D145,'حركة المخزون'!$G:$G,R$2))*VLOOKUP($D145,'قاعدة البيانات'!$G:$J,2,0)</f>
        <v>0</v>
      </c>
      <c r="S145" s="28">
        <f>(SUMIFS('حركة المخزون'!$F:$F,'حركة المخزون'!$E:$E,$D145,'حركة المخزون'!$H:$H,R$2)-SUMIFS('حركة المخزون'!$F:$F,'حركة المخزون'!$E:$E,$D145,'حركة المخزون'!$G:$G,R$2))*VLOOKUP($D145,'قاعدة البيانات'!$G:$J,4,0)</f>
        <v>0</v>
      </c>
      <c r="T145" s="28">
        <f>(SUMIFS('حركة المخزون'!$F:$F,'حركة المخزون'!$E:$E,$D145,'حركة المخزون'!$H:$H,T$2)-SUMIFS('حركة المخزون'!$F:$F,'حركة المخزون'!$E:$E,$D145,'حركة المخزون'!$G:$G,T$2))*VLOOKUP($D145,'قاعدة البيانات'!$G:$J,2,0)</f>
        <v>0</v>
      </c>
      <c r="U145" s="28">
        <f>(SUMIFS('حركة المخزون'!$F:$F,'حركة المخزون'!$E:$E,$D145,'حركة المخزون'!$H:$H,T$2)-SUMIFS('حركة المخزون'!$F:$F,'حركة المخزون'!$E:$E,$D145,'حركة المخزون'!$G:$G,T$2))*VLOOKUP($D145,'قاعدة البيانات'!$G:$J,4,0)</f>
        <v>0</v>
      </c>
      <c r="V145" s="28">
        <f>(SUMIFS('حركة المخزون'!$F:$F,'حركة المخزون'!$E:$E,$D145,'حركة المخزون'!$H:$H,V$2)-SUMIFS('حركة المخزون'!$F:$F,'حركة المخزون'!$E:$E,$D145,'حركة المخزون'!$G:$G,V$2))*VLOOKUP($D145,'قاعدة البيانات'!$G:$J,2,0)</f>
        <v>0</v>
      </c>
      <c r="W145" s="28">
        <f>(SUMIFS('حركة المخزون'!$F:$F,'حركة المخزون'!$E:$E,$D145,'حركة المخزون'!$H:$H,V$2)-SUMIFS('حركة المخزون'!$F:$F,'حركة المخزون'!$E:$E,$D145,'حركة المخزون'!$G:$G,V$2))*VLOOKUP($D145,'قاعدة البيانات'!$G:$J,4,0)</f>
        <v>0</v>
      </c>
      <c r="X145" s="28">
        <f>(SUMIFS('حركة المخزون'!$F:$F,'حركة المخزون'!$E:$E,$D145,'حركة المخزون'!$H:$H,X$2)-SUMIFS('حركة المخزون'!$F:$F,'حركة المخزون'!$E:$E,$D145,'حركة المخزون'!$G:$G,X$2))*VLOOKUP($D145,'قاعدة البيانات'!$G:$J,2,0)</f>
        <v>0</v>
      </c>
      <c r="Y145" s="28">
        <f>(SUMIFS('حركة المخزون'!$F:$F,'حركة المخزون'!$E:$E,$D145,'حركة المخزون'!$H:$H,X$2)-SUMIFS('حركة المخزون'!$F:$F,'حركة المخزون'!$E:$E,$D145,'حركة المخزون'!$G:$G,X$2))*VLOOKUP($D145,'قاعدة البيانات'!$G:$J,4,0)</f>
        <v>0</v>
      </c>
      <c r="Z145" s="28">
        <f>(SUMIFS('حركة المخزون'!$F:$F,'حركة المخزون'!$E:$E,$D145,'حركة المخزون'!$H:$H,Z$2)-SUMIFS('حركة المخزون'!$F:$F,'حركة المخزون'!$E:$E,$D145,'حركة المخزون'!$G:$G,Z$2))*VLOOKUP($D145,'قاعدة البيانات'!$G:$J,2,0)</f>
        <v>0</v>
      </c>
      <c r="AA145" s="28">
        <f>(SUMIFS('حركة المخزون'!$F:$F,'حركة المخزون'!$E:$E,$D145,'حركة المخزون'!$H:$H,Z$2)-SUMIFS('حركة المخزون'!$F:$F,'حركة المخزون'!$E:$E,$D145,'حركة المخزون'!$G:$G,Z$2))*VLOOKUP($D145,'قاعدة البيانات'!$G:$J,4,0)</f>
        <v>0</v>
      </c>
      <c r="AB145" s="28">
        <f>(SUMIFS('حركة المخزون'!$F:$F,'حركة المخزون'!$E:$E,$D145,'حركة المخزون'!$H:$H,AB$2)-SUMIFS('حركة المخزون'!$F:$F,'حركة المخزون'!$E:$E,$D145,'حركة المخزون'!$G:$G,AB$2))*VLOOKUP($D145,'قاعدة البيانات'!$G:$J,2,0)</f>
        <v>0</v>
      </c>
      <c r="AC145" s="28">
        <f>(SUMIFS('حركة المخزون'!$F:$F,'حركة المخزون'!$E:$E,$D145,'حركة المخزون'!$H:$H,AB$2)-SUMIFS('حركة المخزون'!$F:$F,'حركة المخزون'!$E:$E,$D145,'حركة المخزون'!$G:$G,AB$2))*VLOOKUP($D145,'قاعدة البيانات'!$G:$J,4,0)</f>
        <v>0</v>
      </c>
      <c r="AD145" s="28">
        <f>(SUMIFS('حركة المخزون'!$F:$F,'حركة المخزون'!$E:$E,$D145,'حركة المخزون'!$H:$H,AD$2)-SUMIFS('حركة المخزون'!$F:$F,'حركة المخزون'!$E:$E,$D145,'حركة المخزون'!$G:$G,AD$2))*VLOOKUP($D145,'قاعدة البيانات'!$G:$J,2,0)</f>
        <v>0</v>
      </c>
      <c r="AE145" s="28">
        <f>(SUMIFS('حركة المخزون'!$F:$F,'حركة المخزون'!$E:$E,$D145,'حركة المخزون'!$H:$H,AD$2)-SUMIFS('حركة المخزون'!$F:$F,'حركة المخزون'!$E:$E,$D145,'حركة المخزون'!$G:$G,AD$2))*VLOOKUP($D145,'قاعدة البيانات'!$G:$J,4,0)</f>
        <v>0</v>
      </c>
      <c r="AF145" s="28">
        <f>(SUMIFS('حركة المخزون'!$F:$F,'حركة المخزون'!$E:$E,$D145,'حركة المخزون'!$H:$H,AF$2)-SUMIFS('حركة المخزون'!$F:$F,'حركة المخزون'!$E:$E,$D145,'حركة المخزون'!$G:$G,AF$2))*VLOOKUP($D145,'قاعدة البيانات'!$G:$J,2,0)</f>
        <v>0</v>
      </c>
      <c r="AG145" s="28">
        <f>(SUMIFS('حركة المخزون'!$F:$F,'حركة المخزون'!$E:$E,$D145,'حركة المخزون'!$H:$H,AF$2)-SUMIFS('حركة المخزون'!$F:$F,'حركة المخزون'!$E:$E,$D145,'حركة المخزون'!$G:$G,AF$2))*VLOOKUP($D145,'قاعدة البيانات'!$G:$J,4,0)</f>
        <v>0</v>
      </c>
      <c r="AH145" s="28">
        <f>(SUMIFS('حركة المخزون'!$F:$F,'حركة المخزون'!$E:$E,$D145,'حركة المخزون'!$H:$H,AH$2)-SUMIFS('حركة المخزون'!$F:$F,'حركة المخزون'!$E:$E,$D145,'حركة المخزون'!$G:$G,AH$2))*VLOOKUP($D145,'قاعدة البيانات'!$G:$J,2,0)</f>
        <v>0</v>
      </c>
      <c r="AI145" s="28">
        <f>(SUMIFS('حركة المخزون'!$F:$F,'حركة المخزون'!$E:$E,$D145,'حركة المخزون'!$H:$H,AH$2)-SUMIFS('حركة المخزون'!$F:$F,'حركة المخزون'!$E:$E,$D145,'حركة المخزون'!$G:$G,AH$2))*VLOOKUP($D145,'قاعدة البيانات'!$G:$J,4,0)</f>
        <v>0</v>
      </c>
      <c r="AJ145" s="28">
        <f>(SUMIFS('حركة المخزون'!$F:$F,'حركة المخزون'!$E:$E,$D145,'حركة المخزون'!$H:$H,AJ$2)-SUMIFS('حركة المخزون'!$F:$F,'حركة المخزون'!$E:$E,$D145,'حركة المخزون'!$G:$G,AJ$2))*VLOOKUP($D145,'قاعدة البيانات'!$G:$J,2,0)</f>
        <v>0</v>
      </c>
      <c r="AK145" s="28">
        <f>(SUMIFS('حركة المخزون'!$F:$F,'حركة المخزون'!$E:$E,$D145,'حركة المخزون'!$H:$H,AJ$2)-SUMIFS('حركة المخزون'!$F:$F,'حركة المخزون'!$E:$E,$D145,'حركة المخزون'!$G:$G,AJ$2))*VLOOKUP($D145,'قاعدة البيانات'!$G:$J,4,0)</f>
        <v>0</v>
      </c>
      <c r="AL145" s="28">
        <f>(SUMIFS('حركة المخزون'!$F:$F,'حركة المخزون'!$E:$E,$D145,'حركة المخزون'!$H:$H,AL$2)-SUMIFS('حركة المخزون'!$F:$F,'حركة المخزون'!$E:$E,$D145,'حركة المخزون'!$G:$G,AL$2))*VLOOKUP($D145,'قاعدة البيانات'!$G:$J,2,0)</f>
        <v>0</v>
      </c>
      <c r="AM145" s="28">
        <f>(SUMIFS('حركة المخزون'!$F:$F,'حركة المخزون'!$E:$E,$D145,'حركة المخزون'!$H:$H,AL$2)-SUMIFS('حركة المخزون'!$F:$F,'حركة المخزون'!$E:$E,$D145,'حركة المخزون'!$G:$G,AL$2))*VLOOKUP($D145,'قاعدة البيانات'!$G:$J,4,0)</f>
        <v>0</v>
      </c>
      <c r="AN145" s="28">
        <f>(SUMIFS('حركة المخزون'!$F:$F,'حركة المخزون'!$E:$E,$D145,'حركة المخزون'!$H:$H,AN$2)-SUMIFS('حركة المخزون'!$F:$F,'حركة المخزون'!$E:$E,$D145,'حركة المخزون'!$G:$G,AN$2))*VLOOKUP($D145,'قاعدة البيانات'!$G:$J,2,0)</f>
        <v>0</v>
      </c>
      <c r="AO145" s="28">
        <f>(SUMIFS('حركة المخزون'!$F:$F,'حركة المخزون'!$E:$E,$D145,'حركة المخزون'!$H:$H,AN$2)-SUMIFS('حركة المخزون'!$F:$F,'حركة المخزون'!$E:$E,$D145,'حركة المخزون'!$G:$G,AN$2))*VLOOKUP($D145,'قاعدة البيانات'!$G:$J,4,0)</f>
        <v>0</v>
      </c>
      <c r="AP145" s="28">
        <f>(SUMIFS('حركة المخزون'!$F:$F,'حركة المخزون'!$E:$E,$D145,'حركة المخزون'!$H:$H,AP$2)-SUMIFS('حركة المخزون'!$F:$F,'حركة المخزون'!$E:$E,$D145,'حركة المخزون'!$G:$G,AP$2))*VLOOKUP($D145,'قاعدة البيانات'!$G:$J,2,0)</f>
        <v>0</v>
      </c>
      <c r="AQ145" s="28">
        <f>(SUMIFS('حركة المخزون'!$F:$F,'حركة المخزون'!$E:$E,$D145,'حركة المخزون'!$H:$H,AP$2)-SUMIFS('حركة المخزون'!$F:$F,'حركة المخزون'!$E:$E,$D145,'حركة المخزون'!$G:$G,AP$2))*VLOOKUP($D145,'قاعدة البيانات'!$G:$J,4,0)</f>
        <v>0</v>
      </c>
      <c r="AR145" s="28">
        <f>(SUMIFS('حركة المخزون'!$F:$F,'حركة المخزون'!$E:$E,$D145,'حركة المخزون'!$H:$H,AR$2)-SUMIFS('حركة المخزون'!$F:$F,'حركة المخزون'!$E:$E,$D145,'حركة المخزون'!$G:$G,AR$2))*VLOOKUP($D145,'قاعدة البيانات'!$G:$J,2,0)</f>
        <v>0</v>
      </c>
      <c r="AS145" s="28">
        <f>(SUMIFS('حركة المخزون'!$F:$F,'حركة المخزون'!$E:$E,$D145,'حركة المخزون'!$H:$H,AR$2)-SUMIFS('حركة المخزون'!$F:$F,'حركة المخزون'!$E:$E,$D145,'حركة المخزون'!$G:$G,AR$2))*VLOOKUP($D145,'قاعدة البيانات'!$G:$J,4,0)</f>
        <v>0</v>
      </c>
      <c r="AT145" s="28">
        <f>(SUMIFS('حركة المخزون'!$F:$F,'حركة المخزون'!$E:$E,$D145,'حركة المخزون'!$H:$H,AT$2)-SUMIFS('حركة المخزون'!$F:$F,'حركة المخزون'!$E:$E,$D145,'حركة المخزون'!$G:$G,AT$2))*VLOOKUP($D145,'قاعدة البيانات'!$G:$J,2,0)</f>
        <v>0</v>
      </c>
      <c r="AU145" s="28">
        <f>(SUMIFS('حركة المخزون'!$F:$F,'حركة المخزون'!$E:$E,$D145,'حركة المخزون'!$H:$H,AT$2)-SUMIFS('حركة المخزون'!$F:$F,'حركة المخزون'!$E:$E,$D145,'حركة المخزون'!$G:$G,AT$2))*VLOOKUP($D145,'قاعدة البيانات'!$G:$J,4,0)</f>
        <v>0</v>
      </c>
      <c r="AV145" s="28">
        <f>(SUMIFS('حركة المخزون'!$F:$F,'حركة المخزون'!$E:$E,$D145,'حركة المخزون'!$H:$H,AV$2)-SUMIFS('حركة المخزون'!$F:$F,'حركة المخزون'!$E:$E,$D145,'حركة المخزون'!$G:$G,AV$2))*VLOOKUP($D145,'قاعدة البيانات'!$G:$J,2,0)</f>
        <v>0</v>
      </c>
      <c r="AW145" s="28">
        <f>(SUMIFS('حركة المخزون'!$F:$F,'حركة المخزون'!$E:$E,$D145,'حركة المخزون'!$H:$H,AV$2)-SUMIFS('حركة المخزون'!$F:$F,'حركة المخزون'!$E:$E,$D145,'حركة المخزون'!$G:$G,AV$2))*VLOOKUP($D145,'قاعدة البيانات'!$G:$J,4,0)</f>
        <v>0</v>
      </c>
      <c r="AX145" s="28">
        <f>(SUMIFS('حركة المخزون'!$F:$F,'حركة المخزون'!$E:$E,$D145,'حركة المخزون'!$H:$H,AX$2)-SUMIFS('حركة المخزون'!$F:$F,'حركة المخزون'!$E:$E,$D145,'حركة المخزون'!$G:$G,AX$2))*VLOOKUP($D145,'قاعدة البيانات'!$G:$J,2,0)</f>
        <v>0</v>
      </c>
      <c r="AY145" s="28">
        <f>(SUMIFS('حركة المخزون'!$F:$F,'حركة المخزون'!$E:$E,$D145,'حركة المخزون'!$H:$H,AX$2)-SUMIFS('حركة المخزون'!$F:$F,'حركة المخزون'!$E:$E,$D145,'حركة المخزون'!$G:$G,AX$2))*VLOOKUP($D145,'قاعدة البيانات'!$G:$J,4,0)</f>
        <v>0</v>
      </c>
      <c r="AZ145" s="28">
        <f>(SUMIFS('حركة المخزون'!$F:$F,'حركة المخزون'!$E:$E,$D145,'حركة المخزون'!$H:$H,AZ$2)-SUMIFS('حركة المخزون'!$F:$F,'حركة المخزون'!$E:$E,$D145,'حركة المخزون'!$G:$G,AZ$2))*VLOOKUP($D145,'قاعدة البيانات'!$G:$J,2,0)</f>
        <v>0</v>
      </c>
      <c r="BA145" s="28">
        <f>(SUMIFS('حركة المخزون'!$F:$F,'حركة المخزون'!$E:$E,$D145,'حركة المخزون'!$H:$H,AZ$2)-SUMIFS('حركة المخزون'!$F:$F,'حركة المخزون'!$E:$E,$D145,'حركة المخزون'!$G:$G,AZ$2))*VLOOKUP($D145,'قاعدة البيانات'!$G:$J,4,0)</f>
        <v>0</v>
      </c>
      <c r="BB145" s="28">
        <f>(SUMIFS('حركة المخزون'!$F:$F,'حركة المخزون'!$E:$E,$D145,'حركة المخزون'!$H:$H,BB$2)-SUMIFS('حركة المخزون'!$F:$F,'حركة المخزون'!$E:$E,$D145,'حركة المخزون'!$G:$G,BB$2))*VLOOKUP($D145,'قاعدة البيانات'!$G:$J,2,0)</f>
        <v>0</v>
      </c>
      <c r="BC145" s="28">
        <f>(SUMIFS('حركة المخزون'!$F:$F,'حركة المخزون'!$E:$E,$D145,'حركة المخزون'!$H:$H,BB$2)-SUMIFS('حركة المخزون'!$F:$F,'حركة المخزون'!$E:$E,$D145,'حركة المخزون'!$G:$G,BB$2))*VLOOKUP($D145,'قاعدة البيانات'!$G:$J,4,0)</f>
        <v>0</v>
      </c>
      <c r="BD145" s="28">
        <f>(SUMIFS('حركة المخزون'!$F:$F,'حركة المخزون'!$E:$E,$D145,'حركة المخزون'!$H:$H,BD$2)-SUMIFS('حركة المخزون'!$F:$F,'حركة المخزون'!$E:$E,$D145,'حركة المخزون'!$G:$G,BD$2))*VLOOKUP($D145,'قاعدة البيانات'!$G:$J,2,0)</f>
        <v>0</v>
      </c>
      <c r="BE145" s="28">
        <f>(SUMIFS('حركة المخزون'!$F:$F,'حركة المخزون'!$E:$E,$D145,'حركة المخزون'!$H:$H,BD$2)-SUMIFS('حركة المخزون'!$F:$F,'حركة المخزون'!$E:$E,$D145,'حركة المخزون'!$G:$G,BD$2))*VLOOKUP($D145,'قاعدة البيانات'!$G:$J,4,0)</f>
        <v>0</v>
      </c>
      <c r="BF145" s="28">
        <f>(SUMIFS('حركة المخزون'!$F:$F,'حركة المخزون'!$E:$E,$D145,'حركة المخزون'!$H:$H,BF$2)-SUMIFS('حركة المخزون'!$F:$F,'حركة المخزون'!$E:$E,$D145,'حركة المخزون'!$G:$G,BF$2))*VLOOKUP($D145,'قاعدة البيانات'!$G:$J,2,0)</f>
        <v>0</v>
      </c>
      <c r="BG145" s="28">
        <f>(SUMIFS('حركة المخزون'!$F:$F,'حركة المخزون'!$E:$E,$D145,'حركة المخزون'!$H:$H,BF$2)-SUMIFS('حركة المخزون'!$F:$F,'حركة المخزون'!$E:$E,$D145,'حركة المخزون'!$G:$G,BF$2))*VLOOKUP($D145,'قاعدة البيانات'!$G:$J,4,0)</f>
        <v>0</v>
      </c>
      <c r="BH145" s="28">
        <f>(SUMIFS('حركة المخزون'!$F:$F,'حركة المخزون'!$E:$E,$D145,'حركة المخزون'!$H:$H,BH$2)-SUMIFS('حركة المخزون'!$F:$F,'حركة المخزون'!$E:$E,$D145,'حركة المخزون'!$G:$G,BH$2))*VLOOKUP($D145,'قاعدة البيانات'!$G:$J,2,0)</f>
        <v>0</v>
      </c>
      <c r="BI145" s="28">
        <f>(SUMIFS('حركة المخزون'!$F:$F,'حركة المخزون'!$E:$E,$D145,'حركة المخزون'!$H:$H,BH$2)-SUMIFS('حركة المخزون'!$F:$F,'حركة المخزون'!$E:$E,$D145,'حركة المخزون'!$G:$G,BH$2))*VLOOKUP($D145,'قاعدة البيانات'!$G:$J,4,0)</f>
        <v>0</v>
      </c>
    </row>
    <row r="146" spans="2:61" s="15" customFormat="1" ht="24" customHeight="1" x14ac:dyDescent="0.2">
      <c r="B146" s="19">
        <v>143</v>
      </c>
      <c r="C146" s="19"/>
      <c r="D146" s="18" t="str">
        <f>VLOOKUP(C146,'قاعدة البيانات'!F:G,2,0)</f>
        <v/>
      </c>
      <c r="F146" s="28">
        <f>(SUMIFS('حركة المخزون'!$F:$F,'حركة المخزون'!$E:$E,$D146,'حركة المخزون'!$H:$H,F$2)-SUMIFS('حركة المخزون'!$F:$F,'حركة المخزون'!$E:$E,$D146,'حركة المخزون'!$G:$G,F$2))*VLOOKUP($D146,'قاعدة البيانات'!$G:$J,2,0)</f>
        <v>0</v>
      </c>
      <c r="G146" s="28">
        <f>(SUMIFS('حركة المخزون'!$F:$F,'حركة المخزون'!$E:$E,$D146,'حركة المخزون'!$H:$H,F$2)-SUMIFS('حركة المخزون'!$F:$F,'حركة المخزون'!$E:$E,$D146,'حركة المخزون'!$G:$G,F$2))*VLOOKUP($D146,'قاعدة البيانات'!$G:$J,4,0)</f>
        <v>0</v>
      </c>
      <c r="H146" s="28">
        <f>(SUMIFS('حركة المخزون'!$F:$F,'حركة المخزون'!$E:$E,$D146,'حركة المخزون'!$H:$H,H$2)-SUMIFS('حركة المخزون'!$F:$F,'حركة المخزون'!$E:$E,$D146,'حركة المخزون'!$G:$G,H$2))*VLOOKUP($D146,'قاعدة البيانات'!$G:$J,2,0)</f>
        <v>0</v>
      </c>
      <c r="I146" s="28">
        <f>(SUMIFS('حركة المخزون'!$F:$F,'حركة المخزون'!$E:$E,$D146,'حركة المخزون'!$H:$H,H$2)-SUMIFS('حركة المخزون'!$F:$F,'حركة المخزون'!$E:$E,$D146,'حركة المخزون'!$G:$G,H$2))*VLOOKUP($D146,'قاعدة البيانات'!$G:$J,4,0)</f>
        <v>0</v>
      </c>
      <c r="J146" s="28">
        <f>(SUMIFS('حركة المخزون'!$F:$F,'حركة المخزون'!$E:$E,$D146,'حركة المخزون'!$H:$H,J$2)-SUMIFS('حركة المخزون'!$F:$F,'حركة المخزون'!$E:$E,$D146,'حركة المخزون'!$G:$G,J$2))*VLOOKUP($D146,'قاعدة البيانات'!$G:$J,2,0)</f>
        <v>0</v>
      </c>
      <c r="K146" s="28">
        <f>(SUMIFS('حركة المخزون'!$F:$F,'حركة المخزون'!$E:$E,$D146,'حركة المخزون'!$H:$H,J$2)-SUMIFS('حركة المخزون'!$F:$F,'حركة المخزون'!$E:$E,$D146,'حركة المخزون'!$G:$G,J$2))*VLOOKUP($D146,'قاعدة البيانات'!$G:$J,4,0)</f>
        <v>0</v>
      </c>
      <c r="L146" s="28">
        <f>(SUMIFS('حركة المخزون'!$F:$F,'حركة المخزون'!$E:$E,$D146,'حركة المخزون'!$H:$H,L$2)-SUMIFS('حركة المخزون'!$F:$F,'حركة المخزون'!$E:$E,$D146,'حركة المخزون'!$G:$G,L$2))*VLOOKUP($D146,'قاعدة البيانات'!$G:$J,2,0)</f>
        <v>0</v>
      </c>
      <c r="M146" s="28">
        <f>(SUMIFS('حركة المخزون'!$F:$F,'حركة المخزون'!$E:$E,$D146,'حركة المخزون'!$H:$H,L$2)-SUMIFS('حركة المخزون'!$F:$F,'حركة المخزون'!$E:$E,$D146,'حركة المخزون'!$G:$G,L$2))*VLOOKUP($D146,'قاعدة البيانات'!$G:$J,4,0)</f>
        <v>0</v>
      </c>
      <c r="N146" s="28">
        <f>(SUMIFS('حركة المخزون'!$F:$F,'حركة المخزون'!$E:$E,$D146,'حركة المخزون'!$H:$H,N$2)-SUMIFS('حركة المخزون'!$F:$F,'حركة المخزون'!$E:$E,$D146,'حركة المخزون'!$G:$G,N$2))*VLOOKUP($D146,'قاعدة البيانات'!$G:$J,2,0)</f>
        <v>0</v>
      </c>
      <c r="O146" s="28">
        <f>(SUMIFS('حركة المخزون'!$F:$F,'حركة المخزون'!$E:$E,$D146,'حركة المخزون'!$H:$H,N$2)-SUMIFS('حركة المخزون'!$F:$F,'حركة المخزون'!$E:$E,$D146,'حركة المخزون'!$G:$G,N$2))*VLOOKUP($D146,'قاعدة البيانات'!$G:$J,4,0)</f>
        <v>0</v>
      </c>
      <c r="P146" s="28">
        <f>(SUMIFS('حركة المخزون'!$F:$F,'حركة المخزون'!$E:$E,$D146,'حركة المخزون'!$H:$H,P$2)-SUMIFS('حركة المخزون'!$F:$F,'حركة المخزون'!$E:$E,$D146,'حركة المخزون'!$G:$G,P$2))*VLOOKUP($D146,'قاعدة البيانات'!$G:$J,2,0)</f>
        <v>0</v>
      </c>
      <c r="Q146" s="28">
        <f>(SUMIFS('حركة المخزون'!$F:$F,'حركة المخزون'!$E:$E,$D146,'حركة المخزون'!$H:$H,P$2)-SUMIFS('حركة المخزون'!$F:$F,'حركة المخزون'!$E:$E,$D146,'حركة المخزون'!$G:$G,P$2))*VLOOKUP($D146,'قاعدة البيانات'!$G:$J,4,0)</f>
        <v>0</v>
      </c>
      <c r="R146" s="28">
        <f>(SUMIFS('حركة المخزون'!$F:$F,'حركة المخزون'!$E:$E,$D146,'حركة المخزون'!$H:$H,R$2)-SUMIFS('حركة المخزون'!$F:$F,'حركة المخزون'!$E:$E,$D146,'حركة المخزون'!$G:$G,R$2))*VLOOKUP($D146,'قاعدة البيانات'!$G:$J,2,0)</f>
        <v>0</v>
      </c>
      <c r="S146" s="28">
        <f>(SUMIFS('حركة المخزون'!$F:$F,'حركة المخزون'!$E:$E,$D146,'حركة المخزون'!$H:$H,R$2)-SUMIFS('حركة المخزون'!$F:$F,'حركة المخزون'!$E:$E,$D146,'حركة المخزون'!$G:$G,R$2))*VLOOKUP($D146,'قاعدة البيانات'!$G:$J,4,0)</f>
        <v>0</v>
      </c>
      <c r="T146" s="28">
        <f>(SUMIFS('حركة المخزون'!$F:$F,'حركة المخزون'!$E:$E,$D146,'حركة المخزون'!$H:$H,T$2)-SUMIFS('حركة المخزون'!$F:$F,'حركة المخزون'!$E:$E,$D146,'حركة المخزون'!$G:$G,T$2))*VLOOKUP($D146,'قاعدة البيانات'!$G:$J,2,0)</f>
        <v>0</v>
      </c>
      <c r="U146" s="28">
        <f>(SUMIFS('حركة المخزون'!$F:$F,'حركة المخزون'!$E:$E,$D146,'حركة المخزون'!$H:$H,T$2)-SUMIFS('حركة المخزون'!$F:$F,'حركة المخزون'!$E:$E,$D146,'حركة المخزون'!$G:$G,T$2))*VLOOKUP($D146,'قاعدة البيانات'!$G:$J,4,0)</f>
        <v>0</v>
      </c>
      <c r="V146" s="28">
        <f>(SUMIFS('حركة المخزون'!$F:$F,'حركة المخزون'!$E:$E,$D146,'حركة المخزون'!$H:$H,V$2)-SUMIFS('حركة المخزون'!$F:$F,'حركة المخزون'!$E:$E,$D146,'حركة المخزون'!$G:$G,V$2))*VLOOKUP($D146,'قاعدة البيانات'!$G:$J,2,0)</f>
        <v>0</v>
      </c>
      <c r="W146" s="28">
        <f>(SUMIFS('حركة المخزون'!$F:$F,'حركة المخزون'!$E:$E,$D146,'حركة المخزون'!$H:$H,V$2)-SUMIFS('حركة المخزون'!$F:$F,'حركة المخزون'!$E:$E,$D146,'حركة المخزون'!$G:$G,V$2))*VLOOKUP($D146,'قاعدة البيانات'!$G:$J,4,0)</f>
        <v>0</v>
      </c>
      <c r="X146" s="28">
        <f>(SUMIFS('حركة المخزون'!$F:$F,'حركة المخزون'!$E:$E,$D146,'حركة المخزون'!$H:$H,X$2)-SUMIFS('حركة المخزون'!$F:$F,'حركة المخزون'!$E:$E,$D146,'حركة المخزون'!$G:$G,X$2))*VLOOKUP($D146,'قاعدة البيانات'!$G:$J,2,0)</f>
        <v>0</v>
      </c>
      <c r="Y146" s="28">
        <f>(SUMIFS('حركة المخزون'!$F:$F,'حركة المخزون'!$E:$E,$D146,'حركة المخزون'!$H:$H,X$2)-SUMIFS('حركة المخزون'!$F:$F,'حركة المخزون'!$E:$E,$D146,'حركة المخزون'!$G:$G,X$2))*VLOOKUP($D146,'قاعدة البيانات'!$G:$J,4,0)</f>
        <v>0</v>
      </c>
      <c r="Z146" s="28">
        <f>(SUMIFS('حركة المخزون'!$F:$F,'حركة المخزون'!$E:$E,$D146,'حركة المخزون'!$H:$H,Z$2)-SUMIFS('حركة المخزون'!$F:$F,'حركة المخزون'!$E:$E,$D146,'حركة المخزون'!$G:$G,Z$2))*VLOOKUP($D146,'قاعدة البيانات'!$G:$J,2,0)</f>
        <v>0</v>
      </c>
      <c r="AA146" s="28">
        <f>(SUMIFS('حركة المخزون'!$F:$F,'حركة المخزون'!$E:$E,$D146,'حركة المخزون'!$H:$H,Z$2)-SUMIFS('حركة المخزون'!$F:$F,'حركة المخزون'!$E:$E,$D146,'حركة المخزون'!$G:$G,Z$2))*VLOOKUP($D146,'قاعدة البيانات'!$G:$J,4,0)</f>
        <v>0</v>
      </c>
      <c r="AB146" s="28">
        <f>(SUMIFS('حركة المخزون'!$F:$F,'حركة المخزون'!$E:$E,$D146,'حركة المخزون'!$H:$H,AB$2)-SUMIFS('حركة المخزون'!$F:$F,'حركة المخزون'!$E:$E,$D146,'حركة المخزون'!$G:$G,AB$2))*VLOOKUP($D146,'قاعدة البيانات'!$G:$J,2,0)</f>
        <v>0</v>
      </c>
      <c r="AC146" s="28">
        <f>(SUMIFS('حركة المخزون'!$F:$F,'حركة المخزون'!$E:$E,$D146,'حركة المخزون'!$H:$H,AB$2)-SUMIFS('حركة المخزون'!$F:$F,'حركة المخزون'!$E:$E,$D146,'حركة المخزون'!$G:$G,AB$2))*VLOOKUP($D146,'قاعدة البيانات'!$G:$J,4,0)</f>
        <v>0</v>
      </c>
      <c r="AD146" s="28">
        <f>(SUMIFS('حركة المخزون'!$F:$F,'حركة المخزون'!$E:$E,$D146,'حركة المخزون'!$H:$H,AD$2)-SUMIFS('حركة المخزون'!$F:$F,'حركة المخزون'!$E:$E,$D146,'حركة المخزون'!$G:$G,AD$2))*VLOOKUP($D146,'قاعدة البيانات'!$G:$J,2,0)</f>
        <v>0</v>
      </c>
      <c r="AE146" s="28">
        <f>(SUMIFS('حركة المخزون'!$F:$F,'حركة المخزون'!$E:$E,$D146,'حركة المخزون'!$H:$H,AD$2)-SUMIFS('حركة المخزون'!$F:$F,'حركة المخزون'!$E:$E,$D146,'حركة المخزون'!$G:$G,AD$2))*VLOOKUP($D146,'قاعدة البيانات'!$G:$J,4,0)</f>
        <v>0</v>
      </c>
      <c r="AF146" s="28">
        <f>(SUMIFS('حركة المخزون'!$F:$F,'حركة المخزون'!$E:$E,$D146,'حركة المخزون'!$H:$H,AF$2)-SUMIFS('حركة المخزون'!$F:$F,'حركة المخزون'!$E:$E,$D146,'حركة المخزون'!$G:$G,AF$2))*VLOOKUP($D146,'قاعدة البيانات'!$G:$J,2,0)</f>
        <v>0</v>
      </c>
      <c r="AG146" s="28">
        <f>(SUMIFS('حركة المخزون'!$F:$F,'حركة المخزون'!$E:$E,$D146,'حركة المخزون'!$H:$H,AF$2)-SUMIFS('حركة المخزون'!$F:$F,'حركة المخزون'!$E:$E,$D146,'حركة المخزون'!$G:$G,AF$2))*VLOOKUP($D146,'قاعدة البيانات'!$G:$J,4,0)</f>
        <v>0</v>
      </c>
      <c r="AH146" s="28">
        <f>(SUMIFS('حركة المخزون'!$F:$F,'حركة المخزون'!$E:$E,$D146,'حركة المخزون'!$H:$H,AH$2)-SUMIFS('حركة المخزون'!$F:$F,'حركة المخزون'!$E:$E,$D146,'حركة المخزون'!$G:$G,AH$2))*VLOOKUP($D146,'قاعدة البيانات'!$G:$J,2,0)</f>
        <v>0</v>
      </c>
      <c r="AI146" s="28">
        <f>(SUMIFS('حركة المخزون'!$F:$F,'حركة المخزون'!$E:$E,$D146,'حركة المخزون'!$H:$H,AH$2)-SUMIFS('حركة المخزون'!$F:$F,'حركة المخزون'!$E:$E,$D146,'حركة المخزون'!$G:$G,AH$2))*VLOOKUP($D146,'قاعدة البيانات'!$G:$J,4,0)</f>
        <v>0</v>
      </c>
      <c r="AJ146" s="28">
        <f>(SUMIFS('حركة المخزون'!$F:$F,'حركة المخزون'!$E:$E,$D146,'حركة المخزون'!$H:$H,AJ$2)-SUMIFS('حركة المخزون'!$F:$F,'حركة المخزون'!$E:$E,$D146,'حركة المخزون'!$G:$G,AJ$2))*VLOOKUP($D146,'قاعدة البيانات'!$G:$J,2,0)</f>
        <v>0</v>
      </c>
      <c r="AK146" s="28">
        <f>(SUMIFS('حركة المخزون'!$F:$F,'حركة المخزون'!$E:$E,$D146,'حركة المخزون'!$H:$H,AJ$2)-SUMIFS('حركة المخزون'!$F:$F,'حركة المخزون'!$E:$E,$D146,'حركة المخزون'!$G:$G,AJ$2))*VLOOKUP($D146,'قاعدة البيانات'!$G:$J,4,0)</f>
        <v>0</v>
      </c>
      <c r="AL146" s="28">
        <f>(SUMIFS('حركة المخزون'!$F:$F,'حركة المخزون'!$E:$E,$D146,'حركة المخزون'!$H:$H,AL$2)-SUMIFS('حركة المخزون'!$F:$F,'حركة المخزون'!$E:$E,$D146,'حركة المخزون'!$G:$G,AL$2))*VLOOKUP($D146,'قاعدة البيانات'!$G:$J,2,0)</f>
        <v>0</v>
      </c>
      <c r="AM146" s="28">
        <f>(SUMIFS('حركة المخزون'!$F:$F,'حركة المخزون'!$E:$E,$D146,'حركة المخزون'!$H:$H,AL$2)-SUMIFS('حركة المخزون'!$F:$F,'حركة المخزون'!$E:$E,$D146,'حركة المخزون'!$G:$G,AL$2))*VLOOKUP($D146,'قاعدة البيانات'!$G:$J,4,0)</f>
        <v>0</v>
      </c>
      <c r="AN146" s="28">
        <f>(SUMIFS('حركة المخزون'!$F:$F,'حركة المخزون'!$E:$E,$D146,'حركة المخزون'!$H:$H,AN$2)-SUMIFS('حركة المخزون'!$F:$F,'حركة المخزون'!$E:$E,$D146,'حركة المخزون'!$G:$G,AN$2))*VLOOKUP($D146,'قاعدة البيانات'!$G:$J,2,0)</f>
        <v>0</v>
      </c>
      <c r="AO146" s="28">
        <f>(SUMIFS('حركة المخزون'!$F:$F,'حركة المخزون'!$E:$E,$D146,'حركة المخزون'!$H:$H,AN$2)-SUMIFS('حركة المخزون'!$F:$F,'حركة المخزون'!$E:$E,$D146,'حركة المخزون'!$G:$G,AN$2))*VLOOKUP($D146,'قاعدة البيانات'!$G:$J,4,0)</f>
        <v>0</v>
      </c>
      <c r="AP146" s="28">
        <f>(SUMIFS('حركة المخزون'!$F:$F,'حركة المخزون'!$E:$E,$D146,'حركة المخزون'!$H:$H,AP$2)-SUMIFS('حركة المخزون'!$F:$F,'حركة المخزون'!$E:$E,$D146,'حركة المخزون'!$G:$G,AP$2))*VLOOKUP($D146,'قاعدة البيانات'!$G:$J,2,0)</f>
        <v>0</v>
      </c>
      <c r="AQ146" s="28">
        <f>(SUMIFS('حركة المخزون'!$F:$F,'حركة المخزون'!$E:$E,$D146,'حركة المخزون'!$H:$H,AP$2)-SUMIFS('حركة المخزون'!$F:$F,'حركة المخزون'!$E:$E,$D146,'حركة المخزون'!$G:$G,AP$2))*VLOOKUP($D146,'قاعدة البيانات'!$G:$J,4,0)</f>
        <v>0</v>
      </c>
      <c r="AR146" s="28">
        <f>(SUMIFS('حركة المخزون'!$F:$F,'حركة المخزون'!$E:$E,$D146,'حركة المخزون'!$H:$H,AR$2)-SUMIFS('حركة المخزون'!$F:$F,'حركة المخزون'!$E:$E,$D146,'حركة المخزون'!$G:$G,AR$2))*VLOOKUP($D146,'قاعدة البيانات'!$G:$J,2,0)</f>
        <v>0</v>
      </c>
      <c r="AS146" s="28">
        <f>(SUMIFS('حركة المخزون'!$F:$F,'حركة المخزون'!$E:$E,$D146,'حركة المخزون'!$H:$H,AR$2)-SUMIFS('حركة المخزون'!$F:$F,'حركة المخزون'!$E:$E,$D146,'حركة المخزون'!$G:$G,AR$2))*VLOOKUP($D146,'قاعدة البيانات'!$G:$J,4,0)</f>
        <v>0</v>
      </c>
      <c r="AT146" s="28">
        <f>(SUMIFS('حركة المخزون'!$F:$F,'حركة المخزون'!$E:$E,$D146,'حركة المخزون'!$H:$H,AT$2)-SUMIFS('حركة المخزون'!$F:$F,'حركة المخزون'!$E:$E,$D146,'حركة المخزون'!$G:$G,AT$2))*VLOOKUP($D146,'قاعدة البيانات'!$G:$J,2,0)</f>
        <v>0</v>
      </c>
      <c r="AU146" s="28">
        <f>(SUMIFS('حركة المخزون'!$F:$F,'حركة المخزون'!$E:$E,$D146,'حركة المخزون'!$H:$H,AT$2)-SUMIFS('حركة المخزون'!$F:$F,'حركة المخزون'!$E:$E,$D146,'حركة المخزون'!$G:$G,AT$2))*VLOOKUP($D146,'قاعدة البيانات'!$G:$J,4,0)</f>
        <v>0</v>
      </c>
      <c r="AV146" s="28">
        <f>(SUMIFS('حركة المخزون'!$F:$F,'حركة المخزون'!$E:$E,$D146,'حركة المخزون'!$H:$H,AV$2)-SUMIFS('حركة المخزون'!$F:$F,'حركة المخزون'!$E:$E,$D146,'حركة المخزون'!$G:$G,AV$2))*VLOOKUP($D146,'قاعدة البيانات'!$G:$J,2,0)</f>
        <v>0</v>
      </c>
      <c r="AW146" s="28">
        <f>(SUMIFS('حركة المخزون'!$F:$F,'حركة المخزون'!$E:$E,$D146,'حركة المخزون'!$H:$H,AV$2)-SUMIFS('حركة المخزون'!$F:$F,'حركة المخزون'!$E:$E,$D146,'حركة المخزون'!$G:$G,AV$2))*VLOOKUP($D146,'قاعدة البيانات'!$G:$J,4,0)</f>
        <v>0</v>
      </c>
      <c r="AX146" s="28">
        <f>(SUMIFS('حركة المخزون'!$F:$F,'حركة المخزون'!$E:$E,$D146,'حركة المخزون'!$H:$H,AX$2)-SUMIFS('حركة المخزون'!$F:$F,'حركة المخزون'!$E:$E,$D146,'حركة المخزون'!$G:$G,AX$2))*VLOOKUP($D146,'قاعدة البيانات'!$G:$J,2,0)</f>
        <v>0</v>
      </c>
      <c r="AY146" s="28">
        <f>(SUMIFS('حركة المخزون'!$F:$F,'حركة المخزون'!$E:$E,$D146,'حركة المخزون'!$H:$H,AX$2)-SUMIFS('حركة المخزون'!$F:$F,'حركة المخزون'!$E:$E,$D146,'حركة المخزون'!$G:$G,AX$2))*VLOOKUP($D146,'قاعدة البيانات'!$G:$J,4,0)</f>
        <v>0</v>
      </c>
      <c r="AZ146" s="28">
        <f>(SUMIFS('حركة المخزون'!$F:$F,'حركة المخزون'!$E:$E,$D146,'حركة المخزون'!$H:$H,AZ$2)-SUMIFS('حركة المخزون'!$F:$F,'حركة المخزون'!$E:$E,$D146,'حركة المخزون'!$G:$G,AZ$2))*VLOOKUP($D146,'قاعدة البيانات'!$G:$J,2,0)</f>
        <v>0</v>
      </c>
      <c r="BA146" s="28">
        <f>(SUMIFS('حركة المخزون'!$F:$F,'حركة المخزون'!$E:$E,$D146,'حركة المخزون'!$H:$H,AZ$2)-SUMIFS('حركة المخزون'!$F:$F,'حركة المخزون'!$E:$E,$D146,'حركة المخزون'!$G:$G,AZ$2))*VLOOKUP($D146,'قاعدة البيانات'!$G:$J,4,0)</f>
        <v>0</v>
      </c>
      <c r="BB146" s="28">
        <f>(SUMIFS('حركة المخزون'!$F:$F,'حركة المخزون'!$E:$E,$D146,'حركة المخزون'!$H:$H,BB$2)-SUMIFS('حركة المخزون'!$F:$F,'حركة المخزون'!$E:$E,$D146,'حركة المخزون'!$G:$G,BB$2))*VLOOKUP($D146,'قاعدة البيانات'!$G:$J,2,0)</f>
        <v>0</v>
      </c>
      <c r="BC146" s="28">
        <f>(SUMIFS('حركة المخزون'!$F:$F,'حركة المخزون'!$E:$E,$D146,'حركة المخزون'!$H:$H,BB$2)-SUMIFS('حركة المخزون'!$F:$F,'حركة المخزون'!$E:$E,$D146,'حركة المخزون'!$G:$G,BB$2))*VLOOKUP($D146,'قاعدة البيانات'!$G:$J,4,0)</f>
        <v>0</v>
      </c>
      <c r="BD146" s="28">
        <f>(SUMIFS('حركة المخزون'!$F:$F,'حركة المخزون'!$E:$E,$D146,'حركة المخزون'!$H:$H,BD$2)-SUMIFS('حركة المخزون'!$F:$F,'حركة المخزون'!$E:$E,$D146,'حركة المخزون'!$G:$G,BD$2))*VLOOKUP($D146,'قاعدة البيانات'!$G:$J,2,0)</f>
        <v>0</v>
      </c>
      <c r="BE146" s="28">
        <f>(SUMIFS('حركة المخزون'!$F:$F,'حركة المخزون'!$E:$E,$D146,'حركة المخزون'!$H:$H,BD$2)-SUMIFS('حركة المخزون'!$F:$F,'حركة المخزون'!$E:$E,$D146,'حركة المخزون'!$G:$G,BD$2))*VLOOKUP($D146,'قاعدة البيانات'!$G:$J,4,0)</f>
        <v>0</v>
      </c>
      <c r="BF146" s="28">
        <f>(SUMIFS('حركة المخزون'!$F:$F,'حركة المخزون'!$E:$E,$D146,'حركة المخزون'!$H:$H,BF$2)-SUMIFS('حركة المخزون'!$F:$F,'حركة المخزون'!$E:$E,$D146,'حركة المخزون'!$G:$G,BF$2))*VLOOKUP($D146,'قاعدة البيانات'!$G:$J,2,0)</f>
        <v>0</v>
      </c>
      <c r="BG146" s="28">
        <f>(SUMIFS('حركة المخزون'!$F:$F,'حركة المخزون'!$E:$E,$D146,'حركة المخزون'!$H:$H,BF$2)-SUMIFS('حركة المخزون'!$F:$F,'حركة المخزون'!$E:$E,$D146,'حركة المخزون'!$G:$G,BF$2))*VLOOKUP($D146,'قاعدة البيانات'!$G:$J,4,0)</f>
        <v>0</v>
      </c>
      <c r="BH146" s="28">
        <f>(SUMIFS('حركة المخزون'!$F:$F,'حركة المخزون'!$E:$E,$D146,'حركة المخزون'!$H:$H,BH$2)-SUMIFS('حركة المخزون'!$F:$F,'حركة المخزون'!$E:$E,$D146,'حركة المخزون'!$G:$G,BH$2))*VLOOKUP($D146,'قاعدة البيانات'!$G:$J,2,0)</f>
        <v>0</v>
      </c>
      <c r="BI146" s="28">
        <f>(SUMIFS('حركة المخزون'!$F:$F,'حركة المخزون'!$E:$E,$D146,'حركة المخزون'!$H:$H,BH$2)-SUMIFS('حركة المخزون'!$F:$F,'حركة المخزون'!$E:$E,$D146,'حركة المخزون'!$G:$G,BH$2))*VLOOKUP($D146,'قاعدة البيانات'!$G:$J,4,0)</f>
        <v>0</v>
      </c>
    </row>
    <row r="147" spans="2:61" s="15" customFormat="1" ht="24" customHeight="1" x14ac:dyDescent="0.2">
      <c r="B147" s="18">
        <v>144</v>
      </c>
      <c r="C147" s="19"/>
      <c r="D147" s="18" t="str">
        <f>VLOOKUP(C147,'قاعدة البيانات'!F:G,2,0)</f>
        <v/>
      </c>
      <c r="F147" s="28">
        <f>(SUMIFS('حركة المخزون'!$F:$F,'حركة المخزون'!$E:$E,$D147,'حركة المخزون'!$H:$H,F$2)-SUMIFS('حركة المخزون'!$F:$F,'حركة المخزون'!$E:$E,$D147,'حركة المخزون'!$G:$G,F$2))*VLOOKUP($D147,'قاعدة البيانات'!$G:$J,2,0)</f>
        <v>0</v>
      </c>
      <c r="G147" s="28">
        <f>(SUMIFS('حركة المخزون'!$F:$F,'حركة المخزون'!$E:$E,$D147,'حركة المخزون'!$H:$H,F$2)-SUMIFS('حركة المخزون'!$F:$F,'حركة المخزون'!$E:$E,$D147,'حركة المخزون'!$G:$G,F$2))*VLOOKUP($D147,'قاعدة البيانات'!$G:$J,4,0)</f>
        <v>0</v>
      </c>
      <c r="H147" s="28">
        <f>(SUMIFS('حركة المخزون'!$F:$F,'حركة المخزون'!$E:$E,$D147,'حركة المخزون'!$H:$H,H$2)-SUMIFS('حركة المخزون'!$F:$F,'حركة المخزون'!$E:$E,$D147,'حركة المخزون'!$G:$G,H$2))*VLOOKUP($D147,'قاعدة البيانات'!$G:$J,2,0)</f>
        <v>0</v>
      </c>
      <c r="I147" s="28">
        <f>(SUMIFS('حركة المخزون'!$F:$F,'حركة المخزون'!$E:$E,$D147,'حركة المخزون'!$H:$H,H$2)-SUMIFS('حركة المخزون'!$F:$F,'حركة المخزون'!$E:$E,$D147,'حركة المخزون'!$G:$G,H$2))*VLOOKUP($D147,'قاعدة البيانات'!$G:$J,4,0)</f>
        <v>0</v>
      </c>
      <c r="J147" s="28">
        <f>(SUMIFS('حركة المخزون'!$F:$F,'حركة المخزون'!$E:$E,$D147,'حركة المخزون'!$H:$H,J$2)-SUMIFS('حركة المخزون'!$F:$F,'حركة المخزون'!$E:$E,$D147,'حركة المخزون'!$G:$G,J$2))*VLOOKUP($D147,'قاعدة البيانات'!$G:$J,2,0)</f>
        <v>0</v>
      </c>
      <c r="K147" s="28">
        <f>(SUMIFS('حركة المخزون'!$F:$F,'حركة المخزون'!$E:$E,$D147,'حركة المخزون'!$H:$H,J$2)-SUMIFS('حركة المخزون'!$F:$F,'حركة المخزون'!$E:$E,$D147,'حركة المخزون'!$G:$G,J$2))*VLOOKUP($D147,'قاعدة البيانات'!$G:$J,4,0)</f>
        <v>0</v>
      </c>
      <c r="L147" s="28">
        <f>(SUMIFS('حركة المخزون'!$F:$F,'حركة المخزون'!$E:$E,$D147,'حركة المخزون'!$H:$H,L$2)-SUMIFS('حركة المخزون'!$F:$F,'حركة المخزون'!$E:$E,$D147,'حركة المخزون'!$G:$G,L$2))*VLOOKUP($D147,'قاعدة البيانات'!$G:$J,2,0)</f>
        <v>0</v>
      </c>
      <c r="M147" s="28">
        <f>(SUMIFS('حركة المخزون'!$F:$F,'حركة المخزون'!$E:$E,$D147,'حركة المخزون'!$H:$H,L$2)-SUMIFS('حركة المخزون'!$F:$F,'حركة المخزون'!$E:$E,$D147,'حركة المخزون'!$G:$G,L$2))*VLOOKUP($D147,'قاعدة البيانات'!$G:$J,4,0)</f>
        <v>0</v>
      </c>
      <c r="N147" s="28">
        <f>(SUMIFS('حركة المخزون'!$F:$F,'حركة المخزون'!$E:$E,$D147,'حركة المخزون'!$H:$H,N$2)-SUMIFS('حركة المخزون'!$F:$F,'حركة المخزون'!$E:$E,$D147,'حركة المخزون'!$G:$G,N$2))*VLOOKUP($D147,'قاعدة البيانات'!$G:$J,2,0)</f>
        <v>0</v>
      </c>
      <c r="O147" s="28">
        <f>(SUMIFS('حركة المخزون'!$F:$F,'حركة المخزون'!$E:$E,$D147,'حركة المخزون'!$H:$H,N$2)-SUMIFS('حركة المخزون'!$F:$F,'حركة المخزون'!$E:$E,$D147,'حركة المخزون'!$G:$G,N$2))*VLOOKUP($D147,'قاعدة البيانات'!$G:$J,4,0)</f>
        <v>0</v>
      </c>
      <c r="P147" s="28">
        <f>(SUMIFS('حركة المخزون'!$F:$F,'حركة المخزون'!$E:$E,$D147,'حركة المخزون'!$H:$H,P$2)-SUMIFS('حركة المخزون'!$F:$F,'حركة المخزون'!$E:$E,$D147,'حركة المخزون'!$G:$G,P$2))*VLOOKUP($D147,'قاعدة البيانات'!$G:$J,2,0)</f>
        <v>0</v>
      </c>
      <c r="Q147" s="28">
        <f>(SUMIFS('حركة المخزون'!$F:$F,'حركة المخزون'!$E:$E,$D147,'حركة المخزون'!$H:$H,P$2)-SUMIFS('حركة المخزون'!$F:$F,'حركة المخزون'!$E:$E,$D147,'حركة المخزون'!$G:$G,P$2))*VLOOKUP($D147,'قاعدة البيانات'!$G:$J,4,0)</f>
        <v>0</v>
      </c>
      <c r="R147" s="28">
        <f>(SUMIFS('حركة المخزون'!$F:$F,'حركة المخزون'!$E:$E,$D147,'حركة المخزون'!$H:$H,R$2)-SUMIFS('حركة المخزون'!$F:$F,'حركة المخزون'!$E:$E,$D147,'حركة المخزون'!$G:$G,R$2))*VLOOKUP($D147,'قاعدة البيانات'!$G:$J,2,0)</f>
        <v>0</v>
      </c>
      <c r="S147" s="28">
        <f>(SUMIFS('حركة المخزون'!$F:$F,'حركة المخزون'!$E:$E,$D147,'حركة المخزون'!$H:$H,R$2)-SUMIFS('حركة المخزون'!$F:$F,'حركة المخزون'!$E:$E,$D147,'حركة المخزون'!$G:$G,R$2))*VLOOKUP($D147,'قاعدة البيانات'!$G:$J,4,0)</f>
        <v>0</v>
      </c>
      <c r="T147" s="28">
        <f>(SUMIFS('حركة المخزون'!$F:$F,'حركة المخزون'!$E:$E,$D147,'حركة المخزون'!$H:$H,T$2)-SUMIFS('حركة المخزون'!$F:$F,'حركة المخزون'!$E:$E,$D147,'حركة المخزون'!$G:$G,T$2))*VLOOKUP($D147,'قاعدة البيانات'!$G:$J,2,0)</f>
        <v>0</v>
      </c>
      <c r="U147" s="28">
        <f>(SUMIFS('حركة المخزون'!$F:$F,'حركة المخزون'!$E:$E,$D147,'حركة المخزون'!$H:$H,T$2)-SUMIFS('حركة المخزون'!$F:$F,'حركة المخزون'!$E:$E,$D147,'حركة المخزون'!$G:$G,T$2))*VLOOKUP($D147,'قاعدة البيانات'!$G:$J,4,0)</f>
        <v>0</v>
      </c>
      <c r="V147" s="28">
        <f>(SUMIFS('حركة المخزون'!$F:$F,'حركة المخزون'!$E:$E,$D147,'حركة المخزون'!$H:$H,V$2)-SUMIFS('حركة المخزون'!$F:$F,'حركة المخزون'!$E:$E,$D147,'حركة المخزون'!$G:$G,V$2))*VLOOKUP($D147,'قاعدة البيانات'!$G:$J,2,0)</f>
        <v>0</v>
      </c>
      <c r="W147" s="28">
        <f>(SUMIFS('حركة المخزون'!$F:$F,'حركة المخزون'!$E:$E,$D147,'حركة المخزون'!$H:$H,V$2)-SUMIFS('حركة المخزون'!$F:$F,'حركة المخزون'!$E:$E,$D147,'حركة المخزون'!$G:$G,V$2))*VLOOKUP($D147,'قاعدة البيانات'!$G:$J,4,0)</f>
        <v>0</v>
      </c>
      <c r="X147" s="28">
        <f>(SUMIFS('حركة المخزون'!$F:$F,'حركة المخزون'!$E:$E,$D147,'حركة المخزون'!$H:$H,X$2)-SUMIFS('حركة المخزون'!$F:$F,'حركة المخزون'!$E:$E,$D147,'حركة المخزون'!$G:$G,X$2))*VLOOKUP($D147,'قاعدة البيانات'!$G:$J,2,0)</f>
        <v>0</v>
      </c>
      <c r="Y147" s="28">
        <f>(SUMIFS('حركة المخزون'!$F:$F,'حركة المخزون'!$E:$E,$D147,'حركة المخزون'!$H:$H,X$2)-SUMIFS('حركة المخزون'!$F:$F,'حركة المخزون'!$E:$E,$D147,'حركة المخزون'!$G:$G,X$2))*VLOOKUP($D147,'قاعدة البيانات'!$G:$J,4,0)</f>
        <v>0</v>
      </c>
      <c r="Z147" s="28">
        <f>(SUMIFS('حركة المخزون'!$F:$F,'حركة المخزون'!$E:$E,$D147,'حركة المخزون'!$H:$H,Z$2)-SUMIFS('حركة المخزون'!$F:$F,'حركة المخزون'!$E:$E,$D147,'حركة المخزون'!$G:$G,Z$2))*VLOOKUP($D147,'قاعدة البيانات'!$G:$J,2,0)</f>
        <v>0</v>
      </c>
      <c r="AA147" s="28">
        <f>(SUMIFS('حركة المخزون'!$F:$F,'حركة المخزون'!$E:$E,$D147,'حركة المخزون'!$H:$H,Z$2)-SUMIFS('حركة المخزون'!$F:$F,'حركة المخزون'!$E:$E,$D147,'حركة المخزون'!$G:$G,Z$2))*VLOOKUP($D147,'قاعدة البيانات'!$G:$J,4,0)</f>
        <v>0</v>
      </c>
      <c r="AB147" s="28">
        <f>(SUMIFS('حركة المخزون'!$F:$F,'حركة المخزون'!$E:$E,$D147,'حركة المخزون'!$H:$H,AB$2)-SUMIFS('حركة المخزون'!$F:$F,'حركة المخزون'!$E:$E,$D147,'حركة المخزون'!$G:$G,AB$2))*VLOOKUP($D147,'قاعدة البيانات'!$G:$J,2,0)</f>
        <v>0</v>
      </c>
      <c r="AC147" s="28">
        <f>(SUMIFS('حركة المخزون'!$F:$F,'حركة المخزون'!$E:$E,$D147,'حركة المخزون'!$H:$H,AB$2)-SUMIFS('حركة المخزون'!$F:$F,'حركة المخزون'!$E:$E,$D147,'حركة المخزون'!$G:$G,AB$2))*VLOOKUP($D147,'قاعدة البيانات'!$G:$J,4,0)</f>
        <v>0</v>
      </c>
      <c r="AD147" s="28">
        <f>(SUMIFS('حركة المخزون'!$F:$F,'حركة المخزون'!$E:$E,$D147,'حركة المخزون'!$H:$H,AD$2)-SUMIFS('حركة المخزون'!$F:$F,'حركة المخزون'!$E:$E,$D147,'حركة المخزون'!$G:$G,AD$2))*VLOOKUP($D147,'قاعدة البيانات'!$G:$J,2,0)</f>
        <v>0</v>
      </c>
      <c r="AE147" s="28">
        <f>(SUMIFS('حركة المخزون'!$F:$F,'حركة المخزون'!$E:$E,$D147,'حركة المخزون'!$H:$H,AD$2)-SUMIFS('حركة المخزون'!$F:$F,'حركة المخزون'!$E:$E,$D147,'حركة المخزون'!$G:$G,AD$2))*VLOOKUP($D147,'قاعدة البيانات'!$G:$J,4,0)</f>
        <v>0</v>
      </c>
      <c r="AF147" s="28">
        <f>(SUMIFS('حركة المخزون'!$F:$F,'حركة المخزون'!$E:$E,$D147,'حركة المخزون'!$H:$H,AF$2)-SUMIFS('حركة المخزون'!$F:$F,'حركة المخزون'!$E:$E,$D147,'حركة المخزون'!$G:$G,AF$2))*VLOOKUP($D147,'قاعدة البيانات'!$G:$J,2,0)</f>
        <v>0</v>
      </c>
      <c r="AG147" s="28">
        <f>(SUMIFS('حركة المخزون'!$F:$F,'حركة المخزون'!$E:$E,$D147,'حركة المخزون'!$H:$H,AF$2)-SUMIFS('حركة المخزون'!$F:$F,'حركة المخزون'!$E:$E,$D147,'حركة المخزون'!$G:$G,AF$2))*VLOOKUP($D147,'قاعدة البيانات'!$G:$J,4,0)</f>
        <v>0</v>
      </c>
      <c r="AH147" s="28">
        <f>(SUMIFS('حركة المخزون'!$F:$F,'حركة المخزون'!$E:$E,$D147,'حركة المخزون'!$H:$H,AH$2)-SUMIFS('حركة المخزون'!$F:$F,'حركة المخزون'!$E:$E,$D147,'حركة المخزون'!$G:$G,AH$2))*VLOOKUP($D147,'قاعدة البيانات'!$G:$J,2,0)</f>
        <v>0</v>
      </c>
      <c r="AI147" s="28">
        <f>(SUMIFS('حركة المخزون'!$F:$F,'حركة المخزون'!$E:$E,$D147,'حركة المخزون'!$H:$H,AH$2)-SUMIFS('حركة المخزون'!$F:$F,'حركة المخزون'!$E:$E,$D147,'حركة المخزون'!$G:$G,AH$2))*VLOOKUP($D147,'قاعدة البيانات'!$G:$J,4,0)</f>
        <v>0</v>
      </c>
      <c r="AJ147" s="28">
        <f>(SUMIFS('حركة المخزون'!$F:$F,'حركة المخزون'!$E:$E,$D147,'حركة المخزون'!$H:$H,AJ$2)-SUMIFS('حركة المخزون'!$F:$F,'حركة المخزون'!$E:$E,$D147,'حركة المخزون'!$G:$G,AJ$2))*VLOOKUP($D147,'قاعدة البيانات'!$G:$J,2,0)</f>
        <v>0</v>
      </c>
      <c r="AK147" s="28">
        <f>(SUMIFS('حركة المخزون'!$F:$F,'حركة المخزون'!$E:$E,$D147,'حركة المخزون'!$H:$H,AJ$2)-SUMIFS('حركة المخزون'!$F:$F,'حركة المخزون'!$E:$E,$D147,'حركة المخزون'!$G:$G,AJ$2))*VLOOKUP($D147,'قاعدة البيانات'!$G:$J,4,0)</f>
        <v>0</v>
      </c>
      <c r="AL147" s="28">
        <f>(SUMIFS('حركة المخزون'!$F:$F,'حركة المخزون'!$E:$E,$D147,'حركة المخزون'!$H:$H,AL$2)-SUMIFS('حركة المخزون'!$F:$F,'حركة المخزون'!$E:$E,$D147,'حركة المخزون'!$G:$G,AL$2))*VLOOKUP($D147,'قاعدة البيانات'!$G:$J,2,0)</f>
        <v>0</v>
      </c>
      <c r="AM147" s="28">
        <f>(SUMIFS('حركة المخزون'!$F:$F,'حركة المخزون'!$E:$E,$D147,'حركة المخزون'!$H:$H,AL$2)-SUMIFS('حركة المخزون'!$F:$F,'حركة المخزون'!$E:$E,$D147,'حركة المخزون'!$G:$G,AL$2))*VLOOKUP($D147,'قاعدة البيانات'!$G:$J,4,0)</f>
        <v>0</v>
      </c>
      <c r="AN147" s="28">
        <f>(SUMIFS('حركة المخزون'!$F:$F,'حركة المخزون'!$E:$E,$D147,'حركة المخزون'!$H:$H,AN$2)-SUMIFS('حركة المخزون'!$F:$F,'حركة المخزون'!$E:$E,$D147,'حركة المخزون'!$G:$G,AN$2))*VLOOKUP($D147,'قاعدة البيانات'!$G:$J,2,0)</f>
        <v>0</v>
      </c>
      <c r="AO147" s="28">
        <f>(SUMIFS('حركة المخزون'!$F:$F,'حركة المخزون'!$E:$E,$D147,'حركة المخزون'!$H:$H,AN$2)-SUMIFS('حركة المخزون'!$F:$F,'حركة المخزون'!$E:$E,$D147,'حركة المخزون'!$G:$G,AN$2))*VLOOKUP($D147,'قاعدة البيانات'!$G:$J,4,0)</f>
        <v>0</v>
      </c>
      <c r="AP147" s="28">
        <f>(SUMIFS('حركة المخزون'!$F:$F,'حركة المخزون'!$E:$E,$D147,'حركة المخزون'!$H:$H,AP$2)-SUMIFS('حركة المخزون'!$F:$F,'حركة المخزون'!$E:$E,$D147,'حركة المخزون'!$G:$G,AP$2))*VLOOKUP($D147,'قاعدة البيانات'!$G:$J,2,0)</f>
        <v>0</v>
      </c>
      <c r="AQ147" s="28">
        <f>(SUMIFS('حركة المخزون'!$F:$F,'حركة المخزون'!$E:$E,$D147,'حركة المخزون'!$H:$H,AP$2)-SUMIFS('حركة المخزون'!$F:$F,'حركة المخزون'!$E:$E,$D147,'حركة المخزون'!$G:$G,AP$2))*VLOOKUP($D147,'قاعدة البيانات'!$G:$J,4,0)</f>
        <v>0</v>
      </c>
      <c r="AR147" s="28">
        <f>(SUMIFS('حركة المخزون'!$F:$F,'حركة المخزون'!$E:$E,$D147,'حركة المخزون'!$H:$H,AR$2)-SUMIFS('حركة المخزون'!$F:$F,'حركة المخزون'!$E:$E,$D147,'حركة المخزون'!$G:$G,AR$2))*VLOOKUP($D147,'قاعدة البيانات'!$G:$J,2,0)</f>
        <v>0</v>
      </c>
      <c r="AS147" s="28">
        <f>(SUMIFS('حركة المخزون'!$F:$F,'حركة المخزون'!$E:$E,$D147,'حركة المخزون'!$H:$H,AR$2)-SUMIFS('حركة المخزون'!$F:$F,'حركة المخزون'!$E:$E,$D147,'حركة المخزون'!$G:$G,AR$2))*VLOOKUP($D147,'قاعدة البيانات'!$G:$J,4,0)</f>
        <v>0</v>
      </c>
      <c r="AT147" s="28">
        <f>(SUMIFS('حركة المخزون'!$F:$F,'حركة المخزون'!$E:$E,$D147,'حركة المخزون'!$H:$H,AT$2)-SUMIFS('حركة المخزون'!$F:$F,'حركة المخزون'!$E:$E,$D147,'حركة المخزون'!$G:$G,AT$2))*VLOOKUP($D147,'قاعدة البيانات'!$G:$J,2,0)</f>
        <v>0</v>
      </c>
      <c r="AU147" s="28">
        <f>(SUMIFS('حركة المخزون'!$F:$F,'حركة المخزون'!$E:$E,$D147,'حركة المخزون'!$H:$H,AT$2)-SUMIFS('حركة المخزون'!$F:$F,'حركة المخزون'!$E:$E,$D147,'حركة المخزون'!$G:$G,AT$2))*VLOOKUP($D147,'قاعدة البيانات'!$G:$J,4,0)</f>
        <v>0</v>
      </c>
      <c r="AV147" s="28">
        <f>(SUMIFS('حركة المخزون'!$F:$F,'حركة المخزون'!$E:$E,$D147,'حركة المخزون'!$H:$H,AV$2)-SUMIFS('حركة المخزون'!$F:$F,'حركة المخزون'!$E:$E,$D147,'حركة المخزون'!$G:$G,AV$2))*VLOOKUP($D147,'قاعدة البيانات'!$G:$J,2,0)</f>
        <v>0</v>
      </c>
      <c r="AW147" s="28">
        <f>(SUMIFS('حركة المخزون'!$F:$F,'حركة المخزون'!$E:$E,$D147,'حركة المخزون'!$H:$H,AV$2)-SUMIFS('حركة المخزون'!$F:$F,'حركة المخزون'!$E:$E,$D147,'حركة المخزون'!$G:$G,AV$2))*VLOOKUP($D147,'قاعدة البيانات'!$G:$J,4,0)</f>
        <v>0</v>
      </c>
      <c r="AX147" s="28">
        <f>(SUMIFS('حركة المخزون'!$F:$F,'حركة المخزون'!$E:$E,$D147,'حركة المخزون'!$H:$H,AX$2)-SUMIFS('حركة المخزون'!$F:$F,'حركة المخزون'!$E:$E,$D147,'حركة المخزون'!$G:$G,AX$2))*VLOOKUP($D147,'قاعدة البيانات'!$G:$J,2,0)</f>
        <v>0</v>
      </c>
      <c r="AY147" s="28">
        <f>(SUMIFS('حركة المخزون'!$F:$F,'حركة المخزون'!$E:$E,$D147,'حركة المخزون'!$H:$H,AX$2)-SUMIFS('حركة المخزون'!$F:$F,'حركة المخزون'!$E:$E,$D147,'حركة المخزون'!$G:$G,AX$2))*VLOOKUP($D147,'قاعدة البيانات'!$G:$J,4,0)</f>
        <v>0</v>
      </c>
      <c r="AZ147" s="28">
        <f>(SUMIFS('حركة المخزون'!$F:$F,'حركة المخزون'!$E:$E,$D147,'حركة المخزون'!$H:$H,AZ$2)-SUMIFS('حركة المخزون'!$F:$F,'حركة المخزون'!$E:$E,$D147,'حركة المخزون'!$G:$G,AZ$2))*VLOOKUP($D147,'قاعدة البيانات'!$G:$J,2,0)</f>
        <v>0</v>
      </c>
      <c r="BA147" s="28">
        <f>(SUMIFS('حركة المخزون'!$F:$F,'حركة المخزون'!$E:$E,$D147,'حركة المخزون'!$H:$H,AZ$2)-SUMIFS('حركة المخزون'!$F:$F,'حركة المخزون'!$E:$E,$D147,'حركة المخزون'!$G:$G,AZ$2))*VLOOKUP($D147,'قاعدة البيانات'!$G:$J,4,0)</f>
        <v>0</v>
      </c>
      <c r="BB147" s="28">
        <f>(SUMIFS('حركة المخزون'!$F:$F,'حركة المخزون'!$E:$E,$D147,'حركة المخزون'!$H:$H,BB$2)-SUMIFS('حركة المخزون'!$F:$F,'حركة المخزون'!$E:$E,$D147,'حركة المخزون'!$G:$G,BB$2))*VLOOKUP($D147,'قاعدة البيانات'!$G:$J,2,0)</f>
        <v>0</v>
      </c>
      <c r="BC147" s="28">
        <f>(SUMIFS('حركة المخزون'!$F:$F,'حركة المخزون'!$E:$E,$D147,'حركة المخزون'!$H:$H,BB$2)-SUMIFS('حركة المخزون'!$F:$F,'حركة المخزون'!$E:$E,$D147,'حركة المخزون'!$G:$G,BB$2))*VLOOKUP($D147,'قاعدة البيانات'!$G:$J,4,0)</f>
        <v>0</v>
      </c>
      <c r="BD147" s="28">
        <f>(SUMIFS('حركة المخزون'!$F:$F,'حركة المخزون'!$E:$E,$D147,'حركة المخزون'!$H:$H,BD$2)-SUMIFS('حركة المخزون'!$F:$F,'حركة المخزون'!$E:$E,$D147,'حركة المخزون'!$G:$G,BD$2))*VLOOKUP($D147,'قاعدة البيانات'!$G:$J,2,0)</f>
        <v>0</v>
      </c>
      <c r="BE147" s="28">
        <f>(SUMIFS('حركة المخزون'!$F:$F,'حركة المخزون'!$E:$E,$D147,'حركة المخزون'!$H:$H,BD$2)-SUMIFS('حركة المخزون'!$F:$F,'حركة المخزون'!$E:$E,$D147,'حركة المخزون'!$G:$G,BD$2))*VLOOKUP($D147,'قاعدة البيانات'!$G:$J,4,0)</f>
        <v>0</v>
      </c>
      <c r="BF147" s="28">
        <f>(SUMIFS('حركة المخزون'!$F:$F,'حركة المخزون'!$E:$E,$D147,'حركة المخزون'!$H:$H,BF$2)-SUMIFS('حركة المخزون'!$F:$F,'حركة المخزون'!$E:$E,$D147,'حركة المخزون'!$G:$G,BF$2))*VLOOKUP($D147,'قاعدة البيانات'!$G:$J,2,0)</f>
        <v>0</v>
      </c>
      <c r="BG147" s="28">
        <f>(SUMIFS('حركة المخزون'!$F:$F,'حركة المخزون'!$E:$E,$D147,'حركة المخزون'!$H:$H,BF$2)-SUMIFS('حركة المخزون'!$F:$F,'حركة المخزون'!$E:$E,$D147,'حركة المخزون'!$G:$G,BF$2))*VLOOKUP($D147,'قاعدة البيانات'!$G:$J,4,0)</f>
        <v>0</v>
      </c>
      <c r="BH147" s="28">
        <f>(SUMIFS('حركة المخزون'!$F:$F,'حركة المخزون'!$E:$E,$D147,'حركة المخزون'!$H:$H,BH$2)-SUMIFS('حركة المخزون'!$F:$F,'حركة المخزون'!$E:$E,$D147,'حركة المخزون'!$G:$G,BH$2))*VLOOKUP($D147,'قاعدة البيانات'!$G:$J,2,0)</f>
        <v>0</v>
      </c>
      <c r="BI147" s="28">
        <f>(SUMIFS('حركة المخزون'!$F:$F,'حركة المخزون'!$E:$E,$D147,'حركة المخزون'!$H:$H,BH$2)-SUMIFS('حركة المخزون'!$F:$F,'حركة المخزون'!$E:$E,$D147,'حركة المخزون'!$G:$G,BH$2))*VLOOKUP($D147,'قاعدة البيانات'!$G:$J,4,0)</f>
        <v>0</v>
      </c>
    </row>
    <row r="148" spans="2:61" s="15" customFormat="1" ht="24" customHeight="1" x14ac:dyDescent="0.2">
      <c r="B148" s="18">
        <v>145</v>
      </c>
      <c r="C148" s="19"/>
      <c r="D148" s="18" t="str">
        <f>VLOOKUP(C148,'قاعدة البيانات'!F:G,2,0)</f>
        <v/>
      </c>
      <c r="F148" s="28">
        <f>(SUMIFS('حركة المخزون'!$F:$F,'حركة المخزون'!$E:$E,$D148,'حركة المخزون'!$H:$H,F$2)-SUMIFS('حركة المخزون'!$F:$F,'حركة المخزون'!$E:$E,$D148,'حركة المخزون'!$G:$G,F$2))*VLOOKUP($D148,'قاعدة البيانات'!$G:$J,2,0)</f>
        <v>0</v>
      </c>
      <c r="G148" s="28">
        <f>(SUMIFS('حركة المخزون'!$F:$F,'حركة المخزون'!$E:$E,$D148,'حركة المخزون'!$H:$H,F$2)-SUMIFS('حركة المخزون'!$F:$F,'حركة المخزون'!$E:$E,$D148,'حركة المخزون'!$G:$G,F$2))*VLOOKUP($D148,'قاعدة البيانات'!$G:$J,4,0)</f>
        <v>0</v>
      </c>
      <c r="H148" s="28">
        <f>(SUMIFS('حركة المخزون'!$F:$F,'حركة المخزون'!$E:$E,$D148,'حركة المخزون'!$H:$H,H$2)-SUMIFS('حركة المخزون'!$F:$F,'حركة المخزون'!$E:$E,$D148,'حركة المخزون'!$G:$G,H$2))*VLOOKUP($D148,'قاعدة البيانات'!$G:$J,2,0)</f>
        <v>0</v>
      </c>
      <c r="I148" s="28">
        <f>(SUMIFS('حركة المخزون'!$F:$F,'حركة المخزون'!$E:$E,$D148,'حركة المخزون'!$H:$H,H$2)-SUMIFS('حركة المخزون'!$F:$F,'حركة المخزون'!$E:$E,$D148,'حركة المخزون'!$G:$G,H$2))*VLOOKUP($D148,'قاعدة البيانات'!$G:$J,4,0)</f>
        <v>0</v>
      </c>
      <c r="J148" s="28">
        <f>(SUMIFS('حركة المخزون'!$F:$F,'حركة المخزون'!$E:$E,$D148,'حركة المخزون'!$H:$H,J$2)-SUMIFS('حركة المخزون'!$F:$F,'حركة المخزون'!$E:$E,$D148,'حركة المخزون'!$G:$G,J$2))*VLOOKUP($D148,'قاعدة البيانات'!$G:$J,2,0)</f>
        <v>0</v>
      </c>
      <c r="K148" s="28">
        <f>(SUMIFS('حركة المخزون'!$F:$F,'حركة المخزون'!$E:$E,$D148,'حركة المخزون'!$H:$H,J$2)-SUMIFS('حركة المخزون'!$F:$F,'حركة المخزون'!$E:$E,$D148,'حركة المخزون'!$G:$G,J$2))*VLOOKUP($D148,'قاعدة البيانات'!$G:$J,4,0)</f>
        <v>0</v>
      </c>
      <c r="L148" s="28">
        <f>(SUMIFS('حركة المخزون'!$F:$F,'حركة المخزون'!$E:$E,$D148,'حركة المخزون'!$H:$H,L$2)-SUMIFS('حركة المخزون'!$F:$F,'حركة المخزون'!$E:$E,$D148,'حركة المخزون'!$G:$G,L$2))*VLOOKUP($D148,'قاعدة البيانات'!$G:$J,2,0)</f>
        <v>0</v>
      </c>
      <c r="M148" s="28">
        <f>(SUMIFS('حركة المخزون'!$F:$F,'حركة المخزون'!$E:$E,$D148,'حركة المخزون'!$H:$H,L$2)-SUMIFS('حركة المخزون'!$F:$F,'حركة المخزون'!$E:$E,$D148,'حركة المخزون'!$G:$G,L$2))*VLOOKUP($D148,'قاعدة البيانات'!$G:$J,4,0)</f>
        <v>0</v>
      </c>
      <c r="N148" s="28">
        <f>(SUMIFS('حركة المخزون'!$F:$F,'حركة المخزون'!$E:$E,$D148,'حركة المخزون'!$H:$H,N$2)-SUMIFS('حركة المخزون'!$F:$F,'حركة المخزون'!$E:$E,$D148,'حركة المخزون'!$G:$G,N$2))*VLOOKUP($D148,'قاعدة البيانات'!$G:$J,2,0)</f>
        <v>0</v>
      </c>
      <c r="O148" s="28">
        <f>(SUMIFS('حركة المخزون'!$F:$F,'حركة المخزون'!$E:$E,$D148,'حركة المخزون'!$H:$H,N$2)-SUMIFS('حركة المخزون'!$F:$F,'حركة المخزون'!$E:$E,$D148,'حركة المخزون'!$G:$G,N$2))*VLOOKUP($D148,'قاعدة البيانات'!$G:$J,4,0)</f>
        <v>0</v>
      </c>
      <c r="P148" s="28">
        <f>(SUMIFS('حركة المخزون'!$F:$F,'حركة المخزون'!$E:$E,$D148,'حركة المخزون'!$H:$H,P$2)-SUMIFS('حركة المخزون'!$F:$F,'حركة المخزون'!$E:$E,$D148,'حركة المخزون'!$G:$G,P$2))*VLOOKUP($D148,'قاعدة البيانات'!$G:$J,2,0)</f>
        <v>0</v>
      </c>
      <c r="Q148" s="28">
        <f>(SUMIFS('حركة المخزون'!$F:$F,'حركة المخزون'!$E:$E,$D148,'حركة المخزون'!$H:$H,P$2)-SUMIFS('حركة المخزون'!$F:$F,'حركة المخزون'!$E:$E,$D148,'حركة المخزون'!$G:$G,P$2))*VLOOKUP($D148,'قاعدة البيانات'!$G:$J,4,0)</f>
        <v>0</v>
      </c>
      <c r="R148" s="28">
        <f>(SUMIFS('حركة المخزون'!$F:$F,'حركة المخزون'!$E:$E,$D148,'حركة المخزون'!$H:$H,R$2)-SUMIFS('حركة المخزون'!$F:$F,'حركة المخزون'!$E:$E,$D148,'حركة المخزون'!$G:$G,R$2))*VLOOKUP($D148,'قاعدة البيانات'!$G:$J,2,0)</f>
        <v>0</v>
      </c>
      <c r="S148" s="28">
        <f>(SUMIFS('حركة المخزون'!$F:$F,'حركة المخزون'!$E:$E,$D148,'حركة المخزون'!$H:$H,R$2)-SUMIFS('حركة المخزون'!$F:$F,'حركة المخزون'!$E:$E,$D148,'حركة المخزون'!$G:$G,R$2))*VLOOKUP($D148,'قاعدة البيانات'!$G:$J,4,0)</f>
        <v>0</v>
      </c>
      <c r="T148" s="28">
        <f>(SUMIFS('حركة المخزون'!$F:$F,'حركة المخزون'!$E:$E,$D148,'حركة المخزون'!$H:$H,T$2)-SUMIFS('حركة المخزون'!$F:$F,'حركة المخزون'!$E:$E,$D148,'حركة المخزون'!$G:$G,T$2))*VLOOKUP($D148,'قاعدة البيانات'!$G:$J,2,0)</f>
        <v>0</v>
      </c>
      <c r="U148" s="28">
        <f>(SUMIFS('حركة المخزون'!$F:$F,'حركة المخزون'!$E:$E,$D148,'حركة المخزون'!$H:$H,T$2)-SUMIFS('حركة المخزون'!$F:$F,'حركة المخزون'!$E:$E,$D148,'حركة المخزون'!$G:$G,T$2))*VLOOKUP($D148,'قاعدة البيانات'!$G:$J,4,0)</f>
        <v>0</v>
      </c>
      <c r="V148" s="28">
        <f>(SUMIFS('حركة المخزون'!$F:$F,'حركة المخزون'!$E:$E,$D148,'حركة المخزون'!$H:$H,V$2)-SUMIFS('حركة المخزون'!$F:$F,'حركة المخزون'!$E:$E,$D148,'حركة المخزون'!$G:$G,V$2))*VLOOKUP($D148,'قاعدة البيانات'!$G:$J,2,0)</f>
        <v>0</v>
      </c>
      <c r="W148" s="28">
        <f>(SUMIFS('حركة المخزون'!$F:$F,'حركة المخزون'!$E:$E,$D148,'حركة المخزون'!$H:$H,V$2)-SUMIFS('حركة المخزون'!$F:$F,'حركة المخزون'!$E:$E,$D148,'حركة المخزون'!$G:$G,V$2))*VLOOKUP($D148,'قاعدة البيانات'!$G:$J,4,0)</f>
        <v>0</v>
      </c>
      <c r="X148" s="28">
        <f>(SUMIFS('حركة المخزون'!$F:$F,'حركة المخزون'!$E:$E,$D148,'حركة المخزون'!$H:$H,X$2)-SUMIFS('حركة المخزون'!$F:$F,'حركة المخزون'!$E:$E,$D148,'حركة المخزون'!$G:$G,X$2))*VLOOKUP($D148,'قاعدة البيانات'!$G:$J,2,0)</f>
        <v>0</v>
      </c>
      <c r="Y148" s="28">
        <f>(SUMIFS('حركة المخزون'!$F:$F,'حركة المخزون'!$E:$E,$D148,'حركة المخزون'!$H:$H,X$2)-SUMIFS('حركة المخزون'!$F:$F,'حركة المخزون'!$E:$E,$D148,'حركة المخزون'!$G:$G,X$2))*VLOOKUP($D148,'قاعدة البيانات'!$G:$J,4,0)</f>
        <v>0</v>
      </c>
      <c r="Z148" s="28">
        <f>(SUMIFS('حركة المخزون'!$F:$F,'حركة المخزون'!$E:$E,$D148,'حركة المخزون'!$H:$H,Z$2)-SUMIFS('حركة المخزون'!$F:$F,'حركة المخزون'!$E:$E,$D148,'حركة المخزون'!$G:$G,Z$2))*VLOOKUP($D148,'قاعدة البيانات'!$G:$J,2,0)</f>
        <v>0</v>
      </c>
      <c r="AA148" s="28">
        <f>(SUMIFS('حركة المخزون'!$F:$F,'حركة المخزون'!$E:$E,$D148,'حركة المخزون'!$H:$H,Z$2)-SUMIFS('حركة المخزون'!$F:$F,'حركة المخزون'!$E:$E,$D148,'حركة المخزون'!$G:$G,Z$2))*VLOOKUP($D148,'قاعدة البيانات'!$G:$J,4,0)</f>
        <v>0</v>
      </c>
      <c r="AB148" s="28">
        <f>(SUMIFS('حركة المخزون'!$F:$F,'حركة المخزون'!$E:$E,$D148,'حركة المخزون'!$H:$H,AB$2)-SUMIFS('حركة المخزون'!$F:$F,'حركة المخزون'!$E:$E,$D148,'حركة المخزون'!$G:$G,AB$2))*VLOOKUP($D148,'قاعدة البيانات'!$G:$J,2,0)</f>
        <v>0</v>
      </c>
      <c r="AC148" s="28">
        <f>(SUMIFS('حركة المخزون'!$F:$F,'حركة المخزون'!$E:$E,$D148,'حركة المخزون'!$H:$H,AB$2)-SUMIFS('حركة المخزون'!$F:$F,'حركة المخزون'!$E:$E,$D148,'حركة المخزون'!$G:$G,AB$2))*VLOOKUP($D148,'قاعدة البيانات'!$G:$J,4,0)</f>
        <v>0</v>
      </c>
      <c r="AD148" s="28">
        <f>(SUMIFS('حركة المخزون'!$F:$F,'حركة المخزون'!$E:$E,$D148,'حركة المخزون'!$H:$H,AD$2)-SUMIFS('حركة المخزون'!$F:$F,'حركة المخزون'!$E:$E,$D148,'حركة المخزون'!$G:$G,AD$2))*VLOOKUP($D148,'قاعدة البيانات'!$G:$J,2,0)</f>
        <v>0</v>
      </c>
      <c r="AE148" s="28">
        <f>(SUMIFS('حركة المخزون'!$F:$F,'حركة المخزون'!$E:$E,$D148,'حركة المخزون'!$H:$H,AD$2)-SUMIFS('حركة المخزون'!$F:$F,'حركة المخزون'!$E:$E,$D148,'حركة المخزون'!$G:$G,AD$2))*VLOOKUP($D148,'قاعدة البيانات'!$G:$J,4,0)</f>
        <v>0</v>
      </c>
      <c r="AF148" s="28">
        <f>(SUMIFS('حركة المخزون'!$F:$F,'حركة المخزون'!$E:$E,$D148,'حركة المخزون'!$H:$H,AF$2)-SUMIFS('حركة المخزون'!$F:$F,'حركة المخزون'!$E:$E,$D148,'حركة المخزون'!$G:$G,AF$2))*VLOOKUP($D148,'قاعدة البيانات'!$G:$J,2,0)</f>
        <v>0</v>
      </c>
      <c r="AG148" s="28">
        <f>(SUMIFS('حركة المخزون'!$F:$F,'حركة المخزون'!$E:$E,$D148,'حركة المخزون'!$H:$H,AF$2)-SUMIFS('حركة المخزون'!$F:$F,'حركة المخزون'!$E:$E,$D148,'حركة المخزون'!$G:$G,AF$2))*VLOOKUP($D148,'قاعدة البيانات'!$G:$J,4,0)</f>
        <v>0</v>
      </c>
      <c r="AH148" s="28">
        <f>(SUMIFS('حركة المخزون'!$F:$F,'حركة المخزون'!$E:$E,$D148,'حركة المخزون'!$H:$H,AH$2)-SUMIFS('حركة المخزون'!$F:$F,'حركة المخزون'!$E:$E,$D148,'حركة المخزون'!$G:$G,AH$2))*VLOOKUP($D148,'قاعدة البيانات'!$G:$J,2,0)</f>
        <v>0</v>
      </c>
      <c r="AI148" s="28">
        <f>(SUMIFS('حركة المخزون'!$F:$F,'حركة المخزون'!$E:$E,$D148,'حركة المخزون'!$H:$H,AH$2)-SUMIFS('حركة المخزون'!$F:$F,'حركة المخزون'!$E:$E,$D148,'حركة المخزون'!$G:$G,AH$2))*VLOOKUP($D148,'قاعدة البيانات'!$G:$J,4,0)</f>
        <v>0</v>
      </c>
      <c r="AJ148" s="28">
        <f>(SUMIFS('حركة المخزون'!$F:$F,'حركة المخزون'!$E:$E,$D148,'حركة المخزون'!$H:$H,AJ$2)-SUMIFS('حركة المخزون'!$F:$F,'حركة المخزون'!$E:$E,$D148,'حركة المخزون'!$G:$G,AJ$2))*VLOOKUP($D148,'قاعدة البيانات'!$G:$J,2,0)</f>
        <v>0</v>
      </c>
      <c r="AK148" s="28">
        <f>(SUMIFS('حركة المخزون'!$F:$F,'حركة المخزون'!$E:$E,$D148,'حركة المخزون'!$H:$H,AJ$2)-SUMIFS('حركة المخزون'!$F:$F,'حركة المخزون'!$E:$E,$D148,'حركة المخزون'!$G:$G,AJ$2))*VLOOKUP($D148,'قاعدة البيانات'!$G:$J,4,0)</f>
        <v>0</v>
      </c>
      <c r="AL148" s="28">
        <f>(SUMIFS('حركة المخزون'!$F:$F,'حركة المخزون'!$E:$E,$D148,'حركة المخزون'!$H:$H,AL$2)-SUMIFS('حركة المخزون'!$F:$F,'حركة المخزون'!$E:$E,$D148,'حركة المخزون'!$G:$G,AL$2))*VLOOKUP($D148,'قاعدة البيانات'!$G:$J,2,0)</f>
        <v>0</v>
      </c>
      <c r="AM148" s="28">
        <f>(SUMIFS('حركة المخزون'!$F:$F,'حركة المخزون'!$E:$E,$D148,'حركة المخزون'!$H:$H,AL$2)-SUMIFS('حركة المخزون'!$F:$F,'حركة المخزون'!$E:$E,$D148,'حركة المخزون'!$G:$G,AL$2))*VLOOKUP($D148,'قاعدة البيانات'!$G:$J,4,0)</f>
        <v>0</v>
      </c>
      <c r="AN148" s="28">
        <f>(SUMIFS('حركة المخزون'!$F:$F,'حركة المخزون'!$E:$E,$D148,'حركة المخزون'!$H:$H,AN$2)-SUMIFS('حركة المخزون'!$F:$F,'حركة المخزون'!$E:$E,$D148,'حركة المخزون'!$G:$G,AN$2))*VLOOKUP($D148,'قاعدة البيانات'!$G:$J,2,0)</f>
        <v>0</v>
      </c>
      <c r="AO148" s="28">
        <f>(SUMIFS('حركة المخزون'!$F:$F,'حركة المخزون'!$E:$E,$D148,'حركة المخزون'!$H:$H,AN$2)-SUMIFS('حركة المخزون'!$F:$F,'حركة المخزون'!$E:$E,$D148,'حركة المخزون'!$G:$G,AN$2))*VLOOKUP($D148,'قاعدة البيانات'!$G:$J,4,0)</f>
        <v>0</v>
      </c>
      <c r="AP148" s="28">
        <f>(SUMIFS('حركة المخزون'!$F:$F,'حركة المخزون'!$E:$E,$D148,'حركة المخزون'!$H:$H,AP$2)-SUMIFS('حركة المخزون'!$F:$F,'حركة المخزون'!$E:$E,$D148,'حركة المخزون'!$G:$G,AP$2))*VLOOKUP($D148,'قاعدة البيانات'!$G:$J,2,0)</f>
        <v>0</v>
      </c>
      <c r="AQ148" s="28">
        <f>(SUMIFS('حركة المخزون'!$F:$F,'حركة المخزون'!$E:$E,$D148,'حركة المخزون'!$H:$H,AP$2)-SUMIFS('حركة المخزون'!$F:$F,'حركة المخزون'!$E:$E,$D148,'حركة المخزون'!$G:$G,AP$2))*VLOOKUP($D148,'قاعدة البيانات'!$G:$J,4,0)</f>
        <v>0</v>
      </c>
      <c r="AR148" s="28">
        <f>(SUMIFS('حركة المخزون'!$F:$F,'حركة المخزون'!$E:$E,$D148,'حركة المخزون'!$H:$H,AR$2)-SUMIFS('حركة المخزون'!$F:$F,'حركة المخزون'!$E:$E,$D148,'حركة المخزون'!$G:$G,AR$2))*VLOOKUP($D148,'قاعدة البيانات'!$G:$J,2,0)</f>
        <v>0</v>
      </c>
      <c r="AS148" s="28">
        <f>(SUMIFS('حركة المخزون'!$F:$F,'حركة المخزون'!$E:$E,$D148,'حركة المخزون'!$H:$H,AR$2)-SUMIFS('حركة المخزون'!$F:$F,'حركة المخزون'!$E:$E,$D148,'حركة المخزون'!$G:$G,AR$2))*VLOOKUP($D148,'قاعدة البيانات'!$G:$J,4,0)</f>
        <v>0</v>
      </c>
      <c r="AT148" s="28">
        <f>(SUMIFS('حركة المخزون'!$F:$F,'حركة المخزون'!$E:$E,$D148,'حركة المخزون'!$H:$H,AT$2)-SUMIFS('حركة المخزون'!$F:$F,'حركة المخزون'!$E:$E,$D148,'حركة المخزون'!$G:$G,AT$2))*VLOOKUP($D148,'قاعدة البيانات'!$G:$J,2,0)</f>
        <v>0</v>
      </c>
      <c r="AU148" s="28">
        <f>(SUMIFS('حركة المخزون'!$F:$F,'حركة المخزون'!$E:$E,$D148,'حركة المخزون'!$H:$H,AT$2)-SUMIFS('حركة المخزون'!$F:$F,'حركة المخزون'!$E:$E,$D148,'حركة المخزون'!$G:$G,AT$2))*VLOOKUP($D148,'قاعدة البيانات'!$G:$J,4,0)</f>
        <v>0</v>
      </c>
      <c r="AV148" s="28">
        <f>(SUMIFS('حركة المخزون'!$F:$F,'حركة المخزون'!$E:$E,$D148,'حركة المخزون'!$H:$H,AV$2)-SUMIFS('حركة المخزون'!$F:$F,'حركة المخزون'!$E:$E,$D148,'حركة المخزون'!$G:$G,AV$2))*VLOOKUP($D148,'قاعدة البيانات'!$G:$J,2,0)</f>
        <v>0</v>
      </c>
      <c r="AW148" s="28">
        <f>(SUMIFS('حركة المخزون'!$F:$F,'حركة المخزون'!$E:$E,$D148,'حركة المخزون'!$H:$H,AV$2)-SUMIFS('حركة المخزون'!$F:$F,'حركة المخزون'!$E:$E,$D148,'حركة المخزون'!$G:$G,AV$2))*VLOOKUP($D148,'قاعدة البيانات'!$G:$J,4,0)</f>
        <v>0</v>
      </c>
      <c r="AX148" s="28">
        <f>(SUMIFS('حركة المخزون'!$F:$F,'حركة المخزون'!$E:$E,$D148,'حركة المخزون'!$H:$H,AX$2)-SUMIFS('حركة المخزون'!$F:$F,'حركة المخزون'!$E:$E,$D148,'حركة المخزون'!$G:$G,AX$2))*VLOOKUP($D148,'قاعدة البيانات'!$G:$J,2,0)</f>
        <v>0</v>
      </c>
      <c r="AY148" s="28">
        <f>(SUMIFS('حركة المخزون'!$F:$F,'حركة المخزون'!$E:$E,$D148,'حركة المخزون'!$H:$H,AX$2)-SUMIFS('حركة المخزون'!$F:$F,'حركة المخزون'!$E:$E,$D148,'حركة المخزون'!$G:$G,AX$2))*VLOOKUP($D148,'قاعدة البيانات'!$G:$J,4,0)</f>
        <v>0</v>
      </c>
      <c r="AZ148" s="28">
        <f>(SUMIFS('حركة المخزون'!$F:$F,'حركة المخزون'!$E:$E,$D148,'حركة المخزون'!$H:$H,AZ$2)-SUMIFS('حركة المخزون'!$F:$F,'حركة المخزون'!$E:$E,$D148,'حركة المخزون'!$G:$G,AZ$2))*VLOOKUP($D148,'قاعدة البيانات'!$G:$J,2,0)</f>
        <v>0</v>
      </c>
      <c r="BA148" s="28">
        <f>(SUMIFS('حركة المخزون'!$F:$F,'حركة المخزون'!$E:$E,$D148,'حركة المخزون'!$H:$H,AZ$2)-SUMIFS('حركة المخزون'!$F:$F,'حركة المخزون'!$E:$E,$D148,'حركة المخزون'!$G:$G,AZ$2))*VLOOKUP($D148,'قاعدة البيانات'!$G:$J,4,0)</f>
        <v>0</v>
      </c>
      <c r="BB148" s="28">
        <f>(SUMIFS('حركة المخزون'!$F:$F,'حركة المخزون'!$E:$E,$D148,'حركة المخزون'!$H:$H,BB$2)-SUMIFS('حركة المخزون'!$F:$F,'حركة المخزون'!$E:$E,$D148,'حركة المخزون'!$G:$G,BB$2))*VLOOKUP($D148,'قاعدة البيانات'!$G:$J,2,0)</f>
        <v>0</v>
      </c>
      <c r="BC148" s="28">
        <f>(SUMIFS('حركة المخزون'!$F:$F,'حركة المخزون'!$E:$E,$D148,'حركة المخزون'!$H:$H,BB$2)-SUMIFS('حركة المخزون'!$F:$F,'حركة المخزون'!$E:$E,$D148,'حركة المخزون'!$G:$G,BB$2))*VLOOKUP($D148,'قاعدة البيانات'!$G:$J,4,0)</f>
        <v>0</v>
      </c>
      <c r="BD148" s="28">
        <f>(SUMIFS('حركة المخزون'!$F:$F,'حركة المخزون'!$E:$E,$D148,'حركة المخزون'!$H:$H,BD$2)-SUMIFS('حركة المخزون'!$F:$F,'حركة المخزون'!$E:$E,$D148,'حركة المخزون'!$G:$G,BD$2))*VLOOKUP($D148,'قاعدة البيانات'!$G:$J,2,0)</f>
        <v>0</v>
      </c>
      <c r="BE148" s="28">
        <f>(SUMIFS('حركة المخزون'!$F:$F,'حركة المخزون'!$E:$E,$D148,'حركة المخزون'!$H:$H,BD$2)-SUMIFS('حركة المخزون'!$F:$F,'حركة المخزون'!$E:$E,$D148,'حركة المخزون'!$G:$G,BD$2))*VLOOKUP($D148,'قاعدة البيانات'!$G:$J,4,0)</f>
        <v>0</v>
      </c>
      <c r="BF148" s="28">
        <f>(SUMIFS('حركة المخزون'!$F:$F,'حركة المخزون'!$E:$E,$D148,'حركة المخزون'!$H:$H,BF$2)-SUMIFS('حركة المخزون'!$F:$F,'حركة المخزون'!$E:$E,$D148,'حركة المخزون'!$G:$G,BF$2))*VLOOKUP($D148,'قاعدة البيانات'!$G:$J,2,0)</f>
        <v>0</v>
      </c>
      <c r="BG148" s="28">
        <f>(SUMIFS('حركة المخزون'!$F:$F,'حركة المخزون'!$E:$E,$D148,'حركة المخزون'!$H:$H,BF$2)-SUMIFS('حركة المخزون'!$F:$F,'حركة المخزون'!$E:$E,$D148,'حركة المخزون'!$G:$G,BF$2))*VLOOKUP($D148,'قاعدة البيانات'!$G:$J,4,0)</f>
        <v>0</v>
      </c>
      <c r="BH148" s="28">
        <f>(SUMIFS('حركة المخزون'!$F:$F,'حركة المخزون'!$E:$E,$D148,'حركة المخزون'!$H:$H,BH$2)-SUMIFS('حركة المخزون'!$F:$F,'حركة المخزون'!$E:$E,$D148,'حركة المخزون'!$G:$G,BH$2))*VLOOKUP($D148,'قاعدة البيانات'!$G:$J,2,0)</f>
        <v>0</v>
      </c>
      <c r="BI148" s="28">
        <f>(SUMIFS('حركة المخزون'!$F:$F,'حركة المخزون'!$E:$E,$D148,'حركة المخزون'!$H:$H,BH$2)-SUMIFS('حركة المخزون'!$F:$F,'حركة المخزون'!$E:$E,$D148,'حركة المخزون'!$G:$G,BH$2))*VLOOKUP($D148,'قاعدة البيانات'!$G:$J,4,0)</f>
        <v>0</v>
      </c>
    </row>
    <row r="149" spans="2:61" s="15" customFormat="1" ht="24" customHeight="1" x14ac:dyDescent="0.2">
      <c r="B149" s="19">
        <v>146</v>
      </c>
      <c r="C149" s="19"/>
      <c r="D149" s="18" t="str">
        <f>VLOOKUP(C149,'قاعدة البيانات'!F:G,2,0)</f>
        <v/>
      </c>
      <c r="F149" s="28">
        <f>(SUMIFS('حركة المخزون'!$F:$F,'حركة المخزون'!$E:$E,$D149,'حركة المخزون'!$H:$H,F$2)-SUMIFS('حركة المخزون'!$F:$F,'حركة المخزون'!$E:$E,$D149,'حركة المخزون'!$G:$G,F$2))*VLOOKUP($D149,'قاعدة البيانات'!$G:$J,2,0)</f>
        <v>0</v>
      </c>
      <c r="G149" s="28">
        <f>(SUMIFS('حركة المخزون'!$F:$F,'حركة المخزون'!$E:$E,$D149,'حركة المخزون'!$H:$H,F$2)-SUMIFS('حركة المخزون'!$F:$F,'حركة المخزون'!$E:$E,$D149,'حركة المخزون'!$G:$G,F$2))*VLOOKUP($D149,'قاعدة البيانات'!$G:$J,4,0)</f>
        <v>0</v>
      </c>
      <c r="H149" s="28">
        <f>(SUMIFS('حركة المخزون'!$F:$F,'حركة المخزون'!$E:$E,$D149,'حركة المخزون'!$H:$H,H$2)-SUMIFS('حركة المخزون'!$F:$F,'حركة المخزون'!$E:$E,$D149,'حركة المخزون'!$G:$G,H$2))*VLOOKUP($D149,'قاعدة البيانات'!$G:$J,2,0)</f>
        <v>0</v>
      </c>
      <c r="I149" s="28">
        <f>(SUMIFS('حركة المخزون'!$F:$F,'حركة المخزون'!$E:$E,$D149,'حركة المخزون'!$H:$H,H$2)-SUMIFS('حركة المخزون'!$F:$F,'حركة المخزون'!$E:$E,$D149,'حركة المخزون'!$G:$G,H$2))*VLOOKUP($D149,'قاعدة البيانات'!$G:$J,4,0)</f>
        <v>0</v>
      </c>
      <c r="J149" s="28">
        <f>(SUMIFS('حركة المخزون'!$F:$F,'حركة المخزون'!$E:$E,$D149,'حركة المخزون'!$H:$H,J$2)-SUMIFS('حركة المخزون'!$F:$F,'حركة المخزون'!$E:$E,$D149,'حركة المخزون'!$G:$G,J$2))*VLOOKUP($D149,'قاعدة البيانات'!$G:$J,2,0)</f>
        <v>0</v>
      </c>
      <c r="K149" s="28">
        <f>(SUMIFS('حركة المخزون'!$F:$F,'حركة المخزون'!$E:$E,$D149,'حركة المخزون'!$H:$H,J$2)-SUMIFS('حركة المخزون'!$F:$F,'حركة المخزون'!$E:$E,$D149,'حركة المخزون'!$G:$G,J$2))*VLOOKUP($D149,'قاعدة البيانات'!$G:$J,4,0)</f>
        <v>0</v>
      </c>
      <c r="L149" s="28">
        <f>(SUMIFS('حركة المخزون'!$F:$F,'حركة المخزون'!$E:$E,$D149,'حركة المخزون'!$H:$H,L$2)-SUMIFS('حركة المخزون'!$F:$F,'حركة المخزون'!$E:$E,$D149,'حركة المخزون'!$G:$G,L$2))*VLOOKUP($D149,'قاعدة البيانات'!$G:$J,2,0)</f>
        <v>0</v>
      </c>
      <c r="M149" s="28">
        <f>(SUMIFS('حركة المخزون'!$F:$F,'حركة المخزون'!$E:$E,$D149,'حركة المخزون'!$H:$H,L$2)-SUMIFS('حركة المخزون'!$F:$F,'حركة المخزون'!$E:$E,$D149,'حركة المخزون'!$G:$G,L$2))*VLOOKUP($D149,'قاعدة البيانات'!$G:$J,4,0)</f>
        <v>0</v>
      </c>
      <c r="N149" s="28">
        <f>(SUMIFS('حركة المخزون'!$F:$F,'حركة المخزون'!$E:$E,$D149,'حركة المخزون'!$H:$H,N$2)-SUMIFS('حركة المخزون'!$F:$F,'حركة المخزون'!$E:$E,$D149,'حركة المخزون'!$G:$G,N$2))*VLOOKUP($D149,'قاعدة البيانات'!$G:$J,2,0)</f>
        <v>0</v>
      </c>
      <c r="O149" s="28">
        <f>(SUMIFS('حركة المخزون'!$F:$F,'حركة المخزون'!$E:$E,$D149,'حركة المخزون'!$H:$H,N$2)-SUMIFS('حركة المخزون'!$F:$F,'حركة المخزون'!$E:$E,$D149,'حركة المخزون'!$G:$G,N$2))*VLOOKUP($D149,'قاعدة البيانات'!$G:$J,4,0)</f>
        <v>0</v>
      </c>
      <c r="P149" s="28">
        <f>(SUMIFS('حركة المخزون'!$F:$F,'حركة المخزون'!$E:$E,$D149,'حركة المخزون'!$H:$H,P$2)-SUMIFS('حركة المخزون'!$F:$F,'حركة المخزون'!$E:$E,$D149,'حركة المخزون'!$G:$G,P$2))*VLOOKUP($D149,'قاعدة البيانات'!$G:$J,2,0)</f>
        <v>0</v>
      </c>
      <c r="Q149" s="28">
        <f>(SUMIFS('حركة المخزون'!$F:$F,'حركة المخزون'!$E:$E,$D149,'حركة المخزون'!$H:$H,P$2)-SUMIFS('حركة المخزون'!$F:$F,'حركة المخزون'!$E:$E,$D149,'حركة المخزون'!$G:$G,P$2))*VLOOKUP($D149,'قاعدة البيانات'!$G:$J,4,0)</f>
        <v>0</v>
      </c>
      <c r="R149" s="28">
        <f>(SUMIFS('حركة المخزون'!$F:$F,'حركة المخزون'!$E:$E,$D149,'حركة المخزون'!$H:$H,R$2)-SUMIFS('حركة المخزون'!$F:$F,'حركة المخزون'!$E:$E,$D149,'حركة المخزون'!$G:$G,R$2))*VLOOKUP($D149,'قاعدة البيانات'!$G:$J,2,0)</f>
        <v>0</v>
      </c>
      <c r="S149" s="28">
        <f>(SUMIFS('حركة المخزون'!$F:$F,'حركة المخزون'!$E:$E,$D149,'حركة المخزون'!$H:$H,R$2)-SUMIFS('حركة المخزون'!$F:$F,'حركة المخزون'!$E:$E,$D149,'حركة المخزون'!$G:$G,R$2))*VLOOKUP($D149,'قاعدة البيانات'!$G:$J,4,0)</f>
        <v>0</v>
      </c>
      <c r="T149" s="28">
        <f>(SUMIFS('حركة المخزون'!$F:$F,'حركة المخزون'!$E:$E,$D149,'حركة المخزون'!$H:$H,T$2)-SUMIFS('حركة المخزون'!$F:$F,'حركة المخزون'!$E:$E,$D149,'حركة المخزون'!$G:$G,T$2))*VLOOKUP($D149,'قاعدة البيانات'!$G:$J,2,0)</f>
        <v>0</v>
      </c>
      <c r="U149" s="28">
        <f>(SUMIFS('حركة المخزون'!$F:$F,'حركة المخزون'!$E:$E,$D149,'حركة المخزون'!$H:$H,T$2)-SUMIFS('حركة المخزون'!$F:$F,'حركة المخزون'!$E:$E,$D149,'حركة المخزون'!$G:$G,T$2))*VLOOKUP($D149,'قاعدة البيانات'!$G:$J,4,0)</f>
        <v>0</v>
      </c>
      <c r="V149" s="28">
        <f>(SUMIFS('حركة المخزون'!$F:$F,'حركة المخزون'!$E:$E,$D149,'حركة المخزون'!$H:$H,V$2)-SUMIFS('حركة المخزون'!$F:$F,'حركة المخزون'!$E:$E,$D149,'حركة المخزون'!$G:$G,V$2))*VLOOKUP($D149,'قاعدة البيانات'!$G:$J,2,0)</f>
        <v>0</v>
      </c>
      <c r="W149" s="28">
        <f>(SUMIFS('حركة المخزون'!$F:$F,'حركة المخزون'!$E:$E,$D149,'حركة المخزون'!$H:$H,V$2)-SUMIFS('حركة المخزون'!$F:$F,'حركة المخزون'!$E:$E,$D149,'حركة المخزون'!$G:$G,V$2))*VLOOKUP($D149,'قاعدة البيانات'!$G:$J,4,0)</f>
        <v>0</v>
      </c>
      <c r="X149" s="28">
        <f>(SUMIFS('حركة المخزون'!$F:$F,'حركة المخزون'!$E:$E,$D149,'حركة المخزون'!$H:$H,X$2)-SUMIFS('حركة المخزون'!$F:$F,'حركة المخزون'!$E:$E,$D149,'حركة المخزون'!$G:$G,X$2))*VLOOKUP($D149,'قاعدة البيانات'!$G:$J,2,0)</f>
        <v>0</v>
      </c>
      <c r="Y149" s="28">
        <f>(SUMIFS('حركة المخزون'!$F:$F,'حركة المخزون'!$E:$E,$D149,'حركة المخزون'!$H:$H,X$2)-SUMIFS('حركة المخزون'!$F:$F,'حركة المخزون'!$E:$E,$D149,'حركة المخزون'!$G:$G,X$2))*VLOOKUP($D149,'قاعدة البيانات'!$G:$J,4,0)</f>
        <v>0</v>
      </c>
      <c r="Z149" s="28">
        <f>(SUMIFS('حركة المخزون'!$F:$F,'حركة المخزون'!$E:$E,$D149,'حركة المخزون'!$H:$H,Z$2)-SUMIFS('حركة المخزون'!$F:$F,'حركة المخزون'!$E:$E,$D149,'حركة المخزون'!$G:$G,Z$2))*VLOOKUP($D149,'قاعدة البيانات'!$G:$J,2,0)</f>
        <v>0</v>
      </c>
      <c r="AA149" s="28">
        <f>(SUMIFS('حركة المخزون'!$F:$F,'حركة المخزون'!$E:$E,$D149,'حركة المخزون'!$H:$H,Z$2)-SUMIFS('حركة المخزون'!$F:$F,'حركة المخزون'!$E:$E,$D149,'حركة المخزون'!$G:$G,Z$2))*VLOOKUP($D149,'قاعدة البيانات'!$G:$J,4,0)</f>
        <v>0</v>
      </c>
      <c r="AB149" s="28">
        <f>(SUMIFS('حركة المخزون'!$F:$F,'حركة المخزون'!$E:$E,$D149,'حركة المخزون'!$H:$H,AB$2)-SUMIFS('حركة المخزون'!$F:$F,'حركة المخزون'!$E:$E,$D149,'حركة المخزون'!$G:$G,AB$2))*VLOOKUP($D149,'قاعدة البيانات'!$G:$J,2,0)</f>
        <v>0</v>
      </c>
      <c r="AC149" s="28">
        <f>(SUMIFS('حركة المخزون'!$F:$F,'حركة المخزون'!$E:$E,$D149,'حركة المخزون'!$H:$H,AB$2)-SUMIFS('حركة المخزون'!$F:$F,'حركة المخزون'!$E:$E,$D149,'حركة المخزون'!$G:$G,AB$2))*VLOOKUP($D149,'قاعدة البيانات'!$G:$J,4,0)</f>
        <v>0</v>
      </c>
      <c r="AD149" s="28">
        <f>(SUMIFS('حركة المخزون'!$F:$F,'حركة المخزون'!$E:$E,$D149,'حركة المخزون'!$H:$H,AD$2)-SUMIFS('حركة المخزون'!$F:$F,'حركة المخزون'!$E:$E,$D149,'حركة المخزون'!$G:$G,AD$2))*VLOOKUP($D149,'قاعدة البيانات'!$G:$J,2,0)</f>
        <v>0</v>
      </c>
      <c r="AE149" s="28">
        <f>(SUMIFS('حركة المخزون'!$F:$F,'حركة المخزون'!$E:$E,$D149,'حركة المخزون'!$H:$H,AD$2)-SUMIFS('حركة المخزون'!$F:$F,'حركة المخزون'!$E:$E,$D149,'حركة المخزون'!$G:$G,AD$2))*VLOOKUP($D149,'قاعدة البيانات'!$G:$J,4,0)</f>
        <v>0</v>
      </c>
      <c r="AF149" s="28">
        <f>(SUMIFS('حركة المخزون'!$F:$F,'حركة المخزون'!$E:$E,$D149,'حركة المخزون'!$H:$H,AF$2)-SUMIFS('حركة المخزون'!$F:$F,'حركة المخزون'!$E:$E,$D149,'حركة المخزون'!$G:$G,AF$2))*VLOOKUP($D149,'قاعدة البيانات'!$G:$J,2,0)</f>
        <v>0</v>
      </c>
      <c r="AG149" s="28">
        <f>(SUMIFS('حركة المخزون'!$F:$F,'حركة المخزون'!$E:$E,$D149,'حركة المخزون'!$H:$H,AF$2)-SUMIFS('حركة المخزون'!$F:$F,'حركة المخزون'!$E:$E,$D149,'حركة المخزون'!$G:$G,AF$2))*VLOOKUP($D149,'قاعدة البيانات'!$G:$J,4,0)</f>
        <v>0</v>
      </c>
      <c r="AH149" s="28">
        <f>(SUMIFS('حركة المخزون'!$F:$F,'حركة المخزون'!$E:$E,$D149,'حركة المخزون'!$H:$H,AH$2)-SUMIFS('حركة المخزون'!$F:$F,'حركة المخزون'!$E:$E,$D149,'حركة المخزون'!$G:$G,AH$2))*VLOOKUP($D149,'قاعدة البيانات'!$G:$J,2,0)</f>
        <v>0</v>
      </c>
      <c r="AI149" s="28">
        <f>(SUMIFS('حركة المخزون'!$F:$F,'حركة المخزون'!$E:$E,$D149,'حركة المخزون'!$H:$H,AH$2)-SUMIFS('حركة المخزون'!$F:$F,'حركة المخزون'!$E:$E,$D149,'حركة المخزون'!$G:$G,AH$2))*VLOOKUP($D149,'قاعدة البيانات'!$G:$J,4,0)</f>
        <v>0</v>
      </c>
      <c r="AJ149" s="28">
        <f>(SUMIFS('حركة المخزون'!$F:$F,'حركة المخزون'!$E:$E,$D149,'حركة المخزون'!$H:$H,AJ$2)-SUMIFS('حركة المخزون'!$F:$F,'حركة المخزون'!$E:$E,$D149,'حركة المخزون'!$G:$G,AJ$2))*VLOOKUP($D149,'قاعدة البيانات'!$G:$J,2,0)</f>
        <v>0</v>
      </c>
      <c r="AK149" s="28">
        <f>(SUMIFS('حركة المخزون'!$F:$F,'حركة المخزون'!$E:$E,$D149,'حركة المخزون'!$H:$H,AJ$2)-SUMIFS('حركة المخزون'!$F:$F,'حركة المخزون'!$E:$E,$D149,'حركة المخزون'!$G:$G,AJ$2))*VLOOKUP($D149,'قاعدة البيانات'!$G:$J,4,0)</f>
        <v>0</v>
      </c>
      <c r="AL149" s="28">
        <f>(SUMIFS('حركة المخزون'!$F:$F,'حركة المخزون'!$E:$E,$D149,'حركة المخزون'!$H:$H,AL$2)-SUMIFS('حركة المخزون'!$F:$F,'حركة المخزون'!$E:$E,$D149,'حركة المخزون'!$G:$G,AL$2))*VLOOKUP($D149,'قاعدة البيانات'!$G:$J,2,0)</f>
        <v>0</v>
      </c>
      <c r="AM149" s="28">
        <f>(SUMIFS('حركة المخزون'!$F:$F,'حركة المخزون'!$E:$E,$D149,'حركة المخزون'!$H:$H,AL$2)-SUMIFS('حركة المخزون'!$F:$F,'حركة المخزون'!$E:$E,$D149,'حركة المخزون'!$G:$G,AL$2))*VLOOKUP($D149,'قاعدة البيانات'!$G:$J,4,0)</f>
        <v>0</v>
      </c>
      <c r="AN149" s="28">
        <f>(SUMIFS('حركة المخزون'!$F:$F,'حركة المخزون'!$E:$E,$D149,'حركة المخزون'!$H:$H,AN$2)-SUMIFS('حركة المخزون'!$F:$F,'حركة المخزون'!$E:$E,$D149,'حركة المخزون'!$G:$G,AN$2))*VLOOKUP($D149,'قاعدة البيانات'!$G:$J,2,0)</f>
        <v>0</v>
      </c>
      <c r="AO149" s="28">
        <f>(SUMIFS('حركة المخزون'!$F:$F,'حركة المخزون'!$E:$E,$D149,'حركة المخزون'!$H:$H,AN$2)-SUMIFS('حركة المخزون'!$F:$F,'حركة المخزون'!$E:$E,$D149,'حركة المخزون'!$G:$G,AN$2))*VLOOKUP($D149,'قاعدة البيانات'!$G:$J,4,0)</f>
        <v>0</v>
      </c>
      <c r="AP149" s="28">
        <f>(SUMIFS('حركة المخزون'!$F:$F,'حركة المخزون'!$E:$E,$D149,'حركة المخزون'!$H:$H,AP$2)-SUMIFS('حركة المخزون'!$F:$F,'حركة المخزون'!$E:$E,$D149,'حركة المخزون'!$G:$G,AP$2))*VLOOKUP($D149,'قاعدة البيانات'!$G:$J,2,0)</f>
        <v>0</v>
      </c>
      <c r="AQ149" s="28">
        <f>(SUMIFS('حركة المخزون'!$F:$F,'حركة المخزون'!$E:$E,$D149,'حركة المخزون'!$H:$H,AP$2)-SUMIFS('حركة المخزون'!$F:$F,'حركة المخزون'!$E:$E,$D149,'حركة المخزون'!$G:$G,AP$2))*VLOOKUP($D149,'قاعدة البيانات'!$G:$J,4,0)</f>
        <v>0</v>
      </c>
      <c r="AR149" s="28">
        <f>(SUMIFS('حركة المخزون'!$F:$F,'حركة المخزون'!$E:$E,$D149,'حركة المخزون'!$H:$H,AR$2)-SUMIFS('حركة المخزون'!$F:$F,'حركة المخزون'!$E:$E,$D149,'حركة المخزون'!$G:$G,AR$2))*VLOOKUP($D149,'قاعدة البيانات'!$G:$J,2,0)</f>
        <v>0</v>
      </c>
      <c r="AS149" s="28">
        <f>(SUMIFS('حركة المخزون'!$F:$F,'حركة المخزون'!$E:$E,$D149,'حركة المخزون'!$H:$H,AR$2)-SUMIFS('حركة المخزون'!$F:$F,'حركة المخزون'!$E:$E,$D149,'حركة المخزون'!$G:$G,AR$2))*VLOOKUP($D149,'قاعدة البيانات'!$G:$J,4,0)</f>
        <v>0</v>
      </c>
      <c r="AT149" s="28">
        <f>(SUMIFS('حركة المخزون'!$F:$F,'حركة المخزون'!$E:$E,$D149,'حركة المخزون'!$H:$H,AT$2)-SUMIFS('حركة المخزون'!$F:$F,'حركة المخزون'!$E:$E,$D149,'حركة المخزون'!$G:$G,AT$2))*VLOOKUP($D149,'قاعدة البيانات'!$G:$J,2,0)</f>
        <v>0</v>
      </c>
      <c r="AU149" s="28">
        <f>(SUMIFS('حركة المخزون'!$F:$F,'حركة المخزون'!$E:$E,$D149,'حركة المخزون'!$H:$H,AT$2)-SUMIFS('حركة المخزون'!$F:$F,'حركة المخزون'!$E:$E,$D149,'حركة المخزون'!$G:$G,AT$2))*VLOOKUP($D149,'قاعدة البيانات'!$G:$J,4,0)</f>
        <v>0</v>
      </c>
      <c r="AV149" s="28">
        <f>(SUMIFS('حركة المخزون'!$F:$F,'حركة المخزون'!$E:$E,$D149,'حركة المخزون'!$H:$H,AV$2)-SUMIFS('حركة المخزون'!$F:$F,'حركة المخزون'!$E:$E,$D149,'حركة المخزون'!$G:$G,AV$2))*VLOOKUP($D149,'قاعدة البيانات'!$G:$J,2,0)</f>
        <v>0</v>
      </c>
      <c r="AW149" s="28">
        <f>(SUMIFS('حركة المخزون'!$F:$F,'حركة المخزون'!$E:$E,$D149,'حركة المخزون'!$H:$H,AV$2)-SUMIFS('حركة المخزون'!$F:$F,'حركة المخزون'!$E:$E,$D149,'حركة المخزون'!$G:$G,AV$2))*VLOOKUP($D149,'قاعدة البيانات'!$G:$J,4,0)</f>
        <v>0</v>
      </c>
      <c r="AX149" s="28">
        <f>(SUMIFS('حركة المخزون'!$F:$F,'حركة المخزون'!$E:$E,$D149,'حركة المخزون'!$H:$H,AX$2)-SUMIFS('حركة المخزون'!$F:$F,'حركة المخزون'!$E:$E,$D149,'حركة المخزون'!$G:$G,AX$2))*VLOOKUP($D149,'قاعدة البيانات'!$G:$J,2,0)</f>
        <v>0</v>
      </c>
      <c r="AY149" s="28">
        <f>(SUMIFS('حركة المخزون'!$F:$F,'حركة المخزون'!$E:$E,$D149,'حركة المخزون'!$H:$H,AX$2)-SUMIFS('حركة المخزون'!$F:$F,'حركة المخزون'!$E:$E,$D149,'حركة المخزون'!$G:$G,AX$2))*VLOOKUP($D149,'قاعدة البيانات'!$G:$J,4,0)</f>
        <v>0</v>
      </c>
      <c r="AZ149" s="28">
        <f>(SUMIFS('حركة المخزون'!$F:$F,'حركة المخزون'!$E:$E,$D149,'حركة المخزون'!$H:$H,AZ$2)-SUMIFS('حركة المخزون'!$F:$F,'حركة المخزون'!$E:$E,$D149,'حركة المخزون'!$G:$G,AZ$2))*VLOOKUP($D149,'قاعدة البيانات'!$G:$J,2,0)</f>
        <v>0</v>
      </c>
      <c r="BA149" s="28">
        <f>(SUMIFS('حركة المخزون'!$F:$F,'حركة المخزون'!$E:$E,$D149,'حركة المخزون'!$H:$H,AZ$2)-SUMIFS('حركة المخزون'!$F:$F,'حركة المخزون'!$E:$E,$D149,'حركة المخزون'!$G:$G,AZ$2))*VLOOKUP($D149,'قاعدة البيانات'!$G:$J,4,0)</f>
        <v>0</v>
      </c>
      <c r="BB149" s="28">
        <f>(SUMIFS('حركة المخزون'!$F:$F,'حركة المخزون'!$E:$E,$D149,'حركة المخزون'!$H:$H,BB$2)-SUMIFS('حركة المخزون'!$F:$F,'حركة المخزون'!$E:$E,$D149,'حركة المخزون'!$G:$G,BB$2))*VLOOKUP($D149,'قاعدة البيانات'!$G:$J,2,0)</f>
        <v>0</v>
      </c>
      <c r="BC149" s="28">
        <f>(SUMIFS('حركة المخزون'!$F:$F,'حركة المخزون'!$E:$E,$D149,'حركة المخزون'!$H:$H,BB$2)-SUMIFS('حركة المخزون'!$F:$F,'حركة المخزون'!$E:$E,$D149,'حركة المخزون'!$G:$G,BB$2))*VLOOKUP($D149,'قاعدة البيانات'!$G:$J,4,0)</f>
        <v>0</v>
      </c>
      <c r="BD149" s="28">
        <f>(SUMIFS('حركة المخزون'!$F:$F,'حركة المخزون'!$E:$E,$D149,'حركة المخزون'!$H:$H,BD$2)-SUMIFS('حركة المخزون'!$F:$F,'حركة المخزون'!$E:$E,$D149,'حركة المخزون'!$G:$G,BD$2))*VLOOKUP($D149,'قاعدة البيانات'!$G:$J,2,0)</f>
        <v>0</v>
      </c>
      <c r="BE149" s="28">
        <f>(SUMIFS('حركة المخزون'!$F:$F,'حركة المخزون'!$E:$E,$D149,'حركة المخزون'!$H:$H,BD$2)-SUMIFS('حركة المخزون'!$F:$F,'حركة المخزون'!$E:$E,$D149,'حركة المخزون'!$G:$G,BD$2))*VLOOKUP($D149,'قاعدة البيانات'!$G:$J,4,0)</f>
        <v>0</v>
      </c>
      <c r="BF149" s="28">
        <f>(SUMIFS('حركة المخزون'!$F:$F,'حركة المخزون'!$E:$E,$D149,'حركة المخزون'!$H:$H,BF$2)-SUMIFS('حركة المخزون'!$F:$F,'حركة المخزون'!$E:$E,$D149,'حركة المخزون'!$G:$G,BF$2))*VLOOKUP($D149,'قاعدة البيانات'!$G:$J,2,0)</f>
        <v>0</v>
      </c>
      <c r="BG149" s="28">
        <f>(SUMIFS('حركة المخزون'!$F:$F,'حركة المخزون'!$E:$E,$D149,'حركة المخزون'!$H:$H,BF$2)-SUMIFS('حركة المخزون'!$F:$F,'حركة المخزون'!$E:$E,$D149,'حركة المخزون'!$G:$G,BF$2))*VLOOKUP($D149,'قاعدة البيانات'!$G:$J,4,0)</f>
        <v>0</v>
      </c>
      <c r="BH149" s="28">
        <f>(SUMIFS('حركة المخزون'!$F:$F,'حركة المخزون'!$E:$E,$D149,'حركة المخزون'!$H:$H,BH$2)-SUMIFS('حركة المخزون'!$F:$F,'حركة المخزون'!$E:$E,$D149,'حركة المخزون'!$G:$G,BH$2))*VLOOKUP($D149,'قاعدة البيانات'!$G:$J,2,0)</f>
        <v>0</v>
      </c>
      <c r="BI149" s="28">
        <f>(SUMIFS('حركة المخزون'!$F:$F,'حركة المخزون'!$E:$E,$D149,'حركة المخزون'!$H:$H,BH$2)-SUMIFS('حركة المخزون'!$F:$F,'حركة المخزون'!$E:$E,$D149,'حركة المخزون'!$G:$G,BH$2))*VLOOKUP($D149,'قاعدة البيانات'!$G:$J,4,0)</f>
        <v>0</v>
      </c>
    </row>
    <row r="150" spans="2:61" s="15" customFormat="1" ht="24" customHeight="1" x14ac:dyDescent="0.2">
      <c r="B150" s="18">
        <v>147</v>
      </c>
      <c r="C150" s="19"/>
      <c r="D150" s="18" t="str">
        <f>VLOOKUP(C150,'قاعدة البيانات'!F:G,2,0)</f>
        <v/>
      </c>
      <c r="F150" s="28">
        <f>(SUMIFS('حركة المخزون'!$F:$F,'حركة المخزون'!$E:$E,$D150,'حركة المخزون'!$H:$H,F$2)-SUMIFS('حركة المخزون'!$F:$F,'حركة المخزون'!$E:$E,$D150,'حركة المخزون'!$G:$G,F$2))*VLOOKUP($D150,'قاعدة البيانات'!$G:$J,2,0)</f>
        <v>0</v>
      </c>
      <c r="G150" s="28">
        <f>(SUMIFS('حركة المخزون'!$F:$F,'حركة المخزون'!$E:$E,$D150,'حركة المخزون'!$H:$H,F$2)-SUMIFS('حركة المخزون'!$F:$F,'حركة المخزون'!$E:$E,$D150,'حركة المخزون'!$G:$G,F$2))*VLOOKUP($D150,'قاعدة البيانات'!$G:$J,4,0)</f>
        <v>0</v>
      </c>
      <c r="H150" s="28">
        <f>(SUMIFS('حركة المخزون'!$F:$F,'حركة المخزون'!$E:$E,$D150,'حركة المخزون'!$H:$H,H$2)-SUMIFS('حركة المخزون'!$F:$F,'حركة المخزون'!$E:$E,$D150,'حركة المخزون'!$G:$G,H$2))*VLOOKUP($D150,'قاعدة البيانات'!$G:$J,2,0)</f>
        <v>0</v>
      </c>
      <c r="I150" s="28">
        <f>(SUMIFS('حركة المخزون'!$F:$F,'حركة المخزون'!$E:$E,$D150,'حركة المخزون'!$H:$H,H$2)-SUMIFS('حركة المخزون'!$F:$F,'حركة المخزون'!$E:$E,$D150,'حركة المخزون'!$G:$G,H$2))*VLOOKUP($D150,'قاعدة البيانات'!$G:$J,4,0)</f>
        <v>0</v>
      </c>
      <c r="J150" s="28">
        <f>(SUMIFS('حركة المخزون'!$F:$F,'حركة المخزون'!$E:$E,$D150,'حركة المخزون'!$H:$H,J$2)-SUMIFS('حركة المخزون'!$F:$F,'حركة المخزون'!$E:$E,$D150,'حركة المخزون'!$G:$G,J$2))*VLOOKUP($D150,'قاعدة البيانات'!$G:$J,2,0)</f>
        <v>0</v>
      </c>
      <c r="K150" s="28">
        <f>(SUMIFS('حركة المخزون'!$F:$F,'حركة المخزون'!$E:$E,$D150,'حركة المخزون'!$H:$H,J$2)-SUMIFS('حركة المخزون'!$F:$F,'حركة المخزون'!$E:$E,$D150,'حركة المخزون'!$G:$G,J$2))*VLOOKUP($D150,'قاعدة البيانات'!$G:$J,4,0)</f>
        <v>0</v>
      </c>
      <c r="L150" s="28">
        <f>(SUMIFS('حركة المخزون'!$F:$F,'حركة المخزون'!$E:$E,$D150,'حركة المخزون'!$H:$H,L$2)-SUMIFS('حركة المخزون'!$F:$F,'حركة المخزون'!$E:$E,$D150,'حركة المخزون'!$G:$G,L$2))*VLOOKUP($D150,'قاعدة البيانات'!$G:$J,2,0)</f>
        <v>0</v>
      </c>
      <c r="M150" s="28">
        <f>(SUMIFS('حركة المخزون'!$F:$F,'حركة المخزون'!$E:$E,$D150,'حركة المخزون'!$H:$H,L$2)-SUMIFS('حركة المخزون'!$F:$F,'حركة المخزون'!$E:$E,$D150,'حركة المخزون'!$G:$G,L$2))*VLOOKUP($D150,'قاعدة البيانات'!$G:$J,4,0)</f>
        <v>0</v>
      </c>
      <c r="N150" s="28">
        <f>(SUMIFS('حركة المخزون'!$F:$F,'حركة المخزون'!$E:$E,$D150,'حركة المخزون'!$H:$H,N$2)-SUMIFS('حركة المخزون'!$F:$F,'حركة المخزون'!$E:$E,$D150,'حركة المخزون'!$G:$G,N$2))*VLOOKUP($D150,'قاعدة البيانات'!$G:$J,2,0)</f>
        <v>0</v>
      </c>
      <c r="O150" s="28">
        <f>(SUMIFS('حركة المخزون'!$F:$F,'حركة المخزون'!$E:$E,$D150,'حركة المخزون'!$H:$H,N$2)-SUMIFS('حركة المخزون'!$F:$F,'حركة المخزون'!$E:$E,$D150,'حركة المخزون'!$G:$G,N$2))*VLOOKUP($D150,'قاعدة البيانات'!$G:$J,4,0)</f>
        <v>0</v>
      </c>
      <c r="P150" s="28">
        <f>(SUMIFS('حركة المخزون'!$F:$F,'حركة المخزون'!$E:$E,$D150,'حركة المخزون'!$H:$H,P$2)-SUMIFS('حركة المخزون'!$F:$F,'حركة المخزون'!$E:$E,$D150,'حركة المخزون'!$G:$G,P$2))*VLOOKUP($D150,'قاعدة البيانات'!$G:$J,2,0)</f>
        <v>0</v>
      </c>
      <c r="Q150" s="28">
        <f>(SUMIFS('حركة المخزون'!$F:$F,'حركة المخزون'!$E:$E,$D150,'حركة المخزون'!$H:$H,P$2)-SUMIFS('حركة المخزون'!$F:$F,'حركة المخزون'!$E:$E,$D150,'حركة المخزون'!$G:$G,P$2))*VLOOKUP($D150,'قاعدة البيانات'!$G:$J,4,0)</f>
        <v>0</v>
      </c>
      <c r="R150" s="28">
        <f>(SUMIFS('حركة المخزون'!$F:$F,'حركة المخزون'!$E:$E,$D150,'حركة المخزون'!$H:$H,R$2)-SUMIFS('حركة المخزون'!$F:$F,'حركة المخزون'!$E:$E,$D150,'حركة المخزون'!$G:$G,R$2))*VLOOKUP($D150,'قاعدة البيانات'!$G:$J,2,0)</f>
        <v>0</v>
      </c>
      <c r="S150" s="28">
        <f>(SUMIFS('حركة المخزون'!$F:$F,'حركة المخزون'!$E:$E,$D150,'حركة المخزون'!$H:$H,R$2)-SUMIFS('حركة المخزون'!$F:$F,'حركة المخزون'!$E:$E,$D150,'حركة المخزون'!$G:$G,R$2))*VLOOKUP($D150,'قاعدة البيانات'!$G:$J,4,0)</f>
        <v>0</v>
      </c>
      <c r="T150" s="28">
        <f>(SUMIFS('حركة المخزون'!$F:$F,'حركة المخزون'!$E:$E,$D150,'حركة المخزون'!$H:$H,T$2)-SUMIFS('حركة المخزون'!$F:$F,'حركة المخزون'!$E:$E,$D150,'حركة المخزون'!$G:$G,T$2))*VLOOKUP($D150,'قاعدة البيانات'!$G:$J,2,0)</f>
        <v>0</v>
      </c>
      <c r="U150" s="28">
        <f>(SUMIFS('حركة المخزون'!$F:$F,'حركة المخزون'!$E:$E,$D150,'حركة المخزون'!$H:$H,T$2)-SUMIFS('حركة المخزون'!$F:$F,'حركة المخزون'!$E:$E,$D150,'حركة المخزون'!$G:$G,T$2))*VLOOKUP($D150,'قاعدة البيانات'!$G:$J,4,0)</f>
        <v>0</v>
      </c>
      <c r="V150" s="28">
        <f>(SUMIFS('حركة المخزون'!$F:$F,'حركة المخزون'!$E:$E,$D150,'حركة المخزون'!$H:$H,V$2)-SUMIFS('حركة المخزون'!$F:$F,'حركة المخزون'!$E:$E,$D150,'حركة المخزون'!$G:$G,V$2))*VLOOKUP($D150,'قاعدة البيانات'!$G:$J,2,0)</f>
        <v>0</v>
      </c>
      <c r="W150" s="28">
        <f>(SUMIFS('حركة المخزون'!$F:$F,'حركة المخزون'!$E:$E,$D150,'حركة المخزون'!$H:$H,V$2)-SUMIFS('حركة المخزون'!$F:$F,'حركة المخزون'!$E:$E,$D150,'حركة المخزون'!$G:$G,V$2))*VLOOKUP($D150,'قاعدة البيانات'!$G:$J,4,0)</f>
        <v>0</v>
      </c>
      <c r="X150" s="28">
        <f>(SUMIFS('حركة المخزون'!$F:$F,'حركة المخزون'!$E:$E,$D150,'حركة المخزون'!$H:$H,X$2)-SUMIFS('حركة المخزون'!$F:$F,'حركة المخزون'!$E:$E,$D150,'حركة المخزون'!$G:$G,X$2))*VLOOKUP($D150,'قاعدة البيانات'!$G:$J,2,0)</f>
        <v>0</v>
      </c>
      <c r="Y150" s="28">
        <f>(SUMIFS('حركة المخزون'!$F:$F,'حركة المخزون'!$E:$E,$D150,'حركة المخزون'!$H:$H,X$2)-SUMIFS('حركة المخزون'!$F:$F,'حركة المخزون'!$E:$E,$D150,'حركة المخزون'!$G:$G,X$2))*VLOOKUP($D150,'قاعدة البيانات'!$G:$J,4,0)</f>
        <v>0</v>
      </c>
      <c r="Z150" s="28">
        <f>(SUMIFS('حركة المخزون'!$F:$F,'حركة المخزون'!$E:$E,$D150,'حركة المخزون'!$H:$H,Z$2)-SUMIFS('حركة المخزون'!$F:$F,'حركة المخزون'!$E:$E,$D150,'حركة المخزون'!$G:$G,Z$2))*VLOOKUP($D150,'قاعدة البيانات'!$G:$J,2,0)</f>
        <v>0</v>
      </c>
      <c r="AA150" s="28">
        <f>(SUMIFS('حركة المخزون'!$F:$F,'حركة المخزون'!$E:$E,$D150,'حركة المخزون'!$H:$H,Z$2)-SUMIFS('حركة المخزون'!$F:$F,'حركة المخزون'!$E:$E,$D150,'حركة المخزون'!$G:$G,Z$2))*VLOOKUP($D150,'قاعدة البيانات'!$G:$J,4,0)</f>
        <v>0</v>
      </c>
      <c r="AB150" s="28">
        <f>(SUMIFS('حركة المخزون'!$F:$F,'حركة المخزون'!$E:$E,$D150,'حركة المخزون'!$H:$H,AB$2)-SUMIFS('حركة المخزون'!$F:$F,'حركة المخزون'!$E:$E,$D150,'حركة المخزون'!$G:$G,AB$2))*VLOOKUP($D150,'قاعدة البيانات'!$G:$J,2,0)</f>
        <v>0</v>
      </c>
      <c r="AC150" s="28">
        <f>(SUMIFS('حركة المخزون'!$F:$F,'حركة المخزون'!$E:$E,$D150,'حركة المخزون'!$H:$H,AB$2)-SUMIFS('حركة المخزون'!$F:$F,'حركة المخزون'!$E:$E,$D150,'حركة المخزون'!$G:$G,AB$2))*VLOOKUP($D150,'قاعدة البيانات'!$G:$J,4,0)</f>
        <v>0</v>
      </c>
      <c r="AD150" s="28">
        <f>(SUMIFS('حركة المخزون'!$F:$F,'حركة المخزون'!$E:$E,$D150,'حركة المخزون'!$H:$H,AD$2)-SUMIFS('حركة المخزون'!$F:$F,'حركة المخزون'!$E:$E,$D150,'حركة المخزون'!$G:$G,AD$2))*VLOOKUP($D150,'قاعدة البيانات'!$G:$J,2,0)</f>
        <v>0</v>
      </c>
      <c r="AE150" s="28">
        <f>(SUMIFS('حركة المخزون'!$F:$F,'حركة المخزون'!$E:$E,$D150,'حركة المخزون'!$H:$H,AD$2)-SUMIFS('حركة المخزون'!$F:$F,'حركة المخزون'!$E:$E,$D150,'حركة المخزون'!$G:$G,AD$2))*VLOOKUP($D150,'قاعدة البيانات'!$G:$J,4,0)</f>
        <v>0</v>
      </c>
      <c r="AF150" s="28">
        <f>(SUMIFS('حركة المخزون'!$F:$F,'حركة المخزون'!$E:$E,$D150,'حركة المخزون'!$H:$H,AF$2)-SUMIFS('حركة المخزون'!$F:$F,'حركة المخزون'!$E:$E,$D150,'حركة المخزون'!$G:$G,AF$2))*VLOOKUP($D150,'قاعدة البيانات'!$G:$J,2,0)</f>
        <v>0</v>
      </c>
      <c r="AG150" s="28">
        <f>(SUMIFS('حركة المخزون'!$F:$F,'حركة المخزون'!$E:$E,$D150,'حركة المخزون'!$H:$H,AF$2)-SUMIFS('حركة المخزون'!$F:$F,'حركة المخزون'!$E:$E,$D150,'حركة المخزون'!$G:$G,AF$2))*VLOOKUP($D150,'قاعدة البيانات'!$G:$J,4,0)</f>
        <v>0</v>
      </c>
      <c r="AH150" s="28">
        <f>(SUMIFS('حركة المخزون'!$F:$F,'حركة المخزون'!$E:$E,$D150,'حركة المخزون'!$H:$H,AH$2)-SUMIFS('حركة المخزون'!$F:$F,'حركة المخزون'!$E:$E,$D150,'حركة المخزون'!$G:$G,AH$2))*VLOOKUP($D150,'قاعدة البيانات'!$G:$J,2,0)</f>
        <v>0</v>
      </c>
      <c r="AI150" s="28">
        <f>(SUMIFS('حركة المخزون'!$F:$F,'حركة المخزون'!$E:$E,$D150,'حركة المخزون'!$H:$H,AH$2)-SUMIFS('حركة المخزون'!$F:$F,'حركة المخزون'!$E:$E,$D150,'حركة المخزون'!$G:$G,AH$2))*VLOOKUP($D150,'قاعدة البيانات'!$G:$J,4,0)</f>
        <v>0</v>
      </c>
      <c r="AJ150" s="28">
        <f>(SUMIFS('حركة المخزون'!$F:$F,'حركة المخزون'!$E:$E,$D150,'حركة المخزون'!$H:$H,AJ$2)-SUMIFS('حركة المخزون'!$F:$F,'حركة المخزون'!$E:$E,$D150,'حركة المخزون'!$G:$G,AJ$2))*VLOOKUP($D150,'قاعدة البيانات'!$G:$J,2,0)</f>
        <v>0</v>
      </c>
      <c r="AK150" s="28">
        <f>(SUMIFS('حركة المخزون'!$F:$F,'حركة المخزون'!$E:$E,$D150,'حركة المخزون'!$H:$H,AJ$2)-SUMIFS('حركة المخزون'!$F:$F,'حركة المخزون'!$E:$E,$D150,'حركة المخزون'!$G:$G,AJ$2))*VLOOKUP($D150,'قاعدة البيانات'!$G:$J,4,0)</f>
        <v>0</v>
      </c>
      <c r="AL150" s="28">
        <f>(SUMIFS('حركة المخزون'!$F:$F,'حركة المخزون'!$E:$E,$D150,'حركة المخزون'!$H:$H,AL$2)-SUMIFS('حركة المخزون'!$F:$F,'حركة المخزون'!$E:$E,$D150,'حركة المخزون'!$G:$G,AL$2))*VLOOKUP($D150,'قاعدة البيانات'!$G:$J,2,0)</f>
        <v>0</v>
      </c>
      <c r="AM150" s="28">
        <f>(SUMIFS('حركة المخزون'!$F:$F,'حركة المخزون'!$E:$E,$D150,'حركة المخزون'!$H:$H,AL$2)-SUMIFS('حركة المخزون'!$F:$F,'حركة المخزون'!$E:$E,$D150,'حركة المخزون'!$G:$G,AL$2))*VLOOKUP($D150,'قاعدة البيانات'!$G:$J,4,0)</f>
        <v>0</v>
      </c>
      <c r="AN150" s="28">
        <f>(SUMIFS('حركة المخزون'!$F:$F,'حركة المخزون'!$E:$E,$D150,'حركة المخزون'!$H:$H,AN$2)-SUMIFS('حركة المخزون'!$F:$F,'حركة المخزون'!$E:$E,$D150,'حركة المخزون'!$G:$G,AN$2))*VLOOKUP($D150,'قاعدة البيانات'!$G:$J,2,0)</f>
        <v>0</v>
      </c>
      <c r="AO150" s="28">
        <f>(SUMIFS('حركة المخزون'!$F:$F,'حركة المخزون'!$E:$E,$D150,'حركة المخزون'!$H:$H,AN$2)-SUMIFS('حركة المخزون'!$F:$F,'حركة المخزون'!$E:$E,$D150,'حركة المخزون'!$G:$G,AN$2))*VLOOKUP($D150,'قاعدة البيانات'!$G:$J,4,0)</f>
        <v>0</v>
      </c>
      <c r="AP150" s="28">
        <f>(SUMIFS('حركة المخزون'!$F:$F,'حركة المخزون'!$E:$E,$D150,'حركة المخزون'!$H:$H,AP$2)-SUMIFS('حركة المخزون'!$F:$F,'حركة المخزون'!$E:$E,$D150,'حركة المخزون'!$G:$G,AP$2))*VLOOKUP($D150,'قاعدة البيانات'!$G:$J,2,0)</f>
        <v>0</v>
      </c>
      <c r="AQ150" s="28">
        <f>(SUMIFS('حركة المخزون'!$F:$F,'حركة المخزون'!$E:$E,$D150,'حركة المخزون'!$H:$H,AP$2)-SUMIFS('حركة المخزون'!$F:$F,'حركة المخزون'!$E:$E,$D150,'حركة المخزون'!$G:$G,AP$2))*VLOOKUP($D150,'قاعدة البيانات'!$G:$J,4,0)</f>
        <v>0</v>
      </c>
      <c r="AR150" s="28">
        <f>(SUMIFS('حركة المخزون'!$F:$F,'حركة المخزون'!$E:$E,$D150,'حركة المخزون'!$H:$H,AR$2)-SUMIFS('حركة المخزون'!$F:$F,'حركة المخزون'!$E:$E,$D150,'حركة المخزون'!$G:$G,AR$2))*VLOOKUP($D150,'قاعدة البيانات'!$G:$J,2,0)</f>
        <v>0</v>
      </c>
      <c r="AS150" s="28">
        <f>(SUMIFS('حركة المخزون'!$F:$F,'حركة المخزون'!$E:$E,$D150,'حركة المخزون'!$H:$H,AR$2)-SUMIFS('حركة المخزون'!$F:$F,'حركة المخزون'!$E:$E,$D150,'حركة المخزون'!$G:$G,AR$2))*VLOOKUP($D150,'قاعدة البيانات'!$G:$J,4,0)</f>
        <v>0</v>
      </c>
      <c r="AT150" s="28">
        <f>(SUMIFS('حركة المخزون'!$F:$F,'حركة المخزون'!$E:$E,$D150,'حركة المخزون'!$H:$H,AT$2)-SUMIFS('حركة المخزون'!$F:$F,'حركة المخزون'!$E:$E,$D150,'حركة المخزون'!$G:$G,AT$2))*VLOOKUP($D150,'قاعدة البيانات'!$G:$J,2,0)</f>
        <v>0</v>
      </c>
      <c r="AU150" s="28">
        <f>(SUMIFS('حركة المخزون'!$F:$F,'حركة المخزون'!$E:$E,$D150,'حركة المخزون'!$H:$H,AT$2)-SUMIFS('حركة المخزون'!$F:$F,'حركة المخزون'!$E:$E,$D150,'حركة المخزون'!$G:$G,AT$2))*VLOOKUP($D150,'قاعدة البيانات'!$G:$J,4,0)</f>
        <v>0</v>
      </c>
      <c r="AV150" s="28">
        <f>(SUMIFS('حركة المخزون'!$F:$F,'حركة المخزون'!$E:$E,$D150,'حركة المخزون'!$H:$H,AV$2)-SUMIFS('حركة المخزون'!$F:$F,'حركة المخزون'!$E:$E,$D150,'حركة المخزون'!$G:$G,AV$2))*VLOOKUP($D150,'قاعدة البيانات'!$G:$J,2,0)</f>
        <v>0</v>
      </c>
      <c r="AW150" s="28">
        <f>(SUMIFS('حركة المخزون'!$F:$F,'حركة المخزون'!$E:$E,$D150,'حركة المخزون'!$H:$H,AV$2)-SUMIFS('حركة المخزون'!$F:$F,'حركة المخزون'!$E:$E,$D150,'حركة المخزون'!$G:$G,AV$2))*VLOOKUP($D150,'قاعدة البيانات'!$G:$J,4,0)</f>
        <v>0</v>
      </c>
      <c r="AX150" s="28">
        <f>(SUMIFS('حركة المخزون'!$F:$F,'حركة المخزون'!$E:$E,$D150,'حركة المخزون'!$H:$H,AX$2)-SUMIFS('حركة المخزون'!$F:$F,'حركة المخزون'!$E:$E,$D150,'حركة المخزون'!$G:$G,AX$2))*VLOOKUP($D150,'قاعدة البيانات'!$G:$J,2,0)</f>
        <v>0</v>
      </c>
      <c r="AY150" s="28">
        <f>(SUMIFS('حركة المخزون'!$F:$F,'حركة المخزون'!$E:$E,$D150,'حركة المخزون'!$H:$H,AX$2)-SUMIFS('حركة المخزون'!$F:$F,'حركة المخزون'!$E:$E,$D150,'حركة المخزون'!$G:$G,AX$2))*VLOOKUP($D150,'قاعدة البيانات'!$G:$J,4,0)</f>
        <v>0</v>
      </c>
      <c r="AZ150" s="28">
        <f>(SUMIFS('حركة المخزون'!$F:$F,'حركة المخزون'!$E:$E,$D150,'حركة المخزون'!$H:$H,AZ$2)-SUMIFS('حركة المخزون'!$F:$F,'حركة المخزون'!$E:$E,$D150,'حركة المخزون'!$G:$G,AZ$2))*VLOOKUP($D150,'قاعدة البيانات'!$G:$J,2,0)</f>
        <v>0</v>
      </c>
      <c r="BA150" s="28">
        <f>(SUMIFS('حركة المخزون'!$F:$F,'حركة المخزون'!$E:$E,$D150,'حركة المخزون'!$H:$H,AZ$2)-SUMIFS('حركة المخزون'!$F:$F,'حركة المخزون'!$E:$E,$D150,'حركة المخزون'!$G:$G,AZ$2))*VLOOKUP($D150,'قاعدة البيانات'!$G:$J,4,0)</f>
        <v>0</v>
      </c>
      <c r="BB150" s="28">
        <f>(SUMIFS('حركة المخزون'!$F:$F,'حركة المخزون'!$E:$E,$D150,'حركة المخزون'!$H:$H,BB$2)-SUMIFS('حركة المخزون'!$F:$F,'حركة المخزون'!$E:$E,$D150,'حركة المخزون'!$G:$G,BB$2))*VLOOKUP($D150,'قاعدة البيانات'!$G:$J,2,0)</f>
        <v>0</v>
      </c>
      <c r="BC150" s="28">
        <f>(SUMIFS('حركة المخزون'!$F:$F,'حركة المخزون'!$E:$E,$D150,'حركة المخزون'!$H:$H,BB$2)-SUMIFS('حركة المخزون'!$F:$F,'حركة المخزون'!$E:$E,$D150,'حركة المخزون'!$G:$G,BB$2))*VLOOKUP($D150,'قاعدة البيانات'!$G:$J,4,0)</f>
        <v>0</v>
      </c>
      <c r="BD150" s="28">
        <f>(SUMIFS('حركة المخزون'!$F:$F,'حركة المخزون'!$E:$E,$D150,'حركة المخزون'!$H:$H,BD$2)-SUMIFS('حركة المخزون'!$F:$F,'حركة المخزون'!$E:$E,$D150,'حركة المخزون'!$G:$G,BD$2))*VLOOKUP($D150,'قاعدة البيانات'!$G:$J,2,0)</f>
        <v>0</v>
      </c>
      <c r="BE150" s="28">
        <f>(SUMIFS('حركة المخزون'!$F:$F,'حركة المخزون'!$E:$E,$D150,'حركة المخزون'!$H:$H,BD$2)-SUMIFS('حركة المخزون'!$F:$F,'حركة المخزون'!$E:$E,$D150,'حركة المخزون'!$G:$G,BD$2))*VLOOKUP($D150,'قاعدة البيانات'!$G:$J,4,0)</f>
        <v>0</v>
      </c>
      <c r="BF150" s="28">
        <f>(SUMIFS('حركة المخزون'!$F:$F,'حركة المخزون'!$E:$E,$D150,'حركة المخزون'!$H:$H,BF$2)-SUMIFS('حركة المخزون'!$F:$F,'حركة المخزون'!$E:$E,$D150,'حركة المخزون'!$G:$G,BF$2))*VLOOKUP($D150,'قاعدة البيانات'!$G:$J,2,0)</f>
        <v>0</v>
      </c>
      <c r="BG150" s="28">
        <f>(SUMIFS('حركة المخزون'!$F:$F,'حركة المخزون'!$E:$E,$D150,'حركة المخزون'!$H:$H,BF$2)-SUMIFS('حركة المخزون'!$F:$F,'حركة المخزون'!$E:$E,$D150,'حركة المخزون'!$G:$G,BF$2))*VLOOKUP($D150,'قاعدة البيانات'!$G:$J,4,0)</f>
        <v>0</v>
      </c>
      <c r="BH150" s="28">
        <f>(SUMIFS('حركة المخزون'!$F:$F,'حركة المخزون'!$E:$E,$D150,'حركة المخزون'!$H:$H,BH$2)-SUMIFS('حركة المخزون'!$F:$F,'حركة المخزون'!$E:$E,$D150,'حركة المخزون'!$G:$G,BH$2))*VLOOKUP($D150,'قاعدة البيانات'!$G:$J,2,0)</f>
        <v>0</v>
      </c>
      <c r="BI150" s="28">
        <f>(SUMIFS('حركة المخزون'!$F:$F,'حركة المخزون'!$E:$E,$D150,'حركة المخزون'!$H:$H,BH$2)-SUMIFS('حركة المخزون'!$F:$F,'حركة المخزون'!$E:$E,$D150,'حركة المخزون'!$G:$G,BH$2))*VLOOKUP($D150,'قاعدة البيانات'!$G:$J,4,0)</f>
        <v>0</v>
      </c>
    </row>
    <row r="151" spans="2:61" s="15" customFormat="1" ht="24" customHeight="1" x14ac:dyDescent="0.2">
      <c r="B151" s="18">
        <v>148</v>
      </c>
      <c r="C151" s="19"/>
      <c r="D151" s="18" t="str">
        <f>VLOOKUP(C151,'قاعدة البيانات'!F:G,2,0)</f>
        <v/>
      </c>
      <c r="F151" s="28">
        <f>(SUMIFS('حركة المخزون'!$F:$F,'حركة المخزون'!$E:$E,$D151,'حركة المخزون'!$H:$H,F$2)-SUMIFS('حركة المخزون'!$F:$F,'حركة المخزون'!$E:$E,$D151,'حركة المخزون'!$G:$G,F$2))*VLOOKUP($D151,'قاعدة البيانات'!$G:$J,2,0)</f>
        <v>0</v>
      </c>
      <c r="G151" s="28">
        <f>(SUMIFS('حركة المخزون'!$F:$F,'حركة المخزون'!$E:$E,$D151,'حركة المخزون'!$H:$H,F$2)-SUMIFS('حركة المخزون'!$F:$F,'حركة المخزون'!$E:$E,$D151,'حركة المخزون'!$G:$G,F$2))*VLOOKUP($D151,'قاعدة البيانات'!$G:$J,4,0)</f>
        <v>0</v>
      </c>
      <c r="H151" s="28">
        <f>(SUMIFS('حركة المخزون'!$F:$F,'حركة المخزون'!$E:$E,$D151,'حركة المخزون'!$H:$H,H$2)-SUMIFS('حركة المخزون'!$F:$F,'حركة المخزون'!$E:$E,$D151,'حركة المخزون'!$G:$G,H$2))*VLOOKUP($D151,'قاعدة البيانات'!$G:$J,2,0)</f>
        <v>0</v>
      </c>
      <c r="I151" s="28">
        <f>(SUMIFS('حركة المخزون'!$F:$F,'حركة المخزون'!$E:$E,$D151,'حركة المخزون'!$H:$H,H$2)-SUMIFS('حركة المخزون'!$F:$F,'حركة المخزون'!$E:$E,$D151,'حركة المخزون'!$G:$G,H$2))*VLOOKUP($D151,'قاعدة البيانات'!$G:$J,4,0)</f>
        <v>0</v>
      </c>
      <c r="J151" s="28">
        <f>(SUMIFS('حركة المخزون'!$F:$F,'حركة المخزون'!$E:$E,$D151,'حركة المخزون'!$H:$H,J$2)-SUMIFS('حركة المخزون'!$F:$F,'حركة المخزون'!$E:$E,$D151,'حركة المخزون'!$G:$G,J$2))*VLOOKUP($D151,'قاعدة البيانات'!$G:$J,2,0)</f>
        <v>0</v>
      </c>
      <c r="K151" s="28">
        <f>(SUMIFS('حركة المخزون'!$F:$F,'حركة المخزون'!$E:$E,$D151,'حركة المخزون'!$H:$H,J$2)-SUMIFS('حركة المخزون'!$F:$F,'حركة المخزون'!$E:$E,$D151,'حركة المخزون'!$G:$G,J$2))*VLOOKUP($D151,'قاعدة البيانات'!$G:$J,4,0)</f>
        <v>0</v>
      </c>
      <c r="L151" s="28">
        <f>(SUMIFS('حركة المخزون'!$F:$F,'حركة المخزون'!$E:$E,$D151,'حركة المخزون'!$H:$H,L$2)-SUMIFS('حركة المخزون'!$F:$F,'حركة المخزون'!$E:$E,$D151,'حركة المخزون'!$G:$G,L$2))*VLOOKUP($D151,'قاعدة البيانات'!$G:$J,2,0)</f>
        <v>0</v>
      </c>
      <c r="M151" s="28">
        <f>(SUMIFS('حركة المخزون'!$F:$F,'حركة المخزون'!$E:$E,$D151,'حركة المخزون'!$H:$H,L$2)-SUMIFS('حركة المخزون'!$F:$F,'حركة المخزون'!$E:$E,$D151,'حركة المخزون'!$G:$G,L$2))*VLOOKUP($D151,'قاعدة البيانات'!$G:$J,4,0)</f>
        <v>0</v>
      </c>
      <c r="N151" s="28">
        <f>(SUMIFS('حركة المخزون'!$F:$F,'حركة المخزون'!$E:$E,$D151,'حركة المخزون'!$H:$H,N$2)-SUMIFS('حركة المخزون'!$F:$F,'حركة المخزون'!$E:$E,$D151,'حركة المخزون'!$G:$G,N$2))*VLOOKUP($D151,'قاعدة البيانات'!$G:$J,2,0)</f>
        <v>0</v>
      </c>
      <c r="O151" s="28">
        <f>(SUMIFS('حركة المخزون'!$F:$F,'حركة المخزون'!$E:$E,$D151,'حركة المخزون'!$H:$H,N$2)-SUMIFS('حركة المخزون'!$F:$F,'حركة المخزون'!$E:$E,$D151,'حركة المخزون'!$G:$G,N$2))*VLOOKUP($D151,'قاعدة البيانات'!$G:$J,4,0)</f>
        <v>0</v>
      </c>
      <c r="P151" s="28">
        <f>(SUMIFS('حركة المخزون'!$F:$F,'حركة المخزون'!$E:$E,$D151,'حركة المخزون'!$H:$H,P$2)-SUMIFS('حركة المخزون'!$F:$F,'حركة المخزون'!$E:$E,$D151,'حركة المخزون'!$G:$G,P$2))*VLOOKUP($D151,'قاعدة البيانات'!$G:$J,2,0)</f>
        <v>0</v>
      </c>
      <c r="Q151" s="28">
        <f>(SUMIFS('حركة المخزون'!$F:$F,'حركة المخزون'!$E:$E,$D151,'حركة المخزون'!$H:$H,P$2)-SUMIFS('حركة المخزون'!$F:$F,'حركة المخزون'!$E:$E,$D151,'حركة المخزون'!$G:$G,P$2))*VLOOKUP($D151,'قاعدة البيانات'!$G:$J,4,0)</f>
        <v>0</v>
      </c>
      <c r="R151" s="28">
        <f>(SUMIFS('حركة المخزون'!$F:$F,'حركة المخزون'!$E:$E,$D151,'حركة المخزون'!$H:$H,R$2)-SUMIFS('حركة المخزون'!$F:$F,'حركة المخزون'!$E:$E,$D151,'حركة المخزون'!$G:$G,R$2))*VLOOKUP($D151,'قاعدة البيانات'!$G:$J,2,0)</f>
        <v>0</v>
      </c>
      <c r="S151" s="28">
        <f>(SUMIFS('حركة المخزون'!$F:$F,'حركة المخزون'!$E:$E,$D151,'حركة المخزون'!$H:$H,R$2)-SUMIFS('حركة المخزون'!$F:$F,'حركة المخزون'!$E:$E,$D151,'حركة المخزون'!$G:$G,R$2))*VLOOKUP($D151,'قاعدة البيانات'!$G:$J,4,0)</f>
        <v>0</v>
      </c>
      <c r="T151" s="28">
        <f>(SUMIFS('حركة المخزون'!$F:$F,'حركة المخزون'!$E:$E,$D151,'حركة المخزون'!$H:$H,T$2)-SUMIFS('حركة المخزون'!$F:$F,'حركة المخزون'!$E:$E,$D151,'حركة المخزون'!$G:$G,T$2))*VLOOKUP($D151,'قاعدة البيانات'!$G:$J,2,0)</f>
        <v>0</v>
      </c>
      <c r="U151" s="28">
        <f>(SUMIFS('حركة المخزون'!$F:$F,'حركة المخزون'!$E:$E,$D151,'حركة المخزون'!$H:$H,T$2)-SUMIFS('حركة المخزون'!$F:$F,'حركة المخزون'!$E:$E,$D151,'حركة المخزون'!$G:$G,T$2))*VLOOKUP($D151,'قاعدة البيانات'!$G:$J,4,0)</f>
        <v>0</v>
      </c>
      <c r="V151" s="28">
        <f>(SUMIFS('حركة المخزون'!$F:$F,'حركة المخزون'!$E:$E,$D151,'حركة المخزون'!$H:$H,V$2)-SUMIFS('حركة المخزون'!$F:$F,'حركة المخزون'!$E:$E,$D151,'حركة المخزون'!$G:$G,V$2))*VLOOKUP($D151,'قاعدة البيانات'!$G:$J,2,0)</f>
        <v>0</v>
      </c>
      <c r="W151" s="28">
        <f>(SUMIFS('حركة المخزون'!$F:$F,'حركة المخزون'!$E:$E,$D151,'حركة المخزون'!$H:$H,V$2)-SUMIFS('حركة المخزون'!$F:$F,'حركة المخزون'!$E:$E,$D151,'حركة المخزون'!$G:$G,V$2))*VLOOKUP($D151,'قاعدة البيانات'!$G:$J,4,0)</f>
        <v>0</v>
      </c>
      <c r="X151" s="28">
        <f>(SUMIFS('حركة المخزون'!$F:$F,'حركة المخزون'!$E:$E,$D151,'حركة المخزون'!$H:$H,X$2)-SUMIFS('حركة المخزون'!$F:$F,'حركة المخزون'!$E:$E,$D151,'حركة المخزون'!$G:$G,X$2))*VLOOKUP($D151,'قاعدة البيانات'!$G:$J,2,0)</f>
        <v>0</v>
      </c>
      <c r="Y151" s="28">
        <f>(SUMIFS('حركة المخزون'!$F:$F,'حركة المخزون'!$E:$E,$D151,'حركة المخزون'!$H:$H,X$2)-SUMIFS('حركة المخزون'!$F:$F,'حركة المخزون'!$E:$E,$D151,'حركة المخزون'!$G:$G,X$2))*VLOOKUP($D151,'قاعدة البيانات'!$G:$J,4,0)</f>
        <v>0</v>
      </c>
      <c r="Z151" s="28">
        <f>(SUMIFS('حركة المخزون'!$F:$F,'حركة المخزون'!$E:$E,$D151,'حركة المخزون'!$H:$H,Z$2)-SUMIFS('حركة المخزون'!$F:$F,'حركة المخزون'!$E:$E,$D151,'حركة المخزون'!$G:$G,Z$2))*VLOOKUP($D151,'قاعدة البيانات'!$G:$J,2,0)</f>
        <v>0</v>
      </c>
      <c r="AA151" s="28">
        <f>(SUMIFS('حركة المخزون'!$F:$F,'حركة المخزون'!$E:$E,$D151,'حركة المخزون'!$H:$H,Z$2)-SUMIFS('حركة المخزون'!$F:$F,'حركة المخزون'!$E:$E,$D151,'حركة المخزون'!$G:$G,Z$2))*VLOOKUP($D151,'قاعدة البيانات'!$G:$J,4,0)</f>
        <v>0</v>
      </c>
      <c r="AB151" s="28">
        <f>(SUMIFS('حركة المخزون'!$F:$F,'حركة المخزون'!$E:$E,$D151,'حركة المخزون'!$H:$H,AB$2)-SUMIFS('حركة المخزون'!$F:$F,'حركة المخزون'!$E:$E,$D151,'حركة المخزون'!$G:$G,AB$2))*VLOOKUP($D151,'قاعدة البيانات'!$G:$J,2,0)</f>
        <v>0</v>
      </c>
      <c r="AC151" s="28">
        <f>(SUMIFS('حركة المخزون'!$F:$F,'حركة المخزون'!$E:$E,$D151,'حركة المخزون'!$H:$H,AB$2)-SUMIFS('حركة المخزون'!$F:$F,'حركة المخزون'!$E:$E,$D151,'حركة المخزون'!$G:$G,AB$2))*VLOOKUP($D151,'قاعدة البيانات'!$G:$J,4,0)</f>
        <v>0</v>
      </c>
      <c r="AD151" s="28">
        <f>(SUMIFS('حركة المخزون'!$F:$F,'حركة المخزون'!$E:$E,$D151,'حركة المخزون'!$H:$H,AD$2)-SUMIFS('حركة المخزون'!$F:$F,'حركة المخزون'!$E:$E,$D151,'حركة المخزون'!$G:$G,AD$2))*VLOOKUP($D151,'قاعدة البيانات'!$G:$J,2,0)</f>
        <v>0</v>
      </c>
      <c r="AE151" s="28">
        <f>(SUMIFS('حركة المخزون'!$F:$F,'حركة المخزون'!$E:$E,$D151,'حركة المخزون'!$H:$H,AD$2)-SUMIFS('حركة المخزون'!$F:$F,'حركة المخزون'!$E:$E,$D151,'حركة المخزون'!$G:$G,AD$2))*VLOOKUP($D151,'قاعدة البيانات'!$G:$J,4,0)</f>
        <v>0</v>
      </c>
      <c r="AF151" s="28">
        <f>(SUMIFS('حركة المخزون'!$F:$F,'حركة المخزون'!$E:$E,$D151,'حركة المخزون'!$H:$H,AF$2)-SUMIFS('حركة المخزون'!$F:$F,'حركة المخزون'!$E:$E,$D151,'حركة المخزون'!$G:$G,AF$2))*VLOOKUP($D151,'قاعدة البيانات'!$G:$J,2,0)</f>
        <v>0</v>
      </c>
      <c r="AG151" s="28">
        <f>(SUMIFS('حركة المخزون'!$F:$F,'حركة المخزون'!$E:$E,$D151,'حركة المخزون'!$H:$H,AF$2)-SUMIFS('حركة المخزون'!$F:$F,'حركة المخزون'!$E:$E,$D151,'حركة المخزون'!$G:$G,AF$2))*VLOOKUP($D151,'قاعدة البيانات'!$G:$J,4,0)</f>
        <v>0</v>
      </c>
      <c r="AH151" s="28">
        <f>(SUMIFS('حركة المخزون'!$F:$F,'حركة المخزون'!$E:$E,$D151,'حركة المخزون'!$H:$H,AH$2)-SUMIFS('حركة المخزون'!$F:$F,'حركة المخزون'!$E:$E,$D151,'حركة المخزون'!$G:$G,AH$2))*VLOOKUP($D151,'قاعدة البيانات'!$G:$J,2,0)</f>
        <v>0</v>
      </c>
      <c r="AI151" s="28">
        <f>(SUMIFS('حركة المخزون'!$F:$F,'حركة المخزون'!$E:$E,$D151,'حركة المخزون'!$H:$H,AH$2)-SUMIFS('حركة المخزون'!$F:$F,'حركة المخزون'!$E:$E,$D151,'حركة المخزون'!$G:$G,AH$2))*VLOOKUP($D151,'قاعدة البيانات'!$G:$J,4,0)</f>
        <v>0</v>
      </c>
      <c r="AJ151" s="28">
        <f>(SUMIFS('حركة المخزون'!$F:$F,'حركة المخزون'!$E:$E,$D151,'حركة المخزون'!$H:$H,AJ$2)-SUMIFS('حركة المخزون'!$F:$F,'حركة المخزون'!$E:$E,$D151,'حركة المخزون'!$G:$G,AJ$2))*VLOOKUP($D151,'قاعدة البيانات'!$G:$J,2,0)</f>
        <v>0</v>
      </c>
      <c r="AK151" s="28">
        <f>(SUMIFS('حركة المخزون'!$F:$F,'حركة المخزون'!$E:$E,$D151,'حركة المخزون'!$H:$H,AJ$2)-SUMIFS('حركة المخزون'!$F:$F,'حركة المخزون'!$E:$E,$D151,'حركة المخزون'!$G:$G,AJ$2))*VLOOKUP($D151,'قاعدة البيانات'!$G:$J,4,0)</f>
        <v>0</v>
      </c>
      <c r="AL151" s="28">
        <f>(SUMIFS('حركة المخزون'!$F:$F,'حركة المخزون'!$E:$E,$D151,'حركة المخزون'!$H:$H,AL$2)-SUMIFS('حركة المخزون'!$F:$F,'حركة المخزون'!$E:$E,$D151,'حركة المخزون'!$G:$G,AL$2))*VLOOKUP($D151,'قاعدة البيانات'!$G:$J,2,0)</f>
        <v>0</v>
      </c>
      <c r="AM151" s="28">
        <f>(SUMIFS('حركة المخزون'!$F:$F,'حركة المخزون'!$E:$E,$D151,'حركة المخزون'!$H:$H,AL$2)-SUMIFS('حركة المخزون'!$F:$F,'حركة المخزون'!$E:$E,$D151,'حركة المخزون'!$G:$G,AL$2))*VLOOKUP($D151,'قاعدة البيانات'!$G:$J,4,0)</f>
        <v>0</v>
      </c>
      <c r="AN151" s="28">
        <f>(SUMIFS('حركة المخزون'!$F:$F,'حركة المخزون'!$E:$E,$D151,'حركة المخزون'!$H:$H,AN$2)-SUMIFS('حركة المخزون'!$F:$F,'حركة المخزون'!$E:$E,$D151,'حركة المخزون'!$G:$G,AN$2))*VLOOKUP($D151,'قاعدة البيانات'!$G:$J,2,0)</f>
        <v>0</v>
      </c>
      <c r="AO151" s="28">
        <f>(SUMIFS('حركة المخزون'!$F:$F,'حركة المخزون'!$E:$E,$D151,'حركة المخزون'!$H:$H,AN$2)-SUMIFS('حركة المخزون'!$F:$F,'حركة المخزون'!$E:$E,$D151,'حركة المخزون'!$G:$G,AN$2))*VLOOKUP($D151,'قاعدة البيانات'!$G:$J,4,0)</f>
        <v>0</v>
      </c>
      <c r="AP151" s="28">
        <f>(SUMIFS('حركة المخزون'!$F:$F,'حركة المخزون'!$E:$E,$D151,'حركة المخزون'!$H:$H,AP$2)-SUMIFS('حركة المخزون'!$F:$F,'حركة المخزون'!$E:$E,$D151,'حركة المخزون'!$G:$G,AP$2))*VLOOKUP($D151,'قاعدة البيانات'!$G:$J,2,0)</f>
        <v>0</v>
      </c>
      <c r="AQ151" s="28">
        <f>(SUMIFS('حركة المخزون'!$F:$F,'حركة المخزون'!$E:$E,$D151,'حركة المخزون'!$H:$H,AP$2)-SUMIFS('حركة المخزون'!$F:$F,'حركة المخزون'!$E:$E,$D151,'حركة المخزون'!$G:$G,AP$2))*VLOOKUP($D151,'قاعدة البيانات'!$G:$J,4,0)</f>
        <v>0</v>
      </c>
      <c r="AR151" s="28">
        <f>(SUMIFS('حركة المخزون'!$F:$F,'حركة المخزون'!$E:$E,$D151,'حركة المخزون'!$H:$H,AR$2)-SUMIFS('حركة المخزون'!$F:$F,'حركة المخزون'!$E:$E,$D151,'حركة المخزون'!$G:$G,AR$2))*VLOOKUP($D151,'قاعدة البيانات'!$G:$J,2,0)</f>
        <v>0</v>
      </c>
      <c r="AS151" s="28">
        <f>(SUMIFS('حركة المخزون'!$F:$F,'حركة المخزون'!$E:$E,$D151,'حركة المخزون'!$H:$H,AR$2)-SUMIFS('حركة المخزون'!$F:$F,'حركة المخزون'!$E:$E,$D151,'حركة المخزون'!$G:$G,AR$2))*VLOOKUP($D151,'قاعدة البيانات'!$G:$J,4,0)</f>
        <v>0</v>
      </c>
      <c r="AT151" s="28">
        <f>(SUMIFS('حركة المخزون'!$F:$F,'حركة المخزون'!$E:$E,$D151,'حركة المخزون'!$H:$H,AT$2)-SUMIFS('حركة المخزون'!$F:$F,'حركة المخزون'!$E:$E,$D151,'حركة المخزون'!$G:$G,AT$2))*VLOOKUP($D151,'قاعدة البيانات'!$G:$J,2,0)</f>
        <v>0</v>
      </c>
      <c r="AU151" s="28">
        <f>(SUMIFS('حركة المخزون'!$F:$F,'حركة المخزون'!$E:$E,$D151,'حركة المخزون'!$H:$H,AT$2)-SUMIFS('حركة المخزون'!$F:$F,'حركة المخزون'!$E:$E,$D151,'حركة المخزون'!$G:$G,AT$2))*VLOOKUP($D151,'قاعدة البيانات'!$G:$J,4,0)</f>
        <v>0</v>
      </c>
      <c r="AV151" s="28">
        <f>(SUMIFS('حركة المخزون'!$F:$F,'حركة المخزون'!$E:$E,$D151,'حركة المخزون'!$H:$H,AV$2)-SUMIFS('حركة المخزون'!$F:$F,'حركة المخزون'!$E:$E,$D151,'حركة المخزون'!$G:$G,AV$2))*VLOOKUP($D151,'قاعدة البيانات'!$G:$J,2,0)</f>
        <v>0</v>
      </c>
      <c r="AW151" s="28">
        <f>(SUMIFS('حركة المخزون'!$F:$F,'حركة المخزون'!$E:$E,$D151,'حركة المخزون'!$H:$H,AV$2)-SUMIFS('حركة المخزون'!$F:$F,'حركة المخزون'!$E:$E,$D151,'حركة المخزون'!$G:$G,AV$2))*VLOOKUP($D151,'قاعدة البيانات'!$G:$J,4,0)</f>
        <v>0</v>
      </c>
      <c r="AX151" s="28">
        <f>(SUMIFS('حركة المخزون'!$F:$F,'حركة المخزون'!$E:$E,$D151,'حركة المخزون'!$H:$H,AX$2)-SUMIFS('حركة المخزون'!$F:$F,'حركة المخزون'!$E:$E,$D151,'حركة المخزون'!$G:$G,AX$2))*VLOOKUP($D151,'قاعدة البيانات'!$G:$J,2,0)</f>
        <v>0</v>
      </c>
      <c r="AY151" s="28">
        <f>(SUMIFS('حركة المخزون'!$F:$F,'حركة المخزون'!$E:$E,$D151,'حركة المخزون'!$H:$H,AX$2)-SUMIFS('حركة المخزون'!$F:$F,'حركة المخزون'!$E:$E,$D151,'حركة المخزون'!$G:$G,AX$2))*VLOOKUP($D151,'قاعدة البيانات'!$G:$J,4,0)</f>
        <v>0</v>
      </c>
      <c r="AZ151" s="28">
        <f>(SUMIFS('حركة المخزون'!$F:$F,'حركة المخزون'!$E:$E,$D151,'حركة المخزون'!$H:$H,AZ$2)-SUMIFS('حركة المخزون'!$F:$F,'حركة المخزون'!$E:$E,$D151,'حركة المخزون'!$G:$G,AZ$2))*VLOOKUP($D151,'قاعدة البيانات'!$G:$J,2,0)</f>
        <v>0</v>
      </c>
      <c r="BA151" s="28">
        <f>(SUMIFS('حركة المخزون'!$F:$F,'حركة المخزون'!$E:$E,$D151,'حركة المخزون'!$H:$H,AZ$2)-SUMIFS('حركة المخزون'!$F:$F,'حركة المخزون'!$E:$E,$D151,'حركة المخزون'!$G:$G,AZ$2))*VLOOKUP($D151,'قاعدة البيانات'!$G:$J,4,0)</f>
        <v>0</v>
      </c>
      <c r="BB151" s="28">
        <f>(SUMIFS('حركة المخزون'!$F:$F,'حركة المخزون'!$E:$E,$D151,'حركة المخزون'!$H:$H,BB$2)-SUMIFS('حركة المخزون'!$F:$F,'حركة المخزون'!$E:$E,$D151,'حركة المخزون'!$G:$G,BB$2))*VLOOKUP($D151,'قاعدة البيانات'!$G:$J,2,0)</f>
        <v>0</v>
      </c>
      <c r="BC151" s="28">
        <f>(SUMIFS('حركة المخزون'!$F:$F,'حركة المخزون'!$E:$E,$D151,'حركة المخزون'!$H:$H,BB$2)-SUMIFS('حركة المخزون'!$F:$F,'حركة المخزون'!$E:$E,$D151,'حركة المخزون'!$G:$G,BB$2))*VLOOKUP($D151,'قاعدة البيانات'!$G:$J,4,0)</f>
        <v>0</v>
      </c>
      <c r="BD151" s="28">
        <f>(SUMIFS('حركة المخزون'!$F:$F,'حركة المخزون'!$E:$E,$D151,'حركة المخزون'!$H:$H,BD$2)-SUMIFS('حركة المخزون'!$F:$F,'حركة المخزون'!$E:$E,$D151,'حركة المخزون'!$G:$G,BD$2))*VLOOKUP($D151,'قاعدة البيانات'!$G:$J,2,0)</f>
        <v>0</v>
      </c>
      <c r="BE151" s="28">
        <f>(SUMIFS('حركة المخزون'!$F:$F,'حركة المخزون'!$E:$E,$D151,'حركة المخزون'!$H:$H,BD$2)-SUMIFS('حركة المخزون'!$F:$F,'حركة المخزون'!$E:$E,$D151,'حركة المخزون'!$G:$G,BD$2))*VLOOKUP($D151,'قاعدة البيانات'!$G:$J,4,0)</f>
        <v>0</v>
      </c>
      <c r="BF151" s="28">
        <f>(SUMIFS('حركة المخزون'!$F:$F,'حركة المخزون'!$E:$E,$D151,'حركة المخزون'!$H:$H,BF$2)-SUMIFS('حركة المخزون'!$F:$F,'حركة المخزون'!$E:$E,$D151,'حركة المخزون'!$G:$G,BF$2))*VLOOKUP($D151,'قاعدة البيانات'!$G:$J,2,0)</f>
        <v>0</v>
      </c>
      <c r="BG151" s="28">
        <f>(SUMIFS('حركة المخزون'!$F:$F,'حركة المخزون'!$E:$E,$D151,'حركة المخزون'!$H:$H,BF$2)-SUMIFS('حركة المخزون'!$F:$F,'حركة المخزون'!$E:$E,$D151,'حركة المخزون'!$G:$G,BF$2))*VLOOKUP($D151,'قاعدة البيانات'!$G:$J,4,0)</f>
        <v>0</v>
      </c>
      <c r="BH151" s="28">
        <f>(SUMIFS('حركة المخزون'!$F:$F,'حركة المخزون'!$E:$E,$D151,'حركة المخزون'!$H:$H,BH$2)-SUMIFS('حركة المخزون'!$F:$F,'حركة المخزون'!$E:$E,$D151,'حركة المخزون'!$G:$G,BH$2))*VLOOKUP($D151,'قاعدة البيانات'!$G:$J,2,0)</f>
        <v>0</v>
      </c>
      <c r="BI151" s="28">
        <f>(SUMIFS('حركة المخزون'!$F:$F,'حركة المخزون'!$E:$E,$D151,'حركة المخزون'!$H:$H,BH$2)-SUMIFS('حركة المخزون'!$F:$F,'حركة المخزون'!$E:$E,$D151,'حركة المخزون'!$G:$G,BH$2))*VLOOKUP($D151,'قاعدة البيانات'!$G:$J,4,0)</f>
        <v>0</v>
      </c>
    </row>
    <row r="152" spans="2:61" s="15" customFormat="1" ht="24" customHeight="1" x14ac:dyDescent="0.2">
      <c r="B152" s="19">
        <v>149</v>
      </c>
      <c r="C152" s="19"/>
      <c r="D152" s="18" t="str">
        <f>VLOOKUP(C152,'قاعدة البيانات'!F:G,2,0)</f>
        <v/>
      </c>
      <c r="F152" s="28">
        <f>(SUMIFS('حركة المخزون'!$F:$F,'حركة المخزون'!$E:$E,$D152,'حركة المخزون'!$H:$H,F$2)-SUMIFS('حركة المخزون'!$F:$F,'حركة المخزون'!$E:$E,$D152,'حركة المخزون'!$G:$G,F$2))*VLOOKUP($D152,'قاعدة البيانات'!$G:$J,2,0)</f>
        <v>0</v>
      </c>
      <c r="G152" s="28">
        <f>(SUMIFS('حركة المخزون'!$F:$F,'حركة المخزون'!$E:$E,$D152,'حركة المخزون'!$H:$H,F$2)-SUMIFS('حركة المخزون'!$F:$F,'حركة المخزون'!$E:$E,$D152,'حركة المخزون'!$G:$G,F$2))*VLOOKUP($D152,'قاعدة البيانات'!$G:$J,4,0)</f>
        <v>0</v>
      </c>
      <c r="H152" s="28">
        <f>(SUMIFS('حركة المخزون'!$F:$F,'حركة المخزون'!$E:$E,$D152,'حركة المخزون'!$H:$H,H$2)-SUMIFS('حركة المخزون'!$F:$F,'حركة المخزون'!$E:$E,$D152,'حركة المخزون'!$G:$G,H$2))*VLOOKUP($D152,'قاعدة البيانات'!$G:$J,2,0)</f>
        <v>0</v>
      </c>
      <c r="I152" s="28">
        <f>(SUMIFS('حركة المخزون'!$F:$F,'حركة المخزون'!$E:$E,$D152,'حركة المخزون'!$H:$H,H$2)-SUMIFS('حركة المخزون'!$F:$F,'حركة المخزون'!$E:$E,$D152,'حركة المخزون'!$G:$G,H$2))*VLOOKUP($D152,'قاعدة البيانات'!$G:$J,4,0)</f>
        <v>0</v>
      </c>
      <c r="J152" s="28">
        <f>(SUMIFS('حركة المخزون'!$F:$F,'حركة المخزون'!$E:$E,$D152,'حركة المخزون'!$H:$H,J$2)-SUMIFS('حركة المخزون'!$F:$F,'حركة المخزون'!$E:$E,$D152,'حركة المخزون'!$G:$G,J$2))*VLOOKUP($D152,'قاعدة البيانات'!$G:$J,2,0)</f>
        <v>0</v>
      </c>
      <c r="K152" s="28">
        <f>(SUMIFS('حركة المخزون'!$F:$F,'حركة المخزون'!$E:$E,$D152,'حركة المخزون'!$H:$H,J$2)-SUMIFS('حركة المخزون'!$F:$F,'حركة المخزون'!$E:$E,$D152,'حركة المخزون'!$G:$G,J$2))*VLOOKUP($D152,'قاعدة البيانات'!$G:$J,4,0)</f>
        <v>0</v>
      </c>
      <c r="L152" s="28">
        <f>(SUMIFS('حركة المخزون'!$F:$F,'حركة المخزون'!$E:$E,$D152,'حركة المخزون'!$H:$H,L$2)-SUMIFS('حركة المخزون'!$F:$F,'حركة المخزون'!$E:$E,$D152,'حركة المخزون'!$G:$G,L$2))*VLOOKUP($D152,'قاعدة البيانات'!$G:$J,2,0)</f>
        <v>0</v>
      </c>
      <c r="M152" s="28">
        <f>(SUMIFS('حركة المخزون'!$F:$F,'حركة المخزون'!$E:$E,$D152,'حركة المخزون'!$H:$H,L$2)-SUMIFS('حركة المخزون'!$F:$F,'حركة المخزون'!$E:$E,$D152,'حركة المخزون'!$G:$G,L$2))*VLOOKUP($D152,'قاعدة البيانات'!$G:$J,4,0)</f>
        <v>0</v>
      </c>
      <c r="N152" s="28">
        <f>(SUMIFS('حركة المخزون'!$F:$F,'حركة المخزون'!$E:$E,$D152,'حركة المخزون'!$H:$H,N$2)-SUMIFS('حركة المخزون'!$F:$F,'حركة المخزون'!$E:$E,$D152,'حركة المخزون'!$G:$G,N$2))*VLOOKUP($D152,'قاعدة البيانات'!$G:$J,2,0)</f>
        <v>0</v>
      </c>
      <c r="O152" s="28">
        <f>(SUMIFS('حركة المخزون'!$F:$F,'حركة المخزون'!$E:$E,$D152,'حركة المخزون'!$H:$H,N$2)-SUMIFS('حركة المخزون'!$F:$F,'حركة المخزون'!$E:$E,$D152,'حركة المخزون'!$G:$G,N$2))*VLOOKUP($D152,'قاعدة البيانات'!$G:$J,4,0)</f>
        <v>0</v>
      </c>
      <c r="P152" s="28">
        <f>(SUMIFS('حركة المخزون'!$F:$F,'حركة المخزون'!$E:$E,$D152,'حركة المخزون'!$H:$H,P$2)-SUMIFS('حركة المخزون'!$F:$F,'حركة المخزون'!$E:$E,$D152,'حركة المخزون'!$G:$G,P$2))*VLOOKUP($D152,'قاعدة البيانات'!$G:$J,2,0)</f>
        <v>0</v>
      </c>
      <c r="Q152" s="28">
        <f>(SUMIFS('حركة المخزون'!$F:$F,'حركة المخزون'!$E:$E,$D152,'حركة المخزون'!$H:$H,P$2)-SUMIFS('حركة المخزون'!$F:$F,'حركة المخزون'!$E:$E,$D152,'حركة المخزون'!$G:$G,P$2))*VLOOKUP($D152,'قاعدة البيانات'!$G:$J,4,0)</f>
        <v>0</v>
      </c>
      <c r="R152" s="28">
        <f>(SUMIFS('حركة المخزون'!$F:$F,'حركة المخزون'!$E:$E,$D152,'حركة المخزون'!$H:$H,R$2)-SUMIFS('حركة المخزون'!$F:$F,'حركة المخزون'!$E:$E,$D152,'حركة المخزون'!$G:$G,R$2))*VLOOKUP($D152,'قاعدة البيانات'!$G:$J,2,0)</f>
        <v>0</v>
      </c>
      <c r="S152" s="28">
        <f>(SUMIFS('حركة المخزون'!$F:$F,'حركة المخزون'!$E:$E,$D152,'حركة المخزون'!$H:$H,R$2)-SUMIFS('حركة المخزون'!$F:$F,'حركة المخزون'!$E:$E,$D152,'حركة المخزون'!$G:$G,R$2))*VLOOKUP($D152,'قاعدة البيانات'!$G:$J,4,0)</f>
        <v>0</v>
      </c>
      <c r="T152" s="28">
        <f>(SUMIFS('حركة المخزون'!$F:$F,'حركة المخزون'!$E:$E,$D152,'حركة المخزون'!$H:$H,T$2)-SUMIFS('حركة المخزون'!$F:$F,'حركة المخزون'!$E:$E,$D152,'حركة المخزون'!$G:$G,T$2))*VLOOKUP($D152,'قاعدة البيانات'!$G:$J,2,0)</f>
        <v>0</v>
      </c>
      <c r="U152" s="28">
        <f>(SUMIFS('حركة المخزون'!$F:$F,'حركة المخزون'!$E:$E,$D152,'حركة المخزون'!$H:$H,T$2)-SUMIFS('حركة المخزون'!$F:$F,'حركة المخزون'!$E:$E,$D152,'حركة المخزون'!$G:$G,T$2))*VLOOKUP($D152,'قاعدة البيانات'!$G:$J,4,0)</f>
        <v>0</v>
      </c>
      <c r="V152" s="28">
        <f>(SUMIFS('حركة المخزون'!$F:$F,'حركة المخزون'!$E:$E,$D152,'حركة المخزون'!$H:$H,V$2)-SUMIFS('حركة المخزون'!$F:$F,'حركة المخزون'!$E:$E,$D152,'حركة المخزون'!$G:$G,V$2))*VLOOKUP($D152,'قاعدة البيانات'!$G:$J,2,0)</f>
        <v>0</v>
      </c>
      <c r="W152" s="28">
        <f>(SUMIFS('حركة المخزون'!$F:$F,'حركة المخزون'!$E:$E,$D152,'حركة المخزون'!$H:$H,V$2)-SUMIFS('حركة المخزون'!$F:$F,'حركة المخزون'!$E:$E,$D152,'حركة المخزون'!$G:$G,V$2))*VLOOKUP($D152,'قاعدة البيانات'!$G:$J,4,0)</f>
        <v>0</v>
      </c>
      <c r="X152" s="28">
        <f>(SUMIFS('حركة المخزون'!$F:$F,'حركة المخزون'!$E:$E,$D152,'حركة المخزون'!$H:$H,X$2)-SUMIFS('حركة المخزون'!$F:$F,'حركة المخزون'!$E:$E,$D152,'حركة المخزون'!$G:$G,X$2))*VLOOKUP($D152,'قاعدة البيانات'!$G:$J,2,0)</f>
        <v>0</v>
      </c>
      <c r="Y152" s="28">
        <f>(SUMIFS('حركة المخزون'!$F:$F,'حركة المخزون'!$E:$E,$D152,'حركة المخزون'!$H:$H,X$2)-SUMIFS('حركة المخزون'!$F:$F,'حركة المخزون'!$E:$E,$D152,'حركة المخزون'!$G:$G,X$2))*VLOOKUP($D152,'قاعدة البيانات'!$G:$J,4,0)</f>
        <v>0</v>
      </c>
      <c r="Z152" s="28">
        <f>(SUMIFS('حركة المخزون'!$F:$F,'حركة المخزون'!$E:$E,$D152,'حركة المخزون'!$H:$H,Z$2)-SUMIFS('حركة المخزون'!$F:$F,'حركة المخزون'!$E:$E,$D152,'حركة المخزون'!$G:$G,Z$2))*VLOOKUP($D152,'قاعدة البيانات'!$G:$J,2,0)</f>
        <v>0</v>
      </c>
      <c r="AA152" s="28">
        <f>(SUMIFS('حركة المخزون'!$F:$F,'حركة المخزون'!$E:$E,$D152,'حركة المخزون'!$H:$H,Z$2)-SUMIFS('حركة المخزون'!$F:$F,'حركة المخزون'!$E:$E,$D152,'حركة المخزون'!$G:$G,Z$2))*VLOOKUP($D152,'قاعدة البيانات'!$G:$J,4,0)</f>
        <v>0</v>
      </c>
      <c r="AB152" s="28">
        <f>(SUMIFS('حركة المخزون'!$F:$F,'حركة المخزون'!$E:$E,$D152,'حركة المخزون'!$H:$H,AB$2)-SUMIFS('حركة المخزون'!$F:$F,'حركة المخزون'!$E:$E,$D152,'حركة المخزون'!$G:$G,AB$2))*VLOOKUP($D152,'قاعدة البيانات'!$G:$J,2,0)</f>
        <v>0</v>
      </c>
      <c r="AC152" s="28">
        <f>(SUMIFS('حركة المخزون'!$F:$F,'حركة المخزون'!$E:$E,$D152,'حركة المخزون'!$H:$H,AB$2)-SUMIFS('حركة المخزون'!$F:$F,'حركة المخزون'!$E:$E,$D152,'حركة المخزون'!$G:$G,AB$2))*VLOOKUP($D152,'قاعدة البيانات'!$G:$J,4,0)</f>
        <v>0</v>
      </c>
      <c r="AD152" s="28">
        <f>(SUMIFS('حركة المخزون'!$F:$F,'حركة المخزون'!$E:$E,$D152,'حركة المخزون'!$H:$H,AD$2)-SUMIFS('حركة المخزون'!$F:$F,'حركة المخزون'!$E:$E,$D152,'حركة المخزون'!$G:$G,AD$2))*VLOOKUP($D152,'قاعدة البيانات'!$G:$J,2,0)</f>
        <v>0</v>
      </c>
      <c r="AE152" s="28">
        <f>(SUMIFS('حركة المخزون'!$F:$F,'حركة المخزون'!$E:$E,$D152,'حركة المخزون'!$H:$H,AD$2)-SUMIFS('حركة المخزون'!$F:$F,'حركة المخزون'!$E:$E,$D152,'حركة المخزون'!$G:$G,AD$2))*VLOOKUP($D152,'قاعدة البيانات'!$G:$J,4,0)</f>
        <v>0</v>
      </c>
      <c r="AF152" s="28">
        <f>(SUMIFS('حركة المخزون'!$F:$F,'حركة المخزون'!$E:$E,$D152,'حركة المخزون'!$H:$H,AF$2)-SUMIFS('حركة المخزون'!$F:$F,'حركة المخزون'!$E:$E,$D152,'حركة المخزون'!$G:$G,AF$2))*VLOOKUP($D152,'قاعدة البيانات'!$G:$J,2,0)</f>
        <v>0</v>
      </c>
      <c r="AG152" s="28">
        <f>(SUMIFS('حركة المخزون'!$F:$F,'حركة المخزون'!$E:$E,$D152,'حركة المخزون'!$H:$H,AF$2)-SUMIFS('حركة المخزون'!$F:$F,'حركة المخزون'!$E:$E,$D152,'حركة المخزون'!$G:$G,AF$2))*VLOOKUP($D152,'قاعدة البيانات'!$G:$J,4,0)</f>
        <v>0</v>
      </c>
      <c r="AH152" s="28">
        <f>(SUMIFS('حركة المخزون'!$F:$F,'حركة المخزون'!$E:$E,$D152,'حركة المخزون'!$H:$H,AH$2)-SUMIFS('حركة المخزون'!$F:$F,'حركة المخزون'!$E:$E,$D152,'حركة المخزون'!$G:$G,AH$2))*VLOOKUP($D152,'قاعدة البيانات'!$G:$J,2,0)</f>
        <v>0</v>
      </c>
      <c r="AI152" s="28">
        <f>(SUMIFS('حركة المخزون'!$F:$F,'حركة المخزون'!$E:$E,$D152,'حركة المخزون'!$H:$H,AH$2)-SUMIFS('حركة المخزون'!$F:$F,'حركة المخزون'!$E:$E,$D152,'حركة المخزون'!$G:$G,AH$2))*VLOOKUP($D152,'قاعدة البيانات'!$G:$J,4,0)</f>
        <v>0</v>
      </c>
      <c r="AJ152" s="28">
        <f>(SUMIFS('حركة المخزون'!$F:$F,'حركة المخزون'!$E:$E,$D152,'حركة المخزون'!$H:$H,AJ$2)-SUMIFS('حركة المخزون'!$F:$F,'حركة المخزون'!$E:$E,$D152,'حركة المخزون'!$G:$G,AJ$2))*VLOOKUP($D152,'قاعدة البيانات'!$G:$J,2,0)</f>
        <v>0</v>
      </c>
      <c r="AK152" s="28">
        <f>(SUMIFS('حركة المخزون'!$F:$F,'حركة المخزون'!$E:$E,$D152,'حركة المخزون'!$H:$H,AJ$2)-SUMIFS('حركة المخزون'!$F:$F,'حركة المخزون'!$E:$E,$D152,'حركة المخزون'!$G:$G,AJ$2))*VLOOKUP($D152,'قاعدة البيانات'!$G:$J,4,0)</f>
        <v>0</v>
      </c>
      <c r="AL152" s="28">
        <f>(SUMIFS('حركة المخزون'!$F:$F,'حركة المخزون'!$E:$E,$D152,'حركة المخزون'!$H:$H,AL$2)-SUMIFS('حركة المخزون'!$F:$F,'حركة المخزون'!$E:$E,$D152,'حركة المخزون'!$G:$G,AL$2))*VLOOKUP($D152,'قاعدة البيانات'!$G:$J,2,0)</f>
        <v>0</v>
      </c>
      <c r="AM152" s="28">
        <f>(SUMIFS('حركة المخزون'!$F:$F,'حركة المخزون'!$E:$E,$D152,'حركة المخزون'!$H:$H,AL$2)-SUMIFS('حركة المخزون'!$F:$F,'حركة المخزون'!$E:$E,$D152,'حركة المخزون'!$G:$G,AL$2))*VLOOKUP($D152,'قاعدة البيانات'!$G:$J,4,0)</f>
        <v>0</v>
      </c>
      <c r="AN152" s="28">
        <f>(SUMIFS('حركة المخزون'!$F:$F,'حركة المخزون'!$E:$E,$D152,'حركة المخزون'!$H:$H,AN$2)-SUMIFS('حركة المخزون'!$F:$F,'حركة المخزون'!$E:$E,$D152,'حركة المخزون'!$G:$G,AN$2))*VLOOKUP($D152,'قاعدة البيانات'!$G:$J,2,0)</f>
        <v>0</v>
      </c>
      <c r="AO152" s="28">
        <f>(SUMIFS('حركة المخزون'!$F:$F,'حركة المخزون'!$E:$E,$D152,'حركة المخزون'!$H:$H,AN$2)-SUMIFS('حركة المخزون'!$F:$F,'حركة المخزون'!$E:$E,$D152,'حركة المخزون'!$G:$G,AN$2))*VLOOKUP($D152,'قاعدة البيانات'!$G:$J,4,0)</f>
        <v>0</v>
      </c>
      <c r="AP152" s="28">
        <f>(SUMIFS('حركة المخزون'!$F:$F,'حركة المخزون'!$E:$E,$D152,'حركة المخزون'!$H:$H,AP$2)-SUMIFS('حركة المخزون'!$F:$F,'حركة المخزون'!$E:$E,$D152,'حركة المخزون'!$G:$G,AP$2))*VLOOKUP($D152,'قاعدة البيانات'!$G:$J,2,0)</f>
        <v>0</v>
      </c>
      <c r="AQ152" s="28">
        <f>(SUMIFS('حركة المخزون'!$F:$F,'حركة المخزون'!$E:$E,$D152,'حركة المخزون'!$H:$H,AP$2)-SUMIFS('حركة المخزون'!$F:$F,'حركة المخزون'!$E:$E,$D152,'حركة المخزون'!$G:$G,AP$2))*VLOOKUP($D152,'قاعدة البيانات'!$G:$J,4,0)</f>
        <v>0</v>
      </c>
      <c r="AR152" s="28">
        <f>(SUMIFS('حركة المخزون'!$F:$F,'حركة المخزون'!$E:$E,$D152,'حركة المخزون'!$H:$H,AR$2)-SUMIFS('حركة المخزون'!$F:$F,'حركة المخزون'!$E:$E,$D152,'حركة المخزون'!$G:$G,AR$2))*VLOOKUP($D152,'قاعدة البيانات'!$G:$J,2,0)</f>
        <v>0</v>
      </c>
      <c r="AS152" s="28">
        <f>(SUMIFS('حركة المخزون'!$F:$F,'حركة المخزون'!$E:$E,$D152,'حركة المخزون'!$H:$H,AR$2)-SUMIFS('حركة المخزون'!$F:$F,'حركة المخزون'!$E:$E,$D152,'حركة المخزون'!$G:$G,AR$2))*VLOOKUP($D152,'قاعدة البيانات'!$G:$J,4,0)</f>
        <v>0</v>
      </c>
      <c r="AT152" s="28">
        <f>(SUMIFS('حركة المخزون'!$F:$F,'حركة المخزون'!$E:$E,$D152,'حركة المخزون'!$H:$H,AT$2)-SUMIFS('حركة المخزون'!$F:$F,'حركة المخزون'!$E:$E,$D152,'حركة المخزون'!$G:$G,AT$2))*VLOOKUP($D152,'قاعدة البيانات'!$G:$J,2,0)</f>
        <v>0</v>
      </c>
      <c r="AU152" s="28">
        <f>(SUMIFS('حركة المخزون'!$F:$F,'حركة المخزون'!$E:$E,$D152,'حركة المخزون'!$H:$H,AT$2)-SUMIFS('حركة المخزون'!$F:$F,'حركة المخزون'!$E:$E,$D152,'حركة المخزون'!$G:$G,AT$2))*VLOOKUP($D152,'قاعدة البيانات'!$G:$J,4,0)</f>
        <v>0</v>
      </c>
      <c r="AV152" s="28">
        <f>(SUMIFS('حركة المخزون'!$F:$F,'حركة المخزون'!$E:$E,$D152,'حركة المخزون'!$H:$H,AV$2)-SUMIFS('حركة المخزون'!$F:$F,'حركة المخزون'!$E:$E,$D152,'حركة المخزون'!$G:$G,AV$2))*VLOOKUP($D152,'قاعدة البيانات'!$G:$J,2,0)</f>
        <v>0</v>
      </c>
      <c r="AW152" s="28">
        <f>(SUMIFS('حركة المخزون'!$F:$F,'حركة المخزون'!$E:$E,$D152,'حركة المخزون'!$H:$H,AV$2)-SUMIFS('حركة المخزون'!$F:$F,'حركة المخزون'!$E:$E,$D152,'حركة المخزون'!$G:$G,AV$2))*VLOOKUP($D152,'قاعدة البيانات'!$G:$J,4,0)</f>
        <v>0</v>
      </c>
      <c r="AX152" s="28">
        <f>(SUMIFS('حركة المخزون'!$F:$F,'حركة المخزون'!$E:$E,$D152,'حركة المخزون'!$H:$H,AX$2)-SUMIFS('حركة المخزون'!$F:$F,'حركة المخزون'!$E:$E,$D152,'حركة المخزون'!$G:$G,AX$2))*VLOOKUP($D152,'قاعدة البيانات'!$G:$J,2,0)</f>
        <v>0</v>
      </c>
      <c r="AY152" s="28">
        <f>(SUMIFS('حركة المخزون'!$F:$F,'حركة المخزون'!$E:$E,$D152,'حركة المخزون'!$H:$H,AX$2)-SUMIFS('حركة المخزون'!$F:$F,'حركة المخزون'!$E:$E,$D152,'حركة المخزون'!$G:$G,AX$2))*VLOOKUP($D152,'قاعدة البيانات'!$G:$J,4,0)</f>
        <v>0</v>
      </c>
      <c r="AZ152" s="28">
        <f>(SUMIFS('حركة المخزون'!$F:$F,'حركة المخزون'!$E:$E,$D152,'حركة المخزون'!$H:$H,AZ$2)-SUMIFS('حركة المخزون'!$F:$F,'حركة المخزون'!$E:$E,$D152,'حركة المخزون'!$G:$G,AZ$2))*VLOOKUP($D152,'قاعدة البيانات'!$G:$J,2,0)</f>
        <v>0</v>
      </c>
      <c r="BA152" s="28">
        <f>(SUMIFS('حركة المخزون'!$F:$F,'حركة المخزون'!$E:$E,$D152,'حركة المخزون'!$H:$H,AZ$2)-SUMIFS('حركة المخزون'!$F:$F,'حركة المخزون'!$E:$E,$D152,'حركة المخزون'!$G:$G,AZ$2))*VLOOKUP($D152,'قاعدة البيانات'!$G:$J,4,0)</f>
        <v>0</v>
      </c>
      <c r="BB152" s="28">
        <f>(SUMIFS('حركة المخزون'!$F:$F,'حركة المخزون'!$E:$E,$D152,'حركة المخزون'!$H:$H,BB$2)-SUMIFS('حركة المخزون'!$F:$F,'حركة المخزون'!$E:$E,$D152,'حركة المخزون'!$G:$G,BB$2))*VLOOKUP($D152,'قاعدة البيانات'!$G:$J,2,0)</f>
        <v>0</v>
      </c>
      <c r="BC152" s="28">
        <f>(SUMIFS('حركة المخزون'!$F:$F,'حركة المخزون'!$E:$E,$D152,'حركة المخزون'!$H:$H,BB$2)-SUMIFS('حركة المخزون'!$F:$F,'حركة المخزون'!$E:$E,$D152,'حركة المخزون'!$G:$G,BB$2))*VLOOKUP($D152,'قاعدة البيانات'!$G:$J,4,0)</f>
        <v>0</v>
      </c>
      <c r="BD152" s="28">
        <f>(SUMIFS('حركة المخزون'!$F:$F,'حركة المخزون'!$E:$E,$D152,'حركة المخزون'!$H:$H,BD$2)-SUMIFS('حركة المخزون'!$F:$F,'حركة المخزون'!$E:$E,$D152,'حركة المخزون'!$G:$G,BD$2))*VLOOKUP($D152,'قاعدة البيانات'!$G:$J,2,0)</f>
        <v>0</v>
      </c>
      <c r="BE152" s="28">
        <f>(SUMIFS('حركة المخزون'!$F:$F,'حركة المخزون'!$E:$E,$D152,'حركة المخزون'!$H:$H,BD$2)-SUMIFS('حركة المخزون'!$F:$F,'حركة المخزون'!$E:$E,$D152,'حركة المخزون'!$G:$G,BD$2))*VLOOKUP($D152,'قاعدة البيانات'!$G:$J,4,0)</f>
        <v>0</v>
      </c>
      <c r="BF152" s="28">
        <f>(SUMIFS('حركة المخزون'!$F:$F,'حركة المخزون'!$E:$E,$D152,'حركة المخزون'!$H:$H,BF$2)-SUMIFS('حركة المخزون'!$F:$F,'حركة المخزون'!$E:$E,$D152,'حركة المخزون'!$G:$G,BF$2))*VLOOKUP($D152,'قاعدة البيانات'!$G:$J,2,0)</f>
        <v>0</v>
      </c>
      <c r="BG152" s="28">
        <f>(SUMIFS('حركة المخزون'!$F:$F,'حركة المخزون'!$E:$E,$D152,'حركة المخزون'!$H:$H,BF$2)-SUMIFS('حركة المخزون'!$F:$F,'حركة المخزون'!$E:$E,$D152,'حركة المخزون'!$G:$G,BF$2))*VLOOKUP($D152,'قاعدة البيانات'!$G:$J,4,0)</f>
        <v>0</v>
      </c>
      <c r="BH152" s="28">
        <f>(SUMIFS('حركة المخزون'!$F:$F,'حركة المخزون'!$E:$E,$D152,'حركة المخزون'!$H:$H,BH$2)-SUMIFS('حركة المخزون'!$F:$F,'حركة المخزون'!$E:$E,$D152,'حركة المخزون'!$G:$G,BH$2))*VLOOKUP($D152,'قاعدة البيانات'!$G:$J,2,0)</f>
        <v>0</v>
      </c>
      <c r="BI152" s="28">
        <f>(SUMIFS('حركة المخزون'!$F:$F,'حركة المخزون'!$E:$E,$D152,'حركة المخزون'!$H:$H,BH$2)-SUMIFS('حركة المخزون'!$F:$F,'حركة المخزون'!$E:$E,$D152,'حركة المخزون'!$G:$G,BH$2))*VLOOKUP($D152,'قاعدة البيانات'!$G:$J,4,0)</f>
        <v>0</v>
      </c>
    </row>
    <row r="153" spans="2:61" s="15" customFormat="1" ht="24" customHeight="1" x14ac:dyDescent="0.2">
      <c r="B153" s="18">
        <v>150</v>
      </c>
      <c r="C153" s="19"/>
      <c r="D153" s="18" t="str">
        <f>VLOOKUP(C153,'قاعدة البيانات'!F:G,2,0)</f>
        <v/>
      </c>
      <c r="F153" s="28">
        <f>(SUMIFS('حركة المخزون'!$F:$F,'حركة المخزون'!$E:$E,$D153,'حركة المخزون'!$H:$H,F$2)-SUMIFS('حركة المخزون'!$F:$F,'حركة المخزون'!$E:$E,$D153,'حركة المخزون'!$G:$G,F$2))*VLOOKUP($D153,'قاعدة البيانات'!$G:$J,2,0)</f>
        <v>0</v>
      </c>
      <c r="G153" s="28">
        <f>(SUMIFS('حركة المخزون'!$F:$F,'حركة المخزون'!$E:$E,$D153,'حركة المخزون'!$H:$H,F$2)-SUMIFS('حركة المخزون'!$F:$F,'حركة المخزون'!$E:$E,$D153,'حركة المخزون'!$G:$G,F$2))*VLOOKUP($D153,'قاعدة البيانات'!$G:$J,4,0)</f>
        <v>0</v>
      </c>
      <c r="H153" s="28">
        <f>(SUMIFS('حركة المخزون'!$F:$F,'حركة المخزون'!$E:$E,$D153,'حركة المخزون'!$H:$H,H$2)-SUMIFS('حركة المخزون'!$F:$F,'حركة المخزون'!$E:$E,$D153,'حركة المخزون'!$G:$G,H$2))*VLOOKUP($D153,'قاعدة البيانات'!$G:$J,2,0)</f>
        <v>0</v>
      </c>
      <c r="I153" s="28">
        <f>(SUMIFS('حركة المخزون'!$F:$F,'حركة المخزون'!$E:$E,$D153,'حركة المخزون'!$H:$H,H$2)-SUMIFS('حركة المخزون'!$F:$F,'حركة المخزون'!$E:$E,$D153,'حركة المخزون'!$G:$G,H$2))*VLOOKUP($D153,'قاعدة البيانات'!$G:$J,4,0)</f>
        <v>0</v>
      </c>
      <c r="J153" s="28">
        <f>(SUMIFS('حركة المخزون'!$F:$F,'حركة المخزون'!$E:$E,$D153,'حركة المخزون'!$H:$H,J$2)-SUMIFS('حركة المخزون'!$F:$F,'حركة المخزون'!$E:$E,$D153,'حركة المخزون'!$G:$G,J$2))*VLOOKUP($D153,'قاعدة البيانات'!$G:$J,2,0)</f>
        <v>0</v>
      </c>
      <c r="K153" s="28">
        <f>(SUMIFS('حركة المخزون'!$F:$F,'حركة المخزون'!$E:$E,$D153,'حركة المخزون'!$H:$H,J$2)-SUMIFS('حركة المخزون'!$F:$F,'حركة المخزون'!$E:$E,$D153,'حركة المخزون'!$G:$G,J$2))*VLOOKUP($D153,'قاعدة البيانات'!$G:$J,4,0)</f>
        <v>0</v>
      </c>
      <c r="L153" s="28">
        <f>(SUMIFS('حركة المخزون'!$F:$F,'حركة المخزون'!$E:$E,$D153,'حركة المخزون'!$H:$H,L$2)-SUMIFS('حركة المخزون'!$F:$F,'حركة المخزون'!$E:$E,$D153,'حركة المخزون'!$G:$G,L$2))*VLOOKUP($D153,'قاعدة البيانات'!$G:$J,2,0)</f>
        <v>0</v>
      </c>
      <c r="M153" s="28">
        <f>(SUMIFS('حركة المخزون'!$F:$F,'حركة المخزون'!$E:$E,$D153,'حركة المخزون'!$H:$H,L$2)-SUMIFS('حركة المخزون'!$F:$F,'حركة المخزون'!$E:$E,$D153,'حركة المخزون'!$G:$G,L$2))*VLOOKUP($D153,'قاعدة البيانات'!$G:$J,4,0)</f>
        <v>0</v>
      </c>
      <c r="N153" s="28">
        <f>(SUMIFS('حركة المخزون'!$F:$F,'حركة المخزون'!$E:$E,$D153,'حركة المخزون'!$H:$H,N$2)-SUMIFS('حركة المخزون'!$F:$F,'حركة المخزون'!$E:$E,$D153,'حركة المخزون'!$G:$G,N$2))*VLOOKUP($D153,'قاعدة البيانات'!$G:$J,2,0)</f>
        <v>0</v>
      </c>
      <c r="O153" s="28">
        <f>(SUMIFS('حركة المخزون'!$F:$F,'حركة المخزون'!$E:$E,$D153,'حركة المخزون'!$H:$H,N$2)-SUMIFS('حركة المخزون'!$F:$F,'حركة المخزون'!$E:$E,$D153,'حركة المخزون'!$G:$G,N$2))*VLOOKUP($D153,'قاعدة البيانات'!$G:$J,4,0)</f>
        <v>0</v>
      </c>
      <c r="P153" s="28">
        <f>(SUMIFS('حركة المخزون'!$F:$F,'حركة المخزون'!$E:$E,$D153,'حركة المخزون'!$H:$H,P$2)-SUMIFS('حركة المخزون'!$F:$F,'حركة المخزون'!$E:$E,$D153,'حركة المخزون'!$G:$G,P$2))*VLOOKUP($D153,'قاعدة البيانات'!$G:$J,2,0)</f>
        <v>0</v>
      </c>
      <c r="Q153" s="28">
        <f>(SUMIFS('حركة المخزون'!$F:$F,'حركة المخزون'!$E:$E,$D153,'حركة المخزون'!$H:$H,P$2)-SUMIFS('حركة المخزون'!$F:$F,'حركة المخزون'!$E:$E,$D153,'حركة المخزون'!$G:$G,P$2))*VLOOKUP($D153,'قاعدة البيانات'!$G:$J,4,0)</f>
        <v>0</v>
      </c>
      <c r="R153" s="28">
        <f>(SUMIFS('حركة المخزون'!$F:$F,'حركة المخزون'!$E:$E,$D153,'حركة المخزون'!$H:$H,R$2)-SUMIFS('حركة المخزون'!$F:$F,'حركة المخزون'!$E:$E,$D153,'حركة المخزون'!$G:$G,R$2))*VLOOKUP($D153,'قاعدة البيانات'!$G:$J,2,0)</f>
        <v>0</v>
      </c>
      <c r="S153" s="28">
        <f>(SUMIFS('حركة المخزون'!$F:$F,'حركة المخزون'!$E:$E,$D153,'حركة المخزون'!$H:$H,R$2)-SUMIFS('حركة المخزون'!$F:$F,'حركة المخزون'!$E:$E,$D153,'حركة المخزون'!$G:$G,R$2))*VLOOKUP($D153,'قاعدة البيانات'!$G:$J,4,0)</f>
        <v>0</v>
      </c>
      <c r="T153" s="28">
        <f>(SUMIFS('حركة المخزون'!$F:$F,'حركة المخزون'!$E:$E,$D153,'حركة المخزون'!$H:$H,T$2)-SUMIFS('حركة المخزون'!$F:$F,'حركة المخزون'!$E:$E,$D153,'حركة المخزون'!$G:$G,T$2))*VLOOKUP($D153,'قاعدة البيانات'!$G:$J,2,0)</f>
        <v>0</v>
      </c>
      <c r="U153" s="28">
        <f>(SUMIFS('حركة المخزون'!$F:$F,'حركة المخزون'!$E:$E,$D153,'حركة المخزون'!$H:$H,T$2)-SUMIFS('حركة المخزون'!$F:$F,'حركة المخزون'!$E:$E,$D153,'حركة المخزون'!$G:$G,T$2))*VLOOKUP($D153,'قاعدة البيانات'!$G:$J,4,0)</f>
        <v>0</v>
      </c>
      <c r="V153" s="28">
        <f>(SUMIFS('حركة المخزون'!$F:$F,'حركة المخزون'!$E:$E,$D153,'حركة المخزون'!$H:$H,V$2)-SUMIFS('حركة المخزون'!$F:$F,'حركة المخزون'!$E:$E,$D153,'حركة المخزون'!$G:$G,V$2))*VLOOKUP($D153,'قاعدة البيانات'!$G:$J,2,0)</f>
        <v>0</v>
      </c>
      <c r="W153" s="28">
        <f>(SUMIFS('حركة المخزون'!$F:$F,'حركة المخزون'!$E:$E,$D153,'حركة المخزون'!$H:$H,V$2)-SUMIFS('حركة المخزون'!$F:$F,'حركة المخزون'!$E:$E,$D153,'حركة المخزون'!$G:$G,V$2))*VLOOKUP($D153,'قاعدة البيانات'!$G:$J,4,0)</f>
        <v>0</v>
      </c>
      <c r="X153" s="28">
        <f>(SUMIFS('حركة المخزون'!$F:$F,'حركة المخزون'!$E:$E,$D153,'حركة المخزون'!$H:$H,X$2)-SUMIFS('حركة المخزون'!$F:$F,'حركة المخزون'!$E:$E,$D153,'حركة المخزون'!$G:$G,X$2))*VLOOKUP($D153,'قاعدة البيانات'!$G:$J,2,0)</f>
        <v>0</v>
      </c>
      <c r="Y153" s="28">
        <f>(SUMIFS('حركة المخزون'!$F:$F,'حركة المخزون'!$E:$E,$D153,'حركة المخزون'!$H:$H,X$2)-SUMIFS('حركة المخزون'!$F:$F,'حركة المخزون'!$E:$E,$D153,'حركة المخزون'!$G:$G,X$2))*VLOOKUP($D153,'قاعدة البيانات'!$G:$J,4,0)</f>
        <v>0</v>
      </c>
      <c r="Z153" s="28">
        <f>(SUMIFS('حركة المخزون'!$F:$F,'حركة المخزون'!$E:$E,$D153,'حركة المخزون'!$H:$H,Z$2)-SUMIFS('حركة المخزون'!$F:$F,'حركة المخزون'!$E:$E,$D153,'حركة المخزون'!$G:$G,Z$2))*VLOOKUP($D153,'قاعدة البيانات'!$G:$J,2,0)</f>
        <v>0</v>
      </c>
      <c r="AA153" s="28">
        <f>(SUMIFS('حركة المخزون'!$F:$F,'حركة المخزون'!$E:$E,$D153,'حركة المخزون'!$H:$H,Z$2)-SUMIFS('حركة المخزون'!$F:$F,'حركة المخزون'!$E:$E,$D153,'حركة المخزون'!$G:$G,Z$2))*VLOOKUP($D153,'قاعدة البيانات'!$G:$J,4,0)</f>
        <v>0</v>
      </c>
      <c r="AB153" s="28">
        <f>(SUMIFS('حركة المخزون'!$F:$F,'حركة المخزون'!$E:$E,$D153,'حركة المخزون'!$H:$H,AB$2)-SUMIFS('حركة المخزون'!$F:$F,'حركة المخزون'!$E:$E,$D153,'حركة المخزون'!$G:$G,AB$2))*VLOOKUP($D153,'قاعدة البيانات'!$G:$J,2,0)</f>
        <v>0</v>
      </c>
      <c r="AC153" s="28">
        <f>(SUMIFS('حركة المخزون'!$F:$F,'حركة المخزون'!$E:$E,$D153,'حركة المخزون'!$H:$H,AB$2)-SUMIFS('حركة المخزون'!$F:$F,'حركة المخزون'!$E:$E,$D153,'حركة المخزون'!$G:$G,AB$2))*VLOOKUP($D153,'قاعدة البيانات'!$G:$J,4,0)</f>
        <v>0</v>
      </c>
      <c r="AD153" s="28">
        <f>(SUMIFS('حركة المخزون'!$F:$F,'حركة المخزون'!$E:$E,$D153,'حركة المخزون'!$H:$H,AD$2)-SUMIFS('حركة المخزون'!$F:$F,'حركة المخزون'!$E:$E,$D153,'حركة المخزون'!$G:$G,AD$2))*VLOOKUP($D153,'قاعدة البيانات'!$G:$J,2,0)</f>
        <v>0</v>
      </c>
      <c r="AE153" s="28">
        <f>(SUMIFS('حركة المخزون'!$F:$F,'حركة المخزون'!$E:$E,$D153,'حركة المخزون'!$H:$H,AD$2)-SUMIFS('حركة المخزون'!$F:$F,'حركة المخزون'!$E:$E,$D153,'حركة المخزون'!$G:$G,AD$2))*VLOOKUP($D153,'قاعدة البيانات'!$G:$J,4,0)</f>
        <v>0</v>
      </c>
      <c r="AF153" s="28">
        <f>(SUMIFS('حركة المخزون'!$F:$F,'حركة المخزون'!$E:$E,$D153,'حركة المخزون'!$H:$H,AF$2)-SUMIFS('حركة المخزون'!$F:$F,'حركة المخزون'!$E:$E,$D153,'حركة المخزون'!$G:$G,AF$2))*VLOOKUP($D153,'قاعدة البيانات'!$G:$J,2,0)</f>
        <v>0</v>
      </c>
      <c r="AG153" s="28">
        <f>(SUMIFS('حركة المخزون'!$F:$F,'حركة المخزون'!$E:$E,$D153,'حركة المخزون'!$H:$H,AF$2)-SUMIFS('حركة المخزون'!$F:$F,'حركة المخزون'!$E:$E,$D153,'حركة المخزون'!$G:$G,AF$2))*VLOOKUP($D153,'قاعدة البيانات'!$G:$J,4,0)</f>
        <v>0</v>
      </c>
      <c r="AH153" s="28">
        <f>(SUMIFS('حركة المخزون'!$F:$F,'حركة المخزون'!$E:$E,$D153,'حركة المخزون'!$H:$H,AH$2)-SUMIFS('حركة المخزون'!$F:$F,'حركة المخزون'!$E:$E,$D153,'حركة المخزون'!$G:$G,AH$2))*VLOOKUP($D153,'قاعدة البيانات'!$G:$J,2,0)</f>
        <v>0</v>
      </c>
      <c r="AI153" s="28">
        <f>(SUMIFS('حركة المخزون'!$F:$F,'حركة المخزون'!$E:$E,$D153,'حركة المخزون'!$H:$H,AH$2)-SUMIFS('حركة المخزون'!$F:$F,'حركة المخزون'!$E:$E,$D153,'حركة المخزون'!$G:$G,AH$2))*VLOOKUP($D153,'قاعدة البيانات'!$G:$J,4,0)</f>
        <v>0</v>
      </c>
      <c r="AJ153" s="28">
        <f>(SUMIFS('حركة المخزون'!$F:$F,'حركة المخزون'!$E:$E,$D153,'حركة المخزون'!$H:$H,AJ$2)-SUMIFS('حركة المخزون'!$F:$F,'حركة المخزون'!$E:$E,$D153,'حركة المخزون'!$G:$G,AJ$2))*VLOOKUP($D153,'قاعدة البيانات'!$G:$J,2,0)</f>
        <v>0</v>
      </c>
      <c r="AK153" s="28">
        <f>(SUMIFS('حركة المخزون'!$F:$F,'حركة المخزون'!$E:$E,$D153,'حركة المخزون'!$H:$H,AJ$2)-SUMIFS('حركة المخزون'!$F:$F,'حركة المخزون'!$E:$E,$D153,'حركة المخزون'!$G:$G,AJ$2))*VLOOKUP($D153,'قاعدة البيانات'!$G:$J,4,0)</f>
        <v>0</v>
      </c>
      <c r="AL153" s="28">
        <f>(SUMIFS('حركة المخزون'!$F:$F,'حركة المخزون'!$E:$E,$D153,'حركة المخزون'!$H:$H,AL$2)-SUMIFS('حركة المخزون'!$F:$F,'حركة المخزون'!$E:$E,$D153,'حركة المخزون'!$G:$G,AL$2))*VLOOKUP($D153,'قاعدة البيانات'!$G:$J,2,0)</f>
        <v>0</v>
      </c>
      <c r="AM153" s="28">
        <f>(SUMIFS('حركة المخزون'!$F:$F,'حركة المخزون'!$E:$E,$D153,'حركة المخزون'!$H:$H,AL$2)-SUMIFS('حركة المخزون'!$F:$F,'حركة المخزون'!$E:$E,$D153,'حركة المخزون'!$G:$G,AL$2))*VLOOKUP($D153,'قاعدة البيانات'!$G:$J,4,0)</f>
        <v>0</v>
      </c>
      <c r="AN153" s="28">
        <f>(SUMIFS('حركة المخزون'!$F:$F,'حركة المخزون'!$E:$E,$D153,'حركة المخزون'!$H:$H,AN$2)-SUMIFS('حركة المخزون'!$F:$F,'حركة المخزون'!$E:$E,$D153,'حركة المخزون'!$G:$G,AN$2))*VLOOKUP($D153,'قاعدة البيانات'!$G:$J,2,0)</f>
        <v>0</v>
      </c>
      <c r="AO153" s="28">
        <f>(SUMIFS('حركة المخزون'!$F:$F,'حركة المخزون'!$E:$E,$D153,'حركة المخزون'!$H:$H,AN$2)-SUMIFS('حركة المخزون'!$F:$F,'حركة المخزون'!$E:$E,$D153,'حركة المخزون'!$G:$G,AN$2))*VLOOKUP($D153,'قاعدة البيانات'!$G:$J,4,0)</f>
        <v>0</v>
      </c>
      <c r="AP153" s="28">
        <f>(SUMIFS('حركة المخزون'!$F:$F,'حركة المخزون'!$E:$E,$D153,'حركة المخزون'!$H:$H,AP$2)-SUMIFS('حركة المخزون'!$F:$F,'حركة المخزون'!$E:$E,$D153,'حركة المخزون'!$G:$G,AP$2))*VLOOKUP($D153,'قاعدة البيانات'!$G:$J,2,0)</f>
        <v>0</v>
      </c>
      <c r="AQ153" s="28">
        <f>(SUMIFS('حركة المخزون'!$F:$F,'حركة المخزون'!$E:$E,$D153,'حركة المخزون'!$H:$H,AP$2)-SUMIFS('حركة المخزون'!$F:$F,'حركة المخزون'!$E:$E,$D153,'حركة المخزون'!$G:$G,AP$2))*VLOOKUP($D153,'قاعدة البيانات'!$G:$J,4,0)</f>
        <v>0</v>
      </c>
      <c r="AR153" s="28">
        <f>(SUMIFS('حركة المخزون'!$F:$F,'حركة المخزون'!$E:$E,$D153,'حركة المخزون'!$H:$H,AR$2)-SUMIFS('حركة المخزون'!$F:$F,'حركة المخزون'!$E:$E,$D153,'حركة المخزون'!$G:$G,AR$2))*VLOOKUP($D153,'قاعدة البيانات'!$G:$J,2,0)</f>
        <v>0</v>
      </c>
      <c r="AS153" s="28">
        <f>(SUMIFS('حركة المخزون'!$F:$F,'حركة المخزون'!$E:$E,$D153,'حركة المخزون'!$H:$H,AR$2)-SUMIFS('حركة المخزون'!$F:$F,'حركة المخزون'!$E:$E,$D153,'حركة المخزون'!$G:$G,AR$2))*VLOOKUP($D153,'قاعدة البيانات'!$G:$J,4,0)</f>
        <v>0</v>
      </c>
      <c r="AT153" s="28">
        <f>(SUMIFS('حركة المخزون'!$F:$F,'حركة المخزون'!$E:$E,$D153,'حركة المخزون'!$H:$H,AT$2)-SUMIFS('حركة المخزون'!$F:$F,'حركة المخزون'!$E:$E,$D153,'حركة المخزون'!$G:$G,AT$2))*VLOOKUP($D153,'قاعدة البيانات'!$G:$J,2,0)</f>
        <v>0</v>
      </c>
      <c r="AU153" s="28">
        <f>(SUMIFS('حركة المخزون'!$F:$F,'حركة المخزون'!$E:$E,$D153,'حركة المخزون'!$H:$H,AT$2)-SUMIFS('حركة المخزون'!$F:$F,'حركة المخزون'!$E:$E,$D153,'حركة المخزون'!$G:$G,AT$2))*VLOOKUP($D153,'قاعدة البيانات'!$G:$J,4,0)</f>
        <v>0</v>
      </c>
      <c r="AV153" s="28">
        <f>(SUMIFS('حركة المخزون'!$F:$F,'حركة المخزون'!$E:$E,$D153,'حركة المخزون'!$H:$H,AV$2)-SUMIFS('حركة المخزون'!$F:$F,'حركة المخزون'!$E:$E,$D153,'حركة المخزون'!$G:$G,AV$2))*VLOOKUP($D153,'قاعدة البيانات'!$G:$J,2,0)</f>
        <v>0</v>
      </c>
      <c r="AW153" s="28">
        <f>(SUMIFS('حركة المخزون'!$F:$F,'حركة المخزون'!$E:$E,$D153,'حركة المخزون'!$H:$H,AV$2)-SUMIFS('حركة المخزون'!$F:$F,'حركة المخزون'!$E:$E,$D153,'حركة المخزون'!$G:$G,AV$2))*VLOOKUP($D153,'قاعدة البيانات'!$G:$J,4,0)</f>
        <v>0</v>
      </c>
      <c r="AX153" s="28">
        <f>(SUMIFS('حركة المخزون'!$F:$F,'حركة المخزون'!$E:$E,$D153,'حركة المخزون'!$H:$H,AX$2)-SUMIFS('حركة المخزون'!$F:$F,'حركة المخزون'!$E:$E,$D153,'حركة المخزون'!$G:$G,AX$2))*VLOOKUP($D153,'قاعدة البيانات'!$G:$J,2,0)</f>
        <v>0</v>
      </c>
      <c r="AY153" s="28">
        <f>(SUMIFS('حركة المخزون'!$F:$F,'حركة المخزون'!$E:$E,$D153,'حركة المخزون'!$H:$H,AX$2)-SUMIFS('حركة المخزون'!$F:$F,'حركة المخزون'!$E:$E,$D153,'حركة المخزون'!$G:$G,AX$2))*VLOOKUP($D153,'قاعدة البيانات'!$G:$J,4,0)</f>
        <v>0</v>
      </c>
      <c r="AZ153" s="28">
        <f>(SUMIFS('حركة المخزون'!$F:$F,'حركة المخزون'!$E:$E,$D153,'حركة المخزون'!$H:$H,AZ$2)-SUMIFS('حركة المخزون'!$F:$F,'حركة المخزون'!$E:$E,$D153,'حركة المخزون'!$G:$G,AZ$2))*VLOOKUP($D153,'قاعدة البيانات'!$G:$J,2,0)</f>
        <v>0</v>
      </c>
      <c r="BA153" s="28">
        <f>(SUMIFS('حركة المخزون'!$F:$F,'حركة المخزون'!$E:$E,$D153,'حركة المخزون'!$H:$H,AZ$2)-SUMIFS('حركة المخزون'!$F:$F,'حركة المخزون'!$E:$E,$D153,'حركة المخزون'!$G:$G,AZ$2))*VLOOKUP($D153,'قاعدة البيانات'!$G:$J,4,0)</f>
        <v>0</v>
      </c>
      <c r="BB153" s="28">
        <f>(SUMIFS('حركة المخزون'!$F:$F,'حركة المخزون'!$E:$E,$D153,'حركة المخزون'!$H:$H,BB$2)-SUMIFS('حركة المخزون'!$F:$F,'حركة المخزون'!$E:$E,$D153,'حركة المخزون'!$G:$G,BB$2))*VLOOKUP($D153,'قاعدة البيانات'!$G:$J,2,0)</f>
        <v>0</v>
      </c>
      <c r="BC153" s="28">
        <f>(SUMIFS('حركة المخزون'!$F:$F,'حركة المخزون'!$E:$E,$D153,'حركة المخزون'!$H:$H,BB$2)-SUMIFS('حركة المخزون'!$F:$F,'حركة المخزون'!$E:$E,$D153,'حركة المخزون'!$G:$G,BB$2))*VLOOKUP($D153,'قاعدة البيانات'!$G:$J,4,0)</f>
        <v>0</v>
      </c>
      <c r="BD153" s="28">
        <f>(SUMIFS('حركة المخزون'!$F:$F,'حركة المخزون'!$E:$E,$D153,'حركة المخزون'!$H:$H,BD$2)-SUMIFS('حركة المخزون'!$F:$F,'حركة المخزون'!$E:$E,$D153,'حركة المخزون'!$G:$G,BD$2))*VLOOKUP($D153,'قاعدة البيانات'!$G:$J,2,0)</f>
        <v>0</v>
      </c>
      <c r="BE153" s="28">
        <f>(SUMIFS('حركة المخزون'!$F:$F,'حركة المخزون'!$E:$E,$D153,'حركة المخزون'!$H:$H,BD$2)-SUMIFS('حركة المخزون'!$F:$F,'حركة المخزون'!$E:$E,$D153,'حركة المخزون'!$G:$G,BD$2))*VLOOKUP($D153,'قاعدة البيانات'!$G:$J,4,0)</f>
        <v>0</v>
      </c>
      <c r="BF153" s="28">
        <f>(SUMIFS('حركة المخزون'!$F:$F,'حركة المخزون'!$E:$E,$D153,'حركة المخزون'!$H:$H,BF$2)-SUMIFS('حركة المخزون'!$F:$F,'حركة المخزون'!$E:$E,$D153,'حركة المخزون'!$G:$G,BF$2))*VLOOKUP($D153,'قاعدة البيانات'!$G:$J,2,0)</f>
        <v>0</v>
      </c>
      <c r="BG153" s="28">
        <f>(SUMIFS('حركة المخزون'!$F:$F,'حركة المخزون'!$E:$E,$D153,'حركة المخزون'!$H:$H,BF$2)-SUMIFS('حركة المخزون'!$F:$F,'حركة المخزون'!$E:$E,$D153,'حركة المخزون'!$G:$G,BF$2))*VLOOKUP($D153,'قاعدة البيانات'!$G:$J,4,0)</f>
        <v>0</v>
      </c>
      <c r="BH153" s="28">
        <f>(SUMIFS('حركة المخزون'!$F:$F,'حركة المخزون'!$E:$E,$D153,'حركة المخزون'!$H:$H,BH$2)-SUMIFS('حركة المخزون'!$F:$F,'حركة المخزون'!$E:$E,$D153,'حركة المخزون'!$G:$G,BH$2))*VLOOKUP($D153,'قاعدة البيانات'!$G:$J,2,0)</f>
        <v>0</v>
      </c>
      <c r="BI153" s="28">
        <f>(SUMIFS('حركة المخزون'!$F:$F,'حركة المخزون'!$E:$E,$D153,'حركة المخزون'!$H:$H,BH$2)-SUMIFS('حركة المخزون'!$F:$F,'حركة المخزون'!$E:$E,$D153,'حركة المخزون'!$G:$G,BH$2))*VLOOKUP($D153,'قاعدة البيانات'!$G:$J,4,0)</f>
        <v>0</v>
      </c>
    </row>
    <row r="154" spans="2:61" s="15" customFormat="1" ht="24" customHeight="1" x14ac:dyDescent="0.2">
      <c r="B154" s="18">
        <v>151</v>
      </c>
      <c r="C154" s="19"/>
      <c r="D154" s="18" t="str">
        <f>VLOOKUP(C154,'قاعدة البيانات'!F:G,2,0)</f>
        <v/>
      </c>
      <c r="F154" s="28">
        <f>(SUMIFS('حركة المخزون'!$F:$F,'حركة المخزون'!$E:$E,$D154,'حركة المخزون'!$H:$H,F$2)-SUMIFS('حركة المخزون'!$F:$F,'حركة المخزون'!$E:$E,$D154,'حركة المخزون'!$G:$G,F$2))*VLOOKUP($D154,'قاعدة البيانات'!$G:$J,2,0)</f>
        <v>0</v>
      </c>
      <c r="G154" s="28">
        <f>(SUMIFS('حركة المخزون'!$F:$F,'حركة المخزون'!$E:$E,$D154,'حركة المخزون'!$H:$H,F$2)-SUMIFS('حركة المخزون'!$F:$F,'حركة المخزون'!$E:$E,$D154,'حركة المخزون'!$G:$G,F$2))*VLOOKUP($D154,'قاعدة البيانات'!$G:$J,4,0)</f>
        <v>0</v>
      </c>
      <c r="H154" s="28">
        <f>(SUMIFS('حركة المخزون'!$F:$F,'حركة المخزون'!$E:$E,$D154,'حركة المخزون'!$H:$H,H$2)-SUMIFS('حركة المخزون'!$F:$F,'حركة المخزون'!$E:$E,$D154,'حركة المخزون'!$G:$G,H$2))*VLOOKUP($D154,'قاعدة البيانات'!$G:$J,2,0)</f>
        <v>0</v>
      </c>
      <c r="I154" s="28">
        <f>(SUMIFS('حركة المخزون'!$F:$F,'حركة المخزون'!$E:$E,$D154,'حركة المخزون'!$H:$H,H$2)-SUMIFS('حركة المخزون'!$F:$F,'حركة المخزون'!$E:$E,$D154,'حركة المخزون'!$G:$G,H$2))*VLOOKUP($D154,'قاعدة البيانات'!$G:$J,4,0)</f>
        <v>0</v>
      </c>
      <c r="J154" s="28">
        <f>(SUMIFS('حركة المخزون'!$F:$F,'حركة المخزون'!$E:$E,$D154,'حركة المخزون'!$H:$H,J$2)-SUMIFS('حركة المخزون'!$F:$F,'حركة المخزون'!$E:$E,$D154,'حركة المخزون'!$G:$G,J$2))*VLOOKUP($D154,'قاعدة البيانات'!$G:$J,2,0)</f>
        <v>0</v>
      </c>
      <c r="K154" s="28">
        <f>(SUMIFS('حركة المخزون'!$F:$F,'حركة المخزون'!$E:$E,$D154,'حركة المخزون'!$H:$H,J$2)-SUMIFS('حركة المخزون'!$F:$F,'حركة المخزون'!$E:$E,$D154,'حركة المخزون'!$G:$G,J$2))*VLOOKUP($D154,'قاعدة البيانات'!$G:$J,4,0)</f>
        <v>0</v>
      </c>
      <c r="L154" s="28">
        <f>(SUMIFS('حركة المخزون'!$F:$F,'حركة المخزون'!$E:$E,$D154,'حركة المخزون'!$H:$H,L$2)-SUMIFS('حركة المخزون'!$F:$F,'حركة المخزون'!$E:$E,$D154,'حركة المخزون'!$G:$G,L$2))*VLOOKUP($D154,'قاعدة البيانات'!$G:$J,2,0)</f>
        <v>0</v>
      </c>
      <c r="M154" s="28">
        <f>(SUMIFS('حركة المخزون'!$F:$F,'حركة المخزون'!$E:$E,$D154,'حركة المخزون'!$H:$H,L$2)-SUMIFS('حركة المخزون'!$F:$F,'حركة المخزون'!$E:$E,$D154,'حركة المخزون'!$G:$G,L$2))*VLOOKUP($D154,'قاعدة البيانات'!$G:$J,4,0)</f>
        <v>0</v>
      </c>
      <c r="N154" s="28">
        <f>(SUMIFS('حركة المخزون'!$F:$F,'حركة المخزون'!$E:$E,$D154,'حركة المخزون'!$H:$H,N$2)-SUMIFS('حركة المخزون'!$F:$F,'حركة المخزون'!$E:$E,$D154,'حركة المخزون'!$G:$G,N$2))*VLOOKUP($D154,'قاعدة البيانات'!$G:$J,2,0)</f>
        <v>0</v>
      </c>
      <c r="O154" s="28">
        <f>(SUMIFS('حركة المخزون'!$F:$F,'حركة المخزون'!$E:$E,$D154,'حركة المخزون'!$H:$H,N$2)-SUMIFS('حركة المخزون'!$F:$F,'حركة المخزون'!$E:$E,$D154,'حركة المخزون'!$G:$G,N$2))*VLOOKUP($D154,'قاعدة البيانات'!$G:$J,4,0)</f>
        <v>0</v>
      </c>
      <c r="P154" s="28">
        <f>(SUMIFS('حركة المخزون'!$F:$F,'حركة المخزون'!$E:$E,$D154,'حركة المخزون'!$H:$H,P$2)-SUMIFS('حركة المخزون'!$F:$F,'حركة المخزون'!$E:$E,$D154,'حركة المخزون'!$G:$G,P$2))*VLOOKUP($D154,'قاعدة البيانات'!$G:$J,2,0)</f>
        <v>0</v>
      </c>
      <c r="Q154" s="28">
        <f>(SUMIFS('حركة المخزون'!$F:$F,'حركة المخزون'!$E:$E,$D154,'حركة المخزون'!$H:$H,P$2)-SUMIFS('حركة المخزون'!$F:$F,'حركة المخزون'!$E:$E,$D154,'حركة المخزون'!$G:$G,P$2))*VLOOKUP($D154,'قاعدة البيانات'!$G:$J,4,0)</f>
        <v>0</v>
      </c>
      <c r="R154" s="28">
        <f>(SUMIFS('حركة المخزون'!$F:$F,'حركة المخزون'!$E:$E,$D154,'حركة المخزون'!$H:$H,R$2)-SUMIFS('حركة المخزون'!$F:$F,'حركة المخزون'!$E:$E,$D154,'حركة المخزون'!$G:$G,R$2))*VLOOKUP($D154,'قاعدة البيانات'!$G:$J,2,0)</f>
        <v>0</v>
      </c>
      <c r="S154" s="28">
        <f>(SUMIFS('حركة المخزون'!$F:$F,'حركة المخزون'!$E:$E,$D154,'حركة المخزون'!$H:$H,R$2)-SUMIFS('حركة المخزون'!$F:$F,'حركة المخزون'!$E:$E,$D154,'حركة المخزون'!$G:$G,R$2))*VLOOKUP($D154,'قاعدة البيانات'!$G:$J,4,0)</f>
        <v>0</v>
      </c>
      <c r="T154" s="28">
        <f>(SUMIFS('حركة المخزون'!$F:$F,'حركة المخزون'!$E:$E,$D154,'حركة المخزون'!$H:$H,T$2)-SUMIFS('حركة المخزون'!$F:$F,'حركة المخزون'!$E:$E,$D154,'حركة المخزون'!$G:$G,T$2))*VLOOKUP($D154,'قاعدة البيانات'!$G:$J,2,0)</f>
        <v>0</v>
      </c>
      <c r="U154" s="28">
        <f>(SUMIFS('حركة المخزون'!$F:$F,'حركة المخزون'!$E:$E,$D154,'حركة المخزون'!$H:$H,T$2)-SUMIFS('حركة المخزون'!$F:$F,'حركة المخزون'!$E:$E,$D154,'حركة المخزون'!$G:$G,T$2))*VLOOKUP($D154,'قاعدة البيانات'!$G:$J,4,0)</f>
        <v>0</v>
      </c>
      <c r="V154" s="28">
        <f>(SUMIFS('حركة المخزون'!$F:$F,'حركة المخزون'!$E:$E,$D154,'حركة المخزون'!$H:$H,V$2)-SUMIFS('حركة المخزون'!$F:$F,'حركة المخزون'!$E:$E,$D154,'حركة المخزون'!$G:$G,V$2))*VLOOKUP($D154,'قاعدة البيانات'!$G:$J,2,0)</f>
        <v>0</v>
      </c>
      <c r="W154" s="28">
        <f>(SUMIFS('حركة المخزون'!$F:$F,'حركة المخزون'!$E:$E,$D154,'حركة المخزون'!$H:$H,V$2)-SUMIFS('حركة المخزون'!$F:$F,'حركة المخزون'!$E:$E,$D154,'حركة المخزون'!$G:$G,V$2))*VLOOKUP($D154,'قاعدة البيانات'!$G:$J,4,0)</f>
        <v>0</v>
      </c>
      <c r="X154" s="28">
        <f>(SUMIFS('حركة المخزون'!$F:$F,'حركة المخزون'!$E:$E,$D154,'حركة المخزون'!$H:$H,X$2)-SUMIFS('حركة المخزون'!$F:$F,'حركة المخزون'!$E:$E,$D154,'حركة المخزون'!$G:$G,X$2))*VLOOKUP($D154,'قاعدة البيانات'!$G:$J,2,0)</f>
        <v>0</v>
      </c>
      <c r="Y154" s="28">
        <f>(SUMIFS('حركة المخزون'!$F:$F,'حركة المخزون'!$E:$E,$D154,'حركة المخزون'!$H:$H,X$2)-SUMIFS('حركة المخزون'!$F:$F,'حركة المخزون'!$E:$E,$D154,'حركة المخزون'!$G:$G,X$2))*VLOOKUP($D154,'قاعدة البيانات'!$G:$J,4,0)</f>
        <v>0</v>
      </c>
      <c r="Z154" s="28">
        <f>(SUMIFS('حركة المخزون'!$F:$F,'حركة المخزون'!$E:$E,$D154,'حركة المخزون'!$H:$H,Z$2)-SUMIFS('حركة المخزون'!$F:$F,'حركة المخزون'!$E:$E,$D154,'حركة المخزون'!$G:$G,Z$2))*VLOOKUP($D154,'قاعدة البيانات'!$G:$J,2,0)</f>
        <v>0</v>
      </c>
      <c r="AA154" s="28">
        <f>(SUMIFS('حركة المخزون'!$F:$F,'حركة المخزون'!$E:$E,$D154,'حركة المخزون'!$H:$H,Z$2)-SUMIFS('حركة المخزون'!$F:$F,'حركة المخزون'!$E:$E,$D154,'حركة المخزون'!$G:$G,Z$2))*VLOOKUP($D154,'قاعدة البيانات'!$G:$J,4,0)</f>
        <v>0</v>
      </c>
      <c r="AB154" s="28">
        <f>(SUMIFS('حركة المخزون'!$F:$F,'حركة المخزون'!$E:$E,$D154,'حركة المخزون'!$H:$H,AB$2)-SUMIFS('حركة المخزون'!$F:$F,'حركة المخزون'!$E:$E,$D154,'حركة المخزون'!$G:$G,AB$2))*VLOOKUP($D154,'قاعدة البيانات'!$G:$J,2,0)</f>
        <v>0</v>
      </c>
      <c r="AC154" s="28">
        <f>(SUMIFS('حركة المخزون'!$F:$F,'حركة المخزون'!$E:$E,$D154,'حركة المخزون'!$H:$H,AB$2)-SUMIFS('حركة المخزون'!$F:$F,'حركة المخزون'!$E:$E,$D154,'حركة المخزون'!$G:$G,AB$2))*VLOOKUP($D154,'قاعدة البيانات'!$G:$J,4,0)</f>
        <v>0</v>
      </c>
      <c r="AD154" s="28">
        <f>(SUMIFS('حركة المخزون'!$F:$F,'حركة المخزون'!$E:$E,$D154,'حركة المخزون'!$H:$H,AD$2)-SUMIFS('حركة المخزون'!$F:$F,'حركة المخزون'!$E:$E,$D154,'حركة المخزون'!$G:$G,AD$2))*VLOOKUP($D154,'قاعدة البيانات'!$G:$J,2,0)</f>
        <v>0</v>
      </c>
      <c r="AE154" s="28">
        <f>(SUMIFS('حركة المخزون'!$F:$F,'حركة المخزون'!$E:$E,$D154,'حركة المخزون'!$H:$H,AD$2)-SUMIFS('حركة المخزون'!$F:$F,'حركة المخزون'!$E:$E,$D154,'حركة المخزون'!$G:$G,AD$2))*VLOOKUP($D154,'قاعدة البيانات'!$G:$J,4,0)</f>
        <v>0</v>
      </c>
      <c r="AF154" s="28">
        <f>(SUMIFS('حركة المخزون'!$F:$F,'حركة المخزون'!$E:$E,$D154,'حركة المخزون'!$H:$H,AF$2)-SUMIFS('حركة المخزون'!$F:$F,'حركة المخزون'!$E:$E,$D154,'حركة المخزون'!$G:$G,AF$2))*VLOOKUP($D154,'قاعدة البيانات'!$G:$J,2,0)</f>
        <v>0</v>
      </c>
      <c r="AG154" s="28">
        <f>(SUMIFS('حركة المخزون'!$F:$F,'حركة المخزون'!$E:$E,$D154,'حركة المخزون'!$H:$H,AF$2)-SUMIFS('حركة المخزون'!$F:$F,'حركة المخزون'!$E:$E,$D154,'حركة المخزون'!$G:$G,AF$2))*VLOOKUP($D154,'قاعدة البيانات'!$G:$J,4,0)</f>
        <v>0</v>
      </c>
      <c r="AH154" s="28">
        <f>(SUMIFS('حركة المخزون'!$F:$F,'حركة المخزون'!$E:$E,$D154,'حركة المخزون'!$H:$H,AH$2)-SUMIFS('حركة المخزون'!$F:$F,'حركة المخزون'!$E:$E,$D154,'حركة المخزون'!$G:$G,AH$2))*VLOOKUP($D154,'قاعدة البيانات'!$G:$J,2,0)</f>
        <v>0</v>
      </c>
      <c r="AI154" s="28">
        <f>(SUMIFS('حركة المخزون'!$F:$F,'حركة المخزون'!$E:$E,$D154,'حركة المخزون'!$H:$H,AH$2)-SUMIFS('حركة المخزون'!$F:$F,'حركة المخزون'!$E:$E,$D154,'حركة المخزون'!$G:$G,AH$2))*VLOOKUP($D154,'قاعدة البيانات'!$G:$J,4,0)</f>
        <v>0</v>
      </c>
      <c r="AJ154" s="28">
        <f>(SUMIFS('حركة المخزون'!$F:$F,'حركة المخزون'!$E:$E,$D154,'حركة المخزون'!$H:$H,AJ$2)-SUMIFS('حركة المخزون'!$F:$F,'حركة المخزون'!$E:$E,$D154,'حركة المخزون'!$G:$G,AJ$2))*VLOOKUP($D154,'قاعدة البيانات'!$G:$J,2,0)</f>
        <v>0</v>
      </c>
      <c r="AK154" s="28">
        <f>(SUMIFS('حركة المخزون'!$F:$F,'حركة المخزون'!$E:$E,$D154,'حركة المخزون'!$H:$H,AJ$2)-SUMIFS('حركة المخزون'!$F:$F,'حركة المخزون'!$E:$E,$D154,'حركة المخزون'!$G:$G,AJ$2))*VLOOKUP($D154,'قاعدة البيانات'!$G:$J,4,0)</f>
        <v>0</v>
      </c>
      <c r="AL154" s="28">
        <f>(SUMIFS('حركة المخزون'!$F:$F,'حركة المخزون'!$E:$E,$D154,'حركة المخزون'!$H:$H,AL$2)-SUMIFS('حركة المخزون'!$F:$F,'حركة المخزون'!$E:$E,$D154,'حركة المخزون'!$G:$G,AL$2))*VLOOKUP($D154,'قاعدة البيانات'!$G:$J,2,0)</f>
        <v>0</v>
      </c>
      <c r="AM154" s="28">
        <f>(SUMIFS('حركة المخزون'!$F:$F,'حركة المخزون'!$E:$E,$D154,'حركة المخزون'!$H:$H,AL$2)-SUMIFS('حركة المخزون'!$F:$F,'حركة المخزون'!$E:$E,$D154,'حركة المخزون'!$G:$G,AL$2))*VLOOKUP($D154,'قاعدة البيانات'!$G:$J,4,0)</f>
        <v>0</v>
      </c>
      <c r="AN154" s="28">
        <f>(SUMIFS('حركة المخزون'!$F:$F,'حركة المخزون'!$E:$E,$D154,'حركة المخزون'!$H:$H,AN$2)-SUMIFS('حركة المخزون'!$F:$F,'حركة المخزون'!$E:$E,$D154,'حركة المخزون'!$G:$G,AN$2))*VLOOKUP($D154,'قاعدة البيانات'!$G:$J,2,0)</f>
        <v>0</v>
      </c>
      <c r="AO154" s="28">
        <f>(SUMIFS('حركة المخزون'!$F:$F,'حركة المخزون'!$E:$E,$D154,'حركة المخزون'!$H:$H,AN$2)-SUMIFS('حركة المخزون'!$F:$F,'حركة المخزون'!$E:$E,$D154,'حركة المخزون'!$G:$G,AN$2))*VLOOKUP($D154,'قاعدة البيانات'!$G:$J,4,0)</f>
        <v>0</v>
      </c>
      <c r="AP154" s="28">
        <f>(SUMIFS('حركة المخزون'!$F:$F,'حركة المخزون'!$E:$E,$D154,'حركة المخزون'!$H:$H,AP$2)-SUMIFS('حركة المخزون'!$F:$F,'حركة المخزون'!$E:$E,$D154,'حركة المخزون'!$G:$G,AP$2))*VLOOKUP($D154,'قاعدة البيانات'!$G:$J,2,0)</f>
        <v>0</v>
      </c>
      <c r="AQ154" s="28">
        <f>(SUMIFS('حركة المخزون'!$F:$F,'حركة المخزون'!$E:$E,$D154,'حركة المخزون'!$H:$H,AP$2)-SUMIFS('حركة المخزون'!$F:$F,'حركة المخزون'!$E:$E,$D154,'حركة المخزون'!$G:$G,AP$2))*VLOOKUP($D154,'قاعدة البيانات'!$G:$J,4,0)</f>
        <v>0</v>
      </c>
      <c r="AR154" s="28">
        <f>(SUMIFS('حركة المخزون'!$F:$F,'حركة المخزون'!$E:$E,$D154,'حركة المخزون'!$H:$H,AR$2)-SUMIFS('حركة المخزون'!$F:$F,'حركة المخزون'!$E:$E,$D154,'حركة المخزون'!$G:$G,AR$2))*VLOOKUP($D154,'قاعدة البيانات'!$G:$J,2,0)</f>
        <v>0</v>
      </c>
      <c r="AS154" s="28">
        <f>(SUMIFS('حركة المخزون'!$F:$F,'حركة المخزون'!$E:$E,$D154,'حركة المخزون'!$H:$H,AR$2)-SUMIFS('حركة المخزون'!$F:$F,'حركة المخزون'!$E:$E,$D154,'حركة المخزون'!$G:$G,AR$2))*VLOOKUP($D154,'قاعدة البيانات'!$G:$J,4,0)</f>
        <v>0</v>
      </c>
      <c r="AT154" s="28">
        <f>(SUMIFS('حركة المخزون'!$F:$F,'حركة المخزون'!$E:$E,$D154,'حركة المخزون'!$H:$H,AT$2)-SUMIFS('حركة المخزون'!$F:$F,'حركة المخزون'!$E:$E,$D154,'حركة المخزون'!$G:$G,AT$2))*VLOOKUP($D154,'قاعدة البيانات'!$G:$J,2,0)</f>
        <v>0</v>
      </c>
      <c r="AU154" s="28">
        <f>(SUMIFS('حركة المخزون'!$F:$F,'حركة المخزون'!$E:$E,$D154,'حركة المخزون'!$H:$H,AT$2)-SUMIFS('حركة المخزون'!$F:$F,'حركة المخزون'!$E:$E,$D154,'حركة المخزون'!$G:$G,AT$2))*VLOOKUP($D154,'قاعدة البيانات'!$G:$J,4,0)</f>
        <v>0</v>
      </c>
      <c r="AV154" s="28">
        <f>(SUMIFS('حركة المخزون'!$F:$F,'حركة المخزون'!$E:$E,$D154,'حركة المخزون'!$H:$H,AV$2)-SUMIFS('حركة المخزون'!$F:$F,'حركة المخزون'!$E:$E,$D154,'حركة المخزون'!$G:$G,AV$2))*VLOOKUP($D154,'قاعدة البيانات'!$G:$J,2,0)</f>
        <v>0</v>
      </c>
      <c r="AW154" s="28">
        <f>(SUMIFS('حركة المخزون'!$F:$F,'حركة المخزون'!$E:$E,$D154,'حركة المخزون'!$H:$H,AV$2)-SUMIFS('حركة المخزون'!$F:$F,'حركة المخزون'!$E:$E,$D154,'حركة المخزون'!$G:$G,AV$2))*VLOOKUP($D154,'قاعدة البيانات'!$G:$J,4,0)</f>
        <v>0</v>
      </c>
      <c r="AX154" s="28">
        <f>(SUMIFS('حركة المخزون'!$F:$F,'حركة المخزون'!$E:$E,$D154,'حركة المخزون'!$H:$H,AX$2)-SUMIFS('حركة المخزون'!$F:$F,'حركة المخزون'!$E:$E,$D154,'حركة المخزون'!$G:$G,AX$2))*VLOOKUP($D154,'قاعدة البيانات'!$G:$J,2,0)</f>
        <v>0</v>
      </c>
      <c r="AY154" s="28">
        <f>(SUMIFS('حركة المخزون'!$F:$F,'حركة المخزون'!$E:$E,$D154,'حركة المخزون'!$H:$H,AX$2)-SUMIFS('حركة المخزون'!$F:$F,'حركة المخزون'!$E:$E,$D154,'حركة المخزون'!$G:$G,AX$2))*VLOOKUP($D154,'قاعدة البيانات'!$G:$J,4,0)</f>
        <v>0</v>
      </c>
      <c r="AZ154" s="28">
        <f>(SUMIFS('حركة المخزون'!$F:$F,'حركة المخزون'!$E:$E,$D154,'حركة المخزون'!$H:$H,AZ$2)-SUMIFS('حركة المخزون'!$F:$F,'حركة المخزون'!$E:$E,$D154,'حركة المخزون'!$G:$G,AZ$2))*VLOOKUP($D154,'قاعدة البيانات'!$G:$J,2,0)</f>
        <v>0</v>
      </c>
      <c r="BA154" s="28">
        <f>(SUMIFS('حركة المخزون'!$F:$F,'حركة المخزون'!$E:$E,$D154,'حركة المخزون'!$H:$H,AZ$2)-SUMIFS('حركة المخزون'!$F:$F,'حركة المخزون'!$E:$E,$D154,'حركة المخزون'!$G:$G,AZ$2))*VLOOKUP($D154,'قاعدة البيانات'!$G:$J,4,0)</f>
        <v>0</v>
      </c>
      <c r="BB154" s="28">
        <f>(SUMIFS('حركة المخزون'!$F:$F,'حركة المخزون'!$E:$E,$D154,'حركة المخزون'!$H:$H,BB$2)-SUMIFS('حركة المخزون'!$F:$F,'حركة المخزون'!$E:$E,$D154,'حركة المخزون'!$G:$G,BB$2))*VLOOKUP($D154,'قاعدة البيانات'!$G:$J,2,0)</f>
        <v>0</v>
      </c>
      <c r="BC154" s="28">
        <f>(SUMIFS('حركة المخزون'!$F:$F,'حركة المخزون'!$E:$E,$D154,'حركة المخزون'!$H:$H,BB$2)-SUMIFS('حركة المخزون'!$F:$F,'حركة المخزون'!$E:$E,$D154,'حركة المخزون'!$G:$G,BB$2))*VLOOKUP($D154,'قاعدة البيانات'!$G:$J,4,0)</f>
        <v>0</v>
      </c>
      <c r="BD154" s="28">
        <f>(SUMIFS('حركة المخزون'!$F:$F,'حركة المخزون'!$E:$E,$D154,'حركة المخزون'!$H:$H,BD$2)-SUMIFS('حركة المخزون'!$F:$F,'حركة المخزون'!$E:$E,$D154,'حركة المخزون'!$G:$G,BD$2))*VLOOKUP($D154,'قاعدة البيانات'!$G:$J,2,0)</f>
        <v>0</v>
      </c>
      <c r="BE154" s="28">
        <f>(SUMIFS('حركة المخزون'!$F:$F,'حركة المخزون'!$E:$E,$D154,'حركة المخزون'!$H:$H,BD$2)-SUMIFS('حركة المخزون'!$F:$F,'حركة المخزون'!$E:$E,$D154,'حركة المخزون'!$G:$G,BD$2))*VLOOKUP($D154,'قاعدة البيانات'!$G:$J,4,0)</f>
        <v>0</v>
      </c>
      <c r="BF154" s="28">
        <f>(SUMIFS('حركة المخزون'!$F:$F,'حركة المخزون'!$E:$E,$D154,'حركة المخزون'!$H:$H,BF$2)-SUMIFS('حركة المخزون'!$F:$F,'حركة المخزون'!$E:$E,$D154,'حركة المخزون'!$G:$G,BF$2))*VLOOKUP($D154,'قاعدة البيانات'!$G:$J,2,0)</f>
        <v>0</v>
      </c>
      <c r="BG154" s="28">
        <f>(SUMIFS('حركة المخزون'!$F:$F,'حركة المخزون'!$E:$E,$D154,'حركة المخزون'!$H:$H,BF$2)-SUMIFS('حركة المخزون'!$F:$F,'حركة المخزون'!$E:$E,$D154,'حركة المخزون'!$G:$G,BF$2))*VLOOKUP($D154,'قاعدة البيانات'!$G:$J,4,0)</f>
        <v>0</v>
      </c>
      <c r="BH154" s="28">
        <f>(SUMIFS('حركة المخزون'!$F:$F,'حركة المخزون'!$E:$E,$D154,'حركة المخزون'!$H:$H,BH$2)-SUMIFS('حركة المخزون'!$F:$F,'حركة المخزون'!$E:$E,$D154,'حركة المخزون'!$G:$G,BH$2))*VLOOKUP($D154,'قاعدة البيانات'!$G:$J,2,0)</f>
        <v>0</v>
      </c>
      <c r="BI154" s="28">
        <f>(SUMIFS('حركة المخزون'!$F:$F,'حركة المخزون'!$E:$E,$D154,'حركة المخزون'!$H:$H,BH$2)-SUMIFS('حركة المخزون'!$F:$F,'حركة المخزون'!$E:$E,$D154,'حركة المخزون'!$G:$G,BH$2))*VLOOKUP($D154,'قاعدة البيانات'!$G:$J,4,0)</f>
        <v>0</v>
      </c>
    </row>
    <row r="155" spans="2:61" s="15" customFormat="1" ht="24" customHeight="1" x14ac:dyDescent="0.2">
      <c r="B155" s="19">
        <v>152</v>
      </c>
      <c r="C155" s="19"/>
      <c r="D155" s="18" t="str">
        <f>VLOOKUP(C155,'قاعدة البيانات'!F:G,2,0)</f>
        <v/>
      </c>
      <c r="F155" s="28">
        <f>(SUMIFS('حركة المخزون'!$F:$F,'حركة المخزون'!$E:$E,$D155,'حركة المخزون'!$H:$H,F$2)-SUMIFS('حركة المخزون'!$F:$F,'حركة المخزون'!$E:$E,$D155,'حركة المخزون'!$G:$G,F$2))*VLOOKUP($D155,'قاعدة البيانات'!$G:$J,2,0)</f>
        <v>0</v>
      </c>
      <c r="G155" s="28">
        <f>(SUMIFS('حركة المخزون'!$F:$F,'حركة المخزون'!$E:$E,$D155,'حركة المخزون'!$H:$H,F$2)-SUMIFS('حركة المخزون'!$F:$F,'حركة المخزون'!$E:$E,$D155,'حركة المخزون'!$G:$G,F$2))*VLOOKUP($D155,'قاعدة البيانات'!$G:$J,4,0)</f>
        <v>0</v>
      </c>
      <c r="H155" s="28">
        <f>(SUMIFS('حركة المخزون'!$F:$F,'حركة المخزون'!$E:$E,$D155,'حركة المخزون'!$H:$H,H$2)-SUMIFS('حركة المخزون'!$F:$F,'حركة المخزون'!$E:$E,$D155,'حركة المخزون'!$G:$G,H$2))*VLOOKUP($D155,'قاعدة البيانات'!$G:$J,2,0)</f>
        <v>0</v>
      </c>
      <c r="I155" s="28">
        <f>(SUMIFS('حركة المخزون'!$F:$F,'حركة المخزون'!$E:$E,$D155,'حركة المخزون'!$H:$H,H$2)-SUMIFS('حركة المخزون'!$F:$F,'حركة المخزون'!$E:$E,$D155,'حركة المخزون'!$G:$G,H$2))*VLOOKUP($D155,'قاعدة البيانات'!$G:$J,4,0)</f>
        <v>0</v>
      </c>
      <c r="J155" s="28">
        <f>(SUMIFS('حركة المخزون'!$F:$F,'حركة المخزون'!$E:$E,$D155,'حركة المخزون'!$H:$H,J$2)-SUMIFS('حركة المخزون'!$F:$F,'حركة المخزون'!$E:$E,$D155,'حركة المخزون'!$G:$G,J$2))*VLOOKUP($D155,'قاعدة البيانات'!$G:$J,2,0)</f>
        <v>0</v>
      </c>
      <c r="K155" s="28">
        <f>(SUMIFS('حركة المخزون'!$F:$F,'حركة المخزون'!$E:$E,$D155,'حركة المخزون'!$H:$H,J$2)-SUMIFS('حركة المخزون'!$F:$F,'حركة المخزون'!$E:$E,$D155,'حركة المخزون'!$G:$G,J$2))*VLOOKUP($D155,'قاعدة البيانات'!$G:$J,4,0)</f>
        <v>0</v>
      </c>
      <c r="L155" s="28">
        <f>(SUMIFS('حركة المخزون'!$F:$F,'حركة المخزون'!$E:$E,$D155,'حركة المخزون'!$H:$H,L$2)-SUMIFS('حركة المخزون'!$F:$F,'حركة المخزون'!$E:$E,$D155,'حركة المخزون'!$G:$G,L$2))*VLOOKUP($D155,'قاعدة البيانات'!$G:$J,2,0)</f>
        <v>0</v>
      </c>
      <c r="M155" s="28">
        <f>(SUMIFS('حركة المخزون'!$F:$F,'حركة المخزون'!$E:$E,$D155,'حركة المخزون'!$H:$H,L$2)-SUMIFS('حركة المخزون'!$F:$F,'حركة المخزون'!$E:$E,$D155,'حركة المخزون'!$G:$G,L$2))*VLOOKUP($D155,'قاعدة البيانات'!$G:$J,4,0)</f>
        <v>0</v>
      </c>
      <c r="N155" s="28">
        <f>(SUMIFS('حركة المخزون'!$F:$F,'حركة المخزون'!$E:$E,$D155,'حركة المخزون'!$H:$H,N$2)-SUMIFS('حركة المخزون'!$F:$F,'حركة المخزون'!$E:$E,$D155,'حركة المخزون'!$G:$G,N$2))*VLOOKUP($D155,'قاعدة البيانات'!$G:$J,2,0)</f>
        <v>0</v>
      </c>
      <c r="O155" s="28">
        <f>(SUMIFS('حركة المخزون'!$F:$F,'حركة المخزون'!$E:$E,$D155,'حركة المخزون'!$H:$H,N$2)-SUMIFS('حركة المخزون'!$F:$F,'حركة المخزون'!$E:$E,$D155,'حركة المخزون'!$G:$G,N$2))*VLOOKUP($D155,'قاعدة البيانات'!$G:$J,4,0)</f>
        <v>0</v>
      </c>
      <c r="P155" s="28">
        <f>(SUMIFS('حركة المخزون'!$F:$F,'حركة المخزون'!$E:$E,$D155,'حركة المخزون'!$H:$H,P$2)-SUMIFS('حركة المخزون'!$F:$F,'حركة المخزون'!$E:$E,$D155,'حركة المخزون'!$G:$G,P$2))*VLOOKUP($D155,'قاعدة البيانات'!$G:$J,2,0)</f>
        <v>0</v>
      </c>
      <c r="Q155" s="28">
        <f>(SUMIFS('حركة المخزون'!$F:$F,'حركة المخزون'!$E:$E,$D155,'حركة المخزون'!$H:$H,P$2)-SUMIFS('حركة المخزون'!$F:$F,'حركة المخزون'!$E:$E,$D155,'حركة المخزون'!$G:$G,P$2))*VLOOKUP($D155,'قاعدة البيانات'!$G:$J,4,0)</f>
        <v>0</v>
      </c>
      <c r="R155" s="28">
        <f>(SUMIFS('حركة المخزون'!$F:$F,'حركة المخزون'!$E:$E,$D155,'حركة المخزون'!$H:$H,R$2)-SUMIFS('حركة المخزون'!$F:$F,'حركة المخزون'!$E:$E,$D155,'حركة المخزون'!$G:$G,R$2))*VLOOKUP($D155,'قاعدة البيانات'!$G:$J,2,0)</f>
        <v>0</v>
      </c>
      <c r="S155" s="28">
        <f>(SUMIFS('حركة المخزون'!$F:$F,'حركة المخزون'!$E:$E,$D155,'حركة المخزون'!$H:$H,R$2)-SUMIFS('حركة المخزون'!$F:$F,'حركة المخزون'!$E:$E,$D155,'حركة المخزون'!$G:$G,R$2))*VLOOKUP($D155,'قاعدة البيانات'!$G:$J,4,0)</f>
        <v>0</v>
      </c>
      <c r="T155" s="28">
        <f>(SUMIFS('حركة المخزون'!$F:$F,'حركة المخزون'!$E:$E,$D155,'حركة المخزون'!$H:$H,T$2)-SUMIFS('حركة المخزون'!$F:$F,'حركة المخزون'!$E:$E,$D155,'حركة المخزون'!$G:$G,T$2))*VLOOKUP($D155,'قاعدة البيانات'!$G:$J,2,0)</f>
        <v>0</v>
      </c>
      <c r="U155" s="28">
        <f>(SUMIFS('حركة المخزون'!$F:$F,'حركة المخزون'!$E:$E,$D155,'حركة المخزون'!$H:$H,T$2)-SUMIFS('حركة المخزون'!$F:$F,'حركة المخزون'!$E:$E,$D155,'حركة المخزون'!$G:$G,T$2))*VLOOKUP($D155,'قاعدة البيانات'!$G:$J,4,0)</f>
        <v>0</v>
      </c>
      <c r="V155" s="28">
        <f>(SUMIFS('حركة المخزون'!$F:$F,'حركة المخزون'!$E:$E,$D155,'حركة المخزون'!$H:$H,V$2)-SUMIFS('حركة المخزون'!$F:$F,'حركة المخزون'!$E:$E,$D155,'حركة المخزون'!$G:$G,V$2))*VLOOKUP($D155,'قاعدة البيانات'!$G:$J,2,0)</f>
        <v>0</v>
      </c>
      <c r="W155" s="28">
        <f>(SUMIFS('حركة المخزون'!$F:$F,'حركة المخزون'!$E:$E,$D155,'حركة المخزون'!$H:$H,V$2)-SUMIFS('حركة المخزون'!$F:$F,'حركة المخزون'!$E:$E,$D155,'حركة المخزون'!$G:$G,V$2))*VLOOKUP($D155,'قاعدة البيانات'!$G:$J,4,0)</f>
        <v>0</v>
      </c>
      <c r="X155" s="28">
        <f>(SUMIFS('حركة المخزون'!$F:$F,'حركة المخزون'!$E:$E,$D155,'حركة المخزون'!$H:$H,X$2)-SUMIFS('حركة المخزون'!$F:$F,'حركة المخزون'!$E:$E,$D155,'حركة المخزون'!$G:$G,X$2))*VLOOKUP($D155,'قاعدة البيانات'!$G:$J,2,0)</f>
        <v>0</v>
      </c>
      <c r="Y155" s="28">
        <f>(SUMIFS('حركة المخزون'!$F:$F,'حركة المخزون'!$E:$E,$D155,'حركة المخزون'!$H:$H,X$2)-SUMIFS('حركة المخزون'!$F:$F,'حركة المخزون'!$E:$E,$D155,'حركة المخزون'!$G:$G,X$2))*VLOOKUP($D155,'قاعدة البيانات'!$G:$J,4,0)</f>
        <v>0</v>
      </c>
      <c r="Z155" s="28">
        <f>(SUMIFS('حركة المخزون'!$F:$F,'حركة المخزون'!$E:$E,$D155,'حركة المخزون'!$H:$H,Z$2)-SUMIFS('حركة المخزون'!$F:$F,'حركة المخزون'!$E:$E,$D155,'حركة المخزون'!$G:$G,Z$2))*VLOOKUP($D155,'قاعدة البيانات'!$G:$J,2,0)</f>
        <v>0</v>
      </c>
      <c r="AA155" s="28">
        <f>(SUMIFS('حركة المخزون'!$F:$F,'حركة المخزون'!$E:$E,$D155,'حركة المخزون'!$H:$H,Z$2)-SUMIFS('حركة المخزون'!$F:$F,'حركة المخزون'!$E:$E,$D155,'حركة المخزون'!$G:$G,Z$2))*VLOOKUP($D155,'قاعدة البيانات'!$G:$J,4,0)</f>
        <v>0</v>
      </c>
      <c r="AB155" s="28">
        <f>(SUMIFS('حركة المخزون'!$F:$F,'حركة المخزون'!$E:$E,$D155,'حركة المخزون'!$H:$H,AB$2)-SUMIFS('حركة المخزون'!$F:$F,'حركة المخزون'!$E:$E,$D155,'حركة المخزون'!$G:$G,AB$2))*VLOOKUP($D155,'قاعدة البيانات'!$G:$J,2,0)</f>
        <v>0</v>
      </c>
      <c r="AC155" s="28">
        <f>(SUMIFS('حركة المخزون'!$F:$F,'حركة المخزون'!$E:$E,$D155,'حركة المخزون'!$H:$H,AB$2)-SUMIFS('حركة المخزون'!$F:$F,'حركة المخزون'!$E:$E,$D155,'حركة المخزون'!$G:$G,AB$2))*VLOOKUP($D155,'قاعدة البيانات'!$G:$J,4,0)</f>
        <v>0</v>
      </c>
      <c r="AD155" s="28">
        <f>(SUMIFS('حركة المخزون'!$F:$F,'حركة المخزون'!$E:$E,$D155,'حركة المخزون'!$H:$H,AD$2)-SUMIFS('حركة المخزون'!$F:$F,'حركة المخزون'!$E:$E,$D155,'حركة المخزون'!$G:$G,AD$2))*VLOOKUP($D155,'قاعدة البيانات'!$G:$J,2,0)</f>
        <v>0</v>
      </c>
      <c r="AE155" s="28">
        <f>(SUMIFS('حركة المخزون'!$F:$F,'حركة المخزون'!$E:$E,$D155,'حركة المخزون'!$H:$H,AD$2)-SUMIFS('حركة المخزون'!$F:$F,'حركة المخزون'!$E:$E,$D155,'حركة المخزون'!$G:$G,AD$2))*VLOOKUP($D155,'قاعدة البيانات'!$G:$J,4,0)</f>
        <v>0</v>
      </c>
      <c r="AF155" s="28">
        <f>(SUMIFS('حركة المخزون'!$F:$F,'حركة المخزون'!$E:$E,$D155,'حركة المخزون'!$H:$H,AF$2)-SUMIFS('حركة المخزون'!$F:$F,'حركة المخزون'!$E:$E,$D155,'حركة المخزون'!$G:$G,AF$2))*VLOOKUP($D155,'قاعدة البيانات'!$G:$J,2,0)</f>
        <v>0</v>
      </c>
      <c r="AG155" s="28">
        <f>(SUMIFS('حركة المخزون'!$F:$F,'حركة المخزون'!$E:$E,$D155,'حركة المخزون'!$H:$H,AF$2)-SUMIFS('حركة المخزون'!$F:$F,'حركة المخزون'!$E:$E,$D155,'حركة المخزون'!$G:$G,AF$2))*VLOOKUP($D155,'قاعدة البيانات'!$G:$J,4,0)</f>
        <v>0</v>
      </c>
      <c r="AH155" s="28">
        <f>(SUMIFS('حركة المخزون'!$F:$F,'حركة المخزون'!$E:$E,$D155,'حركة المخزون'!$H:$H,AH$2)-SUMIFS('حركة المخزون'!$F:$F,'حركة المخزون'!$E:$E,$D155,'حركة المخزون'!$G:$G,AH$2))*VLOOKUP($D155,'قاعدة البيانات'!$G:$J,2,0)</f>
        <v>0</v>
      </c>
      <c r="AI155" s="28">
        <f>(SUMIFS('حركة المخزون'!$F:$F,'حركة المخزون'!$E:$E,$D155,'حركة المخزون'!$H:$H,AH$2)-SUMIFS('حركة المخزون'!$F:$F,'حركة المخزون'!$E:$E,$D155,'حركة المخزون'!$G:$G,AH$2))*VLOOKUP($D155,'قاعدة البيانات'!$G:$J,4,0)</f>
        <v>0</v>
      </c>
      <c r="AJ155" s="28">
        <f>(SUMIFS('حركة المخزون'!$F:$F,'حركة المخزون'!$E:$E,$D155,'حركة المخزون'!$H:$H,AJ$2)-SUMIFS('حركة المخزون'!$F:$F,'حركة المخزون'!$E:$E,$D155,'حركة المخزون'!$G:$G,AJ$2))*VLOOKUP($D155,'قاعدة البيانات'!$G:$J,2,0)</f>
        <v>0</v>
      </c>
      <c r="AK155" s="28">
        <f>(SUMIFS('حركة المخزون'!$F:$F,'حركة المخزون'!$E:$E,$D155,'حركة المخزون'!$H:$H,AJ$2)-SUMIFS('حركة المخزون'!$F:$F,'حركة المخزون'!$E:$E,$D155,'حركة المخزون'!$G:$G,AJ$2))*VLOOKUP($D155,'قاعدة البيانات'!$G:$J,4,0)</f>
        <v>0</v>
      </c>
      <c r="AL155" s="28">
        <f>(SUMIFS('حركة المخزون'!$F:$F,'حركة المخزون'!$E:$E,$D155,'حركة المخزون'!$H:$H,AL$2)-SUMIFS('حركة المخزون'!$F:$F,'حركة المخزون'!$E:$E,$D155,'حركة المخزون'!$G:$G,AL$2))*VLOOKUP($D155,'قاعدة البيانات'!$G:$J,2,0)</f>
        <v>0</v>
      </c>
      <c r="AM155" s="28">
        <f>(SUMIFS('حركة المخزون'!$F:$F,'حركة المخزون'!$E:$E,$D155,'حركة المخزون'!$H:$H,AL$2)-SUMIFS('حركة المخزون'!$F:$F,'حركة المخزون'!$E:$E,$D155,'حركة المخزون'!$G:$G,AL$2))*VLOOKUP($D155,'قاعدة البيانات'!$G:$J,4,0)</f>
        <v>0</v>
      </c>
      <c r="AN155" s="28">
        <f>(SUMIFS('حركة المخزون'!$F:$F,'حركة المخزون'!$E:$E,$D155,'حركة المخزون'!$H:$H,AN$2)-SUMIFS('حركة المخزون'!$F:$F,'حركة المخزون'!$E:$E,$D155,'حركة المخزون'!$G:$G,AN$2))*VLOOKUP($D155,'قاعدة البيانات'!$G:$J,2,0)</f>
        <v>0</v>
      </c>
      <c r="AO155" s="28">
        <f>(SUMIFS('حركة المخزون'!$F:$F,'حركة المخزون'!$E:$E,$D155,'حركة المخزون'!$H:$H,AN$2)-SUMIFS('حركة المخزون'!$F:$F,'حركة المخزون'!$E:$E,$D155,'حركة المخزون'!$G:$G,AN$2))*VLOOKUP($D155,'قاعدة البيانات'!$G:$J,4,0)</f>
        <v>0</v>
      </c>
      <c r="AP155" s="28">
        <f>(SUMIFS('حركة المخزون'!$F:$F,'حركة المخزون'!$E:$E,$D155,'حركة المخزون'!$H:$H,AP$2)-SUMIFS('حركة المخزون'!$F:$F,'حركة المخزون'!$E:$E,$D155,'حركة المخزون'!$G:$G,AP$2))*VLOOKUP($D155,'قاعدة البيانات'!$G:$J,2,0)</f>
        <v>0</v>
      </c>
      <c r="AQ155" s="28">
        <f>(SUMIFS('حركة المخزون'!$F:$F,'حركة المخزون'!$E:$E,$D155,'حركة المخزون'!$H:$H,AP$2)-SUMIFS('حركة المخزون'!$F:$F,'حركة المخزون'!$E:$E,$D155,'حركة المخزون'!$G:$G,AP$2))*VLOOKUP($D155,'قاعدة البيانات'!$G:$J,4,0)</f>
        <v>0</v>
      </c>
      <c r="AR155" s="28">
        <f>(SUMIFS('حركة المخزون'!$F:$F,'حركة المخزون'!$E:$E,$D155,'حركة المخزون'!$H:$H,AR$2)-SUMIFS('حركة المخزون'!$F:$F,'حركة المخزون'!$E:$E,$D155,'حركة المخزون'!$G:$G,AR$2))*VLOOKUP($D155,'قاعدة البيانات'!$G:$J,2,0)</f>
        <v>0</v>
      </c>
      <c r="AS155" s="28">
        <f>(SUMIFS('حركة المخزون'!$F:$F,'حركة المخزون'!$E:$E,$D155,'حركة المخزون'!$H:$H,AR$2)-SUMIFS('حركة المخزون'!$F:$F,'حركة المخزون'!$E:$E,$D155,'حركة المخزون'!$G:$G,AR$2))*VLOOKUP($D155,'قاعدة البيانات'!$G:$J,4,0)</f>
        <v>0</v>
      </c>
      <c r="AT155" s="28">
        <f>(SUMIFS('حركة المخزون'!$F:$F,'حركة المخزون'!$E:$E,$D155,'حركة المخزون'!$H:$H,AT$2)-SUMIFS('حركة المخزون'!$F:$F,'حركة المخزون'!$E:$E,$D155,'حركة المخزون'!$G:$G,AT$2))*VLOOKUP($D155,'قاعدة البيانات'!$G:$J,2,0)</f>
        <v>0</v>
      </c>
      <c r="AU155" s="28">
        <f>(SUMIFS('حركة المخزون'!$F:$F,'حركة المخزون'!$E:$E,$D155,'حركة المخزون'!$H:$H,AT$2)-SUMIFS('حركة المخزون'!$F:$F,'حركة المخزون'!$E:$E,$D155,'حركة المخزون'!$G:$G,AT$2))*VLOOKUP($D155,'قاعدة البيانات'!$G:$J,4,0)</f>
        <v>0</v>
      </c>
      <c r="AV155" s="28">
        <f>(SUMIFS('حركة المخزون'!$F:$F,'حركة المخزون'!$E:$E,$D155,'حركة المخزون'!$H:$H,AV$2)-SUMIFS('حركة المخزون'!$F:$F,'حركة المخزون'!$E:$E,$D155,'حركة المخزون'!$G:$G,AV$2))*VLOOKUP($D155,'قاعدة البيانات'!$G:$J,2,0)</f>
        <v>0</v>
      </c>
      <c r="AW155" s="28">
        <f>(SUMIFS('حركة المخزون'!$F:$F,'حركة المخزون'!$E:$E,$D155,'حركة المخزون'!$H:$H,AV$2)-SUMIFS('حركة المخزون'!$F:$F,'حركة المخزون'!$E:$E,$D155,'حركة المخزون'!$G:$G,AV$2))*VLOOKUP($D155,'قاعدة البيانات'!$G:$J,4,0)</f>
        <v>0</v>
      </c>
      <c r="AX155" s="28">
        <f>(SUMIFS('حركة المخزون'!$F:$F,'حركة المخزون'!$E:$E,$D155,'حركة المخزون'!$H:$H,AX$2)-SUMIFS('حركة المخزون'!$F:$F,'حركة المخزون'!$E:$E,$D155,'حركة المخزون'!$G:$G,AX$2))*VLOOKUP($D155,'قاعدة البيانات'!$G:$J,2,0)</f>
        <v>0</v>
      </c>
      <c r="AY155" s="28">
        <f>(SUMIFS('حركة المخزون'!$F:$F,'حركة المخزون'!$E:$E,$D155,'حركة المخزون'!$H:$H,AX$2)-SUMIFS('حركة المخزون'!$F:$F,'حركة المخزون'!$E:$E,$D155,'حركة المخزون'!$G:$G,AX$2))*VLOOKUP($D155,'قاعدة البيانات'!$G:$J,4,0)</f>
        <v>0</v>
      </c>
      <c r="AZ155" s="28">
        <f>(SUMIFS('حركة المخزون'!$F:$F,'حركة المخزون'!$E:$E,$D155,'حركة المخزون'!$H:$H,AZ$2)-SUMIFS('حركة المخزون'!$F:$F,'حركة المخزون'!$E:$E,$D155,'حركة المخزون'!$G:$G,AZ$2))*VLOOKUP($D155,'قاعدة البيانات'!$G:$J,2,0)</f>
        <v>0</v>
      </c>
      <c r="BA155" s="28">
        <f>(SUMIFS('حركة المخزون'!$F:$F,'حركة المخزون'!$E:$E,$D155,'حركة المخزون'!$H:$H,AZ$2)-SUMIFS('حركة المخزون'!$F:$F,'حركة المخزون'!$E:$E,$D155,'حركة المخزون'!$G:$G,AZ$2))*VLOOKUP($D155,'قاعدة البيانات'!$G:$J,4,0)</f>
        <v>0</v>
      </c>
      <c r="BB155" s="28">
        <f>(SUMIFS('حركة المخزون'!$F:$F,'حركة المخزون'!$E:$E,$D155,'حركة المخزون'!$H:$H,BB$2)-SUMIFS('حركة المخزون'!$F:$F,'حركة المخزون'!$E:$E,$D155,'حركة المخزون'!$G:$G,BB$2))*VLOOKUP($D155,'قاعدة البيانات'!$G:$J,2,0)</f>
        <v>0</v>
      </c>
      <c r="BC155" s="28">
        <f>(SUMIFS('حركة المخزون'!$F:$F,'حركة المخزون'!$E:$E,$D155,'حركة المخزون'!$H:$H,BB$2)-SUMIFS('حركة المخزون'!$F:$F,'حركة المخزون'!$E:$E,$D155,'حركة المخزون'!$G:$G,BB$2))*VLOOKUP($D155,'قاعدة البيانات'!$G:$J,4,0)</f>
        <v>0</v>
      </c>
      <c r="BD155" s="28">
        <f>(SUMIFS('حركة المخزون'!$F:$F,'حركة المخزون'!$E:$E,$D155,'حركة المخزون'!$H:$H,BD$2)-SUMIFS('حركة المخزون'!$F:$F,'حركة المخزون'!$E:$E,$D155,'حركة المخزون'!$G:$G,BD$2))*VLOOKUP($D155,'قاعدة البيانات'!$G:$J,2,0)</f>
        <v>0</v>
      </c>
      <c r="BE155" s="28">
        <f>(SUMIFS('حركة المخزون'!$F:$F,'حركة المخزون'!$E:$E,$D155,'حركة المخزون'!$H:$H,BD$2)-SUMIFS('حركة المخزون'!$F:$F,'حركة المخزون'!$E:$E,$D155,'حركة المخزون'!$G:$G,BD$2))*VLOOKUP($D155,'قاعدة البيانات'!$G:$J,4,0)</f>
        <v>0</v>
      </c>
      <c r="BF155" s="28">
        <f>(SUMIFS('حركة المخزون'!$F:$F,'حركة المخزون'!$E:$E,$D155,'حركة المخزون'!$H:$H,BF$2)-SUMIFS('حركة المخزون'!$F:$F,'حركة المخزون'!$E:$E,$D155,'حركة المخزون'!$G:$G,BF$2))*VLOOKUP($D155,'قاعدة البيانات'!$G:$J,2,0)</f>
        <v>0</v>
      </c>
      <c r="BG155" s="28">
        <f>(SUMIFS('حركة المخزون'!$F:$F,'حركة المخزون'!$E:$E,$D155,'حركة المخزون'!$H:$H,BF$2)-SUMIFS('حركة المخزون'!$F:$F,'حركة المخزون'!$E:$E,$D155,'حركة المخزون'!$G:$G,BF$2))*VLOOKUP($D155,'قاعدة البيانات'!$G:$J,4,0)</f>
        <v>0</v>
      </c>
      <c r="BH155" s="28">
        <f>(SUMIFS('حركة المخزون'!$F:$F,'حركة المخزون'!$E:$E,$D155,'حركة المخزون'!$H:$H,BH$2)-SUMIFS('حركة المخزون'!$F:$F,'حركة المخزون'!$E:$E,$D155,'حركة المخزون'!$G:$G,BH$2))*VLOOKUP($D155,'قاعدة البيانات'!$G:$J,2,0)</f>
        <v>0</v>
      </c>
      <c r="BI155" s="28">
        <f>(SUMIFS('حركة المخزون'!$F:$F,'حركة المخزون'!$E:$E,$D155,'حركة المخزون'!$H:$H,BH$2)-SUMIFS('حركة المخزون'!$F:$F,'حركة المخزون'!$E:$E,$D155,'حركة المخزون'!$G:$G,BH$2))*VLOOKUP($D155,'قاعدة البيانات'!$G:$J,4,0)</f>
        <v>0</v>
      </c>
    </row>
    <row r="156" spans="2:61" s="15" customFormat="1" ht="24" customHeight="1" x14ac:dyDescent="0.2">
      <c r="B156" s="18">
        <v>153</v>
      </c>
      <c r="C156" s="19"/>
      <c r="D156" s="18" t="str">
        <f>VLOOKUP(C156,'قاعدة البيانات'!F:G,2,0)</f>
        <v/>
      </c>
      <c r="F156" s="28">
        <f>(SUMIFS('حركة المخزون'!$F:$F,'حركة المخزون'!$E:$E,$D156,'حركة المخزون'!$H:$H,F$2)-SUMIFS('حركة المخزون'!$F:$F,'حركة المخزون'!$E:$E,$D156,'حركة المخزون'!$G:$G,F$2))*VLOOKUP($D156,'قاعدة البيانات'!$G:$J,2,0)</f>
        <v>0</v>
      </c>
      <c r="G156" s="28">
        <f>(SUMIFS('حركة المخزون'!$F:$F,'حركة المخزون'!$E:$E,$D156,'حركة المخزون'!$H:$H,F$2)-SUMIFS('حركة المخزون'!$F:$F,'حركة المخزون'!$E:$E,$D156,'حركة المخزون'!$G:$G,F$2))*VLOOKUP($D156,'قاعدة البيانات'!$G:$J,4,0)</f>
        <v>0</v>
      </c>
      <c r="H156" s="28">
        <f>(SUMIFS('حركة المخزون'!$F:$F,'حركة المخزون'!$E:$E,$D156,'حركة المخزون'!$H:$H,H$2)-SUMIFS('حركة المخزون'!$F:$F,'حركة المخزون'!$E:$E,$D156,'حركة المخزون'!$G:$G,H$2))*VLOOKUP($D156,'قاعدة البيانات'!$G:$J,2,0)</f>
        <v>0</v>
      </c>
      <c r="I156" s="28">
        <f>(SUMIFS('حركة المخزون'!$F:$F,'حركة المخزون'!$E:$E,$D156,'حركة المخزون'!$H:$H,H$2)-SUMIFS('حركة المخزون'!$F:$F,'حركة المخزون'!$E:$E,$D156,'حركة المخزون'!$G:$G,H$2))*VLOOKUP($D156,'قاعدة البيانات'!$G:$J,4,0)</f>
        <v>0</v>
      </c>
      <c r="J156" s="28">
        <f>(SUMIFS('حركة المخزون'!$F:$F,'حركة المخزون'!$E:$E,$D156,'حركة المخزون'!$H:$H,J$2)-SUMIFS('حركة المخزون'!$F:$F,'حركة المخزون'!$E:$E,$D156,'حركة المخزون'!$G:$G,J$2))*VLOOKUP($D156,'قاعدة البيانات'!$G:$J,2,0)</f>
        <v>0</v>
      </c>
      <c r="K156" s="28">
        <f>(SUMIFS('حركة المخزون'!$F:$F,'حركة المخزون'!$E:$E,$D156,'حركة المخزون'!$H:$H,J$2)-SUMIFS('حركة المخزون'!$F:$F,'حركة المخزون'!$E:$E,$D156,'حركة المخزون'!$G:$G,J$2))*VLOOKUP($D156,'قاعدة البيانات'!$G:$J,4,0)</f>
        <v>0</v>
      </c>
      <c r="L156" s="28">
        <f>(SUMIFS('حركة المخزون'!$F:$F,'حركة المخزون'!$E:$E,$D156,'حركة المخزون'!$H:$H,L$2)-SUMIFS('حركة المخزون'!$F:$F,'حركة المخزون'!$E:$E,$D156,'حركة المخزون'!$G:$G,L$2))*VLOOKUP($D156,'قاعدة البيانات'!$G:$J,2,0)</f>
        <v>0</v>
      </c>
      <c r="M156" s="28">
        <f>(SUMIFS('حركة المخزون'!$F:$F,'حركة المخزون'!$E:$E,$D156,'حركة المخزون'!$H:$H,L$2)-SUMIFS('حركة المخزون'!$F:$F,'حركة المخزون'!$E:$E,$D156,'حركة المخزون'!$G:$G,L$2))*VLOOKUP($D156,'قاعدة البيانات'!$G:$J,4,0)</f>
        <v>0</v>
      </c>
      <c r="N156" s="28">
        <f>(SUMIFS('حركة المخزون'!$F:$F,'حركة المخزون'!$E:$E,$D156,'حركة المخزون'!$H:$H,N$2)-SUMIFS('حركة المخزون'!$F:$F,'حركة المخزون'!$E:$E,$D156,'حركة المخزون'!$G:$G,N$2))*VLOOKUP($D156,'قاعدة البيانات'!$G:$J,2,0)</f>
        <v>0</v>
      </c>
      <c r="O156" s="28">
        <f>(SUMIFS('حركة المخزون'!$F:$F,'حركة المخزون'!$E:$E,$D156,'حركة المخزون'!$H:$H,N$2)-SUMIFS('حركة المخزون'!$F:$F,'حركة المخزون'!$E:$E,$D156,'حركة المخزون'!$G:$G,N$2))*VLOOKUP($D156,'قاعدة البيانات'!$G:$J,4,0)</f>
        <v>0</v>
      </c>
      <c r="P156" s="28">
        <f>(SUMIFS('حركة المخزون'!$F:$F,'حركة المخزون'!$E:$E,$D156,'حركة المخزون'!$H:$H,P$2)-SUMIFS('حركة المخزون'!$F:$F,'حركة المخزون'!$E:$E,$D156,'حركة المخزون'!$G:$G,P$2))*VLOOKUP($D156,'قاعدة البيانات'!$G:$J,2,0)</f>
        <v>0</v>
      </c>
      <c r="Q156" s="28">
        <f>(SUMIFS('حركة المخزون'!$F:$F,'حركة المخزون'!$E:$E,$D156,'حركة المخزون'!$H:$H,P$2)-SUMIFS('حركة المخزون'!$F:$F,'حركة المخزون'!$E:$E,$D156,'حركة المخزون'!$G:$G,P$2))*VLOOKUP($D156,'قاعدة البيانات'!$G:$J,4,0)</f>
        <v>0</v>
      </c>
      <c r="R156" s="28">
        <f>(SUMIFS('حركة المخزون'!$F:$F,'حركة المخزون'!$E:$E,$D156,'حركة المخزون'!$H:$H,R$2)-SUMIFS('حركة المخزون'!$F:$F,'حركة المخزون'!$E:$E,$D156,'حركة المخزون'!$G:$G,R$2))*VLOOKUP($D156,'قاعدة البيانات'!$G:$J,2,0)</f>
        <v>0</v>
      </c>
      <c r="S156" s="28">
        <f>(SUMIFS('حركة المخزون'!$F:$F,'حركة المخزون'!$E:$E,$D156,'حركة المخزون'!$H:$H,R$2)-SUMIFS('حركة المخزون'!$F:$F,'حركة المخزون'!$E:$E,$D156,'حركة المخزون'!$G:$G,R$2))*VLOOKUP($D156,'قاعدة البيانات'!$G:$J,4,0)</f>
        <v>0</v>
      </c>
      <c r="T156" s="28">
        <f>(SUMIFS('حركة المخزون'!$F:$F,'حركة المخزون'!$E:$E,$D156,'حركة المخزون'!$H:$H,T$2)-SUMIFS('حركة المخزون'!$F:$F,'حركة المخزون'!$E:$E,$D156,'حركة المخزون'!$G:$G,T$2))*VLOOKUP($D156,'قاعدة البيانات'!$G:$J,2,0)</f>
        <v>0</v>
      </c>
      <c r="U156" s="28">
        <f>(SUMIFS('حركة المخزون'!$F:$F,'حركة المخزون'!$E:$E,$D156,'حركة المخزون'!$H:$H,T$2)-SUMIFS('حركة المخزون'!$F:$F,'حركة المخزون'!$E:$E,$D156,'حركة المخزون'!$G:$G,T$2))*VLOOKUP($D156,'قاعدة البيانات'!$G:$J,4,0)</f>
        <v>0</v>
      </c>
      <c r="V156" s="28">
        <f>(SUMIFS('حركة المخزون'!$F:$F,'حركة المخزون'!$E:$E,$D156,'حركة المخزون'!$H:$H,V$2)-SUMIFS('حركة المخزون'!$F:$F,'حركة المخزون'!$E:$E,$D156,'حركة المخزون'!$G:$G,V$2))*VLOOKUP($D156,'قاعدة البيانات'!$G:$J,2,0)</f>
        <v>0</v>
      </c>
      <c r="W156" s="28">
        <f>(SUMIFS('حركة المخزون'!$F:$F,'حركة المخزون'!$E:$E,$D156,'حركة المخزون'!$H:$H,V$2)-SUMIFS('حركة المخزون'!$F:$F,'حركة المخزون'!$E:$E,$D156,'حركة المخزون'!$G:$G,V$2))*VLOOKUP($D156,'قاعدة البيانات'!$G:$J,4,0)</f>
        <v>0</v>
      </c>
      <c r="X156" s="28">
        <f>(SUMIFS('حركة المخزون'!$F:$F,'حركة المخزون'!$E:$E,$D156,'حركة المخزون'!$H:$H,X$2)-SUMIFS('حركة المخزون'!$F:$F,'حركة المخزون'!$E:$E,$D156,'حركة المخزون'!$G:$G,X$2))*VLOOKUP($D156,'قاعدة البيانات'!$G:$J,2,0)</f>
        <v>0</v>
      </c>
      <c r="Y156" s="28">
        <f>(SUMIFS('حركة المخزون'!$F:$F,'حركة المخزون'!$E:$E,$D156,'حركة المخزون'!$H:$H,X$2)-SUMIFS('حركة المخزون'!$F:$F,'حركة المخزون'!$E:$E,$D156,'حركة المخزون'!$G:$G,X$2))*VLOOKUP($D156,'قاعدة البيانات'!$G:$J,4,0)</f>
        <v>0</v>
      </c>
      <c r="Z156" s="28">
        <f>(SUMIFS('حركة المخزون'!$F:$F,'حركة المخزون'!$E:$E,$D156,'حركة المخزون'!$H:$H,Z$2)-SUMIFS('حركة المخزون'!$F:$F,'حركة المخزون'!$E:$E,$D156,'حركة المخزون'!$G:$G,Z$2))*VLOOKUP($D156,'قاعدة البيانات'!$G:$J,2,0)</f>
        <v>0</v>
      </c>
      <c r="AA156" s="28">
        <f>(SUMIFS('حركة المخزون'!$F:$F,'حركة المخزون'!$E:$E,$D156,'حركة المخزون'!$H:$H,Z$2)-SUMIFS('حركة المخزون'!$F:$F,'حركة المخزون'!$E:$E,$D156,'حركة المخزون'!$G:$G,Z$2))*VLOOKUP($D156,'قاعدة البيانات'!$G:$J,4,0)</f>
        <v>0</v>
      </c>
      <c r="AB156" s="28">
        <f>(SUMIFS('حركة المخزون'!$F:$F,'حركة المخزون'!$E:$E,$D156,'حركة المخزون'!$H:$H,AB$2)-SUMIFS('حركة المخزون'!$F:$F,'حركة المخزون'!$E:$E,$D156,'حركة المخزون'!$G:$G,AB$2))*VLOOKUP($D156,'قاعدة البيانات'!$G:$J,2,0)</f>
        <v>0</v>
      </c>
      <c r="AC156" s="28">
        <f>(SUMIFS('حركة المخزون'!$F:$F,'حركة المخزون'!$E:$E,$D156,'حركة المخزون'!$H:$H,AB$2)-SUMIFS('حركة المخزون'!$F:$F,'حركة المخزون'!$E:$E,$D156,'حركة المخزون'!$G:$G,AB$2))*VLOOKUP($D156,'قاعدة البيانات'!$G:$J,4,0)</f>
        <v>0</v>
      </c>
      <c r="AD156" s="28">
        <f>(SUMIFS('حركة المخزون'!$F:$F,'حركة المخزون'!$E:$E,$D156,'حركة المخزون'!$H:$H,AD$2)-SUMIFS('حركة المخزون'!$F:$F,'حركة المخزون'!$E:$E,$D156,'حركة المخزون'!$G:$G,AD$2))*VLOOKUP($D156,'قاعدة البيانات'!$G:$J,2,0)</f>
        <v>0</v>
      </c>
      <c r="AE156" s="28">
        <f>(SUMIFS('حركة المخزون'!$F:$F,'حركة المخزون'!$E:$E,$D156,'حركة المخزون'!$H:$H,AD$2)-SUMIFS('حركة المخزون'!$F:$F,'حركة المخزون'!$E:$E,$D156,'حركة المخزون'!$G:$G,AD$2))*VLOOKUP($D156,'قاعدة البيانات'!$G:$J,4,0)</f>
        <v>0</v>
      </c>
      <c r="AF156" s="28">
        <f>(SUMIFS('حركة المخزون'!$F:$F,'حركة المخزون'!$E:$E,$D156,'حركة المخزون'!$H:$H,AF$2)-SUMIFS('حركة المخزون'!$F:$F,'حركة المخزون'!$E:$E,$D156,'حركة المخزون'!$G:$G,AF$2))*VLOOKUP($D156,'قاعدة البيانات'!$G:$J,2,0)</f>
        <v>0</v>
      </c>
      <c r="AG156" s="28">
        <f>(SUMIFS('حركة المخزون'!$F:$F,'حركة المخزون'!$E:$E,$D156,'حركة المخزون'!$H:$H,AF$2)-SUMIFS('حركة المخزون'!$F:$F,'حركة المخزون'!$E:$E,$D156,'حركة المخزون'!$G:$G,AF$2))*VLOOKUP($D156,'قاعدة البيانات'!$G:$J,4,0)</f>
        <v>0</v>
      </c>
      <c r="AH156" s="28">
        <f>(SUMIFS('حركة المخزون'!$F:$F,'حركة المخزون'!$E:$E,$D156,'حركة المخزون'!$H:$H,AH$2)-SUMIFS('حركة المخزون'!$F:$F,'حركة المخزون'!$E:$E,$D156,'حركة المخزون'!$G:$G,AH$2))*VLOOKUP($D156,'قاعدة البيانات'!$G:$J,2,0)</f>
        <v>0</v>
      </c>
      <c r="AI156" s="28">
        <f>(SUMIFS('حركة المخزون'!$F:$F,'حركة المخزون'!$E:$E,$D156,'حركة المخزون'!$H:$H,AH$2)-SUMIFS('حركة المخزون'!$F:$F,'حركة المخزون'!$E:$E,$D156,'حركة المخزون'!$G:$G,AH$2))*VLOOKUP($D156,'قاعدة البيانات'!$G:$J,4,0)</f>
        <v>0</v>
      </c>
      <c r="AJ156" s="28">
        <f>(SUMIFS('حركة المخزون'!$F:$F,'حركة المخزون'!$E:$E,$D156,'حركة المخزون'!$H:$H,AJ$2)-SUMIFS('حركة المخزون'!$F:$F,'حركة المخزون'!$E:$E,$D156,'حركة المخزون'!$G:$G,AJ$2))*VLOOKUP($D156,'قاعدة البيانات'!$G:$J,2,0)</f>
        <v>0</v>
      </c>
      <c r="AK156" s="28">
        <f>(SUMIFS('حركة المخزون'!$F:$F,'حركة المخزون'!$E:$E,$D156,'حركة المخزون'!$H:$H,AJ$2)-SUMIFS('حركة المخزون'!$F:$F,'حركة المخزون'!$E:$E,$D156,'حركة المخزون'!$G:$G,AJ$2))*VLOOKUP($D156,'قاعدة البيانات'!$G:$J,4,0)</f>
        <v>0</v>
      </c>
      <c r="AL156" s="28">
        <f>(SUMIFS('حركة المخزون'!$F:$F,'حركة المخزون'!$E:$E,$D156,'حركة المخزون'!$H:$H,AL$2)-SUMIFS('حركة المخزون'!$F:$F,'حركة المخزون'!$E:$E,$D156,'حركة المخزون'!$G:$G,AL$2))*VLOOKUP($D156,'قاعدة البيانات'!$G:$J,2,0)</f>
        <v>0</v>
      </c>
      <c r="AM156" s="28">
        <f>(SUMIFS('حركة المخزون'!$F:$F,'حركة المخزون'!$E:$E,$D156,'حركة المخزون'!$H:$H,AL$2)-SUMIFS('حركة المخزون'!$F:$F,'حركة المخزون'!$E:$E,$D156,'حركة المخزون'!$G:$G,AL$2))*VLOOKUP($D156,'قاعدة البيانات'!$G:$J,4,0)</f>
        <v>0</v>
      </c>
      <c r="AN156" s="28">
        <f>(SUMIFS('حركة المخزون'!$F:$F,'حركة المخزون'!$E:$E,$D156,'حركة المخزون'!$H:$H,AN$2)-SUMIFS('حركة المخزون'!$F:$F,'حركة المخزون'!$E:$E,$D156,'حركة المخزون'!$G:$G,AN$2))*VLOOKUP($D156,'قاعدة البيانات'!$G:$J,2,0)</f>
        <v>0</v>
      </c>
      <c r="AO156" s="28">
        <f>(SUMIFS('حركة المخزون'!$F:$F,'حركة المخزون'!$E:$E,$D156,'حركة المخزون'!$H:$H,AN$2)-SUMIFS('حركة المخزون'!$F:$F,'حركة المخزون'!$E:$E,$D156,'حركة المخزون'!$G:$G,AN$2))*VLOOKUP($D156,'قاعدة البيانات'!$G:$J,4,0)</f>
        <v>0</v>
      </c>
      <c r="AP156" s="28">
        <f>(SUMIFS('حركة المخزون'!$F:$F,'حركة المخزون'!$E:$E,$D156,'حركة المخزون'!$H:$H,AP$2)-SUMIFS('حركة المخزون'!$F:$F,'حركة المخزون'!$E:$E,$D156,'حركة المخزون'!$G:$G,AP$2))*VLOOKUP($D156,'قاعدة البيانات'!$G:$J,2,0)</f>
        <v>0</v>
      </c>
      <c r="AQ156" s="28">
        <f>(SUMIFS('حركة المخزون'!$F:$F,'حركة المخزون'!$E:$E,$D156,'حركة المخزون'!$H:$H,AP$2)-SUMIFS('حركة المخزون'!$F:$F,'حركة المخزون'!$E:$E,$D156,'حركة المخزون'!$G:$G,AP$2))*VLOOKUP($D156,'قاعدة البيانات'!$G:$J,4,0)</f>
        <v>0</v>
      </c>
      <c r="AR156" s="28">
        <f>(SUMIFS('حركة المخزون'!$F:$F,'حركة المخزون'!$E:$E,$D156,'حركة المخزون'!$H:$H,AR$2)-SUMIFS('حركة المخزون'!$F:$F,'حركة المخزون'!$E:$E,$D156,'حركة المخزون'!$G:$G,AR$2))*VLOOKUP($D156,'قاعدة البيانات'!$G:$J,2,0)</f>
        <v>0</v>
      </c>
      <c r="AS156" s="28">
        <f>(SUMIFS('حركة المخزون'!$F:$F,'حركة المخزون'!$E:$E,$D156,'حركة المخزون'!$H:$H,AR$2)-SUMIFS('حركة المخزون'!$F:$F,'حركة المخزون'!$E:$E,$D156,'حركة المخزون'!$G:$G,AR$2))*VLOOKUP($D156,'قاعدة البيانات'!$G:$J,4,0)</f>
        <v>0</v>
      </c>
      <c r="AT156" s="28">
        <f>(SUMIFS('حركة المخزون'!$F:$F,'حركة المخزون'!$E:$E,$D156,'حركة المخزون'!$H:$H,AT$2)-SUMIFS('حركة المخزون'!$F:$F,'حركة المخزون'!$E:$E,$D156,'حركة المخزون'!$G:$G,AT$2))*VLOOKUP($D156,'قاعدة البيانات'!$G:$J,2,0)</f>
        <v>0</v>
      </c>
      <c r="AU156" s="28">
        <f>(SUMIFS('حركة المخزون'!$F:$F,'حركة المخزون'!$E:$E,$D156,'حركة المخزون'!$H:$H,AT$2)-SUMIFS('حركة المخزون'!$F:$F,'حركة المخزون'!$E:$E,$D156,'حركة المخزون'!$G:$G,AT$2))*VLOOKUP($D156,'قاعدة البيانات'!$G:$J,4,0)</f>
        <v>0</v>
      </c>
      <c r="AV156" s="28">
        <f>(SUMIFS('حركة المخزون'!$F:$F,'حركة المخزون'!$E:$E,$D156,'حركة المخزون'!$H:$H,AV$2)-SUMIFS('حركة المخزون'!$F:$F,'حركة المخزون'!$E:$E,$D156,'حركة المخزون'!$G:$G,AV$2))*VLOOKUP($D156,'قاعدة البيانات'!$G:$J,2,0)</f>
        <v>0</v>
      </c>
      <c r="AW156" s="28">
        <f>(SUMIFS('حركة المخزون'!$F:$F,'حركة المخزون'!$E:$E,$D156,'حركة المخزون'!$H:$H,AV$2)-SUMIFS('حركة المخزون'!$F:$F,'حركة المخزون'!$E:$E,$D156,'حركة المخزون'!$G:$G,AV$2))*VLOOKUP($D156,'قاعدة البيانات'!$G:$J,4,0)</f>
        <v>0</v>
      </c>
      <c r="AX156" s="28">
        <f>(SUMIFS('حركة المخزون'!$F:$F,'حركة المخزون'!$E:$E,$D156,'حركة المخزون'!$H:$H,AX$2)-SUMIFS('حركة المخزون'!$F:$F,'حركة المخزون'!$E:$E,$D156,'حركة المخزون'!$G:$G,AX$2))*VLOOKUP($D156,'قاعدة البيانات'!$G:$J,2,0)</f>
        <v>0</v>
      </c>
      <c r="AY156" s="28">
        <f>(SUMIFS('حركة المخزون'!$F:$F,'حركة المخزون'!$E:$E,$D156,'حركة المخزون'!$H:$H,AX$2)-SUMIFS('حركة المخزون'!$F:$F,'حركة المخزون'!$E:$E,$D156,'حركة المخزون'!$G:$G,AX$2))*VLOOKUP($D156,'قاعدة البيانات'!$G:$J,4,0)</f>
        <v>0</v>
      </c>
      <c r="AZ156" s="28">
        <f>(SUMIFS('حركة المخزون'!$F:$F,'حركة المخزون'!$E:$E,$D156,'حركة المخزون'!$H:$H,AZ$2)-SUMIFS('حركة المخزون'!$F:$F,'حركة المخزون'!$E:$E,$D156,'حركة المخزون'!$G:$G,AZ$2))*VLOOKUP($D156,'قاعدة البيانات'!$G:$J,2,0)</f>
        <v>0</v>
      </c>
      <c r="BA156" s="28">
        <f>(SUMIFS('حركة المخزون'!$F:$F,'حركة المخزون'!$E:$E,$D156,'حركة المخزون'!$H:$H,AZ$2)-SUMIFS('حركة المخزون'!$F:$F,'حركة المخزون'!$E:$E,$D156,'حركة المخزون'!$G:$G,AZ$2))*VLOOKUP($D156,'قاعدة البيانات'!$G:$J,4,0)</f>
        <v>0</v>
      </c>
      <c r="BB156" s="28">
        <f>(SUMIFS('حركة المخزون'!$F:$F,'حركة المخزون'!$E:$E,$D156,'حركة المخزون'!$H:$H,BB$2)-SUMIFS('حركة المخزون'!$F:$F,'حركة المخزون'!$E:$E,$D156,'حركة المخزون'!$G:$G,BB$2))*VLOOKUP($D156,'قاعدة البيانات'!$G:$J,2,0)</f>
        <v>0</v>
      </c>
      <c r="BC156" s="28">
        <f>(SUMIFS('حركة المخزون'!$F:$F,'حركة المخزون'!$E:$E,$D156,'حركة المخزون'!$H:$H,BB$2)-SUMIFS('حركة المخزون'!$F:$F,'حركة المخزون'!$E:$E,$D156,'حركة المخزون'!$G:$G,BB$2))*VLOOKUP($D156,'قاعدة البيانات'!$G:$J,4,0)</f>
        <v>0</v>
      </c>
      <c r="BD156" s="28">
        <f>(SUMIFS('حركة المخزون'!$F:$F,'حركة المخزون'!$E:$E,$D156,'حركة المخزون'!$H:$H,BD$2)-SUMIFS('حركة المخزون'!$F:$F,'حركة المخزون'!$E:$E,$D156,'حركة المخزون'!$G:$G,BD$2))*VLOOKUP($D156,'قاعدة البيانات'!$G:$J,2,0)</f>
        <v>0</v>
      </c>
      <c r="BE156" s="28">
        <f>(SUMIFS('حركة المخزون'!$F:$F,'حركة المخزون'!$E:$E,$D156,'حركة المخزون'!$H:$H,BD$2)-SUMIFS('حركة المخزون'!$F:$F,'حركة المخزون'!$E:$E,$D156,'حركة المخزون'!$G:$G,BD$2))*VLOOKUP($D156,'قاعدة البيانات'!$G:$J,4,0)</f>
        <v>0</v>
      </c>
      <c r="BF156" s="28">
        <f>(SUMIFS('حركة المخزون'!$F:$F,'حركة المخزون'!$E:$E,$D156,'حركة المخزون'!$H:$H,BF$2)-SUMIFS('حركة المخزون'!$F:$F,'حركة المخزون'!$E:$E,$D156,'حركة المخزون'!$G:$G,BF$2))*VLOOKUP($D156,'قاعدة البيانات'!$G:$J,2,0)</f>
        <v>0</v>
      </c>
      <c r="BG156" s="28">
        <f>(SUMIFS('حركة المخزون'!$F:$F,'حركة المخزون'!$E:$E,$D156,'حركة المخزون'!$H:$H,BF$2)-SUMIFS('حركة المخزون'!$F:$F,'حركة المخزون'!$E:$E,$D156,'حركة المخزون'!$G:$G,BF$2))*VLOOKUP($D156,'قاعدة البيانات'!$G:$J,4,0)</f>
        <v>0</v>
      </c>
      <c r="BH156" s="28">
        <f>(SUMIFS('حركة المخزون'!$F:$F,'حركة المخزون'!$E:$E,$D156,'حركة المخزون'!$H:$H,BH$2)-SUMIFS('حركة المخزون'!$F:$F,'حركة المخزون'!$E:$E,$D156,'حركة المخزون'!$G:$G,BH$2))*VLOOKUP($D156,'قاعدة البيانات'!$G:$J,2,0)</f>
        <v>0</v>
      </c>
      <c r="BI156" s="28">
        <f>(SUMIFS('حركة المخزون'!$F:$F,'حركة المخزون'!$E:$E,$D156,'حركة المخزون'!$H:$H,BH$2)-SUMIFS('حركة المخزون'!$F:$F,'حركة المخزون'!$E:$E,$D156,'حركة المخزون'!$G:$G,BH$2))*VLOOKUP($D156,'قاعدة البيانات'!$G:$J,4,0)</f>
        <v>0</v>
      </c>
    </row>
    <row r="157" spans="2:61" s="15" customFormat="1" ht="24" customHeight="1" x14ac:dyDescent="0.2">
      <c r="B157" s="18">
        <v>154</v>
      </c>
      <c r="C157" s="19"/>
      <c r="D157" s="18" t="str">
        <f>VLOOKUP(C157,'قاعدة البيانات'!F:G,2,0)</f>
        <v/>
      </c>
      <c r="F157" s="28">
        <f>(SUMIFS('حركة المخزون'!$F:$F,'حركة المخزون'!$E:$E,$D157,'حركة المخزون'!$H:$H,F$2)-SUMIFS('حركة المخزون'!$F:$F,'حركة المخزون'!$E:$E,$D157,'حركة المخزون'!$G:$G,F$2))*VLOOKUP($D157,'قاعدة البيانات'!$G:$J,2,0)</f>
        <v>0</v>
      </c>
      <c r="G157" s="28">
        <f>(SUMIFS('حركة المخزون'!$F:$F,'حركة المخزون'!$E:$E,$D157,'حركة المخزون'!$H:$H,F$2)-SUMIFS('حركة المخزون'!$F:$F,'حركة المخزون'!$E:$E,$D157,'حركة المخزون'!$G:$G,F$2))*VLOOKUP($D157,'قاعدة البيانات'!$G:$J,4,0)</f>
        <v>0</v>
      </c>
      <c r="H157" s="28">
        <f>(SUMIFS('حركة المخزون'!$F:$F,'حركة المخزون'!$E:$E,$D157,'حركة المخزون'!$H:$H,H$2)-SUMIFS('حركة المخزون'!$F:$F,'حركة المخزون'!$E:$E,$D157,'حركة المخزون'!$G:$G,H$2))*VLOOKUP($D157,'قاعدة البيانات'!$G:$J,2,0)</f>
        <v>0</v>
      </c>
      <c r="I157" s="28">
        <f>(SUMIFS('حركة المخزون'!$F:$F,'حركة المخزون'!$E:$E,$D157,'حركة المخزون'!$H:$H,H$2)-SUMIFS('حركة المخزون'!$F:$F,'حركة المخزون'!$E:$E,$D157,'حركة المخزون'!$G:$G,H$2))*VLOOKUP($D157,'قاعدة البيانات'!$G:$J,4,0)</f>
        <v>0</v>
      </c>
      <c r="J157" s="28">
        <f>(SUMIFS('حركة المخزون'!$F:$F,'حركة المخزون'!$E:$E,$D157,'حركة المخزون'!$H:$H,J$2)-SUMIFS('حركة المخزون'!$F:$F,'حركة المخزون'!$E:$E,$D157,'حركة المخزون'!$G:$G,J$2))*VLOOKUP($D157,'قاعدة البيانات'!$G:$J,2,0)</f>
        <v>0</v>
      </c>
      <c r="K157" s="28">
        <f>(SUMIFS('حركة المخزون'!$F:$F,'حركة المخزون'!$E:$E,$D157,'حركة المخزون'!$H:$H,J$2)-SUMIFS('حركة المخزون'!$F:$F,'حركة المخزون'!$E:$E,$D157,'حركة المخزون'!$G:$G,J$2))*VLOOKUP($D157,'قاعدة البيانات'!$G:$J,4,0)</f>
        <v>0</v>
      </c>
      <c r="L157" s="28">
        <f>(SUMIFS('حركة المخزون'!$F:$F,'حركة المخزون'!$E:$E,$D157,'حركة المخزون'!$H:$H,L$2)-SUMIFS('حركة المخزون'!$F:$F,'حركة المخزون'!$E:$E,$D157,'حركة المخزون'!$G:$G,L$2))*VLOOKUP($D157,'قاعدة البيانات'!$G:$J,2,0)</f>
        <v>0</v>
      </c>
      <c r="M157" s="28">
        <f>(SUMIFS('حركة المخزون'!$F:$F,'حركة المخزون'!$E:$E,$D157,'حركة المخزون'!$H:$H,L$2)-SUMIFS('حركة المخزون'!$F:$F,'حركة المخزون'!$E:$E,$D157,'حركة المخزون'!$G:$G,L$2))*VLOOKUP($D157,'قاعدة البيانات'!$G:$J,4,0)</f>
        <v>0</v>
      </c>
      <c r="N157" s="28">
        <f>(SUMIFS('حركة المخزون'!$F:$F,'حركة المخزون'!$E:$E,$D157,'حركة المخزون'!$H:$H,N$2)-SUMIFS('حركة المخزون'!$F:$F,'حركة المخزون'!$E:$E,$D157,'حركة المخزون'!$G:$G,N$2))*VLOOKUP($D157,'قاعدة البيانات'!$G:$J,2,0)</f>
        <v>0</v>
      </c>
      <c r="O157" s="28">
        <f>(SUMIFS('حركة المخزون'!$F:$F,'حركة المخزون'!$E:$E,$D157,'حركة المخزون'!$H:$H,N$2)-SUMIFS('حركة المخزون'!$F:$F,'حركة المخزون'!$E:$E,$D157,'حركة المخزون'!$G:$G,N$2))*VLOOKUP($D157,'قاعدة البيانات'!$G:$J,4,0)</f>
        <v>0</v>
      </c>
      <c r="P157" s="28">
        <f>(SUMIFS('حركة المخزون'!$F:$F,'حركة المخزون'!$E:$E,$D157,'حركة المخزون'!$H:$H,P$2)-SUMIFS('حركة المخزون'!$F:$F,'حركة المخزون'!$E:$E,$D157,'حركة المخزون'!$G:$G,P$2))*VLOOKUP($D157,'قاعدة البيانات'!$G:$J,2,0)</f>
        <v>0</v>
      </c>
      <c r="Q157" s="28">
        <f>(SUMIFS('حركة المخزون'!$F:$F,'حركة المخزون'!$E:$E,$D157,'حركة المخزون'!$H:$H,P$2)-SUMIFS('حركة المخزون'!$F:$F,'حركة المخزون'!$E:$E,$D157,'حركة المخزون'!$G:$G,P$2))*VLOOKUP($D157,'قاعدة البيانات'!$G:$J,4,0)</f>
        <v>0</v>
      </c>
      <c r="R157" s="28">
        <f>(SUMIFS('حركة المخزون'!$F:$F,'حركة المخزون'!$E:$E,$D157,'حركة المخزون'!$H:$H,R$2)-SUMIFS('حركة المخزون'!$F:$F,'حركة المخزون'!$E:$E,$D157,'حركة المخزون'!$G:$G,R$2))*VLOOKUP($D157,'قاعدة البيانات'!$G:$J,2,0)</f>
        <v>0</v>
      </c>
      <c r="S157" s="28">
        <f>(SUMIFS('حركة المخزون'!$F:$F,'حركة المخزون'!$E:$E,$D157,'حركة المخزون'!$H:$H,R$2)-SUMIFS('حركة المخزون'!$F:$F,'حركة المخزون'!$E:$E,$D157,'حركة المخزون'!$G:$G,R$2))*VLOOKUP($D157,'قاعدة البيانات'!$G:$J,4,0)</f>
        <v>0</v>
      </c>
      <c r="T157" s="28">
        <f>(SUMIFS('حركة المخزون'!$F:$F,'حركة المخزون'!$E:$E,$D157,'حركة المخزون'!$H:$H,T$2)-SUMIFS('حركة المخزون'!$F:$F,'حركة المخزون'!$E:$E,$D157,'حركة المخزون'!$G:$G,T$2))*VLOOKUP($D157,'قاعدة البيانات'!$G:$J,2,0)</f>
        <v>0</v>
      </c>
      <c r="U157" s="28">
        <f>(SUMIFS('حركة المخزون'!$F:$F,'حركة المخزون'!$E:$E,$D157,'حركة المخزون'!$H:$H,T$2)-SUMIFS('حركة المخزون'!$F:$F,'حركة المخزون'!$E:$E,$D157,'حركة المخزون'!$G:$G,T$2))*VLOOKUP($D157,'قاعدة البيانات'!$G:$J,4,0)</f>
        <v>0</v>
      </c>
      <c r="V157" s="28">
        <f>(SUMIFS('حركة المخزون'!$F:$F,'حركة المخزون'!$E:$E,$D157,'حركة المخزون'!$H:$H,V$2)-SUMIFS('حركة المخزون'!$F:$F,'حركة المخزون'!$E:$E,$D157,'حركة المخزون'!$G:$G,V$2))*VLOOKUP($D157,'قاعدة البيانات'!$G:$J,2,0)</f>
        <v>0</v>
      </c>
      <c r="W157" s="28">
        <f>(SUMIFS('حركة المخزون'!$F:$F,'حركة المخزون'!$E:$E,$D157,'حركة المخزون'!$H:$H,V$2)-SUMIFS('حركة المخزون'!$F:$F,'حركة المخزون'!$E:$E,$D157,'حركة المخزون'!$G:$G,V$2))*VLOOKUP($D157,'قاعدة البيانات'!$G:$J,4,0)</f>
        <v>0</v>
      </c>
      <c r="X157" s="28">
        <f>(SUMIFS('حركة المخزون'!$F:$F,'حركة المخزون'!$E:$E,$D157,'حركة المخزون'!$H:$H,X$2)-SUMIFS('حركة المخزون'!$F:$F,'حركة المخزون'!$E:$E,$D157,'حركة المخزون'!$G:$G,X$2))*VLOOKUP($D157,'قاعدة البيانات'!$G:$J,2,0)</f>
        <v>0</v>
      </c>
      <c r="Y157" s="28">
        <f>(SUMIFS('حركة المخزون'!$F:$F,'حركة المخزون'!$E:$E,$D157,'حركة المخزون'!$H:$H,X$2)-SUMIFS('حركة المخزون'!$F:$F,'حركة المخزون'!$E:$E,$D157,'حركة المخزون'!$G:$G,X$2))*VLOOKUP($D157,'قاعدة البيانات'!$G:$J,4,0)</f>
        <v>0</v>
      </c>
      <c r="Z157" s="28">
        <f>(SUMIFS('حركة المخزون'!$F:$F,'حركة المخزون'!$E:$E,$D157,'حركة المخزون'!$H:$H,Z$2)-SUMIFS('حركة المخزون'!$F:$F,'حركة المخزون'!$E:$E,$D157,'حركة المخزون'!$G:$G,Z$2))*VLOOKUP($D157,'قاعدة البيانات'!$G:$J,2,0)</f>
        <v>0</v>
      </c>
      <c r="AA157" s="28">
        <f>(SUMIFS('حركة المخزون'!$F:$F,'حركة المخزون'!$E:$E,$D157,'حركة المخزون'!$H:$H,Z$2)-SUMIFS('حركة المخزون'!$F:$F,'حركة المخزون'!$E:$E,$D157,'حركة المخزون'!$G:$G,Z$2))*VLOOKUP($D157,'قاعدة البيانات'!$G:$J,4,0)</f>
        <v>0</v>
      </c>
      <c r="AB157" s="28">
        <f>(SUMIFS('حركة المخزون'!$F:$F,'حركة المخزون'!$E:$E,$D157,'حركة المخزون'!$H:$H,AB$2)-SUMIFS('حركة المخزون'!$F:$F,'حركة المخزون'!$E:$E,$D157,'حركة المخزون'!$G:$G,AB$2))*VLOOKUP($D157,'قاعدة البيانات'!$G:$J,2,0)</f>
        <v>0</v>
      </c>
      <c r="AC157" s="28">
        <f>(SUMIFS('حركة المخزون'!$F:$F,'حركة المخزون'!$E:$E,$D157,'حركة المخزون'!$H:$H,AB$2)-SUMIFS('حركة المخزون'!$F:$F,'حركة المخزون'!$E:$E,$D157,'حركة المخزون'!$G:$G,AB$2))*VLOOKUP($D157,'قاعدة البيانات'!$G:$J,4,0)</f>
        <v>0</v>
      </c>
      <c r="AD157" s="28">
        <f>(SUMIFS('حركة المخزون'!$F:$F,'حركة المخزون'!$E:$E,$D157,'حركة المخزون'!$H:$H,AD$2)-SUMIFS('حركة المخزون'!$F:$F,'حركة المخزون'!$E:$E,$D157,'حركة المخزون'!$G:$G,AD$2))*VLOOKUP($D157,'قاعدة البيانات'!$G:$J,2,0)</f>
        <v>0</v>
      </c>
      <c r="AE157" s="28">
        <f>(SUMIFS('حركة المخزون'!$F:$F,'حركة المخزون'!$E:$E,$D157,'حركة المخزون'!$H:$H,AD$2)-SUMIFS('حركة المخزون'!$F:$F,'حركة المخزون'!$E:$E,$D157,'حركة المخزون'!$G:$G,AD$2))*VLOOKUP($D157,'قاعدة البيانات'!$G:$J,4,0)</f>
        <v>0</v>
      </c>
      <c r="AF157" s="28">
        <f>(SUMIFS('حركة المخزون'!$F:$F,'حركة المخزون'!$E:$E,$D157,'حركة المخزون'!$H:$H,AF$2)-SUMIFS('حركة المخزون'!$F:$F,'حركة المخزون'!$E:$E,$D157,'حركة المخزون'!$G:$G,AF$2))*VLOOKUP($D157,'قاعدة البيانات'!$G:$J,2,0)</f>
        <v>0</v>
      </c>
      <c r="AG157" s="28">
        <f>(SUMIFS('حركة المخزون'!$F:$F,'حركة المخزون'!$E:$E,$D157,'حركة المخزون'!$H:$H,AF$2)-SUMIFS('حركة المخزون'!$F:$F,'حركة المخزون'!$E:$E,$D157,'حركة المخزون'!$G:$G,AF$2))*VLOOKUP($D157,'قاعدة البيانات'!$G:$J,4,0)</f>
        <v>0</v>
      </c>
      <c r="AH157" s="28">
        <f>(SUMIFS('حركة المخزون'!$F:$F,'حركة المخزون'!$E:$E,$D157,'حركة المخزون'!$H:$H,AH$2)-SUMIFS('حركة المخزون'!$F:$F,'حركة المخزون'!$E:$E,$D157,'حركة المخزون'!$G:$G,AH$2))*VLOOKUP($D157,'قاعدة البيانات'!$G:$J,2,0)</f>
        <v>0</v>
      </c>
      <c r="AI157" s="28">
        <f>(SUMIFS('حركة المخزون'!$F:$F,'حركة المخزون'!$E:$E,$D157,'حركة المخزون'!$H:$H,AH$2)-SUMIFS('حركة المخزون'!$F:$F,'حركة المخزون'!$E:$E,$D157,'حركة المخزون'!$G:$G,AH$2))*VLOOKUP($D157,'قاعدة البيانات'!$G:$J,4,0)</f>
        <v>0</v>
      </c>
      <c r="AJ157" s="28">
        <f>(SUMIFS('حركة المخزون'!$F:$F,'حركة المخزون'!$E:$E,$D157,'حركة المخزون'!$H:$H,AJ$2)-SUMIFS('حركة المخزون'!$F:$F,'حركة المخزون'!$E:$E,$D157,'حركة المخزون'!$G:$G,AJ$2))*VLOOKUP($D157,'قاعدة البيانات'!$G:$J,2,0)</f>
        <v>0</v>
      </c>
      <c r="AK157" s="28">
        <f>(SUMIFS('حركة المخزون'!$F:$F,'حركة المخزون'!$E:$E,$D157,'حركة المخزون'!$H:$H,AJ$2)-SUMIFS('حركة المخزون'!$F:$F,'حركة المخزون'!$E:$E,$D157,'حركة المخزون'!$G:$G,AJ$2))*VLOOKUP($D157,'قاعدة البيانات'!$G:$J,4,0)</f>
        <v>0</v>
      </c>
      <c r="AL157" s="28">
        <f>(SUMIFS('حركة المخزون'!$F:$F,'حركة المخزون'!$E:$E,$D157,'حركة المخزون'!$H:$H,AL$2)-SUMIFS('حركة المخزون'!$F:$F,'حركة المخزون'!$E:$E,$D157,'حركة المخزون'!$G:$G,AL$2))*VLOOKUP($D157,'قاعدة البيانات'!$G:$J,2,0)</f>
        <v>0</v>
      </c>
      <c r="AM157" s="28">
        <f>(SUMIFS('حركة المخزون'!$F:$F,'حركة المخزون'!$E:$E,$D157,'حركة المخزون'!$H:$H,AL$2)-SUMIFS('حركة المخزون'!$F:$F,'حركة المخزون'!$E:$E,$D157,'حركة المخزون'!$G:$G,AL$2))*VLOOKUP($D157,'قاعدة البيانات'!$G:$J,4,0)</f>
        <v>0</v>
      </c>
      <c r="AN157" s="28">
        <f>(SUMIFS('حركة المخزون'!$F:$F,'حركة المخزون'!$E:$E,$D157,'حركة المخزون'!$H:$H,AN$2)-SUMIFS('حركة المخزون'!$F:$F,'حركة المخزون'!$E:$E,$D157,'حركة المخزون'!$G:$G,AN$2))*VLOOKUP($D157,'قاعدة البيانات'!$G:$J,2,0)</f>
        <v>0</v>
      </c>
      <c r="AO157" s="28">
        <f>(SUMIFS('حركة المخزون'!$F:$F,'حركة المخزون'!$E:$E,$D157,'حركة المخزون'!$H:$H,AN$2)-SUMIFS('حركة المخزون'!$F:$F,'حركة المخزون'!$E:$E,$D157,'حركة المخزون'!$G:$G,AN$2))*VLOOKUP($D157,'قاعدة البيانات'!$G:$J,4,0)</f>
        <v>0</v>
      </c>
      <c r="AP157" s="28">
        <f>(SUMIFS('حركة المخزون'!$F:$F,'حركة المخزون'!$E:$E,$D157,'حركة المخزون'!$H:$H,AP$2)-SUMIFS('حركة المخزون'!$F:$F,'حركة المخزون'!$E:$E,$D157,'حركة المخزون'!$G:$G,AP$2))*VLOOKUP($D157,'قاعدة البيانات'!$G:$J,2,0)</f>
        <v>0</v>
      </c>
      <c r="AQ157" s="28">
        <f>(SUMIFS('حركة المخزون'!$F:$F,'حركة المخزون'!$E:$E,$D157,'حركة المخزون'!$H:$H,AP$2)-SUMIFS('حركة المخزون'!$F:$F,'حركة المخزون'!$E:$E,$D157,'حركة المخزون'!$G:$G,AP$2))*VLOOKUP($D157,'قاعدة البيانات'!$G:$J,4,0)</f>
        <v>0</v>
      </c>
      <c r="AR157" s="28">
        <f>(SUMIFS('حركة المخزون'!$F:$F,'حركة المخزون'!$E:$E,$D157,'حركة المخزون'!$H:$H,AR$2)-SUMIFS('حركة المخزون'!$F:$F,'حركة المخزون'!$E:$E,$D157,'حركة المخزون'!$G:$G,AR$2))*VLOOKUP($D157,'قاعدة البيانات'!$G:$J,2,0)</f>
        <v>0</v>
      </c>
      <c r="AS157" s="28">
        <f>(SUMIFS('حركة المخزون'!$F:$F,'حركة المخزون'!$E:$E,$D157,'حركة المخزون'!$H:$H,AR$2)-SUMIFS('حركة المخزون'!$F:$F,'حركة المخزون'!$E:$E,$D157,'حركة المخزون'!$G:$G,AR$2))*VLOOKUP($D157,'قاعدة البيانات'!$G:$J,4,0)</f>
        <v>0</v>
      </c>
      <c r="AT157" s="28">
        <f>(SUMIFS('حركة المخزون'!$F:$F,'حركة المخزون'!$E:$E,$D157,'حركة المخزون'!$H:$H,AT$2)-SUMIFS('حركة المخزون'!$F:$F,'حركة المخزون'!$E:$E,$D157,'حركة المخزون'!$G:$G,AT$2))*VLOOKUP($D157,'قاعدة البيانات'!$G:$J,2,0)</f>
        <v>0</v>
      </c>
      <c r="AU157" s="28">
        <f>(SUMIFS('حركة المخزون'!$F:$F,'حركة المخزون'!$E:$E,$D157,'حركة المخزون'!$H:$H,AT$2)-SUMIFS('حركة المخزون'!$F:$F,'حركة المخزون'!$E:$E,$D157,'حركة المخزون'!$G:$G,AT$2))*VLOOKUP($D157,'قاعدة البيانات'!$G:$J,4,0)</f>
        <v>0</v>
      </c>
      <c r="AV157" s="28">
        <f>(SUMIFS('حركة المخزون'!$F:$F,'حركة المخزون'!$E:$E,$D157,'حركة المخزون'!$H:$H,AV$2)-SUMIFS('حركة المخزون'!$F:$F,'حركة المخزون'!$E:$E,$D157,'حركة المخزون'!$G:$G,AV$2))*VLOOKUP($D157,'قاعدة البيانات'!$G:$J,2,0)</f>
        <v>0</v>
      </c>
      <c r="AW157" s="28">
        <f>(SUMIFS('حركة المخزون'!$F:$F,'حركة المخزون'!$E:$E,$D157,'حركة المخزون'!$H:$H,AV$2)-SUMIFS('حركة المخزون'!$F:$F,'حركة المخزون'!$E:$E,$D157,'حركة المخزون'!$G:$G,AV$2))*VLOOKUP($D157,'قاعدة البيانات'!$G:$J,4,0)</f>
        <v>0</v>
      </c>
      <c r="AX157" s="28">
        <f>(SUMIFS('حركة المخزون'!$F:$F,'حركة المخزون'!$E:$E,$D157,'حركة المخزون'!$H:$H,AX$2)-SUMIFS('حركة المخزون'!$F:$F,'حركة المخزون'!$E:$E,$D157,'حركة المخزون'!$G:$G,AX$2))*VLOOKUP($D157,'قاعدة البيانات'!$G:$J,2,0)</f>
        <v>0</v>
      </c>
      <c r="AY157" s="28">
        <f>(SUMIFS('حركة المخزون'!$F:$F,'حركة المخزون'!$E:$E,$D157,'حركة المخزون'!$H:$H,AX$2)-SUMIFS('حركة المخزون'!$F:$F,'حركة المخزون'!$E:$E,$D157,'حركة المخزون'!$G:$G,AX$2))*VLOOKUP($D157,'قاعدة البيانات'!$G:$J,4,0)</f>
        <v>0</v>
      </c>
      <c r="AZ157" s="28">
        <f>(SUMIFS('حركة المخزون'!$F:$F,'حركة المخزون'!$E:$E,$D157,'حركة المخزون'!$H:$H,AZ$2)-SUMIFS('حركة المخزون'!$F:$F,'حركة المخزون'!$E:$E,$D157,'حركة المخزون'!$G:$G,AZ$2))*VLOOKUP($D157,'قاعدة البيانات'!$G:$J,2,0)</f>
        <v>0</v>
      </c>
      <c r="BA157" s="28">
        <f>(SUMIFS('حركة المخزون'!$F:$F,'حركة المخزون'!$E:$E,$D157,'حركة المخزون'!$H:$H,AZ$2)-SUMIFS('حركة المخزون'!$F:$F,'حركة المخزون'!$E:$E,$D157,'حركة المخزون'!$G:$G,AZ$2))*VLOOKUP($D157,'قاعدة البيانات'!$G:$J,4,0)</f>
        <v>0</v>
      </c>
      <c r="BB157" s="28">
        <f>(SUMIFS('حركة المخزون'!$F:$F,'حركة المخزون'!$E:$E,$D157,'حركة المخزون'!$H:$H,BB$2)-SUMIFS('حركة المخزون'!$F:$F,'حركة المخزون'!$E:$E,$D157,'حركة المخزون'!$G:$G,BB$2))*VLOOKUP($D157,'قاعدة البيانات'!$G:$J,2,0)</f>
        <v>0</v>
      </c>
      <c r="BC157" s="28">
        <f>(SUMIFS('حركة المخزون'!$F:$F,'حركة المخزون'!$E:$E,$D157,'حركة المخزون'!$H:$H,BB$2)-SUMIFS('حركة المخزون'!$F:$F,'حركة المخزون'!$E:$E,$D157,'حركة المخزون'!$G:$G,BB$2))*VLOOKUP($D157,'قاعدة البيانات'!$G:$J,4,0)</f>
        <v>0</v>
      </c>
      <c r="BD157" s="28">
        <f>(SUMIFS('حركة المخزون'!$F:$F,'حركة المخزون'!$E:$E,$D157,'حركة المخزون'!$H:$H,BD$2)-SUMIFS('حركة المخزون'!$F:$F,'حركة المخزون'!$E:$E,$D157,'حركة المخزون'!$G:$G,BD$2))*VLOOKUP($D157,'قاعدة البيانات'!$G:$J,2,0)</f>
        <v>0</v>
      </c>
      <c r="BE157" s="28">
        <f>(SUMIFS('حركة المخزون'!$F:$F,'حركة المخزون'!$E:$E,$D157,'حركة المخزون'!$H:$H,BD$2)-SUMIFS('حركة المخزون'!$F:$F,'حركة المخزون'!$E:$E,$D157,'حركة المخزون'!$G:$G,BD$2))*VLOOKUP($D157,'قاعدة البيانات'!$G:$J,4,0)</f>
        <v>0</v>
      </c>
      <c r="BF157" s="28">
        <f>(SUMIFS('حركة المخزون'!$F:$F,'حركة المخزون'!$E:$E,$D157,'حركة المخزون'!$H:$H,BF$2)-SUMIFS('حركة المخزون'!$F:$F,'حركة المخزون'!$E:$E,$D157,'حركة المخزون'!$G:$G,BF$2))*VLOOKUP($D157,'قاعدة البيانات'!$G:$J,2,0)</f>
        <v>0</v>
      </c>
      <c r="BG157" s="28">
        <f>(SUMIFS('حركة المخزون'!$F:$F,'حركة المخزون'!$E:$E,$D157,'حركة المخزون'!$H:$H,BF$2)-SUMIFS('حركة المخزون'!$F:$F,'حركة المخزون'!$E:$E,$D157,'حركة المخزون'!$G:$G,BF$2))*VLOOKUP($D157,'قاعدة البيانات'!$G:$J,4,0)</f>
        <v>0</v>
      </c>
      <c r="BH157" s="28">
        <f>(SUMIFS('حركة المخزون'!$F:$F,'حركة المخزون'!$E:$E,$D157,'حركة المخزون'!$H:$H,BH$2)-SUMIFS('حركة المخزون'!$F:$F,'حركة المخزون'!$E:$E,$D157,'حركة المخزون'!$G:$G,BH$2))*VLOOKUP($D157,'قاعدة البيانات'!$G:$J,2,0)</f>
        <v>0</v>
      </c>
      <c r="BI157" s="28">
        <f>(SUMIFS('حركة المخزون'!$F:$F,'حركة المخزون'!$E:$E,$D157,'حركة المخزون'!$H:$H,BH$2)-SUMIFS('حركة المخزون'!$F:$F,'حركة المخزون'!$E:$E,$D157,'حركة المخزون'!$G:$G,BH$2))*VLOOKUP($D157,'قاعدة البيانات'!$G:$J,4,0)</f>
        <v>0</v>
      </c>
    </row>
    <row r="158" spans="2:61" s="15" customFormat="1" ht="24" customHeight="1" x14ac:dyDescent="0.2">
      <c r="B158" s="19">
        <v>155</v>
      </c>
      <c r="C158" s="19"/>
      <c r="D158" s="18" t="str">
        <f>VLOOKUP(C158,'قاعدة البيانات'!F:G,2,0)</f>
        <v/>
      </c>
      <c r="F158" s="28">
        <f>(SUMIFS('حركة المخزون'!$F:$F,'حركة المخزون'!$E:$E,$D158,'حركة المخزون'!$H:$H,F$2)-SUMIFS('حركة المخزون'!$F:$F,'حركة المخزون'!$E:$E,$D158,'حركة المخزون'!$G:$G,F$2))*VLOOKUP($D158,'قاعدة البيانات'!$G:$J,2,0)</f>
        <v>0</v>
      </c>
      <c r="G158" s="28">
        <f>(SUMIFS('حركة المخزون'!$F:$F,'حركة المخزون'!$E:$E,$D158,'حركة المخزون'!$H:$H,F$2)-SUMIFS('حركة المخزون'!$F:$F,'حركة المخزون'!$E:$E,$D158,'حركة المخزون'!$G:$G,F$2))*VLOOKUP($D158,'قاعدة البيانات'!$G:$J,4,0)</f>
        <v>0</v>
      </c>
      <c r="H158" s="28">
        <f>(SUMIFS('حركة المخزون'!$F:$F,'حركة المخزون'!$E:$E,$D158,'حركة المخزون'!$H:$H,H$2)-SUMIFS('حركة المخزون'!$F:$F,'حركة المخزون'!$E:$E,$D158,'حركة المخزون'!$G:$G,H$2))*VLOOKUP($D158,'قاعدة البيانات'!$G:$J,2,0)</f>
        <v>0</v>
      </c>
      <c r="I158" s="28">
        <f>(SUMIFS('حركة المخزون'!$F:$F,'حركة المخزون'!$E:$E,$D158,'حركة المخزون'!$H:$H,H$2)-SUMIFS('حركة المخزون'!$F:$F,'حركة المخزون'!$E:$E,$D158,'حركة المخزون'!$G:$G,H$2))*VLOOKUP($D158,'قاعدة البيانات'!$G:$J,4,0)</f>
        <v>0</v>
      </c>
      <c r="J158" s="28">
        <f>(SUMIFS('حركة المخزون'!$F:$F,'حركة المخزون'!$E:$E,$D158,'حركة المخزون'!$H:$H,J$2)-SUMIFS('حركة المخزون'!$F:$F,'حركة المخزون'!$E:$E,$D158,'حركة المخزون'!$G:$G,J$2))*VLOOKUP($D158,'قاعدة البيانات'!$G:$J,2,0)</f>
        <v>0</v>
      </c>
      <c r="K158" s="28">
        <f>(SUMIFS('حركة المخزون'!$F:$F,'حركة المخزون'!$E:$E,$D158,'حركة المخزون'!$H:$H,J$2)-SUMIFS('حركة المخزون'!$F:$F,'حركة المخزون'!$E:$E,$D158,'حركة المخزون'!$G:$G,J$2))*VLOOKUP($D158,'قاعدة البيانات'!$G:$J,4,0)</f>
        <v>0</v>
      </c>
      <c r="L158" s="28">
        <f>(SUMIFS('حركة المخزون'!$F:$F,'حركة المخزون'!$E:$E,$D158,'حركة المخزون'!$H:$H,L$2)-SUMIFS('حركة المخزون'!$F:$F,'حركة المخزون'!$E:$E,$D158,'حركة المخزون'!$G:$G,L$2))*VLOOKUP($D158,'قاعدة البيانات'!$G:$J,2,0)</f>
        <v>0</v>
      </c>
      <c r="M158" s="28">
        <f>(SUMIFS('حركة المخزون'!$F:$F,'حركة المخزون'!$E:$E,$D158,'حركة المخزون'!$H:$H,L$2)-SUMIFS('حركة المخزون'!$F:$F,'حركة المخزون'!$E:$E,$D158,'حركة المخزون'!$G:$G,L$2))*VLOOKUP($D158,'قاعدة البيانات'!$G:$J,4,0)</f>
        <v>0</v>
      </c>
      <c r="N158" s="28">
        <f>(SUMIFS('حركة المخزون'!$F:$F,'حركة المخزون'!$E:$E,$D158,'حركة المخزون'!$H:$H,N$2)-SUMIFS('حركة المخزون'!$F:$F,'حركة المخزون'!$E:$E,$D158,'حركة المخزون'!$G:$G,N$2))*VLOOKUP($D158,'قاعدة البيانات'!$G:$J,2,0)</f>
        <v>0</v>
      </c>
      <c r="O158" s="28">
        <f>(SUMIFS('حركة المخزون'!$F:$F,'حركة المخزون'!$E:$E,$D158,'حركة المخزون'!$H:$H,N$2)-SUMIFS('حركة المخزون'!$F:$F,'حركة المخزون'!$E:$E,$D158,'حركة المخزون'!$G:$G,N$2))*VLOOKUP($D158,'قاعدة البيانات'!$G:$J,4,0)</f>
        <v>0</v>
      </c>
      <c r="P158" s="28">
        <f>(SUMIFS('حركة المخزون'!$F:$F,'حركة المخزون'!$E:$E,$D158,'حركة المخزون'!$H:$H,P$2)-SUMIFS('حركة المخزون'!$F:$F,'حركة المخزون'!$E:$E,$D158,'حركة المخزون'!$G:$G,P$2))*VLOOKUP($D158,'قاعدة البيانات'!$G:$J,2,0)</f>
        <v>0</v>
      </c>
      <c r="Q158" s="28">
        <f>(SUMIFS('حركة المخزون'!$F:$F,'حركة المخزون'!$E:$E,$D158,'حركة المخزون'!$H:$H,P$2)-SUMIFS('حركة المخزون'!$F:$F,'حركة المخزون'!$E:$E,$D158,'حركة المخزون'!$G:$G,P$2))*VLOOKUP($D158,'قاعدة البيانات'!$G:$J,4,0)</f>
        <v>0</v>
      </c>
      <c r="R158" s="28">
        <f>(SUMIFS('حركة المخزون'!$F:$F,'حركة المخزون'!$E:$E,$D158,'حركة المخزون'!$H:$H,R$2)-SUMIFS('حركة المخزون'!$F:$F,'حركة المخزون'!$E:$E,$D158,'حركة المخزون'!$G:$G,R$2))*VLOOKUP($D158,'قاعدة البيانات'!$G:$J,2,0)</f>
        <v>0</v>
      </c>
      <c r="S158" s="28">
        <f>(SUMIFS('حركة المخزون'!$F:$F,'حركة المخزون'!$E:$E,$D158,'حركة المخزون'!$H:$H,R$2)-SUMIFS('حركة المخزون'!$F:$F,'حركة المخزون'!$E:$E,$D158,'حركة المخزون'!$G:$G,R$2))*VLOOKUP($D158,'قاعدة البيانات'!$G:$J,4,0)</f>
        <v>0</v>
      </c>
      <c r="T158" s="28">
        <f>(SUMIFS('حركة المخزون'!$F:$F,'حركة المخزون'!$E:$E,$D158,'حركة المخزون'!$H:$H,T$2)-SUMIFS('حركة المخزون'!$F:$F,'حركة المخزون'!$E:$E,$D158,'حركة المخزون'!$G:$G,T$2))*VLOOKUP($D158,'قاعدة البيانات'!$G:$J,2,0)</f>
        <v>0</v>
      </c>
      <c r="U158" s="28">
        <f>(SUMIFS('حركة المخزون'!$F:$F,'حركة المخزون'!$E:$E,$D158,'حركة المخزون'!$H:$H,T$2)-SUMIFS('حركة المخزون'!$F:$F,'حركة المخزون'!$E:$E,$D158,'حركة المخزون'!$G:$G,T$2))*VLOOKUP($D158,'قاعدة البيانات'!$G:$J,4,0)</f>
        <v>0</v>
      </c>
      <c r="V158" s="28">
        <f>(SUMIFS('حركة المخزون'!$F:$F,'حركة المخزون'!$E:$E,$D158,'حركة المخزون'!$H:$H,V$2)-SUMIFS('حركة المخزون'!$F:$F,'حركة المخزون'!$E:$E,$D158,'حركة المخزون'!$G:$G,V$2))*VLOOKUP($D158,'قاعدة البيانات'!$G:$J,2,0)</f>
        <v>0</v>
      </c>
      <c r="W158" s="28">
        <f>(SUMIFS('حركة المخزون'!$F:$F,'حركة المخزون'!$E:$E,$D158,'حركة المخزون'!$H:$H,V$2)-SUMIFS('حركة المخزون'!$F:$F,'حركة المخزون'!$E:$E,$D158,'حركة المخزون'!$G:$G,V$2))*VLOOKUP($D158,'قاعدة البيانات'!$G:$J,4,0)</f>
        <v>0</v>
      </c>
      <c r="X158" s="28">
        <f>(SUMIFS('حركة المخزون'!$F:$F,'حركة المخزون'!$E:$E,$D158,'حركة المخزون'!$H:$H,X$2)-SUMIFS('حركة المخزون'!$F:$F,'حركة المخزون'!$E:$E,$D158,'حركة المخزون'!$G:$G,X$2))*VLOOKUP($D158,'قاعدة البيانات'!$G:$J,2,0)</f>
        <v>0</v>
      </c>
      <c r="Y158" s="28">
        <f>(SUMIFS('حركة المخزون'!$F:$F,'حركة المخزون'!$E:$E,$D158,'حركة المخزون'!$H:$H,X$2)-SUMIFS('حركة المخزون'!$F:$F,'حركة المخزون'!$E:$E,$D158,'حركة المخزون'!$G:$G,X$2))*VLOOKUP($D158,'قاعدة البيانات'!$G:$J,4,0)</f>
        <v>0</v>
      </c>
      <c r="Z158" s="28">
        <f>(SUMIFS('حركة المخزون'!$F:$F,'حركة المخزون'!$E:$E,$D158,'حركة المخزون'!$H:$H,Z$2)-SUMIFS('حركة المخزون'!$F:$F,'حركة المخزون'!$E:$E,$D158,'حركة المخزون'!$G:$G,Z$2))*VLOOKUP($D158,'قاعدة البيانات'!$G:$J,2,0)</f>
        <v>0</v>
      </c>
      <c r="AA158" s="28">
        <f>(SUMIFS('حركة المخزون'!$F:$F,'حركة المخزون'!$E:$E,$D158,'حركة المخزون'!$H:$H,Z$2)-SUMIFS('حركة المخزون'!$F:$F,'حركة المخزون'!$E:$E,$D158,'حركة المخزون'!$G:$G,Z$2))*VLOOKUP($D158,'قاعدة البيانات'!$G:$J,4,0)</f>
        <v>0</v>
      </c>
      <c r="AB158" s="28">
        <f>(SUMIFS('حركة المخزون'!$F:$F,'حركة المخزون'!$E:$E,$D158,'حركة المخزون'!$H:$H,AB$2)-SUMIFS('حركة المخزون'!$F:$F,'حركة المخزون'!$E:$E,$D158,'حركة المخزون'!$G:$G,AB$2))*VLOOKUP($D158,'قاعدة البيانات'!$G:$J,2,0)</f>
        <v>0</v>
      </c>
      <c r="AC158" s="28">
        <f>(SUMIFS('حركة المخزون'!$F:$F,'حركة المخزون'!$E:$E,$D158,'حركة المخزون'!$H:$H,AB$2)-SUMIFS('حركة المخزون'!$F:$F,'حركة المخزون'!$E:$E,$D158,'حركة المخزون'!$G:$G,AB$2))*VLOOKUP($D158,'قاعدة البيانات'!$G:$J,4,0)</f>
        <v>0</v>
      </c>
      <c r="AD158" s="28">
        <f>(SUMIFS('حركة المخزون'!$F:$F,'حركة المخزون'!$E:$E,$D158,'حركة المخزون'!$H:$H,AD$2)-SUMIFS('حركة المخزون'!$F:$F,'حركة المخزون'!$E:$E,$D158,'حركة المخزون'!$G:$G,AD$2))*VLOOKUP($D158,'قاعدة البيانات'!$G:$J,2,0)</f>
        <v>0</v>
      </c>
      <c r="AE158" s="28">
        <f>(SUMIFS('حركة المخزون'!$F:$F,'حركة المخزون'!$E:$E,$D158,'حركة المخزون'!$H:$H,AD$2)-SUMIFS('حركة المخزون'!$F:$F,'حركة المخزون'!$E:$E,$D158,'حركة المخزون'!$G:$G,AD$2))*VLOOKUP($D158,'قاعدة البيانات'!$G:$J,4,0)</f>
        <v>0</v>
      </c>
      <c r="AF158" s="28">
        <f>(SUMIFS('حركة المخزون'!$F:$F,'حركة المخزون'!$E:$E,$D158,'حركة المخزون'!$H:$H,AF$2)-SUMIFS('حركة المخزون'!$F:$F,'حركة المخزون'!$E:$E,$D158,'حركة المخزون'!$G:$G,AF$2))*VLOOKUP($D158,'قاعدة البيانات'!$G:$J,2,0)</f>
        <v>0</v>
      </c>
      <c r="AG158" s="28">
        <f>(SUMIFS('حركة المخزون'!$F:$F,'حركة المخزون'!$E:$E,$D158,'حركة المخزون'!$H:$H,AF$2)-SUMIFS('حركة المخزون'!$F:$F,'حركة المخزون'!$E:$E,$D158,'حركة المخزون'!$G:$G,AF$2))*VLOOKUP($D158,'قاعدة البيانات'!$G:$J,4,0)</f>
        <v>0</v>
      </c>
      <c r="AH158" s="28">
        <f>(SUMIFS('حركة المخزون'!$F:$F,'حركة المخزون'!$E:$E,$D158,'حركة المخزون'!$H:$H,AH$2)-SUMIFS('حركة المخزون'!$F:$F,'حركة المخزون'!$E:$E,$D158,'حركة المخزون'!$G:$G,AH$2))*VLOOKUP($D158,'قاعدة البيانات'!$G:$J,2,0)</f>
        <v>0</v>
      </c>
      <c r="AI158" s="28">
        <f>(SUMIFS('حركة المخزون'!$F:$F,'حركة المخزون'!$E:$E,$D158,'حركة المخزون'!$H:$H,AH$2)-SUMIFS('حركة المخزون'!$F:$F,'حركة المخزون'!$E:$E,$D158,'حركة المخزون'!$G:$G,AH$2))*VLOOKUP($D158,'قاعدة البيانات'!$G:$J,4,0)</f>
        <v>0</v>
      </c>
      <c r="AJ158" s="28">
        <f>(SUMIFS('حركة المخزون'!$F:$F,'حركة المخزون'!$E:$E,$D158,'حركة المخزون'!$H:$H,AJ$2)-SUMIFS('حركة المخزون'!$F:$F,'حركة المخزون'!$E:$E,$D158,'حركة المخزون'!$G:$G,AJ$2))*VLOOKUP($D158,'قاعدة البيانات'!$G:$J,2,0)</f>
        <v>0</v>
      </c>
      <c r="AK158" s="28">
        <f>(SUMIFS('حركة المخزون'!$F:$F,'حركة المخزون'!$E:$E,$D158,'حركة المخزون'!$H:$H,AJ$2)-SUMIFS('حركة المخزون'!$F:$F,'حركة المخزون'!$E:$E,$D158,'حركة المخزون'!$G:$G,AJ$2))*VLOOKUP($D158,'قاعدة البيانات'!$G:$J,4,0)</f>
        <v>0</v>
      </c>
      <c r="AL158" s="28">
        <f>(SUMIFS('حركة المخزون'!$F:$F,'حركة المخزون'!$E:$E,$D158,'حركة المخزون'!$H:$H,AL$2)-SUMIFS('حركة المخزون'!$F:$F,'حركة المخزون'!$E:$E,$D158,'حركة المخزون'!$G:$G,AL$2))*VLOOKUP($D158,'قاعدة البيانات'!$G:$J,2,0)</f>
        <v>0</v>
      </c>
      <c r="AM158" s="28">
        <f>(SUMIFS('حركة المخزون'!$F:$F,'حركة المخزون'!$E:$E,$D158,'حركة المخزون'!$H:$H,AL$2)-SUMIFS('حركة المخزون'!$F:$F,'حركة المخزون'!$E:$E,$D158,'حركة المخزون'!$G:$G,AL$2))*VLOOKUP($D158,'قاعدة البيانات'!$G:$J,4,0)</f>
        <v>0</v>
      </c>
      <c r="AN158" s="28">
        <f>(SUMIFS('حركة المخزون'!$F:$F,'حركة المخزون'!$E:$E,$D158,'حركة المخزون'!$H:$H,AN$2)-SUMIFS('حركة المخزون'!$F:$F,'حركة المخزون'!$E:$E,$D158,'حركة المخزون'!$G:$G,AN$2))*VLOOKUP($D158,'قاعدة البيانات'!$G:$J,2,0)</f>
        <v>0</v>
      </c>
      <c r="AO158" s="28">
        <f>(SUMIFS('حركة المخزون'!$F:$F,'حركة المخزون'!$E:$E,$D158,'حركة المخزون'!$H:$H,AN$2)-SUMIFS('حركة المخزون'!$F:$F,'حركة المخزون'!$E:$E,$D158,'حركة المخزون'!$G:$G,AN$2))*VLOOKUP($D158,'قاعدة البيانات'!$G:$J,4,0)</f>
        <v>0</v>
      </c>
      <c r="AP158" s="28">
        <f>(SUMIFS('حركة المخزون'!$F:$F,'حركة المخزون'!$E:$E,$D158,'حركة المخزون'!$H:$H,AP$2)-SUMIFS('حركة المخزون'!$F:$F,'حركة المخزون'!$E:$E,$D158,'حركة المخزون'!$G:$G,AP$2))*VLOOKUP($D158,'قاعدة البيانات'!$G:$J,2,0)</f>
        <v>0</v>
      </c>
      <c r="AQ158" s="28">
        <f>(SUMIFS('حركة المخزون'!$F:$F,'حركة المخزون'!$E:$E,$D158,'حركة المخزون'!$H:$H,AP$2)-SUMIFS('حركة المخزون'!$F:$F,'حركة المخزون'!$E:$E,$D158,'حركة المخزون'!$G:$G,AP$2))*VLOOKUP($D158,'قاعدة البيانات'!$G:$J,4,0)</f>
        <v>0</v>
      </c>
      <c r="AR158" s="28">
        <f>(SUMIFS('حركة المخزون'!$F:$F,'حركة المخزون'!$E:$E,$D158,'حركة المخزون'!$H:$H,AR$2)-SUMIFS('حركة المخزون'!$F:$F,'حركة المخزون'!$E:$E,$D158,'حركة المخزون'!$G:$G,AR$2))*VLOOKUP($D158,'قاعدة البيانات'!$G:$J,2,0)</f>
        <v>0</v>
      </c>
      <c r="AS158" s="28">
        <f>(SUMIFS('حركة المخزون'!$F:$F,'حركة المخزون'!$E:$E,$D158,'حركة المخزون'!$H:$H,AR$2)-SUMIFS('حركة المخزون'!$F:$F,'حركة المخزون'!$E:$E,$D158,'حركة المخزون'!$G:$G,AR$2))*VLOOKUP($D158,'قاعدة البيانات'!$G:$J,4,0)</f>
        <v>0</v>
      </c>
      <c r="AT158" s="28">
        <f>(SUMIFS('حركة المخزون'!$F:$F,'حركة المخزون'!$E:$E,$D158,'حركة المخزون'!$H:$H,AT$2)-SUMIFS('حركة المخزون'!$F:$F,'حركة المخزون'!$E:$E,$D158,'حركة المخزون'!$G:$G,AT$2))*VLOOKUP($D158,'قاعدة البيانات'!$G:$J,2,0)</f>
        <v>0</v>
      </c>
      <c r="AU158" s="28">
        <f>(SUMIFS('حركة المخزون'!$F:$F,'حركة المخزون'!$E:$E,$D158,'حركة المخزون'!$H:$H,AT$2)-SUMIFS('حركة المخزون'!$F:$F,'حركة المخزون'!$E:$E,$D158,'حركة المخزون'!$G:$G,AT$2))*VLOOKUP($D158,'قاعدة البيانات'!$G:$J,4,0)</f>
        <v>0</v>
      </c>
      <c r="AV158" s="28">
        <f>(SUMIFS('حركة المخزون'!$F:$F,'حركة المخزون'!$E:$E,$D158,'حركة المخزون'!$H:$H,AV$2)-SUMIFS('حركة المخزون'!$F:$F,'حركة المخزون'!$E:$E,$D158,'حركة المخزون'!$G:$G,AV$2))*VLOOKUP($D158,'قاعدة البيانات'!$G:$J,2,0)</f>
        <v>0</v>
      </c>
      <c r="AW158" s="28">
        <f>(SUMIFS('حركة المخزون'!$F:$F,'حركة المخزون'!$E:$E,$D158,'حركة المخزون'!$H:$H,AV$2)-SUMIFS('حركة المخزون'!$F:$F,'حركة المخزون'!$E:$E,$D158,'حركة المخزون'!$G:$G,AV$2))*VLOOKUP($D158,'قاعدة البيانات'!$G:$J,4,0)</f>
        <v>0</v>
      </c>
      <c r="AX158" s="28">
        <f>(SUMIFS('حركة المخزون'!$F:$F,'حركة المخزون'!$E:$E,$D158,'حركة المخزون'!$H:$H,AX$2)-SUMIFS('حركة المخزون'!$F:$F,'حركة المخزون'!$E:$E,$D158,'حركة المخزون'!$G:$G,AX$2))*VLOOKUP($D158,'قاعدة البيانات'!$G:$J,2,0)</f>
        <v>0</v>
      </c>
      <c r="AY158" s="28">
        <f>(SUMIFS('حركة المخزون'!$F:$F,'حركة المخزون'!$E:$E,$D158,'حركة المخزون'!$H:$H,AX$2)-SUMIFS('حركة المخزون'!$F:$F,'حركة المخزون'!$E:$E,$D158,'حركة المخزون'!$G:$G,AX$2))*VLOOKUP($D158,'قاعدة البيانات'!$G:$J,4,0)</f>
        <v>0</v>
      </c>
      <c r="AZ158" s="28">
        <f>(SUMIFS('حركة المخزون'!$F:$F,'حركة المخزون'!$E:$E,$D158,'حركة المخزون'!$H:$H,AZ$2)-SUMIFS('حركة المخزون'!$F:$F,'حركة المخزون'!$E:$E,$D158,'حركة المخزون'!$G:$G,AZ$2))*VLOOKUP($D158,'قاعدة البيانات'!$G:$J,2,0)</f>
        <v>0</v>
      </c>
      <c r="BA158" s="28">
        <f>(SUMIFS('حركة المخزون'!$F:$F,'حركة المخزون'!$E:$E,$D158,'حركة المخزون'!$H:$H,AZ$2)-SUMIFS('حركة المخزون'!$F:$F,'حركة المخزون'!$E:$E,$D158,'حركة المخزون'!$G:$G,AZ$2))*VLOOKUP($D158,'قاعدة البيانات'!$G:$J,4,0)</f>
        <v>0</v>
      </c>
      <c r="BB158" s="28">
        <f>(SUMIFS('حركة المخزون'!$F:$F,'حركة المخزون'!$E:$E,$D158,'حركة المخزون'!$H:$H,BB$2)-SUMIFS('حركة المخزون'!$F:$F,'حركة المخزون'!$E:$E,$D158,'حركة المخزون'!$G:$G,BB$2))*VLOOKUP($D158,'قاعدة البيانات'!$G:$J,2,0)</f>
        <v>0</v>
      </c>
      <c r="BC158" s="28">
        <f>(SUMIFS('حركة المخزون'!$F:$F,'حركة المخزون'!$E:$E,$D158,'حركة المخزون'!$H:$H,BB$2)-SUMIFS('حركة المخزون'!$F:$F,'حركة المخزون'!$E:$E,$D158,'حركة المخزون'!$G:$G,BB$2))*VLOOKUP($D158,'قاعدة البيانات'!$G:$J,4,0)</f>
        <v>0</v>
      </c>
      <c r="BD158" s="28">
        <f>(SUMIFS('حركة المخزون'!$F:$F,'حركة المخزون'!$E:$E,$D158,'حركة المخزون'!$H:$H,BD$2)-SUMIFS('حركة المخزون'!$F:$F,'حركة المخزون'!$E:$E,$D158,'حركة المخزون'!$G:$G,BD$2))*VLOOKUP($D158,'قاعدة البيانات'!$G:$J,2,0)</f>
        <v>0</v>
      </c>
      <c r="BE158" s="28">
        <f>(SUMIFS('حركة المخزون'!$F:$F,'حركة المخزون'!$E:$E,$D158,'حركة المخزون'!$H:$H,BD$2)-SUMIFS('حركة المخزون'!$F:$F,'حركة المخزون'!$E:$E,$D158,'حركة المخزون'!$G:$G,BD$2))*VLOOKUP($D158,'قاعدة البيانات'!$G:$J,4,0)</f>
        <v>0</v>
      </c>
      <c r="BF158" s="28">
        <f>(SUMIFS('حركة المخزون'!$F:$F,'حركة المخزون'!$E:$E,$D158,'حركة المخزون'!$H:$H,BF$2)-SUMIFS('حركة المخزون'!$F:$F,'حركة المخزون'!$E:$E,$D158,'حركة المخزون'!$G:$G,BF$2))*VLOOKUP($D158,'قاعدة البيانات'!$G:$J,2,0)</f>
        <v>0</v>
      </c>
      <c r="BG158" s="28">
        <f>(SUMIFS('حركة المخزون'!$F:$F,'حركة المخزون'!$E:$E,$D158,'حركة المخزون'!$H:$H,BF$2)-SUMIFS('حركة المخزون'!$F:$F,'حركة المخزون'!$E:$E,$D158,'حركة المخزون'!$G:$G,BF$2))*VLOOKUP($D158,'قاعدة البيانات'!$G:$J,4,0)</f>
        <v>0</v>
      </c>
      <c r="BH158" s="28">
        <f>(SUMIFS('حركة المخزون'!$F:$F,'حركة المخزون'!$E:$E,$D158,'حركة المخزون'!$H:$H,BH$2)-SUMIFS('حركة المخزون'!$F:$F,'حركة المخزون'!$E:$E,$D158,'حركة المخزون'!$G:$G,BH$2))*VLOOKUP($D158,'قاعدة البيانات'!$G:$J,2,0)</f>
        <v>0</v>
      </c>
      <c r="BI158" s="28">
        <f>(SUMIFS('حركة المخزون'!$F:$F,'حركة المخزون'!$E:$E,$D158,'حركة المخزون'!$H:$H,BH$2)-SUMIFS('حركة المخزون'!$F:$F,'حركة المخزون'!$E:$E,$D158,'حركة المخزون'!$G:$G,BH$2))*VLOOKUP($D158,'قاعدة البيانات'!$G:$J,4,0)</f>
        <v>0</v>
      </c>
    </row>
    <row r="159" spans="2:61" s="15" customFormat="1" ht="24" customHeight="1" x14ac:dyDescent="0.2">
      <c r="B159" s="18">
        <v>156</v>
      </c>
      <c r="C159" s="19"/>
      <c r="D159" s="18" t="str">
        <f>VLOOKUP(C159,'قاعدة البيانات'!F:G,2,0)</f>
        <v/>
      </c>
      <c r="F159" s="28">
        <f>(SUMIFS('حركة المخزون'!$F:$F,'حركة المخزون'!$E:$E,$D159,'حركة المخزون'!$H:$H,F$2)-SUMIFS('حركة المخزون'!$F:$F,'حركة المخزون'!$E:$E,$D159,'حركة المخزون'!$G:$G,F$2))*VLOOKUP($D159,'قاعدة البيانات'!$G:$J,2,0)</f>
        <v>0</v>
      </c>
      <c r="G159" s="28">
        <f>(SUMIFS('حركة المخزون'!$F:$F,'حركة المخزون'!$E:$E,$D159,'حركة المخزون'!$H:$H,F$2)-SUMIFS('حركة المخزون'!$F:$F,'حركة المخزون'!$E:$E,$D159,'حركة المخزون'!$G:$G,F$2))*VLOOKUP($D159,'قاعدة البيانات'!$G:$J,4,0)</f>
        <v>0</v>
      </c>
      <c r="H159" s="28">
        <f>(SUMIFS('حركة المخزون'!$F:$F,'حركة المخزون'!$E:$E,$D159,'حركة المخزون'!$H:$H,H$2)-SUMIFS('حركة المخزون'!$F:$F,'حركة المخزون'!$E:$E,$D159,'حركة المخزون'!$G:$G,H$2))*VLOOKUP($D159,'قاعدة البيانات'!$G:$J,2,0)</f>
        <v>0</v>
      </c>
      <c r="I159" s="28">
        <f>(SUMIFS('حركة المخزون'!$F:$F,'حركة المخزون'!$E:$E,$D159,'حركة المخزون'!$H:$H,H$2)-SUMIFS('حركة المخزون'!$F:$F,'حركة المخزون'!$E:$E,$D159,'حركة المخزون'!$G:$G,H$2))*VLOOKUP($D159,'قاعدة البيانات'!$G:$J,4,0)</f>
        <v>0</v>
      </c>
      <c r="J159" s="28">
        <f>(SUMIFS('حركة المخزون'!$F:$F,'حركة المخزون'!$E:$E,$D159,'حركة المخزون'!$H:$H,J$2)-SUMIFS('حركة المخزون'!$F:$F,'حركة المخزون'!$E:$E,$D159,'حركة المخزون'!$G:$G,J$2))*VLOOKUP($D159,'قاعدة البيانات'!$G:$J,2,0)</f>
        <v>0</v>
      </c>
      <c r="K159" s="28">
        <f>(SUMIFS('حركة المخزون'!$F:$F,'حركة المخزون'!$E:$E,$D159,'حركة المخزون'!$H:$H,J$2)-SUMIFS('حركة المخزون'!$F:$F,'حركة المخزون'!$E:$E,$D159,'حركة المخزون'!$G:$G,J$2))*VLOOKUP($D159,'قاعدة البيانات'!$G:$J,4,0)</f>
        <v>0</v>
      </c>
      <c r="L159" s="28">
        <f>(SUMIFS('حركة المخزون'!$F:$F,'حركة المخزون'!$E:$E,$D159,'حركة المخزون'!$H:$H,L$2)-SUMIFS('حركة المخزون'!$F:$F,'حركة المخزون'!$E:$E,$D159,'حركة المخزون'!$G:$G,L$2))*VLOOKUP($D159,'قاعدة البيانات'!$G:$J,2,0)</f>
        <v>0</v>
      </c>
      <c r="M159" s="28">
        <f>(SUMIFS('حركة المخزون'!$F:$F,'حركة المخزون'!$E:$E,$D159,'حركة المخزون'!$H:$H,L$2)-SUMIFS('حركة المخزون'!$F:$F,'حركة المخزون'!$E:$E,$D159,'حركة المخزون'!$G:$G,L$2))*VLOOKUP($D159,'قاعدة البيانات'!$G:$J,4,0)</f>
        <v>0</v>
      </c>
      <c r="N159" s="28">
        <f>(SUMIFS('حركة المخزون'!$F:$F,'حركة المخزون'!$E:$E,$D159,'حركة المخزون'!$H:$H,N$2)-SUMIFS('حركة المخزون'!$F:$F,'حركة المخزون'!$E:$E,$D159,'حركة المخزون'!$G:$G,N$2))*VLOOKUP($D159,'قاعدة البيانات'!$G:$J,2,0)</f>
        <v>0</v>
      </c>
      <c r="O159" s="28">
        <f>(SUMIFS('حركة المخزون'!$F:$F,'حركة المخزون'!$E:$E,$D159,'حركة المخزون'!$H:$H,N$2)-SUMIFS('حركة المخزون'!$F:$F,'حركة المخزون'!$E:$E,$D159,'حركة المخزون'!$G:$G,N$2))*VLOOKUP($D159,'قاعدة البيانات'!$G:$J,4,0)</f>
        <v>0</v>
      </c>
      <c r="P159" s="28">
        <f>(SUMIFS('حركة المخزون'!$F:$F,'حركة المخزون'!$E:$E,$D159,'حركة المخزون'!$H:$H,P$2)-SUMIFS('حركة المخزون'!$F:$F,'حركة المخزون'!$E:$E,$D159,'حركة المخزون'!$G:$G,P$2))*VLOOKUP($D159,'قاعدة البيانات'!$G:$J,2,0)</f>
        <v>0</v>
      </c>
      <c r="Q159" s="28">
        <f>(SUMIFS('حركة المخزون'!$F:$F,'حركة المخزون'!$E:$E,$D159,'حركة المخزون'!$H:$H,P$2)-SUMIFS('حركة المخزون'!$F:$F,'حركة المخزون'!$E:$E,$D159,'حركة المخزون'!$G:$G,P$2))*VLOOKUP($D159,'قاعدة البيانات'!$G:$J,4,0)</f>
        <v>0</v>
      </c>
      <c r="R159" s="28">
        <f>(SUMIFS('حركة المخزون'!$F:$F,'حركة المخزون'!$E:$E,$D159,'حركة المخزون'!$H:$H,R$2)-SUMIFS('حركة المخزون'!$F:$F,'حركة المخزون'!$E:$E,$D159,'حركة المخزون'!$G:$G,R$2))*VLOOKUP($D159,'قاعدة البيانات'!$G:$J,2,0)</f>
        <v>0</v>
      </c>
      <c r="S159" s="28">
        <f>(SUMIFS('حركة المخزون'!$F:$F,'حركة المخزون'!$E:$E,$D159,'حركة المخزون'!$H:$H,R$2)-SUMIFS('حركة المخزون'!$F:$F,'حركة المخزون'!$E:$E,$D159,'حركة المخزون'!$G:$G,R$2))*VLOOKUP($D159,'قاعدة البيانات'!$G:$J,4,0)</f>
        <v>0</v>
      </c>
      <c r="T159" s="28">
        <f>(SUMIFS('حركة المخزون'!$F:$F,'حركة المخزون'!$E:$E,$D159,'حركة المخزون'!$H:$H,T$2)-SUMIFS('حركة المخزون'!$F:$F,'حركة المخزون'!$E:$E,$D159,'حركة المخزون'!$G:$G,T$2))*VLOOKUP($D159,'قاعدة البيانات'!$G:$J,2,0)</f>
        <v>0</v>
      </c>
      <c r="U159" s="28">
        <f>(SUMIFS('حركة المخزون'!$F:$F,'حركة المخزون'!$E:$E,$D159,'حركة المخزون'!$H:$H,T$2)-SUMIFS('حركة المخزون'!$F:$F,'حركة المخزون'!$E:$E,$D159,'حركة المخزون'!$G:$G,T$2))*VLOOKUP($D159,'قاعدة البيانات'!$G:$J,4,0)</f>
        <v>0</v>
      </c>
      <c r="V159" s="28">
        <f>(SUMIFS('حركة المخزون'!$F:$F,'حركة المخزون'!$E:$E,$D159,'حركة المخزون'!$H:$H,V$2)-SUMIFS('حركة المخزون'!$F:$F,'حركة المخزون'!$E:$E,$D159,'حركة المخزون'!$G:$G,V$2))*VLOOKUP($D159,'قاعدة البيانات'!$G:$J,2,0)</f>
        <v>0</v>
      </c>
      <c r="W159" s="28">
        <f>(SUMIFS('حركة المخزون'!$F:$F,'حركة المخزون'!$E:$E,$D159,'حركة المخزون'!$H:$H,V$2)-SUMIFS('حركة المخزون'!$F:$F,'حركة المخزون'!$E:$E,$D159,'حركة المخزون'!$G:$G,V$2))*VLOOKUP($D159,'قاعدة البيانات'!$G:$J,4,0)</f>
        <v>0</v>
      </c>
      <c r="X159" s="28">
        <f>(SUMIFS('حركة المخزون'!$F:$F,'حركة المخزون'!$E:$E,$D159,'حركة المخزون'!$H:$H,X$2)-SUMIFS('حركة المخزون'!$F:$F,'حركة المخزون'!$E:$E,$D159,'حركة المخزون'!$G:$G,X$2))*VLOOKUP($D159,'قاعدة البيانات'!$G:$J,2,0)</f>
        <v>0</v>
      </c>
      <c r="Y159" s="28">
        <f>(SUMIFS('حركة المخزون'!$F:$F,'حركة المخزون'!$E:$E,$D159,'حركة المخزون'!$H:$H,X$2)-SUMIFS('حركة المخزون'!$F:$F,'حركة المخزون'!$E:$E,$D159,'حركة المخزون'!$G:$G,X$2))*VLOOKUP($D159,'قاعدة البيانات'!$G:$J,4,0)</f>
        <v>0</v>
      </c>
      <c r="Z159" s="28">
        <f>(SUMIFS('حركة المخزون'!$F:$F,'حركة المخزون'!$E:$E,$D159,'حركة المخزون'!$H:$H,Z$2)-SUMIFS('حركة المخزون'!$F:$F,'حركة المخزون'!$E:$E,$D159,'حركة المخزون'!$G:$G,Z$2))*VLOOKUP($D159,'قاعدة البيانات'!$G:$J,2,0)</f>
        <v>0</v>
      </c>
      <c r="AA159" s="28">
        <f>(SUMIFS('حركة المخزون'!$F:$F,'حركة المخزون'!$E:$E,$D159,'حركة المخزون'!$H:$H,Z$2)-SUMIFS('حركة المخزون'!$F:$F,'حركة المخزون'!$E:$E,$D159,'حركة المخزون'!$G:$G,Z$2))*VLOOKUP($D159,'قاعدة البيانات'!$G:$J,4,0)</f>
        <v>0</v>
      </c>
      <c r="AB159" s="28">
        <f>(SUMIFS('حركة المخزون'!$F:$F,'حركة المخزون'!$E:$E,$D159,'حركة المخزون'!$H:$H,AB$2)-SUMIFS('حركة المخزون'!$F:$F,'حركة المخزون'!$E:$E,$D159,'حركة المخزون'!$G:$G,AB$2))*VLOOKUP($D159,'قاعدة البيانات'!$G:$J,2,0)</f>
        <v>0</v>
      </c>
      <c r="AC159" s="28">
        <f>(SUMIFS('حركة المخزون'!$F:$F,'حركة المخزون'!$E:$E,$D159,'حركة المخزون'!$H:$H,AB$2)-SUMIFS('حركة المخزون'!$F:$F,'حركة المخزون'!$E:$E,$D159,'حركة المخزون'!$G:$G,AB$2))*VLOOKUP($D159,'قاعدة البيانات'!$G:$J,4,0)</f>
        <v>0</v>
      </c>
      <c r="AD159" s="28">
        <f>(SUMIFS('حركة المخزون'!$F:$F,'حركة المخزون'!$E:$E,$D159,'حركة المخزون'!$H:$H,AD$2)-SUMIFS('حركة المخزون'!$F:$F,'حركة المخزون'!$E:$E,$D159,'حركة المخزون'!$G:$G,AD$2))*VLOOKUP($D159,'قاعدة البيانات'!$G:$J,2,0)</f>
        <v>0</v>
      </c>
      <c r="AE159" s="28">
        <f>(SUMIFS('حركة المخزون'!$F:$F,'حركة المخزون'!$E:$E,$D159,'حركة المخزون'!$H:$H,AD$2)-SUMIFS('حركة المخزون'!$F:$F,'حركة المخزون'!$E:$E,$D159,'حركة المخزون'!$G:$G,AD$2))*VLOOKUP($D159,'قاعدة البيانات'!$G:$J,4,0)</f>
        <v>0</v>
      </c>
      <c r="AF159" s="28">
        <f>(SUMIFS('حركة المخزون'!$F:$F,'حركة المخزون'!$E:$E,$D159,'حركة المخزون'!$H:$H,AF$2)-SUMIFS('حركة المخزون'!$F:$F,'حركة المخزون'!$E:$E,$D159,'حركة المخزون'!$G:$G,AF$2))*VLOOKUP($D159,'قاعدة البيانات'!$G:$J,2,0)</f>
        <v>0</v>
      </c>
      <c r="AG159" s="28">
        <f>(SUMIFS('حركة المخزون'!$F:$F,'حركة المخزون'!$E:$E,$D159,'حركة المخزون'!$H:$H,AF$2)-SUMIFS('حركة المخزون'!$F:$F,'حركة المخزون'!$E:$E,$D159,'حركة المخزون'!$G:$G,AF$2))*VLOOKUP($D159,'قاعدة البيانات'!$G:$J,4,0)</f>
        <v>0</v>
      </c>
      <c r="AH159" s="28">
        <f>(SUMIFS('حركة المخزون'!$F:$F,'حركة المخزون'!$E:$E,$D159,'حركة المخزون'!$H:$H,AH$2)-SUMIFS('حركة المخزون'!$F:$F,'حركة المخزون'!$E:$E,$D159,'حركة المخزون'!$G:$G,AH$2))*VLOOKUP($D159,'قاعدة البيانات'!$G:$J,2,0)</f>
        <v>0</v>
      </c>
      <c r="AI159" s="28">
        <f>(SUMIFS('حركة المخزون'!$F:$F,'حركة المخزون'!$E:$E,$D159,'حركة المخزون'!$H:$H,AH$2)-SUMIFS('حركة المخزون'!$F:$F,'حركة المخزون'!$E:$E,$D159,'حركة المخزون'!$G:$G,AH$2))*VLOOKUP($D159,'قاعدة البيانات'!$G:$J,4,0)</f>
        <v>0</v>
      </c>
      <c r="AJ159" s="28">
        <f>(SUMIFS('حركة المخزون'!$F:$F,'حركة المخزون'!$E:$E,$D159,'حركة المخزون'!$H:$H,AJ$2)-SUMIFS('حركة المخزون'!$F:$F,'حركة المخزون'!$E:$E,$D159,'حركة المخزون'!$G:$G,AJ$2))*VLOOKUP($D159,'قاعدة البيانات'!$G:$J,2,0)</f>
        <v>0</v>
      </c>
      <c r="AK159" s="28">
        <f>(SUMIFS('حركة المخزون'!$F:$F,'حركة المخزون'!$E:$E,$D159,'حركة المخزون'!$H:$H,AJ$2)-SUMIFS('حركة المخزون'!$F:$F,'حركة المخزون'!$E:$E,$D159,'حركة المخزون'!$G:$G,AJ$2))*VLOOKUP($D159,'قاعدة البيانات'!$G:$J,4,0)</f>
        <v>0</v>
      </c>
      <c r="AL159" s="28">
        <f>(SUMIFS('حركة المخزون'!$F:$F,'حركة المخزون'!$E:$E,$D159,'حركة المخزون'!$H:$H,AL$2)-SUMIFS('حركة المخزون'!$F:$F,'حركة المخزون'!$E:$E,$D159,'حركة المخزون'!$G:$G,AL$2))*VLOOKUP($D159,'قاعدة البيانات'!$G:$J,2,0)</f>
        <v>0</v>
      </c>
      <c r="AM159" s="28">
        <f>(SUMIFS('حركة المخزون'!$F:$F,'حركة المخزون'!$E:$E,$D159,'حركة المخزون'!$H:$H,AL$2)-SUMIFS('حركة المخزون'!$F:$F,'حركة المخزون'!$E:$E,$D159,'حركة المخزون'!$G:$G,AL$2))*VLOOKUP($D159,'قاعدة البيانات'!$G:$J,4,0)</f>
        <v>0</v>
      </c>
      <c r="AN159" s="28">
        <f>(SUMIFS('حركة المخزون'!$F:$F,'حركة المخزون'!$E:$E,$D159,'حركة المخزون'!$H:$H,AN$2)-SUMIFS('حركة المخزون'!$F:$F,'حركة المخزون'!$E:$E,$D159,'حركة المخزون'!$G:$G,AN$2))*VLOOKUP($D159,'قاعدة البيانات'!$G:$J,2,0)</f>
        <v>0</v>
      </c>
      <c r="AO159" s="28">
        <f>(SUMIFS('حركة المخزون'!$F:$F,'حركة المخزون'!$E:$E,$D159,'حركة المخزون'!$H:$H,AN$2)-SUMIFS('حركة المخزون'!$F:$F,'حركة المخزون'!$E:$E,$D159,'حركة المخزون'!$G:$G,AN$2))*VLOOKUP($D159,'قاعدة البيانات'!$G:$J,4,0)</f>
        <v>0</v>
      </c>
      <c r="AP159" s="28">
        <f>(SUMIFS('حركة المخزون'!$F:$F,'حركة المخزون'!$E:$E,$D159,'حركة المخزون'!$H:$H,AP$2)-SUMIFS('حركة المخزون'!$F:$F,'حركة المخزون'!$E:$E,$D159,'حركة المخزون'!$G:$G,AP$2))*VLOOKUP($D159,'قاعدة البيانات'!$G:$J,2,0)</f>
        <v>0</v>
      </c>
      <c r="AQ159" s="28">
        <f>(SUMIFS('حركة المخزون'!$F:$F,'حركة المخزون'!$E:$E,$D159,'حركة المخزون'!$H:$H,AP$2)-SUMIFS('حركة المخزون'!$F:$F,'حركة المخزون'!$E:$E,$D159,'حركة المخزون'!$G:$G,AP$2))*VLOOKUP($D159,'قاعدة البيانات'!$G:$J,4,0)</f>
        <v>0</v>
      </c>
      <c r="AR159" s="28">
        <f>(SUMIFS('حركة المخزون'!$F:$F,'حركة المخزون'!$E:$E,$D159,'حركة المخزون'!$H:$H,AR$2)-SUMIFS('حركة المخزون'!$F:$F,'حركة المخزون'!$E:$E,$D159,'حركة المخزون'!$G:$G,AR$2))*VLOOKUP($D159,'قاعدة البيانات'!$G:$J,2,0)</f>
        <v>0</v>
      </c>
      <c r="AS159" s="28">
        <f>(SUMIFS('حركة المخزون'!$F:$F,'حركة المخزون'!$E:$E,$D159,'حركة المخزون'!$H:$H,AR$2)-SUMIFS('حركة المخزون'!$F:$F,'حركة المخزون'!$E:$E,$D159,'حركة المخزون'!$G:$G,AR$2))*VLOOKUP($D159,'قاعدة البيانات'!$G:$J,4,0)</f>
        <v>0</v>
      </c>
      <c r="AT159" s="28">
        <f>(SUMIFS('حركة المخزون'!$F:$F,'حركة المخزون'!$E:$E,$D159,'حركة المخزون'!$H:$H,AT$2)-SUMIFS('حركة المخزون'!$F:$F,'حركة المخزون'!$E:$E,$D159,'حركة المخزون'!$G:$G,AT$2))*VLOOKUP($D159,'قاعدة البيانات'!$G:$J,2,0)</f>
        <v>0</v>
      </c>
      <c r="AU159" s="28">
        <f>(SUMIFS('حركة المخزون'!$F:$F,'حركة المخزون'!$E:$E,$D159,'حركة المخزون'!$H:$H,AT$2)-SUMIFS('حركة المخزون'!$F:$F,'حركة المخزون'!$E:$E,$D159,'حركة المخزون'!$G:$G,AT$2))*VLOOKUP($D159,'قاعدة البيانات'!$G:$J,4,0)</f>
        <v>0</v>
      </c>
      <c r="AV159" s="28">
        <f>(SUMIFS('حركة المخزون'!$F:$F,'حركة المخزون'!$E:$E,$D159,'حركة المخزون'!$H:$H,AV$2)-SUMIFS('حركة المخزون'!$F:$F,'حركة المخزون'!$E:$E,$D159,'حركة المخزون'!$G:$G,AV$2))*VLOOKUP($D159,'قاعدة البيانات'!$G:$J,2,0)</f>
        <v>0</v>
      </c>
      <c r="AW159" s="28">
        <f>(SUMIFS('حركة المخزون'!$F:$F,'حركة المخزون'!$E:$E,$D159,'حركة المخزون'!$H:$H,AV$2)-SUMIFS('حركة المخزون'!$F:$F,'حركة المخزون'!$E:$E,$D159,'حركة المخزون'!$G:$G,AV$2))*VLOOKUP($D159,'قاعدة البيانات'!$G:$J,4,0)</f>
        <v>0</v>
      </c>
      <c r="AX159" s="28">
        <f>(SUMIFS('حركة المخزون'!$F:$F,'حركة المخزون'!$E:$E,$D159,'حركة المخزون'!$H:$H,AX$2)-SUMIFS('حركة المخزون'!$F:$F,'حركة المخزون'!$E:$E,$D159,'حركة المخزون'!$G:$G,AX$2))*VLOOKUP($D159,'قاعدة البيانات'!$G:$J,2,0)</f>
        <v>0</v>
      </c>
      <c r="AY159" s="28">
        <f>(SUMIFS('حركة المخزون'!$F:$F,'حركة المخزون'!$E:$E,$D159,'حركة المخزون'!$H:$H,AX$2)-SUMIFS('حركة المخزون'!$F:$F,'حركة المخزون'!$E:$E,$D159,'حركة المخزون'!$G:$G,AX$2))*VLOOKUP($D159,'قاعدة البيانات'!$G:$J,4,0)</f>
        <v>0</v>
      </c>
      <c r="AZ159" s="28">
        <f>(SUMIFS('حركة المخزون'!$F:$F,'حركة المخزون'!$E:$E,$D159,'حركة المخزون'!$H:$H,AZ$2)-SUMIFS('حركة المخزون'!$F:$F,'حركة المخزون'!$E:$E,$D159,'حركة المخزون'!$G:$G,AZ$2))*VLOOKUP($D159,'قاعدة البيانات'!$G:$J,2,0)</f>
        <v>0</v>
      </c>
      <c r="BA159" s="28">
        <f>(SUMIFS('حركة المخزون'!$F:$F,'حركة المخزون'!$E:$E,$D159,'حركة المخزون'!$H:$H,AZ$2)-SUMIFS('حركة المخزون'!$F:$F,'حركة المخزون'!$E:$E,$D159,'حركة المخزون'!$G:$G,AZ$2))*VLOOKUP($D159,'قاعدة البيانات'!$G:$J,4,0)</f>
        <v>0</v>
      </c>
      <c r="BB159" s="28">
        <f>(SUMIFS('حركة المخزون'!$F:$F,'حركة المخزون'!$E:$E,$D159,'حركة المخزون'!$H:$H,BB$2)-SUMIFS('حركة المخزون'!$F:$F,'حركة المخزون'!$E:$E,$D159,'حركة المخزون'!$G:$G,BB$2))*VLOOKUP($D159,'قاعدة البيانات'!$G:$J,2,0)</f>
        <v>0</v>
      </c>
      <c r="BC159" s="28">
        <f>(SUMIFS('حركة المخزون'!$F:$F,'حركة المخزون'!$E:$E,$D159,'حركة المخزون'!$H:$H,BB$2)-SUMIFS('حركة المخزون'!$F:$F,'حركة المخزون'!$E:$E,$D159,'حركة المخزون'!$G:$G,BB$2))*VLOOKUP($D159,'قاعدة البيانات'!$G:$J,4,0)</f>
        <v>0</v>
      </c>
      <c r="BD159" s="28">
        <f>(SUMIFS('حركة المخزون'!$F:$F,'حركة المخزون'!$E:$E,$D159,'حركة المخزون'!$H:$H,BD$2)-SUMIFS('حركة المخزون'!$F:$F,'حركة المخزون'!$E:$E,$D159,'حركة المخزون'!$G:$G,BD$2))*VLOOKUP($D159,'قاعدة البيانات'!$G:$J,2,0)</f>
        <v>0</v>
      </c>
      <c r="BE159" s="28">
        <f>(SUMIFS('حركة المخزون'!$F:$F,'حركة المخزون'!$E:$E,$D159,'حركة المخزون'!$H:$H,BD$2)-SUMIFS('حركة المخزون'!$F:$F,'حركة المخزون'!$E:$E,$D159,'حركة المخزون'!$G:$G,BD$2))*VLOOKUP($D159,'قاعدة البيانات'!$G:$J,4,0)</f>
        <v>0</v>
      </c>
      <c r="BF159" s="28">
        <f>(SUMIFS('حركة المخزون'!$F:$F,'حركة المخزون'!$E:$E,$D159,'حركة المخزون'!$H:$H,BF$2)-SUMIFS('حركة المخزون'!$F:$F,'حركة المخزون'!$E:$E,$D159,'حركة المخزون'!$G:$G,BF$2))*VLOOKUP($D159,'قاعدة البيانات'!$G:$J,2,0)</f>
        <v>0</v>
      </c>
      <c r="BG159" s="28">
        <f>(SUMIFS('حركة المخزون'!$F:$F,'حركة المخزون'!$E:$E,$D159,'حركة المخزون'!$H:$H,BF$2)-SUMIFS('حركة المخزون'!$F:$F,'حركة المخزون'!$E:$E,$D159,'حركة المخزون'!$G:$G,BF$2))*VLOOKUP($D159,'قاعدة البيانات'!$G:$J,4,0)</f>
        <v>0</v>
      </c>
      <c r="BH159" s="28">
        <f>(SUMIFS('حركة المخزون'!$F:$F,'حركة المخزون'!$E:$E,$D159,'حركة المخزون'!$H:$H,BH$2)-SUMIFS('حركة المخزون'!$F:$F,'حركة المخزون'!$E:$E,$D159,'حركة المخزون'!$G:$G,BH$2))*VLOOKUP($D159,'قاعدة البيانات'!$G:$J,2,0)</f>
        <v>0</v>
      </c>
      <c r="BI159" s="28">
        <f>(SUMIFS('حركة المخزون'!$F:$F,'حركة المخزون'!$E:$E,$D159,'حركة المخزون'!$H:$H,BH$2)-SUMIFS('حركة المخزون'!$F:$F,'حركة المخزون'!$E:$E,$D159,'حركة المخزون'!$G:$G,BH$2))*VLOOKUP($D159,'قاعدة البيانات'!$G:$J,4,0)</f>
        <v>0</v>
      </c>
    </row>
    <row r="160" spans="2:61" s="15" customFormat="1" ht="24" customHeight="1" x14ac:dyDescent="0.2">
      <c r="B160" s="18">
        <v>157</v>
      </c>
      <c r="C160" s="19"/>
      <c r="D160" s="18" t="str">
        <f>VLOOKUP(C160,'قاعدة البيانات'!F:G,2,0)</f>
        <v/>
      </c>
      <c r="F160" s="28">
        <f>(SUMIFS('حركة المخزون'!$F:$F,'حركة المخزون'!$E:$E,$D160,'حركة المخزون'!$H:$H,F$2)-SUMIFS('حركة المخزون'!$F:$F,'حركة المخزون'!$E:$E,$D160,'حركة المخزون'!$G:$G,F$2))*VLOOKUP($D160,'قاعدة البيانات'!$G:$J,2,0)</f>
        <v>0</v>
      </c>
      <c r="G160" s="28">
        <f>(SUMIFS('حركة المخزون'!$F:$F,'حركة المخزون'!$E:$E,$D160,'حركة المخزون'!$H:$H,F$2)-SUMIFS('حركة المخزون'!$F:$F,'حركة المخزون'!$E:$E,$D160,'حركة المخزون'!$G:$G,F$2))*VLOOKUP($D160,'قاعدة البيانات'!$G:$J,4,0)</f>
        <v>0</v>
      </c>
      <c r="H160" s="28">
        <f>(SUMIFS('حركة المخزون'!$F:$F,'حركة المخزون'!$E:$E,$D160,'حركة المخزون'!$H:$H,H$2)-SUMIFS('حركة المخزون'!$F:$F,'حركة المخزون'!$E:$E,$D160,'حركة المخزون'!$G:$G,H$2))*VLOOKUP($D160,'قاعدة البيانات'!$G:$J,2,0)</f>
        <v>0</v>
      </c>
      <c r="I160" s="28">
        <f>(SUMIFS('حركة المخزون'!$F:$F,'حركة المخزون'!$E:$E,$D160,'حركة المخزون'!$H:$H,H$2)-SUMIFS('حركة المخزون'!$F:$F,'حركة المخزون'!$E:$E,$D160,'حركة المخزون'!$G:$G,H$2))*VLOOKUP($D160,'قاعدة البيانات'!$G:$J,4,0)</f>
        <v>0</v>
      </c>
      <c r="J160" s="28">
        <f>(SUMIFS('حركة المخزون'!$F:$F,'حركة المخزون'!$E:$E,$D160,'حركة المخزون'!$H:$H,J$2)-SUMIFS('حركة المخزون'!$F:$F,'حركة المخزون'!$E:$E,$D160,'حركة المخزون'!$G:$G,J$2))*VLOOKUP($D160,'قاعدة البيانات'!$G:$J,2,0)</f>
        <v>0</v>
      </c>
      <c r="K160" s="28">
        <f>(SUMIFS('حركة المخزون'!$F:$F,'حركة المخزون'!$E:$E,$D160,'حركة المخزون'!$H:$H,J$2)-SUMIFS('حركة المخزون'!$F:$F,'حركة المخزون'!$E:$E,$D160,'حركة المخزون'!$G:$G,J$2))*VLOOKUP($D160,'قاعدة البيانات'!$G:$J,4,0)</f>
        <v>0</v>
      </c>
      <c r="L160" s="28">
        <f>(SUMIFS('حركة المخزون'!$F:$F,'حركة المخزون'!$E:$E,$D160,'حركة المخزون'!$H:$H,L$2)-SUMIFS('حركة المخزون'!$F:$F,'حركة المخزون'!$E:$E,$D160,'حركة المخزون'!$G:$G,L$2))*VLOOKUP($D160,'قاعدة البيانات'!$G:$J,2,0)</f>
        <v>0</v>
      </c>
      <c r="M160" s="28">
        <f>(SUMIFS('حركة المخزون'!$F:$F,'حركة المخزون'!$E:$E,$D160,'حركة المخزون'!$H:$H,L$2)-SUMIFS('حركة المخزون'!$F:$F,'حركة المخزون'!$E:$E,$D160,'حركة المخزون'!$G:$G,L$2))*VLOOKUP($D160,'قاعدة البيانات'!$G:$J,4,0)</f>
        <v>0</v>
      </c>
      <c r="N160" s="28">
        <f>(SUMIFS('حركة المخزون'!$F:$F,'حركة المخزون'!$E:$E,$D160,'حركة المخزون'!$H:$H,N$2)-SUMIFS('حركة المخزون'!$F:$F,'حركة المخزون'!$E:$E,$D160,'حركة المخزون'!$G:$G,N$2))*VLOOKUP($D160,'قاعدة البيانات'!$G:$J,2,0)</f>
        <v>0</v>
      </c>
      <c r="O160" s="28">
        <f>(SUMIFS('حركة المخزون'!$F:$F,'حركة المخزون'!$E:$E,$D160,'حركة المخزون'!$H:$H,N$2)-SUMIFS('حركة المخزون'!$F:$F,'حركة المخزون'!$E:$E,$D160,'حركة المخزون'!$G:$G,N$2))*VLOOKUP($D160,'قاعدة البيانات'!$G:$J,4,0)</f>
        <v>0</v>
      </c>
      <c r="P160" s="28">
        <f>(SUMIFS('حركة المخزون'!$F:$F,'حركة المخزون'!$E:$E,$D160,'حركة المخزون'!$H:$H,P$2)-SUMIFS('حركة المخزون'!$F:$F,'حركة المخزون'!$E:$E,$D160,'حركة المخزون'!$G:$G,P$2))*VLOOKUP($D160,'قاعدة البيانات'!$G:$J,2,0)</f>
        <v>0</v>
      </c>
      <c r="Q160" s="28">
        <f>(SUMIFS('حركة المخزون'!$F:$F,'حركة المخزون'!$E:$E,$D160,'حركة المخزون'!$H:$H,P$2)-SUMIFS('حركة المخزون'!$F:$F,'حركة المخزون'!$E:$E,$D160,'حركة المخزون'!$G:$G,P$2))*VLOOKUP($D160,'قاعدة البيانات'!$G:$J,4,0)</f>
        <v>0</v>
      </c>
      <c r="R160" s="28">
        <f>(SUMIFS('حركة المخزون'!$F:$F,'حركة المخزون'!$E:$E,$D160,'حركة المخزون'!$H:$H,R$2)-SUMIFS('حركة المخزون'!$F:$F,'حركة المخزون'!$E:$E,$D160,'حركة المخزون'!$G:$G,R$2))*VLOOKUP($D160,'قاعدة البيانات'!$G:$J,2,0)</f>
        <v>0</v>
      </c>
      <c r="S160" s="28">
        <f>(SUMIFS('حركة المخزون'!$F:$F,'حركة المخزون'!$E:$E,$D160,'حركة المخزون'!$H:$H,R$2)-SUMIFS('حركة المخزون'!$F:$F,'حركة المخزون'!$E:$E,$D160,'حركة المخزون'!$G:$G,R$2))*VLOOKUP($D160,'قاعدة البيانات'!$G:$J,4,0)</f>
        <v>0</v>
      </c>
      <c r="T160" s="28">
        <f>(SUMIFS('حركة المخزون'!$F:$F,'حركة المخزون'!$E:$E,$D160,'حركة المخزون'!$H:$H,T$2)-SUMIFS('حركة المخزون'!$F:$F,'حركة المخزون'!$E:$E,$D160,'حركة المخزون'!$G:$G,T$2))*VLOOKUP($D160,'قاعدة البيانات'!$G:$J,2,0)</f>
        <v>0</v>
      </c>
      <c r="U160" s="28">
        <f>(SUMIFS('حركة المخزون'!$F:$F,'حركة المخزون'!$E:$E,$D160,'حركة المخزون'!$H:$H,T$2)-SUMIFS('حركة المخزون'!$F:$F,'حركة المخزون'!$E:$E,$D160,'حركة المخزون'!$G:$G,T$2))*VLOOKUP($D160,'قاعدة البيانات'!$G:$J,4,0)</f>
        <v>0</v>
      </c>
      <c r="V160" s="28">
        <f>(SUMIFS('حركة المخزون'!$F:$F,'حركة المخزون'!$E:$E,$D160,'حركة المخزون'!$H:$H,V$2)-SUMIFS('حركة المخزون'!$F:$F,'حركة المخزون'!$E:$E,$D160,'حركة المخزون'!$G:$G,V$2))*VLOOKUP($D160,'قاعدة البيانات'!$G:$J,2,0)</f>
        <v>0</v>
      </c>
      <c r="W160" s="28">
        <f>(SUMIFS('حركة المخزون'!$F:$F,'حركة المخزون'!$E:$E,$D160,'حركة المخزون'!$H:$H,V$2)-SUMIFS('حركة المخزون'!$F:$F,'حركة المخزون'!$E:$E,$D160,'حركة المخزون'!$G:$G,V$2))*VLOOKUP($D160,'قاعدة البيانات'!$G:$J,4,0)</f>
        <v>0</v>
      </c>
      <c r="X160" s="28">
        <f>(SUMIFS('حركة المخزون'!$F:$F,'حركة المخزون'!$E:$E,$D160,'حركة المخزون'!$H:$H,X$2)-SUMIFS('حركة المخزون'!$F:$F,'حركة المخزون'!$E:$E,$D160,'حركة المخزون'!$G:$G,X$2))*VLOOKUP($D160,'قاعدة البيانات'!$G:$J,2,0)</f>
        <v>0</v>
      </c>
      <c r="Y160" s="28">
        <f>(SUMIFS('حركة المخزون'!$F:$F,'حركة المخزون'!$E:$E,$D160,'حركة المخزون'!$H:$H,X$2)-SUMIFS('حركة المخزون'!$F:$F,'حركة المخزون'!$E:$E,$D160,'حركة المخزون'!$G:$G,X$2))*VLOOKUP($D160,'قاعدة البيانات'!$G:$J,4,0)</f>
        <v>0</v>
      </c>
      <c r="Z160" s="28">
        <f>(SUMIFS('حركة المخزون'!$F:$F,'حركة المخزون'!$E:$E,$D160,'حركة المخزون'!$H:$H,Z$2)-SUMIFS('حركة المخزون'!$F:$F,'حركة المخزون'!$E:$E,$D160,'حركة المخزون'!$G:$G,Z$2))*VLOOKUP($D160,'قاعدة البيانات'!$G:$J,2,0)</f>
        <v>0</v>
      </c>
      <c r="AA160" s="28">
        <f>(SUMIFS('حركة المخزون'!$F:$F,'حركة المخزون'!$E:$E,$D160,'حركة المخزون'!$H:$H,Z$2)-SUMIFS('حركة المخزون'!$F:$F,'حركة المخزون'!$E:$E,$D160,'حركة المخزون'!$G:$G,Z$2))*VLOOKUP($D160,'قاعدة البيانات'!$G:$J,4,0)</f>
        <v>0</v>
      </c>
      <c r="AB160" s="28">
        <f>(SUMIFS('حركة المخزون'!$F:$F,'حركة المخزون'!$E:$E,$D160,'حركة المخزون'!$H:$H,AB$2)-SUMIFS('حركة المخزون'!$F:$F,'حركة المخزون'!$E:$E,$D160,'حركة المخزون'!$G:$G,AB$2))*VLOOKUP($D160,'قاعدة البيانات'!$G:$J,2,0)</f>
        <v>0</v>
      </c>
      <c r="AC160" s="28">
        <f>(SUMIFS('حركة المخزون'!$F:$F,'حركة المخزون'!$E:$E,$D160,'حركة المخزون'!$H:$H,AB$2)-SUMIFS('حركة المخزون'!$F:$F,'حركة المخزون'!$E:$E,$D160,'حركة المخزون'!$G:$G,AB$2))*VLOOKUP($D160,'قاعدة البيانات'!$G:$J,4,0)</f>
        <v>0</v>
      </c>
      <c r="AD160" s="28">
        <f>(SUMIFS('حركة المخزون'!$F:$F,'حركة المخزون'!$E:$E,$D160,'حركة المخزون'!$H:$H,AD$2)-SUMIFS('حركة المخزون'!$F:$F,'حركة المخزون'!$E:$E,$D160,'حركة المخزون'!$G:$G,AD$2))*VLOOKUP($D160,'قاعدة البيانات'!$G:$J,2,0)</f>
        <v>0</v>
      </c>
      <c r="AE160" s="28">
        <f>(SUMIFS('حركة المخزون'!$F:$F,'حركة المخزون'!$E:$E,$D160,'حركة المخزون'!$H:$H,AD$2)-SUMIFS('حركة المخزون'!$F:$F,'حركة المخزون'!$E:$E,$D160,'حركة المخزون'!$G:$G,AD$2))*VLOOKUP($D160,'قاعدة البيانات'!$G:$J,4,0)</f>
        <v>0</v>
      </c>
      <c r="AF160" s="28">
        <f>(SUMIFS('حركة المخزون'!$F:$F,'حركة المخزون'!$E:$E,$D160,'حركة المخزون'!$H:$H,AF$2)-SUMIFS('حركة المخزون'!$F:$F,'حركة المخزون'!$E:$E,$D160,'حركة المخزون'!$G:$G,AF$2))*VLOOKUP($D160,'قاعدة البيانات'!$G:$J,2,0)</f>
        <v>0</v>
      </c>
      <c r="AG160" s="28">
        <f>(SUMIFS('حركة المخزون'!$F:$F,'حركة المخزون'!$E:$E,$D160,'حركة المخزون'!$H:$H,AF$2)-SUMIFS('حركة المخزون'!$F:$F,'حركة المخزون'!$E:$E,$D160,'حركة المخزون'!$G:$G,AF$2))*VLOOKUP($D160,'قاعدة البيانات'!$G:$J,4,0)</f>
        <v>0</v>
      </c>
      <c r="AH160" s="28">
        <f>(SUMIFS('حركة المخزون'!$F:$F,'حركة المخزون'!$E:$E,$D160,'حركة المخزون'!$H:$H,AH$2)-SUMIFS('حركة المخزون'!$F:$F,'حركة المخزون'!$E:$E,$D160,'حركة المخزون'!$G:$G,AH$2))*VLOOKUP($D160,'قاعدة البيانات'!$G:$J,2,0)</f>
        <v>0</v>
      </c>
      <c r="AI160" s="28">
        <f>(SUMIFS('حركة المخزون'!$F:$F,'حركة المخزون'!$E:$E,$D160,'حركة المخزون'!$H:$H,AH$2)-SUMIFS('حركة المخزون'!$F:$F,'حركة المخزون'!$E:$E,$D160,'حركة المخزون'!$G:$G,AH$2))*VLOOKUP($D160,'قاعدة البيانات'!$G:$J,4,0)</f>
        <v>0</v>
      </c>
      <c r="AJ160" s="28">
        <f>(SUMIFS('حركة المخزون'!$F:$F,'حركة المخزون'!$E:$E,$D160,'حركة المخزون'!$H:$H,AJ$2)-SUMIFS('حركة المخزون'!$F:$F,'حركة المخزون'!$E:$E,$D160,'حركة المخزون'!$G:$G,AJ$2))*VLOOKUP($D160,'قاعدة البيانات'!$G:$J,2,0)</f>
        <v>0</v>
      </c>
      <c r="AK160" s="28">
        <f>(SUMIFS('حركة المخزون'!$F:$F,'حركة المخزون'!$E:$E,$D160,'حركة المخزون'!$H:$H,AJ$2)-SUMIFS('حركة المخزون'!$F:$F,'حركة المخزون'!$E:$E,$D160,'حركة المخزون'!$G:$G,AJ$2))*VLOOKUP($D160,'قاعدة البيانات'!$G:$J,4,0)</f>
        <v>0</v>
      </c>
      <c r="AL160" s="28">
        <f>(SUMIFS('حركة المخزون'!$F:$F,'حركة المخزون'!$E:$E,$D160,'حركة المخزون'!$H:$H,AL$2)-SUMIFS('حركة المخزون'!$F:$F,'حركة المخزون'!$E:$E,$D160,'حركة المخزون'!$G:$G,AL$2))*VLOOKUP($D160,'قاعدة البيانات'!$G:$J,2,0)</f>
        <v>0</v>
      </c>
      <c r="AM160" s="28">
        <f>(SUMIFS('حركة المخزون'!$F:$F,'حركة المخزون'!$E:$E,$D160,'حركة المخزون'!$H:$H,AL$2)-SUMIFS('حركة المخزون'!$F:$F,'حركة المخزون'!$E:$E,$D160,'حركة المخزون'!$G:$G,AL$2))*VLOOKUP($D160,'قاعدة البيانات'!$G:$J,4,0)</f>
        <v>0</v>
      </c>
      <c r="AN160" s="28">
        <f>(SUMIFS('حركة المخزون'!$F:$F,'حركة المخزون'!$E:$E,$D160,'حركة المخزون'!$H:$H,AN$2)-SUMIFS('حركة المخزون'!$F:$F,'حركة المخزون'!$E:$E,$D160,'حركة المخزون'!$G:$G,AN$2))*VLOOKUP($D160,'قاعدة البيانات'!$G:$J,2,0)</f>
        <v>0</v>
      </c>
      <c r="AO160" s="28">
        <f>(SUMIFS('حركة المخزون'!$F:$F,'حركة المخزون'!$E:$E,$D160,'حركة المخزون'!$H:$H,AN$2)-SUMIFS('حركة المخزون'!$F:$F,'حركة المخزون'!$E:$E,$D160,'حركة المخزون'!$G:$G,AN$2))*VLOOKUP($D160,'قاعدة البيانات'!$G:$J,4,0)</f>
        <v>0</v>
      </c>
      <c r="AP160" s="28">
        <f>(SUMIFS('حركة المخزون'!$F:$F,'حركة المخزون'!$E:$E,$D160,'حركة المخزون'!$H:$H,AP$2)-SUMIFS('حركة المخزون'!$F:$F,'حركة المخزون'!$E:$E,$D160,'حركة المخزون'!$G:$G,AP$2))*VLOOKUP($D160,'قاعدة البيانات'!$G:$J,2,0)</f>
        <v>0</v>
      </c>
      <c r="AQ160" s="28">
        <f>(SUMIFS('حركة المخزون'!$F:$F,'حركة المخزون'!$E:$E,$D160,'حركة المخزون'!$H:$H,AP$2)-SUMIFS('حركة المخزون'!$F:$F,'حركة المخزون'!$E:$E,$D160,'حركة المخزون'!$G:$G,AP$2))*VLOOKUP($D160,'قاعدة البيانات'!$G:$J,4,0)</f>
        <v>0</v>
      </c>
      <c r="AR160" s="28">
        <f>(SUMIFS('حركة المخزون'!$F:$F,'حركة المخزون'!$E:$E,$D160,'حركة المخزون'!$H:$H,AR$2)-SUMIFS('حركة المخزون'!$F:$F,'حركة المخزون'!$E:$E,$D160,'حركة المخزون'!$G:$G,AR$2))*VLOOKUP($D160,'قاعدة البيانات'!$G:$J,2,0)</f>
        <v>0</v>
      </c>
      <c r="AS160" s="28">
        <f>(SUMIFS('حركة المخزون'!$F:$F,'حركة المخزون'!$E:$E,$D160,'حركة المخزون'!$H:$H,AR$2)-SUMIFS('حركة المخزون'!$F:$F,'حركة المخزون'!$E:$E,$D160,'حركة المخزون'!$G:$G,AR$2))*VLOOKUP($D160,'قاعدة البيانات'!$G:$J,4,0)</f>
        <v>0</v>
      </c>
      <c r="AT160" s="28">
        <f>(SUMIFS('حركة المخزون'!$F:$F,'حركة المخزون'!$E:$E,$D160,'حركة المخزون'!$H:$H,AT$2)-SUMIFS('حركة المخزون'!$F:$F,'حركة المخزون'!$E:$E,$D160,'حركة المخزون'!$G:$G,AT$2))*VLOOKUP($D160,'قاعدة البيانات'!$G:$J,2,0)</f>
        <v>0</v>
      </c>
      <c r="AU160" s="28">
        <f>(SUMIFS('حركة المخزون'!$F:$F,'حركة المخزون'!$E:$E,$D160,'حركة المخزون'!$H:$H,AT$2)-SUMIFS('حركة المخزون'!$F:$F,'حركة المخزون'!$E:$E,$D160,'حركة المخزون'!$G:$G,AT$2))*VLOOKUP($D160,'قاعدة البيانات'!$G:$J,4,0)</f>
        <v>0</v>
      </c>
      <c r="AV160" s="28">
        <f>(SUMIFS('حركة المخزون'!$F:$F,'حركة المخزون'!$E:$E,$D160,'حركة المخزون'!$H:$H,AV$2)-SUMIFS('حركة المخزون'!$F:$F,'حركة المخزون'!$E:$E,$D160,'حركة المخزون'!$G:$G,AV$2))*VLOOKUP($D160,'قاعدة البيانات'!$G:$J,2,0)</f>
        <v>0</v>
      </c>
      <c r="AW160" s="28">
        <f>(SUMIFS('حركة المخزون'!$F:$F,'حركة المخزون'!$E:$E,$D160,'حركة المخزون'!$H:$H,AV$2)-SUMIFS('حركة المخزون'!$F:$F,'حركة المخزون'!$E:$E,$D160,'حركة المخزون'!$G:$G,AV$2))*VLOOKUP($D160,'قاعدة البيانات'!$G:$J,4,0)</f>
        <v>0</v>
      </c>
      <c r="AX160" s="28">
        <f>(SUMIFS('حركة المخزون'!$F:$F,'حركة المخزون'!$E:$E,$D160,'حركة المخزون'!$H:$H,AX$2)-SUMIFS('حركة المخزون'!$F:$F,'حركة المخزون'!$E:$E,$D160,'حركة المخزون'!$G:$G,AX$2))*VLOOKUP($D160,'قاعدة البيانات'!$G:$J,2,0)</f>
        <v>0</v>
      </c>
      <c r="AY160" s="28">
        <f>(SUMIFS('حركة المخزون'!$F:$F,'حركة المخزون'!$E:$E,$D160,'حركة المخزون'!$H:$H,AX$2)-SUMIFS('حركة المخزون'!$F:$F,'حركة المخزون'!$E:$E,$D160,'حركة المخزون'!$G:$G,AX$2))*VLOOKUP($D160,'قاعدة البيانات'!$G:$J,4,0)</f>
        <v>0</v>
      </c>
      <c r="AZ160" s="28">
        <f>(SUMIFS('حركة المخزون'!$F:$F,'حركة المخزون'!$E:$E,$D160,'حركة المخزون'!$H:$H,AZ$2)-SUMIFS('حركة المخزون'!$F:$F,'حركة المخزون'!$E:$E,$D160,'حركة المخزون'!$G:$G,AZ$2))*VLOOKUP($D160,'قاعدة البيانات'!$G:$J,2,0)</f>
        <v>0</v>
      </c>
      <c r="BA160" s="28">
        <f>(SUMIFS('حركة المخزون'!$F:$F,'حركة المخزون'!$E:$E,$D160,'حركة المخزون'!$H:$H,AZ$2)-SUMIFS('حركة المخزون'!$F:$F,'حركة المخزون'!$E:$E,$D160,'حركة المخزون'!$G:$G,AZ$2))*VLOOKUP($D160,'قاعدة البيانات'!$G:$J,4,0)</f>
        <v>0</v>
      </c>
      <c r="BB160" s="28">
        <f>(SUMIFS('حركة المخزون'!$F:$F,'حركة المخزون'!$E:$E,$D160,'حركة المخزون'!$H:$H,BB$2)-SUMIFS('حركة المخزون'!$F:$F,'حركة المخزون'!$E:$E,$D160,'حركة المخزون'!$G:$G,BB$2))*VLOOKUP($D160,'قاعدة البيانات'!$G:$J,2,0)</f>
        <v>0</v>
      </c>
      <c r="BC160" s="28">
        <f>(SUMIFS('حركة المخزون'!$F:$F,'حركة المخزون'!$E:$E,$D160,'حركة المخزون'!$H:$H,BB$2)-SUMIFS('حركة المخزون'!$F:$F,'حركة المخزون'!$E:$E,$D160,'حركة المخزون'!$G:$G,BB$2))*VLOOKUP($D160,'قاعدة البيانات'!$G:$J,4,0)</f>
        <v>0</v>
      </c>
      <c r="BD160" s="28">
        <f>(SUMIFS('حركة المخزون'!$F:$F,'حركة المخزون'!$E:$E,$D160,'حركة المخزون'!$H:$H,BD$2)-SUMIFS('حركة المخزون'!$F:$F,'حركة المخزون'!$E:$E,$D160,'حركة المخزون'!$G:$G,BD$2))*VLOOKUP($D160,'قاعدة البيانات'!$G:$J,2,0)</f>
        <v>0</v>
      </c>
      <c r="BE160" s="28">
        <f>(SUMIFS('حركة المخزون'!$F:$F,'حركة المخزون'!$E:$E,$D160,'حركة المخزون'!$H:$H,BD$2)-SUMIFS('حركة المخزون'!$F:$F,'حركة المخزون'!$E:$E,$D160,'حركة المخزون'!$G:$G,BD$2))*VLOOKUP($D160,'قاعدة البيانات'!$G:$J,4,0)</f>
        <v>0</v>
      </c>
      <c r="BF160" s="28">
        <f>(SUMIFS('حركة المخزون'!$F:$F,'حركة المخزون'!$E:$E,$D160,'حركة المخزون'!$H:$H,BF$2)-SUMIFS('حركة المخزون'!$F:$F,'حركة المخزون'!$E:$E,$D160,'حركة المخزون'!$G:$G,BF$2))*VLOOKUP($D160,'قاعدة البيانات'!$G:$J,2,0)</f>
        <v>0</v>
      </c>
      <c r="BG160" s="28">
        <f>(SUMIFS('حركة المخزون'!$F:$F,'حركة المخزون'!$E:$E,$D160,'حركة المخزون'!$H:$H,BF$2)-SUMIFS('حركة المخزون'!$F:$F,'حركة المخزون'!$E:$E,$D160,'حركة المخزون'!$G:$G,BF$2))*VLOOKUP($D160,'قاعدة البيانات'!$G:$J,4,0)</f>
        <v>0</v>
      </c>
      <c r="BH160" s="28">
        <f>(SUMIFS('حركة المخزون'!$F:$F,'حركة المخزون'!$E:$E,$D160,'حركة المخزون'!$H:$H,BH$2)-SUMIFS('حركة المخزون'!$F:$F,'حركة المخزون'!$E:$E,$D160,'حركة المخزون'!$G:$G,BH$2))*VLOOKUP($D160,'قاعدة البيانات'!$G:$J,2,0)</f>
        <v>0</v>
      </c>
      <c r="BI160" s="28">
        <f>(SUMIFS('حركة المخزون'!$F:$F,'حركة المخزون'!$E:$E,$D160,'حركة المخزون'!$H:$H,BH$2)-SUMIFS('حركة المخزون'!$F:$F,'حركة المخزون'!$E:$E,$D160,'حركة المخزون'!$G:$G,BH$2))*VLOOKUP($D160,'قاعدة البيانات'!$G:$J,4,0)</f>
        <v>0</v>
      </c>
    </row>
    <row r="161" spans="2:61" s="15" customFormat="1" ht="24" customHeight="1" x14ac:dyDescent="0.2">
      <c r="B161" s="19">
        <v>158</v>
      </c>
      <c r="C161" s="19"/>
      <c r="D161" s="18" t="str">
        <f>VLOOKUP(C161,'قاعدة البيانات'!F:G,2,0)</f>
        <v/>
      </c>
      <c r="F161" s="28">
        <f>(SUMIFS('حركة المخزون'!$F:$F,'حركة المخزون'!$E:$E,$D161,'حركة المخزون'!$H:$H,F$2)-SUMIFS('حركة المخزون'!$F:$F,'حركة المخزون'!$E:$E,$D161,'حركة المخزون'!$G:$G,F$2))*VLOOKUP($D161,'قاعدة البيانات'!$G:$J,2,0)</f>
        <v>0</v>
      </c>
      <c r="G161" s="28">
        <f>(SUMIFS('حركة المخزون'!$F:$F,'حركة المخزون'!$E:$E,$D161,'حركة المخزون'!$H:$H,F$2)-SUMIFS('حركة المخزون'!$F:$F,'حركة المخزون'!$E:$E,$D161,'حركة المخزون'!$G:$G,F$2))*VLOOKUP($D161,'قاعدة البيانات'!$G:$J,4,0)</f>
        <v>0</v>
      </c>
      <c r="H161" s="28">
        <f>(SUMIFS('حركة المخزون'!$F:$F,'حركة المخزون'!$E:$E,$D161,'حركة المخزون'!$H:$H,H$2)-SUMIFS('حركة المخزون'!$F:$F,'حركة المخزون'!$E:$E,$D161,'حركة المخزون'!$G:$G,H$2))*VLOOKUP($D161,'قاعدة البيانات'!$G:$J,2,0)</f>
        <v>0</v>
      </c>
      <c r="I161" s="28">
        <f>(SUMIFS('حركة المخزون'!$F:$F,'حركة المخزون'!$E:$E,$D161,'حركة المخزون'!$H:$H,H$2)-SUMIFS('حركة المخزون'!$F:$F,'حركة المخزون'!$E:$E,$D161,'حركة المخزون'!$G:$G,H$2))*VLOOKUP($D161,'قاعدة البيانات'!$G:$J,4,0)</f>
        <v>0</v>
      </c>
      <c r="J161" s="28">
        <f>(SUMIFS('حركة المخزون'!$F:$F,'حركة المخزون'!$E:$E,$D161,'حركة المخزون'!$H:$H,J$2)-SUMIFS('حركة المخزون'!$F:$F,'حركة المخزون'!$E:$E,$D161,'حركة المخزون'!$G:$G,J$2))*VLOOKUP($D161,'قاعدة البيانات'!$G:$J,2,0)</f>
        <v>0</v>
      </c>
      <c r="K161" s="28">
        <f>(SUMIFS('حركة المخزون'!$F:$F,'حركة المخزون'!$E:$E,$D161,'حركة المخزون'!$H:$H,J$2)-SUMIFS('حركة المخزون'!$F:$F,'حركة المخزون'!$E:$E,$D161,'حركة المخزون'!$G:$G,J$2))*VLOOKUP($D161,'قاعدة البيانات'!$G:$J,4,0)</f>
        <v>0</v>
      </c>
      <c r="L161" s="28">
        <f>(SUMIFS('حركة المخزون'!$F:$F,'حركة المخزون'!$E:$E,$D161,'حركة المخزون'!$H:$H,L$2)-SUMIFS('حركة المخزون'!$F:$F,'حركة المخزون'!$E:$E,$D161,'حركة المخزون'!$G:$G,L$2))*VLOOKUP($D161,'قاعدة البيانات'!$G:$J,2,0)</f>
        <v>0</v>
      </c>
      <c r="M161" s="28">
        <f>(SUMIFS('حركة المخزون'!$F:$F,'حركة المخزون'!$E:$E,$D161,'حركة المخزون'!$H:$H,L$2)-SUMIFS('حركة المخزون'!$F:$F,'حركة المخزون'!$E:$E,$D161,'حركة المخزون'!$G:$G,L$2))*VLOOKUP($D161,'قاعدة البيانات'!$G:$J,4,0)</f>
        <v>0</v>
      </c>
      <c r="N161" s="28">
        <f>(SUMIFS('حركة المخزون'!$F:$F,'حركة المخزون'!$E:$E,$D161,'حركة المخزون'!$H:$H,N$2)-SUMIFS('حركة المخزون'!$F:$F,'حركة المخزون'!$E:$E,$D161,'حركة المخزون'!$G:$G,N$2))*VLOOKUP($D161,'قاعدة البيانات'!$G:$J,2,0)</f>
        <v>0</v>
      </c>
      <c r="O161" s="28">
        <f>(SUMIFS('حركة المخزون'!$F:$F,'حركة المخزون'!$E:$E,$D161,'حركة المخزون'!$H:$H,N$2)-SUMIFS('حركة المخزون'!$F:$F,'حركة المخزون'!$E:$E,$D161,'حركة المخزون'!$G:$G,N$2))*VLOOKUP($D161,'قاعدة البيانات'!$G:$J,4,0)</f>
        <v>0</v>
      </c>
      <c r="P161" s="28">
        <f>(SUMIFS('حركة المخزون'!$F:$F,'حركة المخزون'!$E:$E,$D161,'حركة المخزون'!$H:$H,P$2)-SUMIFS('حركة المخزون'!$F:$F,'حركة المخزون'!$E:$E,$D161,'حركة المخزون'!$G:$G,P$2))*VLOOKUP($D161,'قاعدة البيانات'!$G:$J,2,0)</f>
        <v>0</v>
      </c>
      <c r="Q161" s="28">
        <f>(SUMIFS('حركة المخزون'!$F:$F,'حركة المخزون'!$E:$E,$D161,'حركة المخزون'!$H:$H,P$2)-SUMIFS('حركة المخزون'!$F:$F,'حركة المخزون'!$E:$E,$D161,'حركة المخزون'!$G:$G,P$2))*VLOOKUP($D161,'قاعدة البيانات'!$G:$J,4,0)</f>
        <v>0</v>
      </c>
      <c r="R161" s="28">
        <f>(SUMIFS('حركة المخزون'!$F:$F,'حركة المخزون'!$E:$E,$D161,'حركة المخزون'!$H:$H,R$2)-SUMIFS('حركة المخزون'!$F:$F,'حركة المخزون'!$E:$E,$D161,'حركة المخزون'!$G:$G,R$2))*VLOOKUP($D161,'قاعدة البيانات'!$G:$J,2,0)</f>
        <v>0</v>
      </c>
      <c r="S161" s="28">
        <f>(SUMIFS('حركة المخزون'!$F:$F,'حركة المخزون'!$E:$E,$D161,'حركة المخزون'!$H:$H,R$2)-SUMIFS('حركة المخزون'!$F:$F,'حركة المخزون'!$E:$E,$D161,'حركة المخزون'!$G:$G,R$2))*VLOOKUP($D161,'قاعدة البيانات'!$G:$J,4,0)</f>
        <v>0</v>
      </c>
      <c r="T161" s="28">
        <f>(SUMIFS('حركة المخزون'!$F:$F,'حركة المخزون'!$E:$E,$D161,'حركة المخزون'!$H:$H,T$2)-SUMIFS('حركة المخزون'!$F:$F,'حركة المخزون'!$E:$E,$D161,'حركة المخزون'!$G:$G,T$2))*VLOOKUP($D161,'قاعدة البيانات'!$G:$J,2,0)</f>
        <v>0</v>
      </c>
      <c r="U161" s="28">
        <f>(SUMIFS('حركة المخزون'!$F:$F,'حركة المخزون'!$E:$E,$D161,'حركة المخزون'!$H:$H,T$2)-SUMIFS('حركة المخزون'!$F:$F,'حركة المخزون'!$E:$E,$D161,'حركة المخزون'!$G:$G,T$2))*VLOOKUP($D161,'قاعدة البيانات'!$G:$J,4,0)</f>
        <v>0</v>
      </c>
      <c r="V161" s="28">
        <f>(SUMIFS('حركة المخزون'!$F:$F,'حركة المخزون'!$E:$E,$D161,'حركة المخزون'!$H:$H,V$2)-SUMIFS('حركة المخزون'!$F:$F,'حركة المخزون'!$E:$E,$D161,'حركة المخزون'!$G:$G,V$2))*VLOOKUP($D161,'قاعدة البيانات'!$G:$J,2,0)</f>
        <v>0</v>
      </c>
      <c r="W161" s="28">
        <f>(SUMIFS('حركة المخزون'!$F:$F,'حركة المخزون'!$E:$E,$D161,'حركة المخزون'!$H:$H,V$2)-SUMIFS('حركة المخزون'!$F:$F,'حركة المخزون'!$E:$E,$D161,'حركة المخزون'!$G:$G,V$2))*VLOOKUP($D161,'قاعدة البيانات'!$G:$J,4,0)</f>
        <v>0</v>
      </c>
      <c r="X161" s="28">
        <f>(SUMIFS('حركة المخزون'!$F:$F,'حركة المخزون'!$E:$E,$D161,'حركة المخزون'!$H:$H,X$2)-SUMIFS('حركة المخزون'!$F:$F,'حركة المخزون'!$E:$E,$D161,'حركة المخزون'!$G:$G,X$2))*VLOOKUP($D161,'قاعدة البيانات'!$G:$J,2,0)</f>
        <v>0</v>
      </c>
      <c r="Y161" s="28">
        <f>(SUMIFS('حركة المخزون'!$F:$F,'حركة المخزون'!$E:$E,$D161,'حركة المخزون'!$H:$H,X$2)-SUMIFS('حركة المخزون'!$F:$F,'حركة المخزون'!$E:$E,$D161,'حركة المخزون'!$G:$G,X$2))*VLOOKUP($D161,'قاعدة البيانات'!$G:$J,4,0)</f>
        <v>0</v>
      </c>
      <c r="Z161" s="28">
        <f>(SUMIFS('حركة المخزون'!$F:$F,'حركة المخزون'!$E:$E,$D161,'حركة المخزون'!$H:$H,Z$2)-SUMIFS('حركة المخزون'!$F:$F,'حركة المخزون'!$E:$E,$D161,'حركة المخزون'!$G:$G,Z$2))*VLOOKUP($D161,'قاعدة البيانات'!$G:$J,2,0)</f>
        <v>0</v>
      </c>
      <c r="AA161" s="28">
        <f>(SUMIFS('حركة المخزون'!$F:$F,'حركة المخزون'!$E:$E,$D161,'حركة المخزون'!$H:$H,Z$2)-SUMIFS('حركة المخزون'!$F:$F,'حركة المخزون'!$E:$E,$D161,'حركة المخزون'!$G:$G,Z$2))*VLOOKUP($D161,'قاعدة البيانات'!$G:$J,4,0)</f>
        <v>0</v>
      </c>
      <c r="AB161" s="28">
        <f>(SUMIFS('حركة المخزون'!$F:$F,'حركة المخزون'!$E:$E,$D161,'حركة المخزون'!$H:$H,AB$2)-SUMIFS('حركة المخزون'!$F:$F,'حركة المخزون'!$E:$E,$D161,'حركة المخزون'!$G:$G,AB$2))*VLOOKUP($D161,'قاعدة البيانات'!$G:$J,2,0)</f>
        <v>0</v>
      </c>
      <c r="AC161" s="28">
        <f>(SUMIFS('حركة المخزون'!$F:$F,'حركة المخزون'!$E:$E,$D161,'حركة المخزون'!$H:$H,AB$2)-SUMIFS('حركة المخزون'!$F:$F,'حركة المخزون'!$E:$E,$D161,'حركة المخزون'!$G:$G,AB$2))*VLOOKUP($D161,'قاعدة البيانات'!$G:$J,4,0)</f>
        <v>0</v>
      </c>
      <c r="AD161" s="28">
        <f>(SUMIFS('حركة المخزون'!$F:$F,'حركة المخزون'!$E:$E,$D161,'حركة المخزون'!$H:$H,AD$2)-SUMIFS('حركة المخزون'!$F:$F,'حركة المخزون'!$E:$E,$D161,'حركة المخزون'!$G:$G,AD$2))*VLOOKUP($D161,'قاعدة البيانات'!$G:$J,2,0)</f>
        <v>0</v>
      </c>
      <c r="AE161" s="28">
        <f>(SUMIFS('حركة المخزون'!$F:$F,'حركة المخزون'!$E:$E,$D161,'حركة المخزون'!$H:$H,AD$2)-SUMIFS('حركة المخزون'!$F:$F,'حركة المخزون'!$E:$E,$D161,'حركة المخزون'!$G:$G,AD$2))*VLOOKUP($D161,'قاعدة البيانات'!$G:$J,4,0)</f>
        <v>0</v>
      </c>
      <c r="AF161" s="28">
        <f>(SUMIFS('حركة المخزون'!$F:$F,'حركة المخزون'!$E:$E,$D161,'حركة المخزون'!$H:$H,AF$2)-SUMIFS('حركة المخزون'!$F:$F,'حركة المخزون'!$E:$E,$D161,'حركة المخزون'!$G:$G,AF$2))*VLOOKUP($D161,'قاعدة البيانات'!$G:$J,2,0)</f>
        <v>0</v>
      </c>
      <c r="AG161" s="28">
        <f>(SUMIFS('حركة المخزون'!$F:$F,'حركة المخزون'!$E:$E,$D161,'حركة المخزون'!$H:$H,AF$2)-SUMIFS('حركة المخزون'!$F:$F,'حركة المخزون'!$E:$E,$D161,'حركة المخزون'!$G:$G,AF$2))*VLOOKUP($D161,'قاعدة البيانات'!$G:$J,4,0)</f>
        <v>0</v>
      </c>
      <c r="AH161" s="28">
        <f>(SUMIFS('حركة المخزون'!$F:$F,'حركة المخزون'!$E:$E,$D161,'حركة المخزون'!$H:$H,AH$2)-SUMIFS('حركة المخزون'!$F:$F,'حركة المخزون'!$E:$E,$D161,'حركة المخزون'!$G:$G,AH$2))*VLOOKUP($D161,'قاعدة البيانات'!$G:$J,2,0)</f>
        <v>0</v>
      </c>
      <c r="AI161" s="28">
        <f>(SUMIFS('حركة المخزون'!$F:$F,'حركة المخزون'!$E:$E,$D161,'حركة المخزون'!$H:$H,AH$2)-SUMIFS('حركة المخزون'!$F:$F,'حركة المخزون'!$E:$E,$D161,'حركة المخزون'!$G:$G,AH$2))*VLOOKUP($D161,'قاعدة البيانات'!$G:$J,4,0)</f>
        <v>0</v>
      </c>
      <c r="AJ161" s="28">
        <f>(SUMIFS('حركة المخزون'!$F:$F,'حركة المخزون'!$E:$E,$D161,'حركة المخزون'!$H:$H,AJ$2)-SUMIFS('حركة المخزون'!$F:$F,'حركة المخزون'!$E:$E,$D161,'حركة المخزون'!$G:$G,AJ$2))*VLOOKUP($D161,'قاعدة البيانات'!$G:$J,2,0)</f>
        <v>0</v>
      </c>
      <c r="AK161" s="28">
        <f>(SUMIFS('حركة المخزون'!$F:$F,'حركة المخزون'!$E:$E,$D161,'حركة المخزون'!$H:$H,AJ$2)-SUMIFS('حركة المخزون'!$F:$F,'حركة المخزون'!$E:$E,$D161,'حركة المخزون'!$G:$G,AJ$2))*VLOOKUP($D161,'قاعدة البيانات'!$G:$J,4,0)</f>
        <v>0</v>
      </c>
      <c r="AL161" s="28">
        <f>(SUMIFS('حركة المخزون'!$F:$F,'حركة المخزون'!$E:$E,$D161,'حركة المخزون'!$H:$H,AL$2)-SUMIFS('حركة المخزون'!$F:$F,'حركة المخزون'!$E:$E,$D161,'حركة المخزون'!$G:$G,AL$2))*VLOOKUP($D161,'قاعدة البيانات'!$G:$J,2,0)</f>
        <v>0</v>
      </c>
      <c r="AM161" s="28">
        <f>(SUMIFS('حركة المخزون'!$F:$F,'حركة المخزون'!$E:$E,$D161,'حركة المخزون'!$H:$H,AL$2)-SUMIFS('حركة المخزون'!$F:$F,'حركة المخزون'!$E:$E,$D161,'حركة المخزون'!$G:$G,AL$2))*VLOOKUP($D161,'قاعدة البيانات'!$G:$J,4,0)</f>
        <v>0</v>
      </c>
      <c r="AN161" s="28">
        <f>(SUMIFS('حركة المخزون'!$F:$F,'حركة المخزون'!$E:$E,$D161,'حركة المخزون'!$H:$H,AN$2)-SUMIFS('حركة المخزون'!$F:$F,'حركة المخزون'!$E:$E,$D161,'حركة المخزون'!$G:$G,AN$2))*VLOOKUP($D161,'قاعدة البيانات'!$G:$J,2,0)</f>
        <v>0</v>
      </c>
      <c r="AO161" s="28">
        <f>(SUMIFS('حركة المخزون'!$F:$F,'حركة المخزون'!$E:$E,$D161,'حركة المخزون'!$H:$H,AN$2)-SUMIFS('حركة المخزون'!$F:$F,'حركة المخزون'!$E:$E,$D161,'حركة المخزون'!$G:$G,AN$2))*VLOOKUP($D161,'قاعدة البيانات'!$G:$J,4,0)</f>
        <v>0</v>
      </c>
      <c r="AP161" s="28">
        <f>(SUMIFS('حركة المخزون'!$F:$F,'حركة المخزون'!$E:$E,$D161,'حركة المخزون'!$H:$H,AP$2)-SUMIFS('حركة المخزون'!$F:$F,'حركة المخزون'!$E:$E,$D161,'حركة المخزون'!$G:$G,AP$2))*VLOOKUP($D161,'قاعدة البيانات'!$G:$J,2,0)</f>
        <v>0</v>
      </c>
      <c r="AQ161" s="28">
        <f>(SUMIFS('حركة المخزون'!$F:$F,'حركة المخزون'!$E:$E,$D161,'حركة المخزون'!$H:$H,AP$2)-SUMIFS('حركة المخزون'!$F:$F,'حركة المخزون'!$E:$E,$D161,'حركة المخزون'!$G:$G,AP$2))*VLOOKUP($D161,'قاعدة البيانات'!$G:$J,4,0)</f>
        <v>0</v>
      </c>
      <c r="AR161" s="28">
        <f>(SUMIFS('حركة المخزون'!$F:$F,'حركة المخزون'!$E:$E,$D161,'حركة المخزون'!$H:$H,AR$2)-SUMIFS('حركة المخزون'!$F:$F,'حركة المخزون'!$E:$E,$D161,'حركة المخزون'!$G:$G,AR$2))*VLOOKUP($D161,'قاعدة البيانات'!$G:$J,2,0)</f>
        <v>0</v>
      </c>
      <c r="AS161" s="28">
        <f>(SUMIFS('حركة المخزون'!$F:$F,'حركة المخزون'!$E:$E,$D161,'حركة المخزون'!$H:$H,AR$2)-SUMIFS('حركة المخزون'!$F:$F,'حركة المخزون'!$E:$E,$D161,'حركة المخزون'!$G:$G,AR$2))*VLOOKUP($D161,'قاعدة البيانات'!$G:$J,4,0)</f>
        <v>0</v>
      </c>
      <c r="AT161" s="28">
        <f>(SUMIFS('حركة المخزون'!$F:$F,'حركة المخزون'!$E:$E,$D161,'حركة المخزون'!$H:$H,AT$2)-SUMIFS('حركة المخزون'!$F:$F,'حركة المخزون'!$E:$E,$D161,'حركة المخزون'!$G:$G,AT$2))*VLOOKUP($D161,'قاعدة البيانات'!$G:$J,2,0)</f>
        <v>0</v>
      </c>
      <c r="AU161" s="28">
        <f>(SUMIFS('حركة المخزون'!$F:$F,'حركة المخزون'!$E:$E,$D161,'حركة المخزون'!$H:$H,AT$2)-SUMIFS('حركة المخزون'!$F:$F,'حركة المخزون'!$E:$E,$D161,'حركة المخزون'!$G:$G,AT$2))*VLOOKUP($D161,'قاعدة البيانات'!$G:$J,4,0)</f>
        <v>0</v>
      </c>
      <c r="AV161" s="28">
        <f>(SUMIFS('حركة المخزون'!$F:$F,'حركة المخزون'!$E:$E,$D161,'حركة المخزون'!$H:$H,AV$2)-SUMIFS('حركة المخزون'!$F:$F,'حركة المخزون'!$E:$E,$D161,'حركة المخزون'!$G:$G,AV$2))*VLOOKUP($D161,'قاعدة البيانات'!$G:$J,2,0)</f>
        <v>0</v>
      </c>
      <c r="AW161" s="28">
        <f>(SUMIFS('حركة المخزون'!$F:$F,'حركة المخزون'!$E:$E,$D161,'حركة المخزون'!$H:$H,AV$2)-SUMIFS('حركة المخزون'!$F:$F,'حركة المخزون'!$E:$E,$D161,'حركة المخزون'!$G:$G,AV$2))*VLOOKUP($D161,'قاعدة البيانات'!$G:$J,4,0)</f>
        <v>0</v>
      </c>
      <c r="AX161" s="28">
        <f>(SUMIFS('حركة المخزون'!$F:$F,'حركة المخزون'!$E:$E,$D161,'حركة المخزون'!$H:$H,AX$2)-SUMIFS('حركة المخزون'!$F:$F,'حركة المخزون'!$E:$E,$D161,'حركة المخزون'!$G:$G,AX$2))*VLOOKUP($D161,'قاعدة البيانات'!$G:$J,2,0)</f>
        <v>0</v>
      </c>
      <c r="AY161" s="28">
        <f>(SUMIFS('حركة المخزون'!$F:$F,'حركة المخزون'!$E:$E,$D161,'حركة المخزون'!$H:$H,AX$2)-SUMIFS('حركة المخزون'!$F:$F,'حركة المخزون'!$E:$E,$D161,'حركة المخزون'!$G:$G,AX$2))*VLOOKUP($D161,'قاعدة البيانات'!$G:$J,4,0)</f>
        <v>0</v>
      </c>
      <c r="AZ161" s="28">
        <f>(SUMIFS('حركة المخزون'!$F:$F,'حركة المخزون'!$E:$E,$D161,'حركة المخزون'!$H:$H,AZ$2)-SUMIFS('حركة المخزون'!$F:$F,'حركة المخزون'!$E:$E,$D161,'حركة المخزون'!$G:$G,AZ$2))*VLOOKUP($D161,'قاعدة البيانات'!$G:$J,2,0)</f>
        <v>0</v>
      </c>
      <c r="BA161" s="28">
        <f>(SUMIFS('حركة المخزون'!$F:$F,'حركة المخزون'!$E:$E,$D161,'حركة المخزون'!$H:$H,AZ$2)-SUMIFS('حركة المخزون'!$F:$F,'حركة المخزون'!$E:$E,$D161,'حركة المخزون'!$G:$G,AZ$2))*VLOOKUP($D161,'قاعدة البيانات'!$G:$J,4,0)</f>
        <v>0</v>
      </c>
      <c r="BB161" s="28">
        <f>(SUMIFS('حركة المخزون'!$F:$F,'حركة المخزون'!$E:$E,$D161,'حركة المخزون'!$H:$H,BB$2)-SUMIFS('حركة المخزون'!$F:$F,'حركة المخزون'!$E:$E,$D161,'حركة المخزون'!$G:$G,BB$2))*VLOOKUP($D161,'قاعدة البيانات'!$G:$J,2,0)</f>
        <v>0</v>
      </c>
      <c r="BC161" s="28">
        <f>(SUMIFS('حركة المخزون'!$F:$F,'حركة المخزون'!$E:$E,$D161,'حركة المخزون'!$H:$H,BB$2)-SUMIFS('حركة المخزون'!$F:$F,'حركة المخزون'!$E:$E,$D161,'حركة المخزون'!$G:$G,BB$2))*VLOOKUP($D161,'قاعدة البيانات'!$G:$J,4,0)</f>
        <v>0</v>
      </c>
      <c r="BD161" s="28">
        <f>(SUMIFS('حركة المخزون'!$F:$F,'حركة المخزون'!$E:$E,$D161,'حركة المخزون'!$H:$H,BD$2)-SUMIFS('حركة المخزون'!$F:$F,'حركة المخزون'!$E:$E,$D161,'حركة المخزون'!$G:$G,BD$2))*VLOOKUP($D161,'قاعدة البيانات'!$G:$J,2,0)</f>
        <v>0</v>
      </c>
      <c r="BE161" s="28">
        <f>(SUMIFS('حركة المخزون'!$F:$F,'حركة المخزون'!$E:$E,$D161,'حركة المخزون'!$H:$H,BD$2)-SUMIFS('حركة المخزون'!$F:$F,'حركة المخزون'!$E:$E,$D161,'حركة المخزون'!$G:$G,BD$2))*VLOOKUP($D161,'قاعدة البيانات'!$G:$J,4,0)</f>
        <v>0</v>
      </c>
      <c r="BF161" s="28">
        <f>(SUMIFS('حركة المخزون'!$F:$F,'حركة المخزون'!$E:$E,$D161,'حركة المخزون'!$H:$H,BF$2)-SUMIFS('حركة المخزون'!$F:$F,'حركة المخزون'!$E:$E,$D161,'حركة المخزون'!$G:$G,BF$2))*VLOOKUP($D161,'قاعدة البيانات'!$G:$J,2,0)</f>
        <v>0</v>
      </c>
      <c r="BG161" s="28">
        <f>(SUMIFS('حركة المخزون'!$F:$F,'حركة المخزون'!$E:$E,$D161,'حركة المخزون'!$H:$H,BF$2)-SUMIFS('حركة المخزون'!$F:$F,'حركة المخزون'!$E:$E,$D161,'حركة المخزون'!$G:$G,BF$2))*VLOOKUP($D161,'قاعدة البيانات'!$G:$J,4,0)</f>
        <v>0</v>
      </c>
      <c r="BH161" s="28">
        <f>(SUMIFS('حركة المخزون'!$F:$F,'حركة المخزون'!$E:$E,$D161,'حركة المخزون'!$H:$H,BH$2)-SUMIFS('حركة المخزون'!$F:$F,'حركة المخزون'!$E:$E,$D161,'حركة المخزون'!$G:$G,BH$2))*VLOOKUP($D161,'قاعدة البيانات'!$G:$J,2,0)</f>
        <v>0</v>
      </c>
      <c r="BI161" s="28">
        <f>(SUMIFS('حركة المخزون'!$F:$F,'حركة المخزون'!$E:$E,$D161,'حركة المخزون'!$H:$H,BH$2)-SUMIFS('حركة المخزون'!$F:$F,'حركة المخزون'!$E:$E,$D161,'حركة المخزون'!$G:$G,BH$2))*VLOOKUP($D161,'قاعدة البيانات'!$G:$J,4,0)</f>
        <v>0</v>
      </c>
    </row>
    <row r="162" spans="2:61" s="15" customFormat="1" ht="24" customHeight="1" x14ac:dyDescent="0.2">
      <c r="B162" s="18">
        <v>159</v>
      </c>
      <c r="C162" s="19"/>
      <c r="D162" s="18" t="str">
        <f>VLOOKUP(C162,'قاعدة البيانات'!F:G,2,0)</f>
        <v/>
      </c>
      <c r="F162" s="28">
        <f>(SUMIFS('حركة المخزون'!$F:$F,'حركة المخزون'!$E:$E,$D162,'حركة المخزون'!$H:$H,F$2)-SUMIFS('حركة المخزون'!$F:$F,'حركة المخزون'!$E:$E,$D162,'حركة المخزون'!$G:$G,F$2))*VLOOKUP($D162,'قاعدة البيانات'!$G:$J,2,0)</f>
        <v>0</v>
      </c>
      <c r="G162" s="28">
        <f>(SUMIFS('حركة المخزون'!$F:$F,'حركة المخزون'!$E:$E,$D162,'حركة المخزون'!$H:$H,F$2)-SUMIFS('حركة المخزون'!$F:$F,'حركة المخزون'!$E:$E,$D162,'حركة المخزون'!$G:$G,F$2))*VLOOKUP($D162,'قاعدة البيانات'!$G:$J,4,0)</f>
        <v>0</v>
      </c>
      <c r="H162" s="28">
        <f>(SUMIFS('حركة المخزون'!$F:$F,'حركة المخزون'!$E:$E,$D162,'حركة المخزون'!$H:$H,H$2)-SUMIFS('حركة المخزون'!$F:$F,'حركة المخزون'!$E:$E,$D162,'حركة المخزون'!$G:$G,H$2))*VLOOKUP($D162,'قاعدة البيانات'!$G:$J,2,0)</f>
        <v>0</v>
      </c>
      <c r="I162" s="28">
        <f>(SUMIFS('حركة المخزون'!$F:$F,'حركة المخزون'!$E:$E,$D162,'حركة المخزون'!$H:$H,H$2)-SUMIFS('حركة المخزون'!$F:$F,'حركة المخزون'!$E:$E,$D162,'حركة المخزون'!$G:$G,H$2))*VLOOKUP($D162,'قاعدة البيانات'!$G:$J,4,0)</f>
        <v>0</v>
      </c>
      <c r="J162" s="28">
        <f>(SUMIFS('حركة المخزون'!$F:$F,'حركة المخزون'!$E:$E,$D162,'حركة المخزون'!$H:$H,J$2)-SUMIFS('حركة المخزون'!$F:$F,'حركة المخزون'!$E:$E,$D162,'حركة المخزون'!$G:$G,J$2))*VLOOKUP($D162,'قاعدة البيانات'!$G:$J,2,0)</f>
        <v>0</v>
      </c>
      <c r="K162" s="28">
        <f>(SUMIFS('حركة المخزون'!$F:$F,'حركة المخزون'!$E:$E,$D162,'حركة المخزون'!$H:$H,J$2)-SUMIFS('حركة المخزون'!$F:$F,'حركة المخزون'!$E:$E,$D162,'حركة المخزون'!$G:$G,J$2))*VLOOKUP($D162,'قاعدة البيانات'!$G:$J,4,0)</f>
        <v>0</v>
      </c>
      <c r="L162" s="28">
        <f>(SUMIFS('حركة المخزون'!$F:$F,'حركة المخزون'!$E:$E,$D162,'حركة المخزون'!$H:$H,L$2)-SUMIFS('حركة المخزون'!$F:$F,'حركة المخزون'!$E:$E,$D162,'حركة المخزون'!$G:$G,L$2))*VLOOKUP($D162,'قاعدة البيانات'!$G:$J,2,0)</f>
        <v>0</v>
      </c>
      <c r="M162" s="28">
        <f>(SUMIFS('حركة المخزون'!$F:$F,'حركة المخزون'!$E:$E,$D162,'حركة المخزون'!$H:$H,L$2)-SUMIFS('حركة المخزون'!$F:$F,'حركة المخزون'!$E:$E,$D162,'حركة المخزون'!$G:$G,L$2))*VLOOKUP($D162,'قاعدة البيانات'!$G:$J,4,0)</f>
        <v>0</v>
      </c>
      <c r="N162" s="28">
        <f>(SUMIFS('حركة المخزون'!$F:$F,'حركة المخزون'!$E:$E,$D162,'حركة المخزون'!$H:$H,N$2)-SUMIFS('حركة المخزون'!$F:$F,'حركة المخزون'!$E:$E,$D162,'حركة المخزون'!$G:$G,N$2))*VLOOKUP($D162,'قاعدة البيانات'!$G:$J,2,0)</f>
        <v>0</v>
      </c>
      <c r="O162" s="28">
        <f>(SUMIFS('حركة المخزون'!$F:$F,'حركة المخزون'!$E:$E,$D162,'حركة المخزون'!$H:$H,N$2)-SUMIFS('حركة المخزون'!$F:$F,'حركة المخزون'!$E:$E,$D162,'حركة المخزون'!$G:$G,N$2))*VLOOKUP($D162,'قاعدة البيانات'!$G:$J,4,0)</f>
        <v>0</v>
      </c>
      <c r="P162" s="28">
        <f>(SUMIFS('حركة المخزون'!$F:$F,'حركة المخزون'!$E:$E,$D162,'حركة المخزون'!$H:$H,P$2)-SUMIFS('حركة المخزون'!$F:$F,'حركة المخزون'!$E:$E,$D162,'حركة المخزون'!$G:$G,P$2))*VLOOKUP($D162,'قاعدة البيانات'!$G:$J,2,0)</f>
        <v>0</v>
      </c>
      <c r="Q162" s="28">
        <f>(SUMIFS('حركة المخزون'!$F:$F,'حركة المخزون'!$E:$E,$D162,'حركة المخزون'!$H:$H,P$2)-SUMIFS('حركة المخزون'!$F:$F,'حركة المخزون'!$E:$E,$D162,'حركة المخزون'!$G:$G,P$2))*VLOOKUP($D162,'قاعدة البيانات'!$G:$J,4,0)</f>
        <v>0</v>
      </c>
      <c r="R162" s="28">
        <f>(SUMIFS('حركة المخزون'!$F:$F,'حركة المخزون'!$E:$E,$D162,'حركة المخزون'!$H:$H,R$2)-SUMIFS('حركة المخزون'!$F:$F,'حركة المخزون'!$E:$E,$D162,'حركة المخزون'!$G:$G,R$2))*VLOOKUP($D162,'قاعدة البيانات'!$G:$J,2,0)</f>
        <v>0</v>
      </c>
      <c r="S162" s="28">
        <f>(SUMIFS('حركة المخزون'!$F:$F,'حركة المخزون'!$E:$E,$D162,'حركة المخزون'!$H:$H,R$2)-SUMIFS('حركة المخزون'!$F:$F,'حركة المخزون'!$E:$E,$D162,'حركة المخزون'!$G:$G,R$2))*VLOOKUP($D162,'قاعدة البيانات'!$G:$J,4,0)</f>
        <v>0</v>
      </c>
      <c r="T162" s="28">
        <f>(SUMIFS('حركة المخزون'!$F:$F,'حركة المخزون'!$E:$E,$D162,'حركة المخزون'!$H:$H,T$2)-SUMIFS('حركة المخزون'!$F:$F,'حركة المخزون'!$E:$E,$D162,'حركة المخزون'!$G:$G,T$2))*VLOOKUP($D162,'قاعدة البيانات'!$G:$J,2,0)</f>
        <v>0</v>
      </c>
      <c r="U162" s="28">
        <f>(SUMIFS('حركة المخزون'!$F:$F,'حركة المخزون'!$E:$E,$D162,'حركة المخزون'!$H:$H,T$2)-SUMIFS('حركة المخزون'!$F:$F,'حركة المخزون'!$E:$E,$D162,'حركة المخزون'!$G:$G,T$2))*VLOOKUP($D162,'قاعدة البيانات'!$G:$J,4,0)</f>
        <v>0</v>
      </c>
      <c r="V162" s="28">
        <f>(SUMIFS('حركة المخزون'!$F:$F,'حركة المخزون'!$E:$E,$D162,'حركة المخزون'!$H:$H,V$2)-SUMIFS('حركة المخزون'!$F:$F,'حركة المخزون'!$E:$E,$D162,'حركة المخزون'!$G:$G,V$2))*VLOOKUP($D162,'قاعدة البيانات'!$G:$J,2,0)</f>
        <v>0</v>
      </c>
      <c r="W162" s="28">
        <f>(SUMIFS('حركة المخزون'!$F:$F,'حركة المخزون'!$E:$E,$D162,'حركة المخزون'!$H:$H,V$2)-SUMIFS('حركة المخزون'!$F:$F,'حركة المخزون'!$E:$E,$D162,'حركة المخزون'!$G:$G,V$2))*VLOOKUP($D162,'قاعدة البيانات'!$G:$J,4,0)</f>
        <v>0</v>
      </c>
      <c r="X162" s="28">
        <f>(SUMIFS('حركة المخزون'!$F:$F,'حركة المخزون'!$E:$E,$D162,'حركة المخزون'!$H:$H,X$2)-SUMIFS('حركة المخزون'!$F:$F,'حركة المخزون'!$E:$E,$D162,'حركة المخزون'!$G:$G,X$2))*VLOOKUP($D162,'قاعدة البيانات'!$G:$J,2,0)</f>
        <v>0</v>
      </c>
      <c r="Y162" s="28">
        <f>(SUMIFS('حركة المخزون'!$F:$F,'حركة المخزون'!$E:$E,$D162,'حركة المخزون'!$H:$H,X$2)-SUMIFS('حركة المخزون'!$F:$F,'حركة المخزون'!$E:$E,$D162,'حركة المخزون'!$G:$G,X$2))*VLOOKUP($D162,'قاعدة البيانات'!$G:$J,4,0)</f>
        <v>0</v>
      </c>
      <c r="Z162" s="28">
        <f>(SUMIFS('حركة المخزون'!$F:$F,'حركة المخزون'!$E:$E,$D162,'حركة المخزون'!$H:$H,Z$2)-SUMIFS('حركة المخزون'!$F:$F,'حركة المخزون'!$E:$E,$D162,'حركة المخزون'!$G:$G,Z$2))*VLOOKUP($D162,'قاعدة البيانات'!$G:$J,2,0)</f>
        <v>0</v>
      </c>
      <c r="AA162" s="28">
        <f>(SUMIFS('حركة المخزون'!$F:$F,'حركة المخزون'!$E:$E,$D162,'حركة المخزون'!$H:$H,Z$2)-SUMIFS('حركة المخزون'!$F:$F,'حركة المخزون'!$E:$E,$D162,'حركة المخزون'!$G:$G,Z$2))*VLOOKUP($D162,'قاعدة البيانات'!$G:$J,4,0)</f>
        <v>0</v>
      </c>
      <c r="AB162" s="28">
        <f>(SUMIFS('حركة المخزون'!$F:$F,'حركة المخزون'!$E:$E,$D162,'حركة المخزون'!$H:$H,AB$2)-SUMIFS('حركة المخزون'!$F:$F,'حركة المخزون'!$E:$E,$D162,'حركة المخزون'!$G:$G,AB$2))*VLOOKUP($D162,'قاعدة البيانات'!$G:$J,2,0)</f>
        <v>0</v>
      </c>
      <c r="AC162" s="28">
        <f>(SUMIFS('حركة المخزون'!$F:$F,'حركة المخزون'!$E:$E,$D162,'حركة المخزون'!$H:$H,AB$2)-SUMIFS('حركة المخزون'!$F:$F,'حركة المخزون'!$E:$E,$D162,'حركة المخزون'!$G:$G,AB$2))*VLOOKUP($D162,'قاعدة البيانات'!$G:$J,4,0)</f>
        <v>0</v>
      </c>
      <c r="AD162" s="28">
        <f>(SUMIFS('حركة المخزون'!$F:$F,'حركة المخزون'!$E:$E,$D162,'حركة المخزون'!$H:$H,AD$2)-SUMIFS('حركة المخزون'!$F:$F,'حركة المخزون'!$E:$E,$D162,'حركة المخزون'!$G:$G,AD$2))*VLOOKUP($D162,'قاعدة البيانات'!$G:$J,2,0)</f>
        <v>0</v>
      </c>
      <c r="AE162" s="28">
        <f>(SUMIFS('حركة المخزون'!$F:$F,'حركة المخزون'!$E:$E,$D162,'حركة المخزون'!$H:$H,AD$2)-SUMIFS('حركة المخزون'!$F:$F,'حركة المخزون'!$E:$E,$D162,'حركة المخزون'!$G:$G,AD$2))*VLOOKUP($D162,'قاعدة البيانات'!$G:$J,4,0)</f>
        <v>0</v>
      </c>
      <c r="AF162" s="28">
        <f>(SUMIFS('حركة المخزون'!$F:$F,'حركة المخزون'!$E:$E,$D162,'حركة المخزون'!$H:$H,AF$2)-SUMIFS('حركة المخزون'!$F:$F,'حركة المخزون'!$E:$E,$D162,'حركة المخزون'!$G:$G,AF$2))*VLOOKUP($D162,'قاعدة البيانات'!$G:$J,2,0)</f>
        <v>0</v>
      </c>
      <c r="AG162" s="28">
        <f>(SUMIFS('حركة المخزون'!$F:$F,'حركة المخزون'!$E:$E,$D162,'حركة المخزون'!$H:$H,AF$2)-SUMIFS('حركة المخزون'!$F:$F,'حركة المخزون'!$E:$E,$D162,'حركة المخزون'!$G:$G,AF$2))*VLOOKUP($D162,'قاعدة البيانات'!$G:$J,4,0)</f>
        <v>0</v>
      </c>
      <c r="AH162" s="28">
        <f>(SUMIFS('حركة المخزون'!$F:$F,'حركة المخزون'!$E:$E,$D162,'حركة المخزون'!$H:$H,AH$2)-SUMIFS('حركة المخزون'!$F:$F,'حركة المخزون'!$E:$E,$D162,'حركة المخزون'!$G:$G,AH$2))*VLOOKUP($D162,'قاعدة البيانات'!$G:$J,2,0)</f>
        <v>0</v>
      </c>
      <c r="AI162" s="28">
        <f>(SUMIFS('حركة المخزون'!$F:$F,'حركة المخزون'!$E:$E,$D162,'حركة المخزون'!$H:$H,AH$2)-SUMIFS('حركة المخزون'!$F:$F,'حركة المخزون'!$E:$E,$D162,'حركة المخزون'!$G:$G,AH$2))*VLOOKUP($D162,'قاعدة البيانات'!$G:$J,4,0)</f>
        <v>0</v>
      </c>
      <c r="AJ162" s="28">
        <f>(SUMIFS('حركة المخزون'!$F:$F,'حركة المخزون'!$E:$E,$D162,'حركة المخزون'!$H:$H,AJ$2)-SUMIFS('حركة المخزون'!$F:$F,'حركة المخزون'!$E:$E,$D162,'حركة المخزون'!$G:$G,AJ$2))*VLOOKUP($D162,'قاعدة البيانات'!$G:$J,2,0)</f>
        <v>0</v>
      </c>
      <c r="AK162" s="28">
        <f>(SUMIFS('حركة المخزون'!$F:$F,'حركة المخزون'!$E:$E,$D162,'حركة المخزون'!$H:$H,AJ$2)-SUMIFS('حركة المخزون'!$F:$F,'حركة المخزون'!$E:$E,$D162,'حركة المخزون'!$G:$G,AJ$2))*VLOOKUP($D162,'قاعدة البيانات'!$G:$J,4,0)</f>
        <v>0</v>
      </c>
      <c r="AL162" s="28">
        <f>(SUMIFS('حركة المخزون'!$F:$F,'حركة المخزون'!$E:$E,$D162,'حركة المخزون'!$H:$H,AL$2)-SUMIFS('حركة المخزون'!$F:$F,'حركة المخزون'!$E:$E,$D162,'حركة المخزون'!$G:$G,AL$2))*VLOOKUP($D162,'قاعدة البيانات'!$G:$J,2,0)</f>
        <v>0</v>
      </c>
      <c r="AM162" s="28">
        <f>(SUMIFS('حركة المخزون'!$F:$F,'حركة المخزون'!$E:$E,$D162,'حركة المخزون'!$H:$H,AL$2)-SUMIFS('حركة المخزون'!$F:$F,'حركة المخزون'!$E:$E,$D162,'حركة المخزون'!$G:$G,AL$2))*VLOOKUP($D162,'قاعدة البيانات'!$G:$J,4,0)</f>
        <v>0</v>
      </c>
      <c r="AN162" s="28">
        <f>(SUMIFS('حركة المخزون'!$F:$F,'حركة المخزون'!$E:$E,$D162,'حركة المخزون'!$H:$H,AN$2)-SUMIFS('حركة المخزون'!$F:$F,'حركة المخزون'!$E:$E,$D162,'حركة المخزون'!$G:$G,AN$2))*VLOOKUP($D162,'قاعدة البيانات'!$G:$J,2,0)</f>
        <v>0</v>
      </c>
      <c r="AO162" s="28">
        <f>(SUMIFS('حركة المخزون'!$F:$F,'حركة المخزون'!$E:$E,$D162,'حركة المخزون'!$H:$H,AN$2)-SUMIFS('حركة المخزون'!$F:$F,'حركة المخزون'!$E:$E,$D162,'حركة المخزون'!$G:$G,AN$2))*VLOOKUP($D162,'قاعدة البيانات'!$G:$J,4,0)</f>
        <v>0</v>
      </c>
      <c r="AP162" s="28">
        <f>(SUMIFS('حركة المخزون'!$F:$F,'حركة المخزون'!$E:$E,$D162,'حركة المخزون'!$H:$H,AP$2)-SUMIFS('حركة المخزون'!$F:$F,'حركة المخزون'!$E:$E,$D162,'حركة المخزون'!$G:$G,AP$2))*VLOOKUP($D162,'قاعدة البيانات'!$G:$J,2,0)</f>
        <v>0</v>
      </c>
      <c r="AQ162" s="28">
        <f>(SUMIFS('حركة المخزون'!$F:$F,'حركة المخزون'!$E:$E,$D162,'حركة المخزون'!$H:$H,AP$2)-SUMIFS('حركة المخزون'!$F:$F,'حركة المخزون'!$E:$E,$D162,'حركة المخزون'!$G:$G,AP$2))*VLOOKUP($D162,'قاعدة البيانات'!$G:$J,4,0)</f>
        <v>0</v>
      </c>
      <c r="AR162" s="28">
        <f>(SUMIFS('حركة المخزون'!$F:$F,'حركة المخزون'!$E:$E,$D162,'حركة المخزون'!$H:$H,AR$2)-SUMIFS('حركة المخزون'!$F:$F,'حركة المخزون'!$E:$E,$D162,'حركة المخزون'!$G:$G,AR$2))*VLOOKUP($D162,'قاعدة البيانات'!$G:$J,2,0)</f>
        <v>0</v>
      </c>
      <c r="AS162" s="28">
        <f>(SUMIFS('حركة المخزون'!$F:$F,'حركة المخزون'!$E:$E,$D162,'حركة المخزون'!$H:$H,AR$2)-SUMIFS('حركة المخزون'!$F:$F,'حركة المخزون'!$E:$E,$D162,'حركة المخزون'!$G:$G,AR$2))*VLOOKUP($D162,'قاعدة البيانات'!$G:$J,4,0)</f>
        <v>0</v>
      </c>
      <c r="AT162" s="28">
        <f>(SUMIFS('حركة المخزون'!$F:$F,'حركة المخزون'!$E:$E,$D162,'حركة المخزون'!$H:$H,AT$2)-SUMIFS('حركة المخزون'!$F:$F,'حركة المخزون'!$E:$E,$D162,'حركة المخزون'!$G:$G,AT$2))*VLOOKUP($D162,'قاعدة البيانات'!$G:$J,2,0)</f>
        <v>0</v>
      </c>
      <c r="AU162" s="28">
        <f>(SUMIFS('حركة المخزون'!$F:$F,'حركة المخزون'!$E:$E,$D162,'حركة المخزون'!$H:$H,AT$2)-SUMIFS('حركة المخزون'!$F:$F,'حركة المخزون'!$E:$E,$D162,'حركة المخزون'!$G:$G,AT$2))*VLOOKUP($D162,'قاعدة البيانات'!$G:$J,4,0)</f>
        <v>0</v>
      </c>
      <c r="AV162" s="28">
        <f>(SUMIFS('حركة المخزون'!$F:$F,'حركة المخزون'!$E:$E,$D162,'حركة المخزون'!$H:$H,AV$2)-SUMIFS('حركة المخزون'!$F:$F,'حركة المخزون'!$E:$E,$D162,'حركة المخزون'!$G:$G,AV$2))*VLOOKUP($D162,'قاعدة البيانات'!$G:$J,2,0)</f>
        <v>0</v>
      </c>
      <c r="AW162" s="28">
        <f>(SUMIFS('حركة المخزون'!$F:$F,'حركة المخزون'!$E:$E,$D162,'حركة المخزون'!$H:$H,AV$2)-SUMIFS('حركة المخزون'!$F:$F,'حركة المخزون'!$E:$E,$D162,'حركة المخزون'!$G:$G,AV$2))*VLOOKUP($D162,'قاعدة البيانات'!$G:$J,4,0)</f>
        <v>0</v>
      </c>
      <c r="AX162" s="28">
        <f>(SUMIFS('حركة المخزون'!$F:$F,'حركة المخزون'!$E:$E,$D162,'حركة المخزون'!$H:$H,AX$2)-SUMIFS('حركة المخزون'!$F:$F,'حركة المخزون'!$E:$E,$D162,'حركة المخزون'!$G:$G,AX$2))*VLOOKUP($D162,'قاعدة البيانات'!$G:$J,2,0)</f>
        <v>0</v>
      </c>
      <c r="AY162" s="28">
        <f>(SUMIFS('حركة المخزون'!$F:$F,'حركة المخزون'!$E:$E,$D162,'حركة المخزون'!$H:$H,AX$2)-SUMIFS('حركة المخزون'!$F:$F,'حركة المخزون'!$E:$E,$D162,'حركة المخزون'!$G:$G,AX$2))*VLOOKUP($D162,'قاعدة البيانات'!$G:$J,4,0)</f>
        <v>0</v>
      </c>
      <c r="AZ162" s="28">
        <f>(SUMIFS('حركة المخزون'!$F:$F,'حركة المخزون'!$E:$E,$D162,'حركة المخزون'!$H:$H,AZ$2)-SUMIFS('حركة المخزون'!$F:$F,'حركة المخزون'!$E:$E,$D162,'حركة المخزون'!$G:$G,AZ$2))*VLOOKUP($D162,'قاعدة البيانات'!$G:$J,2,0)</f>
        <v>0</v>
      </c>
      <c r="BA162" s="28">
        <f>(SUMIFS('حركة المخزون'!$F:$F,'حركة المخزون'!$E:$E,$D162,'حركة المخزون'!$H:$H,AZ$2)-SUMIFS('حركة المخزون'!$F:$F,'حركة المخزون'!$E:$E,$D162,'حركة المخزون'!$G:$G,AZ$2))*VLOOKUP($D162,'قاعدة البيانات'!$G:$J,4,0)</f>
        <v>0</v>
      </c>
      <c r="BB162" s="28">
        <f>(SUMIFS('حركة المخزون'!$F:$F,'حركة المخزون'!$E:$E,$D162,'حركة المخزون'!$H:$H,BB$2)-SUMIFS('حركة المخزون'!$F:$F,'حركة المخزون'!$E:$E,$D162,'حركة المخزون'!$G:$G,BB$2))*VLOOKUP($D162,'قاعدة البيانات'!$G:$J,2,0)</f>
        <v>0</v>
      </c>
      <c r="BC162" s="28">
        <f>(SUMIFS('حركة المخزون'!$F:$F,'حركة المخزون'!$E:$E,$D162,'حركة المخزون'!$H:$H,BB$2)-SUMIFS('حركة المخزون'!$F:$F,'حركة المخزون'!$E:$E,$D162,'حركة المخزون'!$G:$G,BB$2))*VLOOKUP($D162,'قاعدة البيانات'!$G:$J,4,0)</f>
        <v>0</v>
      </c>
      <c r="BD162" s="28">
        <f>(SUMIFS('حركة المخزون'!$F:$F,'حركة المخزون'!$E:$E,$D162,'حركة المخزون'!$H:$H,BD$2)-SUMIFS('حركة المخزون'!$F:$F,'حركة المخزون'!$E:$E,$D162,'حركة المخزون'!$G:$G,BD$2))*VLOOKUP($D162,'قاعدة البيانات'!$G:$J,2,0)</f>
        <v>0</v>
      </c>
      <c r="BE162" s="28">
        <f>(SUMIFS('حركة المخزون'!$F:$F,'حركة المخزون'!$E:$E,$D162,'حركة المخزون'!$H:$H,BD$2)-SUMIFS('حركة المخزون'!$F:$F,'حركة المخزون'!$E:$E,$D162,'حركة المخزون'!$G:$G,BD$2))*VLOOKUP($D162,'قاعدة البيانات'!$G:$J,4,0)</f>
        <v>0</v>
      </c>
      <c r="BF162" s="28">
        <f>(SUMIFS('حركة المخزون'!$F:$F,'حركة المخزون'!$E:$E,$D162,'حركة المخزون'!$H:$H,BF$2)-SUMIFS('حركة المخزون'!$F:$F,'حركة المخزون'!$E:$E,$D162,'حركة المخزون'!$G:$G,BF$2))*VLOOKUP($D162,'قاعدة البيانات'!$G:$J,2,0)</f>
        <v>0</v>
      </c>
      <c r="BG162" s="28">
        <f>(SUMIFS('حركة المخزون'!$F:$F,'حركة المخزون'!$E:$E,$D162,'حركة المخزون'!$H:$H,BF$2)-SUMIFS('حركة المخزون'!$F:$F,'حركة المخزون'!$E:$E,$D162,'حركة المخزون'!$G:$G,BF$2))*VLOOKUP($D162,'قاعدة البيانات'!$G:$J,4,0)</f>
        <v>0</v>
      </c>
      <c r="BH162" s="28">
        <f>(SUMIFS('حركة المخزون'!$F:$F,'حركة المخزون'!$E:$E,$D162,'حركة المخزون'!$H:$H,BH$2)-SUMIFS('حركة المخزون'!$F:$F,'حركة المخزون'!$E:$E,$D162,'حركة المخزون'!$G:$G,BH$2))*VLOOKUP($D162,'قاعدة البيانات'!$G:$J,2,0)</f>
        <v>0</v>
      </c>
      <c r="BI162" s="28">
        <f>(SUMIFS('حركة المخزون'!$F:$F,'حركة المخزون'!$E:$E,$D162,'حركة المخزون'!$H:$H,BH$2)-SUMIFS('حركة المخزون'!$F:$F,'حركة المخزون'!$E:$E,$D162,'حركة المخزون'!$G:$G,BH$2))*VLOOKUP($D162,'قاعدة البيانات'!$G:$J,4,0)</f>
        <v>0</v>
      </c>
    </row>
    <row r="163" spans="2:61" s="15" customFormat="1" ht="24" customHeight="1" x14ac:dyDescent="0.2">
      <c r="B163" s="18">
        <v>160</v>
      </c>
      <c r="C163" s="19"/>
      <c r="D163" s="18" t="str">
        <f>VLOOKUP(C163,'قاعدة البيانات'!F:G,2,0)</f>
        <v/>
      </c>
      <c r="F163" s="28">
        <f>(SUMIFS('حركة المخزون'!$F:$F,'حركة المخزون'!$E:$E,$D163,'حركة المخزون'!$H:$H,F$2)-SUMIFS('حركة المخزون'!$F:$F,'حركة المخزون'!$E:$E,$D163,'حركة المخزون'!$G:$G,F$2))*VLOOKUP($D163,'قاعدة البيانات'!$G:$J,2,0)</f>
        <v>0</v>
      </c>
      <c r="G163" s="28">
        <f>(SUMIFS('حركة المخزون'!$F:$F,'حركة المخزون'!$E:$E,$D163,'حركة المخزون'!$H:$H,F$2)-SUMIFS('حركة المخزون'!$F:$F,'حركة المخزون'!$E:$E,$D163,'حركة المخزون'!$G:$G,F$2))*VLOOKUP($D163,'قاعدة البيانات'!$G:$J,4,0)</f>
        <v>0</v>
      </c>
      <c r="H163" s="28">
        <f>(SUMIFS('حركة المخزون'!$F:$F,'حركة المخزون'!$E:$E,$D163,'حركة المخزون'!$H:$H,H$2)-SUMIFS('حركة المخزون'!$F:$F,'حركة المخزون'!$E:$E,$D163,'حركة المخزون'!$G:$G,H$2))*VLOOKUP($D163,'قاعدة البيانات'!$G:$J,2,0)</f>
        <v>0</v>
      </c>
      <c r="I163" s="28">
        <f>(SUMIFS('حركة المخزون'!$F:$F,'حركة المخزون'!$E:$E,$D163,'حركة المخزون'!$H:$H,H$2)-SUMIFS('حركة المخزون'!$F:$F,'حركة المخزون'!$E:$E,$D163,'حركة المخزون'!$G:$G,H$2))*VLOOKUP($D163,'قاعدة البيانات'!$G:$J,4,0)</f>
        <v>0</v>
      </c>
      <c r="J163" s="28">
        <f>(SUMIFS('حركة المخزون'!$F:$F,'حركة المخزون'!$E:$E,$D163,'حركة المخزون'!$H:$H,J$2)-SUMIFS('حركة المخزون'!$F:$F,'حركة المخزون'!$E:$E,$D163,'حركة المخزون'!$G:$G,J$2))*VLOOKUP($D163,'قاعدة البيانات'!$G:$J,2,0)</f>
        <v>0</v>
      </c>
      <c r="K163" s="28">
        <f>(SUMIFS('حركة المخزون'!$F:$F,'حركة المخزون'!$E:$E,$D163,'حركة المخزون'!$H:$H,J$2)-SUMIFS('حركة المخزون'!$F:$F,'حركة المخزون'!$E:$E,$D163,'حركة المخزون'!$G:$G,J$2))*VLOOKUP($D163,'قاعدة البيانات'!$G:$J,4,0)</f>
        <v>0</v>
      </c>
      <c r="L163" s="28">
        <f>(SUMIFS('حركة المخزون'!$F:$F,'حركة المخزون'!$E:$E,$D163,'حركة المخزون'!$H:$H,L$2)-SUMIFS('حركة المخزون'!$F:$F,'حركة المخزون'!$E:$E,$D163,'حركة المخزون'!$G:$G,L$2))*VLOOKUP($D163,'قاعدة البيانات'!$G:$J,2,0)</f>
        <v>0</v>
      </c>
      <c r="M163" s="28">
        <f>(SUMIFS('حركة المخزون'!$F:$F,'حركة المخزون'!$E:$E,$D163,'حركة المخزون'!$H:$H,L$2)-SUMIFS('حركة المخزون'!$F:$F,'حركة المخزون'!$E:$E,$D163,'حركة المخزون'!$G:$G,L$2))*VLOOKUP($D163,'قاعدة البيانات'!$G:$J,4,0)</f>
        <v>0</v>
      </c>
      <c r="N163" s="28">
        <f>(SUMIFS('حركة المخزون'!$F:$F,'حركة المخزون'!$E:$E,$D163,'حركة المخزون'!$H:$H,N$2)-SUMIFS('حركة المخزون'!$F:$F,'حركة المخزون'!$E:$E,$D163,'حركة المخزون'!$G:$G,N$2))*VLOOKUP($D163,'قاعدة البيانات'!$G:$J,2,0)</f>
        <v>0</v>
      </c>
      <c r="O163" s="28">
        <f>(SUMIFS('حركة المخزون'!$F:$F,'حركة المخزون'!$E:$E,$D163,'حركة المخزون'!$H:$H,N$2)-SUMIFS('حركة المخزون'!$F:$F,'حركة المخزون'!$E:$E,$D163,'حركة المخزون'!$G:$G,N$2))*VLOOKUP($D163,'قاعدة البيانات'!$G:$J,4,0)</f>
        <v>0</v>
      </c>
      <c r="P163" s="28">
        <f>(SUMIFS('حركة المخزون'!$F:$F,'حركة المخزون'!$E:$E,$D163,'حركة المخزون'!$H:$H,P$2)-SUMIFS('حركة المخزون'!$F:$F,'حركة المخزون'!$E:$E,$D163,'حركة المخزون'!$G:$G,P$2))*VLOOKUP($D163,'قاعدة البيانات'!$G:$J,2,0)</f>
        <v>0</v>
      </c>
      <c r="Q163" s="28">
        <f>(SUMIFS('حركة المخزون'!$F:$F,'حركة المخزون'!$E:$E,$D163,'حركة المخزون'!$H:$H,P$2)-SUMIFS('حركة المخزون'!$F:$F,'حركة المخزون'!$E:$E,$D163,'حركة المخزون'!$G:$G,P$2))*VLOOKUP($D163,'قاعدة البيانات'!$G:$J,4,0)</f>
        <v>0</v>
      </c>
      <c r="R163" s="28">
        <f>(SUMIFS('حركة المخزون'!$F:$F,'حركة المخزون'!$E:$E,$D163,'حركة المخزون'!$H:$H,R$2)-SUMIFS('حركة المخزون'!$F:$F,'حركة المخزون'!$E:$E,$D163,'حركة المخزون'!$G:$G,R$2))*VLOOKUP($D163,'قاعدة البيانات'!$G:$J,2,0)</f>
        <v>0</v>
      </c>
      <c r="S163" s="28">
        <f>(SUMIFS('حركة المخزون'!$F:$F,'حركة المخزون'!$E:$E,$D163,'حركة المخزون'!$H:$H,R$2)-SUMIFS('حركة المخزون'!$F:$F,'حركة المخزون'!$E:$E,$D163,'حركة المخزون'!$G:$G,R$2))*VLOOKUP($D163,'قاعدة البيانات'!$G:$J,4,0)</f>
        <v>0</v>
      </c>
      <c r="T163" s="28">
        <f>(SUMIFS('حركة المخزون'!$F:$F,'حركة المخزون'!$E:$E,$D163,'حركة المخزون'!$H:$H,T$2)-SUMIFS('حركة المخزون'!$F:$F,'حركة المخزون'!$E:$E,$D163,'حركة المخزون'!$G:$G,T$2))*VLOOKUP($D163,'قاعدة البيانات'!$G:$J,2,0)</f>
        <v>0</v>
      </c>
      <c r="U163" s="28">
        <f>(SUMIFS('حركة المخزون'!$F:$F,'حركة المخزون'!$E:$E,$D163,'حركة المخزون'!$H:$H,T$2)-SUMIFS('حركة المخزون'!$F:$F,'حركة المخزون'!$E:$E,$D163,'حركة المخزون'!$G:$G,T$2))*VLOOKUP($D163,'قاعدة البيانات'!$G:$J,4,0)</f>
        <v>0</v>
      </c>
      <c r="V163" s="28">
        <f>(SUMIFS('حركة المخزون'!$F:$F,'حركة المخزون'!$E:$E,$D163,'حركة المخزون'!$H:$H,V$2)-SUMIFS('حركة المخزون'!$F:$F,'حركة المخزون'!$E:$E,$D163,'حركة المخزون'!$G:$G,V$2))*VLOOKUP($D163,'قاعدة البيانات'!$G:$J,2,0)</f>
        <v>0</v>
      </c>
      <c r="W163" s="28">
        <f>(SUMIFS('حركة المخزون'!$F:$F,'حركة المخزون'!$E:$E,$D163,'حركة المخزون'!$H:$H,V$2)-SUMIFS('حركة المخزون'!$F:$F,'حركة المخزون'!$E:$E,$D163,'حركة المخزون'!$G:$G,V$2))*VLOOKUP($D163,'قاعدة البيانات'!$G:$J,4,0)</f>
        <v>0</v>
      </c>
      <c r="X163" s="28">
        <f>(SUMIFS('حركة المخزون'!$F:$F,'حركة المخزون'!$E:$E,$D163,'حركة المخزون'!$H:$H,X$2)-SUMIFS('حركة المخزون'!$F:$F,'حركة المخزون'!$E:$E,$D163,'حركة المخزون'!$G:$G,X$2))*VLOOKUP($D163,'قاعدة البيانات'!$G:$J,2,0)</f>
        <v>0</v>
      </c>
      <c r="Y163" s="28">
        <f>(SUMIFS('حركة المخزون'!$F:$F,'حركة المخزون'!$E:$E,$D163,'حركة المخزون'!$H:$H,X$2)-SUMIFS('حركة المخزون'!$F:$F,'حركة المخزون'!$E:$E,$D163,'حركة المخزون'!$G:$G,X$2))*VLOOKUP($D163,'قاعدة البيانات'!$G:$J,4,0)</f>
        <v>0</v>
      </c>
      <c r="Z163" s="28">
        <f>(SUMIFS('حركة المخزون'!$F:$F,'حركة المخزون'!$E:$E,$D163,'حركة المخزون'!$H:$H,Z$2)-SUMIFS('حركة المخزون'!$F:$F,'حركة المخزون'!$E:$E,$D163,'حركة المخزون'!$G:$G,Z$2))*VLOOKUP($D163,'قاعدة البيانات'!$G:$J,2,0)</f>
        <v>0</v>
      </c>
      <c r="AA163" s="28">
        <f>(SUMIFS('حركة المخزون'!$F:$F,'حركة المخزون'!$E:$E,$D163,'حركة المخزون'!$H:$H,Z$2)-SUMIFS('حركة المخزون'!$F:$F,'حركة المخزون'!$E:$E,$D163,'حركة المخزون'!$G:$G,Z$2))*VLOOKUP($D163,'قاعدة البيانات'!$G:$J,4,0)</f>
        <v>0</v>
      </c>
      <c r="AB163" s="28">
        <f>(SUMIFS('حركة المخزون'!$F:$F,'حركة المخزون'!$E:$E,$D163,'حركة المخزون'!$H:$H,AB$2)-SUMIFS('حركة المخزون'!$F:$F,'حركة المخزون'!$E:$E,$D163,'حركة المخزون'!$G:$G,AB$2))*VLOOKUP($D163,'قاعدة البيانات'!$G:$J,2,0)</f>
        <v>0</v>
      </c>
      <c r="AC163" s="28">
        <f>(SUMIFS('حركة المخزون'!$F:$F,'حركة المخزون'!$E:$E,$D163,'حركة المخزون'!$H:$H,AB$2)-SUMIFS('حركة المخزون'!$F:$F,'حركة المخزون'!$E:$E,$D163,'حركة المخزون'!$G:$G,AB$2))*VLOOKUP($D163,'قاعدة البيانات'!$G:$J,4,0)</f>
        <v>0</v>
      </c>
      <c r="AD163" s="28">
        <f>(SUMIFS('حركة المخزون'!$F:$F,'حركة المخزون'!$E:$E,$D163,'حركة المخزون'!$H:$H,AD$2)-SUMIFS('حركة المخزون'!$F:$F,'حركة المخزون'!$E:$E,$D163,'حركة المخزون'!$G:$G,AD$2))*VLOOKUP($D163,'قاعدة البيانات'!$G:$J,2,0)</f>
        <v>0</v>
      </c>
      <c r="AE163" s="28">
        <f>(SUMIFS('حركة المخزون'!$F:$F,'حركة المخزون'!$E:$E,$D163,'حركة المخزون'!$H:$H,AD$2)-SUMIFS('حركة المخزون'!$F:$F,'حركة المخزون'!$E:$E,$D163,'حركة المخزون'!$G:$G,AD$2))*VLOOKUP($D163,'قاعدة البيانات'!$G:$J,4,0)</f>
        <v>0</v>
      </c>
      <c r="AF163" s="28">
        <f>(SUMIFS('حركة المخزون'!$F:$F,'حركة المخزون'!$E:$E,$D163,'حركة المخزون'!$H:$H,AF$2)-SUMIFS('حركة المخزون'!$F:$F,'حركة المخزون'!$E:$E,$D163,'حركة المخزون'!$G:$G,AF$2))*VLOOKUP($D163,'قاعدة البيانات'!$G:$J,2,0)</f>
        <v>0</v>
      </c>
      <c r="AG163" s="28">
        <f>(SUMIFS('حركة المخزون'!$F:$F,'حركة المخزون'!$E:$E,$D163,'حركة المخزون'!$H:$H,AF$2)-SUMIFS('حركة المخزون'!$F:$F,'حركة المخزون'!$E:$E,$D163,'حركة المخزون'!$G:$G,AF$2))*VLOOKUP($D163,'قاعدة البيانات'!$G:$J,4,0)</f>
        <v>0</v>
      </c>
      <c r="AH163" s="28">
        <f>(SUMIFS('حركة المخزون'!$F:$F,'حركة المخزون'!$E:$E,$D163,'حركة المخزون'!$H:$H,AH$2)-SUMIFS('حركة المخزون'!$F:$F,'حركة المخزون'!$E:$E,$D163,'حركة المخزون'!$G:$G,AH$2))*VLOOKUP($D163,'قاعدة البيانات'!$G:$J,2,0)</f>
        <v>0</v>
      </c>
      <c r="AI163" s="28">
        <f>(SUMIFS('حركة المخزون'!$F:$F,'حركة المخزون'!$E:$E,$D163,'حركة المخزون'!$H:$H,AH$2)-SUMIFS('حركة المخزون'!$F:$F,'حركة المخزون'!$E:$E,$D163,'حركة المخزون'!$G:$G,AH$2))*VLOOKUP($D163,'قاعدة البيانات'!$G:$J,4,0)</f>
        <v>0</v>
      </c>
      <c r="AJ163" s="28">
        <f>(SUMIFS('حركة المخزون'!$F:$F,'حركة المخزون'!$E:$E,$D163,'حركة المخزون'!$H:$H,AJ$2)-SUMIFS('حركة المخزون'!$F:$F,'حركة المخزون'!$E:$E,$D163,'حركة المخزون'!$G:$G,AJ$2))*VLOOKUP($D163,'قاعدة البيانات'!$G:$J,2,0)</f>
        <v>0</v>
      </c>
      <c r="AK163" s="28">
        <f>(SUMIFS('حركة المخزون'!$F:$F,'حركة المخزون'!$E:$E,$D163,'حركة المخزون'!$H:$H,AJ$2)-SUMIFS('حركة المخزون'!$F:$F,'حركة المخزون'!$E:$E,$D163,'حركة المخزون'!$G:$G,AJ$2))*VLOOKUP($D163,'قاعدة البيانات'!$G:$J,4,0)</f>
        <v>0</v>
      </c>
      <c r="AL163" s="28">
        <f>(SUMIFS('حركة المخزون'!$F:$F,'حركة المخزون'!$E:$E,$D163,'حركة المخزون'!$H:$H,AL$2)-SUMIFS('حركة المخزون'!$F:$F,'حركة المخزون'!$E:$E,$D163,'حركة المخزون'!$G:$G,AL$2))*VLOOKUP($D163,'قاعدة البيانات'!$G:$J,2,0)</f>
        <v>0</v>
      </c>
      <c r="AM163" s="28">
        <f>(SUMIFS('حركة المخزون'!$F:$F,'حركة المخزون'!$E:$E,$D163,'حركة المخزون'!$H:$H,AL$2)-SUMIFS('حركة المخزون'!$F:$F,'حركة المخزون'!$E:$E,$D163,'حركة المخزون'!$G:$G,AL$2))*VLOOKUP($D163,'قاعدة البيانات'!$G:$J,4,0)</f>
        <v>0</v>
      </c>
      <c r="AN163" s="28">
        <f>(SUMIFS('حركة المخزون'!$F:$F,'حركة المخزون'!$E:$E,$D163,'حركة المخزون'!$H:$H,AN$2)-SUMIFS('حركة المخزون'!$F:$F,'حركة المخزون'!$E:$E,$D163,'حركة المخزون'!$G:$G,AN$2))*VLOOKUP($D163,'قاعدة البيانات'!$G:$J,2,0)</f>
        <v>0</v>
      </c>
      <c r="AO163" s="28">
        <f>(SUMIFS('حركة المخزون'!$F:$F,'حركة المخزون'!$E:$E,$D163,'حركة المخزون'!$H:$H,AN$2)-SUMIFS('حركة المخزون'!$F:$F,'حركة المخزون'!$E:$E,$D163,'حركة المخزون'!$G:$G,AN$2))*VLOOKUP($D163,'قاعدة البيانات'!$G:$J,4,0)</f>
        <v>0</v>
      </c>
      <c r="AP163" s="28">
        <f>(SUMIFS('حركة المخزون'!$F:$F,'حركة المخزون'!$E:$E,$D163,'حركة المخزون'!$H:$H,AP$2)-SUMIFS('حركة المخزون'!$F:$F,'حركة المخزون'!$E:$E,$D163,'حركة المخزون'!$G:$G,AP$2))*VLOOKUP($D163,'قاعدة البيانات'!$G:$J,2,0)</f>
        <v>0</v>
      </c>
      <c r="AQ163" s="28">
        <f>(SUMIFS('حركة المخزون'!$F:$F,'حركة المخزون'!$E:$E,$D163,'حركة المخزون'!$H:$H,AP$2)-SUMIFS('حركة المخزون'!$F:$F,'حركة المخزون'!$E:$E,$D163,'حركة المخزون'!$G:$G,AP$2))*VLOOKUP($D163,'قاعدة البيانات'!$G:$J,4,0)</f>
        <v>0</v>
      </c>
      <c r="AR163" s="28">
        <f>(SUMIFS('حركة المخزون'!$F:$F,'حركة المخزون'!$E:$E,$D163,'حركة المخزون'!$H:$H,AR$2)-SUMIFS('حركة المخزون'!$F:$F,'حركة المخزون'!$E:$E,$D163,'حركة المخزون'!$G:$G,AR$2))*VLOOKUP($D163,'قاعدة البيانات'!$G:$J,2,0)</f>
        <v>0</v>
      </c>
      <c r="AS163" s="28">
        <f>(SUMIFS('حركة المخزون'!$F:$F,'حركة المخزون'!$E:$E,$D163,'حركة المخزون'!$H:$H,AR$2)-SUMIFS('حركة المخزون'!$F:$F,'حركة المخزون'!$E:$E,$D163,'حركة المخزون'!$G:$G,AR$2))*VLOOKUP($D163,'قاعدة البيانات'!$G:$J,4,0)</f>
        <v>0</v>
      </c>
      <c r="AT163" s="28">
        <f>(SUMIFS('حركة المخزون'!$F:$F,'حركة المخزون'!$E:$E,$D163,'حركة المخزون'!$H:$H,AT$2)-SUMIFS('حركة المخزون'!$F:$F,'حركة المخزون'!$E:$E,$D163,'حركة المخزون'!$G:$G,AT$2))*VLOOKUP($D163,'قاعدة البيانات'!$G:$J,2,0)</f>
        <v>0</v>
      </c>
      <c r="AU163" s="28">
        <f>(SUMIFS('حركة المخزون'!$F:$F,'حركة المخزون'!$E:$E,$D163,'حركة المخزون'!$H:$H,AT$2)-SUMIFS('حركة المخزون'!$F:$F,'حركة المخزون'!$E:$E,$D163,'حركة المخزون'!$G:$G,AT$2))*VLOOKUP($D163,'قاعدة البيانات'!$G:$J,4,0)</f>
        <v>0</v>
      </c>
      <c r="AV163" s="28">
        <f>(SUMIFS('حركة المخزون'!$F:$F,'حركة المخزون'!$E:$E,$D163,'حركة المخزون'!$H:$H,AV$2)-SUMIFS('حركة المخزون'!$F:$F,'حركة المخزون'!$E:$E,$D163,'حركة المخزون'!$G:$G,AV$2))*VLOOKUP($D163,'قاعدة البيانات'!$G:$J,2,0)</f>
        <v>0</v>
      </c>
      <c r="AW163" s="28">
        <f>(SUMIFS('حركة المخزون'!$F:$F,'حركة المخزون'!$E:$E,$D163,'حركة المخزون'!$H:$H,AV$2)-SUMIFS('حركة المخزون'!$F:$F,'حركة المخزون'!$E:$E,$D163,'حركة المخزون'!$G:$G,AV$2))*VLOOKUP($D163,'قاعدة البيانات'!$G:$J,4,0)</f>
        <v>0</v>
      </c>
      <c r="AX163" s="28">
        <f>(SUMIFS('حركة المخزون'!$F:$F,'حركة المخزون'!$E:$E,$D163,'حركة المخزون'!$H:$H,AX$2)-SUMIFS('حركة المخزون'!$F:$F,'حركة المخزون'!$E:$E,$D163,'حركة المخزون'!$G:$G,AX$2))*VLOOKUP($D163,'قاعدة البيانات'!$G:$J,2,0)</f>
        <v>0</v>
      </c>
      <c r="AY163" s="28">
        <f>(SUMIFS('حركة المخزون'!$F:$F,'حركة المخزون'!$E:$E,$D163,'حركة المخزون'!$H:$H,AX$2)-SUMIFS('حركة المخزون'!$F:$F,'حركة المخزون'!$E:$E,$D163,'حركة المخزون'!$G:$G,AX$2))*VLOOKUP($D163,'قاعدة البيانات'!$G:$J,4,0)</f>
        <v>0</v>
      </c>
      <c r="AZ163" s="28">
        <f>(SUMIFS('حركة المخزون'!$F:$F,'حركة المخزون'!$E:$E,$D163,'حركة المخزون'!$H:$H,AZ$2)-SUMIFS('حركة المخزون'!$F:$F,'حركة المخزون'!$E:$E,$D163,'حركة المخزون'!$G:$G,AZ$2))*VLOOKUP($D163,'قاعدة البيانات'!$G:$J,2,0)</f>
        <v>0</v>
      </c>
      <c r="BA163" s="28">
        <f>(SUMIFS('حركة المخزون'!$F:$F,'حركة المخزون'!$E:$E,$D163,'حركة المخزون'!$H:$H,AZ$2)-SUMIFS('حركة المخزون'!$F:$F,'حركة المخزون'!$E:$E,$D163,'حركة المخزون'!$G:$G,AZ$2))*VLOOKUP($D163,'قاعدة البيانات'!$G:$J,4,0)</f>
        <v>0</v>
      </c>
      <c r="BB163" s="28">
        <f>(SUMIFS('حركة المخزون'!$F:$F,'حركة المخزون'!$E:$E,$D163,'حركة المخزون'!$H:$H,BB$2)-SUMIFS('حركة المخزون'!$F:$F,'حركة المخزون'!$E:$E,$D163,'حركة المخزون'!$G:$G,BB$2))*VLOOKUP($D163,'قاعدة البيانات'!$G:$J,2,0)</f>
        <v>0</v>
      </c>
      <c r="BC163" s="28">
        <f>(SUMIFS('حركة المخزون'!$F:$F,'حركة المخزون'!$E:$E,$D163,'حركة المخزون'!$H:$H,BB$2)-SUMIFS('حركة المخزون'!$F:$F,'حركة المخزون'!$E:$E,$D163,'حركة المخزون'!$G:$G,BB$2))*VLOOKUP($D163,'قاعدة البيانات'!$G:$J,4,0)</f>
        <v>0</v>
      </c>
      <c r="BD163" s="28">
        <f>(SUMIFS('حركة المخزون'!$F:$F,'حركة المخزون'!$E:$E,$D163,'حركة المخزون'!$H:$H,BD$2)-SUMIFS('حركة المخزون'!$F:$F,'حركة المخزون'!$E:$E,$D163,'حركة المخزون'!$G:$G,BD$2))*VLOOKUP($D163,'قاعدة البيانات'!$G:$J,2,0)</f>
        <v>0</v>
      </c>
      <c r="BE163" s="28">
        <f>(SUMIFS('حركة المخزون'!$F:$F,'حركة المخزون'!$E:$E,$D163,'حركة المخزون'!$H:$H,BD$2)-SUMIFS('حركة المخزون'!$F:$F,'حركة المخزون'!$E:$E,$D163,'حركة المخزون'!$G:$G,BD$2))*VLOOKUP($D163,'قاعدة البيانات'!$G:$J,4,0)</f>
        <v>0</v>
      </c>
      <c r="BF163" s="28">
        <f>(SUMIFS('حركة المخزون'!$F:$F,'حركة المخزون'!$E:$E,$D163,'حركة المخزون'!$H:$H,BF$2)-SUMIFS('حركة المخزون'!$F:$F,'حركة المخزون'!$E:$E,$D163,'حركة المخزون'!$G:$G,BF$2))*VLOOKUP($D163,'قاعدة البيانات'!$G:$J,2,0)</f>
        <v>0</v>
      </c>
      <c r="BG163" s="28">
        <f>(SUMIFS('حركة المخزون'!$F:$F,'حركة المخزون'!$E:$E,$D163,'حركة المخزون'!$H:$H,BF$2)-SUMIFS('حركة المخزون'!$F:$F,'حركة المخزون'!$E:$E,$D163,'حركة المخزون'!$G:$G,BF$2))*VLOOKUP($D163,'قاعدة البيانات'!$G:$J,4,0)</f>
        <v>0</v>
      </c>
      <c r="BH163" s="28">
        <f>(SUMIFS('حركة المخزون'!$F:$F,'حركة المخزون'!$E:$E,$D163,'حركة المخزون'!$H:$H,BH$2)-SUMIFS('حركة المخزون'!$F:$F,'حركة المخزون'!$E:$E,$D163,'حركة المخزون'!$G:$G,BH$2))*VLOOKUP($D163,'قاعدة البيانات'!$G:$J,2,0)</f>
        <v>0</v>
      </c>
      <c r="BI163" s="28">
        <f>(SUMIFS('حركة المخزون'!$F:$F,'حركة المخزون'!$E:$E,$D163,'حركة المخزون'!$H:$H,BH$2)-SUMIFS('حركة المخزون'!$F:$F,'حركة المخزون'!$E:$E,$D163,'حركة المخزون'!$G:$G,BH$2))*VLOOKUP($D163,'قاعدة البيانات'!$G:$J,4,0)</f>
        <v>0</v>
      </c>
    </row>
    <row r="164" spans="2:61" s="15" customFormat="1" ht="24" customHeight="1" x14ac:dyDescent="0.2">
      <c r="B164" s="19">
        <v>161</v>
      </c>
      <c r="C164" s="19"/>
      <c r="D164" s="18" t="str">
        <f>VLOOKUP(C164,'قاعدة البيانات'!F:G,2,0)</f>
        <v/>
      </c>
      <c r="F164" s="28">
        <f>(SUMIFS('حركة المخزون'!$F:$F,'حركة المخزون'!$E:$E,$D164,'حركة المخزون'!$H:$H,F$2)-SUMIFS('حركة المخزون'!$F:$F,'حركة المخزون'!$E:$E,$D164,'حركة المخزون'!$G:$G,F$2))*VLOOKUP($D164,'قاعدة البيانات'!$G:$J,2,0)</f>
        <v>0</v>
      </c>
      <c r="G164" s="28">
        <f>(SUMIFS('حركة المخزون'!$F:$F,'حركة المخزون'!$E:$E,$D164,'حركة المخزون'!$H:$H,F$2)-SUMIFS('حركة المخزون'!$F:$F,'حركة المخزون'!$E:$E,$D164,'حركة المخزون'!$G:$G,F$2))*VLOOKUP($D164,'قاعدة البيانات'!$G:$J,4,0)</f>
        <v>0</v>
      </c>
      <c r="H164" s="28">
        <f>(SUMIFS('حركة المخزون'!$F:$F,'حركة المخزون'!$E:$E,$D164,'حركة المخزون'!$H:$H,H$2)-SUMIFS('حركة المخزون'!$F:$F,'حركة المخزون'!$E:$E,$D164,'حركة المخزون'!$G:$G,H$2))*VLOOKUP($D164,'قاعدة البيانات'!$G:$J,2,0)</f>
        <v>0</v>
      </c>
      <c r="I164" s="28">
        <f>(SUMIFS('حركة المخزون'!$F:$F,'حركة المخزون'!$E:$E,$D164,'حركة المخزون'!$H:$H,H$2)-SUMIFS('حركة المخزون'!$F:$F,'حركة المخزون'!$E:$E,$D164,'حركة المخزون'!$G:$G,H$2))*VLOOKUP($D164,'قاعدة البيانات'!$G:$J,4,0)</f>
        <v>0</v>
      </c>
      <c r="J164" s="28">
        <f>(SUMIFS('حركة المخزون'!$F:$F,'حركة المخزون'!$E:$E,$D164,'حركة المخزون'!$H:$H,J$2)-SUMIFS('حركة المخزون'!$F:$F,'حركة المخزون'!$E:$E,$D164,'حركة المخزون'!$G:$G,J$2))*VLOOKUP($D164,'قاعدة البيانات'!$G:$J,2,0)</f>
        <v>0</v>
      </c>
      <c r="K164" s="28">
        <f>(SUMIFS('حركة المخزون'!$F:$F,'حركة المخزون'!$E:$E,$D164,'حركة المخزون'!$H:$H,J$2)-SUMIFS('حركة المخزون'!$F:$F,'حركة المخزون'!$E:$E,$D164,'حركة المخزون'!$G:$G,J$2))*VLOOKUP($D164,'قاعدة البيانات'!$G:$J,4,0)</f>
        <v>0</v>
      </c>
      <c r="L164" s="28">
        <f>(SUMIFS('حركة المخزون'!$F:$F,'حركة المخزون'!$E:$E,$D164,'حركة المخزون'!$H:$H,L$2)-SUMIFS('حركة المخزون'!$F:$F,'حركة المخزون'!$E:$E,$D164,'حركة المخزون'!$G:$G,L$2))*VLOOKUP($D164,'قاعدة البيانات'!$G:$J,2,0)</f>
        <v>0</v>
      </c>
      <c r="M164" s="28">
        <f>(SUMIFS('حركة المخزون'!$F:$F,'حركة المخزون'!$E:$E,$D164,'حركة المخزون'!$H:$H,L$2)-SUMIFS('حركة المخزون'!$F:$F,'حركة المخزون'!$E:$E,$D164,'حركة المخزون'!$G:$G,L$2))*VLOOKUP($D164,'قاعدة البيانات'!$G:$J,4,0)</f>
        <v>0</v>
      </c>
      <c r="N164" s="28">
        <f>(SUMIFS('حركة المخزون'!$F:$F,'حركة المخزون'!$E:$E,$D164,'حركة المخزون'!$H:$H,N$2)-SUMIFS('حركة المخزون'!$F:$F,'حركة المخزون'!$E:$E,$D164,'حركة المخزون'!$G:$G,N$2))*VLOOKUP($D164,'قاعدة البيانات'!$G:$J,2,0)</f>
        <v>0</v>
      </c>
      <c r="O164" s="28">
        <f>(SUMIFS('حركة المخزون'!$F:$F,'حركة المخزون'!$E:$E,$D164,'حركة المخزون'!$H:$H,N$2)-SUMIFS('حركة المخزون'!$F:$F,'حركة المخزون'!$E:$E,$D164,'حركة المخزون'!$G:$G,N$2))*VLOOKUP($D164,'قاعدة البيانات'!$G:$J,4,0)</f>
        <v>0</v>
      </c>
      <c r="P164" s="28">
        <f>(SUMIFS('حركة المخزون'!$F:$F,'حركة المخزون'!$E:$E,$D164,'حركة المخزون'!$H:$H,P$2)-SUMIFS('حركة المخزون'!$F:$F,'حركة المخزون'!$E:$E,$D164,'حركة المخزون'!$G:$G,P$2))*VLOOKUP($D164,'قاعدة البيانات'!$G:$J,2,0)</f>
        <v>0</v>
      </c>
      <c r="Q164" s="28">
        <f>(SUMIFS('حركة المخزون'!$F:$F,'حركة المخزون'!$E:$E,$D164,'حركة المخزون'!$H:$H,P$2)-SUMIFS('حركة المخزون'!$F:$F,'حركة المخزون'!$E:$E,$D164,'حركة المخزون'!$G:$G,P$2))*VLOOKUP($D164,'قاعدة البيانات'!$G:$J,4,0)</f>
        <v>0</v>
      </c>
      <c r="R164" s="28">
        <f>(SUMIFS('حركة المخزون'!$F:$F,'حركة المخزون'!$E:$E,$D164,'حركة المخزون'!$H:$H,R$2)-SUMIFS('حركة المخزون'!$F:$F,'حركة المخزون'!$E:$E,$D164,'حركة المخزون'!$G:$G,R$2))*VLOOKUP($D164,'قاعدة البيانات'!$G:$J,2,0)</f>
        <v>0</v>
      </c>
      <c r="S164" s="28">
        <f>(SUMIFS('حركة المخزون'!$F:$F,'حركة المخزون'!$E:$E,$D164,'حركة المخزون'!$H:$H,R$2)-SUMIFS('حركة المخزون'!$F:$F,'حركة المخزون'!$E:$E,$D164,'حركة المخزون'!$G:$G,R$2))*VLOOKUP($D164,'قاعدة البيانات'!$G:$J,4,0)</f>
        <v>0</v>
      </c>
      <c r="T164" s="28">
        <f>(SUMIFS('حركة المخزون'!$F:$F,'حركة المخزون'!$E:$E,$D164,'حركة المخزون'!$H:$H,T$2)-SUMIFS('حركة المخزون'!$F:$F,'حركة المخزون'!$E:$E,$D164,'حركة المخزون'!$G:$G,T$2))*VLOOKUP($D164,'قاعدة البيانات'!$G:$J,2,0)</f>
        <v>0</v>
      </c>
      <c r="U164" s="28">
        <f>(SUMIFS('حركة المخزون'!$F:$F,'حركة المخزون'!$E:$E,$D164,'حركة المخزون'!$H:$H,T$2)-SUMIFS('حركة المخزون'!$F:$F,'حركة المخزون'!$E:$E,$D164,'حركة المخزون'!$G:$G,T$2))*VLOOKUP($D164,'قاعدة البيانات'!$G:$J,4,0)</f>
        <v>0</v>
      </c>
      <c r="V164" s="28">
        <f>(SUMIFS('حركة المخزون'!$F:$F,'حركة المخزون'!$E:$E,$D164,'حركة المخزون'!$H:$H,V$2)-SUMIFS('حركة المخزون'!$F:$F,'حركة المخزون'!$E:$E,$D164,'حركة المخزون'!$G:$G,V$2))*VLOOKUP($D164,'قاعدة البيانات'!$G:$J,2,0)</f>
        <v>0</v>
      </c>
      <c r="W164" s="28">
        <f>(SUMIFS('حركة المخزون'!$F:$F,'حركة المخزون'!$E:$E,$D164,'حركة المخزون'!$H:$H,V$2)-SUMIFS('حركة المخزون'!$F:$F,'حركة المخزون'!$E:$E,$D164,'حركة المخزون'!$G:$G,V$2))*VLOOKUP($D164,'قاعدة البيانات'!$G:$J,4,0)</f>
        <v>0</v>
      </c>
      <c r="X164" s="28">
        <f>(SUMIFS('حركة المخزون'!$F:$F,'حركة المخزون'!$E:$E,$D164,'حركة المخزون'!$H:$H,X$2)-SUMIFS('حركة المخزون'!$F:$F,'حركة المخزون'!$E:$E,$D164,'حركة المخزون'!$G:$G,X$2))*VLOOKUP($D164,'قاعدة البيانات'!$G:$J,2,0)</f>
        <v>0</v>
      </c>
      <c r="Y164" s="28">
        <f>(SUMIFS('حركة المخزون'!$F:$F,'حركة المخزون'!$E:$E,$D164,'حركة المخزون'!$H:$H,X$2)-SUMIFS('حركة المخزون'!$F:$F,'حركة المخزون'!$E:$E,$D164,'حركة المخزون'!$G:$G,X$2))*VLOOKUP($D164,'قاعدة البيانات'!$G:$J,4,0)</f>
        <v>0</v>
      </c>
      <c r="Z164" s="28">
        <f>(SUMIFS('حركة المخزون'!$F:$F,'حركة المخزون'!$E:$E,$D164,'حركة المخزون'!$H:$H,Z$2)-SUMIFS('حركة المخزون'!$F:$F,'حركة المخزون'!$E:$E,$D164,'حركة المخزون'!$G:$G,Z$2))*VLOOKUP($D164,'قاعدة البيانات'!$G:$J,2,0)</f>
        <v>0</v>
      </c>
      <c r="AA164" s="28">
        <f>(SUMIFS('حركة المخزون'!$F:$F,'حركة المخزون'!$E:$E,$D164,'حركة المخزون'!$H:$H,Z$2)-SUMIFS('حركة المخزون'!$F:$F,'حركة المخزون'!$E:$E,$D164,'حركة المخزون'!$G:$G,Z$2))*VLOOKUP($D164,'قاعدة البيانات'!$G:$J,4,0)</f>
        <v>0</v>
      </c>
      <c r="AB164" s="28">
        <f>(SUMIFS('حركة المخزون'!$F:$F,'حركة المخزون'!$E:$E,$D164,'حركة المخزون'!$H:$H,AB$2)-SUMIFS('حركة المخزون'!$F:$F,'حركة المخزون'!$E:$E,$D164,'حركة المخزون'!$G:$G,AB$2))*VLOOKUP($D164,'قاعدة البيانات'!$G:$J,2,0)</f>
        <v>0</v>
      </c>
      <c r="AC164" s="28">
        <f>(SUMIFS('حركة المخزون'!$F:$F,'حركة المخزون'!$E:$E,$D164,'حركة المخزون'!$H:$H,AB$2)-SUMIFS('حركة المخزون'!$F:$F,'حركة المخزون'!$E:$E,$D164,'حركة المخزون'!$G:$G,AB$2))*VLOOKUP($D164,'قاعدة البيانات'!$G:$J,4,0)</f>
        <v>0</v>
      </c>
      <c r="AD164" s="28">
        <f>(SUMIFS('حركة المخزون'!$F:$F,'حركة المخزون'!$E:$E,$D164,'حركة المخزون'!$H:$H,AD$2)-SUMIFS('حركة المخزون'!$F:$F,'حركة المخزون'!$E:$E,$D164,'حركة المخزون'!$G:$G,AD$2))*VLOOKUP($D164,'قاعدة البيانات'!$G:$J,2,0)</f>
        <v>0</v>
      </c>
      <c r="AE164" s="28">
        <f>(SUMIFS('حركة المخزون'!$F:$F,'حركة المخزون'!$E:$E,$D164,'حركة المخزون'!$H:$H,AD$2)-SUMIFS('حركة المخزون'!$F:$F,'حركة المخزون'!$E:$E,$D164,'حركة المخزون'!$G:$G,AD$2))*VLOOKUP($D164,'قاعدة البيانات'!$G:$J,4,0)</f>
        <v>0</v>
      </c>
      <c r="AF164" s="28">
        <f>(SUMIFS('حركة المخزون'!$F:$F,'حركة المخزون'!$E:$E,$D164,'حركة المخزون'!$H:$H,AF$2)-SUMIFS('حركة المخزون'!$F:$F,'حركة المخزون'!$E:$E,$D164,'حركة المخزون'!$G:$G,AF$2))*VLOOKUP($D164,'قاعدة البيانات'!$G:$J,2,0)</f>
        <v>0</v>
      </c>
      <c r="AG164" s="28">
        <f>(SUMIFS('حركة المخزون'!$F:$F,'حركة المخزون'!$E:$E,$D164,'حركة المخزون'!$H:$H,AF$2)-SUMIFS('حركة المخزون'!$F:$F,'حركة المخزون'!$E:$E,$D164,'حركة المخزون'!$G:$G,AF$2))*VLOOKUP($D164,'قاعدة البيانات'!$G:$J,4,0)</f>
        <v>0</v>
      </c>
      <c r="AH164" s="28">
        <f>(SUMIFS('حركة المخزون'!$F:$F,'حركة المخزون'!$E:$E,$D164,'حركة المخزون'!$H:$H,AH$2)-SUMIFS('حركة المخزون'!$F:$F,'حركة المخزون'!$E:$E,$D164,'حركة المخزون'!$G:$G,AH$2))*VLOOKUP($D164,'قاعدة البيانات'!$G:$J,2,0)</f>
        <v>0</v>
      </c>
      <c r="AI164" s="28">
        <f>(SUMIFS('حركة المخزون'!$F:$F,'حركة المخزون'!$E:$E,$D164,'حركة المخزون'!$H:$H,AH$2)-SUMIFS('حركة المخزون'!$F:$F,'حركة المخزون'!$E:$E,$D164,'حركة المخزون'!$G:$G,AH$2))*VLOOKUP($D164,'قاعدة البيانات'!$G:$J,4,0)</f>
        <v>0</v>
      </c>
      <c r="AJ164" s="28">
        <f>(SUMIFS('حركة المخزون'!$F:$F,'حركة المخزون'!$E:$E,$D164,'حركة المخزون'!$H:$H,AJ$2)-SUMIFS('حركة المخزون'!$F:$F,'حركة المخزون'!$E:$E,$D164,'حركة المخزون'!$G:$G,AJ$2))*VLOOKUP($D164,'قاعدة البيانات'!$G:$J,2,0)</f>
        <v>0</v>
      </c>
      <c r="AK164" s="28">
        <f>(SUMIFS('حركة المخزون'!$F:$F,'حركة المخزون'!$E:$E,$D164,'حركة المخزون'!$H:$H,AJ$2)-SUMIFS('حركة المخزون'!$F:$F,'حركة المخزون'!$E:$E,$D164,'حركة المخزون'!$G:$G,AJ$2))*VLOOKUP($D164,'قاعدة البيانات'!$G:$J,4,0)</f>
        <v>0</v>
      </c>
      <c r="AL164" s="28">
        <f>(SUMIFS('حركة المخزون'!$F:$F,'حركة المخزون'!$E:$E,$D164,'حركة المخزون'!$H:$H,AL$2)-SUMIFS('حركة المخزون'!$F:$F,'حركة المخزون'!$E:$E,$D164,'حركة المخزون'!$G:$G,AL$2))*VLOOKUP($D164,'قاعدة البيانات'!$G:$J,2,0)</f>
        <v>0</v>
      </c>
      <c r="AM164" s="28">
        <f>(SUMIFS('حركة المخزون'!$F:$F,'حركة المخزون'!$E:$E,$D164,'حركة المخزون'!$H:$H,AL$2)-SUMIFS('حركة المخزون'!$F:$F,'حركة المخزون'!$E:$E,$D164,'حركة المخزون'!$G:$G,AL$2))*VLOOKUP($D164,'قاعدة البيانات'!$G:$J,4,0)</f>
        <v>0</v>
      </c>
      <c r="AN164" s="28">
        <f>(SUMIFS('حركة المخزون'!$F:$F,'حركة المخزون'!$E:$E,$D164,'حركة المخزون'!$H:$H,AN$2)-SUMIFS('حركة المخزون'!$F:$F,'حركة المخزون'!$E:$E,$D164,'حركة المخزون'!$G:$G,AN$2))*VLOOKUP($D164,'قاعدة البيانات'!$G:$J,2,0)</f>
        <v>0</v>
      </c>
      <c r="AO164" s="28">
        <f>(SUMIFS('حركة المخزون'!$F:$F,'حركة المخزون'!$E:$E,$D164,'حركة المخزون'!$H:$H,AN$2)-SUMIFS('حركة المخزون'!$F:$F,'حركة المخزون'!$E:$E,$D164,'حركة المخزون'!$G:$G,AN$2))*VLOOKUP($D164,'قاعدة البيانات'!$G:$J,4,0)</f>
        <v>0</v>
      </c>
      <c r="AP164" s="28">
        <f>(SUMIFS('حركة المخزون'!$F:$F,'حركة المخزون'!$E:$E,$D164,'حركة المخزون'!$H:$H,AP$2)-SUMIFS('حركة المخزون'!$F:$F,'حركة المخزون'!$E:$E,$D164,'حركة المخزون'!$G:$G,AP$2))*VLOOKUP($D164,'قاعدة البيانات'!$G:$J,2,0)</f>
        <v>0</v>
      </c>
      <c r="AQ164" s="28">
        <f>(SUMIFS('حركة المخزون'!$F:$F,'حركة المخزون'!$E:$E,$D164,'حركة المخزون'!$H:$H,AP$2)-SUMIFS('حركة المخزون'!$F:$F,'حركة المخزون'!$E:$E,$D164,'حركة المخزون'!$G:$G,AP$2))*VLOOKUP($D164,'قاعدة البيانات'!$G:$J,4,0)</f>
        <v>0</v>
      </c>
      <c r="AR164" s="28">
        <f>(SUMIFS('حركة المخزون'!$F:$F,'حركة المخزون'!$E:$E,$D164,'حركة المخزون'!$H:$H,AR$2)-SUMIFS('حركة المخزون'!$F:$F,'حركة المخزون'!$E:$E,$D164,'حركة المخزون'!$G:$G,AR$2))*VLOOKUP($D164,'قاعدة البيانات'!$G:$J,2,0)</f>
        <v>0</v>
      </c>
      <c r="AS164" s="28">
        <f>(SUMIFS('حركة المخزون'!$F:$F,'حركة المخزون'!$E:$E,$D164,'حركة المخزون'!$H:$H,AR$2)-SUMIFS('حركة المخزون'!$F:$F,'حركة المخزون'!$E:$E,$D164,'حركة المخزون'!$G:$G,AR$2))*VLOOKUP($D164,'قاعدة البيانات'!$G:$J,4,0)</f>
        <v>0</v>
      </c>
      <c r="AT164" s="28">
        <f>(SUMIFS('حركة المخزون'!$F:$F,'حركة المخزون'!$E:$E,$D164,'حركة المخزون'!$H:$H,AT$2)-SUMIFS('حركة المخزون'!$F:$F,'حركة المخزون'!$E:$E,$D164,'حركة المخزون'!$G:$G,AT$2))*VLOOKUP($D164,'قاعدة البيانات'!$G:$J,2,0)</f>
        <v>0</v>
      </c>
      <c r="AU164" s="28">
        <f>(SUMIFS('حركة المخزون'!$F:$F,'حركة المخزون'!$E:$E,$D164,'حركة المخزون'!$H:$H,AT$2)-SUMIFS('حركة المخزون'!$F:$F,'حركة المخزون'!$E:$E,$D164,'حركة المخزون'!$G:$G,AT$2))*VLOOKUP($D164,'قاعدة البيانات'!$G:$J,4,0)</f>
        <v>0</v>
      </c>
      <c r="AV164" s="28">
        <f>(SUMIFS('حركة المخزون'!$F:$F,'حركة المخزون'!$E:$E,$D164,'حركة المخزون'!$H:$H,AV$2)-SUMIFS('حركة المخزون'!$F:$F,'حركة المخزون'!$E:$E,$D164,'حركة المخزون'!$G:$G,AV$2))*VLOOKUP($D164,'قاعدة البيانات'!$G:$J,2,0)</f>
        <v>0</v>
      </c>
      <c r="AW164" s="28">
        <f>(SUMIFS('حركة المخزون'!$F:$F,'حركة المخزون'!$E:$E,$D164,'حركة المخزون'!$H:$H,AV$2)-SUMIFS('حركة المخزون'!$F:$F,'حركة المخزون'!$E:$E,$D164,'حركة المخزون'!$G:$G,AV$2))*VLOOKUP($D164,'قاعدة البيانات'!$G:$J,4,0)</f>
        <v>0</v>
      </c>
      <c r="AX164" s="28">
        <f>(SUMIFS('حركة المخزون'!$F:$F,'حركة المخزون'!$E:$E,$D164,'حركة المخزون'!$H:$H,AX$2)-SUMIFS('حركة المخزون'!$F:$F,'حركة المخزون'!$E:$E,$D164,'حركة المخزون'!$G:$G,AX$2))*VLOOKUP($D164,'قاعدة البيانات'!$G:$J,2,0)</f>
        <v>0</v>
      </c>
      <c r="AY164" s="28">
        <f>(SUMIFS('حركة المخزون'!$F:$F,'حركة المخزون'!$E:$E,$D164,'حركة المخزون'!$H:$H,AX$2)-SUMIFS('حركة المخزون'!$F:$F,'حركة المخزون'!$E:$E,$D164,'حركة المخزون'!$G:$G,AX$2))*VLOOKUP($D164,'قاعدة البيانات'!$G:$J,4,0)</f>
        <v>0</v>
      </c>
      <c r="AZ164" s="28">
        <f>(SUMIFS('حركة المخزون'!$F:$F,'حركة المخزون'!$E:$E,$D164,'حركة المخزون'!$H:$H,AZ$2)-SUMIFS('حركة المخزون'!$F:$F,'حركة المخزون'!$E:$E,$D164,'حركة المخزون'!$G:$G,AZ$2))*VLOOKUP($D164,'قاعدة البيانات'!$G:$J,2,0)</f>
        <v>0</v>
      </c>
      <c r="BA164" s="28">
        <f>(SUMIFS('حركة المخزون'!$F:$F,'حركة المخزون'!$E:$E,$D164,'حركة المخزون'!$H:$H,AZ$2)-SUMIFS('حركة المخزون'!$F:$F,'حركة المخزون'!$E:$E,$D164,'حركة المخزون'!$G:$G,AZ$2))*VLOOKUP($D164,'قاعدة البيانات'!$G:$J,4,0)</f>
        <v>0</v>
      </c>
      <c r="BB164" s="28">
        <f>(SUMIFS('حركة المخزون'!$F:$F,'حركة المخزون'!$E:$E,$D164,'حركة المخزون'!$H:$H,BB$2)-SUMIFS('حركة المخزون'!$F:$F,'حركة المخزون'!$E:$E,$D164,'حركة المخزون'!$G:$G,BB$2))*VLOOKUP($D164,'قاعدة البيانات'!$G:$J,2,0)</f>
        <v>0</v>
      </c>
      <c r="BC164" s="28">
        <f>(SUMIFS('حركة المخزون'!$F:$F,'حركة المخزون'!$E:$E,$D164,'حركة المخزون'!$H:$H,BB$2)-SUMIFS('حركة المخزون'!$F:$F,'حركة المخزون'!$E:$E,$D164,'حركة المخزون'!$G:$G,BB$2))*VLOOKUP($D164,'قاعدة البيانات'!$G:$J,4,0)</f>
        <v>0</v>
      </c>
      <c r="BD164" s="28">
        <f>(SUMIFS('حركة المخزون'!$F:$F,'حركة المخزون'!$E:$E,$D164,'حركة المخزون'!$H:$H,BD$2)-SUMIFS('حركة المخزون'!$F:$F,'حركة المخزون'!$E:$E,$D164,'حركة المخزون'!$G:$G,BD$2))*VLOOKUP($D164,'قاعدة البيانات'!$G:$J,2,0)</f>
        <v>0</v>
      </c>
      <c r="BE164" s="28">
        <f>(SUMIFS('حركة المخزون'!$F:$F,'حركة المخزون'!$E:$E,$D164,'حركة المخزون'!$H:$H,BD$2)-SUMIFS('حركة المخزون'!$F:$F,'حركة المخزون'!$E:$E,$D164,'حركة المخزون'!$G:$G,BD$2))*VLOOKUP($D164,'قاعدة البيانات'!$G:$J,4,0)</f>
        <v>0</v>
      </c>
      <c r="BF164" s="28">
        <f>(SUMIFS('حركة المخزون'!$F:$F,'حركة المخزون'!$E:$E,$D164,'حركة المخزون'!$H:$H,BF$2)-SUMIFS('حركة المخزون'!$F:$F,'حركة المخزون'!$E:$E,$D164,'حركة المخزون'!$G:$G,BF$2))*VLOOKUP($D164,'قاعدة البيانات'!$G:$J,2,0)</f>
        <v>0</v>
      </c>
      <c r="BG164" s="28">
        <f>(SUMIFS('حركة المخزون'!$F:$F,'حركة المخزون'!$E:$E,$D164,'حركة المخزون'!$H:$H,BF$2)-SUMIFS('حركة المخزون'!$F:$F,'حركة المخزون'!$E:$E,$D164,'حركة المخزون'!$G:$G,BF$2))*VLOOKUP($D164,'قاعدة البيانات'!$G:$J,4,0)</f>
        <v>0</v>
      </c>
      <c r="BH164" s="28">
        <f>(SUMIFS('حركة المخزون'!$F:$F,'حركة المخزون'!$E:$E,$D164,'حركة المخزون'!$H:$H,BH$2)-SUMIFS('حركة المخزون'!$F:$F,'حركة المخزون'!$E:$E,$D164,'حركة المخزون'!$G:$G,BH$2))*VLOOKUP($D164,'قاعدة البيانات'!$G:$J,2,0)</f>
        <v>0</v>
      </c>
      <c r="BI164" s="28">
        <f>(SUMIFS('حركة المخزون'!$F:$F,'حركة المخزون'!$E:$E,$D164,'حركة المخزون'!$H:$H,BH$2)-SUMIFS('حركة المخزون'!$F:$F,'حركة المخزون'!$E:$E,$D164,'حركة المخزون'!$G:$G,BH$2))*VLOOKUP($D164,'قاعدة البيانات'!$G:$J,4,0)</f>
        <v>0</v>
      </c>
    </row>
    <row r="165" spans="2:61" s="15" customFormat="1" ht="24" customHeight="1" x14ac:dyDescent="0.2">
      <c r="B165" s="18">
        <v>162</v>
      </c>
      <c r="C165" s="19"/>
      <c r="D165" s="18" t="str">
        <f>VLOOKUP(C165,'قاعدة البيانات'!F:G,2,0)</f>
        <v/>
      </c>
      <c r="F165" s="28">
        <f>(SUMIFS('حركة المخزون'!$F:$F,'حركة المخزون'!$E:$E,$D165,'حركة المخزون'!$H:$H,F$2)-SUMIFS('حركة المخزون'!$F:$F,'حركة المخزون'!$E:$E,$D165,'حركة المخزون'!$G:$G,F$2))*VLOOKUP($D165,'قاعدة البيانات'!$G:$J,2,0)</f>
        <v>0</v>
      </c>
      <c r="G165" s="28">
        <f>(SUMIFS('حركة المخزون'!$F:$F,'حركة المخزون'!$E:$E,$D165,'حركة المخزون'!$H:$H,F$2)-SUMIFS('حركة المخزون'!$F:$F,'حركة المخزون'!$E:$E,$D165,'حركة المخزون'!$G:$G,F$2))*VLOOKUP($D165,'قاعدة البيانات'!$G:$J,4,0)</f>
        <v>0</v>
      </c>
      <c r="H165" s="28">
        <f>(SUMIFS('حركة المخزون'!$F:$F,'حركة المخزون'!$E:$E,$D165,'حركة المخزون'!$H:$H,H$2)-SUMIFS('حركة المخزون'!$F:$F,'حركة المخزون'!$E:$E,$D165,'حركة المخزون'!$G:$G,H$2))*VLOOKUP($D165,'قاعدة البيانات'!$G:$J,2,0)</f>
        <v>0</v>
      </c>
      <c r="I165" s="28">
        <f>(SUMIFS('حركة المخزون'!$F:$F,'حركة المخزون'!$E:$E,$D165,'حركة المخزون'!$H:$H,H$2)-SUMIFS('حركة المخزون'!$F:$F,'حركة المخزون'!$E:$E,$D165,'حركة المخزون'!$G:$G,H$2))*VLOOKUP($D165,'قاعدة البيانات'!$G:$J,4,0)</f>
        <v>0</v>
      </c>
      <c r="J165" s="28">
        <f>(SUMIFS('حركة المخزون'!$F:$F,'حركة المخزون'!$E:$E,$D165,'حركة المخزون'!$H:$H,J$2)-SUMIFS('حركة المخزون'!$F:$F,'حركة المخزون'!$E:$E,$D165,'حركة المخزون'!$G:$G,J$2))*VLOOKUP($D165,'قاعدة البيانات'!$G:$J,2,0)</f>
        <v>0</v>
      </c>
      <c r="K165" s="28">
        <f>(SUMIFS('حركة المخزون'!$F:$F,'حركة المخزون'!$E:$E,$D165,'حركة المخزون'!$H:$H,J$2)-SUMIFS('حركة المخزون'!$F:$F,'حركة المخزون'!$E:$E,$D165,'حركة المخزون'!$G:$G,J$2))*VLOOKUP($D165,'قاعدة البيانات'!$G:$J,4,0)</f>
        <v>0</v>
      </c>
      <c r="L165" s="28">
        <f>(SUMIFS('حركة المخزون'!$F:$F,'حركة المخزون'!$E:$E,$D165,'حركة المخزون'!$H:$H,L$2)-SUMIFS('حركة المخزون'!$F:$F,'حركة المخزون'!$E:$E,$D165,'حركة المخزون'!$G:$G,L$2))*VLOOKUP($D165,'قاعدة البيانات'!$G:$J,2,0)</f>
        <v>0</v>
      </c>
      <c r="M165" s="28">
        <f>(SUMIFS('حركة المخزون'!$F:$F,'حركة المخزون'!$E:$E,$D165,'حركة المخزون'!$H:$H,L$2)-SUMIFS('حركة المخزون'!$F:$F,'حركة المخزون'!$E:$E,$D165,'حركة المخزون'!$G:$G,L$2))*VLOOKUP($D165,'قاعدة البيانات'!$G:$J,4,0)</f>
        <v>0</v>
      </c>
      <c r="N165" s="28">
        <f>(SUMIFS('حركة المخزون'!$F:$F,'حركة المخزون'!$E:$E,$D165,'حركة المخزون'!$H:$H,N$2)-SUMIFS('حركة المخزون'!$F:$F,'حركة المخزون'!$E:$E,$D165,'حركة المخزون'!$G:$G,N$2))*VLOOKUP($D165,'قاعدة البيانات'!$G:$J,2,0)</f>
        <v>0</v>
      </c>
      <c r="O165" s="28">
        <f>(SUMIFS('حركة المخزون'!$F:$F,'حركة المخزون'!$E:$E,$D165,'حركة المخزون'!$H:$H,N$2)-SUMIFS('حركة المخزون'!$F:$F,'حركة المخزون'!$E:$E,$D165,'حركة المخزون'!$G:$G,N$2))*VLOOKUP($D165,'قاعدة البيانات'!$G:$J,4,0)</f>
        <v>0</v>
      </c>
      <c r="P165" s="28">
        <f>(SUMIFS('حركة المخزون'!$F:$F,'حركة المخزون'!$E:$E,$D165,'حركة المخزون'!$H:$H,P$2)-SUMIFS('حركة المخزون'!$F:$F,'حركة المخزون'!$E:$E,$D165,'حركة المخزون'!$G:$G,P$2))*VLOOKUP($D165,'قاعدة البيانات'!$G:$J,2,0)</f>
        <v>0</v>
      </c>
      <c r="Q165" s="28">
        <f>(SUMIFS('حركة المخزون'!$F:$F,'حركة المخزون'!$E:$E,$D165,'حركة المخزون'!$H:$H,P$2)-SUMIFS('حركة المخزون'!$F:$F,'حركة المخزون'!$E:$E,$D165,'حركة المخزون'!$G:$G,P$2))*VLOOKUP($D165,'قاعدة البيانات'!$G:$J,4,0)</f>
        <v>0</v>
      </c>
      <c r="R165" s="28">
        <f>(SUMIFS('حركة المخزون'!$F:$F,'حركة المخزون'!$E:$E,$D165,'حركة المخزون'!$H:$H,R$2)-SUMIFS('حركة المخزون'!$F:$F,'حركة المخزون'!$E:$E,$D165,'حركة المخزون'!$G:$G,R$2))*VLOOKUP($D165,'قاعدة البيانات'!$G:$J,2,0)</f>
        <v>0</v>
      </c>
      <c r="S165" s="28">
        <f>(SUMIFS('حركة المخزون'!$F:$F,'حركة المخزون'!$E:$E,$D165,'حركة المخزون'!$H:$H,R$2)-SUMIFS('حركة المخزون'!$F:$F,'حركة المخزون'!$E:$E,$D165,'حركة المخزون'!$G:$G,R$2))*VLOOKUP($D165,'قاعدة البيانات'!$G:$J,4,0)</f>
        <v>0</v>
      </c>
      <c r="T165" s="28">
        <f>(SUMIFS('حركة المخزون'!$F:$F,'حركة المخزون'!$E:$E,$D165,'حركة المخزون'!$H:$H,T$2)-SUMIFS('حركة المخزون'!$F:$F,'حركة المخزون'!$E:$E,$D165,'حركة المخزون'!$G:$G,T$2))*VLOOKUP($D165,'قاعدة البيانات'!$G:$J,2,0)</f>
        <v>0</v>
      </c>
      <c r="U165" s="28">
        <f>(SUMIFS('حركة المخزون'!$F:$F,'حركة المخزون'!$E:$E,$D165,'حركة المخزون'!$H:$H,T$2)-SUMIFS('حركة المخزون'!$F:$F,'حركة المخزون'!$E:$E,$D165,'حركة المخزون'!$G:$G,T$2))*VLOOKUP($D165,'قاعدة البيانات'!$G:$J,4,0)</f>
        <v>0</v>
      </c>
      <c r="V165" s="28">
        <f>(SUMIFS('حركة المخزون'!$F:$F,'حركة المخزون'!$E:$E,$D165,'حركة المخزون'!$H:$H,V$2)-SUMIFS('حركة المخزون'!$F:$F,'حركة المخزون'!$E:$E,$D165,'حركة المخزون'!$G:$G,V$2))*VLOOKUP($D165,'قاعدة البيانات'!$G:$J,2,0)</f>
        <v>0</v>
      </c>
      <c r="W165" s="28">
        <f>(SUMIFS('حركة المخزون'!$F:$F,'حركة المخزون'!$E:$E,$D165,'حركة المخزون'!$H:$H,V$2)-SUMIFS('حركة المخزون'!$F:$F,'حركة المخزون'!$E:$E,$D165,'حركة المخزون'!$G:$G,V$2))*VLOOKUP($D165,'قاعدة البيانات'!$G:$J,4,0)</f>
        <v>0</v>
      </c>
      <c r="X165" s="28">
        <f>(SUMIFS('حركة المخزون'!$F:$F,'حركة المخزون'!$E:$E,$D165,'حركة المخزون'!$H:$H,X$2)-SUMIFS('حركة المخزون'!$F:$F,'حركة المخزون'!$E:$E,$D165,'حركة المخزون'!$G:$G,X$2))*VLOOKUP($D165,'قاعدة البيانات'!$G:$J,2,0)</f>
        <v>0</v>
      </c>
      <c r="Y165" s="28">
        <f>(SUMIFS('حركة المخزون'!$F:$F,'حركة المخزون'!$E:$E,$D165,'حركة المخزون'!$H:$H,X$2)-SUMIFS('حركة المخزون'!$F:$F,'حركة المخزون'!$E:$E,$D165,'حركة المخزون'!$G:$G,X$2))*VLOOKUP($D165,'قاعدة البيانات'!$G:$J,4,0)</f>
        <v>0</v>
      </c>
      <c r="Z165" s="28">
        <f>(SUMIFS('حركة المخزون'!$F:$F,'حركة المخزون'!$E:$E,$D165,'حركة المخزون'!$H:$H,Z$2)-SUMIFS('حركة المخزون'!$F:$F,'حركة المخزون'!$E:$E,$D165,'حركة المخزون'!$G:$G,Z$2))*VLOOKUP($D165,'قاعدة البيانات'!$G:$J,2,0)</f>
        <v>0</v>
      </c>
      <c r="AA165" s="28">
        <f>(SUMIFS('حركة المخزون'!$F:$F,'حركة المخزون'!$E:$E,$D165,'حركة المخزون'!$H:$H,Z$2)-SUMIFS('حركة المخزون'!$F:$F,'حركة المخزون'!$E:$E,$D165,'حركة المخزون'!$G:$G,Z$2))*VLOOKUP($D165,'قاعدة البيانات'!$G:$J,4,0)</f>
        <v>0</v>
      </c>
      <c r="AB165" s="28">
        <f>(SUMIFS('حركة المخزون'!$F:$F,'حركة المخزون'!$E:$E,$D165,'حركة المخزون'!$H:$H,AB$2)-SUMIFS('حركة المخزون'!$F:$F,'حركة المخزون'!$E:$E,$D165,'حركة المخزون'!$G:$G,AB$2))*VLOOKUP($D165,'قاعدة البيانات'!$G:$J,2,0)</f>
        <v>0</v>
      </c>
      <c r="AC165" s="28">
        <f>(SUMIFS('حركة المخزون'!$F:$F,'حركة المخزون'!$E:$E,$D165,'حركة المخزون'!$H:$H,AB$2)-SUMIFS('حركة المخزون'!$F:$F,'حركة المخزون'!$E:$E,$D165,'حركة المخزون'!$G:$G,AB$2))*VLOOKUP($D165,'قاعدة البيانات'!$G:$J,4,0)</f>
        <v>0</v>
      </c>
      <c r="AD165" s="28">
        <f>(SUMIFS('حركة المخزون'!$F:$F,'حركة المخزون'!$E:$E,$D165,'حركة المخزون'!$H:$H,AD$2)-SUMIFS('حركة المخزون'!$F:$F,'حركة المخزون'!$E:$E,$D165,'حركة المخزون'!$G:$G,AD$2))*VLOOKUP($D165,'قاعدة البيانات'!$G:$J,2,0)</f>
        <v>0</v>
      </c>
      <c r="AE165" s="28">
        <f>(SUMIFS('حركة المخزون'!$F:$F,'حركة المخزون'!$E:$E,$D165,'حركة المخزون'!$H:$H,AD$2)-SUMIFS('حركة المخزون'!$F:$F,'حركة المخزون'!$E:$E,$D165,'حركة المخزون'!$G:$G,AD$2))*VLOOKUP($D165,'قاعدة البيانات'!$G:$J,4,0)</f>
        <v>0</v>
      </c>
      <c r="AF165" s="28">
        <f>(SUMIFS('حركة المخزون'!$F:$F,'حركة المخزون'!$E:$E,$D165,'حركة المخزون'!$H:$H,AF$2)-SUMIFS('حركة المخزون'!$F:$F,'حركة المخزون'!$E:$E,$D165,'حركة المخزون'!$G:$G,AF$2))*VLOOKUP($D165,'قاعدة البيانات'!$G:$J,2,0)</f>
        <v>0</v>
      </c>
      <c r="AG165" s="28">
        <f>(SUMIFS('حركة المخزون'!$F:$F,'حركة المخزون'!$E:$E,$D165,'حركة المخزون'!$H:$H,AF$2)-SUMIFS('حركة المخزون'!$F:$F,'حركة المخزون'!$E:$E,$D165,'حركة المخزون'!$G:$G,AF$2))*VLOOKUP($D165,'قاعدة البيانات'!$G:$J,4,0)</f>
        <v>0</v>
      </c>
      <c r="AH165" s="28">
        <f>(SUMIFS('حركة المخزون'!$F:$F,'حركة المخزون'!$E:$E,$D165,'حركة المخزون'!$H:$H,AH$2)-SUMIFS('حركة المخزون'!$F:$F,'حركة المخزون'!$E:$E,$D165,'حركة المخزون'!$G:$G,AH$2))*VLOOKUP($D165,'قاعدة البيانات'!$G:$J,2,0)</f>
        <v>0</v>
      </c>
      <c r="AI165" s="28">
        <f>(SUMIFS('حركة المخزون'!$F:$F,'حركة المخزون'!$E:$E,$D165,'حركة المخزون'!$H:$H,AH$2)-SUMIFS('حركة المخزون'!$F:$F,'حركة المخزون'!$E:$E,$D165,'حركة المخزون'!$G:$G,AH$2))*VLOOKUP($D165,'قاعدة البيانات'!$G:$J,4,0)</f>
        <v>0</v>
      </c>
      <c r="AJ165" s="28">
        <f>(SUMIFS('حركة المخزون'!$F:$F,'حركة المخزون'!$E:$E,$D165,'حركة المخزون'!$H:$H,AJ$2)-SUMIFS('حركة المخزون'!$F:$F,'حركة المخزون'!$E:$E,$D165,'حركة المخزون'!$G:$G,AJ$2))*VLOOKUP($D165,'قاعدة البيانات'!$G:$J,2,0)</f>
        <v>0</v>
      </c>
      <c r="AK165" s="28">
        <f>(SUMIFS('حركة المخزون'!$F:$F,'حركة المخزون'!$E:$E,$D165,'حركة المخزون'!$H:$H,AJ$2)-SUMIFS('حركة المخزون'!$F:$F,'حركة المخزون'!$E:$E,$D165,'حركة المخزون'!$G:$G,AJ$2))*VLOOKUP($D165,'قاعدة البيانات'!$G:$J,4,0)</f>
        <v>0</v>
      </c>
      <c r="AL165" s="28">
        <f>(SUMIFS('حركة المخزون'!$F:$F,'حركة المخزون'!$E:$E,$D165,'حركة المخزون'!$H:$H,AL$2)-SUMIFS('حركة المخزون'!$F:$F,'حركة المخزون'!$E:$E,$D165,'حركة المخزون'!$G:$G,AL$2))*VLOOKUP($D165,'قاعدة البيانات'!$G:$J,2,0)</f>
        <v>0</v>
      </c>
      <c r="AM165" s="28">
        <f>(SUMIFS('حركة المخزون'!$F:$F,'حركة المخزون'!$E:$E,$D165,'حركة المخزون'!$H:$H,AL$2)-SUMIFS('حركة المخزون'!$F:$F,'حركة المخزون'!$E:$E,$D165,'حركة المخزون'!$G:$G,AL$2))*VLOOKUP($D165,'قاعدة البيانات'!$G:$J,4,0)</f>
        <v>0</v>
      </c>
      <c r="AN165" s="28">
        <f>(SUMIFS('حركة المخزون'!$F:$F,'حركة المخزون'!$E:$E,$D165,'حركة المخزون'!$H:$H,AN$2)-SUMIFS('حركة المخزون'!$F:$F,'حركة المخزون'!$E:$E,$D165,'حركة المخزون'!$G:$G,AN$2))*VLOOKUP($D165,'قاعدة البيانات'!$G:$J,2,0)</f>
        <v>0</v>
      </c>
      <c r="AO165" s="28">
        <f>(SUMIFS('حركة المخزون'!$F:$F,'حركة المخزون'!$E:$E,$D165,'حركة المخزون'!$H:$H,AN$2)-SUMIFS('حركة المخزون'!$F:$F,'حركة المخزون'!$E:$E,$D165,'حركة المخزون'!$G:$G,AN$2))*VLOOKUP($D165,'قاعدة البيانات'!$G:$J,4,0)</f>
        <v>0</v>
      </c>
      <c r="AP165" s="28">
        <f>(SUMIFS('حركة المخزون'!$F:$F,'حركة المخزون'!$E:$E,$D165,'حركة المخزون'!$H:$H,AP$2)-SUMIFS('حركة المخزون'!$F:$F,'حركة المخزون'!$E:$E,$D165,'حركة المخزون'!$G:$G,AP$2))*VLOOKUP($D165,'قاعدة البيانات'!$G:$J,2,0)</f>
        <v>0</v>
      </c>
      <c r="AQ165" s="28">
        <f>(SUMIFS('حركة المخزون'!$F:$F,'حركة المخزون'!$E:$E,$D165,'حركة المخزون'!$H:$H,AP$2)-SUMIFS('حركة المخزون'!$F:$F,'حركة المخزون'!$E:$E,$D165,'حركة المخزون'!$G:$G,AP$2))*VLOOKUP($D165,'قاعدة البيانات'!$G:$J,4,0)</f>
        <v>0</v>
      </c>
      <c r="AR165" s="28">
        <f>(SUMIFS('حركة المخزون'!$F:$F,'حركة المخزون'!$E:$E,$D165,'حركة المخزون'!$H:$H,AR$2)-SUMIFS('حركة المخزون'!$F:$F,'حركة المخزون'!$E:$E,$D165,'حركة المخزون'!$G:$G,AR$2))*VLOOKUP($D165,'قاعدة البيانات'!$G:$J,2,0)</f>
        <v>0</v>
      </c>
      <c r="AS165" s="28">
        <f>(SUMIFS('حركة المخزون'!$F:$F,'حركة المخزون'!$E:$E,$D165,'حركة المخزون'!$H:$H,AR$2)-SUMIFS('حركة المخزون'!$F:$F,'حركة المخزون'!$E:$E,$D165,'حركة المخزون'!$G:$G,AR$2))*VLOOKUP($D165,'قاعدة البيانات'!$G:$J,4,0)</f>
        <v>0</v>
      </c>
      <c r="AT165" s="28">
        <f>(SUMIFS('حركة المخزون'!$F:$F,'حركة المخزون'!$E:$E,$D165,'حركة المخزون'!$H:$H,AT$2)-SUMIFS('حركة المخزون'!$F:$F,'حركة المخزون'!$E:$E,$D165,'حركة المخزون'!$G:$G,AT$2))*VLOOKUP($D165,'قاعدة البيانات'!$G:$J,2,0)</f>
        <v>0</v>
      </c>
      <c r="AU165" s="28">
        <f>(SUMIFS('حركة المخزون'!$F:$F,'حركة المخزون'!$E:$E,$D165,'حركة المخزون'!$H:$H,AT$2)-SUMIFS('حركة المخزون'!$F:$F,'حركة المخزون'!$E:$E,$D165,'حركة المخزون'!$G:$G,AT$2))*VLOOKUP($D165,'قاعدة البيانات'!$G:$J,4,0)</f>
        <v>0</v>
      </c>
      <c r="AV165" s="28">
        <f>(SUMIFS('حركة المخزون'!$F:$F,'حركة المخزون'!$E:$E,$D165,'حركة المخزون'!$H:$H,AV$2)-SUMIFS('حركة المخزون'!$F:$F,'حركة المخزون'!$E:$E,$D165,'حركة المخزون'!$G:$G,AV$2))*VLOOKUP($D165,'قاعدة البيانات'!$G:$J,2,0)</f>
        <v>0</v>
      </c>
      <c r="AW165" s="28">
        <f>(SUMIFS('حركة المخزون'!$F:$F,'حركة المخزون'!$E:$E,$D165,'حركة المخزون'!$H:$H,AV$2)-SUMIFS('حركة المخزون'!$F:$F,'حركة المخزون'!$E:$E,$D165,'حركة المخزون'!$G:$G,AV$2))*VLOOKUP($D165,'قاعدة البيانات'!$G:$J,4,0)</f>
        <v>0</v>
      </c>
      <c r="AX165" s="28">
        <f>(SUMIFS('حركة المخزون'!$F:$F,'حركة المخزون'!$E:$E,$D165,'حركة المخزون'!$H:$H,AX$2)-SUMIFS('حركة المخزون'!$F:$F,'حركة المخزون'!$E:$E,$D165,'حركة المخزون'!$G:$G,AX$2))*VLOOKUP($D165,'قاعدة البيانات'!$G:$J,2,0)</f>
        <v>0</v>
      </c>
      <c r="AY165" s="28">
        <f>(SUMIFS('حركة المخزون'!$F:$F,'حركة المخزون'!$E:$E,$D165,'حركة المخزون'!$H:$H,AX$2)-SUMIFS('حركة المخزون'!$F:$F,'حركة المخزون'!$E:$E,$D165,'حركة المخزون'!$G:$G,AX$2))*VLOOKUP($D165,'قاعدة البيانات'!$G:$J,4,0)</f>
        <v>0</v>
      </c>
      <c r="AZ165" s="28">
        <f>(SUMIFS('حركة المخزون'!$F:$F,'حركة المخزون'!$E:$E,$D165,'حركة المخزون'!$H:$H,AZ$2)-SUMIFS('حركة المخزون'!$F:$F,'حركة المخزون'!$E:$E,$D165,'حركة المخزون'!$G:$G,AZ$2))*VLOOKUP($D165,'قاعدة البيانات'!$G:$J,2,0)</f>
        <v>0</v>
      </c>
      <c r="BA165" s="28">
        <f>(SUMIFS('حركة المخزون'!$F:$F,'حركة المخزون'!$E:$E,$D165,'حركة المخزون'!$H:$H,AZ$2)-SUMIFS('حركة المخزون'!$F:$F,'حركة المخزون'!$E:$E,$D165,'حركة المخزون'!$G:$G,AZ$2))*VLOOKUP($D165,'قاعدة البيانات'!$G:$J,4,0)</f>
        <v>0</v>
      </c>
      <c r="BB165" s="28">
        <f>(SUMIFS('حركة المخزون'!$F:$F,'حركة المخزون'!$E:$E,$D165,'حركة المخزون'!$H:$H,BB$2)-SUMIFS('حركة المخزون'!$F:$F,'حركة المخزون'!$E:$E,$D165,'حركة المخزون'!$G:$G,BB$2))*VLOOKUP($D165,'قاعدة البيانات'!$G:$J,2,0)</f>
        <v>0</v>
      </c>
      <c r="BC165" s="28">
        <f>(SUMIFS('حركة المخزون'!$F:$F,'حركة المخزون'!$E:$E,$D165,'حركة المخزون'!$H:$H,BB$2)-SUMIFS('حركة المخزون'!$F:$F,'حركة المخزون'!$E:$E,$D165,'حركة المخزون'!$G:$G,BB$2))*VLOOKUP($D165,'قاعدة البيانات'!$G:$J,4,0)</f>
        <v>0</v>
      </c>
      <c r="BD165" s="28">
        <f>(SUMIFS('حركة المخزون'!$F:$F,'حركة المخزون'!$E:$E,$D165,'حركة المخزون'!$H:$H,BD$2)-SUMIFS('حركة المخزون'!$F:$F,'حركة المخزون'!$E:$E,$D165,'حركة المخزون'!$G:$G,BD$2))*VLOOKUP($D165,'قاعدة البيانات'!$G:$J,2,0)</f>
        <v>0</v>
      </c>
      <c r="BE165" s="28">
        <f>(SUMIFS('حركة المخزون'!$F:$F,'حركة المخزون'!$E:$E,$D165,'حركة المخزون'!$H:$H,BD$2)-SUMIFS('حركة المخزون'!$F:$F,'حركة المخزون'!$E:$E,$D165,'حركة المخزون'!$G:$G,BD$2))*VLOOKUP($D165,'قاعدة البيانات'!$G:$J,4,0)</f>
        <v>0</v>
      </c>
      <c r="BF165" s="28">
        <f>(SUMIFS('حركة المخزون'!$F:$F,'حركة المخزون'!$E:$E,$D165,'حركة المخزون'!$H:$H,BF$2)-SUMIFS('حركة المخزون'!$F:$F,'حركة المخزون'!$E:$E,$D165,'حركة المخزون'!$G:$G,BF$2))*VLOOKUP($D165,'قاعدة البيانات'!$G:$J,2,0)</f>
        <v>0</v>
      </c>
      <c r="BG165" s="28">
        <f>(SUMIFS('حركة المخزون'!$F:$F,'حركة المخزون'!$E:$E,$D165,'حركة المخزون'!$H:$H,BF$2)-SUMIFS('حركة المخزون'!$F:$F,'حركة المخزون'!$E:$E,$D165,'حركة المخزون'!$G:$G,BF$2))*VLOOKUP($D165,'قاعدة البيانات'!$G:$J,4,0)</f>
        <v>0</v>
      </c>
      <c r="BH165" s="28">
        <f>(SUMIFS('حركة المخزون'!$F:$F,'حركة المخزون'!$E:$E,$D165,'حركة المخزون'!$H:$H,BH$2)-SUMIFS('حركة المخزون'!$F:$F,'حركة المخزون'!$E:$E,$D165,'حركة المخزون'!$G:$G,BH$2))*VLOOKUP($D165,'قاعدة البيانات'!$G:$J,2,0)</f>
        <v>0</v>
      </c>
      <c r="BI165" s="28">
        <f>(SUMIFS('حركة المخزون'!$F:$F,'حركة المخزون'!$E:$E,$D165,'حركة المخزون'!$H:$H,BH$2)-SUMIFS('حركة المخزون'!$F:$F,'حركة المخزون'!$E:$E,$D165,'حركة المخزون'!$G:$G,BH$2))*VLOOKUP($D165,'قاعدة البيانات'!$G:$J,4,0)</f>
        <v>0</v>
      </c>
    </row>
    <row r="166" spans="2:61" s="15" customFormat="1" ht="24" customHeight="1" x14ac:dyDescent="0.2">
      <c r="B166" s="18">
        <v>163</v>
      </c>
      <c r="C166" s="19"/>
      <c r="D166" s="18" t="str">
        <f>VLOOKUP(C166,'قاعدة البيانات'!F:G,2,0)</f>
        <v/>
      </c>
      <c r="F166" s="28">
        <f>(SUMIFS('حركة المخزون'!$F:$F,'حركة المخزون'!$E:$E,$D166,'حركة المخزون'!$H:$H,F$2)-SUMIFS('حركة المخزون'!$F:$F,'حركة المخزون'!$E:$E,$D166,'حركة المخزون'!$G:$G,F$2))*VLOOKUP($D166,'قاعدة البيانات'!$G:$J,2,0)</f>
        <v>0</v>
      </c>
      <c r="G166" s="28">
        <f>(SUMIFS('حركة المخزون'!$F:$F,'حركة المخزون'!$E:$E,$D166,'حركة المخزون'!$H:$H,F$2)-SUMIFS('حركة المخزون'!$F:$F,'حركة المخزون'!$E:$E,$D166,'حركة المخزون'!$G:$G,F$2))*VLOOKUP($D166,'قاعدة البيانات'!$G:$J,4,0)</f>
        <v>0</v>
      </c>
      <c r="H166" s="28">
        <f>(SUMIFS('حركة المخزون'!$F:$F,'حركة المخزون'!$E:$E,$D166,'حركة المخزون'!$H:$H,H$2)-SUMIFS('حركة المخزون'!$F:$F,'حركة المخزون'!$E:$E,$D166,'حركة المخزون'!$G:$G,H$2))*VLOOKUP($D166,'قاعدة البيانات'!$G:$J,2,0)</f>
        <v>0</v>
      </c>
      <c r="I166" s="28">
        <f>(SUMIFS('حركة المخزون'!$F:$F,'حركة المخزون'!$E:$E,$D166,'حركة المخزون'!$H:$H,H$2)-SUMIFS('حركة المخزون'!$F:$F,'حركة المخزون'!$E:$E,$D166,'حركة المخزون'!$G:$G,H$2))*VLOOKUP($D166,'قاعدة البيانات'!$G:$J,4,0)</f>
        <v>0</v>
      </c>
      <c r="J166" s="28">
        <f>(SUMIFS('حركة المخزون'!$F:$F,'حركة المخزون'!$E:$E,$D166,'حركة المخزون'!$H:$H,J$2)-SUMIFS('حركة المخزون'!$F:$F,'حركة المخزون'!$E:$E,$D166,'حركة المخزون'!$G:$G,J$2))*VLOOKUP($D166,'قاعدة البيانات'!$G:$J,2,0)</f>
        <v>0</v>
      </c>
      <c r="K166" s="28">
        <f>(SUMIFS('حركة المخزون'!$F:$F,'حركة المخزون'!$E:$E,$D166,'حركة المخزون'!$H:$H,J$2)-SUMIFS('حركة المخزون'!$F:$F,'حركة المخزون'!$E:$E,$D166,'حركة المخزون'!$G:$G,J$2))*VLOOKUP($D166,'قاعدة البيانات'!$G:$J,4,0)</f>
        <v>0</v>
      </c>
      <c r="L166" s="28">
        <f>(SUMIFS('حركة المخزون'!$F:$F,'حركة المخزون'!$E:$E,$D166,'حركة المخزون'!$H:$H,L$2)-SUMIFS('حركة المخزون'!$F:$F,'حركة المخزون'!$E:$E,$D166,'حركة المخزون'!$G:$G,L$2))*VLOOKUP($D166,'قاعدة البيانات'!$G:$J,2,0)</f>
        <v>0</v>
      </c>
      <c r="M166" s="28">
        <f>(SUMIFS('حركة المخزون'!$F:$F,'حركة المخزون'!$E:$E,$D166,'حركة المخزون'!$H:$H,L$2)-SUMIFS('حركة المخزون'!$F:$F,'حركة المخزون'!$E:$E,$D166,'حركة المخزون'!$G:$G,L$2))*VLOOKUP($D166,'قاعدة البيانات'!$G:$J,4,0)</f>
        <v>0</v>
      </c>
      <c r="N166" s="28">
        <f>(SUMIFS('حركة المخزون'!$F:$F,'حركة المخزون'!$E:$E,$D166,'حركة المخزون'!$H:$H,N$2)-SUMIFS('حركة المخزون'!$F:$F,'حركة المخزون'!$E:$E,$D166,'حركة المخزون'!$G:$G,N$2))*VLOOKUP($D166,'قاعدة البيانات'!$G:$J,2,0)</f>
        <v>0</v>
      </c>
      <c r="O166" s="28">
        <f>(SUMIFS('حركة المخزون'!$F:$F,'حركة المخزون'!$E:$E,$D166,'حركة المخزون'!$H:$H,N$2)-SUMIFS('حركة المخزون'!$F:$F,'حركة المخزون'!$E:$E,$D166,'حركة المخزون'!$G:$G,N$2))*VLOOKUP($D166,'قاعدة البيانات'!$G:$J,4,0)</f>
        <v>0</v>
      </c>
      <c r="P166" s="28">
        <f>(SUMIFS('حركة المخزون'!$F:$F,'حركة المخزون'!$E:$E,$D166,'حركة المخزون'!$H:$H,P$2)-SUMIFS('حركة المخزون'!$F:$F,'حركة المخزون'!$E:$E,$D166,'حركة المخزون'!$G:$G,P$2))*VLOOKUP($D166,'قاعدة البيانات'!$G:$J,2,0)</f>
        <v>0</v>
      </c>
      <c r="Q166" s="28">
        <f>(SUMIFS('حركة المخزون'!$F:$F,'حركة المخزون'!$E:$E,$D166,'حركة المخزون'!$H:$H,P$2)-SUMIFS('حركة المخزون'!$F:$F,'حركة المخزون'!$E:$E,$D166,'حركة المخزون'!$G:$G,P$2))*VLOOKUP($D166,'قاعدة البيانات'!$G:$J,4,0)</f>
        <v>0</v>
      </c>
      <c r="R166" s="28">
        <f>(SUMIFS('حركة المخزون'!$F:$F,'حركة المخزون'!$E:$E,$D166,'حركة المخزون'!$H:$H,R$2)-SUMIFS('حركة المخزون'!$F:$F,'حركة المخزون'!$E:$E,$D166,'حركة المخزون'!$G:$G,R$2))*VLOOKUP($D166,'قاعدة البيانات'!$G:$J,2,0)</f>
        <v>0</v>
      </c>
      <c r="S166" s="28">
        <f>(SUMIFS('حركة المخزون'!$F:$F,'حركة المخزون'!$E:$E,$D166,'حركة المخزون'!$H:$H,R$2)-SUMIFS('حركة المخزون'!$F:$F,'حركة المخزون'!$E:$E,$D166,'حركة المخزون'!$G:$G,R$2))*VLOOKUP($D166,'قاعدة البيانات'!$G:$J,4,0)</f>
        <v>0</v>
      </c>
      <c r="T166" s="28">
        <f>(SUMIFS('حركة المخزون'!$F:$F,'حركة المخزون'!$E:$E,$D166,'حركة المخزون'!$H:$H,T$2)-SUMIFS('حركة المخزون'!$F:$F,'حركة المخزون'!$E:$E,$D166,'حركة المخزون'!$G:$G,T$2))*VLOOKUP($D166,'قاعدة البيانات'!$G:$J,2,0)</f>
        <v>0</v>
      </c>
      <c r="U166" s="28">
        <f>(SUMIFS('حركة المخزون'!$F:$F,'حركة المخزون'!$E:$E,$D166,'حركة المخزون'!$H:$H,T$2)-SUMIFS('حركة المخزون'!$F:$F,'حركة المخزون'!$E:$E,$D166,'حركة المخزون'!$G:$G,T$2))*VLOOKUP($D166,'قاعدة البيانات'!$G:$J,4,0)</f>
        <v>0</v>
      </c>
      <c r="V166" s="28">
        <f>(SUMIFS('حركة المخزون'!$F:$F,'حركة المخزون'!$E:$E,$D166,'حركة المخزون'!$H:$H,V$2)-SUMIFS('حركة المخزون'!$F:$F,'حركة المخزون'!$E:$E,$D166,'حركة المخزون'!$G:$G,V$2))*VLOOKUP($D166,'قاعدة البيانات'!$G:$J,2,0)</f>
        <v>0</v>
      </c>
      <c r="W166" s="28">
        <f>(SUMIFS('حركة المخزون'!$F:$F,'حركة المخزون'!$E:$E,$D166,'حركة المخزون'!$H:$H,V$2)-SUMIFS('حركة المخزون'!$F:$F,'حركة المخزون'!$E:$E,$D166,'حركة المخزون'!$G:$G,V$2))*VLOOKUP($D166,'قاعدة البيانات'!$G:$J,4,0)</f>
        <v>0</v>
      </c>
      <c r="X166" s="28">
        <f>(SUMIFS('حركة المخزون'!$F:$F,'حركة المخزون'!$E:$E,$D166,'حركة المخزون'!$H:$H,X$2)-SUMIFS('حركة المخزون'!$F:$F,'حركة المخزون'!$E:$E,$D166,'حركة المخزون'!$G:$G,X$2))*VLOOKUP($D166,'قاعدة البيانات'!$G:$J,2,0)</f>
        <v>0</v>
      </c>
      <c r="Y166" s="28">
        <f>(SUMIFS('حركة المخزون'!$F:$F,'حركة المخزون'!$E:$E,$D166,'حركة المخزون'!$H:$H,X$2)-SUMIFS('حركة المخزون'!$F:$F,'حركة المخزون'!$E:$E,$D166,'حركة المخزون'!$G:$G,X$2))*VLOOKUP($D166,'قاعدة البيانات'!$G:$J,4,0)</f>
        <v>0</v>
      </c>
      <c r="Z166" s="28">
        <f>(SUMIFS('حركة المخزون'!$F:$F,'حركة المخزون'!$E:$E,$D166,'حركة المخزون'!$H:$H,Z$2)-SUMIFS('حركة المخزون'!$F:$F,'حركة المخزون'!$E:$E,$D166,'حركة المخزون'!$G:$G,Z$2))*VLOOKUP($D166,'قاعدة البيانات'!$G:$J,2,0)</f>
        <v>0</v>
      </c>
      <c r="AA166" s="28">
        <f>(SUMIFS('حركة المخزون'!$F:$F,'حركة المخزون'!$E:$E,$D166,'حركة المخزون'!$H:$H,Z$2)-SUMIFS('حركة المخزون'!$F:$F,'حركة المخزون'!$E:$E,$D166,'حركة المخزون'!$G:$G,Z$2))*VLOOKUP($D166,'قاعدة البيانات'!$G:$J,4,0)</f>
        <v>0</v>
      </c>
      <c r="AB166" s="28">
        <f>(SUMIFS('حركة المخزون'!$F:$F,'حركة المخزون'!$E:$E,$D166,'حركة المخزون'!$H:$H,AB$2)-SUMIFS('حركة المخزون'!$F:$F,'حركة المخزون'!$E:$E,$D166,'حركة المخزون'!$G:$G,AB$2))*VLOOKUP($D166,'قاعدة البيانات'!$G:$J,2,0)</f>
        <v>0</v>
      </c>
      <c r="AC166" s="28">
        <f>(SUMIFS('حركة المخزون'!$F:$F,'حركة المخزون'!$E:$E,$D166,'حركة المخزون'!$H:$H,AB$2)-SUMIFS('حركة المخزون'!$F:$F,'حركة المخزون'!$E:$E,$D166,'حركة المخزون'!$G:$G,AB$2))*VLOOKUP($D166,'قاعدة البيانات'!$G:$J,4,0)</f>
        <v>0</v>
      </c>
      <c r="AD166" s="28">
        <f>(SUMIFS('حركة المخزون'!$F:$F,'حركة المخزون'!$E:$E,$D166,'حركة المخزون'!$H:$H,AD$2)-SUMIFS('حركة المخزون'!$F:$F,'حركة المخزون'!$E:$E,$D166,'حركة المخزون'!$G:$G,AD$2))*VLOOKUP($D166,'قاعدة البيانات'!$G:$J,2,0)</f>
        <v>0</v>
      </c>
      <c r="AE166" s="28">
        <f>(SUMIFS('حركة المخزون'!$F:$F,'حركة المخزون'!$E:$E,$D166,'حركة المخزون'!$H:$H,AD$2)-SUMIFS('حركة المخزون'!$F:$F,'حركة المخزون'!$E:$E,$D166,'حركة المخزون'!$G:$G,AD$2))*VLOOKUP($D166,'قاعدة البيانات'!$G:$J,4,0)</f>
        <v>0</v>
      </c>
      <c r="AF166" s="28">
        <f>(SUMIFS('حركة المخزون'!$F:$F,'حركة المخزون'!$E:$E,$D166,'حركة المخزون'!$H:$H,AF$2)-SUMIFS('حركة المخزون'!$F:$F,'حركة المخزون'!$E:$E,$D166,'حركة المخزون'!$G:$G,AF$2))*VLOOKUP($D166,'قاعدة البيانات'!$G:$J,2,0)</f>
        <v>0</v>
      </c>
      <c r="AG166" s="28">
        <f>(SUMIFS('حركة المخزون'!$F:$F,'حركة المخزون'!$E:$E,$D166,'حركة المخزون'!$H:$H,AF$2)-SUMIFS('حركة المخزون'!$F:$F,'حركة المخزون'!$E:$E,$D166,'حركة المخزون'!$G:$G,AF$2))*VLOOKUP($D166,'قاعدة البيانات'!$G:$J,4,0)</f>
        <v>0</v>
      </c>
      <c r="AH166" s="28">
        <f>(SUMIFS('حركة المخزون'!$F:$F,'حركة المخزون'!$E:$E,$D166,'حركة المخزون'!$H:$H,AH$2)-SUMIFS('حركة المخزون'!$F:$F,'حركة المخزون'!$E:$E,$D166,'حركة المخزون'!$G:$G,AH$2))*VLOOKUP($D166,'قاعدة البيانات'!$G:$J,2,0)</f>
        <v>0</v>
      </c>
      <c r="AI166" s="28">
        <f>(SUMIFS('حركة المخزون'!$F:$F,'حركة المخزون'!$E:$E,$D166,'حركة المخزون'!$H:$H,AH$2)-SUMIFS('حركة المخزون'!$F:$F,'حركة المخزون'!$E:$E,$D166,'حركة المخزون'!$G:$G,AH$2))*VLOOKUP($D166,'قاعدة البيانات'!$G:$J,4,0)</f>
        <v>0</v>
      </c>
      <c r="AJ166" s="28">
        <f>(SUMIFS('حركة المخزون'!$F:$F,'حركة المخزون'!$E:$E,$D166,'حركة المخزون'!$H:$H,AJ$2)-SUMIFS('حركة المخزون'!$F:$F,'حركة المخزون'!$E:$E,$D166,'حركة المخزون'!$G:$G,AJ$2))*VLOOKUP($D166,'قاعدة البيانات'!$G:$J,2,0)</f>
        <v>0</v>
      </c>
      <c r="AK166" s="28">
        <f>(SUMIFS('حركة المخزون'!$F:$F,'حركة المخزون'!$E:$E,$D166,'حركة المخزون'!$H:$H,AJ$2)-SUMIFS('حركة المخزون'!$F:$F,'حركة المخزون'!$E:$E,$D166,'حركة المخزون'!$G:$G,AJ$2))*VLOOKUP($D166,'قاعدة البيانات'!$G:$J,4,0)</f>
        <v>0</v>
      </c>
      <c r="AL166" s="28">
        <f>(SUMIFS('حركة المخزون'!$F:$F,'حركة المخزون'!$E:$E,$D166,'حركة المخزون'!$H:$H,AL$2)-SUMIFS('حركة المخزون'!$F:$F,'حركة المخزون'!$E:$E,$D166,'حركة المخزون'!$G:$G,AL$2))*VLOOKUP($D166,'قاعدة البيانات'!$G:$J,2,0)</f>
        <v>0</v>
      </c>
      <c r="AM166" s="28">
        <f>(SUMIFS('حركة المخزون'!$F:$F,'حركة المخزون'!$E:$E,$D166,'حركة المخزون'!$H:$H,AL$2)-SUMIFS('حركة المخزون'!$F:$F,'حركة المخزون'!$E:$E,$D166,'حركة المخزون'!$G:$G,AL$2))*VLOOKUP($D166,'قاعدة البيانات'!$G:$J,4,0)</f>
        <v>0</v>
      </c>
      <c r="AN166" s="28">
        <f>(SUMIFS('حركة المخزون'!$F:$F,'حركة المخزون'!$E:$E,$D166,'حركة المخزون'!$H:$H,AN$2)-SUMIFS('حركة المخزون'!$F:$F,'حركة المخزون'!$E:$E,$D166,'حركة المخزون'!$G:$G,AN$2))*VLOOKUP($D166,'قاعدة البيانات'!$G:$J,2,0)</f>
        <v>0</v>
      </c>
      <c r="AO166" s="28">
        <f>(SUMIFS('حركة المخزون'!$F:$F,'حركة المخزون'!$E:$E,$D166,'حركة المخزون'!$H:$H,AN$2)-SUMIFS('حركة المخزون'!$F:$F,'حركة المخزون'!$E:$E,$D166,'حركة المخزون'!$G:$G,AN$2))*VLOOKUP($D166,'قاعدة البيانات'!$G:$J,4,0)</f>
        <v>0</v>
      </c>
      <c r="AP166" s="28">
        <f>(SUMIFS('حركة المخزون'!$F:$F,'حركة المخزون'!$E:$E,$D166,'حركة المخزون'!$H:$H,AP$2)-SUMIFS('حركة المخزون'!$F:$F,'حركة المخزون'!$E:$E,$D166,'حركة المخزون'!$G:$G,AP$2))*VLOOKUP($D166,'قاعدة البيانات'!$G:$J,2,0)</f>
        <v>0</v>
      </c>
      <c r="AQ166" s="28">
        <f>(SUMIFS('حركة المخزون'!$F:$F,'حركة المخزون'!$E:$E,$D166,'حركة المخزون'!$H:$H,AP$2)-SUMIFS('حركة المخزون'!$F:$F,'حركة المخزون'!$E:$E,$D166,'حركة المخزون'!$G:$G,AP$2))*VLOOKUP($D166,'قاعدة البيانات'!$G:$J,4,0)</f>
        <v>0</v>
      </c>
      <c r="AR166" s="28">
        <f>(SUMIFS('حركة المخزون'!$F:$F,'حركة المخزون'!$E:$E,$D166,'حركة المخزون'!$H:$H,AR$2)-SUMIFS('حركة المخزون'!$F:$F,'حركة المخزون'!$E:$E,$D166,'حركة المخزون'!$G:$G,AR$2))*VLOOKUP($D166,'قاعدة البيانات'!$G:$J,2,0)</f>
        <v>0</v>
      </c>
      <c r="AS166" s="28">
        <f>(SUMIFS('حركة المخزون'!$F:$F,'حركة المخزون'!$E:$E,$D166,'حركة المخزون'!$H:$H,AR$2)-SUMIFS('حركة المخزون'!$F:$F,'حركة المخزون'!$E:$E,$D166,'حركة المخزون'!$G:$G,AR$2))*VLOOKUP($D166,'قاعدة البيانات'!$G:$J,4,0)</f>
        <v>0</v>
      </c>
      <c r="AT166" s="28">
        <f>(SUMIFS('حركة المخزون'!$F:$F,'حركة المخزون'!$E:$E,$D166,'حركة المخزون'!$H:$H,AT$2)-SUMIFS('حركة المخزون'!$F:$F,'حركة المخزون'!$E:$E,$D166,'حركة المخزون'!$G:$G,AT$2))*VLOOKUP($D166,'قاعدة البيانات'!$G:$J,2,0)</f>
        <v>0</v>
      </c>
      <c r="AU166" s="28">
        <f>(SUMIFS('حركة المخزون'!$F:$F,'حركة المخزون'!$E:$E,$D166,'حركة المخزون'!$H:$H,AT$2)-SUMIFS('حركة المخزون'!$F:$F,'حركة المخزون'!$E:$E,$D166,'حركة المخزون'!$G:$G,AT$2))*VLOOKUP($D166,'قاعدة البيانات'!$G:$J,4,0)</f>
        <v>0</v>
      </c>
      <c r="AV166" s="28">
        <f>(SUMIFS('حركة المخزون'!$F:$F,'حركة المخزون'!$E:$E,$D166,'حركة المخزون'!$H:$H,AV$2)-SUMIFS('حركة المخزون'!$F:$F,'حركة المخزون'!$E:$E,$D166,'حركة المخزون'!$G:$G,AV$2))*VLOOKUP($D166,'قاعدة البيانات'!$G:$J,2,0)</f>
        <v>0</v>
      </c>
      <c r="AW166" s="28">
        <f>(SUMIFS('حركة المخزون'!$F:$F,'حركة المخزون'!$E:$E,$D166,'حركة المخزون'!$H:$H,AV$2)-SUMIFS('حركة المخزون'!$F:$F,'حركة المخزون'!$E:$E,$D166,'حركة المخزون'!$G:$G,AV$2))*VLOOKUP($D166,'قاعدة البيانات'!$G:$J,4,0)</f>
        <v>0</v>
      </c>
      <c r="AX166" s="28">
        <f>(SUMIFS('حركة المخزون'!$F:$F,'حركة المخزون'!$E:$E,$D166,'حركة المخزون'!$H:$H,AX$2)-SUMIFS('حركة المخزون'!$F:$F,'حركة المخزون'!$E:$E,$D166,'حركة المخزون'!$G:$G,AX$2))*VLOOKUP($D166,'قاعدة البيانات'!$G:$J,2,0)</f>
        <v>0</v>
      </c>
      <c r="AY166" s="28">
        <f>(SUMIFS('حركة المخزون'!$F:$F,'حركة المخزون'!$E:$E,$D166,'حركة المخزون'!$H:$H,AX$2)-SUMIFS('حركة المخزون'!$F:$F,'حركة المخزون'!$E:$E,$D166,'حركة المخزون'!$G:$G,AX$2))*VLOOKUP($D166,'قاعدة البيانات'!$G:$J,4,0)</f>
        <v>0</v>
      </c>
      <c r="AZ166" s="28">
        <f>(SUMIFS('حركة المخزون'!$F:$F,'حركة المخزون'!$E:$E,$D166,'حركة المخزون'!$H:$H,AZ$2)-SUMIFS('حركة المخزون'!$F:$F,'حركة المخزون'!$E:$E,$D166,'حركة المخزون'!$G:$G,AZ$2))*VLOOKUP($D166,'قاعدة البيانات'!$G:$J,2,0)</f>
        <v>0</v>
      </c>
      <c r="BA166" s="28">
        <f>(SUMIFS('حركة المخزون'!$F:$F,'حركة المخزون'!$E:$E,$D166,'حركة المخزون'!$H:$H,AZ$2)-SUMIFS('حركة المخزون'!$F:$F,'حركة المخزون'!$E:$E,$D166,'حركة المخزون'!$G:$G,AZ$2))*VLOOKUP($D166,'قاعدة البيانات'!$G:$J,4,0)</f>
        <v>0</v>
      </c>
      <c r="BB166" s="28">
        <f>(SUMIFS('حركة المخزون'!$F:$F,'حركة المخزون'!$E:$E,$D166,'حركة المخزون'!$H:$H,BB$2)-SUMIFS('حركة المخزون'!$F:$F,'حركة المخزون'!$E:$E,$D166,'حركة المخزون'!$G:$G,BB$2))*VLOOKUP($D166,'قاعدة البيانات'!$G:$J,2,0)</f>
        <v>0</v>
      </c>
      <c r="BC166" s="28">
        <f>(SUMIFS('حركة المخزون'!$F:$F,'حركة المخزون'!$E:$E,$D166,'حركة المخزون'!$H:$H,BB$2)-SUMIFS('حركة المخزون'!$F:$F,'حركة المخزون'!$E:$E,$D166,'حركة المخزون'!$G:$G,BB$2))*VLOOKUP($D166,'قاعدة البيانات'!$G:$J,4,0)</f>
        <v>0</v>
      </c>
      <c r="BD166" s="28">
        <f>(SUMIFS('حركة المخزون'!$F:$F,'حركة المخزون'!$E:$E,$D166,'حركة المخزون'!$H:$H,BD$2)-SUMIFS('حركة المخزون'!$F:$F,'حركة المخزون'!$E:$E,$D166,'حركة المخزون'!$G:$G,BD$2))*VLOOKUP($D166,'قاعدة البيانات'!$G:$J,2,0)</f>
        <v>0</v>
      </c>
      <c r="BE166" s="28">
        <f>(SUMIFS('حركة المخزون'!$F:$F,'حركة المخزون'!$E:$E,$D166,'حركة المخزون'!$H:$H,BD$2)-SUMIFS('حركة المخزون'!$F:$F,'حركة المخزون'!$E:$E,$D166,'حركة المخزون'!$G:$G,BD$2))*VLOOKUP($D166,'قاعدة البيانات'!$G:$J,4,0)</f>
        <v>0</v>
      </c>
      <c r="BF166" s="28">
        <f>(SUMIFS('حركة المخزون'!$F:$F,'حركة المخزون'!$E:$E,$D166,'حركة المخزون'!$H:$H,BF$2)-SUMIFS('حركة المخزون'!$F:$F,'حركة المخزون'!$E:$E,$D166,'حركة المخزون'!$G:$G,BF$2))*VLOOKUP($D166,'قاعدة البيانات'!$G:$J,2,0)</f>
        <v>0</v>
      </c>
      <c r="BG166" s="28">
        <f>(SUMIFS('حركة المخزون'!$F:$F,'حركة المخزون'!$E:$E,$D166,'حركة المخزون'!$H:$H,BF$2)-SUMIFS('حركة المخزون'!$F:$F,'حركة المخزون'!$E:$E,$D166,'حركة المخزون'!$G:$G,BF$2))*VLOOKUP($D166,'قاعدة البيانات'!$G:$J,4,0)</f>
        <v>0</v>
      </c>
      <c r="BH166" s="28">
        <f>(SUMIFS('حركة المخزون'!$F:$F,'حركة المخزون'!$E:$E,$D166,'حركة المخزون'!$H:$H,BH$2)-SUMIFS('حركة المخزون'!$F:$F,'حركة المخزون'!$E:$E,$D166,'حركة المخزون'!$G:$G,BH$2))*VLOOKUP($D166,'قاعدة البيانات'!$G:$J,2,0)</f>
        <v>0</v>
      </c>
      <c r="BI166" s="28">
        <f>(SUMIFS('حركة المخزون'!$F:$F,'حركة المخزون'!$E:$E,$D166,'حركة المخزون'!$H:$H,BH$2)-SUMIFS('حركة المخزون'!$F:$F,'حركة المخزون'!$E:$E,$D166,'حركة المخزون'!$G:$G,BH$2))*VLOOKUP($D166,'قاعدة البيانات'!$G:$J,4,0)</f>
        <v>0</v>
      </c>
    </row>
    <row r="167" spans="2:61" s="15" customFormat="1" ht="24" customHeight="1" x14ac:dyDescent="0.2">
      <c r="B167" s="19">
        <v>164</v>
      </c>
      <c r="C167" s="19"/>
      <c r="D167" s="18" t="str">
        <f>VLOOKUP(C167,'قاعدة البيانات'!F:G,2,0)</f>
        <v/>
      </c>
      <c r="F167" s="28">
        <f>(SUMIFS('حركة المخزون'!$F:$F,'حركة المخزون'!$E:$E,$D167,'حركة المخزون'!$H:$H,F$2)-SUMIFS('حركة المخزون'!$F:$F,'حركة المخزون'!$E:$E,$D167,'حركة المخزون'!$G:$G,F$2))*VLOOKUP($D167,'قاعدة البيانات'!$G:$J,2,0)</f>
        <v>0</v>
      </c>
      <c r="G167" s="28">
        <f>(SUMIFS('حركة المخزون'!$F:$F,'حركة المخزون'!$E:$E,$D167,'حركة المخزون'!$H:$H,F$2)-SUMIFS('حركة المخزون'!$F:$F,'حركة المخزون'!$E:$E,$D167,'حركة المخزون'!$G:$G,F$2))*VLOOKUP($D167,'قاعدة البيانات'!$G:$J,4,0)</f>
        <v>0</v>
      </c>
      <c r="H167" s="28">
        <f>(SUMIFS('حركة المخزون'!$F:$F,'حركة المخزون'!$E:$E,$D167,'حركة المخزون'!$H:$H,H$2)-SUMIFS('حركة المخزون'!$F:$F,'حركة المخزون'!$E:$E,$D167,'حركة المخزون'!$G:$G,H$2))*VLOOKUP($D167,'قاعدة البيانات'!$G:$J,2,0)</f>
        <v>0</v>
      </c>
      <c r="I167" s="28">
        <f>(SUMIFS('حركة المخزون'!$F:$F,'حركة المخزون'!$E:$E,$D167,'حركة المخزون'!$H:$H,H$2)-SUMIFS('حركة المخزون'!$F:$F,'حركة المخزون'!$E:$E,$D167,'حركة المخزون'!$G:$G,H$2))*VLOOKUP($D167,'قاعدة البيانات'!$G:$J,4,0)</f>
        <v>0</v>
      </c>
      <c r="J167" s="28">
        <f>(SUMIFS('حركة المخزون'!$F:$F,'حركة المخزون'!$E:$E,$D167,'حركة المخزون'!$H:$H,J$2)-SUMIFS('حركة المخزون'!$F:$F,'حركة المخزون'!$E:$E,$D167,'حركة المخزون'!$G:$G,J$2))*VLOOKUP($D167,'قاعدة البيانات'!$G:$J,2,0)</f>
        <v>0</v>
      </c>
      <c r="K167" s="28">
        <f>(SUMIFS('حركة المخزون'!$F:$F,'حركة المخزون'!$E:$E,$D167,'حركة المخزون'!$H:$H,J$2)-SUMIFS('حركة المخزون'!$F:$F,'حركة المخزون'!$E:$E,$D167,'حركة المخزون'!$G:$G,J$2))*VLOOKUP($D167,'قاعدة البيانات'!$G:$J,4,0)</f>
        <v>0</v>
      </c>
      <c r="L167" s="28">
        <f>(SUMIFS('حركة المخزون'!$F:$F,'حركة المخزون'!$E:$E,$D167,'حركة المخزون'!$H:$H,L$2)-SUMIFS('حركة المخزون'!$F:$F,'حركة المخزون'!$E:$E,$D167,'حركة المخزون'!$G:$G,L$2))*VLOOKUP($D167,'قاعدة البيانات'!$G:$J,2,0)</f>
        <v>0</v>
      </c>
      <c r="M167" s="28">
        <f>(SUMIFS('حركة المخزون'!$F:$F,'حركة المخزون'!$E:$E,$D167,'حركة المخزون'!$H:$H,L$2)-SUMIFS('حركة المخزون'!$F:$F,'حركة المخزون'!$E:$E,$D167,'حركة المخزون'!$G:$G,L$2))*VLOOKUP($D167,'قاعدة البيانات'!$G:$J,4,0)</f>
        <v>0</v>
      </c>
      <c r="N167" s="28">
        <f>(SUMIFS('حركة المخزون'!$F:$F,'حركة المخزون'!$E:$E,$D167,'حركة المخزون'!$H:$H,N$2)-SUMIFS('حركة المخزون'!$F:$F,'حركة المخزون'!$E:$E,$D167,'حركة المخزون'!$G:$G,N$2))*VLOOKUP($D167,'قاعدة البيانات'!$G:$J,2,0)</f>
        <v>0</v>
      </c>
      <c r="O167" s="28">
        <f>(SUMIFS('حركة المخزون'!$F:$F,'حركة المخزون'!$E:$E,$D167,'حركة المخزون'!$H:$H,N$2)-SUMIFS('حركة المخزون'!$F:$F,'حركة المخزون'!$E:$E,$D167,'حركة المخزون'!$G:$G,N$2))*VLOOKUP($D167,'قاعدة البيانات'!$G:$J,4,0)</f>
        <v>0</v>
      </c>
      <c r="P167" s="28">
        <f>(SUMIFS('حركة المخزون'!$F:$F,'حركة المخزون'!$E:$E,$D167,'حركة المخزون'!$H:$H,P$2)-SUMIFS('حركة المخزون'!$F:$F,'حركة المخزون'!$E:$E,$D167,'حركة المخزون'!$G:$G,P$2))*VLOOKUP($D167,'قاعدة البيانات'!$G:$J,2,0)</f>
        <v>0</v>
      </c>
      <c r="Q167" s="28">
        <f>(SUMIFS('حركة المخزون'!$F:$F,'حركة المخزون'!$E:$E,$D167,'حركة المخزون'!$H:$H,P$2)-SUMIFS('حركة المخزون'!$F:$F,'حركة المخزون'!$E:$E,$D167,'حركة المخزون'!$G:$G,P$2))*VLOOKUP($D167,'قاعدة البيانات'!$G:$J,4,0)</f>
        <v>0</v>
      </c>
      <c r="R167" s="28">
        <f>(SUMIFS('حركة المخزون'!$F:$F,'حركة المخزون'!$E:$E,$D167,'حركة المخزون'!$H:$H,R$2)-SUMIFS('حركة المخزون'!$F:$F,'حركة المخزون'!$E:$E,$D167,'حركة المخزون'!$G:$G,R$2))*VLOOKUP($D167,'قاعدة البيانات'!$G:$J,2,0)</f>
        <v>0</v>
      </c>
      <c r="S167" s="28">
        <f>(SUMIFS('حركة المخزون'!$F:$F,'حركة المخزون'!$E:$E,$D167,'حركة المخزون'!$H:$H,R$2)-SUMIFS('حركة المخزون'!$F:$F,'حركة المخزون'!$E:$E,$D167,'حركة المخزون'!$G:$G,R$2))*VLOOKUP($D167,'قاعدة البيانات'!$G:$J,4,0)</f>
        <v>0</v>
      </c>
      <c r="T167" s="28">
        <f>(SUMIFS('حركة المخزون'!$F:$F,'حركة المخزون'!$E:$E,$D167,'حركة المخزون'!$H:$H,T$2)-SUMIFS('حركة المخزون'!$F:$F,'حركة المخزون'!$E:$E,$D167,'حركة المخزون'!$G:$G,T$2))*VLOOKUP($D167,'قاعدة البيانات'!$G:$J,2,0)</f>
        <v>0</v>
      </c>
      <c r="U167" s="28">
        <f>(SUMIFS('حركة المخزون'!$F:$F,'حركة المخزون'!$E:$E,$D167,'حركة المخزون'!$H:$H,T$2)-SUMIFS('حركة المخزون'!$F:$F,'حركة المخزون'!$E:$E,$D167,'حركة المخزون'!$G:$G,T$2))*VLOOKUP($D167,'قاعدة البيانات'!$G:$J,4,0)</f>
        <v>0</v>
      </c>
      <c r="V167" s="28">
        <f>(SUMIFS('حركة المخزون'!$F:$F,'حركة المخزون'!$E:$E,$D167,'حركة المخزون'!$H:$H,V$2)-SUMIFS('حركة المخزون'!$F:$F,'حركة المخزون'!$E:$E,$D167,'حركة المخزون'!$G:$G,V$2))*VLOOKUP($D167,'قاعدة البيانات'!$G:$J,2,0)</f>
        <v>0</v>
      </c>
      <c r="W167" s="28">
        <f>(SUMIFS('حركة المخزون'!$F:$F,'حركة المخزون'!$E:$E,$D167,'حركة المخزون'!$H:$H,V$2)-SUMIFS('حركة المخزون'!$F:$F,'حركة المخزون'!$E:$E,$D167,'حركة المخزون'!$G:$G,V$2))*VLOOKUP($D167,'قاعدة البيانات'!$G:$J,4,0)</f>
        <v>0</v>
      </c>
      <c r="X167" s="28">
        <f>(SUMIFS('حركة المخزون'!$F:$F,'حركة المخزون'!$E:$E,$D167,'حركة المخزون'!$H:$H,X$2)-SUMIFS('حركة المخزون'!$F:$F,'حركة المخزون'!$E:$E,$D167,'حركة المخزون'!$G:$G,X$2))*VLOOKUP($D167,'قاعدة البيانات'!$G:$J,2,0)</f>
        <v>0</v>
      </c>
      <c r="Y167" s="28">
        <f>(SUMIFS('حركة المخزون'!$F:$F,'حركة المخزون'!$E:$E,$D167,'حركة المخزون'!$H:$H,X$2)-SUMIFS('حركة المخزون'!$F:$F,'حركة المخزون'!$E:$E,$D167,'حركة المخزون'!$G:$G,X$2))*VLOOKUP($D167,'قاعدة البيانات'!$G:$J,4,0)</f>
        <v>0</v>
      </c>
      <c r="Z167" s="28">
        <f>(SUMIFS('حركة المخزون'!$F:$F,'حركة المخزون'!$E:$E,$D167,'حركة المخزون'!$H:$H,Z$2)-SUMIFS('حركة المخزون'!$F:$F,'حركة المخزون'!$E:$E,$D167,'حركة المخزون'!$G:$G,Z$2))*VLOOKUP($D167,'قاعدة البيانات'!$G:$J,2,0)</f>
        <v>0</v>
      </c>
      <c r="AA167" s="28">
        <f>(SUMIFS('حركة المخزون'!$F:$F,'حركة المخزون'!$E:$E,$D167,'حركة المخزون'!$H:$H,Z$2)-SUMIFS('حركة المخزون'!$F:$F,'حركة المخزون'!$E:$E,$D167,'حركة المخزون'!$G:$G,Z$2))*VLOOKUP($D167,'قاعدة البيانات'!$G:$J,4,0)</f>
        <v>0</v>
      </c>
      <c r="AB167" s="28">
        <f>(SUMIFS('حركة المخزون'!$F:$F,'حركة المخزون'!$E:$E,$D167,'حركة المخزون'!$H:$H,AB$2)-SUMIFS('حركة المخزون'!$F:$F,'حركة المخزون'!$E:$E,$D167,'حركة المخزون'!$G:$G,AB$2))*VLOOKUP($D167,'قاعدة البيانات'!$G:$J,2,0)</f>
        <v>0</v>
      </c>
      <c r="AC167" s="28">
        <f>(SUMIFS('حركة المخزون'!$F:$F,'حركة المخزون'!$E:$E,$D167,'حركة المخزون'!$H:$H,AB$2)-SUMIFS('حركة المخزون'!$F:$F,'حركة المخزون'!$E:$E,$D167,'حركة المخزون'!$G:$G,AB$2))*VLOOKUP($D167,'قاعدة البيانات'!$G:$J,4,0)</f>
        <v>0</v>
      </c>
      <c r="AD167" s="28">
        <f>(SUMIFS('حركة المخزون'!$F:$F,'حركة المخزون'!$E:$E,$D167,'حركة المخزون'!$H:$H,AD$2)-SUMIFS('حركة المخزون'!$F:$F,'حركة المخزون'!$E:$E,$D167,'حركة المخزون'!$G:$G,AD$2))*VLOOKUP($D167,'قاعدة البيانات'!$G:$J,2,0)</f>
        <v>0</v>
      </c>
      <c r="AE167" s="28">
        <f>(SUMIFS('حركة المخزون'!$F:$F,'حركة المخزون'!$E:$E,$D167,'حركة المخزون'!$H:$H,AD$2)-SUMIFS('حركة المخزون'!$F:$F,'حركة المخزون'!$E:$E,$D167,'حركة المخزون'!$G:$G,AD$2))*VLOOKUP($D167,'قاعدة البيانات'!$G:$J,4,0)</f>
        <v>0</v>
      </c>
      <c r="AF167" s="28">
        <f>(SUMIFS('حركة المخزون'!$F:$F,'حركة المخزون'!$E:$E,$D167,'حركة المخزون'!$H:$H,AF$2)-SUMIFS('حركة المخزون'!$F:$F,'حركة المخزون'!$E:$E,$D167,'حركة المخزون'!$G:$G,AF$2))*VLOOKUP($D167,'قاعدة البيانات'!$G:$J,2,0)</f>
        <v>0</v>
      </c>
      <c r="AG167" s="28">
        <f>(SUMIFS('حركة المخزون'!$F:$F,'حركة المخزون'!$E:$E,$D167,'حركة المخزون'!$H:$H,AF$2)-SUMIFS('حركة المخزون'!$F:$F,'حركة المخزون'!$E:$E,$D167,'حركة المخزون'!$G:$G,AF$2))*VLOOKUP($D167,'قاعدة البيانات'!$G:$J,4,0)</f>
        <v>0</v>
      </c>
      <c r="AH167" s="28">
        <f>(SUMIFS('حركة المخزون'!$F:$F,'حركة المخزون'!$E:$E,$D167,'حركة المخزون'!$H:$H,AH$2)-SUMIFS('حركة المخزون'!$F:$F,'حركة المخزون'!$E:$E,$D167,'حركة المخزون'!$G:$G,AH$2))*VLOOKUP($D167,'قاعدة البيانات'!$G:$J,2,0)</f>
        <v>0</v>
      </c>
      <c r="AI167" s="28">
        <f>(SUMIFS('حركة المخزون'!$F:$F,'حركة المخزون'!$E:$E,$D167,'حركة المخزون'!$H:$H,AH$2)-SUMIFS('حركة المخزون'!$F:$F,'حركة المخزون'!$E:$E,$D167,'حركة المخزون'!$G:$G,AH$2))*VLOOKUP($D167,'قاعدة البيانات'!$G:$J,4,0)</f>
        <v>0</v>
      </c>
      <c r="AJ167" s="28">
        <f>(SUMIFS('حركة المخزون'!$F:$F,'حركة المخزون'!$E:$E,$D167,'حركة المخزون'!$H:$H,AJ$2)-SUMIFS('حركة المخزون'!$F:$F,'حركة المخزون'!$E:$E,$D167,'حركة المخزون'!$G:$G,AJ$2))*VLOOKUP($D167,'قاعدة البيانات'!$G:$J,2,0)</f>
        <v>0</v>
      </c>
      <c r="AK167" s="28">
        <f>(SUMIFS('حركة المخزون'!$F:$F,'حركة المخزون'!$E:$E,$D167,'حركة المخزون'!$H:$H,AJ$2)-SUMIFS('حركة المخزون'!$F:$F,'حركة المخزون'!$E:$E,$D167,'حركة المخزون'!$G:$G,AJ$2))*VLOOKUP($D167,'قاعدة البيانات'!$G:$J,4,0)</f>
        <v>0</v>
      </c>
      <c r="AL167" s="28">
        <f>(SUMIFS('حركة المخزون'!$F:$F,'حركة المخزون'!$E:$E,$D167,'حركة المخزون'!$H:$H,AL$2)-SUMIFS('حركة المخزون'!$F:$F,'حركة المخزون'!$E:$E,$D167,'حركة المخزون'!$G:$G,AL$2))*VLOOKUP($D167,'قاعدة البيانات'!$G:$J,2,0)</f>
        <v>0</v>
      </c>
      <c r="AM167" s="28">
        <f>(SUMIFS('حركة المخزون'!$F:$F,'حركة المخزون'!$E:$E,$D167,'حركة المخزون'!$H:$H,AL$2)-SUMIFS('حركة المخزون'!$F:$F,'حركة المخزون'!$E:$E,$D167,'حركة المخزون'!$G:$G,AL$2))*VLOOKUP($D167,'قاعدة البيانات'!$G:$J,4,0)</f>
        <v>0</v>
      </c>
      <c r="AN167" s="28">
        <f>(SUMIFS('حركة المخزون'!$F:$F,'حركة المخزون'!$E:$E,$D167,'حركة المخزون'!$H:$H,AN$2)-SUMIFS('حركة المخزون'!$F:$F,'حركة المخزون'!$E:$E,$D167,'حركة المخزون'!$G:$G,AN$2))*VLOOKUP($D167,'قاعدة البيانات'!$G:$J,2,0)</f>
        <v>0</v>
      </c>
      <c r="AO167" s="28">
        <f>(SUMIFS('حركة المخزون'!$F:$F,'حركة المخزون'!$E:$E,$D167,'حركة المخزون'!$H:$H,AN$2)-SUMIFS('حركة المخزون'!$F:$F,'حركة المخزون'!$E:$E,$D167,'حركة المخزون'!$G:$G,AN$2))*VLOOKUP($D167,'قاعدة البيانات'!$G:$J,4,0)</f>
        <v>0</v>
      </c>
      <c r="AP167" s="28">
        <f>(SUMIFS('حركة المخزون'!$F:$F,'حركة المخزون'!$E:$E,$D167,'حركة المخزون'!$H:$H,AP$2)-SUMIFS('حركة المخزون'!$F:$F,'حركة المخزون'!$E:$E,$D167,'حركة المخزون'!$G:$G,AP$2))*VLOOKUP($D167,'قاعدة البيانات'!$G:$J,2,0)</f>
        <v>0</v>
      </c>
      <c r="AQ167" s="28">
        <f>(SUMIFS('حركة المخزون'!$F:$F,'حركة المخزون'!$E:$E,$D167,'حركة المخزون'!$H:$H,AP$2)-SUMIFS('حركة المخزون'!$F:$F,'حركة المخزون'!$E:$E,$D167,'حركة المخزون'!$G:$G,AP$2))*VLOOKUP($D167,'قاعدة البيانات'!$G:$J,4,0)</f>
        <v>0</v>
      </c>
      <c r="AR167" s="28">
        <f>(SUMIFS('حركة المخزون'!$F:$F,'حركة المخزون'!$E:$E,$D167,'حركة المخزون'!$H:$H,AR$2)-SUMIFS('حركة المخزون'!$F:$F,'حركة المخزون'!$E:$E,$D167,'حركة المخزون'!$G:$G,AR$2))*VLOOKUP($D167,'قاعدة البيانات'!$G:$J,2,0)</f>
        <v>0</v>
      </c>
      <c r="AS167" s="28">
        <f>(SUMIFS('حركة المخزون'!$F:$F,'حركة المخزون'!$E:$E,$D167,'حركة المخزون'!$H:$H,AR$2)-SUMIFS('حركة المخزون'!$F:$F,'حركة المخزون'!$E:$E,$D167,'حركة المخزون'!$G:$G,AR$2))*VLOOKUP($D167,'قاعدة البيانات'!$G:$J,4,0)</f>
        <v>0</v>
      </c>
      <c r="AT167" s="28">
        <f>(SUMIFS('حركة المخزون'!$F:$F,'حركة المخزون'!$E:$E,$D167,'حركة المخزون'!$H:$H,AT$2)-SUMIFS('حركة المخزون'!$F:$F,'حركة المخزون'!$E:$E,$D167,'حركة المخزون'!$G:$G,AT$2))*VLOOKUP($D167,'قاعدة البيانات'!$G:$J,2,0)</f>
        <v>0</v>
      </c>
      <c r="AU167" s="28">
        <f>(SUMIFS('حركة المخزون'!$F:$F,'حركة المخزون'!$E:$E,$D167,'حركة المخزون'!$H:$H,AT$2)-SUMIFS('حركة المخزون'!$F:$F,'حركة المخزون'!$E:$E,$D167,'حركة المخزون'!$G:$G,AT$2))*VLOOKUP($D167,'قاعدة البيانات'!$G:$J,4,0)</f>
        <v>0</v>
      </c>
      <c r="AV167" s="28">
        <f>(SUMIFS('حركة المخزون'!$F:$F,'حركة المخزون'!$E:$E,$D167,'حركة المخزون'!$H:$H,AV$2)-SUMIFS('حركة المخزون'!$F:$F,'حركة المخزون'!$E:$E,$D167,'حركة المخزون'!$G:$G,AV$2))*VLOOKUP($D167,'قاعدة البيانات'!$G:$J,2,0)</f>
        <v>0</v>
      </c>
      <c r="AW167" s="28">
        <f>(SUMIFS('حركة المخزون'!$F:$F,'حركة المخزون'!$E:$E,$D167,'حركة المخزون'!$H:$H,AV$2)-SUMIFS('حركة المخزون'!$F:$F,'حركة المخزون'!$E:$E,$D167,'حركة المخزون'!$G:$G,AV$2))*VLOOKUP($D167,'قاعدة البيانات'!$G:$J,4,0)</f>
        <v>0</v>
      </c>
      <c r="AX167" s="28">
        <f>(SUMIFS('حركة المخزون'!$F:$F,'حركة المخزون'!$E:$E,$D167,'حركة المخزون'!$H:$H,AX$2)-SUMIFS('حركة المخزون'!$F:$F,'حركة المخزون'!$E:$E,$D167,'حركة المخزون'!$G:$G,AX$2))*VLOOKUP($D167,'قاعدة البيانات'!$G:$J,2,0)</f>
        <v>0</v>
      </c>
      <c r="AY167" s="28">
        <f>(SUMIFS('حركة المخزون'!$F:$F,'حركة المخزون'!$E:$E,$D167,'حركة المخزون'!$H:$H,AX$2)-SUMIFS('حركة المخزون'!$F:$F,'حركة المخزون'!$E:$E,$D167,'حركة المخزون'!$G:$G,AX$2))*VLOOKUP($D167,'قاعدة البيانات'!$G:$J,4,0)</f>
        <v>0</v>
      </c>
      <c r="AZ167" s="28">
        <f>(SUMIFS('حركة المخزون'!$F:$F,'حركة المخزون'!$E:$E,$D167,'حركة المخزون'!$H:$H,AZ$2)-SUMIFS('حركة المخزون'!$F:$F,'حركة المخزون'!$E:$E,$D167,'حركة المخزون'!$G:$G,AZ$2))*VLOOKUP($D167,'قاعدة البيانات'!$G:$J,2,0)</f>
        <v>0</v>
      </c>
      <c r="BA167" s="28">
        <f>(SUMIFS('حركة المخزون'!$F:$F,'حركة المخزون'!$E:$E,$D167,'حركة المخزون'!$H:$H,AZ$2)-SUMIFS('حركة المخزون'!$F:$F,'حركة المخزون'!$E:$E,$D167,'حركة المخزون'!$G:$G,AZ$2))*VLOOKUP($D167,'قاعدة البيانات'!$G:$J,4,0)</f>
        <v>0</v>
      </c>
      <c r="BB167" s="28">
        <f>(SUMIFS('حركة المخزون'!$F:$F,'حركة المخزون'!$E:$E,$D167,'حركة المخزون'!$H:$H,BB$2)-SUMIFS('حركة المخزون'!$F:$F,'حركة المخزون'!$E:$E,$D167,'حركة المخزون'!$G:$G,BB$2))*VLOOKUP($D167,'قاعدة البيانات'!$G:$J,2,0)</f>
        <v>0</v>
      </c>
      <c r="BC167" s="28">
        <f>(SUMIFS('حركة المخزون'!$F:$F,'حركة المخزون'!$E:$E,$D167,'حركة المخزون'!$H:$H,BB$2)-SUMIFS('حركة المخزون'!$F:$F,'حركة المخزون'!$E:$E,$D167,'حركة المخزون'!$G:$G,BB$2))*VLOOKUP($D167,'قاعدة البيانات'!$G:$J,4,0)</f>
        <v>0</v>
      </c>
      <c r="BD167" s="28">
        <f>(SUMIFS('حركة المخزون'!$F:$F,'حركة المخزون'!$E:$E,$D167,'حركة المخزون'!$H:$H,BD$2)-SUMIFS('حركة المخزون'!$F:$F,'حركة المخزون'!$E:$E,$D167,'حركة المخزون'!$G:$G,BD$2))*VLOOKUP($D167,'قاعدة البيانات'!$G:$J,2,0)</f>
        <v>0</v>
      </c>
      <c r="BE167" s="28">
        <f>(SUMIFS('حركة المخزون'!$F:$F,'حركة المخزون'!$E:$E,$D167,'حركة المخزون'!$H:$H,BD$2)-SUMIFS('حركة المخزون'!$F:$F,'حركة المخزون'!$E:$E,$D167,'حركة المخزون'!$G:$G,BD$2))*VLOOKUP($D167,'قاعدة البيانات'!$G:$J,4,0)</f>
        <v>0</v>
      </c>
      <c r="BF167" s="28">
        <f>(SUMIFS('حركة المخزون'!$F:$F,'حركة المخزون'!$E:$E,$D167,'حركة المخزون'!$H:$H,BF$2)-SUMIFS('حركة المخزون'!$F:$F,'حركة المخزون'!$E:$E,$D167,'حركة المخزون'!$G:$G,BF$2))*VLOOKUP($D167,'قاعدة البيانات'!$G:$J,2,0)</f>
        <v>0</v>
      </c>
      <c r="BG167" s="28">
        <f>(SUMIFS('حركة المخزون'!$F:$F,'حركة المخزون'!$E:$E,$D167,'حركة المخزون'!$H:$H,BF$2)-SUMIFS('حركة المخزون'!$F:$F,'حركة المخزون'!$E:$E,$D167,'حركة المخزون'!$G:$G,BF$2))*VLOOKUP($D167,'قاعدة البيانات'!$G:$J,4,0)</f>
        <v>0</v>
      </c>
      <c r="BH167" s="28">
        <f>(SUMIFS('حركة المخزون'!$F:$F,'حركة المخزون'!$E:$E,$D167,'حركة المخزون'!$H:$H,BH$2)-SUMIFS('حركة المخزون'!$F:$F,'حركة المخزون'!$E:$E,$D167,'حركة المخزون'!$G:$G,BH$2))*VLOOKUP($D167,'قاعدة البيانات'!$G:$J,2,0)</f>
        <v>0</v>
      </c>
      <c r="BI167" s="28">
        <f>(SUMIFS('حركة المخزون'!$F:$F,'حركة المخزون'!$E:$E,$D167,'حركة المخزون'!$H:$H,BH$2)-SUMIFS('حركة المخزون'!$F:$F,'حركة المخزون'!$E:$E,$D167,'حركة المخزون'!$G:$G,BH$2))*VLOOKUP($D167,'قاعدة البيانات'!$G:$J,4,0)</f>
        <v>0</v>
      </c>
    </row>
    <row r="168" spans="2:61" s="15" customFormat="1" ht="24" customHeight="1" x14ac:dyDescent="0.2">
      <c r="B168" s="18">
        <v>165</v>
      </c>
      <c r="C168" s="19"/>
      <c r="D168" s="18" t="str">
        <f>VLOOKUP(C168,'قاعدة البيانات'!F:G,2,0)</f>
        <v/>
      </c>
      <c r="F168" s="28">
        <f>(SUMIFS('حركة المخزون'!$F:$F,'حركة المخزون'!$E:$E,$D168,'حركة المخزون'!$H:$H,F$2)-SUMIFS('حركة المخزون'!$F:$F,'حركة المخزون'!$E:$E,$D168,'حركة المخزون'!$G:$G,F$2))*VLOOKUP($D168,'قاعدة البيانات'!$G:$J,2,0)</f>
        <v>0</v>
      </c>
      <c r="G168" s="28">
        <f>(SUMIFS('حركة المخزون'!$F:$F,'حركة المخزون'!$E:$E,$D168,'حركة المخزون'!$H:$H,F$2)-SUMIFS('حركة المخزون'!$F:$F,'حركة المخزون'!$E:$E,$D168,'حركة المخزون'!$G:$G,F$2))*VLOOKUP($D168,'قاعدة البيانات'!$G:$J,4,0)</f>
        <v>0</v>
      </c>
      <c r="H168" s="28">
        <f>(SUMIFS('حركة المخزون'!$F:$F,'حركة المخزون'!$E:$E,$D168,'حركة المخزون'!$H:$H,H$2)-SUMIFS('حركة المخزون'!$F:$F,'حركة المخزون'!$E:$E,$D168,'حركة المخزون'!$G:$G,H$2))*VLOOKUP($D168,'قاعدة البيانات'!$G:$J,2,0)</f>
        <v>0</v>
      </c>
      <c r="I168" s="28">
        <f>(SUMIFS('حركة المخزون'!$F:$F,'حركة المخزون'!$E:$E,$D168,'حركة المخزون'!$H:$H,H$2)-SUMIFS('حركة المخزون'!$F:$F,'حركة المخزون'!$E:$E,$D168,'حركة المخزون'!$G:$G,H$2))*VLOOKUP($D168,'قاعدة البيانات'!$G:$J,4,0)</f>
        <v>0</v>
      </c>
      <c r="J168" s="28">
        <f>(SUMIFS('حركة المخزون'!$F:$F,'حركة المخزون'!$E:$E,$D168,'حركة المخزون'!$H:$H,J$2)-SUMIFS('حركة المخزون'!$F:$F,'حركة المخزون'!$E:$E,$D168,'حركة المخزون'!$G:$G,J$2))*VLOOKUP($D168,'قاعدة البيانات'!$G:$J,2,0)</f>
        <v>0</v>
      </c>
      <c r="K168" s="28">
        <f>(SUMIFS('حركة المخزون'!$F:$F,'حركة المخزون'!$E:$E,$D168,'حركة المخزون'!$H:$H,J$2)-SUMIFS('حركة المخزون'!$F:$F,'حركة المخزون'!$E:$E,$D168,'حركة المخزون'!$G:$G,J$2))*VLOOKUP($D168,'قاعدة البيانات'!$G:$J,4,0)</f>
        <v>0</v>
      </c>
      <c r="L168" s="28">
        <f>(SUMIFS('حركة المخزون'!$F:$F,'حركة المخزون'!$E:$E,$D168,'حركة المخزون'!$H:$H,L$2)-SUMIFS('حركة المخزون'!$F:$F,'حركة المخزون'!$E:$E,$D168,'حركة المخزون'!$G:$G,L$2))*VLOOKUP($D168,'قاعدة البيانات'!$G:$J,2,0)</f>
        <v>0</v>
      </c>
      <c r="M168" s="28">
        <f>(SUMIFS('حركة المخزون'!$F:$F,'حركة المخزون'!$E:$E,$D168,'حركة المخزون'!$H:$H,L$2)-SUMIFS('حركة المخزون'!$F:$F,'حركة المخزون'!$E:$E,$D168,'حركة المخزون'!$G:$G,L$2))*VLOOKUP($D168,'قاعدة البيانات'!$G:$J,4,0)</f>
        <v>0</v>
      </c>
      <c r="N168" s="28">
        <f>(SUMIFS('حركة المخزون'!$F:$F,'حركة المخزون'!$E:$E,$D168,'حركة المخزون'!$H:$H,N$2)-SUMIFS('حركة المخزون'!$F:$F,'حركة المخزون'!$E:$E,$D168,'حركة المخزون'!$G:$G,N$2))*VLOOKUP($D168,'قاعدة البيانات'!$G:$J,2,0)</f>
        <v>0</v>
      </c>
      <c r="O168" s="28">
        <f>(SUMIFS('حركة المخزون'!$F:$F,'حركة المخزون'!$E:$E,$D168,'حركة المخزون'!$H:$H,N$2)-SUMIFS('حركة المخزون'!$F:$F,'حركة المخزون'!$E:$E,$D168,'حركة المخزون'!$G:$G,N$2))*VLOOKUP($D168,'قاعدة البيانات'!$G:$J,4,0)</f>
        <v>0</v>
      </c>
      <c r="P168" s="28">
        <f>(SUMIFS('حركة المخزون'!$F:$F,'حركة المخزون'!$E:$E,$D168,'حركة المخزون'!$H:$H,P$2)-SUMIFS('حركة المخزون'!$F:$F,'حركة المخزون'!$E:$E,$D168,'حركة المخزون'!$G:$G,P$2))*VLOOKUP($D168,'قاعدة البيانات'!$G:$J,2,0)</f>
        <v>0</v>
      </c>
      <c r="Q168" s="28">
        <f>(SUMIFS('حركة المخزون'!$F:$F,'حركة المخزون'!$E:$E,$D168,'حركة المخزون'!$H:$H,P$2)-SUMIFS('حركة المخزون'!$F:$F,'حركة المخزون'!$E:$E,$D168,'حركة المخزون'!$G:$G,P$2))*VLOOKUP($D168,'قاعدة البيانات'!$G:$J,4,0)</f>
        <v>0</v>
      </c>
      <c r="R168" s="28">
        <f>(SUMIFS('حركة المخزون'!$F:$F,'حركة المخزون'!$E:$E,$D168,'حركة المخزون'!$H:$H,R$2)-SUMIFS('حركة المخزون'!$F:$F,'حركة المخزون'!$E:$E,$D168,'حركة المخزون'!$G:$G,R$2))*VLOOKUP($D168,'قاعدة البيانات'!$G:$J,2,0)</f>
        <v>0</v>
      </c>
      <c r="S168" s="28">
        <f>(SUMIFS('حركة المخزون'!$F:$F,'حركة المخزون'!$E:$E,$D168,'حركة المخزون'!$H:$H,R$2)-SUMIFS('حركة المخزون'!$F:$F,'حركة المخزون'!$E:$E,$D168,'حركة المخزون'!$G:$G,R$2))*VLOOKUP($D168,'قاعدة البيانات'!$G:$J,4,0)</f>
        <v>0</v>
      </c>
      <c r="T168" s="28">
        <f>(SUMIFS('حركة المخزون'!$F:$F,'حركة المخزون'!$E:$E,$D168,'حركة المخزون'!$H:$H,T$2)-SUMIFS('حركة المخزون'!$F:$F,'حركة المخزون'!$E:$E,$D168,'حركة المخزون'!$G:$G,T$2))*VLOOKUP($D168,'قاعدة البيانات'!$G:$J,2,0)</f>
        <v>0</v>
      </c>
      <c r="U168" s="28">
        <f>(SUMIFS('حركة المخزون'!$F:$F,'حركة المخزون'!$E:$E,$D168,'حركة المخزون'!$H:$H,T$2)-SUMIFS('حركة المخزون'!$F:$F,'حركة المخزون'!$E:$E,$D168,'حركة المخزون'!$G:$G,T$2))*VLOOKUP($D168,'قاعدة البيانات'!$G:$J,4,0)</f>
        <v>0</v>
      </c>
      <c r="V168" s="28">
        <f>(SUMIFS('حركة المخزون'!$F:$F,'حركة المخزون'!$E:$E,$D168,'حركة المخزون'!$H:$H,V$2)-SUMIFS('حركة المخزون'!$F:$F,'حركة المخزون'!$E:$E,$D168,'حركة المخزون'!$G:$G,V$2))*VLOOKUP($D168,'قاعدة البيانات'!$G:$J,2,0)</f>
        <v>0</v>
      </c>
      <c r="W168" s="28">
        <f>(SUMIFS('حركة المخزون'!$F:$F,'حركة المخزون'!$E:$E,$D168,'حركة المخزون'!$H:$H,V$2)-SUMIFS('حركة المخزون'!$F:$F,'حركة المخزون'!$E:$E,$D168,'حركة المخزون'!$G:$G,V$2))*VLOOKUP($D168,'قاعدة البيانات'!$G:$J,4,0)</f>
        <v>0</v>
      </c>
      <c r="X168" s="28">
        <f>(SUMIFS('حركة المخزون'!$F:$F,'حركة المخزون'!$E:$E,$D168,'حركة المخزون'!$H:$H,X$2)-SUMIFS('حركة المخزون'!$F:$F,'حركة المخزون'!$E:$E,$D168,'حركة المخزون'!$G:$G,X$2))*VLOOKUP($D168,'قاعدة البيانات'!$G:$J,2,0)</f>
        <v>0</v>
      </c>
      <c r="Y168" s="28">
        <f>(SUMIFS('حركة المخزون'!$F:$F,'حركة المخزون'!$E:$E,$D168,'حركة المخزون'!$H:$H,X$2)-SUMIFS('حركة المخزون'!$F:$F,'حركة المخزون'!$E:$E,$D168,'حركة المخزون'!$G:$G,X$2))*VLOOKUP($D168,'قاعدة البيانات'!$G:$J,4,0)</f>
        <v>0</v>
      </c>
      <c r="Z168" s="28">
        <f>(SUMIFS('حركة المخزون'!$F:$F,'حركة المخزون'!$E:$E,$D168,'حركة المخزون'!$H:$H,Z$2)-SUMIFS('حركة المخزون'!$F:$F,'حركة المخزون'!$E:$E,$D168,'حركة المخزون'!$G:$G,Z$2))*VLOOKUP($D168,'قاعدة البيانات'!$G:$J,2,0)</f>
        <v>0</v>
      </c>
      <c r="AA168" s="28">
        <f>(SUMIFS('حركة المخزون'!$F:$F,'حركة المخزون'!$E:$E,$D168,'حركة المخزون'!$H:$H,Z$2)-SUMIFS('حركة المخزون'!$F:$F,'حركة المخزون'!$E:$E,$D168,'حركة المخزون'!$G:$G,Z$2))*VLOOKUP($D168,'قاعدة البيانات'!$G:$J,4,0)</f>
        <v>0</v>
      </c>
      <c r="AB168" s="28">
        <f>(SUMIFS('حركة المخزون'!$F:$F,'حركة المخزون'!$E:$E,$D168,'حركة المخزون'!$H:$H,AB$2)-SUMIFS('حركة المخزون'!$F:$F,'حركة المخزون'!$E:$E,$D168,'حركة المخزون'!$G:$G,AB$2))*VLOOKUP($D168,'قاعدة البيانات'!$G:$J,2,0)</f>
        <v>0</v>
      </c>
      <c r="AC168" s="28">
        <f>(SUMIFS('حركة المخزون'!$F:$F,'حركة المخزون'!$E:$E,$D168,'حركة المخزون'!$H:$H,AB$2)-SUMIFS('حركة المخزون'!$F:$F,'حركة المخزون'!$E:$E,$D168,'حركة المخزون'!$G:$G,AB$2))*VLOOKUP($D168,'قاعدة البيانات'!$G:$J,4,0)</f>
        <v>0</v>
      </c>
      <c r="AD168" s="28">
        <f>(SUMIFS('حركة المخزون'!$F:$F,'حركة المخزون'!$E:$E,$D168,'حركة المخزون'!$H:$H,AD$2)-SUMIFS('حركة المخزون'!$F:$F,'حركة المخزون'!$E:$E,$D168,'حركة المخزون'!$G:$G,AD$2))*VLOOKUP($D168,'قاعدة البيانات'!$G:$J,2,0)</f>
        <v>0</v>
      </c>
      <c r="AE168" s="28">
        <f>(SUMIFS('حركة المخزون'!$F:$F,'حركة المخزون'!$E:$E,$D168,'حركة المخزون'!$H:$H,AD$2)-SUMIFS('حركة المخزون'!$F:$F,'حركة المخزون'!$E:$E,$D168,'حركة المخزون'!$G:$G,AD$2))*VLOOKUP($D168,'قاعدة البيانات'!$G:$J,4,0)</f>
        <v>0</v>
      </c>
      <c r="AF168" s="28">
        <f>(SUMIFS('حركة المخزون'!$F:$F,'حركة المخزون'!$E:$E,$D168,'حركة المخزون'!$H:$H,AF$2)-SUMIFS('حركة المخزون'!$F:$F,'حركة المخزون'!$E:$E,$D168,'حركة المخزون'!$G:$G,AF$2))*VLOOKUP($D168,'قاعدة البيانات'!$G:$J,2,0)</f>
        <v>0</v>
      </c>
      <c r="AG168" s="28">
        <f>(SUMIFS('حركة المخزون'!$F:$F,'حركة المخزون'!$E:$E,$D168,'حركة المخزون'!$H:$H,AF$2)-SUMIFS('حركة المخزون'!$F:$F,'حركة المخزون'!$E:$E,$D168,'حركة المخزون'!$G:$G,AF$2))*VLOOKUP($D168,'قاعدة البيانات'!$G:$J,4,0)</f>
        <v>0</v>
      </c>
      <c r="AH168" s="28">
        <f>(SUMIFS('حركة المخزون'!$F:$F,'حركة المخزون'!$E:$E,$D168,'حركة المخزون'!$H:$H,AH$2)-SUMIFS('حركة المخزون'!$F:$F,'حركة المخزون'!$E:$E,$D168,'حركة المخزون'!$G:$G,AH$2))*VLOOKUP($D168,'قاعدة البيانات'!$G:$J,2,0)</f>
        <v>0</v>
      </c>
      <c r="AI168" s="28">
        <f>(SUMIFS('حركة المخزون'!$F:$F,'حركة المخزون'!$E:$E,$D168,'حركة المخزون'!$H:$H,AH$2)-SUMIFS('حركة المخزون'!$F:$F,'حركة المخزون'!$E:$E,$D168,'حركة المخزون'!$G:$G,AH$2))*VLOOKUP($D168,'قاعدة البيانات'!$G:$J,4,0)</f>
        <v>0</v>
      </c>
      <c r="AJ168" s="28">
        <f>(SUMIFS('حركة المخزون'!$F:$F,'حركة المخزون'!$E:$E,$D168,'حركة المخزون'!$H:$H,AJ$2)-SUMIFS('حركة المخزون'!$F:$F,'حركة المخزون'!$E:$E,$D168,'حركة المخزون'!$G:$G,AJ$2))*VLOOKUP($D168,'قاعدة البيانات'!$G:$J,2,0)</f>
        <v>0</v>
      </c>
      <c r="AK168" s="28">
        <f>(SUMIFS('حركة المخزون'!$F:$F,'حركة المخزون'!$E:$E,$D168,'حركة المخزون'!$H:$H,AJ$2)-SUMIFS('حركة المخزون'!$F:$F,'حركة المخزون'!$E:$E,$D168,'حركة المخزون'!$G:$G,AJ$2))*VLOOKUP($D168,'قاعدة البيانات'!$G:$J,4,0)</f>
        <v>0</v>
      </c>
      <c r="AL168" s="28">
        <f>(SUMIFS('حركة المخزون'!$F:$F,'حركة المخزون'!$E:$E,$D168,'حركة المخزون'!$H:$H,AL$2)-SUMIFS('حركة المخزون'!$F:$F,'حركة المخزون'!$E:$E,$D168,'حركة المخزون'!$G:$G,AL$2))*VLOOKUP($D168,'قاعدة البيانات'!$G:$J,2,0)</f>
        <v>0</v>
      </c>
      <c r="AM168" s="28">
        <f>(SUMIFS('حركة المخزون'!$F:$F,'حركة المخزون'!$E:$E,$D168,'حركة المخزون'!$H:$H,AL$2)-SUMIFS('حركة المخزون'!$F:$F,'حركة المخزون'!$E:$E,$D168,'حركة المخزون'!$G:$G,AL$2))*VLOOKUP($D168,'قاعدة البيانات'!$G:$J,4,0)</f>
        <v>0</v>
      </c>
      <c r="AN168" s="28">
        <f>(SUMIFS('حركة المخزون'!$F:$F,'حركة المخزون'!$E:$E,$D168,'حركة المخزون'!$H:$H,AN$2)-SUMIFS('حركة المخزون'!$F:$F,'حركة المخزون'!$E:$E,$D168,'حركة المخزون'!$G:$G,AN$2))*VLOOKUP($D168,'قاعدة البيانات'!$G:$J,2,0)</f>
        <v>0</v>
      </c>
      <c r="AO168" s="28">
        <f>(SUMIFS('حركة المخزون'!$F:$F,'حركة المخزون'!$E:$E,$D168,'حركة المخزون'!$H:$H,AN$2)-SUMIFS('حركة المخزون'!$F:$F,'حركة المخزون'!$E:$E,$D168,'حركة المخزون'!$G:$G,AN$2))*VLOOKUP($D168,'قاعدة البيانات'!$G:$J,4,0)</f>
        <v>0</v>
      </c>
      <c r="AP168" s="28">
        <f>(SUMIFS('حركة المخزون'!$F:$F,'حركة المخزون'!$E:$E,$D168,'حركة المخزون'!$H:$H,AP$2)-SUMIFS('حركة المخزون'!$F:$F,'حركة المخزون'!$E:$E,$D168,'حركة المخزون'!$G:$G,AP$2))*VLOOKUP($D168,'قاعدة البيانات'!$G:$J,2,0)</f>
        <v>0</v>
      </c>
      <c r="AQ168" s="28">
        <f>(SUMIFS('حركة المخزون'!$F:$F,'حركة المخزون'!$E:$E,$D168,'حركة المخزون'!$H:$H,AP$2)-SUMIFS('حركة المخزون'!$F:$F,'حركة المخزون'!$E:$E,$D168,'حركة المخزون'!$G:$G,AP$2))*VLOOKUP($D168,'قاعدة البيانات'!$G:$J,4,0)</f>
        <v>0</v>
      </c>
      <c r="AR168" s="28">
        <f>(SUMIFS('حركة المخزون'!$F:$F,'حركة المخزون'!$E:$E,$D168,'حركة المخزون'!$H:$H,AR$2)-SUMIFS('حركة المخزون'!$F:$F,'حركة المخزون'!$E:$E,$D168,'حركة المخزون'!$G:$G,AR$2))*VLOOKUP($D168,'قاعدة البيانات'!$G:$J,2,0)</f>
        <v>0</v>
      </c>
      <c r="AS168" s="28">
        <f>(SUMIFS('حركة المخزون'!$F:$F,'حركة المخزون'!$E:$E,$D168,'حركة المخزون'!$H:$H,AR$2)-SUMIFS('حركة المخزون'!$F:$F,'حركة المخزون'!$E:$E,$D168,'حركة المخزون'!$G:$G,AR$2))*VLOOKUP($D168,'قاعدة البيانات'!$G:$J,4,0)</f>
        <v>0</v>
      </c>
      <c r="AT168" s="28">
        <f>(SUMIFS('حركة المخزون'!$F:$F,'حركة المخزون'!$E:$E,$D168,'حركة المخزون'!$H:$H,AT$2)-SUMIFS('حركة المخزون'!$F:$F,'حركة المخزون'!$E:$E,$D168,'حركة المخزون'!$G:$G,AT$2))*VLOOKUP($D168,'قاعدة البيانات'!$G:$J,2,0)</f>
        <v>0</v>
      </c>
      <c r="AU168" s="28">
        <f>(SUMIFS('حركة المخزون'!$F:$F,'حركة المخزون'!$E:$E,$D168,'حركة المخزون'!$H:$H,AT$2)-SUMIFS('حركة المخزون'!$F:$F,'حركة المخزون'!$E:$E,$D168,'حركة المخزون'!$G:$G,AT$2))*VLOOKUP($D168,'قاعدة البيانات'!$G:$J,4,0)</f>
        <v>0</v>
      </c>
      <c r="AV168" s="28">
        <f>(SUMIFS('حركة المخزون'!$F:$F,'حركة المخزون'!$E:$E,$D168,'حركة المخزون'!$H:$H,AV$2)-SUMIFS('حركة المخزون'!$F:$F,'حركة المخزون'!$E:$E,$D168,'حركة المخزون'!$G:$G,AV$2))*VLOOKUP($D168,'قاعدة البيانات'!$G:$J,2,0)</f>
        <v>0</v>
      </c>
      <c r="AW168" s="28">
        <f>(SUMIFS('حركة المخزون'!$F:$F,'حركة المخزون'!$E:$E,$D168,'حركة المخزون'!$H:$H,AV$2)-SUMIFS('حركة المخزون'!$F:$F,'حركة المخزون'!$E:$E,$D168,'حركة المخزون'!$G:$G,AV$2))*VLOOKUP($D168,'قاعدة البيانات'!$G:$J,4,0)</f>
        <v>0</v>
      </c>
      <c r="AX168" s="28">
        <f>(SUMIFS('حركة المخزون'!$F:$F,'حركة المخزون'!$E:$E,$D168,'حركة المخزون'!$H:$H,AX$2)-SUMIFS('حركة المخزون'!$F:$F,'حركة المخزون'!$E:$E,$D168,'حركة المخزون'!$G:$G,AX$2))*VLOOKUP($D168,'قاعدة البيانات'!$G:$J,2,0)</f>
        <v>0</v>
      </c>
      <c r="AY168" s="28">
        <f>(SUMIFS('حركة المخزون'!$F:$F,'حركة المخزون'!$E:$E,$D168,'حركة المخزون'!$H:$H,AX$2)-SUMIFS('حركة المخزون'!$F:$F,'حركة المخزون'!$E:$E,$D168,'حركة المخزون'!$G:$G,AX$2))*VLOOKUP($D168,'قاعدة البيانات'!$G:$J,4,0)</f>
        <v>0</v>
      </c>
      <c r="AZ168" s="28">
        <f>(SUMIFS('حركة المخزون'!$F:$F,'حركة المخزون'!$E:$E,$D168,'حركة المخزون'!$H:$H,AZ$2)-SUMIFS('حركة المخزون'!$F:$F,'حركة المخزون'!$E:$E,$D168,'حركة المخزون'!$G:$G,AZ$2))*VLOOKUP($D168,'قاعدة البيانات'!$G:$J,2,0)</f>
        <v>0</v>
      </c>
      <c r="BA168" s="28">
        <f>(SUMIFS('حركة المخزون'!$F:$F,'حركة المخزون'!$E:$E,$D168,'حركة المخزون'!$H:$H,AZ$2)-SUMIFS('حركة المخزون'!$F:$F,'حركة المخزون'!$E:$E,$D168,'حركة المخزون'!$G:$G,AZ$2))*VLOOKUP($D168,'قاعدة البيانات'!$G:$J,4,0)</f>
        <v>0</v>
      </c>
      <c r="BB168" s="28">
        <f>(SUMIFS('حركة المخزون'!$F:$F,'حركة المخزون'!$E:$E,$D168,'حركة المخزون'!$H:$H,BB$2)-SUMIFS('حركة المخزون'!$F:$F,'حركة المخزون'!$E:$E,$D168,'حركة المخزون'!$G:$G,BB$2))*VLOOKUP($D168,'قاعدة البيانات'!$G:$J,2,0)</f>
        <v>0</v>
      </c>
      <c r="BC168" s="28">
        <f>(SUMIFS('حركة المخزون'!$F:$F,'حركة المخزون'!$E:$E,$D168,'حركة المخزون'!$H:$H,BB$2)-SUMIFS('حركة المخزون'!$F:$F,'حركة المخزون'!$E:$E,$D168,'حركة المخزون'!$G:$G,BB$2))*VLOOKUP($D168,'قاعدة البيانات'!$G:$J,4,0)</f>
        <v>0</v>
      </c>
      <c r="BD168" s="28">
        <f>(SUMIFS('حركة المخزون'!$F:$F,'حركة المخزون'!$E:$E,$D168,'حركة المخزون'!$H:$H,BD$2)-SUMIFS('حركة المخزون'!$F:$F,'حركة المخزون'!$E:$E,$D168,'حركة المخزون'!$G:$G,BD$2))*VLOOKUP($D168,'قاعدة البيانات'!$G:$J,2,0)</f>
        <v>0</v>
      </c>
      <c r="BE168" s="28">
        <f>(SUMIFS('حركة المخزون'!$F:$F,'حركة المخزون'!$E:$E,$D168,'حركة المخزون'!$H:$H,BD$2)-SUMIFS('حركة المخزون'!$F:$F,'حركة المخزون'!$E:$E,$D168,'حركة المخزون'!$G:$G,BD$2))*VLOOKUP($D168,'قاعدة البيانات'!$G:$J,4,0)</f>
        <v>0</v>
      </c>
      <c r="BF168" s="28">
        <f>(SUMIFS('حركة المخزون'!$F:$F,'حركة المخزون'!$E:$E,$D168,'حركة المخزون'!$H:$H,BF$2)-SUMIFS('حركة المخزون'!$F:$F,'حركة المخزون'!$E:$E,$D168,'حركة المخزون'!$G:$G,BF$2))*VLOOKUP($D168,'قاعدة البيانات'!$G:$J,2,0)</f>
        <v>0</v>
      </c>
      <c r="BG168" s="28">
        <f>(SUMIFS('حركة المخزون'!$F:$F,'حركة المخزون'!$E:$E,$D168,'حركة المخزون'!$H:$H,BF$2)-SUMIFS('حركة المخزون'!$F:$F,'حركة المخزون'!$E:$E,$D168,'حركة المخزون'!$G:$G,BF$2))*VLOOKUP($D168,'قاعدة البيانات'!$G:$J,4,0)</f>
        <v>0</v>
      </c>
      <c r="BH168" s="28">
        <f>(SUMIFS('حركة المخزون'!$F:$F,'حركة المخزون'!$E:$E,$D168,'حركة المخزون'!$H:$H,BH$2)-SUMIFS('حركة المخزون'!$F:$F,'حركة المخزون'!$E:$E,$D168,'حركة المخزون'!$G:$G,BH$2))*VLOOKUP($D168,'قاعدة البيانات'!$G:$J,2,0)</f>
        <v>0</v>
      </c>
      <c r="BI168" s="28">
        <f>(SUMIFS('حركة المخزون'!$F:$F,'حركة المخزون'!$E:$E,$D168,'حركة المخزون'!$H:$H,BH$2)-SUMIFS('حركة المخزون'!$F:$F,'حركة المخزون'!$E:$E,$D168,'حركة المخزون'!$G:$G,BH$2))*VLOOKUP($D168,'قاعدة البيانات'!$G:$J,4,0)</f>
        <v>0</v>
      </c>
    </row>
    <row r="169" spans="2:61" s="15" customFormat="1" ht="24" customHeight="1" x14ac:dyDescent="0.2">
      <c r="B169" s="18">
        <v>166</v>
      </c>
      <c r="C169" s="19"/>
      <c r="D169" s="18" t="str">
        <f>VLOOKUP(C169,'قاعدة البيانات'!F:G,2,0)</f>
        <v/>
      </c>
      <c r="F169" s="28">
        <f>(SUMIFS('حركة المخزون'!$F:$F,'حركة المخزون'!$E:$E,$D169,'حركة المخزون'!$H:$H,F$2)-SUMIFS('حركة المخزون'!$F:$F,'حركة المخزون'!$E:$E,$D169,'حركة المخزون'!$G:$G,F$2))*VLOOKUP($D169,'قاعدة البيانات'!$G:$J,2,0)</f>
        <v>0</v>
      </c>
      <c r="G169" s="28">
        <f>(SUMIFS('حركة المخزون'!$F:$F,'حركة المخزون'!$E:$E,$D169,'حركة المخزون'!$H:$H,F$2)-SUMIFS('حركة المخزون'!$F:$F,'حركة المخزون'!$E:$E,$D169,'حركة المخزون'!$G:$G,F$2))*VLOOKUP($D169,'قاعدة البيانات'!$G:$J,4,0)</f>
        <v>0</v>
      </c>
      <c r="H169" s="28">
        <f>(SUMIFS('حركة المخزون'!$F:$F,'حركة المخزون'!$E:$E,$D169,'حركة المخزون'!$H:$H,H$2)-SUMIFS('حركة المخزون'!$F:$F,'حركة المخزون'!$E:$E,$D169,'حركة المخزون'!$G:$G,H$2))*VLOOKUP($D169,'قاعدة البيانات'!$G:$J,2,0)</f>
        <v>0</v>
      </c>
      <c r="I169" s="28">
        <f>(SUMIFS('حركة المخزون'!$F:$F,'حركة المخزون'!$E:$E,$D169,'حركة المخزون'!$H:$H,H$2)-SUMIFS('حركة المخزون'!$F:$F,'حركة المخزون'!$E:$E,$D169,'حركة المخزون'!$G:$G,H$2))*VLOOKUP($D169,'قاعدة البيانات'!$G:$J,4,0)</f>
        <v>0</v>
      </c>
      <c r="J169" s="28">
        <f>(SUMIFS('حركة المخزون'!$F:$F,'حركة المخزون'!$E:$E,$D169,'حركة المخزون'!$H:$H,J$2)-SUMIFS('حركة المخزون'!$F:$F,'حركة المخزون'!$E:$E,$D169,'حركة المخزون'!$G:$G,J$2))*VLOOKUP($D169,'قاعدة البيانات'!$G:$J,2,0)</f>
        <v>0</v>
      </c>
      <c r="K169" s="28">
        <f>(SUMIFS('حركة المخزون'!$F:$F,'حركة المخزون'!$E:$E,$D169,'حركة المخزون'!$H:$H,J$2)-SUMIFS('حركة المخزون'!$F:$F,'حركة المخزون'!$E:$E,$D169,'حركة المخزون'!$G:$G,J$2))*VLOOKUP($D169,'قاعدة البيانات'!$G:$J,4,0)</f>
        <v>0</v>
      </c>
      <c r="L169" s="28">
        <f>(SUMIFS('حركة المخزون'!$F:$F,'حركة المخزون'!$E:$E,$D169,'حركة المخزون'!$H:$H,L$2)-SUMIFS('حركة المخزون'!$F:$F,'حركة المخزون'!$E:$E,$D169,'حركة المخزون'!$G:$G,L$2))*VLOOKUP($D169,'قاعدة البيانات'!$G:$J,2,0)</f>
        <v>0</v>
      </c>
      <c r="M169" s="28">
        <f>(SUMIFS('حركة المخزون'!$F:$F,'حركة المخزون'!$E:$E,$D169,'حركة المخزون'!$H:$H,L$2)-SUMIFS('حركة المخزون'!$F:$F,'حركة المخزون'!$E:$E,$D169,'حركة المخزون'!$G:$G,L$2))*VLOOKUP($D169,'قاعدة البيانات'!$G:$J,4,0)</f>
        <v>0</v>
      </c>
      <c r="N169" s="28">
        <f>(SUMIFS('حركة المخزون'!$F:$F,'حركة المخزون'!$E:$E,$D169,'حركة المخزون'!$H:$H,N$2)-SUMIFS('حركة المخزون'!$F:$F,'حركة المخزون'!$E:$E,$D169,'حركة المخزون'!$G:$G,N$2))*VLOOKUP($D169,'قاعدة البيانات'!$G:$J,2,0)</f>
        <v>0</v>
      </c>
      <c r="O169" s="28">
        <f>(SUMIFS('حركة المخزون'!$F:$F,'حركة المخزون'!$E:$E,$D169,'حركة المخزون'!$H:$H,N$2)-SUMIFS('حركة المخزون'!$F:$F,'حركة المخزون'!$E:$E,$D169,'حركة المخزون'!$G:$G,N$2))*VLOOKUP($D169,'قاعدة البيانات'!$G:$J,4,0)</f>
        <v>0</v>
      </c>
      <c r="P169" s="28">
        <f>(SUMIFS('حركة المخزون'!$F:$F,'حركة المخزون'!$E:$E,$D169,'حركة المخزون'!$H:$H,P$2)-SUMIFS('حركة المخزون'!$F:$F,'حركة المخزون'!$E:$E,$D169,'حركة المخزون'!$G:$G,P$2))*VLOOKUP($D169,'قاعدة البيانات'!$G:$J,2,0)</f>
        <v>0</v>
      </c>
      <c r="Q169" s="28">
        <f>(SUMIFS('حركة المخزون'!$F:$F,'حركة المخزون'!$E:$E,$D169,'حركة المخزون'!$H:$H,P$2)-SUMIFS('حركة المخزون'!$F:$F,'حركة المخزون'!$E:$E,$D169,'حركة المخزون'!$G:$G,P$2))*VLOOKUP($D169,'قاعدة البيانات'!$G:$J,4,0)</f>
        <v>0</v>
      </c>
      <c r="R169" s="28">
        <f>(SUMIFS('حركة المخزون'!$F:$F,'حركة المخزون'!$E:$E,$D169,'حركة المخزون'!$H:$H,R$2)-SUMIFS('حركة المخزون'!$F:$F,'حركة المخزون'!$E:$E,$D169,'حركة المخزون'!$G:$G,R$2))*VLOOKUP($D169,'قاعدة البيانات'!$G:$J,2,0)</f>
        <v>0</v>
      </c>
      <c r="S169" s="28">
        <f>(SUMIFS('حركة المخزون'!$F:$F,'حركة المخزون'!$E:$E,$D169,'حركة المخزون'!$H:$H,R$2)-SUMIFS('حركة المخزون'!$F:$F,'حركة المخزون'!$E:$E,$D169,'حركة المخزون'!$G:$G,R$2))*VLOOKUP($D169,'قاعدة البيانات'!$G:$J,4,0)</f>
        <v>0</v>
      </c>
      <c r="T169" s="28">
        <f>(SUMIFS('حركة المخزون'!$F:$F,'حركة المخزون'!$E:$E,$D169,'حركة المخزون'!$H:$H,T$2)-SUMIFS('حركة المخزون'!$F:$F,'حركة المخزون'!$E:$E,$D169,'حركة المخزون'!$G:$G,T$2))*VLOOKUP($D169,'قاعدة البيانات'!$G:$J,2,0)</f>
        <v>0</v>
      </c>
      <c r="U169" s="28">
        <f>(SUMIFS('حركة المخزون'!$F:$F,'حركة المخزون'!$E:$E,$D169,'حركة المخزون'!$H:$H,T$2)-SUMIFS('حركة المخزون'!$F:$F,'حركة المخزون'!$E:$E,$D169,'حركة المخزون'!$G:$G,T$2))*VLOOKUP($D169,'قاعدة البيانات'!$G:$J,4,0)</f>
        <v>0</v>
      </c>
      <c r="V169" s="28">
        <f>(SUMIFS('حركة المخزون'!$F:$F,'حركة المخزون'!$E:$E,$D169,'حركة المخزون'!$H:$H,V$2)-SUMIFS('حركة المخزون'!$F:$F,'حركة المخزون'!$E:$E,$D169,'حركة المخزون'!$G:$G,V$2))*VLOOKUP($D169,'قاعدة البيانات'!$G:$J,2,0)</f>
        <v>0</v>
      </c>
      <c r="W169" s="28">
        <f>(SUMIFS('حركة المخزون'!$F:$F,'حركة المخزون'!$E:$E,$D169,'حركة المخزون'!$H:$H,V$2)-SUMIFS('حركة المخزون'!$F:$F,'حركة المخزون'!$E:$E,$D169,'حركة المخزون'!$G:$G,V$2))*VLOOKUP($D169,'قاعدة البيانات'!$G:$J,4,0)</f>
        <v>0</v>
      </c>
      <c r="X169" s="28">
        <f>(SUMIFS('حركة المخزون'!$F:$F,'حركة المخزون'!$E:$E,$D169,'حركة المخزون'!$H:$H,X$2)-SUMIFS('حركة المخزون'!$F:$F,'حركة المخزون'!$E:$E,$D169,'حركة المخزون'!$G:$G,X$2))*VLOOKUP($D169,'قاعدة البيانات'!$G:$J,2,0)</f>
        <v>0</v>
      </c>
      <c r="Y169" s="28">
        <f>(SUMIFS('حركة المخزون'!$F:$F,'حركة المخزون'!$E:$E,$D169,'حركة المخزون'!$H:$H,X$2)-SUMIFS('حركة المخزون'!$F:$F,'حركة المخزون'!$E:$E,$D169,'حركة المخزون'!$G:$G,X$2))*VLOOKUP($D169,'قاعدة البيانات'!$G:$J,4,0)</f>
        <v>0</v>
      </c>
      <c r="Z169" s="28">
        <f>(SUMIFS('حركة المخزون'!$F:$F,'حركة المخزون'!$E:$E,$D169,'حركة المخزون'!$H:$H,Z$2)-SUMIFS('حركة المخزون'!$F:$F,'حركة المخزون'!$E:$E,$D169,'حركة المخزون'!$G:$G,Z$2))*VLOOKUP($D169,'قاعدة البيانات'!$G:$J,2,0)</f>
        <v>0</v>
      </c>
      <c r="AA169" s="28">
        <f>(SUMIFS('حركة المخزون'!$F:$F,'حركة المخزون'!$E:$E,$D169,'حركة المخزون'!$H:$H,Z$2)-SUMIFS('حركة المخزون'!$F:$F,'حركة المخزون'!$E:$E,$D169,'حركة المخزون'!$G:$G,Z$2))*VLOOKUP($D169,'قاعدة البيانات'!$G:$J,4,0)</f>
        <v>0</v>
      </c>
      <c r="AB169" s="28">
        <f>(SUMIFS('حركة المخزون'!$F:$F,'حركة المخزون'!$E:$E,$D169,'حركة المخزون'!$H:$H,AB$2)-SUMIFS('حركة المخزون'!$F:$F,'حركة المخزون'!$E:$E,$D169,'حركة المخزون'!$G:$G,AB$2))*VLOOKUP($D169,'قاعدة البيانات'!$G:$J,2,0)</f>
        <v>0</v>
      </c>
      <c r="AC169" s="28">
        <f>(SUMIFS('حركة المخزون'!$F:$F,'حركة المخزون'!$E:$E,$D169,'حركة المخزون'!$H:$H,AB$2)-SUMIFS('حركة المخزون'!$F:$F,'حركة المخزون'!$E:$E,$D169,'حركة المخزون'!$G:$G,AB$2))*VLOOKUP($D169,'قاعدة البيانات'!$G:$J,4,0)</f>
        <v>0</v>
      </c>
      <c r="AD169" s="28">
        <f>(SUMIFS('حركة المخزون'!$F:$F,'حركة المخزون'!$E:$E,$D169,'حركة المخزون'!$H:$H,AD$2)-SUMIFS('حركة المخزون'!$F:$F,'حركة المخزون'!$E:$E,$D169,'حركة المخزون'!$G:$G,AD$2))*VLOOKUP($D169,'قاعدة البيانات'!$G:$J,2,0)</f>
        <v>0</v>
      </c>
      <c r="AE169" s="28">
        <f>(SUMIFS('حركة المخزون'!$F:$F,'حركة المخزون'!$E:$E,$D169,'حركة المخزون'!$H:$H,AD$2)-SUMIFS('حركة المخزون'!$F:$F,'حركة المخزون'!$E:$E,$D169,'حركة المخزون'!$G:$G,AD$2))*VLOOKUP($D169,'قاعدة البيانات'!$G:$J,4,0)</f>
        <v>0</v>
      </c>
      <c r="AF169" s="28">
        <f>(SUMIFS('حركة المخزون'!$F:$F,'حركة المخزون'!$E:$E,$D169,'حركة المخزون'!$H:$H,AF$2)-SUMIFS('حركة المخزون'!$F:$F,'حركة المخزون'!$E:$E,$D169,'حركة المخزون'!$G:$G,AF$2))*VLOOKUP($D169,'قاعدة البيانات'!$G:$J,2,0)</f>
        <v>0</v>
      </c>
      <c r="AG169" s="28">
        <f>(SUMIFS('حركة المخزون'!$F:$F,'حركة المخزون'!$E:$E,$D169,'حركة المخزون'!$H:$H,AF$2)-SUMIFS('حركة المخزون'!$F:$F,'حركة المخزون'!$E:$E,$D169,'حركة المخزون'!$G:$G,AF$2))*VLOOKUP($D169,'قاعدة البيانات'!$G:$J,4,0)</f>
        <v>0</v>
      </c>
      <c r="AH169" s="28">
        <f>(SUMIFS('حركة المخزون'!$F:$F,'حركة المخزون'!$E:$E,$D169,'حركة المخزون'!$H:$H,AH$2)-SUMIFS('حركة المخزون'!$F:$F,'حركة المخزون'!$E:$E,$D169,'حركة المخزون'!$G:$G,AH$2))*VLOOKUP($D169,'قاعدة البيانات'!$G:$J,2,0)</f>
        <v>0</v>
      </c>
      <c r="AI169" s="28">
        <f>(SUMIFS('حركة المخزون'!$F:$F,'حركة المخزون'!$E:$E,$D169,'حركة المخزون'!$H:$H,AH$2)-SUMIFS('حركة المخزون'!$F:$F,'حركة المخزون'!$E:$E,$D169,'حركة المخزون'!$G:$G,AH$2))*VLOOKUP($D169,'قاعدة البيانات'!$G:$J,4,0)</f>
        <v>0</v>
      </c>
      <c r="AJ169" s="28">
        <f>(SUMIFS('حركة المخزون'!$F:$F,'حركة المخزون'!$E:$E,$D169,'حركة المخزون'!$H:$H,AJ$2)-SUMIFS('حركة المخزون'!$F:$F,'حركة المخزون'!$E:$E,$D169,'حركة المخزون'!$G:$G,AJ$2))*VLOOKUP($D169,'قاعدة البيانات'!$G:$J,2,0)</f>
        <v>0</v>
      </c>
      <c r="AK169" s="28">
        <f>(SUMIFS('حركة المخزون'!$F:$F,'حركة المخزون'!$E:$E,$D169,'حركة المخزون'!$H:$H,AJ$2)-SUMIFS('حركة المخزون'!$F:$F,'حركة المخزون'!$E:$E,$D169,'حركة المخزون'!$G:$G,AJ$2))*VLOOKUP($D169,'قاعدة البيانات'!$G:$J,4,0)</f>
        <v>0</v>
      </c>
      <c r="AL169" s="28">
        <f>(SUMIFS('حركة المخزون'!$F:$F,'حركة المخزون'!$E:$E,$D169,'حركة المخزون'!$H:$H,AL$2)-SUMIFS('حركة المخزون'!$F:$F,'حركة المخزون'!$E:$E,$D169,'حركة المخزون'!$G:$G,AL$2))*VLOOKUP($D169,'قاعدة البيانات'!$G:$J,2,0)</f>
        <v>0</v>
      </c>
      <c r="AM169" s="28">
        <f>(SUMIFS('حركة المخزون'!$F:$F,'حركة المخزون'!$E:$E,$D169,'حركة المخزون'!$H:$H,AL$2)-SUMIFS('حركة المخزون'!$F:$F,'حركة المخزون'!$E:$E,$D169,'حركة المخزون'!$G:$G,AL$2))*VLOOKUP($D169,'قاعدة البيانات'!$G:$J,4,0)</f>
        <v>0</v>
      </c>
      <c r="AN169" s="28">
        <f>(SUMIFS('حركة المخزون'!$F:$F,'حركة المخزون'!$E:$E,$D169,'حركة المخزون'!$H:$H,AN$2)-SUMIFS('حركة المخزون'!$F:$F,'حركة المخزون'!$E:$E,$D169,'حركة المخزون'!$G:$G,AN$2))*VLOOKUP($D169,'قاعدة البيانات'!$G:$J,2,0)</f>
        <v>0</v>
      </c>
      <c r="AO169" s="28">
        <f>(SUMIFS('حركة المخزون'!$F:$F,'حركة المخزون'!$E:$E,$D169,'حركة المخزون'!$H:$H,AN$2)-SUMIFS('حركة المخزون'!$F:$F,'حركة المخزون'!$E:$E,$D169,'حركة المخزون'!$G:$G,AN$2))*VLOOKUP($D169,'قاعدة البيانات'!$G:$J,4,0)</f>
        <v>0</v>
      </c>
      <c r="AP169" s="28">
        <f>(SUMIFS('حركة المخزون'!$F:$F,'حركة المخزون'!$E:$E,$D169,'حركة المخزون'!$H:$H,AP$2)-SUMIFS('حركة المخزون'!$F:$F,'حركة المخزون'!$E:$E,$D169,'حركة المخزون'!$G:$G,AP$2))*VLOOKUP($D169,'قاعدة البيانات'!$G:$J,2,0)</f>
        <v>0</v>
      </c>
      <c r="AQ169" s="28">
        <f>(SUMIFS('حركة المخزون'!$F:$F,'حركة المخزون'!$E:$E,$D169,'حركة المخزون'!$H:$H,AP$2)-SUMIFS('حركة المخزون'!$F:$F,'حركة المخزون'!$E:$E,$D169,'حركة المخزون'!$G:$G,AP$2))*VLOOKUP($D169,'قاعدة البيانات'!$G:$J,4,0)</f>
        <v>0</v>
      </c>
      <c r="AR169" s="28">
        <f>(SUMIFS('حركة المخزون'!$F:$F,'حركة المخزون'!$E:$E,$D169,'حركة المخزون'!$H:$H,AR$2)-SUMIFS('حركة المخزون'!$F:$F,'حركة المخزون'!$E:$E,$D169,'حركة المخزون'!$G:$G,AR$2))*VLOOKUP($D169,'قاعدة البيانات'!$G:$J,2,0)</f>
        <v>0</v>
      </c>
      <c r="AS169" s="28">
        <f>(SUMIFS('حركة المخزون'!$F:$F,'حركة المخزون'!$E:$E,$D169,'حركة المخزون'!$H:$H,AR$2)-SUMIFS('حركة المخزون'!$F:$F,'حركة المخزون'!$E:$E,$D169,'حركة المخزون'!$G:$G,AR$2))*VLOOKUP($D169,'قاعدة البيانات'!$G:$J,4,0)</f>
        <v>0</v>
      </c>
      <c r="AT169" s="28">
        <f>(SUMIFS('حركة المخزون'!$F:$F,'حركة المخزون'!$E:$E,$D169,'حركة المخزون'!$H:$H,AT$2)-SUMIFS('حركة المخزون'!$F:$F,'حركة المخزون'!$E:$E,$D169,'حركة المخزون'!$G:$G,AT$2))*VLOOKUP($D169,'قاعدة البيانات'!$G:$J,2,0)</f>
        <v>0</v>
      </c>
      <c r="AU169" s="28">
        <f>(SUMIFS('حركة المخزون'!$F:$F,'حركة المخزون'!$E:$E,$D169,'حركة المخزون'!$H:$H,AT$2)-SUMIFS('حركة المخزون'!$F:$F,'حركة المخزون'!$E:$E,$D169,'حركة المخزون'!$G:$G,AT$2))*VLOOKUP($D169,'قاعدة البيانات'!$G:$J,4,0)</f>
        <v>0</v>
      </c>
      <c r="AV169" s="28">
        <f>(SUMIFS('حركة المخزون'!$F:$F,'حركة المخزون'!$E:$E,$D169,'حركة المخزون'!$H:$H,AV$2)-SUMIFS('حركة المخزون'!$F:$F,'حركة المخزون'!$E:$E,$D169,'حركة المخزون'!$G:$G,AV$2))*VLOOKUP($D169,'قاعدة البيانات'!$G:$J,2,0)</f>
        <v>0</v>
      </c>
      <c r="AW169" s="28">
        <f>(SUMIFS('حركة المخزون'!$F:$F,'حركة المخزون'!$E:$E,$D169,'حركة المخزون'!$H:$H,AV$2)-SUMIFS('حركة المخزون'!$F:$F,'حركة المخزون'!$E:$E,$D169,'حركة المخزون'!$G:$G,AV$2))*VLOOKUP($D169,'قاعدة البيانات'!$G:$J,4,0)</f>
        <v>0</v>
      </c>
      <c r="AX169" s="28">
        <f>(SUMIFS('حركة المخزون'!$F:$F,'حركة المخزون'!$E:$E,$D169,'حركة المخزون'!$H:$H,AX$2)-SUMIFS('حركة المخزون'!$F:$F,'حركة المخزون'!$E:$E,$D169,'حركة المخزون'!$G:$G,AX$2))*VLOOKUP($D169,'قاعدة البيانات'!$G:$J,2,0)</f>
        <v>0</v>
      </c>
      <c r="AY169" s="28">
        <f>(SUMIFS('حركة المخزون'!$F:$F,'حركة المخزون'!$E:$E,$D169,'حركة المخزون'!$H:$H,AX$2)-SUMIFS('حركة المخزون'!$F:$F,'حركة المخزون'!$E:$E,$D169,'حركة المخزون'!$G:$G,AX$2))*VLOOKUP($D169,'قاعدة البيانات'!$G:$J,4,0)</f>
        <v>0</v>
      </c>
      <c r="AZ169" s="28">
        <f>(SUMIFS('حركة المخزون'!$F:$F,'حركة المخزون'!$E:$E,$D169,'حركة المخزون'!$H:$H,AZ$2)-SUMIFS('حركة المخزون'!$F:$F,'حركة المخزون'!$E:$E,$D169,'حركة المخزون'!$G:$G,AZ$2))*VLOOKUP($D169,'قاعدة البيانات'!$G:$J,2,0)</f>
        <v>0</v>
      </c>
      <c r="BA169" s="28">
        <f>(SUMIFS('حركة المخزون'!$F:$F,'حركة المخزون'!$E:$E,$D169,'حركة المخزون'!$H:$H,AZ$2)-SUMIFS('حركة المخزون'!$F:$F,'حركة المخزون'!$E:$E,$D169,'حركة المخزون'!$G:$G,AZ$2))*VLOOKUP($D169,'قاعدة البيانات'!$G:$J,4,0)</f>
        <v>0</v>
      </c>
      <c r="BB169" s="28">
        <f>(SUMIFS('حركة المخزون'!$F:$F,'حركة المخزون'!$E:$E,$D169,'حركة المخزون'!$H:$H,BB$2)-SUMIFS('حركة المخزون'!$F:$F,'حركة المخزون'!$E:$E,$D169,'حركة المخزون'!$G:$G,BB$2))*VLOOKUP($D169,'قاعدة البيانات'!$G:$J,2,0)</f>
        <v>0</v>
      </c>
      <c r="BC169" s="28">
        <f>(SUMIFS('حركة المخزون'!$F:$F,'حركة المخزون'!$E:$E,$D169,'حركة المخزون'!$H:$H,BB$2)-SUMIFS('حركة المخزون'!$F:$F,'حركة المخزون'!$E:$E,$D169,'حركة المخزون'!$G:$G,BB$2))*VLOOKUP($D169,'قاعدة البيانات'!$G:$J,4,0)</f>
        <v>0</v>
      </c>
      <c r="BD169" s="28">
        <f>(SUMIFS('حركة المخزون'!$F:$F,'حركة المخزون'!$E:$E,$D169,'حركة المخزون'!$H:$H,BD$2)-SUMIFS('حركة المخزون'!$F:$F,'حركة المخزون'!$E:$E,$D169,'حركة المخزون'!$G:$G,BD$2))*VLOOKUP($D169,'قاعدة البيانات'!$G:$J,2,0)</f>
        <v>0</v>
      </c>
      <c r="BE169" s="28">
        <f>(SUMIFS('حركة المخزون'!$F:$F,'حركة المخزون'!$E:$E,$D169,'حركة المخزون'!$H:$H,BD$2)-SUMIFS('حركة المخزون'!$F:$F,'حركة المخزون'!$E:$E,$D169,'حركة المخزون'!$G:$G,BD$2))*VLOOKUP($D169,'قاعدة البيانات'!$G:$J,4,0)</f>
        <v>0</v>
      </c>
      <c r="BF169" s="28">
        <f>(SUMIFS('حركة المخزون'!$F:$F,'حركة المخزون'!$E:$E,$D169,'حركة المخزون'!$H:$H,BF$2)-SUMIFS('حركة المخزون'!$F:$F,'حركة المخزون'!$E:$E,$D169,'حركة المخزون'!$G:$G,BF$2))*VLOOKUP($D169,'قاعدة البيانات'!$G:$J,2,0)</f>
        <v>0</v>
      </c>
      <c r="BG169" s="28">
        <f>(SUMIFS('حركة المخزون'!$F:$F,'حركة المخزون'!$E:$E,$D169,'حركة المخزون'!$H:$H,BF$2)-SUMIFS('حركة المخزون'!$F:$F,'حركة المخزون'!$E:$E,$D169,'حركة المخزون'!$G:$G,BF$2))*VLOOKUP($D169,'قاعدة البيانات'!$G:$J,4,0)</f>
        <v>0</v>
      </c>
      <c r="BH169" s="28">
        <f>(SUMIFS('حركة المخزون'!$F:$F,'حركة المخزون'!$E:$E,$D169,'حركة المخزون'!$H:$H,BH$2)-SUMIFS('حركة المخزون'!$F:$F,'حركة المخزون'!$E:$E,$D169,'حركة المخزون'!$G:$G,BH$2))*VLOOKUP($D169,'قاعدة البيانات'!$G:$J,2,0)</f>
        <v>0</v>
      </c>
      <c r="BI169" s="28">
        <f>(SUMIFS('حركة المخزون'!$F:$F,'حركة المخزون'!$E:$E,$D169,'حركة المخزون'!$H:$H,BH$2)-SUMIFS('حركة المخزون'!$F:$F,'حركة المخزون'!$E:$E,$D169,'حركة المخزون'!$G:$G,BH$2))*VLOOKUP($D169,'قاعدة البيانات'!$G:$J,4,0)</f>
        <v>0</v>
      </c>
    </row>
    <row r="170" spans="2:61" s="15" customFormat="1" ht="24" customHeight="1" x14ac:dyDescent="0.2">
      <c r="B170" s="19">
        <v>167</v>
      </c>
      <c r="C170" s="19"/>
      <c r="D170" s="18" t="str">
        <f>VLOOKUP(C170,'قاعدة البيانات'!F:G,2,0)</f>
        <v/>
      </c>
      <c r="F170" s="28">
        <f>(SUMIFS('حركة المخزون'!$F:$F,'حركة المخزون'!$E:$E,$D170,'حركة المخزون'!$H:$H,F$2)-SUMIFS('حركة المخزون'!$F:$F,'حركة المخزون'!$E:$E,$D170,'حركة المخزون'!$G:$G,F$2))*VLOOKUP($D170,'قاعدة البيانات'!$G:$J,2,0)</f>
        <v>0</v>
      </c>
      <c r="G170" s="28">
        <f>(SUMIFS('حركة المخزون'!$F:$F,'حركة المخزون'!$E:$E,$D170,'حركة المخزون'!$H:$H,F$2)-SUMIFS('حركة المخزون'!$F:$F,'حركة المخزون'!$E:$E,$D170,'حركة المخزون'!$G:$G,F$2))*VLOOKUP($D170,'قاعدة البيانات'!$G:$J,4,0)</f>
        <v>0</v>
      </c>
      <c r="H170" s="28">
        <f>(SUMIFS('حركة المخزون'!$F:$F,'حركة المخزون'!$E:$E,$D170,'حركة المخزون'!$H:$H,H$2)-SUMIFS('حركة المخزون'!$F:$F,'حركة المخزون'!$E:$E,$D170,'حركة المخزون'!$G:$G,H$2))*VLOOKUP($D170,'قاعدة البيانات'!$G:$J,2,0)</f>
        <v>0</v>
      </c>
      <c r="I170" s="28">
        <f>(SUMIFS('حركة المخزون'!$F:$F,'حركة المخزون'!$E:$E,$D170,'حركة المخزون'!$H:$H,H$2)-SUMIFS('حركة المخزون'!$F:$F,'حركة المخزون'!$E:$E,$D170,'حركة المخزون'!$G:$G,H$2))*VLOOKUP($D170,'قاعدة البيانات'!$G:$J,4,0)</f>
        <v>0</v>
      </c>
      <c r="J170" s="28">
        <f>(SUMIFS('حركة المخزون'!$F:$F,'حركة المخزون'!$E:$E,$D170,'حركة المخزون'!$H:$H,J$2)-SUMIFS('حركة المخزون'!$F:$F,'حركة المخزون'!$E:$E,$D170,'حركة المخزون'!$G:$G,J$2))*VLOOKUP($D170,'قاعدة البيانات'!$G:$J,2,0)</f>
        <v>0</v>
      </c>
      <c r="K170" s="28">
        <f>(SUMIFS('حركة المخزون'!$F:$F,'حركة المخزون'!$E:$E,$D170,'حركة المخزون'!$H:$H,J$2)-SUMIFS('حركة المخزون'!$F:$F,'حركة المخزون'!$E:$E,$D170,'حركة المخزون'!$G:$G,J$2))*VLOOKUP($D170,'قاعدة البيانات'!$G:$J,4,0)</f>
        <v>0</v>
      </c>
      <c r="L170" s="28">
        <f>(SUMIFS('حركة المخزون'!$F:$F,'حركة المخزون'!$E:$E,$D170,'حركة المخزون'!$H:$H,L$2)-SUMIFS('حركة المخزون'!$F:$F,'حركة المخزون'!$E:$E,$D170,'حركة المخزون'!$G:$G,L$2))*VLOOKUP($D170,'قاعدة البيانات'!$G:$J,2,0)</f>
        <v>0</v>
      </c>
      <c r="M170" s="28">
        <f>(SUMIFS('حركة المخزون'!$F:$F,'حركة المخزون'!$E:$E,$D170,'حركة المخزون'!$H:$H,L$2)-SUMIFS('حركة المخزون'!$F:$F,'حركة المخزون'!$E:$E,$D170,'حركة المخزون'!$G:$G,L$2))*VLOOKUP($D170,'قاعدة البيانات'!$G:$J,4,0)</f>
        <v>0</v>
      </c>
      <c r="N170" s="28">
        <f>(SUMIFS('حركة المخزون'!$F:$F,'حركة المخزون'!$E:$E,$D170,'حركة المخزون'!$H:$H,N$2)-SUMIFS('حركة المخزون'!$F:$F,'حركة المخزون'!$E:$E,$D170,'حركة المخزون'!$G:$G,N$2))*VLOOKUP($D170,'قاعدة البيانات'!$G:$J,2,0)</f>
        <v>0</v>
      </c>
      <c r="O170" s="28">
        <f>(SUMIFS('حركة المخزون'!$F:$F,'حركة المخزون'!$E:$E,$D170,'حركة المخزون'!$H:$H,N$2)-SUMIFS('حركة المخزون'!$F:$F,'حركة المخزون'!$E:$E,$D170,'حركة المخزون'!$G:$G,N$2))*VLOOKUP($D170,'قاعدة البيانات'!$G:$J,4,0)</f>
        <v>0</v>
      </c>
      <c r="P170" s="28">
        <f>(SUMIFS('حركة المخزون'!$F:$F,'حركة المخزون'!$E:$E,$D170,'حركة المخزون'!$H:$H,P$2)-SUMIFS('حركة المخزون'!$F:$F,'حركة المخزون'!$E:$E,$D170,'حركة المخزون'!$G:$G,P$2))*VLOOKUP($D170,'قاعدة البيانات'!$G:$J,2,0)</f>
        <v>0</v>
      </c>
      <c r="Q170" s="28">
        <f>(SUMIFS('حركة المخزون'!$F:$F,'حركة المخزون'!$E:$E,$D170,'حركة المخزون'!$H:$H,P$2)-SUMIFS('حركة المخزون'!$F:$F,'حركة المخزون'!$E:$E,$D170,'حركة المخزون'!$G:$G,P$2))*VLOOKUP($D170,'قاعدة البيانات'!$G:$J,4,0)</f>
        <v>0</v>
      </c>
      <c r="R170" s="28">
        <f>(SUMIFS('حركة المخزون'!$F:$F,'حركة المخزون'!$E:$E,$D170,'حركة المخزون'!$H:$H,R$2)-SUMIFS('حركة المخزون'!$F:$F,'حركة المخزون'!$E:$E,$D170,'حركة المخزون'!$G:$G,R$2))*VLOOKUP($D170,'قاعدة البيانات'!$G:$J,2,0)</f>
        <v>0</v>
      </c>
      <c r="S170" s="28">
        <f>(SUMIFS('حركة المخزون'!$F:$F,'حركة المخزون'!$E:$E,$D170,'حركة المخزون'!$H:$H,R$2)-SUMIFS('حركة المخزون'!$F:$F,'حركة المخزون'!$E:$E,$D170,'حركة المخزون'!$G:$G,R$2))*VLOOKUP($D170,'قاعدة البيانات'!$G:$J,4,0)</f>
        <v>0</v>
      </c>
      <c r="T170" s="28">
        <f>(SUMIFS('حركة المخزون'!$F:$F,'حركة المخزون'!$E:$E,$D170,'حركة المخزون'!$H:$H,T$2)-SUMIFS('حركة المخزون'!$F:$F,'حركة المخزون'!$E:$E,$D170,'حركة المخزون'!$G:$G,T$2))*VLOOKUP($D170,'قاعدة البيانات'!$G:$J,2,0)</f>
        <v>0</v>
      </c>
      <c r="U170" s="28">
        <f>(SUMIFS('حركة المخزون'!$F:$F,'حركة المخزون'!$E:$E,$D170,'حركة المخزون'!$H:$H,T$2)-SUMIFS('حركة المخزون'!$F:$F,'حركة المخزون'!$E:$E,$D170,'حركة المخزون'!$G:$G,T$2))*VLOOKUP($D170,'قاعدة البيانات'!$G:$J,4,0)</f>
        <v>0</v>
      </c>
      <c r="V170" s="28">
        <f>(SUMIFS('حركة المخزون'!$F:$F,'حركة المخزون'!$E:$E,$D170,'حركة المخزون'!$H:$H,V$2)-SUMIFS('حركة المخزون'!$F:$F,'حركة المخزون'!$E:$E,$D170,'حركة المخزون'!$G:$G,V$2))*VLOOKUP($D170,'قاعدة البيانات'!$G:$J,2,0)</f>
        <v>0</v>
      </c>
      <c r="W170" s="28">
        <f>(SUMIFS('حركة المخزون'!$F:$F,'حركة المخزون'!$E:$E,$D170,'حركة المخزون'!$H:$H,V$2)-SUMIFS('حركة المخزون'!$F:$F,'حركة المخزون'!$E:$E,$D170,'حركة المخزون'!$G:$G,V$2))*VLOOKUP($D170,'قاعدة البيانات'!$G:$J,4,0)</f>
        <v>0</v>
      </c>
      <c r="X170" s="28">
        <f>(SUMIFS('حركة المخزون'!$F:$F,'حركة المخزون'!$E:$E,$D170,'حركة المخزون'!$H:$H,X$2)-SUMIFS('حركة المخزون'!$F:$F,'حركة المخزون'!$E:$E,$D170,'حركة المخزون'!$G:$G,X$2))*VLOOKUP($D170,'قاعدة البيانات'!$G:$J,2,0)</f>
        <v>0</v>
      </c>
      <c r="Y170" s="28">
        <f>(SUMIFS('حركة المخزون'!$F:$F,'حركة المخزون'!$E:$E,$D170,'حركة المخزون'!$H:$H,X$2)-SUMIFS('حركة المخزون'!$F:$F,'حركة المخزون'!$E:$E,$D170,'حركة المخزون'!$G:$G,X$2))*VLOOKUP($D170,'قاعدة البيانات'!$G:$J,4,0)</f>
        <v>0</v>
      </c>
      <c r="Z170" s="28">
        <f>(SUMIFS('حركة المخزون'!$F:$F,'حركة المخزون'!$E:$E,$D170,'حركة المخزون'!$H:$H,Z$2)-SUMIFS('حركة المخزون'!$F:$F,'حركة المخزون'!$E:$E,$D170,'حركة المخزون'!$G:$G,Z$2))*VLOOKUP($D170,'قاعدة البيانات'!$G:$J,2,0)</f>
        <v>0</v>
      </c>
      <c r="AA170" s="28">
        <f>(SUMIFS('حركة المخزون'!$F:$F,'حركة المخزون'!$E:$E,$D170,'حركة المخزون'!$H:$H,Z$2)-SUMIFS('حركة المخزون'!$F:$F,'حركة المخزون'!$E:$E,$D170,'حركة المخزون'!$G:$G,Z$2))*VLOOKUP($D170,'قاعدة البيانات'!$G:$J,4,0)</f>
        <v>0</v>
      </c>
      <c r="AB170" s="28">
        <f>(SUMIFS('حركة المخزون'!$F:$F,'حركة المخزون'!$E:$E,$D170,'حركة المخزون'!$H:$H,AB$2)-SUMIFS('حركة المخزون'!$F:$F,'حركة المخزون'!$E:$E,$D170,'حركة المخزون'!$G:$G,AB$2))*VLOOKUP($D170,'قاعدة البيانات'!$G:$J,2,0)</f>
        <v>0</v>
      </c>
      <c r="AC170" s="28">
        <f>(SUMIFS('حركة المخزون'!$F:$F,'حركة المخزون'!$E:$E,$D170,'حركة المخزون'!$H:$H,AB$2)-SUMIFS('حركة المخزون'!$F:$F,'حركة المخزون'!$E:$E,$D170,'حركة المخزون'!$G:$G,AB$2))*VLOOKUP($D170,'قاعدة البيانات'!$G:$J,4,0)</f>
        <v>0</v>
      </c>
      <c r="AD170" s="28">
        <f>(SUMIFS('حركة المخزون'!$F:$F,'حركة المخزون'!$E:$E,$D170,'حركة المخزون'!$H:$H,AD$2)-SUMIFS('حركة المخزون'!$F:$F,'حركة المخزون'!$E:$E,$D170,'حركة المخزون'!$G:$G,AD$2))*VLOOKUP($D170,'قاعدة البيانات'!$G:$J,2,0)</f>
        <v>0</v>
      </c>
      <c r="AE170" s="28">
        <f>(SUMIFS('حركة المخزون'!$F:$F,'حركة المخزون'!$E:$E,$D170,'حركة المخزون'!$H:$H,AD$2)-SUMIFS('حركة المخزون'!$F:$F,'حركة المخزون'!$E:$E,$D170,'حركة المخزون'!$G:$G,AD$2))*VLOOKUP($D170,'قاعدة البيانات'!$G:$J,4,0)</f>
        <v>0</v>
      </c>
      <c r="AF170" s="28">
        <f>(SUMIFS('حركة المخزون'!$F:$F,'حركة المخزون'!$E:$E,$D170,'حركة المخزون'!$H:$H,AF$2)-SUMIFS('حركة المخزون'!$F:$F,'حركة المخزون'!$E:$E,$D170,'حركة المخزون'!$G:$G,AF$2))*VLOOKUP($D170,'قاعدة البيانات'!$G:$J,2,0)</f>
        <v>0</v>
      </c>
      <c r="AG170" s="28">
        <f>(SUMIFS('حركة المخزون'!$F:$F,'حركة المخزون'!$E:$E,$D170,'حركة المخزون'!$H:$H,AF$2)-SUMIFS('حركة المخزون'!$F:$F,'حركة المخزون'!$E:$E,$D170,'حركة المخزون'!$G:$G,AF$2))*VLOOKUP($D170,'قاعدة البيانات'!$G:$J,4,0)</f>
        <v>0</v>
      </c>
      <c r="AH170" s="28">
        <f>(SUMIFS('حركة المخزون'!$F:$F,'حركة المخزون'!$E:$E,$D170,'حركة المخزون'!$H:$H,AH$2)-SUMIFS('حركة المخزون'!$F:$F,'حركة المخزون'!$E:$E,$D170,'حركة المخزون'!$G:$G,AH$2))*VLOOKUP($D170,'قاعدة البيانات'!$G:$J,2,0)</f>
        <v>0</v>
      </c>
      <c r="AI170" s="28">
        <f>(SUMIFS('حركة المخزون'!$F:$F,'حركة المخزون'!$E:$E,$D170,'حركة المخزون'!$H:$H,AH$2)-SUMIFS('حركة المخزون'!$F:$F,'حركة المخزون'!$E:$E,$D170,'حركة المخزون'!$G:$G,AH$2))*VLOOKUP($D170,'قاعدة البيانات'!$G:$J,4,0)</f>
        <v>0</v>
      </c>
      <c r="AJ170" s="28">
        <f>(SUMIFS('حركة المخزون'!$F:$F,'حركة المخزون'!$E:$E,$D170,'حركة المخزون'!$H:$H,AJ$2)-SUMIFS('حركة المخزون'!$F:$F,'حركة المخزون'!$E:$E,$D170,'حركة المخزون'!$G:$G,AJ$2))*VLOOKUP($D170,'قاعدة البيانات'!$G:$J,2,0)</f>
        <v>0</v>
      </c>
      <c r="AK170" s="28">
        <f>(SUMIFS('حركة المخزون'!$F:$F,'حركة المخزون'!$E:$E,$D170,'حركة المخزون'!$H:$H,AJ$2)-SUMIFS('حركة المخزون'!$F:$F,'حركة المخزون'!$E:$E,$D170,'حركة المخزون'!$G:$G,AJ$2))*VLOOKUP($D170,'قاعدة البيانات'!$G:$J,4,0)</f>
        <v>0</v>
      </c>
      <c r="AL170" s="28">
        <f>(SUMIFS('حركة المخزون'!$F:$F,'حركة المخزون'!$E:$E,$D170,'حركة المخزون'!$H:$H,AL$2)-SUMIFS('حركة المخزون'!$F:$F,'حركة المخزون'!$E:$E,$D170,'حركة المخزون'!$G:$G,AL$2))*VLOOKUP($D170,'قاعدة البيانات'!$G:$J,2,0)</f>
        <v>0</v>
      </c>
      <c r="AM170" s="28">
        <f>(SUMIFS('حركة المخزون'!$F:$F,'حركة المخزون'!$E:$E,$D170,'حركة المخزون'!$H:$H,AL$2)-SUMIFS('حركة المخزون'!$F:$F,'حركة المخزون'!$E:$E,$D170,'حركة المخزون'!$G:$G,AL$2))*VLOOKUP($D170,'قاعدة البيانات'!$G:$J,4,0)</f>
        <v>0</v>
      </c>
      <c r="AN170" s="28">
        <f>(SUMIFS('حركة المخزون'!$F:$F,'حركة المخزون'!$E:$E,$D170,'حركة المخزون'!$H:$H,AN$2)-SUMIFS('حركة المخزون'!$F:$F,'حركة المخزون'!$E:$E,$D170,'حركة المخزون'!$G:$G,AN$2))*VLOOKUP($D170,'قاعدة البيانات'!$G:$J,2,0)</f>
        <v>0</v>
      </c>
      <c r="AO170" s="28">
        <f>(SUMIFS('حركة المخزون'!$F:$F,'حركة المخزون'!$E:$E,$D170,'حركة المخزون'!$H:$H,AN$2)-SUMIFS('حركة المخزون'!$F:$F,'حركة المخزون'!$E:$E,$D170,'حركة المخزون'!$G:$G,AN$2))*VLOOKUP($D170,'قاعدة البيانات'!$G:$J,4,0)</f>
        <v>0</v>
      </c>
      <c r="AP170" s="28">
        <f>(SUMIFS('حركة المخزون'!$F:$F,'حركة المخزون'!$E:$E,$D170,'حركة المخزون'!$H:$H,AP$2)-SUMIFS('حركة المخزون'!$F:$F,'حركة المخزون'!$E:$E,$D170,'حركة المخزون'!$G:$G,AP$2))*VLOOKUP($D170,'قاعدة البيانات'!$G:$J,2,0)</f>
        <v>0</v>
      </c>
      <c r="AQ170" s="28">
        <f>(SUMIFS('حركة المخزون'!$F:$F,'حركة المخزون'!$E:$E,$D170,'حركة المخزون'!$H:$H,AP$2)-SUMIFS('حركة المخزون'!$F:$F,'حركة المخزون'!$E:$E,$D170,'حركة المخزون'!$G:$G,AP$2))*VLOOKUP($D170,'قاعدة البيانات'!$G:$J,4,0)</f>
        <v>0</v>
      </c>
      <c r="AR170" s="28">
        <f>(SUMIFS('حركة المخزون'!$F:$F,'حركة المخزون'!$E:$E,$D170,'حركة المخزون'!$H:$H,AR$2)-SUMIFS('حركة المخزون'!$F:$F,'حركة المخزون'!$E:$E,$D170,'حركة المخزون'!$G:$G,AR$2))*VLOOKUP($D170,'قاعدة البيانات'!$G:$J,2,0)</f>
        <v>0</v>
      </c>
      <c r="AS170" s="28">
        <f>(SUMIFS('حركة المخزون'!$F:$F,'حركة المخزون'!$E:$E,$D170,'حركة المخزون'!$H:$H,AR$2)-SUMIFS('حركة المخزون'!$F:$F,'حركة المخزون'!$E:$E,$D170,'حركة المخزون'!$G:$G,AR$2))*VLOOKUP($D170,'قاعدة البيانات'!$G:$J,4,0)</f>
        <v>0</v>
      </c>
      <c r="AT170" s="28">
        <f>(SUMIFS('حركة المخزون'!$F:$F,'حركة المخزون'!$E:$E,$D170,'حركة المخزون'!$H:$H,AT$2)-SUMIFS('حركة المخزون'!$F:$F,'حركة المخزون'!$E:$E,$D170,'حركة المخزون'!$G:$G,AT$2))*VLOOKUP($D170,'قاعدة البيانات'!$G:$J,2,0)</f>
        <v>0</v>
      </c>
      <c r="AU170" s="28">
        <f>(SUMIFS('حركة المخزون'!$F:$F,'حركة المخزون'!$E:$E,$D170,'حركة المخزون'!$H:$H,AT$2)-SUMIFS('حركة المخزون'!$F:$F,'حركة المخزون'!$E:$E,$D170,'حركة المخزون'!$G:$G,AT$2))*VLOOKUP($D170,'قاعدة البيانات'!$G:$J,4,0)</f>
        <v>0</v>
      </c>
      <c r="AV170" s="28">
        <f>(SUMIFS('حركة المخزون'!$F:$F,'حركة المخزون'!$E:$E,$D170,'حركة المخزون'!$H:$H,AV$2)-SUMIFS('حركة المخزون'!$F:$F,'حركة المخزون'!$E:$E,$D170,'حركة المخزون'!$G:$G,AV$2))*VLOOKUP($D170,'قاعدة البيانات'!$G:$J,2,0)</f>
        <v>0</v>
      </c>
      <c r="AW170" s="28">
        <f>(SUMIFS('حركة المخزون'!$F:$F,'حركة المخزون'!$E:$E,$D170,'حركة المخزون'!$H:$H,AV$2)-SUMIFS('حركة المخزون'!$F:$F,'حركة المخزون'!$E:$E,$D170,'حركة المخزون'!$G:$G,AV$2))*VLOOKUP($D170,'قاعدة البيانات'!$G:$J,4,0)</f>
        <v>0</v>
      </c>
      <c r="AX170" s="28">
        <f>(SUMIFS('حركة المخزون'!$F:$F,'حركة المخزون'!$E:$E,$D170,'حركة المخزون'!$H:$H,AX$2)-SUMIFS('حركة المخزون'!$F:$F,'حركة المخزون'!$E:$E,$D170,'حركة المخزون'!$G:$G,AX$2))*VLOOKUP($D170,'قاعدة البيانات'!$G:$J,2,0)</f>
        <v>0</v>
      </c>
      <c r="AY170" s="28">
        <f>(SUMIFS('حركة المخزون'!$F:$F,'حركة المخزون'!$E:$E,$D170,'حركة المخزون'!$H:$H,AX$2)-SUMIFS('حركة المخزون'!$F:$F,'حركة المخزون'!$E:$E,$D170,'حركة المخزون'!$G:$G,AX$2))*VLOOKUP($D170,'قاعدة البيانات'!$G:$J,4,0)</f>
        <v>0</v>
      </c>
      <c r="AZ170" s="28">
        <f>(SUMIFS('حركة المخزون'!$F:$F,'حركة المخزون'!$E:$E,$D170,'حركة المخزون'!$H:$H,AZ$2)-SUMIFS('حركة المخزون'!$F:$F,'حركة المخزون'!$E:$E,$D170,'حركة المخزون'!$G:$G,AZ$2))*VLOOKUP($D170,'قاعدة البيانات'!$G:$J,2,0)</f>
        <v>0</v>
      </c>
      <c r="BA170" s="28">
        <f>(SUMIFS('حركة المخزون'!$F:$F,'حركة المخزون'!$E:$E,$D170,'حركة المخزون'!$H:$H,AZ$2)-SUMIFS('حركة المخزون'!$F:$F,'حركة المخزون'!$E:$E,$D170,'حركة المخزون'!$G:$G,AZ$2))*VLOOKUP($D170,'قاعدة البيانات'!$G:$J,4,0)</f>
        <v>0</v>
      </c>
      <c r="BB170" s="28">
        <f>(SUMIFS('حركة المخزون'!$F:$F,'حركة المخزون'!$E:$E,$D170,'حركة المخزون'!$H:$H,BB$2)-SUMIFS('حركة المخزون'!$F:$F,'حركة المخزون'!$E:$E,$D170,'حركة المخزون'!$G:$G,BB$2))*VLOOKUP($D170,'قاعدة البيانات'!$G:$J,2,0)</f>
        <v>0</v>
      </c>
      <c r="BC170" s="28">
        <f>(SUMIFS('حركة المخزون'!$F:$F,'حركة المخزون'!$E:$E,$D170,'حركة المخزون'!$H:$H,BB$2)-SUMIFS('حركة المخزون'!$F:$F,'حركة المخزون'!$E:$E,$D170,'حركة المخزون'!$G:$G,BB$2))*VLOOKUP($D170,'قاعدة البيانات'!$G:$J,4,0)</f>
        <v>0</v>
      </c>
      <c r="BD170" s="28">
        <f>(SUMIFS('حركة المخزون'!$F:$F,'حركة المخزون'!$E:$E,$D170,'حركة المخزون'!$H:$H,BD$2)-SUMIFS('حركة المخزون'!$F:$F,'حركة المخزون'!$E:$E,$D170,'حركة المخزون'!$G:$G,BD$2))*VLOOKUP($D170,'قاعدة البيانات'!$G:$J,2,0)</f>
        <v>0</v>
      </c>
      <c r="BE170" s="28">
        <f>(SUMIFS('حركة المخزون'!$F:$F,'حركة المخزون'!$E:$E,$D170,'حركة المخزون'!$H:$H,BD$2)-SUMIFS('حركة المخزون'!$F:$F,'حركة المخزون'!$E:$E,$D170,'حركة المخزون'!$G:$G,BD$2))*VLOOKUP($D170,'قاعدة البيانات'!$G:$J,4,0)</f>
        <v>0</v>
      </c>
      <c r="BF170" s="28">
        <f>(SUMIFS('حركة المخزون'!$F:$F,'حركة المخزون'!$E:$E,$D170,'حركة المخزون'!$H:$H,BF$2)-SUMIFS('حركة المخزون'!$F:$F,'حركة المخزون'!$E:$E,$D170,'حركة المخزون'!$G:$G,BF$2))*VLOOKUP($D170,'قاعدة البيانات'!$G:$J,2,0)</f>
        <v>0</v>
      </c>
      <c r="BG170" s="28">
        <f>(SUMIFS('حركة المخزون'!$F:$F,'حركة المخزون'!$E:$E,$D170,'حركة المخزون'!$H:$H,BF$2)-SUMIFS('حركة المخزون'!$F:$F,'حركة المخزون'!$E:$E,$D170,'حركة المخزون'!$G:$G,BF$2))*VLOOKUP($D170,'قاعدة البيانات'!$G:$J,4,0)</f>
        <v>0</v>
      </c>
      <c r="BH170" s="28">
        <f>(SUMIFS('حركة المخزون'!$F:$F,'حركة المخزون'!$E:$E,$D170,'حركة المخزون'!$H:$H,BH$2)-SUMIFS('حركة المخزون'!$F:$F,'حركة المخزون'!$E:$E,$D170,'حركة المخزون'!$G:$G,BH$2))*VLOOKUP($D170,'قاعدة البيانات'!$G:$J,2,0)</f>
        <v>0</v>
      </c>
      <c r="BI170" s="28">
        <f>(SUMIFS('حركة المخزون'!$F:$F,'حركة المخزون'!$E:$E,$D170,'حركة المخزون'!$H:$H,BH$2)-SUMIFS('حركة المخزون'!$F:$F,'حركة المخزون'!$E:$E,$D170,'حركة المخزون'!$G:$G,BH$2))*VLOOKUP($D170,'قاعدة البيانات'!$G:$J,4,0)</f>
        <v>0</v>
      </c>
    </row>
    <row r="171" spans="2:61" s="15" customFormat="1" ht="24" customHeight="1" x14ac:dyDescent="0.2">
      <c r="B171" s="18">
        <v>168</v>
      </c>
      <c r="C171" s="19"/>
      <c r="D171" s="18" t="str">
        <f>VLOOKUP(C171,'قاعدة البيانات'!F:G,2,0)</f>
        <v/>
      </c>
      <c r="F171" s="28">
        <f>(SUMIFS('حركة المخزون'!$F:$F,'حركة المخزون'!$E:$E,$D171,'حركة المخزون'!$H:$H,F$2)-SUMIFS('حركة المخزون'!$F:$F,'حركة المخزون'!$E:$E,$D171,'حركة المخزون'!$G:$G,F$2))*VLOOKUP($D171,'قاعدة البيانات'!$G:$J,2,0)</f>
        <v>0</v>
      </c>
      <c r="G171" s="28">
        <f>(SUMIFS('حركة المخزون'!$F:$F,'حركة المخزون'!$E:$E,$D171,'حركة المخزون'!$H:$H,F$2)-SUMIFS('حركة المخزون'!$F:$F,'حركة المخزون'!$E:$E,$D171,'حركة المخزون'!$G:$G,F$2))*VLOOKUP($D171,'قاعدة البيانات'!$G:$J,4,0)</f>
        <v>0</v>
      </c>
      <c r="H171" s="28">
        <f>(SUMIFS('حركة المخزون'!$F:$F,'حركة المخزون'!$E:$E,$D171,'حركة المخزون'!$H:$H,H$2)-SUMIFS('حركة المخزون'!$F:$F,'حركة المخزون'!$E:$E,$D171,'حركة المخزون'!$G:$G,H$2))*VLOOKUP($D171,'قاعدة البيانات'!$G:$J,2,0)</f>
        <v>0</v>
      </c>
      <c r="I171" s="28">
        <f>(SUMIFS('حركة المخزون'!$F:$F,'حركة المخزون'!$E:$E,$D171,'حركة المخزون'!$H:$H,H$2)-SUMIFS('حركة المخزون'!$F:$F,'حركة المخزون'!$E:$E,$D171,'حركة المخزون'!$G:$G,H$2))*VLOOKUP($D171,'قاعدة البيانات'!$G:$J,4,0)</f>
        <v>0</v>
      </c>
      <c r="J171" s="28">
        <f>(SUMIFS('حركة المخزون'!$F:$F,'حركة المخزون'!$E:$E,$D171,'حركة المخزون'!$H:$H,J$2)-SUMIFS('حركة المخزون'!$F:$F,'حركة المخزون'!$E:$E,$D171,'حركة المخزون'!$G:$G,J$2))*VLOOKUP($D171,'قاعدة البيانات'!$G:$J,2,0)</f>
        <v>0</v>
      </c>
      <c r="K171" s="28">
        <f>(SUMIFS('حركة المخزون'!$F:$F,'حركة المخزون'!$E:$E,$D171,'حركة المخزون'!$H:$H,J$2)-SUMIFS('حركة المخزون'!$F:$F,'حركة المخزون'!$E:$E,$D171,'حركة المخزون'!$G:$G,J$2))*VLOOKUP($D171,'قاعدة البيانات'!$G:$J,4,0)</f>
        <v>0</v>
      </c>
      <c r="L171" s="28">
        <f>(SUMIFS('حركة المخزون'!$F:$F,'حركة المخزون'!$E:$E,$D171,'حركة المخزون'!$H:$H,L$2)-SUMIFS('حركة المخزون'!$F:$F,'حركة المخزون'!$E:$E,$D171,'حركة المخزون'!$G:$G,L$2))*VLOOKUP($D171,'قاعدة البيانات'!$G:$J,2,0)</f>
        <v>0</v>
      </c>
      <c r="M171" s="28">
        <f>(SUMIFS('حركة المخزون'!$F:$F,'حركة المخزون'!$E:$E,$D171,'حركة المخزون'!$H:$H,L$2)-SUMIFS('حركة المخزون'!$F:$F,'حركة المخزون'!$E:$E,$D171,'حركة المخزون'!$G:$G,L$2))*VLOOKUP($D171,'قاعدة البيانات'!$G:$J,4,0)</f>
        <v>0</v>
      </c>
      <c r="N171" s="28">
        <f>(SUMIFS('حركة المخزون'!$F:$F,'حركة المخزون'!$E:$E,$D171,'حركة المخزون'!$H:$H,N$2)-SUMIFS('حركة المخزون'!$F:$F,'حركة المخزون'!$E:$E,$D171,'حركة المخزون'!$G:$G,N$2))*VLOOKUP($D171,'قاعدة البيانات'!$G:$J,2,0)</f>
        <v>0</v>
      </c>
      <c r="O171" s="28">
        <f>(SUMIFS('حركة المخزون'!$F:$F,'حركة المخزون'!$E:$E,$D171,'حركة المخزون'!$H:$H,N$2)-SUMIFS('حركة المخزون'!$F:$F,'حركة المخزون'!$E:$E,$D171,'حركة المخزون'!$G:$G,N$2))*VLOOKUP($D171,'قاعدة البيانات'!$G:$J,4,0)</f>
        <v>0</v>
      </c>
      <c r="P171" s="28">
        <f>(SUMIFS('حركة المخزون'!$F:$F,'حركة المخزون'!$E:$E,$D171,'حركة المخزون'!$H:$H,P$2)-SUMIFS('حركة المخزون'!$F:$F,'حركة المخزون'!$E:$E,$D171,'حركة المخزون'!$G:$G,P$2))*VLOOKUP($D171,'قاعدة البيانات'!$G:$J,2,0)</f>
        <v>0</v>
      </c>
      <c r="Q171" s="28">
        <f>(SUMIFS('حركة المخزون'!$F:$F,'حركة المخزون'!$E:$E,$D171,'حركة المخزون'!$H:$H,P$2)-SUMIFS('حركة المخزون'!$F:$F,'حركة المخزون'!$E:$E,$D171,'حركة المخزون'!$G:$G,P$2))*VLOOKUP($D171,'قاعدة البيانات'!$G:$J,4,0)</f>
        <v>0</v>
      </c>
      <c r="R171" s="28">
        <f>(SUMIFS('حركة المخزون'!$F:$F,'حركة المخزون'!$E:$E,$D171,'حركة المخزون'!$H:$H,R$2)-SUMIFS('حركة المخزون'!$F:$F,'حركة المخزون'!$E:$E,$D171,'حركة المخزون'!$G:$G,R$2))*VLOOKUP($D171,'قاعدة البيانات'!$G:$J,2,0)</f>
        <v>0</v>
      </c>
      <c r="S171" s="28">
        <f>(SUMIFS('حركة المخزون'!$F:$F,'حركة المخزون'!$E:$E,$D171,'حركة المخزون'!$H:$H,R$2)-SUMIFS('حركة المخزون'!$F:$F,'حركة المخزون'!$E:$E,$D171,'حركة المخزون'!$G:$G,R$2))*VLOOKUP($D171,'قاعدة البيانات'!$G:$J,4,0)</f>
        <v>0</v>
      </c>
      <c r="T171" s="28">
        <f>(SUMIFS('حركة المخزون'!$F:$F,'حركة المخزون'!$E:$E,$D171,'حركة المخزون'!$H:$H,T$2)-SUMIFS('حركة المخزون'!$F:$F,'حركة المخزون'!$E:$E,$D171,'حركة المخزون'!$G:$G,T$2))*VLOOKUP($D171,'قاعدة البيانات'!$G:$J,2,0)</f>
        <v>0</v>
      </c>
      <c r="U171" s="28">
        <f>(SUMIFS('حركة المخزون'!$F:$F,'حركة المخزون'!$E:$E,$D171,'حركة المخزون'!$H:$H,T$2)-SUMIFS('حركة المخزون'!$F:$F,'حركة المخزون'!$E:$E,$D171,'حركة المخزون'!$G:$G,T$2))*VLOOKUP($D171,'قاعدة البيانات'!$G:$J,4,0)</f>
        <v>0</v>
      </c>
      <c r="V171" s="28">
        <f>(SUMIFS('حركة المخزون'!$F:$F,'حركة المخزون'!$E:$E,$D171,'حركة المخزون'!$H:$H,V$2)-SUMIFS('حركة المخزون'!$F:$F,'حركة المخزون'!$E:$E,$D171,'حركة المخزون'!$G:$G,V$2))*VLOOKUP($D171,'قاعدة البيانات'!$G:$J,2,0)</f>
        <v>0</v>
      </c>
      <c r="W171" s="28">
        <f>(SUMIFS('حركة المخزون'!$F:$F,'حركة المخزون'!$E:$E,$D171,'حركة المخزون'!$H:$H,V$2)-SUMIFS('حركة المخزون'!$F:$F,'حركة المخزون'!$E:$E,$D171,'حركة المخزون'!$G:$G,V$2))*VLOOKUP($D171,'قاعدة البيانات'!$G:$J,4,0)</f>
        <v>0</v>
      </c>
      <c r="X171" s="28">
        <f>(SUMIFS('حركة المخزون'!$F:$F,'حركة المخزون'!$E:$E,$D171,'حركة المخزون'!$H:$H,X$2)-SUMIFS('حركة المخزون'!$F:$F,'حركة المخزون'!$E:$E,$D171,'حركة المخزون'!$G:$G,X$2))*VLOOKUP($D171,'قاعدة البيانات'!$G:$J,2,0)</f>
        <v>0</v>
      </c>
      <c r="Y171" s="28">
        <f>(SUMIFS('حركة المخزون'!$F:$F,'حركة المخزون'!$E:$E,$D171,'حركة المخزون'!$H:$H,X$2)-SUMIFS('حركة المخزون'!$F:$F,'حركة المخزون'!$E:$E,$D171,'حركة المخزون'!$G:$G,X$2))*VLOOKUP($D171,'قاعدة البيانات'!$G:$J,4,0)</f>
        <v>0</v>
      </c>
      <c r="Z171" s="28">
        <f>(SUMIFS('حركة المخزون'!$F:$F,'حركة المخزون'!$E:$E,$D171,'حركة المخزون'!$H:$H,Z$2)-SUMIFS('حركة المخزون'!$F:$F,'حركة المخزون'!$E:$E,$D171,'حركة المخزون'!$G:$G,Z$2))*VLOOKUP($D171,'قاعدة البيانات'!$G:$J,2,0)</f>
        <v>0</v>
      </c>
      <c r="AA171" s="28">
        <f>(SUMIFS('حركة المخزون'!$F:$F,'حركة المخزون'!$E:$E,$D171,'حركة المخزون'!$H:$H,Z$2)-SUMIFS('حركة المخزون'!$F:$F,'حركة المخزون'!$E:$E,$D171,'حركة المخزون'!$G:$G,Z$2))*VLOOKUP($D171,'قاعدة البيانات'!$G:$J,4,0)</f>
        <v>0</v>
      </c>
      <c r="AB171" s="28">
        <f>(SUMIFS('حركة المخزون'!$F:$F,'حركة المخزون'!$E:$E,$D171,'حركة المخزون'!$H:$H,AB$2)-SUMIFS('حركة المخزون'!$F:$F,'حركة المخزون'!$E:$E,$D171,'حركة المخزون'!$G:$G,AB$2))*VLOOKUP($D171,'قاعدة البيانات'!$G:$J,2,0)</f>
        <v>0</v>
      </c>
      <c r="AC171" s="28">
        <f>(SUMIFS('حركة المخزون'!$F:$F,'حركة المخزون'!$E:$E,$D171,'حركة المخزون'!$H:$H,AB$2)-SUMIFS('حركة المخزون'!$F:$F,'حركة المخزون'!$E:$E,$D171,'حركة المخزون'!$G:$G,AB$2))*VLOOKUP($D171,'قاعدة البيانات'!$G:$J,4,0)</f>
        <v>0</v>
      </c>
      <c r="AD171" s="28">
        <f>(SUMIFS('حركة المخزون'!$F:$F,'حركة المخزون'!$E:$E,$D171,'حركة المخزون'!$H:$H,AD$2)-SUMIFS('حركة المخزون'!$F:$F,'حركة المخزون'!$E:$E,$D171,'حركة المخزون'!$G:$G,AD$2))*VLOOKUP($D171,'قاعدة البيانات'!$G:$J,2,0)</f>
        <v>0</v>
      </c>
      <c r="AE171" s="28">
        <f>(SUMIFS('حركة المخزون'!$F:$F,'حركة المخزون'!$E:$E,$D171,'حركة المخزون'!$H:$H,AD$2)-SUMIFS('حركة المخزون'!$F:$F,'حركة المخزون'!$E:$E,$D171,'حركة المخزون'!$G:$G,AD$2))*VLOOKUP($D171,'قاعدة البيانات'!$G:$J,4,0)</f>
        <v>0</v>
      </c>
      <c r="AF171" s="28">
        <f>(SUMIFS('حركة المخزون'!$F:$F,'حركة المخزون'!$E:$E,$D171,'حركة المخزون'!$H:$H,AF$2)-SUMIFS('حركة المخزون'!$F:$F,'حركة المخزون'!$E:$E,$D171,'حركة المخزون'!$G:$G,AF$2))*VLOOKUP($D171,'قاعدة البيانات'!$G:$J,2,0)</f>
        <v>0</v>
      </c>
      <c r="AG171" s="28">
        <f>(SUMIFS('حركة المخزون'!$F:$F,'حركة المخزون'!$E:$E,$D171,'حركة المخزون'!$H:$H,AF$2)-SUMIFS('حركة المخزون'!$F:$F,'حركة المخزون'!$E:$E,$D171,'حركة المخزون'!$G:$G,AF$2))*VLOOKUP($D171,'قاعدة البيانات'!$G:$J,4,0)</f>
        <v>0</v>
      </c>
      <c r="AH171" s="28">
        <f>(SUMIFS('حركة المخزون'!$F:$F,'حركة المخزون'!$E:$E,$D171,'حركة المخزون'!$H:$H,AH$2)-SUMIFS('حركة المخزون'!$F:$F,'حركة المخزون'!$E:$E,$D171,'حركة المخزون'!$G:$G,AH$2))*VLOOKUP($D171,'قاعدة البيانات'!$G:$J,2,0)</f>
        <v>0</v>
      </c>
      <c r="AI171" s="28">
        <f>(SUMIFS('حركة المخزون'!$F:$F,'حركة المخزون'!$E:$E,$D171,'حركة المخزون'!$H:$H,AH$2)-SUMIFS('حركة المخزون'!$F:$F,'حركة المخزون'!$E:$E,$D171,'حركة المخزون'!$G:$G,AH$2))*VLOOKUP($D171,'قاعدة البيانات'!$G:$J,4,0)</f>
        <v>0</v>
      </c>
      <c r="AJ171" s="28">
        <f>(SUMIFS('حركة المخزون'!$F:$F,'حركة المخزون'!$E:$E,$D171,'حركة المخزون'!$H:$H,AJ$2)-SUMIFS('حركة المخزون'!$F:$F,'حركة المخزون'!$E:$E,$D171,'حركة المخزون'!$G:$G,AJ$2))*VLOOKUP($D171,'قاعدة البيانات'!$G:$J,2,0)</f>
        <v>0</v>
      </c>
      <c r="AK171" s="28">
        <f>(SUMIFS('حركة المخزون'!$F:$F,'حركة المخزون'!$E:$E,$D171,'حركة المخزون'!$H:$H,AJ$2)-SUMIFS('حركة المخزون'!$F:$F,'حركة المخزون'!$E:$E,$D171,'حركة المخزون'!$G:$G,AJ$2))*VLOOKUP($D171,'قاعدة البيانات'!$G:$J,4,0)</f>
        <v>0</v>
      </c>
      <c r="AL171" s="28">
        <f>(SUMIFS('حركة المخزون'!$F:$F,'حركة المخزون'!$E:$E,$D171,'حركة المخزون'!$H:$H,AL$2)-SUMIFS('حركة المخزون'!$F:$F,'حركة المخزون'!$E:$E,$D171,'حركة المخزون'!$G:$G,AL$2))*VLOOKUP($D171,'قاعدة البيانات'!$G:$J,2,0)</f>
        <v>0</v>
      </c>
      <c r="AM171" s="28">
        <f>(SUMIFS('حركة المخزون'!$F:$F,'حركة المخزون'!$E:$E,$D171,'حركة المخزون'!$H:$H,AL$2)-SUMIFS('حركة المخزون'!$F:$F,'حركة المخزون'!$E:$E,$D171,'حركة المخزون'!$G:$G,AL$2))*VLOOKUP($D171,'قاعدة البيانات'!$G:$J,4,0)</f>
        <v>0</v>
      </c>
      <c r="AN171" s="28">
        <f>(SUMIFS('حركة المخزون'!$F:$F,'حركة المخزون'!$E:$E,$D171,'حركة المخزون'!$H:$H,AN$2)-SUMIFS('حركة المخزون'!$F:$F,'حركة المخزون'!$E:$E,$D171,'حركة المخزون'!$G:$G,AN$2))*VLOOKUP($D171,'قاعدة البيانات'!$G:$J,2,0)</f>
        <v>0</v>
      </c>
      <c r="AO171" s="28">
        <f>(SUMIFS('حركة المخزون'!$F:$F,'حركة المخزون'!$E:$E,$D171,'حركة المخزون'!$H:$H,AN$2)-SUMIFS('حركة المخزون'!$F:$F,'حركة المخزون'!$E:$E,$D171,'حركة المخزون'!$G:$G,AN$2))*VLOOKUP($D171,'قاعدة البيانات'!$G:$J,4,0)</f>
        <v>0</v>
      </c>
      <c r="AP171" s="28">
        <f>(SUMIFS('حركة المخزون'!$F:$F,'حركة المخزون'!$E:$E,$D171,'حركة المخزون'!$H:$H,AP$2)-SUMIFS('حركة المخزون'!$F:$F,'حركة المخزون'!$E:$E,$D171,'حركة المخزون'!$G:$G,AP$2))*VLOOKUP($D171,'قاعدة البيانات'!$G:$J,2,0)</f>
        <v>0</v>
      </c>
      <c r="AQ171" s="28">
        <f>(SUMIFS('حركة المخزون'!$F:$F,'حركة المخزون'!$E:$E,$D171,'حركة المخزون'!$H:$H,AP$2)-SUMIFS('حركة المخزون'!$F:$F,'حركة المخزون'!$E:$E,$D171,'حركة المخزون'!$G:$G,AP$2))*VLOOKUP($D171,'قاعدة البيانات'!$G:$J,4,0)</f>
        <v>0</v>
      </c>
      <c r="AR171" s="28">
        <f>(SUMIFS('حركة المخزون'!$F:$F,'حركة المخزون'!$E:$E,$D171,'حركة المخزون'!$H:$H,AR$2)-SUMIFS('حركة المخزون'!$F:$F,'حركة المخزون'!$E:$E,$D171,'حركة المخزون'!$G:$G,AR$2))*VLOOKUP($D171,'قاعدة البيانات'!$G:$J,2,0)</f>
        <v>0</v>
      </c>
      <c r="AS171" s="28">
        <f>(SUMIFS('حركة المخزون'!$F:$F,'حركة المخزون'!$E:$E,$D171,'حركة المخزون'!$H:$H,AR$2)-SUMIFS('حركة المخزون'!$F:$F,'حركة المخزون'!$E:$E,$D171,'حركة المخزون'!$G:$G,AR$2))*VLOOKUP($D171,'قاعدة البيانات'!$G:$J,4,0)</f>
        <v>0</v>
      </c>
      <c r="AT171" s="28">
        <f>(SUMIFS('حركة المخزون'!$F:$F,'حركة المخزون'!$E:$E,$D171,'حركة المخزون'!$H:$H,AT$2)-SUMIFS('حركة المخزون'!$F:$F,'حركة المخزون'!$E:$E,$D171,'حركة المخزون'!$G:$G,AT$2))*VLOOKUP($D171,'قاعدة البيانات'!$G:$J,2,0)</f>
        <v>0</v>
      </c>
      <c r="AU171" s="28">
        <f>(SUMIFS('حركة المخزون'!$F:$F,'حركة المخزون'!$E:$E,$D171,'حركة المخزون'!$H:$H,AT$2)-SUMIFS('حركة المخزون'!$F:$F,'حركة المخزون'!$E:$E,$D171,'حركة المخزون'!$G:$G,AT$2))*VLOOKUP($D171,'قاعدة البيانات'!$G:$J,4,0)</f>
        <v>0</v>
      </c>
      <c r="AV171" s="28">
        <f>(SUMIFS('حركة المخزون'!$F:$F,'حركة المخزون'!$E:$E,$D171,'حركة المخزون'!$H:$H,AV$2)-SUMIFS('حركة المخزون'!$F:$F,'حركة المخزون'!$E:$E,$D171,'حركة المخزون'!$G:$G,AV$2))*VLOOKUP($D171,'قاعدة البيانات'!$G:$J,2,0)</f>
        <v>0</v>
      </c>
      <c r="AW171" s="28">
        <f>(SUMIFS('حركة المخزون'!$F:$F,'حركة المخزون'!$E:$E,$D171,'حركة المخزون'!$H:$H,AV$2)-SUMIFS('حركة المخزون'!$F:$F,'حركة المخزون'!$E:$E,$D171,'حركة المخزون'!$G:$G,AV$2))*VLOOKUP($D171,'قاعدة البيانات'!$G:$J,4,0)</f>
        <v>0</v>
      </c>
      <c r="AX171" s="28">
        <f>(SUMIFS('حركة المخزون'!$F:$F,'حركة المخزون'!$E:$E,$D171,'حركة المخزون'!$H:$H,AX$2)-SUMIFS('حركة المخزون'!$F:$F,'حركة المخزون'!$E:$E,$D171,'حركة المخزون'!$G:$G,AX$2))*VLOOKUP($D171,'قاعدة البيانات'!$G:$J,2,0)</f>
        <v>0</v>
      </c>
      <c r="AY171" s="28">
        <f>(SUMIFS('حركة المخزون'!$F:$F,'حركة المخزون'!$E:$E,$D171,'حركة المخزون'!$H:$H,AX$2)-SUMIFS('حركة المخزون'!$F:$F,'حركة المخزون'!$E:$E,$D171,'حركة المخزون'!$G:$G,AX$2))*VLOOKUP($D171,'قاعدة البيانات'!$G:$J,4,0)</f>
        <v>0</v>
      </c>
      <c r="AZ171" s="28">
        <f>(SUMIFS('حركة المخزون'!$F:$F,'حركة المخزون'!$E:$E,$D171,'حركة المخزون'!$H:$H,AZ$2)-SUMIFS('حركة المخزون'!$F:$F,'حركة المخزون'!$E:$E,$D171,'حركة المخزون'!$G:$G,AZ$2))*VLOOKUP($D171,'قاعدة البيانات'!$G:$J,2,0)</f>
        <v>0</v>
      </c>
      <c r="BA171" s="28">
        <f>(SUMIFS('حركة المخزون'!$F:$F,'حركة المخزون'!$E:$E,$D171,'حركة المخزون'!$H:$H,AZ$2)-SUMIFS('حركة المخزون'!$F:$F,'حركة المخزون'!$E:$E,$D171,'حركة المخزون'!$G:$G,AZ$2))*VLOOKUP($D171,'قاعدة البيانات'!$G:$J,4,0)</f>
        <v>0</v>
      </c>
      <c r="BB171" s="28">
        <f>(SUMIFS('حركة المخزون'!$F:$F,'حركة المخزون'!$E:$E,$D171,'حركة المخزون'!$H:$H,BB$2)-SUMIFS('حركة المخزون'!$F:$F,'حركة المخزون'!$E:$E,$D171,'حركة المخزون'!$G:$G,BB$2))*VLOOKUP($D171,'قاعدة البيانات'!$G:$J,2,0)</f>
        <v>0</v>
      </c>
      <c r="BC171" s="28">
        <f>(SUMIFS('حركة المخزون'!$F:$F,'حركة المخزون'!$E:$E,$D171,'حركة المخزون'!$H:$H,BB$2)-SUMIFS('حركة المخزون'!$F:$F,'حركة المخزون'!$E:$E,$D171,'حركة المخزون'!$G:$G,BB$2))*VLOOKUP($D171,'قاعدة البيانات'!$G:$J,4,0)</f>
        <v>0</v>
      </c>
      <c r="BD171" s="28">
        <f>(SUMIFS('حركة المخزون'!$F:$F,'حركة المخزون'!$E:$E,$D171,'حركة المخزون'!$H:$H,BD$2)-SUMIFS('حركة المخزون'!$F:$F,'حركة المخزون'!$E:$E,$D171,'حركة المخزون'!$G:$G,BD$2))*VLOOKUP($D171,'قاعدة البيانات'!$G:$J,2,0)</f>
        <v>0</v>
      </c>
      <c r="BE171" s="28">
        <f>(SUMIFS('حركة المخزون'!$F:$F,'حركة المخزون'!$E:$E,$D171,'حركة المخزون'!$H:$H,BD$2)-SUMIFS('حركة المخزون'!$F:$F,'حركة المخزون'!$E:$E,$D171,'حركة المخزون'!$G:$G,BD$2))*VLOOKUP($D171,'قاعدة البيانات'!$G:$J,4,0)</f>
        <v>0</v>
      </c>
      <c r="BF171" s="28">
        <f>(SUMIFS('حركة المخزون'!$F:$F,'حركة المخزون'!$E:$E,$D171,'حركة المخزون'!$H:$H,BF$2)-SUMIFS('حركة المخزون'!$F:$F,'حركة المخزون'!$E:$E,$D171,'حركة المخزون'!$G:$G,BF$2))*VLOOKUP($D171,'قاعدة البيانات'!$G:$J,2,0)</f>
        <v>0</v>
      </c>
      <c r="BG171" s="28">
        <f>(SUMIFS('حركة المخزون'!$F:$F,'حركة المخزون'!$E:$E,$D171,'حركة المخزون'!$H:$H,BF$2)-SUMIFS('حركة المخزون'!$F:$F,'حركة المخزون'!$E:$E,$D171,'حركة المخزون'!$G:$G,BF$2))*VLOOKUP($D171,'قاعدة البيانات'!$G:$J,4,0)</f>
        <v>0</v>
      </c>
      <c r="BH171" s="28">
        <f>(SUMIFS('حركة المخزون'!$F:$F,'حركة المخزون'!$E:$E,$D171,'حركة المخزون'!$H:$H,BH$2)-SUMIFS('حركة المخزون'!$F:$F,'حركة المخزون'!$E:$E,$D171,'حركة المخزون'!$G:$G,BH$2))*VLOOKUP($D171,'قاعدة البيانات'!$G:$J,2,0)</f>
        <v>0</v>
      </c>
      <c r="BI171" s="28">
        <f>(SUMIFS('حركة المخزون'!$F:$F,'حركة المخزون'!$E:$E,$D171,'حركة المخزون'!$H:$H,BH$2)-SUMIFS('حركة المخزون'!$F:$F,'حركة المخزون'!$E:$E,$D171,'حركة المخزون'!$G:$G,BH$2))*VLOOKUP($D171,'قاعدة البيانات'!$G:$J,4,0)</f>
        <v>0</v>
      </c>
    </row>
    <row r="172" spans="2:61" s="15" customFormat="1" ht="24" customHeight="1" x14ac:dyDescent="0.2">
      <c r="B172" s="18">
        <v>169</v>
      </c>
      <c r="C172" s="19"/>
      <c r="D172" s="18" t="str">
        <f>VLOOKUP(C172,'قاعدة البيانات'!F:G,2,0)</f>
        <v/>
      </c>
      <c r="F172" s="28">
        <f>(SUMIFS('حركة المخزون'!$F:$F,'حركة المخزون'!$E:$E,$D172,'حركة المخزون'!$H:$H,F$2)-SUMIFS('حركة المخزون'!$F:$F,'حركة المخزون'!$E:$E,$D172,'حركة المخزون'!$G:$G,F$2))*VLOOKUP($D172,'قاعدة البيانات'!$G:$J,2,0)</f>
        <v>0</v>
      </c>
      <c r="G172" s="28">
        <f>(SUMIFS('حركة المخزون'!$F:$F,'حركة المخزون'!$E:$E,$D172,'حركة المخزون'!$H:$H,F$2)-SUMIFS('حركة المخزون'!$F:$F,'حركة المخزون'!$E:$E,$D172,'حركة المخزون'!$G:$G,F$2))*VLOOKUP($D172,'قاعدة البيانات'!$G:$J,4,0)</f>
        <v>0</v>
      </c>
      <c r="H172" s="28">
        <f>(SUMIFS('حركة المخزون'!$F:$F,'حركة المخزون'!$E:$E,$D172,'حركة المخزون'!$H:$H,H$2)-SUMIFS('حركة المخزون'!$F:$F,'حركة المخزون'!$E:$E,$D172,'حركة المخزون'!$G:$G,H$2))*VLOOKUP($D172,'قاعدة البيانات'!$G:$J,2,0)</f>
        <v>0</v>
      </c>
      <c r="I172" s="28">
        <f>(SUMIFS('حركة المخزون'!$F:$F,'حركة المخزون'!$E:$E,$D172,'حركة المخزون'!$H:$H,H$2)-SUMIFS('حركة المخزون'!$F:$F,'حركة المخزون'!$E:$E,$D172,'حركة المخزون'!$G:$G,H$2))*VLOOKUP($D172,'قاعدة البيانات'!$G:$J,4,0)</f>
        <v>0</v>
      </c>
      <c r="J172" s="28">
        <f>(SUMIFS('حركة المخزون'!$F:$F,'حركة المخزون'!$E:$E,$D172,'حركة المخزون'!$H:$H,J$2)-SUMIFS('حركة المخزون'!$F:$F,'حركة المخزون'!$E:$E,$D172,'حركة المخزون'!$G:$G,J$2))*VLOOKUP($D172,'قاعدة البيانات'!$G:$J,2,0)</f>
        <v>0</v>
      </c>
      <c r="K172" s="28">
        <f>(SUMIFS('حركة المخزون'!$F:$F,'حركة المخزون'!$E:$E,$D172,'حركة المخزون'!$H:$H,J$2)-SUMIFS('حركة المخزون'!$F:$F,'حركة المخزون'!$E:$E,$D172,'حركة المخزون'!$G:$G,J$2))*VLOOKUP($D172,'قاعدة البيانات'!$G:$J,4,0)</f>
        <v>0</v>
      </c>
      <c r="L172" s="28">
        <f>(SUMIFS('حركة المخزون'!$F:$F,'حركة المخزون'!$E:$E,$D172,'حركة المخزون'!$H:$H,L$2)-SUMIFS('حركة المخزون'!$F:$F,'حركة المخزون'!$E:$E,$D172,'حركة المخزون'!$G:$G,L$2))*VLOOKUP($D172,'قاعدة البيانات'!$G:$J,2,0)</f>
        <v>0</v>
      </c>
      <c r="M172" s="28">
        <f>(SUMIFS('حركة المخزون'!$F:$F,'حركة المخزون'!$E:$E,$D172,'حركة المخزون'!$H:$H,L$2)-SUMIFS('حركة المخزون'!$F:$F,'حركة المخزون'!$E:$E,$D172,'حركة المخزون'!$G:$G,L$2))*VLOOKUP($D172,'قاعدة البيانات'!$G:$J,4,0)</f>
        <v>0</v>
      </c>
      <c r="N172" s="28">
        <f>(SUMIFS('حركة المخزون'!$F:$F,'حركة المخزون'!$E:$E,$D172,'حركة المخزون'!$H:$H,N$2)-SUMIFS('حركة المخزون'!$F:$F,'حركة المخزون'!$E:$E,$D172,'حركة المخزون'!$G:$G,N$2))*VLOOKUP($D172,'قاعدة البيانات'!$G:$J,2,0)</f>
        <v>0</v>
      </c>
      <c r="O172" s="28">
        <f>(SUMIFS('حركة المخزون'!$F:$F,'حركة المخزون'!$E:$E,$D172,'حركة المخزون'!$H:$H,N$2)-SUMIFS('حركة المخزون'!$F:$F,'حركة المخزون'!$E:$E,$D172,'حركة المخزون'!$G:$G,N$2))*VLOOKUP($D172,'قاعدة البيانات'!$G:$J,4,0)</f>
        <v>0</v>
      </c>
      <c r="P172" s="28">
        <f>(SUMIFS('حركة المخزون'!$F:$F,'حركة المخزون'!$E:$E,$D172,'حركة المخزون'!$H:$H,P$2)-SUMIFS('حركة المخزون'!$F:$F,'حركة المخزون'!$E:$E,$D172,'حركة المخزون'!$G:$G,P$2))*VLOOKUP($D172,'قاعدة البيانات'!$G:$J,2,0)</f>
        <v>0</v>
      </c>
      <c r="Q172" s="28">
        <f>(SUMIFS('حركة المخزون'!$F:$F,'حركة المخزون'!$E:$E,$D172,'حركة المخزون'!$H:$H,P$2)-SUMIFS('حركة المخزون'!$F:$F,'حركة المخزون'!$E:$E,$D172,'حركة المخزون'!$G:$G,P$2))*VLOOKUP($D172,'قاعدة البيانات'!$G:$J,4,0)</f>
        <v>0</v>
      </c>
      <c r="R172" s="28">
        <f>(SUMIFS('حركة المخزون'!$F:$F,'حركة المخزون'!$E:$E,$D172,'حركة المخزون'!$H:$H,R$2)-SUMIFS('حركة المخزون'!$F:$F,'حركة المخزون'!$E:$E,$D172,'حركة المخزون'!$G:$G,R$2))*VLOOKUP($D172,'قاعدة البيانات'!$G:$J,2,0)</f>
        <v>0</v>
      </c>
      <c r="S172" s="28">
        <f>(SUMIFS('حركة المخزون'!$F:$F,'حركة المخزون'!$E:$E,$D172,'حركة المخزون'!$H:$H,R$2)-SUMIFS('حركة المخزون'!$F:$F,'حركة المخزون'!$E:$E,$D172,'حركة المخزون'!$G:$G,R$2))*VLOOKUP($D172,'قاعدة البيانات'!$G:$J,4,0)</f>
        <v>0</v>
      </c>
      <c r="T172" s="28">
        <f>(SUMIFS('حركة المخزون'!$F:$F,'حركة المخزون'!$E:$E,$D172,'حركة المخزون'!$H:$H,T$2)-SUMIFS('حركة المخزون'!$F:$F,'حركة المخزون'!$E:$E,$D172,'حركة المخزون'!$G:$G,T$2))*VLOOKUP($D172,'قاعدة البيانات'!$G:$J,2,0)</f>
        <v>0</v>
      </c>
      <c r="U172" s="28">
        <f>(SUMIFS('حركة المخزون'!$F:$F,'حركة المخزون'!$E:$E,$D172,'حركة المخزون'!$H:$H,T$2)-SUMIFS('حركة المخزون'!$F:$F,'حركة المخزون'!$E:$E,$D172,'حركة المخزون'!$G:$G,T$2))*VLOOKUP($D172,'قاعدة البيانات'!$G:$J,4,0)</f>
        <v>0</v>
      </c>
      <c r="V172" s="28">
        <f>(SUMIFS('حركة المخزون'!$F:$F,'حركة المخزون'!$E:$E,$D172,'حركة المخزون'!$H:$H,V$2)-SUMIFS('حركة المخزون'!$F:$F,'حركة المخزون'!$E:$E,$D172,'حركة المخزون'!$G:$G,V$2))*VLOOKUP($D172,'قاعدة البيانات'!$G:$J,2,0)</f>
        <v>0</v>
      </c>
      <c r="W172" s="28">
        <f>(SUMIFS('حركة المخزون'!$F:$F,'حركة المخزون'!$E:$E,$D172,'حركة المخزون'!$H:$H,V$2)-SUMIFS('حركة المخزون'!$F:$F,'حركة المخزون'!$E:$E,$D172,'حركة المخزون'!$G:$G,V$2))*VLOOKUP($D172,'قاعدة البيانات'!$G:$J,4,0)</f>
        <v>0</v>
      </c>
      <c r="X172" s="28">
        <f>(SUMIFS('حركة المخزون'!$F:$F,'حركة المخزون'!$E:$E,$D172,'حركة المخزون'!$H:$H,X$2)-SUMIFS('حركة المخزون'!$F:$F,'حركة المخزون'!$E:$E,$D172,'حركة المخزون'!$G:$G,X$2))*VLOOKUP($D172,'قاعدة البيانات'!$G:$J,2,0)</f>
        <v>0</v>
      </c>
      <c r="Y172" s="28">
        <f>(SUMIFS('حركة المخزون'!$F:$F,'حركة المخزون'!$E:$E,$D172,'حركة المخزون'!$H:$H,X$2)-SUMIFS('حركة المخزون'!$F:$F,'حركة المخزون'!$E:$E,$D172,'حركة المخزون'!$G:$G,X$2))*VLOOKUP($D172,'قاعدة البيانات'!$G:$J,4,0)</f>
        <v>0</v>
      </c>
      <c r="Z172" s="28">
        <f>(SUMIFS('حركة المخزون'!$F:$F,'حركة المخزون'!$E:$E,$D172,'حركة المخزون'!$H:$H,Z$2)-SUMIFS('حركة المخزون'!$F:$F,'حركة المخزون'!$E:$E,$D172,'حركة المخزون'!$G:$G,Z$2))*VLOOKUP($D172,'قاعدة البيانات'!$G:$J,2,0)</f>
        <v>0</v>
      </c>
      <c r="AA172" s="28">
        <f>(SUMIFS('حركة المخزون'!$F:$F,'حركة المخزون'!$E:$E,$D172,'حركة المخزون'!$H:$H,Z$2)-SUMIFS('حركة المخزون'!$F:$F,'حركة المخزون'!$E:$E,$D172,'حركة المخزون'!$G:$G,Z$2))*VLOOKUP($D172,'قاعدة البيانات'!$G:$J,4,0)</f>
        <v>0</v>
      </c>
      <c r="AB172" s="28">
        <f>(SUMIFS('حركة المخزون'!$F:$F,'حركة المخزون'!$E:$E,$D172,'حركة المخزون'!$H:$H,AB$2)-SUMIFS('حركة المخزون'!$F:$F,'حركة المخزون'!$E:$E,$D172,'حركة المخزون'!$G:$G,AB$2))*VLOOKUP($D172,'قاعدة البيانات'!$G:$J,2,0)</f>
        <v>0</v>
      </c>
      <c r="AC172" s="28">
        <f>(SUMIFS('حركة المخزون'!$F:$F,'حركة المخزون'!$E:$E,$D172,'حركة المخزون'!$H:$H,AB$2)-SUMIFS('حركة المخزون'!$F:$F,'حركة المخزون'!$E:$E,$D172,'حركة المخزون'!$G:$G,AB$2))*VLOOKUP($D172,'قاعدة البيانات'!$G:$J,4,0)</f>
        <v>0</v>
      </c>
      <c r="AD172" s="28">
        <f>(SUMIFS('حركة المخزون'!$F:$F,'حركة المخزون'!$E:$E,$D172,'حركة المخزون'!$H:$H,AD$2)-SUMIFS('حركة المخزون'!$F:$F,'حركة المخزون'!$E:$E,$D172,'حركة المخزون'!$G:$G,AD$2))*VLOOKUP($D172,'قاعدة البيانات'!$G:$J,2,0)</f>
        <v>0</v>
      </c>
      <c r="AE172" s="28">
        <f>(SUMIFS('حركة المخزون'!$F:$F,'حركة المخزون'!$E:$E,$D172,'حركة المخزون'!$H:$H,AD$2)-SUMIFS('حركة المخزون'!$F:$F,'حركة المخزون'!$E:$E,$D172,'حركة المخزون'!$G:$G,AD$2))*VLOOKUP($D172,'قاعدة البيانات'!$G:$J,4,0)</f>
        <v>0</v>
      </c>
      <c r="AF172" s="28">
        <f>(SUMIFS('حركة المخزون'!$F:$F,'حركة المخزون'!$E:$E,$D172,'حركة المخزون'!$H:$H,AF$2)-SUMIFS('حركة المخزون'!$F:$F,'حركة المخزون'!$E:$E,$D172,'حركة المخزون'!$G:$G,AF$2))*VLOOKUP($D172,'قاعدة البيانات'!$G:$J,2,0)</f>
        <v>0</v>
      </c>
      <c r="AG172" s="28">
        <f>(SUMIFS('حركة المخزون'!$F:$F,'حركة المخزون'!$E:$E,$D172,'حركة المخزون'!$H:$H,AF$2)-SUMIFS('حركة المخزون'!$F:$F,'حركة المخزون'!$E:$E,$D172,'حركة المخزون'!$G:$G,AF$2))*VLOOKUP($D172,'قاعدة البيانات'!$G:$J,4,0)</f>
        <v>0</v>
      </c>
      <c r="AH172" s="28">
        <f>(SUMIFS('حركة المخزون'!$F:$F,'حركة المخزون'!$E:$E,$D172,'حركة المخزون'!$H:$H,AH$2)-SUMIFS('حركة المخزون'!$F:$F,'حركة المخزون'!$E:$E,$D172,'حركة المخزون'!$G:$G,AH$2))*VLOOKUP($D172,'قاعدة البيانات'!$G:$J,2,0)</f>
        <v>0</v>
      </c>
      <c r="AI172" s="28">
        <f>(SUMIFS('حركة المخزون'!$F:$F,'حركة المخزون'!$E:$E,$D172,'حركة المخزون'!$H:$H,AH$2)-SUMIFS('حركة المخزون'!$F:$F,'حركة المخزون'!$E:$E,$D172,'حركة المخزون'!$G:$G,AH$2))*VLOOKUP($D172,'قاعدة البيانات'!$G:$J,4,0)</f>
        <v>0</v>
      </c>
      <c r="AJ172" s="28">
        <f>(SUMIFS('حركة المخزون'!$F:$F,'حركة المخزون'!$E:$E,$D172,'حركة المخزون'!$H:$H,AJ$2)-SUMIFS('حركة المخزون'!$F:$F,'حركة المخزون'!$E:$E,$D172,'حركة المخزون'!$G:$G,AJ$2))*VLOOKUP($D172,'قاعدة البيانات'!$G:$J,2,0)</f>
        <v>0</v>
      </c>
      <c r="AK172" s="28">
        <f>(SUMIFS('حركة المخزون'!$F:$F,'حركة المخزون'!$E:$E,$D172,'حركة المخزون'!$H:$H,AJ$2)-SUMIFS('حركة المخزون'!$F:$F,'حركة المخزون'!$E:$E,$D172,'حركة المخزون'!$G:$G,AJ$2))*VLOOKUP($D172,'قاعدة البيانات'!$G:$J,4,0)</f>
        <v>0</v>
      </c>
      <c r="AL172" s="28">
        <f>(SUMIFS('حركة المخزون'!$F:$F,'حركة المخزون'!$E:$E,$D172,'حركة المخزون'!$H:$H,AL$2)-SUMIFS('حركة المخزون'!$F:$F,'حركة المخزون'!$E:$E,$D172,'حركة المخزون'!$G:$G,AL$2))*VLOOKUP($D172,'قاعدة البيانات'!$G:$J,2,0)</f>
        <v>0</v>
      </c>
      <c r="AM172" s="28">
        <f>(SUMIFS('حركة المخزون'!$F:$F,'حركة المخزون'!$E:$E,$D172,'حركة المخزون'!$H:$H,AL$2)-SUMIFS('حركة المخزون'!$F:$F,'حركة المخزون'!$E:$E,$D172,'حركة المخزون'!$G:$G,AL$2))*VLOOKUP($D172,'قاعدة البيانات'!$G:$J,4,0)</f>
        <v>0</v>
      </c>
      <c r="AN172" s="28">
        <f>(SUMIFS('حركة المخزون'!$F:$F,'حركة المخزون'!$E:$E,$D172,'حركة المخزون'!$H:$H,AN$2)-SUMIFS('حركة المخزون'!$F:$F,'حركة المخزون'!$E:$E,$D172,'حركة المخزون'!$G:$G,AN$2))*VLOOKUP($D172,'قاعدة البيانات'!$G:$J,2,0)</f>
        <v>0</v>
      </c>
      <c r="AO172" s="28">
        <f>(SUMIFS('حركة المخزون'!$F:$F,'حركة المخزون'!$E:$E,$D172,'حركة المخزون'!$H:$H,AN$2)-SUMIFS('حركة المخزون'!$F:$F,'حركة المخزون'!$E:$E,$D172,'حركة المخزون'!$G:$G,AN$2))*VLOOKUP($D172,'قاعدة البيانات'!$G:$J,4,0)</f>
        <v>0</v>
      </c>
      <c r="AP172" s="28">
        <f>(SUMIFS('حركة المخزون'!$F:$F,'حركة المخزون'!$E:$E,$D172,'حركة المخزون'!$H:$H,AP$2)-SUMIFS('حركة المخزون'!$F:$F,'حركة المخزون'!$E:$E,$D172,'حركة المخزون'!$G:$G,AP$2))*VLOOKUP($D172,'قاعدة البيانات'!$G:$J,2,0)</f>
        <v>0</v>
      </c>
      <c r="AQ172" s="28">
        <f>(SUMIFS('حركة المخزون'!$F:$F,'حركة المخزون'!$E:$E,$D172,'حركة المخزون'!$H:$H,AP$2)-SUMIFS('حركة المخزون'!$F:$F,'حركة المخزون'!$E:$E,$D172,'حركة المخزون'!$G:$G,AP$2))*VLOOKUP($D172,'قاعدة البيانات'!$G:$J,4,0)</f>
        <v>0</v>
      </c>
      <c r="AR172" s="28">
        <f>(SUMIFS('حركة المخزون'!$F:$F,'حركة المخزون'!$E:$E,$D172,'حركة المخزون'!$H:$H,AR$2)-SUMIFS('حركة المخزون'!$F:$F,'حركة المخزون'!$E:$E,$D172,'حركة المخزون'!$G:$G,AR$2))*VLOOKUP($D172,'قاعدة البيانات'!$G:$J,2,0)</f>
        <v>0</v>
      </c>
      <c r="AS172" s="28">
        <f>(SUMIFS('حركة المخزون'!$F:$F,'حركة المخزون'!$E:$E,$D172,'حركة المخزون'!$H:$H,AR$2)-SUMIFS('حركة المخزون'!$F:$F,'حركة المخزون'!$E:$E,$D172,'حركة المخزون'!$G:$G,AR$2))*VLOOKUP($D172,'قاعدة البيانات'!$G:$J,4,0)</f>
        <v>0</v>
      </c>
      <c r="AT172" s="28">
        <f>(SUMIFS('حركة المخزون'!$F:$F,'حركة المخزون'!$E:$E,$D172,'حركة المخزون'!$H:$H,AT$2)-SUMIFS('حركة المخزون'!$F:$F,'حركة المخزون'!$E:$E,$D172,'حركة المخزون'!$G:$G,AT$2))*VLOOKUP($D172,'قاعدة البيانات'!$G:$J,2,0)</f>
        <v>0</v>
      </c>
      <c r="AU172" s="28">
        <f>(SUMIFS('حركة المخزون'!$F:$F,'حركة المخزون'!$E:$E,$D172,'حركة المخزون'!$H:$H,AT$2)-SUMIFS('حركة المخزون'!$F:$F,'حركة المخزون'!$E:$E,$D172,'حركة المخزون'!$G:$G,AT$2))*VLOOKUP($D172,'قاعدة البيانات'!$G:$J,4,0)</f>
        <v>0</v>
      </c>
      <c r="AV172" s="28">
        <f>(SUMIFS('حركة المخزون'!$F:$F,'حركة المخزون'!$E:$E,$D172,'حركة المخزون'!$H:$H,AV$2)-SUMIFS('حركة المخزون'!$F:$F,'حركة المخزون'!$E:$E,$D172,'حركة المخزون'!$G:$G,AV$2))*VLOOKUP($D172,'قاعدة البيانات'!$G:$J,2,0)</f>
        <v>0</v>
      </c>
      <c r="AW172" s="28">
        <f>(SUMIFS('حركة المخزون'!$F:$F,'حركة المخزون'!$E:$E,$D172,'حركة المخزون'!$H:$H,AV$2)-SUMIFS('حركة المخزون'!$F:$F,'حركة المخزون'!$E:$E,$D172,'حركة المخزون'!$G:$G,AV$2))*VLOOKUP($D172,'قاعدة البيانات'!$G:$J,4,0)</f>
        <v>0</v>
      </c>
      <c r="AX172" s="28">
        <f>(SUMIFS('حركة المخزون'!$F:$F,'حركة المخزون'!$E:$E,$D172,'حركة المخزون'!$H:$H,AX$2)-SUMIFS('حركة المخزون'!$F:$F,'حركة المخزون'!$E:$E,$D172,'حركة المخزون'!$G:$G,AX$2))*VLOOKUP($D172,'قاعدة البيانات'!$G:$J,2,0)</f>
        <v>0</v>
      </c>
      <c r="AY172" s="28">
        <f>(SUMIFS('حركة المخزون'!$F:$F,'حركة المخزون'!$E:$E,$D172,'حركة المخزون'!$H:$H,AX$2)-SUMIFS('حركة المخزون'!$F:$F,'حركة المخزون'!$E:$E,$D172,'حركة المخزون'!$G:$G,AX$2))*VLOOKUP($D172,'قاعدة البيانات'!$G:$J,4,0)</f>
        <v>0</v>
      </c>
      <c r="AZ172" s="28">
        <f>(SUMIFS('حركة المخزون'!$F:$F,'حركة المخزون'!$E:$E,$D172,'حركة المخزون'!$H:$H,AZ$2)-SUMIFS('حركة المخزون'!$F:$F,'حركة المخزون'!$E:$E,$D172,'حركة المخزون'!$G:$G,AZ$2))*VLOOKUP($D172,'قاعدة البيانات'!$G:$J,2,0)</f>
        <v>0</v>
      </c>
      <c r="BA172" s="28">
        <f>(SUMIFS('حركة المخزون'!$F:$F,'حركة المخزون'!$E:$E,$D172,'حركة المخزون'!$H:$H,AZ$2)-SUMIFS('حركة المخزون'!$F:$F,'حركة المخزون'!$E:$E,$D172,'حركة المخزون'!$G:$G,AZ$2))*VLOOKUP($D172,'قاعدة البيانات'!$G:$J,4,0)</f>
        <v>0</v>
      </c>
      <c r="BB172" s="28">
        <f>(SUMIFS('حركة المخزون'!$F:$F,'حركة المخزون'!$E:$E,$D172,'حركة المخزون'!$H:$H,BB$2)-SUMIFS('حركة المخزون'!$F:$F,'حركة المخزون'!$E:$E,$D172,'حركة المخزون'!$G:$G,BB$2))*VLOOKUP($D172,'قاعدة البيانات'!$G:$J,2,0)</f>
        <v>0</v>
      </c>
      <c r="BC172" s="28">
        <f>(SUMIFS('حركة المخزون'!$F:$F,'حركة المخزون'!$E:$E,$D172,'حركة المخزون'!$H:$H,BB$2)-SUMIFS('حركة المخزون'!$F:$F,'حركة المخزون'!$E:$E,$D172,'حركة المخزون'!$G:$G,BB$2))*VLOOKUP($D172,'قاعدة البيانات'!$G:$J,4,0)</f>
        <v>0</v>
      </c>
      <c r="BD172" s="28">
        <f>(SUMIFS('حركة المخزون'!$F:$F,'حركة المخزون'!$E:$E,$D172,'حركة المخزون'!$H:$H,BD$2)-SUMIFS('حركة المخزون'!$F:$F,'حركة المخزون'!$E:$E,$D172,'حركة المخزون'!$G:$G,BD$2))*VLOOKUP($D172,'قاعدة البيانات'!$G:$J,2,0)</f>
        <v>0</v>
      </c>
      <c r="BE172" s="28">
        <f>(SUMIFS('حركة المخزون'!$F:$F,'حركة المخزون'!$E:$E,$D172,'حركة المخزون'!$H:$H,BD$2)-SUMIFS('حركة المخزون'!$F:$F,'حركة المخزون'!$E:$E,$D172,'حركة المخزون'!$G:$G,BD$2))*VLOOKUP($D172,'قاعدة البيانات'!$G:$J,4,0)</f>
        <v>0</v>
      </c>
      <c r="BF172" s="28">
        <f>(SUMIFS('حركة المخزون'!$F:$F,'حركة المخزون'!$E:$E,$D172,'حركة المخزون'!$H:$H,BF$2)-SUMIFS('حركة المخزون'!$F:$F,'حركة المخزون'!$E:$E,$D172,'حركة المخزون'!$G:$G,BF$2))*VLOOKUP($D172,'قاعدة البيانات'!$G:$J,2,0)</f>
        <v>0</v>
      </c>
      <c r="BG172" s="28">
        <f>(SUMIFS('حركة المخزون'!$F:$F,'حركة المخزون'!$E:$E,$D172,'حركة المخزون'!$H:$H,BF$2)-SUMIFS('حركة المخزون'!$F:$F,'حركة المخزون'!$E:$E,$D172,'حركة المخزون'!$G:$G,BF$2))*VLOOKUP($D172,'قاعدة البيانات'!$G:$J,4,0)</f>
        <v>0</v>
      </c>
      <c r="BH172" s="28">
        <f>(SUMIFS('حركة المخزون'!$F:$F,'حركة المخزون'!$E:$E,$D172,'حركة المخزون'!$H:$H,BH$2)-SUMIFS('حركة المخزون'!$F:$F,'حركة المخزون'!$E:$E,$D172,'حركة المخزون'!$G:$G,BH$2))*VLOOKUP($D172,'قاعدة البيانات'!$G:$J,2,0)</f>
        <v>0</v>
      </c>
      <c r="BI172" s="28">
        <f>(SUMIFS('حركة المخزون'!$F:$F,'حركة المخزون'!$E:$E,$D172,'حركة المخزون'!$H:$H,BH$2)-SUMIFS('حركة المخزون'!$F:$F,'حركة المخزون'!$E:$E,$D172,'حركة المخزون'!$G:$G,BH$2))*VLOOKUP($D172,'قاعدة البيانات'!$G:$J,4,0)</f>
        <v>0</v>
      </c>
    </row>
    <row r="173" spans="2:61" s="15" customFormat="1" ht="24" customHeight="1" x14ac:dyDescent="0.2">
      <c r="B173" s="19">
        <v>170</v>
      </c>
      <c r="C173" s="19"/>
      <c r="D173" s="18" t="str">
        <f>VLOOKUP(C173,'قاعدة البيانات'!F:G,2,0)</f>
        <v/>
      </c>
      <c r="F173" s="28">
        <f>(SUMIFS('حركة المخزون'!$F:$F,'حركة المخزون'!$E:$E,$D173,'حركة المخزون'!$H:$H,F$2)-SUMIFS('حركة المخزون'!$F:$F,'حركة المخزون'!$E:$E,$D173,'حركة المخزون'!$G:$G,F$2))*VLOOKUP($D173,'قاعدة البيانات'!$G:$J,2,0)</f>
        <v>0</v>
      </c>
      <c r="G173" s="28">
        <f>(SUMIFS('حركة المخزون'!$F:$F,'حركة المخزون'!$E:$E,$D173,'حركة المخزون'!$H:$H,F$2)-SUMIFS('حركة المخزون'!$F:$F,'حركة المخزون'!$E:$E,$D173,'حركة المخزون'!$G:$G,F$2))*VLOOKUP($D173,'قاعدة البيانات'!$G:$J,4,0)</f>
        <v>0</v>
      </c>
      <c r="H173" s="28">
        <f>(SUMIFS('حركة المخزون'!$F:$F,'حركة المخزون'!$E:$E,$D173,'حركة المخزون'!$H:$H,H$2)-SUMIFS('حركة المخزون'!$F:$F,'حركة المخزون'!$E:$E,$D173,'حركة المخزون'!$G:$G,H$2))*VLOOKUP($D173,'قاعدة البيانات'!$G:$J,2,0)</f>
        <v>0</v>
      </c>
      <c r="I173" s="28">
        <f>(SUMIFS('حركة المخزون'!$F:$F,'حركة المخزون'!$E:$E,$D173,'حركة المخزون'!$H:$H,H$2)-SUMIFS('حركة المخزون'!$F:$F,'حركة المخزون'!$E:$E,$D173,'حركة المخزون'!$G:$G,H$2))*VLOOKUP($D173,'قاعدة البيانات'!$G:$J,4,0)</f>
        <v>0</v>
      </c>
      <c r="J173" s="28">
        <f>(SUMIFS('حركة المخزون'!$F:$F,'حركة المخزون'!$E:$E,$D173,'حركة المخزون'!$H:$H,J$2)-SUMIFS('حركة المخزون'!$F:$F,'حركة المخزون'!$E:$E,$D173,'حركة المخزون'!$G:$G,J$2))*VLOOKUP($D173,'قاعدة البيانات'!$G:$J,2,0)</f>
        <v>0</v>
      </c>
      <c r="K173" s="28">
        <f>(SUMIFS('حركة المخزون'!$F:$F,'حركة المخزون'!$E:$E,$D173,'حركة المخزون'!$H:$H,J$2)-SUMIFS('حركة المخزون'!$F:$F,'حركة المخزون'!$E:$E,$D173,'حركة المخزون'!$G:$G,J$2))*VLOOKUP($D173,'قاعدة البيانات'!$G:$J,4,0)</f>
        <v>0</v>
      </c>
      <c r="L173" s="28">
        <f>(SUMIFS('حركة المخزون'!$F:$F,'حركة المخزون'!$E:$E,$D173,'حركة المخزون'!$H:$H,L$2)-SUMIFS('حركة المخزون'!$F:$F,'حركة المخزون'!$E:$E,$D173,'حركة المخزون'!$G:$G,L$2))*VLOOKUP($D173,'قاعدة البيانات'!$G:$J,2,0)</f>
        <v>0</v>
      </c>
      <c r="M173" s="28">
        <f>(SUMIFS('حركة المخزون'!$F:$F,'حركة المخزون'!$E:$E,$D173,'حركة المخزون'!$H:$H,L$2)-SUMIFS('حركة المخزون'!$F:$F,'حركة المخزون'!$E:$E,$D173,'حركة المخزون'!$G:$G,L$2))*VLOOKUP($D173,'قاعدة البيانات'!$G:$J,4,0)</f>
        <v>0</v>
      </c>
      <c r="N173" s="28">
        <f>(SUMIFS('حركة المخزون'!$F:$F,'حركة المخزون'!$E:$E,$D173,'حركة المخزون'!$H:$H,N$2)-SUMIFS('حركة المخزون'!$F:$F,'حركة المخزون'!$E:$E,$D173,'حركة المخزون'!$G:$G,N$2))*VLOOKUP($D173,'قاعدة البيانات'!$G:$J,2,0)</f>
        <v>0</v>
      </c>
      <c r="O173" s="28">
        <f>(SUMIFS('حركة المخزون'!$F:$F,'حركة المخزون'!$E:$E,$D173,'حركة المخزون'!$H:$H,N$2)-SUMIFS('حركة المخزون'!$F:$F,'حركة المخزون'!$E:$E,$D173,'حركة المخزون'!$G:$G,N$2))*VLOOKUP($D173,'قاعدة البيانات'!$G:$J,4,0)</f>
        <v>0</v>
      </c>
      <c r="P173" s="28">
        <f>(SUMIFS('حركة المخزون'!$F:$F,'حركة المخزون'!$E:$E,$D173,'حركة المخزون'!$H:$H,P$2)-SUMIFS('حركة المخزون'!$F:$F,'حركة المخزون'!$E:$E,$D173,'حركة المخزون'!$G:$G,P$2))*VLOOKUP($D173,'قاعدة البيانات'!$G:$J,2,0)</f>
        <v>0</v>
      </c>
      <c r="Q173" s="28">
        <f>(SUMIFS('حركة المخزون'!$F:$F,'حركة المخزون'!$E:$E,$D173,'حركة المخزون'!$H:$H,P$2)-SUMIFS('حركة المخزون'!$F:$F,'حركة المخزون'!$E:$E,$D173,'حركة المخزون'!$G:$G,P$2))*VLOOKUP($D173,'قاعدة البيانات'!$G:$J,4,0)</f>
        <v>0</v>
      </c>
      <c r="R173" s="28">
        <f>(SUMIFS('حركة المخزون'!$F:$F,'حركة المخزون'!$E:$E,$D173,'حركة المخزون'!$H:$H,R$2)-SUMIFS('حركة المخزون'!$F:$F,'حركة المخزون'!$E:$E,$D173,'حركة المخزون'!$G:$G,R$2))*VLOOKUP($D173,'قاعدة البيانات'!$G:$J,2,0)</f>
        <v>0</v>
      </c>
      <c r="S173" s="28">
        <f>(SUMIFS('حركة المخزون'!$F:$F,'حركة المخزون'!$E:$E,$D173,'حركة المخزون'!$H:$H,R$2)-SUMIFS('حركة المخزون'!$F:$F,'حركة المخزون'!$E:$E,$D173,'حركة المخزون'!$G:$G,R$2))*VLOOKUP($D173,'قاعدة البيانات'!$G:$J,4,0)</f>
        <v>0</v>
      </c>
      <c r="T173" s="28">
        <f>(SUMIFS('حركة المخزون'!$F:$F,'حركة المخزون'!$E:$E,$D173,'حركة المخزون'!$H:$H,T$2)-SUMIFS('حركة المخزون'!$F:$F,'حركة المخزون'!$E:$E,$D173,'حركة المخزون'!$G:$G,T$2))*VLOOKUP($D173,'قاعدة البيانات'!$G:$J,2,0)</f>
        <v>0</v>
      </c>
      <c r="U173" s="28">
        <f>(SUMIFS('حركة المخزون'!$F:$F,'حركة المخزون'!$E:$E,$D173,'حركة المخزون'!$H:$H,T$2)-SUMIFS('حركة المخزون'!$F:$F,'حركة المخزون'!$E:$E,$D173,'حركة المخزون'!$G:$G,T$2))*VLOOKUP($D173,'قاعدة البيانات'!$G:$J,4,0)</f>
        <v>0</v>
      </c>
      <c r="V173" s="28">
        <f>(SUMIFS('حركة المخزون'!$F:$F,'حركة المخزون'!$E:$E,$D173,'حركة المخزون'!$H:$H,V$2)-SUMIFS('حركة المخزون'!$F:$F,'حركة المخزون'!$E:$E,$D173,'حركة المخزون'!$G:$G,V$2))*VLOOKUP($D173,'قاعدة البيانات'!$G:$J,2,0)</f>
        <v>0</v>
      </c>
      <c r="W173" s="28">
        <f>(SUMIFS('حركة المخزون'!$F:$F,'حركة المخزون'!$E:$E,$D173,'حركة المخزون'!$H:$H,V$2)-SUMIFS('حركة المخزون'!$F:$F,'حركة المخزون'!$E:$E,$D173,'حركة المخزون'!$G:$G,V$2))*VLOOKUP($D173,'قاعدة البيانات'!$G:$J,4,0)</f>
        <v>0</v>
      </c>
      <c r="X173" s="28">
        <f>(SUMIFS('حركة المخزون'!$F:$F,'حركة المخزون'!$E:$E,$D173,'حركة المخزون'!$H:$H,X$2)-SUMIFS('حركة المخزون'!$F:$F,'حركة المخزون'!$E:$E,$D173,'حركة المخزون'!$G:$G,X$2))*VLOOKUP($D173,'قاعدة البيانات'!$G:$J,2,0)</f>
        <v>0</v>
      </c>
      <c r="Y173" s="28">
        <f>(SUMIFS('حركة المخزون'!$F:$F,'حركة المخزون'!$E:$E,$D173,'حركة المخزون'!$H:$H,X$2)-SUMIFS('حركة المخزون'!$F:$F,'حركة المخزون'!$E:$E,$D173,'حركة المخزون'!$G:$G,X$2))*VLOOKUP($D173,'قاعدة البيانات'!$G:$J,4,0)</f>
        <v>0</v>
      </c>
      <c r="Z173" s="28">
        <f>(SUMIFS('حركة المخزون'!$F:$F,'حركة المخزون'!$E:$E,$D173,'حركة المخزون'!$H:$H,Z$2)-SUMIFS('حركة المخزون'!$F:$F,'حركة المخزون'!$E:$E,$D173,'حركة المخزون'!$G:$G,Z$2))*VLOOKUP($D173,'قاعدة البيانات'!$G:$J,2,0)</f>
        <v>0</v>
      </c>
      <c r="AA173" s="28">
        <f>(SUMIFS('حركة المخزون'!$F:$F,'حركة المخزون'!$E:$E,$D173,'حركة المخزون'!$H:$H,Z$2)-SUMIFS('حركة المخزون'!$F:$F,'حركة المخزون'!$E:$E,$D173,'حركة المخزون'!$G:$G,Z$2))*VLOOKUP($D173,'قاعدة البيانات'!$G:$J,4,0)</f>
        <v>0</v>
      </c>
      <c r="AB173" s="28">
        <f>(SUMIFS('حركة المخزون'!$F:$F,'حركة المخزون'!$E:$E,$D173,'حركة المخزون'!$H:$H,AB$2)-SUMIFS('حركة المخزون'!$F:$F,'حركة المخزون'!$E:$E,$D173,'حركة المخزون'!$G:$G,AB$2))*VLOOKUP($D173,'قاعدة البيانات'!$G:$J,2,0)</f>
        <v>0</v>
      </c>
      <c r="AC173" s="28">
        <f>(SUMIFS('حركة المخزون'!$F:$F,'حركة المخزون'!$E:$E,$D173,'حركة المخزون'!$H:$H,AB$2)-SUMIFS('حركة المخزون'!$F:$F,'حركة المخزون'!$E:$E,$D173,'حركة المخزون'!$G:$G,AB$2))*VLOOKUP($D173,'قاعدة البيانات'!$G:$J,4,0)</f>
        <v>0</v>
      </c>
      <c r="AD173" s="28">
        <f>(SUMIFS('حركة المخزون'!$F:$F,'حركة المخزون'!$E:$E,$D173,'حركة المخزون'!$H:$H,AD$2)-SUMIFS('حركة المخزون'!$F:$F,'حركة المخزون'!$E:$E,$D173,'حركة المخزون'!$G:$G,AD$2))*VLOOKUP($D173,'قاعدة البيانات'!$G:$J,2,0)</f>
        <v>0</v>
      </c>
      <c r="AE173" s="28">
        <f>(SUMIFS('حركة المخزون'!$F:$F,'حركة المخزون'!$E:$E,$D173,'حركة المخزون'!$H:$H,AD$2)-SUMIFS('حركة المخزون'!$F:$F,'حركة المخزون'!$E:$E,$D173,'حركة المخزون'!$G:$G,AD$2))*VLOOKUP($D173,'قاعدة البيانات'!$G:$J,4,0)</f>
        <v>0</v>
      </c>
      <c r="AF173" s="28">
        <f>(SUMIFS('حركة المخزون'!$F:$F,'حركة المخزون'!$E:$E,$D173,'حركة المخزون'!$H:$H,AF$2)-SUMIFS('حركة المخزون'!$F:$F,'حركة المخزون'!$E:$E,$D173,'حركة المخزون'!$G:$G,AF$2))*VLOOKUP($D173,'قاعدة البيانات'!$G:$J,2,0)</f>
        <v>0</v>
      </c>
      <c r="AG173" s="28">
        <f>(SUMIFS('حركة المخزون'!$F:$F,'حركة المخزون'!$E:$E,$D173,'حركة المخزون'!$H:$H,AF$2)-SUMIFS('حركة المخزون'!$F:$F,'حركة المخزون'!$E:$E,$D173,'حركة المخزون'!$G:$G,AF$2))*VLOOKUP($D173,'قاعدة البيانات'!$G:$J,4,0)</f>
        <v>0</v>
      </c>
      <c r="AH173" s="28">
        <f>(SUMIFS('حركة المخزون'!$F:$F,'حركة المخزون'!$E:$E,$D173,'حركة المخزون'!$H:$H,AH$2)-SUMIFS('حركة المخزون'!$F:$F,'حركة المخزون'!$E:$E,$D173,'حركة المخزون'!$G:$G,AH$2))*VLOOKUP($D173,'قاعدة البيانات'!$G:$J,2,0)</f>
        <v>0</v>
      </c>
      <c r="AI173" s="28">
        <f>(SUMIFS('حركة المخزون'!$F:$F,'حركة المخزون'!$E:$E,$D173,'حركة المخزون'!$H:$H,AH$2)-SUMIFS('حركة المخزون'!$F:$F,'حركة المخزون'!$E:$E,$D173,'حركة المخزون'!$G:$G,AH$2))*VLOOKUP($D173,'قاعدة البيانات'!$G:$J,4,0)</f>
        <v>0</v>
      </c>
      <c r="AJ173" s="28">
        <f>(SUMIFS('حركة المخزون'!$F:$F,'حركة المخزون'!$E:$E,$D173,'حركة المخزون'!$H:$H,AJ$2)-SUMIFS('حركة المخزون'!$F:$F,'حركة المخزون'!$E:$E,$D173,'حركة المخزون'!$G:$G,AJ$2))*VLOOKUP($D173,'قاعدة البيانات'!$G:$J,2,0)</f>
        <v>0</v>
      </c>
      <c r="AK173" s="28">
        <f>(SUMIFS('حركة المخزون'!$F:$F,'حركة المخزون'!$E:$E,$D173,'حركة المخزون'!$H:$H,AJ$2)-SUMIFS('حركة المخزون'!$F:$F,'حركة المخزون'!$E:$E,$D173,'حركة المخزون'!$G:$G,AJ$2))*VLOOKUP($D173,'قاعدة البيانات'!$G:$J,4,0)</f>
        <v>0</v>
      </c>
      <c r="AL173" s="28">
        <f>(SUMIFS('حركة المخزون'!$F:$F,'حركة المخزون'!$E:$E,$D173,'حركة المخزون'!$H:$H,AL$2)-SUMIFS('حركة المخزون'!$F:$F,'حركة المخزون'!$E:$E,$D173,'حركة المخزون'!$G:$G,AL$2))*VLOOKUP($D173,'قاعدة البيانات'!$G:$J,2,0)</f>
        <v>0</v>
      </c>
      <c r="AM173" s="28">
        <f>(SUMIFS('حركة المخزون'!$F:$F,'حركة المخزون'!$E:$E,$D173,'حركة المخزون'!$H:$H,AL$2)-SUMIFS('حركة المخزون'!$F:$F,'حركة المخزون'!$E:$E,$D173,'حركة المخزون'!$G:$G,AL$2))*VLOOKUP($D173,'قاعدة البيانات'!$G:$J,4,0)</f>
        <v>0</v>
      </c>
      <c r="AN173" s="28">
        <f>(SUMIFS('حركة المخزون'!$F:$F,'حركة المخزون'!$E:$E,$D173,'حركة المخزون'!$H:$H,AN$2)-SUMIFS('حركة المخزون'!$F:$F,'حركة المخزون'!$E:$E,$D173,'حركة المخزون'!$G:$G,AN$2))*VLOOKUP($D173,'قاعدة البيانات'!$G:$J,2,0)</f>
        <v>0</v>
      </c>
      <c r="AO173" s="28">
        <f>(SUMIFS('حركة المخزون'!$F:$F,'حركة المخزون'!$E:$E,$D173,'حركة المخزون'!$H:$H,AN$2)-SUMIFS('حركة المخزون'!$F:$F,'حركة المخزون'!$E:$E,$D173,'حركة المخزون'!$G:$G,AN$2))*VLOOKUP($D173,'قاعدة البيانات'!$G:$J,4,0)</f>
        <v>0</v>
      </c>
      <c r="AP173" s="28">
        <f>(SUMIFS('حركة المخزون'!$F:$F,'حركة المخزون'!$E:$E,$D173,'حركة المخزون'!$H:$H,AP$2)-SUMIFS('حركة المخزون'!$F:$F,'حركة المخزون'!$E:$E,$D173,'حركة المخزون'!$G:$G,AP$2))*VLOOKUP($D173,'قاعدة البيانات'!$G:$J,2,0)</f>
        <v>0</v>
      </c>
      <c r="AQ173" s="28">
        <f>(SUMIFS('حركة المخزون'!$F:$F,'حركة المخزون'!$E:$E,$D173,'حركة المخزون'!$H:$H,AP$2)-SUMIFS('حركة المخزون'!$F:$F,'حركة المخزون'!$E:$E,$D173,'حركة المخزون'!$G:$G,AP$2))*VLOOKUP($D173,'قاعدة البيانات'!$G:$J,4,0)</f>
        <v>0</v>
      </c>
      <c r="AR173" s="28">
        <f>(SUMIFS('حركة المخزون'!$F:$F,'حركة المخزون'!$E:$E,$D173,'حركة المخزون'!$H:$H,AR$2)-SUMIFS('حركة المخزون'!$F:$F,'حركة المخزون'!$E:$E,$D173,'حركة المخزون'!$G:$G,AR$2))*VLOOKUP($D173,'قاعدة البيانات'!$G:$J,2,0)</f>
        <v>0</v>
      </c>
      <c r="AS173" s="28">
        <f>(SUMIFS('حركة المخزون'!$F:$F,'حركة المخزون'!$E:$E,$D173,'حركة المخزون'!$H:$H,AR$2)-SUMIFS('حركة المخزون'!$F:$F,'حركة المخزون'!$E:$E,$D173,'حركة المخزون'!$G:$G,AR$2))*VLOOKUP($D173,'قاعدة البيانات'!$G:$J,4,0)</f>
        <v>0</v>
      </c>
      <c r="AT173" s="28">
        <f>(SUMIFS('حركة المخزون'!$F:$F,'حركة المخزون'!$E:$E,$D173,'حركة المخزون'!$H:$H,AT$2)-SUMIFS('حركة المخزون'!$F:$F,'حركة المخزون'!$E:$E,$D173,'حركة المخزون'!$G:$G,AT$2))*VLOOKUP($D173,'قاعدة البيانات'!$G:$J,2,0)</f>
        <v>0</v>
      </c>
      <c r="AU173" s="28">
        <f>(SUMIFS('حركة المخزون'!$F:$F,'حركة المخزون'!$E:$E,$D173,'حركة المخزون'!$H:$H,AT$2)-SUMIFS('حركة المخزون'!$F:$F,'حركة المخزون'!$E:$E,$D173,'حركة المخزون'!$G:$G,AT$2))*VLOOKUP($D173,'قاعدة البيانات'!$G:$J,4,0)</f>
        <v>0</v>
      </c>
      <c r="AV173" s="28">
        <f>(SUMIFS('حركة المخزون'!$F:$F,'حركة المخزون'!$E:$E,$D173,'حركة المخزون'!$H:$H,AV$2)-SUMIFS('حركة المخزون'!$F:$F,'حركة المخزون'!$E:$E,$D173,'حركة المخزون'!$G:$G,AV$2))*VLOOKUP($D173,'قاعدة البيانات'!$G:$J,2,0)</f>
        <v>0</v>
      </c>
      <c r="AW173" s="28">
        <f>(SUMIFS('حركة المخزون'!$F:$F,'حركة المخزون'!$E:$E,$D173,'حركة المخزون'!$H:$H,AV$2)-SUMIFS('حركة المخزون'!$F:$F,'حركة المخزون'!$E:$E,$D173,'حركة المخزون'!$G:$G,AV$2))*VLOOKUP($D173,'قاعدة البيانات'!$G:$J,4,0)</f>
        <v>0</v>
      </c>
      <c r="AX173" s="28">
        <f>(SUMIFS('حركة المخزون'!$F:$F,'حركة المخزون'!$E:$E,$D173,'حركة المخزون'!$H:$H,AX$2)-SUMIFS('حركة المخزون'!$F:$F,'حركة المخزون'!$E:$E,$D173,'حركة المخزون'!$G:$G,AX$2))*VLOOKUP($D173,'قاعدة البيانات'!$G:$J,2,0)</f>
        <v>0</v>
      </c>
      <c r="AY173" s="28">
        <f>(SUMIFS('حركة المخزون'!$F:$F,'حركة المخزون'!$E:$E,$D173,'حركة المخزون'!$H:$H,AX$2)-SUMIFS('حركة المخزون'!$F:$F,'حركة المخزون'!$E:$E,$D173,'حركة المخزون'!$G:$G,AX$2))*VLOOKUP($D173,'قاعدة البيانات'!$G:$J,4,0)</f>
        <v>0</v>
      </c>
      <c r="AZ173" s="28">
        <f>(SUMIFS('حركة المخزون'!$F:$F,'حركة المخزون'!$E:$E,$D173,'حركة المخزون'!$H:$H,AZ$2)-SUMIFS('حركة المخزون'!$F:$F,'حركة المخزون'!$E:$E,$D173,'حركة المخزون'!$G:$G,AZ$2))*VLOOKUP($D173,'قاعدة البيانات'!$G:$J,2,0)</f>
        <v>0</v>
      </c>
      <c r="BA173" s="28">
        <f>(SUMIFS('حركة المخزون'!$F:$F,'حركة المخزون'!$E:$E,$D173,'حركة المخزون'!$H:$H,AZ$2)-SUMIFS('حركة المخزون'!$F:$F,'حركة المخزون'!$E:$E,$D173,'حركة المخزون'!$G:$G,AZ$2))*VLOOKUP($D173,'قاعدة البيانات'!$G:$J,4,0)</f>
        <v>0</v>
      </c>
      <c r="BB173" s="28">
        <f>(SUMIFS('حركة المخزون'!$F:$F,'حركة المخزون'!$E:$E,$D173,'حركة المخزون'!$H:$H,BB$2)-SUMIFS('حركة المخزون'!$F:$F,'حركة المخزون'!$E:$E,$D173,'حركة المخزون'!$G:$G,BB$2))*VLOOKUP($D173,'قاعدة البيانات'!$G:$J,2,0)</f>
        <v>0</v>
      </c>
      <c r="BC173" s="28">
        <f>(SUMIFS('حركة المخزون'!$F:$F,'حركة المخزون'!$E:$E,$D173,'حركة المخزون'!$H:$H,BB$2)-SUMIFS('حركة المخزون'!$F:$F,'حركة المخزون'!$E:$E,$D173,'حركة المخزون'!$G:$G,BB$2))*VLOOKUP($D173,'قاعدة البيانات'!$G:$J,4,0)</f>
        <v>0</v>
      </c>
      <c r="BD173" s="28">
        <f>(SUMIFS('حركة المخزون'!$F:$F,'حركة المخزون'!$E:$E,$D173,'حركة المخزون'!$H:$H,BD$2)-SUMIFS('حركة المخزون'!$F:$F,'حركة المخزون'!$E:$E,$D173,'حركة المخزون'!$G:$G,BD$2))*VLOOKUP($D173,'قاعدة البيانات'!$G:$J,2,0)</f>
        <v>0</v>
      </c>
      <c r="BE173" s="28">
        <f>(SUMIFS('حركة المخزون'!$F:$F,'حركة المخزون'!$E:$E,$D173,'حركة المخزون'!$H:$H,BD$2)-SUMIFS('حركة المخزون'!$F:$F,'حركة المخزون'!$E:$E,$D173,'حركة المخزون'!$G:$G,BD$2))*VLOOKUP($D173,'قاعدة البيانات'!$G:$J,4,0)</f>
        <v>0</v>
      </c>
      <c r="BF173" s="28">
        <f>(SUMIFS('حركة المخزون'!$F:$F,'حركة المخزون'!$E:$E,$D173,'حركة المخزون'!$H:$H,BF$2)-SUMIFS('حركة المخزون'!$F:$F,'حركة المخزون'!$E:$E,$D173,'حركة المخزون'!$G:$G,BF$2))*VLOOKUP($D173,'قاعدة البيانات'!$G:$J,2,0)</f>
        <v>0</v>
      </c>
      <c r="BG173" s="28">
        <f>(SUMIFS('حركة المخزون'!$F:$F,'حركة المخزون'!$E:$E,$D173,'حركة المخزون'!$H:$H,BF$2)-SUMIFS('حركة المخزون'!$F:$F,'حركة المخزون'!$E:$E,$D173,'حركة المخزون'!$G:$G,BF$2))*VLOOKUP($D173,'قاعدة البيانات'!$G:$J,4,0)</f>
        <v>0</v>
      </c>
      <c r="BH173" s="28">
        <f>(SUMIFS('حركة المخزون'!$F:$F,'حركة المخزون'!$E:$E,$D173,'حركة المخزون'!$H:$H,BH$2)-SUMIFS('حركة المخزون'!$F:$F,'حركة المخزون'!$E:$E,$D173,'حركة المخزون'!$G:$G,BH$2))*VLOOKUP($D173,'قاعدة البيانات'!$G:$J,2,0)</f>
        <v>0</v>
      </c>
      <c r="BI173" s="28">
        <f>(SUMIFS('حركة المخزون'!$F:$F,'حركة المخزون'!$E:$E,$D173,'حركة المخزون'!$H:$H,BH$2)-SUMIFS('حركة المخزون'!$F:$F,'حركة المخزون'!$E:$E,$D173,'حركة المخزون'!$G:$G,BH$2))*VLOOKUP($D173,'قاعدة البيانات'!$G:$J,4,0)</f>
        <v>0</v>
      </c>
    </row>
    <row r="174" spans="2:61" s="15" customFormat="1" ht="24" customHeight="1" x14ac:dyDescent="0.2">
      <c r="B174" s="18">
        <v>171</v>
      </c>
      <c r="C174" s="19"/>
      <c r="D174" s="18" t="str">
        <f>VLOOKUP(C174,'قاعدة البيانات'!F:G,2,0)</f>
        <v/>
      </c>
      <c r="F174" s="28">
        <f>(SUMIFS('حركة المخزون'!$F:$F,'حركة المخزون'!$E:$E,$D174,'حركة المخزون'!$H:$H,F$2)-SUMIFS('حركة المخزون'!$F:$F,'حركة المخزون'!$E:$E,$D174,'حركة المخزون'!$G:$G,F$2))*VLOOKUP($D174,'قاعدة البيانات'!$G:$J,2,0)</f>
        <v>0</v>
      </c>
      <c r="G174" s="28">
        <f>(SUMIFS('حركة المخزون'!$F:$F,'حركة المخزون'!$E:$E,$D174,'حركة المخزون'!$H:$H,F$2)-SUMIFS('حركة المخزون'!$F:$F,'حركة المخزون'!$E:$E,$D174,'حركة المخزون'!$G:$G,F$2))*VLOOKUP($D174,'قاعدة البيانات'!$G:$J,4,0)</f>
        <v>0</v>
      </c>
      <c r="H174" s="28">
        <f>(SUMIFS('حركة المخزون'!$F:$F,'حركة المخزون'!$E:$E,$D174,'حركة المخزون'!$H:$H,H$2)-SUMIFS('حركة المخزون'!$F:$F,'حركة المخزون'!$E:$E,$D174,'حركة المخزون'!$G:$G,H$2))*VLOOKUP($D174,'قاعدة البيانات'!$G:$J,2,0)</f>
        <v>0</v>
      </c>
      <c r="I174" s="28">
        <f>(SUMIFS('حركة المخزون'!$F:$F,'حركة المخزون'!$E:$E,$D174,'حركة المخزون'!$H:$H,H$2)-SUMIFS('حركة المخزون'!$F:$F,'حركة المخزون'!$E:$E,$D174,'حركة المخزون'!$G:$G,H$2))*VLOOKUP($D174,'قاعدة البيانات'!$G:$J,4,0)</f>
        <v>0</v>
      </c>
      <c r="J174" s="28">
        <f>(SUMIFS('حركة المخزون'!$F:$F,'حركة المخزون'!$E:$E,$D174,'حركة المخزون'!$H:$H,J$2)-SUMIFS('حركة المخزون'!$F:$F,'حركة المخزون'!$E:$E,$D174,'حركة المخزون'!$G:$G,J$2))*VLOOKUP($D174,'قاعدة البيانات'!$G:$J,2,0)</f>
        <v>0</v>
      </c>
      <c r="K174" s="28">
        <f>(SUMIFS('حركة المخزون'!$F:$F,'حركة المخزون'!$E:$E,$D174,'حركة المخزون'!$H:$H,J$2)-SUMIFS('حركة المخزون'!$F:$F,'حركة المخزون'!$E:$E,$D174,'حركة المخزون'!$G:$G,J$2))*VLOOKUP($D174,'قاعدة البيانات'!$G:$J,4,0)</f>
        <v>0</v>
      </c>
      <c r="L174" s="28">
        <f>(SUMIFS('حركة المخزون'!$F:$F,'حركة المخزون'!$E:$E,$D174,'حركة المخزون'!$H:$H,L$2)-SUMIFS('حركة المخزون'!$F:$F,'حركة المخزون'!$E:$E,$D174,'حركة المخزون'!$G:$G,L$2))*VLOOKUP($D174,'قاعدة البيانات'!$G:$J,2,0)</f>
        <v>0</v>
      </c>
      <c r="M174" s="28">
        <f>(SUMIFS('حركة المخزون'!$F:$F,'حركة المخزون'!$E:$E,$D174,'حركة المخزون'!$H:$H,L$2)-SUMIFS('حركة المخزون'!$F:$F,'حركة المخزون'!$E:$E,$D174,'حركة المخزون'!$G:$G,L$2))*VLOOKUP($D174,'قاعدة البيانات'!$G:$J,4,0)</f>
        <v>0</v>
      </c>
      <c r="N174" s="28">
        <f>(SUMIFS('حركة المخزون'!$F:$F,'حركة المخزون'!$E:$E,$D174,'حركة المخزون'!$H:$H,N$2)-SUMIFS('حركة المخزون'!$F:$F,'حركة المخزون'!$E:$E,$D174,'حركة المخزون'!$G:$G,N$2))*VLOOKUP($D174,'قاعدة البيانات'!$G:$J,2,0)</f>
        <v>0</v>
      </c>
      <c r="O174" s="28">
        <f>(SUMIFS('حركة المخزون'!$F:$F,'حركة المخزون'!$E:$E,$D174,'حركة المخزون'!$H:$H,N$2)-SUMIFS('حركة المخزون'!$F:$F,'حركة المخزون'!$E:$E,$D174,'حركة المخزون'!$G:$G,N$2))*VLOOKUP($D174,'قاعدة البيانات'!$G:$J,4,0)</f>
        <v>0</v>
      </c>
      <c r="P174" s="28">
        <f>(SUMIFS('حركة المخزون'!$F:$F,'حركة المخزون'!$E:$E,$D174,'حركة المخزون'!$H:$H,P$2)-SUMIFS('حركة المخزون'!$F:$F,'حركة المخزون'!$E:$E,$D174,'حركة المخزون'!$G:$G,P$2))*VLOOKUP($D174,'قاعدة البيانات'!$G:$J,2,0)</f>
        <v>0</v>
      </c>
      <c r="Q174" s="28">
        <f>(SUMIFS('حركة المخزون'!$F:$F,'حركة المخزون'!$E:$E,$D174,'حركة المخزون'!$H:$H,P$2)-SUMIFS('حركة المخزون'!$F:$F,'حركة المخزون'!$E:$E,$D174,'حركة المخزون'!$G:$G,P$2))*VLOOKUP($D174,'قاعدة البيانات'!$G:$J,4,0)</f>
        <v>0</v>
      </c>
      <c r="R174" s="28">
        <f>(SUMIFS('حركة المخزون'!$F:$F,'حركة المخزون'!$E:$E,$D174,'حركة المخزون'!$H:$H,R$2)-SUMIFS('حركة المخزون'!$F:$F,'حركة المخزون'!$E:$E,$D174,'حركة المخزون'!$G:$G,R$2))*VLOOKUP($D174,'قاعدة البيانات'!$G:$J,2,0)</f>
        <v>0</v>
      </c>
      <c r="S174" s="28">
        <f>(SUMIFS('حركة المخزون'!$F:$F,'حركة المخزون'!$E:$E,$D174,'حركة المخزون'!$H:$H,R$2)-SUMIFS('حركة المخزون'!$F:$F,'حركة المخزون'!$E:$E,$D174,'حركة المخزون'!$G:$G,R$2))*VLOOKUP($D174,'قاعدة البيانات'!$G:$J,4,0)</f>
        <v>0</v>
      </c>
      <c r="T174" s="28">
        <f>(SUMIFS('حركة المخزون'!$F:$F,'حركة المخزون'!$E:$E,$D174,'حركة المخزون'!$H:$H,T$2)-SUMIFS('حركة المخزون'!$F:$F,'حركة المخزون'!$E:$E,$D174,'حركة المخزون'!$G:$G,T$2))*VLOOKUP($D174,'قاعدة البيانات'!$G:$J,2,0)</f>
        <v>0</v>
      </c>
      <c r="U174" s="28">
        <f>(SUMIFS('حركة المخزون'!$F:$F,'حركة المخزون'!$E:$E,$D174,'حركة المخزون'!$H:$H,T$2)-SUMIFS('حركة المخزون'!$F:$F,'حركة المخزون'!$E:$E,$D174,'حركة المخزون'!$G:$G,T$2))*VLOOKUP($D174,'قاعدة البيانات'!$G:$J,4,0)</f>
        <v>0</v>
      </c>
      <c r="V174" s="28">
        <f>(SUMIFS('حركة المخزون'!$F:$F,'حركة المخزون'!$E:$E,$D174,'حركة المخزون'!$H:$H,V$2)-SUMIFS('حركة المخزون'!$F:$F,'حركة المخزون'!$E:$E,$D174,'حركة المخزون'!$G:$G,V$2))*VLOOKUP($D174,'قاعدة البيانات'!$G:$J,2,0)</f>
        <v>0</v>
      </c>
      <c r="W174" s="28">
        <f>(SUMIFS('حركة المخزون'!$F:$F,'حركة المخزون'!$E:$E,$D174,'حركة المخزون'!$H:$H,V$2)-SUMIFS('حركة المخزون'!$F:$F,'حركة المخزون'!$E:$E,$D174,'حركة المخزون'!$G:$G,V$2))*VLOOKUP($D174,'قاعدة البيانات'!$G:$J,4,0)</f>
        <v>0</v>
      </c>
      <c r="X174" s="28">
        <f>(SUMIFS('حركة المخزون'!$F:$F,'حركة المخزون'!$E:$E,$D174,'حركة المخزون'!$H:$H,X$2)-SUMIFS('حركة المخزون'!$F:$F,'حركة المخزون'!$E:$E,$D174,'حركة المخزون'!$G:$G,X$2))*VLOOKUP($D174,'قاعدة البيانات'!$G:$J,2,0)</f>
        <v>0</v>
      </c>
      <c r="Y174" s="28">
        <f>(SUMIFS('حركة المخزون'!$F:$F,'حركة المخزون'!$E:$E,$D174,'حركة المخزون'!$H:$H,X$2)-SUMIFS('حركة المخزون'!$F:$F,'حركة المخزون'!$E:$E,$D174,'حركة المخزون'!$G:$G,X$2))*VLOOKUP($D174,'قاعدة البيانات'!$G:$J,4,0)</f>
        <v>0</v>
      </c>
      <c r="Z174" s="28">
        <f>(SUMIFS('حركة المخزون'!$F:$F,'حركة المخزون'!$E:$E,$D174,'حركة المخزون'!$H:$H,Z$2)-SUMIFS('حركة المخزون'!$F:$F,'حركة المخزون'!$E:$E,$D174,'حركة المخزون'!$G:$G,Z$2))*VLOOKUP($D174,'قاعدة البيانات'!$G:$J,2,0)</f>
        <v>0</v>
      </c>
      <c r="AA174" s="28">
        <f>(SUMIFS('حركة المخزون'!$F:$F,'حركة المخزون'!$E:$E,$D174,'حركة المخزون'!$H:$H,Z$2)-SUMIFS('حركة المخزون'!$F:$F,'حركة المخزون'!$E:$E,$D174,'حركة المخزون'!$G:$G,Z$2))*VLOOKUP($D174,'قاعدة البيانات'!$G:$J,4,0)</f>
        <v>0</v>
      </c>
      <c r="AB174" s="28">
        <f>(SUMIFS('حركة المخزون'!$F:$F,'حركة المخزون'!$E:$E,$D174,'حركة المخزون'!$H:$H,AB$2)-SUMIFS('حركة المخزون'!$F:$F,'حركة المخزون'!$E:$E,$D174,'حركة المخزون'!$G:$G,AB$2))*VLOOKUP($D174,'قاعدة البيانات'!$G:$J,2,0)</f>
        <v>0</v>
      </c>
      <c r="AC174" s="28">
        <f>(SUMIFS('حركة المخزون'!$F:$F,'حركة المخزون'!$E:$E,$D174,'حركة المخزون'!$H:$H,AB$2)-SUMIFS('حركة المخزون'!$F:$F,'حركة المخزون'!$E:$E,$D174,'حركة المخزون'!$G:$G,AB$2))*VLOOKUP($D174,'قاعدة البيانات'!$G:$J,4,0)</f>
        <v>0</v>
      </c>
      <c r="AD174" s="28">
        <f>(SUMIFS('حركة المخزون'!$F:$F,'حركة المخزون'!$E:$E,$D174,'حركة المخزون'!$H:$H,AD$2)-SUMIFS('حركة المخزون'!$F:$F,'حركة المخزون'!$E:$E,$D174,'حركة المخزون'!$G:$G,AD$2))*VLOOKUP($D174,'قاعدة البيانات'!$G:$J,2,0)</f>
        <v>0</v>
      </c>
      <c r="AE174" s="28">
        <f>(SUMIFS('حركة المخزون'!$F:$F,'حركة المخزون'!$E:$E,$D174,'حركة المخزون'!$H:$H,AD$2)-SUMIFS('حركة المخزون'!$F:$F,'حركة المخزون'!$E:$E,$D174,'حركة المخزون'!$G:$G,AD$2))*VLOOKUP($D174,'قاعدة البيانات'!$G:$J,4,0)</f>
        <v>0</v>
      </c>
      <c r="AF174" s="28">
        <f>(SUMIFS('حركة المخزون'!$F:$F,'حركة المخزون'!$E:$E,$D174,'حركة المخزون'!$H:$H,AF$2)-SUMIFS('حركة المخزون'!$F:$F,'حركة المخزون'!$E:$E,$D174,'حركة المخزون'!$G:$G,AF$2))*VLOOKUP($D174,'قاعدة البيانات'!$G:$J,2,0)</f>
        <v>0</v>
      </c>
      <c r="AG174" s="28">
        <f>(SUMIFS('حركة المخزون'!$F:$F,'حركة المخزون'!$E:$E,$D174,'حركة المخزون'!$H:$H,AF$2)-SUMIFS('حركة المخزون'!$F:$F,'حركة المخزون'!$E:$E,$D174,'حركة المخزون'!$G:$G,AF$2))*VLOOKUP($D174,'قاعدة البيانات'!$G:$J,4,0)</f>
        <v>0</v>
      </c>
      <c r="AH174" s="28">
        <f>(SUMIFS('حركة المخزون'!$F:$F,'حركة المخزون'!$E:$E,$D174,'حركة المخزون'!$H:$H,AH$2)-SUMIFS('حركة المخزون'!$F:$F,'حركة المخزون'!$E:$E,$D174,'حركة المخزون'!$G:$G,AH$2))*VLOOKUP($D174,'قاعدة البيانات'!$G:$J,2,0)</f>
        <v>0</v>
      </c>
      <c r="AI174" s="28">
        <f>(SUMIFS('حركة المخزون'!$F:$F,'حركة المخزون'!$E:$E,$D174,'حركة المخزون'!$H:$H,AH$2)-SUMIFS('حركة المخزون'!$F:$F,'حركة المخزون'!$E:$E,$D174,'حركة المخزون'!$G:$G,AH$2))*VLOOKUP($D174,'قاعدة البيانات'!$G:$J,4,0)</f>
        <v>0</v>
      </c>
      <c r="AJ174" s="28">
        <f>(SUMIFS('حركة المخزون'!$F:$F,'حركة المخزون'!$E:$E,$D174,'حركة المخزون'!$H:$H,AJ$2)-SUMIFS('حركة المخزون'!$F:$F,'حركة المخزون'!$E:$E,$D174,'حركة المخزون'!$G:$G,AJ$2))*VLOOKUP($D174,'قاعدة البيانات'!$G:$J,2,0)</f>
        <v>0</v>
      </c>
      <c r="AK174" s="28">
        <f>(SUMIFS('حركة المخزون'!$F:$F,'حركة المخزون'!$E:$E,$D174,'حركة المخزون'!$H:$H,AJ$2)-SUMIFS('حركة المخزون'!$F:$F,'حركة المخزون'!$E:$E,$D174,'حركة المخزون'!$G:$G,AJ$2))*VLOOKUP($D174,'قاعدة البيانات'!$G:$J,4,0)</f>
        <v>0</v>
      </c>
      <c r="AL174" s="28">
        <f>(SUMIFS('حركة المخزون'!$F:$F,'حركة المخزون'!$E:$E,$D174,'حركة المخزون'!$H:$H,AL$2)-SUMIFS('حركة المخزون'!$F:$F,'حركة المخزون'!$E:$E,$D174,'حركة المخزون'!$G:$G,AL$2))*VLOOKUP($D174,'قاعدة البيانات'!$G:$J,2,0)</f>
        <v>0</v>
      </c>
      <c r="AM174" s="28">
        <f>(SUMIFS('حركة المخزون'!$F:$F,'حركة المخزون'!$E:$E,$D174,'حركة المخزون'!$H:$H,AL$2)-SUMIFS('حركة المخزون'!$F:$F,'حركة المخزون'!$E:$E,$D174,'حركة المخزون'!$G:$G,AL$2))*VLOOKUP($D174,'قاعدة البيانات'!$G:$J,4,0)</f>
        <v>0</v>
      </c>
      <c r="AN174" s="28">
        <f>(SUMIFS('حركة المخزون'!$F:$F,'حركة المخزون'!$E:$E,$D174,'حركة المخزون'!$H:$H,AN$2)-SUMIFS('حركة المخزون'!$F:$F,'حركة المخزون'!$E:$E,$D174,'حركة المخزون'!$G:$G,AN$2))*VLOOKUP($D174,'قاعدة البيانات'!$G:$J,2,0)</f>
        <v>0</v>
      </c>
      <c r="AO174" s="28">
        <f>(SUMIFS('حركة المخزون'!$F:$F,'حركة المخزون'!$E:$E,$D174,'حركة المخزون'!$H:$H,AN$2)-SUMIFS('حركة المخزون'!$F:$F,'حركة المخزون'!$E:$E,$D174,'حركة المخزون'!$G:$G,AN$2))*VLOOKUP($D174,'قاعدة البيانات'!$G:$J,4,0)</f>
        <v>0</v>
      </c>
      <c r="AP174" s="28">
        <f>(SUMIFS('حركة المخزون'!$F:$F,'حركة المخزون'!$E:$E,$D174,'حركة المخزون'!$H:$H,AP$2)-SUMIFS('حركة المخزون'!$F:$F,'حركة المخزون'!$E:$E,$D174,'حركة المخزون'!$G:$G,AP$2))*VLOOKUP($D174,'قاعدة البيانات'!$G:$J,2,0)</f>
        <v>0</v>
      </c>
      <c r="AQ174" s="28">
        <f>(SUMIFS('حركة المخزون'!$F:$F,'حركة المخزون'!$E:$E,$D174,'حركة المخزون'!$H:$H,AP$2)-SUMIFS('حركة المخزون'!$F:$F,'حركة المخزون'!$E:$E,$D174,'حركة المخزون'!$G:$G,AP$2))*VLOOKUP($D174,'قاعدة البيانات'!$G:$J,4,0)</f>
        <v>0</v>
      </c>
      <c r="AR174" s="28">
        <f>(SUMIFS('حركة المخزون'!$F:$F,'حركة المخزون'!$E:$E,$D174,'حركة المخزون'!$H:$H,AR$2)-SUMIFS('حركة المخزون'!$F:$F,'حركة المخزون'!$E:$E,$D174,'حركة المخزون'!$G:$G,AR$2))*VLOOKUP($D174,'قاعدة البيانات'!$G:$J,2,0)</f>
        <v>0</v>
      </c>
      <c r="AS174" s="28">
        <f>(SUMIFS('حركة المخزون'!$F:$F,'حركة المخزون'!$E:$E,$D174,'حركة المخزون'!$H:$H,AR$2)-SUMIFS('حركة المخزون'!$F:$F,'حركة المخزون'!$E:$E,$D174,'حركة المخزون'!$G:$G,AR$2))*VLOOKUP($D174,'قاعدة البيانات'!$G:$J,4,0)</f>
        <v>0</v>
      </c>
      <c r="AT174" s="28">
        <f>(SUMIFS('حركة المخزون'!$F:$F,'حركة المخزون'!$E:$E,$D174,'حركة المخزون'!$H:$H,AT$2)-SUMIFS('حركة المخزون'!$F:$F,'حركة المخزون'!$E:$E,$D174,'حركة المخزون'!$G:$G,AT$2))*VLOOKUP($D174,'قاعدة البيانات'!$G:$J,2,0)</f>
        <v>0</v>
      </c>
      <c r="AU174" s="28">
        <f>(SUMIFS('حركة المخزون'!$F:$F,'حركة المخزون'!$E:$E,$D174,'حركة المخزون'!$H:$H,AT$2)-SUMIFS('حركة المخزون'!$F:$F,'حركة المخزون'!$E:$E,$D174,'حركة المخزون'!$G:$G,AT$2))*VLOOKUP($D174,'قاعدة البيانات'!$G:$J,4,0)</f>
        <v>0</v>
      </c>
      <c r="AV174" s="28">
        <f>(SUMIFS('حركة المخزون'!$F:$F,'حركة المخزون'!$E:$E,$D174,'حركة المخزون'!$H:$H,AV$2)-SUMIFS('حركة المخزون'!$F:$F,'حركة المخزون'!$E:$E,$D174,'حركة المخزون'!$G:$G,AV$2))*VLOOKUP($D174,'قاعدة البيانات'!$G:$J,2,0)</f>
        <v>0</v>
      </c>
      <c r="AW174" s="28">
        <f>(SUMIFS('حركة المخزون'!$F:$F,'حركة المخزون'!$E:$E,$D174,'حركة المخزون'!$H:$H,AV$2)-SUMIFS('حركة المخزون'!$F:$F,'حركة المخزون'!$E:$E,$D174,'حركة المخزون'!$G:$G,AV$2))*VLOOKUP($D174,'قاعدة البيانات'!$G:$J,4,0)</f>
        <v>0</v>
      </c>
      <c r="AX174" s="28">
        <f>(SUMIFS('حركة المخزون'!$F:$F,'حركة المخزون'!$E:$E,$D174,'حركة المخزون'!$H:$H,AX$2)-SUMIFS('حركة المخزون'!$F:$F,'حركة المخزون'!$E:$E,$D174,'حركة المخزون'!$G:$G,AX$2))*VLOOKUP($D174,'قاعدة البيانات'!$G:$J,2,0)</f>
        <v>0</v>
      </c>
      <c r="AY174" s="28">
        <f>(SUMIFS('حركة المخزون'!$F:$F,'حركة المخزون'!$E:$E,$D174,'حركة المخزون'!$H:$H,AX$2)-SUMIFS('حركة المخزون'!$F:$F,'حركة المخزون'!$E:$E,$D174,'حركة المخزون'!$G:$G,AX$2))*VLOOKUP($D174,'قاعدة البيانات'!$G:$J,4,0)</f>
        <v>0</v>
      </c>
      <c r="AZ174" s="28">
        <f>(SUMIFS('حركة المخزون'!$F:$F,'حركة المخزون'!$E:$E,$D174,'حركة المخزون'!$H:$H,AZ$2)-SUMIFS('حركة المخزون'!$F:$F,'حركة المخزون'!$E:$E,$D174,'حركة المخزون'!$G:$G,AZ$2))*VLOOKUP($D174,'قاعدة البيانات'!$G:$J,2,0)</f>
        <v>0</v>
      </c>
      <c r="BA174" s="28">
        <f>(SUMIFS('حركة المخزون'!$F:$F,'حركة المخزون'!$E:$E,$D174,'حركة المخزون'!$H:$H,AZ$2)-SUMIFS('حركة المخزون'!$F:$F,'حركة المخزون'!$E:$E,$D174,'حركة المخزون'!$G:$G,AZ$2))*VLOOKUP($D174,'قاعدة البيانات'!$G:$J,4,0)</f>
        <v>0</v>
      </c>
      <c r="BB174" s="28">
        <f>(SUMIFS('حركة المخزون'!$F:$F,'حركة المخزون'!$E:$E,$D174,'حركة المخزون'!$H:$H,BB$2)-SUMIFS('حركة المخزون'!$F:$F,'حركة المخزون'!$E:$E,$D174,'حركة المخزون'!$G:$G,BB$2))*VLOOKUP($D174,'قاعدة البيانات'!$G:$J,2,0)</f>
        <v>0</v>
      </c>
      <c r="BC174" s="28">
        <f>(SUMIFS('حركة المخزون'!$F:$F,'حركة المخزون'!$E:$E,$D174,'حركة المخزون'!$H:$H,BB$2)-SUMIFS('حركة المخزون'!$F:$F,'حركة المخزون'!$E:$E,$D174,'حركة المخزون'!$G:$G,BB$2))*VLOOKUP($D174,'قاعدة البيانات'!$G:$J,4,0)</f>
        <v>0</v>
      </c>
      <c r="BD174" s="28">
        <f>(SUMIFS('حركة المخزون'!$F:$F,'حركة المخزون'!$E:$E,$D174,'حركة المخزون'!$H:$H,BD$2)-SUMIFS('حركة المخزون'!$F:$F,'حركة المخزون'!$E:$E,$D174,'حركة المخزون'!$G:$G,BD$2))*VLOOKUP($D174,'قاعدة البيانات'!$G:$J,2,0)</f>
        <v>0</v>
      </c>
      <c r="BE174" s="28">
        <f>(SUMIFS('حركة المخزون'!$F:$F,'حركة المخزون'!$E:$E,$D174,'حركة المخزون'!$H:$H,BD$2)-SUMIFS('حركة المخزون'!$F:$F,'حركة المخزون'!$E:$E,$D174,'حركة المخزون'!$G:$G,BD$2))*VLOOKUP($D174,'قاعدة البيانات'!$G:$J,4,0)</f>
        <v>0</v>
      </c>
      <c r="BF174" s="28">
        <f>(SUMIFS('حركة المخزون'!$F:$F,'حركة المخزون'!$E:$E,$D174,'حركة المخزون'!$H:$H,BF$2)-SUMIFS('حركة المخزون'!$F:$F,'حركة المخزون'!$E:$E,$D174,'حركة المخزون'!$G:$G,BF$2))*VLOOKUP($D174,'قاعدة البيانات'!$G:$J,2,0)</f>
        <v>0</v>
      </c>
      <c r="BG174" s="28">
        <f>(SUMIFS('حركة المخزون'!$F:$F,'حركة المخزون'!$E:$E,$D174,'حركة المخزون'!$H:$H,BF$2)-SUMIFS('حركة المخزون'!$F:$F,'حركة المخزون'!$E:$E,$D174,'حركة المخزون'!$G:$G,BF$2))*VLOOKUP($D174,'قاعدة البيانات'!$G:$J,4,0)</f>
        <v>0</v>
      </c>
      <c r="BH174" s="28">
        <f>(SUMIFS('حركة المخزون'!$F:$F,'حركة المخزون'!$E:$E,$D174,'حركة المخزون'!$H:$H,BH$2)-SUMIFS('حركة المخزون'!$F:$F,'حركة المخزون'!$E:$E,$D174,'حركة المخزون'!$G:$G,BH$2))*VLOOKUP($D174,'قاعدة البيانات'!$G:$J,2,0)</f>
        <v>0</v>
      </c>
      <c r="BI174" s="28">
        <f>(SUMIFS('حركة المخزون'!$F:$F,'حركة المخزون'!$E:$E,$D174,'حركة المخزون'!$H:$H,BH$2)-SUMIFS('حركة المخزون'!$F:$F,'حركة المخزون'!$E:$E,$D174,'حركة المخزون'!$G:$G,BH$2))*VLOOKUP($D174,'قاعدة البيانات'!$G:$J,4,0)</f>
        <v>0</v>
      </c>
    </row>
    <row r="175" spans="2:61" s="15" customFormat="1" ht="24" customHeight="1" x14ac:dyDescent="0.2">
      <c r="B175" s="18">
        <v>172</v>
      </c>
      <c r="C175" s="19"/>
      <c r="D175" s="18" t="str">
        <f>VLOOKUP(C175,'قاعدة البيانات'!F:G,2,0)</f>
        <v/>
      </c>
      <c r="F175" s="28">
        <f>(SUMIFS('حركة المخزون'!$F:$F,'حركة المخزون'!$E:$E,$D175,'حركة المخزون'!$H:$H,F$2)-SUMIFS('حركة المخزون'!$F:$F,'حركة المخزون'!$E:$E,$D175,'حركة المخزون'!$G:$G,F$2))*VLOOKUP($D175,'قاعدة البيانات'!$G:$J,2,0)</f>
        <v>0</v>
      </c>
      <c r="G175" s="28">
        <f>(SUMIFS('حركة المخزون'!$F:$F,'حركة المخزون'!$E:$E,$D175,'حركة المخزون'!$H:$H,F$2)-SUMIFS('حركة المخزون'!$F:$F,'حركة المخزون'!$E:$E,$D175,'حركة المخزون'!$G:$G,F$2))*VLOOKUP($D175,'قاعدة البيانات'!$G:$J,4,0)</f>
        <v>0</v>
      </c>
      <c r="H175" s="28">
        <f>(SUMIFS('حركة المخزون'!$F:$F,'حركة المخزون'!$E:$E,$D175,'حركة المخزون'!$H:$H,H$2)-SUMIFS('حركة المخزون'!$F:$F,'حركة المخزون'!$E:$E,$D175,'حركة المخزون'!$G:$G,H$2))*VLOOKUP($D175,'قاعدة البيانات'!$G:$J,2,0)</f>
        <v>0</v>
      </c>
      <c r="I175" s="28">
        <f>(SUMIFS('حركة المخزون'!$F:$F,'حركة المخزون'!$E:$E,$D175,'حركة المخزون'!$H:$H,H$2)-SUMIFS('حركة المخزون'!$F:$F,'حركة المخزون'!$E:$E,$D175,'حركة المخزون'!$G:$G,H$2))*VLOOKUP($D175,'قاعدة البيانات'!$G:$J,4,0)</f>
        <v>0</v>
      </c>
      <c r="J175" s="28">
        <f>(SUMIFS('حركة المخزون'!$F:$F,'حركة المخزون'!$E:$E,$D175,'حركة المخزون'!$H:$H,J$2)-SUMIFS('حركة المخزون'!$F:$F,'حركة المخزون'!$E:$E,$D175,'حركة المخزون'!$G:$G,J$2))*VLOOKUP($D175,'قاعدة البيانات'!$G:$J,2,0)</f>
        <v>0</v>
      </c>
      <c r="K175" s="28">
        <f>(SUMIFS('حركة المخزون'!$F:$F,'حركة المخزون'!$E:$E,$D175,'حركة المخزون'!$H:$H,J$2)-SUMIFS('حركة المخزون'!$F:$F,'حركة المخزون'!$E:$E,$D175,'حركة المخزون'!$G:$G,J$2))*VLOOKUP($D175,'قاعدة البيانات'!$G:$J,4,0)</f>
        <v>0</v>
      </c>
      <c r="L175" s="28">
        <f>(SUMIFS('حركة المخزون'!$F:$F,'حركة المخزون'!$E:$E,$D175,'حركة المخزون'!$H:$H,L$2)-SUMIFS('حركة المخزون'!$F:$F,'حركة المخزون'!$E:$E,$D175,'حركة المخزون'!$G:$G,L$2))*VLOOKUP($D175,'قاعدة البيانات'!$G:$J,2,0)</f>
        <v>0</v>
      </c>
      <c r="M175" s="28">
        <f>(SUMIFS('حركة المخزون'!$F:$F,'حركة المخزون'!$E:$E,$D175,'حركة المخزون'!$H:$H,L$2)-SUMIFS('حركة المخزون'!$F:$F,'حركة المخزون'!$E:$E,$D175,'حركة المخزون'!$G:$G,L$2))*VLOOKUP($D175,'قاعدة البيانات'!$G:$J,4,0)</f>
        <v>0</v>
      </c>
      <c r="N175" s="28">
        <f>(SUMIFS('حركة المخزون'!$F:$F,'حركة المخزون'!$E:$E,$D175,'حركة المخزون'!$H:$H,N$2)-SUMIFS('حركة المخزون'!$F:$F,'حركة المخزون'!$E:$E,$D175,'حركة المخزون'!$G:$G,N$2))*VLOOKUP($D175,'قاعدة البيانات'!$G:$J,2,0)</f>
        <v>0</v>
      </c>
      <c r="O175" s="28">
        <f>(SUMIFS('حركة المخزون'!$F:$F,'حركة المخزون'!$E:$E,$D175,'حركة المخزون'!$H:$H,N$2)-SUMIFS('حركة المخزون'!$F:$F,'حركة المخزون'!$E:$E,$D175,'حركة المخزون'!$G:$G,N$2))*VLOOKUP($D175,'قاعدة البيانات'!$G:$J,4,0)</f>
        <v>0</v>
      </c>
      <c r="P175" s="28">
        <f>(SUMIFS('حركة المخزون'!$F:$F,'حركة المخزون'!$E:$E,$D175,'حركة المخزون'!$H:$H,P$2)-SUMIFS('حركة المخزون'!$F:$F,'حركة المخزون'!$E:$E,$D175,'حركة المخزون'!$G:$G,P$2))*VLOOKUP($D175,'قاعدة البيانات'!$G:$J,2,0)</f>
        <v>0</v>
      </c>
      <c r="Q175" s="28">
        <f>(SUMIFS('حركة المخزون'!$F:$F,'حركة المخزون'!$E:$E,$D175,'حركة المخزون'!$H:$H,P$2)-SUMIFS('حركة المخزون'!$F:$F,'حركة المخزون'!$E:$E,$D175,'حركة المخزون'!$G:$G,P$2))*VLOOKUP($D175,'قاعدة البيانات'!$G:$J,4,0)</f>
        <v>0</v>
      </c>
      <c r="R175" s="28">
        <f>(SUMIFS('حركة المخزون'!$F:$F,'حركة المخزون'!$E:$E,$D175,'حركة المخزون'!$H:$H,R$2)-SUMIFS('حركة المخزون'!$F:$F,'حركة المخزون'!$E:$E,$D175,'حركة المخزون'!$G:$G,R$2))*VLOOKUP($D175,'قاعدة البيانات'!$G:$J,2,0)</f>
        <v>0</v>
      </c>
      <c r="S175" s="28">
        <f>(SUMIFS('حركة المخزون'!$F:$F,'حركة المخزون'!$E:$E,$D175,'حركة المخزون'!$H:$H,R$2)-SUMIFS('حركة المخزون'!$F:$F,'حركة المخزون'!$E:$E,$D175,'حركة المخزون'!$G:$G,R$2))*VLOOKUP($D175,'قاعدة البيانات'!$G:$J,4,0)</f>
        <v>0</v>
      </c>
      <c r="T175" s="28">
        <f>(SUMIFS('حركة المخزون'!$F:$F,'حركة المخزون'!$E:$E,$D175,'حركة المخزون'!$H:$H,T$2)-SUMIFS('حركة المخزون'!$F:$F,'حركة المخزون'!$E:$E,$D175,'حركة المخزون'!$G:$G,T$2))*VLOOKUP($D175,'قاعدة البيانات'!$G:$J,2,0)</f>
        <v>0</v>
      </c>
      <c r="U175" s="28">
        <f>(SUMIFS('حركة المخزون'!$F:$F,'حركة المخزون'!$E:$E,$D175,'حركة المخزون'!$H:$H,T$2)-SUMIFS('حركة المخزون'!$F:$F,'حركة المخزون'!$E:$E,$D175,'حركة المخزون'!$G:$G,T$2))*VLOOKUP($D175,'قاعدة البيانات'!$G:$J,4,0)</f>
        <v>0</v>
      </c>
      <c r="V175" s="28">
        <f>(SUMIFS('حركة المخزون'!$F:$F,'حركة المخزون'!$E:$E,$D175,'حركة المخزون'!$H:$H,V$2)-SUMIFS('حركة المخزون'!$F:$F,'حركة المخزون'!$E:$E,$D175,'حركة المخزون'!$G:$G,V$2))*VLOOKUP($D175,'قاعدة البيانات'!$G:$J,2,0)</f>
        <v>0</v>
      </c>
      <c r="W175" s="28">
        <f>(SUMIFS('حركة المخزون'!$F:$F,'حركة المخزون'!$E:$E,$D175,'حركة المخزون'!$H:$H,V$2)-SUMIFS('حركة المخزون'!$F:$F,'حركة المخزون'!$E:$E,$D175,'حركة المخزون'!$G:$G,V$2))*VLOOKUP($D175,'قاعدة البيانات'!$G:$J,4,0)</f>
        <v>0</v>
      </c>
      <c r="X175" s="28">
        <f>(SUMIFS('حركة المخزون'!$F:$F,'حركة المخزون'!$E:$E,$D175,'حركة المخزون'!$H:$H,X$2)-SUMIFS('حركة المخزون'!$F:$F,'حركة المخزون'!$E:$E,$D175,'حركة المخزون'!$G:$G,X$2))*VLOOKUP($D175,'قاعدة البيانات'!$G:$J,2,0)</f>
        <v>0</v>
      </c>
      <c r="Y175" s="28">
        <f>(SUMIFS('حركة المخزون'!$F:$F,'حركة المخزون'!$E:$E,$D175,'حركة المخزون'!$H:$H,X$2)-SUMIFS('حركة المخزون'!$F:$F,'حركة المخزون'!$E:$E,$D175,'حركة المخزون'!$G:$G,X$2))*VLOOKUP($D175,'قاعدة البيانات'!$G:$J,4,0)</f>
        <v>0</v>
      </c>
      <c r="Z175" s="28">
        <f>(SUMIFS('حركة المخزون'!$F:$F,'حركة المخزون'!$E:$E,$D175,'حركة المخزون'!$H:$H,Z$2)-SUMIFS('حركة المخزون'!$F:$F,'حركة المخزون'!$E:$E,$D175,'حركة المخزون'!$G:$G,Z$2))*VLOOKUP($D175,'قاعدة البيانات'!$G:$J,2,0)</f>
        <v>0</v>
      </c>
      <c r="AA175" s="28">
        <f>(SUMIFS('حركة المخزون'!$F:$F,'حركة المخزون'!$E:$E,$D175,'حركة المخزون'!$H:$H,Z$2)-SUMIFS('حركة المخزون'!$F:$F,'حركة المخزون'!$E:$E,$D175,'حركة المخزون'!$G:$G,Z$2))*VLOOKUP($D175,'قاعدة البيانات'!$G:$J,4,0)</f>
        <v>0</v>
      </c>
      <c r="AB175" s="28">
        <f>(SUMIFS('حركة المخزون'!$F:$F,'حركة المخزون'!$E:$E,$D175,'حركة المخزون'!$H:$H,AB$2)-SUMIFS('حركة المخزون'!$F:$F,'حركة المخزون'!$E:$E,$D175,'حركة المخزون'!$G:$G,AB$2))*VLOOKUP($D175,'قاعدة البيانات'!$G:$J,2,0)</f>
        <v>0</v>
      </c>
      <c r="AC175" s="28">
        <f>(SUMIFS('حركة المخزون'!$F:$F,'حركة المخزون'!$E:$E,$D175,'حركة المخزون'!$H:$H,AB$2)-SUMIFS('حركة المخزون'!$F:$F,'حركة المخزون'!$E:$E,$D175,'حركة المخزون'!$G:$G,AB$2))*VLOOKUP($D175,'قاعدة البيانات'!$G:$J,4,0)</f>
        <v>0</v>
      </c>
      <c r="AD175" s="28">
        <f>(SUMIFS('حركة المخزون'!$F:$F,'حركة المخزون'!$E:$E,$D175,'حركة المخزون'!$H:$H,AD$2)-SUMIFS('حركة المخزون'!$F:$F,'حركة المخزون'!$E:$E,$D175,'حركة المخزون'!$G:$G,AD$2))*VLOOKUP($D175,'قاعدة البيانات'!$G:$J,2,0)</f>
        <v>0</v>
      </c>
      <c r="AE175" s="28">
        <f>(SUMIFS('حركة المخزون'!$F:$F,'حركة المخزون'!$E:$E,$D175,'حركة المخزون'!$H:$H,AD$2)-SUMIFS('حركة المخزون'!$F:$F,'حركة المخزون'!$E:$E,$D175,'حركة المخزون'!$G:$G,AD$2))*VLOOKUP($D175,'قاعدة البيانات'!$G:$J,4,0)</f>
        <v>0</v>
      </c>
      <c r="AF175" s="28">
        <f>(SUMIFS('حركة المخزون'!$F:$F,'حركة المخزون'!$E:$E,$D175,'حركة المخزون'!$H:$H,AF$2)-SUMIFS('حركة المخزون'!$F:$F,'حركة المخزون'!$E:$E,$D175,'حركة المخزون'!$G:$G,AF$2))*VLOOKUP($D175,'قاعدة البيانات'!$G:$J,2,0)</f>
        <v>0</v>
      </c>
      <c r="AG175" s="28">
        <f>(SUMIFS('حركة المخزون'!$F:$F,'حركة المخزون'!$E:$E,$D175,'حركة المخزون'!$H:$H,AF$2)-SUMIFS('حركة المخزون'!$F:$F,'حركة المخزون'!$E:$E,$D175,'حركة المخزون'!$G:$G,AF$2))*VLOOKUP($D175,'قاعدة البيانات'!$G:$J,4,0)</f>
        <v>0</v>
      </c>
      <c r="AH175" s="28">
        <f>(SUMIFS('حركة المخزون'!$F:$F,'حركة المخزون'!$E:$E,$D175,'حركة المخزون'!$H:$H,AH$2)-SUMIFS('حركة المخزون'!$F:$F,'حركة المخزون'!$E:$E,$D175,'حركة المخزون'!$G:$G,AH$2))*VLOOKUP($D175,'قاعدة البيانات'!$G:$J,2,0)</f>
        <v>0</v>
      </c>
      <c r="AI175" s="28">
        <f>(SUMIFS('حركة المخزون'!$F:$F,'حركة المخزون'!$E:$E,$D175,'حركة المخزون'!$H:$H,AH$2)-SUMIFS('حركة المخزون'!$F:$F,'حركة المخزون'!$E:$E,$D175,'حركة المخزون'!$G:$G,AH$2))*VLOOKUP($D175,'قاعدة البيانات'!$G:$J,4,0)</f>
        <v>0</v>
      </c>
      <c r="AJ175" s="28">
        <f>(SUMIFS('حركة المخزون'!$F:$F,'حركة المخزون'!$E:$E,$D175,'حركة المخزون'!$H:$H,AJ$2)-SUMIFS('حركة المخزون'!$F:$F,'حركة المخزون'!$E:$E,$D175,'حركة المخزون'!$G:$G,AJ$2))*VLOOKUP($D175,'قاعدة البيانات'!$G:$J,2,0)</f>
        <v>0</v>
      </c>
      <c r="AK175" s="28">
        <f>(SUMIFS('حركة المخزون'!$F:$F,'حركة المخزون'!$E:$E,$D175,'حركة المخزون'!$H:$H,AJ$2)-SUMIFS('حركة المخزون'!$F:$F,'حركة المخزون'!$E:$E,$D175,'حركة المخزون'!$G:$G,AJ$2))*VLOOKUP($D175,'قاعدة البيانات'!$G:$J,4,0)</f>
        <v>0</v>
      </c>
      <c r="AL175" s="28">
        <f>(SUMIFS('حركة المخزون'!$F:$F,'حركة المخزون'!$E:$E,$D175,'حركة المخزون'!$H:$H,AL$2)-SUMIFS('حركة المخزون'!$F:$F,'حركة المخزون'!$E:$E,$D175,'حركة المخزون'!$G:$G,AL$2))*VLOOKUP($D175,'قاعدة البيانات'!$G:$J,2,0)</f>
        <v>0</v>
      </c>
      <c r="AM175" s="28">
        <f>(SUMIFS('حركة المخزون'!$F:$F,'حركة المخزون'!$E:$E,$D175,'حركة المخزون'!$H:$H,AL$2)-SUMIFS('حركة المخزون'!$F:$F,'حركة المخزون'!$E:$E,$D175,'حركة المخزون'!$G:$G,AL$2))*VLOOKUP($D175,'قاعدة البيانات'!$G:$J,4,0)</f>
        <v>0</v>
      </c>
      <c r="AN175" s="28">
        <f>(SUMIFS('حركة المخزون'!$F:$F,'حركة المخزون'!$E:$E,$D175,'حركة المخزون'!$H:$H,AN$2)-SUMIFS('حركة المخزون'!$F:$F,'حركة المخزون'!$E:$E,$D175,'حركة المخزون'!$G:$G,AN$2))*VLOOKUP($D175,'قاعدة البيانات'!$G:$J,2,0)</f>
        <v>0</v>
      </c>
      <c r="AO175" s="28">
        <f>(SUMIFS('حركة المخزون'!$F:$F,'حركة المخزون'!$E:$E,$D175,'حركة المخزون'!$H:$H,AN$2)-SUMIFS('حركة المخزون'!$F:$F,'حركة المخزون'!$E:$E,$D175,'حركة المخزون'!$G:$G,AN$2))*VLOOKUP($D175,'قاعدة البيانات'!$G:$J,4,0)</f>
        <v>0</v>
      </c>
      <c r="AP175" s="28">
        <f>(SUMIFS('حركة المخزون'!$F:$F,'حركة المخزون'!$E:$E,$D175,'حركة المخزون'!$H:$H,AP$2)-SUMIFS('حركة المخزون'!$F:$F,'حركة المخزون'!$E:$E,$D175,'حركة المخزون'!$G:$G,AP$2))*VLOOKUP($D175,'قاعدة البيانات'!$G:$J,2,0)</f>
        <v>0</v>
      </c>
      <c r="AQ175" s="28">
        <f>(SUMIFS('حركة المخزون'!$F:$F,'حركة المخزون'!$E:$E,$D175,'حركة المخزون'!$H:$H,AP$2)-SUMIFS('حركة المخزون'!$F:$F,'حركة المخزون'!$E:$E,$D175,'حركة المخزون'!$G:$G,AP$2))*VLOOKUP($D175,'قاعدة البيانات'!$G:$J,4,0)</f>
        <v>0</v>
      </c>
      <c r="AR175" s="28">
        <f>(SUMIFS('حركة المخزون'!$F:$F,'حركة المخزون'!$E:$E,$D175,'حركة المخزون'!$H:$H,AR$2)-SUMIFS('حركة المخزون'!$F:$F,'حركة المخزون'!$E:$E,$D175,'حركة المخزون'!$G:$G,AR$2))*VLOOKUP($D175,'قاعدة البيانات'!$G:$J,2,0)</f>
        <v>0</v>
      </c>
      <c r="AS175" s="28">
        <f>(SUMIFS('حركة المخزون'!$F:$F,'حركة المخزون'!$E:$E,$D175,'حركة المخزون'!$H:$H,AR$2)-SUMIFS('حركة المخزون'!$F:$F,'حركة المخزون'!$E:$E,$D175,'حركة المخزون'!$G:$G,AR$2))*VLOOKUP($D175,'قاعدة البيانات'!$G:$J,4,0)</f>
        <v>0</v>
      </c>
      <c r="AT175" s="28">
        <f>(SUMIFS('حركة المخزون'!$F:$F,'حركة المخزون'!$E:$E,$D175,'حركة المخزون'!$H:$H,AT$2)-SUMIFS('حركة المخزون'!$F:$F,'حركة المخزون'!$E:$E,$D175,'حركة المخزون'!$G:$G,AT$2))*VLOOKUP($D175,'قاعدة البيانات'!$G:$J,2,0)</f>
        <v>0</v>
      </c>
      <c r="AU175" s="28">
        <f>(SUMIFS('حركة المخزون'!$F:$F,'حركة المخزون'!$E:$E,$D175,'حركة المخزون'!$H:$H,AT$2)-SUMIFS('حركة المخزون'!$F:$F,'حركة المخزون'!$E:$E,$D175,'حركة المخزون'!$G:$G,AT$2))*VLOOKUP($D175,'قاعدة البيانات'!$G:$J,4,0)</f>
        <v>0</v>
      </c>
      <c r="AV175" s="28">
        <f>(SUMIFS('حركة المخزون'!$F:$F,'حركة المخزون'!$E:$E,$D175,'حركة المخزون'!$H:$H,AV$2)-SUMIFS('حركة المخزون'!$F:$F,'حركة المخزون'!$E:$E,$D175,'حركة المخزون'!$G:$G,AV$2))*VLOOKUP($D175,'قاعدة البيانات'!$G:$J,2,0)</f>
        <v>0</v>
      </c>
      <c r="AW175" s="28">
        <f>(SUMIFS('حركة المخزون'!$F:$F,'حركة المخزون'!$E:$E,$D175,'حركة المخزون'!$H:$H,AV$2)-SUMIFS('حركة المخزون'!$F:$F,'حركة المخزون'!$E:$E,$D175,'حركة المخزون'!$G:$G,AV$2))*VLOOKUP($D175,'قاعدة البيانات'!$G:$J,4,0)</f>
        <v>0</v>
      </c>
      <c r="AX175" s="28">
        <f>(SUMIFS('حركة المخزون'!$F:$F,'حركة المخزون'!$E:$E,$D175,'حركة المخزون'!$H:$H,AX$2)-SUMIFS('حركة المخزون'!$F:$F,'حركة المخزون'!$E:$E,$D175,'حركة المخزون'!$G:$G,AX$2))*VLOOKUP($D175,'قاعدة البيانات'!$G:$J,2,0)</f>
        <v>0</v>
      </c>
      <c r="AY175" s="28">
        <f>(SUMIFS('حركة المخزون'!$F:$F,'حركة المخزون'!$E:$E,$D175,'حركة المخزون'!$H:$H,AX$2)-SUMIFS('حركة المخزون'!$F:$F,'حركة المخزون'!$E:$E,$D175,'حركة المخزون'!$G:$G,AX$2))*VLOOKUP($D175,'قاعدة البيانات'!$G:$J,4,0)</f>
        <v>0</v>
      </c>
      <c r="AZ175" s="28">
        <f>(SUMIFS('حركة المخزون'!$F:$F,'حركة المخزون'!$E:$E,$D175,'حركة المخزون'!$H:$H,AZ$2)-SUMIFS('حركة المخزون'!$F:$F,'حركة المخزون'!$E:$E,$D175,'حركة المخزون'!$G:$G,AZ$2))*VLOOKUP($D175,'قاعدة البيانات'!$G:$J,2,0)</f>
        <v>0</v>
      </c>
      <c r="BA175" s="28">
        <f>(SUMIFS('حركة المخزون'!$F:$F,'حركة المخزون'!$E:$E,$D175,'حركة المخزون'!$H:$H,AZ$2)-SUMIFS('حركة المخزون'!$F:$F,'حركة المخزون'!$E:$E,$D175,'حركة المخزون'!$G:$G,AZ$2))*VLOOKUP($D175,'قاعدة البيانات'!$G:$J,4,0)</f>
        <v>0</v>
      </c>
      <c r="BB175" s="28">
        <f>(SUMIFS('حركة المخزون'!$F:$F,'حركة المخزون'!$E:$E,$D175,'حركة المخزون'!$H:$H,BB$2)-SUMIFS('حركة المخزون'!$F:$F,'حركة المخزون'!$E:$E,$D175,'حركة المخزون'!$G:$G,BB$2))*VLOOKUP($D175,'قاعدة البيانات'!$G:$J,2,0)</f>
        <v>0</v>
      </c>
      <c r="BC175" s="28">
        <f>(SUMIFS('حركة المخزون'!$F:$F,'حركة المخزون'!$E:$E,$D175,'حركة المخزون'!$H:$H,BB$2)-SUMIFS('حركة المخزون'!$F:$F,'حركة المخزون'!$E:$E,$D175,'حركة المخزون'!$G:$G,BB$2))*VLOOKUP($D175,'قاعدة البيانات'!$G:$J,4,0)</f>
        <v>0</v>
      </c>
      <c r="BD175" s="28">
        <f>(SUMIFS('حركة المخزون'!$F:$F,'حركة المخزون'!$E:$E,$D175,'حركة المخزون'!$H:$H,BD$2)-SUMIFS('حركة المخزون'!$F:$F,'حركة المخزون'!$E:$E,$D175,'حركة المخزون'!$G:$G,BD$2))*VLOOKUP($D175,'قاعدة البيانات'!$G:$J,2,0)</f>
        <v>0</v>
      </c>
      <c r="BE175" s="28">
        <f>(SUMIFS('حركة المخزون'!$F:$F,'حركة المخزون'!$E:$E,$D175,'حركة المخزون'!$H:$H,BD$2)-SUMIFS('حركة المخزون'!$F:$F,'حركة المخزون'!$E:$E,$D175,'حركة المخزون'!$G:$G,BD$2))*VLOOKUP($D175,'قاعدة البيانات'!$G:$J,4,0)</f>
        <v>0</v>
      </c>
      <c r="BF175" s="28">
        <f>(SUMIFS('حركة المخزون'!$F:$F,'حركة المخزون'!$E:$E,$D175,'حركة المخزون'!$H:$H,BF$2)-SUMIFS('حركة المخزون'!$F:$F,'حركة المخزون'!$E:$E,$D175,'حركة المخزون'!$G:$G,BF$2))*VLOOKUP($D175,'قاعدة البيانات'!$G:$J,2,0)</f>
        <v>0</v>
      </c>
      <c r="BG175" s="28">
        <f>(SUMIFS('حركة المخزون'!$F:$F,'حركة المخزون'!$E:$E,$D175,'حركة المخزون'!$H:$H,BF$2)-SUMIFS('حركة المخزون'!$F:$F,'حركة المخزون'!$E:$E,$D175,'حركة المخزون'!$G:$G,BF$2))*VLOOKUP($D175,'قاعدة البيانات'!$G:$J,4,0)</f>
        <v>0</v>
      </c>
      <c r="BH175" s="28">
        <f>(SUMIFS('حركة المخزون'!$F:$F,'حركة المخزون'!$E:$E,$D175,'حركة المخزون'!$H:$H,BH$2)-SUMIFS('حركة المخزون'!$F:$F,'حركة المخزون'!$E:$E,$D175,'حركة المخزون'!$G:$G,BH$2))*VLOOKUP($D175,'قاعدة البيانات'!$G:$J,2,0)</f>
        <v>0</v>
      </c>
      <c r="BI175" s="28">
        <f>(SUMIFS('حركة المخزون'!$F:$F,'حركة المخزون'!$E:$E,$D175,'حركة المخزون'!$H:$H,BH$2)-SUMIFS('حركة المخزون'!$F:$F,'حركة المخزون'!$E:$E,$D175,'حركة المخزون'!$G:$G,BH$2))*VLOOKUP($D175,'قاعدة البيانات'!$G:$J,4,0)</f>
        <v>0</v>
      </c>
    </row>
    <row r="176" spans="2:61" s="15" customFormat="1" ht="24" customHeight="1" x14ac:dyDescent="0.2">
      <c r="B176" s="19">
        <v>173</v>
      </c>
      <c r="C176" s="19"/>
      <c r="D176" s="18" t="str">
        <f>VLOOKUP(C176,'قاعدة البيانات'!F:G,2,0)</f>
        <v/>
      </c>
      <c r="F176" s="28">
        <f>(SUMIFS('حركة المخزون'!$F:$F,'حركة المخزون'!$E:$E,$D176,'حركة المخزون'!$H:$H,F$2)-SUMIFS('حركة المخزون'!$F:$F,'حركة المخزون'!$E:$E,$D176,'حركة المخزون'!$G:$G,F$2))*VLOOKUP($D176,'قاعدة البيانات'!$G:$J,2,0)</f>
        <v>0</v>
      </c>
      <c r="G176" s="28">
        <f>(SUMIFS('حركة المخزون'!$F:$F,'حركة المخزون'!$E:$E,$D176,'حركة المخزون'!$H:$H,F$2)-SUMIFS('حركة المخزون'!$F:$F,'حركة المخزون'!$E:$E,$D176,'حركة المخزون'!$G:$G,F$2))*VLOOKUP($D176,'قاعدة البيانات'!$G:$J,4,0)</f>
        <v>0</v>
      </c>
      <c r="H176" s="28">
        <f>(SUMIFS('حركة المخزون'!$F:$F,'حركة المخزون'!$E:$E,$D176,'حركة المخزون'!$H:$H,H$2)-SUMIFS('حركة المخزون'!$F:$F,'حركة المخزون'!$E:$E,$D176,'حركة المخزون'!$G:$G,H$2))*VLOOKUP($D176,'قاعدة البيانات'!$G:$J,2,0)</f>
        <v>0</v>
      </c>
      <c r="I176" s="28">
        <f>(SUMIFS('حركة المخزون'!$F:$F,'حركة المخزون'!$E:$E,$D176,'حركة المخزون'!$H:$H,H$2)-SUMIFS('حركة المخزون'!$F:$F,'حركة المخزون'!$E:$E,$D176,'حركة المخزون'!$G:$G,H$2))*VLOOKUP($D176,'قاعدة البيانات'!$G:$J,4,0)</f>
        <v>0</v>
      </c>
      <c r="J176" s="28">
        <f>(SUMIFS('حركة المخزون'!$F:$F,'حركة المخزون'!$E:$E,$D176,'حركة المخزون'!$H:$H,J$2)-SUMIFS('حركة المخزون'!$F:$F,'حركة المخزون'!$E:$E,$D176,'حركة المخزون'!$G:$G,J$2))*VLOOKUP($D176,'قاعدة البيانات'!$G:$J,2,0)</f>
        <v>0</v>
      </c>
      <c r="K176" s="28">
        <f>(SUMIFS('حركة المخزون'!$F:$F,'حركة المخزون'!$E:$E,$D176,'حركة المخزون'!$H:$H,J$2)-SUMIFS('حركة المخزون'!$F:$F,'حركة المخزون'!$E:$E,$D176,'حركة المخزون'!$G:$G,J$2))*VLOOKUP($D176,'قاعدة البيانات'!$G:$J,4,0)</f>
        <v>0</v>
      </c>
      <c r="L176" s="28">
        <f>(SUMIFS('حركة المخزون'!$F:$F,'حركة المخزون'!$E:$E,$D176,'حركة المخزون'!$H:$H,L$2)-SUMIFS('حركة المخزون'!$F:$F,'حركة المخزون'!$E:$E,$D176,'حركة المخزون'!$G:$G,L$2))*VLOOKUP($D176,'قاعدة البيانات'!$G:$J,2,0)</f>
        <v>0</v>
      </c>
      <c r="M176" s="28">
        <f>(SUMIFS('حركة المخزون'!$F:$F,'حركة المخزون'!$E:$E,$D176,'حركة المخزون'!$H:$H,L$2)-SUMIFS('حركة المخزون'!$F:$F,'حركة المخزون'!$E:$E,$D176,'حركة المخزون'!$G:$G,L$2))*VLOOKUP($D176,'قاعدة البيانات'!$G:$J,4,0)</f>
        <v>0</v>
      </c>
      <c r="N176" s="28">
        <f>(SUMIFS('حركة المخزون'!$F:$F,'حركة المخزون'!$E:$E,$D176,'حركة المخزون'!$H:$H,N$2)-SUMIFS('حركة المخزون'!$F:$F,'حركة المخزون'!$E:$E,$D176,'حركة المخزون'!$G:$G,N$2))*VLOOKUP($D176,'قاعدة البيانات'!$G:$J,2,0)</f>
        <v>0</v>
      </c>
      <c r="O176" s="28">
        <f>(SUMIFS('حركة المخزون'!$F:$F,'حركة المخزون'!$E:$E,$D176,'حركة المخزون'!$H:$H,N$2)-SUMIFS('حركة المخزون'!$F:$F,'حركة المخزون'!$E:$E,$D176,'حركة المخزون'!$G:$G,N$2))*VLOOKUP($D176,'قاعدة البيانات'!$G:$J,4,0)</f>
        <v>0</v>
      </c>
      <c r="P176" s="28">
        <f>(SUMIFS('حركة المخزون'!$F:$F,'حركة المخزون'!$E:$E,$D176,'حركة المخزون'!$H:$H,P$2)-SUMIFS('حركة المخزون'!$F:$F,'حركة المخزون'!$E:$E,$D176,'حركة المخزون'!$G:$G,P$2))*VLOOKUP($D176,'قاعدة البيانات'!$G:$J,2,0)</f>
        <v>0</v>
      </c>
      <c r="Q176" s="28">
        <f>(SUMIFS('حركة المخزون'!$F:$F,'حركة المخزون'!$E:$E,$D176,'حركة المخزون'!$H:$H,P$2)-SUMIFS('حركة المخزون'!$F:$F,'حركة المخزون'!$E:$E,$D176,'حركة المخزون'!$G:$G,P$2))*VLOOKUP($D176,'قاعدة البيانات'!$G:$J,4,0)</f>
        <v>0</v>
      </c>
      <c r="R176" s="28">
        <f>(SUMIFS('حركة المخزون'!$F:$F,'حركة المخزون'!$E:$E,$D176,'حركة المخزون'!$H:$H,R$2)-SUMIFS('حركة المخزون'!$F:$F,'حركة المخزون'!$E:$E,$D176,'حركة المخزون'!$G:$G,R$2))*VLOOKUP($D176,'قاعدة البيانات'!$G:$J,2,0)</f>
        <v>0</v>
      </c>
      <c r="S176" s="28">
        <f>(SUMIFS('حركة المخزون'!$F:$F,'حركة المخزون'!$E:$E,$D176,'حركة المخزون'!$H:$H,R$2)-SUMIFS('حركة المخزون'!$F:$F,'حركة المخزون'!$E:$E,$D176,'حركة المخزون'!$G:$G,R$2))*VLOOKUP($D176,'قاعدة البيانات'!$G:$J,4,0)</f>
        <v>0</v>
      </c>
      <c r="T176" s="28">
        <f>(SUMIFS('حركة المخزون'!$F:$F,'حركة المخزون'!$E:$E,$D176,'حركة المخزون'!$H:$H,T$2)-SUMIFS('حركة المخزون'!$F:$F,'حركة المخزون'!$E:$E,$D176,'حركة المخزون'!$G:$G,T$2))*VLOOKUP($D176,'قاعدة البيانات'!$G:$J,2,0)</f>
        <v>0</v>
      </c>
      <c r="U176" s="28">
        <f>(SUMIFS('حركة المخزون'!$F:$F,'حركة المخزون'!$E:$E,$D176,'حركة المخزون'!$H:$H,T$2)-SUMIFS('حركة المخزون'!$F:$F,'حركة المخزون'!$E:$E,$D176,'حركة المخزون'!$G:$G,T$2))*VLOOKUP($D176,'قاعدة البيانات'!$G:$J,4,0)</f>
        <v>0</v>
      </c>
      <c r="V176" s="28">
        <f>(SUMIFS('حركة المخزون'!$F:$F,'حركة المخزون'!$E:$E,$D176,'حركة المخزون'!$H:$H,V$2)-SUMIFS('حركة المخزون'!$F:$F,'حركة المخزون'!$E:$E,$D176,'حركة المخزون'!$G:$G,V$2))*VLOOKUP($D176,'قاعدة البيانات'!$G:$J,2,0)</f>
        <v>0</v>
      </c>
      <c r="W176" s="28">
        <f>(SUMIFS('حركة المخزون'!$F:$F,'حركة المخزون'!$E:$E,$D176,'حركة المخزون'!$H:$H,V$2)-SUMIFS('حركة المخزون'!$F:$F,'حركة المخزون'!$E:$E,$D176,'حركة المخزون'!$G:$G,V$2))*VLOOKUP($D176,'قاعدة البيانات'!$G:$J,4,0)</f>
        <v>0</v>
      </c>
      <c r="X176" s="28">
        <f>(SUMIFS('حركة المخزون'!$F:$F,'حركة المخزون'!$E:$E,$D176,'حركة المخزون'!$H:$H,X$2)-SUMIFS('حركة المخزون'!$F:$F,'حركة المخزون'!$E:$E,$D176,'حركة المخزون'!$G:$G,X$2))*VLOOKUP($D176,'قاعدة البيانات'!$G:$J,2,0)</f>
        <v>0</v>
      </c>
      <c r="Y176" s="28">
        <f>(SUMIFS('حركة المخزون'!$F:$F,'حركة المخزون'!$E:$E,$D176,'حركة المخزون'!$H:$H,X$2)-SUMIFS('حركة المخزون'!$F:$F,'حركة المخزون'!$E:$E,$D176,'حركة المخزون'!$G:$G,X$2))*VLOOKUP($D176,'قاعدة البيانات'!$G:$J,4,0)</f>
        <v>0</v>
      </c>
      <c r="Z176" s="28">
        <f>(SUMIFS('حركة المخزون'!$F:$F,'حركة المخزون'!$E:$E,$D176,'حركة المخزون'!$H:$H,Z$2)-SUMIFS('حركة المخزون'!$F:$F,'حركة المخزون'!$E:$E,$D176,'حركة المخزون'!$G:$G,Z$2))*VLOOKUP($D176,'قاعدة البيانات'!$G:$J,2,0)</f>
        <v>0</v>
      </c>
      <c r="AA176" s="28">
        <f>(SUMIFS('حركة المخزون'!$F:$F,'حركة المخزون'!$E:$E,$D176,'حركة المخزون'!$H:$H,Z$2)-SUMIFS('حركة المخزون'!$F:$F,'حركة المخزون'!$E:$E,$D176,'حركة المخزون'!$G:$G,Z$2))*VLOOKUP($D176,'قاعدة البيانات'!$G:$J,4,0)</f>
        <v>0</v>
      </c>
      <c r="AB176" s="28">
        <f>(SUMIFS('حركة المخزون'!$F:$F,'حركة المخزون'!$E:$E,$D176,'حركة المخزون'!$H:$H,AB$2)-SUMIFS('حركة المخزون'!$F:$F,'حركة المخزون'!$E:$E,$D176,'حركة المخزون'!$G:$G,AB$2))*VLOOKUP($D176,'قاعدة البيانات'!$G:$J,2,0)</f>
        <v>0</v>
      </c>
      <c r="AC176" s="28">
        <f>(SUMIFS('حركة المخزون'!$F:$F,'حركة المخزون'!$E:$E,$D176,'حركة المخزون'!$H:$H,AB$2)-SUMIFS('حركة المخزون'!$F:$F,'حركة المخزون'!$E:$E,$D176,'حركة المخزون'!$G:$G,AB$2))*VLOOKUP($D176,'قاعدة البيانات'!$G:$J,4,0)</f>
        <v>0</v>
      </c>
      <c r="AD176" s="28">
        <f>(SUMIFS('حركة المخزون'!$F:$F,'حركة المخزون'!$E:$E,$D176,'حركة المخزون'!$H:$H,AD$2)-SUMIFS('حركة المخزون'!$F:$F,'حركة المخزون'!$E:$E,$D176,'حركة المخزون'!$G:$G,AD$2))*VLOOKUP($D176,'قاعدة البيانات'!$G:$J,2,0)</f>
        <v>0</v>
      </c>
      <c r="AE176" s="28">
        <f>(SUMIFS('حركة المخزون'!$F:$F,'حركة المخزون'!$E:$E,$D176,'حركة المخزون'!$H:$H,AD$2)-SUMIFS('حركة المخزون'!$F:$F,'حركة المخزون'!$E:$E,$D176,'حركة المخزون'!$G:$G,AD$2))*VLOOKUP($D176,'قاعدة البيانات'!$G:$J,4,0)</f>
        <v>0</v>
      </c>
      <c r="AF176" s="28">
        <f>(SUMIFS('حركة المخزون'!$F:$F,'حركة المخزون'!$E:$E,$D176,'حركة المخزون'!$H:$H,AF$2)-SUMIFS('حركة المخزون'!$F:$F,'حركة المخزون'!$E:$E,$D176,'حركة المخزون'!$G:$G,AF$2))*VLOOKUP($D176,'قاعدة البيانات'!$G:$J,2,0)</f>
        <v>0</v>
      </c>
      <c r="AG176" s="28">
        <f>(SUMIFS('حركة المخزون'!$F:$F,'حركة المخزون'!$E:$E,$D176,'حركة المخزون'!$H:$H,AF$2)-SUMIFS('حركة المخزون'!$F:$F,'حركة المخزون'!$E:$E,$D176,'حركة المخزون'!$G:$G,AF$2))*VLOOKUP($D176,'قاعدة البيانات'!$G:$J,4,0)</f>
        <v>0</v>
      </c>
      <c r="AH176" s="28">
        <f>(SUMIFS('حركة المخزون'!$F:$F,'حركة المخزون'!$E:$E,$D176,'حركة المخزون'!$H:$H,AH$2)-SUMIFS('حركة المخزون'!$F:$F,'حركة المخزون'!$E:$E,$D176,'حركة المخزون'!$G:$G,AH$2))*VLOOKUP($D176,'قاعدة البيانات'!$G:$J,2,0)</f>
        <v>0</v>
      </c>
      <c r="AI176" s="28">
        <f>(SUMIFS('حركة المخزون'!$F:$F,'حركة المخزون'!$E:$E,$D176,'حركة المخزون'!$H:$H,AH$2)-SUMIFS('حركة المخزون'!$F:$F,'حركة المخزون'!$E:$E,$D176,'حركة المخزون'!$G:$G,AH$2))*VLOOKUP($D176,'قاعدة البيانات'!$G:$J,4,0)</f>
        <v>0</v>
      </c>
      <c r="AJ176" s="28">
        <f>(SUMIFS('حركة المخزون'!$F:$F,'حركة المخزون'!$E:$E,$D176,'حركة المخزون'!$H:$H,AJ$2)-SUMIFS('حركة المخزون'!$F:$F,'حركة المخزون'!$E:$E,$D176,'حركة المخزون'!$G:$G,AJ$2))*VLOOKUP($D176,'قاعدة البيانات'!$G:$J,2,0)</f>
        <v>0</v>
      </c>
      <c r="AK176" s="28">
        <f>(SUMIFS('حركة المخزون'!$F:$F,'حركة المخزون'!$E:$E,$D176,'حركة المخزون'!$H:$H,AJ$2)-SUMIFS('حركة المخزون'!$F:$F,'حركة المخزون'!$E:$E,$D176,'حركة المخزون'!$G:$G,AJ$2))*VLOOKUP($D176,'قاعدة البيانات'!$G:$J,4,0)</f>
        <v>0</v>
      </c>
      <c r="AL176" s="28">
        <f>(SUMIFS('حركة المخزون'!$F:$F,'حركة المخزون'!$E:$E,$D176,'حركة المخزون'!$H:$H,AL$2)-SUMIFS('حركة المخزون'!$F:$F,'حركة المخزون'!$E:$E,$D176,'حركة المخزون'!$G:$G,AL$2))*VLOOKUP($D176,'قاعدة البيانات'!$G:$J,2,0)</f>
        <v>0</v>
      </c>
      <c r="AM176" s="28">
        <f>(SUMIFS('حركة المخزون'!$F:$F,'حركة المخزون'!$E:$E,$D176,'حركة المخزون'!$H:$H,AL$2)-SUMIFS('حركة المخزون'!$F:$F,'حركة المخزون'!$E:$E,$D176,'حركة المخزون'!$G:$G,AL$2))*VLOOKUP($D176,'قاعدة البيانات'!$G:$J,4,0)</f>
        <v>0</v>
      </c>
      <c r="AN176" s="28">
        <f>(SUMIFS('حركة المخزون'!$F:$F,'حركة المخزون'!$E:$E,$D176,'حركة المخزون'!$H:$H,AN$2)-SUMIFS('حركة المخزون'!$F:$F,'حركة المخزون'!$E:$E,$D176,'حركة المخزون'!$G:$G,AN$2))*VLOOKUP($D176,'قاعدة البيانات'!$G:$J,2,0)</f>
        <v>0</v>
      </c>
      <c r="AO176" s="28">
        <f>(SUMIFS('حركة المخزون'!$F:$F,'حركة المخزون'!$E:$E,$D176,'حركة المخزون'!$H:$H,AN$2)-SUMIFS('حركة المخزون'!$F:$F,'حركة المخزون'!$E:$E,$D176,'حركة المخزون'!$G:$G,AN$2))*VLOOKUP($D176,'قاعدة البيانات'!$G:$J,4,0)</f>
        <v>0</v>
      </c>
      <c r="AP176" s="28">
        <f>(SUMIFS('حركة المخزون'!$F:$F,'حركة المخزون'!$E:$E,$D176,'حركة المخزون'!$H:$H,AP$2)-SUMIFS('حركة المخزون'!$F:$F,'حركة المخزون'!$E:$E,$D176,'حركة المخزون'!$G:$G,AP$2))*VLOOKUP($D176,'قاعدة البيانات'!$G:$J,2,0)</f>
        <v>0</v>
      </c>
      <c r="AQ176" s="28">
        <f>(SUMIFS('حركة المخزون'!$F:$F,'حركة المخزون'!$E:$E,$D176,'حركة المخزون'!$H:$H,AP$2)-SUMIFS('حركة المخزون'!$F:$F,'حركة المخزون'!$E:$E,$D176,'حركة المخزون'!$G:$G,AP$2))*VLOOKUP($D176,'قاعدة البيانات'!$G:$J,4,0)</f>
        <v>0</v>
      </c>
      <c r="AR176" s="28">
        <f>(SUMIFS('حركة المخزون'!$F:$F,'حركة المخزون'!$E:$E,$D176,'حركة المخزون'!$H:$H,AR$2)-SUMIFS('حركة المخزون'!$F:$F,'حركة المخزون'!$E:$E,$D176,'حركة المخزون'!$G:$G,AR$2))*VLOOKUP($D176,'قاعدة البيانات'!$G:$J,2,0)</f>
        <v>0</v>
      </c>
      <c r="AS176" s="28">
        <f>(SUMIFS('حركة المخزون'!$F:$F,'حركة المخزون'!$E:$E,$D176,'حركة المخزون'!$H:$H,AR$2)-SUMIFS('حركة المخزون'!$F:$F,'حركة المخزون'!$E:$E,$D176,'حركة المخزون'!$G:$G,AR$2))*VLOOKUP($D176,'قاعدة البيانات'!$G:$J,4,0)</f>
        <v>0</v>
      </c>
      <c r="AT176" s="28">
        <f>(SUMIFS('حركة المخزون'!$F:$F,'حركة المخزون'!$E:$E,$D176,'حركة المخزون'!$H:$H,AT$2)-SUMIFS('حركة المخزون'!$F:$F,'حركة المخزون'!$E:$E,$D176,'حركة المخزون'!$G:$G,AT$2))*VLOOKUP($D176,'قاعدة البيانات'!$G:$J,2,0)</f>
        <v>0</v>
      </c>
      <c r="AU176" s="28">
        <f>(SUMIFS('حركة المخزون'!$F:$F,'حركة المخزون'!$E:$E,$D176,'حركة المخزون'!$H:$H,AT$2)-SUMIFS('حركة المخزون'!$F:$F,'حركة المخزون'!$E:$E,$D176,'حركة المخزون'!$G:$G,AT$2))*VLOOKUP($D176,'قاعدة البيانات'!$G:$J,4,0)</f>
        <v>0</v>
      </c>
      <c r="AV176" s="28">
        <f>(SUMIFS('حركة المخزون'!$F:$F,'حركة المخزون'!$E:$E,$D176,'حركة المخزون'!$H:$H,AV$2)-SUMIFS('حركة المخزون'!$F:$F,'حركة المخزون'!$E:$E,$D176,'حركة المخزون'!$G:$G,AV$2))*VLOOKUP($D176,'قاعدة البيانات'!$G:$J,2,0)</f>
        <v>0</v>
      </c>
      <c r="AW176" s="28">
        <f>(SUMIFS('حركة المخزون'!$F:$F,'حركة المخزون'!$E:$E,$D176,'حركة المخزون'!$H:$H,AV$2)-SUMIFS('حركة المخزون'!$F:$F,'حركة المخزون'!$E:$E,$D176,'حركة المخزون'!$G:$G,AV$2))*VLOOKUP($D176,'قاعدة البيانات'!$G:$J,4,0)</f>
        <v>0</v>
      </c>
      <c r="AX176" s="28">
        <f>(SUMIFS('حركة المخزون'!$F:$F,'حركة المخزون'!$E:$E,$D176,'حركة المخزون'!$H:$H,AX$2)-SUMIFS('حركة المخزون'!$F:$F,'حركة المخزون'!$E:$E,$D176,'حركة المخزون'!$G:$G,AX$2))*VLOOKUP($D176,'قاعدة البيانات'!$G:$J,2,0)</f>
        <v>0</v>
      </c>
      <c r="AY176" s="28">
        <f>(SUMIFS('حركة المخزون'!$F:$F,'حركة المخزون'!$E:$E,$D176,'حركة المخزون'!$H:$H,AX$2)-SUMIFS('حركة المخزون'!$F:$F,'حركة المخزون'!$E:$E,$D176,'حركة المخزون'!$G:$G,AX$2))*VLOOKUP($D176,'قاعدة البيانات'!$G:$J,4,0)</f>
        <v>0</v>
      </c>
      <c r="AZ176" s="28">
        <f>(SUMIFS('حركة المخزون'!$F:$F,'حركة المخزون'!$E:$E,$D176,'حركة المخزون'!$H:$H,AZ$2)-SUMIFS('حركة المخزون'!$F:$F,'حركة المخزون'!$E:$E,$D176,'حركة المخزون'!$G:$G,AZ$2))*VLOOKUP($D176,'قاعدة البيانات'!$G:$J,2,0)</f>
        <v>0</v>
      </c>
      <c r="BA176" s="28">
        <f>(SUMIFS('حركة المخزون'!$F:$F,'حركة المخزون'!$E:$E,$D176,'حركة المخزون'!$H:$H,AZ$2)-SUMIFS('حركة المخزون'!$F:$F,'حركة المخزون'!$E:$E,$D176,'حركة المخزون'!$G:$G,AZ$2))*VLOOKUP($D176,'قاعدة البيانات'!$G:$J,4,0)</f>
        <v>0</v>
      </c>
      <c r="BB176" s="28">
        <f>(SUMIFS('حركة المخزون'!$F:$F,'حركة المخزون'!$E:$E,$D176,'حركة المخزون'!$H:$H,BB$2)-SUMIFS('حركة المخزون'!$F:$F,'حركة المخزون'!$E:$E,$D176,'حركة المخزون'!$G:$G,BB$2))*VLOOKUP($D176,'قاعدة البيانات'!$G:$J,2,0)</f>
        <v>0</v>
      </c>
      <c r="BC176" s="28">
        <f>(SUMIFS('حركة المخزون'!$F:$F,'حركة المخزون'!$E:$E,$D176,'حركة المخزون'!$H:$H,BB$2)-SUMIFS('حركة المخزون'!$F:$F,'حركة المخزون'!$E:$E,$D176,'حركة المخزون'!$G:$G,BB$2))*VLOOKUP($D176,'قاعدة البيانات'!$G:$J,4,0)</f>
        <v>0</v>
      </c>
      <c r="BD176" s="28">
        <f>(SUMIFS('حركة المخزون'!$F:$F,'حركة المخزون'!$E:$E,$D176,'حركة المخزون'!$H:$H,BD$2)-SUMIFS('حركة المخزون'!$F:$F,'حركة المخزون'!$E:$E,$D176,'حركة المخزون'!$G:$G,BD$2))*VLOOKUP($D176,'قاعدة البيانات'!$G:$J,2,0)</f>
        <v>0</v>
      </c>
      <c r="BE176" s="28">
        <f>(SUMIFS('حركة المخزون'!$F:$F,'حركة المخزون'!$E:$E,$D176,'حركة المخزون'!$H:$H,BD$2)-SUMIFS('حركة المخزون'!$F:$F,'حركة المخزون'!$E:$E,$D176,'حركة المخزون'!$G:$G,BD$2))*VLOOKUP($D176,'قاعدة البيانات'!$G:$J,4,0)</f>
        <v>0</v>
      </c>
      <c r="BF176" s="28">
        <f>(SUMIFS('حركة المخزون'!$F:$F,'حركة المخزون'!$E:$E,$D176,'حركة المخزون'!$H:$H,BF$2)-SUMIFS('حركة المخزون'!$F:$F,'حركة المخزون'!$E:$E,$D176,'حركة المخزون'!$G:$G,BF$2))*VLOOKUP($D176,'قاعدة البيانات'!$G:$J,2,0)</f>
        <v>0</v>
      </c>
      <c r="BG176" s="28">
        <f>(SUMIFS('حركة المخزون'!$F:$F,'حركة المخزون'!$E:$E,$D176,'حركة المخزون'!$H:$H,BF$2)-SUMIFS('حركة المخزون'!$F:$F,'حركة المخزون'!$E:$E,$D176,'حركة المخزون'!$G:$G,BF$2))*VLOOKUP($D176,'قاعدة البيانات'!$G:$J,4,0)</f>
        <v>0</v>
      </c>
      <c r="BH176" s="28">
        <f>(SUMIFS('حركة المخزون'!$F:$F,'حركة المخزون'!$E:$E,$D176,'حركة المخزون'!$H:$H,BH$2)-SUMIFS('حركة المخزون'!$F:$F,'حركة المخزون'!$E:$E,$D176,'حركة المخزون'!$G:$G,BH$2))*VLOOKUP($D176,'قاعدة البيانات'!$G:$J,2,0)</f>
        <v>0</v>
      </c>
      <c r="BI176" s="28">
        <f>(SUMIFS('حركة المخزون'!$F:$F,'حركة المخزون'!$E:$E,$D176,'حركة المخزون'!$H:$H,BH$2)-SUMIFS('حركة المخزون'!$F:$F,'حركة المخزون'!$E:$E,$D176,'حركة المخزون'!$G:$G,BH$2))*VLOOKUP($D176,'قاعدة البيانات'!$G:$J,4,0)</f>
        <v>0</v>
      </c>
    </row>
    <row r="177" spans="2:61" s="15" customFormat="1" ht="24" customHeight="1" x14ac:dyDescent="0.2">
      <c r="B177" s="18">
        <v>174</v>
      </c>
      <c r="C177" s="19"/>
      <c r="D177" s="18" t="str">
        <f>VLOOKUP(C177,'قاعدة البيانات'!F:G,2,0)</f>
        <v/>
      </c>
      <c r="F177" s="28">
        <f>(SUMIFS('حركة المخزون'!$F:$F,'حركة المخزون'!$E:$E,$D177,'حركة المخزون'!$H:$H,F$2)-SUMIFS('حركة المخزون'!$F:$F,'حركة المخزون'!$E:$E,$D177,'حركة المخزون'!$G:$G,F$2))*VLOOKUP($D177,'قاعدة البيانات'!$G:$J,2,0)</f>
        <v>0</v>
      </c>
      <c r="G177" s="28">
        <f>(SUMIFS('حركة المخزون'!$F:$F,'حركة المخزون'!$E:$E,$D177,'حركة المخزون'!$H:$H,F$2)-SUMIFS('حركة المخزون'!$F:$F,'حركة المخزون'!$E:$E,$D177,'حركة المخزون'!$G:$G,F$2))*VLOOKUP($D177,'قاعدة البيانات'!$G:$J,4,0)</f>
        <v>0</v>
      </c>
      <c r="H177" s="28">
        <f>(SUMIFS('حركة المخزون'!$F:$F,'حركة المخزون'!$E:$E,$D177,'حركة المخزون'!$H:$H,H$2)-SUMIFS('حركة المخزون'!$F:$F,'حركة المخزون'!$E:$E,$D177,'حركة المخزون'!$G:$G,H$2))*VLOOKUP($D177,'قاعدة البيانات'!$G:$J,2,0)</f>
        <v>0</v>
      </c>
      <c r="I177" s="28">
        <f>(SUMIFS('حركة المخزون'!$F:$F,'حركة المخزون'!$E:$E,$D177,'حركة المخزون'!$H:$H,H$2)-SUMIFS('حركة المخزون'!$F:$F,'حركة المخزون'!$E:$E,$D177,'حركة المخزون'!$G:$G,H$2))*VLOOKUP($D177,'قاعدة البيانات'!$G:$J,4,0)</f>
        <v>0</v>
      </c>
      <c r="J177" s="28">
        <f>(SUMIFS('حركة المخزون'!$F:$F,'حركة المخزون'!$E:$E,$D177,'حركة المخزون'!$H:$H,J$2)-SUMIFS('حركة المخزون'!$F:$F,'حركة المخزون'!$E:$E,$D177,'حركة المخزون'!$G:$G,J$2))*VLOOKUP($D177,'قاعدة البيانات'!$G:$J,2,0)</f>
        <v>0</v>
      </c>
      <c r="K177" s="28">
        <f>(SUMIFS('حركة المخزون'!$F:$F,'حركة المخزون'!$E:$E,$D177,'حركة المخزون'!$H:$H,J$2)-SUMIFS('حركة المخزون'!$F:$F,'حركة المخزون'!$E:$E,$D177,'حركة المخزون'!$G:$G,J$2))*VLOOKUP($D177,'قاعدة البيانات'!$G:$J,4,0)</f>
        <v>0</v>
      </c>
      <c r="L177" s="28">
        <f>(SUMIFS('حركة المخزون'!$F:$F,'حركة المخزون'!$E:$E,$D177,'حركة المخزون'!$H:$H,L$2)-SUMIFS('حركة المخزون'!$F:$F,'حركة المخزون'!$E:$E,$D177,'حركة المخزون'!$G:$G,L$2))*VLOOKUP($D177,'قاعدة البيانات'!$G:$J,2,0)</f>
        <v>0</v>
      </c>
      <c r="M177" s="28">
        <f>(SUMIFS('حركة المخزون'!$F:$F,'حركة المخزون'!$E:$E,$D177,'حركة المخزون'!$H:$H,L$2)-SUMIFS('حركة المخزون'!$F:$F,'حركة المخزون'!$E:$E,$D177,'حركة المخزون'!$G:$G,L$2))*VLOOKUP($D177,'قاعدة البيانات'!$G:$J,4,0)</f>
        <v>0</v>
      </c>
      <c r="N177" s="28">
        <f>(SUMIFS('حركة المخزون'!$F:$F,'حركة المخزون'!$E:$E,$D177,'حركة المخزون'!$H:$H,N$2)-SUMIFS('حركة المخزون'!$F:$F,'حركة المخزون'!$E:$E,$D177,'حركة المخزون'!$G:$G,N$2))*VLOOKUP($D177,'قاعدة البيانات'!$G:$J,2,0)</f>
        <v>0</v>
      </c>
      <c r="O177" s="28">
        <f>(SUMIFS('حركة المخزون'!$F:$F,'حركة المخزون'!$E:$E,$D177,'حركة المخزون'!$H:$H,N$2)-SUMIFS('حركة المخزون'!$F:$F,'حركة المخزون'!$E:$E,$D177,'حركة المخزون'!$G:$G,N$2))*VLOOKUP($D177,'قاعدة البيانات'!$G:$J,4,0)</f>
        <v>0</v>
      </c>
      <c r="P177" s="28">
        <f>(SUMIFS('حركة المخزون'!$F:$F,'حركة المخزون'!$E:$E,$D177,'حركة المخزون'!$H:$H,P$2)-SUMIFS('حركة المخزون'!$F:$F,'حركة المخزون'!$E:$E,$D177,'حركة المخزون'!$G:$G,P$2))*VLOOKUP($D177,'قاعدة البيانات'!$G:$J,2,0)</f>
        <v>0</v>
      </c>
      <c r="Q177" s="28">
        <f>(SUMIFS('حركة المخزون'!$F:$F,'حركة المخزون'!$E:$E,$D177,'حركة المخزون'!$H:$H,P$2)-SUMIFS('حركة المخزون'!$F:$F,'حركة المخزون'!$E:$E,$D177,'حركة المخزون'!$G:$G,P$2))*VLOOKUP($D177,'قاعدة البيانات'!$G:$J,4,0)</f>
        <v>0</v>
      </c>
      <c r="R177" s="28">
        <f>(SUMIFS('حركة المخزون'!$F:$F,'حركة المخزون'!$E:$E,$D177,'حركة المخزون'!$H:$H,R$2)-SUMIFS('حركة المخزون'!$F:$F,'حركة المخزون'!$E:$E,$D177,'حركة المخزون'!$G:$G,R$2))*VLOOKUP($D177,'قاعدة البيانات'!$G:$J,2,0)</f>
        <v>0</v>
      </c>
      <c r="S177" s="28">
        <f>(SUMIFS('حركة المخزون'!$F:$F,'حركة المخزون'!$E:$E,$D177,'حركة المخزون'!$H:$H,R$2)-SUMIFS('حركة المخزون'!$F:$F,'حركة المخزون'!$E:$E,$D177,'حركة المخزون'!$G:$G,R$2))*VLOOKUP($D177,'قاعدة البيانات'!$G:$J,4,0)</f>
        <v>0</v>
      </c>
      <c r="T177" s="28">
        <f>(SUMIFS('حركة المخزون'!$F:$F,'حركة المخزون'!$E:$E,$D177,'حركة المخزون'!$H:$H,T$2)-SUMIFS('حركة المخزون'!$F:$F,'حركة المخزون'!$E:$E,$D177,'حركة المخزون'!$G:$G,T$2))*VLOOKUP($D177,'قاعدة البيانات'!$G:$J,2,0)</f>
        <v>0</v>
      </c>
      <c r="U177" s="28">
        <f>(SUMIFS('حركة المخزون'!$F:$F,'حركة المخزون'!$E:$E,$D177,'حركة المخزون'!$H:$H,T$2)-SUMIFS('حركة المخزون'!$F:$F,'حركة المخزون'!$E:$E,$D177,'حركة المخزون'!$G:$G,T$2))*VLOOKUP($D177,'قاعدة البيانات'!$G:$J,4,0)</f>
        <v>0</v>
      </c>
      <c r="V177" s="28">
        <f>(SUMIFS('حركة المخزون'!$F:$F,'حركة المخزون'!$E:$E,$D177,'حركة المخزون'!$H:$H,V$2)-SUMIFS('حركة المخزون'!$F:$F,'حركة المخزون'!$E:$E,$D177,'حركة المخزون'!$G:$G,V$2))*VLOOKUP($D177,'قاعدة البيانات'!$G:$J,2,0)</f>
        <v>0</v>
      </c>
      <c r="W177" s="28">
        <f>(SUMIFS('حركة المخزون'!$F:$F,'حركة المخزون'!$E:$E,$D177,'حركة المخزون'!$H:$H,V$2)-SUMIFS('حركة المخزون'!$F:$F,'حركة المخزون'!$E:$E,$D177,'حركة المخزون'!$G:$G,V$2))*VLOOKUP($D177,'قاعدة البيانات'!$G:$J,4,0)</f>
        <v>0</v>
      </c>
      <c r="X177" s="28">
        <f>(SUMIFS('حركة المخزون'!$F:$F,'حركة المخزون'!$E:$E,$D177,'حركة المخزون'!$H:$H,X$2)-SUMIFS('حركة المخزون'!$F:$F,'حركة المخزون'!$E:$E,$D177,'حركة المخزون'!$G:$G,X$2))*VLOOKUP($D177,'قاعدة البيانات'!$G:$J,2,0)</f>
        <v>0</v>
      </c>
      <c r="Y177" s="28">
        <f>(SUMIFS('حركة المخزون'!$F:$F,'حركة المخزون'!$E:$E,$D177,'حركة المخزون'!$H:$H,X$2)-SUMIFS('حركة المخزون'!$F:$F,'حركة المخزون'!$E:$E,$D177,'حركة المخزون'!$G:$G,X$2))*VLOOKUP($D177,'قاعدة البيانات'!$G:$J,4,0)</f>
        <v>0</v>
      </c>
      <c r="Z177" s="28">
        <f>(SUMIFS('حركة المخزون'!$F:$F,'حركة المخزون'!$E:$E,$D177,'حركة المخزون'!$H:$H,Z$2)-SUMIFS('حركة المخزون'!$F:$F,'حركة المخزون'!$E:$E,$D177,'حركة المخزون'!$G:$G,Z$2))*VLOOKUP($D177,'قاعدة البيانات'!$G:$J,2,0)</f>
        <v>0</v>
      </c>
      <c r="AA177" s="28">
        <f>(SUMIFS('حركة المخزون'!$F:$F,'حركة المخزون'!$E:$E,$D177,'حركة المخزون'!$H:$H,Z$2)-SUMIFS('حركة المخزون'!$F:$F,'حركة المخزون'!$E:$E,$D177,'حركة المخزون'!$G:$G,Z$2))*VLOOKUP($D177,'قاعدة البيانات'!$G:$J,4,0)</f>
        <v>0</v>
      </c>
      <c r="AB177" s="28">
        <f>(SUMIFS('حركة المخزون'!$F:$F,'حركة المخزون'!$E:$E,$D177,'حركة المخزون'!$H:$H,AB$2)-SUMIFS('حركة المخزون'!$F:$F,'حركة المخزون'!$E:$E,$D177,'حركة المخزون'!$G:$G,AB$2))*VLOOKUP($D177,'قاعدة البيانات'!$G:$J,2,0)</f>
        <v>0</v>
      </c>
      <c r="AC177" s="28">
        <f>(SUMIFS('حركة المخزون'!$F:$F,'حركة المخزون'!$E:$E,$D177,'حركة المخزون'!$H:$H,AB$2)-SUMIFS('حركة المخزون'!$F:$F,'حركة المخزون'!$E:$E,$D177,'حركة المخزون'!$G:$G,AB$2))*VLOOKUP($D177,'قاعدة البيانات'!$G:$J,4,0)</f>
        <v>0</v>
      </c>
      <c r="AD177" s="28">
        <f>(SUMIFS('حركة المخزون'!$F:$F,'حركة المخزون'!$E:$E,$D177,'حركة المخزون'!$H:$H,AD$2)-SUMIFS('حركة المخزون'!$F:$F,'حركة المخزون'!$E:$E,$D177,'حركة المخزون'!$G:$G,AD$2))*VLOOKUP($D177,'قاعدة البيانات'!$G:$J,2,0)</f>
        <v>0</v>
      </c>
      <c r="AE177" s="28">
        <f>(SUMIFS('حركة المخزون'!$F:$F,'حركة المخزون'!$E:$E,$D177,'حركة المخزون'!$H:$H,AD$2)-SUMIFS('حركة المخزون'!$F:$F,'حركة المخزون'!$E:$E,$D177,'حركة المخزون'!$G:$G,AD$2))*VLOOKUP($D177,'قاعدة البيانات'!$G:$J,4,0)</f>
        <v>0</v>
      </c>
      <c r="AF177" s="28">
        <f>(SUMIFS('حركة المخزون'!$F:$F,'حركة المخزون'!$E:$E,$D177,'حركة المخزون'!$H:$H,AF$2)-SUMIFS('حركة المخزون'!$F:$F,'حركة المخزون'!$E:$E,$D177,'حركة المخزون'!$G:$G,AF$2))*VLOOKUP($D177,'قاعدة البيانات'!$G:$J,2,0)</f>
        <v>0</v>
      </c>
      <c r="AG177" s="28">
        <f>(SUMIFS('حركة المخزون'!$F:$F,'حركة المخزون'!$E:$E,$D177,'حركة المخزون'!$H:$H,AF$2)-SUMIFS('حركة المخزون'!$F:$F,'حركة المخزون'!$E:$E,$D177,'حركة المخزون'!$G:$G,AF$2))*VLOOKUP($D177,'قاعدة البيانات'!$G:$J,4,0)</f>
        <v>0</v>
      </c>
      <c r="AH177" s="28">
        <f>(SUMIFS('حركة المخزون'!$F:$F,'حركة المخزون'!$E:$E,$D177,'حركة المخزون'!$H:$H,AH$2)-SUMIFS('حركة المخزون'!$F:$F,'حركة المخزون'!$E:$E,$D177,'حركة المخزون'!$G:$G,AH$2))*VLOOKUP($D177,'قاعدة البيانات'!$G:$J,2,0)</f>
        <v>0</v>
      </c>
      <c r="AI177" s="28">
        <f>(SUMIFS('حركة المخزون'!$F:$F,'حركة المخزون'!$E:$E,$D177,'حركة المخزون'!$H:$H,AH$2)-SUMIFS('حركة المخزون'!$F:$F,'حركة المخزون'!$E:$E,$D177,'حركة المخزون'!$G:$G,AH$2))*VLOOKUP($D177,'قاعدة البيانات'!$G:$J,4,0)</f>
        <v>0</v>
      </c>
      <c r="AJ177" s="28">
        <f>(SUMIFS('حركة المخزون'!$F:$F,'حركة المخزون'!$E:$E,$D177,'حركة المخزون'!$H:$H,AJ$2)-SUMIFS('حركة المخزون'!$F:$F,'حركة المخزون'!$E:$E,$D177,'حركة المخزون'!$G:$G,AJ$2))*VLOOKUP($D177,'قاعدة البيانات'!$G:$J,2,0)</f>
        <v>0</v>
      </c>
      <c r="AK177" s="28">
        <f>(SUMIFS('حركة المخزون'!$F:$F,'حركة المخزون'!$E:$E,$D177,'حركة المخزون'!$H:$H,AJ$2)-SUMIFS('حركة المخزون'!$F:$F,'حركة المخزون'!$E:$E,$D177,'حركة المخزون'!$G:$G,AJ$2))*VLOOKUP($D177,'قاعدة البيانات'!$G:$J,4,0)</f>
        <v>0</v>
      </c>
      <c r="AL177" s="28">
        <f>(SUMIFS('حركة المخزون'!$F:$F,'حركة المخزون'!$E:$E,$D177,'حركة المخزون'!$H:$H,AL$2)-SUMIFS('حركة المخزون'!$F:$F,'حركة المخزون'!$E:$E,$D177,'حركة المخزون'!$G:$G,AL$2))*VLOOKUP($D177,'قاعدة البيانات'!$G:$J,2,0)</f>
        <v>0</v>
      </c>
      <c r="AM177" s="28">
        <f>(SUMIFS('حركة المخزون'!$F:$F,'حركة المخزون'!$E:$E,$D177,'حركة المخزون'!$H:$H,AL$2)-SUMIFS('حركة المخزون'!$F:$F,'حركة المخزون'!$E:$E,$D177,'حركة المخزون'!$G:$G,AL$2))*VLOOKUP($D177,'قاعدة البيانات'!$G:$J,4,0)</f>
        <v>0</v>
      </c>
      <c r="AN177" s="28">
        <f>(SUMIFS('حركة المخزون'!$F:$F,'حركة المخزون'!$E:$E,$D177,'حركة المخزون'!$H:$H,AN$2)-SUMIFS('حركة المخزون'!$F:$F,'حركة المخزون'!$E:$E,$D177,'حركة المخزون'!$G:$G,AN$2))*VLOOKUP($D177,'قاعدة البيانات'!$G:$J,2,0)</f>
        <v>0</v>
      </c>
      <c r="AO177" s="28">
        <f>(SUMIFS('حركة المخزون'!$F:$F,'حركة المخزون'!$E:$E,$D177,'حركة المخزون'!$H:$H,AN$2)-SUMIFS('حركة المخزون'!$F:$F,'حركة المخزون'!$E:$E,$D177,'حركة المخزون'!$G:$G,AN$2))*VLOOKUP($D177,'قاعدة البيانات'!$G:$J,4,0)</f>
        <v>0</v>
      </c>
      <c r="AP177" s="28">
        <f>(SUMIFS('حركة المخزون'!$F:$F,'حركة المخزون'!$E:$E,$D177,'حركة المخزون'!$H:$H,AP$2)-SUMIFS('حركة المخزون'!$F:$F,'حركة المخزون'!$E:$E,$D177,'حركة المخزون'!$G:$G,AP$2))*VLOOKUP($D177,'قاعدة البيانات'!$G:$J,2,0)</f>
        <v>0</v>
      </c>
      <c r="AQ177" s="28">
        <f>(SUMIFS('حركة المخزون'!$F:$F,'حركة المخزون'!$E:$E,$D177,'حركة المخزون'!$H:$H,AP$2)-SUMIFS('حركة المخزون'!$F:$F,'حركة المخزون'!$E:$E,$D177,'حركة المخزون'!$G:$G,AP$2))*VLOOKUP($D177,'قاعدة البيانات'!$G:$J,4,0)</f>
        <v>0</v>
      </c>
      <c r="AR177" s="28">
        <f>(SUMIFS('حركة المخزون'!$F:$F,'حركة المخزون'!$E:$E,$D177,'حركة المخزون'!$H:$H,AR$2)-SUMIFS('حركة المخزون'!$F:$F,'حركة المخزون'!$E:$E,$D177,'حركة المخزون'!$G:$G,AR$2))*VLOOKUP($D177,'قاعدة البيانات'!$G:$J,2,0)</f>
        <v>0</v>
      </c>
      <c r="AS177" s="28">
        <f>(SUMIFS('حركة المخزون'!$F:$F,'حركة المخزون'!$E:$E,$D177,'حركة المخزون'!$H:$H,AR$2)-SUMIFS('حركة المخزون'!$F:$F,'حركة المخزون'!$E:$E,$D177,'حركة المخزون'!$G:$G,AR$2))*VLOOKUP($D177,'قاعدة البيانات'!$G:$J,4,0)</f>
        <v>0</v>
      </c>
      <c r="AT177" s="28">
        <f>(SUMIFS('حركة المخزون'!$F:$F,'حركة المخزون'!$E:$E,$D177,'حركة المخزون'!$H:$H,AT$2)-SUMIFS('حركة المخزون'!$F:$F,'حركة المخزون'!$E:$E,$D177,'حركة المخزون'!$G:$G,AT$2))*VLOOKUP($D177,'قاعدة البيانات'!$G:$J,2,0)</f>
        <v>0</v>
      </c>
      <c r="AU177" s="28">
        <f>(SUMIFS('حركة المخزون'!$F:$F,'حركة المخزون'!$E:$E,$D177,'حركة المخزون'!$H:$H,AT$2)-SUMIFS('حركة المخزون'!$F:$F,'حركة المخزون'!$E:$E,$D177,'حركة المخزون'!$G:$G,AT$2))*VLOOKUP($D177,'قاعدة البيانات'!$G:$J,4,0)</f>
        <v>0</v>
      </c>
      <c r="AV177" s="28">
        <f>(SUMIFS('حركة المخزون'!$F:$F,'حركة المخزون'!$E:$E,$D177,'حركة المخزون'!$H:$H,AV$2)-SUMIFS('حركة المخزون'!$F:$F,'حركة المخزون'!$E:$E,$D177,'حركة المخزون'!$G:$G,AV$2))*VLOOKUP($D177,'قاعدة البيانات'!$G:$J,2,0)</f>
        <v>0</v>
      </c>
      <c r="AW177" s="28">
        <f>(SUMIFS('حركة المخزون'!$F:$F,'حركة المخزون'!$E:$E,$D177,'حركة المخزون'!$H:$H,AV$2)-SUMIFS('حركة المخزون'!$F:$F,'حركة المخزون'!$E:$E,$D177,'حركة المخزون'!$G:$G,AV$2))*VLOOKUP($D177,'قاعدة البيانات'!$G:$J,4,0)</f>
        <v>0</v>
      </c>
      <c r="AX177" s="28">
        <f>(SUMIFS('حركة المخزون'!$F:$F,'حركة المخزون'!$E:$E,$D177,'حركة المخزون'!$H:$H,AX$2)-SUMIFS('حركة المخزون'!$F:$F,'حركة المخزون'!$E:$E,$D177,'حركة المخزون'!$G:$G,AX$2))*VLOOKUP($D177,'قاعدة البيانات'!$G:$J,2,0)</f>
        <v>0</v>
      </c>
      <c r="AY177" s="28">
        <f>(SUMIFS('حركة المخزون'!$F:$F,'حركة المخزون'!$E:$E,$D177,'حركة المخزون'!$H:$H,AX$2)-SUMIFS('حركة المخزون'!$F:$F,'حركة المخزون'!$E:$E,$D177,'حركة المخزون'!$G:$G,AX$2))*VLOOKUP($D177,'قاعدة البيانات'!$G:$J,4,0)</f>
        <v>0</v>
      </c>
      <c r="AZ177" s="28">
        <f>(SUMIFS('حركة المخزون'!$F:$F,'حركة المخزون'!$E:$E,$D177,'حركة المخزون'!$H:$H,AZ$2)-SUMIFS('حركة المخزون'!$F:$F,'حركة المخزون'!$E:$E,$D177,'حركة المخزون'!$G:$G,AZ$2))*VLOOKUP($D177,'قاعدة البيانات'!$G:$J,2,0)</f>
        <v>0</v>
      </c>
      <c r="BA177" s="28">
        <f>(SUMIFS('حركة المخزون'!$F:$F,'حركة المخزون'!$E:$E,$D177,'حركة المخزون'!$H:$H,AZ$2)-SUMIFS('حركة المخزون'!$F:$F,'حركة المخزون'!$E:$E,$D177,'حركة المخزون'!$G:$G,AZ$2))*VLOOKUP($D177,'قاعدة البيانات'!$G:$J,4,0)</f>
        <v>0</v>
      </c>
      <c r="BB177" s="28">
        <f>(SUMIFS('حركة المخزون'!$F:$F,'حركة المخزون'!$E:$E,$D177,'حركة المخزون'!$H:$H,BB$2)-SUMIFS('حركة المخزون'!$F:$F,'حركة المخزون'!$E:$E,$D177,'حركة المخزون'!$G:$G,BB$2))*VLOOKUP($D177,'قاعدة البيانات'!$G:$J,2,0)</f>
        <v>0</v>
      </c>
      <c r="BC177" s="28">
        <f>(SUMIFS('حركة المخزون'!$F:$F,'حركة المخزون'!$E:$E,$D177,'حركة المخزون'!$H:$H,BB$2)-SUMIFS('حركة المخزون'!$F:$F,'حركة المخزون'!$E:$E,$D177,'حركة المخزون'!$G:$G,BB$2))*VLOOKUP($D177,'قاعدة البيانات'!$G:$J,4,0)</f>
        <v>0</v>
      </c>
      <c r="BD177" s="28">
        <f>(SUMIFS('حركة المخزون'!$F:$F,'حركة المخزون'!$E:$E,$D177,'حركة المخزون'!$H:$H,BD$2)-SUMIFS('حركة المخزون'!$F:$F,'حركة المخزون'!$E:$E,$D177,'حركة المخزون'!$G:$G,BD$2))*VLOOKUP($D177,'قاعدة البيانات'!$G:$J,2,0)</f>
        <v>0</v>
      </c>
      <c r="BE177" s="28">
        <f>(SUMIFS('حركة المخزون'!$F:$F,'حركة المخزون'!$E:$E,$D177,'حركة المخزون'!$H:$H,BD$2)-SUMIFS('حركة المخزون'!$F:$F,'حركة المخزون'!$E:$E,$D177,'حركة المخزون'!$G:$G,BD$2))*VLOOKUP($D177,'قاعدة البيانات'!$G:$J,4,0)</f>
        <v>0</v>
      </c>
      <c r="BF177" s="28">
        <f>(SUMIFS('حركة المخزون'!$F:$F,'حركة المخزون'!$E:$E,$D177,'حركة المخزون'!$H:$H,BF$2)-SUMIFS('حركة المخزون'!$F:$F,'حركة المخزون'!$E:$E,$D177,'حركة المخزون'!$G:$G,BF$2))*VLOOKUP($D177,'قاعدة البيانات'!$G:$J,2,0)</f>
        <v>0</v>
      </c>
      <c r="BG177" s="28">
        <f>(SUMIFS('حركة المخزون'!$F:$F,'حركة المخزون'!$E:$E,$D177,'حركة المخزون'!$H:$H,BF$2)-SUMIFS('حركة المخزون'!$F:$F,'حركة المخزون'!$E:$E,$D177,'حركة المخزون'!$G:$G,BF$2))*VLOOKUP($D177,'قاعدة البيانات'!$G:$J,4,0)</f>
        <v>0</v>
      </c>
      <c r="BH177" s="28">
        <f>(SUMIFS('حركة المخزون'!$F:$F,'حركة المخزون'!$E:$E,$D177,'حركة المخزون'!$H:$H,BH$2)-SUMIFS('حركة المخزون'!$F:$F,'حركة المخزون'!$E:$E,$D177,'حركة المخزون'!$G:$G,BH$2))*VLOOKUP($D177,'قاعدة البيانات'!$G:$J,2,0)</f>
        <v>0</v>
      </c>
      <c r="BI177" s="28">
        <f>(SUMIFS('حركة المخزون'!$F:$F,'حركة المخزون'!$E:$E,$D177,'حركة المخزون'!$H:$H,BH$2)-SUMIFS('حركة المخزون'!$F:$F,'حركة المخزون'!$E:$E,$D177,'حركة المخزون'!$G:$G,BH$2))*VLOOKUP($D177,'قاعدة البيانات'!$G:$J,4,0)</f>
        <v>0</v>
      </c>
    </row>
    <row r="178" spans="2:61" s="15" customFormat="1" ht="24" customHeight="1" x14ac:dyDescent="0.2">
      <c r="B178" s="18">
        <v>175</v>
      </c>
      <c r="C178" s="19"/>
      <c r="D178" s="18" t="str">
        <f>VLOOKUP(C178,'قاعدة البيانات'!F:G,2,0)</f>
        <v/>
      </c>
      <c r="F178" s="28">
        <f>(SUMIFS('حركة المخزون'!$F:$F,'حركة المخزون'!$E:$E,$D178,'حركة المخزون'!$H:$H,F$2)-SUMIFS('حركة المخزون'!$F:$F,'حركة المخزون'!$E:$E,$D178,'حركة المخزون'!$G:$G,F$2))*VLOOKUP($D178,'قاعدة البيانات'!$G:$J,2,0)</f>
        <v>0</v>
      </c>
      <c r="G178" s="28">
        <f>(SUMIFS('حركة المخزون'!$F:$F,'حركة المخزون'!$E:$E,$D178,'حركة المخزون'!$H:$H,F$2)-SUMIFS('حركة المخزون'!$F:$F,'حركة المخزون'!$E:$E,$D178,'حركة المخزون'!$G:$G,F$2))*VLOOKUP($D178,'قاعدة البيانات'!$G:$J,4,0)</f>
        <v>0</v>
      </c>
      <c r="H178" s="28">
        <f>(SUMIFS('حركة المخزون'!$F:$F,'حركة المخزون'!$E:$E,$D178,'حركة المخزون'!$H:$H,H$2)-SUMIFS('حركة المخزون'!$F:$F,'حركة المخزون'!$E:$E,$D178,'حركة المخزون'!$G:$G,H$2))*VLOOKUP($D178,'قاعدة البيانات'!$G:$J,2,0)</f>
        <v>0</v>
      </c>
      <c r="I178" s="28">
        <f>(SUMIFS('حركة المخزون'!$F:$F,'حركة المخزون'!$E:$E,$D178,'حركة المخزون'!$H:$H,H$2)-SUMIFS('حركة المخزون'!$F:$F,'حركة المخزون'!$E:$E,$D178,'حركة المخزون'!$G:$G,H$2))*VLOOKUP($D178,'قاعدة البيانات'!$G:$J,4,0)</f>
        <v>0</v>
      </c>
      <c r="J178" s="28">
        <f>(SUMIFS('حركة المخزون'!$F:$F,'حركة المخزون'!$E:$E,$D178,'حركة المخزون'!$H:$H,J$2)-SUMIFS('حركة المخزون'!$F:$F,'حركة المخزون'!$E:$E,$D178,'حركة المخزون'!$G:$G,J$2))*VLOOKUP($D178,'قاعدة البيانات'!$G:$J,2,0)</f>
        <v>0</v>
      </c>
      <c r="K178" s="28">
        <f>(SUMIFS('حركة المخزون'!$F:$F,'حركة المخزون'!$E:$E,$D178,'حركة المخزون'!$H:$H,J$2)-SUMIFS('حركة المخزون'!$F:$F,'حركة المخزون'!$E:$E,$D178,'حركة المخزون'!$G:$G,J$2))*VLOOKUP($D178,'قاعدة البيانات'!$G:$J,4,0)</f>
        <v>0</v>
      </c>
      <c r="L178" s="28">
        <f>(SUMIFS('حركة المخزون'!$F:$F,'حركة المخزون'!$E:$E,$D178,'حركة المخزون'!$H:$H,L$2)-SUMIFS('حركة المخزون'!$F:$F,'حركة المخزون'!$E:$E,$D178,'حركة المخزون'!$G:$G,L$2))*VLOOKUP($D178,'قاعدة البيانات'!$G:$J,2,0)</f>
        <v>0</v>
      </c>
      <c r="M178" s="28">
        <f>(SUMIFS('حركة المخزون'!$F:$F,'حركة المخزون'!$E:$E,$D178,'حركة المخزون'!$H:$H,L$2)-SUMIFS('حركة المخزون'!$F:$F,'حركة المخزون'!$E:$E,$D178,'حركة المخزون'!$G:$G,L$2))*VLOOKUP($D178,'قاعدة البيانات'!$G:$J,4,0)</f>
        <v>0</v>
      </c>
      <c r="N178" s="28">
        <f>(SUMIFS('حركة المخزون'!$F:$F,'حركة المخزون'!$E:$E,$D178,'حركة المخزون'!$H:$H,N$2)-SUMIFS('حركة المخزون'!$F:$F,'حركة المخزون'!$E:$E,$D178,'حركة المخزون'!$G:$G,N$2))*VLOOKUP($D178,'قاعدة البيانات'!$G:$J,2,0)</f>
        <v>0</v>
      </c>
      <c r="O178" s="28">
        <f>(SUMIFS('حركة المخزون'!$F:$F,'حركة المخزون'!$E:$E,$D178,'حركة المخزون'!$H:$H,N$2)-SUMIFS('حركة المخزون'!$F:$F,'حركة المخزون'!$E:$E,$D178,'حركة المخزون'!$G:$G,N$2))*VLOOKUP($D178,'قاعدة البيانات'!$G:$J,4,0)</f>
        <v>0</v>
      </c>
      <c r="P178" s="28">
        <f>(SUMIFS('حركة المخزون'!$F:$F,'حركة المخزون'!$E:$E,$D178,'حركة المخزون'!$H:$H,P$2)-SUMIFS('حركة المخزون'!$F:$F,'حركة المخزون'!$E:$E,$D178,'حركة المخزون'!$G:$G,P$2))*VLOOKUP($D178,'قاعدة البيانات'!$G:$J,2,0)</f>
        <v>0</v>
      </c>
      <c r="Q178" s="28">
        <f>(SUMIFS('حركة المخزون'!$F:$F,'حركة المخزون'!$E:$E,$D178,'حركة المخزون'!$H:$H,P$2)-SUMIFS('حركة المخزون'!$F:$F,'حركة المخزون'!$E:$E,$D178,'حركة المخزون'!$G:$G,P$2))*VLOOKUP($D178,'قاعدة البيانات'!$G:$J,4,0)</f>
        <v>0</v>
      </c>
      <c r="R178" s="28">
        <f>(SUMIFS('حركة المخزون'!$F:$F,'حركة المخزون'!$E:$E,$D178,'حركة المخزون'!$H:$H,R$2)-SUMIFS('حركة المخزون'!$F:$F,'حركة المخزون'!$E:$E,$D178,'حركة المخزون'!$G:$G,R$2))*VLOOKUP($D178,'قاعدة البيانات'!$G:$J,2,0)</f>
        <v>0</v>
      </c>
      <c r="S178" s="28">
        <f>(SUMIFS('حركة المخزون'!$F:$F,'حركة المخزون'!$E:$E,$D178,'حركة المخزون'!$H:$H,R$2)-SUMIFS('حركة المخزون'!$F:$F,'حركة المخزون'!$E:$E,$D178,'حركة المخزون'!$G:$G,R$2))*VLOOKUP($D178,'قاعدة البيانات'!$G:$J,4,0)</f>
        <v>0</v>
      </c>
      <c r="T178" s="28">
        <f>(SUMIFS('حركة المخزون'!$F:$F,'حركة المخزون'!$E:$E,$D178,'حركة المخزون'!$H:$H,T$2)-SUMIFS('حركة المخزون'!$F:$F,'حركة المخزون'!$E:$E,$D178,'حركة المخزون'!$G:$G,T$2))*VLOOKUP($D178,'قاعدة البيانات'!$G:$J,2,0)</f>
        <v>0</v>
      </c>
      <c r="U178" s="28">
        <f>(SUMIFS('حركة المخزون'!$F:$F,'حركة المخزون'!$E:$E,$D178,'حركة المخزون'!$H:$H,T$2)-SUMIFS('حركة المخزون'!$F:$F,'حركة المخزون'!$E:$E,$D178,'حركة المخزون'!$G:$G,T$2))*VLOOKUP($D178,'قاعدة البيانات'!$G:$J,4,0)</f>
        <v>0</v>
      </c>
      <c r="V178" s="28">
        <f>(SUMIFS('حركة المخزون'!$F:$F,'حركة المخزون'!$E:$E,$D178,'حركة المخزون'!$H:$H,V$2)-SUMIFS('حركة المخزون'!$F:$F,'حركة المخزون'!$E:$E,$D178,'حركة المخزون'!$G:$G,V$2))*VLOOKUP($D178,'قاعدة البيانات'!$G:$J,2,0)</f>
        <v>0</v>
      </c>
      <c r="W178" s="28">
        <f>(SUMIFS('حركة المخزون'!$F:$F,'حركة المخزون'!$E:$E,$D178,'حركة المخزون'!$H:$H,V$2)-SUMIFS('حركة المخزون'!$F:$F,'حركة المخزون'!$E:$E,$D178,'حركة المخزون'!$G:$G,V$2))*VLOOKUP($D178,'قاعدة البيانات'!$G:$J,4,0)</f>
        <v>0</v>
      </c>
      <c r="X178" s="28">
        <f>(SUMIFS('حركة المخزون'!$F:$F,'حركة المخزون'!$E:$E,$D178,'حركة المخزون'!$H:$H,X$2)-SUMIFS('حركة المخزون'!$F:$F,'حركة المخزون'!$E:$E,$D178,'حركة المخزون'!$G:$G,X$2))*VLOOKUP($D178,'قاعدة البيانات'!$G:$J,2,0)</f>
        <v>0</v>
      </c>
      <c r="Y178" s="28">
        <f>(SUMIFS('حركة المخزون'!$F:$F,'حركة المخزون'!$E:$E,$D178,'حركة المخزون'!$H:$H,X$2)-SUMIFS('حركة المخزون'!$F:$F,'حركة المخزون'!$E:$E,$D178,'حركة المخزون'!$G:$G,X$2))*VLOOKUP($D178,'قاعدة البيانات'!$G:$J,4,0)</f>
        <v>0</v>
      </c>
      <c r="Z178" s="28">
        <f>(SUMIFS('حركة المخزون'!$F:$F,'حركة المخزون'!$E:$E,$D178,'حركة المخزون'!$H:$H,Z$2)-SUMIFS('حركة المخزون'!$F:$F,'حركة المخزون'!$E:$E,$D178,'حركة المخزون'!$G:$G,Z$2))*VLOOKUP($D178,'قاعدة البيانات'!$G:$J,2,0)</f>
        <v>0</v>
      </c>
      <c r="AA178" s="28">
        <f>(SUMIFS('حركة المخزون'!$F:$F,'حركة المخزون'!$E:$E,$D178,'حركة المخزون'!$H:$H,Z$2)-SUMIFS('حركة المخزون'!$F:$F,'حركة المخزون'!$E:$E,$D178,'حركة المخزون'!$G:$G,Z$2))*VLOOKUP($D178,'قاعدة البيانات'!$G:$J,4,0)</f>
        <v>0</v>
      </c>
      <c r="AB178" s="28">
        <f>(SUMIFS('حركة المخزون'!$F:$F,'حركة المخزون'!$E:$E,$D178,'حركة المخزون'!$H:$H,AB$2)-SUMIFS('حركة المخزون'!$F:$F,'حركة المخزون'!$E:$E,$D178,'حركة المخزون'!$G:$G,AB$2))*VLOOKUP($D178,'قاعدة البيانات'!$G:$J,2,0)</f>
        <v>0</v>
      </c>
      <c r="AC178" s="28">
        <f>(SUMIFS('حركة المخزون'!$F:$F,'حركة المخزون'!$E:$E,$D178,'حركة المخزون'!$H:$H,AB$2)-SUMIFS('حركة المخزون'!$F:$F,'حركة المخزون'!$E:$E,$D178,'حركة المخزون'!$G:$G,AB$2))*VLOOKUP($D178,'قاعدة البيانات'!$G:$J,4,0)</f>
        <v>0</v>
      </c>
      <c r="AD178" s="28">
        <f>(SUMIFS('حركة المخزون'!$F:$F,'حركة المخزون'!$E:$E,$D178,'حركة المخزون'!$H:$H,AD$2)-SUMIFS('حركة المخزون'!$F:$F,'حركة المخزون'!$E:$E,$D178,'حركة المخزون'!$G:$G,AD$2))*VLOOKUP($D178,'قاعدة البيانات'!$G:$J,2,0)</f>
        <v>0</v>
      </c>
      <c r="AE178" s="28">
        <f>(SUMIFS('حركة المخزون'!$F:$F,'حركة المخزون'!$E:$E,$D178,'حركة المخزون'!$H:$H,AD$2)-SUMIFS('حركة المخزون'!$F:$F,'حركة المخزون'!$E:$E,$D178,'حركة المخزون'!$G:$G,AD$2))*VLOOKUP($D178,'قاعدة البيانات'!$G:$J,4,0)</f>
        <v>0</v>
      </c>
      <c r="AF178" s="28">
        <f>(SUMIFS('حركة المخزون'!$F:$F,'حركة المخزون'!$E:$E,$D178,'حركة المخزون'!$H:$H,AF$2)-SUMIFS('حركة المخزون'!$F:$F,'حركة المخزون'!$E:$E,$D178,'حركة المخزون'!$G:$G,AF$2))*VLOOKUP($D178,'قاعدة البيانات'!$G:$J,2,0)</f>
        <v>0</v>
      </c>
      <c r="AG178" s="28">
        <f>(SUMIFS('حركة المخزون'!$F:$F,'حركة المخزون'!$E:$E,$D178,'حركة المخزون'!$H:$H,AF$2)-SUMIFS('حركة المخزون'!$F:$F,'حركة المخزون'!$E:$E,$D178,'حركة المخزون'!$G:$G,AF$2))*VLOOKUP($D178,'قاعدة البيانات'!$G:$J,4,0)</f>
        <v>0</v>
      </c>
      <c r="AH178" s="28">
        <f>(SUMIFS('حركة المخزون'!$F:$F,'حركة المخزون'!$E:$E,$D178,'حركة المخزون'!$H:$H,AH$2)-SUMIFS('حركة المخزون'!$F:$F,'حركة المخزون'!$E:$E,$D178,'حركة المخزون'!$G:$G,AH$2))*VLOOKUP($D178,'قاعدة البيانات'!$G:$J,2,0)</f>
        <v>0</v>
      </c>
      <c r="AI178" s="28">
        <f>(SUMIFS('حركة المخزون'!$F:$F,'حركة المخزون'!$E:$E,$D178,'حركة المخزون'!$H:$H,AH$2)-SUMIFS('حركة المخزون'!$F:$F,'حركة المخزون'!$E:$E,$D178,'حركة المخزون'!$G:$G,AH$2))*VLOOKUP($D178,'قاعدة البيانات'!$G:$J,4,0)</f>
        <v>0</v>
      </c>
      <c r="AJ178" s="28">
        <f>(SUMIFS('حركة المخزون'!$F:$F,'حركة المخزون'!$E:$E,$D178,'حركة المخزون'!$H:$H,AJ$2)-SUMIFS('حركة المخزون'!$F:$F,'حركة المخزون'!$E:$E,$D178,'حركة المخزون'!$G:$G,AJ$2))*VLOOKUP($D178,'قاعدة البيانات'!$G:$J,2,0)</f>
        <v>0</v>
      </c>
      <c r="AK178" s="28">
        <f>(SUMIFS('حركة المخزون'!$F:$F,'حركة المخزون'!$E:$E,$D178,'حركة المخزون'!$H:$H,AJ$2)-SUMIFS('حركة المخزون'!$F:$F,'حركة المخزون'!$E:$E,$D178,'حركة المخزون'!$G:$G,AJ$2))*VLOOKUP($D178,'قاعدة البيانات'!$G:$J,4,0)</f>
        <v>0</v>
      </c>
      <c r="AL178" s="28">
        <f>(SUMIFS('حركة المخزون'!$F:$F,'حركة المخزون'!$E:$E,$D178,'حركة المخزون'!$H:$H,AL$2)-SUMIFS('حركة المخزون'!$F:$F,'حركة المخزون'!$E:$E,$D178,'حركة المخزون'!$G:$G,AL$2))*VLOOKUP($D178,'قاعدة البيانات'!$G:$J,2,0)</f>
        <v>0</v>
      </c>
      <c r="AM178" s="28">
        <f>(SUMIFS('حركة المخزون'!$F:$F,'حركة المخزون'!$E:$E,$D178,'حركة المخزون'!$H:$H,AL$2)-SUMIFS('حركة المخزون'!$F:$F,'حركة المخزون'!$E:$E,$D178,'حركة المخزون'!$G:$G,AL$2))*VLOOKUP($D178,'قاعدة البيانات'!$G:$J,4,0)</f>
        <v>0</v>
      </c>
      <c r="AN178" s="28">
        <f>(SUMIFS('حركة المخزون'!$F:$F,'حركة المخزون'!$E:$E,$D178,'حركة المخزون'!$H:$H,AN$2)-SUMIFS('حركة المخزون'!$F:$F,'حركة المخزون'!$E:$E,$D178,'حركة المخزون'!$G:$G,AN$2))*VLOOKUP($D178,'قاعدة البيانات'!$G:$J,2,0)</f>
        <v>0</v>
      </c>
      <c r="AO178" s="28">
        <f>(SUMIFS('حركة المخزون'!$F:$F,'حركة المخزون'!$E:$E,$D178,'حركة المخزون'!$H:$H,AN$2)-SUMIFS('حركة المخزون'!$F:$F,'حركة المخزون'!$E:$E,$D178,'حركة المخزون'!$G:$G,AN$2))*VLOOKUP($D178,'قاعدة البيانات'!$G:$J,4,0)</f>
        <v>0</v>
      </c>
      <c r="AP178" s="28">
        <f>(SUMIFS('حركة المخزون'!$F:$F,'حركة المخزون'!$E:$E,$D178,'حركة المخزون'!$H:$H,AP$2)-SUMIFS('حركة المخزون'!$F:$F,'حركة المخزون'!$E:$E,$D178,'حركة المخزون'!$G:$G,AP$2))*VLOOKUP($D178,'قاعدة البيانات'!$G:$J,2,0)</f>
        <v>0</v>
      </c>
      <c r="AQ178" s="28">
        <f>(SUMIFS('حركة المخزون'!$F:$F,'حركة المخزون'!$E:$E,$D178,'حركة المخزون'!$H:$H,AP$2)-SUMIFS('حركة المخزون'!$F:$F,'حركة المخزون'!$E:$E,$D178,'حركة المخزون'!$G:$G,AP$2))*VLOOKUP($D178,'قاعدة البيانات'!$G:$J,4,0)</f>
        <v>0</v>
      </c>
      <c r="AR178" s="28">
        <f>(SUMIFS('حركة المخزون'!$F:$F,'حركة المخزون'!$E:$E,$D178,'حركة المخزون'!$H:$H,AR$2)-SUMIFS('حركة المخزون'!$F:$F,'حركة المخزون'!$E:$E,$D178,'حركة المخزون'!$G:$G,AR$2))*VLOOKUP($D178,'قاعدة البيانات'!$G:$J,2,0)</f>
        <v>0</v>
      </c>
      <c r="AS178" s="28">
        <f>(SUMIFS('حركة المخزون'!$F:$F,'حركة المخزون'!$E:$E,$D178,'حركة المخزون'!$H:$H,AR$2)-SUMIFS('حركة المخزون'!$F:$F,'حركة المخزون'!$E:$E,$D178,'حركة المخزون'!$G:$G,AR$2))*VLOOKUP($D178,'قاعدة البيانات'!$G:$J,4,0)</f>
        <v>0</v>
      </c>
      <c r="AT178" s="28">
        <f>(SUMIFS('حركة المخزون'!$F:$F,'حركة المخزون'!$E:$E,$D178,'حركة المخزون'!$H:$H,AT$2)-SUMIFS('حركة المخزون'!$F:$F,'حركة المخزون'!$E:$E,$D178,'حركة المخزون'!$G:$G,AT$2))*VLOOKUP($D178,'قاعدة البيانات'!$G:$J,2,0)</f>
        <v>0</v>
      </c>
      <c r="AU178" s="28">
        <f>(SUMIFS('حركة المخزون'!$F:$F,'حركة المخزون'!$E:$E,$D178,'حركة المخزون'!$H:$H,AT$2)-SUMIFS('حركة المخزون'!$F:$F,'حركة المخزون'!$E:$E,$D178,'حركة المخزون'!$G:$G,AT$2))*VLOOKUP($D178,'قاعدة البيانات'!$G:$J,4,0)</f>
        <v>0</v>
      </c>
      <c r="AV178" s="28">
        <f>(SUMIFS('حركة المخزون'!$F:$F,'حركة المخزون'!$E:$E,$D178,'حركة المخزون'!$H:$H,AV$2)-SUMIFS('حركة المخزون'!$F:$F,'حركة المخزون'!$E:$E,$D178,'حركة المخزون'!$G:$G,AV$2))*VLOOKUP($D178,'قاعدة البيانات'!$G:$J,2,0)</f>
        <v>0</v>
      </c>
      <c r="AW178" s="28">
        <f>(SUMIFS('حركة المخزون'!$F:$F,'حركة المخزون'!$E:$E,$D178,'حركة المخزون'!$H:$H,AV$2)-SUMIFS('حركة المخزون'!$F:$F,'حركة المخزون'!$E:$E,$D178,'حركة المخزون'!$G:$G,AV$2))*VLOOKUP($D178,'قاعدة البيانات'!$G:$J,4,0)</f>
        <v>0</v>
      </c>
      <c r="AX178" s="28">
        <f>(SUMIFS('حركة المخزون'!$F:$F,'حركة المخزون'!$E:$E,$D178,'حركة المخزون'!$H:$H,AX$2)-SUMIFS('حركة المخزون'!$F:$F,'حركة المخزون'!$E:$E,$D178,'حركة المخزون'!$G:$G,AX$2))*VLOOKUP($D178,'قاعدة البيانات'!$G:$J,2,0)</f>
        <v>0</v>
      </c>
      <c r="AY178" s="28">
        <f>(SUMIFS('حركة المخزون'!$F:$F,'حركة المخزون'!$E:$E,$D178,'حركة المخزون'!$H:$H,AX$2)-SUMIFS('حركة المخزون'!$F:$F,'حركة المخزون'!$E:$E,$D178,'حركة المخزون'!$G:$G,AX$2))*VLOOKUP($D178,'قاعدة البيانات'!$G:$J,4,0)</f>
        <v>0</v>
      </c>
      <c r="AZ178" s="28">
        <f>(SUMIFS('حركة المخزون'!$F:$F,'حركة المخزون'!$E:$E,$D178,'حركة المخزون'!$H:$H,AZ$2)-SUMIFS('حركة المخزون'!$F:$F,'حركة المخزون'!$E:$E,$D178,'حركة المخزون'!$G:$G,AZ$2))*VLOOKUP($D178,'قاعدة البيانات'!$G:$J,2,0)</f>
        <v>0</v>
      </c>
      <c r="BA178" s="28">
        <f>(SUMIFS('حركة المخزون'!$F:$F,'حركة المخزون'!$E:$E,$D178,'حركة المخزون'!$H:$H,AZ$2)-SUMIFS('حركة المخزون'!$F:$F,'حركة المخزون'!$E:$E,$D178,'حركة المخزون'!$G:$G,AZ$2))*VLOOKUP($D178,'قاعدة البيانات'!$G:$J,4,0)</f>
        <v>0</v>
      </c>
      <c r="BB178" s="28">
        <f>(SUMIFS('حركة المخزون'!$F:$F,'حركة المخزون'!$E:$E,$D178,'حركة المخزون'!$H:$H,BB$2)-SUMIFS('حركة المخزون'!$F:$F,'حركة المخزون'!$E:$E,$D178,'حركة المخزون'!$G:$G,BB$2))*VLOOKUP($D178,'قاعدة البيانات'!$G:$J,2,0)</f>
        <v>0</v>
      </c>
      <c r="BC178" s="28">
        <f>(SUMIFS('حركة المخزون'!$F:$F,'حركة المخزون'!$E:$E,$D178,'حركة المخزون'!$H:$H,BB$2)-SUMIFS('حركة المخزون'!$F:$F,'حركة المخزون'!$E:$E,$D178,'حركة المخزون'!$G:$G,BB$2))*VLOOKUP($D178,'قاعدة البيانات'!$G:$J,4,0)</f>
        <v>0</v>
      </c>
      <c r="BD178" s="28">
        <f>(SUMIFS('حركة المخزون'!$F:$F,'حركة المخزون'!$E:$E,$D178,'حركة المخزون'!$H:$H,BD$2)-SUMIFS('حركة المخزون'!$F:$F,'حركة المخزون'!$E:$E,$D178,'حركة المخزون'!$G:$G,BD$2))*VLOOKUP($D178,'قاعدة البيانات'!$G:$J,2,0)</f>
        <v>0</v>
      </c>
      <c r="BE178" s="28">
        <f>(SUMIFS('حركة المخزون'!$F:$F,'حركة المخزون'!$E:$E,$D178,'حركة المخزون'!$H:$H,BD$2)-SUMIFS('حركة المخزون'!$F:$F,'حركة المخزون'!$E:$E,$D178,'حركة المخزون'!$G:$G,BD$2))*VLOOKUP($D178,'قاعدة البيانات'!$G:$J,4,0)</f>
        <v>0</v>
      </c>
      <c r="BF178" s="28">
        <f>(SUMIFS('حركة المخزون'!$F:$F,'حركة المخزون'!$E:$E,$D178,'حركة المخزون'!$H:$H,BF$2)-SUMIFS('حركة المخزون'!$F:$F,'حركة المخزون'!$E:$E,$D178,'حركة المخزون'!$G:$G,BF$2))*VLOOKUP($D178,'قاعدة البيانات'!$G:$J,2,0)</f>
        <v>0</v>
      </c>
      <c r="BG178" s="28">
        <f>(SUMIFS('حركة المخزون'!$F:$F,'حركة المخزون'!$E:$E,$D178,'حركة المخزون'!$H:$H,BF$2)-SUMIFS('حركة المخزون'!$F:$F,'حركة المخزون'!$E:$E,$D178,'حركة المخزون'!$G:$G,BF$2))*VLOOKUP($D178,'قاعدة البيانات'!$G:$J,4,0)</f>
        <v>0</v>
      </c>
      <c r="BH178" s="28">
        <f>(SUMIFS('حركة المخزون'!$F:$F,'حركة المخزون'!$E:$E,$D178,'حركة المخزون'!$H:$H,BH$2)-SUMIFS('حركة المخزون'!$F:$F,'حركة المخزون'!$E:$E,$D178,'حركة المخزون'!$G:$G,BH$2))*VLOOKUP($D178,'قاعدة البيانات'!$G:$J,2,0)</f>
        <v>0</v>
      </c>
      <c r="BI178" s="28">
        <f>(SUMIFS('حركة المخزون'!$F:$F,'حركة المخزون'!$E:$E,$D178,'حركة المخزون'!$H:$H,BH$2)-SUMIFS('حركة المخزون'!$F:$F,'حركة المخزون'!$E:$E,$D178,'حركة المخزون'!$G:$G,BH$2))*VLOOKUP($D178,'قاعدة البيانات'!$G:$J,4,0)</f>
        <v>0</v>
      </c>
    </row>
    <row r="179" spans="2:61" s="15" customFormat="1" ht="24" customHeight="1" x14ac:dyDescent="0.2">
      <c r="B179" s="19">
        <v>176</v>
      </c>
      <c r="C179" s="19"/>
      <c r="D179" s="18" t="str">
        <f>VLOOKUP(C179,'قاعدة البيانات'!F:G,2,0)</f>
        <v/>
      </c>
      <c r="F179" s="28">
        <f>(SUMIFS('حركة المخزون'!$F:$F,'حركة المخزون'!$E:$E,$D179,'حركة المخزون'!$H:$H,F$2)-SUMIFS('حركة المخزون'!$F:$F,'حركة المخزون'!$E:$E,$D179,'حركة المخزون'!$G:$G,F$2))*VLOOKUP($D179,'قاعدة البيانات'!$G:$J,2,0)</f>
        <v>0</v>
      </c>
      <c r="G179" s="28">
        <f>(SUMIFS('حركة المخزون'!$F:$F,'حركة المخزون'!$E:$E,$D179,'حركة المخزون'!$H:$H,F$2)-SUMIFS('حركة المخزون'!$F:$F,'حركة المخزون'!$E:$E,$D179,'حركة المخزون'!$G:$G,F$2))*VLOOKUP($D179,'قاعدة البيانات'!$G:$J,4,0)</f>
        <v>0</v>
      </c>
      <c r="H179" s="28">
        <f>(SUMIFS('حركة المخزون'!$F:$F,'حركة المخزون'!$E:$E,$D179,'حركة المخزون'!$H:$H,H$2)-SUMIFS('حركة المخزون'!$F:$F,'حركة المخزون'!$E:$E,$D179,'حركة المخزون'!$G:$G,H$2))*VLOOKUP($D179,'قاعدة البيانات'!$G:$J,2,0)</f>
        <v>0</v>
      </c>
      <c r="I179" s="28">
        <f>(SUMIFS('حركة المخزون'!$F:$F,'حركة المخزون'!$E:$E,$D179,'حركة المخزون'!$H:$H,H$2)-SUMIFS('حركة المخزون'!$F:$F,'حركة المخزون'!$E:$E,$D179,'حركة المخزون'!$G:$G,H$2))*VLOOKUP($D179,'قاعدة البيانات'!$G:$J,4,0)</f>
        <v>0</v>
      </c>
      <c r="J179" s="28">
        <f>(SUMIFS('حركة المخزون'!$F:$F,'حركة المخزون'!$E:$E,$D179,'حركة المخزون'!$H:$H,J$2)-SUMIFS('حركة المخزون'!$F:$F,'حركة المخزون'!$E:$E,$D179,'حركة المخزون'!$G:$G,J$2))*VLOOKUP($D179,'قاعدة البيانات'!$G:$J,2,0)</f>
        <v>0</v>
      </c>
      <c r="K179" s="28">
        <f>(SUMIFS('حركة المخزون'!$F:$F,'حركة المخزون'!$E:$E,$D179,'حركة المخزون'!$H:$H,J$2)-SUMIFS('حركة المخزون'!$F:$F,'حركة المخزون'!$E:$E,$D179,'حركة المخزون'!$G:$G,J$2))*VLOOKUP($D179,'قاعدة البيانات'!$G:$J,4,0)</f>
        <v>0</v>
      </c>
      <c r="L179" s="28">
        <f>(SUMIFS('حركة المخزون'!$F:$F,'حركة المخزون'!$E:$E,$D179,'حركة المخزون'!$H:$H,L$2)-SUMIFS('حركة المخزون'!$F:$F,'حركة المخزون'!$E:$E,$D179,'حركة المخزون'!$G:$G,L$2))*VLOOKUP($D179,'قاعدة البيانات'!$G:$J,2,0)</f>
        <v>0</v>
      </c>
      <c r="M179" s="28">
        <f>(SUMIFS('حركة المخزون'!$F:$F,'حركة المخزون'!$E:$E,$D179,'حركة المخزون'!$H:$H,L$2)-SUMIFS('حركة المخزون'!$F:$F,'حركة المخزون'!$E:$E,$D179,'حركة المخزون'!$G:$G,L$2))*VLOOKUP($D179,'قاعدة البيانات'!$G:$J,4,0)</f>
        <v>0</v>
      </c>
      <c r="N179" s="28">
        <f>(SUMIFS('حركة المخزون'!$F:$F,'حركة المخزون'!$E:$E,$D179,'حركة المخزون'!$H:$H,N$2)-SUMIFS('حركة المخزون'!$F:$F,'حركة المخزون'!$E:$E,$D179,'حركة المخزون'!$G:$G,N$2))*VLOOKUP($D179,'قاعدة البيانات'!$G:$J,2,0)</f>
        <v>0</v>
      </c>
      <c r="O179" s="28">
        <f>(SUMIFS('حركة المخزون'!$F:$F,'حركة المخزون'!$E:$E,$D179,'حركة المخزون'!$H:$H,N$2)-SUMIFS('حركة المخزون'!$F:$F,'حركة المخزون'!$E:$E,$D179,'حركة المخزون'!$G:$G,N$2))*VLOOKUP($D179,'قاعدة البيانات'!$G:$J,4,0)</f>
        <v>0</v>
      </c>
      <c r="P179" s="28">
        <f>(SUMIFS('حركة المخزون'!$F:$F,'حركة المخزون'!$E:$E,$D179,'حركة المخزون'!$H:$H,P$2)-SUMIFS('حركة المخزون'!$F:$F,'حركة المخزون'!$E:$E,$D179,'حركة المخزون'!$G:$G,P$2))*VLOOKUP($D179,'قاعدة البيانات'!$G:$J,2,0)</f>
        <v>0</v>
      </c>
      <c r="Q179" s="28">
        <f>(SUMIFS('حركة المخزون'!$F:$F,'حركة المخزون'!$E:$E,$D179,'حركة المخزون'!$H:$H,P$2)-SUMIFS('حركة المخزون'!$F:$F,'حركة المخزون'!$E:$E,$D179,'حركة المخزون'!$G:$G,P$2))*VLOOKUP($D179,'قاعدة البيانات'!$G:$J,4,0)</f>
        <v>0</v>
      </c>
      <c r="R179" s="28">
        <f>(SUMIFS('حركة المخزون'!$F:$F,'حركة المخزون'!$E:$E,$D179,'حركة المخزون'!$H:$H,R$2)-SUMIFS('حركة المخزون'!$F:$F,'حركة المخزون'!$E:$E,$D179,'حركة المخزون'!$G:$G,R$2))*VLOOKUP($D179,'قاعدة البيانات'!$G:$J,2,0)</f>
        <v>0</v>
      </c>
      <c r="S179" s="28">
        <f>(SUMIFS('حركة المخزون'!$F:$F,'حركة المخزون'!$E:$E,$D179,'حركة المخزون'!$H:$H,R$2)-SUMIFS('حركة المخزون'!$F:$F,'حركة المخزون'!$E:$E,$D179,'حركة المخزون'!$G:$G,R$2))*VLOOKUP($D179,'قاعدة البيانات'!$G:$J,4,0)</f>
        <v>0</v>
      </c>
      <c r="T179" s="28">
        <f>(SUMIFS('حركة المخزون'!$F:$F,'حركة المخزون'!$E:$E,$D179,'حركة المخزون'!$H:$H,T$2)-SUMIFS('حركة المخزون'!$F:$F,'حركة المخزون'!$E:$E,$D179,'حركة المخزون'!$G:$G,T$2))*VLOOKUP($D179,'قاعدة البيانات'!$G:$J,2,0)</f>
        <v>0</v>
      </c>
      <c r="U179" s="28">
        <f>(SUMIFS('حركة المخزون'!$F:$F,'حركة المخزون'!$E:$E,$D179,'حركة المخزون'!$H:$H,T$2)-SUMIFS('حركة المخزون'!$F:$F,'حركة المخزون'!$E:$E,$D179,'حركة المخزون'!$G:$G,T$2))*VLOOKUP($D179,'قاعدة البيانات'!$G:$J,4,0)</f>
        <v>0</v>
      </c>
      <c r="V179" s="28">
        <f>(SUMIFS('حركة المخزون'!$F:$F,'حركة المخزون'!$E:$E,$D179,'حركة المخزون'!$H:$H,V$2)-SUMIFS('حركة المخزون'!$F:$F,'حركة المخزون'!$E:$E,$D179,'حركة المخزون'!$G:$G,V$2))*VLOOKUP($D179,'قاعدة البيانات'!$G:$J,2,0)</f>
        <v>0</v>
      </c>
      <c r="W179" s="28">
        <f>(SUMIFS('حركة المخزون'!$F:$F,'حركة المخزون'!$E:$E,$D179,'حركة المخزون'!$H:$H,V$2)-SUMIFS('حركة المخزون'!$F:$F,'حركة المخزون'!$E:$E,$D179,'حركة المخزون'!$G:$G,V$2))*VLOOKUP($D179,'قاعدة البيانات'!$G:$J,4,0)</f>
        <v>0</v>
      </c>
      <c r="X179" s="28">
        <f>(SUMIFS('حركة المخزون'!$F:$F,'حركة المخزون'!$E:$E,$D179,'حركة المخزون'!$H:$H,X$2)-SUMIFS('حركة المخزون'!$F:$F,'حركة المخزون'!$E:$E,$D179,'حركة المخزون'!$G:$G,X$2))*VLOOKUP($D179,'قاعدة البيانات'!$G:$J,2,0)</f>
        <v>0</v>
      </c>
      <c r="Y179" s="28">
        <f>(SUMIFS('حركة المخزون'!$F:$F,'حركة المخزون'!$E:$E,$D179,'حركة المخزون'!$H:$H,X$2)-SUMIFS('حركة المخزون'!$F:$F,'حركة المخزون'!$E:$E,$D179,'حركة المخزون'!$G:$G,X$2))*VLOOKUP($D179,'قاعدة البيانات'!$G:$J,4,0)</f>
        <v>0</v>
      </c>
      <c r="Z179" s="28">
        <f>(SUMIFS('حركة المخزون'!$F:$F,'حركة المخزون'!$E:$E,$D179,'حركة المخزون'!$H:$H,Z$2)-SUMIFS('حركة المخزون'!$F:$F,'حركة المخزون'!$E:$E,$D179,'حركة المخزون'!$G:$G,Z$2))*VLOOKUP($D179,'قاعدة البيانات'!$G:$J,2,0)</f>
        <v>0</v>
      </c>
      <c r="AA179" s="28">
        <f>(SUMIFS('حركة المخزون'!$F:$F,'حركة المخزون'!$E:$E,$D179,'حركة المخزون'!$H:$H,Z$2)-SUMIFS('حركة المخزون'!$F:$F,'حركة المخزون'!$E:$E,$D179,'حركة المخزون'!$G:$G,Z$2))*VLOOKUP($D179,'قاعدة البيانات'!$G:$J,4,0)</f>
        <v>0</v>
      </c>
      <c r="AB179" s="28">
        <f>(SUMIFS('حركة المخزون'!$F:$F,'حركة المخزون'!$E:$E,$D179,'حركة المخزون'!$H:$H,AB$2)-SUMIFS('حركة المخزون'!$F:$F,'حركة المخزون'!$E:$E,$D179,'حركة المخزون'!$G:$G,AB$2))*VLOOKUP($D179,'قاعدة البيانات'!$G:$J,2,0)</f>
        <v>0</v>
      </c>
      <c r="AC179" s="28">
        <f>(SUMIFS('حركة المخزون'!$F:$F,'حركة المخزون'!$E:$E,$D179,'حركة المخزون'!$H:$H,AB$2)-SUMIFS('حركة المخزون'!$F:$F,'حركة المخزون'!$E:$E,$D179,'حركة المخزون'!$G:$G,AB$2))*VLOOKUP($D179,'قاعدة البيانات'!$G:$J,4,0)</f>
        <v>0</v>
      </c>
      <c r="AD179" s="28">
        <f>(SUMIFS('حركة المخزون'!$F:$F,'حركة المخزون'!$E:$E,$D179,'حركة المخزون'!$H:$H,AD$2)-SUMIFS('حركة المخزون'!$F:$F,'حركة المخزون'!$E:$E,$D179,'حركة المخزون'!$G:$G,AD$2))*VLOOKUP($D179,'قاعدة البيانات'!$G:$J,2,0)</f>
        <v>0</v>
      </c>
      <c r="AE179" s="28">
        <f>(SUMIFS('حركة المخزون'!$F:$F,'حركة المخزون'!$E:$E,$D179,'حركة المخزون'!$H:$H,AD$2)-SUMIFS('حركة المخزون'!$F:$F,'حركة المخزون'!$E:$E,$D179,'حركة المخزون'!$G:$G,AD$2))*VLOOKUP($D179,'قاعدة البيانات'!$G:$J,4,0)</f>
        <v>0</v>
      </c>
      <c r="AF179" s="28">
        <f>(SUMIFS('حركة المخزون'!$F:$F,'حركة المخزون'!$E:$E,$D179,'حركة المخزون'!$H:$H,AF$2)-SUMIFS('حركة المخزون'!$F:$F,'حركة المخزون'!$E:$E,$D179,'حركة المخزون'!$G:$G,AF$2))*VLOOKUP($D179,'قاعدة البيانات'!$G:$J,2,0)</f>
        <v>0</v>
      </c>
      <c r="AG179" s="28">
        <f>(SUMIFS('حركة المخزون'!$F:$F,'حركة المخزون'!$E:$E,$D179,'حركة المخزون'!$H:$H,AF$2)-SUMIFS('حركة المخزون'!$F:$F,'حركة المخزون'!$E:$E,$D179,'حركة المخزون'!$G:$G,AF$2))*VLOOKUP($D179,'قاعدة البيانات'!$G:$J,4,0)</f>
        <v>0</v>
      </c>
      <c r="AH179" s="28">
        <f>(SUMIFS('حركة المخزون'!$F:$F,'حركة المخزون'!$E:$E,$D179,'حركة المخزون'!$H:$H,AH$2)-SUMIFS('حركة المخزون'!$F:$F,'حركة المخزون'!$E:$E,$D179,'حركة المخزون'!$G:$G,AH$2))*VLOOKUP($D179,'قاعدة البيانات'!$G:$J,2,0)</f>
        <v>0</v>
      </c>
      <c r="AI179" s="28">
        <f>(SUMIFS('حركة المخزون'!$F:$F,'حركة المخزون'!$E:$E,$D179,'حركة المخزون'!$H:$H,AH$2)-SUMIFS('حركة المخزون'!$F:$F,'حركة المخزون'!$E:$E,$D179,'حركة المخزون'!$G:$G,AH$2))*VLOOKUP($D179,'قاعدة البيانات'!$G:$J,4,0)</f>
        <v>0</v>
      </c>
      <c r="AJ179" s="28">
        <f>(SUMIFS('حركة المخزون'!$F:$F,'حركة المخزون'!$E:$E,$D179,'حركة المخزون'!$H:$H,AJ$2)-SUMIFS('حركة المخزون'!$F:$F,'حركة المخزون'!$E:$E,$D179,'حركة المخزون'!$G:$G,AJ$2))*VLOOKUP($D179,'قاعدة البيانات'!$G:$J,2,0)</f>
        <v>0</v>
      </c>
      <c r="AK179" s="28">
        <f>(SUMIFS('حركة المخزون'!$F:$F,'حركة المخزون'!$E:$E,$D179,'حركة المخزون'!$H:$H,AJ$2)-SUMIFS('حركة المخزون'!$F:$F,'حركة المخزون'!$E:$E,$D179,'حركة المخزون'!$G:$G,AJ$2))*VLOOKUP($D179,'قاعدة البيانات'!$G:$J,4,0)</f>
        <v>0</v>
      </c>
      <c r="AL179" s="28">
        <f>(SUMIFS('حركة المخزون'!$F:$F,'حركة المخزون'!$E:$E,$D179,'حركة المخزون'!$H:$H,AL$2)-SUMIFS('حركة المخزون'!$F:$F,'حركة المخزون'!$E:$E,$D179,'حركة المخزون'!$G:$G,AL$2))*VLOOKUP($D179,'قاعدة البيانات'!$G:$J,2,0)</f>
        <v>0</v>
      </c>
      <c r="AM179" s="28">
        <f>(SUMIFS('حركة المخزون'!$F:$F,'حركة المخزون'!$E:$E,$D179,'حركة المخزون'!$H:$H,AL$2)-SUMIFS('حركة المخزون'!$F:$F,'حركة المخزون'!$E:$E,$D179,'حركة المخزون'!$G:$G,AL$2))*VLOOKUP($D179,'قاعدة البيانات'!$G:$J,4,0)</f>
        <v>0</v>
      </c>
      <c r="AN179" s="28">
        <f>(SUMIFS('حركة المخزون'!$F:$F,'حركة المخزون'!$E:$E,$D179,'حركة المخزون'!$H:$H,AN$2)-SUMIFS('حركة المخزون'!$F:$F,'حركة المخزون'!$E:$E,$D179,'حركة المخزون'!$G:$G,AN$2))*VLOOKUP($D179,'قاعدة البيانات'!$G:$J,2,0)</f>
        <v>0</v>
      </c>
      <c r="AO179" s="28">
        <f>(SUMIFS('حركة المخزون'!$F:$F,'حركة المخزون'!$E:$E,$D179,'حركة المخزون'!$H:$H,AN$2)-SUMIFS('حركة المخزون'!$F:$F,'حركة المخزون'!$E:$E,$D179,'حركة المخزون'!$G:$G,AN$2))*VLOOKUP($D179,'قاعدة البيانات'!$G:$J,4,0)</f>
        <v>0</v>
      </c>
      <c r="AP179" s="28">
        <f>(SUMIFS('حركة المخزون'!$F:$F,'حركة المخزون'!$E:$E,$D179,'حركة المخزون'!$H:$H,AP$2)-SUMIFS('حركة المخزون'!$F:$F,'حركة المخزون'!$E:$E,$D179,'حركة المخزون'!$G:$G,AP$2))*VLOOKUP($D179,'قاعدة البيانات'!$G:$J,2,0)</f>
        <v>0</v>
      </c>
      <c r="AQ179" s="28">
        <f>(SUMIFS('حركة المخزون'!$F:$F,'حركة المخزون'!$E:$E,$D179,'حركة المخزون'!$H:$H,AP$2)-SUMIFS('حركة المخزون'!$F:$F,'حركة المخزون'!$E:$E,$D179,'حركة المخزون'!$G:$G,AP$2))*VLOOKUP($D179,'قاعدة البيانات'!$G:$J,4,0)</f>
        <v>0</v>
      </c>
      <c r="AR179" s="28">
        <f>(SUMIFS('حركة المخزون'!$F:$F,'حركة المخزون'!$E:$E,$D179,'حركة المخزون'!$H:$H,AR$2)-SUMIFS('حركة المخزون'!$F:$F,'حركة المخزون'!$E:$E,$D179,'حركة المخزون'!$G:$G,AR$2))*VLOOKUP($D179,'قاعدة البيانات'!$G:$J,2,0)</f>
        <v>0</v>
      </c>
      <c r="AS179" s="28">
        <f>(SUMIFS('حركة المخزون'!$F:$F,'حركة المخزون'!$E:$E,$D179,'حركة المخزون'!$H:$H,AR$2)-SUMIFS('حركة المخزون'!$F:$F,'حركة المخزون'!$E:$E,$D179,'حركة المخزون'!$G:$G,AR$2))*VLOOKUP($D179,'قاعدة البيانات'!$G:$J,4,0)</f>
        <v>0</v>
      </c>
      <c r="AT179" s="28">
        <f>(SUMIFS('حركة المخزون'!$F:$F,'حركة المخزون'!$E:$E,$D179,'حركة المخزون'!$H:$H,AT$2)-SUMIFS('حركة المخزون'!$F:$F,'حركة المخزون'!$E:$E,$D179,'حركة المخزون'!$G:$G,AT$2))*VLOOKUP($D179,'قاعدة البيانات'!$G:$J,2,0)</f>
        <v>0</v>
      </c>
      <c r="AU179" s="28">
        <f>(SUMIFS('حركة المخزون'!$F:$F,'حركة المخزون'!$E:$E,$D179,'حركة المخزون'!$H:$H,AT$2)-SUMIFS('حركة المخزون'!$F:$F,'حركة المخزون'!$E:$E,$D179,'حركة المخزون'!$G:$G,AT$2))*VLOOKUP($D179,'قاعدة البيانات'!$G:$J,4,0)</f>
        <v>0</v>
      </c>
      <c r="AV179" s="28">
        <f>(SUMIFS('حركة المخزون'!$F:$F,'حركة المخزون'!$E:$E,$D179,'حركة المخزون'!$H:$H,AV$2)-SUMIFS('حركة المخزون'!$F:$F,'حركة المخزون'!$E:$E,$D179,'حركة المخزون'!$G:$G,AV$2))*VLOOKUP($D179,'قاعدة البيانات'!$G:$J,2,0)</f>
        <v>0</v>
      </c>
      <c r="AW179" s="28">
        <f>(SUMIFS('حركة المخزون'!$F:$F,'حركة المخزون'!$E:$E,$D179,'حركة المخزون'!$H:$H,AV$2)-SUMIFS('حركة المخزون'!$F:$F,'حركة المخزون'!$E:$E,$D179,'حركة المخزون'!$G:$G,AV$2))*VLOOKUP($D179,'قاعدة البيانات'!$G:$J,4,0)</f>
        <v>0</v>
      </c>
      <c r="AX179" s="28">
        <f>(SUMIFS('حركة المخزون'!$F:$F,'حركة المخزون'!$E:$E,$D179,'حركة المخزون'!$H:$H,AX$2)-SUMIFS('حركة المخزون'!$F:$F,'حركة المخزون'!$E:$E,$D179,'حركة المخزون'!$G:$G,AX$2))*VLOOKUP($D179,'قاعدة البيانات'!$G:$J,2,0)</f>
        <v>0</v>
      </c>
      <c r="AY179" s="28">
        <f>(SUMIFS('حركة المخزون'!$F:$F,'حركة المخزون'!$E:$E,$D179,'حركة المخزون'!$H:$H,AX$2)-SUMIFS('حركة المخزون'!$F:$F,'حركة المخزون'!$E:$E,$D179,'حركة المخزون'!$G:$G,AX$2))*VLOOKUP($D179,'قاعدة البيانات'!$G:$J,4,0)</f>
        <v>0</v>
      </c>
      <c r="AZ179" s="28">
        <f>(SUMIFS('حركة المخزون'!$F:$F,'حركة المخزون'!$E:$E,$D179,'حركة المخزون'!$H:$H,AZ$2)-SUMIFS('حركة المخزون'!$F:$F,'حركة المخزون'!$E:$E,$D179,'حركة المخزون'!$G:$G,AZ$2))*VLOOKUP($D179,'قاعدة البيانات'!$G:$J,2,0)</f>
        <v>0</v>
      </c>
      <c r="BA179" s="28">
        <f>(SUMIFS('حركة المخزون'!$F:$F,'حركة المخزون'!$E:$E,$D179,'حركة المخزون'!$H:$H,AZ$2)-SUMIFS('حركة المخزون'!$F:$F,'حركة المخزون'!$E:$E,$D179,'حركة المخزون'!$G:$G,AZ$2))*VLOOKUP($D179,'قاعدة البيانات'!$G:$J,4,0)</f>
        <v>0</v>
      </c>
      <c r="BB179" s="28">
        <f>(SUMIFS('حركة المخزون'!$F:$F,'حركة المخزون'!$E:$E,$D179,'حركة المخزون'!$H:$H,BB$2)-SUMIFS('حركة المخزون'!$F:$F,'حركة المخزون'!$E:$E,$D179,'حركة المخزون'!$G:$G,BB$2))*VLOOKUP($D179,'قاعدة البيانات'!$G:$J,2,0)</f>
        <v>0</v>
      </c>
      <c r="BC179" s="28">
        <f>(SUMIFS('حركة المخزون'!$F:$F,'حركة المخزون'!$E:$E,$D179,'حركة المخزون'!$H:$H,BB$2)-SUMIFS('حركة المخزون'!$F:$F,'حركة المخزون'!$E:$E,$D179,'حركة المخزون'!$G:$G,BB$2))*VLOOKUP($D179,'قاعدة البيانات'!$G:$J,4,0)</f>
        <v>0</v>
      </c>
      <c r="BD179" s="28">
        <f>(SUMIFS('حركة المخزون'!$F:$F,'حركة المخزون'!$E:$E,$D179,'حركة المخزون'!$H:$H,BD$2)-SUMIFS('حركة المخزون'!$F:$F,'حركة المخزون'!$E:$E,$D179,'حركة المخزون'!$G:$G,BD$2))*VLOOKUP($D179,'قاعدة البيانات'!$G:$J,2,0)</f>
        <v>0</v>
      </c>
      <c r="BE179" s="28">
        <f>(SUMIFS('حركة المخزون'!$F:$F,'حركة المخزون'!$E:$E,$D179,'حركة المخزون'!$H:$H,BD$2)-SUMIFS('حركة المخزون'!$F:$F,'حركة المخزون'!$E:$E,$D179,'حركة المخزون'!$G:$G,BD$2))*VLOOKUP($D179,'قاعدة البيانات'!$G:$J,4,0)</f>
        <v>0</v>
      </c>
      <c r="BF179" s="28">
        <f>(SUMIFS('حركة المخزون'!$F:$F,'حركة المخزون'!$E:$E,$D179,'حركة المخزون'!$H:$H,BF$2)-SUMIFS('حركة المخزون'!$F:$F,'حركة المخزون'!$E:$E,$D179,'حركة المخزون'!$G:$G,BF$2))*VLOOKUP($D179,'قاعدة البيانات'!$G:$J,2,0)</f>
        <v>0</v>
      </c>
      <c r="BG179" s="28">
        <f>(SUMIFS('حركة المخزون'!$F:$F,'حركة المخزون'!$E:$E,$D179,'حركة المخزون'!$H:$H,BF$2)-SUMIFS('حركة المخزون'!$F:$F,'حركة المخزون'!$E:$E,$D179,'حركة المخزون'!$G:$G,BF$2))*VLOOKUP($D179,'قاعدة البيانات'!$G:$J,4,0)</f>
        <v>0</v>
      </c>
      <c r="BH179" s="28">
        <f>(SUMIFS('حركة المخزون'!$F:$F,'حركة المخزون'!$E:$E,$D179,'حركة المخزون'!$H:$H,BH$2)-SUMIFS('حركة المخزون'!$F:$F,'حركة المخزون'!$E:$E,$D179,'حركة المخزون'!$G:$G,BH$2))*VLOOKUP($D179,'قاعدة البيانات'!$G:$J,2,0)</f>
        <v>0</v>
      </c>
      <c r="BI179" s="28">
        <f>(SUMIFS('حركة المخزون'!$F:$F,'حركة المخزون'!$E:$E,$D179,'حركة المخزون'!$H:$H,BH$2)-SUMIFS('حركة المخزون'!$F:$F,'حركة المخزون'!$E:$E,$D179,'حركة المخزون'!$G:$G,BH$2))*VLOOKUP($D179,'قاعدة البيانات'!$G:$J,4,0)</f>
        <v>0</v>
      </c>
    </row>
    <row r="180" spans="2:61" s="15" customFormat="1" ht="24" customHeight="1" x14ac:dyDescent="0.2">
      <c r="B180" s="18">
        <v>177</v>
      </c>
      <c r="C180" s="19"/>
      <c r="D180" s="18" t="str">
        <f>VLOOKUP(C180,'قاعدة البيانات'!F:G,2,0)</f>
        <v/>
      </c>
      <c r="F180" s="28">
        <f>(SUMIFS('حركة المخزون'!$F:$F,'حركة المخزون'!$E:$E,$D180,'حركة المخزون'!$H:$H,F$2)-SUMIFS('حركة المخزون'!$F:$F,'حركة المخزون'!$E:$E,$D180,'حركة المخزون'!$G:$G,F$2))*VLOOKUP($D180,'قاعدة البيانات'!$G:$J,2,0)</f>
        <v>0</v>
      </c>
      <c r="G180" s="28">
        <f>(SUMIFS('حركة المخزون'!$F:$F,'حركة المخزون'!$E:$E,$D180,'حركة المخزون'!$H:$H,F$2)-SUMIFS('حركة المخزون'!$F:$F,'حركة المخزون'!$E:$E,$D180,'حركة المخزون'!$G:$G,F$2))*VLOOKUP($D180,'قاعدة البيانات'!$G:$J,4,0)</f>
        <v>0</v>
      </c>
      <c r="H180" s="28">
        <f>(SUMIFS('حركة المخزون'!$F:$F,'حركة المخزون'!$E:$E,$D180,'حركة المخزون'!$H:$H,H$2)-SUMIFS('حركة المخزون'!$F:$F,'حركة المخزون'!$E:$E,$D180,'حركة المخزون'!$G:$G,H$2))*VLOOKUP($D180,'قاعدة البيانات'!$G:$J,2,0)</f>
        <v>0</v>
      </c>
      <c r="I180" s="28">
        <f>(SUMIFS('حركة المخزون'!$F:$F,'حركة المخزون'!$E:$E,$D180,'حركة المخزون'!$H:$H,H$2)-SUMIFS('حركة المخزون'!$F:$F,'حركة المخزون'!$E:$E,$D180,'حركة المخزون'!$G:$G,H$2))*VLOOKUP($D180,'قاعدة البيانات'!$G:$J,4,0)</f>
        <v>0</v>
      </c>
      <c r="J180" s="28">
        <f>(SUMIFS('حركة المخزون'!$F:$F,'حركة المخزون'!$E:$E,$D180,'حركة المخزون'!$H:$H,J$2)-SUMIFS('حركة المخزون'!$F:$F,'حركة المخزون'!$E:$E,$D180,'حركة المخزون'!$G:$G,J$2))*VLOOKUP($D180,'قاعدة البيانات'!$G:$J,2,0)</f>
        <v>0</v>
      </c>
      <c r="K180" s="28">
        <f>(SUMIFS('حركة المخزون'!$F:$F,'حركة المخزون'!$E:$E,$D180,'حركة المخزون'!$H:$H,J$2)-SUMIFS('حركة المخزون'!$F:$F,'حركة المخزون'!$E:$E,$D180,'حركة المخزون'!$G:$G,J$2))*VLOOKUP($D180,'قاعدة البيانات'!$G:$J,4,0)</f>
        <v>0</v>
      </c>
      <c r="L180" s="28">
        <f>(SUMIFS('حركة المخزون'!$F:$F,'حركة المخزون'!$E:$E,$D180,'حركة المخزون'!$H:$H,L$2)-SUMIFS('حركة المخزون'!$F:$F,'حركة المخزون'!$E:$E,$D180,'حركة المخزون'!$G:$G,L$2))*VLOOKUP($D180,'قاعدة البيانات'!$G:$J,2,0)</f>
        <v>0</v>
      </c>
      <c r="M180" s="28">
        <f>(SUMIFS('حركة المخزون'!$F:$F,'حركة المخزون'!$E:$E,$D180,'حركة المخزون'!$H:$H,L$2)-SUMIFS('حركة المخزون'!$F:$F,'حركة المخزون'!$E:$E,$D180,'حركة المخزون'!$G:$G,L$2))*VLOOKUP($D180,'قاعدة البيانات'!$G:$J,4,0)</f>
        <v>0</v>
      </c>
      <c r="N180" s="28">
        <f>(SUMIFS('حركة المخزون'!$F:$F,'حركة المخزون'!$E:$E,$D180,'حركة المخزون'!$H:$H,N$2)-SUMIFS('حركة المخزون'!$F:$F,'حركة المخزون'!$E:$E,$D180,'حركة المخزون'!$G:$G,N$2))*VLOOKUP($D180,'قاعدة البيانات'!$G:$J,2,0)</f>
        <v>0</v>
      </c>
      <c r="O180" s="28">
        <f>(SUMIFS('حركة المخزون'!$F:$F,'حركة المخزون'!$E:$E,$D180,'حركة المخزون'!$H:$H,N$2)-SUMIFS('حركة المخزون'!$F:$F,'حركة المخزون'!$E:$E,$D180,'حركة المخزون'!$G:$G,N$2))*VLOOKUP($D180,'قاعدة البيانات'!$G:$J,4,0)</f>
        <v>0</v>
      </c>
      <c r="P180" s="28">
        <f>(SUMIFS('حركة المخزون'!$F:$F,'حركة المخزون'!$E:$E,$D180,'حركة المخزون'!$H:$H,P$2)-SUMIFS('حركة المخزون'!$F:$F,'حركة المخزون'!$E:$E,$D180,'حركة المخزون'!$G:$G,P$2))*VLOOKUP($D180,'قاعدة البيانات'!$G:$J,2,0)</f>
        <v>0</v>
      </c>
      <c r="Q180" s="28">
        <f>(SUMIFS('حركة المخزون'!$F:$F,'حركة المخزون'!$E:$E,$D180,'حركة المخزون'!$H:$H,P$2)-SUMIFS('حركة المخزون'!$F:$F,'حركة المخزون'!$E:$E,$D180,'حركة المخزون'!$G:$G,P$2))*VLOOKUP($D180,'قاعدة البيانات'!$G:$J,4,0)</f>
        <v>0</v>
      </c>
      <c r="R180" s="28">
        <f>(SUMIFS('حركة المخزون'!$F:$F,'حركة المخزون'!$E:$E,$D180,'حركة المخزون'!$H:$H,R$2)-SUMIFS('حركة المخزون'!$F:$F,'حركة المخزون'!$E:$E,$D180,'حركة المخزون'!$G:$G,R$2))*VLOOKUP($D180,'قاعدة البيانات'!$G:$J,2,0)</f>
        <v>0</v>
      </c>
      <c r="S180" s="28">
        <f>(SUMIFS('حركة المخزون'!$F:$F,'حركة المخزون'!$E:$E,$D180,'حركة المخزون'!$H:$H,R$2)-SUMIFS('حركة المخزون'!$F:$F,'حركة المخزون'!$E:$E,$D180,'حركة المخزون'!$G:$G,R$2))*VLOOKUP($D180,'قاعدة البيانات'!$G:$J,4,0)</f>
        <v>0</v>
      </c>
      <c r="T180" s="28">
        <f>(SUMIFS('حركة المخزون'!$F:$F,'حركة المخزون'!$E:$E,$D180,'حركة المخزون'!$H:$H,T$2)-SUMIFS('حركة المخزون'!$F:$F,'حركة المخزون'!$E:$E,$D180,'حركة المخزون'!$G:$G,T$2))*VLOOKUP($D180,'قاعدة البيانات'!$G:$J,2,0)</f>
        <v>0</v>
      </c>
      <c r="U180" s="28">
        <f>(SUMIFS('حركة المخزون'!$F:$F,'حركة المخزون'!$E:$E,$D180,'حركة المخزون'!$H:$H,T$2)-SUMIFS('حركة المخزون'!$F:$F,'حركة المخزون'!$E:$E,$D180,'حركة المخزون'!$G:$G,T$2))*VLOOKUP($D180,'قاعدة البيانات'!$G:$J,4,0)</f>
        <v>0</v>
      </c>
      <c r="V180" s="28">
        <f>(SUMIFS('حركة المخزون'!$F:$F,'حركة المخزون'!$E:$E,$D180,'حركة المخزون'!$H:$H,V$2)-SUMIFS('حركة المخزون'!$F:$F,'حركة المخزون'!$E:$E,$D180,'حركة المخزون'!$G:$G,V$2))*VLOOKUP($D180,'قاعدة البيانات'!$G:$J,2,0)</f>
        <v>0</v>
      </c>
      <c r="W180" s="28">
        <f>(SUMIFS('حركة المخزون'!$F:$F,'حركة المخزون'!$E:$E,$D180,'حركة المخزون'!$H:$H,V$2)-SUMIFS('حركة المخزون'!$F:$F,'حركة المخزون'!$E:$E,$D180,'حركة المخزون'!$G:$G,V$2))*VLOOKUP($D180,'قاعدة البيانات'!$G:$J,4,0)</f>
        <v>0</v>
      </c>
      <c r="X180" s="28">
        <f>(SUMIFS('حركة المخزون'!$F:$F,'حركة المخزون'!$E:$E,$D180,'حركة المخزون'!$H:$H,X$2)-SUMIFS('حركة المخزون'!$F:$F,'حركة المخزون'!$E:$E,$D180,'حركة المخزون'!$G:$G,X$2))*VLOOKUP($D180,'قاعدة البيانات'!$G:$J,2,0)</f>
        <v>0</v>
      </c>
      <c r="Y180" s="28">
        <f>(SUMIFS('حركة المخزون'!$F:$F,'حركة المخزون'!$E:$E,$D180,'حركة المخزون'!$H:$H,X$2)-SUMIFS('حركة المخزون'!$F:$F,'حركة المخزون'!$E:$E,$D180,'حركة المخزون'!$G:$G,X$2))*VLOOKUP($D180,'قاعدة البيانات'!$G:$J,4,0)</f>
        <v>0</v>
      </c>
      <c r="Z180" s="28">
        <f>(SUMIFS('حركة المخزون'!$F:$F,'حركة المخزون'!$E:$E,$D180,'حركة المخزون'!$H:$H,Z$2)-SUMIFS('حركة المخزون'!$F:$F,'حركة المخزون'!$E:$E,$D180,'حركة المخزون'!$G:$G,Z$2))*VLOOKUP($D180,'قاعدة البيانات'!$G:$J,2,0)</f>
        <v>0</v>
      </c>
      <c r="AA180" s="28">
        <f>(SUMIFS('حركة المخزون'!$F:$F,'حركة المخزون'!$E:$E,$D180,'حركة المخزون'!$H:$H,Z$2)-SUMIFS('حركة المخزون'!$F:$F,'حركة المخزون'!$E:$E,$D180,'حركة المخزون'!$G:$G,Z$2))*VLOOKUP($D180,'قاعدة البيانات'!$G:$J,4,0)</f>
        <v>0</v>
      </c>
      <c r="AB180" s="28">
        <f>(SUMIFS('حركة المخزون'!$F:$F,'حركة المخزون'!$E:$E,$D180,'حركة المخزون'!$H:$H,AB$2)-SUMIFS('حركة المخزون'!$F:$F,'حركة المخزون'!$E:$E,$D180,'حركة المخزون'!$G:$G,AB$2))*VLOOKUP($D180,'قاعدة البيانات'!$G:$J,2,0)</f>
        <v>0</v>
      </c>
      <c r="AC180" s="28">
        <f>(SUMIFS('حركة المخزون'!$F:$F,'حركة المخزون'!$E:$E,$D180,'حركة المخزون'!$H:$H,AB$2)-SUMIFS('حركة المخزون'!$F:$F,'حركة المخزون'!$E:$E,$D180,'حركة المخزون'!$G:$G,AB$2))*VLOOKUP($D180,'قاعدة البيانات'!$G:$J,4,0)</f>
        <v>0</v>
      </c>
      <c r="AD180" s="28">
        <f>(SUMIFS('حركة المخزون'!$F:$F,'حركة المخزون'!$E:$E,$D180,'حركة المخزون'!$H:$H,AD$2)-SUMIFS('حركة المخزون'!$F:$F,'حركة المخزون'!$E:$E,$D180,'حركة المخزون'!$G:$G,AD$2))*VLOOKUP($D180,'قاعدة البيانات'!$G:$J,2,0)</f>
        <v>0</v>
      </c>
      <c r="AE180" s="28">
        <f>(SUMIFS('حركة المخزون'!$F:$F,'حركة المخزون'!$E:$E,$D180,'حركة المخزون'!$H:$H,AD$2)-SUMIFS('حركة المخزون'!$F:$F,'حركة المخزون'!$E:$E,$D180,'حركة المخزون'!$G:$G,AD$2))*VLOOKUP($D180,'قاعدة البيانات'!$G:$J,4,0)</f>
        <v>0</v>
      </c>
      <c r="AF180" s="28">
        <f>(SUMIFS('حركة المخزون'!$F:$F,'حركة المخزون'!$E:$E,$D180,'حركة المخزون'!$H:$H,AF$2)-SUMIFS('حركة المخزون'!$F:$F,'حركة المخزون'!$E:$E,$D180,'حركة المخزون'!$G:$G,AF$2))*VLOOKUP($D180,'قاعدة البيانات'!$G:$J,2,0)</f>
        <v>0</v>
      </c>
      <c r="AG180" s="28">
        <f>(SUMIFS('حركة المخزون'!$F:$F,'حركة المخزون'!$E:$E,$D180,'حركة المخزون'!$H:$H,AF$2)-SUMIFS('حركة المخزون'!$F:$F,'حركة المخزون'!$E:$E,$D180,'حركة المخزون'!$G:$G,AF$2))*VLOOKUP($D180,'قاعدة البيانات'!$G:$J,4,0)</f>
        <v>0</v>
      </c>
      <c r="AH180" s="28">
        <f>(SUMIFS('حركة المخزون'!$F:$F,'حركة المخزون'!$E:$E,$D180,'حركة المخزون'!$H:$H,AH$2)-SUMIFS('حركة المخزون'!$F:$F,'حركة المخزون'!$E:$E,$D180,'حركة المخزون'!$G:$G,AH$2))*VLOOKUP($D180,'قاعدة البيانات'!$G:$J,2,0)</f>
        <v>0</v>
      </c>
      <c r="AI180" s="28">
        <f>(SUMIFS('حركة المخزون'!$F:$F,'حركة المخزون'!$E:$E,$D180,'حركة المخزون'!$H:$H,AH$2)-SUMIFS('حركة المخزون'!$F:$F,'حركة المخزون'!$E:$E,$D180,'حركة المخزون'!$G:$G,AH$2))*VLOOKUP($D180,'قاعدة البيانات'!$G:$J,4,0)</f>
        <v>0</v>
      </c>
      <c r="AJ180" s="28">
        <f>(SUMIFS('حركة المخزون'!$F:$F,'حركة المخزون'!$E:$E,$D180,'حركة المخزون'!$H:$H,AJ$2)-SUMIFS('حركة المخزون'!$F:$F,'حركة المخزون'!$E:$E,$D180,'حركة المخزون'!$G:$G,AJ$2))*VLOOKUP($D180,'قاعدة البيانات'!$G:$J,2,0)</f>
        <v>0</v>
      </c>
      <c r="AK180" s="28">
        <f>(SUMIFS('حركة المخزون'!$F:$F,'حركة المخزون'!$E:$E,$D180,'حركة المخزون'!$H:$H,AJ$2)-SUMIFS('حركة المخزون'!$F:$F,'حركة المخزون'!$E:$E,$D180,'حركة المخزون'!$G:$G,AJ$2))*VLOOKUP($D180,'قاعدة البيانات'!$G:$J,4,0)</f>
        <v>0</v>
      </c>
      <c r="AL180" s="28">
        <f>(SUMIFS('حركة المخزون'!$F:$F,'حركة المخزون'!$E:$E,$D180,'حركة المخزون'!$H:$H,AL$2)-SUMIFS('حركة المخزون'!$F:$F,'حركة المخزون'!$E:$E,$D180,'حركة المخزون'!$G:$G,AL$2))*VLOOKUP($D180,'قاعدة البيانات'!$G:$J,2,0)</f>
        <v>0</v>
      </c>
      <c r="AM180" s="28">
        <f>(SUMIFS('حركة المخزون'!$F:$F,'حركة المخزون'!$E:$E,$D180,'حركة المخزون'!$H:$H,AL$2)-SUMIFS('حركة المخزون'!$F:$F,'حركة المخزون'!$E:$E,$D180,'حركة المخزون'!$G:$G,AL$2))*VLOOKUP($D180,'قاعدة البيانات'!$G:$J,4,0)</f>
        <v>0</v>
      </c>
      <c r="AN180" s="28">
        <f>(SUMIFS('حركة المخزون'!$F:$F,'حركة المخزون'!$E:$E,$D180,'حركة المخزون'!$H:$H,AN$2)-SUMIFS('حركة المخزون'!$F:$F,'حركة المخزون'!$E:$E,$D180,'حركة المخزون'!$G:$G,AN$2))*VLOOKUP($D180,'قاعدة البيانات'!$G:$J,2,0)</f>
        <v>0</v>
      </c>
      <c r="AO180" s="28">
        <f>(SUMIFS('حركة المخزون'!$F:$F,'حركة المخزون'!$E:$E,$D180,'حركة المخزون'!$H:$H,AN$2)-SUMIFS('حركة المخزون'!$F:$F,'حركة المخزون'!$E:$E,$D180,'حركة المخزون'!$G:$G,AN$2))*VLOOKUP($D180,'قاعدة البيانات'!$G:$J,4,0)</f>
        <v>0</v>
      </c>
      <c r="AP180" s="28">
        <f>(SUMIFS('حركة المخزون'!$F:$F,'حركة المخزون'!$E:$E,$D180,'حركة المخزون'!$H:$H,AP$2)-SUMIFS('حركة المخزون'!$F:$F,'حركة المخزون'!$E:$E,$D180,'حركة المخزون'!$G:$G,AP$2))*VLOOKUP($D180,'قاعدة البيانات'!$G:$J,2,0)</f>
        <v>0</v>
      </c>
      <c r="AQ180" s="28">
        <f>(SUMIFS('حركة المخزون'!$F:$F,'حركة المخزون'!$E:$E,$D180,'حركة المخزون'!$H:$H,AP$2)-SUMIFS('حركة المخزون'!$F:$F,'حركة المخزون'!$E:$E,$D180,'حركة المخزون'!$G:$G,AP$2))*VLOOKUP($D180,'قاعدة البيانات'!$G:$J,4,0)</f>
        <v>0</v>
      </c>
      <c r="AR180" s="28">
        <f>(SUMIFS('حركة المخزون'!$F:$F,'حركة المخزون'!$E:$E,$D180,'حركة المخزون'!$H:$H,AR$2)-SUMIFS('حركة المخزون'!$F:$F,'حركة المخزون'!$E:$E,$D180,'حركة المخزون'!$G:$G,AR$2))*VLOOKUP($D180,'قاعدة البيانات'!$G:$J,2,0)</f>
        <v>0</v>
      </c>
      <c r="AS180" s="28">
        <f>(SUMIFS('حركة المخزون'!$F:$F,'حركة المخزون'!$E:$E,$D180,'حركة المخزون'!$H:$H,AR$2)-SUMIFS('حركة المخزون'!$F:$F,'حركة المخزون'!$E:$E,$D180,'حركة المخزون'!$G:$G,AR$2))*VLOOKUP($D180,'قاعدة البيانات'!$G:$J,4,0)</f>
        <v>0</v>
      </c>
      <c r="AT180" s="28">
        <f>(SUMIFS('حركة المخزون'!$F:$F,'حركة المخزون'!$E:$E,$D180,'حركة المخزون'!$H:$H,AT$2)-SUMIFS('حركة المخزون'!$F:$F,'حركة المخزون'!$E:$E,$D180,'حركة المخزون'!$G:$G,AT$2))*VLOOKUP($D180,'قاعدة البيانات'!$G:$J,2,0)</f>
        <v>0</v>
      </c>
      <c r="AU180" s="28">
        <f>(SUMIFS('حركة المخزون'!$F:$F,'حركة المخزون'!$E:$E,$D180,'حركة المخزون'!$H:$H,AT$2)-SUMIFS('حركة المخزون'!$F:$F,'حركة المخزون'!$E:$E,$D180,'حركة المخزون'!$G:$G,AT$2))*VLOOKUP($D180,'قاعدة البيانات'!$G:$J,4,0)</f>
        <v>0</v>
      </c>
      <c r="AV180" s="28">
        <f>(SUMIFS('حركة المخزون'!$F:$F,'حركة المخزون'!$E:$E,$D180,'حركة المخزون'!$H:$H,AV$2)-SUMIFS('حركة المخزون'!$F:$F,'حركة المخزون'!$E:$E,$D180,'حركة المخزون'!$G:$G,AV$2))*VLOOKUP($D180,'قاعدة البيانات'!$G:$J,2,0)</f>
        <v>0</v>
      </c>
      <c r="AW180" s="28">
        <f>(SUMIFS('حركة المخزون'!$F:$F,'حركة المخزون'!$E:$E,$D180,'حركة المخزون'!$H:$H,AV$2)-SUMIFS('حركة المخزون'!$F:$F,'حركة المخزون'!$E:$E,$D180,'حركة المخزون'!$G:$G,AV$2))*VLOOKUP($D180,'قاعدة البيانات'!$G:$J,4,0)</f>
        <v>0</v>
      </c>
      <c r="AX180" s="28">
        <f>(SUMIFS('حركة المخزون'!$F:$F,'حركة المخزون'!$E:$E,$D180,'حركة المخزون'!$H:$H,AX$2)-SUMIFS('حركة المخزون'!$F:$F,'حركة المخزون'!$E:$E,$D180,'حركة المخزون'!$G:$G,AX$2))*VLOOKUP($D180,'قاعدة البيانات'!$G:$J,2,0)</f>
        <v>0</v>
      </c>
      <c r="AY180" s="28">
        <f>(SUMIFS('حركة المخزون'!$F:$F,'حركة المخزون'!$E:$E,$D180,'حركة المخزون'!$H:$H,AX$2)-SUMIFS('حركة المخزون'!$F:$F,'حركة المخزون'!$E:$E,$D180,'حركة المخزون'!$G:$G,AX$2))*VLOOKUP($D180,'قاعدة البيانات'!$G:$J,4,0)</f>
        <v>0</v>
      </c>
      <c r="AZ180" s="28">
        <f>(SUMIFS('حركة المخزون'!$F:$F,'حركة المخزون'!$E:$E,$D180,'حركة المخزون'!$H:$H,AZ$2)-SUMIFS('حركة المخزون'!$F:$F,'حركة المخزون'!$E:$E,$D180,'حركة المخزون'!$G:$G,AZ$2))*VLOOKUP($D180,'قاعدة البيانات'!$G:$J,2,0)</f>
        <v>0</v>
      </c>
      <c r="BA180" s="28">
        <f>(SUMIFS('حركة المخزون'!$F:$F,'حركة المخزون'!$E:$E,$D180,'حركة المخزون'!$H:$H,AZ$2)-SUMIFS('حركة المخزون'!$F:$F,'حركة المخزون'!$E:$E,$D180,'حركة المخزون'!$G:$G,AZ$2))*VLOOKUP($D180,'قاعدة البيانات'!$G:$J,4,0)</f>
        <v>0</v>
      </c>
      <c r="BB180" s="28">
        <f>(SUMIFS('حركة المخزون'!$F:$F,'حركة المخزون'!$E:$E,$D180,'حركة المخزون'!$H:$H,BB$2)-SUMIFS('حركة المخزون'!$F:$F,'حركة المخزون'!$E:$E,$D180,'حركة المخزون'!$G:$G,BB$2))*VLOOKUP($D180,'قاعدة البيانات'!$G:$J,2,0)</f>
        <v>0</v>
      </c>
      <c r="BC180" s="28">
        <f>(SUMIFS('حركة المخزون'!$F:$F,'حركة المخزون'!$E:$E,$D180,'حركة المخزون'!$H:$H,BB$2)-SUMIFS('حركة المخزون'!$F:$F,'حركة المخزون'!$E:$E,$D180,'حركة المخزون'!$G:$G,BB$2))*VLOOKUP($D180,'قاعدة البيانات'!$G:$J,4,0)</f>
        <v>0</v>
      </c>
      <c r="BD180" s="28">
        <f>(SUMIFS('حركة المخزون'!$F:$F,'حركة المخزون'!$E:$E,$D180,'حركة المخزون'!$H:$H,BD$2)-SUMIFS('حركة المخزون'!$F:$F,'حركة المخزون'!$E:$E,$D180,'حركة المخزون'!$G:$G,BD$2))*VLOOKUP($D180,'قاعدة البيانات'!$G:$J,2,0)</f>
        <v>0</v>
      </c>
      <c r="BE180" s="28">
        <f>(SUMIFS('حركة المخزون'!$F:$F,'حركة المخزون'!$E:$E,$D180,'حركة المخزون'!$H:$H,BD$2)-SUMIFS('حركة المخزون'!$F:$F,'حركة المخزون'!$E:$E,$D180,'حركة المخزون'!$G:$G,BD$2))*VLOOKUP($D180,'قاعدة البيانات'!$G:$J,4,0)</f>
        <v>0</v>
      </c>
      <c r="BF180" s="28">
        <f>(SUMIFS('حركة المخزون'!$F:$F,'حركة المخزون'!$E:$E,$D180,'حركة المخزون'!$H:$H,BF$2)-SUMIFS('حركة المخزون'!$F:$F,'حركة المخزون'!$E:$E,$D180,'حركة المخزون'!$G:$G,BF$2))*VLOOKUP($D180,'قاعدة البيانات'!$G:$J,2,0)</f>
        <v>0</v>
      </c>
      <c r="BG180" s="28">
        <f>(SUMIFS('حركة المخزون'!$F:$F,'حركة المخزون'!$E:$E,$D180,'حركة المخزون'!$H:$H,BF$2)-SUMIFS('حركة المخزون'!$F:$F,'حركة المخزون'!$E:$E,$D180,'حركة المخزون'!$G:$G,BF$2))*VLOOKUP($D180,'قاعدة البيانات'!$G:$J,4,0)</f>
        <v>0</v>
      </c>
      <c r="BH180" s="28">
        <f>(SUMIFS('حركة المخزون'!$F:$F,'حركة المخزون'!$E:$E,$D180,'حركة المخزون'!$H:$H,BH$2)-SUMIFS('حركة المخزون'!$F:$F,'حركة المخزون'!$E:$E,$D180,'حركة المخزون'!$G:$G,BH$2))*VLOOKUP($D180,'قاعدة البيانات'!$G:$J,2,0)</f>
        <v>0</v>
      </c>
      <c r="BI180" s="28">
        <f>(SUMIFS('حركة المخزون'!$F:$F,'حركة المخزون'!$E:$E,$D180,'حركة المخزون'!$H:$H,BH$2)-SUMIFS('حركة المخزون'!$F:$F,'حركة المخزون'!$E:$E,$D180,'حركة المخزون'!$G:$G,BH$2))*VLOOKUP($D180,'قاعدة البيانات'!$G:$J,4,0)</f>
        <v>0</v>
      </c>
    </row>
    <row r="181" spans="2:61" s="15" customFormat="1" ht="24" customHeight="1" x14ac:dyDescent="0.2">
      <c r="B181" s="18">
        <v>178</v>
      </c>
      <c r="C181" s="19"/>
      <c r="D181" s="18" t="str">
        <f>VLOOKUP(C181,'قاعدة البيانات'!F:G,2,0)</f>
        <v/>
      </c>
      <c r="F181" s="28">
        <f>(SUMIFS('حركة المخزون'!$F:$F,'حركة المخزون'!$E:$E,$D181,'حركة المخزون'!$H:$H,F$2)-SUMIFS('حركة المخزون'!$F:$F,'حركة المخزون'!$E:$E,$D181,'حركة المخزون'!$G:$G,F$2))*VLOOKUP($D181,'قاعدة البيانات'!$G:$J,2,0)</f>
        <v>0</v>
      </c>
      <c r="G181" s="28">
        <f>(SUMIFS('حركة المخزون'!$F:$F,'حركة المخزون'!$E:$E,$D181,'حركة المخزون'!$H:$H,F$2)-SUMIFS('حركة المخزون'!$F:$F,'حركة المخزون'!$E:$E,$D181,'حركة المخزون'!$G:$G,F$2))*VLOOKUP($D181,'قاعدة البيانات'!$G:$J,4,0)</f>
        <v>0</v>
      </c>
      <c r="H181" s="28">
        <f>(SUMIFS('حركة المخزون'!$F:$F,'حركة المخزون'!$E:$E,$D181,'حركة المخزون'!$H:$H,H$2)-SUMIFS('حركة المخزون'!$F:$F,'حركة المخزون'!$E:$E,$D181,'حركة المخزون'!$G:$G,H$2))*VLOOKUP($D181,'قاعدة البيانات'!$G:$J,2,0)</f>
        <v>0</v>
      </c>
      <c r="I181" s="28">
        <f>(SUMIFS('حركة المخزون'!$F:$F,'حركة المخزون'!$E:$E,$D181,'حركة المخزون'!$H:$H,H$2)-SUMIFS('حركة المخزون'!$F:$F,'حركة المخزون'!$E:$E,$D181,'حركة المخزون'!$G:$G,H$2))*VLOOKUP($D181,'قاعدة البيانات'!$G:$J,4,0)</f>
        <v>0</v>
      </c>
      <c r="J181" s="28">
        <f>(SUMIFS('حركة المخزون'!$F:$F,'حركة المخزون'!$E:$E,$D181,'حركة المخزون'!$H:$H,J$2)-SUMIFS('حركة المخزون'!$F:$F,'حركة المخزون'!$E:$E,$D181,'حركة المخزون'!$G:$G,J$2))*VLOOKUP($D181,'قاعدة البيانات'!$G:$J,2,0)</f>
        <v>0</v>
      </c>
      <c r="K181" s="28">
        <f>(SUMIFS('حركة المخزون'!$F:$F,'حركة المخزون'!$E:$E,$D181,'حركة المخزون'!$H:$H,J$2)-SUMIFS('حركة المخزون'!$F:$F,'حركة المخزون'!$E:$E,$D181,'حركة المخزون'!$G:$G,J$2))*VLOOKUP($D181,'قاعدة البيانات'!$G:$J,4,0)</f>
        <v>0</v>
      </c>
      <c r="L181" s="28">
        <f>(SUMIFS('حركة المخزون'!$F:$F,'حركة المخزون'!$E:$E,$D181,'حركة المخزون'!$H:$H,L$2)-SUMIFS('حركة المخزون'!$F:$F,'حركة المخزون'!$E:$E,$D181,'حركة المخزون'!$G:$G,L$2))*VLOOKUP($D181,'قاعدة البيانات'!$G:$J,2,0)</f>
        <v>0</v>
      </c>
      <c r="M181" s="28">
        <f>(SUMIFS('حركة المخزون'!$F:$F,'حركة المخزون'!$E:$E,$D181,'حركة المخزون'!$H:$H,L$2)-SUMIFS('حركة المخزون'!$F:$F,'حركة المخزون'!$E:$E,$D181,'حركة المخزون'!$G:$G,L$2))*VLOOKUP($D181,'قاعدة البيانات'!$G:$J,4,0)</f>
        <v>0</v>
      </c>
      <c r="N181" s="28">
        <f>(SUMIFS('حركة المخزون'!$F:$F,'حركة المخزون'!$E:$E,$D181,'حركة المخزون'!$H:$H,N$2)-SUMIFS('حركة المخزون'!$F:$F,'حركة المخزون'!$E:$E,$D181,'حركة المخزون'!$G:$G,N$2))*VLOOKUP($D181,'قاعدة البيانات'!$G:$J,2,0)</f>
        <v>0</v>
      </c>
      <c r="O181" s="28">
        <f>(SUMIFS('حركة المخزون'!$F:$F,'حركة المخزون'!$E:$E,$D181,'حركة المخزون'!$H:$H,N$2)-SUMIFS('حركة المخزون'!$F:$F,'حركة المخزون'!$E:$E,$D181,'حركة المخزون'!$G:$G,N$2))*VLOOKUP($D181,'قاعدة البيانات'!$G:$J,4,0)</f>
        <v>0</v>
      </c>
      <c r="P181" s="28">
        <f>(SUMIFS('حركة المخزون'!$F:$F,'حركة المخزون'!$E:$E,$D181,'حركة المخزون'!$H:$H,P$2)-SUMIFS('حركة المخزون'!$F:$F,'حركة المخزون'!$E:$E,$D181,'حركة المخزون'!$G:$G,P$2))*VLOOKUP($D181,'قاعدة البيانات'!$G:$J,2,0)</f>
        <v>0</v>
      </c>
      <c r="Q181" s="28">
        <f>(SUMIFS('حركة المخزون'!$F:$F,'حركة المخزون'!$E:$E,$D181,'حركة المخزون'!$H:$H,P$2)-SUMIFS('حركة المخزون'!$F:$F,'حركة المخزون'!$E:$E,$D181,'حركة المخزون'!$G:$G,P$2))*VLOOKUP($D181,'قاعدة البيانات'!$G:$J,4,0)</f>
        <v>0</v>
      </c>
      <c r="R181" s="28">
        <f>(SUMIFS('حركة المخزون'!$F:$F,'حركة المخزون'!$E:$E,$D181,'حركة المخزون'!$H:$H,R$2)-SUMIFS('حركة المخزون'!$F:$F,'حركة المخزون'!$E:$E,$D181,'حركة المخزون'!$G:$G,R$2))*VLOOKUP($D181,'قاعدة البيانات'!$G:$J,2,0)</f>
        <v>0</v>
      </c>
      <c r="S181" s="28">
        <f>(SUMIFS('حركة المخزون'!$F:$F,'حركة المخزون'!$E:$E,$D181,'حركة المخزون'!$H:$H,R$2)-SUMIFS('حركة المخزون'!$F:$F,'حركة المخزون'!$E:$E,$D181,'حركة المخزون'!$G:$G,R$2))*VLOOKUP($D181,'قاعدة البيانات'!$G:$J,4,0)</f>
        <v>0</v>
      </c>
      <c r="T181" s="28">
        <f>(SUMIFS('حركة المخزون'!$F:$F,'حركة المخزون'!$E:$E,$D181,'حركة المخزون'!$H:$H,T$2)-SUMIFS('حركة المخزون'!$F:$F,'حركة المخزون'!$E:$E,$D181,'حركة المخزون'!$G:$G,T$2))*VLOOKUP($D181,'قاعدة البيانات'!$G:$J,2,0)</f>
        <v>0</v>
      </c>
      <c r="U181" s="28">
        <f>(SUMIFS('حركة المخزون'!$F:$F,'حركة المخزون'!$E:$E,$D181,'حركة المخزون'!$H:$H,T$2)-SUMIFS('حركة المخزون'!$F:$F,'حركة المخزون'!$E:$E,$D181,'حركة المخزون'!$G:$G,T$2))*VLOOKUP($D181,'قاعدة البيانات'!$G:$J,4,0)</f>
        <v>0</v>
      </c>
      <c r="V181" s="28">
        <f>(SUMIFS('حركة المخزون'!$F:$F,'حركة المخزون'!$E:$E,$D181,'حركة المخزون'!$H:$H,V$2)-SUMIFS('حركة المخزون'!$F:$F,'حركة المخزون'!$E:$E,$D181,'حركة المخزون'!$G:$G,V$2))*VLOOKUP($D181,'قاعدة البيانات'!$G:$J,2,0)</f>
        <v>0</v>
      </c>
      <c r="W181" s="28">
        <f>(SUMIFS('حركة المخزون'!$F:$F,'حركة المخزون'!$E:$E,$D181,'حركة المخزون'!$H:$H,V$2)-SUMIFS('حركة المخزون'!$F:$F,'حركة المخزون'!$E:$E,$D181,'حركة المخزون'!$G:$G,V$2))*VLOOKUP($D181,'قاعدة البيانات'!$G:$J,4,0)</f>
        <v>0</v>
      </c>
      <c r="X181" s="28">
        <f>(SUMIFS('حركة المخزون'!$F:$F,'حركة المخزون'!$E:$E,$D181,'حركة المخزون'!$H:$H,X$2)-SUMIFS('حركة المخزون'!$F:$F,'حركة المخزون'!$E:$E,$D181,'حركة المخزون'!$G:$G,X$2))*VLOOKUP($D181,'قاعدة البيانات'!$G:$J,2,0)</f>
        <v>0</v>
      </c>
      <c r="Y181" s="28">
        <f>(SUMIFS('حركة المخزون'!$F:$F,'حركة المخزون'!$E:$E,$D181,'حركة المخزون'!$H:$H,X$2)-SUMIFS('حركة المخزون'!$F:$F,'حركة المخزون'!$E:$E,$D181,'حركة المخزون'!$G:$G,X$2))*VLOOKUP($D181,'قاعدة البيانات'!$G:$J,4,0)</f>
        <v>0</v>
      </c>
      <c r="Z181" s="28">
        <f>(SUMIFS('حركة المخزون'!$F:$F,'حركة المخزون'!$E:$E,$D181,'حركة المخزون'!$H:$H,Z$2)-SUMIFS('حركة المخزون'!$F:$F,'حركة المخزون'!$E:$E,$D181,'حركة المخزون'!$G:$G,Z$2))*VLOOKUP($D181,'قاعدة البيانات'!$G:$J,2,0)</f>
        <v>0</v>
      </c>
      <c r="AA181" s="28">
        <f>(SUMIFS('حركة المخزون'!$F:$F,'حركة المخزون'!$E:$E,$D181,'حركة المخزون'!$H:$H,Z$2)-SUMIFS('حركة المخزون'!$F:$F,'حركة المخزون'!$E:$E,$D181,'حركة المخزون'!$G:$G,Z$2))*VLOOKUP($D181,'قاعدة البيانات'!$G:$J,4,0)</f>
        <v>0</v>
      </c>
      <c r="AB181" s="28">
        <f>(SUMIFS('حركة المخزون'!$F:$F,'حركة المخزون'!$E:$E,$D181,'حركة المخزون'!$H:$H,AB$2)-SUMIFS('حركة المخزون'!$F:$F,'حركة المخزون'!$E:$E,$D181,'حركة المخزون'!$G:$G,AB$2))*VLOOKUP($D181,'قاعدة البيانات'!$G:$J,2,0)</f>
        <v>0</v>
      </c>
      <c r="AC181" s="28">
        <f>(SUMIFS('حركة المخزون'!$F:$F,'حركة المخزون'!$E:$E,$D181,'حركة المخزون'!$H:$H,AB$2)-SUMIFS('حركة المخزون'!$F:$F,'حركة المخزون'!$E:$E,$D181,'حركة المخزون'!$G:$G,AB$2))*VLOOKUP($D181,'قاعدة البيانات'!$G:$J,4,0)</f>
        <v>0</v>
      </c>
      <c r="AD181" s="28">
        <f>(SUMIFS('حركة المخزون'!$F:$F,'حركة المخزون'!$E:$E,$D181,'حركة المخزون'!$H:$H,AD$2)-SUMIFS('حركة المخزون'!$F:$F,'حركة المخزون'!$E:$E,$D181,'حركة المخزون'!$G:$G,AD$2))*VLOOKUP($D181,'قاعدة البيانات'!$G:$J,2,0)</f>
        <v>0</v>
      </c>
      <c r="AE181" s="28">
        <f>(SUMIFS('حركة المخزون'!$F:$F,'حركة المخزون'!$E:$E,$D181,'حركة المخزون'!$H:$H,AD$2)-SUMIFS('حركة المخزون'!$F:$F,'حركة المخزون'!$E:$E,$D181,'حركة المخزون'!$G:$G,AD$2))*VLOOKUP($D181,'قاعدة البيانات'!$G:$J,4,0)</f>
        <v>0</v>
      </c>
      <c r="AF181" s="28">
        <f>(SUMIFS('حركة المخزون'!$F:$F,'حركة المخزون'!$E:$E,$D181,'حركة المخزون'!$H:$H,AF$2)-SUMIFS('حركة المخزون'!$F:$F,'حركة المخزون'!$E:$E,$D181,'حركة المخزون'!$G:$G,AF$2))*VLOOKUP($D181,'قاعدة البيانات'!$G:$J,2,0)</f>
        <v>0</v>
      </c>
      <c r="AG181" s="28">
        <f>(SUMIFS('حركة المخزون'!$F:$F,'حركة المخزون'!$E:$E,$D181,'حركة المخزون'!$H:$H,AF$2)-SUMIFS('حركة المخزون'!$F:$F,'حركة المخزون'!$E:$E,$D181,'حركة المخزون'!$G:$G,AF$2))*VLOOKUP($D181,'قاعدة البيانات'!$G:$J,4,0)</f>
        <v>0</v>
      </c>
      <c r="AH181" s="28">
        <f>(SUMIFS('حركة المخزون'!$F:$F,'حركة المخزون'!$E:$E,$D181,'حركة المخزون'!$H:$H,AH$2)-SUMIFS('حركة المخزون'!$F:$F,'حركة المخزون'!$E:$E,$D181,'حركة المخزون'!$G:$G,AH$2))*VLOOKUP($D181,'قاعدة البيانات'!$G:$J,2,0)</f>
        <v>0</v>
      </c>
      <c r="AI181" s="28">
        <f>(SUMIFS('حركة المخزون'!$F:$F,'حركة المخزون'!$E:$E,$D181,'حركة المخزون'!$H:$H,AH$2)-SUMIFS('حركة المخزون'!$F:$F,'حركة المخزون'!$E:$E,$D181,'حركة المخزون'!$G:$G,AH$2))*VLOOKUP($D181,'قاعدة البيانات'!$G:$J,4,0)</f>
        <v>0</v>
      </c>
      <c r="AJ181" s="28">
        <f>(SUMIFS('حركة المخزون'!$F:$F,'حركة المخزون'!$E:$E,$D181,'حركة المخزون'!$H:$H,AJ$2)-SUMIFS('حركة المخزون'!$F:$F,'حركة المخزون'!$E:$E,$D181,'حركة المخزون'!$G:$G,AJ$2))*VLOOKUP($D181,'قاعدة البيانات'!$G:$J,2,0)</f>
        <v>0</v>
      </c>
      <c r="AK181" s="28">
        <f>(SUMIFS('حركة المخزون'!$F:$F,'حركة المخزون'!$E:$E,$D181,'حركة المخزون'!$H:$H,AJ$2)-SUMIFS('حركة المخزون'!$F:$F,'حركة المخزون'!$E:$E,$D181,'حركة المخزون'!$G:$G,AJ$2))*VLOOKUP($D181,'قاعدة البيانات'!$G:$J,4,0)</f>
        <v>0</v>
      </c>
      <c r="AL181" s="28">
        <f>(SUMIFS('حركة المخزون'!$F:$F,'حركة المخزون'!$E:$E,$D181,'حركة المخزون'!$H:$H,AL$2)-SUMIFS('حركة المخزون'!$F:$F,'حركة المخزون'!$E:$E,$D181,'حركة المخزون'!$G:$G,AL$2))*VLOOKUP($D181,'قاعدة البيانات'!$G:$J,2,0)</f>
        <v>0</v>
      </c>
      <c r="AM181" s="28">
        <f>(SUMIFS('حركة المخزون'!$F:$F,'حركة المخزون'!$E:$E,$D181,'حركة المخزون'!$H:$H,AL$2)-SUMIFS('حركة المخزون'!$F:$F,'حركة المخزون'!$E:$E,$D181,'حركة المخزون'!$G:$G,AL$2))*VLOOKUP($D181,'قاعدة البيانات'!$G:$J,4,0)</f>
        <v>0</v>
      </c>
      <c r="AN181" s="28">
        <f>(SUMIFS('حركة المخزون'!$F:$F,'حركة المخزون'!$E:$E,$D181,'حركة المخزون'!$H:$H,AN$2)-SUMIFS('حركة المخزون'!$F:$F,'حركة المخزون'!$E:$E,$D181,'حركة المخزون'!$G:$G,AN$2))*VLOOKUP($D181,'قاعدة البيانات'!$G:$J,2,0)</f>
        <v>0</v>
      </c>
      <c r="AO181" s="28">
        <f>(SUMIFS('حركة المخزون'!$F:$F,'حركة المخزون'!$E:$E,$D181,'حركة المخزون'!$H:$H,AN$2)-SUMIFS('حركة المخزون'!$F:$F,'حركة المخزون'!$E:$E,$D181,'حركة المخزون'!$G:$G,AN$2))*VLOOKUP($D181,'قاعدة البيانات'!$G:$J,4,0)</f>
        <v>0</v>
      </c>
      <c r="AP181" s="28">
        <f>(SUMIFS('حركة المخزون'!$F:$F,'حركة المخزون'!$E:$E,$D181,'حركة المخزون'!$H:$H,AP$2)-SUMIFS('حركة المخزون'!$F:$F,'حركة المخزون'!$E:$E,$D181,'حركة المخزون'!$G:$G,AP$2))*VLOOKUP($D181,'قاعدة البيانات'!$G:$J,2,0)</f>
        <v>0</v>
      </c>
      <c r="AQ181" s="28">
        <f>(SUMIFS('حركة المخزون'!$F:$F,'حركة المخزون'!$E:$E,$D181,'حركة المخزون'!$H:$H,AP$2)-SUMIFS('حركة المخزون'!$F:$F,'حركة المخزون'!$E:$E,$D181,'حركة المخزون'!$G:$G,AP$2))*VLOOKUP($D181,'قاعدة البيانات'!$G:$J,4,0)</f>
        <v>0</v>
      </c>
      <c r="AR181" s="28">
        <f>(SUMIFS('حركة المخزون'!$F:$F,'حركة المخزون'!$E:$E,$D181,'حركة المخزون'!$H:$H,AR$2)-SUMIFS('حركة المخزون'!$F:$F,'حركة المخزون'!$E:$E,$D181,'حركة المخزون'!$G:$G,AR$2))*VLOOKUP($D181,'قاعدة البيانات'!$G:$J,2,0)</f>
        <v>0</v>
      </c>
      <c r="AS181" s="28">
        <f>(SUMIFS('حركة المخزون'!$F:$F,'حركة المخزون'!$E:$E,$D181,'حركة المخزون'!$H:$H,AR$2)-SUMIFS('حركة المخزون'!$F:$F,'حركة المخزون'!$E:$E,$D181,'حركة المخزون'!$G:$G,AR$2))*VLOOKUP($D181,'قاعدة البيانات'!$G:$J,4,0)</f>
        <v>0</v>
      </c>
      <c r="AT181" s="28">
        <f>(SUMIFS('حركة المخزون'!$F:$F,'حركة المخزون'!$E:$E,$D181,'حركة المخزون'!$H:$H,AT$2)-SUMIFS('حركة المخزون'!$F:$F,'حركة المخزون'!$E:$E,$D181,'حركة المخزون'!$G:$G,AT$2))*VLOOKUP($D181,'قاعدة البيانات'!$G:$J,2,0)</f>
        <v>0</v>
      </c>
      <c r="AU181" s="28">
        <f>(SUMIFS('حركة المخزون'!$F:$F,'حركة المخزون'!$E:$E,$D181,'حركة المخزون'!$H:$H,AT$2)-SUMIFS('حركة المخزون'!$F:$F,'حركة المخزون'!$E:$E,$D181,'حركة المخزون'!$G:$G,AT$2))*VLOOKUP($D181,'قاعدة البيانات'!$G:$J,4,0)</f>
        <v>0</v>
      </c>
      <c r="AV181" s="28">
        <f>(SUMIFS('حركة المخزون'!$F:$F,'حركة المخزون'!$E:$E,$D181,'حركة المخزون'!$H:$H,AV$2)-SUMIFS('حركة المخزون'!$F:$F,'حركة المخزون'!$E:$E,$D181,'حركة المخزون'!$G:$G,AV$2))*VLOOKUP($D181,'قاعدة البيانات'!$G:$J,2,0)</f>
        <v>0</v>
      </c>
      <c r="AW181" s="28">
        <f>(SUMIFS('حركة المخزون'!$F:$F,'حركة المخزون'!$E:$E,$D181,'حركة المخزون'!$H:$H,AV$2)-SUMIFS('حركة المخزون'!$F:$F,'حركة المخزون'!$E:$E,$D181,'حركة المخزون'!$G:$G,AV$2))*VLOOKUP($D181,'قاعدة البيانات'!$G:$J,4,0)</f>
        <v>0</v>
      </c>
      <c r="AX181" s="28">
        <f>(SUMIFS('حركة المخزون'!$F:$F,'حركة المخزون'!$E:$E,$D181,'حركة المخزون'!$H:$H,AX$2)-SUMIFS('حركة المخزون'!$F:$F,'حركة المخزون'!$E:$E,$D181,'حركة المخزون'!$G:$G,AX$2))*VLOOKUP($D181,'قاعدة البيانات'!$G:$J,2,0)</f>
        <v>0</v>
      </c>
      <c r="AY181" s="28">
        <f>(SUMIFS('حركة المخزون'!$F:$F,'حركة المخزون'!$E:$E,$D181,'حركة المخزون'!$H:$H,AX$2)-SUMIFS('حركة المخزون'!$F:$F,'حركة المخزون'!$E:$E,$D181,'حركة المخزون'!$G:$G,AX$2))*VLOOKUP($D181,'قاعدة البيانات'!$G:$J,4,0)</f>
        <v>0</v>
      </c>
      <c r="AZ181" s="28">
        <f>(SUMIFS('حركة المخزون'!$F:$F,'حركة المخزون'!$E:$E,$D181,'حركة المخزون'!$H:$H,AZ$2)-SUMIFS('حركة المخزون'!$F:$F,'حركة المخزون'!$E:$E,$D181,'حركة المخزون'!$G:$G,AZ$2))*VLOOKUP($D181,'قاعدة البيانات'!$G:$J,2,0)</f>
        <v>0</v>
      </c>
      <c r="BA181" s="28">
        <f>(SUMIFS('حركة المخزون'!$F:$F,'حركة المخزون'!$E:$E,$D181,'حركة المخزون'!$H:$H,AZ$2)-SUMIFS('حركة المخزون'!$F:$F,'حركة المخزون'!$E:$E,$D181,'حركة المخزون'!$G:$G,AZ$2))*VLOOKUP($D181,'قاعدة البيانات'!$G:$J,4,0)</f>
        <v>0</v>
      </c>
      <c r="BB181" s="28">
        <f>(SUMIFS('حركة المخزون'!$F:$F,'حركة المخزون'!$E:$E,$D181,'حركة المخزون'!$H:$H,BB$2)-SUMIFS('حركة المخزون'!$F:$F,'حركة المخزون'!$E:$E,$D181,'حركة المخزون'!$G:$G,BB$2))*VLOOKUP($D181,'قاعدة البيانات'!$G:$J,2,0)</f>
        <v>0</v>
      </c>
      <c r="BC181" s="28">
        <f>(SUMIFS('حركة المخزون'!$F:$F,'حركة المخزون'!$E:$E,$D181,'حركة المخزون'!$H:$H,BB$2)-SUMIFS('حركة المخزون'!$F:$F,'حركة المخزون'!$E:$E,$D181,'حركة المخزون'!$G:$G,BB$2))*VLOOKUP($D181,'قاعدة البيانات'!$G:$J,4,0)</f>
        <v>0</v>
      </c>
      <c r="BD181" s="28">
        <f>(SUMIFS('حركة المخزون'!$F:$F,'حركة المخزون'!$E:$E,$D181,'حركة المخزون'!$H:$H,BD$2)-SUMIFS('حركة المخزون'!$F:$F,'حركة المخزون'!$E:$E,$D181,'حركة المخزون'!$G:$G,BD$2))*VLOOKUP($D181,'قاعدة البيانات'!$G:$J,2,0)</f>
        <v>0</v>
      </c>
      <c r="BE181" s="28">
        <f>(SUMIFS('حركة المخزون'!$F:$F,'حركة المخزون'!$E:$E,$D181,'حركة المخزون'!$H:$H,BD$2)-SUMIFS('حركة المخزون'!$F:$F,'حركة المخزون'!$E:$E,$D181,'حركة المخزون'!$G:$G,BD$2))*VLOOKUP($D181,'قاعدة البيانات'!$G:$J,4,0)</f>
        <v>0</v>
      </c>
      <c r="BF181" s="28">
        <f>(SUMIFS('حركة المخزون'!$F:$F,'حركة المخزون'!$E:$E,$D181,'حركة المخزون'!$H:$H,BF$2)-SUMIFS('حركة المخزون'!$F:$F,'حركة المخزون'!$E:$E,$D181,'حركة المخزون'!$G:$G,BF$2))*VLOOKUP($D181,'قاعدة البيانات'!$G:$J,2,0)</f>
        <v>0</v>
      </c>
      <c r="BG181" s="28">
        <f>(SUMIFS('حركة المخزون'!$F:$F,'حركة المخزون'!$E:$E,$D181,'حركة المخزون'!$H:$H,BF$2)-SUMIFS('حركة المخزون'!$F:$F,'حركة المخزون'!$E:$E,$D181,'حركة المخزون'!$G:$G,BF$2))*VLOOKUP($D181,'قاعدة البيانات'!$G:$J,4,0)</f>
        <v>0</v>
      </c>
      <c r="BH181" s="28">
        <f>(SUMIFS('حركة المخزون'!$F:$F,'حركة المخزون'!$E:$E,$D181,'حركة المخزون'!$H:$H,BH$2)-SUMIFS('حركة المخزون'!$F:$F,'حركة المخزون'!$E:$E,$D181,'حركة المخزون'!$G:$G,BH$2))*VLOOKUP($D181,'قاعدة البيانات'!$G:$J,2,0)</f>
        <v>0</v>
      </c>
      <c r="BI181" s="28">
        <f>(SUMIFS('حركة المخزون'!$F:$F,'حركة المخزون'!$E:$E,$D181,'حركة المخزون'!$H:$H,BH$2)-SUMIFS('حركة المخزون'!$F:$F,'حركة المخزون'!$E:$E,$D181,'حركة المخزون'!$G:$G,BH$2))*VLOOKUP($D181,'قاعدة البيانات'!$G:$J,4,0)</f>
        <v>0</v>
      </c>
    </row>
    <row r="182" spans="2:61" s="15" customFormat="1" ht="24" customHeight="1" x14ac:dyDescent="0.2">
      <c r="B182" s="19">
        <v>179</v>
      </c>
      <c r="C182" s="19"/>
      <c r="D182" s="18" t="str">
        <f>VLOOKUP(C182,'قاعدة البيانات'!F:G,2,0)</f>
        <v/>
      </c>
      <c r="F182" s="28">
        <f>(SUMIFS('حركة المخزون'!$F:$F,'حركة المخزون'!$E:$E,$D182,'حركة المخزون'!$H:$H,F$2)-SUMIFS('حركة المخزون'!$F:$F,'حركة المخزون'!$E:$E,$D182,'حركة المخزون'!$G:$G,F$2))*VLOOKUP($D182,'قاعدة البيانات'!$G:$J,2,0)</f>
        <v>0</v>
      </c>
      <c r="G182" s="28">
        <f>(SUMIFS('حركة المخزون'!$F:$F,'حركة المخزون'!$E:$E,$D182,'حركة المخزون'!$H:$H,F$2)-SUMIFS('حركة المخزون'!$F:$F,'حركة المخزون'!$E:$E,$D182,'حركة المخزون'!$G:$G,F$2))*VLOOKUP($D182,'قاعدة البيانات'!$G:$J,4,0)</f>
        <v>0</v>
      </c>
      <c r="H182" s="28">
        <f>(SUMIFS('حركة المخزون'!$F:$F,'حركة المخزون'!$E:$E,$D182,'حركة المخزون'!$H:$H,H$2)-SUMIFS('حركة المخزون'!$F:$F,'حركة المخزون'!$E:$E,$D182,'حركة المخزون'!$G:$G,H$2))*VLOOKUP($D182,'قاعدة البيانات'!$G:$J,2,0)</f>
        <v>0</v>
      </c>
      <c r="I182" s="28">
        <f>(SUMIFS('حركة المخزون'!$F:$F,'حركة المخزون'!$E:$E,$D182,'حركة المخزون'!$H:$H,H$2)-SUMIFS('حركة المخزون'!$F:$F,'حركة المخزون'!$E:$E,$D182,'حركة المخزون'!$G:$G,H$2))*VLOOKUP($D182,'قاعدة البيانات'!$G:$J,4,0)</f>
        <v>0</v>
      </c>
      <c r="J182" s="28">
        <f>(SUMIFS('حركة المخزون'!$F:$F,'حركة المخزون'!$E:$E,$D182,'حركة المخزون'!$H:$H,J$2)-SUMIFS('حركة المخزون'!$F:$F,'حركة المخزون'!$E:$E,$D182,'حركة المخزون'!$G:$G,J$2))*VLOOKUP($D182,'قاعدة البيانات'!$G:$J,2,0)</f>
        <v>0</v>
      </c>
      <c r="K182" s="28">
        <f>(SUMIFS('حركة المخزون'!$F:$F,'حركة المخزون'!$E:$E,$D182,'حركة المخزون'!$H:$H,J$2)-SUMIFS('حركة المخزون'!$F:$F,'حركة المخزون'!$E:$E,$D182,'حركة المخزون'!$G:$G,J$2))*VLOOKUP($D182,'قاعدة البيانات'!$G:$J,4,0)</f>
        <v>0</v>
      </c>
      <c r="L182" s="28">
        <f>(SUMIFS('حركة المخزون'!$F:$F,'حركة المخزون'!$E:$E,$D182,'حركة المخزون'!$H:$H,L$2)-SUMIFS('حركة المخزون'!$F:$F,'حركة المخزون'!$E:$E,$D182,'حركة المخزون'!$G:$G,L$2))*VLOOKUP($D182,'قاعدة البيانات'!$G:$J,2,0)</f>
        <v>0</v>
      </c>
      <c r="M182" s="28">
        <f>(SUMIFS('حركة المخزون'!$F:$F,'حركة المخزون'!$E:$E,$D182,'حركة المخزون'!$H:$H,L$2)-SUMIFS('حركة المخزون'!$F:$F,'حركة المخزون'!$E:$E,$D182,'حركة المخزون'!$G:$G,L$2))*VLOOKUP($D182,'قاعدة البيانات'!$G:$J,4,0)</f>
        <v>0</v>
      </c>
      <c r="N182" s="28">
        <f>(SUMIFS('حركة المخزون'!$F:$F,'حركة المخزون'!$E:$E,$D182,'حركة المخزون'!$H:$H,N$2)-SUMIFS('حركة المخزون'!$F:$F,'حركة المخزون'!$E:$E,$D182,'حركة المخزون'!$G:$G,N$2))*VLOOKUP($D182,'قاعدة البيانات'!$G:$J,2,0)</f>
        <v>0</v>
      </c>
      <c r="O182" s="28">
        <f>(SUMIFS('حركة المخزون'!$F:$F,'حركة المخزون'!$E:$E,$D182,'حركة المخزون'!$H:$H,N$2)-SUMIFS('حركة المخزون'!$F:$F,'حركة المخزون'!$E:$E,$D182,'حركة المخزون'!$G:$G,N$2))*VLOOKUP($D182,'قاعدة البيانات'!$G:$J,4,0)</f>
        <v>0</v>
      </c>
      <c r="P182" s="28">
        <f>(SUMIFS('حركة المخزون'!$F:$F,'حركة المخزون'!$E:$E,$D182,'حركة المخزون'!$H:$H,P$2)-SUMIFS('حركة المخزون'!$F:$F,'حركة المخزون'!$E:$E,$D182,'حركة المخزون'!$G:$G,P$2))*VLOOKUP($D182,'قاعدة البيانات'!$G:$J,2,0)</f>
        <v>0</v>
      </c>
      <c r="Q182" s="28">
        <f>(SUMIFS('حركة المخزون'!$F:$F,'حركة المخزون'!$E:$E,$D182,'حركة المخزون'!$H:$H,P$2)-SUMIFS('حركة المخزون'!$F:$F,'حركة المخزون'!$E:$E,$D182,'حركة المخزون'!$G:$G,P$2))*VLOOKUP($D182,'قاعدة البيانات'!$G:$J,4,0)</f>
        <v>0</v>
      </c>
      <c r="R182" s="28">
        <f>(SUMIFS('حركة المخزون'!$F:$F,'حركة المخزون'!$E:$E,$D182,'حركة المخزون'!$H:$H,R$2)-SUMIFS('حركة المخزون'!$F:$F,'حركة المخزون'!$E:$E,$D182,'حركة المخزون'!$G:$G,R$2))*VLOOKUP($D182,'قاعدة البيانات'!$G:$J,2,0)</f>
        <v>0</v>
      </c>
      <c r="S182" s="28">
        <f>(SUMIFS('حركة المخزون'!$F:$F,'حركة المخزون'!$E:$E,$D182,'حركة المخزون'!$H:$H,R$2)-SUMIFS('حركة المخزون'!$F:$F,'حركة المخزون'!$E:$E,$D182,'حركة المخزون'!$G:$G,R$2))*VLOOKUP($D182,'قاعدة البيانات'!$G:$J,4,0)</f>
        <v>0</v>
      </c>
      <c r="T182" s="28">
        <f>(SUMIFS('حركة المخزون'!$F:$F,'حركة المخزون'!$E:$E,$D182,'حركة المخزون'!$H:$H,T$2)-SUMIFS('حركة المخزون'!$F:$F,'حركة المخزون'!$E:$E,$D182,'حركة المخزون'!$G:$G,T$2))*VLOOKUP($D182,'قاعدة البيانات'!$G:$J,2,0)</f>
        <v>0</v>
      </c>
      <c r="U182" s="28">
        <f>(SUMIFS('حركة المخزون'!$F:$F,'حركة المخزون'!$E:$E,$D182,'حركة المخزون'!$H:$H,T$2)-SUMIFS('حركة المخزون'!$F:$F,'حركة المخزون'!$E:$E,$D182,'حركة المخزون'!$G:$G,T$2))*VLOOKUP($D182,'قاعدة البيانات'!$G:$J,4,0)</f>
        <v>0</v>
      </c>
      <c r="V182" s="28">
        <f>(SUMIFS('حركة المخزون'!$F:$F,'حركة المخزون'!$E:$E,$D182,'حركة المخزون'!$H:$H,V$2)-SUMIFS('حركة المخزون'!$F:$F,'حركة المخزون'!$E:$E,$D182,'حركة المخزون'!$G:$G,V$2))*VLOOKUP($D182,'قاعدة البيانات'!$G:$J,2,0)</f>
        <v>0</v>
      </c>
      <c r="W182" s="28">
        <f>(SUMIFS('حركة المخزون'!$F:$F,'حركة المخزون'!$E:$E,$D182,'حركة المخزون'!$H:$H,V$2)-SUMIFS('حركة المخزون'!$F:$F,'حركة المخزون'!$E:$E,$D182,'حركة المخزون'!$G:$G,V$2))*VLOOKUP($D182,'قاعدة البيانات'!$G:$J,4,0)</f>
        <v>0</v>
      </c>
      <c r="X182" s="28">
        <f>(SUMIFS('حركة المخزون'!$F:$F,'حركة المخزون'!$E:$E,$D182,'حركة المخزون'!$H:$H,X$2)-SUMIFS('حركة المخزون'!$F:$F,'حركة المخزون'!$E:$E,$D182,'حركة المخزون'!$G:$G,X$2))*VLOOKUP($D182,'قاعدة البيانات'!$G:$J,2,0)</f>
        <v>0</v>
      </c>
      <c r="Y182" s="28">
        <f>(SUMIFS('حركة المخزون'!$F:$F,'حركة المخزون'!$E:$E,$D182,'حركة المخزون'!$H:$H,X$2)-SUMIFS('حركة المخزون'!$F:$F,'حركة المخزون'!$E:$E,$D182,'حركة المخزون'!$G:$G,X$2))*VLOOKUP($D182,'قاعدة البيانات'!$G:$J,4,0)</f>
        <v>0</v>
      </c>
      <c r="Z182" s="28">
        <f>(SUMIFS('حركة المخزون'!$F:$F,'حركة المخزون'!$E:$E,$D182,'حركة المخزون'!$H:$H,Z$2)-SUMIFS('حركة المخزون'!$F:$F,'حركة المخزون'!$E:$E,$D182,'حركة المخزون'!$G:$G,Z$2))*VLOOKUP($D182,'قاعدة البيانات'!$G:$J,2,0)</f>
        <v>0</v>
      </c>
      <c r="AA182" s="28">
        <f>(SUMIFS('حركة المخزون'!$F:$F,'حركة المخزون'!$E:$E,$D182,'حركة المخزون'!$H:$H,Z$2)-SUMIFS('حركة المخزون'!$F:$F,'حركة المخزون'!$E:$E,$D182,'حركة المخزون'!$G:$G,Z$2))*VLOOKUP($D182,'قاعدة البيانات'!$G:$J,4,0)</f>
        <v>0</v>
      </c>
      <c r="AB182" s="28">
        <f>(SUMIFS('حركة المخزون'!$F:$F,'حركة المخزون'!$E:$E,$D182,'حركة المخزون'!$H:$H,AB$2)-SUMIFS('حركة المخزون'!$F:$F,'حركة المخزون'!$E:$E,$D182,'حركة المخزون'!$G:$G,AB$2))*VLOOKUP($D182,'قاعدة البيانات'!$G:$J,2,0)</f>
        <v>0</v>
      </c>
      <c r="AC182" s="28">
        <f>(SUMIFS('حركة المخزون'!$F:$F,'حركة المخزون'!$E:$E,$D182,'حركة المخزون'!$H:$H,AB$2)-SUMIFS('حركة المخزون'!$F:$F,'حركة المخزون'!$E:$E,$D182,'حركة المخزون'!$G:$G,AB$2))*VLOOKUP($D182,'قاعدة البيانات'!$G:$J,4,0)</f>
        <v>0</v>
      </c>
      <c r="AD182" s="28">
        <f>(SUMIFS('حركة المخزون'!$F:$F,'حركة المخزون'!$E:$E,$D182,'حركة المخزون'!$H:$H,AD$2)-SUMIFS('حركة المخزون'!$F:$F,'حركة المخزون'!$E:$E,$D182,'حركة المخزون'!$G:$G,AD$2))*VLOOKUP($D182,'قاعدة البيانات'!$G:$J,2,0)</f>
        <v>0</v>
      </c>
      <c r="AE182" s="28">
        <f>(SUMIFS('حركة المخزون'!$F:$F,'حركة المخزون'!$E:$E,$D182,'حركة المخزون'!$H:$H,AD$2)-SUMIFS('حركة المخزون'!$F:$F,'حركة المخزون'!$E:$E,$D182,'حركة المخزون'!$G:$G,AD$2))*VLOOKUP($D182,'قاعدة البيانات'!$G:$J,4,0)</f>
        <v>0</v>
      </c>
      <c r="AF182" s="28">
        <f>(SUMIFS('حركة المخزون'!$F:$F,'حركة المخزون'!$E:$E,$D182,'حركة المخزون'!$H:$H,AF$2)-SUMIFS('حركة المخزون'!$F:$F,'حركة المخزون'!$E:$E,$D182,'حركة المخزون'!$G:$G,AF$2))*VLOOKUP($D182,'قاعدة البيانات'!$G:$J,2,0)</f>
        <v>0</v>
      </c>
      <c r="AG182" s="28">
        <f>(SUMIFS('حركة المخزون'!$F:$F,'حركة المخزون'!$E:$E,$D182,'حركة المخزون'!$H:$H,AF$2)-SUMIFS('حركة المخزون'!$F:$F,'حركة المخزون'!$E:$E,$D182,'حركة المخزون'!$G:$G,AF$2))*VLOOKUP($D182,'قاعدة البيانات'!$G:$J,4,0)</f>
        <v>0</v>
      </c>
      <c r="AH182" s="28">
        <f>(SUMIFS('حركة المخزون'!$F:$F,'حركة المخزون'!$E:$E,$D182,'حركة المخزون'!$H:$H,AH$2)-SUMIFS('حركة المخزون'!$F:$F,'حركة المخزون'!$E:$E,$D182,'حركة المخزون'!$G:$G,AH$2))*VLOOKUP($D182,'قاعدة البيانات'!$G:$J,2,0)</f>
        <v>0</v>
      </c>
      <c r="AI182" s="28">
        <f>(SUMIFS('حركة المخزون'!$F:$F,'حركة المخزون'!$E:$E,$D182,'حركة المخزون'!$H:$H,AH$2)-SUMIFS('حركة المخزون'!$F:$F,'حركة المخزون'!$E:$E,$D182,'حركة المخزون'!$G:$G,AH$2))*VLOOKUP($D182,'قاعدة البيانات'!$G:$J,4,0)</f>
        <v>0</v>
      </c>
      <c r="AJ182" s="28">
        <f>(SUMIFS('حركة المخزون'!$F:$F,'حركة المخزون'!$E:$E,$D182,'حركة المخزون'!$H:$H,AJ$2)-SUMIFS('حركة المخزون'!$F:$F,'حركة المخزون'!$E:$E,$D182,'حركة المخزون'!$G:$G,AJ$2))*VLOOKUP($D182,'قاعدة البيانات'!$G:$J,2,0)</f>
        <v>0</v>
      </c>
      <c r="AK182" s="28">
        <f>(SUMIFS('حركة المخزون'!$F:$F,'حركة المخزون'!$E:$E,$D182,'حركة المخزون'!$H:$H,AJ$2)-SUMIFS('حركة المخزون'!$F:$F,'حركة المخزون'!$E:$E,$D182,'حركة المخزون'!$G:$G,AJ$2))*VLOOKUP($D182,'قاعدة البيانات'!$G:$J,4,0)</f>
        <v>0</v>
      </c>
      <c r="AL182" s="28">
        <f>(SUMIFS('حركة المخزون'!$F:$F,'حركة المخزون'!$E:$E,$D182,'حركة المخزون'!$H:$H,AL$2)-SUMIFS('حركة المخزون'!$F:$F,'حركة المخزون'!$E:$E,$D182,'حركة المخزون'!$G:$G,AL$2))*VLOOKUP($D182,'قاعدة البيانات'!$G:$J,2,0)</f>
        <v>0</v>
      </c>
      <c r="AM182" s="28">
        <f>(SUMIFS('حركة المخزون'!$F:$F,'حركة المخزون'!$E:$E,$D182,'حركة المخزون'!$H:$H,AL$2)-SUMIFS('حركة المخزون'!$F:$F,'حركة المخزون'!$E:$E,$D182,'حركة المخزون'!$G:$G,AL$2))*VLOOKUP($D182,'قاعدة البيانات'!$G:$J,4,0)</f>
        <v>0</v>
      </c>
      <c r="AN182" s="28">
        <f>(SUMIFS('حركة المخزون'!$F:$F,'حركة المخزون'!$E:$E,$D182,'حركة المخزون'!$H:$H,AN$2)-SUMIFS('حركة المخزون'!$F:$F,'حركة المخزون'!$E:$E,$D182,'حركة المخزون'!$G:$G,AN$2))*VLOOKUP($D182,'قاعدة البيانات'!$G:$J,2,0)</f>
        <v>0</v>
      </c>
      <c r="AO182" s="28">
        <f>(SUMIFS('حركة المخزون'!$F:$F,'حركة المخزون'!$E:$E,$D182,'حركة المخزون'!$H:$H,AN$2)-SUMIFS('حركة المخزون'!$F:$F,'حركة المخزون'!$E:$E,$D182,'حركة المخزون'!$G:$G,AN$2))*VLOOKUP($D182,'قاعدة البيانات'!$G:$J,4,0)</f>
        <v>0</v>
      </c>
      <c r="AP182" s="28">
        <f>(SUMIFS('حركة المخزون'!$F:$F,'حركة المخزون'!$E:$E,$D182,'حركة المخزون'!$H:$H,AP$2)-SUMIFS('حركة المخزون'!$F:$F,'حركة المخزون'!$E:$E,$D182,'حركة المخزون'!$G:$G,AP$2))*VLOOKUP($D182,'قاعدة البيانات'!$G:$J,2,0)</f>
        <v>0</v>
      </c>
      <c r="AQ182" s="28">
        <f>(SUMIFS('حركة المخزون'!$F:$F,'حركة المخزون'!$E:$E,$D182,'حركة المخزون'!$H:$H,AP$2)-SUMIFS('حركة المخزون'!$F:$F,'حركة المخزون'!$E:$E,$D182,'حركة المخزون'!$G:$G,AP$2))*VLOOKUP($D182,'قاعدة البيانات'!$G:$J,4,0)</f>
        <v>0</v>
      </c>
      <c r="AR182" s="28">
        <f>(SUMIFS('حركة المخزون'!$F:$F,'حركة المخزون'!$E:$E,$D182,'حركة المخزون'!$H:$H,AR$2)-SUMIFS('حركة المخزون'!$F:$F,'حركة المخزون'!$E:$E,$D182,'حركة المخزون'!$G:$G,AR$2))*VLOOKUP($D182,'قاعدة البيانات'!$G:$J,2,0)</f>
        <v>0</v>
      </c>
      <c r="AS182" s="28">
        <f>(SUMIFS('حركة المخزون'!$F:$F,'حركة المخزون'!$E:$E,$D182,'حركة المخزون'!$H:$H,AR$2)-SUMIFS('حركة المخزون'!$F:$F,'حركة المخزون'!$E:$E,$D182,'حركة المخزون'!$G:$G,AR$2))*VLOOKUP($D182,'قاعدة البيانات'!$G:$J,4,0)</f>
        <v>0</v>
      </c>
      <c r="AT182" s="28">
        <f>(SUMIFS('حركة المخزون'!$F:$F,'حركة المخزون'!$E:$E,$D182,'حركة المخزون'!$H:$H,AT$2)-SUMIFS('حركة المخزون'!$F:$F,'حركة المخزون'!$E:$E,$D182,'حركة المخزون'!$G:$G,AT$2))*VLOOKUP($D182,'قاعدة البيانات'!$G:$J,2,0)</f>
        <v>0</v>
      </c>
      <c r="AU182" s="28">
        <f>(SUMIFS('حركة المخزون'!$F:$F,'حركة المخزون'!$E:$E,$D182,'حركة المخزون'!$H:$H,AT$2)-SUMIFS('حركة المخزون'!$F:$F,'حركة المخزون'!$E:$E,$D182,'حركة المخزون'!$G:$G,AT$2))*VLOOKUP($D182,'قاعدة البيانات'!$G:$J,4,0)</f>
        <v>0</v>
      </c>
      <c r="AV182" s="28">
        <f>(SUMIFS('حركة المخزون'!$F:$F,'حركة المخزون'!$E:$E,$D182,'حركة المخزون'!$H:$H,AV$2)-SUMIFS('حركة المخزون'!$F:$F,'حركة المخزون'!$E:$E,$D182,'حركة المخزون'!$G:$G,AV$2))*VLOOKUP($D182,'قاعدة البيانات'!$G:$J,2,0)</f>
        <v>0</v>
      </c>
      <c r="AW182" s="28">
        <f>(SUMIFS('حركة المخزون'!$F:$F,'حركة المخزون'!$E:$E,$D182,'حركة المخزون'!$H:$H,AV$2)-SUMIFS('حركة المخزون'!$F:$F,'حركة المخزون'!$E:$E,$D182,'حركة المخزون'!$G:$G,AV$2))*VLOOKUP($D182,'قاعدة البيانات'!$G:$J,4,0)</f>
        <v>0</v>
      </c>
      <c r="AX182" s="28">
        <f>(SUMIFS('حركة المخزون'!$F:$F,'حركة المخزون'!$E:$E,$D182,'حركة المخزون'!$H:$H,AX$2)-SUMIFS('حركة المخزون'!$F:$F,'حركة المخزون'!$E:$E,$D182,'حركة المخزون'!$G:$G,AX$2))*VLOOKUP($D182,'قاعدة البيانات'!$G:$J,2,0)</f>
        <v>0</v>
      </c>
      <c r="AY182" s="28">
        <f>(SUMIFS('حركة المخزون'!$F:$F,'حركة المخزون'!$E:$E,$D182,'حركة المخزون'!$H:$H,AX$2)-SUMIFS('حركة المخزون'!$F:$F,'حركة المخزون'!$E:$E,$D182,'حركة المخزون'!$G:$G,AX$2))*VLOOKUP($D182,'قاعدة البيانات'!$G:$J,4,0)</f>
        <v>0</v>
      </c>
      <c r="AZ182" s="28">
        <f>(SUMIFS('حركة المخزون'!$F:$F,'حركة المخزون'!$E:$E,$D182,'حركة المخزون'!$H:$H,AZ$2)-SUMIFS('حركة المخزون'!$F:$F,'حركة المخزون'!$E:$E,$D182,'حركة المخزون'!$G:$G,AZ$2))*VLOOKUP($D182,'قاعدة البيانات'!$G:$J,2,0)</f>
        <v>0</v>
      </c>
      <c r="BA182" s="28">
        <f>(SUMIFS('حركة المخزون'!$F:$F,'حركة المخزون'!$E:$E,$D182,'حركة المخزون'!$H:$H,AZ$2)-SUMIFS('حركة المخزون'!$F:$F,'حركة المخزون'!$E:$E,$D182,'حركة المخزون'!$G:$G,AZ$2))*VLOOKUP($D182,'قاعدة البيانات'!$G:$J,4,0)</f>
        <v>0</v>
      </c>
      <c r="BB182" s="28">
        <f>(SUMIFS('حركة المخزون'!$F:$F,'حركة المخزون'!$E:$E,$D182,'حركة المخزون'!$H:$H,BB$2)-SUMIFS('حركة المخزون'!$F:$F,'حركة المخزون'!$E:$E,$D182,'حركة المخزون'!$G:$G,BB$2))*VLOOKUP($D182,'قاعدة البيانات'!$G:$J,2,0)</f>
        <v>0</v>
      </c>
      <c r="BC182" s="28">
        <f>(SUMIFS('حركة المخزون'!$F:$F,'حركة المخزون'!$E:$E,$D182,'حركة المخزون'!$H:$H,BB$2)-SUMIFS('حركة المخزون'!$F:$F,'حركة المخزون'!$E:$E,$D182,'حركة المخزون'!$G:$G,BB$2))*VLOOKUP($D182,'قاعدة البيانات'!$G:$J,4,0)</f>
        <v>0</v>
      </c>
      <c r="BD182" s="28">
        <f>(SUMIFS('حركة المخزون'!$F:$F,'حركة المخزون'!$E:$E,$D182,'حركة المخزون'!$H:$H,BD$2)-SUMIFS('حركة المخزون'!$F:$F,'حركة المخزون'!$E:$E,$D182,'حركة المخزون'!$G:$G,BD$2))*VLOOKUP($D182,'قاعدة البيانات'!$G:$J,2,0)</f>
        <v>0</v>
      </c>
      <c r="BE182" s="28">
        <f>(SUMIFS('حركة المخزون'!$F:$F,'حركة المخزون'!$E:$E,$D182,'حركة المخزون'!$H:$H,BD$2)-SUMIFS('حركة المخزون'!$F:$F,'حركة المخزون'!$E:$E,$D182,'حركة المخزون'!$G:$G,BD$2))*VLOOKUP($D182,'قاعدة البيانات'!$G:$J,4,0)</f>
        <v>0</v>
      </c>
      <c r="BF182" s="28">
        <f>(SUMIFS('حركة المخزون'!$F:$F,'حركة المخزون'!$E:$E,$D182,'حركة المخزون'!$H:$H,BF$2)-SUMIFS('حركة المخزون'!$F:$F,'حركة المخزون'!$E:$E,$D182,'حركة المخزون'!$G:$G,BF$2))*VLOOKUP($D182,'قاعدة البيانات'!$G:$J,2,0)</f>
        <v>0</v>
      </c>
      <c r="BG182" s="28">
        <f>(SUMIFS('حركة المخزون'!$F:$F,'حركة المخزون'!$E:$E,$D182,'حركة المخزون'!$H:$H,BF$2)-SUMIFS('حركة المخزون'!$F:$F,'حركة المخزون'!$E:$E,$D182,'حركة المخزون'!$G:$G,BF$2))*VLOOKUP($D182,'قاعدة البيانات'!$G:$J,4,0)</f>
        <v>0</v>
      </c>
      <c r="BH182" s="28">
        <f>(SUMIFS('حركة المخزون'!$F:$F,'حركة المخزون'!$E:$E,$D182,'حركة المخزون'!$H:$H,BH$2)-SUMIFS('حركة المخزون'!$F:$F,'حركة المخزون'!$E:$E,$D182,'حركة المخزون'!$G:$G,BH$2))*VLOOKUP($D182,'قاعدة البيانات'!$G:$J,2,0)</f>
        <v>0</v>
      </c>
      <c r="BI182" s="28">
        <f>(SUMIFS('حركة المخزون'!$F:$F,'حركة المخزون'!$E:$E,$D182,'حركة المخزون'!$H:$H,BH$2)-SUMIFS('حركة المخزون'!$F:$F,'حركة المخزون'!$E:$E,$D182,'حركة المخزون'!$G:$G,BH$2))*VLOOKUP($D182,'قاعدة البيانات'!$G:$J,4,0)</f>
        <v>0</v>
      </c>
    </row>
    <row r="183" spans="2:61" s="15" customFormat="1" ht="24" customHeight="1" x14ac:dyDescent="0.2">
      <c r="B183" s="18">
        <v>180</v>
      </c>
      <c r="C183" s="19"/>
      <c r="D183" s="18" t="str">
        <f>VLOOKUP(C183,'قاعدة البيانات'!F:G,2,0)</f>
        <v/>
      </c>
      <c r="F183" s="28">
        <f>(SUMIFS('حركة المخزون'!$F:$F,'حركة المخزون'!$E:$E,$D183,'حركة المخزون'!$H:$H,F$2)-SUMIFS('حركة المخزون'!$F:$F,'حركة المخزون'!$E:$E,$D183,'حركة المخزون'!$G:$G,F$2))*VLOOKUP($D183,'قاعدة البيانات'!$G:$J,2,0)</f>
        <v>0</v>
      </c>
      <c r="G183" s="28">
        <f>(SUMIFS('حركة المخزون'!$F:$F,'حركة المخزون'!$E:$E,$D183,'حركة المخزون'!$H:$H,F$2)-SUMIFS('حركة المخزون'!$F:$F,'حركة المخزون'!$E:$E,$D183,'حركة المخزون'!$G:$G,F$2))*VLOOKUP($D183,'قاعدة البيانات'!$G:$J,4,0)</f>
        <v>0</v>
      </c>
      <c r="H183" s="28">
        <f>(SUMIFS('حركة المخزون'!$F:$F,'حركة المخزون'!$E:$E,$D183,'حركة المخزون'!$H:$H,H$2)-SUMIFS('حركة المخزون'!$F:$F,'حركة المخزون'!$E:$E,$D183,'حركة المخزون'!$G:$G,H$2))*VLOOKUP($D183,'قاعدة البيانات'!$G:$J,2,0)</f>
        <v>0</v>
      </c>
      <c r="I183" s="28">
        <f>(SUMIFS('حركة المخزون'!$F:$F,'حركة المخزون'!$E:$E,$D183,'حركة المخزون'!$H:$H,H$2)-SUMIFS('حركة المخزون'!$F:$F,'حركة المخزون'!$E:$E,$D183,'حركة المخزون'!$G:$G,H$2))*VLOOKUP($D183,'قاعدة البيانات'!$G:$J,4,0)</f>
        <v>0</v>
      </c>
      <c r="J183" s="28">
        <f>(SUMIFS('حركة المخزون'!$F:$F,'حركة المخزون'!$E:$E,$D183,'حركة المخزون'!$H:$H,J$2)-SUMIFS('حركة المخزون'!$F:$F,'حركة المخزون'!$E:$E,$D183,'حركة المخزون'!$G:$G,J$2))*VLOOKUP($D183,'قاعدة البيانات'!$G:$J,2,0)</f>
        <v>0</v>
      </c>
      <c r="K183" s="28">
        <f>(SUMIFS('حركة المخزون'!$F:$F,'حركة المخزون'!$E:$E,$D183,'حركة المخزون'!$H:$H,J$2)-SUMIFS('حركة المخزون'!$F:$F,'حركة المخزون'!$E:$E,$D183,'حركة المخزون'!$G:$G,J$2))*VLOOKUP($D183,'قاعدة البيانات'!$G:$J,4,0)</f>
        <v>0</v>
      </c>
      <c r="L183" s="28">
        <f>(SUMIFS('حركة المخزون'!$F:$F,'حركة المخزون'!$E:$E,$D183,'حركة المخزون'!$H:$H,L$2)-SUMIFS('حركة المخزون'!$F:$F,'حركة المخزون'!$E:$E,$D183,'حركة المخزون'!$G:$G,L$2))*VLOOKUP($D183,'قاعدة البيانات'!$G:$J,2,0)</f>
        <v>0</v>
      </c>
      <c r="M183" s="28">
        <f>(SUMIFS('حركة المخزون'!$F:$F,'حركة المخزون'!$E:$E,$D183,'حركة المخزون'!$H:$H,L$2)-SUMIFS('حركة المخزون'!$F:$F,'حركة المخزون'!$E:$E,$D183,'حركة المخزون'!$G:$G,L$2))*VLOOKUP($D183,'قاعدة البيانات'!$G:$J,4,0)</f>
        <v>0</v>
      </c>
      <c r="N183" s="28">
        <f>(SUMIFS('حركة المخزون'!$F:$F,'حركة المخزون'!$E:$E,$D183,'حركة المخزون'!$H:$H,N$2)-SUMIFS('حركة المخزون'!$F:$F,'حركة المخزون'!$E:$E,$D183,'حركة المخزون'!$G:$G,N$2))*VLOOKUP($D183,'قاعدة البيانات'!$G:$J,2,0)</f>
        <v>0</v>
      </c>
      <c r="O183" s="28">
        <f>(SUMIFS('حركة المخزون'!$F:$F,'حركة المخزون'!$E:$E,$D183,'حركة المخزون'!$H:$H,N$2)-SUMIFS('حركة المخزون'!$F:$F,'حركة المخزون'!$E:$E,$D183,'حركة المخزون'!$G:$G,N$2))*VLOOKUP($D183,'قاعدة البيانات'!$G:$J,4,0)</f>
        <v>0</v>
      </c>
      <c r="P183" s="28">
        <f>(SUMIFS('حركة المخزون'!$F:$F,'حركة المخزون'!$E:$E,$D183,'حركة المخزون'!$H:$H,P$2)-SUMIFS('حركة المخزون'!$F:$F,'حركة المخزون'!$E:$E,$D183,'حركة المخزون'!$G:$G,P$2))*VLOOKUP($D183,'قاعدة البيانات'!$G:$J,2,0)</f>
        <v>0</v>
      </c>
      <c r="Q183" s="28">
        <f>(SUMIFS('حركة المخزون'!$F:$F,'حركة المخزون'!$E:$E,$D183,'حركة المخزون'!$H:$H,P$2)-SUMIFS('حركة المخزون'!$F:$F,'حركة المخزون'!$E:$E,$D183,'حركة المخزون'!$G:$G,P$2))*VLOOKUP($D183,'قاعدة البيانات'!$G:$J,4,0)</f>
        <v>0</v>
      </c>
      <c r="R183" s="28">
        <f>(SUMIFS('حركة المخزون'!$F:$F,'حركة المخزون'!$E:$E,$D183,'حركة المخزون'!$H:$H,R$2)-SUMIFS('حركة المخزون'!$F:$F,'حركة المخزون'!$E:$E,$D183,'حركة المخزون'!$G:$G,R$2))*VLOOKUP($D183,'قاعدة البيانات'!$G:$J,2,0)</f>
        <v>0</v>
      </c>
      <c r="S183" s="28">
        <f>(SUMIFS('حركة المخزون'!$F:$F,'حركة المخزون'!$E:$E,$D183,'حركة المخزون'!$H:$H,R$2)-SUMIFS('حركة المخزون'!$F:$F,'حركة المخزون'!$E:$E,$D183,'حركة المخزون'!$G:$G,R$2))*VLOOKUP($D183,'قاعدة البيانات'!$G:$J,4,0)</f>
        <v>0</v>
      </c>
      <c r="T183" s="28">
        <f>(SUMIFS('حركة المخزون'!$F:$F,'حركة المخزون'!$E:$E,$D183,'حركة المخزون'!$H:$H,T$2)-SUMIFS('حركة المخزون'!$F:$F,'حركة المخزون'!$E:$E,$D183,'حركة المخزون'!$G:$G,T$2))*VLOOKUP($D183,'قاعدة البيانات'!$G:$J,2,0)</f>
        <v>0</v>
      </c>
      <c r="U183" s="28">
        <f>(SUMIFS('حركة المخزون'!$F:$F,'حركة المخزون'!$E:$E,$D183,'حركة المخزون'!$H:$H,T$2)-SUMIFS('حركة المخزون'!$F:$F,'حركة المخزون'!$E:$E,$D183,'حركة المخزون'!$G:$G,T$2))*VLOOKUP($D183,'قاعدة البيانات'!$G:$J,4,0)</f>
        <v>0</v>
      </c>
      <c r="V183" s="28">
        <f>(SUMIFS('حركة المخزون'!$F:$F,'حركة المخزون'!$E:$E,$D183,'حركة المخزون'!$H:$H,V$2)-SUMIFS('حركة المخزون'!$F:$F,'حركة المخزون'!$E:$E,$D183,'حركة المخزون'!$G:$G,V$2))*VLOOKUP($D183,'قاعدة البيانات'!$G:$J,2,0)</f>
        <v>0</v>
      </c>
      <c r="W183" s="28">
        <f>(SUMIFS('حركة المخزون'!$F:$F,'حركة المخزون'!$E:$E,$D183,'حركة المخزون'!$H:$H,V$2)-SUMIFS('حركة المخزون'!$F:$F,'حركة المخزون'!$E:$E,$D183,'حركة المخزون'!$G:$G,V$2))*VLOOKUP($D183,'قاعدة البيانات'!$G:$J,4,0)</f>
        <v>0</v>
      </c>
      <c r="X183" s="28">
        <f>(SUMIFS('حركة المخزون'!$F:$F,'حركة المخزون'!$E:$E,$D183,'حركة المخزون'!$H:$H,X$2)-SUMIFS('حركة المخزون'!$F:$F,'حركة المخزون'!$E:$E,$D183,'حركة المخزون'!$G:$G,X$2))*VLOOKUP($D183,'قاعدة البيانات'!$G:$J,2,0)</f>
        <v>0</v>
      </c>
      <c r="Y183" s="28">
        <f>(SUMIFS('حركة المخزون'!$F:$F,'حركة المخزون'!$E:$E,$D183,'حركة المخزون'!$H:$H,X$2)-SUMIFS('حركة المخزون'!$F:$F,'حركة المخزون'!$E:$E,$D183,'حركة المخزون'!$G:$G,X$2))*VLOOKUP($D183,'قاعدة البيانات'!$G:$J,4,0)</f>
        <v>0</v>
      </c>
      <c r="Z183" s="28">
        <f>(SUMIFS('حركة المخزون'!$F:$F,'حركة المخزون'!$E:$E,$D183,'حركة المخزون'!$H:$H,Z$2)-SUMIFS('حركة المخزون'!$F:$F,'حركة المخزون'!$E:$E,$D183,'حركة المخزون'!$G:$G,Z$2))*VLOOKUP($D183,'قاعدة البيانات'!$G:$J,2,0)</f>
        <v>0</v>
      </c>
      <c r="AA183" s="28">
        <f>(SUMIFS('حركة المخزون'!$F:$F,'حركة المخزون'!$E:$E,$D183,'حركة المخزون'!$H:$H,Z$2)-SUMIFS('حركة المخزون'!$F:$F,'حركة المخزون'!$E:$E,$D183,'حركة المخزون'!$G:$G,Z$2))*VLOOKUP($D183,'قاعدة البيانات'!$G:$J,4,0)</f>
        <v>0</v>
      </c>
      <c r="AB183" s="28">
        <f>(SUMIFS('حركة المخزون'!$F:$F,'حركة المخزون'!$E:$E,$D183,'حركة المخزون'!$H:$H,AB$2)-SUMIFS('حركة المخزون'!$F:$F,'حركة المخزون'!$E:$E,$D183,'حركة المخزون'!$G:$G,AB$2))*VLOOKUP($D183,'قاعدة البيانات'!$G:$J,2,0)</f>
        <v>0</v>
      </c>
      <c r="AC183" s="28">
        <f>(SUMIFS('حركة المخزون'!$F:$F,'حركة المخزون'!$E:$E,$D183,'حركة المخزون'!$H:$H,AB$2)-SUMIFS('حركة المخزون'!$F:$F,'حركة المخزون'!$E:$E,$D183,'حركة المخزون'!$G:$G,AB$2))*VLOOKUP($D183,'قاعدة البيانات'!$G:$J,4,0)</f>
        <v>0</v>
      </c>
      <c r="AD183" s="28">
        <f>(SUMIFS('حركة المخزون'!$F:$F,'حركة المخزون'!$E:$E,$D183,'حركة المخزون'!$H:$H,AD$2)-SUMIFS('حركة المخزون'!$F:$F,'حركة المخزون'!$E:$E,$D183,'حركة المخزون'!$G:$G,AD$2))*VLOOKUP($D183,'قاعدة البيانات'!$G:$J,2,0)</f>
        <v>0</v>
      </c>
      <c r="AE183" s="28">
        <f>(SUMIFS('حركة المخزون'!$F:$F,'حركة المخزون'!$E:$E,$D183,'حركة المخزون'!$H:$H,AD$2)-SUMIFS('حركة المخزون'!$F:$F,'حركة المخزون'!$E:$E,$D183,'حركة المخزون'!$G:$G,AD$2))*VLOOKUP($D183,'قاعدة البيانات'!$G:$J,4,0)</f>
        <v>0</v>
      </c>
      <c r="AF183" s="28">
        <f>(SUMIFS('حركة المخزون'!$F:$F,'حركة المخزون'!$E:$E,$D183,'حركة المخزون'!$H:$H,AF$2)-SUMIFS('حركة المخزون'!$F:$F,'حركة المخزون'!$E:$E,$D183,'حركة المخزون'!$G:$G,AF$2))*VLOOKUP($D183,'قاعدة البيانات'!$G:$J,2,0)</f>
        <v>0</v>
      </c>
      <c r="AG183" s="28">
        <f>(SUMIFS('حركة المخزون'!$F:$F,'حركة المخزون'!$E:$E,$D183,'حركة المخزون'!$H:$H,AF$2)-SUMIFS('حركة المخزون'!$F:$F,'حركة المخزون'!$E:$E,$D183,'حركة المخزون'!$G:$G,AF$2))*VLOOKUP($D183,'قاعدة البيانات'!$G:$J,4,0)</f>
        <v>0</v>
      </c>
      <c r="AH183" s="28">
        <f>(SUMIFS('حركة المخزون'!$F:$F,'حركة المخزون'!$E:$E,$D183,'حركة المخزون'!$H:$H,AH$2)-SUMIFS('حركة المخزون'!$F:$F,'حركة المخزون'!$E:$E,$D183,'حركة المخزون'!$G:$G,AH$2))*VLOOKUP($D183,'قاعدة البيانات'!$G:$J,2,0)</f>
        <v>0</v>
      </c>
      <c r="AI183" s="28">
        <f>(SUMIFS('حركة المخزون'!$F:$F,'حركة المخزون'!$E:$E,$D183,'حركة المخزون'!$H:$H,AH$2)-SUMIFS('حركة المخزون'!$F:$F,'حركة المخزون'!$E:$E,$D183,'حركة المخزون'!$G:$G,AH$2))*VLOOKUP($D183,'قاعدة البيانات'!$G:$J,4,0)</f>
        <v>0</v>
      </c>
      <c r="AJ183" s="28">
        <f>(SUMIFS('حركة المخزون'!$F:$F,'حركة المخزون'!$E:$E,$D183,'حركة المخزون'!$H:$H,AJ$2)-SUMIFS('حركة المخزون'!$F:$F,'حركة المخزون'!$E:$E,$D183,'حركة المخزون'!$G:$G,AJ$2))*VLOOKUP($D183,'قاعدة البيانات'!$G:$J,2,0)</f>
        <v>0</v>
      </c>
      <c r="AK183" s="28">
        <f>(SUMIFS('حركة المخزون'!$F:$F,'حركة المخزون'!$E:$E,$D183,'حركة المخزون'!$H:$H,AJ$2)-SUMIFS('حركة المخزون'!$F:$F,'حركة المخزون'!$E:$E,$D183,'حركة المخزون'!$G:$G,AJ$2))*VLOOKUP($D183,'قاعدة البيانات'!$G:$J,4,0)</f>
        <v>0</v>
      </c>
      <c r="AL183" s="28">
        <f>(SUMIFS('حركة المخزون'!$F:$F,'حركة المخزون'!$E:$E,$D183,'حركة المخزون'!$H:$H,AL$2)-SUMIFS('حركة المخزون'!$F:$F,'حركة المخزون'!$E:$E,$D183,'حركة المخزون'!$G:$G,AL$2))*VLOOKUP($D183,'قاعدة البيانات'!$G:$J,2,0)</f>
        <v>0</v>
      </c>
      <c r="AM183" s="28">
        <f>(SUMIFS('حركة المخزون'!$F:$F,'حركة المخزون'!$E:$E,$D183,'حركة المخزون'!$H:$H,AL$2)-SUMIFS('حركة المخزون'!$F:$F,'حركة المخزون'!$E:$E,$D183,'حركة المخزون'!$G:$G,AL$2))*VLOOKUP($D183,'قاعدة البيانات'!$G:$J,4,0)</f>
        <v>0</v>
      </c>
      <c r="AN183" s="28">
        <f>(SUMIFS('حركة المخزون'!$F:$F,'حركة المخزون'!$E:$E,$D183,'حركة المخزون'!$H:$H,AN$2)-SUMIFS('حركة المخزون'!$F:$F,'حركة المخزون'!$E:$E,$D183,'حركة المخزون'!$G:$G,AN$2))*VLOOKUP($D183,'قاعدة البيانات'!$G:$J,2,0)</f>
        <v>0</v>
      </c>
      <c r="AO183" s="28">
        <f>(SUMIFS('حركة المخزون'!$F:$F,'حركة المخزون'!$E:$E,$D183,'حركة المخزون'!$H:$H,AN$2)-SUMIFS('حركة المخزون'!$F:$F,'حركة المخزون'!$E:$E,$D183,'حركة المخزون'!$G:$G,AN$2))*VLOOKUP($D183,'قاعدة البيانات'!$G:$J,4,0)</f>
        <v>0</v>
      </c>
      <c r="AP183" s="28">
        <f>(SUMIFS('حركة المخزون'!$F:$F,'حركة المخزون'!$E:$E,$D183,'حركة المخزون'!$H:$H,AP$2)-SUMIFS('حركة المخزون'!$F:$F,'حركة المخزون'!$E:$E,$D183,'حركة المخزون'!$G:$G,AP$2))*VLOOKUP($D183,'قاعدة البيانات'!$G:$J,2,0)</f>
        <v>0</v>
      </c>
      <c r="AQ183" s="28">
        <f>(SUMIFS('حركة المخزون'!$F:$F,'حركة المخزون'!$E:$E,$D183,'حركة المخزون'!$H:$H,AP$2)-SUMIFS('حركة المخزون'!$F:$F,'حركة المخزون'!$E:$E,$D183,'حركة المخزون'!$G:$G,AP$2))*VLOOKUP($D183,'قاعدة البيانات'!$G:$J,4,0)</f>
        <v>0</v>
      </c>
      <c r="AR183" s="28">
        <f>(SUMIFS('حركة المخزون'!$F:$F,'حركة المخزون'!$E:$E,$D183,'حركة المخزون'!$H:$H,AR$2)-SUMIFS('حركة المخزون'!$F:$F,'حركة المخزون'!$E:$E,$D183,'حركة المخزون'!$G:$G,AR$2))*VLOOKUP($D183,'قاعدة البيانات'!$G:$J,2,0)</f>
        <v>0</v>
      </c>
      <c r="AS183" s="28">
        <f>(SUMIFS('حركة المخزون'!$F:$F,'حركة المخزون'!$E:$E,$D183,'حركة المخزون'!$H:$H,AR$2)-SUMIFS('حركة المخزون'!$F:$F,'حركة المخزون'!$E:$E,$D183,'حركة المخزون'!$G:$G,AR$2))*VLOOKUP($D183,'قاعدة البيانات'!$G:$J,4,0)</f>
        <v>0</v>
      </c>
      <c r="AT183" s="28">
        <f>(SUMIFS('حركة المخزون'!$F:$F,'حركة المخزون'!$E:$E,$D183,'حركة المخزون'!$H:$H,AT$2)-SUMIFS('حركة المخزون'!$F:$F,'حركة المخزون'!$E:$E,$D183,'حركة المخزون'!$G:$G,AT$2))*VLOOKUP($D183,'قاعدة البيانات'!$G:$J,2,0)</f>
        <v>0</v>
      </c>
      <c r="AU183" s="28">
        <f>(SUMIFS('حركة المخزون'!$F:$F,'حركة المخزون'!$E:$E,$D183,'حركة المخزون'!$H:$H,AT$2)-SUMIFS('حركة المخزون'!$F:$F,'حركة المخزون'!$E:$E,$D183,'حركة المخزون'!$G:$G,AT$2))*VLOOKUP($D183,'قاعدة البيانات'!$G:$J,4,0)</f>
        <v>0</v>
      </c>
      <c r="AV183" s="28">
        <f>(SUMIFS('حركة المخزون'!$F:$F,'حركة المخزون'!$E:$E,$D183,'حركة المخزون'!$H:$H,AV$2)-SUMIFS('حركة المخزون'!$F:$F,'حركة المخزون'!$E:$E,$D183,'حركة المخزون'!$G:$G,AV$2))*VLOOKUP($D183,'قاعدة البيانات'!$G:$J,2,0)</f>
        <v>0</v>
      </c>
      <c r="AW183" s="28">
        <f>(SUMIFS('حركة المخزون'!$F:$F,'حركة المخزون'!$E:$E,$D183,'حركة المخزون'!$H:$H,AV$2)-SUMIFS('حركة المخزون'!$F:$F,'حركة المخزون'!$E:$E,$D183,'حركة المخزون'!$G:$G,AV$2))*VLOOKUP($D183,'قاعدة البيانات'!$G:$J,4,0)</f>
        <v>0</v>
      </c>
      <c r="AX183" s="28">
        <f>(SUMIFS('حركة المخزون'!$F:$F,'حركة المخزون'!$E:$E,$D183,'حركة المخزون'!$H:$H,AX$2)-SUMIFS('حركة المخزون'!$F:$F,'حركة المخزون'!$E:$E,$D183,'حركة المخزون'!$G:$G,AX$2))*VLOOKUP($D183,'قاعدة البيانات'!$G:$J,2,0)</f>
        <v>0</v>
      </c>
      <c r="AY183" s="28">
        <f>(SUMIFS('حركة المخزون'!$F:$F,'حركة المخزون'!$E:$E,$D183,'حركة المخزون'!$H:$H,AX$2)-SUMIFS('حركة المخزون'!$F:$F,'حركة المخزون'!$E:$E,$D183,'حركة المخزون'!$G:$G,AX$2))*VLOOKUP($D183,'قاعدة البيانات'!$G:$J,4,0)</f>
        <v>0</v>
      </c>
      <c r="AZ183" s="28">
        <f>(SUMIFS('حركة المخزون'!$F:$F,'حركة المخزون'!$E:$E,$D183,'حركة المخزون'!$H:$H,AZ$2)-SUMIFS('حركة المخزون'!$F:$F,'حركة المخزون'!$E:$E,$D183,'حركة المخزون'!$G:$G,AZ$2))*VLOOKUP($D183,'قاعدة البيانات'!$G:$J,2,0)</f>
        <v>0</v>
      </c>
      <c r="BA183" s="28">
        <f>(SUMIFS('حركة المخزون'!$F:$F,'حركة المخزون'!$E:$E,$D183,'حركة المخزون'!$H:$H,AZ$2)-SUMIFS('حركة المخزون'!$F:$F,'حركة المخزون'!$E:$E,$D183,'حركة المخزون'!$G:$G,AZ$2))*VLOOKUP($D183,'قاعدة البيانات'!$G:$J,4,0)</f>
        <v>0</v>
      </c>
      <c r="BB183" s="28">
        <f>(SUMIFS('حركة المخزون'!$F:$F,'حركة المخزون'!$E:$E,$D183,'حركة المخزون'!$H:$H,BB$2)-SUMIFS('حركة المخزون'!$F:$F,'حركة المخزون'!$E:$E,$D183,'حركة المخزون'!$G:$G,BB$2))*VLOOKUP($D183,'قاعدة البيانات'!$G:$J,2,0)</f>
        <v>0</v>
      </c>
      <c r="BC183" s="28">
        <f>(SUMIFS('حركة المخزون'!$F:$F,'حركة المخزون'!$E:$E,$D183,'حركة المخزون'!$H:$H,BB$2)-SUMIFS('حركة المخزون'!$F:$F,'حركة المخزون'!$E:$E,$D183,'حركة المخزون'!$G:$G,BB$2))*VLOOKUP($D183,'قاعدة البيانات'!$G:$J,4,0)</f>
        <v>0</v>
      </c>
      <c r="BD183" s="28">
        <f>(SUMIFS('حركة المخزون'!$F:$F,'حركة المخزون'!$E:$E,$D183,'حركة المخزون'!$H:$H,BD$2)-SUMIFS('حركة المخزون'!$F:$F,'حركة المخزون'!$E:$E,$D183,'حركة المخزون'!$G:$G,BD$2))*VLOOKUP($D183,'قاعدة البيانات'!$G:$J,2,0)</f>
        <v>0</v>
      </c>
      <c r="BE183" s="28">
        <f>(SUMIFS('حركة المخزون'!$F:$F,'حركة المخزون'!$E:$E,$D183,'حركة المخزون'!$H:$H,BD$2)-SUMIFS('حركة المخزون'!$F:$F,'حركة المخزون'!$E:$E,$D183,'حركة المخزون'!$G:$G,BD$2))*VLOOKUP($D183,'قاعدة البيانات'!$G:$J,4,0)</f>
        <v>0</v>
      </c>
      <c r="BF183" s="28">
        <f>(SUMIFS('حركة المخزون'!$F:$F,'حركة المخزون'!$E:$E,$D183,'حركة المخزون'!$H:$H,BF$2)-SUMIFS('حركة المخزون'!$F:$F,'حركة المخزون'!$E:$E,$D183,'حركة المخزون'!$G:$G,BF$2))*VLOOKUP($D183,'قاعدة البيانات'!$G:$J,2,0)</f>
        <v>0</v>
      </c>
      <c r="BG183" s="28">
        <f>(SUMIFS('حركة المخزون'!$F:$F,'حركة المخزون'!$E:$E,$D183,'حركة المخزون'!$H:$H,BF$2)-SUMIFS('حركة المخزون'!$F:$F,'حركة المخزون'!$E:$E,$D183,'حركة المخزون'!$G:$G,BF$2))*VLOOKUP($D183,'قاعدة البيانات'!$G:$J,4,0)</f>
        <v>0</v>
      </c>
      <c r="BH183" s="28">
        <f>(SUMIFS('حركة المخزون'!$F:$F,'حركة المخزون'!$E:$E,$D183,'حركة المخزون'!$H:$H,BH$2)-SUMIFS('حركة المخزون'!$F:$F,'حركة المخزون'!$E:$E,$D183,'حركة المخزون'!$G:$G,BH$2))*VLOOKUP($D183,'قاعدة البيانات'!$G:$J,2,0)</f>
        <v>0</v>
      </c>
      <c r="BI183" s="28">
        <f>(SUMIFS('حركة المخزون'!$F:$F,'حركة المخزون'!$E:$E,$D183,'حركة المخزون'!$H:$H,BH$2)-SUMIFS('حركة المخزون'!$F:$F,'حركة المخزون'!$E:$E,$D183,'حركة المخزون'!$G:$G,BH$2))*VLOOKUP($D183,'قاعدة البيانات'!$G:$J,4,0)</f>
        <v>0</v>
      </c>
    </row>
    <row r="184" spans="2:61" s="15" customFormat="1" ht="24" customHeight="1" x14ac:dyDescent="0.2">
      <c r="B184" s="18">
        <v>181</v>
      </c>
      <c r="C184" s="19"/>
      <c r="D184" s="18" t="str">
        <f>VLOOKUP(C184,'قاعدة البيانات'!F:G,2,0)</f>
        <v/>
      </c>
      <c r="F184" s="28">
        <f>(SUMIFS('حركة المخزون'!$F:$F,'حركة المخزون'!$E:$E,$D184,'حركة المخزون'!$H:$H,F$2)-SUMIFS('حركة المخزون'!$F:$F,'حركة المخزون'!$E:$E,$D184,'حركة المخزون'!$G:$G,F$2))*VLOOKUP($D184,'قاعدة البيانات'!$G:$J,2,0)</f>
        <v>0</v>
      </c>
      <c r="G184" s="28">
        <f>(SUMIFS('حركة المخزون'!$F:$F,'حركة المخزون'!$E:$E,$D184,'حركة المخزون'!$H:$H,F$2)-SUMIFS('حركة المخزون'!$F:$F,'حركة المخزون'!$E:$E,$D184,'حركة المخزون'!$G:$G,F$2))*VLOOKUP($D184,'قاعدة البيانات'!$G:$J,4,0)</f>
        <v>0</v>
      </c>
      <c r="H184" s="28">
        <f>(SUMIFS('حركة المخزون'!$F:$F,'حركة المخزون'!$E:$E,$D184,'حركة المخزون'!$H:$H,H$2)-SUMIFS('حركة المخزون'!$F:$F,'حركة المخزون'!$E:$E,$D184,'حركة المخزون'!$G:$G,H$2))*VLOOKUP($D184,'قاعدة البيانات'!$G:$J,2,0)</f>
        <v>0</v>
      </c>
      <c r="I184" s="28">
        <f>(SUMIFS('حركة المخزون'!$F:$F,'حركة المخزون'!$E:$E,$D184,'حركة المخزون'!$H:$H,H$2)-SUMIFS('حركة المخزون'!$F:$F,'حركة المخزون'!$E:$E,$D184,'حركة المخزون'!$G:$G,H$2))*VLOOKUP($D184,'قاعدة البيانات'!$G:$J,4,0)</f>
        <v>0</v>
      </c>
      <c r="J184" s="28">
        <f>(SUMIFS('حركة المخزون'!$F:$F,'حركة المخزون'!$E:$E,$D184,'حركة المخزون'!$H:$H,J$2)-SUMIFS('حركة المخزون'!$F:$F,'حركة المخزون'!$E:$E,$D184,'حركة المخزون'!$G:$G,J$2))*VLOOKUP($D184,'قاعدة البيانات'!$G:$J,2,0)</f>
        <v>0</v>
      </c>
      <c r="K184" s="28">
        <f>(SUMIFS('حركة المخزون'!$F:$F,'حركة المخزون'!$E:$E,$D184,'حركة المخزون'!$H:$H,J$2)-SUMIFS('حركة المخزون'!$F:$F,'حركة المخزون'!$E:$E,$D184,'حركة المخزون'!$G:$G,J$2))*VLOOKUP($D184,'قاعدة البيانات'!$G:$J,4,0)</f>
        <v>0</v>
      </c>
      <c r="L184" s="28">
        <f>(SUMIFS('حركة المخزون'!$F:$F,'حركة المخزون'!$E:$E,$D184,'حركة المخزون'!$H:$H,L$2)-SUMIFS('حركة المخزون'!$F:$F,'حركة المخزون'!$E:$E,$D184,'حركة المخزون'!$G:$G,L$2))*VLOOKUP($D184,'قاعدة البيانات'!$G:$J,2,0)</f>
        <v>0</v>
      </c>
      <c r="M184" s="28">
        <f>(SUMIFS('حركة المخزون'!$F:$F,'حركة المخزون'!$E:$E,$D184,'حركة المخزون'!$H:$H,L$2)-SUMIFS('حركة المخزون'!$F:$F,'حركة المخزون'!$E:$E,$D184,'حركة المخزون'!$G:$G,L$2))*VLOOKUP($D184,'قاعدة البيانات'!$G:$J,4,0)</f>
        <v>0</v>
      </c>
      <c r="N184" s="28">
        <f>(SUMIFS('حركة المخزون'!$F:$F,'حركة المخزون'!$E:$E,$D184,'حركة المخزون'!$H:$H,N$2)-SUMIFS('حركة المخزون'!$F:$F,'حركة المخزون'!$E:$E,$D184,'حركة المخزون'!$G:$G,N$2))*VLOOKUP($D184,'قاعدة البيانات'!$G:$J,2,0)</f>
        <v>0</v>
      </c>
      <c r="O184" s="28">
        <f>(SUMIFS('حركة المخزون'!$F:$F,'حركة المخزون'!$E:$E,$D184,'حركة المخزون'!$H:$H,N$2)-SUMIFS('حركة المخزون'!$F:$F,'حركة المخزون'!$E:$E,$D184,'حركة المخزون'!$G:$G,N$2))*VLOOKUP($D184,'قاعدة البيانات'!$G:$J,4,0)</f>
        <v>0</v>
      </c>
      <c r="P184" s="28">
        <f>(SUMIFS('حركة المخزون'!$F:$F,'حركة المخزون'!$E:$E,$D184,'حركة المخزون'!$H:$H,P$2)-SUMIFS('حركة المخزون'!$F:$F,'حركة المخزون'!$E:$E,$D184,'حركة المخزون'!$G:$G,P$2))*VLOOKUP($D184,'قاعدة البيانات'!$G:$J,2,0)</f>
        <v>0</v>
      </c>
      <c r="Q184" s="28">
        <f>(SUMIFS('حركة المخزون'!$F:$F,'حركة المخزون'!$E:$E,$D184,'حركة المخزون'!$H:$H,P$2)-SUMIFS('حركة المخزون'!$F:$F,'حركة المخزون'!$E:$E,$D184,'حركة المخزون'!$G:$G,P$2))*VLOOKUP($D184,'قاعدة البيانات'!$G:$J,4,0)</f>
        <v>0</v>
      </c>
      <c r="R184" s="28">
        <f>(SUMIFS('حركة المخزون'!$F:$F,'حركة المخزون'!$E:$E,$D184,'حركة المخزون'!$H:$H,R$2)-SUMIFS('حركة المخزون'!$F:$F,'حركة المخزون'!$E:$E,$D184,'حركة المخزون'!$G:$G,R$2))*VLOOKUP($D184,'قاعدة البيانات'!$G:$J,2,0)</f>
        <v>0</v>
      </c>
      <c r="S184" s="28">
        <f>(SUMIFS('حركة المخزون'!$F:$F,'حركة المخزون'!$E:$E,$D184,'حركة المخزون'!$H:$H,R$2)-SUMIFS('حركة المخزون'!$F:$F,'حركة المخزون'!$E:$E,$D184,'حركة المخزون'!$G:$G,R$2))*VLOOKUP($D184,'قاعدة البيانات'!$G:$J,4,0)</f>
        <v>0</v>
      </c>
      <c r="T184" s="28">
        <f>(SUMIFS('حركة المخزون'!$F:$F,'حركة المخزون'!$E:$E,$D184,'حركة المخزون'!$H:$H,T$2)-SUMIFS('حركة المخزون'!$F:$F,'حركة المخزون'!$E:$E,$D184,'حركة المخزون'!$G:$G,T$2))*VLOOKUP($D184,'قاعدة البيانات'!$G:$J,2,0)</f>
        <v>0</v>
      </c>
      <c r="U184" s="28">
        <f>(SUMIFS('حركة المخزون'!$F:$F,'حركة المخزون'!$E:$E,$D184,'حركة المخزون'!$H:$H,T$2)-SUMIFS('حركة المخزون'!$F:$F,'حركة المخزون'!$E:$E,$D184,'حركة المخزون'!$G:$G,T$2))*VLOOKUP($D184,'قاعدة البيانات'!$G:$J,4,0)</f>
        <v>0</v>
      </c>
      <c r="V184" s="28">
        <f>(SUMIFS('حركة المخزون'!$F:$F,'حركة المخزون'!$E:$E,$D184,'حركة المخزون'!$H:$H,V$2)-SUMIFS('حركة المخزون'!$F:$F,'حركة المخزون'!$E:$E,$D184,'حركة المخزون'!$G:$G,V$2))*VLOOKUP($D184,'قاعدة البيانات'!$G:$J,2,0)</f>
        <v>0</v>
      </c>
      <c r="W184" s="28">
        <f>(SUMIFS('حركة المخزون'!$F:$F,'حركة المخزون'!$E:$E,$D184,'حركة المخزون'!$H:$H,V$2)-SUMIFS('حركة المخزون'!$F:$F,'حركة المخزون'!$E:$E,$D184,'حركة المخزون'!$G:$G,V$2))*VLOOKUP($D184,'قاعدة البيانات'!$G:$J,4,0)</f>
        <v>0</v>
      </c>
      <c r="X184" s="28">
        <f>(SUMIFS('حركة المخزون'!$F:$F,'حركة المخزون'!$E:$E,$D184,'حركة المخزون'!$H:$H,X$2)-SUMIFS('حركة المخزون'!$F:$F,'حركة المخزون'!$E:$E,$D184,'حركة المخزون'!$G:$G,X$2))*VLOOKUP($D184,'قاعدة البيانات'!$G:$J,2,0)</f>
        <v>0</v>
      </c>
      <c r="Y184" s="28">
        <f>(SUMIFS('حركة المخزون'!$F:$F,'حركة المخزون'!$E:$E,$D184,'حركة المخزون'!$H:$H,X$2)-SUMIFS('حركة المخزون'!$F:$F,'حركة المخزون'!$E:$E,$D184,'حركة المخزون'!$G:$G,X$2))*VLOOKUP($D184,'قاعدة البيانات'!$G:$J,4,0)</f>
        <v>0</v>
      </c>
      <c r="Z184" s="28">
        <f>(SUMIFS('حركة المخزون'!$F:$F,'حركة المخزون'!$E:$E,$D184,'حركة المخزون'!$H:$H,Z$2)-SUMIFS('حركة المخزون'!$F:$F,'حركة المخزون'!$E:$E,$D184,'حركة المخزون'!$G:$G,Z$2))*VLOOKUP($D184,'قاعدة البيانات'!$G:$J,2,0)</f>
        <v>0</v>
      </c>
      <c r="AA184" s="28">
        <f>(SUMIFS('حركة المخزون'!$F:$F,'حركة المخزون'!$E:$E,$D184,'حركة المخزون'!$H:$H,Z$2)-SUMIFS('حركة المخزون'!$F:$F,'حركة المخزون'!$E:$E,$D184,'حركة المخزون'!$G:$G,Z$2))*VLOOKUP($D184,'قاعدة البيانات'!$G:$J,4,0)</f>
        <v>0</v>
      </c>
      <c r="AB184" s="28">
        <f>(SUMIFS('حركة المخزون'!$F:$F,'حركة المخزون'!$E:$E,$D184,'حركة المخزون'!$H:$H,AB$2)-SUMIFS('حركة المخزون'!$F:$F,'حركة المخزون'!$E:$E,$D184,'حركة المخزون'!$G:$G,AB$2))*VLOOKUP($D184,'قاعدة البيانات'!$G:$J,2,0)</f>
        <v>0</v>
      </c>
      <c r="AC184" s="28">
        <f>(SUMIFS('حركة المخزون'!$F:$F,'حركة المخزون'!$E:$E,$D184,'حركة المخزون'!$H:$H,AB$2)-SUMIFS('حركة المخزون'!$F:$F,'حركة المخزون'!$E:$E,$D184,'حركة المخزون'!$G:$G,AB$2))*VLOOKUP($D184,'قاعدة البيانات'!$G:$J,4,0)</f>
        <v>0</v>
      </c>
      <c r="AD184" s="28">
        <f>(SUMIFS('حركة المخزون'!$F:$F,'حركة المخزون'!$E:$E,$D184,'حركة المخزون'!$H:$H,AD$2)-SUMIFS('حركة المخزون'!$F:$F,'حركة المخزون'!$E:$E,$D184,'حركة المخزون'!$G:$G,AD$2))*VLOOKUP($D184,'قاعدة البيانات'!$G:$J,2,0)</f>
        <v>0</v>
      </c>
      <c r="AE184" s="28">
        <f>(SUMIFS('حركة المخزون'!$F:$F,'حركة المخزون'!$E:$E,$D184,'حركة المخزون'!$H:$H,AD$2)-SUMIFS('حركة المخزون'!$F:$F,'حركة المخزون'!$E:$E,$D184,'حركة المخزون'!$G:$G,AD$2))*VLOOKUP($D184,'قاعدة البيانات'!$G:$J,4,0)</f>
        <v>0</v>
      </c>
      <c r="AF184" s="28">
        <f>(SUMIFS('حركة المخزون'!$F:$F,'حركة المخزون'!$E:$E,$D184,'حركة المخزون'!$H:$H,AF$2)-SUMIFS('حركة المخزون'!$F:$F,'حركة المخزون'!$E:$E,$D184,'حركة المخزون'!$G:$G,AF$2))*VLOOKUP($D184,'قاعدة البيانات'!$G:$J,2,0)</f>
        <v>0</v>
      </c>
      <c r="AG184" s="28">
        <f>(SUMIFS('حركة المخزون'!$F:$F,'حركة المخزون'!$E:$E,$D184,'حركة المخزون'!$H:$H,AF$2)-SUMIFS('حركة المخزون'!$F:$F,'حركة المخزون'!$E:$E,$D184,'حركة المخزون'!$G:$G,AF$2))*VLOOKUP($D184,'قاعدة البيانات'!$G:$J,4,0)</f>
        <v>0</v>
      </c>
      <c r="AH184" s="28">
        <f>(SUMIFS('حركة المخزون'!$F:$F,'حركة المخزون'!$E:$E,$D184,'حركة المخزون'!$H:$H,AH$2)-SUMIFS('حركة المخزون'!$F:$F,'حركة المخزون'!$E:$E,$D184,'حركة المخزون'!$G:$G,AH$2))*VLOOKUP($D184,'قاعدة البيانات'!$G:$J,2,0)</f>
        <v>0</v>
      </c>
      <c r="AI184" s="28">
        <f>(SUMIFS('حركة المخزون'!$F:$F,'حركة المخزون'!$E:$E,$D184,'حركة المخزون'!$H:$H,AH$2)-SUMIFS('حركة المخزون'!$F:$F,'حركة المخزون'!$E:$E,$D184,'حركة المخزون'!$G:$G,AH$2))*VLOOKUP($D184,'قاعدة البيانات'!$G:$J,4,0)</f>
        <v>0</v>
      </c>
      <c r="AJ184" s="28">
        <f>(SUMIFS('حركة المخزون'!$F:$F,'حركة المخزون'!$E:$E,$D184,'حركة المخزون'!$H:$H,AJ$2)-SUMIFS('حركة المخزون'!$F:$F,'حركة المخزون'!$E:$E,$D184,'حركة المخزون'!$G:$G,AJ$2))*VLOOKUP($D184,'قاعدة البيانات'!$G:$J,2,0)</f>
        <v>0</v>
      </c>
      <c r="AK184" s="28">
        <f>(SUMIFS('حركة المخزون'!$F:$F,'حركة المخزون'!$E:$E,$D184,'حركة المخزون'!$H:$H,AJ$2)-SUMIFS('حركة المخزون'!$F:$F,'حركة المخزون'!$E:$E,$D184,'حركة المخزون'!$G:$G,AJ$2))*VLOOKUP($D184,'قاعدة البيانات'!$G:$J,4,0)</f>
        <v>0</v>
      </c>
      <c r="AL184" s="28">
        <f>(SUMIFS('حركة المخزون'!$F:$F,'حركة المخزون'!$E:$E,$D184,'حركة المخزون'!$H:$H,AL$2)-SUMIFS('حركة المخزون'!$F:$F,'حركة المخزون'!$E:$E,$D184,'حركة المخزون'!$G:$G,AL$2))*VLOOKUP($D184,'قاعدة البيانات'!$G:$J,2,0)</f>
        <v>0</v>
      </c>
      <c r="AM184" s="28">
        <f>(SUMIFS('حركة المخزون'!$F:$F,'حركة المخزون'!$E:$E,$D184,'حركة المخزون'!$H:$H,AL$2)-SUMIFS('حركة المخزون'!$F:$F,'حركة المخزون'!$E:$E,$D184,'حركة المخزون'!$G:$G,AL$2))*VLOOKUP($D184,'قاعدة البيانات'!$G:$J,4,0)</f>
        <v>0</v>
      </c>
      <c r="AN184" s="28">
        <f>(SUMIFS('حركة المخزون'!$F:$F,'حركة المخزون'!$E:$E,$D184,'حركة المخزون'!$H:$H,AN$2)-SUMIFS('حركة المخزون'!$F:$F,'حركة المخزون'!$E:$E,$D184,'حركة المخزون'!$G:$G,AN$2))*VLOOKUP($D184,'قاعدة البيانات'!$G:$J,2,0)</f>
        <v>0</v>
      </c>
      <c r="AO184" s="28">
        <f>(SUMIFS('حركة المخزون'!$F:$F,'حركة المخزون'!$E:$E,$D184,'حركة المخزون'!$H:$H,AN$2)-SUMIFS('حركة المخزون'!$F:$F,'حركة المخزون'!$E:$E,$D184,'حركة المخزون'!$G:$G,AN$2))*VLOOKUP($D184,'قاعدة البيانات'!$G:$J,4,0)</f>
        <v>0</v>
      </c>
      <c r="AP184" s="28">
        <f>(SUMIFS('حركة المخزون'!$F:$F,'حركة المخزون'!$E:$E,$D184,'حركة المخزون'!$H:$H,AP$2)-SUMIFS('حركة المخزون'!$F:$F,'حركة المخزون'!$E:$E,$D184,'حركة المخزون'!$G:$G,AP$2))*VLOOKUP($D184,'قاعدة البيانات'!$G:$J,2,0)</f>
        <v>0</v>
      </c>
      <c r="AQ184" s="28">
        <f>(SUMIFS('حركة المخزون'!$F:$F,'حركة المخزون'!$E:$E,$D184,'حركة المخزون'!$H:$H,AP$2)-SUMIFS('حركة المخزون'!$F:$F,'حركة المخزون'!$E:$E,$D184,'حركة المخزون'!$G:$G,AP$2))*VLOOKUP($D184,'قاعدة البيانات'!$G:$J,4,0)</f>
        <v>0</v>
      </c>
      <c r="AR184" s="28">
        <f>(SUMIFS('حركة المخزون'!$F:$F,'حركة المخزون'!$E:$E,$D184,'حركة المخزون'!$H:$H,AR$2)-SUMIFS('حركة المخزون'!$F:$F,'حركة المخزون'!$E:$E,$D184,'حركة المخزون'!$G:$G,AR$2))*VLOOKUP($D184,'قاعدة البيانات'!$G:$J,2,0)</f>
        <v>0</v>
      </c>
      <c r="AS184" s="28">
        <f>(SUMIFS('حركة المخزون'!$F:$F,'حركة المخزون'!$E:$E,$D184,'حركة المخزون'!$H:$H,AR$2)-SUMIFS('حركة المخزون'!$F:$F,'حركة المخزون'!$E:$E,$D184,'حركة المخزون'!$G:$G,AR$2))*VLOOKUP($D184,'قاعدة البيانات'!$G:$J,4,0)</f>
        <v>0</v>
      </c>
      <c r="AT184" s="28">
        <f>(SUMIFS('حركة المخزون'!$F:$F,'حركة المخزون'!$E:$E,$D184,'حركة المخزون'!$H:$H,AT$2)-SUMIFS('حركة المخزون'!$F:$F,'حركة المخزون'!$E:$E,$D184,'حركة المخزون'!$G:$G,AT$2))*VLOOKUP($D184,'قاعدة البيانات'!$G:$J,2,0)</f>
        <v>0</v>
      </c>
      <c r="AU184" s="28">
        <f>(SUMIFS('حركة المخزون'!$F:$F,'حركة المخزون'!$E:$E,$D184,'حركة المخزون'!$H:$H,AT$2)-SUMIFS('حركة المخزون'!$F:$F,'حركة المخزون'!$E:$E,$D184,'حركة المخزون'!$G:$G,AT$2))*VLOOKUP($D184,'قاعدة البيانات'!$G:$J,4,0)</f>
        <v>0</v>
      </c>
      <c r="AV184" s="28">
        <f>(SUMIFS('حركة المخزون'!$F:$F,'حركة المخزون'!$E:$E,$D184,'حركة المخزون'!$H:$H,AV$2)-SUMIFS('حركة المخزون'!$F:$F,'حركة المخزون'!$E:$E,$D184,'حركة المخزون'!$G:$G,AV$2))*VLOOKUP($D184,'قاعدة البيانات'!$G:$J,2,0)</f>
        <v>0</v>
      </c>
      <c r="AW184" s="28">
        <f>(SUMIFS('حركة المخزون'!$F:$F,'حركة المخزون'!$E:$E,$D184,'حركة المخزون'!$H:$H,AV$2)-SUMIFS('حركة المخزون'!$F:$F,'حركة المخزون'!$E:$E,$D184,'حركة المخزون'!$G:$G,AV$2))*VLOOKUP($D184,'قاعدة البيانات'!$G:$J,4,0)</f>
        <v>0</v>
      </c>
      <c r="AX184" s="28">
        <f>(SUMIFS('حركة المخزون'!$F:$F,'حركة المخزون'!$E:$E,$D184,'حركة المخزون'!$H:$H,AX$2)-SUMIFS('حركة المخزون'!$F:$F,'حركة المخزون'!$E:$E,$D184,'حركة المخزون'!$G:$G,AX$2))*VLOOKUP($D184,'قاعدة البيانات'!$G:$J,2,0)</f>
        <v>0</v>
      </c>
      <c r="AY184" s="28">
        <f>(SUMIFS('حركة المخزون'!$F:$F,'حركة المخزون'!$E:$E,$D184,'حركة المخزون'!$H:$H,AX$2)-SUMIFS('حركة المخزون'!$F:$F,'حركة المخزون'!$E:$E,$D184,'حركة المخزون'!$G:$G,AX$2))*VLOOKUP($D184,'قاعدة البيانات'!$G:$J,4,0)</f>
        <v>0</v>
      </c>
      <c r="AZ184" s="28">
        <f>(SUMIFS('حركة المخزون'!$F:$F,'حركة المخزون'!$E:$E,$D184,'حركة المخزون'!$H:$H,AZ$2)-SUMIFS('حركة المخزون'!$F:$F,'حركة المخزون'!$E:$E,$D184,'حركة المخزون'!$G:$G,AZ$2))*VLOOKUP($D184,'قاعدة البيانات'!$G:$J,2,0)</f>
        <v>0</v>
      </c>
      <c r="BA184" s="28">
        <f>(SUMIFS('حركة المخزون'!$F:$F,'حركة المخزون'!$E:$E,$D184,'حركة المخزون'!$H:$H,AZ$2)-SUMIFS('حركة المخزون'!$F:$F,'حركة المخزون'!$E:$E,$D184,'حركة المخزون'!$G:$G,AZ$2))*VLOOKUP($D184,'قاعدة البيانات'!$G:$J,4,0)</f>
        <v>0</v>
      </c>
      <c r="BB184" s="28">
        <f>(SUMIFS('حركة المخزون'!$F:$F,'حركة المخزون'!$E:$E,$D184,'حركة المخزون'!$H:$H,BB$2)-SUMIFS('حركة المخزون'!$F:$F,'حركة المخزون'!$E:$E,$D184,'حركة المخزون'!$G:$G,BB$2))*VLOOKUP($D184,'قاعدة البيانات'!$G:$J,2,0)</f>
        <v>0</v>
      </c>
      <c r="BC184" s="28">
        <f>(SUMIFS('حركة المخزون'!$F:$F,'حركة المخزون'!$E:$E,$D184,'حركة المخزون'!$H:$H,BB$2)-SUMIFS('حركة المخزون'!$F:$F,'حركة المخزون'!$E:$E,$D184,'حركة المخزون'!$G:$G,BB$2))*VLOOKUP($D184,'قاعدة البيانات'!$G:$J,4,0)</f>
        <v>0</v>
      </c>
      <c r="BD184" s="28">
        <f>(SUMIFS('حركة المخزون'!$F:$F,'حركة المخزون'!$E:$E,$D184,'حركة المخزون'!$H:$H,BD$2)-SUMIFS('حركة المخزون'!$F:$F,'حركة المخزون'!$E:$E,$D184,'حركة المخزون'!$G:$G,BD$2))*VLOOKUP($D184,'قاعدة البيانات'!$G:$J,2,0)</f>
        <v>0</v>
      </c>
      <c r="BE184" s="28">
        <f>(SUMIFS('حركة المخزون'!$F:$F,'حركة المخزون'!$E:$E,$D184,'حركة المخزون'!$H:$H,BD$2)-SUMIFS('حركة المخزون'!$F:$F,'حركة المخزون'!$E:$E,$D184,'حركة المخزون'!$G:$G,BD$2))*VLOOKUP($D184,'قاعدة البيانات'!$G:$J,4,0)</f>
        <v>0</v>
      </c>
      <c r="BF184" s="28">
        <f>(SUMIFS('حركة المخزون'!$F:$F,'حركة المخزون'!$E:$E,$D184,'حركة المخزون'!$H:$H,BF$2)-SUMIFS('حركة المخزون'!$F:$F,'حركة المخزون'!$E:$E,$D184,'حركة المخزون'!$G:$G,BF$2))*VLOOKUP($D184,'قاعدة البيانات'!$G:$J,2,0)</f>
        <v>0</v>
      </c>
      <c r="BG184" s="28">
        <f>(SUMIFS('حركة المخزون'!$F:$F,'حركة المخزون'!$E:$E,$D184,'حركة المخزون'!$H:$H,BF$2)-SUMIFS('حركة المخزون'!$F:$F,'حركة المخزون'!$E:$E,$D184,'حركة المخزون'!$G:$G,BF$2))*VLOOKUP($D184,'قاعدة البيانات'!$G:$J,4,0)</f>
        <v>0</v>
      </c>
      <c r="BH184" s="28">
        <f>(SUMIFS('حركة المخزون'!$F:$F,'حركة المخزون'!$E:$E,$D184,'حركة المخزون'!$H:$H,BH$2)-SUMIFS('حركة المخزون'!$F:$F,'حركة المخزون'!$E:$E,$D184,'حركة المخزون'!$G:$G,BH$2))*VLOOKUP($D184,'قاعدة البيانات'!$G:$J,2,0)</f>
        <v>0</v>
      </c>
      <c r="BI184" s="28">
        <f>(SUMIFS('حركة المخزون'!$F:$F,'حركة المخزون'!$E:$E,$D184,'حركة المخزون'!$H:$H,BH$2)-SUMIFS('حركة المخزون'!$F:$F,'حركة المخزون'!$E:$E,$D184,'حركة المخزون'!$G:$G,BH$2))*VLOOKUP($D184,'قاعدة البيانات'!$G:$J,4,0)</f>
        <v>0</v>
      </c>
    </row>
    <row r="185" spans="2:61" s="15" customFormat="1" ht="24" customHeight="1" x14ac:dyDescent="0.2">
      <c r="B185" s="19">
        <v>182</v>
      </c>
      <c r="C185" s="19"/>
      <c r="D185" s="18" t="str">
        <f>VLOOKUP(C185,'قاعدة البيانات'!F:G,2,0)</f>
        <v/>
      </c>
      <c r="F185" s="28">
        <f>(SUMIFS('حركة المخزون'!$F:$F,'حركة المخزون'!$E:$E,$D185,'حركة المخزون'!$H:$H,F$2)-SUMIFS('حركة المخزون'!$F:$F,'حركة المخزون'!$E:$E,$D185,'حركة المخزون'!$G:$G,F$2))*VLOOKUP($D185,'قاعدة البيانات'!$G:$J,2,0)</f>
        <v>0</v>
      </c>
      <c r="G185" s="28">
        <f>(SUMIFS('حركة المخزون'!$F:$F,'حركة المخزون'!$E:$E,$D185,'حركة المخزون'!$H:$H,F$2)-SUMIFS('حركة المخزون'!$F:$F,'حركة المخزون'!$E:$E,$D185,'حركة المخزون'!$G:$G,F$2))*VLOOKUP($D185,'قاعدة البيانات'!$G:$J,4,0)</f>
        <v>0</v>
      </c>
      <c r="H185" s="28">
        <f>(SUMIFS('حركة المخزون'!$F:$F,'حركة المخزون'!$E:$E,$D185,'حركة المخزون'!$H:$H,H$2)-SUMIFS('حركة المخزون'!$F:$F,'حركة المخزون'!$E:$E,$D185,'حركة المخزون'!$G:$G,H$2))*VLOOKUP($D185,'قاعدة البيانات'!$G:$J,2,0)</f>
        <v>0</v>
      </c>
      <c r="I185" s="28">
        <f>(SUMIFS('حركة المخزون'!$F:$F,'حركة المخزون'!$E:$E,$D185,'حركة المخزون'!$H:$H,H$2)-SUMIFS('حركة المخزون'!$F:$F,'حركة المخزون'!$E:$E,$D185,'حركة المخزون'!$G:$G,H$2))*VLOOKUP($D185,'قاعدة البيانات'!$G:$J,4,0)</f>
        <v>0</v>
      </c>
      <c r="J185" s="28">
        <f>(SUMIFS('حركة المخزون'!$F:$F,'حركة المخزون'!$E:$E,$D185,'حركة المخزون'!$H:$H,J$2)-SUMIFS('حركة المخزون'!$F:$F,'حركة المخزون'!$E:$E,$D185,'حركة المخزون'!$G:$G,J$2))*VLOOKUP($D185,'قاعدة البيانات'!$G:$J,2,0)</f>
        <v>0</v>
      </c>
      <c r="K185" s="28">
        <f>(SUMIFS('حركة المخزون'!$F:$F,'حركة المخزون'!$E:$E,$D185,'حركة المخزون'!$H:$H,J$2)-SUMIFS('حركة المخزون'!$F:$F,'حركة المخزون'!$E:$E,$D185,'حركة المخزون'!$G:$G,J$2))*VLOOKUP($D185,'قاعدة البيانات'!$G:$J,4,0)</f>
        <v>0</v>
      </c>
      <c r="L185" s="28">
        <f>(SUMIFS('حركة المخزون'!$F:$F,'حركة المخزون'!$E:$E,$D185,'حركة المخزون'!$H:$H,L$2)-SUMIFS('حركة المخزون'!$F:$F,'حركة المخزون'!$E:$E,$D185,'حركة المخزون'!$G:$G,L$2))*VLOOKUP($D185,'قاعدة البيانات'!$G:$J,2,0)</f>
        <v>0</v>
      </c>
      <c r="M185" s="28">
        <f>(SUMIFS('حركة المخزون'!$F:$F,'حركة المخزون'!$E:$E,$D185,'حركة المخزون'!$H:$H,L$2)-SUMIFS('حركة المخزون'!$F:$F,'حركة المخزون'!$E:$E,$D185,'حركة المخزون'!$G:$G,L$2))*VLOOKUP($D185,'قاعدة البيانات'!$G:$J,4,0)</f>
        <v>0</v>
      </c>
      <c r="N185" s="28">
        <f>(SUMIFS('حركة المخزون'!$F:$F,'حركة المخزون'!$E:$E,$D185,'حركة المخزون'!$H:$H,N$2)-SUMIFS('حركة المخزون'!$F:$F,'حركة المخزون'!$E:$E,$D185,'حركة المخزون'!$G:$G,N$2))*VLOOKUP($D185,'قاعدة البيانات'!$G:$J,2,0)</f>
        <v>0</v>
      </c>
      <c r="O185" s="28">
        <f>(SUMIFS('حركة المخزون'!$F:$F,'حركة المخزون'!$E:$E,$D185,'حركة المخزون'!$H:$H,N$2)-SUMIFS('حركة المخزون'!$F:$F,'حركة المخزون'!$E:$E,$D185,'حركة المخزون'!$G:$G,N$2))*VLOOKUP($D185,'قاعدة البيانات'!$G:$J,4,0)</f>
        <v>0</v>
      </c>
      <c r="P185" s="28">
        <f>(SUMIFS('حركة المخزون'!$F:$F,'حركة المخزون'!$E:$E,$D185,'حركة المخزون'!$H:$H,P$2)-SUMIFS('حركة المخزون'!$F:$F,'حركة المخزون'!$E:$E,$D185,'حركة المخزون'!$G:$G,P$2))*VLOOKUP($D185,'قاعدة البيانات'!$G:$J,2,0)</f>
        <v>0</v>
      </c>
      <c r="Q185" s="28">
        <f>(SUMIFS('حركة المخزون'!$F:$F,'حركة المخزون'!$E:$E,$D185,'حركة المخزون'!$H:$H,P$2)-SUMIFS('حركة المخزون'!$F:$F,'حركة المخزون'!$E:$E,$D185,'حركة المخزون'!$G:$G,P$2))*VLOOKUP($D185,'قاعدة البيانات'!$G:$J,4,0)</f>
        <v>0</v>
      </c>
      <c r="R185" s="28">
        <f>(SUMIFS('حركة المخزون'!$F:$F,'حركة المخزون'!$E:$E,$D185,'حركة المخزون'!$H:$H,R$2)-SUMIFS('حركة المخزون'!$F:$F,'حركة المخزون'!$E:$E,$D185,'حركة المخزون'!$G:$G,R$2))*VLOOKUP($D185,'قاعدة البيانات'!$G:$J,2,0)</f>
        <v>0</v>
      </c>
      <c r="S185" s="28">
        <f>(SUMIFS('حركة المخزون'!$F:$F,'حركة المخزون'!$E:$E,$D185,'حركة المخزون'!$H:$H,R$2)-SUMIFS('حركة المخزون'!$F:$F,'حركة المخزون'!$E:$E,$D185,'حركة المخزون'!$G:$G,R$2))*VLOOKUP($D185,'قاعدة البيانات'!$G:$J,4,0)</f>
        <v>0</v>
      </c>
      <c r="T185" s="28">
        <f>(SUMIFS('حركة المخزون'!$F:$F,'حركة المخزون'!$E:$E,$D185,'حركة المخزون'!$H:$H,T$2)-SUMIFS('حركة المخزون'!$F:$F,'حركة المخزون'!$E:$E,$D185,'حركة المخزون'!$G:$G,T$2))*VLOOKUP($D185,'قاعدة البيانات'!$G:$J,2,0)</f>
        <v>0</v>
      </c>
      <c r="U185" s="28">
        <f>(SUMIFS('حركة المخزون'!$F:$F,'حركة المخزون'!$E:$E,$D185,'حركة المخزون'!$H:$H,T$2)-SUMIFS('حركة المخزون'!$F:$F,'حركة المخزون'!$E:$E,$D185,'حركة المخزون'!$G:$G,T$2))*VLOOKUP($D185,'قاعدة البيانات'!$G:$J,4,0)</f>
        <v>0</v>
      </c>
      <c r="V185" s="28">
        <f>(SUMIFS('حركة المخزون'!$F:$F,'حركة المخزون'!$E:$E,$D185,'حركة المخزون'!$H:$H,V$2)-SUMIFS('حركة المخزون'!$F:$F,'حركة المخزون'!$E:$E,$D185,'حركة المخزون'!$G:$G,V$2))*VLOOKUP($D185,'قاعدة البيانات'!$G:$J,2,0)</f>
        <v>0</v>
      </c>
      <c r="W185" s="28">
        <f>(SUMIFS('حركة المخزون'!$F:$F,'حركة المخزون'!$E:$E,$D185,'حركة المخزون'!$H:$H,V$2)-SUMIFS('حركة المخزون'!$F:$F,'حركة المخزون'!$E:$E,$D185,'حركة المخزون'!$G:$G,V$2))*VLOOKUP($D185,'قاعدة البيانات'!$G:$J,4,0)</f>
        <v>0</v>
      </c>
      <c r="X185" s="28">
        <f>(SUMIFS('حركة المخزون'!$F:$F,'حركة المخزون'!$E:$E,$D185,'حركة المخزون'!$H:$H,X$2)-SUMIFS('حركة المخزون'!$F:$F,'حركة المخزون'!$E:$E,$D185,'حركة المخزون'!$G:$G,X$2))*VLOOKUP($D185,'قاعدة البيانات'!$G:$J,2,0)</f>
        <v>0</v>
      </c>
      <c r="Y185" s="28">
        <f>(SUMIFS('حركة المخزون'!$F:$F,'حركة المخزون'!$E:$E,$D185,'حركة المخزون'!$H:$H,X$2)-SUMIFS('حركة المخزون'!$F:$F,'حركة المخزون'!$E:$E,$D185,'حركة المخزون'!$G:$G,X$2))*VLOOKUP($D185,'قاعدة البيانات'!$G:$J,4,0)</f>
        <v>0</v>
      </c>
      <c r="Z185" s="28">
        <f>(SUMIFS('حركة المخزون'!$F:$F,'حركة المخزون'!$E:$E,$D185,'حركة المخزون'!$H:$H,Z$2)-SUMIFS('حركة المخزون'!$F:$F,'حركة المخزون'!$E:$E,$D185,'حركة المخزون'!$G:$G,Z$2))*VLOOKUP($D185,'قاعدة البيانات'!$G:$J,2,0)</f>
        <v>0</v>
      </c>
      <c r="AA185" s="28">
        <f>(SUMIFS('حركة المخزون'!$F:$F,'حركة المخزون'!$E:$E,$D185,'حركة المخزون'!$H:$H,Z$2)-SUMIFS('حركة المخزون'!$F:$F,'حركة المخزون'!$E:$E,$D185,'حركة المخزون'!$G:$G,Z$2))*VLOOKUP($D185,'قاعدة البيانات'!$G:$J,4,0)</f>
        <v>0</v>
      </c>
      <c r="AB185" s="28">
        <f>(SUMIFS('حركة المخزون'!$F:$F,'حركة المخزون'!$E:$E,$D185,'حركة المخزون'!$H:$H,AB$2)-SUMIFS('حركة المخزون'!$F:$F,'حركة المخزون'!$E:$E,$D185,'حركة المخزون'!$G:$G,AB$2))*VLOOKUP($D185,'قاعدة البيانات'!$G:$J,2,0)</f>
        <v>0</v>
      </c>
      <c r="AC185" s="28">
        <f>(SUMIFS('حركة المخزون'!$F:$F,'حركة المخزون'!$E:$E,$D185,'حركة المخزون'!$H:$H,AB$2)-SUMIFS('حركة المخزون'!$F:$F,'حركة المخزون'!$E:$E,$D185,'حركة المخزون'!$G:$G,AB$2))*VLOOKUP($D185,'قاعدة البيانات'!$G:$J,4,0)</f>
        <v>0</v>
      </c>
      <c r="AD185" s="28">
        <f>(SUMIFS('حركة المخزون'!$F:$F,'حركة المخزون'!$E:$E,$D185,'حركة المخزون'!$H:$H,AD$2)-SUMIFS('حركة المخزون'!$F:$F,'حركة المخزون'!$E:$E,$D185,'حركة المخزون'!$G:$G,AD$2))*VLOOKUP($D185,'قاعدة البيانات'!$G:$J,2,0)</f>
        <v>0</v>
      </c>
      <c r="AE185" s="28">
        <f>(SUMIFS('حركة المخزون'!$F:$F,'حركة المخزون'!$E:$E,$D185,'حركة المخزون'!$H:$H,AD$2)-SUMIFS('حركة المخزون'!$F:$F,'حركة المخزون'!$E:$E,$D185,'حركة المخزون'!$G:$G,AD$2))*VLOOKUP($D185,'قاعدة البيانات'!$G:$J,4,0)</f>
        <v>0</v>
      </c>
      <c r="AF185" s="28">
        <f>(SUMIFS('حركة المخزون'!$F:$F,'حركة المخزون'!$E:$E,$D185,'حركة المخزون'!$H:$H,AF$2)-SUMIFS('حركة المخزون'!$F:$F,'حركة المخزون'!$E:$E,$D185,'حركة المخزون'!$G:$G,AF$2))*VLOOKUP($D185,'قاعدة البيانات'!$G:$J,2,0)</f>
        <v>0</v>
      </c>
      <c r="AG185" s="28">
        <f>(SUMIFS('حركة المخزون'!$F:$F,'حركة المخزون'!$E:$E,$D185,'حركة المخزون'!$H:$H,AF$2)-SUMIFS('حركة المخزون'!$F:$F,'حركة المخزون'!$E:$E,$D185,'حركة المخزون'!$G:$G,AF$2))*VLOOKUP($D185,'قاعدة البيانات'!$G:$J,4,0)</f>
        <v>0</v>
      </c>
      <c r="AH185" s="28">
        <f>(SUMIFS('حركة المخزون'!$F:$F,'حركة المخزون'!$E:$E,$D185,'حركة المخزون'!$H:$H,AH$2)-SUMIFS('حركة المخزون'!$F:$F,'حركة المخزون'!$E:$E,$D185,'حركة المخزون'!$G:$G,AH$2))*VLOOKUP($D185,'قاعدة البيانات'!$G:$J,2,0)</f>
        <v>0</v>
      </c>
      <c r="AI185" s="28">
        <f>(SUMIFS('حركة المخزون'!$F:$F,'حركة المخزون'!$E:$E,$D185,'حركة المخزون'!$H:$H,AH$2)-SUMIFS('حركة المخزون'!$F:$F,'حركة المخزون'!$E:$E,$D185,'حركة المخزون'!$G:$G,AH$2))*VLOOKUP($D185,'قاعدة البيانات'!$G:$J,4,0)</f>
        <v>0</v>
      </c>
      <c r="AJ185" s="28">
        <f>(SUMIFS('حركة المخزون'!$F:$F,'حركة المخزون'!$E:$E,$D185,'حركة المخزون'!$H:$H,AJ$2)-SUMIFS('حركة المخزون'!$F:$F,'حركة المخزون'!$E:$E,$D185,'حركة المخزون'!$G:$G,AJ$2))*VLOOKUP($D185,'قاعدة البيانات'!$G:$J,2,0)</f>
        <v>0</v>
      </c>
      <c r="AK185" s="28">
        <f>(SUMIFS('حركة المخزون'!$F:$F,'حركة المخزون'!$E:$E,$D185,'حركة المخزون'!$H:$H,AJ$2)-SUMIFS('حركة المخزون'!$F:$F,'حركة المخزون'!$E:$E,$D185,'حركة المخزون'!$G:$G,AJ$2))*VLOOKUP($D185,'قاعدة البيانات'!$G:$J,4,0)</f>
        <v>0</v>
      </c>
      <c r="AL185" s="28">
        <f>(SUMIFS('حركة المخزون'!$F:$F,'حركة المخزون'!$E:$E,$D185,'حركة المخزون'!$H:$H,AL$2)-SUMIFS('حركة المخزون'!$F:$F,'حركة المخزون'!$E:$E,$D185,'حركة المخزون'!$G:$G,AL$2))*VLOOKUP($D185,'قاعدة البيانات'!$G:$J,2,0)</f>
        <v>0</v>
      </c>
      <c r="AM185" s="28">
        <f>(SUMIFS('حركة المخزون'!$F:$F,'حركة المخزون'!$E:$E,$D185,'حركة المخزون'!$H:$H,AL$2)-SUMIFS('حركة المخزون'!$F:$F,'حركة المخزون'!$E:$E,$D185,'حركة المخزون'!$G:$G,AL$2))*VLOOKUP($D185,'قاعدة البيانات'!$G:$J,4,0)</f>
        <v>0</v>
      </c>
      <c r="AN185" s="28">
        <f>(SUMIFS('حركة المخزون'!$F:$F,'حركة المخزون'!$E:$E,$D185,'حركة المخزون'!$H:$H,AN$2)-SUMIFS('حركة المخزون'!$F:$F,'حركة المخزون'!$E:$E,$D185,'حركة المخزون'!$G:$G,AN$2))*VLOOKUP($D185,'قاعدة البيانات'!$G:$J,2,0)</f>
        <v>0</v>
      </c>
      <c r="AO185" s="28">
        <f>(SUMIFS('حركة المخزون'!$F:$F,'حركة المخزون'!$E:$E,$D185,'حركة المخزون'!$H:$H,AN$2)-SUMIFS('حركة المخزون'!$F:$F,'حركة المخزون'!$E:$E,$D185,'حركة المخزون'!$G:$G,AN$2))*VLOOKUP($D185,'قاعدة البيانات'!$G:$J,4,0)</f>
        <v>0</v>
      </c>
      <c r="AP185" s="28">
        <f>(SUMIFS('حركة المخزون'!$F:$F,'حركة المخزون'!$E:$E,$D185,'حركة المخزون'!$H:$H,AP$2)-SUMIFS('حركة المخزون'!$F:$F,'حركة المخزون'!$E:$E,$D185,'حركة المخزون'!$G:$G,AP$2))*VLOOKUP($D185,'قاعدة البيانات'!$G:$J,2,0)</f>
        <v>0</v>
      </c>
      <c r="AQ185" s="28">
        <f>(SUMIFS('حركة المخزون'!$F:$F,'حركة المخزون'!$E:$E,$D185,'حركة المخزون'!$H:$H,AP$2)-SUMIFS('حركة المخزون'!$F:$F,'حركة المخزون'!$E:$E,$D185,'حركة المخزون'!$G:$G,AP$2))*VLOOKUP($D185,'قاعدة البيانات'!$G:$J,4,0)</f>
        <v>0</v>
      </c>
      <c r="AR185" s="28">
        <f>(SUMIFS('حركة المخزون'!$F:$F,'حركة المخزون'!$E:$E,$D185,'حركة المخزون'!$H:$H,AR$2)-SUMIFS('حركة المخزون'!$F:$F,'حركة المخزون'!$E:$E,$D185,'حركة المخزون'!$G:$G,AR$2))*VLOOKUP($D185,'قاعدة البيانات'!$G:$J,2,0)</f>
        <v>0</v>
      </c>
      <c r="AS185" s="28">
        <f>(SUMIFS('حركة المخزون'!$F:$F,'حركة المخزون'!$E:$E,$D185,'حركة المخزون'!$H:$H,AR$2)-SUMIFS('حركة المخزون'!$F:$F,'حركة المخزون'!$E:$E,$D185,'حركة المخزون'!$G:$G,AR$2))*VLOOKUP($D185,'قاعدة البيانات'!$G:$J,4,0)</f>
        <v>0</v>
      </c>
      <c r="AT185" s="28">
        <f>(SUMIFS('حركة المخزون'!$F:$F,'حركة المخزون'!$E:$E,$D185,'حركة المخزون'!$H:$H,AT$2)-SUMIFS('حركة المخزون'!$F:$F,'حركة المخزون'!$E:$E,$D185,'حركة المخزون'!$G:$G,AT$2))*VLOOKUP($D185,'قاعدة البيانات'!$G:$J,2,0)</f>
        <v>0</v>
      </c>
      <c r="AU185" s="28">
        <f>(SUMIFS('حركة المخزون'!$F:$F,'حركة المخزون'!$E:$E,$D185,'حركة المخزون'!$H:$H,AT$2)-SUMIFS('حركة المخزون'!$F:$F,'حركة المخزون'!$E:$E,$D185,'حركة المخزون'!$G:$G,AT$2))*VLOOKUP($D185,'قاعدة البيانات'!$G:$J,4,0)</f>
        <v>0</v>
      </c>
      <c r="AV185" s="28">
        <f>(SUMIFS('حركة المخزون'!$F:$F,'حركة المخزون'!$E:$E,$D185,'حركة المخزون'!$H:$H,AV$2)-SUMIFS('حركة المخزون'!$F:$F,'حركة المخزون'!$E:$E,$D185,'حركة المخزون'!$G:$G,AV$2))*VLOOKUP($D185,'قاعدة البيانات'!$G:$J,2,0)</f>
        <v>0</v>
      </c>
      <c r="AW185" s="28">
        <f>(SUMIFS('حركة المخزون'!$F:$F,'حركة المخزون'!$E:$E,$D185,'حركة المخزون'!$H:$H,AV$2)-SUMIFS('حركة المخزون'!$F:$F,'حركة المخزون'!$E:$E,$D185,'حركة المخزون'!$G:$G,AV$2))*VLOOKUP($D185,'قاعدة البيانات'!$G:$J,4,0)</f>
        <v>0</v>
      </c>
      <c r="AX185" s="28">
        <f>(SUMIFS('حركة المخزون'!$F:$F,'حركة المخزون'!$E:$E,$D185,'حركة المخزون'!$H:$H,AX$2)-SUMIFS('حركة المخزون'!$F:$F,'حركة المخزون'!$E:$E,$D185,'حركة المخزون'!$G:$G,AX$2))*VLOOKUP($D185,'قاعدة البيانات'!$G:$J,2,0)</f>
        <v>0</v>
      </c>
      <c r="AY185" s="28">
        <f>(SUMIFS('حركة المخزون'!$F:$F,'حركة المخزون'!$E:$E,$D185,'حركة المخزون'!$H:$H,AX$2)-SUMIFS('حركة المخزون'!$F:$F,'حركة المخزون'!$E:$E,$D185,'حركة المخزون'!$G:$G,AX$2))*VLOOKUP($D185,'قاعدة البيانات'!$G:$J,4,0)</f>
        <v>0</v>
      </c>
      <c r="AZ185" s="28">
        <f>(SUMIFS('حركة المخزون'!$F:$F,'حركة المخزون'!$E:$E,$D185,'حركة المخزون'!$H:$H,AZ$2)-SUMIFS('حركة المخزون'!$F:$F,'حركة المخزون'!$E:$E,$D185,'حركة المخزون'!$G:$G,AZ$2))*VLOOKUP($D185,'قاعدة البيانات'!$G:$J,2,0)</f>
        <v>0</v>
      </c>
      <c r="BA185" s="28">
        <f>(SUMIFS('حركة المخزون'!$F:$F,'حركة المخزون'!$E:$E,$D185,'حركة المخزون'!$H:$H,AZ$2)-SUMIFS('حركة المخزون'!$F:$F,'حركة المخزون'!$E:$E,$D185,'حركة المخزون'!$G:$G,AZ$2))*VLOOKUP($D185,'قاعدة البيانات'!$G:$J,4,0)</f>
        <v>0</v>
      </c>
      <c r="BB185" s="28">
        <f>(SUMIFS('حركة المخزون'!$F:$F,'حركة المخزون'!$E:$E,$D185,'حركة المخزون'!$H:$H,BB$2)-SUMIFS('حركة المخزون'!$F:$F,'حركة المخزون'!$E:$E,$D185,'حركة المخزون'!$G:$G,BB$2))*VLOOKUP($D185,'قاعدة البيانات'!$G:$J,2,0)</f>
        <v>0</v>
      </c>
      <c r="BC185" s="28">
        <f>(SUMIFS('حركة المخزون'!$F:$F,'حركة المخزون'!$E:$E,$D185,'حركة المخزون'!$H:$H,BB$2)-SUMIFS('حركة المخزون'!$F:$F,'حركة المخزون'!$E:$E,$D185,'حركة المخزون'!$G:$G,BB$2))*VLOOKUP($D185,'قاعدة البيانات'!$G:$J,4,0)</f>
        <v>0</v>
      </c>
      <c r="BD185" s="28">
        <f>(SUMIFS('حركة المخزون'!$F:$F,'حركة المخزون'!$E:$E,$D185,'حركة المخزون'!$H:$H,BD$2)-SUMIFS('حركة المخزون'!$F:$F,'حركة المخزون'!$E:$E,$D185,'حركة المخزون'!$G:$G,BD$2))*VLOOKUP($D185,'قاعدة البيانات'!$G:$J,2,0)</f>
        <v>0</v>
      </c>
      <c r="BE185" s="28">
        <f>(SUMIFS('حركة المخزون'!$F:$F,'حركة المخزون'!$E:$E,$D185,'حركة المخزون'!$H:$H,BD$2)-SUMIFS('حركة المخزون'!$F:$F,'حركة المخزون'!$E:$E,$D185,'حركة المخزون'!$G:$G,BD$2))*VLOOKUP($D185,'قاعدة البيانات'!$G:$J,4,0)</f>
        <v>0</v>
      </c>
      <c r="BF185" s="28">
        <f>(SUMIFS('حركة المخزون'!$F:$F,'حركة المخزون'!$E:$E,$D185,'حركة المخزون'!$H:$H,BF$2)-SUMIFS('حركة المخزون'!$F:$F,'حركة المخزون'!$E:$E,$D185,'حركة المخزون'!$G:$G,BF$2))*VLOOKUP($D185,'قاعدة البيانات'!$G:$J,2,0)</f>
        <v>0</v>
      </c>
      <c r="BG185" s="28">
        <f>(SUMIFS('حركة المخزون'!$F:$F,'حركة المخزون'!$E:$E,$D185,'حركة المخزون'!$H:$H,BF$2)-SUMIFS('حركة المخزون'!$F:$F,'حركة المخزون'!$E:$E,$D185,'حركة المخزون'!$G:$G,BF$2))*VLOOKUP($D185,'قاعدة البيانات'!$G:$J,4,0)</f>
        <v>0</v>
      </c>
      <c r="BH185" s="28">
        <f>(SUMIFS('حركة المخزون'!$F:$F,'حركة المخزون'!$E:$E,$D185,'حركة المخزون'!$H:$H,BH$2)-SUMIFS('حركة المخزون'!$F:$F,'حركة المخزون'!$E:$E,$D185,'حركة المخزون'!$G:$G,BH$2))*VLOOKUP($D185,'قاعدة البيانات'!$G:$J,2,0)</f>
        <v>0</v>
      </c>
      <c r="BI185" s="28">
        <f>(SUMIFS('حركة المخزون'!$F:$F,'حركة المخزون'!$E:$E,$D185,'حركة المخزون'!$H:$H,BH$2)-SUMIFS('حركة المخزون'!$F:$F,'حركة المخزون'!$E:$E,$D185,'حركة المخزون'!$G:$G,BH$2))*VLOOKUP($D185,'قاعدة البيانات'!$G:$J,4,0)</f>
        <v>0</v>
      </c>
    </row>
    <row r="186" spans="2:61" s="15" customFormat="1" ht="24" customHeight="1" x14ac:dyDescent="0.2">
      <c r="B186" s="18">
        <v>183</v>
      </c>
      <c r="C186" s="19"/>
      <c r="D186" s="18" t="str">
        <f>VLOOKUP(C186,'قاعدة البيانات'!F:G,2,0)</f>
        <v/>
      </c>
      <c r="F186" s="28">
        <f>(SUMIFS('حركة المخزون'!$F:$F,'حركة المخزون'!$E:$E,$D186,'حركة المخزون'!$H:$H,F$2)-SUMIFS('حركة المخزون'!$F:$F,'حركة المخزون'!$E:$E,$D186,'حركة المخزون'!$G:$G,F$2))*VLOOKUP($D186,'قاعدة البيانات'!$G:$J,2,0)</f>
        <v>0</v>
      </c>
      <c r="G186" s="28">
        <f>(SUMIFS('حركة المخزون'!$F:$F,'حركة المخزون'!$E:$E,$D186,'حركة المخزون'!$H:$H,F$2)-SUMIFS('حركة المخزون'!$F:$F,'حركة المخزون'!$E:$E,$D186,'حركة المخزون'!$G:$G,F$2))*VLOOKUP($D186,'قاعدة البيانات'!$G:$J,4,0)</f>
        <v>0</v>
      </c>
      <c r="H186" s="28">
        <f>(SUMIFS('حركة المخزون'!$F:$F,'حركة المخزون'!$E:$E,$D186,'حركة المخزون'!$H:$H,H$2)-SUMIFS('حركة المخزون'!$F:$F,'حركة المخزون'!$E:$E,$D186,'حركة المخزون'!$G:$G,H$2))*VLOOKUP($D186,'قاعدة البيانات'!$G:$J,2,0)</f>
        <v>0</v>
      </c>
      <c r="I186" s="28">
        <f>(SUMIFS('حركة المخزون'!$F:$F,'حركة المخزون'!$E:$E,$D186,'حركة المخزون'!$H:$H,H$2)-SUMIFS('حركة المخزون'!$F:$F,'حركة المخزون'!$E:$E,$D186,'حركة المخزون'!$G:$G,H$2))*VLOOKUP($D186,'قاعدة البيانات'!$G:$J,4,0)</f>
        <v>0</v>
      </c>
      <c r="J186" s="28">
        <f>(SUMIFS('حركة المخزون'!$F:$F,'حركة المخزون'!$E:$E,$D186,'حركة المخزون'!$H:$H,J$2)-SUMIFS('حركة المخزون'!$F:$F,'حركة المخزون'!$E:$E,$D186,'حركة المخزون'!$G:$G,J$2))*VLOOKUP($D186,'قاعدة البيانات'!$G:$J,2,0)</f>
        <v>0</v>
      </c>
      <c r="K186" s="28">
        <f>(SUMIFS('حركة المخزون'!$F:$F,'حركة المخزون'!$E:$E,$D186,'حركة المخزون'!$H:$H,J$2)-SUMIFS('حركة المخزون'!$F:$F,'حركة المخزون'!$E:$E,$D186,'حركة المخزون'!$G:$G,J$2))*VLOOKUP($D186,'قاعدة البيانات'!$G:$J,4,0)</f>
        <v>0</v>
      </c>
      <c r="L186" s="28">
        <f>(SUMIFS('حركة المخزون'!$F:$F,'حركة المخزون'!$E:$E,$D186,'حركة المخزون'!$H:$H,L$2)-SUMIFS('حركة المخزون'!$F:$F,'حركة المخزون'!$E:$E,$D186,'حركة المخزون'!$G:$G,L$2))*VLOOKUP($D186,'قاعدة البيانات'!$G:$J,2,0)</f>
        <v>0</v>
      </c>
      <c r="M186" s="28">
        <f>(SUMIFS('حركة المخزون'!$F:$F,'حركة المخزون'!$E:$E,$D186,'حركة المخزون'!$H:$H,L$2)-SUMIFS('حركة المخزون'!$F:$F,'حركة المخزون'!$E:$E,$D186,'حركة المخزون'!$G:$G,L$2))*VLOOKUP($D186,'قاعدة البيانات'!$G:$J,4,0)</f>
        <v>0</v>
      </c>
      <c r="N186" s="28">
        <f>(SUMIFS('حركة المخزون'!$F:$F,'حركة المخزون'!$E:$E,$D186,'حركة المخزون'!$H:$H,N$2)-SUMIFS('حركة المخزون'!$F:$F,'حركة المخزون'!$E:$E,$D186,'حركة المخزون'!$G:$G,N$2))*VLOOKUP($D186,'قاعدة البيانات'!$G:$J,2,0)</f>
        <v>0</v>
      </c>
      <c r="O186" s="28">
        <f>(SUMIFS('حركة المخزون'!$F:$F,'حركة المخزون'!$E:$E,$D186,'حركة المخزون'!$H:$H,N$2)-SUMIFS('حركة المخزون'!$F:$F,'حركة المخزون'!$E:$E,$D186,'حركة المخزون'!$G:$G,N$2))*VLOOKUP($D186,'قاعدة البيانات'!$G:$J,4,0)</f>
        <v>0</v>
      </c>
      <c r="P186" s="28">
        <f>(SUMIFS('حركة المخزون'!$F:$F,'حركة المخزون'!$E:$E,$D186,'حركة المخزون'!$H:$H,P$2)-SUMIFS('حركة المخزون'!$F:$F,'حركة المخزون'!$E:$E,$D186,'حركة المخزون'!$G:$G,P$2))*VLOOKUP($D186,'قاعدة البيانات'!$G:$J,2,0)</f>
        <v>0</v>
      </c>
      <c r="Q186" s="28">
        <f>(SUMIFS('حركة المخزون'!$F:$F,'حركة المخزون'!$E:$E,$D186,'حركة المخزون'!$H:$H,P$2)-SUMIFS('حركة المخزون'!$F:$F,'حركة المخزون'!$E:$E,$D186,'حركة المخزون'!$G:$G,P$2))*VLOOKUP($D186,'قاعدة البيانات'!$G:$J,4,0)</f>
        <v>0</v>
      </c>
      <c r="R186" s="28">
        <f>(SUMIFS('حركة المخزون'!$F:$F,'حركة المخزون'!$E:$E,$D186,'حركة المخزون'!$H:$H,R$2)-SUMIFS('حركة المخزون'!$F:$F,'حركة المخزون'!$E:$E,$D186,'حركة المخزون'!$G:$G,R$2))*VLOOKUP($D186,'قاعدة البيانات'!$G:$J,2,0)</f>
        <v>0</v>
      </c>
      <c r="S186" s="28">
        <f>(SUMIFS('حركة المخزون'!$F:$F,'حركة المخزون'!$E:$E,$D186,'حركة المخزون'!$H:$H,R$2)-SUMIFS('حركة المخزون'!$F:$F,'حركة المخزون'!$E:$E,$D186,'حركة المخزون'!$G:$G,R$2))*VLOOKUP($D186,'قاعدة البيانات'!$G:$J,4,0)</f>
        <v>0</v>
      </c>
      <c r="T186" s="28">
        <f>(SUMIFS('حركة المخزون'!$F:$F,'حركة المخزون'!$E:$E,$D186,'حركة المخزون'!$H:$H,T$2)-SUMIFS('حركة المخزون'!$F:$F,'حركة المخزون'!$E:$E,$D186,'حركة المخزون'!$G:$G,T$2))*VLOOKUP($D186,'قاعدة البيانات'!$G:$J,2,0)</f>
        <v>0</v>
      </c>
      <c r="U186" s="28">
        <f>(SUMIFS('حركة المخزون'!$F:$F,'حركة المخزون'!$E:$E,$D186,'حركة المخزون'!$H:$H,T$2)-SUMIFS('حركة المخزون'!$F:$F,'حركة المخزون'!$E:$E,$D186,'حركة المخزون'!$G:$G,T$2))*VLOOKUP($D186,'قاعدة البيانات'!$G:$J,4,0)</f>
        <v>0</v>
      </c>
      <c r="V186" s="28">
        <f>(SUMIFS('حركة المخزون'!$F:$F,'حركة المخزون'!$E:$E,$D186,'حركة المخزون'!$H:$H,V$2)-SUMIFS('حركة المخزون'!$F:$F,'حركة المخزون'!$E:$E,$D186,'حركة المخزون'!$G:$G,V$2))*VLOOKUP($D186,'قاعدة البيانات'!$G:$J,2,0)</f>
        <v>0</v>
      </c>
      <c r="W186" s="28">
        <f>(SUMIFS('حركة المخزون'!$F:$F,'حركة المخزون'!$E:$E,$D186,'حركة المخزون'!$H:$H,V$2)-SUMIFS('حركة المخزون'!$F:$F,'حركة المخزون'!$E:$E,$D186,'حركة المخزون'!$G:$G,V$2))*VLOOKUP($D186,'قاعدة البيانات'!$G:$J,4,0)</f>
        <v>0</v>
      </c>
      <c r="X186" s="28">
        <f>(SUMIFS('حركة المخزون'!$F:$F,'حركة المخزون'!$E:$E,$D186,'حركة المخزون'!$H:$H,X$2)-SUMIFS('حركة المخزون'!$F:$F,'حركة المخزون'!$E:$E,$D186,'حركة المخزون'!$G:$G,X$2))*VLOOKUP($D186,'قاعدة البيانات'!$G:$J,2,0)</f>
        <v>0</v>
      </c>
      <c r="Y186" s="28">
        <f>(SUMIFS('حركة المخزون'!$F:$F,'حركة المخزون'!$E:$E,$D186,'حركة المخزون'!$H:$H,X$2)-SUMIFS('حركة المخزون'!$F:$F,'حركة المخزون'!$E:$E,$D186,'حركة المخزون'!$G:$G,X$2))*VLOOKUP($D186,'قاعدة البيانات'!$G:$J,4,0)</f>
        <v>0</v>
      </c>
      <c r="Z186" s="28">
        <f>(SUMIFS('حركة المخزون'!$F:$F,'حركة المخزون'!$E:$E,$D186,'حركة المخزون'!$H:$H,Z$2)-SUMIFS('حركة المخزون'!$F:$F,'حركة المخزون'!$E:$E,$D186,'حركة المخزون'!$G:$G,Z$2))*VLOOKUP($D186,'قاعدة البيانات'!$G:$J,2,0)</f>
        <v>0</v>
      </c>
      <c r="AA186" s="28">
        <f>(SUMIFS('حركة المخزون'!$F:$F,'حركة المخزون'!$E:$E,$D186,'حركة المخزون'!$H:$H,Z$2)-SUMIFS('حركة المخزون'!$F:$F,'حركة المخزون'!$E:$E,$D186,'حركة المخزون'!$G:$G,Z$2))*VLOOKUP($D186,'قاعدة البيانات'!$G:$J,4,0)</f>
        <v>0</v>
      </c>
      <c r="AB186" s="28">
        <f>(SUMIFS('حركة المخزون'!$F:$F,'حركة المخزون'!$E:$E,$D186,'حركة المخزون'!$H:$H,AB$2)-SUMIFS('حركة المخزون'!$F:$F,'حركة المخزون'!$E:$E,$D186,'حركة المخزون'!$G:$G,AB$2))*VLOOKUP($D186,'قاعدة البيانات'!$G:$J,2,0)</f>
        <v>0</v>
      </c>
      <c r="AC186" s="28">
        <f>(SUMIFS('حركة المخزون'!$F:$F,'حركة المخزون'!$E:$E,$D186,'حركة المخزون'!$H:$H,AB$2)-SUMIFS('حركة المخزون'!$F:$F,'حركة المخزون'!$E:$E,$D186,'حركة المخزون'!$G:$G,AB$2))*VLOOKUP($D186,'قاعدة البيانات'!$G:$J,4,0)</f>
        <v>0</v>
      </c>
      <c r="AD186" s="28">
        <f>(SUMIFS('حركة المخزون'!$F:$F,'حركة المخزون'!$E:$E,$D186,'حركة المخزون'!$H:$H,AD$2)-SUMIFS('حركة المخزون'!$F:$F,'حركة المخزون'!$E:$E,$D186,'حركة المخزون'!$G:$G,AD$2))*VLOOKUP($D186,'قاعدة البيانات'!$G:$J,2,0)</f>
        <v>0</v>
      </c>
      <c r="AE186" s="28">
        <f>(SUMIFS('حركة المخزون'!$F:$F,'حركة المخزون'!$E:$E,$D186,'حركة المخزون'!$H:$H,AD$2)-SUMIFS('حركة المخزون'!$F:$F,'حركة المخزون'!$E:$E,$D186,'حركة المخزون'!$G:$G,AD$2))*VLOOKUP($D186,'قاعدة البيانات'!$G:$J,4,0)</f>
        <v>0</v>
      </c>
      <c r="AF186" s="28">
        <f>(SUMIFS('حركة المخزون'!$F:$F,'حركة المخزون'!$E:$E,$D186,'حركة المخزون'!$H:$H,AF$2)-SUMIFS('حركة المخزون'!$F:$F,'حركة المخزون'!$E:$E,$D186,'حركة المخزون'!$G:$G,AF$2))*VLOOKUP($D186,'قاعدة البيانات'!$G:$J,2,0)</f>
        <v>0</v>
      </c>
      <c r="AG186" s="28">
        <f>(SUMIFS('حركة المخزون'!$F:$F,'حركة المخزون'!$E:$E,$D186,'حركة المخزون'!$H:$H,AF$2)-SUMIFS('حركة المخزون'!$F:$F,'حركة المخزون'!$E:$E,$D186,'حركة المخزون'!$G:$G,AF$2))*VLOOKUP($D186,'قاعدة البيانات'!$G:$J,4,0)</f>
        <v>0</v>
      </c>
      <c r="AH186" s="28">
        <f>(SUMIFS('حركة المخزون'!$F:$F,'حركة المخزون'!$E:$E,$D186,'حركة المخزون'!$H:$H,AH$2)-SUMIFS('حركة المخزون'!$F:$F,'حركة المخزون'!$E:$E,$D186,'حركة المخزون'!$G:$G,AH$2))*VLOOKUP($D186,'قاعدة البيانات'!$G:$J,2,0)</f>
        <v>0</v>
      </c>
      <c r="AI186" s="28">
        <f>(SUMIFS('حركة المخزون'!$F:$F,'حركة المخزون'!$E:$E,$D186,'حركة المخزون'!$H:$H,AH$2)-SUMIFS('حركة المخزون'!$F:$F,'حركة المخزون'!$E:$E,$D186,'حركة المخزون'!$G:$G,AH$2))*VLOOKUP($D186,'قاعدة البيانات'!$G:$J,4,0)</f>
        <v>0</v>
      </c>
      <c r="AJ186" s="28">
        <f>(SUMIFS('حركة المخزون'!$F:$F,'حركة المخزون'!$E:$E,$D186,'حركة المخزون'!$H:$H,AJ$2)-SUMIFS('حركة المخزون'!$F:$F,'حركة المخزون'!$E:$E,$D186,'حركة المخزون'!$G:$G,AJ$2))*VLOOKUP($D186,'قاعدة البيانات'!$G:$J,2,0)</f>
        <v>0</v>
      </c>
      <c r="AK186" s="28">
        <f>(SUMIFS('حركة المخزون'!$F:$F,'حركة المخزون'!$E:$E,$D186,'حركة المخزون'!$H:$H,AJ$2)-SUMIFS('حركة المخزون'!$F:$F,'حركة المخزون'!$E:$E,$D186,'حركة المخزون'!$G:$G,AJ$2))*VLOOKUP($D186,'قاعدة البيانات'!$G:$J,4,0)</f>
        <v>0</v>
      </c>
      <c r="AL186" s="28">
        <f>(SUMIFS('حركة المخزون'!$F:$F,'حركة المخزون'!$E:$E,$D186,'حركة المخزون'!$H:$H,AL$2)-SUMIFS('حركة المخزون'!$F:$F,'حركة المخزون'!$E:$E,$D186,'حركة المخزون'!$G:$G,AL$2))*VLOOKUP($D186,'قاعدة البيانات'!$G:$J,2,0)</f>
        <v>0</v>
      </c>
      <c r="AM186" s="28">
        <f>(SUMIFS('حركة المخزون'!$F:$F,'حركة المخزون'!$E:$E,$D186,'حركة المخزون'!$H:$H,AL$2)-SUMIFS('حركة المخزون'!$F:$F,'حركة المخزون'!$E:$E,$D186,'حركة المخزون'!$G:$G,AL$2))*VLOOKUP($D186,'قاعدة البيانات'!$G:$J,4,0)</f>
        <v>0</v>
      </c>
      <c r="AN186" s="28">
        <f>(SUMIFS('حركة المخزون'!$F:$F,'حركة المخزون'!$E:$E,$D186,'حركة المخزون'!$H:$H,AN$2)-SUMIFS('حركة المخزون'!$F:$F,'حركة المخزون'!$E:$E,$D186,'حركة المخزون'!$G:$G,AN$2))*VLOOKUP($D186,'قاعدة البيانات'!$G:$J,2,0)</f>
        <v>0</v>
      </c>
      <c r="AO186" s="28">
        <f>(SUMIFS('حركة المخزون'!$F:$F,'حركة المخزون'!$E:$E,$D186,'حركة المخزون'!$H:$H,AN$2)-SUMIFS('حركة المخزون'!$F:$F,'حركة المخزون'!$E:$E,$D186,'حركة المخزون'!$G:$G,AN$2))*VLOOKUP($D186,'قاعدة البيانات'!$G:$J,4,0)</f>
        <v>0</v>
      </c>
      <c r="AP186" s="28">
        <f>(SUMIFS('حركة المخزون'!$F:$F,'حركة المخزون'!$E:$E,$D186,'حركة المخزون'!$H:$H,AP$2)-SUMIFS('حركة المخزون'!$F:$F,'حركة المخزون'!$E:$E,$D186,'حركة المخزون'!$G:$G,AP$2))*VLOOKUP($D186,'قاعدة البيانات'!$G:$J,2,0)</f>
        <v>0</v>
      </c>
      <c r="AQ186" s="28">
        <f>(SUMIFS('حركة المخزون'!$F:$F,'حركة المخزون'!$E:$E,$D186,'حركة المخزون'!$H:$H,AP$2)-SUMIFS('حركة المخزون'!$F:$F,'حركة المخزون'!$E:$E,$D186,'حركة المخزون'!$G:$G,AP$2))*VLOOKUP($D186,'قاعدة البيانات'!$G:$J,4,0)</f>
        <v>0</v>
      </c>
      <c r="AR186" s="28">
        <f>(SUMIFS('حركة المخزون'!$F:$F,'حركة المخزون'!$E:$E,$D186,'حركة المخزون'!$H:$H,AR$2)-SUMIFS('حركة المخزون'!$F:$F,'حركة المخزون'!$E:$E,$D186,'حركة المخزون'!$G:$G,AR$2))*VLOOKUP($D186,'قاعدة البيانات'!$G:$J,2,0)</f>
        <v>0</v>
      </c>
      <c r="AS186" s="28">
        <f>(SUMIFS('حركة المخزون'!$F:$F,'حركة المخزون'!$E:$E,$D186,'حركة المخزون'!$H:$H,AR$2)-SUMIFS('حركة المخزون'!$F:$F,'حركة المخزون'!$E:$E,$D186,'حركة المخزون'!$G:$G,AR$2))*VLOOKUP($D186,'قاعدة البيانات'!$G:$J,4,0)</f>
        <v>0</v>
      </c>
      <c r="AT186" s="28">
        <f>(SUMIFS('حركة المخزون'!$F:$F,'حركة المخزون'!$E:$E,$D186,'حركة المخزون'!$H:$H,AT$2)-SUMIFS('حركة المخزون'!$F:$F,'حركة المخزون'!$E:$E,$D186,'حركة المخزون'!$G:$G,AT$2))*VLOOKUP($D186,'قاعدة البيانات'!$G:$J,2,0)</f>
        <v>0</v>
      </c>
      <c r="AU186" s="28">
        <f>(SUMIFS('حركة المخزون'!$F:$F,'حركة المخزون'!$E:$E,$D186,'حركة المخزون'!$H:$H,AT$2)-SUMIFS('حركة المخزون'!$F:$F,'حركة المخزون'!$E:$E,$D186,'حركة المخزون'!$G:$G,AT$2))*VLOOKUP($D186,'قاعدة البيانات'!$G:$J,4,0)</f>
        <v>0</v>
      </c>
      <c r="AV186" s="28">
        <f>(SUMIFS('حركة المخزون'!$F:$F,'حركة المخزون'!$E:$E,$D186,'حركة المخزون'!$H:$H,AV$2)-SUMIFS('حركة المخزون'!$F:$F,'حركة المخزون'!$E:$E,$D186,'حركة المخزون'!$G:$G,AV$2))*VLOOKUP($D186,'قاعدة البيانات'!$G:$J,2,0)</f>
        <v>0</v>
      </c>
      <c r="AW186" s="28">
        <f>(SUMIFS('حركة المخزون'!$F:$F,'حركة المخزون'!$E:$E,$D186,'حركة المخزون'!$H:$H,AV$2)-SUMIFS('حركة المخزون'!$F:$F,'حركة المخزون'!$E:$E,$D186,'حركة المخزون'!$G:$G,AV$2))*VLOOKUP($D186,'قاعدة البيانات'!$G:$J,4,0)</f>
        <v>0</v>
      </c>
      <c r="AX186" s="28">
        <f>(SUMIFS('حركة المخزون'!$F:$F,'حركة المخزون'!$E:$E,$D186,'حركة المخزون'!$H:$H,AX$2)-SUMIFS('حركة المخزون'!$F:$F,'حركة المخزون'!$E:$E,$D186,'حركة المخزون'!$G:$G,AX$2))*VLOOKUP($D186,'قاعدة البيانات'!$G:$J,2,0)</f>
        <v>0</v>
      </c>
      <c r="AY186" s="28">
        <f>(SUMIFS('حركة المخزون'!$F:$F,'حركة المخزون'!$E:$E,$D186,'حركة المخزون'!$H:$H,AX$2)-SUMIFS('حركة المخزون'!$F:$F,'حركة المخزون'!$E:$E,$D186,'حركة المخزون'!$G:$G,AX$2))*VLOOKUP($D186,'قاعدة البيانات'!$G:$J,4,0)</f>
        <v>0</v>
      </c>
      <c r="AZ186" s="28">
        <f>(SUMIFS('حركة المخزون'!$F:$F,'حركة المخزون'!$E:$E,$D186,'حركة المخزون'!$H:$H,AZ$2)-SUMIFS('حركة المخزون'!$F:$F,'حركة المخزون'!$E:$E,$D186,'حركة المخزون'!$G:$G,AZ$2))*VLOOKUP($D186,'قاعدة البيانات'!$G:$J,2,0)</f>
        <v>0</v>
      </c>
      <c r="BA186" s="28">
        <f>(SUMIFS('حركة المخزون'!$F:$F,'حركة المخزون'!$E:$E,$D186,'حركة المخزون'!$H:$H,AZ$2)-SUMIFS('حركة المخزون'!$F:$F,'حركة المخزون'!$E:$E,$D186,'حركة المخزون'!$G:$G,AZ$2))*VLOOKUP($D186,'قاعدة البيانات'!$G:$J,4,0)</f>
        <v>0</v>
      </c>
      <c r="BB186" s="28">
        <f>(SUMIFS('حركة المخزون'!$F:$F,'حركة المخزون'!$E:$E,$D186,'حركة المخزون'!$H:$H,BB$2)-SUMIFS('حركة المخزون'!$F:$F,'حركة المخزون'!$E:$E,$D186,'حركة المخزون'!$G:$G,BB$2))*VLOOKUP($D186,'قاعدة البيانات'!$G:$J,2,0)</f>
        <v>0</v>
      </c>
      <c r="BC186" s="28">
        <f>(SUMIFS('حركة المخزون'!$F:$F,'حركة المخزون'!$E:$E,$D186,'حركة المخزون'!$H:$H,BB$2)-SUMIFS('حركة المخزون'!$F:$F,'حركة المخزون'!$E:$E,$D186,'حركة المخزون'!$G:$G,BB$2))*VLOOKUP($D186,'قاعدة البيانات'!$G:$J,4,0)</f>
        <v>0</v>
      </c>
      <c r="BD186" s="28">
        <f>(SUMIFS('حركة المخزون'!$F:$F,'حركة المخزون'!$E:$E,$D186,'حركة المخزون'!$H:$H,BD$2)-SUMIFS('حركة المخزون'!$F:$F,'حركة المخزون'!$E:$E,$D186,'حركة المخزون'!$G:$G,BD$2))*VLOOKUP($D186,'قاعدة البيانات'!$G:$J,2,0)</f>
        <v>0</v>
      </c>
      <c r="BE186" s="28">
        <f>(SUMIFS('حركة المخزون'!$F:$F,'حركة المخزون'!$E:$E,$D186,'حركة المخزون'!$H:$H,BD$2)-SUMIFS('حركة المخزون'!$F:$F,'حركة المخزون'!$E:$E,$D186,'حركة المخزون'!$G:$G,BD$2))*VLOOKUP($D186,'قاعدة البيانات'!$G:$J,4,0)</f>
        <v>0</v>
      </c>
      <c r="BF186" s="28">
        <f>(SUMIFS('حركة المخزون'!$F:$F,'حركة المخزون'!$E:$E,$D186,'حركة المخزون'!$H:$H,BF$2)-SUMIFS('حركة المخزون'!$F:$F,'حركة المخزون'!$E:$E,$D186,'حركة المخزون'!$G:$G,BF$2))*VLOOKUP($D186,'قاعدة البيانات'!$G:$J,2,0)</f>
        <v>0</v>
      </c>
      <c r="BG186" s="28">
        <f>(SUMIFS('حركة المخزون'!$F:$F,'حركة المخزون'!$E:$E,$D186,'حركة المخزون'!$H:$H,BF$2)-SUMIFS('حركة المخزون'!$F:$F,'حركة المخزون'!$E:$E,$D186,'حركة المخزون'!$G:$G,BF$2))*VLOOKUP($D186,'قاعدة البيانات'!$G:$J,4,0)</f>
        <v>0</v>
      </c>
      <c r="BH186" s="28">
        <f>(SUMIFS('حركة المخزون'!$F:$F,'حركة المخزون'!$E:$E,$D186,'حركة المخزون'!$H:$H,BH$2)-SUMIFS('حركة المخزون'!$F:$F,'حركة المخزون'!$E:$E,$D186,'حركة المخزون'!$G:$G,BH$2))*VLOOKUP($D186,'قاعدة البيانات'!$G:$J,2,0)</f>
        <v>0</v>
      </c>
      <c r="BI186" s="28">
        <f>(SUMIFS('حركة المخزون'!$F:$F,'حركة المخزون'!$E:$E,$D186,'حركة المخزون'!$H:$H,BH$2)-SUMIFS('حركة المخزون'!$F:$F,'حركة المخزون'!$E:$E,$D186,'حركة المخزون'!$G:$G,BH$2))*VLOOKUP($D186,'قاعدة البيانات'!$G:$J,4,0)</f>
        <v>0</v>
      </c>
    </row>
    <row r="187" spans="2:61" s="15" customFormat="1" ht="24" customHeight="1" x14ac:dyDescent="0.2">
      <c r="B187" s="18">
        <v>184</v>
      </c>
      <c r="C187" s="19"/>
      <c r="D187" s="18" t="str">
        <f>VLOOKUP(C187,'قاعدة البيانات'!F:G,2,0)</f>
        <v/>
      </c>
      <c r="F187" s="28">
        <f>(SUMIFS('حركة المخزون'!$F:$F,'حركة المخزون'!$E:$E,$D187,'حركة المخزون'!$H:$H,F$2)-SUMIFS('حركة المخزون'!$F:$F,'حركة المخزون'!$E:$E,$D187,'حركة المخزون'!$G:$G,F$2))*VLOOKUP($D187,'قاعدة البيانات'!$G:$J,2,0)</f>
        <v>0</v>
      </c>
      <c r="G187" s="28">
        <f>(SUMIFS('حركة المخزون'!$F:$F,'حركة المخزون'!$E:$E,$D187,'حركة المخزون'!$H:$H,F$2)-SUMIFS('حركة المخزون'!$F:$F,'حركة المخزون'!$E:$E,$D187,'حركة المخزون'!$G:$G,F$2))*VLOOKUP($D187,'قاعدة البيانات'!$G:$J,4,0)</f>
        <v>0</v>
      </c>
      <c r="H187" s="28">
        <f>(SUMIFS('حركة المخزون'!$F:$F,'حركة المخزون'!$E:$E,$D187,'حركة المخزون'!$H:$H,H$2)-SUMIFS('حركة المخزون'!$F:$F,'حركة المخزون'!$E:$E,$D187,'حركة المخزون'!$G:$G,H$2))*VLOOKUP($D187,'قاعدة البيانات'!$G:$J,2,0)</f>
        <v>0</v>
      </c>
      <c r="I187" s="28">
        <f>(SUMIFS('حركة المخزون'!$F:$F,'حركة المخزون'!$E:$E,$D187,'حركة المخزون'!$H:$H,H$2)-SUMIFS('حركة المخزون'!$F:$F,'حركة المخزون'!$E:$E,$D187,'حركة المخزون'!$G:$G,H$2))*VLOOKUP($D187,'قاعدة البيانات'!$G:$J,4,0)</f>
        <v>0</v>
      </c>
      <c r="J187" s="28">
        <f>(SUMIFS('حركة المخزون'!$F:$F,'حركة المخزون'!$E:$E,$D187,'حركة المخزون'!$H:$H,J$2)-SUMIFS('حركة المخزون'!$F:$F,'حركة المخزون'!$E:$E,$D187,'حركة المخزون'!$G:$G,J$2))*VLOOKUP($D187,'قاعدة البيانات'!$G:$J,2,0)</f>
        <v>0</v>
      </c>
      <c r="K187" s="28">
        <f>(SUMIFS('حركة المخزون'!$F:$F,'حركة المخزون'!$E:$E,$D187,'حركة المخزون'!$H:$H,J$2)-SUMIFS('حركة المخزون'!$F:$F,'حركة المخزون'!$E:$E,$D187,'حركة المخزون'!$G:$G,J$2))*VLOOKUP($D187,'قاعدة البيانات'!$G:$J,4,0)</f>
        <v>0</v>
      </c>
      <c r="L187" s="28">
        <f>(SUMIFS('حركة المخزون'!$F:$F,'حركة المخزون'!$E:$E,$D187,'حركة المخزون'!$H:$H,L$2)-SUMIFS('حركة المخزون'!$F:$F,'حركة المخزون'!$E:$E,$D187,'حركة المخزون'!$G:$G,L$2))*VLOOKUP($D187,'قاعدة البيانات'!$G:$J,2,0)</f>
        <v>0</v>
      </c>
      <c r="M187" s="28">
        <f>(SUMIFS('حركة المخزون'!$F:$F,'حركة المخزون'!$E:$E,$D187,'حركة المخزون'!$H:$H,L$2)-SUMIFS('حركة المخزون'!$F:$F,'حركة المخزون'!$E:$E,$D187,'حركة المخزون'!$G:$G,L$2))*VLOOKUP($D187,'قاعدة البيانات'!$G:$J,4,0)</f>
        <v>0</v>
      </c>
      <c r="N187" s="28">
        <f>(SUMIFS('حركة المخزون'!$F:$F,'حركة المخزون'!$E:$E,$D187,'حركة المخزون'!$H:$H,N$2)-SUMIFS('حركة المخزون'!$F:$F,'حركة المخزون'!$E:$E,$D187,'حركة المخزون'!$G:$G,N$2))*VLOOKUP($D187,'قاعدة البيانات'!$G:$J,2,0)</f>
        <v>0</v>
      </c>
      <c r="O187" s="28">
        <f>(SUMIFS('حركة المخزون'!$F:$F,'حركة المخزون'!$E:$E,$D187,'حركة المخزون'!$H:$H,N$2)-SUMIFS('حركة المخزون'!$F:$F,'حركة المخزون'!$E:$E,$D187,'حركة المخزون'!$G:$G,N$2))*VLOOKUP($D187,'قاعدة البيانات'!$G:$J,4,0)</f>
        <v>0</v>
      </c>
      <c r="P187" s="28">
        <f>(SUMIFS('حركة المخزون'!$F:$F,'حركة المخزون'!$E:$E,$D187,'حركة المخزون'!$H:$H,P$2)-SUMIFS('حركة المخزون'!$F:$F,'حركة المخزون'!$E:$E,$D187,'حركة المخزون'!$G:$G,P$2))*VLOOKUP($D187,'قاعدة البيانات'!$G:$J,2,0)</f>
        <v>0</v>
      </c>
      <c r="Q187" s="28">
        <f>(SUMIFS('حركة المخزون'!$F:$F,'حركة المخزون'!$E:$E,$D187,'حركة المخزون'!$H:$H,P$2)-SUMIFS('حركة المخزون'!$F:$F,'حركة المخزون'!$E:$E,$D187,'حركة المخزون'!$G:$G,P$2))*VLOOKUP($D187,'قاعدة البيانات'!$G:$J,4,0)</f>
        <v>0</v>
      </c>
      <c r="R187" s="28">
        <f>(SUMIFS('حركة المخزون'!$F:$F,'حركة المخزون'!$E:$E,$D187,'حركة المخزون'!$H:$H,R$2)-SUMIFS('حركة المخزون'!$F:$F,'حركة المخزون'!$E:$E,$D187,'حركة المخزون'!$G:$G,R$2))*VLOOKUP($D187,'قاعدة البيانات'!$G:$J,2,0)</f>
        <v>0</v>
      </c>
      <c r="S187" s="28">
        <f>(SUMIFS('حركة المخزون'!$F:$F,'حركة المخزون'!$E:$E,$D187,'حركة المخزون'!$H:$H,R$2)-SUMIFS('حركة المخزون'!$F:$F,'حركة المخزون'!$E:$E,$D187,'حركة المخزون'!$G:$G,R$2))*VLOOKUP($D187,'قاعدة البيانات'!$G:$J,4,0)</f>
        <v>0</v>
      </c>
      <c r="T187" s="28">
        <f>(SUMIFS('حركة المخزون'!$F:$F,'حركة المخزون'!$E:$E,$D187,'حركة المخزون'!$H:$H,T$2)-SUMIFS('حركة المخزون'!$F:$F,'حركة المخزون'!$E:$E,$D187,'حركة المخزون'!$G:$G,T$2))*VLOOKUP($D187,'قاعدة البيانات'!$G:$J,2,0)</f>
        <v>0</v>
      </c>
      <c r="U187" s="28">
        <f>(SUMIFS('حركة المخزون'!$F:$F,'حركة المخزون'!$E:$E,$D187,'حركة المخزون'!$H:$H,T$2)-SUMIFS('حركة المخزون'!$F:$F,'حركة المخزون'!$E:$E,$D187,'حركة المخزون'!$G:$G,T$2))*VLOOKUP($D187,'قاعدة البيانات'!$G:$J,4,0)</f>
        <v>0</v>
      </c>
      <c r="V187" s="28">
        <f>(SUMIFS('حركة المخزون'!$F:$F,'حركة المخزون'!$E:$E,$D187,'حركة المخزون'!$H:$H,V$2)-SUMIFS('حركة المخزون'!$F:$F,'حركة المخزون'!$E:$E,$D187,'حركة المخزون'!$G:$G,V$2))*VLOOKUP($D187,'قاعدة البيانات'!$G:$J,2,0)</f>
        <v>0</v>
      </c>
      <c r="W187" s="28">
        <f>(SUMIFS('حركة المخزون'!$F:$F,'حركة المخزون'!$E:$E,$D187,'حركة المخزون'!$H:$H,V$2)-SUMIFS('حركة المخزون'!$F:$F,'حركة المخزون'!$E:$E,$D187,'حركة المخزون'!$G:$G,V$2))*VLOOKUP($D187,'قاعدة البيانات'!$G:$J,4,0)</f>
        <v>0</v>
      </c>
      <c r="X187" s="28">
        <f>(SUMIFS('حركة المخزون'!$F:$F,'حركة المخزون'!$E:$E,$D187,'حركة المخزون'!$H:$H,X$2)-SUMIFS('حركة المخزون'!$F:$F,'حركة المخزون'!$E:$E,$D187,'حركة المخزون'!$G:$G,X$2))*VLOOKUP($D187,'قاعدة البيانات'!$G:$J,2,0)</f>
        <v>0</v>
      </c>
      <c r="Y187" s="28">
        <f>(SUMIFS('حركة المخزون'!$F:$F,'حركة المخزون'!$E:$E,$D187,'حركة المخزون'!$H:$H,X$2)-SUMIFS('حركة المخزون'!$F:$F,'حركة المخزون'!$E:$E,$D187,'حركة المخزون'!$G:$G,X$2))*VLOOKUP($D187,'قاعدة البيانات'!$G:$J,4,0)</f>
        <v>0</v>
      </c>
      <c r="Z187" s="28">
        <f>(SUMIFS('حركة المخزون'!$F:$F,'حركة المخزون'!$E:$E,$D187,'حركة المخزون'!$H:$H,Z$2)-SUMIFS('حركة المخزون'!$F:$F,'حركة المخزون'!$E:$E,$D187,'حركة المخزون'!$G:$G,Z$2))*VLOOKUP($D187,'قاعدة البيانات'!$G:$J,2,0)</f>
        <v>0</v>
      </c>
      <c r="AA187" s="28">
        <f>(SUMIFS('حركة المخزون'!$F:$F,'حركة المخزون'!$E:$E,$D187,'حركة المخزون'!$H:$H,Z$2)-SUMIFS('حركة المخزون'!$F:$F,'حركة المخزون'!$E:$E,$D187,'حركة المخزون'!$G:$G,Z$2))*VLOOKUP($D187,'قاعدة البيانات'!$G:$J,4,0)</f>
        <v>0</v>
      </c>
      <c r="AB187" s="28">
        <f>(SUMIFS('حركة المخزون'!$F:$F,'حركة المخزون'!$E:$E,$D187,'حركة المخزون'!$H:$H,AB$2)-SUMIFS('حركة المخزون'!$F:$F,'حركة المخزون'!$E:$E,$D187,'حركة المخزون'!$G:$G,AB$2))*VLOOKUP($D187,'قاعدة البيانات'!$G:$J,2,0)</f>
        <v>0</v>
      </c>
      <c r="AC187" s="28">
        <f>(SUMIFS('حركة المخزون'!$F:$F,'حركة المخزون'!$E:$E,$D187,'حركة المخزون'!$H:$H,AB$2)-SUMIFS('حركة المخزون'!$F:$F,'حركة المخزون'!$E:$E,$D187,'حركة المخزون'!$G:$G,AB$2))*VLOOKUP($D187,'قاعدة البيانات'!$G:$J,4,0)</f>
        <v>0</v>
      </c>
      <c r="AD187" s="28">
        <f>(SUMIFS('حركة المخزون'!$F:$F,'حركة المخزون'!$E:$E,$D187,'حركة المخزون'!$H:$H,AD$2)-SUMIFS('حركة المخزون'!$F:$F,'حركة المخزون'!$E:$E,$D187,'حركة المخزون'!$G:$G,AD$2))*VLOOKUP($D187,'قاعدة البيانات'!$G:$J,2,0)</f>
        <v>0</v>
      </c>
      <c r="AE187" s="28">
        <f>(SUMIFS('حركة المخزون'!$F:$F,'حركة المخزون'!$E:$E,$D187,'حركة المخزون'!$H:$H,AD$2)-SUMIFS('حركة المخزون'!$F:$F,'حركة المخزون'!$E:$E,$D187,'حركة المخزون'!$G:$G,AD$2))*VLOOKUP($D187,'قاعدة البيانات'!$G:$J,4,0)</f>
        <v>0</v>
      </c>
      <c r="AF187" s="28">
        <f>(SUMIFS('حركة المخزون'!$F:$F,'حركة المخزون'!$E:$E,$D187,'حركة المخزون'!$H:$H,AF$2)-SUMIFS('حركة المخزون'!$F:$F,'حركة المخزون'!$E:$E,$D187,'حركة المخزون'!$G:$G,AF$2))*VLOOKUP($D187,'قاعدة البيانات'!$G:$J,2,0)</f>
        <v>0</v>
      </c>
      <c r="AG187" s="28">
        <f>(SUMIFS('حركة المخزون'!$F:$F,'حركة المخزون'!$E:$E,$D187,'حركة المخزون'!$H:$H,AF$2)-SUMIFS('حركة المخزون'!$F:$F,'حركة المخزون'!$E:$E,$D187,'حركة المخزون'!$G:$G,AF$2))*VLOOKUP($D187,'قاعدة البيانات'!$G:$J,4,0)</f>
        <v>0</v>
      </c>
      <c r="AH187" s="28">
        <f>(SUMIFS('حركة المخزون'!$F:$F,'حركة المخزون'!$E:$E,$D187,'حركة المخزون'!$H:$H,AH$2)-SUMIFS('حركة المخزون'!$F:$F,'حركة المخزون'!$E:$E,$D187,'حركة المخزون'!$G:$G,AH$2))*VLOOKUP($D187,'قاعدة البيانات'!$G:$J,2,0)</f>
        <v>0</v>
      </c>
      <c r="AI187" s="28">
        <f>(SUMIFS('حركة المخزون'!$F:$F,'حركة المخزون'!$E:$E,$D187,'حركة المخزون'!$H:$H,AH$2)-SUMIFS('حركة المخزون'!$F:$F,'حركة المخزون'!$E:$E,$D187,'حركة المخزون'!$G:$G,AH$2))*VLOOKUP($D187,'قاعدة البيانات'!$G:$J,4,0)</f>
        <v>0</v>
      </c>
      <c r="AJ187" s="28">
        <f>(SUMIFS('حركة المخزون'!$F:$F,'حركة المخزون'!$E:$E,$D187,'حركة المخزون'!$H:$H,AJ$2)-SUMIFS('حركة المخزون'!$F:$F,'حركة المخزون'!$E:$E,$D187,'حركة المخزون'!$G:$G,AJ$2))*VLOOKUP($D187,'قاعدة البيانات'!$G:$J,2,0)</f>
        <v>0</v>
      </c>
      <c r="AK187" s="28">
        <f>(SUMIFS('حركة المخزون'!$F:$F,'حركة المخزون'!$E:$E,$D187,'حركة المخزون'!$H:$H,AJ$2)-SUMIFS('حركة المخزون'!$F:$F,'حركة المخزون'!$E:$E,$D187,'حركة المخزون'!$G:$G,AJ$2))*VLOOKUP($D187,'قاعدة البيانات'!$G:$J,4,0)</f>
        <v>0</v>
      </c>
      <c r="AL187" s="28">
        <f>(SUMIFS('حركة المخزون'!$F:$F,'حركة المخزون'!$E:$E,$D187,'حركة المخزون'!$H:$H,AL$2)-SUMIFS('حركة المخزون'!$F:$F,'حركة المخزون'!$E:$E,$D187,'حركة المخزون'!$G:$G,AL$2))*VLOOKUP($D187,'قاعدة البيانات'!$G:$J,2,0)</f>
        <v>0</v>
      </c>
      <c r="AM187" s="28">
        <f>(SUMIFS('حركة المخزون'!$F:$F,'حركة المخزون'!$E:$E,$D187,'حركة المخزون'!$H:$H,AL$2)-SUMIFS('حركة المخزون'!$F:$F,'حركة المخزون'!$E:$E,$D187,'حركة المخزون'!$G:$G,AL$2))*VLOOKUP($D187,'قاعدة البيانات'!$G:$J,4,0)</f>
        <v>0</v>
      </c>
      <c r="AN187" s="28">
        <f>(SUMIFS('حركة المخزون'!$F:$F,'حركة المخزون'!$E:$E,$D187,'حركة المخزون'!$H:$H,AN$2)-SUMIFS('حركة المخزون'!$F:$F,'حركة المخزون'!$E:$E,$D187,'حركة المخزون'!$G:$G,AN$2))*VLOOKUP($D187,'قاعدة البيانات'!$G:$J,2,0)</f>
        <v>0</v>
      </c>
      <c r="AO187" s="28">
        <f>(SUMIFS('حركة المخزون'!$F:$F,'حركة المخزون'!$E:$E,$D187,'حركة المخزون'!$H:$H,AN$2)-SUMIFS('حركة المخزون'!$F:$F,'حركة المخزون'!$E:$E,$D187,'حركة المخزون'!$G:$G,AN$2))*VLOOKUP($D187,'قاعدة البيانات'!$G:$J,4,0)</f>
        <v>0</v>
      </c>
      <c r="AP187" s="28">
        <f>(SUMIFS('حركة المخزون'!$F:$F,'حركة المخزون'!$E:$E,$D187,'حركة المخزون'!$H:$H,AP$2)-SUMIFS('حركة المخزون'!$F:$F,'حركة المخزون'!$E:$E,$D187,'حركة المخزون'!$G:$G,AP$2))*VLOOKUP($D187,'قاعدة البيانات'!$G:$J,2,0)</f>
        <v>0</v>
      </c>
      <c r="AQ187" s="28">
        <f>(SUMIFS('حركة المخزون'!$F:$F,'حركة المخزون'!$E:$E,$D187,'حركة المخزون'!$H:$H,AP$2)-SUMIFS('حركة المخزون'!$F:$F,'حركة المخزون'!$E:$E,$D187,'حركة المخزون'!$G:$G,AP$2))*VLOOKUP($D187,'قاعدة البيانات'!$G:$J,4,0)</f>
        <v>0</v>
      </c>
      <c r="AR187" s="28">
        <f>(SUMIFS('حركة المخزون'!$F:$F,'حركة المخزون'!$E:$E,$D187,'حركة المخزون'!$H:$H,AR$2)-SUMIFS('حركة المخزون'!$F:$F,'حركة المخزون'!$E:$E,$D187,'حركة المخزون'!$G:$G,AR$2))*VLOOKUP($D187,'قاعدة البيانات'!$G:$J,2,0)</f>
        <v>0</v>
      </c>
      <c r="AS187" s="28">
        <f>(SUMIFS('حركة المخزون'!$F:$F,'حركة المخزون'!$E:$E,$D187,'حركة المخزون'!$H:$H,AR$2)-SUMIFS('حركة المخزون'!$F:$F,'حركة المخزون'!$E:$E,$D187,'حركة المخزون'!$G:$G,AR$2))*VLOOKUP($D187,'قاعدة البيانات'!$G:$J,4,0)</f>
        <v>0</v>
      </c>
      <c r="AT187" s="28">
        <f>(SUMIFS('حركة المخزون'!$F:$F,'حركة المخزون'!$E:$E,$D187,'حركة المخزون'!$H:$H,AT$2)-SUMIFS('حركة المخزون'!$F:$F,'حركة المخزون'!$E:$E,$D187,'حركة المخزون'!$G:$G,AT$2))*VLOOKUP($D187,'قاعدة البيانات'!$G:$J,2,0)</f>
        <v>0</v>
      </c>
      <c r="AU187" s="28">
        <f>(SUMIFS('حركة المخزون'!$F:$F,'حركة المخزون'!$E:$E,$D187,'حركة المخزون'!$H:$H,AT$2)-SUMIFS('حركة المخزون'!$F:$F,'حركة المخزون'!$E:$E,$D187,'حركة المخزون'!$G:$G,AT$2))*VLOOKUP($D187,'قاعدة البيانات'!$G:$J,4,0)</f>
        <v>0</v>
      </c>
      <c r="AV187" s="28">
        <f>(SUMIFS('حركة المخزون'!$F:$F,'حركة المخزون'!$E:$E,$D187,'حركة المخزون'!$H:$H,AV$2)-SUMIFS('حركة المخزون'!$F:$F,'حركة المخزون'!$E:$E,$D187,'حركة المخزون'!$G:$G,AV$2))*VLOOKUP($D187,'قاعدة البيانات'!$G:$J,2,0)</f>
        <v>0</v>
      </c>
      <c r="AW187" s="28">
        <f>(SUMIFS('حركة المخزون'!$F:$F,'حركة المخزون'!$E:$E,$D187,'حركة المخزون'!$H:$H,AV$2)-SUMIFS('حركة المخزون'!$F:$F,'حركة المخزون'!$E:$E,$D187,'حركة المخزون'!$G:$G,AV$2))*VLOOKUP($D187,'قاعدة البيانات'!$G:$J,4,0)</f>
        <v>0</v>
      </c>
      <c r="AX187" s="28">
        <f>(SUMIFS('حركة المخزون'!$F:$F,'حركة المخزون'!$E:$E,$D187,'حركة المخزون'!$H:$H,AX$2)-SUMIFS('حركة المخزون'!$F:$F,'حركة المخزون'!$E:$E,$D187,'حركة المخزون'!$G:$G,AX$2))*VLOOKUP($D187,'قاعدة البيانات'!$G:$J,2,0)</f>
        <v>0</v>
      </c>
      <c r="AY187" s="28">
        <f>(SUMIFS('حركة المخزون'!$F:$F,'حركة المخزون'!$E:$E,$D187,'حركة المخزون'!$H:$H,AX$2)-SUMIFS('حركة المخزون'!$F:$F,'حركة المخزون'!$E:$E,$D187,'حركة المخزون'!$G:$G,AX$2))*VLOOKUP($D187,'قاعدة البيانات'!$G:$J,4,0)</f>
        <v>0</v>
      </c>
      <c r="AZ187" s="28">
        <f>(SUMIFS('حركة المخزون'!$F:$F,'حركة المخزون'!$E:$E,$D187,'حركة المخزون'!$H:$H,AZ$2)-SUMIFS('حركة المخزون'!$F:$F,'حركة المخزون'!$E:$E,$D187,'حركة المخزون'!$G:$G,AZ$2))*VLOOKUP($D187,'قاعدة البيانات'!$G:$J,2,0)</f>
        <v>0</v>
      </c>
      <c r="BA187" s="28">
        <f>(SUMIFS('حركة المخزون'!$F:$F,'حركة المخزون'!$E:$E,$D187,'حركة المخزون'!$H:$H,AZ$2)-SUMIFS('حركة المخزون'!$F:$F,'حركة المخزون'!$E:$E,$D187,'حركة المخزون'!$G:$G,AZ$2))*VLOOKUP($D187,'قاعدة البيانات'!$G:$J,4,0)</f>
        <v>0</v>
      </c>
      <c r="BB187" s="28">
        <f>(SUMIFS('حركة المخزون'!$F:$F,'حركة المخزون'!$E:$E,$D187,'حركة المخزون'!$H:$H,BB$2)-SUMIFS('حركة المخزون'!$F:$F,'حركة المخزون'!$E:$E,$D187,'حركة المخزون'!$G:$G,BB$2))*VLOOKUP($D187,'قاعدة البيانات'!$G:$J,2,0)</f>
        <v>0</v>
      </c>
      <c r="BC187" s="28">
        <f>(SUMIFS('حركة المخزون'!$F:$F,'حركة المخزون'!$E:$E,$D187,'حركة المخزون'!$H:$H,BB$2)-SUMIFS('حركة المخزون'!$F:$F,'حركة المخزون'!$E:$E,$D187,'حركة المخزون'!$G:$G,BB$2))*VLOOKUP($D187,'قاعدة البيانات'!$G:$J,4,0)</f>
        <v>0</v>
      </c>
      <c r="BD187" s="28">
        <f>(SUMIFS('حركة المخزون'!$F:$F,'حركة المخزون'!$E:$E,$D187,'حركة المخزون'!$H:$H,BD$2)-SUMIFS('حركة المخزون'!$F:$F,'حركة المخزون'!$E:$E,$D187,'حركة المخزون'!$G:$G,BD$2))*VLOOKUP($D187,'قاعدة البيانات'!$G:$J,2,0)</f>
        <v>0</v>
      </c>
      <c r="BE187" s="28">
        <f>(SUMIFS('حركة المخزون'!$F:$F,'حركة المخزون'!$E:$E,$D187,'حركة المخزون'!$H:$H,BD$2)-SUMIFS('حركة المخزون'!$F:$F,'حركة المخزون'!$E:$E,$D187,'حركة المخزون'!$G:$G,BD$2))*VLOOKUP($D187,'قاعدة البيانات'!$G:$J,4,0)</f>
        <v>0</v>
      </c>
      <c r="BF187" s="28">
        <f>(SUMIFS('حركة المخزون'!$F:$F,'حركة المخزون'!$E:$E,$D187,'حركة المخزون'!$H:$H,BF$2)-SUMIFS('حركة المخزون'!$F:$F,'حركة المخزون'!$E:$E,$D187,'حركة المخزون'!$G:$G,BF$2))*VLOOKUP($D187,'قاعدة البيانات'!$G:$J,2,0)</f>
        <v>0</v>
      </c>
      <c r="BG187" s="28">
        <f>(SUMIFS('حركة المخزون'!$F:$F,'حركة المخزون'!$E:$E,$D187,'حركة المخزون'!$H:$H,BF$2)-SUMIFS('حركة المخزون'!$F:$F,'حركة المخزون'!$E:$E,$D187,'حركة المخزون'!$G:$G,BF$2))*VLOOKUP($D187,'قاعدة البيانات'!$G:$J,4,0)</f>
        <v>0</v>
      </c>
      <c r="BH187" s="28">
        <f>(SUMIFS('حركة المخزون'!$F:$F,'حركة المخزون'!$E:$E,$D187,'حركة المخزون'!$H:$H,BH$2)-SUMIFS('حركة المخزون'!$F:$F,'حركة المخزون'!$E:$E,$D187,'حركة المخزون'!$G:$G,BH$2))*VLOOKUP($D187,'قاعدة البيانات'!$G:$J,2,0)</f>
        <v>0</v>
      </c>
      <c r="BI187" s="28">
        <f>(SUMIFS('حركة المخزون'!$F:$F,'حركة المخزون'!$E:$E,$D187,'حركة المخزون'!$H:$H,BH$2)-SUMIFS('حركة المخزون'!$F:$F,'حركة المخزون'!$E:$E,$D187,'حركة المخزون'!$G:$G,BH$2))*VLOOKUP($D187,'قاعدة البيانات'!$G:$J,4,0)</f>
        <v>0</v>
      </c>
    </row>
    <row r="188" spans="2:61" s="15" customFormat="1" ht="24" customHeight="1" x14ac:dyDescent="0.2">
      <c r="B188" s="19">
        <v>185</v>
      </c>
      <c r="C188" s="19"/>
      <c r="D188" s="18" t="str">
        <f>VLOOKUP(C188,'قاعدة البيانات'!F:G,2,0)</f>
        <v/>
      </c>
      <c r="F188" s="28">
        <f>(SUMIFS('حركة المخزون'!$F:$F,'حركة المخزون'!$E:$E,$D188,'حركة المخزون'!$H:$H,F$2)-SUMIFS('حركة المخزون'!$F:$F,'حركة المخزون'!$E:$E,$D188,'حركة المخزون'!$G:$G,F$2))*VLOOKUP($D188,'قاعدة البيانات'!$G:$J,2,0)</f>
        <v>0</v>
      </c>
      <c r="G188" s="28">
        <f>(SUMIFS('حركة المخزون'!$F:$F,'حركة المخزون'!$E:$E,$D188,'حركة المخزون'!$H:$H,F$2)-SUMIFS('حركة المخزون'!$F:$F,'حركة المخزون'!$E:$E,$D188,'حركة المخزون'!$G:$G,F$2))*VLOOKUP($D188,'قاعدة البيانات'!$G:$J,4,0)</f>
        <v>0</v>
      </c>
      <c r="H188" s="28">
        <f>(SUMIFS('حركة المخزون'!$F:$F,'حركة المخزون'!$E:$E,$D188,'حركة المخزون'!$H:$H,H$2)-SUMIFS('حركة المخزون'!$F:$F,'حركة المخزون'!$E:$E,$D188,'حركة المخزون'!$G:$G,H$2))*VLOOKUP($D188,'قاعدة البيانات'!$G:$J,2,0)</f>
        <v>0</v>
      </c>
      <c r="I188" s="28">
        <f>(SUMIFS('حركة المخزون'!$F:$F,'حركة المخزون'!$E:$E,$D188,'حركة المخزون'!$H:$H,H$2)-SUMIFS('حركة المخزون'!$F:$F,'حركة المخزون'!$E:$E,$D188,'حركة المخزون'!$G:$G,H$2))*VLOOKUP($D188,'قاعدة البيانات'!$G:$J,4,0)</f>
        <v>0</v>
      </c>
      <c r="J188" s="28">
        <f>(SUMIFS('حركة المخزون'!$F:$F,'حركة المخزون'!$E:$E,$D188,'حركة المخزون'!$H:$H,J$2)-SUMIFS('حركة المخزون'!$F:$F,'حركة المخزون'!$E:$E,$D188,'حركة المخزون'!$G:$G,J$2))*VLOOKUP($D188,'قاعدة البيانات'!$G:$J,2,0)</f>
        <v>0</v>
      </c>
      <c r="K188" s="28">
        <f>(SUMIFS('حركة المخزون'!$F:$F,'حركة المخزون'!$E:$E,$D188,'حركة المخزون'!$H:$H,J$2)-SUMIFS('حركة المخزون'!$F:$F,'حركة المخزون'!$E:$E,$D188,'حركة المخزون'!$G:$G,J$2))*VLOOKUP($D188,'قاعدة البيانات'!$G:$J,4,0)</f>
        <v>0</v>
      </c>
      <c r="L188" s="28">
        <f>(SUMIFS('حركة المخزون'!$F:$F,'حركة المخزون'!$E:$E,$D188,'حركة المخزون'!$H:$H,L$2)-SUMIFS('حركة المخزون'!$F:$F,'حركة المخزون'!$E:$E,$D188,'حركة المخزون'!$G:$G,L$2))*VLOOKUP($D188,'قاعدة البيانات'!$G:$J,2,0)</f>
        <v>0</v>
      </c>
      <c r="M188" s="28">
        <f>(SUMIFS('حركة المخزون'!$F:$F,'حركة المخزون'!$E:$E,$D188,'حركة المخزون'!$H:$H,L$2)-SUMIFS('حركة المخزون'!$F:$F,'حركة المخزون'!$E:$E,$D188,'حركة المخزون'!$G:$G,L$2))*VLOOKUP($D188,'قاعدة البيانات'!$G:$J,4,0)</f>
        <v>0</v>
      </c>
      <c r="N188" s="28">
        <f>(SUMIFS('حركة المخزون'!$F:$F,'حركة المخزون'!$E:$E,$D188,'حركة المخزون'!$H:$H,N$2)-SUMIFS('حركة المخزون'!$F:$F,'حركة المخزون'!$E:$E,$D188,'حركة المخزون'!$G:$G,N$2))*VLOOKUP($D188,'قاعدة البيانات'!$G:$J,2,0)</f>
        <v>0</v>
      </c>
      <c r="O188" s="28">
        <f>(SUMIFS('حركة المخزون'!$F:$F,'حركة المخزون'!$E:$E,$D188,'حركة المخزون'!$H:$H,N$2)-SUMIFS('حركة المخزون'!$F:$F,'حركة المخزون'!$E:$E,$D188,'حركة المخزون'!$G:$G,N$2))*VLOOKUP($D188,'قاعدة البيانات'!$G:$J,4,0)</f>
        <v>0</v>
      </c>
      <c r="P188" s="28">
        <f>(SUMIFS('حركة المخزون'!$F:$F,'حركة المخزون'!$E:$E,$D188,'حركة المخزون'!$H:$H,P$2)-SUMIFS('حركة المخزون'!$F:$F,'حركة المخزون'!$E:$E,$D188,'حركة المخزون'!$G:$G,P$2))*VLOOKUP($D188,'قاعدة البيانات'!$G:$J,2,0)</f>
        <v>0</v>
      </c>
      <c r="Q188" s="28">
        <f>(SUMIFS('حركة المخزون'!$F:$F,'حركة المخزون'!$E:$E,$D188,'حركة المخزون'!$H:$H,P$2)-SUMIFS('حركة المخزون'!$F:$F,'حركة المخزون'!$E:$E,$D188,'حركة المخزون'!$G:$G,P$2))*VLOOKUP($D188,'قاعدة البيانات'!$G:$J,4,0)</f>
        <v>0</v>
      </c>
      <c r="R188" s="28">
        <f>(SUMIFS('حركة المخزون'!$F:$F,'حركة المخزون'!$E:$E,$D188,'حركة المخزون'!$H:$H,R$2)-SUMIFS('حركة المخزون'!$F:$F,'حركة المخزون'!$E:$E,$D188,'حركة المخزون'!$G:$G,R$2))*VLOOKUP($D188,'قاعدة البيانات'!$G:$J,2,0)</f>
        <v>0</v>
      </c>
      <c r="S188" s="28">
        <f>(SUMIFS('حركة المخزون'!$F:$F,'حركة المخزون'!$E:$E,$D188,'حركة المخزون'!$H:$H,R$2)-SUMIFS('حركة المخزون'!$F:$F,'حركة المخزون'!$E:$E,$D188,'حركة المخزون'!$G:$G,R$2))*VLOOKUP($D188,'قاعدة البيانات'!$G:$J,4,0)</f>
        <v>0</v>
      </c>
      <c r="T188" s="28">
        <f>(SUMIFS('حركة المخزون'!$F:$F,'حركة المخزون'!$E:$E,$D188,'حركة المخزون'!$H:$H,T$2)-SUMIFS('حركة المخزون'!$F:$F,'حركة المخزون'!$E:$E,$D188,'حركة المخزون'!$G:$G,T$2))*VLOOKUP($D188,'قاعدة البيانات'!$G:$J,2,0)</f>
        <v>0</v>
      </c>
      <c r="U188" s="28">
        <f>(SUMIFS('حركة المخزون'!$F:$F,'حركة المخزون'!$E:$E,$D188,'حركة المخزون'!$H:$H,T$2)-SUMIFS('حركة المخزون'!$F:$F,'حركة المخزون'!$E:$E,$D188,'حركة المخزون'!$G:$G,T$2))*VLOOKUP($D188,'قاعدة البيانات'!$G:$J,4,0)</f>
        <v>0</v>
      </c>
      <c r="V188" s="28">
        <f>(SUMIFS('حركة المخزون'!$F:$F,'حركة المخزون'!$E:$E,$D188,'حركة المخزون'!$H:$H,V$2)-SUMIFS('حركة المخزون'!$F:$F,'حركة المخزون'!$E:$E,$D188,'حركة المخزون'!$G:$G,V$2))*VLOOKUP($D188,'قاعدة البيانات'!$G:$J,2,0)</f>
        <v>0</v>
      </c>
      <c r="W188" s="28">
        <f>(SUMIFS('حركة المخزون'!$F:$F,'حركة المخزون'!$E:$E,$D188,'حركة المخزون'!$H:$H,V$2)-SUMIFS('حركة المخزون'!$F:$F,'حركة المخزون'!$E:$E,$D188,'حركة المخزون'!$G:$G,V$2))*VLOOKUP($D188,'قاعدة البيانات'!$G:$J,4,0)</f>
        <v>0</v>
      </c>
      <c r="X188" s="28">
        <f>(SUMIFS('حركة المخزون'!$F:$F,'حركة المخزون'!$E:$E,$D188,'حركة المخزون'!$H:$H,X$2)-SUMIFS('حركة المخزون'!$F:$F,'حركة المخزون'!$E:$E,$D188,'حركة المخزون'!$G:$G,X$2))*VLOOKUP($D188,'قاعدة البيانات'!$G:$J,2,0)</f>
        <v>0</v>
      </c>
      <c r="Y188" s="28">
        <f>(SUMIFS('حركة المخزون'!$F:$F,'حركة المخزون'!$E:$E,$D188,'حركة المخزون'!$H:$H,X$2)-SUMIFS('حركة المخزون'!$F:$F,'حركة المخزون'!$E:$E,$D188,'حركة المخزون'!$G:$G,X$2))*VLOOKUP($D188,'قاعدة البيانات'!$G:$J,4,0)</f>
        <v>0</v>
      </c>
      <c r="Z188" s="28">
        <f>(SUMIFS('حركة المخزون'!$F:$F,'حركة المخزون'!$E:$E,$D188,'حركة المخزون'!$H:$H,Z$2)-SUMIFS('حركة المخزون'!$F:$F,'حركة المخزون'!$E:$E,$D188,'حركة المخزون'!$G:$G,Z$2))*VLOOKUP($D188,'قاعدة البيانات'!$G:$J,2,0)</f>
        <v>0</v>
      </c>
      <c r="AA188" s="28">
        <f>(SUMIFS('حركة المخزون'!$F:$F,'حركة المخزون'!$E:$E,$D188,'حركة المخزون'!$H:$H,Z$2)-SUMIFS('حركة المخزون'!$F:$F,'حركة المخزون'!$E:$E,$D188,'حركة المخزون'!$G:$G,Z$2))*VLOOKUP($D188,'قاعدة البيانات'!$G:$J,4,0)</f>
        <v>0</v>
      </c>
      <c r="AB188" s="28">
        <f>(SUMIFS('حركة المخزون'!$F:$F,'حركة المخزون'!$E:$E,$D188,'حركة المخزون'!$H:$H,AB$2)-SUMIFS('حركة المخزون'!$F:$F,'حركة المخزون'!$E:$E,$D188,'حركة المخزون'!$G:$G,AB$2))*VLOOKUP($D188,'قاعدة البيانات'!$G:$J,2,0)</f>
        <v>0</v>
      </c>
      <c r="AC188" s="28">
        <f>(SUMIFS('حركة المخزون'!$F:$F,'حركة المخزون'!$E:$E,$D188,'حركة المخزون'!$H:$H,AB$2)-SUMIFS('حركة المخزون'!$F:$F,'حركة المخزون'!$E:$E,$D188,'حركة المخزون'!$G:$G,AB$2))*VLOOKUP($D188,'قاعدة البيانات'!$G:$J,4,0)</f>
        <v>0</v>
      </c>
      <c r="AD188" s="28">
        <f>(SUMIFS('حركة المخزون'!$F:$F,'حركة المخزون'!$E:$E,$D188,'حركة المخزون'!$H:$H,AD$2)-SUMIFS('حركة المخزون'!$F:$F,'حركة المخزون'!$E:$E,$D188,'حركة المخزون'!$G:$G,AD$2))*VLOOKUP($D188,'قاعدة البيانات'!$G:$J,2,0)</f>
        <v>0</v>
      </c>
      <c r="AE188" s="28">
        <f>(SUMIFS('حركة المخزون'!$F:$F,'حركة المخزون'!$E:$E,$D188,'حركة المخزون'!$H:$H,AD$2)-SUMIFS('حركة المخزون'!$F:$F,'حركة المخزون'!$E:$E,$D188,'حركة المخزون'!$G:$G,AD$2))*VLOOKUP($D188,'قاعدة البيانات'!$G:$J,4,0)</f>
        <v>0</v>
      </c>
      <c r="AF188" s="28">
        <f>(SUMIFS('حركة المخزون'!$F:$F,'حركة المخزون'!$E:$E,$D188,'حركة المخزون'!$H:$H,AF$2)-SUMIFS('حركة المخزون'!$F:$F,'حركة المخزون'!$E:$E,$D188,'حركة المخزون'!$G:$G,AF$2))*VLOOKUP($D188,'قاعدة البيانات'!$G:$J,2,0)</f>
        <v>0</v>
      </c>
      <c r="AG188" s="28">
        <f>(SUMIFS('حركة المخزون'!$F:$F,'حركة المخزون'!$E:$E,$D188,'حركة المخزون'!$H:$H,AF$2)-SUMIFS('حركة المخزون'!$F:$F,'حركة المخزون'!$E:$E,$D188,'حركة المخزون'!$G:$G,AF$2))*VLOOKUP($D188,'قاعدة البيانات'!$G:$J,4,0)</f>
        <v>0</v>
      </c>
      <c r="AH188" s="28">
        <f>(SUMIFS('حركة المخزون'!$F:$F,'حركة المخزون'!$E:$E,$D188,'حركة المخزون'!$H:$H,AH$2)-SUMIFS('حركة المخزون'!$F:$F,'حركة المخزون'!$E:$E,$D188,'حركة المخزون'!$G:$G,AH$2))*VLOOKUP($D188,'قاعدة البيانات'!$G:$J,2,0)</f>
        <v>0</v>
      </c>
      <c r="AI188" s="28">
        <f>(SUMIFS('حركة المخزون'!$F:$F,'حركة المخزون'!$E:$E,$D188,'حركة المخزون'!$H:$H,AH$2)-SUMIFS('حركة المخزون'!$F:$F,'حركة المخزون'!$E:$E,$D188,'حركة المخزون'!$G:$G,AH$2))*VLOOKUP($D188,'قاعدة البيانات'!$G:$J,4,0)</f>
        <v>0</v>
      </c>
      <c r="AJ188" s="28">
        <f>(SUMIFS('حركة المخزون'!$F:$F,'حركة المخزون'!$E:$E,$D188,'حركة المخزون'!$H:$H,AJ$2)-SUMIFS('حركة المخزون'!$F:$F,'حركة المخزون'!$E:$E,$D188,'حركة المخزون'!$G:$G,AJ$2))*VLOOKUP($D188,'قاعدة البيانات'!$G:$J,2,0)</f>
        <v>0</v>
      </c>
      <c r="AK188" s="28">
        <f>(SUMIFS('حركة المخزون'!$F:$F,'حركة المخزون'!$E:$E,$D188,'حركة المخزون'!$H:$H,AJ$2)-SUMIFS('حركة المخزون'!$F:$F,'حركة المخزون'!$E:$E,$D188,'حركة المخزون'!$G:$G,AJ$2))*VLOOKUP($D188,'قاعدة البيانات'!$G:$J,4,0)</f>
        <v>0</v>
      </c>
      <c r="AL188" s="28">
        <f>(SUMIFS('حركة المخزون'!$F:$F,'حركة المخزون'!$E:$E,$D188,'حركة المخزون'!$H:$H,AL$2)-SUMIFS('حركة المخزون'!$F:$F,'حركة المخزون'!$E:$E,$D188,'حركة المخزون'!$G:$G,AL$2))*VLOOKUP($D188,'قاعدة البيانات'!$G:$J,2,0)</f>
        <v>0</v>
      </c>
      <c r="AM188" s="28">
        <f>(SUMIFS('حركة المخزون'!$F:$F,'حركة المخزون'!$E:$E,$D188,'حركة المخزون'!$H:$H,AL$2)-SUMIFS('حركة المخزون'!$F:$F,'حركة المخزون'!$E:$E,$D188,'حركة المخزون'!$G:$G,AL$2))*VLOOKUP($D188,'قاعدة البيانات'!$G:$J,4,0)</f>
        <v>0</v>
      </c>
      <c r="AN188" s="28">
        <f>(SUMIFS('حركة المخزون'!$F:$F,'حركة المخزون'!$E:$E,$D188,'حركة المخزون'!$H:$H,AN$2)-SUMIFS('حركة المخزون'!$F:$F,'حركة المخزون'!$E:$E,$D188,'حركة المخزون'!$G:$G,AN$2))*VLOOKUP($D188,'قاعدة البيانات'!$G:$J,2,0)</f>
        <v>0</v>
      </c>
      <c r="AO188" s="28">
        <f>(SUMIFS('حركة المخزون'!$F:$F,'حركة المخزون'!$E:$E,$D188,'حركة المخزون'!$H:$H,AN$2)-SUMIFS('حركة المخزون'!$F:$F,'حركة المخزون'!$E:$E,$D188,'حركة المخزون'!$G:$G,AN$2))*VLOOKUP($D188,'قاعدة البيانات'!$G:$J,4,0)</f>
        <v>0</v>
      </c>
      <c r="AP188" s="28">
        <f>(SUMIFS('حركة المخزون'!$F:$F,'حركة المخزون'!$E:$E,$D188,'حركة المخزون'!$H:$H,AP$2)-SUMIFS('حركة المخزون'!$F:$F,'حركة المخزون'!$E:$E,$D188,'حركة المخزون'!$G:$G,AP$2))*VLOOKUP($D188,'قاعدة البيانات'!$G:$J,2,0)</f>
        <v>0</v>
      </c>
      <c r="AQ188" s="28">
        <f>(SUMIFS('حركة المخزون'!$F:$F,'حركة المخزون'!$E:$E,$D188,'حركة المخزون'!$H:$H,AP$2)-SUMIFS('حركة المخزون'!$F:$F,'حركة المخزون'!$E:$E,$D188,'حركة المخزون'!$G:$G,AP$2))*VLOOKUP($D188,'قاعدة البيانات'!$G:$J,4,0)</f>
        <v>0</v>
      </c>
      <c r="AR188" s="28">
        <f>(SUMIFS('حركة المخزون'!$F:$F,'حركة المخزون'!$E:$E,$D188,'حركة المخزون'!$H:$H,AR$2)-SUMIFS('حركة المخزون'!$F:$F,'حركة المخزون'!$E:$E,$D188,'حركة المخزون'!$G:$G,AR$2))*VLOOKUP($D188,'قاعدة البيانات'!$G:$J,2,0)</f>
        <v>0</v>
      </c>
      <c r="AS188" s="28">
        <f>(SUMIFS('حركة المخزون'!$F:$F,'حركة المخزون'!$E:$E,$D188,'حركة المخزون'!$H:$H,AR$2)-SUMIFS('حركة المخزون'!$F:$F,'حركة المخزون'!$E:$E,$D188,'حركة المخزون'!$G:$G,AR$2))*VLOOKUP($D188,'قاعدة البيانات'!$G:$J,4,0)</f>
        <v>0</v>
      </c>
      <c r="AT188" s="28">
        <f>(SUMIFS('حركة المخزون'!$F:$F,'حركة المخزون'!$E:$E,$D188,'حركة المخزون'!$H:$H,AT$2)-SUMIFS('حركة المخزون'!$F:$F,'حركة المخزون'!$E:$E,$D188,'حركة المخزون'!$G:$G,AT$2))*VLOOKUP($D188,'قاعدة البيانات'!$G:$J,2,0)</f>
        <v>0</v>
      </c>
      <c r="AU188" s="28">
        <f>(SUMIFS('حركة المخزون'!$F:$F,'حركة المخزون'!$E:$E,$D188,'حركة المخزون'!$H:$H,AT$2)-SUMIFS('حركة المخزون'!$F:$F,'حركة المخزون'!$E:$E,$D188,'حركة المخزون'!$G:$G,AT$2))*VLOOKUP($D188,'قاعدة البيانات'!$G:$J,4,0)</f>
        <v>0</v>
      </c>
      <c r="AV188" s="28">
        <f>(SUMIFS('حركة المخزون'!$F:$F,'حركة المخزون'!$E:$E,$D188,'حركة المخزون'!$H:$H,AV$2)-SUMIFS('حركة المخزون'!$F:$F,'حركة المخزون'!$E:$E,$D188,'حركة المخزون'!$G:$G,AV$2))*VLOOKUP($D188,'قاعدة البيانات'!$G:$J,2,0)</f>
        <v>0</v>
      </c>
      <c r="AW188" s="28">
        <f>(SUMIFS('حركة المخزون'!$F:$F,'حركة المخزون'!$E:$E,$D188,'حركة المخزون'!$H:$H,AV$2)-SUMIFS('حركة المخزون'!$F:$F,'حركة المخزون'!$E:$E,$D188,'حركة المخزون'!$G:$G,AV$2))*VLOOKUP($D188,'قاعدة البيانات'!$G:$J,4,0)</f>
        <v>0</v>
      </c>
      <c r="AX188" s="28">
        <f>(SUMIFS('حركة المخزون'!$F:$F,'حركة المخزون'!$E:$E,$D188,'حركة المخزون'!$H:$H,AX$2)-SUMIFS('حركة المخزون'!$F:$F,'حركة المخزون'!$E:$E,$D188,'حركة المخزون'!$G:$G,AX$2))*VLOOKUP($D188,'قاعدة البيانات'!$G:$J,2,0)</f>
        <v>0</v>
      </c>
      <c r="AY188" s="28">
        <f>(SUMIFS('حركة المخزون'!$F:$F,'حركة المخزون'!$E:$E,$D188,'حركة المخزون'!$H:$H,AX$2)-SUMIFS('حركة المخزون'!$F:$F,'حركة المخزون'!$E:$E,$D188,'حركة المخزون'!$G:$G,AX$2))*VLOOKUP($D188,'قاعدة البيانات'!$G:$J,4,0)</f>
        <v>0</v>
      </c>
      <c r="AZ188" s="28">
        <f>(SUMIFS('حركة المخزون'!$F:$F,'حركة المخزون'!$E:$E,$D188,'حركة المخزون'!$H:$H,AZ$2)-SUMIFS('حركة المخزون'!$F:$F,'حركة المخزون'!$E:$E,$D188,'حركة المخزون'!$G:$G,AZ$2))*VLOOKUP($D188,'قاعدة البيانات'!$G:$J,2,0)</f>
        <v>0</v>
      </c>
      <c r="BA188" s="28">
        <f>(SUMIFS('حركة المخزون'!$F:$F,'حركة المخزون'!$E:$E,$D188,'حركة المخزون'!$H:$H,AZ$2)-SUMIFS('حركة المخزون'!$F:$F,'حركة المخزون'!$E:$E,$D188,'حركة المخزون'!$G:$G,AZ$2))*VLOOKUP($D188,'قاعدة البيانات'!$G:$J,4,0)</f>
        <v>0</v>
      </c>
      <c r="BB188" s="28">
        <f>(SUMIFS('حركة المخزون'!$F:$F,'حركة المخزون'!$E:$E,$D188,'حركة المخزون'!$H:$H,BB$2)-SUMIFS('حركة المخزون'!$F:$F,'حركة المخزون'!$E:$E,$D188,'حركة المخزون'!$G:$G,BB$2))*VLOOKUP($D188,'قاعدة البيانات'!$G:$J,2,0)</f>
        <v>0</v>
      </c>
      <c r="BC188" s="28">
        <f>(SUMIFS('حركة المخزون'!$F:$F,'حركة المخزون'!$E:$E,$D188,'حركة المخزون'!$H:$H,BB$2)-SUMIFS('حركة المخزون'!$F:$F,'حركة المخزون'!$E:$E,$D188,'حركة المخزون'!$G:$G,BB$2))*VLOOKUP($D188,'قاعدة البيانات'!$G:$J,4,0)</f>
        <v>0</v>
      </c>
      <c r="BD188" s="28">
        <f>(SUMIFS('حركة المخزون'!$F:$F,'حركة المخزون'!$E:$E,$D188,'حركة المخزون'!$H:$H,BD$2)-SUMIFS('حركة المخزون'!$F:$F,'حركة المخزون'!$E:$E,$D188,'حركة المخزون'!$G:$G,BD$2))*VLOOKUP($D188,'قاعدة البيانات'!$G:$J,2,0)</f>
        <v>0</v>
      </c>
      <c r="BE188" s="28">
        <f>(SUMIFS('حركة المخزون'!$F:$F,'حركة المخزون'!$E:$E,$D188,'حركة المخزون'!$H:$H,BD$2)-SUMIFS('حركة المخزون'!$F:$F,'حركة المخزون'!$E:$E,$D188,'حركة المخزون'!$G:$G,BD$2))*VLOOKUP($D188,'قاعدة البيانات'!$G:$J,4,0)</f>
        <v>0</v>
      </c>
      <c r="BF188" s="28">
        <f>(SUMIFS('حركة المخزون'!$F:$F,'حركة المخزون'!$E:$E,$D188,'حركة المخزون'!$H:$H,BF$2)-SUMIFS('حركة المخزون'!$F:$F,'حركة المخزون'!$E:$E,$D188,'حركة المخزون'!$G:$G,BF$2))*VLOOKUP($D188,'قاعدة البيانات'!$G:$J,2,0)</f>
        <v>0</v>
      </c>
      <c r="BG188" s="28">
        <f>(SUMIFS('حركة المخزون'!$F:$F,'حركة المخزون'!$E:$E,$D188,'حركة المخزون'!$H:$H,BF$2)-SUMIFS('حركة المخزون'!$F:$F,'حركة المخزون'!$E:$E,$D188,'حركة المخزون'!$G:$G,BF$2))*VLOOKUP($D188,'قاعدة البيانات'!$G:$J,4,0)</f>
        <v>0</v>
      </c>
      <c r="BH188" s="28">
        <f>(SUMIFS('حركة المخزون'!$F:$F,'حركة المخزون'!$E:$E,$D188,'حركة المخزون'!$H:$H,BH$2)-SUMIFS('حركة المخزون'!$F:$F,'حركة المخزون'!$E:$E,$D188,'حركة المخزون'!$G:$G,BH$2))*VLOOKUP($D188,'قاعدة البيانات'!$G:$J,2,0)</f>
        <v>0</v>
      </c>
      <c r="BI188" s="28">
        <f>(SUMIFS('حركة المخزون'!$F:$F,'حركة المخزون'!$E:$E,$D188,'حركة المخزون'!$H:$H,BH$2)-SUMIFS('حركة المخزون'!$F:$F,'حركة المخزون'!$E:$E,$D188,'حركة المخزون'!$G:$G,BH$2))*VLOOKUP($D188,'قاعدة البيانات'!$G:$J,4,0)</f>
        <v>0</v>
      </c>
    </row>
    <row r="189" spans="2:61" s="15" customFormat="1" ht="24" customHeight="1" x14ac:dyDescent="0.2">
      <c r="B189" s="18">
        <v>186</v>
      </c>
      <c r="C189" s="19"/>
      <c r="D189" s="18" t="str">
        <f>VLOOKUP(C189,'قاعدة البيانات'!F:G,2,0)</f>
        <v/>
      </c>
      <c r="F189" s="28">
        <f>(SUMIFS('حركة المخزون'!$F:$F,'حركة المخزون'!$E:$E,$D189,'حركة المخزون'!$H:$H,F$2)-SUMIFS('حركة المخزون'!$F:$F,'حركة المخزون'!$E:$E,$D189,'حركة المخزون'!$G:$G,F$2))*VLOOKUP($D189,'قاعدة البيانات'!$G:$J,2,0)</f>
        <v>0</v>
      </c>
      <c r="G189" s="28">
        <f>(SUMIFS('حركة المخزون'!$F:$F,'حركة المخزون'!$E:$E,$D189,'حركة المخزون'!$H:$H,F$2)-SUMIFS('حركة المخزون'!$F:$F,'حركة المخزون'!$E:$E,$D189,'حركة المخزون'!$G:$G,F$2))*VLOOKUP($D189,'قاعدة البيانات'!$G:$J,4,0)</f>
        <v>0</v>
      </c>
      <c r="H189" s="28">
        <f>(SUMIFS('حركة المخزون'!$F:$F,'حركة المخزون'!$E:$E,$D189,'حركة المخزون'!$H:$H,H$2)-SUMIFS('حركة المخزون'!$F:$F,'حركة المخزون'!$E:$E,$D189,'حركة المخزون'!$G:$G,H$2))*VLOOKUP($D189,'قاعدة البيانات'!$G:$J,2,0)</f>
        <v>0</v>
      </c>
      <c r="I189" s="28">
        <f>(SUMIFS('حركة المخزون'!$F:$F,'حركة المخزون'!$E:$E,$D189,'حركة المخزون'!$H:$H,H$2)-SUMIFS('حركة المخزون'!$F:$F,'حركة المخزون'!$E:$E,$D189,'حركة المخزون'!$G:$G,H$2))*VLOOKUP($D189,'قاعدة البيانات'!$G:$J,4,0)</f>
        <v>0</v>
      </c>
      <c r="J189" s="28">
        <f>(SUMIFS('حركة المخزون'!$F:$F,'حركة المخزون'!$E:$E,$D189,'حركة المخزون'!$H:$H,J$2)-SUMIFS('حركة المخزون'!$F:$F,'حركة المخزون'!$E:$E,$D189,'حركة المخزون'!$G:$G,J$2))*VLOOKUP($D189,'قاعدة البيانات'!$G:$J,2,0)</f>
        <v>0</v>
      </c>
      <c r="K189" s="28">
        <f>(SUMIFS('حركة المخزون'!$F:$F,'حركة المخزون'!$E:$E,$D189,'حركة المخزون'!$H:$H,J$2)-SUMIFS('حركة المخزون'!$F:$F,'حركة المخزون'!$E:$E,$D189,'حركة المخزون'!$G:$G,J$2))*VLOOKUP($D189,'قاعدة البيانات'!$G:$J,4,0)</f>
        <v>0</v>
      </c>
      <c r="L189" s="28">
        <f>(SUMIFS('حركة المخزون'!$F:$F,'حركة المخزون'!$E:$E,$D189,'حركة المخزون'!$H:$H,L$2)-SUMIFS('حركة المخزون'!$F:$F,'حركة المخزون'!$E:$E,$D189,'حركة المخزون'!$G:$G,L$2))*VLOOKUP($D189,'قاعدة البيانات'!$G:$J,2,0)</f>
        <v>0</v>
      </c>
      <c r="M189" s="28">
        <f>(SUMIFS('حركة المخزون'!$F:$F,'حركة المخزون'!$E:$E,$D189,'حركة المخزون'!$H:$H,L$2)-SUMIFS('حركة المخزون'!$F:$F,'حركة المخزون'!$E:$E,$D189,'حركة المخزون'!$G:$G,L$2))*VLOOKUP($D189,'قاعدة البيانات'!$G:$J,4,0)</f>
        <v>0</v>
      </c>
      <c r="N189" s="28">
        <f>(SUMIFS('حركة المخزون'!$F:$F,'حركة المخزون'!$E:$E,$D189,'حركة المخزون'!$H:$H,N$2)-SUMIFS('حركة المخزون'!$F:$F,'حركة المخزون'!$E:$E,$D189,'حركة المخزون'!$G:$G,N$2))*VLOOKUP($D189,'قاعدة البيانات'!$G:$J,2,0)</f>
        <v>0</v>
      </c>
      <c r="O189" s="28">
        <f>(SUMIFS('حركة المخزون'!$F:$F,'حركة المخزون'!$E:$E,$D189,'حركة المخزون'!$H:$H,N$2)-SUMIFS('حركة المخزون'!$F:$F,'حركة المخزون'!$E:$E,$D189,'حركة المخزون'!$G:$G,N$2))*VLOOKUP($D189,'قاعدة البيانات'!$G:$J,4,0)</f>
        <v>0</v>
      </c>
      <c r="P189" s="28">
        <f>(SUMIFS('حركة المخزون'!$F:$F,'حركة المخزون'!$E:$E,$D189,'حركة المخزون'!$H:$H,P$2)-SUMIFS('حركة المخزون'!$F:$F,'حركة المخزون'!$E:$E,$D189,'حركة المخزون'!$G:$G,P$2))*VLOOKUP($D189,'قاعدة البيانات'!$G:$J,2,0)</f>
        <v>0</v>
      </c>
      <c r="Q189" s="28">
        <f>(SUMIFS('حركة المخزون'!$F:$F,'حركة المخزون'!$E:$E,$D189,'حركة المخزون'!$H:$H,P$2)-SUMIFS('حركة المخزون'!$F:$F,'حركة المخزون'!$E:$E,$D189,'حركة المخزون'!$G:$G,P$2))*VLOOKUP($D189,'قاعدة البيانات'!$G:$J,4,0)</f>
        <v>0</v>
      </c>
      <c r="R189" s="28">
        <f>(SUMIFS('حركة المخزون'!$F:$F,'حركة المخزون'!$E:$E,$D189,'حركة المخزون'!$H:$H,R$2)-SUMIFS('حركة المخزون'!$F:$F,'حركة المخزون'!$E:$E,$D189,'حركة المخزون'!$G:$G,R$2))*VLOOKUP($D189,'قاعدة البيانات'!$G:$J,2,0)</f>
        <v>0</v>
      </c>
      <c r="S189" s="28">
        <f>(SUMIFS('حركة المخزون'!$F:$F,'حركة المخزون'!$E:$E,$D189,'حركة المخزون'!$H:$H,R$2)-SUMIFS('حركة المخزون'!$F:$F,'حركة المخزون'!$E:$E,$D189,'حركة المخزون'!$G:$G,R$2))*VLOOKUP($D189,'قاعدة البيانات'!$G:$J,4,0)</f>
        <v>0</v>
      </c>
      <c r="T189" s="28">
        <f>(SUMIFS('حركة المخزون'!$F:$F,'حركة المخزون'!$E:$E,$D189,'حركة المخزون'!$H:$H,T$2)-SUMIFS('حركة المخزون'!$F:$F,'حركة المخزون'!$E:$E,$D189,'حركة المخزون'!$G:$G,T$2))*VLOOKUP($D189,'قاعدة البيانات'!$G:$J,2,0)</f>
        <v>0</v>
      </c>
      <c r="U189" s="28">
        <f>(SUMIFS('حركة المخزون'!$F:$F,'حركة المخزون'!$E:$E,$D189,'حركة المخزون'!$H:$H,T$2)-SUMIFS('حركة المخزون'!$F:$F,'حركة المخزون'!$E:$E,$D189,'حركة المخزون'!$G:$G,T$2))*VLOOKUP($D189,'قاعدة البيانات'!$G:$J,4,0)</f>
        <v>0</v>
      </c>
      <c r="V189" s="28">
        <f>(SUMIFS('حركة المخزون'!$F:$F,'حركة المخزون'!$E:$E,$D189,'حركة المخزون'!$H:$H,V$2)-SUMIFS('حركة المخزون'!$F:$F,'حركة المخزون'!$E:$E,$D189,'حركة المخزون'!$G:$G,V$2))*VLOOKUP($D189,'قاعدة البيانات'!$G:$J,2,0)</f>
        <v>0</v>
      </c>
      <c r="W189" s="28">
        <f>(SUMIFS('حركة المخزون'!$F:$F,'حركة المخزون'!$E:$E,$D189,'حركة المخزون'!$H:$H,V$2)-SUMIFS('حركة المخزون'!$F:$F,'حركة المخزون'!$E:$E,$D189,'حركة المخزون'!$G:$G,V$2))*VLOOKUP($D189,'قاعدة البيانات'!$G:$J,4,0)</f>
        <v>0</v>
      </c>
      <c r="X189" s="28">
        <f>(SUMIFS('حركة المخزون'!$F:$F,'حركة المخزون'!$E:$E,$D189,'حركة المخزون'!$H:$H,X$2)-SUMIFS('حركة المخزون'!$F:$F,'حركة المخزون'!$E:$E,$D189,'حركة المخزون'!$G:$G,X$2))*VLOOKUP($D189,'قاعدة البيانات'!$G:$J,2,0)</f>
        <v>0</v>
      </c>
      <c r="Y189" s="28">
        <f>(SUMIFS('حركة المخزون'!$F:$F,'حركة المخزون'!$E:$E,$D189,'حركة المخزون'!$H:$H,X$2)-SUMIFS('حركة المخزون'!$F:$F,'حركة المخزون'!$E:$E,$D189,'حركة المخزون'!$G:$G,X$2))*VLOOKUP($D189,'قاعدة البيانات'!$G:$J,4,0)</f>
        <v>0</v>
      </c>
      <c r="Z189" s="28">
        <f>(SUMIFS('حركة المخزون'!$F:$F,'حركة المخزون'!$E:$E,$D189,'حركة المخزون'!$H:$H,Z$2)-SUMIFS('حركة المخزون'!$F:$F,'حركة المخزون'!$E:$E,$D189,'حركة المخزون'!$G:$G,Z$2))*VLOOKUP($D189,'قاعدة البيانات'!$G:$J,2,0)</f>
        <v>0</v>
      </c>
      <c r="AA189" s="28">
        <f>(SUMIFS('حركة المخزون'!$F:$F,'حركة المخزون'!$E:$E,$D189,'حركة المخزون'!$H:$H,Z$2)-SUMIFS('حركة المخزون'!$F:$F,'حركة المخزون'!$E:$E,$D189,'حركة المخزون'!$G:$G,Z$2))*VLOOKUP($D189,'قاعدة البيانات'!$G:$J,4,0)</f>
        <v>0</v>
      </c>
      <c r="AB189" s="28">
        <f>(SUMIFS('حركة المخزون'!$F:$F,'حركة المخزون'!$E:$E,$D189,'حركة المخزون'!$H:$H,AB$2)-SUMIFS('حركة المخزون'!$F:$F,'حركة المخزون'!$E:$E,$D189,'حركة المخزون'!$G:$G,AB$2))*VLOOKUP($D189,'قاعدة البيانات'!$G:$J,2,0)</f>
        <v>0</v>
      </c>
      <c r="AC189" s="28">
        <f>(SUMIFS('حركة المخزون'!$F:$F,'حركة المخزون'!$E:$E,$D189,'حركة المخزون'!$H:$H,AB$2)-SUMIFS('حركة المخزون'!$F:$F,'حركة المخزون'!$E:$E,$D189,'حركة المخزون'!$G:$G,AB$2))*VLOOKUP($D189,'قاعدة البيانات'!$G:$J,4,0)</f>
        <v>0</v>
      </c>
      <c r="AD189" s="28">
        <f>(SUMIFS('حركة المخزون'!$F:$F,'حركة المخزون'!$E:$E,$D189,'حركة المخزون'!$H:$H,AD$2)-SUMIFS('حركة المخزون'!$F:$F,'حركة المخزون'!$E:$E,$D189,'حركة المخزون'!$G:$G,AD$2))*VLOOKUP($D189,'قاعدة البيانات'!$G:$J,2,0)</f>
        <v>0</v>
      </c>
      <c r="AE189" s="28">
        <f>(SUMIFS('حركة المخزون'!$F:$F,'حركة المخزون'!$E:$E,$D189,'حركة المخزون'!$H:$H,AD$2)-SUMIFS('حركة المخزون'!$F:$F,'حركة المخزون'!$E:$E,$D189,'حركة المخزون'!$G:$G,AD$2))*VLOOKUP($D189,'قاعدة البيانات'!$G:$J,4,0)</f>
        <v>0</v>
      </c>
      <c r="AF189" s="28">
        <f>(SUMIFS('حركة المخزون'!$F:$F,'حركة المخزون'!$E:$E,$D189,'حركة المخزون'!$H:$H,AF$2)-SUMIFS('حركة المخزون'!$F:$F,'حركة المخزون'!$E:$E,$D189,'حركة المخزون'!$G:$G,AF$2))*VLOOKUP($D189,'قاعدة البيانات'!$G:$J,2,0)</f>
        <v>0</v>
      </c>
      <c r="AG189" s="28">
        <f>(SUMIFS('حركة المخزون'!$F:$F,'حركة المخزون'!$E:$E,$D189,'حركة المخزون'!$H:$H,AF$2)-SUMIFS('حركة المخزون'!$F:$F,'حركة المخزون'!$E:$E,$D189,'حركة المخزون'!$G:$G,AF$2))*VLOOKUP($D189,'قاعدة البيانات'!$G:$J,4,0)</f>
        <v>0</v>
      </c>
      <c r="AH189" s="28">
        <f>(SUMIFS('حركة المخزون'!$F:$F,'حركة المخزون'!$E:$E,$D189,'حركة المخزون'!$H:$H,AH$2)-SUMIFS('حركة المخزون'!$F:$F,'حركة المخزون'!$E:$E,$D189,'حركة المخزون'!$G:$G,AH$2))*VLOOKUP($D189,'قاعدة البيانات'!$G:$J,2,0)</f>
        <v>0</v>
      </c>
      <c r="AI189" s="28">
        <f>(SUMIFS('حركة المخزون'!$F:$F,'حركة المخزون'!$E:$E,$D189,'حركة المخزون'!$H:$H,AH$2)-SUMIFS('حركة المخزون'!$F:$F,'حركة المخزون'!$E:$E,$D189,'حركة المخزون'!$G:$G,AH$2))*VLOOKUP($D189,'قاعدة البيانات'!$G:$J,4,0)</f>
        <v>0</v>
      </c>
      <c r="AJ189" s="28">
        <f>(SUMIFS('حركة المخزون'!$F:$F,'حركة المخزون'!$E:$E,$D189,'حركة المخزون'!$H:$H,AJ$2)-SUMIFS('حركة المخزون'!$F:$F,'حركة المخزون'!$E:$E,$D189,'حركة المخزون'!$G:$G,AJ$2))*VLOOKUP($D189,'قاعدة البيانات'!$G:$J,2,0)</f>
        <v>0</v>
      </c>
      <c r="AK189" s="28">
        <f>(SUMIFS('حركة المخزون'!$F:$F,'حركة المخزون'!$E:$E,$D189,'حركة المخزون'!$H:$H,AJ$2)-SUMIFS('حركة المخزون'!$F:$F,'حركة المخزون'!$E:$E,$D189,'حركة المخزون'!$G:$G,AJ$2))*VLOOKUP($D189,'قاعدة البيانات'!$G:$J,4,0)</f>
        <v>0</v>
      </c>
      <c r="AL189" s="28">
        <f>(SUMIFS('حركة المخزون'!$F:$F,'حركة المخزون'!$E:$E,$D189,'حركة المخزون'!$H:$H,AL$2)-SUMIFS('حركة المخزون'!$F:$F,'حركة المخزون'!$E:$E,$D189,'حركة المخزون'!$G:$G,AL$2))*VLOOKUP($D189,'قاعدة البيانات'!$G:$J,2,0)</f>
        <v>0</v>
      </c>
      <c r="AM189" s="28">
        <f>(SUMIFS('حركة المخزون'!$F:$F,'حركة المخزون'!$E:$E,$D189,'حركة المخزون'!$H:$H,AL$2)-SUMIFS('حركة المخزون'!$F:$F,'حركة المخزون'!$E:$E,$D189,'حركة المخزون'!$G:$G,AL$2))*VLOOKUP($D189,'قاعدة البيانات'!$G:$J,4,0)</f>
        <v>0</v>
      </c>
      <c r="AN189" s="28">
        <f>(SUMIFS('حركة المخزون'!$F:$F,'حركة المخزون'!$E:$E,$D189,'حركة المخزون'!$H:$H,AN$2)-SUMIFS('حركة المخزون'!$F:$F,'حركة المخزون'!$E:$E,$D189,'حركة المخزون'!$G:$G,AN$2))*VLOOKUP($D189,'قاعدة البيانات'!$G:$J,2,0)</f>
        <v>0</v>
      </c>
      <c r="AO189" s="28">
        <f>(SUMIFS('حركة المخزون'!$F:$F,'حركة المخزون'!$E:$E,$D189,'حركة المخزون'!$H:$H,AN$2)-SUMIFS('حركة المخزون'!$F:$F,'حركة المخزون'!$E:$E,$D189,'حركة المخزون'!$G:$G,AN$2))*VLOOKUP($D189,'قاعدة البيانات'!$G:$J,4,0)</f>
        <v>0</v>
      </c>
      <c r="AP189" s="28">
        <f>(SUMIFS('حركة المخزون'!$F:$F,'حركة المخزون'!$E:$E,$D189,'حركة المخزون'!$H:$H,AP$2)-SUMIFS('حركة المخزون'!$F:$F,'حركة المخزون'!$E:$E,$D189,'حركة المخزون'!$G:$G,AP$2))*VLOOKUP($D189,'قاعدة البيانات'!$G:$J,2,0)</f>
        <v>0</v>
      </c>
      <c r="AQ189" s="28">
        <f>(SUMIFS('حركة المخزون'!$F:$F,'حركة المخزون'!$E:$E,$D189,'حركة المخزون'!$H:$H,AP$2)-SUMIFS('حركة المخزون'!$F:$F,'حركة المخزون'!$E:$E,$D189,'حركة المخزون'!$G:$G,AP$2))*VLOOKUP($D189,'قاعدة البيانات'!$G:$J,4,0)</f>
        <v>0</v>
      </c>
      <c r="AR189" s="28">
        <f>(SUMIFS('حركة المخزون'!$F:$F,'حركة المخزون'!$E:$E,$D189,'حركة المخزون'!$H:$H,AR$2)-SUMIFS('حركة المخزون'!$F:$F,'حركة المخزون'!$E:$E,$D189,'حركة المخزون'!$G:$G,AR$2))*VLOOKUP($D189,'قاعدة البيانات'!$G:$J,2,0)</f>
        <v>0</v>
      </c>
      <c r="AS189" s="28">
        <f>(SUMIFS('حركة المخزون'!$F:$F,'حركة المخزون'!$E:$E,$D189,'حركة المخزون'!$H:$H,AR$2)-SUMIFS('حركة المخزون'!$F:$F,'حركة المخزون'!$E:$E,$D189,'حركة المخزون'!$G:$G,AR$2))*VLOOKUP($D189,'قاعدة البيانات'!$G:$J,4,0)</f>
        <v>0</v>
      </c>
      <c r="AT189" s="28">
        <f>(SUMIFS('حركة المخزون'!$F:$F,'حركة المخزون'!$E:$E,$D189,'حركة المخزون'!$H:$H,AT$2)-SUMIFS('حركة المخزون'!$F:$F,'حركة المخزون'!$E:$E,$D189,'حركة المخزون'!$G:$G,AT$2))*VLOOKUP($D189,'قاعدة البيانات'!$G:$J,2,0)</f>
        <v>0</v>
      </c>
      <c r="AU189" s="28">
        <f>(SUMIFS('حركة المخزون'!$F:$F,'حركة المخزون'!$E:$E,$D189,'حركة المخزون'!$H:$H,AT$2)-SUMIFS('حركة المخزون'!$F:$F,'حركة المخزون'!$E:$E,$D189,'حركة المخزون'!$G:$G,AT$2))*VLOOKUP($D189,'قاعدة البيانات'!$G:$J,4,0)</f>
        <v>0</v>
      </c>
      <c r="AV189" s="28">
        <f>(SUMIFS('حركة المخزون'!$F:$F,'حركة المخزون'!$E:$E,$D189,'حركة المخزون'!$H:$H,AV$2)-SUMIFS('حركة المخزون'!$F:$F,'حركة المخزون'!$E:$E,$D189,'حركة المخزون'!$G:$G,AV$2))*VLOOKUP($D189,'قاعدة البيانات'!$G:$J,2,0)</f>
        <v>0</v>
      </c>
      <c r="AW189" s="28">
        <f>(SUMIFS('حركة المخزون'!$F:$F,'حركة المخزون'!$E:$E,$D189,'حركة المخزون'!$H:$H,AV$2)-SUMIFS('حركة المخزون'!$F:$F,'حركة المخزون'!$E:$E,$D189,'حركة المخزون'!$G:$G,AV$2))*VLOOKUP($D189,'قاعدة البيانات'!$G:$J,4,0)</f>
        <v>0</v>
      </c>
      <c r="AX189" s="28">
        <f>(SUMIFS('حركة المخزون'!$F:$F,'حركة المخزون'!$E:$E,$D189,'حركة المخزون'!$H:$H,AX$2)-SUMIFS('حركة المخزون'!$F:$F,'حركة المخزون'!$E:$E,$D189,'حركة المخزون'!$G:$G,AX$2))*VLOOKUP($D189,'قاعدة البيانات'!$G:$J,2,0)</f>
        <v>0</v>
      </c>
      <c r="AY189" s="28">
        <f>(SUMIFS('حركة المخزون'!$F:$F,'حركة المخزون'!$E:$E,$D189,'حركة المخزون'!$H:$H,AX$2)-SUMIFS('حركة المخزون'!$F:$F,'حركة المخزون'!$E:$E,$D189,'حركة المخزون'!$G:$G,AX$2))*VLOOKUP($D189,'قاعدة البيانات'!$G:$J,4,0)</f>
        <v>0</v>
      </c>
      <c r="AZ189" s="28">
        <f>(SUMIFS('حركة المخزون'!$F:$F,'حركة المخزون'!$E:$E,$D189,'حركة المخزون'!$H:$H,AZ$2)-SUMIFS('حركة المخزون'!$F:$F,'حركة المخزون'!$E:$E,$D189,'حركة المخزون'!$G:$G,AZ$2))*VLOOKUP($D189,'قاعدة البيانات'!$G:$J,2,0)</f>
        <v>0</v>
      </c>
      <c r="BA189" s="28">
        <f>(SUMIFS('حركة المخزون'!$F:$F,'حركة المخزون'!$E:$E,$D189,'حركة المخزون'!$H:$H,AZ$2)-SUMIFS('حركة المخزون'!$F:$F,'حركة المخزون'!$E:$E,$D189,'حركة المخزون'!$G:$G,AZ$2))*VLOOKUP($D189,'قاعدة البيانات'!$G:$J,4,0)</f>
        <v>0</v>
      </c>
      <c r="BB189" s="28">
        <f>(SUMIFS('حركة المخزون'!$F:$F,'حركة المخزون'!$E:$E,$D189,'حركة المخزون'!$H:$H,BB$2)-SUMIFS('حركة المخزون'!$F:$F,'حركة المخزون'!$E:$E,$D189,'حركة المخزون'!$G:$G,BB$2))*VLOOKUP($D189,'قاعدة البيانات'!$G:$J,2,0)</f>
        <v>0</v>
      </c>
      <c r="BC189" s="28">
        <f>(SUMIFS('حركة المخزون'!$F:$F,'حركة المخزون'!$E:$E,$D189,'حركة المخزون'!$H:$H,BB$2)-SUMIFS('حركة المخزون'!$F:$F,'حركة المخزون'!$E:$E,$D189,'حركة المخزون'!$G:$G,BB$2))*VLOOKUP($D189,'قاعدة البيانات'!$G:$J,4,0)</f>
        <v>0</v>
      </c>
      <c r="BD189" s="28">
        <f>(SUMIFS('حركة المخزون'!$F:$F,'حركة المخزون'!$E:$E,$D189,'حركة المخزون'!$H:$H,BD$2)-SUMIFS('حركة المخزون'!$F:$F,'حركة المخزون'!$E:$E,$D189,'حركة المخزون'!$G:$G,BD$2))*VLOOKUP($D189,'قاعدة البيانات'!$G:$J,2,0)</f>
        <v>0</v>
      </c>
      <c r="BE189" s="28">
        <f>(SUMIFS('حركة المخزون'!$F:$F,'حركة المخزون'!$E:$E,$D189,'حركة المخزون'!$H:$H,BD$2)-SUMIFS('حركة المخزون'!$F:$F,'حركة المخزون'!$E:$E,$D189,'حركة المخزون'!$G:$G,BD$2))*VLOOKUP($D189,'قاعدة البيانات'!$G:$J,4,0)</f>
        <v>0</v>
      </c>
      <c r="BF189" s="28">
        <f>(SUMIFS('حركة المخزون'!$F:$F,'حركة المخزون'!$E:$E,$D189,'حركة المخزون'!$H:$H,BF$2)-SUMIFS('حركة المخزون'!$F:$F,'حركة المخزون'!$E:$E,$D189,'حركة المخزون'!$G:$G,BF$2))*VLOOKUP($D189,'قاعدة البيانات'!$G:$J,2,0)</f>
        <v>0</v>
      </c>
      <c r="BG189" s="28">
        <f>(SUMIFS('حركة المخزون'!$F:$F,'حركة المخزون'!$E:$E,$D189,'حركة المخزون'!$H:$H,BF$2)-SUMIFS('حركة المخزون'!$F:$F,'حركة المخزون'!$E:$E,$D189,'حركة المخزون'!$G:$G,BF$2))*VLOOKUP($D189,'قاعدة البيانات'!$G:$J,4,0)</f>
        <v>0</v>
      </c>
      <c r="BH189" s="28">
        <f>(SUMIFS('حركة المخزون'!$F:$F,'حركة المخزون'!$E:$E,$D189,'حركة المخزون'!$H:$H,BH$2)-SUMIFS('حركة المخزون'!$F:$F,'حركة المخزون'!$E:$E,$D189,'حركة المخزون'!$G:$G,BH$2))*VLOOKUP($D189,'قاعدة البيانات'!$G:$J,2,0)</f>
        <v>0</v>
      </c>
      <c r="BI189" s="28">
        <f>(SUMIFS('حركة المخزون'!$F:$F,'حركة المخزون'!$E:$E,$D189,'حركة المخزون'!$H:$H,BH$2)-SUMIFS('حركة المخزون'!$F:$F,'حركة المخزون'!$E:$E,$D189,'حركة المخزون'!$G:$G,BH$2))*VLOOKUP($D189,'قاعدة البيانات'!$G:$J,4,0)</f>
        <v>0</v>
      </c>
    </row>
    <row r="190" spans="2:61" s="15" customFormat="1" ht="24" customHeight="1" x14ac:dyDescent="0.2">
      <c r="B190" s="18">
        <v>187</v>
      </c>
      <c r="C190" s="19"/>
      <c r="D190" s="18" t="str">
        <f>VLOOKUP(C190,'قاعدة البيانات'!F:G,2,0)</f>
        <v/>
      </c>
      <c r="F190" s="28">
        <f>(SUMIFS('حركة المخزون'!$F:$F,'حركة المخزون'!$E:$E,$D190,'حركة المخزون'!$H:$H,F$2)-SUMIFS('حركة المخزون'!$F:$F,'حركة المخزون'!$E:$E,$D190,'حركة المخزون'!$G:$G,F$2))*VLOOKUP($D190,'قاعدة البيانات'!$G:$J,2,0)</f>
        <v>0</v>
      </c>
      <c r="G190" s="28">
        <f>(SUMIFS('حركة المخزون'!$F:$F,'حركة المخزون'!$E:$E,$D190,'حركة المخزون'!$H:$H,F$2)-SUMIFS('حركة المخزون'!$F:$F,'حركة المخزون'!$E:$E,$D190,'حركة المخزون'!$G:$G,F$2))*VLOOKUP($D190,'قاعدة البيانات'!$G:$J,4,0)</f>
        <v>0</v>
      </c>
      <c r="H190" s="28">
        <f>(SUMIFS('حركة المخزون'!$F:$F,'حركة المخزون'!$E:$E,$D190,'حركة المخزون'!$H:$H,H$2)-SUMIFS('حركة المخزون'!$F:$F,'حركة المخزون'!$E:$E,$D190,'حركة المخزون'!$G:$G,H$2))*VLOOKUP($D190,'قاعدة البيانات'!$G:$J,2,0)</f>
        <v>0</v>
      </c>
      <c r="I190" s="28">
        <f>(SUMIFS('حركة المخزون'!$F:$F,'حركة المخزون'!$E:$E,$D190,'حركة المخزون'!$H:$H,H$2)-SUMIFS('حركة المخزون'!$F:$F,'حركة المخزون'!$E:$E,$D190,'حركة المخزون'!$G:$G,H$2))*VLOOKUP($D190,'قاعدة البيانات'!$G:$J,4,0)</f>
        <v>0</v>
      </c>
      <c r="J190" s="28">
        <f>(SUMIFS('حركة المخزون'!$F:$F,'حركة المخزون'!$E:$E,$D190,'حركة المخزون'!$H:$H,J$2)-SUMIFS('حركة المخزون'!$F:$F,'حركة المخزون'!$E:$E,$D190,'حركة المخزون'!$G:$G,J$2))*VLOOKUP($D190,'قاعدة البيانات'!$G:$J,2,0)</f>
        <v>0</v>
      </c>
      <c r="K190" s="28">
        <f>(SUMIFS('حركة المخزون'!$F:$F,'حركة المخزون'!$E:$E,$D190,'حركة المخزون'!$H:$H,J$2)-SUMIFS('حركة المخزون'!$F:$F,'حركة المخزون'!$E:$E,$D190,'حركة المخزون'!$G:$G,J$2))*VLOOKUP($D190,'قاعدة البيانات'!$G:$J,4,0)</f>
        <v>0</v>
      </c>
      <c r="L190" s="28">
        <f>(SUMIFS('حركة المخزون'!$F:$F,'حركة المخزون'!$E:$E,$D190,'حركة المخزون'!$H:$H,L$2)-SUMIFS('حركة المخزون'!$F:$F,'حركة المخزون'!$E:$E,$D190,'حركة المخزون'!$G:$G,L$2))*VLOOKUP($D190,'قاعدة البيانات'!$G:$J,2,0)</f>
        <v>0</v>
      </c>
      <c r="M190" s="28">
        <f>(SUMIFS('حركة المخزون'!$F:$F,'حركة المخزون'!$E:$E,$D190,'حركة المخزون'!$H:$H,L$2)-SUMIFS('حركة المخزون'!$F:$F,'حركة المخزون'!$E:$E,$D190,'حركة المخزون'!$G:$G,L$2))*VLOOKUP($D190,'قاعدة البيانات'!$G:$J,4,0)</f>
        <v>0</v>
      </c>
      <c r="N190" s="28">
        <f>(SUMIFS('حركة المخزون'!$F:$F,'حركة المخزون'!$E:$E,$D190,'حركة المخزون'!$H:$H,N$2)-SUMIFS('حركة المخزون'!$F:$F,'حركة المخزون'!$E:$E,$D190,'حركة المخزون'!$G:$G,N$2))*VLOOKUP($D190,'قاعدة البيانات'!$G:$J,2,0)</f>
        <v>0</v>
      </c>
      <c r="O190" s="28">
        <f>(SUMIFS('حركة المخزون'!$F:$F,'حركة المخزون'!$E:$E,$D190,'حركة المخزون'!$H:$H,N$2)-SUMIFS('حركة المخزون'!$F:$F,'حركة المخزون'!$E:$E,$D190,'حركة المخزون'!$G:$G,N$2))*VLOOKUP($D190,'قاعدة البيانات'!$G:$J,4,0)</f>
        <v>0</v>
      </c>
      <c r="P190" s="28">
        <f>(SUMIFS('حركة المخزون'!$F:$F,'حركة المخزون'!$E:$E,$D190,'حركة المخزون'!$H:$H,P$2)-SUMIFS('حركة المخزون'!$F:$F,'حركة المخزون'!$E:$E,$D190,'حركة المخزون'!$G:$G,P$2))*VLOOKUP($D190,'قاعدة البيانات'!$G:$J,2,0)</f>
        <v>0</v>
      </c>
      <c r="Q190" s="28">
        <f>(SUMIFS('حركة المخزون'!$F:$F,'حركة المخزون'!$E:$E,$D190,'حركة المخزون'!$H:$H,P$2)-SUMIFS('حركة المخزون'!$F:$F,'حركة المخزون'!$E:$E,$D190,'حركة المخزون'!$G:$G,P$2))*VLOOKUP($D190,'قاعدة البيانات'!$G:$J,4,0)</f>
        <v>0</v>
      </c>
      <c r="R190" s="28">
        <f>(SUMIFS('حركة المخزون'!$F:$F,'حركة المخزون'!$E:$E,$D190,'حركة المخزون'!$H:$H,R$2)-SUMIFS('حركة المخزون'!$F:$F,'حركة المخزون'!$E:$E,$D190,'حركة المخزون'!$G:$G,R$2))*VLOOKUP($D190,'قاعدة البيانات'!$G:$J,2,0)</f>
        <v>0</v>
      </c>
      <c r="S190" s="28">
        <f>(SUMIFS('حركة المخزون'!$F:$F,'حركة المخزون'!$E:$E,$D190,'حركة المخزون'!$H:$H,R$2)-SUMIFS('حركة المخزون'!$F:$F,'حركة المخزون'!$E:$E,$D190,'حركة المخزون'!$G:$G,R$2))*VLOOKUP($D190,'قاعدة البيانات'!$G:$J,4,0)</f>
        <v>0</v>
      </c>
      <c r="T190" s="28">
        <f>(SUMIFS('حركة المخزون'!$F:$F,'حركة المخزون'!$E:$E,$D190,'حركة المخزون'!$H:$H,T$2)-SUMIFS('حركة المخزون'!$F:$F,'حركة المخزون'!$E:$E,$D190,'حركة المخزون'!$G:$G,T$2))*VLOOKUP($D190,'قاعدة البيانات'!$G:$J,2,0)</f>
        <v>0</v>
      </c>
      <c r="U190" s="28">
        <f>(SUMIFS('حركة المخزون'!$F:$F,'حركة المخزون'!$E:$E,$D190,'حركة المخزون'!$H:$H,T$2)-SUMIFS('حركة المخزون'!$F:$F,'حركة المخزون'!$E:$E,$D190,'حركة المخزون'!$G:$G,T$2))*VLOOKUP($D190,'قاعدة البيانات'!$G:$J,4,0)</f>
        <v>0</v>
      </c>
      <c r="V190" s="28">
        <f>(SUMIFS('حركة المخزون'!$F:$F,'حركة المخزون'!$E:$E,$D190,'حركة المخزون'!$H:$H,V$2)-SUMIFS('حركة المخزون'!$F:$F,'حركة المخزون'!$E:$E,$D190,'حركة المخزون'!$G:$G,V$2))*VLOOKUP($D190,'قاعدة البيانات'!$G:$J,2,0)</f>
        <v>0</v>
      </c>
      <c r="W190" s="28">
        <f>(SUMIFS('حركة المخزون'!$F:$F,'حركة المخزون'!$E:$E,$D190,'حركة المخزون'!$H:$H,V$2)-SUMIFS('حركة المخزون'!$F:$F,'حركة المخزون'!$E:$E,$D190,'حركة المخزون'!$G:$G,V$2))*VLOOKUP($D190,'قاعدة البيانات'!$G:$J,4,0)</f>
        <v>0</v>
      </c>
      <c r="X190" s="28">
        <f>(SUMIFS('حركة المخزون'!$F:$F,'حركة المخزون'!$E:$E,$D190,'حركة المخزون'!$H:$H,X$2)-SUMIFS('حركة المخزون'!$F:$F,'حركة المخزون'!$E:$E,$D190,'حركة المخزون'!$G:$G,X$2))*VLOOKUP($D190,'قاعدة البيانات'!$G:$J,2,0)</f>
        <v>0</v>
      </c>
      <c r="Y190" s="28">
        <f>(SUMIFS('حركة المخزون'!$F:$F,'حركة المخزون'!$E:$E,$D190,'حركة المخزون'!$H:$H,X$2)-SUMIFS('حركة المخزون'!$F:$F,'حركة المخزون'!$E:$E,$D190,'حركة المخزون'!$G:$G,X$2))*VLOOKUP($D190,'قاعدة البيانات'!$G:$J,4,0)</f>
        <v>0</v>
      </c>
      <c r="Z190" s="28">
        <f>(SUMIFS('حركة المخزون'!$F:$F,'حركة المخزون'!$E:$E,$D190,'حركة المخزون'!$H:$H,Z$2)-SUMIFS('حركة المخزون'!$F:$F,'حركة المخزون'!$E:$E,$D190,'حركة المخزون'!$G:$G,Z$2))*VLOOKUP($D190,'قاعدة البيانات'!$G:$J,2,0)</f>
        <v>0</v>
      </c>
      <c r="AA190" s="28">
        <f>(SUMIFS('حركة المخزون'!$F:$F,'حركة المخزون'!$E:$E,$D190,'حركة المخزون'!$H:$H,Z$2)-SUMIFS('حركة المخزون'!$F:$F,'حركة المخزون'!$E:$E,$D190,'حركة المخزون'!$G:$G,Z$2))*VLOOKUP($D190,'قاعدة البيانات'!$G:$J,4,0)</f>
        <v>0</v>
      </c>
      <c r="AB190" s="28">
        <f>(SUMIFS('حركة المخزون'!$F:$F,'حركة المخزون'!$E:$E,$D190,'حركة المخزون'!$H:$H,AB$2)-SUMIFS('حركة المخزون'!$F:$F,'حركة المخزون'!$E:$E,$D190,'حركة المخزون'!$G:$G,AB$2))*VLOOKUP($D190,'قاعدة البيانات'!$G:$J,2,0)</f>
        <v>0</v>
      </c>
      <c r="AC190" s="28">
        <f>(SUMIFS('حركة المخزون'!$F:$F,'حركة المخزون'!$E:$E,$D190,'حركة المخزون'!$H:$H,AB$2)-SUMIFS('حركة المخزون'!$F:$F,'حركة المخزون'!$E:$E,$D190,'حركة المخزون'!$G:$G,AB$2))*VLOOKUP($D190,'قاعدة البيانات'!$G:$J,4,0)</f>
        <v>0</v>
      </c>
      <c r="AD190" s="28">
        <f>(SUMIFS('حركة المخزون'!$F:$F,'حركة المخزون'!$E:$E,$D190,'حركة المخزون'!$H:$H,AD$2)-SUMIFS('حركة المخزون'!$F:$F,'حركة المخزون'!$E:$E,$D190,'حركة المخزون'!$G:$G,AD$2))*VLOOKUP($D190,'قاعدة البيانات'!$G:$J,2,0)</f>
        <v>0</v>
      </c>
      <c r="AE190" s="28">
        <f>(SUMIFS('حركة المخزون'!$F:$F,'حركة المخزون'!$E:$E,$D190,'حركة المخزون'!$H:$H,AD$2)-SUMIFS('حركة المخزون'!$F:$F,'حركة المخزون'!$E:$E,$D190,'حركة المخزون'!$G:$G,AD$2))*VLOOKUP($D190,'قاعدة البيانات'!$G:$J,4,0)</f>
        <v>0</v>
      </c>
      <c r="AF190" s="28">
        <f>(SUMIFS('حركة المخزون'!$F:$F,'حركة المخزون'!$E:$E,$D190,'حركة المخزون'!$H:$H,AF$2)-SUMIFS('حركة المخزون'!$F:$F,'حركة المخزون'!$E:$E,$D190,'حركة المخزون'!$G:$G,AF$2))*VLOOKUP($D190,'قاعدة البيانات'!$G:$J,2,0)</f>
        <v>0</v>
      </c>
      <c r="AG190" s="28">
        <f>(SUMIFS('حركة المخزون'!$F:$F,'حركة المخزون'!$E:$E,$D190,'حركة المخزون'!$H:$H,AF$2)-SUMIFS('حركة المخزون'!$F:$F,'حركة المخزون'!$E:$E,$D190,'حركة المخزون'!$G:$G,AF$2))*VLOOKUP($D190,'قاعدة البيانات'!$G:$J,4,0)</f>
        <v>0</v>
      </c>
      <c r="AH190" s="28">
        <f>(SUMIFS('حركة المخزون'!$F:$F,'حركة المخزون'!$E:$E,$D190,'حركة المخزون'!$H:$H,AH$2)-SUMIFS('حركة المخزون'!$F:$F,'حركة المخزون'!$E:$E,$D190,'حركة المخزون'!$G:$G,AH$2))*VLOOKUP($D190,'قاعدة البيانات'!$G:$J,2,0)</f>
        <v>0</v>
      </c>
      <c r="AI190" s="28">
        <f>(SUMIFS('حركة المخزون'!$F:$F,'حركة المخزون'!$E:$E,$D190,'حركة المخزون'!$H:$H,AH$2)-SUMIFS('حركة المخزون'!$F:$F,'حركة المخزون'!$E:$E,$D190,'حركة المخزون'!$G:$G,AH$2))*VLOOKUP($D190,'قاعدة البيانات'!$G:$J,4,0)</f>
        <v>0</v>
      </c>
      <c r="AJ190" s="28">
        <f>(SUMIFS('حركة المخزون'!$F:$F,'حركة المخزون'!$E:$E,$D190,'حركة المخزون'!$H:$H,AJ$2)-SUMIFS('حركة المخزون'!$F:$F,'حركة المخزون'!$E:$E,$D190,'حركة المخزون'!$G:$G,AJ$2))*VLOOKUP($D190,'قاعدة البيانات'!$G:$J,2,0)</f>
        <v>0</v>
      </c>
      <c r="AK190" s="28">
        <f>(SUMIFS('حركة المخزون'!$F:$F,'حركة المخزون'!$E:$E,$D190,'حركة المخزون'!$H:$H,AJ$2)-SUMIFS('حركة المخزون'!$F:$F,'حركة المخزون'!$E:$E,$D190,'حركة المخزون'!$G:$G,AJ$2))*VLOOKUP($D190,'قاعدة البيانات'!$G:$J,4,0)</f>
        <v>0</v>
      </c>
      <c r="AL190" s="28">
        <f>(SUMIFS('حركة المخزون'!$F:$F,'حركة المخزون'!$E:$E,$D190,'حركة المخزون'!$H:$H,AL$2)-SUMIFS('حركة المخزون'!$F:$F,'حركة المخزون'!$E:$E,$D190,'حركة المخزون'!$G:$G,AL$2))*VLOOKUP($D190,'قاعدة البيانات'!$G:$J,2,0)</f>
        <v>0</v>
      </c>
      <c r="AM190" s="28">
        <f>(SUMIFS('حركة المخزون'!$F:$F,'حركة المخزون'!$E:$E,$D190,'حركة المخزون'!$H:$H,AL$2)-SUMIFS('حركة المخزون'!$F:$F,'حركة المخزون'!$E:$E,$D190,'حركة المخزون'!$G:$G,AL$2))*VLOOKUP($D190,'قاعدة البيانات'!$G:$J,4,0)</f>
        <v>0</v>
      </c>
      <c r="AN190" s="28">
        <f>(SUMIFS('حركة المخزون'!$F:$F,'حركة المخزون'!$E:$E,$D190,'حركة المخزون'!$H:$H,AN$2)-SUMIFS('حركة المخزون'!$F:$F,'حركة المخزون'!$E:$E,$D190,'حركة المخزون'!$G:$G,AN$2))*VLOOKUP($D190,'قاعدة البيانات'!$G:$J,2,0)</f>
        <v>0</v>
      </c>
      <c r="AO190" s="28">
        <f>(SUMIFS('حركة المخزون'!$F:$F,'حركة المخزون'!$E:$E,$D190,'حركة المخزون'!$H:$H,AN$2)-SUMIFS('حركة المخزون'!$F:$F,'حركة المخزون'!$E:$E,$D190,'حركة المخزون'!$G:$G,AN$2))*VLOOKUP($D190,'قاعدة البيانات'!$G:$J,4,0)</f>
        <v>0</v>
      </c>
      <c r="AP190" s="28">
        <f>(SUMIFS('حركة المخزون'!$F:$F,'حركة المخزون'!$E:$E,$D190,'حركة المخزون'!$H:$H,AP$2)-SUMIFS('حركة المخزون'!$F:$F,'حركة المخزون'!$E:$E,$D190,'حركة المخزون'!$G:$G,AP$2))*VLOOKUP($D190,'قاعدة البيانات'!$G:$J,2,0)</f>
        <v>0</v>
      </c>
      <c r="AQ190" s="28">
        <f>(SUMIFS('حركة المخزون'!$F:$F,'حركة المخزون'!$E:$E,$D190,'حركة المخزون'!$H:$H,AP$2)-SUMIFS('حركة المخزون'!$F:$F,'حركة المخزون'!$E:$E,$D190,'حركة المخزون'!$G:$G,AP$2))*VLOOKUP($D190,'قاعدة البيانات'!$G:$J,4,0)</f>
        <v>0</v>
      </c>
      <c r="AR190" s="28">
        <f>(SUMIFS('حركة المخزون'!$F:$F,'حركة المخزون'!$E:$E,$D190,'حركة المخزون'!$H:$H,AR$2)-SUMIFS('حركة المخزون'!$F:$F,'حركة المخزون'!$E:$E,$D190,'حركة المخزون'!$G:$G,AR$2))*VLOOKUP($D190,'قاعدة البيانات'!$G:$J,2,0)</f>
        <v>0</v>
      </c>
      <c r="AS190" s="28">
        <f>(SUMIFS('حركة المخزون'!$F:$F,'حركة المخزون'!$E:$E,$D190,'حركة المخزون'!$H:$H,AR$2)-SUMIFS('حركة المخزون'!$F:$F,'حركة المخزون'!$E:$E,$D190,'حركة المخزون'!$G:$G,AR$2))*VLOOKUP($D190,'قاعدة البيانات'!$G:$J,4,0)</f>
        <v>0</v>
      </c>
      <c r="AT190" s="28">
        <f>(SUMIFS('حركة المخزون'!$F:$F,'حركة المخزون'!$E:$E,$D190,'حركة المخزون'!$H:$H,AT$2)-SUMIFS('حركة المخزون'!$F:$F,'حركة المخزون'!$E:$E,$D190,'حركة المخزون'!$G:$G,AT$2))*VLOOKUP($D190,'قاعدة البيانات'!$G:$J,2,0)</f>
        <v>0</v>
      </c>
      <c r="AU190" s="28">
        <f>(SUMIFS('حركة المخزون'!$F:$F,'حركة المخزون'!$E:$E,$D190,'حركة المخزون'!$H:$H,AT$2)-SUMIFS('حركة المخزون'!$F:$F,'حركة المخزون'!$E:$E,$D190,'حركة المخزون'!$G:$G,AT$2))*VLOOKUP($D190,'قاعدة البيانات'!$G:$J,4,0)</f>
        <v>0</v>
      </c>
      <c r="AV190" s="28">
        <f>(SUMIFS('حركة المخزون'!$F:$F,'حركة المخزون'!$E:$E,$D190,'حركة المخزون'!$H:$H,AV$2)-SUMIFS('حركة المخزون'!$F:$F,'حركة المخزون'!$E:$E,$D190,'حركة المخزون'!$G:$G,AV$2))*VLOOKUP($D190,'قاعدة البيانات'!$G:$J,2,0)</f>
        <v>0</v>
      </c>
      <c r="AW190" s="28">
        <f>(SUMIFS('حركة المخزون'!$F:$F,'حركة المخزون'!$E:$E,$D190,'حركة المخزون'!$H:$H,AV$2)-SUMIFS('حركة المخزون'!$F:$F,'حركة المخزون'!$E:$E,$D190,'حركة المخزون'!$G:$G,AV$2))*VLOOKUP($D190,'قاعدة البيانات'!$G:$J,4,0)</f>
        <v>0</v>
      </c>
      <c r="AX190" s="28">
        <f>(SUMIFS('حركة المخزون'!$F:$F,'حركة المخزون'!$E:$E,$D190,'حركة المخزون'!$H:$H,AX$2)-SUMIFS('حركة المخزون'!$F:$F,'حركة المخزون'!$E:$E,$D190,'حركة المخزون'!$G:$G,AX$2))*VLOOKUP($D190,'قاعدة البيانات'!$G:$J,2,0)</f>
        <v>0</v>
      </c>
      <c r="AY190" s="28">
        <f>(SUMIFS('حركة المخزون'!$F:$F,'حركة المخزون'!$E:$E,$D190,'حركة المخزون'!$H:$H,AX$2)-SUMIFS('حركة المخزون'!$F:$F,'حركة المخزون'!$E:$E,$D190,'حركة المخزون'!$G:$G,AX$2))*VLOOKUP($D190,'قاعدة البيانات'!$G:$J,4,0)</f>
        <v>0</v>
      </c>
      <c r="AZ190" s="28">
        <f>(SUMIFS('حركة المخزون'!$F:$F,'حركة المخزون'!$E:$E,$D190,'حركة المخزون'!$H:$H,AZ$2)-SUMIFS('حركة المخزون'!$F:$F,'حركة المخزون'!$E:$E,$D190,'حركة المخزون'!$G:$G,AZ$2))*VLOOKUP($D190,'قاعدة البيانات'!$G:$J,2,0)</f>
        <v>0</v>
      </c>
      <c r="BA190" s="28">
        <f>(SUMIFS('حركة المخزون'!$F:$F,'حركة المخزون'!$E:$E,$D190,'حركة المخزون'!$H:$H,AZ$2)-SUMIFS('حركة المخزون'!$F:$F,'حركة المخزون'!$E:$E,$D190,'حركة المخزون'!$G:$G,AZ$2))*VLOOKUP($D190,'قاعدة البيانات'!$G:$J,4,0)</f>
        <v>0</v>
      </c>
      <c r="BB190" s="28">
        <f>(SUMIFS('حركة المخزون'!$F:$F,'حركة المخزون'!$E:$E,$D190,'حركة المخزون'!$H:$H,BB$2)-SUMIFS('حركة المخزون'!$F:$F,'حركة المخزون'!$E:$E,$D190,'حركة المخزون'!$G:$G,BB$2))*VLOOKUP($D190,'قاعدة البيانات'!$G:$J,2,0)</f>
        <v>0</v>
      </c>
      <c r="BC190" s="28">
        <f>(SUMIFS('حركة المخزون'!$F:$F,'حركة المخزون'!$E:$E,$D190,'حركة المخزون'!$H:$H,BB$2)-SUMIFS('حركة المخزون'!$F:$F,'حركة المخزون'!$E:$E,$D190,'حركة المخزون'!$G:$G,BB$2))*VLOOKUP($D190,'قاعدة البيانات'!$G:$J,4,0)</f>
        <v>0</v>
      </c>
      <c r="BD190" s="28">
        <f>(SUMIFS('حركة المخزون'!$F:$F,'حركة المخزون'!$E:$E,$D190,'حركة المخزون'!$H:$H,BD$2)-SUMIFS('حركة المخزون'!$F:$F,'حركة المخزون'!$E:$E,$D190,'حركة المخزون'!$G:$G,BD$2))*VLOOKUP($D190,'قاعدة البيانات'!$G:$J,2,0)</f>
        <v>0</v>
      </c>
      <c r="BE190" s="28">
        <f>(SUMIFS('حركة المخزون'!$F:$F,'حركة المخزون'!$E:$E,$D190,'حركة المخزون'!$H:$H,BD$2)-SUMIFS('حركة المخزون'!$F:$F,'حركة المخزون'!$E:$E,$D190,'حركة المخزون'!$G:$G,BD$2))*VLOOKUP($D190,'قاعدة البيانات'!$G:$J,4,0)</f>
        <v>0</v>
      </c>
      <c r="BF190" s="28">
        <f>(SUMIFS('حركة المخزون'!$F:$F,'حركة المخزون'!$E:$E,$D190,'حركة المخزون'!$H:$H,BF$2)-SUMIFS('حركة المخزون'!$F:$F,'حركة المخزون'!$E:$E,$D190,'حركة المخزون'!$G:$G,BF$2))*VLOOKUP($D190,'قاعدة البيانات'!$G:$J,2,0)</f>
        <v>0</v>
      </c>
      <c r="BG190" s="28">
        <f>(SUMIFS('حركة المخزون'!$F:$F,'حركة المخزون'!$E:$E,$D190,'حركة المخزون'!$H:$H,BF$2)-SUMIFS('حركة المخزون'!$F:$F,'حركة المخزون'!$E:$E,$D190,'حركة المخزون'!$G:$G,BF$2))*VLOOKUP($D190,'قاعدة البيانات'!$G:$J,4,0)</f>
        <v>0</v>
      </c>
      <c r="BH190" s="28">
        <f>(SUMIFS('حركة المخزون'!$F:$F,'حركة المخزون'!$E:$E,$D190,'حركة المخزون'!$H:$H,BH$2)-SUMIFS('حركة المخزون'!$F:$F,'حركة المخزون'!$E:$E,$D190,'حركة المخزون'!$G:$G,BH$2))*VLOOKUP($D190,'قاعدة البيانات'!$G:$J,2,0)</f>
        <v>0</v>
      </c>
      <c r="BI190" s="28">
        <f>(SUMIFS('حركة المخزون'!$F:$F,'حركة المخزون'!$E:$E,$D190,'حركة المخزون'!$H:$H,BH$2)-SUMIFS('حركة المخزون'!$F:$F,'حركة المخزون'!$E:$E,$D190,'حركة المخزون'!$G:$G,BH$2))*VLOOKUP($D190,'قاعدة البيانات'!$G:$J,4,0)</f>
        <v>0</v>
      </c>
    </row>
    <row r="191" spans="2:61" s="15" customFormat="1" ht="24" customHeight="1" x14ac:dyDescent="0.2">
      <c r="B191" s="19">
        <v>188</v>
      </c>
      <c r="C191" s="19"/>
      <c r="D191" s="18" t="str">
        <f>VLOOKUP(C191,'قاعدة البيانات'!F:G,2,0)</f>
        <v/>
      </c>
      <c r="F191" s="28">
        <f>(SUMIFS('حركة المخزون'!$F:$F,'حركة المخزون'!$E:$E,$D191,'حركة المخزون'!$H:$H,F$2)-SUMIFS('حركة المخزون'!$F:$F,'حركة المخزون'!$E:$E,$D191,'حركة المخزون'!$G:$G,F$2))*VLOOKUP($D191,'قاعدة البيانات'!$G:$J,2,0)</f>
        <v>0</v>
      </c>
      <c r="G191" s="28">
        <f>(SUMIFS('حركة المخزون'!$F:$F,'حركة المخزون'!$E:$E,$D191,'حركة المخزون'!$H:$H,F$2)-SUMIFS('حركة المخزون'!$F:$F,'حركة المخزون'!$E:$E,$D191,'حركة المخزون'!$G:$G,F$2))*VLOOKUP($D191,'قاعدة البيانات'!$G:$J,4,0)</f>
        <v>0</v>
      </c>
      <c r="H191" s="28">
        <f>(SUMIFS('حركة المخزون'!$F:$F,'حركة المخزون'!$E:$E,$D191,'حركة المخزون'!$H:$H,H$2)-SUMIFS('حركة المخزون'!$F:$F,'حركة المخزون'!$E:$E,$D191,'حركة المخزون'!$G:$G,H$2))*VLOOKUP($D191,'قاعدة البيانات'!$G:$J,2,0)</f>
        <v>0</v>
      </c>
      <c r="I191" s="28">
        <f>(SUMIFS('حركة المخزون'!$F:$F,'حركة المخزون'!$E:$E,$D191,'حركة المخزون'!$H:$H,H$2)-SUMIFS('حركة المخزون'!$F:$F,'حركة المخزون'!$E:$E,$D191,'حركة المخزون'!$G:$G,H$2))*VLOOKUP($D191,'قاعدة البيانات'!$G:$J,4,0)</f>
        <v>0</v>
      </c>
      <c r="J191" s="28">
        <f>(SUMIFS('حركة المخزون'!$F:$F,'حركة المخزون'!$E:$E,$D191,'حركة المخزون'!$H:$H,J$2)-SUMIFS('حركة المخزون'!$F:$F,'حركة المخزون'!$E:$E,$D191,'حركة المخزون'!$G:$G,J$2))*VLOOKUP($D191,'قاعدة البيانات'!$G:$J,2,0)</f>
        <v>0</v>
      </c>
      <c r="K191" s="28">
        <f>(SUMIFS('حركة المخزون'!$F:$F,'حركة المخزون'!$E:$E,$D191,'حركة المخزون'!$H:$H,J$2)-SUMIFS('حركة المخزون'!$F:$F,'حركة المخزون'!$E:$E,$D191,'حركة المخزون'!$G:$G,J$2))*VLOOKUP($D191,'قاعدة البيانات'!$G:$J,4,0)</f>
        <v>0</v>
      </c>
      <c r="L191" s="28">
        <f>(SUMIFS('حركة المخزون'!$F:$F,'حركة المخزون'!$E:$E,$D191,'حركة المخزون'!$H:$H,L$2)-SUMIFS('حركة المخزون'!$F:$F,'حركة المخزون'!$E:$E,$D191,'حركة المخزون'!$G:$G,L$2))*VLOOKUP($D191,'قاعدة البيانات'!$G:$J,2,0)</f>
        <v>0</v>
      </c>
      <c r="M191" s="28">
        <f>(SUMIFS('حركة المخزون'!$F:$F,'حركة المخزون'!$E:$E,$D191,'حركة المخزون'!$H:$H,L$2)-SUMIFS('حركة المخزون'!$F:$F,'حركة المخزون'!$E:$E,$D191,'حركة المخزون'!$G:$G,L$2))*VLOOKUP($D191,'قاعدة البيانات'!$G:$J,4,0)</f>
        <v>0</v>
      </c>
      <c r="N191" s="28">
        <f>(SUMIFS('حركة المخزون'!$F:$F,'حركة المخزون'!$E:$E,$D191,'حركة المخزون'!$H:$H,N$2)-SUMIFS('حركة المخزون'!$F:$F,'حركة المخزون'!$E:$E,$D191,'حركة المخزون'!$G:$G,N$2))*VLOOKUP($D191,'قاعدة البيانات'!$G:$J,2,0)</f>
        <v>0</v>
      </c>
      <c r="O191" s="28">
        <f>(SUMIFS('حركة المخزون'!$F:$F,'حركة المخزون'!$E:$E,$D191,'حركة المخزون'!$H:$H,N$2)-SUMIFS('حركة المخزون'!$F:$F,'حركة المخزون'!$E:$E,$D191,'حركة المخزون'!$G:$G,N$2))*VLOOKUP($D191,'قاعدة البيانات'!$G:$J,4,0)</f>
        <v>0</v>
      </c>
      <c r="P191" s="28">
        <f>(SUMIFS('حركة المخزون'!$F:$F,'حركة المخزون'!$E:$E,$D191,'حركة المخزون'!$H:$H,P$2)-SUMIFS('حركة المخزون'!$F:$F,'حركة المخزون'!$E:$E,$D191,'حركة المخزون'!$G:$G,P$2))*VLOOKUP($D191,'قاعدة البيانات'!$G:$J,2,0)</f>
        <v>0</v>
      </c>
      <c r="Q191" s="28">
        <f>(SUMIFS('حركة المخزون'!$F:$F,'حركة المخزون'!$E:$E,$D191,'حركة المخزون'!$H:$H,P$2)-SUMIFS('حركة المخزون'!$F:$F,'حركة المخزون'!$E:$E,$D191,'حركة المخزون'!$G:$G,P$2))*VLOOKUP($D191,'قاعدة البيانات'!$G:$J,4,0)</f>
        <v>0</v>
      </c>
      <c r="R191" s="28">
        <f>(SUMIFS('حركة المخزون'!$F:$F,'حركة المخزون'!$E:$E,$D191,'حركة المخزون'!$H:$H,R$2)-SUMIFS('حركة المخزون'!$F:$F,'حركة المخزون'!$E:$E,$D191,'حركة المخزون'!$G:$G,R$2))*VLOOKUP($D191,'قاعدة البيانات'!$G:$J,2,0)</f>
        <v>0</v>
      </c>
      <c r="S191" s="28">
        <f>(SUMIFS('حركة المخزون'!$F:$F,'حركة المخزون'!$E:$E,$D191,'حركة المخزون'!$H:$H,R$2)-SUMIFS('حركة المخزون'!$F:$F,'حركة المخزون'!$E:$E,$D191,'حركة المخزون'!$G:$G,R$2))*VLOOKUP($D191,'قاعدة البيانات'!$G:$J,4,0)</f>
        <v>0</v>
      </c>
      <c r="T191" s="28">
        <f>(SUMIFS('حركة المخزون'!$F:$F,'حركة المخزون'!$E:$E,$D191,'حركة المخزون'!$H:$H,T$2)-SUMIFS('حركة المخزون'!$F:$F,'حركة المخزون'!$E:$E,$D191,'حركة المخزون'!$G:$G,T$2))*VLOOKUP($D191,'قاعدة البيانات'!$G:$J,2,0)</f>
        <v>0</v>
      </c>
      <c r="U191" s="28">
        <f>(SUMIFS('حركة المخزون'!$F:$F,'حركة المخزون'!$E:$E,$D191,'حركة المخزون'!$H:$H,T$2)-SUMIFS('حركة المخزون'!$F:$F,'حركة المخزون'!$E:$E,$D191,'حركة المخزون'!$G:$G,T$2))*VLOOKUP($D191,'قاعدة البيانات'!$G:$J,4,0)</f>
        <v>0</v>
      </c>
      <c r="V191" s="28">
        <f>(SUMIFS('حركة المخزون'!$F:$F,'حركة المخزون'!$E:$E,$D191,'حركة المخزون'!$H:$H,V$2)-SUMIFS('حركة المخزون'!$F:$F,'حركة المخزون'!$E:$E,$D191,'حركة المخزون'!$G:$G,V$2))*VLOOKUP($D191,'قاعدة البيانات'!$G:$J,2,0)</f>
        <v>0</v>
      </c>
      <c r="W191" s="28">
        <f>(SUMIFS('حركة المخزون'!$F:$F,'حركة المخزون'!$E:$E,$D191,'حركة المخزون'!$H:$H,V$2)-SUMIFS('حركة المخزون'!$F:$F,'حركة المخزون'!$E:$E,$D191,'حركة المخزون'!$G:$G,V$2))*VLOOKUP($D191,'قاعدة البيانات'!$G:$J,4,0)</f>
        <v>0</v>
      </c>
      <c r="X191" s="28">
        <f>(SUMIFS('حركة المخزون'!$F:$F,'حركة المخزون'!$E:$E,$D191,'حركة المخزون'!$H:$H,X$2)-SUMIFS('حركة المخزون'!$F:$F,'حركة المخزون'!$E:$E,$D191,'حركة المخزون'!$G:$G,X$2))*VLOOKUP($D191,'قاعدة البيانات'!$G:$J,2,0)</f>
        <v>0</v>
      </c>
      <c r="Y191" s="28">
        <f>(SUMIFS('حركة المخزون'!$F:$F,'حركة المخزون'!$E:$E,$D191,'حركة المخزون'!$H:$H,X$2)-SUMIFS('حركة المخزون'!$F:$F,'حركة المخزون'!$E:$E,$D191,'حركة المخزون'!$G:$G,X$2))*VLOOKUP($D191,'قاعدة البيانات'!$G:$J,4,0)</f>
        <v>0</v>
      </c>
      <c r="Z191" s="28">
        <f>(SUMIFS('حركة المخزون'!$F:$F,'حركة المخزون'!$E:$E,$D191,'حركة المخزون'!$H:$H,Z$2)-SUMIFS('حركة المخزون'!$F:$F,'حركة المخزون'!$E:$E,$D191,'حركة المخزون'!$G:$G,Z$2))*VLOOKUP($D191,'قاعدة البيانات'!$G:$J,2,0)</f>
        <v>0</v>
      </c>
      <c r="AA191" s="28">
        <f>(SUMIFS('حركة المخزون'!$F:$F,'حركة المخزون'!$E:$E,$D191,'حركة المخزون'!$H:$H,Z$2)-SUMIFS('حركة المخزون'!$F:$F,'حركة المخزون'!$E:$E,$D191,'حركة المخزون'!$G:$G,Z$2))*VLOOKUP($D191,'قاعدة البيانات'!$G:$J,4,0)</f>
        <v>0</v>
      </c>
      <c r="AB191" s="28">
        <f>(SUMIFS('حركة المخزون'!$F:$F,'حركة المخزون'!$E:$E,$D191,'حركة المخزون'!$H:$H,AB$2)-SUMIFS('حركة المخزون'!$F:$F,'حركة المخزون'!$E:$E,$D191,'حركة المخزون'!$G:$G,AB$2))*VLOOKUP($D191,'قاعدة البيانات'!$G:$J,2,0)</f>
        <v>0</v>
      </c>
      <c r="AC191" s="28">
        <f>(SUMIFS('حركة المخزون'!$F:$F,'حركة المخزون'!$E:$E,$D191,'حركة المخزون'!$H:$H,AB$2)-SUMIFS('حركة المخزون'!$F:$F,'حركة المخزون'!$E:$E,$D191,'حركة المخزون'!$G:$G,AB$2))*VLOOKUP($D191,'قاعدة البيانات'!$G:$J,4,0)</f>
        <v>0</v>
      </c>
      <c r="AD191" s="28">
        <f>(SUMIFS('حركة المخزون'!$F:$F,'حركة المخزون'!$E:$E,$D191,'حركة المخزون'!$H:$H,AD$2)-SUMIFS('حركة المخزون'!$F:$F,'حركة المخزون'!$E:$E,$D191,'حركة المخزون'!$G:$G,AD$2))*VLOOKUP($D191,'قاعدة البيانات'!$G:$J,2,0)</f>
        <v>0</v>
      </c>
      <c r="AE191" s="28">
        <f>(SUMIFS('حركة المخزون'!$F:$F,'حركة المخزون'!$E:$E,$D191,'حركة المخزون'!$H:$H,AD$2)-SUMIFS('حركة المخزون'!$F:$F,'حركة المخزون'!$E:$E,$D191,'حركة المخزون'!$G:$G,AD$2))*VLOOKUP($D191,'قاعدة البيانات'!$G:$J,4,0)</f>
        <v>0</v>
      </c>
      <c r="AF191" s="28">
        <f>(SUMIFS('حركة المخزون'!$F:$F,'حركة المخزون'!$E:$E,$D191,'حركة المخزون'!$H:$H,AF$2)-SUMIFS('حركة المخزون'!$F:$F,'حركة المخزون'!$E:$E,$D191,'حركة المخزون'!$G:$G,AF$2))*VLOOKUP($D191,'قاعدة البيانات'!$G:$J,2,0)</f>
        <v>0</v>
      </c>
      <c r="AG191" s="28">
        <f>(SUMIFS('حركة المخزون'!$F:$F,'حركة المخزون'!$E:$E,$D191,'حركة المخزون'!$H:$H,AF$2)-SUMIFS('حركة المخزون'!$F:$F,'حركة المخزون'!$E:$E,$D191,'حركة المخزون'!$G:$G,AF$2))*VLOOKUP($D191,'قاعدة البيانات'!$G:$J,4,0)</f>
        <v>0</v>
      </c>
      <c r="AH191" s="28">
        <f>(SUMIFS('حركة المخزون'!$F:$F,'حركة المخزون'!$E:$E,$D191,'حركة المخزون'!$H:$H,AH$2)-SUMIFS('حركة المخزون'!$F:$F,'حركة المخزون'!$E:$E,$D191,'حركة المخزون'!$G:$G,AH$2))*VLOOKUP($D191,'قاعدة البيانات'!$G:$J,2,0)</f>
        <v>0</v>
      </c>
      <c r="AI191" s="28">
        <f>(SUMIFS('حركة المخزون'!$F:$F,'حركة المخزون'!$E:$E,$D191,'حركة المخزون'!$H:$H,AH$2)-SUMIFS('حركة المخزون'!$F:$F,'حركة المخزون'!$E:$E,$D191,'حركة المخزون'!$G:$G,AH$2))*VLOOKUP($D191,'قاعدة البيانات'!$G:$J,4,0)</f>
        <v>0</v>
      </c>
      <c r="AJ191" s="28">
        <f>(SUMIFS('حركة المخزون'!$F:$F,'حركة المخزون'!$E:$E,$D191,'حركة المخزون'!$H:$H,AJ$2)-SUMIFS('حركة المخزون'!$F:$F,'حركة المخزون'!$E:$E,$D191,'حركة المخزون'!$G:$G,AJ$2))*VLOOKUP($D191,'قاعدة البيانات'!$G:$J,2,0)</f>
        <v>0</v>
      </c>
      <c r="AK191" s="28">
        <f>(SUMIFS('حركة المخزون'!$F:$F,'حركة المخزون'!$E:$E,$D191,'حركة المخزون'!$H:$H,AJ$2)-SUMIFS('حركة المخزون'!$F:$F,'حركة المخزون'!$E:$E,$D191,'حركة المخزون'!$G:$G,AJ$2))*VLOOKUP($D191,'قاعدة البيانات'!$G:$J,4,0)</f>
        <v>0</v>
      </c>
      <c r="AL191" s="28">
        <f>(SUMIFS('حركة المخزون'!$F:$F,'حركة المخزون'!$E:$E,$D191,'حركة المخزون'!$H:$H,AL$2)-SUMIFS('حركة المخزون'!$F:$F,'حركة المخزون'!$E:$E,$D191,'حركة المخزون'!$G:$G,AL$2))*VLOOKUP($D191,'قاعدة البيانات'!$G:$J,2,0)</f>
        <v>0</v>
      </c>
      <c r="AM191" s="28">
        <f>(SUMIFS('حركة المخزون'!$F:$F,'حركة المخزون'!$E:$E,$D191,'حركة المخزون'!$H:$H,AL$2)-SUMIFS('حركة المخزون'!$F:$F,'حركة المخزون'!$E:$E,$D191,'حركة المخزون'!$G:$G,AL$2))*VLOOKUP($D191,'قاعدة البيانات'!$G:$J,4,0)</f>
        <v>0</v>
      </c>
      <c r="AN191" s="28">
        <f>(SUMIFS('حركة المخزون'!$F:$F,'حركة المخزون'!$E:$E,$D191,'حركة المخزون'!$H:$H,AN$2)-SUMIFS('حركة المخزون'!$F:$F,'حركة المخزون'!$E:$E,$D191,'حركة المخزون'!$G:$G,AN$2))*VLOOKUP($D191,'قاعدة البيانات'!$G:$J,2,0)</f>
        <v>0</v>
      </c>
      <c r="AO191" s="28">
        <f>(SUMIFS('حركة المخزون'!$F:$F,'حركة المخزون'!$E:$E,$D191,'حركة المخزون'!$H:$H,AN$2)-SUMIFS('حركة المخزون'!$F:$F,'حركة المخزون'!$E:$E,$D191,'حركة المخزون'!$G:$G,AN$2))*VLOOKUP($D191,'قاعدة البيانات'!$G:$J,4,0)</f>
        <v>0</v>
      </c>
      <c r="AP191" s="28">
        <f>(SUMIFS('حركة المخزون'!$F:$F,'حركة المخزون'!$E:$E,$D191,'حركة المخزون'!$H:$H,AP$2)-SUMIFS('حركة المخزون'!$F:$F,'حركة المخزون'!$E:$E,$D191,'حركة المخزون'!$G:$G,AP$2))*VLOOKUP($D191,'قاعدة البيانات'!$G:$J,2,0)</f>
        <v>0</v>
      </c>
      <c r="AQ191" s="28">
        <f>(SUMIFS('حركة المخزون'!$F:$F,'حركة المخزون'!$E:$E,$D191,'حركة المخزون'!$H:$H,AP$2)-SUMIFS('حركة المخزون'!$F:$F,'حركة المخزون'!$E:$E,$D191,'حركة المخزون'!$G:$G,AP$2))*VLOOKUP($D191,'قاعدة البيانات'!$G:$J,4,0)</f>
        <v>0</v>
      </c>
      <c r="AR191" s="28">
        <f>(SUMIFS('حركة المخزون'!$F:$F,'حركة المخزون'!$E:$E,$D191,'حركة المخزون'!$H:$H,AR$2)-SUMIFS('حركة المخزون'!$F:$F,'حركة المخزون'!$E:$E,$D191,'حركة المخزون'!$G:$G,AR$2))*VLOOKUP($D191,'قاعدة البيانات'!$G:$J,2,0)</f>
        <v>0</v>
      </c>
      <c r="AS191" s="28">
        <f>(SUMIFS('حركة المخزون'!$F:$F,'حركة المخزون'!$E:$E,$D191,'حركة المخزون'!$H:$H,AR$2)-SUMIFS('حركة المخزون'!$F:$F,'حركة المخزون'!$E:$E,$D191,'حركة المخزون'!$G:$G,AR$2))*VLOOKUP($D191,'قاعدة البيانات'!$G:$J,4,0)</f>
        <v>0</v>
      </c>
      <c r="AT191" s="28">
        <f>(SUMIFS('حركة المخزون'!$F:$F,'حركة المخزون'!$E:$E,$D191,'حركة المخزون'!$H:$H,AT$2)-SUMIFS('حركة المخزون'!$F:$F,'حركة المخزون'!$E:$E,$D191,'حركة المخزون'!$G:$G,AT$2))*VLOOKUP($D191,'قاعدة البيانات'!$G:$J,2,0)</f>
        <v>0</v>
      </c>
      <c r="AU191" s="28">
        <f>(SUMIFS('حركة المخزون'!$F:$F,'حركة المخزون'!$E:$E,$D191,'حركة المخزون'!$H:$H,AT$2)-SUMIFS('حركة المخزون'!$F:$F,'حركة المخزون'!$E:$E,$D191,'حركة المخزون'!$G:$G,AT$2))*VLOOKUP($D191,'قاعدة البيانات'!$G:$J,4,0)</f>
        <v>0</v>
      </c>
      <c r="AV191" s="28">
        <f>(SUMIFS('حركة المخزون'!$F:$F,'حركة المخزون'!$E:$E,$D191,'حركة المخزون'!$H:$H,AV$2)-SUMIFS('حركة المخزون'!$F:$F,'حركة المخزون'!$E:$E,$D191,'حركة المخزون'!$G:$G,AV$2))*VLOOKUP($D191,'قاعدة البيانات'!$G:$J,2,0)</f>
        <v>0</v>
      </c>
      <c r="AW191" s="28">
        <f>(SUMIFS('حركة المخزون'!$F:$F,'حركة المخزون'!$E:$E,$D191,'حركة المخزون'!$H:$H,AV$2)-SUMIFS('حركة المخزون'!$F:$F,'حركة المخزون'!$E:$E,$D191,'حركة المخزون'!$G:$G,AV$2))*VLOOKUP($D191,'قاعدة البيانات'!$G:$J,4,0)</f>
        <v>0</v>
      </c>
      <c r="AX191" s="28">
        <f>(SUMIFS('حركة المخزون'!$F:$F,'حركة المخزون'!$E:$E,$D191,'حركة المخزون'!$H:$H,AX$2)-SUMIFS('حركة المخزون'!$F:$F,'حركة المخزون'!$E:$E,$D191,'حركة المخزون'!$G:$G,AX$2))*VLOOKUP($D191,'قاعدة البيانات'!$G:$J,2,0)</f>
        <v>0</v>
      </c>
      <c r="AY191" s="28">
        <f>(SUMIFS('حركة المخزون'!$F:$F,'حركة المخزون'!$E:$E,$D191,'حركة المخزون'!$H:$H,AX$2)-SUMIFS('حركة المخزون'!$F:$F,'حركة المخزون'!$E:$E,$D191,'حركة المخزون'!$G:$G,AX$2))*VLOOKUP($D191,'قاعدة البيانات'!$G:$J,4,0)</f>
        <v>0</v>
      </c>
      <c r="AZ191" s="28">
        <f>(SUMIFS('حركة المخزون'!$F:$F,'حركة المخزون'!$E:$E,$D191,'حركة المخزون'!$H:$H,AZ$2)-SUMIFS('حركة المخزون'!$F:$F,'حركة المخزون'!$E:$E,$D191,'حركة المخزون'!$G:$G,AZ$2))*VLOOKUP($D191,'قاعدة البيانات'!$G:$J,2,0)</f>
        <v>0</v>
      </c>
      <c r="BA191" s="28">
        <f>(SUMIFS('حركة المخزون'!$F:$F,'حركة المخزون'!$E:$E,$D191,'حركة المخزون'!$H:$H,AZ$2)-SUMIFS('حركة المخزون'!$F:$F,'حركة المخزون'!$E:$E,$D191,'حركة المخزون'!$G:$G,AZ$2))*VLOOKUP($D191,'قاعدة البيانات'!$G:$J,4,0)</f>
        <v>0</v>
      </c>
      <c r="BB191" s="28">
        <f>(SUMIFS('حركة المخزون'!$F:$F,'حركة المخزون'!$E:$E,$D191,'حركة المخزون'!$H:$H,BB$2)-SUMIFS('حركة المخزون'!$F:$F,'حركة المخزون'!$E:$E,$D191,'حركة المخزون'!$G:$G,BB$2))*VLOOKUP($D191,'قاعدة البيانات'!$G:$J,2,0)</f>
        <v>0</v>
      </c>
      <c r="BC191" s="28">
        <f>(SUMIFS('حركة المخزون'!$F:$F,'حركة المخزون'!$E:$E,$D191,'حركة المخزون'!$H:$H,BB$2)-SUMIFS('حركة المخزون'!$F:$F,'حركة المخزون'!$E:$E,$D191,'حركة المخزون'!$G:$G,BB$2))*VLOOKUP($D191,'قاعدة البيانات'!$G:$J,4,0)</f>
        <v>0</v>
      </c>
      <c r="BD191" s="28">
        <f>(SUMIFS('حركة المخزون'!$F:$F,'حركة المخزون'!$E:$E,$D191,'حركة المخزون'!$H:$H,BD$2)-SUMIFS('حركة المخزون'!$F:$F,'حركة المخزون'!$E:$E,$D191,'حركة المخزون'!$G:$G,BD$2))*VLOOKUP($D191,'قاعدة البيانات'!$G:$J,2,0)</f>
        <v>0</v>
      </c>
      <c r="BE191" s="28">
        <f>(SUMIFS('حركة المخزون'!$F:$F,'حركة المخزون'!$E:$E,$D191,'حركة المخزون'!$H:$H,BD$2)-SUMIFS('حركة المخزون'!$F:$F,'حركة المخزون'!$E:$E,$D191,'حركة المخزون'!$G:$G,BD$2))*VLOOKUP($D191,'قاعدة البيانات'!$G:$J,4,0)</f>
        <v>0</v>
      </c>
      <c r="BF191" s="28">
        <f>(SUMIFS('حركة المخزون'!$F:$F,'حركة المخزون'!$E:$E,$D191,'حركة المخزون'!$H:$H,BF$2)-SUMIFS('حركة المخزون'!$F:$F,'حركة المخزون'!$E:$E,$D191,'حركة المخزون'!$G:$G,BF$2))*VLOOKUP($D191,'قاعدة البيانات'!$G:$J,2,0)</f>
        <v>0</v>
      </c>
      <c r="BG191" s="28">
        <f>(SUMIFS('حركة المخزون'!$F:$F,'حركة المخزون'!$E:$E,$D191,'حركة المخزون'!$H:$H,BF$2)-SUMIFS('حركة المخزون'!$F:$F,'حركة المخزون'!$E:$E,$D191,'حركة المخزون'!$G:$G,BF$2))*VLOOKUP($D191,'قاعدة البيانات'!$G:$J,4,0)</f>
        <v>0</v>
      </c>
      <c r="BH191" s="28">
        <f>(SUMIFS('حركة المخزون'!$F:$F,'حركة المخزون'!$E:$E,$D191,'حركة المخزون'!$H:$H,BH$2)-SUMIFS('حركة المخزون'!$F:$F,'حركة المخزون'!$E:$E,$D191,'حركة المخزون'!$G:$G,BH$2))*VLOOKUP($D191,'قاعدة البيانات'!$G:$J,2,0)</f>
        <v>0</v>
      </c>
      <c r="BI191" s="28">
        <f>(SUMIFS('حركة المخزون'!$F:$F,'حركة المخزون'!$E:$E,$D191,'حركة المخزون'!$H:$H,BH$2)-SUMIFS('حركة المخزون'!$F:$F,'حركة المخزون'!$E:$E,$D191,'حركة المخزون'!$G:$G,BH$2))*VLOOKUP($D191,'قاعدة البيانات'!$G:$J,4,0)</f>
        <v>0</v>
      </c>
    </row>
    <row r="192" spans="2:61" s="15" customFormat="1" ht="24" customHeight="1" x14ac:dyDescent="0.2">
      <c r="B192" s="18">
        <v>189</v>
      </c>
      <c r="C192" s="19"/>
      <c r="D192" s="18" t="str">
        <f>VLOOKUP(C192,'قاعدة البيانات'!F:G,2,0)</f>
        <v/>
      </c>
      <c r="F192" s="28">
        <f>(SUMIFS('حركة المخزون'!$F:$F,'حركة المخزون'!$E:$E,$D192,'حركة المخزون'!$H:$H,F$2)-SUMIFS('حركة المخزون'!$F:$F,'حركة المخزون'!$E:$E,$D192,'حركة المخزون'!$G:$G,F$2))*VLOOKUP($D192,'قاعدة البيانات'!$G:$J,2,0)</f>
        <v>0</v>
      </c>
      <c r="G192" s="28">
        <f>(SUMIFS('حركة المخزون'!$F:$F,'حركة المخزون'!$E:$E,$D192,'حركة المخزون'!$H:$H,F$2)-SUMIFS('حركة المخزون'!$F:$F,'حركة المخزون'!$E:$E,$D192,'حركة المخزون'!$G:$G,F$2))*VLOOKUP($D192,'قاعدة البيانات'!$G:$J,4,0)</f>
        <v>0</v>
      </c>
      <c r="H192" s="28">
        <f>(SUMIFS('حركة المخزون'!$F:$F,'حركة المخزون'!$E:$E,$D192,'حركة المخزون'!$H:$H,H$2)-SUMIFS('حركة المخزون'!$F:$F,'حركة المخزون'!$E:$E,$D192,'حركة المخزون'!$G:$G,H$2))*VLOOKUP($D192,'قاعدة البيانات'!$G:$J,2,0)</f>
        <v>0</v>
      </c>
      <c r="I192" s="28">
        <f>(SUMIFS('حركة المخزون'!$F:$F,'حركة المخزون'!$E:$E,$D192,'حركة المخزون'!$H:$H,H$2)-SUMIFS('حركة المخزون'!$F:$F,'حركة المخزون'!$E:$E,$D192,'حركة المخزون'!$G:$G,H$2))*VLOOKUP($D192,'قاعدة البيانات'!$G:$J,4,0)</f>
        <v>0</v>
      </c>
      <c r="J192" s="28">
        <f>(SUMIFS('حركة المخزون'!$F:$F,'حركة المخزون'!$E:$E,$D192,'حركة المخزون'!$H:$H,J$2)-SUMIFS('حركة المخزون'!$F:$F,'حركة المخزون'!$E:$E,$D192,'حركة المخزون'!$G:$G,J$2))*VLOOKUP($D192,'قاعدة البيانات'!$G:$J,2,0)</f>
        <v>0</v>
      </c>
      <c r="K192" s="28">
        <f>(SUMIFS('حركة المخزون'!$F:$F,'حركة المخزون'!$E:$E,$D192,'حركة المخزون'!$H:$H,J$2)-SUMIFS('حركة المخزون'!$F:$F,'حركة المخزون'!$E:$E,$D192,'حركة المخزون'!$G:$G,J$2))*VLOOKUP($D192,'قاعدة البيانات'!$G:$J,4,0)</f>
        <v>0</v>
      </c>
      <c r="L192" s="28">
        <f>(SUMIFS('حركة المخزون'!$F:$F,'حركة المخزون'!$E:$E,$D192,'حركة المخزون'!$H:$H,L$2)-SUMIFS('حركة المخزون'!$F:$F,'حركة المخزون'!$E:$E,$D192,'حركة المخزون'!$G:$G,L$2))*VLOOKUP($D192,'قاعدة البيانات'!$G:$J,2,0)</f>
        <v>0</v>
      </c>
      <c r="M192" s="28">
        <f>(SUMIFS('حركة المخزون'!$F:$F,'حركة المخزون'!$E:$E,$D192,'حركة المخزون'!$H:$H,L$2)-SUMIFS('حركة المخزون'!$F:$F,'حركة المخزون'!$E:$E,$D192,'حركة المخزون'!$G:$G,L$2))*VLOOKUP($D192,'قاعدة البيانات'!$G:$J,4,0)</f>
        <v>0</v>
      </c>
      <c r="N192" s="28">
        <f>(SUMIFS('حركة المخزون'!$F:$F,'حركة المخزون'!$E:$E,$D192,'حركة المخزون'!$H:$H,N$2)-SUMIFS('حركة المخزون'!$F:$F,'حركة المخزون'!$E:$E,$D192,'حركة المخزون'!$G:$G,N$2))*VLOOKUP($D192,'قاعدة البيانات'!$G:$J,2,0)</f>
        <v>0</v>
      </c>
      <c r="O192" s="28">
        <f>(SUMIFS('حركة المخزون'!$F:$F,'حركة المخزون'!$E:$E,$D192,'حركة المخزون'!$H:$H,N$2)-SUMIFS('حركة المخزون'!$F:$F,'حركة المخزون'!$E:$E,$D192,'حركة المخزون'!$G:$G,N$2))*VLOOKUP($D192,'قاعدة البيانات'!$G:$J,4,0)</f>
        <v>0</v>
      </c>
      <c r="P192" s="28">
        <f>(SUMIFS('حركة المخزون'!$F:$F,'حركة المخزون'!$E:$E,$D192,'حركة المخزون'!$H:$H,P$2)-SUMIFS('حركة المخزون'!$F:$F,'حركة المخزون'!$E:$E,$D192,'حركة المخزون'!$G:$G,P$2))*VLOOKUP($D192,'قاعدة البيانات'!$G:$J,2,0)</f>
        <v>0</v>
      </c>
      <c r="Q192" s="28">
        <f>(SUMIFS('حركة المخزون'!$F:$F,'حركة المخزون'!$E:$E,$D192,'حركة المخزون'!$H:$H,P$2)-SUMIFS('حركة المخزون'!$F:$F,'حركة المخزون'!$E:$E,$D192,'حركة المخزون'!$G:$G,P$2))*VLOOKUP($D192,'قاعدة البيانات'!$G:$J,4,0)</f>
        <v>0</v>
      </c>
      <c r="R192" s="28">
        <f>(SUMIFS('حركة المخزون'!$F:$F,'حركة المخزون'!$E:$E,$D192,'حركة المخزون'!$H:$H,R$2)-SUMIFS('حركة المخزون'!$F:$F,'حركة المخزون'!$E:$E,$D192,'حركة المخزون'!$G:$G,R$2))*VLOOKUP($D192,'قاعدة البيانات'!$G:$J,2,0)</f>
        <v>0</v>
      </c>
      <c r="S192" s="28">
        <f>(SUMIFS('حركة المخزون'!$F:$F,'حركة المخزون'!$E:$E,$D192,'حركة المخزون'!$H:$H,R$2)-SUMIFS('حركة المخزون'!$F:$F,'حركة المخزون'!$E:$E,$D192,'حركة المخزون'!$G:$G,R$2))*VLOOKUP($D192,'قاعدة البيانات'!$G:$J,4,0)</f>
        <v>0</v>
      </c>
      <c r="T192" s="28">
        <f>(SUMIFS('حركة المخزون'!$F:$F,'حركة المخزون'!$E:$E,$D192,'حركة المخزون'!$H:$H,T$2)-SUMIFS('حركة المخزون'!$F:$F,'حركة المخزون'!$E:$E,$D192,'حركة المخزون'!$G:$G,T$2))*VLOOKUP($D192,'قاعدة البيانات'!$G:$J,2,0)</f>
        <v>0</v>
      </c>
      <c r="U192" s="28">
        <f>(SUMIFS('حركة المخزون'!$F:$F,'حركة المخزون'!$E:$E,$D192,'حركة المخزون'!$H:$H,T$2)-SUMIFS('حركة المخزون'!$F:$F,'حركة المخزون'!$E:$E,$D192,'حركة المخزون'!$G:$G,T$2))*VLOOKUP($D192,'قاعدة البيانات'!$G:$J,4,0)</f>
        <v>0</v>
      </c>
      <c r="V192" s="28">
        <f>(SUMIFS('حركة المخزون'!$F:$F,'حركة المخزون'!$E:$E,$D192,'حركة المخزون'!$H:$H,V$2)-SUMIFS('حركة المخزون'!$F:$F,'حركة المخزون'!$E:$E,$D192,'حركة المخزون'!$G:$G,V$2))*VLOOKUP($D192,'قاعدة البيانات'!$G:$J,2,0)</f>
        <v>0</v>
      </c>
      <c r="W192" s="28">
        <f>(SUMIFS('حركة المخزون'!$F:$F,'حركة المخزون'!$E:$E,$D192,'حركة المخزون'!$H:$H,V$2)-SUMIFS('حركة المخزون'!$F:$F,'حركة المخزون'!$E:$E,$D192,'حركة المخزون'!$G:$G,V$2))*VLOOKUP($D192,'قاعدة البيانات'!$G:$J,4,0)</f>
        <v>0</v>
      </c>
      <c r="X192" s="28">
        <f>(SUMIFS('حركة المخزون'!$F:$F,'حركة المخزون'!$E:$E,$D192,'حركة المخزون'!$H:$H,X$2)-SUMIFS('حركة المخزون'!$F:$F,'حركة المخزون'!$E:$E,$D192,'حركة المخزون'!$G:$G,X$2))*VLOOKUP($D192,'قاعدة البيانات'!$G:$J,2,0)</f>
        <v>0</v>
      </c>
      <c r="Y192" s="28">
        <f>(SUMIFS('حركة المخزون'!$F:$F,'حركة المخزون'!$E:$E,$D192,'حركة المخزون'!$H:$H,X$2)-SUMIFS('حركة المخزون'!$F:$F,'حركة المخزون'!$E:$E,$D192,'حركة المخزون'!$G:$G,X$2))*VLOOKUP($D192,'قاعدة البيانات'!$G:$J,4,0)</f>
        <v>0</v>
      </c>
      <c r="Z192" s="28">
        <f>(SUMIFS('حركة المخزون'!$F:$F,'حركة المخزون'!$E:$E,$D192,'حركة المخزون'!$H:$H,Z$2)-SUMIFS('حركة المخزون'!$F:$F,'حركة المخزون'!$E:$E,$D192,'حركة المخزون'!$G:$G,Z$2))*VLOOKUP($D192,'قاعدة البيانات'!$G:$J,2,0)</f>
        <v>0</v>
      </c>
      <c r="AA192" s="28">
        <f>(SUMIFS('حركة المخزون'!$F:$F,'حركة المخزون'!$E:$E,$D192,'حركة المخزون'!$H:$H,Z$2)-SUMIFS('حركة المخزون'!$F:$F,'حركة المخزون'!$E:$E,$D192,'حركة المخزون'!$G:$G,Z$2))*VLOOKUP($D192,'قاعدة البيانات'!$G:$J,4,0)</f>
        <v>0</v>
      </c>
      <c r="AB192" s="28">
        <f>(SUMIFS('حركة المخزون'!$F:$F,'حركة المخزون'!$E:$E,$D192,'حركة المخزون'!$H:$H,AB$2)-SUMIFS('حركة المخزون'!$F:$F,'حركة المخزون'!$E:$E,$D192,'حركة المخزون'!$G:$G,AB$2))*VLOOKUP($D192,'قاعدة البيانات'!$G:$J,2,0)</f>
        <v>0</v>
      </c>
      <c r="AC192" s="28">
        <f>(SUMIFS('حركة المخزون'!$F:$F,'حركة المخزون'!$E:$E,$D192,'حركة المخزون'!$H:$H,AB$2)-SUMIFS('حركة المخزون'!$F:$F,'حركة المخزون'!$E:$E,$D192,'حركة المخزون'!$G:$G,AB$2))*VLOOKUP($D192,'قاعدة البيانات'!$G:$J,4,0)</f>
        <v>0</v>
      </c>
      <c r="AD192" s="28">
        <f>(SUMIFS('حركة المخزون'!$F:$F,'حركة المخزون'!$E:$E,$D192,'حركة المخزون'!$H:$H,AD$2)-SUMIFS('حركة المخزون'!$F:$F,'حركة المخزون'!$E:$E,$D192,'حركة المخزون'!$G:$G,AD$2))*VLOOKUP($D192,'قاعدة البيانات'!$G:$J,2,0)</f>
        <v>0</v>
      </c>
      <c r="AE192" s="28">
        <f>(SUMIFS('حركة المخزون'!$F:$F,'حركة المخزون'!$E:$E,$D192,'حركة المخزون'!$H:$H,AD$2)-SUMIFS('حركة المخزون'!$F:$F,'حركة المخزون'!$E:$E,$D192,'حركة المخزون'!$G:$G,AD$2))*VLOOKUP($D192,'قاعدة البيانات'!$G:$J,4,0)</f>
        <v>0</v>
      </c>
      <c r="AF192" s="28">
        <f>(SUMIFS('حركة المخزون'!$F:$F,'حركة المخزون'!$E:$E,$D192,'حركة المخزون'!$H:$H,AF$2)-SUMIFS('حركة المخزون'!$F:$F,'حركة المخزون'!$E:$E,$D192,'حركة المخزون'!$G:$G,AF$2))*VLOOKUP($D192,'قاعدة البيانات'!$G:$J,2,0)</f>
        <v>0</v>
      </c>
      <c r="AG192" s="28">
        <f>(SUMIFS('حركة المخزون'!$F:$F,'حركة المخزون'!$E:$E,$D192,'حركة المخزون'!$H:$H,AF$2)-SUMIFS('حركة المخزون'!$F:$F,'حركة المخزون'!$E:$E,$D192,'حركة المخزون'!$G:$G,AF$2))*VLOOKUP($D192,'قاعدة البيانات'!$G:$J,4,0)</f>
        <v>0</v>
      </c>
      <c r="AH192" s="28">
        <f>(SUMIFS('حركة المخزون'!$F:$F,'حركة المخزون'!$E:$E,$D192,'حركة المخزون'!$H:$H,AH$2)-SUMIFS('حركة المخزون'!$F:$F,'حركة المخزون'!$E:$E,$D192,'حركة المخزون'!$G:$G,AH$2))*VLOOKUP($D192,'قاعدة البيانات'!$G:$J,2,0)</f>
        <v>0</v>
      </c>
      <c r="AI192" s="28">
        <f>(SUMIFS('حركة المخزون'!$F:$F,'حركة المخزون'!$E:$E,$D192,'حركة المخزون'!$H:$H,AH$2)-SUMIFS('حركة المخزون'!$F:$F,'حركة المخزون'!$E:$E,$D192,'حركة المخزون'!$G:$G,AH$2))*VLOOKUP($D192,'قاعدة البيانات'!$G:$J,4,0)</f>
        <v>0</v>
      </c>
      <c r="AJ192" s="28">
        <f>(SUMIFS('حركة المخزون'!$F:$F,'حركة المخزون'!$E:$E,$D192,'حركة المخزون'!$H:$H,AJ$2)-SUMIFS('حركة المخزون'!$F:$F,'حركة المخزون'!$E:$E,$D192,'حركة المخزون'!$G:$G,AJ$2))*VLOOKUP($D192,'قاعدة البيانات'!$G:$J,2,0)</f>
        <v>0</v>
      </c>
      <c r="AK192" s="28">
        <f>(SUMIFS('حركة المخزون'!$F:$F,'حركة المخزون'!$E:$E,$D192,'حركة المخزون'!$H:$H,AJ$2)-SUMIFS('حركة المخزون'!$F:$F,'حركة المخزون'!$E:$E,$D192,'حركة المخزون'!$G:$G,AJ$2))*VLOOKUP($D192,'قاعدة البيانات'!$G:$J,4,0)</f>
        <v>0</v>
      </c>
      <c r="AL192" s="28">
        <f>(SUMIFS('حركة المخزون'!$F:$F,'حركة المخزون'!$E:$E,$D192,'حركة المخزون'!$H:$H,AL$2)-SUMIFS('حركة المخزون'!$F:$F,'حركة المخزون'!$E:$E,$D192,'حركة المخزون'!$G:$G,AL$2))*VLOOKUP($D192,'قاعدة البيانات'!$G:$J,2,0)</f>
        <v>0</v>
      </c>
      <c r="AM192" s="28">
        <f>(SUMIFS('حركة المخزون'!$F:$F,'حركة المخزون'!$E:$E,$D192,'حركة المخزون'!$H:$H,AL$2)-SUMIFS('حركة المخزون'!$F:$F,'حركة المخزون'!$E:$E,$D192,'حركة المخزون'!$G:$G,AL$2))*VLOOKUP($D192,'قاعدة البيانات'!$G:$J,4,0)</f>
        <v>0</v>
      </c>
      <c r="AN192" s="28">
        <f>(SUMIFS('حركة المخزون'!$F:$F,'حركة المخزون'!$E:$E,$D192,'حركة المخزون'!$H:$H,AN$2)-SUMIFS('حركة المخزون'!$F:$F,'حركة المخزون'!$E:$E,$D192,'حركة المخزون'!$G:$G,AN$2))*VLOOKUP($D192,'قاعدة البيانات'!$G:$J,2,0)</f>
        <v>0</v>
      </c>
      <c r="AO192" s="28">
        <f>(SUMIFS('حركة المخزون'!$F:$F,'حركة المخزون'!$E:$E,$D192,'حركة المخزون'!$H:$H,AN$2)-SUMIFS('حركة المخزون'!$F:$F,'حركة المخزون'!$E:$E,$D192,'حركة المخزون'!$G:$G,AN$2))*VLOOKUP($D192,'قاعدة البيانات'!$G:$J,4,0)</f>
        <v>0</v>
      </c>
      <c r="AP192" s="28">
        <f>(SUMIFS('حركة المخزون'!$F:$F,'حركة المخزون'!$E:$E,$D192,'حركة المخزون'!$H:$H,AP$2)-SUMIFS('حركة المخزون'!$F:$F,'حركة المخزون'!$E:$E,$D192,'حركة المخزون'!$G:$G,AP$2))*VLOOKUP($D192,'قاعدة البيانات'!$G:$J,2,0)</f>
        <v>0</v>
      </c>
      <c r="AQ192" s="28">
        <f>(SUMIFS('حركة المخزون'!$F:$F,'حركة المخزون'!$E:$E,$D192,'حركة المخزون'!$H:$H,AP$2)-SUMIFS('حركة المخزون'!$F:$F,'حركة المخزون'!$E:$E,$D192,'حركة المخزون'!$G:$G,AP$2))*VLOOKUP($D192,'قاعدة البيانات'!$G:$J,4,0)</f>
        <v>0</v>
      </c>
      <c r="AR192" s="28">
        <f>(SUMIFS('حركة المخزون'!$F:$F,'حركة المخزون'!$E:$E,$D192,'حركة المخزون'!$H:$H,AR$2)-SUMIFS('حركة المخزون'!$F:$F,'حركة المخزون'!$E:$E,$D192,'حركة المخزون'!$G:$G,AR$2))*VLOOKUP($D192,'قاعدة البيانات'!$G:$J,2,0)</f>
        <v>0</v>
      </c>
      <c r="AS192" s="28">
        <f>(SUMIFS('حركة المخزون'!$F:$F,'حركة المخزون'!$E:$E,$D192,'حركة المخزون'!$H:$H,AR$2)-SUMIFS('حركة المخزون'!$F:$F,'حركة المخزون'!$E:$E,$D192,'حركة المخزون'!$G:$G,AR$2))*VLOOKUP($D192,'قاعدة البيانات'!$G:$J,4,0)</f>
        <v>0</v>
      </c>
      <c r="AT192" s="28">
        <f>(SUMIFS('حركة المخزون'!$F:$F,'حركة المخزون'!$E:$E,$D192,'حركة المخزون'!$H:$H,AT$2)-SUMIFS('حركة المخزون'!$F:$F,'حركة المخزون'!$E:$E,$D192,'حركة المخزون'!$G:$G,AT$2))*VLOOKUP($D192,'قاعدة البيانات'!$G:$J,2,0)</f>
        <v>0</v>
      </c>
      <c r="AU192" s="28">
        <f>(SUMIFS('حركة المخزون'!$F:$F,'حركة المخزون'!$E:$E,$D192,'حركة المخزون'!$H:$H,AT$2)-SUMIFS('حركة المخزون'!$F:$F,'حركة المخزون'!$E:$E,$D192,'حركة المخزون'!$G:$G,AT$2))*VLOOKUP($D192,'قاعدة البيانات'!$G:$J,4,0)</f>
        <v>0</v>
      </c>
      <c r="AV192" s="28">
        <f>(SUMIFS('حركة المخزون'!$F:$F,'حركة المخزون'!$E:$E,$D192,'حركة المخزون'!$H:$H,AV$2)-SUMIFS('حركة المخزون'!$F:$F,'حركة المخزون'!$E:$E,$D192,'حركة المخزون'!$G:$G,AV$2))*VLOOKUP($D192,'قاعدة البيانات'!$G:$J,2,0)</f>
        <v>0</v>
      </c>
      <c r="AW192" s="28">
        <f>(SUMIFS('حركة المخزون'!$F:$F,'حركة المخزون'!$E:$E,$D192,'حركة المخزون'!$H:$H,AV$2)-SUMIFS('حركة المخزون'!$F:$F,'حركة المخزون'!$E:$E,$D192,'حركة المخزون'!$G:$G,AV$2))*VLOOKUP($D192,'قاعدة البيانات'!$G:$J,4,0)</f>
        <v>0</v>
      </c>
      <c r="AX192" s="28">
        <f>(SUMIFS('حركة المخزون'!$F:$F,'حركة المخزون'!$E:$E,$D192,'حركة المخزون'!$H:$H,AX$2)-SUMIFS('حركة المخزون'!$F:$F,'حركة المخزون'!$E:$E,$D192,'حركة المخزون'!$G:$G,AX$2))*VLOOKUP($D192,'قاعدة البيانات'!$G:$J,2,0)</f>
        <v>0</v>
      </c>
      <c r="AY192" s="28">
        <f>(SUMIFS('حركة المخزون'!$F:$F,'حركة المخزون'!$E:$E,$D192,'حركة المخزون'!$H:$H,AX$2)-SUMIFS('حركة المخزون'!$F:$F,'حركة المخزون'!$E:$E,$D192,'حركة المخزون'!$G:$G,AX$2))*VLOOKUP($D192,'قاعدة البيانات'!$G:$J,4,0)</f>
        <v>0</v>
      </c>
      <c r="AZ192" s="28">
        <f>(SUMIFS('حركة المخزون'!$F:$F,'حركة المخزون'!$E:$E,$D192,'حركة المخزون'!$H:$H,AZ$2)-SUMIFS('حركة المخزون'!$F:$F,'حركة المخزون'!$E:$E,$D192,'حركة المخزون'!$G:$G,AZ$2))*VLOOKUP($D192,'قاعدة البيانات'!$G:$J,2,0)</f>
        <v>0</v>
      </c>
      <c r="BA192" s="28">
        <f>(SUMIFS('حركة المخزون'!$F:$F,'حركة المخزون'!$E:$E,$D192,'حركة المخزون'!$H:$H,AZ$2)-SUMIFS('حركة المخزون'!$F:$F,'حركة المخزون'!$E:$E,$D192,'حركة المخزون'!$G:$G,AZ$2))*VLOOKUP($D192,'قاعدة البيانات'!$G:$J,4,0)</f>
        <v>0</v>
      </c>
      <c r="BB192" s="28">
        <f>(SUMIFS('حركة المخزون'!$F:$F,'حركة المخزون'!$E:$E,$D192,'حركة المخزون'!$H:$H,BB$2)-SUMIFS('حركة المخزون'!$F:$F,'حركة المخزون'!$E:$E,$D192,'حركة المخزون'!$G:$G,BB$2))*VLOOKUP($D192,'قاعدة البيانات'!$G:$J,2,0)</f>
        <v>0</v>
      </c>
      <c r="BC192" s="28">
        <f>(SUMIFS('حركة المخزون'!$F:$F,'حركة المخزون'!$E:$E,$D192,'حركة المخزون'!$H:$H,BB$2)-SUMIFS('حركة المخزون'!$F:$F,'حركة المخزون'!$E:$E,$D192,'حركة المخزون'!$G:$G,BB$2))*VLOOKUP($D192,'قاعدة البيانات'!$G:$J,4,0)</f>
        <v>0</v>
      </c>
      <c r="BD192" s="28">
        <f>(SUMIFS('حركة المخزون'!$F:$F,'حركة المخزون'!$E:$E,$D192,'حركة المخزون'!$H:$H,BD$2)-SUMIFS('حركة المخزون'!$F:$F,'حركة المخزون'!$E:$E,$D192,'حركة المخزون'!$G:$G,BD$2))*VLOOKUP($D192,'قاعدة البيانات'!$G:$J,2,0)</f>
        <v>0</v>
      </c>
      <c r="BE192" s="28">
        <f>(SUMIFS('حركة المخزون'!$F:$F,'حركة المخزون'!$E:$E,$D192,'حركة المخزون'!$H:$H,BD$2)-SUMIFS('حركة المخزون'!$F:$F,'حركة المخزون'!$E:$E,$D192,'حركة المخزون'!$G:$G,BD$2))*VLOOKUP($D192,'قاعدة البيانات'!$G:$J,4,0)</f>
        <v>0</v>
      </c>
      <c r="BF192" s="28">
        <f>(SUMIFS('حركة المخزون'!$F:$F,'حركة المخزون'!$E:$E,$D192,'حركة المخزون'!$H:$H,BF$2)-SUMIFS('حركة المخزون'!$F:$F,'حركة المخزون'!$E:$E,$D192,'حركة المخزون'!$G:$G,BF$2))*VLOOKUP($D192,'قاعدة البيانات'!$G:$J,2,0)</f>
        <v>0</v>
      </c>
      <c r="BG192" s="28">
        <f>(SUMIFS('حركة المخزون'!$F:$F,'حركة المخزون'!$E:$E,$D192,'حركة المخزون'!$H:$H,BF$2)-SUMIFS('حركة المخزون'!$F:$F,'حركة المخزون'!$E:$E,$D192,'حركة المخزون'!$G:$G,BF$2))*VLOOKUP($D192,'قاعدة البيانات'!$G:$J,4,0)</f>
        <v>0</v>
      </c>
      <c r="BH192" s="28">
        <f>(SUMIFS('حركة المخزون'!$F:$F,'حركة المخزون'!$E:$E,$D192,'حركة المخزون'!$H:$H,BH$2)-SUMIFS('حركة المخزون'!$F:$F,'حركة المخزون'!$E:$E,$D192,'حركة المخزون'!$G:$G,BH$2))*VLOOKUP($D192,'قاعدة البيانات'!$G:$J,2,0)</f>
        <v>0</v>
      </c>
      <c r="BI192" s="28">
        <f>(SUMIFS('حركة المخزون'!$F:$F,'حركة المخزون'!$E:$E,$D192,'حركة المخزون'!$H:$H,BH$2)-SUMIFS('حركة المخزون'!$F:$F,'حركة المخزون'!$E:$E,$D192,'حركة المخزون'!$G:$G,BH$2))*VLOOKUP($D192,'قاعدة البيانات'!$G:$J,4,0)</f>
        <v>0</v>
      </c>
    </row>
    <row r="193" spans="2:61" s="15" customFormat="1" ht="24" customHeight="1" x14ac:dyDescent="0.2">
      <c r="B193" s="18">
        <v>190</v>
      </c>
      <c r="C193" s="19"/>
      <c r="D193" s="18" t="str">
        <f>VLOOKUP(C193,'قاعدة البيانات'!F:G,2,0)</f>
        <v/>
      </c>
      <c r="F193" s="28">
        <f>(SUMIFS('حركة المخزون'!$F:$F,'حركة المخزون'!$E:$E,$D193,'حركة المخزون'!$H:$H,F$2)-SUMIFS('حركة المخزون'!$F:$F,'حركة المخزون'!$E:$E,$D193,'حركة المخزون'!$G:$G,F$2))*VLOOKUP($D193,'قاعدة البيانات'!$G:$J,2,0)</f>
        <v>0</v>
      </c>
      <c r="G193" s="28">
        <f>(SUMIFS('حركة المخزون'!$F:$F,'حركة المخزون'!$E:$E,$D193,'حركة المخزون'!$H:$H,F$2)-SUMIFS('حركة المخزون'!$F:$F,'حركة المخزون'!$E:$E,$D193,'حركة المخزون'!$G:$G,F$2))*VLOOKUP($D193,'قاعدة البيانات'!$G:$J,4,0)</f>
        <v>0</v>
      </c>
      <c r="H193" s="28">
        <f>(SUMIFS('حركة المخزون'!$F:$F,'حركة المخزون'!$E:$E,$D193,'حركة المخزون'!$H:$H,H$2)-SUMIFS('حركة المخزون'!$F:$F,'حركة المخزون'!$E:$E,$D193,'حركة المخزون'!$G:$G,H$2))*VLOOKUP($D193,'قاعدة البيانات'!$G:$J,2,0)</f>
        <v>0</v>
      </c>
      <c r="I193" s="28">
        <f>(SUMIFS('حركة المخزون'!$F:$F,'حركة المخزون'!$E:$E,$D193,'حركة المخزون'!$H:$H,H$2)-SUMIFS('حركة المخزون'!$F:$F,'حركة المخزون'!$E:$E,$D193,'حركة المخزون'!$G:$G,H$2))*VLOOKUP($D193,'قاعدة البيانات'!$G:$J,4,0)</f>
        <v>0</v>
      </c>
      <c r="J193" s="28">
        <f>(SUMIFS('حركة المخزون'!$F:$F,'حركة المخزون'!$E:$E,$D193,'حركة المخزون'!$H:$H,J$2)-SUMIFS('حركة المخزون'!$F:$F,'حركة المخزون'!$E:$E,$D193,'حركة المخزون'!$G:$G,J$2))*VLOOKUP($D193,'قاعدة البيانات'!$G:$J,2,0)</f>
        <v>0</v>
      </c>
      <c r="K193" s="28">
        <f>(SUMIFS('حركة المخزون'!$F:$F,'حركة المخزون'!$E:$E,$D193,'حركة المخزون'!$H:$H,J$2)-SUMIFS('حركة المخزون'!$F:$F,'حركة المخزون'!$E:$E,$D193,'حركة المخزون'!$G:$G,J$2))*VLOOKUP($D193,'قاعدة البيانات'!$G:$J,4,0)</f>
        <v>0</v>
      </c>
      <c r="L193" s="28">
        <f>(SUMIFS('حركة المخزون'!$F:$F,'حركة المخزون'!$E:$E,$D193,'حركة المخزون'!$H:$H,L$2)-SUMIFS('حركة المخزون'!$F:$F,'حركة المخزون'!$E:$E,$D193,'حركة المخزون'!$G:$G,L$2))*VLOOKUP($D193,'قاعدة البيانات'!$G:$J,2,0)</f>
        <v>0</v>
      </c>
      <c r="M193" s="28">
        <f>(SUMIFS('حركة المخزون'!$F:$F,'حركة المخزون'!$E:$E,$D193,'حركة المخزون'!$H:$H,L$2)-SUMIFS('حركة المخزون'!$F:$F,'حركة المخزون'!$E:$E,$D193,'حركة المخزون'!$G:$G,L$2))*VLOOKUP($D193,'قاعدة البيانات'!$G:$J,4,0)</f>
        <v>0</v>
      </c>
      <c r="N193" s="28">
        <f>(SUMIFS('حركة المخزون'!$F:$F,'حركة المخزون'!$E:$E,$D193,'حركة المخزون'!$H:$H,N$2)-SUMIFS('حركة المخزون'!$F:$F,'حركة المخزون'!$E:$E,$D193,'حركة المخزون'!$G:$G,N$2))*VLOOKUP($D193,'قاعدة البيانات'!$G:$J,2,0)</f>
        <v>0</v>
      </c>
      <c r="O193" s="28">
        <f>(SUMIFS('حركة المخزون'!$F:$F,'حركة المخزون'!$E:$E,$D193,'حركة المخزون'!$H:$H,N$2)-SUMIFS('حركة المخزون'!$F:$F,'حركة المخزون'!$E:$E,$D193,'حركة المخزون'!$G:$G,N$2))*VLOOKUP($D193,'قاعدة البيانات'!$G:$J,4,0)</f>
        <v>0</v>
      </c>
      <c r="P193" s="28">
        <f>(SUMIFS('حركة المخزون'!$F:$F,'حركة المخزون'!$E:$E,$D193,'حركة المخزون'!$H:$H,P$2)-SUMIFS('حركة المخزون'!$F:$F,'حركة المخزون'!$E:$E,$D193,'حركة المخزون'!$G:$G,P$2))*VLOOKUP($D193,'قاعدة البيانات'!$G:$J,2,0)</f>
        <v>0</v>
      </c>
      <c r="Q193" s="28">
        <f>(SUMIFS('حركة المخزون'!$F:$F,'حركة المخزون'!$E:$E,$D193,'حركة المخزون'!$H:$H,P$2)-SUMIFS('حركة المخزون'!$F:$F,'حركة المخزون'!$E:$E,$D193,'حركة المخزون'!$G:$G,P$2))*VLOOKUP($D193,'قاعدة البيانات'!$G:$J,4,0)</f>
        <v>0</v>
      </c>
      <c r="R193" s="28">
        <f>(SUMIFS('حركة المخزون'!$F:$F,'حركة المخزون'!$E:$E,$D193,'حركة المخزون'!$H:$H,R$2)-SUMIFS('حركة المخزون'!$F:$F,'حركة المخزون'!$E:$E,$D193,'حركة المخزون'!$G:$G,R$2))*VLOOKUP($D193,'قاعدة البيانات'!$G:$J,2,0)</f>
        <v>0</v>
      </c>
      <c r="S193" s="28">
        <f>(SUMIFS('حركة المخزون'!$F:$F,'حركة المخزون'!$E:$E,$D193,'حركة المخزون'!$H:$H,R$2)-SUMIFS('حركة المخزون'!$F:$F,'حركة المخزون'!$E:$E,$D193,'حركة المخزون'!$G:$G,R$2))*VLOOKUP($D193,'قاعدة البيانات'!$G:$J,4,0)</f>
        <v>0</v>
      </c>
      <c r="T193" s="28">
        <f>(SUMIFS('حركة المخزون'!$F:$F,'حركة المخزون'!$E:$E,$D193,'حركة المخزون'!$H:$H,T$2)-SUMIFS('حركة المخزون'!$F:$F,'حركة المخزون'!$E:$E,$D193,'حركة المخزون'!$G:$G,T$2))*VLOOKUP($D193,'قاعدة البيانات'!$G:$J,2,0)</f>
        <v>0</v>
      </c>
      <c r="U193" s="28">
        <f>(SUMIFS('حركة المخزون'!$F:$F,'حركة المخزون'!$E:$E,$D193,'حركة المخزون'!$H:$H,T$2)-SUMIFS('حركة المخزون'!$F:$F,'حركة المخزون'!$E:$E,$D193,'حركة المخزون'!$G:$G,T$2))*VLOOKUP($D193,'قاعدة البيانات'!$G:$J,4,0)</f>
        <v>0</v>
      </c>
      <c r="V193" s="28">
        <f>(SUMIFS('حركة المخزون'!$F:$F,'حركة المخزون'!$E:$E,$D193,'حركة المخزون'!$H:$H,V$2)-SUMIFS('حركة المخزون'!$F:$F,'حركة المخزون'!$E:$E,$D193,'حركة المخزون'!$G:$G,V$2))*VLOOKUP($D193,'قاعدة البيانات'!$G:$J,2,0)</f>
        <v>0</v>
      </c>
      <c r="W193" s="28">
        <f>(SUMIFS('حركة المخزون'!$F:$F,'حركة المخزون'!$E:$E,$D193,'حركة المخزون'!$H:$H,V$2)-SUMIFS('حركة المخزون'!$F:$F,'حركة المخزون'!$E:$E,$D193,'حركة المخزون'!$G:$G,V$2))*VLOOKUP($D193,'قاعدة البيانات'!$G:$J,4,0)</f>
        <v>0</v>
      </c>
      <c r="X193" s="28">
        <f>(SUMIFS('حركة المخزون'!$F:$F,'حركة المخزون'!$E:$E,$D193,'حركة المخزون'!$H:$H,X$2)-SUMIFS('حركة المخزون'!$F:$F,'حركة المخزون'!$E:$E,$D193,'حركة المخزون'!$G:$G,X$2))*VLOOKUP($D193,'قاعدة البيانات'!$G:$J,2,0)</f>
        <v>0</v>
      </c>
      <c r="Y193" s="28">
        <f>(SUMIFS('حركة المخزون'!$F:$F,'حركة المخزون'!$E:$E,$D193,'حركة المخزون'!$H:$H,X$2)-SUMIFS('حركة المخزون'!$F:$F,'حركة المخزون'!$E:$E,$D193,'حركة المخزون'!$G:$G,X$2))*VLOOKUP($D193,'قاعدة البيانات'!$G:$J,4,0)</f>
        <v>0</v>
      </c>
      <c r="Z193" s="28">
        <f>(SUMIFS('حركة المخزون'!$F:$F,'حركة المخزون'!$E:$E,$D193,'حركة المخزون'!$H:$H,Z$2)-SUMIFS('حركة المخزون'!$F:$F,'حركة المخزون'!$E:$E,$D193,'حركة المخزون'!$G:$G,Z$2))*VLOOKUP($D193,'قاعدة البيانات'!$G:$J,2,0)</f>
        <v>0</v>
      </c>
      <c r="AA193" s="28">
        <f>(SUMIFS('حركة المخزون'!$F:$F,'حركة المخزون'!$E:$E,$D193,'حركة المخزون'!$H:$H,Z$2)-SUMIFS('حركة المخزون'!$F:$F,'حركة المخزون'!$E:$E,$D193,'حركة المخزون'!$G:$G,Z$2))*VLOOKUP($D193,'قاعدة البيانات'!$G:$J,4,0)</f>
        <v>0</v>
      </c>
      <c r="AB193" s="28">
        <f>(SUMIFS('حركة المخزون'!$F:$F,'حركة المخزون'!$E:$E,$D193,'حركة المخزون'!$H:$H,AB$2)-SUMIFS('حركة المخزون'!$F:$F,'حركة المخزون'!$E:$E,$D193,'حركة المخزون'!$G:$G,AB$2))*VLOOKUP($D193,'قاعدة البيانات'!$G:$J,2,0)</f>
        <v>0</v>
      </c>
      <c r="AC193" s="28">
        <f>(SUMIFS('حركة المخزون'!$F:$F,'حركة المخزون'!$E:$E,$D193,'حركة المخزون'!$H:$H,AB$2)-SUMIFS('حركة المخزون'!$F:$F,'حركة المخزون'!$E:$E,$D193,'حركة المخزون'!$G:$G,AB$2))*VLOOKUP($D193,'قاعدة البيانات'!$G:$J,4,0)</f>
        <v>0</v>
      </c>
      <c r="AD193" s="28">
        <f>(SUMIFS('حركة المخزون'!$F:$F,'حركة المخزون'!$E:$E,$D193,'حركة المخزون'!$H:$H,AD$2)-SUMIFS('حركة المخزون'!$F:$F,'حركة المخزون'!$E:$E,$D193,'حركة المخزون'!$G:$G,AD$2))*VLOOKUP($D193,'قاعدة البيانات'!$G:$J,2,0)</f>
        <v>0</v>
      </c>
      <c r="AE193" s="28">
        <f>(SUMIFS('حركة المخزون'!$F:$F,'حركة المخزون'!$E:$E,$D193,'حركة المخزون'!$H:$H,AD$2)-SUMIFS('حركة المخزون'!$F:$F,'حركة المخزون'!$E:$E,$D193,'حركة المخزون'!$G:$G,AD$2))*VLOOKUP($D193,'قاعدة البيانات'!$G:$J,4,0)</f>
        <v>0</v>
      </c>
      <c r="AF193" s="28">
        <f>(SUMIFS('حركة المخزون'!$F:$F,'حركة المخزون'!$E:$E,$D193,'حركة المخزون'!$H:$H,AF$2)-SUMIFS('حركة المخزون'!$F:$F,'حركة المخزون'!$E:$E,$D193,'حركة المخزون'!$G:$G,AF$2))*VLOOKUP($D193,'قاعدة البيانات'!$G:$J,2,0)</f>
        <v>0</v>
      </c>
      <c r="AG193" s="28">
        <f>(SUMIFS('حركة المخزون'!$F:$F,'حركة المخزون'!$E:$E,$D193,'حركة المخزون'!$H:$H,AF$2)-SUMIFS('حركة المخزون'!$F:$F,'حركة المخزون'!$E:$E,$D193,'حركة المخزون'!$G:$G,AF$2))*VLOOKUP($D193,'قاعدة البيانات'!$G:$J,4,0)</f>
        <v>0</v>
      </c>
      <c r="AH193" s="28">
        <f>(SUMIFS('حركة المخزون'!$F:$F,'حركة المخزون'!$E:$E,$D193,'حركة المخزون'!$H:$H,AH$2)-SUMIFS('حركة المخزون'!$F:$F,'حركة المخزون'!$E:$E,$D193,'حركة المخزون'!$G:$G,AH$2))*VLOOKUP($D193,'قاعدة البيانات'!$G:$J,2,0)</f>
        <v>0</v>
      </c>
      <c r="AI193" s="28">
        <f>(SUMIFS('حركة المخزون'!$F:$F,'حركة المخزون'!$E:$E,$D193,'حركة المخزون'!$H:$H,AH$2)-SUMIFS('حركة المخزون'!$F:$F,'حركة المخزون'!$E:$E,$D193,'حركة المخزون'!$G:$G,AH$2))*VLOOKUP($D193,'قاعدة البيانات'!$G:$J,4,0)</f>
        <v>0</v>
      </c>
      <c r="AJ193" s="28">
        <f>(SUMIFS('حركة المخزون'!$F:$F,'حركة المخزون'!$E:$E,$D193,'حركة المخزون'!$H:$H,AJ$2)-SUMIFS('حركة المخزون'!$F:$F,'حركة المخزون'!$E:$E,$D193,'حركة المخزون'!$G:$G,AJ$2))*VLOOKUP($D193,'قاعدة البيانات'!$G:$J,2,0)</f>
        <v>0</v>
      </c>
      <c r="AK193" s="28">
        <f>(SUMIFS('حركة المخزون'!$F:$F,'حركة المخزون'!$E:$E,$D193,'حركة المخزون'!$H:$H,AJ$2)-SUMIFS('حركة المخزون'!$F:$F,'حركة المخزون'!$E:$E,$D193,'حركة المخزون'!$G:$G,AJ$2))*VLOOKUP($D193,'قاعدة البيانات'!$G:$J,4,0)</f>
        <v>0</v>
      </c>
      <c r="AL193" s="28">
        <f>(SUMIFS('حركة المخزون'!$F:$F,'حركة المخزون'!$E:$E,$D193,'حركة المخزون'!$H:$H,AL$2)-SUMIFS('حركة المخزون'!$F:$F,'حركة المخزون'!$E:$E,$D193,'حركة المخزون'!$G:$G,AL$2))*VLOOKUP($D193,'قاعدة البيانات'!$G:$J,2,0)</f>
        <v>0</v>
      </c>
      <c r="AM193" s="28">
        <f>(SUMIFS('حركة المخزون'!$F:$F,'حركة المخزون'!$E:$E,$D193,'حركة المخزون'!$H:$H,AL$2)-SUMIFS('حركة المخزون'!$F:$F,'حركة المخزون'!$E:$E,$D193,'حركة المخزون'!$G:$G,AL$2))*VLOOKUP($D193,'قاعدة البيانات'!$G:$J,4,0)</f>
        <v>0</v>
      </c>
      <c r="AN193" s="28">
        <f>(SUMIFS('حركة المخزون'!$F:$F,'حركة المخزون'!$E:$E,$D193,'حركة المخزون'!$H:$H,AN$2)-SUMIFS('حركة المخزون'!$F:$F,'حركة المخزون'!$E:$E,$D193,'حركة المخزون'!$G:$G,AN$2))*VLOOKUP($D193,'قاعدة البيانات'!$G:$J,2,0)</f>
        <v>0</v>
      </c>
      <c r="AO193" s="28">
        <f>(SUMIFS('حركة المخزون'!$F:$F,'حركة المخزون'!$E:$E,$D193,'حركة المخزون'!$H:$H,AN$2)-SUMIFS('حركة المخزون'!$F:$F,'حركة المخزون'!$E:$E,$D193,'حركة المخزون'!$G:$G,AN$2))*VLOOKUP($D193,'قاعدة البيانات'!$G:$J,4,0)</f>
        <v>0</v>
      </c>
      <c r="AP193" s="28">
        <f>(SUMIFS('حركة المخزون'!$F:$F,'حركة المخزون'!$E:$E,$D193,'حركة المخزون'!$H:$H,AP$2)-SUMIFS('حركة المخزون'!$F:$F,'حركة المخزون'!$E:$E,$D193,'حركة المخزون'!$G:$G,AP$2))*VLOOKUP($D193,'قاعدة البيانات'!$G:$J,2,0)</f>
        <v>0</v>
      </c>
      <c r="AQ193" s="28">
        <f>(SUMIFS('حركة المخزون'!$F:$F,'حركة المخزون'!$E:$E,$D193,'حركة المخزون'!$H:$H,AP$2)-SUMIFS('حركة المخزون'!$F:$F,'حركة المخزون'!$E:$E,$D193,'حركة المخزون'!$G:$G,AP$2))*VLOOKUP($D193,'قاعدة البيانات'!$G:$J,4,0)</f>
        <v>0</v>
      </c>
      <c r="AR193" s="28">
        <f>(SUMIFS('حركة المخزون'!$F:$F,'حركة المخزون'!$E:$E,$D193,'حركة المخزون'!$H:$H,AR$2)-SUMIFS('حركة المخزون'!$F:$F,'حركة المخزون'!$E:$E,$D193,'حركة المخزون'!$G:$G,AR$2))*VLOOKUP($D193,'قاعدة البيانات'!$G:$J,2,0)</f>
        <v>0</v>
      </c>
      <c r="AS193" s="28">
        <f>(SUMIFS('حركة المخزون'!$F:$F,'حركة المخزون'!$E:$E,$D193,'حركة المخزون'!$H:$H,AR$2)-SUMIFS('حركة المخزون'!$F:$F,'حركة المخزون'!$E:$E,$D193,'حركة المخزون'!$G:$G,AR$2))*VLOOKUP($D193,'قاعدة البيانات'!$G:$J,4,0)</f>
        <v>0</v>
      </c>
      <c r="AT193" s="28">
        <f>(SUMIFS('حركة المخزون'!$F:$F,'حركة المخزون'!$E:$E,$D193,'حركة المخزون'!$H:$H,AT$2)-SUMIFS('حركة المخزون'!$F:$F,'حركة المخزون'!$E:$E,$D193,'حركة المخزون'!$G:$G,AT$2))*VLOOKUP($D193,'قاعدة البيانات'!$G:$J,2,0)</f>
        <v>0</v>
      </c>
      <c r="AU193" s="28">
        <f>(SUMIFS('حركة المخزون'!$F:$F,'حركة المخزون'!$E:$E,$D193,'حركة المخزون'!$H:$H,AT$2)-SUMIFS('حركة المخزون'!$F:$F,'حركة المخزون'!$E:$E,$D193,'حركة المخزون'!$G:$G,AT$2))*VLOOKUP($D193,'قاعدة البيانات'!$G:$J,4,0)</f>
        <v>0</v>
      </c>
      <c r="AV193" s="28">
        <f>(SUMIFS('حركة المخزون'!$F:$F,'حركة المخزون'!$E:$E,$D193,'حركة المخزون'!$H:$H,AV$2)-SUMIFS('حركة المخزون'!$F:$F,'حركة المخزون'!$E:$E,$D193,'حركة المخزون'!$G:$G,AV$2))*VLOOKUP($D193,'قاعدة البيانات'!$G:$J,2,0)</f>
        <v>0</v>
      </c>
      <c r="AW193" s="28">
        <f>(SUMIFS('حركة المخزون'!$F:$F,'حركة المخزون'!$E:$E,$D193,'حركة المخزون'!$H:$H,AV$2)-SUMIFS('حركة المخزون'!$F:$F,'حركة المخزون'!$E:$E,$D193,'حركة المخزون'!$G:$G,AV$2))*VLOOKUP($D193,'قاعدة البيانات'!$G:$J,4,0)</f>
        <v>0</v>
      </c>
      <c r="AX193" s="28">
        <f>(SUMIFS('حركة المخزون'!$F:$F,'حركة المخزون'!$E:$E,$D193,'حركة المخزون'!$H:$H,AX$2)-SUMIFS('حركة المخزون'!$F:$F,'حركة المخزون'!$E:$E,$D193,'حركة المخزون'!$G:$G,AX$2))*VLOOKUP($D193,'قاعدة البيانات'!$G:$J,2,0)</f>
        <v>0</v>
      </c>
      <c r="AY193" s="28">
        <f>(SUMIFS('حركة المخزون'!$F:$F,'حركة المخزون'!$E:$E,$D193,'حركة المخزون'!$H:$H,AX$2)-SUMIFS('حركة المخزون'!$F:$F,'حركة المخزون'!$E:$E,$D193,'حركة المخزون'!$G:$G,AX$2))*VLOOKUP($D193,'قاعدة البيانات'!$G:$J,4,0)</f>
        <v>0</v>
      </c>
      <c r="AZ193" s="28">
        <f>(SUMIFS('حركة المخزون'!$F:$F,'حركة المخزون'!$E:$E,$D193,'حركة المخزون'!$H:$H,AZ$2)-SUMIFS('حركة المخزون'!$F:$F,'حركة المخزون'!$E:$E,$D193,'حركة المخزون'!$G:$G,AZ$2))*VLOOKUP($D193,'قاعدة البيانات'!$G:$J,2,0)</f>
        <v>0</v>
      </c>
      <c r="BA193" s="28">
        <f>(SUMIFS('حركة المخزون'!$F:$F,'حركة المخزون'!$E:$E,$D193,'حركة المخزون'!$H:$H,AZ$2)-SUMIFS('حركة المخزون'!$F:$F,'حركة المخزون'!$E:$E,$D193,'حركة المخزون'!$G:$G,AZ$2))*VLOOKUP($D193,'قاعدة البيانات'!$G:$J,4,0)</f>
        <v>0</v>
      </c>
      <c r="BB193" s="28">
        <f>(SUMIFS('حركة المخزون'!$F:$F,'حركة المخزون'!$E:$E,$D193,'حركة المخزون'!$H:$H,BB$2)-SUMIFS('حركة المخزون'!$F:$F,'حركة المخزون'!$E:$E,$D193,'حركة المخزون'!$G:$G,BB$2))*VLOOKUP($D193,'قاعدة البيانات'!$G:$J,2,0)</f>
        <v>0</v>
      </c>
      <c r="BC193" s="28">
        <f>(SUMIFS('حركة المخزون'!$F:$F,'حركة المخزون'!$E:$E,$D193,'حركة المخزون'!$H:$H,BB$2)-SUMIFS('حركة المخزون'!$F:$F,'حركة المخزون'!$E:$E,$D193,'حركة المخزون'!$G:$G,BB$2))*VLOOKUP($D193,'قاعدة البيانات'!$G:$J,4,0)</f>
        <v>0</v>
      </c>
      <c r="BD193" s="28">
        <f>(SUMIFS('حركة المخزون'!$F:$F,'حركة المخزون'!$E:$E,$D193,'حركة المخزون'!$H:$H,BD$2)-SUMIFS('حركة المخزون'!$F:$F,'حركة المخزون'!$E:$E,$D193,'حركة المخزون'!$G:$G,BD$2))*VLOOKUP($D193,'قاعدة البيانات'!$G:$J,2,0)</f>
        <v>0</v>
      </c>
      <c r="BE193" s="28">
        <f>(SUMIFS('حركة المخزون'!$F:$F,'حركة المخزون'!$E:$E,$D193,'حركة المخزون'!$H:$H,BD$2)-SUMIFS('حركة المخزون'!$F:$F,'حركة المخزون'!$E:$E,$D193,'حركة المخزون'!$G:$G,BD$2))*VLOOKUP($D193,'قاعدة البيانات'!$G:$J,4,0)</f>
        <v>0</v>
      </c>
      <c r="BF193" s="28">
        <f>(SUMIFS('حركة المخزون'!$F:$F,'حركة المخزون'!$E:$E,$D193,'حركة المخزون'!$H:$H,BF$2)-SUMIFS('حركة المخزون'!$F:$F,'حركة المخزون'!$E:$E,$D193,'حركة المخزون'!$G:$G,BF$2))*VLOOKUP($D193,'قاعدة البيانات'!$G:$J,2,0)</f>
        <v>0</v>
      </c>
      <c r="BG193" s="28">
        <f>(SUMIFS('حركة المخزون'!$F:$F,'حركة المخزون'!$E:$E,$D193,'حركة المخزون'!$H:$H,BF$2)-SUMIFS('حركة المخزون'!$F:$F,'حركة المخزون'!$E:$E,$D193,'حركة المخزون'!$G:$G,BF$2))*VLOOKUP($D193,'قاعدة البيانات'!$G:$J,4,0)</f>
        <v>0</v>
      </c>
      <c r="BH193" s="28">
        <f>(SUMIFS('حركة المخزون'!$F:$F,'حركة المخزون'!$E:$E,$D193,'حركة المخزون'!$H:$H,BH$2)-SUMIFS('حركة المخزون'!$F:$F,'حركة المخزون'!$E:$E,$D193,'حركة المخزون'!$G:$G,BH$2))*VLOOKUP($D193,'قاعدة البيانات'!$G:$J,2,0)</f>
        <v>0</v>
      </c>
      <c r="BI193" s="28">
        <f>(SUMIFS('حركة المخزون'!$F:$F,'حركة المخزون'!$E:$E,$D193,'حركة المخزون'!$H:$H,BH$2)-SUMIFS('حركة المخزون'!$F:$F,'حركة المخزون'!$E:$E,$D193,'حركة المخزون'!$G:$G,BH$2))*VLOOKUP($D193,'قاعدة البيانات'!$G:$J,4,0)</f>
        <v>0</v>
      </c>
    </row>
    <row r="194" spans="2:61" s="15" customFormat="1" ht="24" customHeight="1" x14ac:dyDescent="0.2">
      <c r="B194" s="19">
        <v>191</v>
      </c>
      <c r="C194" s="19"/>
      <c r="D194" s="18" t="str">
        <f>VLOOKUP(C194,'قاعدة البيانات'!F:G,2,0)</f>
        <v/>
      </c>
      <c r="F194" s="28">
        <f>(SUMIFS('حركة المخزون'!$F:$F,'حركة المخزون'!$E:$E,$D194,'حركة المخزون'!$H:$H,F$2)-SUMIFS('حركة المخزون'!$F:$F,'حركة المخزون'!$E:$E,$D194,'حركة المخزون'!$G:$G,F$2))*VLOOKUP($D194,'قاعدة البيانات'!$G:$J,2,0)</f>
        <v>0</v>
      </c>
      <c r="G194" s="28">
        <f>(SUMIFS('حركة المخزون'!$F:$F,'حركة المخزون'!$E:$E,$D194,'حركة المخزون'!$H:$H,F$2)-SUMIFS('حركة المخزون'!$F:$F,'حركة المخزون'!$E:$E,$D194,'حركة المخزون'!$G:$G,F$2))*VLOOKUP($D194,'قاعدة البيانات'!$G:$J,4,0)</f>
        <v>0</v>
      </c>
      <c r="H194" s="28">
        <f>(SUMIFS('حركة المخزون'!$F:$F,'حركة المخزون'!$E:$E,$D194,'حركة المخزون'!$H:$H,H$2)-SUMIFS('حركة المخزون'!$F:$F,'حركة المخزون'!$E:$E,$D194,'حركة المخزون'!$G:$G,H$2))*VLOOKUP($D194,'قاعدة البيانات'!$G:$J,2,0)</f>
        <v>0</v>
      </c>
      <c r="I194" s="28">
        <f>(SUMIFS('حركة المخزون'!$F:$F,'حركة المخزون'!$E:$E,$D194,'حركة المخزون'!$H:$H,H$2)-SUMIFS('حركة المخزون'!$F:$F,'حركة المخزون'!$E:$E,$D194,'حركة المخزون'!$G:$G,H$2))*VLOOKUP($D194,'قاعدة البيانات'!$G:$J,4,0)</f>
        <v>0</v>
      </c>
      <c r="J194" s="28">
        <f>(SUMIFS('حركة المخزون'!$F:$F,'حركة المخزون'!$E:$E,$D194,'حركة المخزون'!$H:$H,J$2)-SUMIFS('حركة المخزون'!$F:$F,'حركة المخزون'!$E:$E,$D194,'حركة المخزون'!$G:$G,J$2))*VLOOKUP($D194,'قاعدة البيانات'!$G:$J,2,0)</f>
        <v>0</v>
      </c>
      <c r="K194" s="28">
        <f>(SUMIFS('حركة المخزون'!$F:$F,'حركة المخزون'!$E:$E,$D194,'حركة المخزون'!$H:$H,J$2)-SUMIFS('حركة المخزون'!$F:$F,'حركة المخزون'!$E:$E,$D194,'حركة المخزون'!$G:$G,J$2))*VLOOKUP($D194,'قاعدة البيانات'!$G:$J,4,0)</f>
        <v>0</v>
      </c>
      <c r="L194" s="28">
        <f>(SUMIFS('حركة المخزون'!$F:$F,'حركة المخزون'!$E:$E,$D194,'حركة المخزون'!$H:$H,L$2)-SUMIFS('حركة المخزون'!$F:$F,'حركة المخزون'!$E:$E,$D194,'حركة المخزون'!$G:$G,L$2))*VLOOKUP($D194,'قاعدة البيانات'!$G:$J,2,0)</f>
        <v>0</v>
      </c>
      <c r="M194" s="28">
        <f>(SUMIFS('حركة المخزون'!$F:$F,'حركة المخزون'!$E:$E,$D194,'حركة المخزون'!$H:$H,L$2)-SUMIFS('حركة المخزون'!$F:$F,'حركة المخزون'!$E:$E,$D194,'حركة المخزون'!$G:$G,L$2))*VLOOKUP($D194,'قاعدة البيانات'!$G:$J,4,0)</f>
        <v>0</v>
      </c>
      <c r="N194" s="28">
        <f>(SUMIFS('حركة المخزون'!$F:$F,'حركة المخزون'!$E:$E,$D194,'حركة المخزون'!$H:$H,N$2)-SUMIFS('حركة المخزون'!$F:$F,'حركة المخزون'!$E:$E,$D194,'حركة المخزون'!$G:$G,N$2))*VLOOKUP($D194,'قاعدة البيانات'!$G:$J,2,0)</f>
        <v>0</v>
      </c>
      <c r="O194" s="28">
        <f>(SUMIFS('حركة المخزون'!$F:$F,'حركة المخزون'!$E:$E,$D194,'حركة المخزون'!$H:$H,N$2)-SUMIFS('حركة المخزون'!$F:$F,'حركة المخزون'!$E:$E,$D194,'حركة المخزون'!$G:$G,N$2))*VLOOKUP($D194,'قاعدة البيانات'!$G:$J,4,0)</f>
        <v>0</v>
      </c>
      <c r="P194" s="28">
        <f>(SUMIFS('حركة المخزون'!$F:$F,'حركة المخزون'!$E:$E,$D194,'حركة المخزون'!$H:$H,P$2)-SUMIFS('حركة المخزون'!$F:$F,'حركة المخزون'!$E:$E,$D194,'حركة المخزون'!$G:$G,P$2))*VLOOKUP($D194,'قاعدة البيانات'!$G:$J,2,0)</f>
        <v>0</v>
      </c>
      <c r="Q194" s="28">
        <f>(SUMIFS('حركة المخزون'!$F:$F,'حركة المخزون'!$E:$E,$D194,'حركة المخزون'!$H:$H,P$2)-SUMIFS('حركة المخزون'!$F:$F,'حركة المخزون'!$E:$E,$D194,'حركة المخزون'!$G:$G,P$2))*VLOOKUP($D194,'قاعدة البيانات'!$G:$J,4,0)</f>
        <v>0</v>
      </c>
      <c r="R194" s="28">
        <f>(SUMIFS('حركة المخزون'!$F:$F,'حركة المخزون'!$E:$E,$D194,'حركة المخزون'!$H:$H,R$2)-SUMIFS('حركة المخزون'!$F:$F,'حركة المخزون'!$E:$E,$D194,'حركة المخزون'!$G:$G,R$2))*VLOOKUP($D194,'قاعدة البيانات'!$G:$J,2,0)</f>
        <v>0</v>
      </c>
      <c r="S194" s="28">
        <f>(SUMIFS('حركة المخزون'!$F:$F,'حركة المخزون'!$E:$E,$D194,'حركة المخزون'!$H:$H,R$2)-SUMIFS('حركة المخزون'!$F:$F,'حركة المخزون'!$E:$E,$D194,'حركة المخزون'!$G:$G,R$2))*VLOOKUP($D194,'قاعدة البيانات'!$G:$J,4,0)</f>
        <v>0</v>
      </c>
      <c r="T194" s="28">
        <f>(SUMIFS('حركة المخزون'!$F:$F,'حركة المخزون'!$E:$E,$D194,'حركة المخزون'!$H:$H,T$2)-SUMIFS('حركة المخزون'!$F:$F,'حركة المخزون'!$E:$E,$D194,'حركة المخزون'!$G:$G,T$2))*VLOOKUP($D194,'قاعدة البيانات'!$G:$J,2,0)</f>
        <v>0</v>
      </c>
      <c r="U194" s="28">
        <f>(SUMIFS('حركة المخزون'!$F:$F,'حركة المخزون'!$E:$E,$D194,'حركة المخزون'!$H:$H,T$2)-SUMIFS('حركة المخزون'!$F:$F,'حركة المخزون'!$E:$E,$D194,'حركة المخزون'!$G:$G,T$2))*VLOOKUP($D194,'قاعدة البيانات'!$G:$J,4,0)</f>
        <v>0</v>
      </c>
      <c r="V194" s="28">
        <f>(SUMIFS('حركة المخزون'!$F:$F,'حركة المخزون'!$E:$E,$D194,'حركة المخزون'!$H:$H,V$2)-SUMIFS('حركة المخزون'!$F:$F,'حركة المخزون'!$E:$E,$D194,'حركة المخزون'!$G:$G,V$2))*VLOOKUP($D194,'قاعدة البيانات'!$G:$J,2,0)</f>
        <v>0</v>
      </c>
      <c r="W194" s="28">
        <f>(SUMIFS('حركة المخزون'!$F:$F,'حركة المخزون'!$E:$E,$D194,'حركة المخزون'!$H:$H,V$2)-SUMIFS('حركة المخزون'!$F:$F,'حركة المخزون'!$E:$E,$D194,'حركة المخزون'!$G:$G,V$2))*VLOOKUP($D194,'قاعدة البيانات'!$G:$J,4,0)</f>
        <v>0</v>
      </c>
      <c r="X194" s="28">
        <f>(SUMIFS('حركة المخزون'!$F:$F,'حركة المخزون'!$E:$E,$D194,'حركة المخزون'!$H:$H,X$2)-SUMIFS('حركة المخزون'!$F:$F,'حركة المخزون'!$E:$E,$D194,'حركة المخزون'!$G:$G,X$2))*VLOOKUP($D194,'قاعدة البيانات'!$G:$J,2,0)</f>
        <v>0</v>
      </c>
      <c r="Y194" s="28">
        <f>(SUMIFS('حركة المخزون'!$F:$F,'حركة المخزون'!$E:$E,$D194,'حركة المخزون'!$H:$H,X$2)-SUMIFS('حركة المخزون'!$F:$F,'حركة المخزون'!$E:$E,$D194,'حركة المخزون'!$G:$G,X$2))*VLOOKUP($D194,'قاعدة البيانات'!$G:$J,4,0)</f>
        <v>0</v>
      </c>
      <c r="Z194" s="28">
        <f>(SUMIFS('حركة المخزون'!$F:$F,'حركة المخزون'!$E:$E,$D194,'حركة المخزون'!$H:$H,Z$2)-SUMIFS('حركة المخزون'!$F:$F,'حركة المخزون'!$E:$E,$D194,'حركة المخزون'!$G:$G,Z$2))*VLOOKUP($D194,'قاعدة البيانات'!$G:$J,2,0)</f>
        <v>0</v>
      </c>
      <c r="AA194" s="28">
        <f>(SUMIFS('حركة المخزون'!$F:$F,'حركة المخزون'!$E:$E,$D194,'حركة المخزون'!$H:$H,Z$2)-SUMIFS('حركة المخزون'!$F:$F,'حركة المخزون'!$E:$E,$D194,'حركة المخزون'!$G:$G,Z$2))*VLOOKUP($D194,'قاعدة البيانات'!$G:$J,4,0)</f>
        <v>0</v>
      </c>
      <c r="AB194" s="28">
        <f>(SUMIFS('حركة المخزون'!$F:$F,'حركة المخزون'!$E:$E,$D194,'حركة المخزون'!$H:$H,AB$2)-SUMIFS('حركة المخزون'!$F:$F,'حركة المخزون'!$E:$E,$D194,'حركة المخزون'!$G:$G,AB$2))*VLOOKUP($D194,'قاعدة البيانات'!$G:$J,2,0)</f>
        <v>0</v>
      </c>
      <c r="AC194" s="28">
        <f>(SUMIFS('حركة المخزون'!$F:$F,'حركة المخزون'!$E:$E,$D194,'حركة المخزون'!$H:$H,AB$2)-SUMIFS('حركة المخزون'!$F:$F,'حركة المخزون'!$E:$E,$D194,'حركة المخزون'!$G:$G,AB$2))*VLOOKUP($D194,'قاعدة البيانات'!$G:$J,4,0)</f>
        <v>0</v>
      </c>
      <c r="AD194" s="28">
        <f>(SUMIFS('حركة المخزون'!$F:$F,'حركة المخزون'!$E:$E,$D194,'حركة المخزون'!$H:$H,AD$2)-SUMIFS('حركة المخزون'!$F:$F,'حركة المخزون'!$E:$E,$D194,'حركة المخزون'!$G:$G,AD$2))*VLOOKUP($D194,'قاعدة البيانات'!$G:$J,2,0)</f>
        <v>0</v>
      </c>
      <c r="AE194" s="28">
        <f>(SUMIFS('حركة المخزون'!$F:$F,'حركة المخزون'!$E:$E,$D194,'حركة المخزون'!$H:$H,AD$2)-SUMIFS('حركة المخزون'!$F:$F,'حركة المخزون'!$E:$E,$D194,'حركة المخزون'!$G:$G,AD$2))*VLOOKUP($D194,'قاعدة البيانات'!$G:$J,4,0)</f>
        <v>0</v>
      </c>
      <c r="AF194" s="28">
        <f>(SUMIFS('حركة المخزون'!$F:$F,'حركة المخزون'!$E:$E,$D194,'حركة المخزون'!$H:$H,AF$2)-SUMIFS('حركة المخزون'!$F:$F,'حركة المخزون'!$E:$E,$D194,'حركة المخزون'!$G:$G,AF$2))*VLOOKUP($D194,'قاعدة البيانات'!$G:$J,2,0)</f>
        <v>0</v>
      </c>
      <c r="AG194" s="28">
        <f>(SUMIFS('حركة المخزون'!$F:$F,'حركة المخزون'!$E:$E,$D194,'حركة المخزون'!$H:$H,AF$2)-SUMIFS('حركة المخزون'!$F:$F,'حركة المخزون'!$E:$E,$D194,'حركة المخزون'!$G:$G,AF$2))*VLOOKUP($D194,'قاعدة البيانات'!$G:$J,4,0)</f>
        <v>0</v>
      </c>
      <c r="AH194" s="28">
        <f>(SUMIFS('حركة المخزون'!$F:$F,'حركة المخزون'!$E:$E,$D194,'حركة المخزون'!$H:$H,AH$2)-SUMIFS('حركة المخزون'!$F:$F,'حركة المخزون'!$E:$E,$D194,'حركة المخزون'!$G:$G,AH$2))*VLOOKUP($D194,'قاعدة البيانات'!$G:$J,2,0)</f>
        <v>0</v>
      </c>
      <c r="AI194" s="28">
        <f>(SUMIFS('حركة المخزون'!$F:$F,'حركة المخزون'!$E:$E,$D194,'حركة المخزون'!$H:$H,AH$2)-SUMIFS('حركة المخزون'!$F:$F,'حركة المخزون'!$E:$E,$D194,'حركة المخزون'!$G:$G,AH$2))*VLOOKUP($D194,'قاعدة البيانات'!$G:$J,4,0)</f>
        <v>0</v>
      </c>
      <c r="AJ194" s="28">
        <f>(SUMIFS('حركة المخزون'!$F:$F,'حركة المخزون'!$E:$E,$D194,'حركة المخزون'!$H:$H,AJ$2)-SUMIFS('حركة المخزون'!$F:$F,'حركة المخزون'!$E:$E,$D194,'حركة المخزون'!$G:$G,AJ$2))*VLOOKUP($D194,'قاعدة البيانات'!$G:$J,2,0)</f>
        <v>0</v>
      </c>
      <c r="AK194" s="28">
        <f>(SUMIFS('حركة المخزون'!$F:$F,'حركة المخزون'!$E:$E,$D194,'حركة المخزون'!$H:$H,AJ$2)-SUMIFS('حركة المخزون'!$F:$F,'حركة المخزون'!$E:$E,$D194,'حركة المخزون'!$G:$G,AJ$2))*VLOOKUP($D194,'قاعدة البيانات'!$G:$J,4,0)</f>
        <v>0</v>
      </c>
      <c r="AL194" s="28">
        <f>(SUMIFS('حركة المخزون'!$F:$F,'حركة المخزون'!$E:$E,$D194,'حركة المخزون'!$H:$H,AL$2)-SUMIFS('حركة المخزون'!$F:$F,'حركة المخزون'!$E:$E,$D194,'حركة المخزون'!$G:$G,AL$2))*VLOOKUP($D194,'قاعدة البيانات'!$G:$J,2,0)</f>
        <v>0</v>
      </c>
      <c r="AM194" s="28">
        <f>(SUMIFS('حركة المخزون'!$F:$F,'حركة المخزون'!$E:$E,$D194,'حركة المخزون'!$H:$H,AL$2)-SUMIFS('حركة المخزون'!$F:$F,'حركة المخزون'!$E:$E,$D194,'حركة المخزون'!$G:$G,AL$2))*VLOOKUP($D194,'قاعدة البيانات'!$G:$J,4,0)</f>
        <v>0</v>
      </c>
      <c r="AN194" s="28">
        <f>(SUMIFS('حركة المخزون'!$F:$F,'حركة المخزون'!$E:$E,$D194,'حركة المخزون'!$H:$H,AN$2)-SUMIFS('حركة المخزون'!$F:$F,'حركة المخزون'!$E:$E,$D194,'حركة المخزون'!$G:$G,AN$2))*VLOOKUP($D194,'قاعدة البيانات'!$G:$J,2,0)</f>
        <v>0</v>
      </c>
      <c r="AO194" s="28">
        <f>(SUMIFS('حركة المخزون'!$F:$F,'حركة المخزون'!$E:$E,$D194,'حركة المخزون'!$H:$H,AN$2)-SUMIFS('حركة المخزون'!$F:$F,'حركة المخزون'!$E:$E,$D194,'حركة المخزون'!$G:$G,AN$2))*VLOOKUP($D194,'قاعدة البيانات'!$G:$J,4,0)</f>
        <v>0</v>
      </c>
      <c r="AP194" s="28">
        <f>(SUMIFS('حركة المخزون'!$F:$F,'حركة المخزون'!$E:$E,$D194,'حركة المخزون'!$H:$H,AP$2)-SUMIFS('حركة المخزون'!$F:$F,'حركة المخزون'!$E:$E,$D194,'حركة المخزون'!$G:$G,AP$2))*VLOOKUP($D194,'قاعدة البيانات'!$G:$J,2,0)</f>
        <v>0</v>
      </c>
      <c r="AQ194" s="28">
        <f>(SUMIFS('حركة المخزون'!$F:$F,'حركة المخزون'!$E:$E,$D194,'حركة المخزون'!$H:$H,AP$2)-SUMIFS('حركة المخزون'!$F:$F,'حركة المخزون'!$E:$E,$D194,'حركة المخزون'!$G:$G,AP$2))*VLOOKUP($D194,'قاعدة البيانات'!$G:$J,4,0)</f>
        <v>0</v>
      </c>
      <c r="AR194" s="28">
        <f>(SUMIFS('حركة المخزون'!$F:$F,'حركة المخزون'!$E:$E,$D194,'حركة المخزون'!$H:$H,AR$2)-SUMIFS('حركة المخزون'!$F:$F,'حركة المخزون'!$E:$E,$D194,'حركة المخزون'!$G:$G,AR$2))*VLOOKUP($D194,'قاعدة البيانات'!$G:$J,2,0)</f>
        <v>0</v>
      </c>
      <c r="AS194" s="28">
        <f>(SUMIFS('حركة المخزون'!$F:$F,'حركة المخزون'!$E:$E,$D194,'حركة المخزون'!$H:$H,AR$2)-SUMIFS('حركة المخزون'!$F:$F,'حركة المخزون'!$E:$E,$D194,'حركة المخزون'!$G:$G,AR$2))*VLOOKUP($D194,'قاعدة البيانات'!$G:$J,4,0)</f>
        <v>0</v>
      </c>
      <c r="AT194" s="28">
        <f>(SUMIFS('حركة المخزون'!$F:$F,'حركة المخزون'!$E:$E,$D194,'حركة المخزون'!$H:$H,AT$2)-SUMIFS('حركة المخزون'!$F:$F,'حركة المخزون'!$E:$E,$D194,'حركة المخزون'!$G:$G,AT$2))*VLOOKUP($D194,'قاعدة البيانات'!$G:$J,2,0)</f>
        <v>0</v>
      </c>
      <c r="AU194" s="28">
        <f>(SUMIFS('حركة المخزون'!$F:$F,'حركة المخزون'!$E:$E,$D194,'حركة المخزون'!$H:$H,AT$2)-SUMIFS('حركة المخزون'!$F:$F,'حركة المخزون'!$E:$E,$D194,'حركة المخزون'!$G:$G,AT$2))*VLOOKUP($D194,'قاعدة البيانات'!$G:$J,4,0)</f>
        <v>0</v>
      </c>
      <c r="AV194" s="28">
        <f>(SUMIFS('حركة المخزون'!$F:$F,'حركة المخزون'!$E:$E,$D194,'حركة المخزون'!$H:$H,AV$2)-SUMIFS('حركة المخزون'!$F:$F,'حركة المخزون'!$E:$E,$D194,'حركة المخزون'!$G:$G,AV$2))*VLOOKUP($D194,'قاعدة البيانات'!$G:$J,2,0)</f>
        <v>0</v>
      </c>
      <c r="AW194" s="28">
        <f>(SUMIFS('حركة المخزون'!$F:$F,'حركة المخزون'!$E:$E,$D194,'حركة المخزون'!$H:$H,AV$2)-SUMIFS('حركة المخزون'!$F:$F,'حركة المخزون'!$E:$E,$D194,'حركة المخزون'!$G:$G,AV$2))*VLOOKUP($D194,'قاعدة البيانات'!$G:$J,4,0)</f>
        <v>0</v>
      </c>
      <c r="AX194" s="28">
        <f>(SUMIFS('حركة المخزون'!$F:$F,'حركة المخزون'!$E:$E,$D194,'حركة المخزون'!$H:$H,AX$2)-SUMIFS('حركة المخزون'!$F:$F,'حركة المخزون'!$E:$E,$D194,'حركة المخزون'!$G:$G,AX$2))*VLOOKUP($D194,'قاعدة البيانات'!$G:$J,2,0)</f>
        <v>0</v>
      </c>
      <c r="AY194" s="28">
        <f>(SUMIFS('حركة المخزون'!$F:$F,'حركة المخزون'!$E:$E,$D194,'حركة المخزون'!$H:$H,AX$2)-SUMIFS('حركة المخزون'!$F:$F,'حركة المخزون'!$E:$E,$D194,'حركة المخزون'!$G:$G,AX$2))*VLOOKUP($D194,'قاعدة البيانات'!$G:$J,4,0)</f>
        <v>0</v>
      </c>
      <c r="AZ194" s="28">
        <f>(SUMIFS('حركة المخزون'!$F:$F,'حركة المخزون'!$E:$E,$D194,'حركة المخزون'!$H:$H,AZ$2)-SUMIFS('حركة المخزون'!$F:$F,'حركة المخزون'!$E:$E,$D194,'حركة المخزون'!$G:$G,AZ$2))*VLOOKUP($D194,'قاعدة البيانات'!$G:$J,2,0)</f>
        <v>0</v>
      </c>
      <c r="BA194" s="28">
        <f>(SUMIFS('حركة المخزون'!$F:$F,'حركة المخزون'!$E:$E,$D194,'حركة المخزون'!$H:$H,AZ$2)-SUMIFS('حركة المخزون'!$F:$F,'حركة المخزون'!$E:$E,$D194,'حركة المخزون'!$G:$G,AZ$2))*VLOOKUP($D194,'قاعدة البيانات'!$G:$J,4,0)</f>
        <v>0</v>
      </c>
      <c r="BB194" s="28">
        <f>(SUMIFS('حركة المخزون'!$F:$F,'حركة المخزون'!$E:$E,$D194,'حركة المخزون'!$H:$H,BB$2)-SUMIFS('حركة المخزون'!$F:$F,'حركة المخزون'!$E:$E,$D194,'حركة المخزون'!$G:$G,BB$2))*VLOOKUP($D194,'قاعدة البيانات'!$G:$J,2,0)</f>
        <v>0</v>
      </c>
      <c r="BC194" s="28">
        <f>(SUMIFS('حركة المخزون'!$F:$F,'حركة المخزون'!$E:$E,$D194,'حركة المخزون'!$H:$H,BB$2)-SUMIFS('حركة المخزون'!$F:$F,'حركة المخزون'!$E:$E,$D194,'حركة المخزون'!$G:$G,BB$2))*VLOOKUP($D194,'قاعدة البيانات'!$G:$J,4,0)</f>
        <v>0</v>
      </c>
      <c r="BD194" s="28">
        <f>(SUMIFS('حركة المخزون'!$F:$F,'حركة المخزون'!$E:$E,$D194,'حركة المخزون'!$H:$H,BD$2)-SUMIFS('حركة المخزون'!$F:$F,'حركة المخزون'!$E:$E,$D194,'حركة المخزون'!$G:$G,BD$2))*VLOOKUP($D194,'قاعدة البيانات'!$G:$J,2,0)</f>
        <v>0</v>
      </c>
      <c r="BE194" s="28">
        <f>(SUMIFS('حركة المخزون'!$F:$F,'حركة المخزون'!$E:$E,$D194,'حركة المخزون'!$H:$H,BD$2)-SUMIFS('حركة المخزون'!$F:$F,'حركة المخزون'!$E:$E,$D194,'حركة المخزون'!$G:$G,BD$2))*VLOOKUP($D194,'قاعدة البيانات'!$G:$J,4,0)</f>
        <v>0</v>
      </c>
      <c r="BF194" s="28">
        <f>(SUMIFS('حركة المخزون'!$F:$F,'حركة المخزون'!$E:$E,$D194,'حركة المخزون'!$H:$H,BF$2)-SUMIFS('حركة المخزون'!$F:$F,'حركة المخزون'!$E:$E,$D194,'حركة المخزون'!$G:$G,BF$2))*VLOOKUP($D194,'قاعدة البيانات'!$G:$J,2,0)</f>
        <v>0</v>
      </c>
      <c r="BG194" s="28">
        <f>(SUMIFS('حركة المخزون'!$F:$F,'حركة المخزون'!$E:$E,$D194,'حركة المخزون'!$H:$H,BF$2)-SUMIFS('حركة المخزون'!$F:$F,'حركة المخزون'!$E:$E,$D194,'حركة المخزون'!$G:$G,BF$2))*VLOOKUP($D194,'قاعدة البيانات'!$G:$J,4,0)</f>
        <v>0</v>
      </c>
      <c r="BH194" s="28">
        <f>(SUMIFS('حركة المخزون'!$F:$F,'حركة المخزون'!$E:$E,$D194,'حركة المخزون'!$H:$H,BH$2)-SUMIFS('حركة المخزون'!$F:$F,'حركة المخزون'!$E:$E,$D194,'حركة المخزون'!$G:$G,BH$2))*VLOOKUP($D194,'قاعدة البيانات'!$G:$J,2,0)</f>
        <v>0</v>
      </c>
      <c r="BI194" s="28">
        <f>(SUMIFS('حركة المخزون'!$F:$F,'حركة المخزون'!$E:$E,$D194,'حركة المخزون'!$H:$H,BH$2)-SUMIFS('حركة المخزون'!$F:$F,'حركة المخزون'!$E:$E,$D194,'حركة المخزون'!$G:$G,BH$2))*VLOOKUP($D194,'قاعدة البيانات'!$G:$J,4,0)</f>
        <v>0</v>
      </c>
    </row>
    <row r="195" spans="2:61" s="15" customFormat="1" ht="24" customHeight="1" x14ac:dyDescent="0.2">
      <c r="B195" s="18">
        <v>192</v>
      </c>
      <c r="C195" s="19"/>
      <c r="D195" s="18" t="str">
        <f>VLOOKUP(C195,'قاعدة البيانات'!F:G,2,0)</f>
        <v/>
      </c>
      <c r="F195" s="28">
        <f>(SUMIFS('حركة المخزون'!$F:$F,'حركة المخزون'!$E:$E,$D195,'حركة المخزون'!$H:$H,F$2)-SUMIFS('حركة المخزون'!$F:$F,'حركة المخزون'!$E:$E,$D195,'حركة المخزون'!$G:$G,F$2))*VLOOKUP($D195,'قاعدة البيانات'!$G:$J,2,0)</f>
        <v>0</v>
      </c>
      <c r="G195" s="28">
        <f>(SUMIFS('حركة المخزون'!$F:$F,'حركة المخزون'!$E:$E,$D195,'حركة المخزون'!$H:$H,F$2)-SUMIFS('حركة المخزون'!$F:$F,'حركة المخزون'!$E:$E,$D195,'حركة المخزون'!$G:$G,F$2))*VLOOKUP($D195,'قاعدة البيانات'!$G:$J,4,0)</f>
        <v>0</v>
      </c>
      <c r="H195" s="28">
        <f>(SUMIFS('حركة المخزون'!$F:$F,'حركة المخزون'!$E:$E,$D195,'حركة المخزون'!$H:$H,H$2)-SUMIFS('حركة المخزون'!$F:$F,'حركة المخزون'!$E:$E,$D195,'حركة المخزون'!$G:$G,H$2))*VLOOKUP($D195,'قاعدة البيانات'!$G:$J,2,0)</f>
        <v>0</v>
      </c>
      <c r="I195" s="28">
        <f>(SUMIFS('حركة المخزون'!$F:$F,'حركة المخزون'!$E:$E,$D195,'حركة المخزون'!$H:$H,H$2)-SUMIFS('حركة المخزون'!$F:$F,'حركة المخزون'!$E:$E,$D195,'حركة المخزون'!$G:$G,H$2))*VLOOKUP($D195,'قاعدة البيانات'!$G:$J,4,0)</f>
        <v>0</v>
      </c>
      <c r="J195" s="28">
        <f>(SUMIFS('حركة المخزون'!$F:$F,'حركة المخزون'!$E:$E,$D195,'حركة المخزون'!$H:$H,J$2)-SUMIFS('حركة المخزون'!$F:$F,'حركة المخزون'!$E:$E,$D195,'حركة المخزون'!$G:$G,J$2))*VLOOKUP($D195,'قاعدة البيانات'!$G:$J,2,0)</f>
        <v>0</v>
      </c>
      <c r="K195" s="28">
        <f>(SUMIFS('حركة المخزون'!$F:$F,'حركة المخزون'!$E:$E,$D195,'حركة المخزون'!$H:$H,J$2)-SUMIFS('حركة المخزون'!$F:$F,'حركة المخزون'!$E:$E,$D195,'حركة المخزون'!$G:$G,J$2))*VLOOKUP($D195,'قاعدة البيانات'!$G:$J,4,0)</f>
        <v>0</v>
      </c>
      <c r="L195" s="28">
        <f>(SUMIFS('حركة المخزون'!$F:$F,'حركة المخزون'!$E:$E,$D195,'حركة المخزون'!$H:$H,L$2)-SUMIFS('حركة المخزون'!$F:$F,'حركة المخزون'!$E:$E,$D195,'حركة المخزون'!$G:$G,L$2))*VLOOKUP($D195,'قاعدة البيانات'!$G:$J,2,0)</f>
        <v>0</v>
      </c>
      <c r="M195" s="28">
        <f>(SUMIFS('حركة المخزون'!$F:$F,'حركة المخزون'!$E:$E,$D195,'حركة المخزون'!$H:$H,L$2)-SUMIFS('حركة المخزون'!$F:$F,'حركة المخزون'!$E:$E,$D195,'حركة المخزون'!$G:$G,L$2))*VLOOKUP($D195,'قاعدة البيانات'!$G:$J,4,0)</f>
        <v>0</v>
      </c>
      <c r="N195" s="28">
        <f>(SUMIFS('حركة المخزون'!$F:$F,'حركة المخزون'!$E:$E,$D195,'حركة المخزون'!$H:$H,N$2)-SUMIFS('حركة المخزون'!$F:$F,'حركة المخزون'!$E:$E,$D195,'حركة المخزون'!$G:$G,N$2))*VLOOKUP($D195,'قاعدة البيانات'!$G:$J,2,0)</f>
        <v>0</v>
      </c>
      <c r="O195" s="28">
        <f>(SUMIFS('حركة المخزون'!$F:$F,'حركة المخزون'!$E:$E,$D195,'حركة المخزون'!$H:$H,N$2)-SUMIFS('حركة المخزون'!$F:$F,'حركة المخزون'!$E:$E,$D195,'حركة المخزون'!$G:$G,N$2))*VLOOKUP($D195,'قاعدة البيانات'!$G:$J,4,0)</f>
        <v>0</v>
      </c>
      <c r="P195" s="28">
        <f>(SUMIFS('حركة المخزون'!$F:$F,'حركة المخزون'!$E:$E,$D195,'حركة المخزون'!$H:$H,P$2)-SUMIFS('حركة المخزون'!$F:$F,'حركة المخزون'!$E:$E,$D195,'حركة المخزون'!$G:$G,P$2))*VLOOKUP($D195,'قاعدة البيانات'!$G:$J,2,0)</f>
        <v>0</v>
      </c>
      <c r="Q195" s="28">
        <f>(SUMIFS('حركة المخزون'!$F:$F,'حركة المخزون'!$E:$E,$D195,'حركة المخزون'!$H:$H,P$2)-SUMIFS('حركة المخزون'!$F:$F,'حركة المخزون'!$E:$E,$D195,'حركة المخزون'!$G:$G,P$2))*VLOOKUP($D195,'قاعدة البيانات'!$G:$J,4,0)</f>
        <v>0</v>
      </c>
      <c r="R195" s="28">
        <f>(SUMIFS('حركة المخزون'!$F:$F,'حركة المخزون'!$E:$E,$D195,'حركة المخزون'!$H:$H,R$2)-SUMIFS('حركة المخزون'!$F:$F,'حركة المخزون'!$E:$E,$D195,'حركة المخزون'!$G:$G,R$2))*VLOOKUP($D195,'قاعدة البيانات'!$G:$J,2,0)</f>
        <v>0</v>
      </c>
      <c r="S195" s="28">
        <f>(SUMIFS('حركة المخزون'!$F:$F,'حركة المخزون'!$E:$E,$D195,'حركة المخزون'!$H:$H,R$2)-SUMIFS('حركة المخزون'!$F:$F,'حركة المخزون'!$E:$E,$D195,'حركة المخزون'!$G:$G,R$2))*VLOOKUP($D195,'قاعدة البيانات'!$G:$J,4,0)</f>
        <v>0</v>
      </c>
      <c r="T195" s="28">
        <f>(SUMIFS('حركة المخزون'!$F:$F,'حركة المخزون'!$E:$E,$D195,'حركة المخزون'!$H:$H,T$2)-SUMIFS('حركة المخزون'!$F:$F,'حركة المخزون'!$E:$E,$D195,'حركة المخزون'!$G:$G,T$2))*VLOOKUP($D195,'قاعدة البيانات'!$G:$J,2,0)</f>
        <v>0</v>
      </c>
      <c r="U195" s="28">
        <f>(SUMIFS('حركة المخزون'!$F:$F,'حركة المخزون'!$E:$E,$D195,'حركة المخزون'!$H:$H,T$2)-SUMIFS('حركة المخزون'!$F:$F,'حركة المخزون'!$E:$E,$D195,'حركة المخزون'!$G:$G,T$2))*VLOOKUP($D195,'قاعدة البيانات'!$G:$J,4,0)</f>
        <v>0</v>
      </c>
      <c r="V195" s="28">
        <f>(SUMIFS('حركة المخزون'!$F:$F,'حركة المخزون'!$E:$E,$D195,'حركة المخزون'!$H:$H,V$2)-SUMIFS('حركة المخزون'!$F:$F,'حركة المخزون'!$E:$E,$D195,'حركة المخزون'!$G:$G,V$2))*VLOOKUP($D195,'قاعدة البيانات'!$G:$J,2,0)</f>
        <v>0</v>
      </c>
      <c r="W195" s="28">
        <f>(SUMIFS('حركة المخزون'!$F:$F,'حركة المخزون'!$E:$E,$D195,'حركة المخزون'!$H:$H,V$2)-SUMIFS('حركة المخزون'!$F:$F,'حركة المخزون'!$E:$E,$D195,'حركة المخزون'!$G:$G,V$2))*VLOOKUP($D195,'قاعدة البيانات'!$G:$J,4,0)</f>
        <v>0</v>
      </c>
      <c r="X195" s="28">
        <f>(SUMIFS('حركة المخزون'!$F:$F,'حركة المخزون'!$E:$E,$D195,'حركة المخزون'!$H:$H,X$2)-SUMIFS('حركة المخزون'!$F:$F,'حركة المخزون'!$E:$E,$D195,'حركة المخزون'!$G:$G,X$2))*VLOOKUP($D195,'قاعدة البيانات'!$G:$J,2,0)</f>
        <v>0</v>
      </c>
      <c r="Y195" s="28">
        <f>(SUMIFS('حركة المخزون'!$F:$F,'حركة المخزون'!$E:$E,$D195,'حركة المخزون'!$H:$H,X$2)-SUMIFS('حركة المخزون'!$F:$F,'حركة المخزون'!$E:$E,$D195,'حركة المخزون'!$G:$G,X$2))*VLOOKUP($D195,'قاعدة البيانات'!$G:$J,4,0)</f>
        <v>0</v>
      </c>
      <c r="Z195" s="28">
        <f>(SUMIFS('حركة المخزون'!$F:$F,'حركة المخزون'!$E:$E,$D195,'حركة المخزون'!$H:$H,Z$2)-SUMIFS('حركة المخزون'!$F:$F,'حركة المخزون'!$E:$E,$D195,'حركة المخزون'!$G:$G,Z$2))*VLOOKUP($D195,'قاعدة البيانات'!$G:$J,2,0)</f>
        <v>0</v>
      </c>
      <c r="AA195" s="28">
        <f>(SUMIFS('حركة المخزون'!$F:$F,'حركة المخزون'!$E:$E,$D195,'حركة المخزون'!$H:$H,Z$2)-SUMIFS('حركة المخزون'!$F:$F,'حركة المخزون'!$E:$E,$D195,'حركة المخزون'!$G:$G,Z$2))*VLOOKUP($D195,'قاعدة البيانات'!$G:$J,4,0)</f>
        <v>0</v>
      </c>
      <c r="AB195" s="28">
        <f>(SUMIFS('حركة المخزون'!$F:$F,'حركة المخزون'!$E:$E,$D195,'حركة المخزون'!$H:$H,AB$2)-SUMIFS('حركة المخزون'!$F:$F,'حركة المخزون'!$E:$E,$D195,'حركة المخزون'!$G:$G,AB$2))*VLOOKUP($D195,'قاعدة البيانات'!$G:$J,2,0)</f>
        <v>0</v>
      </c>
      <c r="AC195" s="28">
        <f>(SUMIFS('حركة المخزون'!$F:$F,'حركة المخزون'!$E:$E,$D195,'حركة المخزون'!$H:$H,AB$2)-SUMIFS('حركة المخزون'!$F:$F,'حركة المخزون'!$E:$E,$D195,'حركة المخزون'!$G:$G,AB$2))*VLOOKUP($D195,'قاعدة البيانات'!$G:$J,4,0)</f>
        <v>0</v>
      </c>
      <c r="AD195" s="28">
        <f>(SUMIFS('حركة المخزون'!$F:$F,'حركة المخزون'!$E:$E,$D195,'حركة المخزون'!$H:$H,AD$2)-SUMIFS('حركة المخزون'!$F:$F,'حركة المخزون'!$E:$E,$D195,'حركة المخزون'!$G:$G,AD$2))*VLOOKUP($D195,'قاعدة البيانات'!$G:$J,2,0)</f>
        <v>0</v>
      </c>
      <c r="AE195" s="28">
        <f>(SUMIFS('حركة المخزون'!$F:$F,'حركة المخزون'!$E:$E,$D195,'حركة المخزون'!$H:$H,AD$2)-SUMIFS('حركة المخزون'!$F:$F,'حركة المخزون'!$E:$E,$D195,'حركة المخزون'!$G:$G,AD$2))*VLOOKUP($D195,'قاعدة البيانات'!$G:$J,4,0)</f>
        <v>0</v>
      </c>
      <c r="AF195" s="28">
        <f>(SUMIFS('حركة المخزون'!$F:$F,'حركة المخزون'!$E:$E,$D195,'حركة المخزون'!$H:$H,AF$2)-SUMIFS('حركة المخزون'!$F:$F,'حركة المخزون'!$E:$E,$D195,'حركة المخزون'!$G:$G,AF$2))*VLOOKUP($D195,'قاعدة البيانات'!$G:$J,2,0)</f>
        <v>0</v>
      </c>
      <c r="AG195" s="28">
        <f>(SUMIFS('حركة المخزون'!$F:$F,'حركة المخزون'!$E:$E,$D195,'حركة المخزون'!$H:$H,AF$2)-SUMIFS('حركة المخزون'!$F:$F,'حركة المخزون'!$E:$E,$D195,'حركة المخزون'!$G:$G,AF$2))*VLOOKUP($D195,'قاعدة البيانات'!$G:$J,4,0)</f>
        <v>0</v>
      </c>
      <c r="AH195" s="28">
        <f>(SUMIFS('حركة المخزون'!$F:$F,'حركة المخزون'!$E:$E,$D195,'حركة المخزون'!$H:$H,AH$2)-SUMIFS('حركة المخزون'!$F:$F,'حركة المخزون'!$E:$E,$D195,'حركة المخزون'!$G:$G,AH$2))*VLOOKUP($D195,'قاعدة البيانات'!$G:$J,2,0)</f>
        <v>0</v>
      </c>
      <c r="AI195" s="28">
        <f>(SUMIFS('حركة المخزون'!$F:$F,'حركة المخزون'!$E:$E,$D195,'حركة المخزون'!$H:$H,AH$2)-SUMIFS('حركة المخزون'!$F:$F,'حركة المخزون'!$E:$E,$D195,'حركة المخزون'!$G:$G,AH$2))*VLOOKUP($D195,'قاعدة البيانات'!$G:$J,4,0)</f>
        <v>0</v>
      </c>
      <c r="AJ195" s="28">
        <f>(SUMIFS('حركة المخزون'!$F:$F,'حركة المخزون'!$E:$E,$D195,'حركة المخزون'!$H:$H,AJ$2)-SUMIFS('حركة المخزون'!$F:$F,'حركة المخزون'!$E:$E,$D195,'حركة المخزون'!$G:$G,AJ$2))*VLOOKUP($D195,'قاعدة البيانات'!$G:$J,2,0)</f>
        <v>0</v>
      </c>
      <c r="AK195" s="28">
        <f>(SUMIFS('حركة المخزون'!$F:$F,'حركة المخزون'!$E:$E,$D195,'حركة المخزون'!$H:$H,AJ$2)-SUMIFS('حركة المخزون'!$F:$F,'حركة المخزون'!$E:$E,$D195,'حركة المخزون'!$G:$G,AJ$2))*VLOOKUP($D195,'قاعدة البيانات'!$G:$J,4,0)</f>
        <v>0</v>
      </c>
      <c r="AL195" s="28">
        <f>(SUMIFS('حركة المخزون'!$F:$F,'حركة المخزون'!$E:$E,$D195,'حركة المخزون'!$H:$H,AL$2)-SUMIFS('حركة المخزون'!$F:$F,'حركة المخزون'!$E:$E,$D195,'حركة المخزون'!$G:$G,AL$2))*VLOOKUP($D195,'قاعدة البيانات'!$G:$J,2,0)</f>
        <v>0</v>
      </c>
      <c r="AM195" s="28">
        <f>(SUMIFS('حركة المخزون'!$F:$F,'حركة المخزون'!$E:$E,$D195,'حركة المخزون'!$H:$H,AL$2)-SUMIFS('حركة المخزون'!$F:$F,'حركة المخزون'!$E:$E,$D195,'حركة المخزون'!$G:$G,AL$2))*VLOOKUP($D195,'قاعدة البيانات'!$G:$J,4,0)</f>
        <v>0</v>
      </c>
      <c r="AN195" s="28">
        <f>(SUMIFS('حركة المخزون'!$F:$F,'حركة المخزون'!$E:$E,$D195,'حركة المخزون'!$H:$H,AN$2)-SUMIFS('حركة المخزون'!$F:$F,'حركة المخزون'!$E:$E,$D195,'حركة المخزون'!$G:$G,AN$2))*VLOOKUP($D195,'قاعدة البيانات'!$G:$J,2,0)</f>
        <v>0</v>
      </c>
      <c r="AO195" s="28">
        <f>(SUMIFS('حركة المخزون'!$F:$F,'حركة المخزون'!$E:$E,$D195,'حركة المخزون'!$H:$H,AN$2)-SUMIFS('حركة المخزون'!$F:$F,'حركة المخزون'!$E:$E,$D195,'حركة المخزون'!$G:$G,AN$2))*VLOOKUP($D195,'قاعدة البيانات'!$G:$J,4,0)</f>
        <v>0</v>
      </c>
      <c r="AP195" s="28">
        <f>(SUMIFS('حركة المخزون'!$F:$F,'حركة المخزون'!$E:$E,$D195,'حركة المخزون'!$H:$H,AP$2)-SUMIFS('حركة المخزون'!$F:$F,'حركة المخزون'!$E:$E,$D195,'حركة المخزون'!$G:$G,AP$2))*VLOOKUP($D195,'قاعدة البيانات'!$G:$J,2,0)</f>
        <v>0</v>
      </c>
      <c r="AQ195" s="28">
        <f>(SUMIFS('حركة المخزون'!$F:$F,'حركة المخزون'!$E:$E,$D195,'حركة المخزون'!$H:$H,AP$2)-SUMIFS('حركة المخزون'!$F:$F,'حركة المخزون'!$E:$E,$D195,'حركة المخزون'!$G:$G,AP$2))*VLOOKUP($D195,'قاعدة البيانات'!$G:$J,4,0)</f>
        <v>0</v>
      </c>
      <c r="AR195" s="28">
        <f>(SUMIFS('حركة المخزون'!$F:$F,'حركة المخزون'!$E:$E,$D195,'حركة المخزون'!$H:$H,AR$2)-SUMIFS('حركة المخزون'!$F:$F,'حركة المخزون'!$E:$E,$D195,'حركة المخزون'!$G:$G,AR$2))*VLOOKUP($D195,'قاعدة البيانات'!$G:$J,2,0)</f>
        <v>0</v>
      </c>
      <c r="AS195" s="28">
        <f>(SUMIFS('حركة المخزون'!$F:$F,'حركة المخزون'!$E:$E,$D195,'حركة المخزون'!$H:$H,AR$2)-SUMIFS('حركة المخزون'!$F:$F,'حركة المخزون'!$E:$E,$D195,'حركة المخزون'!$G:$G,AR$2))*VLOOKUP($D195,'قاعدة البيانات'!$G:$J,4,0)</f>
        <v>0</v>
      </c>
      <c r="AT195" s="28">
        <f>(SUMIFS('حركة المخزون'!$F:$F,'حركة المخزون'!$E:$E,$D195,'حركة المخزون'!$H:$H,AT$2)-SUMIFS('حركة المخزون'!$F:$F,'حركة المخزون'!$E:$E,$D195,'حركة المخزون'!$G:$G,AT$2))*VLOOKUP($D195,'قاعدة البيانات'!$G:$J,2,0)</f>
        <v>0</v>
      </c>
      <c r="AU195" s="28">
        <f>(SUMIFS('حركة المخزون'!$F:$F,'حركة المخزون'!$E:$E,$D195,'حركة المخزون'!$H:$H,AT$2)-SUMIFS('حركة المخزون'!$F:$F,'حركة المخزون'!$E:$E,$D195,'حركة المخزون'!$G:$G,AT$2))*VLOOKUP($D195,'قاعدة البيانات'!$G:$J,4,0)</f>
        <v>0</v>
      </c>
      <c r="AV195" s="28">
        <f>(SUMIFS('حركة المخزون'!$F:$F,'حركة المخزون'!$E:$E,$D195,'حركة المخزون'!$H:$H,AV$2)-SUMIFS('حركة المخزون'!$F:$F,'حركة المخزون'!$E:$E,$D195,'حركة المخزون'!$G:$G,AV$2))*VLOOKUP($D195,'قاعدة البيانات'!$G:$J,2,0)</f>
        <v>0</v>
      </c>
      <c r="AW195" s="28">
        <f>(SUMIFS('حركة المخزون'!$F:$F,'حركة المخزون'!$E:$E,$D195,'حركة المخزون'!$H:$H,AV$2)-SUMIFS('حركة المخزون'!$F:$F,'حركة المخزون'!$E:$E,$D195,'حركة المخزون'!$G:$G,AV$2))*VLOOKUP($D195,'قاعدة البيانات'!$G:$J,4,0)</f>
        <v>0</v>
      </c>
      <c r="AX195" s="28">
        <f>(SUMIFS('حركة المخزون'!$F:$F,'حركة المخزون'!$E:$E,$D195,'حركة المخزون'!$H:$H,AX$2)-SUMIFS('حركة المخزون'!$F:$F,'حركة المخزون'!$E:$E,$D195,'حركة المخزون'!$G:$G,AX$2))*VLOOKUP($D195,'قاعدة البيانات'!$G:$J,2,0)</f>
        <v>0</v>
      </c>
      <c r="AY195" s="28">
        <f>(SUMIFS('حركة المخزون'!$F:$F,'حركة المخزون'!$E:$E,$D195,'حركة المخزون'!$H:$H,AX$2)-SUMIFS('حركة المخزون'!$F:$F,'حركة المخزون'!$E:$E,$D195,'حركة المخزون'!$G:$G,AX$2))*VLOOKUP($D195,'قاعدة البيانات'!$G:$J,4,0)</f>
        <v>0</v>
      </c>
      <c r="AZ195" s="28">
        <f>(SUMIFS('حركة المخزون'!$F:$F,'حركة المخزون'!$E:$E,$D195,'حركة المخزون'!$H:$H,AZ$2)-SUMIFS('حركة المخزون'!$F:$F,'حركة المخزون'!$E:$E,$D195,'حركة المخزون'!$G:$G,AZ$2))*VLOOKUP($D195,'قاعدة البيانات'!$G:$J,2,0)</f>
        <v>0</v>
      </c>
      <c r="BA195" s="28">
        <f>(SUMIFS('حركة المخزون'!$F:$F,'حركة المخزون'!$E:$E,$D195,'حركة المخزون'!$H:$H,AZ$2)-SUMIFS('حركة المخزون'!$F:$F,'حركة المخزون'!$E:$E,$D195,'حركة المخزون'!$G:$G,AZ$2))*VLOOKUP($D195,'قاعدة البيانات'!$G:$J,4,0)</f>
        <v>0</v>
      </c>
      <c r="BB195" s="28">
        <f>(SUMIFS('حركة المخزون'!$F:$F,'حركة المخزون'!$E:$E,$D195,'حركة المخزون'!$H:$H,BB$2)-SUMIFS('حركة المخزون'!$F:$F,'حركة المخزون'!$E:$E,$D195,'حركة المخزون'!$G:$G,BB$2))*VLOOKUP($D195,'قاعدة البيانات'!$G:$J,2,0)</f>
        <v>0</v>
      </c>
      <c r="BC195" s="28">
        <f>(SUMIFS('حركة المخزون'!$F:$F,'حركة المخزون'!$E:$E,$D195,'حركة المخزون'!$H:$H,BB$2)-SUMIFS('حركة المخزون'!$F:$F,'حركة المخزون'!$E:$E,$D195,'حركة المخزون'!$G:$G,BB$2))*VLOOKUP($D195,'قاعدة البيانات'!$G:$J,4,0)</f>
        <v>0</v>
      </c>
      <c r="BD195" s="28">
        <f>(SUMIFS('حركة المخزون'!$F:$F,'حركة المخزون'!$E:$E,$D195,'حركة المخزون'!$H:$H,BD$2)-SUMIFS('حركة المخزون'!$F:$F,'حركة المخزون'!$E:$E,$D195,'حركة المخزون'!$G:$G,BD$2))*VLOOKUP($D195,'قاعدة البيانات'!$G:$J,2,0)</f>
        <v>0</v>
      </c>
      <c r="BE195" s="28">
        <f>(SUMIFS('حركة المخزون'!$F:$F,'حركة المخزون'!$E:$E,$D195,'حركة المخزون'!$H:$H,BD$2)-SUMIFS('حركة المخزون'!$F:$F,'حركة المخزون'!$E:$E,$D195,'حركة المخزون'!$G:$G,BD$2))*VLOOKUP($D195,'قاعدة البيانات'!$G:$J,4,0)</f>
        <v>0</v>
      </c>
      <c r="BF195" s="28">
        <f>(SUMIFS('حركة المخزون'!$F:$F,'حركة المخزون'!$E:$E,$D195,'حركة المخزون'!$H:$H,BF$2)-SUMIFS('حركة المخزون'!$F:$F,'حركة المخزون'!$E:$E,$D195,'حركة المخزون'!$G:$G,BF$2))*VLOOKUP($D195,'قاعدة البيانات'!$G:$J,2,0)</f>
        <v>0</v>
      </c>
      <c r="BG195" s="28">
        <f>(SUMIFS('حركة المخزون'!$F:$F,'حركة المخزون'!$E:$E,$D195,'حركة المخزون'!$H:$H,BF$2)-SUMIFS('حركة المخزون'!$F:$F,'حركة المخزون'!$E:$E,$D195,'حركة المخزون'!$G:$G,BF$2))*VLOOKUP($D195,'قاعدة البيانات'!$G:$J,4,0)</f>
        <v>0</v>
      </c>
      <c r="BH195" s="28">
        <f>(SUMIFS('حركة المخزون'!$F:$F,'حركة المخزون'!$E:$E,$D195,'حركة المخزون'!$H:$H,BH$2)-SUMIFS('حركة المخزون'!$F:$F,'حركة المخزون'!$E:$E,$D195,'حركة المخزون'!$G:$G,BH$2))*VLOOKUP($D195,'قاعدة البيانات'!$G:$J,2,0)</f>
        <v>0</v>
      </c>
      <c r="BI195" s="28">
        <f>(SUMIFS('حركة المخزون'!$F:$F,'حركة المخزون'!$E:$E,$D195,'حركة المخزون'!$H:$H,BH$2)-SUMIFS('حركة المخزون'!$F:$F,'حركة المخزون'!$E:$E,$D195,'حركة المخزون'!$G:$G,BH$2))*VLOOKUP($D195,'قاعدة البيانات'!$G:$J,4,0)</f>
        <v>0</v>
      </c>
    </row>
    <row r="196" spans="2:61" s="15" customFormat="1" ht="24" customHeight="1" x14ac:dyDescent="0.2">
      <c r="B196" s="18">
        <v>193</v>
      </c>
      <c r="C196" s="19"/>
      <c r="D196" s="18" t="str">
        <f>VLOOKUP(C196,'قاعدة البيانات'!F:G,2,0)</f>
        <v/>
      </c>
      <c r="F196" s="28">
        <f>(SUMIFS('حركة المخزون'!$F:$F,'حركة المخزون'!$E:$E,$D196,'حركة المخزون'!$H:$H,F$2)-SUMIFS('حركة المخزون'!$F:$F,'حركة المخزون'!$E:$E,$D196,'حركة المخزون'!$G:$G,F$2))*VLOOKUP($D196,'قاعدة البيانات'!$G:$J,2,0)</f>
        <v>0</v>
      </c>
      <c r="G196" s="28">
        <f>(SUMIFS('حركة المخزون'!$F:$F,'حركة المخزون'!$E:$E,$D196,'حركة المخزون'!$H:$H,F$2)-SUMIFS('حركة المخزون'!$F:$F,'حركة المخزون'!$E:$E,$D196,'حركة المخزون'!$G:$G,F$2))*VLOOKUP($D196,'قاعدة البيانات'!$G:$J,4,0)</f>
        <v>0</v>
      </c>
      <c r="H196" s="28">
        <f>(SUMIFS('حركة المخزون'!$F:$F,'حركة المخزون'!$E:$E,$D196,'حركة المخزون'!$H:$H,H$2)-SUMIFS('حركة المخزون'!$F:$F,'حركة المخزون'!$E:$E,$D196,'حركة المخزون'!$G:$G,H$2))*VLOOKUP($D196,'قاعدة البيانات'!$G:$J,2,0)</f>
        <v>0</v>
      </c>
      <c r="I196" s="28">
        <f>(SUMIFS('حركة المخزون'!$F:$F,'حركة المخزون'!$E:$E,$D196,'حركة المخزون'!$H:$H,H$2)-SUMIFS('حركة المخزون'!$F:$F,'حركة المخزون'!$E:$E,$D196,'حركة المخزون'!$G:$G,H$2))*VLOOKUP($D196,'قاعدة البيانات'!$G:$J,4,0)</f>
        <v>0</v>
      </c>
      <c r="J196" s="28">
        <f>(SUMIFS('حركة المخزون'!$F:$F,'حركة المخزون'!$E:$E,$D196,'حركة المخزون'!$H:$H,J$2)-SUMIFS('حركة المخزون'!$F:$F,'حركة المخزون'!$E:$E,$D196,'حركة المخزون'!$G:$G,J$2))*VLOOKUP($D196,'قاعدة البيانات'!$G:$J,2,0)</f>
        <v>0</v>
      </c>
      <c r="K196" s="28">
        <f>(SUMIFS('حركة المخزون'!$F:$F,'حركة المخزون'!$E:$E,$D196,'حركة المخزون'!$H:$H,J$2)-SUMIFS('حركة المخزون'!$F:$F,'حركة المخزون'!$E:$E,$D196,'حركة المخزون'!$G:$G,J$2))*VLOOKUP($D196,'قاعدة البيانات'!$G:$J,4,0)</f>
        <v>0</v>
      </c>
      <c r="L196" s="28">
        <f>(SUMIFS('حركة المخزون'!$F:$F,'حركة المخزون'!$E:$E,$D196,'حركة المخزون'!$H:$H,L$2)-SUMIFS('حركة المخزون'!$F:$F,'حركة المخزون'!$E:$E,$D196,'حركة المخزون'!$G:$G,L$2))*VLOOKUP($D196,'قاعدة البيانات'!$G:$J,2,0)</f>
        <v>0</v>
      </c>
      <c r="M196" s="28">
        <f>(SUMIFS('حركة المخزون'!$F:$F,'حركة المخزون'!$E:$E,$D196,'حركة المخزون'!$H:$H,L$2)-SUMIFS('حركة المخزون'!$F:$F,'حركة المخزون'!$E:$E,$D196,'حركة المخزون'!$G:$G,L$2))*VLOOKUP($D196,'قاعدة البيانات'!$G:$J,4,0)</f>
        <v>0</v>
      </c>
      <c r="N196" s="28">
        <f>(SUMIFS('حركة المخزون'!$F:$F,'حركة المخزون'!$E:$E,$D196,'حركة المخزون'!$H:$H,N$2)-SUMIFS('حركة المخزون'!$F:$F,'حركة المخزون'!$E:$E,$D196,'حركة المخزون'!$G:$G,N$2))*VLOOKUP($D196,'قاعدة البيانات'!$G:$J,2,0)</f>
        <v>0</v>
      </c>
      <c r="O196" s="28">
        <f>(SUMIFS('حركة المخزون'!$F:$F,'حركة المخزون'!$E:$E,$D196,'حركة المخزون'!$H:$H,N$2)-SUMIFS('حركة المخزون'!$F:$F,'حركة المخزون'!$E:$E,$D196,'حركة المخزون'!$G:$G,N$2))*VLOOKUP($D196,'قاعدة البيانات'!$G:$J,4,0)</f>
        <v>0</v>
      </c>
      <c r="P196" s="28">
        <f>(SUMIFS('حركة المخزون'!$F:$F,'حركة المخزون'!$E:$E,$D196,'حركة المخزون'!$H:$H,P$2)-SUMIFS('حركة المخزون'!$F:$F,'حركة المخزون'!$E:$E,$D196,'حركة المخزون'!$G:$G,P$2))*VLOOKUP($D196,'قاعدة البيانات'!$G:$J,2,0)</f>
        <v>0</v>
      </c>
      <c r="Q196" s="28">
        <f>(SUMIFS('حركة المخزون'!$F:$F,'حركة المخزون'!$E:$E,$D196,'حركة المخزون'!$H:$H,P$2)-SUMIFS('حركة المخزون'!$F:$F,'حركة المخزون'!$E:$E,$D196,'حركة المخزون'!$G:$G,P$2))*VLOOKUP($D196,'قاعدة البيانات'!$G:$J,4,0)</f>
        <v>0</v>
      </c>
      <c r="R196" s="28">
        <f>(SUMIFS('حركة المخزون'!$F:$F,'حركة المخزون'!$E:$E,$D196,'حركة المخزون'!$H:$H,R$2)-SUMIFS('حركة المخزون'!$F:$F,'حركة المخزون'!$E:$E,$D196,'حركة المخزون'!$G:$G,R$2))*VLOOKUP($D196,'قاعدة البيانات'!$G:$J,2,0)</f>
        <v>0</v>
      </c>
      <c r="S196" s="28">
        <f>(SUMIFS('حركة المخزون'!$F:$F,'حركة المخزون'!$E:$E,$D196,'حركة المخزون'!$H:$H,R$2)-SUMIFS('حركة المخزون'!$F:$F,'حركة المخزون'!$E:$E,$D196,'حركة المخزون'!$G:$G,R$2))*VLOOKUP($D196,'قاعدة البيانات'!$G:$J,4,0)</f>
        <v>0</v>
      </c>
      <c r="T196" s="28">
        <f>(SUMIFS('حركة المخزون'!$F:$F,'حركة المخزون'!$E:$E,$D196,'حركة المخزون'!$H:$H,T$2)-SUMIFS('حركة المخزون'!$F:$F,'حركة المخزون'!$E:$E,$D196,'حركة المخزون'!$G:$G,T$2))*VLOOKUP($D196,'قاعدة البيانات'!$G:$J,2,0)</f>
        <v>0</v>
      </c>
      <c r="U196" s="28">
        <f>(SUMIFS('حركة المخزون'!$F:$F,'حركة المخزون'!$E:$E,$D196,'حركة المخزون'!$H:$H,T$2)-SUMIFS('حركة المخزون'!$F:$F,'حركة المخزون'!$E:$E,$D196,'حركة المخزون'!$G:$G,T$2))*VLOOKUP($D196,'قاعدة البيانات'!$G:$J,4,0)</f>
        <v>0</v>
      </c>
      <c r="V196" s="28">
        <f>(SUMIFS('حركة المخزون'!$F:$F,'حركة المخزون'!$E:$E,$D196,'حركة المخزون'!$H:$H,V$2)-SUMIFS('حركة المخزون'!$F:$F,'حركة المخزون'!$E:$E,$D196,'حركة المخزون'!$G:$G,V$2))*VLOOKUP($D196,'قاعدة البيانات'!$G:$J,2,0)</f>
        <v>0</v>
      </c>
      <c r="W196" s="28">
        <f>(SUMIFS('حركة المخزون'!$F:$F,'حركة المخزون'!$E:$E,$D196,'حركة المخزون'!$H:$H,V$2)-SUMIFS('حركة المخزون'!$F:$F,'حركة المخزون'!$E:$E,$D196,'حركة المخزون'!$G:$G,V$2))*VLOOKUP($D196,'قاعدة البيانات'!$G:$J,4,0)</f>
        <v>0</v>
      </c>
      <c r="X196" s="28">
        <f>(SUMIFS('حركة المخزون'!$F:$F,'حركة المخزون'!$E:$E,$D196,'حركة المخزون'!$H:$H,X$2)-SUMIFS('حركة المخزون'!$F:$F,'حركة المخزون'!$E:$E,$D196,'حركة المخزون'!$G:$G,X$2))*VLOOKUP($D196,'قاعدة البيانات'!$G:$J,2,0)</f>
        <v>0</v>
      </c>
      <c r="Y196" s="28">
        <f>(SUMIFS('حركة المخزون'!$F:$F,'حركة المخزون'!$E:$E,$D196,'حركة المخزون'!$H:$H,X$2)-SUMIFS('حركة المخزون'!$F:$F,'حركة المخزون'!$E:$E,$D196,'حركة المخزون'!$G:$G,X$2))*VLOOKUP($D196,'قاعدة البيانات'!$G:$J,4,0)</f>
        <v>0</v>
      </c>
      <c r="Z196" s="28">
        <f>(SUMIFS('حركة المخزون'!$F:$F,'حركة المخزون'!$E:$E,$D196,'حركة المخزون'!$H:$H,Z$2)-SUMIFS('حركة المخزون'!$F:$F,'حركة المخزون'!$E:$E,$D196,'حركة المخزون'!$G:$G,Z$2))*VLOOKUP($D196,'قاعدة البيانات'!$G:$J,2,0)</f>
        <v>0</v>
      </c>
      <c r="AA196" s="28">
        <f>(SUMIFS('حركة المخزون'!$F:$F,'حركة المخزون'!$E:$E,$D196,'حركة المخزون'!$H:$H,Z$2)-SUMIFS('حركة المخزون'!$F:$F,'حركة المخزون'!$E:$E,$D196,'حركة المخزون'!$G:$G,Z$2))*VLOOKUP($D196,'قاعدة البيانات'!$G:$J,4,0)</f>
        <v>0</v>
      </c>
      <c r="AB196" s="28">
        <f>(SUMIFS('حركة المخزون'!$F:$F,'حركة المخزون'!$E:$E,$D196,'حركة المخزون'!$H:$H,AB$2)-SUMIFS('حركة المخزون'!$F:$F,'حركة المخزون'!$E:$E,$D196,'حركة المخزون'!$G:$G,AB$2))*VLOOKUP($D196,'قاعدة البيانات'!$G:$J,2,0)</f>
        <v>0</v>
      </c>
      <c r="AC196" s="28">
        <f>(SUMIFS('حركة المخزون'!$F:$F,'حركة المخزون'!$E:$E,$D196,'حركة المخزون'!$H:$H,AB$2)-SUMIFS('حركة المخزون'!$F:$F,'حركة المخزون'!$E:$E,$D196,'حركة المخزون'!$G:$G,AB$2))*VLOOKUP($D196,'قاعدة البيانات'!$G:$J,4,0)</f>
        <v>0</v>
      </c>
      <c r="AD196" s="28">
        <f>(SUMIFS('حركة المخزون'!$F:$F,'حركة المخزون'!$E:$E,$D196,'حركة المخزون'!$H:$H,AD$2)-SUMIFS('حركة المخزون'!$F:$F,'حركة المخزون'!$E:$E,$D196,'حركة المخزون'!$G:$G,AD$2))*VLOOKUP($D196,'قاعدة البيانات'!$G:$J,2,0)</f>
        <v>0</v>
      </c>
      <c r="AE196" s="28">
        <f>(SUMIFS('حركة المخزون'!$F:$F,'حركة المخزون'!$E:$E,$D196,'حركة المخزون'!$H:$H,AD$2)-SUMIFS('حركة المخزون'!$F:$F,'حركة المخزون'!$E:$E,$D196,'حركة المخزون'!$G:$G,AD$2))*VLOOKUP($D196,'قاعدة البيانات'!$G:$J,4,0)</f>
        <v>0</v>
      </c>
      <c r="AF196" s="28">
        <f>(SUMIFS('حركة المخزون'!$F:$F,'حركة المخزون'!$E:$E,$D196,'حركة المخزون'!$H:$H,AF$2)-SUMIFS('حركة المخزون'!$F:$F,'حركة المخزون'!$E:$E,$D196,'حركة المخزون'!$G:$G,AF$2))*VLOOKUP($D196,'قاعدة البيانات'!$G:$J,2,0)</f>
        <v>0</v>
      </c>
      <c r="AG196" s="28">
        <f>(SUMIFS('حركة المخزون'!$F:$F,'حركة المخزون'!$E:$E,$D196,'حركة المخزون'!$H:$H,AF$2)-SUMIFS('حركة المخزون'!$F:$F,'حركة المخزون'!$E:$E,$D196,'حركة المخزون'!$G:$G,AF$2))*VLOOKUP($D196,'قاعدة البيانات'!$G:$J,4,0)</f>
        <v>0</v>
      </c>
      <c r="AH196" s="28">
        <f>(SUMIFS('حركة المخزون'!$F:$F,'حركة المخزون'!$E:$E,$D196,'حركة المخزون'!$H:$H,AH$2)-SUMIFS('حركة المخزون'!$F:$F,'حركة المخزون'!$E:$E,$D196,'حركة المخزون'!$G:$G,AH$2))*VLOOKUP($D196,'قاعدة البيانات'!$G:$J,2,0)</f>
        <v>0</v>
      </c>
      <c r="AI196" s="28">
        <f>(SUMIFS('حركة المخزون'!$F:$F,'حركة المخزون'!$E:$E,$D196,'حركة المخزون'!$H:$H,AH$2)-SUMIFS('حركة المخزون'!$F:$F,'حركة المخزون'!$E:$E,$D196,'حركة المخزون'!$G:$G,AH$2))*VLOOKUP($D196,'قاعدة البيانات'!$G:$J,4,0)</f>
        <v>0</v>
      </c>
      <c r="AJ196" s="28">
        <f>(SUMIFS('حركة المخزون'!$F:$F,'حركة المخزون'!$E:$E,$D196,'حركة المخزون'!$H:$H,AJ$2)-SUMIFS('حركة المخزون'!$F:$F,'حركة المخزون'!$E:$E,$D196,'حركة المخزون'!$G:$G,AJ$2))*VLOOKUP($D196,'قاعدة البيانات'!$G:$J,2,0)</f>
        <v>0</v>
      </c>
      <c r="AK196" s="28">
        <f>(SUMIFS('حركة المخزون'!$F:$F,'حركة المخزون'!$E:$E,$D196,'حركة المخزون'!$H:$H,AJ$2)-SUMIFS('حركة المخزون'!$F:$F,'حركة المخزون'!$E:$E,$D196,'حركة المخزون'!$G:$G,AJ$2))*VLOOKUP($D196,'قاعدة البيانات'!$G:$J,4,0)</f>
        <v>0</v>
      </c>
      <c r="AL196" s="28">
        <f>(SUMIFS('حركة المخزون'!$F:$F,'حركة المخزون'!$E:$E,$D196,'حركة المخزون'!$H:$H,AL$2)-SUMIFS('حركة المخزون'!$F:$F,'حركة المخزون'!$E:$E,$D196,'حركة المخزون'!$G:$G,AL$2))*VLOOKUP($D196,'قاعدة البيانات'!$G:$J,2,0)</f>
        <v>0</v>
      </c>
      <c r="AM196" s="28">
        <f>(SUMIFS('حركة المخزون'!$F:$F,'حركة المخزون'!$E:$E,$D196,'حركة المخزون'!$H:$H,AL$2)-SUMIFS('حركة المخزون'!$F:$F,'حركة المخزون'!$E:$E,$D196,'حركة المخزون'!$G:$G,AL$2))*VLOOKUP($D196,'قاعدة البيانات'!$G:$J,4,0)</f>
        <v>0</v>
      </c>
      <c r="AN196" s="28">
        <f>(SUMIFS('حركة المخزون'!$F:$F,'حركة المخزون'!$E:$E,$D196,'حركة المخزون'!$H:$H,AN$2)-SUMIFS('حركة المخزون'!$F:$F,'حركة المخزون'!$E:$E,$D196,'حركة المخزون'!$G:$G,AN$2))*VLOOKUP($D196,'قاعدة البيانات'!$G:$J,2,0)</f>
        <v>0</v>
      </c>
      <c r="AO196" s="28">
        <f>(SUMIFS('حركة المخزون'!$F:$F,'حركة المخزون'!$E:$E,$D196,'حركة المخزون'!$H:$H,AN$2)-SUMIFS('حركة المخزون'!$F:$F,'حركة المخزون'!$E:$E,$D196,'حركة المخزون'!$G:$G,AN$2))*VLOOKUP($D196,'قاعدة البيانات'!$G:$J,4,0)</f>
        <v>0</v>
      </c>
      <c r="AP196" s="28">
        <f>(SUMIFS('حركة المخزون'!$F:$F,'حركة المخزون'!$E:$E,$D196,'حركة المخزون'!$H:$H,AP$2)-SUMIFS('حركة المخزون'!$F:$F,'حركة المخزون'!$E:$E,$D196,'حركة المخزون'!$G:$G,AP$2))*VLOOKUP($D196,'قاعدة البيانات'!$G:$J,2,0)</f>
        <v>0</v>
      </c>
      <c r="AQ196" s="28">
        <f>(SUMIFS('حركة المخزون'!$F:$F,'حركة المخزون'!$E:$E,$D196,'حركة المخزون'!$H:$H,AP$2)-SUMIFS('حركة المخزون'!$F:$F,'حركة المخزون'!$E:$E,$D196,'حركة المخزون'!$G:$G,AP$2))*VLOOKUP($D196,'قاعدة البيانات'!$G:$J,4,0)</f>
        <v>0</v>
      </c>
      <c r="AR196" s="28">
        <f>(SUMIFS('حركة المخزون'!$F:$F,'حركة المخزون'!$E:$E,$D196,'حركة المخزون'!$H:$H,AR$2)-SUMIFS('حركة المخزون'!$F:$F,'حركة المخزون'!$E:$E,$D196,'حركة المخزون'!$G:$G,AR$2))*VLOOKUP($D196,'قاعدة البيانات'!$G:$J,2,0)</f>
        <v>0</v>
      </c>
      <c r="AS196" s="28">
        <f>(SUMIFS('حركة المخزون'!$F:$F,'حركة المخزون'!$E:$E,$D196,'حركة المخزون'!$H:$H,AR$2)-SUMIFS('حركة المخزون'!$F:$F,'حركة المخزون'!$E:$E,$D196,'حركة المخزون'!$G:$G,AR$2))*VLOOKUP($D196,'قاعدة البيانات'!$G:$J,4,0)</f>
        <v>0</v>
      </c>
      <c r="AT196" s="28">
        <f>(SUMIFS('حركة المخزون'!$F:$F,'حركة المخزون'!$E:$E,$D196,'حركة المخزون'!$H:$H,AT$2)-SUMIFS('حركة المخزون'!$F:$F,'حركة المخزون'!$E:$E,$D196,'حركة المخزون'!$G:$G,AT$2))*VLOOKUP($D196,'قاعدة البيانات'!$G:$J,2,0)</f>
        <v>0</v>
      </c>
      <c r="AU196" s="28">
        <f>(SUMIFS('حركة المخزون'!$F:$F,'حركة المخزون'!$E:$E,$D196,'حركة المخزون'!$H:$H,AT$2)-SUMIFS('حركة المخزون'!$F:$F,'حركة المخزون'!$E:$E,$D196,'حركة المخزون'!$G:$G,AT$2))*VLOOKUP($D196,'قاعدة البيانات'!$G:$J,4,0)</f>
        <v>0</v>
      </c>
      <c r="AV196" s="28">
        <f>(SUMIFS('حركة المخزون'!$F:$F,'حركة المخزون'!$E:$E,$D196,'حركة المخزون'!$H:$H,AV$2)-SUMIFS('حركة المخزون'!$F:$F,'حركة المخزون'!$E:$E,$D196,'حركة المخزون'!$G:$G,AV$2))*VLOOKUP($D196,'قاعدة البيانات'!$G:$J,2,0)</f>
        <v>0</v>
      </c>
      <c r="AW196" s="28">
        <f>(SUMIFS('حركة المخزون'!$F:$F,'حركة المخزون'!$E:$E,$D196,'حركة المخزون'!$H:$H,AV$2)-SUMIFS('حركة المخزون'!$F:$F,'حركة المخزون'!$E:$E,$D196,'حركة المخزون'!$G:$G,AV$2))*VLOOKUP($D196,'قاعدة البيانات'!$G:$J,4,0)</f>
        <v>0</v>
      </c>
      <c r="AX196" s="28">
        <f>(SUMIFS('حركة المخزون'!$F:$F,'حركة المخزون'!$E:$E,$D196,'حركة المخزون'!$H:$H,AX$2)-SUMIFS('حركة المخزون'!$F:$F,'حركة المخزون'!$E:$E,$D196,'حركة المخزون'!$G:$G,AX$2))*VLOOKUP($D196,'قاعدة البيانات'!$G:$J,2,0)</f>
        <v>0</v>
      </c>
      <c r="AY196" s="28">
        <f>(SUMIFS('حركة المخزون'!$F:$F,'حركة المخزون'!$E:$E,$D196,'حركة المخزون'!$H:$H,AX$2)-SUMIFS('حركة المخزون'!$F:$F,'حركة المخزون'!$E:$E,$D196,'حركة المخزون'!$G:$G,AX$2))*VLOOKUP($D196,'قاعدة البيانات'!$G:$J,4,0)</f>
        <v>0</v>
      </c>
      <c r="AZ196" s="28">
        <f>(SUMIFS('حركة المخزون'!$F:$F,'حركة المخزون'!$E:$E,$D196,'حركة المخزون'!$H:$H,AZ$2)-SUMIFS('حركة المخزون'!$F:$F,'حركة المخزون'!$E:$E,$D196,'حركة المخزون'!$G:$G,AZ$2))*VLOOKUP($D196,'قاعدة البيانات'!$G:$J,2,0)</f>
        <v>0</v>
      </c>
      <c r="BA196" s="28">
        <f>(SUMIFS('حركة المخزون'!$F:$F,'حركة المخزون'!$E:$E,$D196,'حركة المخزون'!$H:$H,AZ$2)-SUMIFS('حركة المخزون'!$F:$F,'حركة المخزون'!$E:$E,$D196,'حركة المخزون'!$G:$G,AZ$2))*VLOOKUP($D196,'قاعدة البيانات'!$G:$J,4,0)</f>
        <v>0</v>
      </c>
      <c r="BB196" s="28">
        <f>(SUMIFS('حركة المخزون'!$F:$F,'حركة المخزون'!$E:$E,$D196,'حركة المخزون'!$H:$H,BB$2)-SUMIFS('حركة المخزون'!$F:$F,'حركة المخزون'!$E:$E,$D196,'حركة المخزون'!$G:$G,BB$2))*VLOOKUP($D196,'قاعدة البيانات'!$G:$J,2,0)</f>
        <v>0</v>
      </c>
      <c r="BC196" s="28">
        <f>(SUMIFS('حركة المخزون'!$F:$F,'حركة المخزون'!$E:$E,$D196,'حركة المخزون'!$H:$H,BB$2)-SUMIFS('حركة المخزون'!$F:$F,'حركة المخزون'!$E:$E,$D196,'حركة المخزون'!$G:$G,BB$2))*VLOOKUP($D196,'قاعدة البيانات'!$G:$J,4,0)</f>
        <v>0</v>
      </c>
      <c r="BD196" s="28">
        <f>(SUMIFS('حركة المخزون'!$F:$F,'حركة المخزون'!$E:$E,$D196,'حركة المخزون'!$H:$H,BD$2)-SUMIFS('حركة المخزون'!$F:$F,'حركة المخزون'!$E:$E,$D196,'حركة المخزون'!$G:$G,BD$2))*VLOOKUP($D196,'قاعدة البيانات'!$G:$J,2,0)</f>
        <v>0</v>
      </c>
      <c r="BE196" s="28">
        <f>(SUMIFS('حركة المخزون'!$F:$F,'حركة المخزون'!$E:$E,$D196,'حركة المخزون'!$H:$H,BD$2)-SUMIFS('حركة المخزون'!$F:$F,'حركة المخزون'!$E:$E,$D196,'حركة المخزون'!$G:$G,BD$2))*VLOOKUP($D196,'قاعدة البيانات'!$G:$J,4,0)</f>
        <v>0</v>
      </c>
      <c r="BF196" s="28">
        <f>(SUMIFS('حركة المخزون'!$F:$F,'حركة المخزون'!$E:$E,$D196,'حركة المخزون'!$H:$H,BF$2)-SUMIFS('حركة المخزون'!$F:$F,'حركة المخزون'!$E:$E,$D196,'حركة المخزون'!$G:$G,BF$2))*VLOOKUP($D196,'قاعدة البيانات'!$G:$J,2,0)</f>
        <v>0</v>
      </c>
      <c r="BG196" s="28">
        <f>(SUMIFS('حركة المخزون'!$F:$F,'حركة المخزون'!$E:$E,$D196,'حركة المخزون'!$H:$H,BF$2)-SUMIFS('حركة المخزون'!$F:$F,'حركة المخزون'!$E:$E,$D196,'حركة المخزون'!$G:$G,BF$2))*VLOOKUP($D196,'قاعدة البيانات'!$G:$J,4,0)</f>
        <v>0</v>
      </c>
      <c r="BH196" s="28">
        <f>(SUMIFS('حركة المخزون'!$F:$F,'حركة المخزون'!$E:$E,$D196,'حركة المخزون'!$H:$H,BH$2)-SUMIFS('حركة المخزون'!$F:$F,'حركة المخزون'!$E:$E,$D196,'حركة المخزون'!$G:$G,BH$2))*VLOOKUP($D196,'قاعدة البيانات'!$G:$J,2,0)</f>
        <v>0</v>
      </c>
      <c r="BI196" s="28">
        <f>(SUMIFS('حركة المخزون'!$F:$F,'حركة المخزون'!$E:$E,$D196,'حركة المخزون'!$H:$H,BH$2)-SUMIFS('حركة المخزون'!$F:$F,'حركة المخزون'!$E:$E,$D196,'حركة المخزون'!$G:$G,BH$2))*VLOOKUP($D196,'قاعدة البيانات'!$G:$J,4,0)</f>
        <v>0</v>
      </c>
    </row>
    <row r="197" spans="2:61" s="15" customFormat="1" ht="24" customHeight="1" x14ac:dyDescent="0.2">
      <c r="B197" s="19">
        <v>194</v>
      </c>
      <c r="C197" s="19"/>
      <c r="D197" s="18" t="str">
        <f>VLOOKUP(C197,'قاعدة البيانات'!F:G,2,0)</f>
        <v/>
      </c>
      <c r="F197" s="28">
        <f>(SUMIFS('حركة المخزون'!$F:$F,'حركة المخزون'!$E:$E,$D197,'حركة المخزون'!$H:$H,F$2)-SUMIFS('حركة المخزون'!$F:$F,'حركة المخزون'!$E:$E,$D197,'حركة المخزون'!$G:$G,F$2))*VLOOKUP($D197,'قاعدة البيانات'!$G:$J,2,0)</f>
        <v>0</v>
      </c>
      <c r="G197" s="28">
        <f>(SUMIFS('حركة المخزون'!$F:$F,'حركة المخزون'!$E:$E,$D197,'حركة المخزون'!$H:$H,F$2)-SUMIFS('حركة المخزون'!$F:$F,'حركة المخزون'!$E:$E,$D197,'حركة المخزون'!$G:$G,F$2))*VLOOKUP($D197,'قاعدة البيانات'!$G:$J,4,0)</f>
        <v>0</v>
      </c>
      <c r="H197" s="28">
        <f>(SUMIFS('حركة المخزون'!$F:$F,'حركة المخزون'!$E:$E,$D197,'حركة المخزون'!$H:$H,H$2)-SUMIFS('حركة المخزون'!$F:$F,'حركة المخزون'!$E:$E,$D197,'حركة المخزون'!$G:$G,H$2))*VLOOKUP($D197,'قاعدة البيانات'!$G:$J,2,0)</f>
        <v>0</v>
      </c>
      <c r="I197" s="28">
        <f>(SUMIFS('حركة المخزون'!$F:$F,'حركة المخزون'!$E:$E,$D197,'حركة المخزون'!$H:$H,H$2)-SUMIFS('حركة المخزون'!$F:$F,'حركة المخزون'!$E:$E,$D197,'حركة المخزون'!$G:$G,H$2))*VLOOKUP($D197,'قاعدة البيانات'!$G:$J,4,0)</f>
        <v>0</v>
      </c>
      <c r="J197" s="28">
        <f>(SUMIFS('حركة المخزون'!$F:$F,'حركة المخزون'!$E:$E,$D197,'حركة المخزون'!$H:$H,J$2)-SUMIFS('حركة المخزون'!$F:$F,'حركة المخزون'!$E:$E,$D197,'حركة المخزون'!$G:$G,J$2))*VLOOKUP($D197,'قاعدة البيانات'!$G:$J,2,0)</f>
        <v>0</v>
      </c>
      <c r="K197" s="28">
        <f>(SUMIFS('حركة المخزون'!$F:$F,'حركة المخزون'!$E:$E,$D197,'حركة المخزون'!$H:$H,J$2)-SUMIFS('حركة المخزون'!$F:$F,'حركة المخزون'!$E:$E,$D197,'حركة المخزون'!$G:$G,J$2))*VLOOKUP($D197,'قاعدة البيانات'!$G:$J,4,0)</f>
        <v>0</v>
      </c>
      <c r="L197" s="28">
        <f>(SUMIFS('حركة المخزون'!$F:$F,'حركة المخزون'!$E:$E,$D197,'حركة المخزون'!$H:$H,L$2)-SUMIFS('حركة المخزون'!$F:$F,'حركة المخزون'!$E:$E,$D197,'حركة المخزون'!$G:$G,L$2))*VLOOKUP($D197,'قاعدة البيانات'!$G:$J,2,0)</f>
        <v>0</v>
      </c>
      <c r="M197" s="28">
        <f>(SUMIFS('حركة المخزون'!$F:$F,'حركة المخزون'!$E:$E,$D197,'حركة المخزون'!$H:$H,L$2)-SUMIFS('حركة المخزون'!$F:$F,'حركة المخزون'!$E:$E,$D197,'حركة المخزون'!$G:$G,L$2))*VLOOKUP($D197,'قاعدة البيانات'!$G:$J,4,0)</f>
        <v>0</v>
      </c>
      <c r="N197" s="28">
        <f>(SUMIFS('حركة المخزون'!$F:$F,'حركة المخزون'!$E:$E,$D197,'حركة المخزون'!$H:$H,N$2)-SUMIFS('حركة المخزون'!$F:$F,'حركة المخزون'!$E:$E,$D197,'حركة المخزون'!$G:$G,N$2))*VLOOKUP($D197,'قاعدة البيانات'!$G:$J,2,0)</f>
        <v>0</v>
      </c>
      <c r="O197" s="28">
        <f>(SUMIFS('حركة المخزون'!$F:$F,'حركة المخزون'!$E:$E,$D197,'حركة المخزون'!$H:$H,N$2)-SUMIFS('حركة المخزون'!$F:$F,'حركة المخزون'!$E:$E,$D197,'حركة المخزون'!$G:$G,N$2))*VLOOKUP($D197,'قاعدة البيانات'!$G:$J,4,0)</f>
        <v>0</v>
      </c>
      <c r="P197" s="28">
        <f>(SUMIFS('حركة المخزون'!$F:$F,'حركة المخزون'!$E:$E,$D197,'حركة المخزون'!$H:$H,P$2)-SUMIFS('حركة المخزون'!$F:$F,'حركة المخزون'!$E:$E,$D197,'حركة المخزون'!$G:$G,P$2))*VLOOKUP($D197,'قاعدة البيانات'!$G:$J,2,0)</f>
        <v>0</v>
      </c>
      <c r="Q197" s="28">
        <f>(SUMIFS('حركة المخزون'!$F:$F,'حركة المخزون'!$E:$E,$D197,'حركة المخزون'!$H:$H,P$2)-SUMIFS('حركة المخزون'!$F:$F,'حركة المخزون'!$E:$E,$D197,'حركة المخزون'!$G:$G,P$2))*VLOOKUP($D197,'قاعدة البيانات'!$G:$J,4,0)</f>
        <v>0</v>
      </c>
      <c r="R197" s="28">
        <f>(SUMIFS('حركة المخزون'!$F:$F,'حركة المخزون'!$E:$E,$D197,'حركة المخزون'!$H:$H,R$2)-SUMIFS('حركة المخزون'!$F:$F,'حركة المخزون'!$E:$E,$D197,'حركة المخزون'!$G:$G,R$2))*VLOOKUP($D197,'قاعدة البيانات'!$G:$J,2,0)</f>
        <v>0</v>
      </c>
      <c r="S197" s="28">
        <f>(SUMIFS('حركة المخزون'!$F:$F,'حركة المخزون'!$E:$E,$D197,'حركة المخزون'!$H:$H,R$2)-SUMIFS('حركة المخزون'!$F:$F,'حركة المخزون'!$E:$E,$D197,'حركة المخزون'!$G:$G,R$2))*VLOOKUP($D197,'قاعدة البيانات'!$G:$J,4,0)</f>
        <v>0</v>
      </c>
      <c r="T197" s="28">
        <f>(SUMIFS('حركة المخزون'!$F:$F,'حركة المخزون'!$E:$E,$D197,'حركة المخزون'!$H:$H,T$2)-SUMIFS('حركة المخزون'!$F:$F,'حركة المخزون'!$E:$E,$D197,'حركة المخزون'!$G:$G,T$2))*VLOOKUP($D197,'قاعدة البيانات'!$G:$J,2,0)</f>
        <v>0</v>
      </c>
      <c r="U197" s="28">
        <f>(SUMIFS('حركة المخزون'!$F:$F,'حركة المخزون'!$E:$E,$D197,'حركة المخزون'!$H:$H,T$2)-SUMIFS('حركة المخزون'!$F:$F,'حركة المخزون'!$E:$E,$D197,'حركة المخزون'!$G:$G,T$2))*VLOOKUP($D197,'قاعدة البيانات'!$G:$J,4,0)</f>
        <v>0</v>
      </c>
      <c r="V197" s="28">
        <f>(SUMIFS('حركة المخزون'!$F:$F,'حركة المخزون'!$E:$E,$D197,'حركة المخزون'!$H:$H,V$2)-SUMIFS('حركة المخزون'!$F:$F,'حركة المخزون'!$E:$E,$D197,'حركة المخزون'!$G:$G,V$2))*VLOOKUP($D197,'قاعدة البيانات'!$G:$J,2,0)</f>
        <v>0</v>
      </c>
      <c r="W197" s="28">
        <f>(SUMIFS('حركة المخزون'!$F:$F,'حركة المخزون'!$E:$E,$D197,'حركة المخزون'!$H:$H,V$2)-SUMIFS('حركة المخزون'!$F:$F,'حركة المخزون'!$E:$E,$D197,'حركة المخزون'!$G:$G,V$2))*VLOOKUP($D197,'قاعدة البيانات'!$G:$J,4,0)</f>
        <v>0</v>
      </c>
      <c r="X197" s="28">
        <f>(SUMIFS('حركة المخزون'!$F:$F,'حركة المخزون'!$E:$E,$D197,'حركة المخزون'!$H:$H,X$2)-SUMIFS('حركة المخزون'!$F:$F,'حركة المخزون'!$E:$E,$D197,'حركة المخزون'!$G:$G,X$2))*VLOOKUP($D197,'قاعدة البيانات'!$G:$J,2,0)</f>
        <v>0</v>
      </c>
      <c r="Y197" s="28">
        <f>(SUMIFS('حركة المخزون'!$F:$F,'حركة المخزون'!$E:$E,$D197,'حركة المخزون'!$H:$H,X$2)-SUMIFS('حركة المخزون'!$F:$F,'حركة المخزون'!$E:$E,$D197,'حركة المخزون'!$G:$G,X$2))*VLOOKUP($D197,'قاعدة البيانات'!$G:$J,4,0)</f>
        <v>0</v>
      </c>
      <c r="Z197" s="28">
        <f>(SUMIFS('حركة المخزون'!$F:$F,'حركة المخزون'!$E:$E,$D197,'حركة المخزون'!$H:$H,Z$2)-SUMIFS('حركة المخزون'!$F:$F,'حركة المخزون'!$E:$E,$D197,'حركة المخزون'!$G:$G,Z$2))*VLOOKUP($D197,'قاعدة البيانات'!$G:$J,2,0)</f>
        <v>0</v>
      </c>
      <c r="AA197" s="28">
        <f>(SUMIFS('حركة المخزون'!$F:$F,'حركة المخزون'!$E:$E,$D197,'حركة المخزون'!$H:$H,Z$2)-SUMIFS('حركة المخزون'!$F:$F,'حركة المخزون'!$E:$E,$D197,'حركة المخزون'!$G:$G,Z$2))*VLOOKUP($D197,'قاعدة البيانات'!$G:$J,4,0)</f>
        <v>0</v>
      </c>
      <c r="AB197" s="28">
        <f>(SUMIFS('حركة المخزون'!$F:$F,'حركة المخزون'!$E:$E,$D197,'حركة المخزون'!$H:$H,AB$2)-SUMIFS('حركة المخزون'!$F:$F,'حركة المخزون'!$E:$E,$D197,'حركة المخزون'!$G:$G,AB$2))*VLOOKUP($D197,'قاعدة البيانات'!$G:$J,2,0)</f>
        <v>0</v>
      </c>
      <c r="AC197" s="28">
        <f>(SUMIFS('حركة المخزون'!$F:$F,'حركة المخزون'!$E:$E,$D197,'حركة المخزون'!$H:$H,AB$2)-SUMIFS('حركة المخزون'!$F:$F,'حركة المخزون'!$E:$E,$D197,'حركة المخزون'!$G:$G,AB$2))*VLOOKUP($D197,'قاعدة البيانات'!$G:$J,4,0)</f>
        <v>0</v>
      </c>
      <c r="AD197" s="28">
        <f>(SUMIFS('حركة المخزون'!$F:$F,'حركة المخزون'!$E:$E,$D197,'حركة المخزون'!$H:$H,AD$2)-SUMIFS('حركة المخزون'!$F:$F,'حركة المخزون'!$E:$E,$D197,'حركة المخزون'!$G:$G,AD$2))*VLOOKUP($D197,'قاعدة البيانات'!$G:$J,2,0)</f>
        <v>0</v>
      </c>
      <c r="AE197" s="28">
        <f>(SUMIFS('حركة المخزون'!$F:$F,'حركة المخزون'!$E:$E,$D197,'حركة المخزون'!$H:$H,AD$2)-SUMIFS('حركة المخزون'!$F:$F,'حركة المخزون'!$E:$E,$D197,'حركة المخزون'!$G:$G,AD$2))*VLOOKUP($D197,'قاعدة البيانات'!$G:$J,4,0)</f>
        <v>0</v>
      </c>
      <c r="AF197" s="28">
        <f>(SUMIFS('حركة المخزون'!$F:$F,'حركة المخزون'!$E:$E,$D197,'حركة المخزون'!$H:$H,AF$2)-SUMIFS('حركة المخزون'!$F:$F,'حركة المخزون'!$E:$E,$D197,'حركة المخزون'!$G:$G,AF$2))*VLOOKUP($D197,'قاعدة البيانات'!$G:$J,2,0)</f>
        <v>0</v>
      </c>
      <c r="AG197" s="28">
        <f>(SUMIFS('حركة المخزون'!$F:$F,'حركة المخزون'!$E:$E,$D197,'حركة المخزون'!$H:$H,AF$2)-SUMIFS('حركة المخزون'!$F:$F,'حركة المخزون'!$E:$E,$D197,'حركة المخزون'!$G:$G,AF$2))*VLOOKUP($D197,'قاعدة البيانات'!$G:$J,4,0)</f>
        <v>0</v>
      </c>
      <c r="AH197" s="28">
        <f>(SUMIFS('حركة المخزون'!$F:$F,'حركة المخزون'!$E:$E,$D197,'حركة المخزون'!$H:$H,AH$2)-SUMIFS('حركة المخزون'!$F:$F,'حركة المخزون'!$E:$E,$D197,'حركة المخزون'!$G:$G,AH$2))*VLOOKUP($D197,'قاعدة البيانات'!$G:$J,2,0)</f>
        <v>0</v>
      </c>
      <c r="AI197" s="28">
        <f>(SUMIFS('حركة المخزون'!$F:$F,'حركة المخزون'!$E:$E,$D197,'حركة المخزون'!$H:$H,AH$2)-SUMIFS('حركة المخزون'!$F:$F,'حركة المخزون'!$E:$E,$D197,'حركة المخزون'!$G:$G,AH$2))*VLOOKUP($D197,'قاعدة البيانات'!$G:$J,4,0)</f>
        <v>0</v>
      </c>
      <c r="AJ197" s="28">
        <f>(SUMIFS('حركة المخزون'!$F:$F,'حركة المخزون'!$E:$E,$D197,'حركة المخزون'!$H:$H,AJ$2)-SUMIFS('حركة المخزون'!$F:$F,'حركة المخزون'!$E:$E,$D197,'حركة المخزون'!$G:$G,AJ$2))*VLOOKUP($D197,'قاعدة البيانات'!$G:$J,2,0)</f>
        <v>0</v>
      </c>
      <c r="AK197" s="28">
        <f>(SUMIFS('حركة المخزون'!$F:$F,'حركة المخزون'!$E:$E,$D197,'حركة المخزون'!$H:$H,AJ$2)-SUMIFS('حركة المخزون'!$F:$F,'حركة المخزون'!$E:$E,$D197,'حركة المخزون'!$G:$G,AJ$2))*VLOOKUP($D197,'قاعدة البيانات'!$G:$J,4,0)</f>
        <v>0</v>
      </c>
      <c r="AL197" s="28">
        <f>(SUMIFS('حركة المخزون'!$F:$F,'حركة المخزون'!$E:$E,$D197,'حركة المخزون'!$H:$H,AL$2)-SUMIFS('حركة المخزون'!$F:$F,'حركة المخزون'!$E:$E,$D197,'حركة المخزون'!$G:$G,AL$2))*VLOOKUP($D197,'قاعدة البيانات'!$G:$J,2,0)</f>
        <v>0</v>
      </c>
      <c r="AM197" s="28">
        <f>(SUMIFS('حركة المخزون'!$F:$F,'حركة المخزون'!$E:$E,$D197,'حركة المخزون'!$H:$H,AL$2)-SUMIFS('حركة المخزون'!$F:$F,'حركة المخزون'!$E:$E,$D197,'حركة المخزون'!$G:$G,AL$2))*VLOOKUP($D197,'قاعدة البيانات'!$G:$J,4,0)</f>
        <v>0</v>
      </c>
      <c r="AN197" s="28">
        <f>(SUMIFS('حركة المخزون'!$F:$F,'حركة المخزون'!$E:$E,$D197,'حركة المخزون'!$H:$H,AN$2)-SUMIFS('حركة المخزون'!$F:$F,'حركة المخزون'!$E:$E,$D197,'حركة المخزون'!$G:$G,AN$2))*VLOOKUP($D197,'قاعدة البيانات'!$G:$J,2,0)</f>
        <v>0</v>
      </c>
      <c r="AO197" s="28">
        <f>(SUMIFS('حركة المخزون'!$F:$F,'حركة المخزون'!$E:$E,$D197,'حركة المخزون'!$H:$H,AN$2)-SUMIFS('حركة المخزون'!$F:$F,'حركة المخزون'!$E:$E,$D197,'حركة المخزون'!$G:$G,AN$2))*VLOOKUP($D197,'قاعدة البيانات'!$G:$J,4,0)</f>
        <v>0</v>
      </c>
      <c r="AP197" s="28">
        <f>(SUMIFS('حركة المخزون'!$F:$F,'حركة المخزون'!$E:$E,$D197,'حركة المخزون'!$H:$H,AP$2)-SUMIFS('حركة المخزون'!$F:$F,'حركة المخزون'!$E:$E,$D197,'حركة المخزون'!$G:$G,AP$2))*VLOOKUP($D197,'قاعدة البيانات'!$G:$J,2,0)</f>
        <v>0</v>
      </c>
      <c r="AQ197" s="28">
        <f>(SUMIFS('حركة المخزون'!$F:$F,'حركة المخزون'!$E:$E,$D197,'حركة المخزون'!$H:$H,AP$2)-SUMIFS('حركة المخزون'!$F:$F,'حركة المخزون'!$E:$E,$D197,'حركة المخزون'!$G:$G,AP$2))*VLOOKUP($D197,'قاعدة البيانات'!$G:$J,4,0)</f>
        <v>0</v>
      </c>
      <c r="AR197" s="28">
        <f>(SUMIFS('حركة المخزون'!$F:$F,'حركة المخزون'!$E:$E,$D197,'حركة المخزون'!$H:$H,AR$2)-SUMIFS('حركة المخزون'!$F:$F,'حركة المخزون'!$E:$E,$D197,'حركة المخزون'!$G:$G,AR$2))*VLOOKUP($D197,'قاعدة البيانات'!$G:$J,2,0)</f>
        <v>0</v>
      </c>
      <c r="AS197" s="28">
        <f>(SUMIFS('حركة المخزون'!$F:$F,'حركة المخزون'!$E:$E,$D197,'حركة المخزون'!$H:$H,AR$2)-SUMIFS('حركة المخزون'!$F:$F,'حركة المخزون'!$E:$E,$D197,'حركة المخزون'!$G:$G,AR$2))*VLOOKUP($D197,'قاعدة البيانات'!$G:$J,4,0)</f>
        <v>0</v>
      </c>
      <c r="AT197" s="28">
        <f>(SUMIFS('حركة المخزون'!$F:$F,'حركة المخزون'!$E:$E,$D197,'حركة المخزون'!$H:$H,AT$2)-SUMIFS('حركة المخزون'!$F:$F,'حركة المخزون'!$E:$E,$D197,'حركة المخزون'!$G:$G,AT$2))*VLOOKUP($D197,'قاعدة البيانات'!$G:$J,2,0)</f>
        <v>0</v>
      </c>
      <c r="AU197" s="28">
        <f>(SUMIFS('حركة المخزون'!$F:$F,'حركة المخزون'!$E:$E,$D197,'حركة المخزون'!$H:$H,AT$2)-SUMIFS('حركة المخزون'!$F:$F,'حركة المخزون'!$E:$E,$D197,'حركة المخزون'!$G:$G,AT$2))*VLOOKUP($D197,'قاعدة البيانات'!$G:$J,4,0)</f>
        <v>0</v>
      </c>
      <c r="AV197" s="28">
        <f>(SUMIFS('حركة المخزون'!$F:$F,'حركة المخزون'!$E:$E,$D197,'حركة المخزون'!$H:$H,AV$2)-SUMIFS('حركة المخزون'!$F:$F,'حركة المخزون'!$E:$E,$D197,'حركة المخزون'!$G:$G,AV$2))*VLOOKUP($D197,'قاعدة البيانات'!$G:$J,2,0)</f>
        <v>0</v>
      </c>
      <c r="AW197" s="28">
        <f>(SUMIFS('حركة المخزون'!$F:$F,'حركة المخزون'!$E:$E,$D197,'حركة المخزون'!$H:$H,AV$2)-SUMIFS('حركة المخزون'!$F:$F,'حركة المخزون'!$E:$E,$D197,'حركة المخزون'!$G:$G,AV$2))*VLOOKUP($D197,'قاعدة البيانات'!$G:$J,4,0)</f>
        <v>0</v>
      </c>
      <c r="AX197" s="28">
        <f>(SUMIFS('حركة المخزون'!$F:$F,'حركة المخزون'!$E:$E,$D197,'حركة المخزون'!$H:$H,AX$2)-SUMIFS('حركة المخزون'!$F:$F,'حركة المخزون'!$E:$E,$D197,'حركة المخزون'!$G:$G,AX$2))*VLOOKUP($D197,'قاعدة البيانات'!$G:$J,2,0)</f>
        <v>0</v>
      </c>
      <c r="AY197" s="28">
        <f>(SUMIFS('حركة المخزون'!$F:$F,'حركة المخزون'!$E:$E,$D197,'حركة المخزون'!$H:$H,AX$2)-SUMIFS('حركة المخزون'!$F:$F,'حركة المخزون'!$E:$E,$D197,'حركة المخزون'!$G:$G,AX$2))*VLOOKUP($D197,'قاعدة البيانات'!$G:$J,4,0)</f>
        <v>0</v>
      </c>
      <c r="AZ197" s="28">
        <f>(SUMIFS('حركة المخزون'!$F:$F,'حركة المخزون'!$E:$E,$D197,'حركة المخزون'!$H:$H,AZ$2)-SUMIFS('حركة المخزون'!$F:$F,'حركة المخزون'!$E:$E,$D197,'حركة المخزون'!$G:$G,AZ$2))*VLOOKUP($D197,'قاعدة البيانات'!$G:$J,2,0)</f>
        <v>0</v>
      </c>
      <c r="BA197" s="28">
        <f>(SUMIFS('حركة المخزون'!$F:$F,'حركة المخزون'!$E:$E,$D197,'حركة المخزون'!$H:$H,AZ$2)-SUMIFS('حركة المخزون'!$F:$F,'حركة المخزون'!$E:$E,$D197,'حركة المخزون'!$G:$G,AZ$2))*VLOOKUP($D197,'قاعدة البيانات'!$G:$J,4,0)</f>
        <v>0</v>
      </c>
      <c r="BB197" s="28">
        <f>(SUMIFS('حركة المخزون'!$F:$F,'حركة المخزون'!$E:$E,$D197,'حركة المخزون'!$H:$H,BB$2)-SUMIFS('حركة المخزون'!$F:$F,'حركة المخزون'!$E:$E,$D197,'حركة المخزون'!$G:$G,BB$2))*VLOOKUP($D197,'قاعدة البيانات'!$G:$J,2,0)</f>
        <v>0</v>
      </c>
      <c r="BC197" s="28">
        <f>(SUMIFS('حركة المخزون'!$F:$F,'حركة المخزون'!$E:$E,$D197,'حركة المخزون'!$H:$H,BB$2)-SUMIFS('حركة المخزون'!$F:$F,'حركة المخزون'!$E:$E,$D197,'حركة المخزون'!$G:$G,BB$2))*VLOOKUP($D197,'قاعدة البيانات'!$G:$J,4,0)</f>
        <v>0</v>
      </c>
      <c r="BD197" s="28">
        <f>(SUMIFS('حركة المخزون'!$F:$F,'حركة المخزون'!$E:$E,$D197,'حركة المخزون'!$H:$H,BD$2)-SUMIFS('حركة المخزون'!$F:$F,'حركة المخزون'!$E:$E,$D197,'حركة المخزون'!$G:$G,BD$2))*VLOOKUP($D197,'قاعدة البيانات'!$G:$J,2,0)</f>
        <v>0</v>
      </c>
      <c r="BE197" s="28">
        <f>(SUMIFS('حركة المخزون'!$F:$F,'حركة المخزون'!$E:$E,$D197,'حركة المخزون'!$H:$H,BD$2)-SUMIFS('حركة المخزون'!$F:$F,'حركة المخزون'!$E:$E,$D197,'حركة المخزون'!$G:$G,BD$2))*VLOOKUP($D197,'قاعدة البيانات'!$G:$J,4,0)</f>
        <v>0</v>
      </c>
      <c r="BF197" s="28">
        <f>(SUMIFS('حركة المخزون'!$F:$F,'حركة المخزون'!$E:$E,$D197,'حركة المخزون'!$H:$H,BF$2)-SUMIFS('حركة المخزون'!$F:$F,'حركة المخزون'!$E:$E,$D197,'حركة المخزون'!$G:$G,BF$2))*VLOOKUP($D197,'قاعدة البيانات'!$G:$J,2,0)</f>
        <v>0</v>
      </c>
      <c r="BG197" s="28">
        <f>(SUMIFS('حركة المخزون'!$F:$F,'حركة المخزون'!$E:$E,$D197,'حركة المخزون'!$H:$H,BF$2)-SUMIFS('حركة المخزون'!$F:$F,'حركة المخزون'!$E:$E,$D197,'حركة المخزون'!$G:$G,BF$2))*VLOOKUP($D197,'قاعدة البيانات'!$G:$J,4,0)</f>
        <v>0</v>
      </c>
      <c r="BH197" s="28">
        <f>(SUMIFS('حركة المخزون'!$F:$F,'حركة المخزون'!$E:$E,$D197,'حركة المخزون'!$H:$H,BH$2)-SUMIFS('حركة المخزون'!$F:$F,'حركة المخزون'!$E:$E,$D197,'حركة المخزون'!$G:$G,BH$2))*VLOOKUP($D197,'قاعدة البيانات'!$G:$J,2,0)</f>
        <v>0</v>
      </c>
      <c r="BI197" s="28">
        <f>(SUMIFS('حركة المخزون'!$F:$F,'حركة المخزون'!$E:$E,$D197,'حركة المخزون'!$H:$H,BH$2)-SUMIFS('حركة المخزون'!$F:$F,'حركة المخزون'!$E:$E,$D197,'حركة المخزون'!$G:$G,BH$2))*VLOOKUP($D197,'قاعدة البيانات'!$G:$J,4,0)</f>
        <v>0</v>
      </c>
    </row>
    <row r="198" spans="2:61" s="15" customFormat="1" ht="24" customHeight="1" x14ac:dyDescent="0.2">
      <c r="B198" s="18">
        <v>195</v>
      </c>
      <c r="C198" s="19"/>
      <c r="D198" s="18" t="str">
        <f>VLOOKUP(C198,'قاعدة البيانات'!F:G,2,0)</f>
        <v/>
      </c>
      <c r="F198" s="28">
        <f>(SUMIFS('حركة المخزون'!$F:$F,'حركة المخزون'!$E:$E,$D198,'حركة المخزون'!$H:$H,F$2)-SUMIFS('حركة المخزون'!$F:$F,'حركة المخزون'!$E:$E,$D198,'حركة المخزون'!$G:$G,F$2))*VLOOKUP($D198,'قاعدة البيانات'!$G:$J,2,0)</f>
        <v>0</v>
      </c>
      <c r="G198" s="28">
        <f>(SUMIFS('حركة المخزون'!$F:$F,'حركة المخزون'!$E:$E,$D198,'حركة المخزون'!$H:$H,F$2)-SUMIFS('حركة المخزون'!$F:$F,'حركة المخزون'!$E:$E,$D198,'حركة المخزون'!$G:$G,F$2))*VLOOKUP($D198,'قاعدة البيانات'!$G:$J,4,0)</f>
        <v>0</v>
      </c>
      <c r="H198" s="28">
        <f>(SUMIFS('حركة المخزون'!$F:$F,'حركة المخزون'!$E:$E,$D198,'حركة المخزون'!$H:$H,H$2)-SUMIFS('حركة المخزون'!$F:$F,'حركة المخزون'!$E:$E,$D198,'حركة المخزون'!$G:$G,H$2))*VLOOKUP($D198,'قاعدة البيانات'!$G:$J,2,0)</f>
        <v>0</v>
      </c>
      <c r="I198" s="28">
        <f>(SUMIFS('حركة المخزون'!$F:$F,'حركة المخزون'!$E:$E,$D198,'حركة المخزون'!$H:$H,H$2)-SUMIFS('حركة المخزون'!$F:$F,'حركة المخزون'!$E:$E,$D198,'حركة المخزون'!$G:$G,H$2))*VLOOKUP($D198,'قاعدة البيانات'!$G:$J,4,0)</f>
        <v>0</v>
      </c>
      <c r="J198" s="28">
        <f>(SUMIFS('حركة المخزون'!$F:$F,'حركة المخزون'!$E:$E,$D198,'حركة المخزون'!$H:$H,J$2)-SUMIFS('حركة المخزون'!$F:$F,'حركة المخزون'!$E:$E,$D198,'حركة المخزون'!$G:$G,J$2))*VLOOKUP($D198,'قاعدة البيانات'!$G:$J,2,0)</f>
        <v>0</v>
      </c>
      <c r="K198" s="28">
        <f>(SUMIFS('حركة المخزون'!$F:$F,'حركة المخزون'!$E:$E,$D198,'حركة المخزون'!$H:$H,J$2)-SUMIFS('حركة المخزون'!$F:$F,'حركة المخزون'!$E:$E,$D198,'حركة المخزون'!$G:$G,J$2))*VLOOKUP($D198,'قاعدة البيانات'!$G:$J,4,0)</f>
        <v>0</v>
      </c>
      <c r="L198" s="28">
        <f>(SUMIFS('حركة المخزون'!$F:$F,'حركة المخزون'!$E:$E,$D198,'حركة المخزون'!$H:$H,L$2)-SUMIFS('حركة المخزون'!$F:$F,'حركة المخزون'!$E:$E,$D198,'حركة المخزون'!$G:$G,L$2))*VLOOKUP($D198,'قاعدة البيانات'!$G:$J,2,0)</f>
        <v>0</v>
      </c>
      <c r="M198" s="28">
        <f>(SUMIFS('حركة المخزون'!$F:$F,'حركة المخزون'!$E:$E,$D198,'حركة المخزون'!$H:$H,L$2)-SUMIFS('حركة المخزون'!$F:$F,'حركة المخزون'!$E:$E,$D198,'حركة المخزون'!$G:$G,L$2))*VLOOKUP($D198,'قاعدة البيانات'!$G:$J,4,0)</f>
        <v>0</v>
      </c>
      <c r="N198" s="28">
        <f>(SUMIFS('حركة المخزون'!$F:$F,'حركة المخزون'!$E:$E,$D198,'حركة المخزون'!$H:$H,N$2)-SUMIFS('حركة المخزون'!$F:$F,'حركة المخزون'!$E:$E,$D198,'حركة المخزون'!$G:$G,N$2))*VLOOKUP($D198,'قاعدة البيانات'!$G:$J,2,0)</f>
        <v>0</v>
      </c>
      <c r="O198" s="28">
        <f>(SUMIFS('حركة المخزون'!$F:$F,'حركة المخزون'!$E:$E,$D198,'حركة المخزون'!$H:$H,N$2)-SUMIFS('حركة المخزون'!$F:$F,'حركة المخزون'!$E:$E,$D198,'حركة المخزون'!$G:$G,N$2))*VLOOKUP($D198,'قاعدة البيانات'!$G:$J,4,0)</f>
        <v>0</v>
      </c>
      <c r="P198" s="28">
        <f>(SUMIFS('حركة المخزون'!$F:$F,'حركة المخزون'!$E:$E,$D198,'حركة المخزون'!$H:$H,P$2)-SUMIFS('حركة المخزون'!$F:$F,'حركة المخزون'!$E:$E,$D198,'حركة المخزون'!$G:$G,P$2))*VLOOKUP($D198,'قاعدة البيانات'!$G:$J,2,0)</f>
        <v>0</v>
      </c>
      <c r="Q198" s="28">
        <f>(SUMIFS('حركة المخزون'!$F:$F,'حركة المخزون'!$E:$E,$D198,'حركة المخزون'!$H:$H,P$2)-SUMIFS('حركة المخزون'!$F:$F,'حركة المخزون'!$E:$E,$D198,'حركة المخزون'!$G:$G,P$2))*VLOOKUP($D198,'قاعدة البيانات'!$G:$J,4,0)</f>
        <v>0</v>
      </c>
      <c r="R198" s="28">
        <f>(SUMIFS('حركة المخزون'!$F:$F,'حركة المخزون'!$E:$E,$D198,'حركة المخزون'!$H:$H,R$2)-SUMIFS('حركة المخزون'!$F:$F,'حركة المخزون'!$E:$E,$D198,'حركة المخزون'!$G:$G,R$2))*VLOOKUP($D198,'قاعدة البيانات'!$G:$J,2,0)</f>
        <v>0</v>
      </c>
      <c r="S198" s="28">
        <f>(SUMIFS('حركة المخزون'!$F:$F,'حركة المخزون'!$E:$E,$D198,'حركة المخزون'!$H:$H,R$2)-SUMIFS('حركة المخزون'!$F:$F,'حركة المخزون'!$E:$E,$D198,'حركة المخزون'!$G:$G,R$2))*VLOOKUP($D198,'قاعدة البيانات'!$G:$J,4,0)</f>
        <v>0</v>
      </c>
      <c r="T198" s="28">
        <f>(SUMIFS('حركة المخزون'!$F:$F,'حركة المخزون'!$E:$E,$D198,'حركة المخزون'!$H:$H,T$2)-SUMIFS('حركة المخزون'!$F:$F,'حركة المخزون'!$E:$E,$D198,'حركة المخزون'!$G:$G,T$2))*VLOOKUP($D198,'قاعدة البيانات'!$G:$J,2,0)</f>
        <v>0</v>
      </c>
      <c r="U198" s="28">
        <f>(SUMIFS('حركة المخزون'!$F:$F,'حركة المخزون'!$E:$E,$D198,'حركة المخزون'!$H:$H,T$2)-SUMIFS('حركة المخزون'!$F:$F,'حركة المخزون'!$E:$E,$D198,'حركة المخزون'!$G:$G,T$2))*VLOOKUP($D198,'قاعدة البيانات'!$G:$J,4,0)</f>
        <v>0</v>
      </c>
      <c r="V198" s="28">
        <f>(SUMIFS('حركة المخزون'!$F:$F,'حركة المخزون'!$E:$E,$D198,'حركة المخزون'!$H:$H,V$2)-SUMIFS('حركة المخزون'!$F:$F,'حركة المخزون'!$E:$E,$D198,'حركة المخزون'!$G:$G,V$2))*VLOOKUP($D198,'قاعدة البيانات'!$G:$J,2,0)</f>
        <v>0</v>
      </c>
      <c r="W198" s="28">
        <f>(SUMIFS('حركة المخزون'!$F:$F,'حركة المخزون'!$E:$E,$D198,'حركة المخزون'!$H:$H,V$2)-SUMIFS('حركة المخزون'!$F:$F,'حركة المخزون'!$E:$E,$D198,'حركة المخزون'!$G:$G,V$2))*VLOOKUP($D198,'قاعدة البيانات'!$G:$J,4,0)</f>
        <v>0</v>
      </c>
      <c r="X198" s="28">
        <f>(SUMIFS('حركة المخزون'!$F:$F,'حركة المخزون'!$E:$E,$D198,'حركة المخزون'!$H:$H,X$2)-SUMIFS('حركة المخزون'!$F:$F,'حركة المخزون'!$E:$E,$D198,'حركة المخزون'!$G:$G,X$2))*VLOOKUP($D198,'قاعدة البيانات'!$G:$J,2,0)</f>
        <v>0</v>
      </c>
      <c r="Y198" s="28">
        <f>(SUMIFS('حركة المخزون'!$F:$F,'حركة المخزون'!$E:$E,$D198,'حركة المخزون'!$H:$H,X$2)-SUMIFS('حركة المخزون'!$F:$F,'حركة المخزون'!$E:$E,$D198,'حركة المخزون'!$G:$G,X$2))*VLOOKUP($D198,'قاعدة البيانات'!$G:$J,4,0)</f>
        <v>0</v>
      </c>
      <c r="Z198" s="28">
        <f>(SUMIFS('حركة المخزون'!$F:$F,'حركة المخزون'!$E:$E,$D198,'حركة المخزون'!$H:$H,Z$2)-SUMIFS('حركة المخزون'!$F:$F,'حركة المخزون'!$E:$E,$D198,'حركة المخزون'!$G:$G,Z$2))*VLOOKUP($D198,'قاعدة البيانات'!$G:$J,2,0)</f>
        <v>0</v>
      </c>
      <c r="AA198" s="28">
        <f>(SUMIFS('حركة المخزون'!$F:$F,'حركة المخزون'!$E:$E,$D198,'حركة المخزون'!$H:$H,Z$2)-SUMIFS('حركة المخزون'!$F:$F,'حركة المخزون'!$E:$E,$D198,'حركة المخزون'!$G:$G,Z$2))*VLOOKUP($D198,'قاعدة البيانات'!$G:$J,4,0)</f>
        <v>0</v>
      </c>
      <c r="AB198" s="28">
        <f>(SUMIFS('حركة المخزون'!$F:$F,'حركة المخزون'!$E:$E,$D198,'حركة المخزون'!$H:$H,AB$2)-SUMIFS('حركة المخزون'!$F:$F,'حركة المخزون'!$E:$E,$D198,'حركة المخزون'!$G:$G,AB$2))*VLOOKUP($D198,'قاعدة البيانات'!$G:$J,2,0)</f>
        <v>0</v>
      </c>
      <c r="AC198" s="28">
        <f>(SUMIFS('حركة المخزون'!$F:$F,'حركة المخزون'!$E:$E,$D198,'حركة المخزون'!$H:$H,AB$2)-SUMIFS('حركة المخزون'!$F:$F,'حركة المخزون'!$E:$E,$D198,'حركة المخزون'!$G:$G,AB$2))*VLOOKUP($D198,'قاعدة البيانات'!$G:$J,4,0)</f>
        <v>0</v>
      </c>
      <c r="AD198" s="28">
        <f>(SUMIFS('حركة المخزون'!$F:$F,'حركة المخزون'!$E:$E,$D198,'حركة المخزون'!$H:$H,AD$2)-SUMIFS('حركة المخزون'!$F:$F,'حركة المخزون'!$E:$E,$D198,'حركة المخزون'!$G:$G,AD$2))*VLOOKUP($D198,'قاعدة البيانات'!$G:$J,2,0)</f>
        <v>0</v>
      </c>
      <c r="AE198" s="28">
        <f>(SUMIFS('حركة المخزون'!$F:$F,'حركة المخزون'!$E:$E,$D198,'حركة المخزون'!$H:$H,AD$2)-SUMIFS('حركة المخزون'!$F:$F,'حركة المخزون'!$E:$E,$D198,'حركة المخزون'!$G:$G,AD$2))*VLOOKUP($D198,'قاعدة البيانات'!$G:$J,4,0)</f>
        <v>0</v>
      </c>
      <c r="AF198" s="28">
        <f>(SUMIFS('حركة المخزون'!$F:$F,'حركة المخزون'!$E:$E,$D198,'حركة المخزون'!$H:$H,AF$2)-SUMIFS('حركة المخزون'!$F:$F,'حركة المخزون'!$E:$E,$D198,'حركة المخزون'!$G:$G,AF$2))*VLOOKUP($D198,'قاعدة البيانات'!$G:$J,2,0)</f>
        <v>0</v>
      </c>
      <c r="AG198" s="28">
        <f>(SUMIFS('حركة المخزون'!$F:$F,'حركة المخزون'!$E:$E,$D198,'حركة المخزون'!$H:$H,AF$2)-SUMIFS('حركة المخزون'!$F:$F,'حركة المخزون'!$E:$E,$D198,'حركة المخزون'!$G:$G,AF$2))*VLOOKUP($D198,'قاعدة البيانات'!$G:$J,4,0)</f>
        <v>0</v>
      </c>
      <c r="AH198" s="28">
        <f>(SUMIFS('حركة المخزون'!$F:$F,'حركة المخزون'!$E:$E,$D198,'حركة المخزون'!$H:$H,AH$2)-SUMIFS('حركة المخزون'!$F:$F,'حركة المخزون'!$E:$E,$D198,'حركة المخزون'!$G:$G,AH$2))*VLOOKUP($D198,'قاعدة البيانات'!$G:$J,2,0)</f>
        <v>0</v>
      </c>
      <c r="AI198" s="28">
        <f>(SUMIFS('حركة المخزون'!$F:$F,'حركة المخزون'!$E:$E,$D198,'حركة المخزون'!$H:$H,AH$2)-SUMIFS('حركة المخزون'!$F:$F,'حركة المخزون'!$E:$E,$D198,'حركة المخزون'!$G:$G,AH$2))*VLOOKUP($D198,'قاعدة البيانات'!$G:$J,4,0)</f>
        <v>0</v>
      </c>
      <c r="AJ198" s="28">
        <f>(SUMIFS('حركة المخزون'!$F:$F,'حركة المخزون'!$E:$E,$D198,'حركة المخزون'!$H:$H,AJ$2)-SUMIFS('حركة المخزون'!$F:$F,'حركة المخزون'!$E:$E,$D198,'حركة المخزون'!$G:$G,AJ$2))*VLOOKUP($D198,'قاعدة البيانات'!$G:$J,2,0)</f>
        <v>0</v>
      </c>
      <c r="AK198" s="28">
        <f>(SUMIFS('حركة المخزون'!$F:$F,'حركة المخزون'!$E:$E,$D198,'حركة المخزون'!$H:$H,AJ$2)-SUMIFS('حركة المخزون'!$F:$F,'حركة المخزون'!$E:$E,$D198,'حركة المخزون'!$G:$G,AJ$2))*VLOOKUP($D198,'قاعدة البيانات'!$G:$J,4,0)</f>
        <v>0</v>
      </c>
      <c r="AL198" s="28">
        <f>(SUMIFS('حركة المخزون'!$F:$F,'حركة المخزون'!$E:$E,$D198,'حركة المخزون'!$H:$H,AL$2)-SUMIFS('حركة المخزون'!$F:$F,'حركة المخزون'!$E:$E,$D198,'حركة المخزون'!$G:$G,AL$2))*VLOOKUP($D198,'قاعدة البيانات'!$G:$J,2,0)</f>
        <v>0</v>
      </c>
      <c r="AM198" s="28">
        <f>(SUMIFS('حركة المخزون'!$F:$F,'حركة المخزون'!$E:$E,$D198,'حركة المخزون'!$H:$H,AL$2)-SUMIFS('حركة المخزون'!$F:$F,'حركة المخزون'!$E:$E,$D198,'حركة المخزون'!$G:$G,AL$2))*VLOOKUP($D198,'قاعدة البيانات'!$G:$J,4,0)</f>
        <v>0</v>
      </c>
      <c r="AN198" s="28">
        <f>(SUMIFS('حركة المخزون'!$F:$F,'حركة المخزون'!$E:$E,$D198,'حركة المخزون'!$H:$H,AN$2)-SUMIFS('حركة المخزون'!$F:$F,'حركة المخزون'!$E:$E,$D198,'حركة المخزون'!$G:$G,AN$2))*VLOOKUP($D198,'قاعدة البيانات'!$G:$J,2,0)</f>
        <v>0</v>
      </c>
      <c r="AO198" s="28">
        <f>(SUMIFS('حركة المخزون'!$F:$F,'حركة المخزون'!$E:$E,$D198,'حركة المخزون'!$H:$H,AN$2)-SUMIFS('حركة المخزون'!$F:$F,'حركة المخزون'!$E:$E,$D198,'حركة المخزون'!$G:$G,AN$2))*VLOOKUP($D198,'قاعدة البيانات'!$G:$J,4,0)</f>
        <v>0</v>
      </c>
      <c r="AP198" s="28">
        <f>(SUMIFS('حركة المخزون'!$F:$F,'حركة المخزون'!$E:$E,$D198,'حركة المخزون'!$H:$H,AP$2)-SUMIFS('حركة المخزون'!$F:$F,'حركة المخزون'!$E:$E,$D198,'حركة المخزون'!$G:$G,AP$2))*VLOOKUP($D198,'قاعدة البيانات'!$G:$J,2,0)</f>
        <v>0</v>
      </c>
      <c r="AQ198" s="28">
        <f>(SUMIFS('حركة المخزون'!$F:$F,'حركة المخزون'!$E:$E,$D198,'حركة المخزون'!$H:$H,AP$2)-SUMIFS('حركة المخزون'!$F:$F,'حركة المخزون'!$E:$E,$D198,'حركة المخزون'!$G:$G,AP$2))*VLOOKUP($D198,'قاعدة البيانات'!$G:$J,4,0)</f>
        <v>0</v>
      </c>
      <c r="AR198" s="28">
        <f>(SUMIFS('حركة المخزون'!$F:$F,'حركة المخزون'!$E:$E,$D198,'حركة المخزون'!$H:$H,AR$2)-SUMIFS('حركة المخزون'!$F:$F,'حركة المخزون'!$E:$E,$D198,'حركة المخزون'!$G:$G,AR$2))*VLOOKUP($D198,'قاعدة البيانات'!$G:$J,2,0)</f>
        <v>0</v>
      </c>
      <c r="AS198" s="28">
        <f>(SUMIFS('حركة المخزون'!$F:$F,'حركة المخزون'!$E:$E,$D198,'حركة المخزون'!$H:$H,AR$2)-SUMIFS('حركة المخزون'!$F:$F,'حركة المخزون'!$E:$E,$D198,'حركة المخزون'!$G:$G,AR$2))*VLOOKUP($D198,'قاعدة البيانات'!$G:$J,4,0)</f>
        <v>0</v>
      </c>
      <c r="AT198" s="28">
        <f>(SUMIFS('حركة المخزون'!$F:$F,'حركة المخزون'!$E:$E,$D198,'حركة المخزون'!$H:$H,AT$2)-SUMIFS('حركة المخزون'!$F:$F,'حركة المخزون'!$E:$E,$D198,'حركة المخزون'!$G:$G,AT$2))*VLOOKUP($D198,'قاعدة البيانات'!$G:$J,2,0)</f>
        <v>0</v>
      </c>
      <c r="AU198" s="28">
        <f>(SUMIFS('حركة المخزون'!$F:$F,'حركة المخزون'!$E:$E,$D198,'حركة المخزون'!$H:$H,AT$2)-SUMIFS('حركة المخزون'!$F:$F,'حركة المخزون'!$E:$E,$D198,'حركة المخزون'!$G:$G,AT$2))*VLOOKUP($D198,'قاعدة البيانات'!$G:$J,4,0)</f>
        <v>0</v>
      </c>
      <c r="AV198" s="28">
        <f>(SUMIFS('حركة المخزون'!$F:$F,'حركة المخزون'!$E:$E,$D198,'حركة المخزون'!$H:$H,AV$2)-SUMIFS('حركة المخزون'!$F:$F,'حركة المخزون'!$E:$E,$D198,'حركة المخزون'!$G:$G,AV$2))*VLOOKUP($D198,'قاعدة البيانات'!$G:$J,2,0)</f>
        <v>0</v>
      </c>
      <c r="AW198" s="28">
        <f>(SUMIFS('حركة المخزون'!$F:$F,'حركة المخزون'!$E:$E,$D198,'حركة المخزون'!$H:$H,AV$2)-SUMIFS('حركة المخزون'!$F:$F,'حركة المخزون'!$E:$E,$D198,'حركة المخزون'!$G:$G,AV$2))*VLOOKUP($D198,'قاعدة البيانات'!$G:$J,4,0)</f>
        <v>0</v>
      </c>
      <c r="AX198" s="28">
        <f>(SUMIFS('حركة المخزون'!$F:$F,'حركة المخزون'!$E:$E,$D198,'حركة المخزون'!$H:$H,AX$2)-SUMIFS('حركة المخزون'!$F:$F,'حركة المخزون'!$E:$E,$D198,'حركة المخزون'!$G:$G,AX$2))*VLOOKUP($D198,'قاعدة البيانات'!$G:$J,2,0)</f>
        <v>0</v>
      </c>
      <c r="AY198" s="28">
        <f>(SUMIFS('حركة المخزون'!$F:$F,'حركة المخزون'!$E:$E,$D198,'حركة المخزون'!$H:$H,AX$2)-SUMIFS('حركة المخزون'!$F:$F,'حركة المخزون'!$E:$E,$D198,'حركة المخزون'!$G:$G,AX$2))*VLOOKUP($D198,'قاعدة البيانات'!$G:$J,4,0)</f>
        <v>0</v>
      </c>
      <c r="AZ198" s="28">
        <f>(SUMIFS('حركة المخزون'!$F:$F,'حركة المخزون'!$E:$E,$D198,'حركة المخزون'!$H:$H,AZ$2)-SUMIFS('حركة المخزون'!$F:$F,'حركة المخزون'!$E:$E,$D198,'حركة المخزون'!$G:$G,AZ$2))*VLOOKUP($D198,'قاعدة البيانات'!$G:$J,2,0)</f>
        <v>0</v>
      </c>
      <c r="BA198" s="28">
        <f>(SUMIFS('حركة المخزون'!$F:$F,'حركة المخزون'!$E:$E,$D198,'حركة المخزون'!$H:$H,AZ$2)-SUMIFS('حركة المخزون'!$F:$F,'حركة المخزون'!$E:$E,$D198,'حركة المخزون'!$G:$G,AZ$2))*VLOOKUP($D198,'قاعدة البيانات'!$G:$J,4,0)</f>
        <v>0</v>
      </c>
      <c r="BB198" s="28">
        <f>(SUMIFS('حركة المخزون'!$F:$F,'حركة المخزون'!$E:$E,$D198,'حركة المخزون'!$H:$H,BB$2)-SUMIFS('حركة المخزون'!$F:$F,'حركة المخزون'!$E:$E,$D198,'حركة المخزون'!$G:$G,BB$2))*VLOOKUP($D198,'قاعدة البيانات'!$G:$J,2,0)</f>
        <v>0</v>
      </c>
      <c r="BC198" s="28">
        <f>(SUMIFS('حركة المخزون'!$F:$F,'حركة المخزون'!$E:$E,$D198,'حركة المخزون'!$H:$H,BB$2)-SUMIFS('حركة المخزون'!$F:$F,'حركة المخزون'!$E:$E,$D198,'حركة المخزون'!$G:$G,BB$2))*VLOOKUP($D198,'قاعدة البيانات'!$G:$J,4,0)</f>
        <v>0</v>
      </c>
      <c r="BD198" s="28">
        <f>(SUMIFS('حركة المخزون'!$F:$F,'حركة المخزون'!$E:$E,$D198,'حركة المخزون'!$H:$H,BD$2)-SUMIFS('حركة المخزون'!$F:$F,'حركة المخزون'!$E:$E,$D198,'حركة المخزون'!$G:$G,BD$2))*VLOOKUP($D198,'قاعدة البيانات'!$G:$J,2,0)</f>
        <v>0</v>
      </c>
      <c r="BE198" s="28">
        <f>(SUMIFS('حركة المخزون'!$F:$F,'حركة المخزون'!$E:$E,$D198,'حركة المخزون'!$H:$H,BD$2)-SUMIFS('حركة المخزون'!$F:$F,'حركة المخزون'!$E:$E,$D198,'حركة المخزون'!$G:$G,BD$2))*VLOOKUP($D198,'قاعدة البيانات'!$G:$J,4,0)</f>
        <v>0</v>
      </c>
      <c r="BF198" s="28">
        <f>(SUMIFS('حركة المخزون'!$F:$F,'حركة المخزون'!$E:$E,$D198,'حركة المخزون'!$H:$H,BF$2)-SUMIFS('حركة المخزون'!$F:$F,'حركة المخزون'!$E:$E,$D198,'حركة المخزون'!$G:$G,BF$2))*VLOOKUP($D198,'قاعدة البيانات'!$G:$J,2,0)</f>
        <v>0</v>
      </c>
      <c r="BG198" s="28">
        <f>(SUMIFS('حركة المخزون'!$F:$F,'حركة المخزون'!$E:$E,$D198,'حركة المخزون'!$H:$H,BF$2)-SUMIFS('حركة المخزون'!$F:$F,'حركة المخزون'!$E:$E,$D198,'حركة المخزون'!$G:$G,BF$2))*VLOOKUP($D198,'قاعدة البيانات'!$G:$J,4,0)</f>
        <v>0</v>
      </c>
      <c r="BH198" s="28">
        <f>(SUMIFS('حركة المخزون'!$F:$F,'حركة المخزون'!$E:$E,$D198,'حركة المخزون'!$H:$H,BH$2)-SUMIFS('حركة المخزون'!$F:$F,'حركة المخزون'!$E:$E,$D198,'حركة المخزون'!$G:$G,BH$2))*VLOOKUP($D198,'قاعدة البيانات'!$G:$J,2,0)</f>
        <v>0</v>
      </c>
      <c r="BI198" s="28">
        <f>(SUMIFS('حركة المخزون'!$F:$F,'حركة المخزون'!$E:$E,$D198,'حركة المخزون'!$H:$H,BH$2)-SUMIFS('حركة المخزون'!$F:$F,'حركة المخزون'!$E:$E,$D198,'حركة المخزون'!$G:$G,BH$2))*VLOOKUP($D198,'قاعدة البيانات'!$G:$J,4,0)</f>
        <v>0</v>
      </c>
    </row>
    <row r="199" spans="2:61" s="15" customFormat="1" ht="24" customHeight="1" x14ac:dyDescent="0.2">
      <c r="B199" s="18">
        <v>196</v>
      </c>
      <c r="C199" s="19"/>
      <c r="D199" s="18" t="str">
        <f>VLOOKUP(C199,'قاعدة البيانات'!F:G,2,0)</f>
        <v/>
      </c>
      <c r="F199" s="28">
        <f>(SUMIFS('حركة المخزون'!$F:$F,'حركة المخزون'!$E:$E,$D199,'حركة المخزون'!$H:$H,F$2)-SUMIFS('حركة المخزون'!$F:$F,'حركة المخزون'!$E:$E,$D199,'حركة المخزون'!$G:$G,F$2))*VLOOKUP($D199,'قاعدة البيانات'!$G:$J,2,0)</f>
        <v>0</v>
      </c>
      <c r="G199" s="28">
        <f>(SUMIFS('حركة المخزون'!$F:$F,'حركة المخزون'!$E:$E,$D199,'حركة المخزون'!$H:$H,F$2)-SUMIFS('حركة المخزون'!$F:$F,'حركة المخزون'!$E:$E,$D199,'حركة المخزون'!$G:$G,F$2))*VLOOKUP($D199,'قاعدة البيانات'!$G:$J,4,0)</f>
        <v>0</v>
      </c>
      <c r="H199" s="28">
        <f>(SUMIFS('حركة المخزون'!$F:$F,'حركة المخزون'!$E:$E,$D199,'حركة المخزون'!$H:$H,H$2)-SUMIFS('حركة المخزون'!$F:$F,'حركة المخزون'!$E:$E,$D199,'حركة المخزون'!$G:$G,H$2))*VLOOKUP($D199,'قاعدة البيانات'!$G:$J,2,0)</f>
        <v>0</v>
      </c>
      <c r="I199" s="28">
        <f>(SUMIFS('حركة المخزون'!$F:$F,'حركة المخزون'!$E:$E,$D199,'حركة المخزون'!$H:$H,H$2)-SUMIFS('حركة المخزون'!$F:$F,'حركة المخزون'!$E:$E,$D199,'حركة المخزون'!$G:$G,H$2))*VLOOKUP($D199,'قاعدة البيانات'!$G:$J,4,0)</f>
        <v>0</v>
      </c>
      <c r="J199" s="28">
        <f>(SUMIFS('حركة المخزون'!$F:$F,'حركة المخزون'!$E:$E,$D199,'حركة المخزون'!$H:$H,J$2)-SUMIFS('حركة المخزون'!$F:$F,'حركة المخزون'!$E:$E,$D199,'حركة المخزون'!$G:$G,J$2))*VLOOKUP($D199,'قاعدة البيانات'!$G:$J,2,0)</f>
        <v>0</v>
      </c>
      <c r="K199" s="28">
        <f>(SUMIFS('حركة المخزون'!$F:$F,'حركة المخزون'!$E:$E,$D199,'حركة المخزون'!$H:$H,J$2)-SUMIFS('حركة المخزون'!$F:$F,'حركة المخزون'!$E:$E,$D199,'حركة المخزون'!$G:$G,J$2))*VLOOKUP($D199,'قاعدة البيانات'!$G:$J,4,0)</f>
        <v>0</v>
      </c>
      <c r="L199" s="28">
        <f>(SUMIFS('حركة المخزون'!$F:$F,'حركة المخزون'!$E:$E,$D199,'حركة المخزون'!$H:$H,L$2)-SUMIFS('حركة المخزون'!$F:$F,'حركة المخزون'!$E:$E,$D199,'حركة المخزون'!$G:$G,L$2))*VLOOKUP($D199,'قاعدة البيانات'!$G:$J,2,0)</f>
        <v>0</v>
      </c>
      <c r="M199" s="28">
        <f>(SUMIFS('حركة المخزون'!$F:$F,'حركة المخزون'!$E:$E,$D199,'حركة المخزون'!$H:$H,L$2)-SUMIFS('حركة المخزون'!$F:$F,'حركة المخزون'!$E:$E,$D199,'حركة المخزون'!$G:$G,L$2))*VLOOKUP($D199,'قاعدة البيانات'!$G:$J,4,0)</f>
        <v>0</v>
      </c>
      <c r="N199" s="28">
        <f>(SUMIFS('حركة المخزون'!$F:$F,'حركة المخزون'!$E:$E,$D199,'حركة المخزون'!$H:$H,N$2)-SUMIFS('حركة المخزون'!$F:$F,'حركة المخزون'!$E:$E,$D199,'حركة المخزون'!$G:$G,N$2))*VLOOKUP($D199,'قاعدة البيانات'!$G:$J,2,0)</f>
        <v>0</v>
      </c>
      <c r="O199" s="28">
        <f>(SUMIFS('حركة المخزون'!$F:$F,'حركة المخزون'!$E:$E,$D199,'حركة المخزون'!$H:$H,N$2)-SUMIFS('حركة المخزون'!$F:$F,'حركة المخزون'!$E:$E,$D199,'حركة المخزون'!$G:$G,N$2))*VLOOKUP($D199,'قاعدة البيانات'!$G:$J,4,0)</f>
        <v>0</v>
      </c>
      <c r="P199" s="28">
        <f>(SUMIFS('حركة المخزون'!$F:$F,'حركة المخزون'!$E:$E,$D199,'حركة المخزون'!$H:$H,P$2)-SUMIFS('حركة المخزون'!$F:$F,'حركة المخزون'!$E:$E,$D199,'حركة المخزون'!$G:$G,P$2))*VLOOKUP($D199,'قاعدة البيانات'!$G:$J,2,0)</f>
        <v>0</v>
      </c>
      <c r="Q199" s="28">
        <f>(SUMIFS('حركة المخزون'!$F:$F,'حركة المخزون'!$E:$E,$D199,'حركة المخزون'!$H:$H,P$2)-SUMIFS('حركة المخزون'!$F:$F,'حركة المخزون'!$E:$E,$D199,'حركة المخزون'!$G:$G,P$2))*VLOOKUP($D199,'قاعدة البيانات'!$G:$J,4,0)</f>
        <v>0</v>
      </c>
      <c r="R199" s="28">
        <f>(SUMIFS('حركة المخزون'!$F:$F,'حركة المخزون'!$E:$E,$D199,'حركة المخزون'!$H:$H,R$2)-SUMIFS('حركة المخزون'!$F:$F,'حركة المخزون'!$E:$E,$D199,'حركة المخزون'!$G:$G,R$2))*VLOOKUP($D199,'قاعدة البيانات'!$G:$J,2,0)</f>
        <v>0</v>
      </c>
      <c r="S199" s="28">
        <f>(SUMIFS('حركة المخزون'!$F:$F,'حركة المخزون'!$E:$E,$D199,'حركة المخزون'!$H:$H,R$2)-SUMIFS('حركة المخزون'!$F:$F,'حركة المخزون'!$E:$E,$D199,'حركة المخزون'!$G:$G,R$2))*VLOOKUP($D199,'قاعدة البيانات'!$G:$J,4,0)</f>
        <v>0</v>
      </c>
      <c r="T199" s="28">
        <f>(SUMIFS('حركة المخزون'!$F:$F,'حركة المخزون'!$E:$E,$D199,'حركة المخزون'!$H:$H,T$2)-SUMIFS('حركة المخزون'!$F:$F,'حركة المخزون'!$E:$E,$D199,'حركة المخزون'!$G:$G,T$2))*VLOOKUP($D199,'قاعدة البيانات'!$G:$J,2,0)</f>
        <v>0</v>
      </c>
      <c r="U199" s="28">
        <f>(SUMIFS('حركة المخزون'!$F:$F,'حركة المخزون'!$E:$E,$D199,'حركة المخزون'!$H:$H,T$2)-SUMIFS('حركة المخزون'!$F:$F,'حركة المخزون'!$E:$E,$D199,'حركة المخزون'!$G:$G,T$2))*VLOOKUP($D199,'قاعدة البيانات'!$G:$J,4,0)</f>
        <v>0</v>
      </c>
      <c r="V199" s="28">
        <f>(SUMIFS('حركة المخزون'!$F:$F,'حركة المخزون'!$E:$E,$D199,'حركة المخزون'!$H:$H,V$2)-SUMIFS('حركة المخزون'!$F:$F,'حركة المخزون'!$E:$E,$D199,'حركة المخزون'!$G:$G,V$2))*VLOOKUP($D199,'قاعدة البيانات'!$G:$J,2,0)</f>
        <v>0</v>
      </c>
      <c r="W199" s="28">
        <f>(SUMIFS('حركة المخزون'!$F:$F,'حركة المخزون'!$E:$E,$D199,'حركة المخزون'!$H:$H,V$2)-SUMIFS('حركة المخزون'!$F:$F,'حركة المخزون'!$E:$E,$D199,'حركة المخزون'!$G:$G,V$2))*VLOOKUP($D199,'قاعدة البيانات'!$G:$J,4,0)</f>
        <v>0</v>
      </c>
      <c r="X199" s="28">
        <f>(SUMIFS('حركة المخزون'!$F:$F,'حركة المخزون'!$E:$E,$D199,'حركة المخزون'!$H:$H,X$2)-SUMIFS('حركة المخزون'!$F:$F,'حركة المخزون'!$E:$E,$D199,'حركة المخزون'!$G:$G,X$2))*VLOOKUP($D199,'قاعدة البيانات'!$G:$J,2,0)</f>
        <v>0</v>
      </c>
      <c r="Y199" s="28">
        <f>(SUMIFS('حركة المخزون'!$F:$F,'حركة المخزون'!$E:$E,$D199,'حركة المخزون'!$H:$H,X$2)-SUMIFS('حركة المخزون'!$F:$F,'حركة المخزون'!$E:$E,$D199,'حركة المخزون'!$G:$G,X$2))*VLOOKUP($D199,'قاعدة البيانات'!$G:$J,4,0)</f>
        <v>0</v>
      </c>
      <c r="Z199" s="28">
        <f>(SUMIFS('حركة المخزون'!$F:$F,'حركة المخزون'!$E:$E,$D199,'حركة المخزون'!$H:$H,Z$2)-SUMIFS('حركة المخزون'!$F:$F,'حركة المخزون'!$E:$E,$D199,'حركة المخزون'!$G:$G,Z$2))*VLOOKUP($D199,'قاعدة البيانات'!$G:$J,2,0)</f>
        <v>0</v>
      </c>
      <c r="AA199" s="28">
        <f>(SUMIFS('حركة المخزون'!$F:$F,'حركة المخزون'!$E:$E,$D199,'حركة المخزون'!$H:$H,Z$2)-SUMIFS('حركة المخزون'!$F:$F,'حركة المخزون'!$E:$E,$D199,'حركة المخزون'!$G:$G,Z$2))*VLOOKUP($D199,'قاعدة البيانات'!$G:$J,4,0)</f>
        <v>0</v>
      </c>
      <c r="AB199" s="28">
        <f>(SUMIFS('حركة المخزون'!$F:$F,'حركة المخزون'!$E:$E,$D199,'حركة المخزون'!$H:$H,AB$2)-SUMIFS('حركة المخزون'!$F:$F,'حركة المخزون'!$E:$E,$D199,'حركة المخزون'!$G:$G,AB$2))*VLOOKUP($D199,'قاعدة البيانات'!$G:$J,2,0)</f>
        <v>0</v>
      </c>
      <c r="AC199" s="28">
        <f>(SUMIFS('حركة المخزون'!$F:$F,'حركة المخزون'!$E:$E,$D199,'حركة المخزون'!$H:$H,AB$2)-SUMIFS('حركة المخزون'!$F:$F,'حركة المخزون'!$E:$E,$D199,'حركة المخزون'!$G:$G,AB$2))*VLOOKUP($D199,'قاعدة البيانات'!$G:$J,4,0)</f>
        <v>0</v>
      </c>
      <c r="AD199" s="28">
        <f>(SUMIFS('حركة المخزون'!$F:$F,'حركة المخزون'!$E:$E,$D199,'حركة المخزون'!$H:$H,AD$2)-SUMIFS('حركة المخزون'!$F:$F,'حركة المخزون'!$E:$E,$D199,'حركة المخزون'!$G:$G,AD$2))*VLOOKUP($D199,'قاعدة البيانات'!$G:$J,2,0)</f>
        <v>0</v>
      </c>
      <c r="AE199" s="28">
        <f>(SUMIFS('حركة المخزون'!$F:$F,'حركة المخزون'!$E:$E,$D199,'حركة المخزون'!$H:$H,AD$2)-SUMIFS('حركة المخزون'!$F:$F,'حركة المخزون'!$E:$E,$D199,'حركة المخزون'!$G:$G,AD$2))*VLOOKUP($D199,'قاعدة البيانات'!$G:$J,4,0)</f>
        <v>0</v>
      </c>
      <c r="AF199" s="28">
        <f>(SUMIFS('حركة المخزون'!$F:$F,'حركة المخزون'!$E:$E,$D199,'حركة المخزون'!$H:$H,AF$2)-SUMIFS('حركة المخزون'!$F:$F,'حركة المخزون'!$E:$E,$D199,'حركة المخزون'!$G:$G,AF$2))*VLOOKUP($D199,'قاعدة البيانات'!$G:$J,2,0)</f>
        <v>0</v>
      </c>
      <c r="AG199" s="28">
        <f>(SUMIFS('حركة المخزون'!$F:$F,'حركة المخزون'!$E:$E,$D199,'حركة المخزون'!$H:$H,AF$2)-SUMIFS('حركة المخزون'!$F:$F,'حركة المخزون'!$E:$E,$D199,'حركة المخزون'!$G:$G,AF$2))*VLOOKUP($D199,'قاعدة البيانات'!$G:$J,4,0)</f>
        <v>0</v>
      </c>
      <c r="AH199" s="28">
        <f>(SUMIFS('حركة المخزون'!$F:$F,'حركة المخزون'!$E:$E,$D199,'حركة المخزون'!$H:$H,AH$2)-SUMIFS('حركة المخزون'!$F:$F,'حركة المخزون'!$E:$E,$D199,'حركة المخزون'!$G:$G,AH$2))*VLOOKUP($D199,'قاعدة البيانات'!$G:$J,2,0)</f>
        <v>0</v>
      </c>
      <c r="AI199" s="28">
        <f>(SUMIFS('حركة المخزون'!$F:$F,'حركة المخزون'!$E:$E,$D199,'حركة المخزون'!$H:$H,AH$2)-SUMIFS('حركة المخزون'!$F:$F,'حركة المخزون'!$E:$E,$D199,'حركة المخزون'!$G:$G,AH$2))*VLOOKUP($D199,'قاعدة البيانات'!$G:$J,4,0)</f>
        <v>0</v>
      </c>
      <c r="AJ199" s="28">
        <f>(SUMIFS('حركة المخزون'!$F:$F,'حركة المخزون'!$E:$E,$D199,'حركة المخزون'!$H:$H,AJ$2)-SUMIFS('حركة المخزون'!$F:$F,'حركة المخزون'!$E:$E,$D199,'حركة المخزون'!$G:$G,AJ$2))*VLOOKUP($D199,'قاعدة البيانات'!$G:$J,2,0)</f>
        <v>0</v>
      </c>
      <c r="AK199" s="28">
        <f>(SUMIFS('حركة المخزون'!$F:$F,'حركة المخزون'!$E:$E,$D199,'حركة المخزون'!$H:$H,AJ$2)-SUMIFS('حركة المخزون'!$F:$F,'حركة المخزون'!$E:$E,$D199,'حركة المخزون'!$G:$G,AJ$2))*VLOOKUP($D199,'قاعدة البيانات'!$G:$J,4,0)</f>
        <v>0</v>
      </c>
      <c r="AL199" s="28">
        <f>(SUMIFS('حركة المخزون'!$F:$F,'حركة المخزون'!$E:$E,$D199,'حركة المخزون'!$H:$H,AL$2)-SUMIFS('حركة المخزون'!$F:$F,'حركة المخزون'!$E:$E,$D199,'حركة المخزون'!$G:$G,AL$2))*VLOOKUP($D199,'قاعدة البيانات'!$G:$J,2,0)</f>
        <v>0</v>
      </c>
      <c r="AM199" s="28">
        <f>(SUMIFS('حركة المخزون'!$F:$F,'حركة المخزون'!$E:$E,$D199,'حركة المخزون'!$H:$H,AL$2)-SUMIFS('حركة المخزون'!$F:$F,'حركة المخزون'!$E:$E,$D199,'حركة المخزون'!$G:$G,AL$2))*VLOOKUP($D199,'قاعدة البيانات'!$G:$J,4,0)</f>
        <v>0</v>
      </c>
      <c r="AN199" s="28">
        <f>(SUMIFS('حركة المخزون'!$F:$F,'حركة المخزون'!$E:$E,$D199,'حركة المخزون'!$H:$H,AN$2)-SUMIFS('حركة المخزون'!$F:$F,'حركة المخزون'!$E:$E,$D199,'حركة المخزون'!$G:$G,AN$2))*VLOOKUP($D199,'قاعدة البيانات'!$G:$J,2,0)</f>
        <v>0</v>
      </c>
      <c r="AO199" s="28">
        <f>(SUMIFS('حركة المخزون'!$F:$F,'حركة المخزون'!$E:$E,$D199,'حركة المخزون'!$H:$H,AN$2)-SUMIFS('حركة المخزون'!$F:$F,'حركة المخزون'!$E:$E,$D199,'حركة المخزون'!$G:$G,AN$2))*VLOOKUP($D199,'قاعدة البيانات'!$G:$J,4,0)</f>
        <v>0</v>
      </c>
      <c r="AP199" s="28">
        <f>(SUMIFS('حركة المخزون'!$F:$F,'حركة المخزون'!$E:$E,$D199,'حركة المخزون'!$H:$H,AP$2)-SUMIFS('حركة المخزون'!$F:$F,'حركة المخزون'!$E:$E,$D199,'حركة المخزون'!$G:$G,AP$2))*VLOOKUP($D199,'قاعدة البيانات'!$G:$J,2,0)</f>
        <v>0</v>
      </c>
      <c r="AQ199" s="28">
        <f>(SUMIFS('حركة المخزون'!$F:$F,'حركة المخزون'!$E:$E,$D199,'حركة المخزون'!$H:$H,AP$2)-SUMIFS('حركة المخزون'!$F:$F,'حركة المخزون'!$E:$E,$D199,'حركة المخزون'!$G:$G,AP$2))*VLOOKUP($D199,'قاعدة البيانات'!$G:$J,4,0)</f>
        <v>0</v>
      </c>
      <c r="AR199" s="28">
        <f>(SUMIFS('حركة المخزون'!$F:$F,'حركة المخزون'!$E:$E,$D199,'حركة المخزون'!$H:$H,AR$2)-SUMIFS('حركة المخزون'!$F:$F,'حركة المخزون'!$E:$E,$D199,'حركة المخزون'!$G:$G,AR$2))*VLOOKUP($D199,'قاعدة البيانات'!$G:$J,2,0)</f>
        <v>0</v>
      </c>
      <c r="AS199" s="28">
        <f>(SUMIFS('حركة المخزون'!$F:$F,'حركة المخزون'!$E:$E,$D199,'حركة المخزون'!$H:$H,AR$2)-SUMIFS('حركة المخزون'!$F:$F,'حركة المخزون'!$E:$E,$D199,'حركة المخزون'!$G:$G,AR$2))*VLOOKUP($D199,'قاعدة البيانات'!$G:$J,4,0)</f>
        <v>0</v>
      </c>
      <c r="AT199" s="28">
        <f>(SUMIFS('حركة المخزون'!$F:$F,'حركة المخزون'!$E:$E,$D199,'حركة المخزون'!$H:$H,AT$2)-SUMIFS('حركة المخزون'!$F:$F,'حركة المخزون'!$E:$E,$D199,'حركة المخزون'!$G:$G,AT$2))*VLOOKUP($D199,'قاعدة البيانات'!$G:$J,2,0)</f>
        <v>0</v>
      </c>
      <c r="AU199" s="28">
        <f>(SUMIFS('حركة المخزون'!$F:$F,'حركة المخزون'!$E:$E,$D199,'حركة المخزون'!$H:$H,AT$2)-SUMIFS('حركة المخزون'!$F:$F,'حركة المخزون'!$E:$E,$D199,'حركة المخزون'!$G:$G,AT$2))*VLOOKUP($D199,'قاعدة البيانات'!$G:$J,4,0)</f>
        <v>0</v>
      </c>
      <c r="AV199" s="28">
        <f>(SUMIFS('حركة المخزون'!$F:$F,'حركة المخزون'!$E:$E,$D199,'حركة المخزون'!$H:$H,AV$2)-SUMIFS('حركة المخزون'!$F:$F,'حركة المخزون'!$E:$E,$D199,'حركة المخزون'!$G:$G,AV$2))*VLOOKUP($D199,'قاعدة البيانات'!$G:$J,2,0)</f>
        <v>0</v>
      </c>
      <c r="AW199" s="28">
        <f>(SUMIFS('حركة المخزون'!$F:$F,'حركة المخزون'!$E:$E,$D199,'حركة المخزون'!$H:$H,AV$2)-SUMIFS('حركة المخزون'!$F:$F,'حركة المخزون'!$E:$E,$D199,'حركة المخزون'!$G:$G,AV$2))*VLOOKUP($D199,'قاعدة البيانات'!$G:$J,4,0)</f>
        <v>0</v>
      </c>
      <c r="AX199" s="28">
        <f>(SUMIFS('حركة المخزون'!$F:$F,'حركة المخزون'!$E:$E,$D199,'حركة المخزون'!$H:$H,AX$2)-SUMIFS('حركة المخزون'!$F:$F,'حركة المخزون'!$E:$E,$D199,'حركة المخزون'!$G:$G,AX$2))*VLOOKUP($D199,'قاعدة البيانات'!$G:$J,2,0)</f>
        <v>0</v>
      </c>
      <c r="AY199" s="28">
        <f>(SUMIFS('حركة المخزون'!$F:$F,'حركة المخزون'!$E:$E,$D199,'حركة المخزون'!$H:$H,AX$2)-SUMIFS('حركة المخزون'!$F:$F,'حركة المخزون'!$E:$E,$D199,'حركة المخزون'!$G:$G,AX$2))*VLOOKUP($D199,'قاعدة البيانات'!$G:$J,4,0)</f>
        <v>0</v>
      </c>
      <c r="AZ199" s="28">
        <f>(SUMIFS('حركة المخزون'!$F:$F,'حركة المخزون'!$E:$E,$D199,'حركة المخزون'!$H:$H,AZ$2)-SUMIFS('حركة المخزون'!$F:$F,'حركة المخزون'!$E:$E,$D199,'حركة المخزون'!$G:$G,AZ$2))*VLOOKUP($D199,'قاعدة البيانات'!$G:$J,2,0)</f>
        <v>0</v>
      </c>
      <c r="BA199" s="28">
        <f>(SUMIFS('حركة المخزون'!$F:$F,'حركة المخزون'!$E:$E,$D199,'حركة المخزون'!$H:$H,AZ$2)-SUMIFS('حركة المخزون'!$F:$F,'حركة المخزون'!$E:$E,$D199,'حركة المخزون'!$G:$G,AZ$2))*VLOOKUP($D199,'قاعدة البيانات'!$G:$J,4,0)</f>
        <v>0</v>
      </c>
      <c r="BB199" s="28">
        <f>(SUMIFS('حركة المخزون'!$F:$F,'حركة المخزون'!$E:$E,$D199,'حركة المخزون'!$H:$H,BB$2)-SUMIFS('حركة المخزون'!$F:$F,'حركة المخزون'!$E:$E,$D199,'حركة المخزون'!$G:$G,BB$2))*VLOOKUP($D199,'قاعدة البيانات'!$G:$J,2,0)</f>
        <v>0</v>
      </c>
      <c r="BC199" s="28">
        <f>(SUMIFS('حركة المخزون'!$F:$F,'حركة المخزون'!$E:$E,$D199,'حركة المخزون'!$H:$H,BB$2)-SUMIFS('حركة المخزون'!$F:$F,'حركة المخزون'!$E:$E,$D199,'حركة المخزون'!$G:$G,BB$2))*VLOOKUP($D199,'قاعدة البيانات'!$G:$J,4,0)</f>
        <v>0</v>
      </c>
      <c r="BD199" s="28">
        <f>(SUMIFS('حركة المخزون'!$F:$F,'حركة المخزون'!$E:$E,$D199,'حركة المخزون'!$H:$H,BD$2)-SUMIFS('حركة المخزون'!$F:$F,'حركة المخزون'!$E:$E,$D199,'حركة المخزون'!$G:$G,BD$2))*VLOOKUP($D199,'قاعدة البيانات'!$G:$J,2,0)</f>
        <v>0</v>
      </c>
      <c r="BE199" s="28">
        <f>(SUMIFS('حركة المخزون'!$F:$F,'حركة المخزون'!$E:$E,$D199,'حركة المخزون'!$H:$H,BD$2)-SUMIFS('حركة المخزون'!$F:$F,'حركة المخزون'!$E:$E,$D199,'حركة المخزون'!$G:$G,BD$2))*VLOOKUP($D199,'قاعدة البيانات'!$G:$J,4,0)</f>
        <v>0</v>
      </c>
      <c r="BF199" s="28">
        <f>(SUMIFS('حركة المخزون'!$F:$F,'حركة المخزون'!$E:$E,$D199,'حركة المخزون'!$H:$H,BF$2)-SUMIFS('حركة المخزون'!$F:$F,'حركة المخزون'!$E:$E,$D199,'حركة المخزون'!$G:$G,BF$2))*VLOOKUP($D199,'قاعدة البيانات'!$G:$J,2,0)</f>
        <v>0</v>
      </c>
      <c r="BG199" s="28">
        <f>(SUMIFS('حركة المخزون'!$F:$F,'حركة المخزون'!$E:$E,$D199,'حركة المخزون'!$H:$H,BF$2)-SUMIFS('حركة المخزون'!$F:$F,'حركة المخزون'!$E:$E,$D199,'حركة المخزون'!$G:$G,BF$2))*VLOOKUP($D199,'قاعدة البيانات'!$G:$J,4,0)</f>
        <v>0</v>
      </c>
      <c r="BH199" s="28">
        <f>(SUMIFS('حركة المخزون'!$F:$F,'حركة المخزون'!$E:$E,$D199,'حركة المخزون'!$H:$H,BH$2)-SUMIFS('حركة المخزون'!$F:$F,'حركة المخزون'!$E:$E,$D199,'حركة المخزون'!$G:$G,BH$2))*VLOOKUP($D199,'قاعدة البيانات'!$G:$J,2,0)</f>
        <v>0</v>
      </c>
      <c r="BI199" s="28">
        <f>(SUMIFS('حركة المخزون'!$F:$F,'حركة المخزون'!$E:$E,$D199,'حركة المخزون'!$H:$H,BH$2)-SUMIFS('حركة المخزون'!$F:$F,'حركة المخزون'!$E:$E,$D199,'حركة المخزون'!$G:$G,BH$2))*VLOOKUP($D199,'قاعدة البيانات'!$G:$J,4,0)</f>
        <v>0</v>
      </c>
    </row>
    <row r="200" spans="2:61" s="15" customFormat="1" ht="24" customHeight="1" x14ac:dyDescent="0.2">
      <c r="B200" s="19">
        <v>197</v>
      </c>
      <c r="C200" s="19"/>
      <c r="D200" s="18" t="str">
        <f>VLOOKUP(C200,'قاعدة البيانات'!F:G,2,0)</f>
        <v/>
      </c>
      <c r="F200" s="28">
        <f>(SUMIFS('حركة المخزون'!$F:$F,'حركة المخزون'!$E:$E,$D200,'حركة المخزون'!$H:$H,F$2)-SUMIFS('حركة المخزون'!$F:$F,'حركة المخزون'!$E:$E,$D200,'حركة المخزون'!$G:$G,F$2))*VLOOKUP($D200,'قاعدة البيانات'!$G:$J,2,0)</f>
        <v>0</v>
      </c>
      <c r="G200" s="28">
        <f>(SUMIFS('حركة المخزون'!$F:$F,'حركة المخزون'!$E:$E,$D200,'حركة المخزون'!$H:$H,F$2)-SUMIFS('حركة المخزون'!$F:$F,'حركة المخزون'!$E:$E,$D200,'حركة المخزون'!$G:$G,F$2))*VLOOKUP($D200,'قاعدة البيانات'!$G:$J,4,0)</f>
        <v>0</v>
      </c>
      <c r="H200" s="28">
        <f>(SUMIFS('حركة المخزون'!$F:$F,'حركة المخزون'!$E:$E,$D200,'حركة المخزون'!$H:$H,H$2)-SUMIFS('حركة المخزون'!$F:$F,'حركة المخزون'!$E:$E,$D200,'حركة المخزون'!$G:$G,H$2))*VLOOKUP($D200,'قاعدة البيانات'!$G:$J,2,0)</f>
        <v>0</v>
      </c>
      <c r="I200" s="28">
        <f>(SUMIFS('حركة المخزون'!$F:$F,'حركة المخزون'!$E:$E,$D200,'حركة المخزون'!$H:$H,H$2)-SUMIFS('حركة المخزون'!$F:$F,'حركة المخزون'!$E:$E,$D200,'حركة المخزون'!$G:$G,H$2))*VLOOKUP($D200,'قاعدة البيانات'!$G:$J,4,0)</f>
        <v>0</v>
      </c>
      <c r="J200" s="28">
        <f>(SUMIFS('حركة المخزون'!$F:$F,'حركة المخزون'!$E:$E,$D200,'حركة المخزون'!$H:$H,J$2)-SUMIFS('حركة المخزون'!$F:$F,'حركة المخزون'!$E:$E,$D200,'حركة المخزون'!$G:$G,J$2))*VLOOKUP($D200,'قاعدة البيانات'!$G:$J,2,0)</f>
        <v>0</v>
      </c>
      <c r="K200" s="28">
        <f>(SUMIFS('حركة المخزون'!$F:$F,'حركة المخزون'!$E:$E,$D200,'حركة المخزون'!$H:$H,J$2)-SUMIFS('حركة المخزون'!$F:$F,'حركة المخزون'!$E:$E,$D200,'حركة المخزون'!$G:$G,J$2))*VLOOKUP($D200,'قاعدة البيانات'!$G:$J,4,0)</f>
        <v>0</v>
      </c>
      <c r="L200" s="28">
        <f>(SUMIFS('حركة المخزون'!$F:$F,'حركة المخزون'!$E:$E,$D200,'حركة المخزون'!$H:$H,L$2)-SUMIFS('حركة المخزون'!$F:$F,'حركة المخزون'!$E:$E,$D200,'حركة المخزون'!$G:$G,L$2))*VLOOKUP($D200,'قاعدة البيانات'!$G:$J,2,0)</f>
        <v>0</v>
      </c>
      <c r="M200" s="28">
        <f>(SUMIFS('حركة المخزون'!$F:$F,'حركة المخزون'!$E:$E,$D200,'حركة المخزون'!$H:$H,L$2)-SUMIFS('حركة المخزون'!$F:$F,'حركة المخزون'!$E:$E,$D200,'حركة المخزون'!$G:$G,L$2))*VLOOKUP($D200,'قاعدة البيانات'!$G:$J,4,0)</f>
        <v>0</v>
      </c>
      <c r="N200" s="28">
        <f>(SUMIFS('حركة المخزون'!$F:$F,'حركة المخزون'!$E:$E,$D200,'حركة المخزون'!$H:$H,N$2)-SUMIFS('حركة المخزون'!$F:$F,'حركة المخزون'!$E:$E,$D200,'حركة المخزون'!$G:$G,N$2))*VLOOKUP($D200,'قاعدة البيانات'!$G:$J,2,0)</f>
        <v>0</v>
      </c>
      <c r="O200" s="28">
        <f>(SUMIFS('حركة المخزون'!$F:$F,'حركة المخزون'!$E:$E,$D200,'حركة المخزون'!$H:$H,N$2)-SUMIFS('حركة المخزون'!$F:$F,'حركة المخزون'!$E:$E,$D200,'حركة المخزون'!$G:$G,N$2))*VLOOKUP($D200,'قاعدة البيانات'!$G:$J,4,0)</f>
        <v>0</v>
      </c>
      <c r="P200" s="28">
        <f>(SUMIFS('حركة المخزون'!$F:$F,'حركة المخزون'!$E:$E,$D200,'حركة المخزون'!$H:$H,P$2)-SUMIFS('حركة المخزون'!$F:$F,'حركة المخزون'!$E:$E,$D200,'حركة المخزون'!$G:$G,P$2))*VLOOKUP($D200,'قاعدة البيانات'!$G:$J,2,0)</f>
        <v>0</v>
      </c>
      <c r="Q200" s="28">
        <f>(SUMIFS('حركة المخزون'!$F:$F,'حركة المخزون'!$E:$E,$D200,'حركة المخزون'!$H:$H,P$2)-SUMIFS('حركة المخزون'!$F:$F,'حركة المخزون'!$E:$E,$D200,'حركة المخزون'!$G:$G,P$2))*VLOOKUP($D200,'قاعدة البيانات'!$G:$J,4,0)</f>
        <v>0</v>
      </c>
      <c r="R200" s="28">
        <f>(SUMIFS('حركة المخزون'!$F:$F,'حركة المخزون'!$E:$E,$D200,'حركة المخزون'!$H:$H,R$2)-SUMIFS('حركة المخزون'!$F:$F,'حركة المخزون'!$E:$E,$D200,'حركة المخزون'!$G:$G,R$2))*VLOOKUP($D200,'قاعدة البيانات'!$G:$J,2,0)</f>
        <v>0</v>
      </c>
      <c r="S200" s="28">
        <f>(SUMIFS('حركة المخزون'!$F:$F,'حركة المخزون'!$E:$E,$D200,'حركة المخزون'!$H:$H,R$2)-SUMIFS('حركة المخزون'!$F:$F,'حركة المخزون'!$E:$E,$D200,'حركة المخزون'!$G:$G,R$2))*VLOOKUP($D200,'قاعدة البيانات'!$G:$J,4,0)</f>
        <v>0</v>
      </c>
      <c r="T200" s="28">
        <f>(SUMIFS('حركة المخزون'!$F:$F,'حركة المخزون'!$E:$E,$D200,'حركة المخزون'!$H:$H,T$2)-SUMIFS('حركة المخزون'!$F:$F,'حركة المخزون'!$E:$E,$D200,'حركة المخزون'!$G:$G,T$2))*VLOOKUP($D200,'قاعدة البيانات'!$G:$J,2,0)</f>
        <v>0</v>
      </c>
      <c r="U200" s="28">
        <f>(SUMIFS('حركة المخزون'!$F:$F,'حركة المخزون'!$E:$E,$D200,'حركة المخزون'!$H:$H,T$2)-SUMIFS('حركة المخزون'!$F:$F,'حركة المخزون'!$E:$E,$D200,'حركة المخزون'!$G:$G,T$2))*VLOOKUP($D200,'قاعدة البيانات'!$G:$J,4,0)</f>
        <v>0</v>
      </c>
      <c r="V200" s="28">
        <f>(SUMIFS('حركة المخزون'!$F:$F,'حركة المخزون'!$E:$E,$D200,'حركة المخزون'!$H:$H,V$2)-SUMIFS('حركة المخزون'!$F:$F,'حركة المخزون'!$E:$E,$D200,'حركة المخزون'!$G:$G,V$2))*VLOOKUP($D200,'قاعدة البيانات'!$G:$J,2,0)</f>
        <v>0</v>
      </c>
      <c r="W200" s="28">
        <f>(SUMIFS('حركة المخزون'!$F:$F,'حركة المخزون'!$E:$E,$D200,'حركة المخزون'!$H:$H,V$2)-SUMIFS('حركة المخزون'!$F:$F,'حركة المخزون'!$E:$E,$D200,'حركة المخزون'!$G:$G,V$2))*VLOOKUP($D200,'قاعدة البيانات'!$G:$J,4,0)</f>
        <v>0</v>
      </c>
      <c r="X200" s="28">
        <f>(SUMIFS('حركة المخزون'!$F:$F,'حركة المخزون'!$E:$E,$D200,'حركة المخزون'!$H:$H,X$2)-SUMIFS('حركة المخزون'!$F:$F,'حركة المخزون'!$E:$E,$D200,'حركة المخزون'!$G:$G,X$2))*VLOOKUP($D200,'قاعدة البيانات'!$G:$J,2,0)</f>
        <v>0</v>
      </c>
      <c r="Y200" s="28">
        <f>(SUMIFS('حركة المخزون'!$F:$F,'حركة المخزون'!$E:$E,$D200,'حركة المخزون'!$H:$H,X$2)-SUMIFS('حركة المخزون'!$F:$F,'حركة المخزون'!$E:$E,$D200,'حركة المخزون'!$G:$G,X$2))*VLOOKUP($D200,'قاعدة البيانات'!$G:$J,4,0)</f>
        <v>0</v>
      </c>
      <c r="Z200" s="28">
        <f>(SUMIFS('حركة المخزون'!$F:$F,'حركة المخزون'!$E:$E,$D200,'حركة المخزون'!$H:$H,Z$2)-SUMIFS('حركة المخزون'!$F:$F,'حركة المخزون'!$E:$E,$D200,'حركة المخزون'!$G:$G,Z$2))*VLOOKUP($D200,'قاعدة البيانات'!$G:$J,2,0)</f>
        <v>0</v>
      </c>
      <c r="AA200" s="28">
        <f>(SUMIFS('حركة المخزون'!$F:$F,'حركة المخزون'!$E:$E,$D200,'حركة المخزون'!$H:$H,Z$2)-SUMIFS('حركة المخزون'!$F:$F,'حركة المخزون'!$E:$E,$D200,'حركة المخزون'!$G:$G,Z$2))*VLOOKUP($D200,'قاعدة البيانات'!$G:$J,4,0)</f>
        <v>0</v>
      </c>
      <c r="AB200" s="28">
        <f>(SUMIFS('حركة المخزون'!$F:$F,'حركة المخزون'!$E:$E,$D200,'حركة المخزون'!$H:$H,AB$2)-SUMIFS('حركة المخزون'!$F:$F,'حركة المخزون'!$E:$E,$D200,'حركة المخزون'!$G:$G,AB$2))*VLOOKUP($D200,'قاعدة البيانات'!$G:$J,2,0)</f>
        <v>0</v>
      </c>
      <c r="AC200" s="28">
        <f>(SUMIFS('حركة المخزون'!$F:$F,'حركة المخزون'!$E:$E,$D200,'حركة المخزون'!$H:$H,AB$2)-SUMIFS('حركة المخزون'!$F:$F,'حركة المخزون'!$E:$E,$D200,'حركة المخزون'!$G:$G,AB$2))*VLOOKUP($D200,'قاعدة البيانات'!$G:$J,4,0)</f>
        <v>0</v>
      </c>
      <c r="AD200" s="28">
        <f>(SUMIFS('حركة المخزون'!$F:$F,'حركة المخزون'!$E:$E,$D200,'حركة المخزون'!$H:$H,AD$2)-SUMIFS('حركة المخزون'!$F:$F,'حركة المخزون'!$E:$E,$D200,'حركة المخزون'!$G:$G,AD$2))*VLOOKUP($D200,'قاعدة البيانات'!$G:$J,2,0)</f>
        <v>0</v>
      </c>
      <c r="AE200" s="28">
        <f>(SUMIFS('حركة المخزون'!$F:$F,'حركة المخزون'!$E:$E,$D200,'حركة المخزون'!$H:$H,AD$2)-SUMIFS('حركة المخزون'!$F:$F,'حركة المخزون'!$E:$E,$D200,'حركة المخزون'!$G:$G,AD$2))*VLOOKUP($D200,'قاعدة البيانات'!$G:$J,4,0)</f>
        <v>0</v>
      </c>
      <c r="AF200" s="28">
        <f>(SUMIFS('حركة المخزون'!$F:$F,'حركة المخزون'!$E:$E,$D200,'حركة المخزون'!$H:$H,AF$2)-SUMIFS('حركة المخزون'!$F:$F,'حركة المخزون'!$E:$E,$D200,'حركة المخزون'!$G:$G,AF$2))*VLOOKUP($D200,'قاعدة البيانات'!$G:$J,2,0)</f>
        <v>0</v>
      </c>
      <c r="AG200" s="28">
        <f>(SUMIFS('حركة المخزون'!$F:$F,'حركة المخزون'!$E:$E,$D200,'حركة المخزون'!$H:$H,AF$2)-SUMIFS('حركة المخزون'!$F:$F,'حركة المخزون'!$E:$E,$D200,'حركة المخزون'!$G:$G,AF$2))*VLOOKUP($D200,'قاعدة البيانات'!$G:$J,4,0)</f>
        <v>0</v>
      </c>
      <c r="AH200" s="28">
        <f>(SUMIFS('حركة المخزون'!$F:$F,'حركة المخزون'!$E:$E,$D200,'حركة المخزون'!$H:$H,AH$2)-SUMIFS('حركة المخزون'!$F:$F,'حركة المخزون'!$E:$E,$D200,'حركة المخزون'!$G:$G,AH$2))*VLOOKUP($D200,'قاعدة البيانات'!$G:$J,2,0)</f>
        <v>0</v>
      </c>
      <c r="AI200" s="28">
        <f>(SUMIFS('حركة المخزون'!$F:$F,'حركة المخزون'!$E:$E,$D200,'حركة المخزون'!$H:$H,AH$2)-SUMIFS('حركة المخزون'!$F:$F,'حركة المخزون'!$E:$E,$D200,'حركة المخزون'!$G:$G,AH$2))*VLOOKUP($D200,'قاعدة البيانات'!$G:$J,4,0)</f>
        <v>0</v>
      </c>
      <c r="AJ200" s="28">
        <f>(SUMIFS('حركة المخزون'!$F:$F,'حركة المخزون'!$E:$E,$D200,'حركة المخزون'!$H:$H,AJ$2)-SUMIFS('حركة المخزون'!$F:$F,'حركة المخزون'!$E:$E,$D200,'حركة المخزون'!$G:$G,AJ$2))*VLOOKUP($D200,'قاعدة البيانات'!$G:$J,2,0)</f>
        <v>0</v>
      </c>
      <c r="AK200" s="28">
        <f>(SUMIFS('حركة المخزون'!$F:$F,'حركة المخزون'!$E:$E,$D200,'حركة المخزون'!$H:$H,AJ$2)-SUMIFS('حركة المخزون'!$F:$F,'حركة المخزون'!$E:$E,$D200,'حركة المخزون'!$G:$G,AJ$2))*VLOOKUP($D200,'قاعدة البيانات'!$G:$J,4,0)</f>
        <v>0</v>
      </c>
      <c r="AL200" s="28">
        <f>(SUMIFS('حركة المخزون'!$F:$F,'حركة المخزون'!$E:$E,$D200,'حركة المخزون'!$H:$H,AL$2)-SUMIFS('حركة المخزون'!$F:$F,'حركة المخزون'!$E:$E,$D200,'حركة المخزون'!$G:$G,AL$2))*VLOOKUP($D200,'قاعدة البيانات'!$G:$J,2,0)</f>
        <v>0</v>
      </c>
      <c r="AM200" s="28">
        <f>(SUMIFS('حركة المخزون'!$F:$F,'حركة المخزون'!$E:$E,$D200,'حركة المخزون'!$H:$H,AL$2)-SUMIFS('حركة المخزون'!$F:$F,'حركة المخزون'!$E:$E,$D200,'حركة المخزون'!$G:$G,AL$2))*VLOOKUP($D200,'قاعدة البيانات'!$G:$J,4,0)</f>
        <v>0</v>
      </c>
      <c r="AN200" s="28">
        <f>(SUMIFS('حركة المخزون'!$F:$F,'حركة المخزون'!$E:$E,$D200,'حركة المخزون'!$H:$H,AN$2)-SUMIFS('حركة المخزون'!$F:$F,'حركة المخزون'!$E:$E,$D200,'حركة المخزون'!$G:$G,AN$2))*VLOOKUP($D200,'قاعدة البيانات'!$G:$J,2,0)</f>
        <v>0</v>
      </c>
      <c r="AO200" s="28">
        <f>(SUMIFS('حركة المخزون'!$F:$F,'حركة المخزون'!$E:$E,$D200,'حركة المخزون'!$H:$H,AN$2)-SUMIFS('حركة المخزون'!$F:$F,'حركة المخزون'!$E:$E,$D200,'حركة المخزون'!$G:$G,AN$2))*VLOOKUP($D200,'قاعدة البيانات'!$G:$J,4,0)</f>
        <v>0</v>
      </c>
      <c r="AP200" s="28">
        <f>(SUMIFS('حركة المخزون'!$F:$F,'حركة المخزون'!$E:$E,$D200,'حركة المخزون'!$H:$H,AP$2)-SUMIFS('حركة المخزون'!$F:$F,'حركة المخزون'!$E:$E,$D200,'حركة المخزون'!$G:$G,AP$2))*VLOOKUP($D200,'قاعدة البيانات'!$G:$J,2,0)</f>
        <v>0</v>
      </c>
      <c r="AQ200" s="28">
        <f>(SUMIFS('حركة المخزون'!$F:$F,'حركة المخزون'!$E:$E,$D200,'حركة المخزون'!$H:$H,AP$2)-SUMIFS('حركة المخزون'!$F:$F,'حركة المخزون'!$E:$E,$D200,'حركة المخزون'!$G:$G,AP$2))*VLOOKUP($D200,'قاعدة البيانات'!$G:$J,4,0)</f>
        <v>0</v>
      </c>
      <c r="AR200" s="28">
        <f>(SUMIFS('حركة المخزون'!$F:$F,'حركة المخزون'!$E:$E,$D200,'حركة المخزون'!$H:$H,AR$2)-SUMIFS('حركة المخزون'!$F:$F,'حركة المخزون'!$E:$E,$D200,'حركة المخزون'!$G:$G,AR$2))*VLOOKUP($D200,'قاعدة البيانات'!$G:$J,2,0)</f>
        <v>0</v>
      </c>
      <c r="AS200" s="28">
        <f>(SUMIFS('حركة المخزون'!$F:$F,'حركة المخزون'!$E:$E,$D200,'حركة المخزون'!$H:$H,AR$2)-SUMIFS('حركة المخزون'!$F:$F,'حركة المخزون'!$E:$E,$D200,'حركة المخزون'!$G:$G,AR$2))*VLOOKUP($D200,'قاعدة البيانات'!$G:$J,4,0)</f>
        <v>0</v>
      </c>
      <c r="AT200" s="28">
        <f>(SUMIFS('حركة المخزون'!$F:$F,'حركة المخزون'!$E:$E,$D200,'حركة المخزون'!$H:$H,AT$2)-SUMIFS('حركة المخزون'!$F:$F,'حركة المخزون'!$E:$E,$D200,'حركة المخزون'!$G:$G,AT$2))*VLOOKUP($D200,'قاعدة البيانات'!$G:$J,2,0)</f>
        <v>0</v>
      </c>
      <c r="AU200" s="28">
        <f>(SUMIFS('حركة المخزون'!$F:$F,'حركة المخزون'!$E:$E,$D200,'حركة المخزون'!$H:$H,AT$2)-SUMIFS('حركة المخزون'!$F:$F,'حركة المخزون'!$E:$E,$D200,'حركة المخزون'!$G:$G,AT$2))*VLOOKUP($D200,'قاعدة البيانات'!$G:$J,4,0)</f>
        <v>0</v>
      </c>
      <c r="AV200" s="28">
        <f>(SUMIFS('حركة المخزون'!$F:$F,'حركة المخزون'!$E:$E,$D200,'حركة المخزون'!$H:$H,AV$2)-SUMIFS('حركة المخزون'!$F:$F,'حركة المخزون'!$E:$E,$D200,'حركة المخزون'!$G:$G,AV$2))*VLOOKUP($D200,'قاعدة البيانات'!$G:$J,2,0)</f>
        <v>0</v>
      </c>
      <c r="AW200" s="28">
        <f>(SUMIFS('حركة المخزون'!$F:$F,'حركة المخزون'!$E:$E,$D200,'حركة المخزون'!$H:$H,AV$2)-SUMIFS('حركة المخزون'!$F:$F,'حركة المخزون'!$E:$E,$D200,'حركة المخزون'!$G:$G,AV$2))*VLOOKUP($D200,'قاعدة البيانات'!$G:$J,4,0)</f>
        <v>0</v>
      </c>
      <c r="AX200" s="28">
        <f>(SUMIFS('حركة المخزون'!$F:$F,'حركة المخزون'!$E:$E,$D200,'حركة المخزون'!$H:$H,AX$2)-SUMIFS('حركة المخزون'!$F:$F,'حركة المخزون'!$E:$E,$D200,'حركة المخزون'!$G:$G,AX$2))*VLOOKUP($D200,'قاعدة البيانات'!$G:$J,2,0)</f>
        <v>0</v>
      </c>
      <c r="AY200" s="28">
        <f>(SUMIFS('حركة المخزون'!$F:$F,'حركة المخزون'!$E:$E,$D200,'حركة المخزون'!$H:$H,AX$2)-SUMIFS('حركة المخزون'!$F:$F,'حركة المخزون'!$E:$E,$D200,'حركة المخزون'!$G:$G,AX$2))*VLOOKUP($D200,'قاعدة البيانات'!$G:$J,4,0)</f>
        <v>0</v>
      </c>
      <c r="AZ200" s="28">
        <f>(SUMIFS('حركة المخزون'!$F:$F,'حركة المخزون'!$E:$E,$D200,'حركة المخزون'!$H:$H,AZ$2)-SUMIFS('حركة المخزون'!$F:$F,'حركة المخزون'!$E:$E,$D200,'حركة المخزون'!$G:$G,AZ$2))*VLOOKUP($D200,'قاعدة البيانات'!$G:$J,2,0)</f>
        <v>0</v>
      </c>
      <c r="BA200" s="28">
        <f>(SUMIFS('حركة المخزون'!$F:$F,'حركة المخزون'!$E:$E,$D200,'حركة المخزون'!$H:$H,AZ$2)-SUMIFS('حركة المخزون'!$F:$F,'حركة المخزون'!$E:$E,$D200,'حركة المخزون'!$G:$G,AZ$2))*VLOOKUP($D200,'قاعدة البيانات'!$G:$J,4,0)</f>
        <v>0</v>
      </c>
      <c r="BB200" s="28">
        <f>(SUMIFS('حركة المخزون'!$F:$F,'حركة المخزون'!$E:$E,$D200,'حركة المخزون'!$H:$H,BB$2)-SUMIFS('حركة المخزون'!$F:$F,'حركة المخزون'!$E:$E,$D200,'حركة المخزون'!$G:$G,BB$2))*VLOOKUP($D200,'قاعدة البيانات'!$G:$J,2,0)</f>
        <v>0</v>
      </c>
      <c r="BC200" s="28">
        <f>(SUMIFS('حركة المخزون'!$F:$F,'حركة المخزون'!$E:$E,$D200,'حركة المخزون'!$H:$H,BB$2)-SUMIFS('حركة المخزون'!$F:$F,'حركة المخزون'!$E:$E,$D200,'حركة المخزون'!$G:$G,BB$2))*VLOOKUP($D200,'قاعدة البيانات'!$G:$J,4,0)</f>
        <v>0</v>
      </c>
      <c r="BD200" s="28">
        <f>(SUMIFS('حركة المخزون'!$F:$F,'حركة المخزون'!$E:$E,$D200,'حركة المخزون'!$H:$H,BD$2)-SUMIFS('حركة المخزون'!$F:$F,'حركة المخزون'!$E:$E,$D200,'حركة المخزون'!$G:$G,BD$2))*VLOOKUP($D200,'قاعدة البيانات'!$G:$J,2,0)</f>
        <v>0</v>
      </c>
      <c r="BE200" s="28">
        <f>(SUMIFS('حركة المخزون'!$F:$F,'حركة المخزون'!$E:$E,$D200,'حركة المخزون'!$H:$H,BD$2)-SUMIFS('حركة المخزون'!$F:$F,'حركة المخزون'!$E:$E,$D200,'حركة المخزون'!$G:$G,BD$2))*VLOOKUP($D200,'قاعدة البيانات'!$G:$J,4,0)</f>
        <v>0</v>
      </c>
      <c r="BF200" s="28">
        <f>(SUMIFS('حركة المخزون'!$F:$F,'حركة المخزون'!$E:$E,$D200,'حركة المخزون'!$H:$H,BF$2)-SUMIFS('حركة المخزون'!$F:$F,'حركة المخزون'!$E:$E,$D200,'حركة المخزون'!$G:$G,BF$2))*VLOOKUP($D200,'قاعدة البيانات'!$G:$J,2,0)</f>
        <v>0</v>
      </c>
      <c r="BG200" s="28">
        <f>(SUMIFS('حركة المخزون'!$F:$F,'حركة المخزون'!$E:$E,$D200,'حركة المخزون'!$H:$H,BF$2)-SUMIFS('حركة المخزون'!$F:$F,'حركة المخزون'!$E:$E,$D200,'حركة المخزون'!$G:$G,BF$2))*VLOOKUP($D200,'قاعدة البيانات'!$G:$J,4,0)</f>
        <v>0</v>
      </c>
      <c r="BH200" s="28">
        <f>(SUMIFS('حركة المخزون'!$F:$F,'حركة المخزون'!$E:$E,$D200,'حركة المخزون'!$H:$H,BH$2)-SUMIFS('حركة المخزون'!$F:$F,'حركة المخزون'!$E:$E,$D200,'حركة المخزون'!$G:$G,BH$2))*VLOOKUP($D200,'قاعدة البيانات'!$G:$J,2,0)</f>
        <v>0</v>
      </c>
      <c r="BI200" s="28">
        <f>(SUMIFS('حركة المخزون'!$F:$F,'حركة المخزون'!$E:$E,$D200,'حركة المخزون'!$H:$H,BH$2)-SUMIFS('حركة المخزون'!$F:$F,'حركة المخزون'!$E:$E,$D200,'حركة المخزون'!$G:$G,BH$2))*VLOOKUP($D200,'قاعدة البيانات'!$G:$J,4,0)</f>
        <v>0</v>
      </c>
    </row>
    <row r="201" spans="2:61" s="15" customFormat="1" ht="24" customHeight="1" x14ac:dyDescent="0.2">
      <c r="B201" s="18">
        <v>198</v>
      </c>
      <c r="C201" s="19"/>
      <c r="D201" s="18" t="str">
        <f>VLOOKUP(C201,'قاعدة البيانات'!F:G,2,0)</f>
        <v/>
      </c>
      <c r="F201" s="28">
        <f>(SUMIFS('حركة المخزون'!$F:$F,'حركة المخزون'!$E:$E,$D201,'حركة المخزون'!$H:$H,F$2)-SUMIFS('حركة المخزون'!$F:$F,'حركة المخزون'!$E:$E,$D201,'حركة المخزون'!$G:$G,F$2))*VLOOKUP($D201,'قاعدة البيانات'!$G:$J,2,0)</f>
        <v>0</v>
      </c>
      <c r="G201" s="28">
        <f>(SUMIFS('حركة المخزون'!$F:$F,'حركة المخزون'!$E:$E,$D201,'حركة المخزون'!$H:$H,F$2)-SUMIFS('حركة المخزون'!$F:$F,'حركة المخزون'!$E:$E,$D201,'حركة المخزون'!$G:$G,F$2))*VLOOKUP($D201,'قاعدة البيانات'!$G:$J,4,0)</f>
        <v>0</v>
      </c>
      <c r="H201" s="28">
        <f>(SUMIFS('حركة المخزون'!$F:$F,'حركة المخزون'!$E:$E,$D201,'حركة المخزون'!$H:$H,H$2)-SUMIFS('حركة المخزون'!$F:$F,'حركة المخزون'!$E:$E,$D201,'حركة المخزون'!$G:$G,H$2))*VLOOKUP($D201,'قاعدة البيانات'!$G:$J,2,0)</f>
        <v>0</v>
      </c>
      <c r="I201" s="28">
        <f>(SUMIFS('حركة المخزون'!$F:$F,'حركة المخزون'!$E:$E,$D201,'حركة المخزون'!$H:$H,H$2)-SUMIFS('حركة المخزون'!$F:$F,'حركة المخزون'!$E:$E,$D201,'حركة المخزون'!$G:$G,H$2))*VLOOKUP($D201,'قاعدة البيانات'!$G:$J,4,0)</f>
        <v>0</v>
      </c>
      <c r="J201" s="28">
        <f>(SUMIFS('حركة المخزون'!$F:$F,'حركة المخزون'!$E:$E,$D201,'حركة المخزون'!$H:$H,J$2)-SUMIFS('حركة المخزون'!$F:$F,'حركة المخزون'!$E:$E,$D201,'حركة المخزون'!$G:$G,J$2))*VLOOKUP($D201,'قاعدة البيانات'!$G:$J,2,0)</f>
        <v>0</v>
      </c>
      <c r="K201" s="28">
        <f>(SUMIFS('حركة المخزون'!$F:$F,'حركة المخزون'!$E:$E,$D201,'حركة المخزون'!$H:$H,J$2)-SUMIFS('حركة المخزون'!$F:$F,'حركة المخزون'!$E:$E,$D201,'حركة المخزون'!$G:$G,J$2))*VLOOKUP($D201,'قاعدة البيانات'!$G:$J,4,0)</f>
        <v>0</v>
      </c>
      <c r="L201" s="28">
        <f>(SUMIFS('حركة المخزون'!$F:$F,'حركة المخزون'!$E:$E,$D201,'حركة المخزون'!$H:$H,L$2)-SUMIFS('حركة المخزون'!$F:$F,'حركة المخزون'!$E:$E,$D201,'حركة المخزون'!$G:$G,L$2))*VLOOKUP($D201,'قاعدة البيانات'!$G:$J,2,0)</f>
        <v>0</v>
      </c>
      <c r="M201" s="28">
        <f>(SUMIFS('حركة المخزون'!$F:$F,'حركة المخزون'!$E:$E,$D201,'حركة المخزون'!$H:$H,L$2)-SUMIFS('حركة المخزون'!$F:$F,'حركة المخزون'!$E:$E,$D201,'حركة المخزون'!$G:$G,L$2))*VLOOKUP($D201,'قاعدة البيانات'!$G:$J,4,0)</f>
        <v>0</v>
      </c>
      <c r="N201" s="28">
        <f>(SUMIFS('حركة المخزون'!$F:$F,'حركة المخزون'!$E:$E,$D201,'حركة المخزون'!$H:$H,N$2)-SUMIFS('حركة المخزون'!$F:$F,'حركة المخزون'!$E:$E,$D201,'حركة المخزون'!$G:$G,N$2))*VLOOKUP($D201,'قاعدة البيانات'!$G:$J,2,0)</f>
        <v>0</v>
      </c>
      <c r="O201" s="28">
        <f>(SUMIFS('حركة المخزون'!$F:$F,'حركة المخزون'!$E:$E,$D201,'حركة المخزون'!$H:$H,N$2)-SUMIFS('حركة المخزون'!$F:$F,'حركة المخزون'!$E:$E,$D201,'حركة المخزون'!$G:$G,N$2))*VLOOKUP($D201,'قاعدة البيانات'!$G:$J,4,0)</f>
        <v>0</v>
      </c>
      <c r="P201" s="28">
        <f>(SUMIFS('حركة المخزون'!$F:$F,'حركة المخزون'!$E:$E,$D201,'حركة المخزون'!$H:$H,P$2)-SUMIFS('حركة المخزون'!$F:$F,'حركة المخزون'!$E:$E,$D201,'حركة المخزون'!$G:$G,P$2))*VLOOKUP($D201,'قاعدة البيانات'!$G:$J,2,0)</f>
        <v>0</v>
      </c>
      <c r="Q201" s="28">
        <f>(SUMIFS('حركة المخزون'!$F:$F,'حركة المخزون'!$E:$E,$D201,'حركة المخزون'!$H:$H,P$2)-SUMIFS('حركة المخزون'!$F:$F,'حركة المخزون'!$E:$E,$D201,'حركة المخزون'!$G:$G,P$2))*VLOOKUP($D201,'قاعدة البيانات'!$G:$J,4,0)</f>
        <v>0</v>
      </c>
      <c r="R201" s="28">
        <f>(SUMIFS('حركة المخزون'!$F:$F,'حركة المخزون'!$E:$E,$D201,'حركة المخزون'!$H:$H,R$2)-SUMIFS('حركة المخزون'!$F:$F,'حركة المخزون'!$E:$E,$D201,'حركة المخزون'!$G:$G,R$2))*VLOOKUP($D201,'قاعدة البيانات'!$G:$J,2,0)</f>
        <v>0</v>
      </c>
      <c r="S201" s="28">
        <f>(SUMIFS('حركة المخزون'!$F:$F,'حركة المخزون'!$E:$E,$D201,'حركة المخزون'!$H:$H,R$2)-SUMIFS('حركة المخزون'!$F:$F,'حركة المخزون'!$E:$E,$D201,'حركة المخزون'!$G:$G,R$2))*VLOOKUP($D201,'قاعدة البيانات'!$G:$J,4,0)</f>
        <v>0</v>
      </c>
      <c r="T201" s="28">
        <f>(SUMIFS('حركة المخزون'!$F:$F,'حركة المخزون'!$E:$E,$D201,'حركة المخزون'!$H:$H,T$2)-SUMIFS('حركة المخزون'!$F:$F,'حركة المخزون'!$E:$E,$D201,'حركة المخزون'!$G:$G,T$2))*VLOOKUP($D201,'قاعدة البيانات'!$G:$J,2,0)</f>
        <v>0</v>
      </c>
      <c r="U201" s="28">
        <f>(SUMIFS('حركة المخزون'!$F:$F,'حركة المخزون'!$E:$E,$D201,'حركة المخزون'!$H:$H,T$2)-SUMIFS('حركة المخزون'!$F:$F,'حركة المخزون'!$E:$E,$D201,'حركة المخزون'!$G:$G,T$2))*VLOOKUP($D201,'قاعدة البيانات'!$G:$J,4,0)</f>
        <v>0</v>
      </c>
      <c r="V201" s="28">
        <f>(SUMIFS('حركة المخزون'!$F:$F,'حركة المخزون'!$E:$E,$D201,'حركة المخزون'!$H:$H,V$2)-SUMIFS('حركة المخزون'!$F:$F,'حركة المخزون'!$E:$E,$D201,'حركة المخزون'!$G:$G,V$2))*VLOOKUP($D201,'قاعدة البيانات'!$G:$J,2,0)</f>
        <v>0</v>
      </c>
      <c r="W201" s="28">
        <f>(SUMIFS('حركة المخزون'!$F:$F,'حركة المخزون'!$E:$E,$D201,'حركة المخزون'!$H:$H,V$2)-SUMIFS('حركة المخزون'!$F:$F,'حركة المخزون'!$E:$E,$D201,'حركة المخزون'!$G:$G,V$2))*VLOOKUP($D201,'قاعدة البيانات'!$G:$J,4,0)</f>
        <v>0</v>
      </c>
      <c r="X201" s="28">
        <f>(SUMIFS('حركة المخزون'!$F:$F,'حركة المخزون'!$E:$E,$D201,'حركة المخزون'!$H:$H,X$2)-SUMIFS('حركة المخزون'!$F:$F,'حركة المخزون'!$E:$E,$D201,'حركة المخزون'!$G:$G,X$2))*VLOOKUP($D201,'قاعدة البيانات'!$G:$J,2,0)</f>
        <v>0</v>
      </c>
      <c r="Y201" s="28">
        <f>(SUMIFS('حركة المخزون'!$F:$F,'حركة المخزون'!$E:$E,$D201,'حركة المخزون'!$H:$H,X$2)-SUMIFS('حركة المخزون'!$F:$F,'حركة المخزون'!$E:$E,$D201,'حركة المخزون'!$G:$G,X$2))*VLOOKUP($D201,'قاعدة البيانات'!$G:$J,4,0)</f>
        <v>0</v>
      </c>
      <c r="Z201" s="28">
        <f>(SUMIFS('حركة المخزون'!$F:$F,'حركة المخزون'!$E:$E,$D201,'حركة المخزون'!$H:$H,Z$2)-SUMIFS('حركة المخزون'!$F:$F,'حركة المخزون'!$E:$E,$D201,'حركة المخزون'!$G:$G,Z$2))*VLOOKUP($D201,'قاعدة البيانات'!$G:$J,2,0)</f>
        <v>0</v>
      </c>
      <c r="AA201" s="28">
        <f>(SUMIFS('حركة المخزون'!$F:$F,'حركة المخزون'!$E:$E,$D201,'حركة المخزون'!$H:$H,Z$2)-SUMIFS('حركة المخزون'!$F:$F,'حركة المخزون'!$E:$E,$D201,'حركة المخزون'!$G:$G,Z$2))*VLOOKUP($D201,'قاعدة البيانات'!$G:$J,4,0)</f>
        <v>0</v>
      </c>
      <c r="AB201" s="28">
        <f>(SUMIFS('حركة المخزون'!$F:$F,'حركة المخزون'!$E:$E,$D201,'حركة المخزون'!$H:$H,AB$2)-SUMIFS('حركة المخزون'!$F:$F,'حركة المخزون'!$E:$E,$D201,'حركة المخزون'!$G:$G,AB$2))*VLOOKUP($D201,'قاعدة البيانات'!$G:$J,2,0)</f>
        <v>0</v>
      </c>
      <c r="AC201" s="28">
        <f>(SUMIFS('حركة المخزون'!$F:$F,'حركة المخزون'!$E:$E,$D201,'حركة المخزون'!$H:$H,AB$2)-SUMIFS('حركة المخزون'!$F:$F,'حركة المخزون'!$E:$E,$D201,'حركة المخزون'!$G:$G,AB$2))*VLOOKUP($D201,'قاعدة البيانات'!$G:$J,4,0)</f>
        <v>0</v>
      </c>
      <c r="AD201" s="28">
        <f>(SUMIFS('حركة المخزون'!$F:$F,'حركة المخزون'!$E:$E,$D201,'حركة المخزون'!$H:$H,AD$2)-SUMIFS('حركة المخزون'!$F:$F,'حركة المخزون'!$E:$E,$D201,'حركة المخزون'!$G:$G,AD$2))*VLOOKUP($D201,'قاعدة البيانات'!$G:$J,2,0)</f>
        <v>0</v>
      </c>
      <c r="AE201" s="28">
        <f>(SUMIFS('حركة المخزون'!$F:$F,'حركة المخزون'!$E:$E,$D201,'حركة المخزون'!$H:$H,AD$2)-SUMIFS('حركة المخزون'!$F:$F,'حركة المخزون'!$E:$E,$D201,'حركة المخزون'!$G:$G,AD$2))*VLOOKUP($D201,'قاعدة البيانات'!$G:$J,4,0)</f>
        <v>0</v>
      </c>
      <c r="AF201" s="28">
        <f>(SUMIFS('حركة المخزون'!$F:$F,'حركة المخزون'!$E:$E,$D201,'حركة المخزون'!$H:$H,AF$2)-SUMIFS('حركة المخزون'!$F:$F,'حركة المخزون'!$E:$E,$D201,'حركة المخزون'!$G:$G,AF$2))*VLOOKUP($D201,'قاعدة البيانات'!$G:$J,2,0)</f>
        <v>0</v>
      </c>
      <c r="AG201" s="28">
        <f>(SUMIFS('حركة المخزون'!$F:$F,'حركة المخزون'!$E:$E,$D201,'حركة المخزون'!$H:$H,AF$2)-SUMIFS('حركة المخزون'!$F:$F,'حركة المخزون'!$E:$E,$D201,'حركة المخزون'!$G:$G,AF$2))*VLOOKUP($D201,'قاعدة البيانات'!$G:$J,4,0)</f>
        <v>0</v>
      </c>
      <c r="AH201" s="28">
        <f>(SUMIFS('حركة المخزون'!$F:$F,'حركة المخزون'!$E:$E,$D201,'حركة المخزون'!$H:$H,AH$2)-SUMIFS('حركة المخزون'!$F:$F,'حركة المخزون'!$E:$E,$D201,'حركة المخزون'!$G:$G,AH$2))*VLOOKUP($D201,'قاعدة البيانات'!$G:$J,2,0)</f>
        <v>0</v>
      </c>
      <c r="AI201" s="28">
        <f>(SUMIFS('حركة المخزون'!$F:$F,'حركة المخزون'!$E:$E,$D201,'حركة المخزون'!$H:$H,AH$2)-SUMIFS('حركة المخزون'!$F:$F,'حركة المخزون'!$E:$E,$D201,'حركة المخزون'!$G:$G,AH$2))*VLOOKUP($D201,'قاعدة البيانات'!$G:$J,4,0)</f>
        <v>0</v>
      </c>
      <c r="AJ201" s="28">
        <f>(SUMIFS('حركة المخزون'!$F:$F,'حركة المخزون'!$E:$E,$D201,'حركة المخزون'!$H:$H,AJ$2)-SUMIFS('حركة المخزون'!$F:$F,'حركة المخزون'!$E:$E,$D201,'حركة المخزون'!$G:$G,AJ$2))*VLOOKUP($D201,'قاعدة البيانات'!$G:$J,2,0)</f>
        <v>0</v>
      </c>
      <c r="AK201" s="28">
        <f>(SUMIFS('حركة المخزون'!$F:$F,'حركة المخزون'!$E:$E,$D201,'حركة المخزون'!$H:$H,AJ$2)-SUMIFS('حركة المخزون'!$F:$F,'حركة المخزون'!$E:$E,$D201,'حركة المخزون'!$G:$G,AJ$2))*VLOOKUP($D201,'قاعدة البيانات'!$G:$J,4,0)</f>
        <v>0</v>
      </c>
      <c r="AL201" s="28">
        <f>(SUMIFS('حركة المخزون'!$F:$F,'حركة المخزون'!$E:$E,$D201,'حركة المخزون'!$H:$H,AL$2)-SUMIFS('حركة المخزون'!$F:$F,'حركة المخزون'!$E:$E,$D201,'حركة المخزون'!$G:$G,AL$2))*VLOOKUP($D201,'قاعدة البيانات'!$G:$J,2,0)</f>
        <v>0</v>
      </c>
      <c r="AM201" s="28">
        <f>(SUMIFS('حركة المخزون'!$F:$F,'حركة المخزون'!$E:$E,$D201,'حركة المخزون'!$H:$H,AL$2)-SUMIFS('حركة المخزون'!$F:$F,'حركة المخزون'!$E:$E,$D201,'حركة المخزون'!$G:$G,AL$2))*VLOOKUP($D201,'قاعدة البيانات'!$G:$J,4,0)</f>
        <v>0</v>
      </c>
      <c r="AN201" s="28">
        <f>(SUMIFS('حركة المخزون'!$F:$F,'حركة المخزون'!$E:$E,$D201,'حركة المخزون'!$H:$H,AN$2)-SUMIFS('حركة المخزون'!$F:$F,'حركة المخزون'!$E:$E,$D201,'حركة المخزون'!$G:$G,AN$2))*VLOOKUP($D201,'قاعدة البيانات'!$G:$J,2,0)</f>
        <v>0</v>
      </c>
      <c r="AO201" s="28">
        <f>(SUMIFS('حركة المخزون'!$F:$F,'حركة المخزون'!$E:$E,$D201,'حركة المخزون'!$H:$H,AN$2)-SUMIFS('حركة المخزون'!$F:$F,'حركة المخزون'!$E:$E,$D201,'حركة المخزون'!$G:$G,AN$2))*VLOOKUP($D201,'قاعدة البيانات'!$G:$J,4,0)</f>
        <v>0</v>
      </c>
      <c r="AP201" s="28">
        <f>(SUMIFS('حركة المخزون'!$F:$F,'حركة المخزون'!$E:$E,$D201,'حركة المخزون'!$H:$H,AP$2)-SUMIFS('حركة المخزون'!$F:$F,'حركة المخزون'!$E:$E,$D201,'حركة المخزون'!$G:$G,AP$2))*VLOOKUP($D201,'قاعدة البيانات'!$G:$J,2,0)</f>
        <v>0</v>
      </c>
      <c r="AQ201" s="28">
        <f>(SUMIFS('حركة المخزون'!$F:$F,'حركة المخزون'!$E:$E,$D201,'حركة المخزون'!$H:$H,AP$2)-SUMIFS('حركة المخزون'!$F:$F,'حركة المخزون'!$E:$E,$D201,'حركة المخزون'!$G:$G,AP$2))*VLOOKUP($D201,'قاعدة البيانات'!$G:$J,4,0)</f>
        <v>0</v>
      </c>
      <c r="AR201" s="28">
        <f>(SUMIFS('حركة المخزون'!$F:$F,'حركة المخزون'!$E:$E,$D201,'حركة المخزون'!$H:$H,AR$2)-SUMIFS('حركة المخزون'!$F:$F,'حركة المخزون'!$E:$E,$D201,'حركة المخزون'!$G:$G,AR$2))*VLOOKUP($D201,'قاعدة البيانات'!$G:$J,2,0)</f>
        <v>0</v>
      </c>
      <c r="AS201" s="28">
        <f>(SUMIFS('حركة المخزون'!$F:$F,'حركة المخزون'!$E:$E,$D201,'حركة المخزون'!$H:$H,AR$2)-SUMIFS('حركة المخزون'!$F:$F,'حركة المخزون'!$E:$E,$D201,'حركة المخزون'!$G:$G,AR$2))*VLOOKUP($D201,'قاعدة البيانات'!$G:$J,4,0)</f>
        <v>0</v>
      </c>
      <c r="AT201" s="28">
        <f>(SUMIFS('حركة المخزون'!$F:$F,'حركة المخزون'!$E:$E,$D201,'حركة المخزون'!$H:$H,AT$2)-SUMIFS('حركة المخزون'!$F:$F,'حركة المخزون'!$E:$E,$D201,'حركة المخزون'!$G:$G,AT$2))*VLOOKUP($D201,'قاعدة البيانات'!$G:$J,2,0)</f>
        <v>0</v>
      </c>
      <c r="AU201" s="28">
        <f>(SUMIFS('حركة المخزون'!$F:$F,'حركة المخزون'!$E:$E,$D201,'حركة المخزون'!$H:$H,AT$2)-SUMIFS('حركة المخزون'!$F:$F,'حركة المخزون'!$E:$E,$D201,'حركة المخزون'!$G:$G,AT$2))*VLOOKUP($D201,'قاعدة البيانات'!$G:$J,4,0)</f>
        <v>0</v>
      </c>
      <c r="AV201" s="28">
        <f>(SUMIFS('حركة المخزون'!$F:$F,'حركة المخزون'!$E:$E,$D201,'حركة المخزون'!$H:$H,AV$2)-SUMIFS('حركة المخزون'!$F:$F,'حركة المخزون'!$E:$E,$D201,'حركة المخزون'!$G:$G,AV$2))*VLOOKUP($D201,'قاعدة البيانات'!$G:$J,2,0)</f>
        <v>0</v>
      </c>
      <c r="AW201" s="28">
        <f>(SUMIFS('حركة المخزون'!$F:$F,'حركة المخزون'!$E:$E,$D201,'حركة المخزون'!$H:$H,AV$2)-SUMIFS('حركة المخزون'!$F:$F,'حركة المخزون'!$E:$E,$D201,'حركة المخزون'!$G:$G,AV$2))*VLOOKUP($D201,'قاعدة البيانات'!$G:$J,4,0)</f>
        <v>0</v>
      </c>
      <c r="AX201" s="28">
        <f>(SUMIFS('حركة المخزون'!$F:$F,'حركة المخزون'!$E:$E,$D201,'حركة المخزون'!$H:$H,AX$2)-SUMIFS('حركة المخزون'!$F:$F,'حركة المخزون'!$E:$E,$D201,'حركة المخزون'!$G:$G,AX$2))*VLOOKUP($D201,'قاعدة البيانات'!$G:$J,2,0)</f>
        <v>0</v>
      </c>
      <c r="AY201" s="28">
        <f>(SUMIFS('حركة المخزون'!$F:$F,'حركة المخزون'!$E:$E,$D201,'حركة المخزون'!$H:$H,AX$2)-SUMIFS('حركة المخزون'!$F:$F,'حركة المخزون'!$E:$E,$D201,'حركة المخزون'!$G:$G,AX$2))*VLOOKUP($D201,'قاعدة البيانات'!$G:$J,4,0)</f>
        <v>0</v>
      </c>
      <c r="AZ201" s="28">
        <f>(SUMIFS('حركة المخزون'!$F:$F,'حركة المخزون'!$E:$E,$D201,'حركة المخزون'!$H:$H,AZ$2)-SUMIFS('حركة المخزون'!$F:$F,'حركة المخزون'!$E:$E,$D201,'حركة المخزون'!$G:$G,AZ$2))*VLOOKUP($D201,'قاعدة البيانات'!$G:$J,2,0)</f>
        <v>0</v>
      </c>
      <c r="BA201" s="28">
        <f>(SUMIFS('حركة المخزون'!$F:$F,'حركة المخزون'!$E:$E,$D201,'حركة المخزون'!$H:$H,AZ$2)-SUMIFS('حركة المخزون'!$F:$F,'حركة المخزون'!$E:$E,$D201,'حركة المخزون'!$G:$G,AZ$2))*VLOOKUP($D201,'قاعدة البيانات'!$G:$J,4,0)</f>
        <v>0</v>
      </c>
      <c r="BB201" s="28">
        <f>(SUMIFS('حركة المخزون'!$F:$F,'حركة المخزون'!$E:$E,$D201,'حركة المخزون'!$H:$H,BB$2)-SUMIFS('حركة المخزون'!$F:$F,'حركة المخزون'!$E:$E,$D201,'حركة المخزون'!$G:$G,BB$2))*VLOOKUP($D201,'قاعدة البيانات'!$G:$J,2,0)</f>
        <v>0</v>
      </c>
      <c r="BC201" s="28">
        <f>(SUMIFS('حركة المخزون'!$F:$F,'حركة المخزون'!$E:$E,$D201,'حركة المخزون'!$H:$H,BB$2)-SUMIFS('حركة المخزون'!$F:$F,'حركة المخزون'!$E:$E,$D201,'حركة المخزون'!$G:$G,BB$2))*VLOOKUP($D201,'قاعدة البيانات'!$G:$J,4,0)</f>
        <v>0</v>
      </c>
      <c r="BD201" s="28">
        <f>(SUMIFS('حركة المخزون'!$F:$F,'حركة المخزون'!$E:$E,$D201,'حركة المخزون'!$H:$H,BD$2)-SUMIFS('حركة المخزون'!$F:$F,'حركة المخزون'!$E:$E,$D201,'حركة المخزون'!$G:$G,BD$2))*VLOOKUP($D201,'قاعدة البيانات'!$G:$J,2,0)</f>
        <v>0</v>
      </c>
      <c r="BE201" s="28">
        <f>(SUMIFS('حركة المخزون'!$F:$F,'حركة المخزون'!$E:$E,$D201,'حركة المخزون'!$H:$H,BD$2)-SUMIFS('حركة المخزون'!$F:$F,'حركة المخزون'!$E:$E,$D201,'حركة المخزون'!$G:$G,BD$2))*VLOOKUP($D201,'قاعدة البيانات'!$G:$J,4,0)</f>
        <v>0</v>
      </c>
      <c r="BF201" s="28">
        <f>(SUMIFS('حركة المخزون'!$F:$F,'حركة المخزون'!$E:$E,$D201,'حركة المخزون'!$H:$H,BF$2)-SUMIFS('حركة المخزون'!$F:$F,'حركة المخزون'!$E:$E,$D201,'حركة المخزون'!$G:$G,BF$2))*VLOOKUP($D201,'قاعدة البيانات'!$G:$J,2,0)</f>
        <v>0</v>
      </c>
      <c r="BG201" s="28">
        <f>(SUMIFS('حركة المخزون'!$F:$F,'حركة المخزون'!$E:$E,$D201,'حركة المخزون'!$H:$H,BF$2)-SUMIFS('حركة المخزون'!$F:$F,'حركة المخزون'!$E:$E,$D201,'حركة المخزون'!$G:$G,BF$2))*VLOOKUP($D201,'قاعدة البيانات'!$G:$J,4,0)</f>
        <v>0</v>
      </c>
      <c r="BH201" s="28">
        <f>(SUMIFS('حركة المخزون'!$F:$F,'حركة المخزون'!$E:$E,$D201,'حركة المخزون'!$H:$H,BH$2)-SUMIFS('حركة المخزون'!$F:$F,'حركة المخزون'!$E:$E,$D201,'حركة المخزون'!$G:$G,BH$2))*VLOOKUP($D201,'قاعدة البيانات'!$G:$J,2,0)</f>
        <v>0</v>
      </c>
      <c r="BI201" s="28">
        <f>(SUMIFS('حركة المخزون'!$F:$F,'حركة المخزون'!$E:$E,$D201,'حركة المخزون'!$H:$H,BH$2)-SUMIFS('حركة المخزون'!$F:$F,'حركة المخزون'!$E:$E,$D201,'حركة المخزون'!$G:$G,BH$2))*VLOOKUP($D201,'قاعدة البيانات'!$G:$J,4,0)</f>
        <v>0</v>
      </c>
    </row>
    <row r="202" spans="2:61" s="15" customFormat="1" ht="24" customHeight="1" x14ac:dyDescent="0.2">
      <c r="B202" s="18">
        <v>199</v>
      </c>
      <c r="C202" s="19"/>
      <c r="D202" s="18" t="str">
        <f>VLOOKUP(C202,'قاعدة البيانات'!F:G,2,0)</f>
        <v/>
      </c>
      <c r="F202" s="28">
        <f>(SUMIFS('حركة المخزون'!$F:$F,'حركة المخزون'!$E:$E,$D202,'حركة المخزون'!$H:$H,F$2)-SUMIFS('حركة المخزون'!$F:$F,'حركة المخزون'!$E:$E,$D202,'حركة المخزون'!$G:$G,F$2))*VLOOKUP($D202,'قاعدة البيانات'!$G:$J,2,0)</f>
        <v>0</v>
      </c>
      <c r="G202" s="28">
        <f>(SUMIFS('حركة المخزون'!$F:$F,'حركة المخزون'!$E:$E,$D202,'حركة المخزون'!$H:$H,F$2)-SUMIFS('حركة المخزون'!$F:$F,'حركة المخزون'!$E:$E,$D202,'حركة المخزون'!$G:$G,F$2))*VLOOKUP($D202,'قاعدة البيانات'!$G:$J,4,0)</f>
        <v>0</v>
      </c>
      <c r="H202" s="28">
        <f>(SUMIFS('حركة المخزون'!$F:$F,'حركة المخزون'!$E:$E,$D202,'حركة المخزون'!$H:$H,H$2)-SUMIFS('حركة المخزون'!$F:$F,'حركة المخزون'!$E:$E,$D202,'حركة المخزون'!$G:$G,H$2))*VLOOKUP($D202,'قاعدة البيانات'!$G:$J,2,0)</f>
        <v>0</v>
      </c>
      <c r="I202" s="28">
        <f>(SUMIFS('حركة المخزون'!$F:$F,'حركة المخزون'!$E:$E,$D202,'حركة المخزون'!$H:$H,H$2)-SUMIFS('حركة المخزون'!$F:$F,'حركة المخزون'!$E:$E,$D202,'حركة المخزون'!$G:$G,H$2))*VLOOKUP($D202,'قاعدة البيانات'!$G:$J,4,0)</f>
        <v>0</v>
      </c>
      <c r="J202" s="28">
        <f>(SUMIFS('حركة المخزون'!$F:$F,'حركة المخزون'!$E:$E,$D202,'حركة المخزون'!$H:$H,J$2)-SUMIFS('حركة المخزون'!$F:$F,'حركة المخزون'!$E:$E,$D202,'حركة المخزون'!$G:$G,J$2))*VLOOKUP($D202,'قاعدة البيانات'!$G:$J,2,0)</f>
        <v>0</v>
      </c>
      <c r="K202" s="28">
        <f>(SUMIFS('حركة المخزون'!$F:$F,'حركة المخزون'!$E:$E,$D202,'حركة المخزون'!$H:$H,J$2)-SUMIFS('حركة المخزون'!$F:$F,'حركة المخزون'!$E:$E,$D202,'حركة المخزون'!$G:$G,J$2))*VLOOKUP($D202,'قاعدة البيانات'!$G:$J,4,0)</f>
        <v>0</v>
      </c>
      <c r="L202" s="28">
        <f>(SUMIFS('حركة المخزون'!$F:$F,'حركة المخزون'!$E:$E,$D202,'حركة المخزون'!$H:$H,L$2)-SUMIFS('حركة المخزون'!$F:$F,'حركة المخزون'!$E:$E,$D202,'حركة المخزون'!$G:$G,L$2))*VLOOKUP($D202,'قاعدة البيانات'!$G:$J,2,0)</f>
        <v>0</v>
      </c>
      <c r="M202" s="28">
        <f>(SUMIFS('حركة المخزون'!$F:$F,'حركة المخزون'!$E:$E,$D202,'حركة المخزون'!$H:$H,L$2)-SUMIFS('حركة المخزون'!$F:$F,'حركة المخزون'!$E:$E,$D202,'حركة المخزون'!$G:$G,L$2))*VLOOKUP($D202,'قاعدة البيانات'!$G:$J,4,0)</f>
        <v>0</v>
      </c>
      <c r="N202" s="28">
        <f>(SUMIFS('حركة المخزون'!$F:$F,'حركة المخزون'!$E:$E,$D202,'حركة المخزون'!$H:$H,N$2)-SUMIFS('حركة المخزون'!$F:$F,'حركة المخزون'!$E:$E,$D202,'حركة المخزون'!$G:$G,N$2))*VLOOKUP($D202,'قاعدة البيانات'!$G:$J,2,0)</f>
        <v>0</v>
      </c>
      <c r="O202" s="28">
        <f>(SUMIFS('حركة المخزون'!$F:$F,'حركة المخزون'!$E:$E,$D202,'حركة المخزون'!$H:$H,N$2)-SUMIFS('حركة المخزون'!$F:$F,'حركة المخزون'!$E:$E,$D202,'حركة المخزون'!$G:$G,N$2))*VLOOKUP($D202,'قاعدة البيانات'!$G:$J,4,0)</f>
        <v>0</v>
      </c>
      <c r="P202" s="28">
        <f>(SUMIFS('حركة المخزون'!$F:$F,'حركة المخزون'!$E:$E,$D202,'حركة المخزون'!$H:$H,P$2)-SUMIFS('حركة المخزون'!$F:$F,'حركة المخزون'!$E:$E,$D202,'حركة المخزون'!$G:$G,P$2))*VLOOKUP($D202,'قاعدة البيانات'!$G:$J,2,0)</f>
        <v>0</v>
      </c>
      <c r="Q202" s="28">
        <f>(SUMIFS('حركة المخزون'!$F:$F,'حركة المخزون'!$E:$E,$D202,'حركة المخزون'!$H:$H,P$2)-SUMIFS('حركة المخزون'!$F:$F,'حركة المخزون'!$E:$E,$D202,'حركة المخزون'!$G:$G,P$2))*VLOOKUP($D202,'قاعدة البيانات'!$G:$J,4,0)</f>
        <v>0</v>
      </c>
      <c r="R202" s="28">
        <f>(SUMIFS('حركة المخزون'!$F:$F,'حركة المخزون'!$E:$E,$D202,'حركة المخزون'!$H:$H,R$2)-SUMIFS('حركة المخزون'!$F:$F,'حركة المخزون'!$E:$E,$D202,'حركة المخزون'!$G:$G,R$2))*VLOOKUP($D202,'قاعدة البيانات'!$G:$J,2,0)</f>
        <v>0</v>
      </c>
      <c r="S202" s="28">
        <f>(SUMIFS('حركة المخزون'!$F:$F,'حركة المخزون'!$E:$E,$D202,'حركة المخزون'!$H:$H,R$2)-SUMIFS('حركة المخزون'!$F:$F,'حركة المخزون'!$E:$E,$D202,'حركة المخزون'!$G:$G,R$2))*VLOOKUP($D202,'قاعدة البيانات'!$G:$J,4,0)</f>
        <v>0</v>
      </c>
      <c r="T202" s="28">
        <f>(SUMIFS('حركة المخزون'!$F:$F,'حركة المخزون'!$E:$E,$D202,'حركة المخزون'!$H:$H,T$2)-SUMIFS('حركة المخزون'!$F:$F,'حركة المخزون'!$E:$E,$D202,'حركة المخزون'!$G:$G,T$2))*VLOOKUP($D202,'قاعدة البيانات'!$G:$J,2,0)</f>
        <v>0</v>
      </c>
      <c r="U202" s="28">
        <f>(SUMIFS('حركة المخزون'!$F:$F,'حركة المخزون'!$E:$E,$D202,'حركة المخزون'!$H:$H,T$2)-SUMIFS('حركة المخزون'!$F:$F,'حركة المخزون'!$E:$E,$D202,'حركة المخزون'!$G:$G,T$2))*VLOOKUP($D202,'قاعدة البيانات'!$G:$J,4,0)</f>
        <v>0</v>
      </c>
      <c r="V202" s="28">
        <f>(SUMIFS('حركة المخزون'!$F:$F,'حركة المخزون'!$E:$E,$D202,'حركة المخزون'!$H:$H,V$2)-SUMIFS('حركة المخزون'!$F:$F,'حركة المخزون'!$E:$E,$D202,'حركة المخزون'!$G:$G,V$2))*VLOOKUP($D202,'قاعدة البيانات'!$G:$J,2,0)</f>
        <v>0</v>
      </c>
      <c r="W202" s="28">
        <f>(SUMIFS('حركة المخزون'!$F:$F,'حركة المخزون'!$E:$E,$D202,'حركة المخزون'!$H:$H,V$2)-SUMIFS('حركة المخزون'!$F:$F,'حركة المخزون'!$E:$E,$D202,'حركة المخزون'!$G:$G,V$2))*VLOOKUP($D202,'قاعدة البيانات'!$G:$J,4,0)</f>
        <v>0</v>
      </c>
      <c r="X202" s="28">
        <f>(SUMIFS('حركة المخزون'!$F:$F,'حركة المخزون'!$E:$E,$D202,'حركة المخزون'!$H:$H,X$2)-SUMIFS('حركة المخزون'!$F:$F,'حركة المخزون'!$E:$E,$D202,'حركة المخزون'!$G:$G,X$2))*VLOOKUP($D202,'قاعدة البيانات'!$G:$J,2,0)</f>
        <v>0</v>
      </c>
      <c r="Y202" s="28">
        <f>(SUMIFS('حركة المخزون'!$F:$F,'حركة المخزون'!$E:$E,$D202,'حركة المخزون'!$H:$H,X$2)-SUMIFS('حركة المخزون'!$F:$F,'حركة المخزون'!$E:$E,$D202,'حركة المخزون'!$G:$G,X$2))*VLOOKUP($D202,'قاعدة البيانات'!$G:$J,4,0)</f>
        <v>0</v>
      </c>
      <c r="Z202" s="28">
        <f>(SUMIFS('حركة المخزون'!$F:$F,'حركة المخزون'!$E:$E,$D202,'حركة المخزون'!$H:$H,Z$2)-SUMIFS('حركة المخزون'!$F:$F,'حركة المخزون'!$E:$E,$D202,'حركة المخزون'!$G:$G,Z$2))*VLOOKUP($D202,'قاعدة البيانات'!$G:$J,2,0)</f>
        <v>0</v>
      </c>
      <c r="AA202" s="28">
        <f>(SUMIFS('حركة المخزون'!$F:$F,'حركة المخزون'!$E:$E,$D202,'حركة المخزون'!$H:$H,Z$2)-SUMIFS('حركة المخزون'!$F:$F,'حركة المخزون'!$E:$E,$D202,'حركة المخزون'!$G:$G,Z$2))*VLOOKUP($D202,'قاعدة البيانات'!$G:$J,4,0)</f>
        <v>0</v>
      </c>
      <c r="AB202" s="28">
        <f>(SUMIFS('حركة المخزون'!$F:$F,'حركة المخزون'!$E:$E,$D202,'حركة المخزون'!$H:$H,AB$2)-SUMIFS('حركة المخزون'!$F:$F,'حركة المخزون'!$E:$E,$D202,'حركة المخزون'!$G:$G,AB$2))*VLOOKUP($D202,'قاعدة البيانات'!$G:$J,2,0)</f>
        <v>0</v>
      </c>
      <c r="AC202" s="28">
        <f>(SUMIFS('حركة المخزون'!$F:$F,'حركة المخزون'!$E:$E,$D202,'حركة المخزون'!$H:$H,AB$2)-SUMIFS('حركة المخزون'!$F:$F,'حركة المخزون'!$E:$E,$D202,'حركة المخزون'!$G:$G,AB$2))*VLOOKUP($D202,'قاعدة البيانات'!$G:$J,4,0)</f>
        <v>0</v>
      </c>
      <c r="AD202" s="28">
        <f>(SUMIFS('حركة المخزون'!$F:$F,'حركة المخزون'!$E:$E,$D202,'حركة المخزون'!$H:$H,AD$2)-SUMIFS('حركة المخزون'!$F:$F,'حركة المخزون'!$E:$E,$D202,'حركة المخزون'!$G:$G,AD$2))*VLOOKUP($D202,'قاعدة البيانات'!$G:$J,2,0)</f>
        <v>0</v>
      </c>
      <c r="AE202" s="28">
        <f>(SUMIFS('حركة المخزون'!$F:$F,'حركة المخزون'!$E:$E,$D202,'حركة المخزون'!$H:$H,AD$2)-SUMIFS('حركة المخزون'!$F:$F,'حركة المخزون'!$E:$E,$D202,'حركة المخزون'!$G:$G,AD$2))*VLOOKUP($D202,'قاعدة البيانات'!$G:$J,4,0)</f>
        <v>0</v>
      </c>
      <c r="AF202" s="28">
        <f>(SUMIFS('حركة المخزون'!$F:$F,'حركة المخزون'!$E:$E,$D202,'حركة المخزون'!$H:$H,AF$2)-SUMIFS('حركة المخزون'!$F:$F,'حركة المخزون'!$E:$E,$D202,'حركة المخزون'!$G:$G,AF$2))*VLOOKUP($D202,'قاعدة البيانات'!$G:$J,2,0)</f>
        <v>0</v>
      </c>
      <c r="AG202" s="28">
        <f>(SUMIFS('حركة المخزون'!$F:$F,'حركة المخزون'!$E:$E,$D202,'حركة المخزون'!$H:$H,AF$2)-SUMIFS('حركة المخزون'!$F:$F,'حركة المخزون'!$E:$E,$D202,'حركة المخزون'!$G:$G,AF$2))*VLOOKUP($D202,'قاعدة البيانات'!$G:$J,4,0)</f>
        <v>0</v>
      </c>
      <c r="AH202" s="28">
        <f>(SUMIFS('حركة المخزون'!$F:$F,'حركة المخزون'!$E:$E,$D202,'حركة المخزون'!$H:$H,AH$2)-SUMIFS('حركة المخزون'!$F:$F,'حركة المخزون'!$E:$E,$D202,'حركة المخزون'!$G:$G,AH$2))*VLOOKUP($D202,'قاعدة البيانات'!$G:$J,2,0)</f>
        <v>0</v>
      </c>
      <c r="AI202" s="28">
        <f>(SUMIFS('حركة المخزون'!$F:$F,'حركة المخزون'!$E:$E,$D202,'حركة المخزون'!$H:$H,AH$2)-SUMIFS('حركة المخزون'!$F:$F,'حركة المخزون'!$E:$E,$D202,'حركة المخزون'!$G:$G,AH$2))*VLOOKUP($D202,'قاعدة البيانات'!$G:$J,4,0)</f>
        <v>0</v>
      </c>
      <c r="AJ202" s="28">
        <f>(SUMIFS('حركة المخزون'!$F:$F,'حركة المخزون'!$E:$E,$D202,'حركة المخزون'!$H:$H,AJ$2)-SUMIFS('حركة المخزون'!$F:$F,'حركة المخزون'!$E:$E,$D202,'حركة المخزون'!$G:$G,AJ$2))*VLOOKUP($D202,'قاعدة البيانات'!$G:$J,2,0)</f>
        <v>0</v>
      </c>
      <c r="AK202" s="28">
        <f>(SUMIFS('حركة المخزون'!$F:$F,'حركة المخزون'!$E:$E,$D202,'حركة المخزون'!$H:$H,AJ$2)-SUMIFS('حركة المخزون'!$F:$F,'حركة المخزون'!$E:$E,$D202,'حركة المخزون'!$G:$G,AJ$2))*VLOOKUP($D202,'قاعدة البيانات'!$G:$J,4,0)</f>
        <v>0</v>
      </c>
      <c r="AL202" s="28">
        <f>(SUMIFS('حركة المخزون'!$F:$F,'حركة المخزون'!$E:$E,$D202,'حركة المخزون'!$H:$H,AL$2)-SUMIFS('حركة المخزون'!$F:$F,'حركة المخزون'!$E:$E,$D202,'حركة المخزون'!$G:$G,AL$2))*VLOOKUP($D202,'قاعدة البيانات'!$G:$J,2,0)</f>
        <v>0</v>
      </c>
      <c r="AM202" s="28">
        <f>(SUMIFS('حركة المخزون'!$F:$F,'حركة المخزون'!$E:$E,$D202,'حركة المخزون'!$H:$H,AL$2)-SUMIFS('حركة المخزون'!$F:$F,'حركة المخزون'!$E:$E,$D202,'حركة المخزون'!$G:$G,AL$2))*VLOOKUP($D202,'قاعدة البيانات'!$G:$J,4,0)</f>
        <v>0</v>
      </c>
      <c r="AN202" s="28">
        <f>(SUMIFS('حركة المخزون'!$F:$F,'حركة المخزون'!$E:$E,$D202,'حركة المخزون'!$H:$H,AN$2)-SUMIFS('حركة المخزون'!$F:$F,'حركة المخزون'!$E:$E,$D202,'حركة المخزون'!$G:$G,AN$2))*VLOOKUP($D202,'قاعدة البيانات'!$G:$J,2,0)</f>
        <v>0</v>
      </c>
      <c r="AO202" s="28">
        <f>(SUMIFS('حركة المخزون'!$F:$F,'حركة المخزون'!$E:$E,$D202,'حركة المخزون'!$H:$H,AN$2)-SUMIFS('حركة المخزون'!$F:$F,'حركة المخزون'!$E:$E,$D202,'حركة المخزون'!$G:$G,AN$2))*VLOOKUP($D202,'قاعدة البيانات'!$G:$J,4,0)</f>
        <v>0</v>
      </c>
      <c r="AP202" s="28">
        <f>(SUMIFS('حركة المخزون'!$F:$F,'حركة المخزون'!$E:$E,$D202,'حركة المخزون'!$H:$H,AP$2)-SUMIFS('حركة المخزون'!$F:$F,'حركة المخزون'!$E:$E,$D202,'حركة المخزون'!$G:$G,AP$2))*VLOOKUP($D202,'قاعدة البيانات'!$G:$J,2,0)</f>
        <v>0</v>
      </c>
      <c r="AQ202" s="28">
        <f>(SUMIFS('حركة المخزون'!$F:$F,'حركة المخزون'!$E:$E,$D202,'حركة المخزون'!$H:$H,AP$2)-SUMIFS('حركة المخزون'!$F:$F,'حركة المخزون'!$E:$E,$D202,'حركة المخزون'!$G:$G,AP$2))*VLOOKUP($D202,'قاعدة البيانات'!$G:$J,4,0)</f>
        <v>0</v>
      </c>
      <c r="AR202" s="28">
        <f>(SUMIFS('حركة المخزون'!$F:$F,'حركة المخزون'!$E:$E,$D202,'حركة المخزون'!$H:$H,AR$2)-SUMIFS('حركة المخزون'!$F:$F,'حركة المخزون'!$E:$E,$D202,'حركة المخزون'!$G:$G,AR$2))*VLOOKUP($D202,'قاعدة البيانات'!$G:$J,2,0)</f>
        <v>0</v>
      </c>
      <c r="AS202" s="28">
        <f>(SUMIFS('حركة المخزون'!$F:$F,'حركة المخزون'!$E:$E,$D202,'حركة المخزون'!$H:$H,AR$2)-SUMIFS('حركة المخزون'!$F:$F,'حركة المخزون'!$E:$E,$D202,'حركة المخزون'!$G:$G,AR$2))*VLOOKUP($D202,'قاعدة البيانات'!$G:$J,4,0)</f>
        <v>0</v>
      </c>
      <c r="AT202" s="28">
        <f>(SUMIFS('حركة المخزون'!$F:$F,'حركة المخزون'!$E:$E,$D202,'حركة المخزون'!$H:$H,AT$2)-SUMIFS('حركة المخزون'!$F:$F,'حركة المخزون'!$E:$E,$D202,'حركة المخزون'!$G:$G,AT$2))*VLOOKUP($D202,'قاعدة البيانات'!$G:$J,2,0)</f>
        <v>0</v>
      </c>
      <c r="AU202" s="28">
        <f>(SUMIFS('حركة المخزون'!$F:$F,'حركة المخزون'!$E:$E,$D202,'حركة المخزون'!$H:$H,AT$2)-SUMIFS('حركة المخزون'!$F:$F,'حركة المخزون'!$E:$E,$D202,'حركة المخزون'!$G:$G,AT$2))*VLOOKUP($D202,'قاعدة البيانات'!$G:$J,4,0)</f>
        <v>0</v>
      </c>
      <c r="AV202" s="28">
        <f>(SUMIFS('حركة المخزون'!$F:$F,'حركة المخزون'!$E:$E,$D202,'حركة المخزون'!$H:$H,AV$2)-SUMIFS('حركة المخزون'!$F:$F,'حركة المخزون'!$E:$E,$D202,'حركة المخزون'!$G:$G,AV$2))*VLOOKUP($D202,'قاعدة البيانات'!$G:$J,2,0)</f>
        <v>0</v>
      </c>
      <c r="AW202" s="28">
        <f>(SUMIFS('حركة المخزون'!$F:$F,'حركة المخزون'!$E:$E,$D202,'حركة المخزون'!$H:$H,AV$2)-SUMIFS('حركة المخزون'!$F:$F,'حركة المخزون'!$E:$E,$D202,'حركة المخزون'!$G:$G,AV$2))*VLOOKUP($D202,'قاعدة البيانات'!$G:$J,4,0)</f>
        <v>0</v>
      </c>
      <c r="AX202" s="28">
        <f>(SUMIFS('حركة المخزون'!$F:$F,'حركة المخزون'!$E:$E,$D202,'حركة المخزون'!$H:$H,AX$2)-SUMIFS('حركة المخزون'!$F:$F,'حركة المخزون'!$E:$E,$D202,'حركة المخزون'!$G:$G,AX$2))*VLOOKUP($D202,'قاعدة البيانات'!$G:$J,2,0)</f>
        <v>0</v>
      </c>
      <c r="AY202" s="28">
        <f>(SUMIFS('حركة المخزون'!$F:$F,'حركة المخزون'!$E:$E,$D202,'حركة المخزون'!$H:$H,AX$2)-SUMIFS('حركة المخزون'!$F:$F,'حركة المخزون'!$E:$E,$D202,'حركة المخزون'!$G:$G,AX$2))*VLOOKUP($D202,'قاعدة البيانات'!$G:$J,4,0)</f>
        <v>0</v>
      </c>
      <c r="AZ202" s="28">
        <f>(SUMIFS('حركة المخزون'!$F:$F,'حركة المخزون'!$E:$E,$D202,'حركة المخزون'!$H:$H,AZ$2)-SUMIFS('حركة المخزون'!$F:$F,'حركة المخزون'!$E:$E,$D202,'حركة المخزون'!$G:$G,AZ$2))*VLOOKUP($D202,'قاعدة البيانات'!$G:$J,2,0)</f>
        <v>0</v>
      </c>
      <c r="BA202" s="28">
        <f>(SUMIFS('حركة المخزون'!$F:$F,'حركة المخزون'!$E:$E,$D202,'حركة المخزون'!$H:$H,AZ$2)-SUMIFS('حركة المخزون'!$F:$F,'حركة المخزون'!$E:$E,$D202,'حركة المخزون'!$G:$G,AZ$2))*VLOOKUP($D202,'قاعدة البيانات'!$G:$J,4,0)</f>
        <v>0</v>
      </c>
      <c r="BB202" s="28">
        <f>(SUMIFS('حركة المخزون'!$F:$F,'حركة المخزون'!$E:$E,$D202,'حركة المخزون'!$H:$H,BB$2)-SUMIFS('حركة المخزون'!$F:$F,'حركة المخزون'!$E:$E,$D202,'حركة المخزون'!$G:$G,BB$2))*VLOOKUP($D202,'قاعدة البيانات'!$G:$J,2,0)</f>
        <v>0</v>
      </c>
      <c r="BC202" s="28">
        <f>(SUMIFS('حركة المخزون'!$F:$F,'حركة المخزون'!$E:$E,$D202,'حركة المخزون'!$H:$H,BB$2)-SUMIFS('حركة المخزون'!$F:$F,'حركة المخزون'!$E:$E,$D202,'حركة المخزون'!$G:$G,BB$2))*VLOOKUP($D202,'قاعدة البيانات'!$G:$J,4,0)</f>
        <v>0</v>
      </c>
      <c r="BD202" s="28">
        <f>(SUMIFS('حركة المخزون'!$F:$F,'حركة المخزون'!$E:$E,$D202,'حركة المخزون'!$H:$H,BD$2)-SUMIFS('حركة المخزون'!$F:$F,'حركة المخزون'!$E:$E,$D202,'حركة المخزون'!$G:$G,BD$2))*VLOOKUP($D202,'قاعدة البيانات'!$G:$J,2,0)</f>
        <v>0</v>
      </c>
      <c r="BE202" s="28">
        <f>(SUMIFS('حركة المخزون'!$F:$F,'حركة المخزون'!$E:$E,$D202,'حركة المخزون'!$H:$H,BD$2)-SUMIFS('حركة المخزون'!$F:$F,'حركة المخزون'!$E:$E,$D202,'حركة المخزون'!$G:$G,BD$2))*VLOOKUP($D202,'قاعدة البيانات'!$G:$J,4,0)</f>
        <v>0</v>
      </c>
      <c r="BF202" s="28">
        <f>(SUMIFS('حركة المخزون'!$F:$F,'حركة المخزون'!$E:$E,$D202,'حركة المخزون'!$H:$H,BF$2)-SUMIFS('حركة المخزون'!$F:$F,'حركة المخزون'!$E:$E,$D202,'حركة المخزون'!$G:$G,BF$2))*VLOOKUP($D202,'قاعدة البيانات'!$G:$J,2,0)</f>
        <v>0</v>
      </c>
      <c r="BG202" s="28">
        <f>(SUMIFS('حركة المخزون'!$F:$F,'حركة المخزون'!$E:$E,$D202,'حركة المخزون'!$H:$H,BF$2)-SUMIFS('حركة المخزون'!$F:$F,'حركة المخزون'!$E:$E,$D202,'حركة المخزون'!$G:$G,BF$2))*VLOOKUP($D202,'قاعدة البيانات'!$G:$J,4,0)</f>
        <v>0</v>
      </c>
      <c r="BH202" s="28">
        <f>(SUMIFS('حركة المخزون'!$F:$F,'حركة المخزون'!$E:$E,$D202,'حركة المخزون'!$H:$H,BH$2)-SUMIFS('حركة المخزون'!$F:$F,'حركة المخزون'!$E:$E,$D202,'حركة المخزون'!$G:$G,BH$2))*VLOOKUP($D202,'قاعدة البيانات'!$G:$J,2,0)</f>
        <v>0</v>
      </c>
      <c r="BI202" s="28">
        <f>(SUMIFS('حركة المخزون'!$F:$F,'حركة المخزون'!$E:$E,$D202,'حركة المخزون'!$H:$H,BH$2)-SUMIFS('حركة المخزون'!$F:$F,'حركة المخزون'!$E:$E,$D202,'حركة المخزون'!$G:$G,BH$2))*VLOOKUP($D202,'قاعدة البيانات'!$G:$J,4,0)</f>
        <v>0</v>
      </c>
    </row>
    <row r="203" spans="2:61" s="15" customFormat="1" ht="24" customHeight="1" x14ac:dyDescent="0.2">
      <c r="B203" s="19">
        <v>200</v>
      </c>
      <c r="C203" s="19"/>
      <c r="D203" s="18" t="str">
        <f>VLOOKUP(C203,'قاعدة البيانات'!F:G,2,0)</f>
        <v/>
      </c>
      <c r="F203" s="28">
        <f>(SUMIFS('حركة المخزون'!$F:$F,'حركة المخزون'!$E:$E,$D203,'حركة المخزون'!$H:$H,F$2)-SUMIFS('حركة المخزون'!$F:$F,'حركة المخزون'!$E:$E,$D203,'حركة المخزون'!$G:$G,F$2))*VLOOKUP($D203,'قاعدة البيانات'!$G:$J,2,0)</f>
        <v>0</v>
      </c>
      <c r="G203" s="28">
        <f>(SUMIFS('حركة المخزون'!$F:$F,'حركة المخزون'!$E:$E,$D203,'حركة المخزون'!$H:$H,F$2)-SUMIFS('حركة المخزون'!$F:$F,'حركة المخزون'!$E:$E,$D203,'حركة المخزون'!$G:$G,F$2))*VLOOKUP($D203,'قاعدة البيانات'!$G:$J,4,0)</f>
        <v>0</v>
      </c>
      <c r="H203" s="28">
        <f>(SUMIFS('حركة المخزون'!$F:$F,'حركة المخزون'!$E:$E,$D203,'حركة المخزون'!$H:$H,H$2)-SUMIFS('حركة المخزون'!$F:$F,'حركة المخزون'!$E:$E,$D203,'حركة المخزون'!$G:$G,H$2))*VLOOKUP($D203,'قاعدة البيانات'!$G:$J,2,0)</f>
        <v>0</v>
      </c>
      <c r="I203" s="28">
        <f>(SUMIFS('حركة المخزون'!$F:$F,'حركة المخزون'!$E:$E,$D203,'حركة المخزون'!$H:$H,H$2)-SUMIFS('حركة المخزون'!$F:$F,'حركة المخزون'!$E:$E,$D203,'حركة المخزون'!$G:$G,H$2))*VLOOKUP($D203,'قاعدة البيانات'!$G:$J,4,0)</f>
        <v>0</v>
      </c>
      <c r="J203" s="28">
        <f>(SUMIFS('حركة المخزون'!$F:$F,'حركة المخزون'!$E:$E,$D203,'حركة المخزون'!$H:$H,J$2)-SUMIFS('حركة المخزون'!$F:$F,'حركة المخزون'!$E:$E,$D203,'حركة المخزون'!$G:$G,J$2))*VLOOKUP($D203,'قاعدة البيانات'!$G:$J,2,0)</f>
        <v>0</v>
      </c>
      <c r="K203" s="28">
        <f>(SUMIFS('حركة المخزون'!$F:$F,'حركة المخزون'!$E:$E,$D203,'حركة المخزون'!$H:$H,J$2)-SUMIFS('حركة المخزون'!$F:$F,'حركة المخزون'!$E:$E,$D203,'حركة المخزون'!$G:$G,J$2))*VLOOKUP($D203,'قاعدة البيانات'!$G:$J,4,0)</f>
        <v>0</v>
      </c>
      <c r="L203" s="28">
        <f>(SUMIFS('حركة المخزون'!$F:$F,'حركة المخزون'!$E:$E,$D203,'حركة المخزون'!$H:$H,L$2)-SUMIFS('حركة المخزون'!$F:$F,'حركة المخزون'!$E:$E,$D203,'حركة المخزون'!$G:$G,L$2))*VLOOKUP($D203,'قاعدة البيانات'!$G:$J,2,0)</f>
        <v>0</v>
      </c>
      <c r="M203" s="28">
        <f>(SUMIFS('حركة المخزون'!$F:$F,'حركة المخزون'!$E:$E,$D203,'حركة المخزون'!$H:$H,L$2)-SUMIFS('حركة المخزون'!$F:$F,'حركة المخزون'!$E:$E,$D203,'حركة المخزون'!$G:$G,L$2))*VLOOKUP($D203,'قاعدة البيانات'!$G:$J,4,0)</f>
        <v>0</v>
      </c>
      <c r="N203" s="28">
        <f>(SUMIFS('حركة المخزون'!$F:$F,'حركة المخزون'!$E:$E,$D203,'حركة المخزون'!$H:$H,N$2)-SUMIFS('حركة المخزون'!$F:$F,'حركة المخزون'!$E:$E,$D203,'حركة المخزون'!$G:$G,N$2))*VLOOKUP($D203,'قاعدة البيانات'!$G:$J,2,0)</f>
        <v>0</v>
      </c>
      <c r="O203" s="28">
        <f>(SUMIFS('حركة المخزون'!$F:$F,'حركة المخزون'!$E:$E,$D203,'حركة المخزون'!$H:$H,N$2)-SUMIFS('حركة المخزون'!$F:$F,'حركة المخزون'!$E:$E,$D203,'حركة المخزون'!$G:$G,N$2))*VLOOKUP($D203,'قاعدة البيانات'!$G:$J,4,0)</f>
        <v>0</v>
      </c>
      <c r="P203" s="28">
        <f>(SUMIFS('حركة المخزون'!$F:$F,'حركة المخزون'!$E:$E,$D203,'حركة المخزون'!$H:$H,P$2)-SUMIFS('حركة المخزون'!$F:$F,'حركة المخزون'!$E:$E,$D203,'حركة المخزون'!$G:$G,P$2))*VLOOKUP($D203,'قاعدة البيانات'!$G:$J,2,0)</f>
        <v>0</v>
      </c>
      <c r="Q203" s="28">
        <f>(SUMIFS('حركة المخزون'!$F:$F,'حركة المخزون'!$E:$E,$D203,'حركة المخزون'!$H:$H,P$2)-SUMIFS('حركة المخزون'!$F:$F,'حركة المخزون'!$E:$E,$D203,'حركة المخزون'!$G:$G,P$2))*VLOOKUP($D203,'قاعدة البيانات'!$G:$J,4,0)</f>
        <v>0</v>
      </c>
      <c r="R203" s="28">
        <f>(SUMIFS('حركة المخزون'!$F:$F,'حركة المخزون'!$E:$E,$D203,'حركة المخزون'!$H:$H,R$2)-SUMIFS('حركة المخزون'!$F:$F,'حركة المخزون'!$E:$E,$D203,'حركة المخزون'!$G:$G,R$2))*VLOOKUP($D203,'قاعدة البيانات'!$G:$J,2,0)</f>
        <v>0</v>
      </c>
      <c r="S203" s="28">
        <f>(SUMIFS('حركة المخزون'!$F:$F,'حركة المخزون'!$E:$E,$D203,'حركة المخزون'!$H:$H,R$2)-SUMIFS('حركة المخزون'!$F:$F,'حركة المخزون'!$E:$E,$D203,'حركة المخزون'!$G:$G,R$2))*VLOOKUP($D203,'قاعدة البيانات'!$G:$J,4,0)</f>
        <v>0</v>
      </c>
      <c r="T203" s="28">
        <f>(SUMIFS('حركة المخزون'!$F:$F,'حركة المخزون'!$E:$E,$D203,'حركة المخزون'!$H:$H,T$2)-SUMIFS('حركة المخزون'!$F:$F,'حركة المخزون'!$E:$E,$D203,'حركة المخزون'!$G:$G,T$2))*VLOOKUP($D203,'قاعدة البيانات'!$G:$J,2,0)</f>
        <v>0</v>
      </c>
      <c r="U203" s="28">
        <f>(SUMIFS('حركة المخزون'!$F:$F,'حركة المخزون'!$E:$E,$D203,'حركة المخزون'!$H:$H,T$2)-SUMIFS('حركة المخزون'!$F:$F,'حركة المخزون'!$E:$E,$D203,'حركة المخزون'!$G:$G,T$2))*VLOOKUP($D203,'قاعدة البيانات'!$G:$J,4,0)</f>
        <v>0</v>
      </c>
      <c r="V203" s="28">
        <f>(SUMIFS('حركة المخزون'!$F:$F,'حركة المخزون'!$E:$E,$D203,'حركة المخزون'!$H:$H,V$2)-SUMIFS('حركة المخزون'!$F:$F,'حركة المخزون'!$E:$E,$D203,'حركة المخزون'!$G:$G,V$2))*VLOOKUP($D203,'قاعدة البيانات'!$G:$J,2,0)</f>
        <v>0</v>
      </c>
      <c r="W203" s="28">
        <f>(SUMIFS('حركة المخزون'!$F:$F,'حركة المخزون'!$E:$E,$D203,'حركة المخزون'!$H:$H,V$2)-SUMIFS('حركة المخزون'!$F:$F,'حركة المخزون'!$E:$E,$D203,'حركة المخزون'!$G:$G,V$2))*VLOOKUP($D203,'قاعدة البيانات'!$G:$J,4,0)</f>
        <v>0</v>
      </c>
      <c r="X203" s="28">
        <f>(SUMIFS('حركة المخزون'!$F:$F,'حركة المخزون'!$E:$E,$D203,'حركة المخزون'!$H:$H,X$2)-SUMIFS('حركة المخزون'!$F:$F,'حركة المخزون'!$E:$E,$D203,'حركة المخزون'!$G:$G,X$2))*VLOOKUP($D203,'قاعدة البيانات'!$G:$J,2,0)</f>
        <v>0</v>
      </c>
      <c r="Y203" s="28">
        <f>(SUMIFS('حركة المخزون'!$F:$F,'حركة المخزون'!$E:$E,$D203,'حركة المخزون'!$H:$H,X$2)-SUMIFS('حركة المخزون'!$F:$F,'حركة المخزون'!$E:$E,$D203,'حركة المخزون'!$G:$G,X$2))*VLOOKUP($D203,'قاعدة البيانات'!$G:$J,4,0)</f>
        <v>0</v>
      </c>
      <c r="Z203" s="28">
        <f>(SUMIFS('حركة المخزون'!$F:$F,'حركة المخزون'!$E:$E,$D203,'حركة المخزون'!$H:$H,Z$2)-SUMIFS('حركة المخزون'!$F:$F,'حركة المخزون'!$E:$E,$D203,'حركة المخزون'!$G:$G,Z$2))*VLOOKUP($D203,'قاعدة البيانات'!$G:$J,2,0)</f>
        <v>0</v>
      </c>
      <c r="AA203" s="28">
        <f>(SUMIFS('حركة المخزون'!$F:$F,'حركة المخزون'!$E:$E,$D203,'حركة المخزون'!$H:$H,Z$2)-SUMIFS('حركة المخزون'!$F:$F,'حركة المخزون'!$E:$E,$D203,'حركة المخزون'!$G:$G,Z$2))*VLOOKUP($D203,'قاعدة البيانات'!$G:$J,4,0)</f>
        <v>0</v>
      </c>
      <c r="AB203" s="28">
        <f>(SUMIFS('حركة المخزون'!$F:$F,'حركة المخزون'!$E:$E,$D203,'حركة المخزون'!$H:$H,AB$2)-SUMIFS('حركة المخزون'!$F:$F,'حركة المخزون'!$E:$E,$D203,'حركة المخزون'!$G:$G,AB$2))*VLOOKUP($D203,'قاعدة البيانات'!$G:$J,2,0)</f>
        <v>0</v>
      </c>
      <c r="AC203" s="28">
        <f>(SUMIFS('حركة المخزون'!$F:$F,'حركة المخزون'!$E:$E,$D203,'حركة المخزون'!$H:$H,AB$2)-SUMIFS('حركة المخزون'!$F:$F,'حركة المخزون'!$E:$E,$D203,'حركة المخزون'!$G:$G,AB$2))*VLOOKUP($D203,'قاعدة البيانات'!$G:$J,4,0)</f>
        <v>0</v>
      </c>
      <c r="AD203" s="28">
        <f>(SUMIFS('حركة المخزون'!$F:$F,'حركة المخزون'!$E:$E,$D203,'حركة المخزون'!$H:$H,AD$2)-SUMIFS('حركة المخزون'!$F:$F,'حركة المخزون'!$E:$E,$D203,'حركة المخزون'!$G:$G,AD$2))*VLOOKUP($D203,'قاعدة البيانات'!$G:$J,2,0)</f>
        <v>0</v>
      </c>
      <c r="AE203" s="28">
        <f>(SUMIFS('حركة المخزون'!$F:$F,'حركة المخزون'!$E:$E,$D203,'حركة المخزون'!$H:$H,AD$2)-SUMIFS('حركة المخزون'!$F:$F,'حركة المخزون'!$E:$E,$D203,'حركة المخزون'!$G:$G,AD$2))*VLOOKUP($D203,'قاعدة البيانات'!$G:$J,4,0)</f>
        <v>0</v>
      </c>
      <c r="AF203" s="28">
        <f>(SUMIFS('حركة المخزون'!$F:$F,'حركة المخزون'!$E:$E,$D203,'حركة المخزون'!$H:$H,AF$2)-SUMIFS('حركة المخزون'!$F:$F,'حركة المخزون'!$E:$E,$D203,'حركة المخزون'!$G:$G,AF$2))*VLOOKUP($D203,'قاعدة البيانات'!$G:$J,2,0)</f>
        <v>0</v>
      </c>
      <c r="AG203" s="28">
        <f>(SUMIFS('حركة المخزون'!$F:$F,'حركة المخزون'!$E:$E,$D203,'حركة المخزون'!$H:$H,AF$2)-SUMIFS('حركة المخزون'!$F:$F,'حركة المخزون'!$E:$E,$D203,'حركة المخزون'!$G:$G,AF$2))*VLOOKUP($D203,'قاعدة البيانات'!$G:$J,4,0)</f>
        <v>0</v>
      </c>
      <c r="AH203" s="28">
        <f>(SUMIFS('حركة المخزون'!$F:$F,'حركة المخزون'!$E:$E,$D203,'حركة المخزون'!$H:$H,AH$2)-SUMIFS('حركة المخزون'!$F:$F,'حركة المخزون'!$E:$E,$D203,'حركة المخزون'!$G:$G,AH$2))*VLOOKUP($D203,'قاعدة البيانات'!$G:$J,2,0)</f>
        <v>0</v>
      </c>
      <c r="AI203" s="28">
        <f>(SUMIFS('حركة المخزون'!$F:$F,'حركة المخزون'!$E:$E,$D203,'حركة المخزون'!$H:$H,AH$2)-SUMIFS('حركة المخزون'!$F:$F,'حركة المخزون'!$E:$E,$D203,'حركة المخزون'!$G:$G,AH$2))*VLOOKUP($D203,'قاعدة البيانات'!$G:$J,4,0)</f>
        <v>0</v>
      </c>
      <c r="AJ203" s="28">
        <f>(SUMIFS('حركة المخزون'!$F:$F,'حركة المخزون'!$E:$E,$D203,'حركة المخزون'!$H:$H,AJ$2)-SUMIFS('حركة المخزون'!$F:$F,'حركة المخزون'!$E:$E,$D203,'حركة المخزون'!$G:$G,AJ$2))*VLOOKUP($D203,'قاعدة البيانات'!$G:$J,2,0)</f>
        <v>0</v>
      </c>
      <c r="AK203" s="28">
        <f>(SUMIFS('حركة المخزون'!$F:$F,'حركة المخزون'!$E:$E,$D203,'حركة المخزون'!$H:$H,AJ$2)-SUMIFS('حركة المخزون'!$F:$F,'حركة المخزون'!$E:$E,$D203,'حركة المخزون'!$G:$G,AJ$2))*VLOOKUP($D203,'قاعدة البيانات'!$G:$J,4,0)</f>
        <v>0</v>
      </c>
      <c r="AL203" s="28">
        <f>(SUMIFS('حركة المخزون'!$F:$F,'حركة المخزون'!$E:$E,$D203,'حركة المخزون'!$H:$H,AL$2)-SUMIFS('حركة المخزون'!$F:$F,'حركة المخزون'!$E:$E,$D203,'حركة المخزون'!$G:$G,AL$2))*VLOOKUP($D203,'قاعدة البيانات'!$G:$J,2,0)</f>
        <v>0</v>
      </c>
      <c r="AM203" s="28">
        <f>(SUMIFS('حركة المخزون'!$F:$F,'حركة المخزون'!$E:$E,$D203,'حركة المخزون'!$H:$H,AL$2)-SUMIFS('حركة المخزون'!$F:$F,'حركة المخزون'!$E:$E,$D203,'حركة المخزون'!$G:$G,AL$2))*VLOOKUP($D203,'قاعدة البيانات'!$G:$J,4,0)</f>
        <v>0</v>
      </c>
      <c r="AN203" s="28">
        <f>(SUMIFS('حركة المخزون'!$F:$F,'حركة المخزون'!$E:$E,$D203,'حركة المخزون'!$H:$H,AN$2)-SUMIFS('حركة المخزون'!$F:$F,'حركة المخزون'!$E:$E,$D203,'حركة المخزون'!$G:$G,AN$2))*VLOOKUP($D203,'قاعدة البيانات'!$G:$J,2,0)</f>
        <v>0</v>
      </c>
      <c r="AO203" s="28">
        <f>(SUMIFS('حركة المخزون'!$F:$F,'حركة المخزون'!$E:$E,$D203,'حركة المخزون'!$H:$H,AN$2)-SUMIFS('حركة المخزون'!$F:$F,'حركة المخزون'!$E:$E,$D203,'حركة المخزون'!$G:$G,AN$2))*VLOOKUP($D203,'قاعدة البيانات'!$G:$J,4,0)</f>
        <v>0</v>
      </c>
      <c r="AP203" s="28">
        <f>(SUMIFS('حركة المخزون'!$F:$F,'حركة المخزون'!$E:$E,$D203,'حركة المخزون'!$H:$H,AP$2)-SUMIFS('حركة المخزون'!$F:$F,'حركة المخزون'!$E:$E,$D203,'حركة المخزون'!$G:$G,AP$2))*VLOOKUP($D203,'قاعدة البيانات'!$G:$J,2,0)</f>
        <v>0</v>
      </c>
      <c r="AQ203" s="28">
        <f>(SUMIFS('حركة المخزون'!$F:$F,'حركة المخزون'!$E:$E,$D203,'حركة المخزون'!$H:$H,AP$2)-SUMIFS('حركة المخزون'!$F:$F,'حركة المخزون'!$E:$E,$D203,'حركة المخزون'!$G:$G,AP$2))*VLOOKUP($D203,'قاعدة البيانات'!$G:$J,4,0)</f>
        <v>0</v>
      </c>
      <c r="AR203" s="28">
        <f>(SUMIFS('حركة المخزون'!$F:$F,'حركة المخزون'!$E:$E,$D203,'حركة المخزون'!$H:$H,AR$2)-SUMIFS('حركة المخزون'!$F:$F,'حركة المخزون'!$E:$E,$D203,'حركة المخزون'!$G:$G,AR$2))*VLOOKUP($D203,'قاعدة البيانات'!$G:$J,2,0)</f>
        <v>0</v>
      </c>
      <c r="AS203" s="28">
        <f>(SUMIFS('حركة المخزون'!$F:$F,'حركة المخزون'!$E:$E,$D203,'حركة المخزون'!$H:$H,AR$2)-SUMIFS('حركة المخزون'!$F:$F,'حركة المخزون'!$E:$E,$D203,'حركة المخزون'!$G:$G,AR$2))*VLOOKUP($D203,'قاعدة البيانات'!$G:$J,4,0)</f>
        <v>0</v>
      </c>
      <c r="AT203" s="28">
        <f>(SUMIFS('حركة المخزون'!$F:$F,'حركة المخزون'!$E:$E,$D203,'حركة المخزون'!$H:$H,AT$2)-SUMIFS('حركة المخزون'!$F:$F,'حركة المخزون'!$E:$E,$D203,'حركة المخزون'!$G:$G,AT$2))*VLOOKUP($D203,'قاعدة البيانات'!$G:$J,2,0)</f>
        <v>0</v>
      </c>
      <c r="AU203" s="28">
        <f>(SUMIFS('حركة المخزون'!$F:$F,'حركة المخزون'!$E:$E,$D203,'حركة المخزون'!$H:$H,AT$2)-SUMIFS('حركة المخزون'!$F:$F,'حركة المخزون'!$E:$E,$D203,'حركة المخزون'!$G:$G,AT$2))*VLOOKUP($D203,'قاعدة البيانات'!$G:$J,4,0)</f>
        <v>0</v>
      </c>
      <c r="AV203" s="28">
        <f>(SUMIFS('حركة المخزون'!$F:$F,'حركة المخزون'!$E:$E,$D203,'حركة المخزون'!$H:$H,AV$2)-SUMIFS('حركة المخزون'!$F:$F,'حركة المخزون'!$E:$E,$D203,'حركة المخزون'!$G:$G,AV$2))*VLOOKUP($D203,'قاعدة البيانات'!$G:$J,2,0)</f>
        <v>0</v>
      </c>
      <c r="AW203" s="28">
        <f>(SUMIFS('حركة المخزون'!$F:$F,'حركة المخزون'!$E:$E,$D203,'حركة المخزون'!$H:$H,AV$2)-SUMIFS('حركة المخزون'!$F:$F,'حركة المخزون'!$E:$E,$D203,'حركة المخزون'!$G:$G,AV$2))*VLOOKUP($D203,'قاعدة البيانات'!$G:$J,4,0)</f>
        <v>0</v>
      </c>
      <c r="AX203" s="28">
        <f>(SUMIFS('حركة المخزون'!$F:$F,'حركة المخزون'!$E:$E,$D203,'حركة المخزون'!$H:$H,AX$2)-SUMIFS('حركة المخزون'!$F:$F,'حركة المخزون'!$E:$E,$D203,'حركة المخزون'!$G:$G,AX$2))*VLOOKUP($D203,'قاعدة البيانات'!$G:$J,2,0)</f>
        <v>0</v>
      </c>
      <c r="AY203" s="28">
        <f>(SUMIFS('حركة المخزون'!$F:$F,'حركة المخزون'!$E:$E,$D203,'حركة المخزون'!$H:$H,AX$2)-SUMIFS('حركة المخزون'!$F:$F,'حركة المخزون'!$E:$E,$D203,'حركة المخزون'!$G:$G,AX$2))*VLOOKUP($D203,'قاعدة البيانات'!$G:$J,4,0)</f>
        <v>0</v>
      </c>
      <c r="AZ203" s="28">
        <f>(SUMIFS('حركة المخزون'!$F:$F,'حركة المخزون'!$E:$E,$D203,'حركة المخزون'!$H:$H,AZ$2)-SUMIFS('حركة المخزون'!$F:$F,'حركة المخزون'!$E:$E,$D203,'حركة المخزون'!$G:$G,AZ$2))*VLOOKUP($D203,'قاعدة البيانات'!$G:$J,2,0)</f>
        <v>0</v>
      </c>
      <c r="BA203" s="28">
        <f>(SUMIFS('حركة المخزون'!$F:$F,'حركة المخزون'!$E:$E,$D203,'حركة المخزون'!$H:$H,AZ$2)-SUMIFS('حركة المخزون'!$F:$F,'حركة المخزون'!$E:$E,$D203,'حركة المخزون'!$G:$G,AZ$2))*VLOOKUP($D203,'قاعدة البيانات'!$G:$J,4,0)</f>
        <v>0</v>
      </c>
      <c r="BB203" s="28">
        <f>(SUMIFS('حركة المخزون'!$F:$F,'حركة المخزون'!$E:$E,$D203,'حركة المخزون'!$H:$H,BB$2)-SUMIFS('حركة المخزون'!$F:$F,'حركة المخزون'!$E:$E,$D203,'حركة المخزون'!$G:$G,BB$2))*VLOOKUP($D203,'قاعدة البيانات'!$G:$J,2,0)</f>
        <v>0</v>
      </c>
      <c r="BC203" s="28">
        <f>(SUMIFS('حركة المخزون'!$F:$F,'حركة المخزون'!$E:$E,$D203,'حركة المخزون'!$H:$H,BB$2)-SUMIFS('حركة المخزون'!$F:$F,'حركة المخزون'!$E:$E,$D203,'حركة المخزون'!$G:$G,BB$2))*VLOOKUP($D203,'قاعدة البيانات'!$G:$J,4,0)</f>
        <v>0</v>
      </c>
      <c r="BD203" s="28">
        <f>(SUMIFS('حركة المخزون'!$F:$F,'حركة المخزون'!$E:$E,$D203,'حركة المخزون'!$H:$H,BD$2)-SUMIFS('حركة المخزون'!$F:$F,'حركة المخزون'!$E:$E,$D203,'حركة المخزون'!$G:$G,BD$2))*VLOOKUP($D203,'قاعدة البيانات'!$G:$J,2,0)</f>
        <v>0</v>
      </c>
      <c r="BE203" s="28">
        <f>(SUMIFS('حركة المخزون'!$F:$F,'حركة المخزون'!$E:$E,$D203,'حركة المخزون'!$H:$H,BD$2)-SUMIFS('حركة المخزون'!$F:$F,'حركة المخزون'!$E:$E,$D203,'حركة المخزون'!$G:$G,BD$2))*VLOOKUP($D203,'قاعدة البيانات'!$G:$J,4,0)</f>
        <v>0</v>
      </c>
      <c r="BF203" s="28">
        <f>(SUMIFS('حركة المخزون'!$F:$F,'حركة المخزون'!$E:$E,$D203,'حركة المخزون'!$H:$H,BF$2)-SUMIFS('حركة المخزون'!$F:$F,'حركة المخزون'!$E:$E,$D203,'حركة المخزون'!$G:$G,BF$2))*VLOOKUP($D203,'قاعدة البيانات'!$G:$J,2,0)</f>
        <v>0</v>
      </c>
      <c r="BG203" s="28">
        <f>(SUMIFS('حركة المخزون'!$F:$F,'حركة المخزون'!$E:$E,$D203,'حركة المخزون'!$H:$H,BF$2)-SUMIFS('حركة المخزون'!$F:$F,'حركة المخزون'!$E:$E,$D203,'حركة المخزون'!$G:$G,BF$2))*VLOOKUP($D203,'قاعدة البيانات'!$G:$J,4,0)</f>
        <v>0</v>
      </c>
      <c r="BH203" s="28">
        <f>(SUMIFS('حركة المخزون'!$F:$F,'حركة المخزون'!$E:$E,$D203,'حركة المخزون'!$H:$H,BH$2)-SUMIFS('حركة المخزون'!$F:$F,'حركة المخزون'!$E:$E,$D203,'حركة المخزون'!$G:$G,BH$2))*VLOOKUP($D203,'قاعدة البيانات'!$G:$J,2,0)</f>
        <v>0</v>
      </c>
      <c r="BI203" s="28">
        <f>(SUMIFS('حركة المخزون'!$F:$F,'حركة المخزون'!$E:$E,$D203,'حركة المخزون'!$H:$H,BH$2)-SUMIFS('حركة المخزون'!$F:$F,'حركة المخزون'!$E:$E,$D203,'حركة المخزون'!$G:$G,BH$2))*VLOOKUP($D203,'قاعدة البيانات'!$G:$J,4,0)</f>
        <v>0</v>
      </c>
    </row>
    <row r="204" spans="2:61" s="15" customFormat="1" ht="24" customHeight="1" x14ac:dyDescent="0.2">
      <c r="B204" s="18">
        <v>201</v>
      </c>
      <c r="C204" s="19"/>
      <c r="D204" s="18" t="str">
        <f>VLOOKUP(C204,'قاعدة البيانات'!F:G,2,0)</f>
        <v/>
      </c>
      <c r="F204" s="28">
        <f>(SUMIFS('حركة المخزون'!$F:$F,'حركة المخزون'!$E:$E,$D204,'حركة المخزون'!$H:$H,F$2)-SUMIFS('حركة المخزون'!$F:$F,'حركة المخزون'!$E:$E,$D204,'حركة المخزون'!$G:$G,F$2))*VLOOKUP($D204,'قاعدة البيانات'!$G:$J,2,0)</f>
        <v>0</v>
      </c>
      <c r="G204" s="28">
        <f>(SUMIFS('حركة المخزون'!$F:$F,'حركة المخزون'!$E:$E,$D204,'حركة المخزون'!$H:$H,F$2)-SUMIFS('حركة المخزون'!$F:$F,'حركة المخزون'!$E:$E,$D204,'حركة المخزون'!$G:$G,F$2))*VLOOKUP($D204,'قاعدة البيانات'!$G:$J,4,0)</f>
        <v>0</v>
      </c>
      <c r="H204" s="28">
        <f>(SUMIFS('حركة المخزون'!$F:$F,'حركة المخزون'!$E:$E,$D204,'حركة المخزون'!$H:$H,H$2)-SUMIFS('حركة المخزون'!$F:$F,'حركة المخزون'!$E:$E,$D204,'حركة المخزون'!$G:$G,H$2))*VLOOKUP($D204,'قاعدة البيانات'!$G:$J,2,0)</f>
        <v>0</v>
      </c>
      <c r="I204" s="28">
        <f>(SUMIFS('حركة المخزون'!$F:$F,'حركة المخزون'!$E:$E,$D204,'حركة المخزون'!$H:$H,H$2)-SUMIFS('حركة المخزون'!$F:$F,'حركة المخزون'!$E:$E,$D204,'حركة المخزون'!$G:$G,H$2))*VLOOKUP($D204,'قاعدة البيانات'!$G:$J,4,0)</f>
        <v>0</v>
      </c>
      <c r="J204" s="28">
        <f>(SUMIFS('حركة المخزون'!$F:$F,'حركة المخزون'!$E:$E,$D204,'حركة المخزون'!$H:$H,J$2)-SUMIFS('حركة المخزون'!$F:$F,'حركة المخزون'!$E:$E,$D204,'حركة المخزون'!$G:$G,J$2))*VLOOKUP($D204,'قاعدة البيانات'!$G:$J,2,0)</f>
        <v>0</v>
      </c>
      <c r="K204" s="28">
        <f>(SUMIFS('حركة المخزون'!$F:$F,'حركة المخزون'!$E:$E,$D204,'حركة المخزون'!$H:$H,J$2)-SUMIFS('حركة المخزون'!$F:$F,'حركة المخزون'!$E:$E,$D204,'حركة المخزون'!$G:$G,J$2))*VLOOKUP($D204,'قاعدة البيانات'!$G:$J,4,0)</f>
        <v>0</v>
      </c>
      <c r="L204" s="28">
        <f>(SUMIFS('حركة المخزون'!$F:$F,'حركة المخزون'!$E:$E,$D204,'حركة المخزون'!$H:$H,L$2)-SUMIFS('حركة المخزون'!$F:$F,'حركة المخزون'!$E:$E,$D204,'حركة المخزون'!$G:$G,L$2))*VLOOKUP($D204,'قاعدة البيانات'!$G:$J,2,0)</f>
        <v>0</v>
      </c>
      <c r="M204" s="28">
        <f>(SUMIFS('حركة المخزون'!$F:$F,'حركة المخزون'!$E:$E,$D204,'حركة المخزون'!$H:$H,L$2)-SUMIFS('حركة المخزون'!$F:$F,'حركة المخزون'!$E:$E,$D204,'حركة المخزون'!$G:$G,L$2))*VLOOKUP($D204,'قاعدة البيانات'!$G:$J,4,0)</f>
        <v>0</v>
      </c>
      <c r="N204" s="28">
        <f>(SUMIFS('حركة المخزون'!$F:$F,'حركة المخزون'!$E:$E,$D204,'حركة المخزون'!$H:$H,N$2)-SUMIFS('حركة المخزون'!$F:$F,'حركة المخزون'!$E:$E,$D204,'حركة المخزون'!$G:$G,N$2))*VLOOKUP($D204,'قاعدة البيانات'!$G:$J,2,0)</f>
        <v>0</v>
      </c>
      <c r="O204" s="28">
        <f>(SUMIFS('حركة المخزون'!$F:$F,'حركة المخزون'!$E:$E,$D204,'حركة المخزون'!$H:$H,N$2)-SUMIFS('حركة المخزون'!$F:$F,'حركة المخزون'!$E:$E,$D204,'حركة المخزون'!$G:$G,N$2))*VLOOKUP($D204,'قاعدة البيانات'!$G:$J,4,0)</f>
        <v>0</v>
      </c>
      <c r="P204" s="28">
        <f>(SUMIFS('حركة المخزون'!$F:$F,'حركة المخزون'!$E:$E,$D204,'حركة المخزون'!$H:$H,P$2)-SUMIFS('حركة المخزون'!$F:$F,'حركة المخزون'!$E:$E,$D204,'حركة المخزون'!$G:$G,P$2))*VLOOKUP($D204,'قاعدة البيانات'!$G:$J,2,0)</f>
        <v>0</v>
      </c>
      <c r="Q204" s="28">
        <f>(SUMIFS('حركة المخزون'!$F:$F,'حركة المخزون'!$E:$E,$D204,'حركة المخزون'!$H:$H,P$2)-SUMIFS('حركة المخزون'!$F:$F,'حركة المخزون'!$E:$E,$D204,'حركة المخزون'!$G:$G,P$2))*VLOOKUP($D204,'قاعدة البيانات'!$G:$J,4,0)</f>
        <v>0</v>
      </c>
      <c r="R204" s="28">
        <f>(SUMIFS('حركة المخزون'!$F:$F,'حركة المخزون'!$E:$E,$D204,'حركة المخزون'!$H:$H,R$2)-SUMIFS('حركة المخزون'!$F:$F,'حركة المخزون'!$E:$E,$D204,'حركة المخزون'!$G:$G,R$2))*VLOOKUP($D204,'قاعدة البيانات'!$G:$J,2,0)</f>
        <v>0</v>
      </c>
      <c r="S204" s="28">
        <f>(SUMIFS('حركة المخزون'!$F:$F,'حركة المخزون'!$E:$E,$D204,'حركة المخزون'!$H:$H,R$2)-SUMIFS('حركة المخزون'!$F:$F,'حركة المخزون'!$E:$E,$D204,'حركة المخزون'!$G:$G,R$2))*VLOOKUP($D204,'قاعدة البيانات'!$G:$J,4,0)</f>
        <v>0</v>
      </c>
      <c r="T204" s="28">
        <f>(SUMIFS('حركة المخزون'!$F:$F,'حركة المخزون'!$E:$E,$D204,'حركة المخزون'!$H:$H,T$2)-SUMIFS('حركة المخزون'!$F:$F,'حركة المخزون'!$E:$E,$D204,'حركة المخزون'!$G:$G,T$2))*VLOOKUP($D204,'قاعدة البيانات'!$G:$J,2,0)</f>
        <v>0</v>
      </c>
      <c r="U204" s="28">
        <f>(SUMIFS('حركة المخزون'!$F:$F,'حركة المخزون'!$E:$E,$D204,'حركة المخزون'!$H:$H,T$2)-SUMIFS('حركة المخزون'!$F:$F,'حركة المخزون'!$E:$E,$D204,'حركة المخزون'!$G:$G,T$2))*VLOOKUP($D204,'قاعدة البيانات'!$G:$J,4,0)</f>
        <v>0</v>
      </c>
      <c r="V204" s="28">
        <f>(SUMIFS('حركة المخزون'!$F:$F,'حركة المخزون'!$E:$E,$D204,'حركة المخزون'!$H:$H,V$2)-SUMIFS('حركة المخزون'!$F:$F,'حركة المخزون'!$E:$E,$D204,'حركة المخزون'!$G:$G,V$2))*VLOOKUP($D204,'قاعدة البيانات'!$G:$J,2,0)</f>
        <v>0</v>
      </c>
      <c r="W204" s="28">
        <f>(SUMIFS('حركة المخزون'!$F:$F,'حركة المخزون'!$E:$E,$D204,'حركة المخزون'!$H:$H,V$2)-SUMIFS('حركة المخزون'!$F:$F,'حركة المخزون'!$E:$E,$D204,'حركة المخزون'!$G:$G,V$2))*VLOOKUP($D204,'قاعدة البيانات'!$G:$J,4,0)</f>
        <v>0</v>
      </c>
      <c r="X204" s="28">
        <f>(SUMIFS('حركة المخزون'!$F:$F,'حركة المخزون'!$E:$E,$D204,'حركة المخزون'!$H:$H,X$2)-SUMIFS('حركة المخزون'!$F:$F,'حركة المخزون'!$E:$E,$D204,'حركة المخزون'!$G:$G,X$2))*VLOOKUP($D204,'قاعدة البيانات'!$G:$J,2,0)</f>
        <v>0</v>
      </c>
      <c r="Y204" s="28">
        <f>(SUMIFS('حركة المخزون'!$F:$F,'حركة المخزون'!$E:$E,$D204,'حركة المخزون'!$H:$H,X$2)-SUMIFS('حركة المخزون'!$F:$F,'حركة المخزون'!$E:$E,$D204,'حركة المخزون'!$G:$G,X$2))*VLOOKUP($D204,'قاعدة البيانات'!$G:$J,4,0)</f>
        <v>0</v>
      </c>
      <c r="Z204" s="28">
        <f>(SUMIFS('حركة المخزون'!$F:$F,'حركة المخزون'!$E:$E,$D204,'حركة المخزون'!$H:$H,Z$2)-SUMIFS('حركة المخزون'!$F:$F,'حركة المخزون'!$E:$E,$D204,'حركة المخزون'!$G:$G,Z$2))*VLOOKUP($D204,'قاعدة البيانات'!$G:$J,2,0)</f>
        <v>0</v>
      </c>
      <c r="AA204" s="28">
        <f>(SUMIFS('حركة المخزون'!$F:$F,'حركة المخزون'!$E:$E,$D204,'حركة المخزون'!$H:$H,Z$2)-SUMIFS('حركة المخزون'!$F:$F,'حركة المخزون'!$E:$E,$D204,'حركة المخزون'!$G:$G,Z$2))*VLOOKUP($D204,'قاعدة البيانات'!$G:$J,4,0)</f>
        <v>0</v>
      </c>
      <c r="AB204" s="28">
        <f>(SUMIFS('حركة المخزون'!$F:$F,'حركة المخزون'!$E:$E,$D204,'حركة المخزون'!$H:$H,AB$2)-SUMIFS('حركة المخزون'!$F:$F,'حركة المخزون'!$E:$E,$D204,'حركة المخزون'!$G:$G,AB$2))*VLOOKUP($D204,'قاعدة البيانات'!$G:$J,2,0)</f>
        <v>0</v>
      </c>
      <c r="AC204" s="28">
        <f>(SUMIFS('حركة المخزون'!$F:$F,'حركة المخزون'!$E:$E,$D204,'حركة المخزون'!$H:$H,AB$2)-SUMIFS('حركة المخزون'!$F:$F,'حركة المخزون'!$E:$E,$D204,'حركة المخزون'!$G:$G,AB$2))*VLOOKUP($D204,'قاعدة البيانات'!$G:$J,4,0)</f>
        <v>0</v>
      </c>
      <c r="AD204" s="28">
        <f>(SUMIFS('حركة المخزون'!$F:$F,'حركة المخزون'!$E:$E,$D204,'حركة المخزون'!$H:$H,AD$2)-SUMIFS('حركة المخزون'!$F:$F,'حركة المخزون'!$E:$E,$D204,'حركة المخزون'!$G:$G,AD$2))*VLOOKUP($D204,'قاعدة البيانات'!$G:$J,2,0)</f>
        <v>0</v>
      </c>
      <c r="AE204" s="28">
        <f>(SUMIFS('حركة المخزون'!$F:$F,'حركة المخزون'!$E:$E,$D204,'حركة المخزون'!$H:$H,AD$2)-SUMIFS('حركة المخزون'!$F:$F,'حركة المخزون'!$E:$E,$D204,'حركة المخزون'!$G:$G,AD$2))*VLOOKUP($D204,'قاعدة البيانات'!$G:$J,4,0)</f>
        <v>0</v>
      </c>
      <c r="AF204" s="28">
        <f>(SUMIFS('حركة المخزون'!$F:$F,'حركة المخزون'!$E:$E,$D204,'حركة المخزون'!$H:$H,AF$2)-SUMIFS('حركة المخزون'!$F:$F,'حركة المخزون'!$E:$E,$D204,'حركة المخزون'!$G:$G,AF$2))*VLOOKUP($D204,'قاعدة البيانات'!$G:$J,2,0)</f>
        <v>0</v>
      </c>
      <c r="AG204" s="28">
        <f>(SUMIFS('حركة المخزون'!$F:$F,'حركة المخزون'!$E:$E,$D204,'حركة المخزون'!$H:$H,AF$2)-SUMIFS('حركة المخزون'!$F:$F,'حركة المخزون'!$E:$E,$D204,'حركة المخزون'!$G:$G,AF$2))*VLOOKUP($D204,'قاعدة البيانات'!$G:$J,4,0)</f>
        <v>0</v>
      </c>
      <c r="AH204" s="28">
        <f>(SUMIFS('حركة المخزون'!$F:$F,'حركة المخزون'!$E:$E,$D204,'حركة المخزون'!$H:$H,AH$2)-SUMIFS('حركة المخزون'!$F:$F,'حركة المخزون'!$E:$E,$D204,'حركة المخزون'!$G:$G,AH$2))*VLOOKUP($D204,'قاعدة البيانات'!$G:$J,2,0)</f>
        <v>0</v>
      </c>
      <c r="AI204" s="28">
        <f>(SUMIFS('حركة المخزون'!$F:$F,'حركة المخزون'!$E:$E,$D204,'حركة المخزون'!$H:$H,AH$2)-SUMIFS('حركة المخزون'!$F:$F,'حركة المخزون'!$E:$E,$D204,'حركة المخزون'!$G:$G,AH$2))*VLOOKUP($D204,'قاعدة البيانات'!$G:$J,4,0)</f>
        <v>0</v>
      </c>
      <c r="AJ204" s="28">
        <f>(SUMIFS('حركة المخزون'!$F:$F,'حركة المخزون'!$E:$E,$D204,'حركة المخزون'!$H:$H,AJ$2)-SUMIFS('حركة المخزون'!$F:$F,'حركة المخزون'!$E:$E,$D204,'حركة المخزون'!$G:$G,AJ$2))*VLOOKUP($D204,'قاعدة البيانات'!$G:$J,2,0)</f>
        <v>0</v>
      </c>
      <c r="AK204" s="28">
        <f>(SUMIFS('حركة المخزون'!$F:$F,'حركة المخزون'!$E:$E,$D204,'حركة المخزون'!$H:$H,AJ$2)-SUMIFS('حركة المخزون'!$F:$F,'حركة المخزون'!$E:$E,$D204,'حركة المخزون'!$G:$G,AJ$2))*VLOOKUP($D204,'قاعدة البيانات'!$G:$J,4,0)</f>
        <v>0</v>
      </c>
      <c r="AL204" s="28">
        <f>(SUMIFS('حركة المخزون'!$F:$F,'حركة المخزون'!$E:$E,$D204,'حركة المخزون'!$H:$H,AL$2)-SUMIFS('حركة المخزون'!$F:$F,'حركة المخزون'!$E:$E,$D204,'حركة المخزون'!$G:$G,AL$2))*VLOOKUP($D204,'قاعدة البيانات'!$G:$J,2,0)</f>
        <v>0</v>
      </c>
      <c r="AM204" s="28">
        <f>(SUMIFS('حركة المخزون'!$F:$F,'حركة المخزون'!$E:$E,$D204,'حركة المخزون'!$H:$H,AL$2)-SUMIFS('حركة المخزون'!$F:$F,'حركة المخزون'!$E:$E,$D204,'حركة المخزون'!$G:$G,AL$2))*VLOOKUP($D204,'قاعدة البيانات'!$G:$J,4,0)</f>
        <v>0</v>
      </c>
      <c r="AN204" s="28">
        <f>(SUMIFS('حركة المخزون'!$F:$F,'حركة المخزون'!$E:$E,$D204,'حركة المخزون'!$H:$H,AN$2)-SUMIFS('حركة المخزون'!$F:$F,'حركة المخزون'!$E:$E,$D204,'حركة المخزون'!$G:$G,AN$2))*VLOOKUP($D204,'قاعدة البيانات'!$G:$J,2,0)</f>
        <v>0</v>
      </c>
      <c r="AO204" s="28">
        <f>(SUMIFS('حركة المخزون'!$F:$F,'حركة المخزون'!$E:$E,$D204,'حركة المخزون'!$H:$H,AN$2)-SUMIFS('حركة المخزون'!$F:$F,'حركة المخزون'!$E:$E,$D204,'حركة المخزون'!$G:$G,AN$2))*VLOOKUP($D204,'قاعدة البيانات'!$G:$J,4,0)</f>
        <v>0</v>
      </c>
      <c r="AP204" s="28">
        <f>(SUMIFS('حركة المخزون'!$F:$F,'حركة المخزون'!$E:$E,$D204,'حركة المخزون'!$H:$H,AP$2)-SUMIFS('حركة المخزون'!$F:$F,'حركة المخزون'!$E:$E,$D204,'حركة المخزون'!$G:$G,AP$2))*VLOOKUP($D204,'قاعدة البيانات'!$G:$J,2,0)</f>
        <v>0</v>
      </c>
      <c r="AQ204" s="28">
        <f>(SUMIFS('حركة المخزون'!$F:$F,'حركة المخزون'!$E:$E,$D204,'حركة المخزون'!$H:$H,AP$2)-SUMIFS('حركة المخزون'!$F:$F,'حركة المخزون'!$E:$E,$D204,'حركة المخزون'!$G:$G,AP$2))*VLOOKUP($D204,'قاعدة البيانات'!$G:$J,4,0)</f>
        <v>0</v>
      </c>
      <c r="AR204" s="28">
        <f>(SUMIFS('حركة المخزون'!$F:$F,'حركة المخزون'!$E:$E,$D204,'حركة المخزون'!$H:$H,AR$2)-SUMIFS('حركة المخزون'!$F:$F,'حركة المخزون'!$E:$E,$D204,'حركة المخزون'!$G:$G,AR$2))*VLOOKUP($D204,'قاعدة البيانات'!$G:$J,2,0)</f>
        <v>0</v>
      </c>
      <c r="AS204" s="28">
        <f>(SUMIFS('حركة المخزون'!$F:$F,'حركة المخزون'!$E:$E,$D204,'حركة المخزون'!$H:$H,AR$2)-SUMIFS('حركة المخزون'!$F:$F,'حركة المخزون'!$E:$E,$D204,'حركة المخزون'!$G:$G,AR$2))*VLOOKUP($D204,'قاعدة البيانات'!$G:$J,4,0)</f>
        <v>0</v>
      </c>
      <c r="AT204" s="28">
        <f>(SUMIFS('حركة المخزون'!$F:$F,'حركة المخزون'!$E:$E,$D204,'حركة المخزون'!$H:$H,AT$2)-SUMIFS('حركة المخزون'!$F:$F,'حركة المخزون'!$E:$E,$D204,'حركة المخزون'!$G:$G,AT$2))*VLOOKUP($D204,'قاعدة البيانات'!$G:$J,2,0)</f>
        <v>0</v>
      </c>
      <c r="AU204" s="28">
        <f>(SUMIFS('حركة المخزون'!$F:$F,'حركة المخزون'!$E:$E,$D204,'حركة المخزون'!$H:$H,AT$2)-SUMIFS('حركة المخزون'!$F:$F,'حركة المخزون'!$E:$E,$D204,'حركة المخزون'!$G:$G,AT$2))*VLOOKUP($D204,'قاعدة البيانات'!$G:$J,4,0)</f>
        <v>0</v>
      </c>
      <c r="AV204" s="28">
        <f>(SUMIFS('حركة المخزون'!$F:$F,'حركة المخزون'!$E:$E,$D204,'حركة المخزون'!$H:$H,AV$2)-SUMIFS('حركة المخزون'!$F:$F,'حركة المخزون'!$E:$E,$D204,'حركة المخزون'!$G:$G,AV$2))*VLOOKUP($D204,'قاعدة البيانات'!$G:$J,2,0)</f>
        <v>0</v>
      </c>
      <c r="AW204" s="28">
        <f>(SUMIFS('حركة المخزون'!$F:$F,'حركة المخزون'!$E:$E,$D204,'حركة المخزون'!$H:$H,AV$2)-SUMIFS('حركة المخزون'!$F:$F,'حركة المخزون'!$E:$E,$D204,'حركة المخزون'!$G:$G,AV$2))*VLOOKUP($D204,'قاعدة البيانات'!$G:$J,4,0)</f>
        <v>0</v>
      </c>
      <c r="AX204" s="28">
        <f>(SUMIFS('حركة المخزون'!$F:$F,'حركة المخزون'!$E:$E,$D204,'حركة المخزون'!$H:$H,AX$2)-SUMIFS('حركة المخزون'!$F:$F,'حركة المخزون'!$E:$E,$D204,'حركة المخزون'!$G:$G,AX$2))*VLOOKUP($D204,'قاعدة البيانات'!$G:$J,2,0)</f>
        <v>0</v>
      </c>
      <c r="AY204" s="28">
        <f>(SUMIFS('حركة المخزون'!$F:$F,'حركة المخزون'!$E:$E,$D204,'حركة المخزون'!$H:$H,AX$2)-SUMIFS('حركة المخزون'!$F:$F,'حركة المخزون'!$E:$E,$D204,'حركة المخزون'!$G:$G,AX$2))*VLOOKUP($D204,'قاعدة البيانات'!$G:$J,4,0)</f>
        <v>0</v>
      </c>
      <c r="AZ204" s="28">
        <f>(SUMIFS('حركة المخزون'!$F:$F,'حركة المخزون'!$E:$E,$D204,'حركة المخزون'!$H:$H,AZ$2)-SUMIFS('حركة المخزون'!$F:$F,'حركة المخزون'!$E:$E,$D204,'حركة المخزون'!$G:$G,AZ$2))*VLOOKUP($D204,'قاعدة البيانات'!$G:$J,2,0)</f>
        <v>0</v>
      </c>
      <c r="BA204" s="28">
        <f>(SUMIFS('حركة المخزون'!$F:$F,'حركة المخزون'!$E:$E,$D204,'حركة المخزون'!$H:$H,AZ$2)-SUMIFS('حركة المخزون'!$F:$F,'حركة المخزون'!$E:$E,$D204,'حركة المخزون'!$G:$G,AZ$2))*VLOOKUP($D204,'قاعدة البيانات'!$G:$J,4,0)</f>
        <v>0</v>
      </c>
      <c r="BB204" s="28">
        <f>(SUMIFS('حركة المخزون'!$F:$F,'حركة المخزون'!$E:$E,$D204,'حركة المخزون'!$H:$H,BB$2)-SUMIFS('حركة المخزون'!$F:$F,'حركة المخزون'!$E:$E,$D204,'حركة المخزون'!$G:$G,BB$2))*VLOOKUP($D204,'قاعدة البيانات'!$G:$J,2,0)</f>
        <v>0</v>
      </c>
      <c r="BC204" s="28">
        <f>(SUMIFS('حركة المخزون'!$F:$F,'حركة المخزون'!$E:$E,$D204,'حركة المخزون'!$H:$H,BB$2)-SUMIFS('حركة المخزون'!$F:$F,'حركة المخزون'!$E:$E,$D204,'حركة المخزون'!$G:$G,BB$2))*VLOOKUP($D204,'قاعدة البيانات'!$G:$J,4,0)</f>
        <v>0</v>
      </c>
      <c r="BD204" s="28">
        <f>(SUMIFS('حركة المخزون'!$F:$F,'حركة المخزون'!$E:$E,$D204,'حركة المخزون'!$H:$H,BD$2)-SUMIFS('حركة المخزون'!$F:$F,'حركة المخزون'!$E:$E,$D204,'حركة المخزون'!$G:$G,BD$2))*VLOOKUP($D204,'قاعدة البيانات'!$G:$J,2,0)</f>
        <v>0</v>
      </c>
      <c r="BE204" s="28">
        <f>(SUMIFS('حركة المخزون'!$F:$F,'حركة المخزون'!$E:$E,$D204,'حركة المخزون'!$H:$H,BD$2)-SUMIFS('حركة المخزون'!$F:$F,'حركة المخزون'!$E:$E,$D204,'حركة المخزون'!$G:$G,BD$2))*VLOOKUP($D204,'قاعدة البيانات'!$G:$J,4,0)</f>
        <v>0</v>
      </c>
      <c r="BF204" s="28">
        <f>(SUMIFS('حركة المخزون'!$F:$F,'حركة المخزون'!$E:$E,$D204,'حركة المخزون'!$H:$H,BF$2)-SUMIFS('حركة المخزون'!$F:$F,'حركة المخزون'!$E:$E,$D204,'حركة المخزون'!$G:$G,BF$2))*VLOOKUP($D204,'قاعدة البيانات'!$G:$J,2,0)</f>
        <v>0</v>
      </c>
      <c r="BG204" s="28">
        <f>(SUMIFS('حركة المخزون'!$F:$F,'حركة المخزون'!$E:$E,$D204,'حركة المخزون'!$H:$H,BF$2)-SUMIFS('حركة المخزون'!$F:$F,'حركة المخزون'!$E:$E,$D204,'حركة المخزون'!$G:$G,BF$2))*VLOOKUP($D204,'قاعدة البيانات'!$G:$J,4,0)</f>
        <v>0</v>
      </c>
      <c r="BH204" s="28">
        <f>(SUMIFS('حركة المخزون'!$F:$F,'حركة المخزون'!$E:$E,$D204,'حركة المخزون'!$H:$H,BH$2)-SUMIFS('حركة المخزون'!$F:$F,'حركة المخزون'!$E:$E,$D204,'حركة المخزون'!$G:$G,BH$2))*VLOOKUP($D204,'قاعدة البيانات'!$G:$J,2,0)</f>
        <v>0</v>
      </c>
      <c r="BI204" s="28">
        <f>(SUMIFS('حركة المخزون'!$F:$F,'حركة المخزون'!$E:$E,$D204,'حركة المخزون'!$H:$H,BH$2)-SUMIFS('حركة المخزون'!$F:$F,'حركة المخزون'!$E:$E,$D204,'حركة المخزون'!$G:$G,BH$2))*VLOOKUP($D204,'قاعدة البيانات'!$G:$J,4,0)</f>
        <v>0</v>
      </c>
    </row>
    <row r="205" spans="2:61" s="15" customFormat="1" ht="24" customHeight="1" x14ac:dyDescent="0.2">
      <c r="B205" s="18">
        <v>202</v>
      </c>
      <c r="C205" s="19"/>
      <c r="D205" s="18" t="str">
        <f>VLOOKUP(C205,'قاعدة البيانات'!F:G,2,0)</f>
        <v/>
      </c>
      <c r="F205" s="28">
        <f>(SUMIFS('حركة المخزون'!$F:$F,'حركة المخزون'!$E:$E,$D205,'حركة المخزون'!$H:$H,F$2)-SUMIFS('حركة المخزون'!$F:$F,'حركة المخزون'!$E:$E,$D205,'حركة المخزون'!$G:$G,F$2))*VLOOKUP($D205,'قاعدة البيانات'!$G:$J,2,0)</f>
        <v>0</v>
      </c>
      <c r="G205" s="28">
        <f>(SUMIFS('حركة المخزون'!$F:$F,'حركة المخزون'!$E:$E,$D205,'حركة المخزون'!$H:$H,F$2)-SUMIFS('حركة المخزون'!$F:$F,'حركة المخزون'!$E:$E,$D205,'حركة المخزون'!$G:$G,F$2))*VLOOKUP($D205,'قاعدة البيانات'!$G:$J,4,0)</f>
        <v>0</v>
      </c>
      <c r="H205" s="28">
        <f>(SUMIFS('حركة المخزون'!$F:$F,'حركة المخزون'!$E:$E,$D205,'حركة المخزون'!$H:$H,H$2)-SUMIFS('حركة المخزون'!$F:$F,'حركة المخزون'!$E:$E,$D205,'حركة المخزون'!$G:$G,H$2))*VLOOKUP($D205,'قاعدة البيانات'!$G:$J,2,0)</f>
        <v>0</v>
      </c>
      <c r="I205" s="28">
        <f>(SUMIFS('حركة المخزون'!$F:$F,'حركة المخزون'!$E:$E,$D205,'حركة المخزون'!$H:$H,H$2)-SUMIFS('حركة المخزون'!$F:$F,'حركة المخزون'!$E:$E,$D205,'حركة المخزون'!$G:$G,H$2))*VLOOKUP($D205,'قاعدة البيانات'!$G:$J,4,0)</f>
        <v>0</v>
      </c>
      <c r="J205" s="28">
        <f>(SUMIFS('حركة المخزون'!$F:$F,'حركة المخزون'!$E:$E,$D205,'حركة المخزون'!$H:$H,J$2)-SUMIFS('حركة المخزون'!$F:$F,'حركة المخزون'!$E:$E,$D205,'حركة المخزون'!$G:$G,J$2))*VLOOKUP($D205,'قاعدة البيانات'!$G:$J,2,0)</f>
        <v>0</v>
      </c>
      <c r="K205" s="28">
        <f>(SUMIFS('حركة المخزون'!$F:$F,'حركة المخزون'!$E:$E,$D205,'حركة المخزون'!$H:$H,J$2)-SUMIFS('حركة المخزون'!$F:$F,'حركة المخزون'!$E:$E,$D205,'حركة المخزون'!$G:$G,J$2))*VLOOKUP($D205,'قاعدة البيانات'!$G:$J,4,0)</f>
        <v>0</v>
      </c>
      <c r="L205" s="28">
        <f>(SUMIFS('حركة المخزون'!$F:$F,'حركة المخزون'!$E:$E,$D205,'حركة المخزون'!$H:$H,L$2)-SUMIFS('حركة المخزون'!$F:$F,'حركة المخزون'!$E:$E,$D205,'حركة المخزون'!$G:$G,L$2))*VLOOKUP($D205,'قاعدة البيانات'!$G:$J,2,0)</f>
        <v>0</v>
      </c>
      <c r="M205" s="28">
        <f>(SUMIFS('حركة المخزون'!$F:$F,'حركة المخزون'!$E:$E,$D205,'حركة المخزون'!$H:$H,L$2)-SUMIFS('حركة المخزون'!$F:$F,'حركة المخزون'!$E:$E,$D205,'حركة المخزون'!$G:$G,L$2))*VLOOKUP($D205,'قاعدة البيانات'!$G:$J,4,0)</f>
        <v>0</v>
      </c>
      <c r="N205" s="28">
        <f>(SUMIFS('حركة المخزون'!$F:$F,'حركة المخزون'!$E:$E,$D205,'حركة المخزون'!$H:$H,N$2)-SUMIFS('حركة المخزون'!$F:$F,'حركة المخزون'!$E:$E,$D205,'حركة المخزون'!$G:$G,N$2))*VLOOKUP($D205,'قاعدة البيانات'!$G:$J,2,0)</f>
        <v>0</v>
      </c>
      <c r="O205" s="28">
        <f>(SUMIFS('حركة المخزون'!$F:$F,'حركة المخزون'!$E:$E,$D205,'حركة المخزون'!$H:$H,N$2)-SUMIFS('حركة المخزون'!$F:$F,'حركة المخزون'!$E:$E,$D205,'حركة المخزون'!$G:$G,N$2))*VLOOKUP($D205,'قاعدة البيانات'!$G:$J,4,0)</f>
        <v>0</v>
      </c>
      <c r="P205" s="28">
        <f>(SUMIFS('حركة المخزون'!$F:$F,'حركة المخزون'!$E:$E,$D205,'حركة المخزون'!$H:$H,P$2)-SUMIFS('حركة المخزون'!$F:$F,'حركة المخزون'!$E:$E,$D205,'حركة المخزون'!$G:$G,P$2))*VLOOKUP($D205,'قاعدة البيانات'!$G:$J,2,0)</f>
        <v>0</v>
      </c>
      <c r="Q205" s="28">
        <f>(SUMIFS('حركة المخزون'!$F:$F,'حركة المخزون'!$E:$E,$D205,'حركة المخزون'!$H:$H,P$2)-SUMIFS('حركة المخزون'!$F:$F,'حركة المخزون'!$E:$E,$D205,'حركة المخزون'!$G:$G,P$2))*VLOOKUP($D205,'قاعدة البيانات'!$G:$J,4,0)</f>
        <v>0</v>
      </c>
      <c r="R205" s="28">
        <f>(SUMIFS('حركة المخزون'!$F:$F,'حركة المخزون'!$E:$E,$D205,'حركة المخزون'!$H:$H,R$2)-SUMIFS('حركة المخزون'!$F:$F,'حركة المخزون'!$E:$E,$D205,'حركة المخزون'!$G:$G,R$2))*VLOOKUP($D205,'قاعدة البيانات'!$G:$J,2,0)</f>
        <v>0</v>
      </c>
      <c r="S205" s="28">
        <f>(SUMIFS('حركة المخزون'!$F:$F,'حركة المخزون'!$E:$E,$D205,'حركة المخزون'!$H:$H,R$2)-SUMIFS('حركة المخزون'!$F:$F,'حركة المخزون'!$E:$E,$D205,'حركة المخزون'!$G:$G,R$2))*VLOOKUP($D205,'قاعدة البيانات'!$G:$J,4,0)</f>
        <v>0</v>
      </c>
      <c r="T205" s="28">
        <f>(SUMIFS('حركة المخزون'!$F:$F,'حركة المخزون'!$E:$E,$D205,'حركة المخزون'!$H:$H,T$2)-SUMIFS('حركة المخزون'!$F:$F,'حركة المخزون'!$E:$E,$D205,'حركة المخزون'!$G:$G,T$2))*VLOOKUP($D205,'قاعدة البيانات'!$G:$J,2,0)</f>
        <v>0</v>
      </c>
      <c r="U205" s="28">
        <f>(SUMIFS('حركة المخزون'!$F:$F,'حركة المخزون'!$E:$E,$D205,'حركة المخزون'!$H:$H,T$2)-SUMIFS('حركة المخزون'!$F:$F,'حركة المخزون'!$E:$E,$D205,'حركة المخزون'!$G:$G,T$2))*VLOOKUP($D205,'قاعدة البيانات'!$G:$J,4,0)</f>
        <v>0</v>
      </c>
      <c r="V205" s="28">
        <f>(SUMIFS('حركة المخزون'!$F:$F,'حركة المخزون'!$E:$E,$D205,'حركة المخزون'!$H:$H,V$2)-SUMIFS('حركة المخزون'!$F:$F,'حركة المخزون'!$E:$E,$D205,'حركة المخزون'!$G:$G,V$2))*VLOOKUP($D205,'قاعدة البيانات'!$G:$J,2,0)</f>
        <v>0</v>
      </c>
      <c r="W205" s="28">
        <f>(SUMIFS('حركة المخزون'!$F:$F,'حركة المخزون'!$E:$E,$D205,'حركة المخزون'!$H:$H,V$2)-SUMIFS('حركة المخزون'!$F:$F,'حركة المخزون'!$E:$E,$D205,'حركة المخزون'!$G:$G,V$2))*VLOOKUP($D205,'قاعدة البيانات'!$G:$J,4,0)</f>
        <v>0</v>
      </c>
      <c r="X205" s="28">
        <f>(SUMIFS('حركة المخزون'!$F:$F,'حركة المخزون'!$E:$E,$D205,'حركة المخزون'!$H:$H,X$2)-SUMIFS('حركة المخزون'!$F:$F,'حركة المخزون'!$E:$E,$D205,'حركة المخزون'!$G:$G,X$2))*VLOOKUP($D205,'قاعدة البيانات'!$G:$J,2,0)</f>
        <v>0</v>
      </c>
      <c r="Y205" s="28">
        <f>(SUMIFS('حركة المخزون'!$F:$F,'حركة المخزون'!$E:$E,$D205,'حركة المخزون'!$H:$H,X$2)-SUMIFS('حركة المخزون'!$F:$F,'حركة المخزون'!$E:$E,$D205,'حركة المخزون'!$G:$G,X$2))*VLOOKUP($D205,'قاعدة البيانات'!$G:$J,4,0)</f>
        <v>0</v>
      </c>
      <c r="Z205" s="28">
        <f>(SUMIFS('حركة المخزون'!$F:$F,'حركة المخزون'!$E:$E,$D205,'حركة المخزون'!$H:$H,Z$2)-SUMIFS('حركة المخزون'!$F:$F,'حركة المخزون'!$E:$E,$D205,'حركة المخزون'!$G:$G,Z$2))*VLOOKUP($D205,'قاعدة البيانات'!$G:$J,2,0)</f>
        <v>0</v>
      </c>
      <c r="AA205" s="28">
        <f>(SUMIFS('حركة المخزون'!$F:$F,'حركة المخزون'!$E:$E,$D205,'حركة المخزون'!$H:$H,Z$2)-SUMIFS('حركة المخزون'!$F:$F,'حركة المخزون'!$E:$E,$D205,'حركة المخزون'!$G:$G,Z$2))*VLOOKUP($D205,'قاعدة البيانات'!$G:$J,4,0)</f>
        <v>0</v>
      </c>
      <c r="AB205" s="28">
        <f>(SUMIFS('حركة المخزون'!$F:$F,'حركة المخزون'!$E:$E,$D205,'حركة المخزون'!$H:$H,AB$2)-SUMIFS('حركة المخزون'!$F:$F,'حركة المخزون'!$E:$E,$D205,'حركة المخزون'!$G:$G,AB$2))*VLOOKUP($D205,'قاعدة البيانات'!$G:$J,2,0)</f>
        <v>0</v>
      </c>
      <c r="AC205" s="28">
        <f>(SUMIFS('حركة المخزون'!$F:$F,'حركة المخزون'!$E:$E,$D205,'حركة المخزون'!$H:$H,AB$2)-SUMIFS('حركة المخزون'!$F:$F,'حركة المخزون'!$E:$E,$D205,'حركة المخزون'!$G:$G,AB$2))*VLOOKUP($D205,'قاعدة البيانات'!$G:$J,4,0)</f>
        <v>0</v>
      </c>
      <c r="AD205" s="28">
        <f>(SUMIFS('حركة المخزون'!$F:$F,'حركة المخزون'!$E:$E,$D205,'حركة المخزون'!$H:$H,AD$2)-SUMIFS('حركة المخزون'!$F:$F,'حركة المخزون'!$E:$E,$D205,'حركة المخزون'!$G:$G,AD$2))*VLOOKUP($D205,'قاعدة البيانات'!$G:$J,2,0)</f>
        <v>0</v>
      </c>
      <c r="AE205" s="28">
        <f>(SUMIFS('حركة المخزون'!$F:$F,'حركة المخزون'!$E:$E,$D205,'حركة المخزون'!$H:$H,AD$2)-SUMIFS('حركة المخزون'!$F:$F,'حركة المخزون'!$E:$E,$D205,'حركة المخزون'!$G:$G,AD$2))*VLOOKUP($D205,'قاعدة البيانات'!$G:$J,4,0)</f>
        <v>0</v>
      </c>
      <c r="AF205" s="28">
        <f>(SUMIFS('حركة المخزون'!$F:$F,'حركة المخزون'!$E:$E,$D205,'حركة المخزون'!$H:$H,AF$2)-SUMIFS('حركة المخزون'!$F:$F,'حركة المخزون'!$E:$E,$D205,'حركة المخزون'!$G:$G,AF$2))*VLOOKUP($D205,'قاعدة البيانات'!$G:$J,2,0)</f>
        <v>0</v>
      </c>
      <c r="AG205" s="28">
        <f>(SUMIFS('حركة المخزون'!$F:$F,'حركة المخزون'!$E:$E,$D205,'حركة المخزون'!$H:$H,AF$2)-SUMIFS('حركة المخزون'!$F:$F,'حركة المخزون'!$E:$E,$D205,'حركة المخزون'!$G:$G,AF$2))*VLOOKUP($D205,'قاعدة البيانات'!$G:$J,4,0)</f>
        <v>0</v>
      </c>
      <c r="AH205" s="28">
        <f>(SUMIFS('حركة المخزون'!$F:$F,'حركة المخزون'!$E:$E,$D205,'حركة المخزون'!$H:$H,AH$2)-SUMIFS('حركة المخزون'!$F:$F,'حركة المخزون'!$E:$E,$D205,'حركة المخزون'!$G:$G,AH$2))*VLOOKUP($D205,'قاعدة البيانات'!$G:$J,2,0)</f>
        <v>0</v>
      </c>
      <c r="AI205" s="28">
        <f>(SUMIFS('حركة المخزون'!$F:$F,'حركة المخزون'!$E:$E,$D205,'حركة المخزون'!$H:$H,AH$2)-SUMIFS('حركة المخزون'!$F:$F,'حركة المخزون'!$E:$E,$D205,'حركة المخزون'!$G:$G,AH$2))*VLOOKUP($D205,'قاعدة البيانات'!$G:$J,4,0)</f>
        <v>0</v>
      </c>
      <c r="AJ205" s="28">
        <f>(SUMIFS('حركة المخزون'!$F:$F,'حركة المخزون'!$E:$E,$D205,'حركة المخزون'!$H:$H,AJ$2)-SUMIFS('حركة المخزون'!$F:$F,'حركة المخزون'!$E:$E,$D205,'حركة المخزون'!$G:$G,AJ$2))*VLOOKUP($D205,'قاعدة البيانات'!$G:$J,2,0)</f>
        <v>0</v>
      </c>
      <c r="AK205" s="28">
        <f>(SUMIFS('حركة المخزون'!$F:$F,'حركة المخزون'!$E:$E,$D205,'حركة المخزون'!$H:$H,AJ$2)-SUMIFS('حركة المخزون'!$F:$F,'حركة المخزون'!$E:$E,$D205,'حركة المخزون'!$G:$G,AJ$2))*VLOOKUP($D205,'قاعدة البيانات'!$G:$J,4,0)</f>
        <v>0</v>
      </c>
      <c r="AL205" s="28">
        <f>(SUMIFS('حركة المخزون'!$F:$F,'حركة المخزون'!$E:$E,$D205,'حركة المخزون'!$H:$H,AL$2)-SUMIFS('حركة المخزون'!$F:$F,'حركة المخزون'!$E:$E,$D205,'حركة المخزون'!$G:$G,AL$2))*VLOOKUP($D205,'قاعدة البيانات'!$G:$J,2,0)</f>
        <v>0</v>
      </c>
      <c r="AM205" s="28">
        <f>(SUMIFS('حركة المخزون'!$F:$F,'حركة المخزون'!$E:$E,$D205,'حركة المخزون'!$H:$H,AL$2)-SUMIFS('حركة المخزون'!$F:$F,'حركة المخزون'!$E:$E,$D205,'حركة المخزون'!$G:$G,AL$2))*VLOOKUP($D205,'قاعدة البيانات'!$G:$J,4,0)</f>
        <v>0</v>
      </c>
      <c r="AN205" s="28">
        <f>(SUMIFS('حركة المخزون'!$F:$F,'حركة المخزون'!$E:$E,$D205,'حركة المخزون'!$H:$H,AN$2)-SUMIFS('حركة المخزون'!$F:$F,'حركة المخزون'!$E:$E,$D205,'حركة المخزون'!$G:$G,AN$2))*VLOOKUP($D205,'قاعدة البيانات'!$G:$J,2,0)</f>
        <v>0</v>
      </c>
      <c r="AO205" s="28">
        <f>(SUMIFS('حركة المخزون'!$F:$F,'حركة المخزون'!$E:$E,$D205,'حركة المخزون'!$H:$H,AN$2)-SUMIFS('حركة المخزون'!$F:$F,'حركة المخزون'!$E:$E,$D205,'حركة المخزون'!$G:$G,AN$2))*VLOOKUP($D205,'قاعدة البيانات'!$G:$J,4,0)</f>
        <v>0</v>
      </c>
      <c r="AP205" s="28">
        <f>(SUMIFS('حركة المخزون'!$F:$F,'حركة المخزون'!$E:$E,$D205,'حركة المخزون'!$H:$H,AP$2)-SUMIFS('حركة المخزون'!$F:$F,'حركة المخزون'!$E:$E,$D205,'حركة المخزون'!$G:$G,AP$2))*VLOOKUP($D205,'قاعدة البيانات'!$G:$J,2,0)</f>
        <v>0</v>
      </c>
      <c r="AQ205" s="28">
        <f>(SUMIFS('حركة المخزون'!$F:$F,'حركة المخزون'!$E:$E,$D205,'حركة المخزون'!$H:$H,AP$2)-SUMIFS('حركة المخزون'!$F:$F,'حركة المخزون'!$E:$E,$D205,'حركة المخزون'!$G:$G,AP$2))*VLOOKUP($D205,'قاعدة البيانات'!$G:$J,4,0)</f>
        <v>0</v>
      </c>
      <c r="AR205" s="28">
        <f>(SUMIFS('حركة المخزون'!$F:$F,'حركة المخزون'!$E:$E,$D205,'حركة المخزون'!$H:$H,AR$2)-SUMIFS('حركة المخزون'!$F:$F,'حركة المخزون'!$E:$E,$D205,'حركة المخزون'!$G:$G,AR$2))*VLOOKUP($D205,'قاعدة البيانات'!$G:$J,2,0)</f>
        <v>0</v>
      </c>
      <c r="AS205" s="28">
        <f>(SUMIFS('حركة المخزون'!$F:$F,'حركة المخزون'!$E:$E,$D205,'حركة المخزون'!$H:$H,AR$2)-SUMIFS('حركة المخزون'!$F:$F,'حركة المخزون'!$E:$E,$D205,'حركة المخزون'!$G:$G,AR$2))*VLOOKUP($D205,'قاعدة البيانات'!$G:$J,4,0)</f>
        <v>0</v>
      </c>
      <c r="AT205" s="28">
        <f>(SUMIFS('حركة المخزون'!$F:$F,'حركة المخزون'!$E:$E,$D205,'حركة المخزون'!$H:$H,AT$2)-SUMIFS('حركة المخزون'!$F:$F,'حركة المخزون'!$E:$E,$D205,'حركة المخزون'!$G:$G,AT$2))*VLOOKUP($D205,'قاعدة البيانات'!$G:$J,2,0)</f>
        <v>0</v>
      </c>
      <c r="AU205" s="28">
        <f>(SUMIFS('حركة المخزون'!$F:$F,'حركة المخزون'!$E:$E,$D205,'حركة المخزون'!$H:$H,AT$2)-SUMIFS('حركة المخزون'!$F:$F,'حركة المخزون'!$E:$E,$D205,'حركة المخزون'!$G:$G,AT$2))*VLOOKUP($D205,'قاعدة البيانات'!$G:$J,4,0)</f>
        <v>0</v>
      </c>
      <c r="AV205" s="28">
        <f>(SUMIFS('حركة المخزون'!$F:$F,'حركة المخزون'!$E:$E,$D205,'حركة المخزون'!$H:$H,AV$2)-SUMIFS('حركة المخزون'!$F:$F,'حركة المخزون'!$E:$E,$D205,'حركة المخزون'!$G:$G,AV$2))*VLOOKUP($D205,'قاعدة البيانات'!$G:$J,2,0)</f>
        <v>0</v>
      </c>
      <c r="AW205" s="28">
        <f>(SUMIFS('حركة المخزون'!$F:$F,'حركة المخزون'!$E:$E,$D205,'حركة المخزون'!$H:$H,AV$2)-SUMIFS('حركة المخزون'!$F:$F,'حركة المخزون'!$E:$E,$D205,'حركة المخزون'!$G:$G,AV$2))*VLOOKUP($D205,'قاعدة البيانات'!$G:$J,4,0)</f>
        <v>0</v>
      </c>
      <c r="AX205" s="28">
        <f>(SUMIFS('حركة المخزون'!$F:$F,'حركة المخزون'!$E:$E,$D205,'حركة المخزون'!$H:$H,AX$2)-SUMIFS('حركة المخزون'!$F:$F,'حركة المخزون'!$E:$E,$D205,'حركة المخزون'!$G:$G,AX$2))*VLOOKUP($D205,'قاعدة البيانات'!$G:$J,2,0)</f>
        <v>0</v>
      </c>
      <c r="AY205" s="28">
        <f>(SUMIFS('حركة المخزون'!$F:$F,'حركة المخزون'!$E:$E,$D205,'حركة المخزون'!$H:$H,AX$2)-SUMIFS('حركة المخزون'!$F:$F,'حركة المخزون'!$E:$E,$D205,'حركة المخزون'!$G:$G,AX$2))*VLOOKUP($D205,'قاعدة البيانات'!$G:$J,4,0)</f>
        <v>0</v>
      </c>
      <c r="AZ205" s="28">
        <f>(SUMIFS('حركة المخزون'!$F:$F,'حركة المخزون'!$E:$E,$D205,'حركة المخزون'!$H:$H,AZ$2)-SUMIFS('حركة المخزون'!$F:$F,'حركة المخزون'!$E:$E,$D205,'حركة المخزون'!$G:$G,AZ$2))*VLOOKUP($D205,'قاعدة البيانات'!$G:$J,2,0)</f>
        <v>0</v>
      </c>
      <c r="BA205" s="28">
        <f>(SUMIFS('حركة المخزون'!$F:$F,'حركة المخزون'!$E:$E,$D205,'حركة المخزون'!$H:$H,AZ$2)-SUMIFS('حركة المخزون'!$F:$F,'حركة المخزون'!$E:$E,$D205,'حركة المخزون'!$G:$G,AZ$2))*VLOOKUP($D205,'قاعدة البيانات'!$G:$J,4,0)</f>
        <v>0</v>
      </c>
      <c r="BB205" s="28">
        <f>(SUMIFS('حركة المخزون'!$F:$F,'حركة المخزون'!$E:$E,$D205,'حركة المخزون'!$H:$H,BB$2)-SUMIFS('حركة المخزون'!$F:$F,'حركة المخزون'!$E:$E,$D205,'حركة المخزون'!$G:$G,BB$2))*VLOOKUP($D205,'قاعدة البيانات'!$G:$J,2,0)</f>
        <v>0</v>
      </c>
      <c r="BC205" s="28">
        <f>(SUMIFS('حركة المخزون'!$F:$F,'حركة المخزون'!$E:$E,$D205,'حركة المخزون'!$H:$H,BB$2)-SUMIFS('حركة المخزون'!$F:$F,'حركة المخزون'!$E:$E,$D205,'حركة المخزون'!$G:$G,BB$2))*VLOOKUP($D205,'قاعدة البيانات'!$G:$J,4,0)</f>
        <v>0</v>
      </c>
      <c r="BD205" s="28">
        <f>(SUMIFS('حركة المخزون'!$F:$F,'حركة المخزون'!$E:$E,$D205,'حركة المخزون'!$H:$H,BD$2)-SUMIFS('حركة المخزون'!$F:$F,'حركة المخزون'!$E:$E,$D205,'حركة المخزون'!$G:$G,BD$2))*VLOOKUP($D205,'قاعدة البيانات'!$G:$J,2,0)</f>
        <v>0</v>
      </c>
      <c r="BE205" s="28">
        <f>(SUMIFS('حركة المخزون'!$F:$F,'حركة المخزون'!$E:$E,$D205,'حركة المخزون'!$H:$H,BD$2)-SUMIFS('حركة المخزون'!$F:$F,'حركة المخزون'!$E:$E,$D205,'حركة المخزون'!$G:$G,BD$2))*VLOOKUP($D205,'قاعدة البيانات'!$G:$J,4,0)</f>
        <v>0</v>
      </c>
      <c r="BF205" s="28">
        <f>(SUMIFS('حركة المخزون'!$F:$F,'حركة المخزون'!$E:$E,$D205,'حركة المخزون'!$H:$H,BF$2)-SUMIFS('حركة المخزون'!$F:$F,'حركة المخزون'!$E:$E,$D205,'حركة المخزون'!$G:$G,BF$2))*VLOOKUP($D205,'قاعدة البيانات'!$G:$J,2,0)</f>
        <v>0</v>
      </c>
      <c r="BG205" s="28">
        <f>(SUMIFS('حركة المخزون'!$F:$F,'حركة المخزون'!$E:$E,$D205,'حركة المخزون'!$H:$H,BF$2)-SUMIFS('حركة المخزون'!$F:$F,'حركة المخزون'!$E:$E,$D205,'حركة المخزون'!$G:$G,BF$2))*VLOOKUP($D205,'قاعدة البيانات'!$G:$J,4,0)</f>
        <v>0</v>
      </c>
      <c r="BH205" s="28">
        <f>(SUMIFS('حركة المخزون'!$F:$F,'حركة المخزون'!$E:$E,$D205,'حركة المخزون'!$H:$H,BH$2)-SUMIFS('حركة المخزون'!$F:$F,'حركة المخزون'!$E:$E,$D205,'حركة المخزون'!$G:$G,BH$2))*VLOOKUP($D205,'قاعدة البيانات'!$G:$J,2,0)</f>
        <v>0</v>
      </c>
      <c r="BI205" s="28">
        <f>(SUMIFS('حركة المخزون'!$F:$F,'حركة المخزون'!$E:$E,$D205,'حركة المخزون'!$H:$H,BH$2)-SUMIFS('حركة المخزون'!$F:$F,'حركة المخزون'!$E:$E,$D205,'حركة المخزون'!$G:$G,BH$2))*VLOOKUP($D205,'قاعدة البيانات'!$G:$J,4,0)</f>
        <v>0</v>
      </c>
    </row>
    <row r="206" spans="2:61" s="15" customFormat="1" ht="24" customHeight="1" x14ac:dyDescent="0.2">
      <c r="B206" s="19">
        <v>203</v>
      </c>
      <c r="C206" s="19"/>
      <c r="D206" s="18" t="str">
        <f>VLOOKUP(C206,'قاعدة البيانات'!F:G,2,0)</f>
        <v/>
      </c>
      <c r="F206" s="28">
        <f>(SUMIFS('حركة المخزون'!$F:$F,'حركة المخزون'!$E:$E,$D206,'حركة المخزون'!$H:$H,F$2)-SUMIFS('حركة المخزون'!$F:$F,'حركة المخزون'!$E:$E,$D206,'حركة المخزون'!$G:$G,F$2))*VLOOKUP($D206,'قاعدة البيانات'!$G:$J,2,0)</f>
        <v>0</v>
      </c>
      <c r="G206" s="28">
        <f>(SUMIFS('حركة المخزون'!$F:$F,'حركة المخزون'!$E:$E,$D206,'حركة المخزون'!$H:$H,F$2)-SUMIFS('حركة المخزون'!$F:$F,'حركة المخزون'!$E:$E,$D206,'حركة المخزون'!$G:$G,F$2))*VLOOKUP($D206,'قاعدة البيانات'!$G:$J,4,0)</f>
        <v>0</v>
      </c>
      <c r="H206" s="28">
        <f>(SUMIFS('حركة المخزون'!$F:$F,'حركة المخزون'!$E:$E,$D206,'حركة المخزون'!$H:$H,H$2)-SUMIFS('حركة المخزون'!$F:$F,'حركة المخزون'!$E:$E,$D206,'حركة المخزون'!$G:$G,H$2))*VLOOKUP($D206,'قاعدة البيانات'!$G:$J,2,0)</f>
        <v>0</v>
      </c>
      <c r="I206" s="28">
        <f>(SUMIFS('حركة المخزون'!$F:$F,'حركة المخزون'!$E:$E,$D206,'حركة المخزون'!$H:$H,H$2)-SUMIFS('حركة المخزون'!$F:$F,'حركة المخزون'!$E:$E,$D206,'حركة المخزون'!$G:$G,H$2))*VLOOKUP($D206,'قاعدة البيانات'!$G:$J,4,0)</f>
        <v>0</v>
      </c>
      <c r="J206" s="28">
        <f>(SUMIFS('حركة المخزون'!$F:$F,'حركة المخزون'!$E:$E,$D206,'حركة المخزون'!$H:$H,J$2)-SUMIFS('حركة المخزون'!$F:$F,'حركة المخزون'!$E:$E,$D206,'حركة المخزون'!$G:$G,J$2))*VLOOKUP($D206,'قاعدة البيانات'!$G:$J,2,0)</f>
        <v>0</v>
      </c>
      <c r="K206" s="28">
        <f>(SUMIFS('حركة المخزون'!$F:$F,'حركة المخزون'!$E:$E,$D206,'حركة المخزون'!$H:$H,J$2)-SUMIFS('حركة المخزون'!$F:$F,'حركة المخزون'!$E:$E,$D206,'حركة المخزون'!$G:$G,J$2))*VLOOKUP($D206,'قاعدة البيانات'!$G:$J,4,0)</f>
        <v>0</v>
      </c>
      <c r="L206" s="28">
        <f>(SUMIFS('حركة المخزون'!$F:$F,'حركة المخزون'!$E:$E,$D206,'حركة المخزون'!$H:$H,L$2)-SUMIFS('حركة المخزون'!$F:$F,'حركة المخزون'!$E:$E,$D206,'حركة المخزون'!$G:$G,L$2))*VLOOKUP($D206,'قاعدة البيانات'!$G:$J,2,0)</f>
        <v>0</v>
      </c>
      <c r="M206" s="28">
        <f>(SUMIFS('حركة المخزون'!$F:$F,'حركة المخزون'!$E:$E,$D206,'حركة المخزون'!$H:$H,L$2)-SUMIFS('حركة المخزون'!$F:$F,'حركة المخزون'!$E:$E,$D206,'حركة المخزون'!$G:$G,L$2))*VLOOKUP($D206,'قاعدة البيانات'!$G:$J,4,0)</f>
        <v>0</v>
      </c>
      <c r="N206" s="28">
        <f>(SUMIFS('حركة المخزون'!$F:$F,'حركة المخزون'!$E:$E,$D206,'حركة المخزون'!$H:$H,N$2)-SUMIFS('حركة المخزون'!$F:$F,'حركة المخزون'!$E:$E,$D206,'حركة المخزون'!$G:$G,N$2))*VLOOKUP($D206,'قاعدة البيانات'!$G:$J,2,0)</f>
        <v>0</v>
      </c>
      <c r="O206" s="28">
        <f>(SUMIFS('حركة المخزون'!$F:$F,'حركة المخزون'!$E:$E,$D206,'حركة المخزون'!$H:$H,N$2)-SUMIFS('حركة المخزون'!$F:$F,'حركة المخزون'!$E:$E,$D206,'حركة المخزون'!$G:$G,N$2))*VLOOKUP($D206,'قاعدة البيانات'!$G:$J,4,0)</f>
        <v>0</v>
      </c>
      <c r="P206" s="28">
        <f>(SUMIFS('حركة المخزون'!$F:$F,'حركة المخزون'!$E:$E,$D206,'حركة المخزون'!$H:$H,P$2)-SUMIFS('حركة المخزون'!$F:$F,'حركة المخزون'!$E:$E,$D206,'حركة المخزون'!$G:$G,P$2))*VLOOKUP($D206,'قاعدة البيانات'!$G:$J,2,0)</f>
        <v>0</v>
      </c>
      <c r="Q206" s="28">
        <f>(SUMIFS('حركة المخزون'!$F:$F,'حركة المخزون'!$E:$E,$D206,'حركة المخزون'!$H:$H,P$2)-SUMIFS('حركة المخزون'!$F:$F,'حركة المخزون'!$E:$E,$D206,'حركة المخزون'!$G:$G,P$2))*VLOOKUP($D206,'قاعدة البيانات'!$G:$J,4,0)</f>
        <v>0</v>
      </c>
      <c r="R206" s="28">
        <f>(SUMIFS('حركة المخزون'!$F:$F,'حركة المخزون'!$E:$E,$D206,'حركة المخزون'!$H:$H,R$2)-SUMIFS('حركة المخزون'!$F:$F,'حركة المخزون'!$E:$E,$D206,'حركة المخزون'!$G:$G,R$2))*VLOOKUP($D206,'قاعدة البيانات'!$G:$J,2,0)</f>
        <v>0</v>
      </c>
      <c r="S206" s="28">
        <f>(SUMIFS('حركة المخزون'!$F:$F,'حركة المخزون'!$E:$E,$D206,'حركة المخزون'!$H:$H,R$2)-SUMIFS('حركة المخزون'!$F:$F,'حركة المخزون'!$E:$E,$D206,'حركة المخزون'!$G:$G,R$2))*VLOOKUP($D206,'قاعدة البيانات'!$G:$J,4,0)</f>
        <v>0</v>
      </c>
      <c r="T206" s="28">
        <f>(SUMIFS('حركة المخزون'!$F:$F,'حركة المخزون'!$E:$E,$D206,'حركة المخزون'!$H:$H,T$2)-SUMIFS('حركة المخزون'!$F:$F,'حركة المخزون'!$E:$E,$D206,'حركة المخزون'!$G:$G,T$2))*VLOOKUP($D206,'قاعدة البيانات'!$G:$J,2,0)</f>
        <v>0</v>
      </c>
      <c r="U206" s="28">
        <f>(SUMIFS('حركة المخزون'!$F:$F,'حركة المخزون'!$E:$E,$D206,'حركة المخزون'!$H:$H,T$2)-SUMIFS('حركة المخزون'!$F:$F,'حركة المخزون'!$E:$E,$D206,'حركة المخزون'!$G:$G,T$2))*VLOOKUP($D206,'قاعدة البيانات'!$G:$J,4,0)</f>
        <v>0</v>
      </c>
      <c r="V206" s="28">
        <f>(SUMIFS('حركة المخزون'!$F:$F,'حركة المخزون'!$E:$E,$D206,'حركة المخزون'!$H:$H,V$2)-SUMIFS('حركة المخزون'!$F:$F,'حركة المخزون'!$E:$E,$D206,'حركة المخزون'!$G:$G,V$2))*VLOOKUP($D206,'قاعدة البيانات'!$G:$J,2,0)</f>
        <v>0</v>
      </c>
      <c r="W206" s="28">
        <f>(SUMIFS('حركة المخزون'!$F:$F,'حركة المخزون'!$E:$E,$D206,'حركة المخزون'!$H:$H,V$2)-SUMIFS('حركة المخزون'!$F:$F,'حركة المخزون'!$E:$E,$D206,'حركة المخزون'!$G:$G,V$2))*VLOOKUP($D206,'قاعدة البيانات'!$G:$J,4,0)</f>
        <v>0</v>
      </c>
      <c r="X206" s="28">
        <f>(SUMIFS('حركة المخزون'!$F:$F,'حركة المخزون'!$E:$E,$D206,'حركة المخزون'!$H:$H,X$2)-SUMIFS('حركة المخزون'!$F:$F,'حركة المخزون'!$E:$E,$D206,'حركة المخزون'!$G:$G,X$2))*VLOOKUP($D206,'قاعدة البيانات'!$G:$J,2,0)</f>
        <v>0</v>
      </c>
      <c r="Y206" s="28">
        <f>(SUMIFS('حركة المخزون'!$F:$F,'حركة المخزون'!$E:$E,$D206,'حركة المخزون'!$H:$H,X$2)-SUMIFS('حركة المخزون'!$F:$F,'حركة المخزون'!$E:$E,$D206,'حركة المخزون'!$G:$G,X$2))*VLOOKUP($D206,'قاعدة البيانات'!$G:$J,4,0)</f>
        <v>0</v>
      </c>
      <c r="Z206" s="28">
        <f>(SUMIFS('حركة المخزون'!$F:$F,'حركة المخزون'!$E:$E,$D206,'حركة المخزون'!$H:$H,Z$2)-SUMIFS('حركة المخزون'!$F:$F,'حركة المخزون'!$E:$E,$D206,'حركة المخزون'!$G:$G,Z$2))*VLOOKUP($D206,'قاعدة البيانات'!$G:$J,2,0)</f>
        <v>0</v>
      </c>
      <c r="AA206" s="28">
        <f>(SUMIFS('حركة المخزون'!$F:$F,'حركة المخزون'!$E:$E,$D206,'حركة المخزون'!$H:$H,Z$2)-SUMIFS('حركة المخزون'!$F:$F,'حركة المخزون'!$E:$E,$D206,'حركة المخزون'!$G:$G,Z$2))*VLOOKUP($D206,'قاعدة البيانات'!$G:$J,4,0)</f>
        <v>0</v>
      </c>
      <c r="AB206" s="28">
        <f>(SUMIFS('حركة المخزون'!$F:$F,'حركة المخزون'!$E:$E,$D206,'حركة المخزون'!$H:$H,AB$2)-SUMIFS('حركة المخزون'!$F:$F,'حركة المخزون'!$E:$E,$D206,'حركة المخزون'!$G:$G,AB$2))*VLOOKUP($D206,'قاعدة البيانات'!$G:$J,2,0)</f>
        <v>0</v>
      </c>
      <c r="AC206" s="28">
        <f>(SUMIFS('حركة المخزون'!$F:$F,'حركة المخزون'!$E:$E,$D206,'حركة المخزون'!$H:$H,AB$2)-SUMIFS('حركة المخزون'!$F:$F,'حركة المخزون'!$E:$E,$D206,'حركة المخزون'!$G:$G,AB$2))*VLOOKUP($D206,'قاعدة البيانات'!$G:$J,4,0)</f>
        <v>0</v>
      </c>
      <c r="AD206" s="28">
        <f>(SUMIFS('حركة المخزون'!$F:$F,'حركة المخزون'!$E:$E,$D206,'حركة المخزون'!$H:$H,AD$2)-SUMIFS('حركة المخزون'!$F:$F,'حركة المخزون'!$E:$E,$D206,'حركة المخزون'!$G:$G,AD$2))*VLOOKUP($D206,'قاعدة البيانات'!$G:$J,2,0)</f>
        <v>0</v>
      </c>
      <c r="AE206" s="28">
        <f>(SUMIFS('حركة المخزون'!$F:$F,'حركة المخزون'!$E:$E,$D206,'حركة المخزون'!$H:$H,AD$2)-SUMIFS('حركة المخزون'!$F:$F,'حركة المخزون'!$E:$E,$D206,'حركة المخزون'!$G:$G,AD$2))*VLOOKUP($D206,'قاعدة البيانات'!$G:$J,4,0)</f>
        <v>0</v>
      </c>
      <c r="AF206" s="28">
        <f>(SUMIFS('حركة المخزون'!$F:$F,'حركة المخزون'!$E:$E,$D206,'حركة المخزون'!$H:$H,AF$2)-SUMIFS('حركة المخزون'!$F:$F,'حركة المخزون'!$E:$E,$D206,'حركة المخزون'!$G:$G,AF$2))*VLOOKUP($D206,'قاعدة البيانات'!$G:$J,2,0)</f>
        <v>0</v>
      </c>
      <c r="AG206" s="28">
        <f>(SUMIFS('حركة المخزون'!$F:$F,'حركة المخزون'!$E:$E,$D206,'حركة المخزون'!$H:$H,AF$2)-SUMIFS('حركة المخزون'!$F:$F,'حركة المخزون'!$E:$E,$D206,'حركة المخزون'!$G:$G,AF$2))*VLOOKUP($D206,'قاعدة البيانات'!$G:$J,4,0)</f>
        <v>0</v>
      </c>
      <c r="AH206" s="28">
        <f>(SUMIFS('حركة المخزون'!$F:$F,'حركة المخزون'!$E:$E,$D206,'حركة المخزون'!$H:$H,AH$2)-SUMIFS('حركة المخزون'!$F:$F,'حركة المخزون'!$E:$E,$D206,'حركة المخزون'!$G:$G,AH$2))*VLOOKUP($D206,'قاعدة البيانات'!$G:$J,2,0)</f>
        <v>0</v>
      </c>
      <c r="AI206" s="28">
        <f>(SUMIFS('حركة المخزون'!$F:$F,'حركة المخزون'!$E:$E,$D206,'حركة المخزون'!$H:$H,AH$2)-SUMIFS('حركة المخزون'!$F:$F,'حركة المخزون'!$E:$E,$D206,'حركة المخزون'!$G:$G,AH$2))*VLOOKUP($D206,'قاعدة البيانات'!$G:$J,4,0)</f>
        <v>0</v>
      </c>
      <c r="AJ206" s="28">
        <f>(SUMIFS('حركة المخزون'!$F:$F,'حركة المخزون'!$E:$E,$D206,'حركة المخزون'!$H:$H,AJ$2)-SUMIFS('حركة المخزون'!$F:$F,'حركة المخزون'!$E:$E,$D206,'حركة المخزون'!$G:$G,AJ$2))*VLOOKUP($D206,'قاعدة البيانات'!$G:$J,2,0)</f>
        <v>0</v>
      </c>
      <c r="AK206" s="28">
        <f>(SUMIFS('حركة المخزون'!$F:$F,'حركة المخزون'!$E:$E,$D206,'حركة المخزون'!$H:$H,AJ$2)-SUMIFS('حركة المخزون'!$F:$F,'حركة المخزون'!$E:$E,$D206,'حركة المخزون'!$G:$G,AJ$2))*VLOOKUP($D206,'قاعدة البيانات'!$G:$J,4,0)</f>
        <v>0</v>
      </c>
      <c r="AL206" s="28">
        <f>(SUMIFS('حركة المخزون'!$F:$F,'حركة المخزون'!$E:$E,$D206,'حركة المخزون'!$H:$H,AL$2)-SUMIFS('حركة المخزون'!$F:$F,'حركة المخزون'!$E:$E,$D206,'حركة المخزون'!$G:$G,AL$2))*VLOOKUP($D206,'قاعدة البيانات'!$G:$J,2,0)</f>
        <v>0</v>
      </c>
      <c r="AM206" s="28">
        <f>(SUMIFS('حركة المخزون'!$F:$F,'حركة المخزون'!$E:$E,$D206,'حركة المخزون'!$H:$H,AL$2)-SUMIFS('حركة المخزون'!$F:$F,'حركة المخزون'!$E:$E,$D206,'حركة المخزون'!$G:$G,AL$2))*VLOOKUP($D206,'قاعدة البيانات'!$G:$J,4,0)</f>
        <v>0</v>
      </c>
      <c r="AN206" s="28">
        <f>(SUMIFS('حركة المخزون'!$F:$F,'حركة المخزون'!$E:$E,$D206,'حركة المخزون'!$H:$H,AN$2)-SUMIFS('حركة المخزون'!$F:$F,'حركة المخزون'!$E:$E,$D206,'حركة المخزون'!$G:$G,AN$2))*VLOOKUP($D206,'قاعدة البيانات'!$G:$J,2,0)</f>
        <v>0</v>
      </c>
      <c r="AO206" s="28">
        <f>(SUMIFS('حركة المخزون'!$F:$F,'حركة المخزون'!$E:$E,$D206,'حركة المخزون'!$H:$H,AN$2)-SUMIFS('حركة المخزون'!$F:$F,'حركة المخزون'!$E:$E,$D206,'حركة المخزون'!$G:$G,AN$2))*VLOOKUP($D206,'قاعدة البيانات'!$G:$J,4,0)</f>
        <v>0</v>
      </c>
      <c r="AP206" s="28">
        <f>(SUMIFS('حركة المخزون'!$F:$F,'حركة المخزون'!$E:$E,$D206,'حركة المخزون'!$H:$H,AP$2)-SUMIFS('حركة المخزون'!$F:$F,'حركة المخزون'!$E:$E,$D206,'حركة المخزون'!$G:$G,AP$2))*VLOOKUP($D206,'قاعدة البيانات'!$G:$J,2,0)</f>
        <v>0</v>
      </c>
      <c r="AQ206" s="28">
        <f>(SUMIFS('حركة المخزون'!$F:$F,'حركة المخزون'!$E:$E,$D206,'حركة المخزون'!$H:$H,AP$2)-SUMIFS('حركة المخزون'!$F:$F,'حركة المخزون'!$E:$E,$D206,'حركة المخزون'!$G:$G,AP$2))*VLOOKUP($D206,'قاعدة البيانات'!$G:$J,4,0)</f>
        <v>0</v>
      </c>
      <c r="AR206" s="28">
        <f>(SUMIFS('حركة المخزون'!$F:$F,'حركة المخزون'!$E:$E,$D206,'حركة المخزون'!$H:$H,AR$2)-SUMIFS('حركة المخزون'!$F:$F,'حركة المخزون'!$E:$E,$D206,'حركة المخزون'!$G:$G,AR$2))*VLOOKUP($D206,'قاعدة البيانات'!$G:$J,2,0)</f>
        <v>0</v>
      </c>
      <c r="AS206" s="28">
        <f>(SUMIFS('حركة المخزون'!$F:$F,'حركة المخزون'!$E:$E,$D206,'حركة المخزون'!$H:$H,AR$2)-SUMIFS('حركة المخزون'!$F:$F,'حركة المخزون'!$E:$E,$D206,'حركة المخزون'!$G:$G,AR$2))*VLOOKUP($D206,'قاعدة البيانات'!$G:$J,4,0)</f>
        <v>0</v>
      </c>
      <c r="AT206" s="28">
        <f>(SUMIFS('حركة المخزون'!$F:$F,'حركة المخزون'!$E:$E,$D206,'حركة المخزون'!$H:$H,AT$2)-SUMIFS('حركة المخزون'!$F:$F,'حركة المخزون'!$E:$E,$D206,'حركة المخزون'!$G:$G,AT$2))*VLOOKUP($D206,'قاعدة البيانات'!$G:$J,2,0)</f>
        <v>0</v>
      </c>
      <c r="AU206" s="28">
        <f>(SUMIFS('حركة المخزون'!$F:$F,'حركة المخزون'!$E:$E,$D206,'حركة المخزون'!$H:$H,AT$2)-SUMIFS('حركة المخزون'!$F:$F,'حركة المخزون'!$E:$E,$D206,'حركة المخزون'!$G:$G,AT$2))*VLOOKUP($D206,'قاعدة البيانات'!$G:$J,4,0)</f>
        <v>0</v>
      </c>
      <c r="AV206" s="28">
        <f>(SUMIFS('حركة المخزون'!$F:$F,'حركة المخزون'!$E:$E,$D206,'حركة المخزون'!$H:$H,AV$2)-SUMIFS('حركة المخزون'!$F:$F,'حركة المخزون'!$E:$E,$D206,'حركة المخزون'!$G:$G,AV$2))*VLOOKUP($D206,'قاعدة البيانات'!$G:$J,2,0)</f>
        <v>0</v>
      </c>
      <c r="AW206" s="28">
        <f>(SUMIFS('حركة المخزون'!$F:$F,'حركة المخزون'!$E:$E,$D206,'حركة المخزون'!$H:$H,AV$2)-SUMIFS('حركة المخزون'!$F:$F,'حركة المخزون'!$E:$E,$D206,'حركة المخزون'!$G:$G,AV$2))*VLOOKUP($D206,'قاعدة البيانات'!$G:$J,4,0)</f>
        <v>0</v>
      </c>
      <c r="AX206" s="28">
        <f>(SUMIFS('حركة المخزون'!$F:$F,'حركة المخزون'!$E:$E,$D206,'حركة المخزون'!$H:$H,AX$2)-SUMIFS('حركة المخزون'!$F:$F,'حركة المخزون'!$E:$E,$D206,'حركة المخزون'!$G:$G,AX$2))*VLOOKUP($D206,'قاعدة البيانات'!$G:$J,2,0)</f>
        <v>0</v>
      </c>
      <c r="AY206" s="28">
        <f>(SUMIFS('حركة المخزون'!$F:$F,'حركة المخزون'!$E:$E,$D206,'حركة المخزون'!$H:$H,AX$2)-SUMIFS('حركة المخزون'!$F:$F,'حركة المخزون'!$E:$E,$D206,'حركة المخزون'!$G:$G,AX$2))*VLOOKUP($D206,'قاعدة البيانات'!$G:$J,4,0)</f>
        <v>0</v>
      </c>
      <c r="AZ206" s="28">
        <f>(SUMIFS('حركة المخزون'!$F:$F,'حركة المخزون'!$E:$E,$D206,'حركة المخزون'!$H:$H,AZ$2)-SUMIFS('حركة المخزون'!$F:$F,'حركة المخزون'!$E:$E,$D206,'حركة المخزون'!$G:$G,AZ$2))*VLOOKUP($D206,'قاعدة البيانات'!$G:$J,2,0)</f>
        <v>0</v>
      </c>
      <c r="BA206" s="28">
        <f>(SUMIFS('حركة المخزون'!$F:$F,'حركة المخزون'!$E:$E,$D206,'حركة المخزون'!$H:$H,AZ$2)-SUMIFS('حركة المخزون'!$F:$F,'حركة المخزون'!$E:$E,$D206,'حركة المخزون'!$G:$G,AZ$2))*VLOOKUP($D206,'قاعدة البيانات'!$G:$J,4,0)</f>
        <v>0</v>
      </c>
      <c r="BB206" s="28">
        <f>(SUMIFS('حركة المخزون'!$F:$F,'حركة المخزون'!$E:$E,$D206,'حركة المخزون'!$H:$H,BB$2)-SUMIFS('حركة المخزون'!$F:$F,'حركة المخزون'!$E:$E,$D206,'حركة المخزون'!$G:$G,BB$2))*VLOOKUP($D206,'قاعدة البيانات'!$G:$J,2,0)</f>
        <v>0</v>
      </c>
      <c r="BC206" s="28">
        <f>(SUMIFS('حركة المخزون'!$F:$F,'حركة المخزون'!$E:$E,$D206,'حركة المخزون'!$H:$H,BB$2)-SUMIFS('حركة المخزون'!$F:$F,'حركة المخزون'!$E:$E,$D206,'حركة المخزون'!$G:$G,BB$2))*VLOOKUP($D206,'قاعدة البيانات'!$G:$J,4,0)</f>
        <v>0</v>
      </c>
      <c r="BD206" s="28">
        <f>(SUMIFS('حركة المخزون'!$F:$F,'حركة المخزون'!$E:$E,$D206,'حركة المخزون'!$H:$H,BD$2)-SUMIFS('حركة المخزون'!$F:$F,'حركة المخزون'!$E:$E,$D206,'حركة المخزون'!$G:$G,BD$2))*VLOOKUP($D206,'قاعدة البيانات'!$G:$J,2,0)</f>
        <v>0</v>
      </c>
      <c r="BE206" s="28">
        <f>(SUMIFS('حركة المخزون'!$F:$F,'حركة المخزون'!$E:$E,$D206,'حركة المخزون'!$H:$H,BD$2)-SUMIFS('حركة المخزون'!$F:$F,'حركة المخزون'!$E:$E,$D206,'حركة المخزون'!$G:$G,BD$2))*VLOOKUP($D206,'قاعدة البيانات'!$G:$J,4,0)</f>
        <v>0</v>
      </c>
      <c r="BF206" s="28">
        <f>(SUMIFS('حركة المخزون'!$F:$F,'حركة المخزون'!$E:$E,$D206,'حركة المخزون'!$H:$H,BF$2)-SUMIFS('حركة المخزون'!$F:$F,'حركة المخزون'!$E:$E,$D206,'حركة المخزون'!$G:$G,BF$2))*VLOOKUP($D206,'قاعدة البيانات'!$G:$J,2,0)</f>
        <v>0</v>
      </c>
      <c r="BG206" s="28">
        <f>(SUMIFS('حركة المخزون'!$F:$F,'حركة المخزون'!$E:$E,$D206,'حركة المخزون'!$H:$H,BF$2)-SUMIFS('حركة المخزون'!$F:$F,'حركة المخزون'!$E:$E,$D206,'حركة المخزون'!$G:$G,BF$2))*VLOOKUP($D206,'قاعدة البيانات'!$G:$J,4,0)</f>
        <v>0</v>
      </c>
      <c r="BH206" s="28">
        <f>(SUMIFS('حركة المخزون'!$F:$F,'حركة المخزون'!$E:$E,$D206,'حركة المخزون'!$H:$H,BH$2)-SUMIFS('حركة المخزون'!$F:$F,'حركة المخزون'!$E:$E,$D206,'حركة المخزون'!$G:$G,BH$2))*VLOOKUP($D206,'قاعدة البيانات'!$G:$J,2,0)</f>
        <v>0</v>
      </c>
      <c r="BI206" s="28">
        <f>(SUMIFS('حركة المخزون'!$F:$F,'حركة المخزون'!$E:$E,$D206,'حركة المخزون'!$H:$H,BH$2)-SUMIFS('حركة المخزون'!$F:$F,'حركة المخزون'!$E:$E,$D206,'حركة المخزون'!$G:$G,BH$2))*VLOOKUP($D206,'قاعدة البيانات'!$G:$J,4,0)</f>
        <v>0</v>
      </c>
    </row>
    <row r="207" spans="2:61" s="15" customFormat="1" ht="24" customHeight="1" x14ac:dyDescent="0.2">
      <c r="B207" s="18">
        <v>204</v>
      </c>
      <c r="C207" s="19"/>
      <c r="D207" s="18" t="str">
        <f>VLOOKUP(C207,'قاعدة البيانات'!F:G,2,0)</f>
        <v/>
      </c>
      <c r="F207" s="28">
        <f>(SUMIFS('حركة المخزون'!$F:$F,'حركة المخزون'!$E:$E,$D207,'حركة المخزون'!$H:$H,F$2)-SUMIFS('حركة المخزون'!$F:$F,'حركة المخزون'!$E:$E,$D207,'حركة المخزون'!$G:$G,F$2))*VLOOKUP($D207,'قاعدة البيانات'!$G:$J,2,0)</f>
        <v>0</v>
      </c>
      <c r="G207" s="28">
        <f>(SUMIFS('حركة المخزون'!$F:$F,'حركة المخزون'!$E:$E,$D207,'حركة المخزون'!$H:$H,F$2)-SUMIFS('حركة المخزون'!$F:$F,'حركة المخزون'!$E:$E,$D207,'حركة المخزون'!$G:$G,F$2))*VLOOKUP($D207,'قاعدة البيانات'!$G:$J,4,0)</f>
        <v>0</v>
      </c>
      <c r="H207" s="28">
        <f>(SUMIFS('حركة المخزون'!$F:$F,'حركة المخزون'!$E:$E,$D207,'حركة المخزون'!$H:$H,H$2)-SUMIFS('حركة المخزون'!$F:$F,'حركة المخزون'!$E:$E,$D207,'حركة المخزون'!$G:$G,H$2))*VLOOKUP($D207,'قاعدة البيانات'!$G:$J,2,0)</f>
        <v>0</v>
      </c>
      <c r="I207" s="28">
        <f>(SUMIFS('حركة المخزون'!$F:$F,'حركة المخزون'!$E:$E,$D207,'حركة المخزون'!$H:$H,H$2)-SUMIFS('حركة المخزون'!$F:$F,'حركة المخزون'!$E:$E,$D207,'حركة المخزون'!$G:$G,H$2))*VLOOKUP($D207,'قاعدة البيانات'!$G:$J,4,0)</f>
        <v>0</v>
      </c>
      <c r="J207" s="28">
        <f>(SUMIFS('حركة المخزون'!$F:$F,'حركة المخزون'!$E:$E,$D207,'حركة المخزون'!$H:$H,J$2)-SUMIFS('حركة المخزون'!$F:$F,'حركة المخزون'!$E:$E,$D207,'حركة المخزون'!$G:$G,J$2))*VLOOKUP($D207,'قاعدة البيانات'!$G:$J,2,0)</f>
        <v>0</v>
      </c>
      <c r="K207" s="28">
        <f>(SUMIFS('حركة المخزون'!$F:$F,'حركة المخزون'!$E:$E,$D207,'حركة المخزون'!$H:$H,J$2)-SUMIFS('حركة المخزون'!$F:$F,'حركة المخزون'!$E:$E,$D207,'حركة المخزون'!$G:$G,J$2))*VLOOKUP($D207,'قاعدة البيانات'!$G:$J,4,0)</f>
        <v>0</v>
      </c>
      <c r="L207" s="28">
        <f>(SUMIFS('حركة المخزون'!$F:$F,'حركة المخزون'!$E:$E,$D207,'حركة المخزون'!$H:$H,L$2)-SUMIFS('حركة المخزون'!$F:$F,'حركة المخزون'!$E:$E,$D207,'حركة المخزون'!$G:$G,L$2))*VLOOKUP($D207,'قاعدة البيانات'!$G:$J,2,0)</f>
        <v>0</v>
      </c>
      <c r="M207" s="28">
        <f>(SUMIFS('حركة المخزون'!$F:$F,'حركة المخزون'!$E:$E,$D207,'حركة المخزون'!$H:$H,L$2)-SUMIFS('حركة المخزون'!$F:$F,'حركة المخزون'!$E:$E,$D207,'حركة المخزون'!$G:$G,L$2))*VLOOKUP($D207,'قاعدة البيانات'!$G:$J,4,0)</f>
        <v>0</v>
      </c>
      <c r="N207" s="28">
        <f>(SUMIFS('حركة المخزون'!$F:$F,'حركة المخزون'!$E:$E,$D207,'حركة المخزون'!$H:$H,N$2)-SUMIFS('حركة المخزون'!$F:$F,'حركة المخزون'!$E:$E,$D207,'حركة المخزون'!$G:$G,N$2))*VLOOKUP($D207,'قاعدة البيانات'!$G:$J,2,0)</f>
        <v>0</v>
      </c>
      <c r="O207" s="28">
        <f>(SUMIFS('حركة المخزون'!$F:$F,'حركة المخزون'!$E:$E,$D207,'حركة المخزون'!$H:$H,N$2)-SUMIFS('حركة المخزون'!$F:$F,'حركة المخزون'!$E:$E,$D207,'حركة المخزون'!$G:$G,N$2))*VLOOKUP($D207,'قاعدة البيانات'!$G:$J,4,0)</f>
        <v>0</v>
      </c>
      <c r="P207" s="28">
        <f>(SUMIFS('حركة المخزون'!$F:$F,'حركة المخزون'!$E:$E,$D207,'حركة المخزون'!$H:$H,P$2)-SUMIFS('حركة المخزون'!$F:$F,'حركة المخزون'!$E:$E,$D207,'حركة المخزون'!$G:$G,P$2))*VLOOKUP($D207,'قاعدة البيانات'!$G:$J,2,0)</f>
        <v>0</v>
      </c>
      <c r="Q207" s="28">
        <f>(SUMIFS('حركة المخزون'!$F:$F,'حركة المخزون'!$E:$E,$D207,'حركة المخزون'!$H:$H,P$2)-SUMIFS('حركة المخزون'!$F:$F,'حركة المخزون'!$E:$E,$D207,'حركة المخزون'!$G:$G,P$2))*VLOOKUP($D207,'قاعدة البيانات'!$G:$J,4,0)</f>
        <v>0</v>
      </c>
      <c r="R207" s="28">
        <f>(SUMIFS('حركة المخزون'!$F:$F,'حركة المخزون'!$E:$E,$D207,'حركة المخزون'!$H:$H,R$2)-SUMIFS('حركة المخزون'!$F:$F,'حركة المخزون'!$E:$E,$D207,'حركة المخزون'!$G:$G,R$2))*VLOOKUP($D207,'قاعدة البيانات'!$G:$J,2,0)</f>
        <v>0</v>
      </c>
      <c r="S207" s="28">
        <f>(SUMIFS('حركة المخزون'!$F:$F,'حركة المخزون'!$E:$E,$D207,'حركة المخزون'!$H:$H,R$2)-SUMIFS('حركة المخزون'!$F:$F,'حركة المخزون'!$E:$E,$D207,'حركة المخزون'!$G:$G,R$2))*VLOOKUP($D207,'قاعدة البيانات'!$G:$J,4,0)</f>
        <v>0</v>
      </c>
      <c r="T207" s="28">
        <f>(SUMIFS('حركة المخزون'!$F:$F,'حركة المخزون'!$E:$E,$D207,'حركة المخزون'!$H:$H,T$2)-SUMIFS('حركة المخزون'!$F:$F,'حركة المخزون'!$E:$E,$D207,'حركة المخزون'!$G:$G,T$2))*VLOOKUP($D207,'قاعدة البيانات'!$G:$J,2,0)</f>
        <v>0</v>
      </c>
      <c r="U207" s="28">
        <f>(SUMIFS('حركة المخزون'!$F:$F,'حركة المخزون'!$E:$E,$D207,'حركة المخزون'!$H:$H,T$2)-SUMIFS('حركة المخزون'!$F:$F,'حركة المخزون'!$E:$E,$D207,'حركة المخزون'!$G:$G,T$2))*VLOOKUP($D207,'قاعدة البيانات'!$G:$J,4,0)</f>
        <v>0</v>
      </c>
      <c r="V207" s="28">
        <f>(SUMIFS('حركة المخزون'!$F:$F,'حركة المخزون'!$E:$E,$D207,'حركة المخزون'!$H:$H,V$2)-SUMIFS('حركة المخزون'!$F:$F,'حركة المخزون'!$E:$E,$D207,'حركة المخزون'!$G:$G,V$2))*VLOOKUP($D207,'قاعدة البيانات'!$G:$J,2,0)</f>
        <v>0</v>
      </c>
      <c r="W207" s="28">
        <f>(SUMIFS('حركة المخزون'!$F:$F,'حركة المخزون'!$E:$E,$D207,'حركة المخزون'!$H:$H,V$2)-SUMIFS('حركة المخزون'!$F:$F,'حركة المخزون'!$E:$E,$D207,'حركة المخزون'!$G:$G,V$2))*VLOOKUP($D207,'قاعدة البيانات'!$G:$J,4,0)</f>
        <v>0</v>
      </c>
      <c r="X207" s="28">
        <f>(SUMIFS('حركة المخزون'!$F:$F,'حركة المخزون'!$E:$E,$D207,'حركة المخزون'!$H:$H,X$2)-SUMIFS('حركة المخزون'!$F:$F,'حركة المخزون'!$E:$E,$D207,'حركة المخزون'!$G:$G,X$2))*VLOOKUP($D207,'قاعدة البيانات'!$G:$J,2,0)</f>
        <v>0</v>
      </c>
      <c r="Y207" s="28">
        <f>(SUMIFS('حركة المخزون'!$F:$F,'حركة المخزون'!$E:$E,$D207,'حركة المخزون'!$H:$H,X$2)-SUMIFS('حركة المخزون'!$F:$F,'حركة المخزون'!$E:$E,$D207,'حركة المخزون'!$G:$G,X$2))*VLOOKUP($D207,'قاعدة البيانات'!$G:$J,4,0)</f>
        <v>0</v>
      </c>
      <c r="Z207" s="28">
        <f>(SUMIFS('حركة المخزون'!$F:$F,'حركة المخزون'!$E:$E,$D207,'حركة المخزون'!$H:$H,Z$2)-SUMIFS('حركة المخزون'!$F:$F,'حركة المخزون'!$E:$E,$D207,'حركة المخزون'!$G:$G,Z$2))*VLOOKUP($D207,'قاعدة البيانات'!$G:$J,2,0)</f>
        <v>0</v>
      </c>
      <c r="AA207" s="28">
        <f>(SUMIFS('حركة المخزون'!$F:$F,'حركة المخزون'!$E:$E,$D207,'حركة المخزون'!$H:$H,Z$2)-SUMIFS('حركة المخزون'!$F:$F,'حركة المخزون'!$E:$E,$D207,'حركة المخزون'!$G:$G,Z$2))*VLOOKUP($D207,'قاعدة البيانات'!$G:$J,4,0)</f>
        <v>0</v>
      </c>
      <c r="AB207" s="28">
        <f>(SUMIFS('حركة المخزون'!$F:$F,'حركة المخزون'!$E:$E,$D207,'حركة المخزون'!$H:$H,AB$2)-SUMIFS('حركة المخزون'!$F:$F,'حركة المخزون'!$E:$E,$D207,'حركة المخزون'!$G:$G,AB$2))*VLOOKUP($D207,'قاعدة البيانات'!$G:$J,2,0)</f>
        <v>0</v>
      </c>
      <c r="AC207" s="28">
        <f>(SUMIFS('حركة المخزون'!$F:$F,'حركة المخزون'!$E:$E,$D207,'حركة المخزون'!$H:$H,AB$2)-SUMIFS('حركة المخزون'!$F:$F,'حركة المخزون'!$E:$E,$D207,'حركة المخزون'!$G:$G,AB$2))*VLOOKUP($D207,'قاعدة البيانات'!$G:$J,4,0)</f>
        <v>0</v>
      </c>
      <c r="AD207" s="28">
        <f>(SUMIFS('حركة المخزون'!$F:$F,'حركة المخزون'!$E:$E,$D207,'حركة المخزون'!$H:$H,AD$2)-SUMIFS('حركة المخزون'!$F:$F,'حركة المخزون'!$E:$E,$D207,'حركة المخزون'!$G:$G,AD$2))*VLOOKUP($D207,'قاعدة البيانات'!$G:$J,2,0)</f>
        <v>0</v>
      </c>
      <c r="AE207" s="28">
        <f>(SUMIFS('حركة المخزون'!$F:$F,'حركة المخزون'!$E:$E,$D207,'حركة المخزون'!$H:$H,AD$2)-SUMIFS('حركة المخزون'!$F:$F,'حركة المخزون'!$E:$E,$D207,'حركة المخزون'!$G:$G,AD$2))*VLOOKUP($D207,'قاعدة البيانات'!$G:$J,4,0)</f>
        <v>0</v>
      </c>
      <c r="AF207" s="28">
        <f>(SUMIFS('حركة المخزون'!$F:$F,'حركة المخزون'!$E:$E,$D207,'حركة المخزون'!$H:$H,AF$2)-SUMIFS('حركة المخزون'!$F:$F,'حركة المخزون'!$E:$E,$D207,'حركة المخزون'!$G:$G,AF$2))*VLOOKUP($D207,'قاعدة البيانات'!$G:$J,2,0)</f>
        <v>0</v>
      </c>
      <c r="AG207" s="28">
        <f>(SUMIFS('حركة المخزون'!$F:$F,'حركة المخزون'!$E:$E,$D207,'حركة المخزون'!$H:$H,AF$2)-SUMIFS('حركة المخزون'!$F:$F,'حركة المخزون'!$E:$E,$D207,'حركة المخزون'!$G:$G,AF$2))*VLOOKUP($D207,'قاعدة البيانات'!$G:$J,4,0)</f>
        <v>0</v>
      </c>
      <c r="AH207" s="28">
        <f>(SUMIFS('حركة المخزون'!$F:$F,'حركة المخزون'!$E:$E,$D207,'حركة المخزون'!$H:$H,AH$2)-SUMIFS('حركة المخزون'!$F:$F,'حركة المخزون'!$E:$E,$D207,'حركة المخزون'!$G:$G,AH$2))*VLOOKUP($D207,'قاعدة البيانات'!$G:$J,2,0)</f>
        <v>0</v>
      </c>
      <c r="AI207" s="28">
        <f>(SUMIFS('حركة المخزون'!$F:$F,'حركة المخزون'!$E:$E,$D207,'حركة المخزون'!$H:$H,AH$2)-SUMIFS('حركة المخزون'!$F:$F,'حركة المخزون'!$E:$E,$D207,'حركة المخزون'!$G:$G,AH$2))*VLOOKUP($D207,'قاعدة البيانات'!$G:$J,4,0)</f>
        <v>0</v>
      </c>
      <c r="AJ207" s="28">
        <f>(SUMIFS('حركة المخزون'!$F:$F,'حركة المخزون'!$E:$E,$D207,'حركة المخزون'!$H:$H,AJ$2)-SUMIFS('حركة المخزون'!$F:$F,'حركة المخزون'!$E:$E,$D207,'حركة المخزون'!$G:$G,AJ$2))*VLOOKUP($D207,'قاعدة البيانات'!$G:$J,2,0)</f>
        <v>0</v>
      </c>
      <c r="AK207" s="28">
        <f>(SUMIFS('حركة المخزون'!$F:$F,'حركة المخزون'!$E:$E,$D207,'حركة المخزون'!$H:$H,AJ$2)-SUMIFS('حركة المخزون'!$F:$F,'حركة المخزون'!$E:$E,$D207,'حركة المخزون'!$G:$G,AJ$2))*VLOOKUP($D207,'قاعدة البيانات'!$G:$J,4,0)</f>
        <v>0</v>
      </c>
      <c r="AL207" s="28">
        <f>(SUMIFS('حركة المخزون'!$F:$F,'حركة المخزون'!$E:$E,$D207,'حركة المخزون'!$H:$H,AL$2)-SUMIFS('حركة المخزون'!$F:$F,'حركة المخزون'!$E:$E,$D207,'حركة المخزون'!$G:$G,AL$2))*VLOOKUP($D207,'قاعدة البيانات'!$G:$J,2,0)</f>
        <v>0</v>
      </c>
      <c r="AM207" s="28">
        <f>(SUMIFS('حركة المخزون'!$F:$F,'حركة المخزون'!$E:$E,$D207,'حركة المخزون'!$H:$H,AL$2)-SUMIFS('حركة المخزون'!$F:$F,'حركة المخزون'!$E:$E,$D207,'حركة المخزون'!$G:$G,AL$2))*VLOOKUP($D207,'قاعدة البيانات'!$G:$J,4,0)</f>
        <v>0</v>
      </c>
      <c r="AN207" s="28">
        <f>(SUMIFS('حركة المخزون'!$F:$F,'حركة المخزون'!$E:$E,$D207,'حركة المخزون'!$H:$H,AN$2)-SUMIFS('حركة المخزون'!$F:$F,'حركة المخزون'!$E:$E,$D207,'حركة المخزون'!$G:$G,AN$2))*VLOOKUP($D207,'قاعدة البيانات'!$G:$J,2,0)</f>
        <v>0</v>
      </c>
      <c r="AO207" s="28">
        <f>(SUMIFS('حركة المخزون'!$F:$F,'حركة المخزون'!$E:$E,$D207,'حركة المخزون'!$H:$H,AN$2)-SUMIFS('حركة المخزون'!$F:$F,'حركة المخزون'!$E:$E,$D207,'حركة المخزون'!$G:$G,AN$2))*VLOOKUP($D207,'قاعدة البيانات'!$G:$J,4,0)</f>
        <v>0</v>
      </c>
      <c r="AP207" s="28">
        <f>(SUMIFS('حركة المخزون'!$F:$F,'حركة المخزون'!$E:$E,$D207,'حركة المخزون'!$H:$H,AP$2)-SUMIFS('حركة المخزون'!$F:$F,'حركة المخزون'!$E:$E,$D207,'حركة المخزون'!$G:$G,AP$2))*VLOOKUP($D207,'قاعدة البيانات'!$G:$J,2,0)</f>
        <v>0</v>
      </c>
      <c r="AQ207" s="28">
        <f>(SUMIFS('حركة المخزون'!$F:$F,'حركة المخزون'!$E:$E,$D207,'حركة المخزون'!$H:$H,AP$2)-SUMIFS('حركة المخزون'!$F:$F,'حركة المخزون'!$E:$E,$D207,'حركة المخزون'!$G:$G,AP$2))*VLOOKUP($D207,'قاعدة البيانات'!$G:$J,4,0)</f>
        <v>0</v>
      </c>
      <c r="AR207" s="28">
        <f>(SUMIFS('حركة المخزون'!$F:$F,'حركة المخزون'!$E:$E,$D207,'حركة المخزون'!$H:$H,AR$2)-SUMIFS('حركة المخزون'!$F:$F,'حركة المخزون'!$E:$E,$D207,'حركة المخزون'!$G:$G,AR$2))*VLOOKUP($D207,'قاعدة البيانات'!$G:$J,2,0)</f>
        <v>0</v>
      </c>
      <c r="AS207" s="28">
        <f>(SUMIFS('حركة المخزون'!$F:$F,'حركة المخزون'!$E:$E,$D207,'حركة المخزون'!$H:$H,AR$2)-SUMIFS('حركة المخزون'!$F:$F,'حركة المخزون'!$E:$E,$D207,'حركة المخزون'!$G:$G,AR$2))*VLOOKUP($D207,'قاعدة البيانات'!$G:$J,4,0)</f>
        <v>0</v>
      </c>
      <c r="AT207" s="28">
        <f>(SUMIFS('حركة المخزون'!$F:$F,'حركة المخزون'!$E:$E,$D207,'حركة المخزون'!$H:$H,AT$2)-SUMIFS('حركة المخزون'!$F:$F,'حركة المخزون'!$E:$E,$D207,'حركة المخزون'!$G:$G,AT$2))*VLOOKUP($D207,'قاعدة البيانات'!$G:$J,2,0)</f>
        <v>0</v>
      </c>
      <c r="AU207" s="28">
        <f>(SUMIFS('حركة المخزون'!$F:$F,'حركة المخزون'!$E:$E,$D207,'حركة المخزون'!$H:$H,AT$2)-SUMIFS('حركة المخزون'!$F:$F,'حركة المخزون'!$E:$E,$D207,'حركة المخزون'!$G:$G,AT$2))*VLOOKUP($D207,'قاعدة البيانات'!$G:$J,4,0)</f>
        <v>0</v>
      </c>
      <c r="AV207" s="28">
        <f>(SUMIFS('حركة المخزون'!$F:$F,'حركة المخزون'!$E:$E,$D207,'حركة المخزون'!$H:$H,AV$2)-SUMIFS('حركة المخزون'!$F:$F,'حركة المخزون'!$E:$E,$D207,'حركة المخزون'!$G:$G,AV$2))*VLOOKUP($D207,'قاعدة البيانات'!$G:$J,2,0)</f>
        <v>0</v>
      </c>
      <c r="AW207" s="28">
        <f>(SUMIFS('حركة المخزون'!$F:$F,'حركة المخزون'!$E:$E,$D207,'حركة المخزون'!$H:$H,AV$2)-SUMIFS('حركة المخزون'!$F:$F,'حركة المخزون'!$E:$E,$D207,'حركة المخزون'!$G:$G,AV$2))*VLOOKUP($D207,'قاعدة البيانات'!$G:$J,4,0)</f>
        <v>0</v>
      </c>
      <c r="AX207" s="28">
        <f>(SUMIFS('حركة المخزون'!$F:$F,'حركة المخزون'!$E:$E,$D207,'حركة المخزون'!$H:$H,AX$2)-SUMIFS('حركة المخزون'!$F:$F,'حركة المخزون'!$E:$E,$D207,'حركة المخزون'!$G:$G,AX$2))*VLOOKUP($D207,'قاعدة البيانات'!$G:$J,2,0)</f>
        <v>0</v>
      </c>
      <c r="AY207" s="28">
        <f>(SUMIFS('حركة المخزون'!$F:$F,'حركة المخزون'!$E:$E,$D207,'حركة المخزون'!$H:$H,AX$2)-SUMIFS('حركة المخزون'!$F:$F,'حركة المخزون'!$E:$E,$D207,'حركة المخزون'!$G:$G,AX$2))*VLOOKUP($D207,'قاعدة البيانات'!$G:$J,4,0)</f>
        <v>0</v>
      </c>
      <c r="AZ207" s="28">
        <f>(SUMIFS('حركة المخزون'!$F:$F,'حركة المخزون'!$E:$E,$D207,'حركة المخزون'!$H:$H,AZ$2)-SUMIFS('حركة المخزون'!$F:$F,'حركة المخزون'!$E:$E,$D207,'حركة المخزون'!$G:$G,AZ$2))*VLOOKUP($D207,'قاعدة البيانات'!$G:$J,2,0)</f>
        <v>0</v>
      </c>
      <c r="BA207" s="28">
        <f>(SUMIFS('حركة المخزون'!$F:$F,'حركة المخزون'!$E:$E,$D207,'حركة المخزون'!$H:$H,AZ$2)-SUMIFS('حركة المخزون'!$F:$F,'حركة المخزون'!$E:$E,$D207,'حركة المخزون'!$G:$G,AZ$2))*VLOOKUP($D207,'قاعدة البيانات'!$G:$J,4,0)</f>
        <v>0</v>
      </c>
      <c r="BB207" s="28">
        <f>(SUMIFS('حركة المخزون'!$F:$F,'حركة المخزون'!$E:$E,$D207,'حركة المخزون'!$H:$H,BB$2)-SUMIFS('حركة المخزون'!$F:$F,'حركة المخزون'!$E:$E,$D207,'حركة المخزون'!$G:$G,BB$2))*VLOOKUP($D207,'قاعدة البيانات'!$G:$J,2,0)</f>
        <v>0</v>
      </c>
      <c r="BC207" s="28">
        <f>(SUMIFS('حركة المخزون'!$F:$F,'حركة المخزون'!$E:$E,$D207,'حركة المخزون'!$H:$H,BB$2)-SUMIFS('حركة المخزون'!$F:$F,'حركة المخزون'!$E:$E,$D207,'حركة المخزون'!$G:$G,BB$2))*VLOOKUP($D207,'قاعدة البيانات'!$G:$J,4,0)</f>
        <v>0</v>
      </c>
      <c r="BD207" s="28">
        <f>(SUMIFS('حركة المخزون'!$F:$F,'حركة المخزون'!$E:$E,$D207,'حركة المخزون'!$H:$H,BD$2)-SUMIFS('حركة المخزون'!$F:$F,'حركة المخزون'!$E:$E,$D207,'حركة المخزون'!$G:$G,BD$2))*VLOOKUP($D207,'قاعدة البيانات'!$G:$J,2,0)</f>
        <v>0</v>
      </c>
      <c r="BE207" s="28">
        <f>(SUMIFS('حركة المخزون'!$F:$F,'حركة المخزون'!$E:$E,$D207,'حركة المخزون'!$H:$H,BD$2)-SUMIFS('حركة المخزون'!$F:$F,'حركة المخزون'!$E:$E,$D207,'حركة المخزون'!$G:$G,BD$2))*VLOOKUP($D207,'قاعدة البيانات'!$G:$J,4,0)</f>
        <v>0</v>
      </c>
      <c r="BF207" s="28">
        <f>(SUMIFS('حركة المخزون'!$F:$F,'حركة المخزون'!$E:$E,$D207,'حركة المخزون'!$H:$H,BF$2)-SUMIFS('حركة المخزون'!$F:$F,'حركة المخزون'!$E:$E,$D207,'حركة المخزون'!$G:$G,BF$2))*VLOOKUP($D207,'قاعدة البيانات'!$G:$J,2,0)</f>
        <v>0</v>
      </c>
      <c r="BG207" s="28">
        <f>(SUMIFS('حركة المخزون'!$F:$F,'حركة المخزون'!$E:$E,$D207,'حركة المخزون'!$H:$H,BF$2)-SUMIFS('حركة المخزون'!$F:$F,'حركة المخزون'!$E:$E,$D207,'حركة المخزون'!$G:$G,BF$2))*VLOOKUP($D207,'قاعدة البيانات'!$G:$J,4,0)</f>
        <v>0</v>
      </c>
      <c r="BH207" s="28">
        <f>(SUMIFS('حركة المخزون'!$F:$F,'حركة المخزون'!$E:$E,$D207,'حركة المخزون'!$H:$H,BH$2)-SUMIFS('حركة المخزون'!$F:$F,'حركة المخزون'!$E:$E,$D207,'حركة المخزون'!$G:$G,BH$2))*VLOOKUP($D207,'قاعدة البيانات'!$G:$J,2,0)</f>
        <v>0</v>
      </c>
      <c r="BI207" s="28">
        <f>(SUMIFS('حركة المخزون'!$F:$F,'حركة المخزون'!$E:$E,$D207,'حركة المخزون'!$H:$H,BH$2)-SUMIFS('حركة المخزون'!$F:$F,'حركة المخزون'!$E:$E,$D207,'حركة المخزون'!$G:$G,BH$2))*VLOOKUP($D207,'قاعدة البيانات'!$G:$J,4,0)</f>
        <v>0</v>
      </c>
    </row>
    <row r="208" spans="2:61" s="15" customFormat="1" ht="24" customHeight="1" x14ac:dyDescent="0.2">
      <c r="B208" s="18">
        <v>205</v>
      </c>
      <c r="C208" s="19"/>
      <c r="D208" s="18" t="str">
        <f>VLOOKUP(C208,'قاعدة البيانات'!F:G,2,0)</f>
        <v/>
      </c>
      <c r="F208" s="28">
        <f>(SUMIFS('حركة المخزون'!$F:$F,'حركة المخزون'!$E:$E,$D208,'حركة المخزون'!$H:$H,F$2)-SUMIFS('حركة المخزون'!$F:$F,'حركة المخزون'!$E:$E,$D208,'حركة المخزون'!$G:$G,F$2))*VLOOKUP($D208,'قاعدة البيانات'!$G:$J,2,0)</f>
        <v>0</v>
      </c>
      <c r="G208" s="28">
        <f>(SUMIFS('حركة المخزون'!$F:$F,'حركة المخزون'!$E:$E,$D208,'حركة المخزون'!$H:$H,F$2)-SUMIFS('حركة المخزون'!$F:$F,'حركة المخزون'!$E:$E,$D208,'حركة المخزون'!$G:$G,F$2))*VLOOKUP($D208,'قاعدة البيانات'!$G:$J,4,0)</f>
        <v>0</v>
      </c>
      <c r="H208" s="28">
        <f>(SUMIFS('حركة المخزون'!$F:$F,'حركة المخزون'!$E:$E,$D208,'حركة المخزون'!$H:$H,H$2)-SUMIFS('حركة المخزون'!$F:$F,'حركة المخزون'!$E:$E,$D208,'حركة المخزون'!$G:$G,H$2))*VLOOKUP($D208,'قاعدة البيانات'!$G:$J,2,0)</f>
        <v>0</v>
      </c>
      <c r="I208" s="28">
        <f>(SUMIFS('حركة المخزون'!$F:$F,'حركة المخزون'!$E:$E,$D208,'حركة المخزون'!$H:$H,H$2)-SUMIFS('حركة المخزون'!$F:$F,'حركة المخزون'!$E:$E,$D208,'حركة المخزون'!$G:$G,H$2))*VLOOKUP($D208,'قاعدة البيانات'!$G:$J,4,0)</f>
        <v>0</v>
      </c>
      <c r="J208" s="28">
        <f>(SUMIFS('حركة المخزون'!$F:$F,'حركة المخزون'!$E:$E,$D208,'حركة المخزون'!$H:$H,J$2)-SUMIFS('حركة المخزون'!$F:$F,'حركة المخزون'!$E:$E,$D208,'حركة المخزون'!$G:$G,J$2))*VLOOKUP($D208,'قاعدة البيانات'!$G:$J,2,0)</f>
        <v>0</v>
      </c>
      <c r="K208" s="28">
        <f>(SUMIFS('حركة المخزون'!$F:$F,'حركة المخزون'!$E:$E,$D208,'حركة المخزون'!$H:$H,J$2)-SUMIFS('حركة المخزون'!$F:$F,'حركة المخزون'!$E:$E,$D208,'حركة المخزون'!$G:$G,J$2))*VLOOKUP($D208,'قاعدة البيانات'!$G:$J,4,0)</f>
        <v>0</v>
      </c>
      <c r="L208" s="28">
        <f>(SUMIFS('حركة المخزون'!$F:$F,'حركة المخزون'!$E:$E,$D208,'حركة المخزون'!$H:$H,L$2)-SUMIFS('حركة المخزون'!$F:$F,'حركة المخزون'!$E:$E,$D208,'حركة المخزون'!$G:$G,L$2))*VLOOKUP($D208,'قاعدة البيانات'!$G:$J,2,0)</f>
        <v>0</v>
      </c>
      <c r="M208" s="28">
        <f>(SUMIFS('حركة المخزون'!$F:$F,'حركة المخزون'!$E:$E,$D208,'حركة المخزون'!$H:$H,L$2)-SUMIFS('حركة المخزون'!$F:$F,'حركة المخزون'!$E:$E,$D208,'حركة المخزون'!$G:$G,L$2))*VLOOKUP($D208,'قاعدة البيانات'!$G:$J,4,0)</f>
        <v>0</v>
      </c>
      <c r="N208" s="28">
        <f>(SUMIFS('حركة المخزون'!$F:$F,'حركة المخزون'!$E:$E,$D208,'حركة المخزون'!$H:$H,N$2)-SUMIFS('حركة المخزون'!$F:$F,'حركة المخزون'!$E:$E,$D208,'حركة المخزون'!$G:$G,N$2))*VLOOKUP($D208,'قاعدة البيانات'!$G:$J,2,0)</f>
        <v>0</v>
      </c>
      <c r="O208" s="28">
        <f>(SUMIFS('حركة المخزون'!$F:$F,'حركة المخزون'!$E:$E,$D208,'حركة المخزون'!$H:$H,N$2)-SUMIFS('حركة المخزون'!$F:$F,'حركة المخزون'!$E:$E,$D208,'حركة المخزون'!$G:$G,N$2))*VLOOKUP($D208,'قاعدة البيانات'!$G:$J,4,0)</f>
        <v>0</v>
      </c>
      <c r="P208" s="28">
        <f>(SUMIFS('حركة المخزون'!$F:$F,'حركة المخزون'!$E:$E,$D208,'حركة المخزون'!$H:$H,P$2)-SUMIFS('حركة المخزون'!$F:$F,'حركة المخزون'!$E:$E,$D208,'حركة المخزون'!$G:$G,P$2))*VLOOKUP($D208,'قاعدة البيانات'!$G:$J,2,0)</f>
        <v>0</v>
      </c>
      <c r="Q208" s="28">
        <f>(SUMIFS('حركة المخزون'!$F:$F,'حركة المخزون'!$E:$E,$D208,'حركة المخزون'!$H:$H,P$2)-SUMIFS('حركة المخزون'!$F:$F,'حركة المخزون'!$E:$E,$D208,'حركة المخزون'!$G:$G,P$2))*VLOOKUP($D208,'قاعدة البيانات'!$G:$J,4,0)</f>
        <v>0</v>
      </c>
      <c r="R208" s="28">
        <f>(SUMIFS('حركة المخزون'!$F:$F,'حركة المخزون'!$E:$E,$D208,'حركة المخزون'!$H:$H,R$2)-SUMIFS('حركة المخزون'!$F:$F,'حركة المخزون'!$E:$E,$D208,'حركة المخزون'!$G:$G,R$2))*VLOOKUP($D208,'قاعدة البيانات'!$G:$J,2,0)</f>
        <v>0</v>
      </c>
      <c r="S208" s="28">
        <f>(SUMIFS('حركة المخزون'!$F:$F,'حركة المخزون'!$E:$E,$D208,'حركة المخزون'!$H:$H,R$2)-SUMIFS('حركة المخزون'!$F:$F,'حركة المخزون'!$E:$E,$D208,'حركة المخزون'!$G:$G,R$2))*VLOOKUP($D208,'قاعدة البيانات'!$G:$J,4,0)</f>
        <v>0</v>
      </c>
      <c r="T208" s="28">
        <f>(SUMIFS('حركة المخزون'!$F:$F,'حركة المخزون'!$E:$E,$D208,'حركة المخزون'!$H:$H,T$2)-SUMIFS('حركة المخزون'!$F:$F,'حركة المخزون'!$E:$E,$D208,'حركة المخزون'!$G:$G,T$2))*VLOOKUP($D208,'قاعدة البيانات'!$G:$J,2,0)</f>
        <v>0</v>
      </c>
      <c r="U208" s="28">
        <f>(SUMIFS('حركة المخزون'!$F:$F,'حركة المخزون'!$E:$E,$D208,'حركة المخزون'!$H:$H,T$2)-SUMIFS('حركة المخزون'!$F:$F,'حركة المخزون'!$E:$E,$D208,'حركة المخزون'!$G:$G,T$2))*VLOOKUP($D208,'قاعدة البيانات'!$G:$J,4,0)</f>
        <v>0</v>
      </c>
      <c r="V208" s="28">
        <f>(SUMIFS('حركة المخزون'!$F:$F,'حركة المخزون'!$E:$E,$D208,'حركة المخزون'!$H:$H,V$2)-SUMIFS('حركة المخزون'!$F:$F,'حركة المخزون'!$E:$E,$D208,'حركة المخزون'!$G:$G,V$2))*VLOOKUP($D208,'قاعدة البيانات'!$G:$J,2,0)</f>
        <v>0</v>
      </c>
      <c r="W208" s="28">
        <f>(SUMIFS('حركة المخزون'!$F:$F,'حركة المخزون'!$E:$E,$D208,'حركة المخزون'!$H:$H,V$2)-SUMIFS('حركة المخزون'!$F:$F,'حركة المخزون'!$E:$E,$D208,'حركة المخزون'!$G:$G,V$2))*VLOOKUP($D208,'قاعدة البيانات'!$G:$J,4,0)</f>
        <v>0</v>
      </c>
      <c r="X208" s="28">
        <f>(SUMIFS('حركة المخزون'!$F:$F,'حركة المخزون'!$E:$E,$D208,'حركة المخزون'!$H:$H,X$2)-SUMIFS('حركة المخزون'!$F:$F,'حركة المخزون'!$E:$E,$D208,'حركة المخزون'!$G:$G,X$2))*VLOOKUP($D208,'قاعدة البيانات'!$G:$J,2,0)</f>
        <v>0</v>
      </c>
      <c r="Y208" s="28">
        <f>(SUMIFS('حركة المخزون'!$F:$F,'حركة المخزون'!$E:$E,$D208,'حركة المخزون'!$H:$H,X$2)-SUMIFS('حركة المخزون'!$F:$F,'حركة المخزون'!$E:$E,$D208,'حركة المخزون'!$G:$G,X$2))*VLOOKUP($D208,'قاعدة البيانات'!$G:$J,4,0)</f>
        <v>0</v>
      </c>
      <c r="Z208" s="28">
        <f>(SUMIFS('حركة المخزون'!$F:$F,'حركة المخزون'!$E:$E,$D208,'حركة المخزون'!$H:$H,Z$2)-SUMIFS('حركة المخزون'!$F:$F,'حركة المخزون'!$E:$E,$D208,'حركة المخزون'!$G:$G,Z$2))*VLOOKUP($D208,'قاعدة البيانات'!$G:$J,2,0)</f>
        <v>0</v>
      </c>
      <c r="AA208" s="28">
        <f>(SUMIFS('حركة المخزون'!$F:$F,'حركة المخزون'!$E:$E,$D208,'حركة المخزون'!$H:$H,Z$2)-SUMIFS('حركة المخزون'!$F:$F,'حركة المخزون'!$E:$E,$D208,'حركة المخزون'!$G:$G,Z$2))*VLOOKUP($D208,'قاعدة البيانات'!$G:$J,4,0)</f>
        <v>0</v>
      </c>
      <c r="AB208" s="28">
        <f>(SUMIFS('حركة المخزون'!$F:$F,'حركة المخزون'!$E:$E,$D208,'حركة المخزون'!$H:$H,AB$2)-SUMIFS('حركة المخزون'!$F:$F,'حركة المخزون'!$E:$E,$D208,'حركة المخزون'!$G:$G,AB$2))*VLOOKUP($D208,'قاعدة البيانات'!$G:$J,2,0)</f>
        <v>0</v>
      </c>
      <c r="AC208" s="28">
        <f>(SUMIFS('حركة المخزون'!$F:$F,'حركة المخزون'!$E:$E,$D208,'حركة المخزون'!$H:$H,AB$2)-SUMIFS('حركة المخزون'!$F:$F,'حركة المخزون'!$E:$E,$D208,'حركة المخزون'!$G:$G,AB$2))*VLOOKUP($D208,'قاعدة البيانات'!$G:$J,4,0)</f>
        <v>0</v>
      </c>
      <c r="AD208" s="28">
        <f>(SUMIFS('حركة المخزون'!$F:$F,'حركة المخزون'!$E:$E,$D208,'حركة المخزون'!$H:$H,AD$2)-SUMIFS('حركة المخزون'!$F:$F,'حركة المخزون'!$E:$E,$D208,'حركة المخزون'!$G:$G,AD$2))*VLOOKUP($D208,'قاعدة البيانات'!$G:$J,2,0)</f>
        <v>0</v>
      </c>
      <c r="AE208" s="28">
        <f>(SUMIFS('حركة المخزون'!$F:$F,'حركة المخزون'!$E:$E,$D208,'حركة المخزون'!$H:$H,AD$2)-SUMIFS('حركة المخزون'!$F:$F,'حركة المخزون'!$E:$E,$D208,'حركة المخزون'!$G:$G,AD$2))*VLOOKUP($D208,'قاعدة البيانات'!$G:$J,4,0)</f>
        <v>0</v>
      </c>
      <c r="AF208" s="28">
        <f>(SUMIFS('حركة المخزون'!$F:$F,'حركة المخزون'!$E:$E,$D208,'حركة المخزون'!$H:$H,AF$2)-SUMIFS('حركة المخزون'!$F:$F,'حركة المخزون'!$E:$E,$D208,'حركة المخزون'!$G:$G,AF$2))*VLOOKUP($D208,'قاعدة البيانات'!$G:$J,2,0)</f>
        <v>0</v>
      </c>
      <c r="AG208" s="28">
        <f>(SUMIFS('حركة المخزون'!$F:$F,'حركة المخزون'!$E:$E,$D208,'حركة المخزون'!$H:$H,AF$2)-SUMIFS('حركة المخزون'!$F:$F,'حركة المخزون'!$E:$E,$D208,'حركة المخزون'!$G:$G,AF$2))*VLOOKUP($D208,'قاعدة البيانات'!$G:$J,4,0)</f>
        <v>0</v>
      </c>
      <c r="AH208" s="28">
        <f>(SUMIFS('حركة المخزون'!$F:$F,'حركة المخزون'!$E:$E,$D208,'حركة المخزون'!$H:$H,AH$2)-SUMIFS('حركة المخزون'!$F:$F,'حركة المخزون'!$E:$E,$D208,'حركة المخزون'!$G:$G,AH$2))*VLOOKUP($D208,'قاعدة البيانات'!$G:$J,2,0)</f>
        <v>0</v>
      </c>
      <c r="AI208" s="28">
        <f>(SUMIFS('حركة المخزون'!$F:$F,'حركة المخزون'!$E:$E,$D208,'حركة المخزون'!$H:$H,AH$2)-SUMIFS('حركة المخزون'!$F:$F,'حركة المخزون'!$E:$E,$D208,'حركة المخزون'!$G:$G,AH$2))*VLOOKUP($D208,'قاعدة البيانات'!$G:$J,4,0)</f>
        <v>0</v>
      </c>
      <c r="AJ208" s="28">
        <f>(SUMIFS('حركة المخزون'!$F:$F,'حركة المخزون'!$E:$E,$D208,'حركة المخزون'!$H:$H,AJ$2)-SUMIFS('حركة المخزون'!$F:$F,'حركة المخزون'!$E:$E,$D208,'حركة المخزون'!$G:$G,AJ$2))*VLOOKUP($D208,'قاعدة البيانات'!$G:$J,2,0)</f>
        <v>0</v>
      </c>
      <c r="AK208" s="28">
        <f>(SUMIFS('حركة المخزون'!$F:$F,'حركة المخزون'!$E:$E,$D208,'حركة المخزون'!$H:$H,AJ$2)-SUMIFS('حركة المخزون'!$F:$F,'حركة المخزون'!$E:$E,$D208,'حركة المخزون'!$G:$G,AJ$2))*VLOOKUP($D208,'قاعدة البيانات'!$G:$J,4,0)</f>
        <v>0</v>
      </c>
      <c r="AL208" s="28">
        <f>(SUMIFS('حركة المخزون'!$F:$F,'حركة المخزون'!$E:$E,$D208,'حركة المخزون'!$H:$H,AL$2)-SUMIFS('حركة المخزون'!$F:$F,'حركة المخزون'!$E:$E,$D208,'حركة المخزون'!$G:$G,AL$2))*VLOOKUP($D208,'قاعدة البيانات'!$G:$J,2,0)</f>
        <v>0</v>
      </c>
      <c r="AM208" s="28">
        <f>(SUMIFS('حركة المخزون'!$F:$F,'حركة المخزون'!$E:$E,$D208,'حركة المخزون'!$H:$H,AL$2)-SUMIFS('حركة المخزون'!$F:$F,'حركة المخزون'!$E:$E,$D208,'حركة المخزون'!$G:$G,AL$2))*VLOOKUP($D208,'قاعدة البيانات'!$G:$J,4,0)</f>
        <v>0</v>
      </c>
      <c r="AN208" s="28">
        <f>(SUMIFS('حركة المخزون'!$F:$F,'حركة المخزون'!$E:$E,$D208,'حركة المخزون'!$H:$H,AN$2)-SUMIFS('حركة المخزون'!$F:$F,'حركة المخزون'!$E:$E,$D208,'حركة المخزون'!$G:$G,AN$2))*VLOOKUP($D208,'قاعدة البيانات'!$G:$J,2,0)</f>
        <v>0</v>
      </c>
      <c r="AO208" s="28">
        <f>(SUMIFS('حركة المخزون'!$F:$F,'حركة المخزون'!$E:$E,$D208,'حركة المخزون'!$H:$H,AN$2)-SUMIFS('حركة المخزون'!$F:$F,'حركة المخزون'!$E:$E,$D208,'حركة المخزون'!$G:$G,AN$2))*VLOOKUP($D208,'قاعدة البيانات'!$G:$J,4,0)</f>
        <v>0</v>
      </c>
      <c r="AP208" s="28">
        <f>(SUMIFS('حركة المخزون'!$F:$F,'حركة المخزون'!$E:$E,$D208,'حركة المخزون'!$H:$H,AP$2)-SUMIFS('حركة المخزون'!$F:$F,'حركة المخزون'!$E:$E,$D208,'حركة المخزون'!$G:$G,AP$2))*VLOOKUP($D208,'قاعدة البيانات'!$G:$J,2,0)</f>
        <v>0</v>
      </c>
      <c r="AQ208" s="28">
        <f>(SUMIFS('حركة المخزون'!$F:$F,'حركة المخزون'!$E:$E,$D208,'حركة المخزون'!$H:$H,AP$2)-SUMIFS('حركة المخزون'!$F:$F,'حركة المخزون'!$E:$E,$D208,'حركة المخزون'!$G:$G,AP$2))*VLOOKUP($D208,'قاعدة البيانات'!$G:$J,4,0)</f>
        <v>0</v>
      </c>
      <c r="AR208" s="28">
        <f>(SUMIFS('حركة المخزون'!$F:$F,'حركة المخزون'!$E:$E,$D208,'حركة المخزون'!$H:$H,AR$2)-SUMIFS('حركة المخزون'!$F:$F,'حركة المخزون'!$E:$E,$D208,'حركة المخزون'!$G:$G,AR$2))*VLOOKUP($D208,'قاعدة البيانات'!$G:$J,2,0)</f>
        <v>0</v>
      </c>
      <c r="AS208" s="28">
        <f>(SUMIFS('حركة المخزون'!$F:$F,'حركة المخزون'!$E:$E,$D208,'حركة المخزون'!$H:$H,AR$2)-SUMIFS('حركة المخزون'!$F:$F,'حركة المخزون'!$E:$E,$D208,'حركة المخزون'!$G:$G,AR$2))*VLOOKUP($D208,'قاعدة البيانات'!$G:$J,4,0)</f>
        <v>0</v>
      </c>
      <c r="AT208" s="28">
        <f>(SUMIFS('حركة المخزون'!$F:$F,'حركة المخزون'!$E:$E,$D208,'حركة المخزون'!$H:$H,AT$2)-SUMIFS('حركة المخزون'!$F:$F,'حركة المخزون'!$E:$E,$D208,'حركة المخزون'!$G:$G,AT$2))*VLOOKUP($D208,'قاعدة البيانات'!$G:$J,2,0)</f>
        <v>0</v>
      </c>
      <c r="AU208" s="28">
        <f>(SUMIFS('حركة المخزون'!$F:$F,'حركة المخزون'!$E:$E,$D208,'حركة المخزون'!$H:$H,AT$2)-SUMIFS('حركة المخزون'!$F:$F,'حركة المخزون'!$E:$E,$D208,'حركة المخزون'!$G:$G,AT$2))*VLOOKUP($D208,'قاعدة البيانات'!$G:$J,4,0)</f>
        <v>0</v>
      </c>
      <c r="AV208" s="28">
        <f>(SUMIFS('حركة المخزون'!$F:$F,'حركة المخزون'!$E:$E,$D208,'حركة المخزون'!$H:$H,AV$2)-SUMIFS('حركة المخزون'!$F:$F,'حركة المخزون'!$E:$E,$D208,'حركة المخزون'!$G:$G,AV$2))*VLOOKUP($D208,'قاعدة البيانات'!$G:$J,2,0)</f>
        <v>0</v>
      </c>
      <c r="AW208" s="28">
        <f>(SUMIFS('حركة المخزون'!$F:$F,'حركة المخزون'!$E:$E,$D208,'حركة المخزون'!$H:$H,AV$2)-SUMIFS('حركة المخزون'!$F:$F,'حركة المخزون'!$E:$E,$D208,'حركة المخزون'!$G:$G,AV$2))*VLOOKUP($D208,'قاعدة البيانات'!$G:$J,4,0)</f>
        <v>0</v>
      </c>
      <c r="AX208" s="28">
        <f>(SUMIFS('حركة المخزون'!$F:$F,'حركة المخزون'!$E:$E,$D208,'حركة المخزون'!$H:$H,AX$2)-SUMIFS('حركة المخزون'!$F:$F,'حركة المخزون'!$E:$E,$D208,'حركة المخزون'!$G:$G,AX$2))*VLOOKUP($D208,'قاعدة البيانات'!$G:$J,2,0)</f>
        <v>0</v>
      </c>
      <c r="AY208" s="28">
        <f>(SUMIFS('حركة المخزون'!$F:$F,'حركة المخزون'!$E:$E,$D208,'حركة المخزون'!$H:$H,AX$2)-SUMIFS('حركة المخزون'!$F:$F,'حركة المخزون'!$E:$E,$D208,'حركة المخزون'!$G:$G,AX$2))*VLOOKUP($D208,'قاعدة البيانات'!$G:$J,4,0)</f>
        <v>0</v>
      </c>
      <c r="AZ208" s="28">
        <f>(SUMIFS('حركة المخزون'!$F:$F,'حركة المخزون'!$E:$E,$D208,'حركة المخزون'!$H:$H,AZ$2)-SUMIFS('حركة المخزون'!$F:$F,'حركة المخزون'!$E:$E,$D208,'حركة المخزون'!$G:$G,AZ$2))*VLOOKUP($D208,'قاعدة البيانات'!$G:$J,2,0)</f>
        <v>0</v>
      </c>
      <c r="BA208" s="28">
        <f>(SUMIFS('حركة المخزون'!$F:$F,'حركة المخزون'!$E:$E,$D208,'حركة المخزون'!$H:$H,AZ$2)-SUMIFS('حركة المخزون'!$F:$F,'حركة المخزون'!$E:$E,$D208,'حركة المخزون'!$G:$G,AZ$2))*VLOOKUP($D208,'قاعدة البيانات'!$G:$J,4,0)</f>
        <v>0</v>
      </c>
      <c r="BB208" s="28">
        <f>(SUMIFS('حركة المخزون'!$F:$F,'حركة المخزون'!$E:$E,$D208,'حركة المخزون'!$H:$H,BB$2)-SUMIFS('حركة المخزون'!$F:$F,'حركة المخزون'!$E:$E,$D208,'حركة المخزون'!$G:$G,BB$2))*VLOOKUP($D208,'قاعدة البيانات'!$G:$J,2,0)</f>
        <v>0</v>
      </c>
      <c r="BC208" s="28">
        <f>(SUMIFS('حركة المخزون'!$F:$F,'حركة المخزون'!$E:$E,$D208,'حركة المخزون'!$H:$H,BB$2)-SUMIFS('حركة المخزون'!$F:$F,'حركة المخزون'!$E:$E,$D208,'حركة المخزون'!$G:$G,BB$2))*VLOOKUP($D208,'قاعدة البيانات'!$G:$J,4,0)</f>
        <v>0</v>
      </c>
      <c r="BD208" s="28">
        <f>(SUMIFS('حركة المخزون'!$F:$F,'حركة المخزون'!$E:$E,$D208,'حركة المخزون'!$H:$H,BD$2)-SUMIFS('حركة المخزون'!$F:$F,'حركة المخزون'!$E:$E,$D208,'حركة المخزون'!$G:$G,BD$2))*VLOOKUP($D208,'قاعدة البيانات'!$G:$J,2,0)</f>
        <v>0</v>
      </c>
      <c r="BE208" s="28">
        <f>(SUMIFS('حركة المخزون'!$F:$F,'حركة المخزون'!$E:$E,$D208,'حركة المخزون'!$H:$H,BD$2)-SUMIFS('حركة المخزون'!$F:$F,'حركة المخزون'!$E:$E,$D208,'حركة المخزون'!$G:$G,BD$2))*VLOOKUP($D208,'قاعدة البيانات'!$G:$J,4,0)</f>
        <v>0</v>
      </c>
      <c r="BF208" s="28">
        <f>(SUMIFS('حركة المخزون'!$F:$F,'حركة المخزون'!$E:$E,$D208,'حركة المخزون'!$H:$H,BF$2)-SUMIFS('حركة المخزون'!$F:$F,'حركة المخزون'!$E:$E,$D208,'حركة المخزون'!$G:$G,BF$2))*VLOOKUP($D208,'قاعدة البيانات'!$G:$J,2,0)</f>
        <v>0</v>
      </c>
      <c r="BG208" s="28">
        <f>(SUMIFS('حركة المخزون'!$F:$F,'حركة المخزون'!$E:$E,$D208,'حركة المخزون'!$H:$H,BF$2)-SUMIFS('حركة المخزون'!$F:$F,'حركة المخزون'!$E:$E,$D208,'حركة المخزون'!$G:$G,BF$2))*VLOOKUP($D208,'قاعدة البيانات'!$G:$J,4,0)</f>
        <v>0</v>
      </c>
      <c r="BH208" s="28">
        <f>(SUMIFS('حركة المخزون'!$F:$F,'حركة المخزون'!$E:$E,$D208,'حركة المخزون'!$H:$H,BH$2)-SUMIFS('حركة المخزون'!$F:$F,'حركة المخزون'!$E:$E,$D208,'حركة المخزون'!$G:$G,BH$2))*VLOOKUP($D208,'قاعدة البيانات'!$G:$J,2,0)</f>
        <v>0</v>
      </c>
      <c r="BI208" s="28">
        <f>(SUMIFS('حركة المخزون'!$F:$F,'حركة المخزون'!$E:$E,$D208,'حركة المخزون'!$H:$H,BH$2)-SUMIFS('حركة المخزون'!$F:$F,'حركة المخزون'!$E:$E,$D208,'حركة المخزون'!$G:$G,BH$2))*VLOOKUP($D208,'قاعدة البيانات'!$G:$J,4,0)</f>
        <v>0</v>
      </c>
    </row>
    <row r="209" spans="2:61" s="15" customFormat="1" ht="24" customHeight="1" x14ac:dyDescent="0.2">
      <c r="B209" s="19">
        <v>206</v>
      </c>
      <c r="C209" s="19"/>
      <c r="D209" s="18" t="str">
        <f>VLOOKUP(C209,'قاعدة البيانات'!F:G,2,0)</f>
        <v/>
      </c>
      <c r="F209" s="28">
        <f>(SUMIFS('حركة المخزون'!$F:$F,'حركة المخزون'!$E:$E,$D209,'حركة المخزون'!$H:$H,F$2)-SUMIFS('حركة المخزون'!$F:$F,'حركة المخزون'!$E:$E,$D209,'حركة المخزون'!$G:$G,F$2))*VLOOKUP($D209,'قاعدة البيانات'!$G:$J,2,0)</f>
        <v>0</v>
      </c>
      <c r="G209" s="28">
        <f>(SUMIFS('حركة المخزون'!$F:$F,'حركة المخزون'!$E:$E,$D209,'حركة المخزون'!$H:$H,F$2)-SUMIFS('حركة المخزون'!$F:$F,'حركة المخزون'!$E:$E,$D209,'حركة المخزون'!$G:$G,F$2))*VLOOKUP($D209,'قاعدة البيانات'!$G:$J,4,0)</f>
        <v>0</v>
      </c>
      <c r="H209" s="28">
        <f>(SUMIFS('حركة المخزون'!$F:$F,'حركة المخزون'!$E:$E,$D209,'حركة المخزون'!$H:$H,H$2)-SUMIFS('حركة المخزون'!$F:$F,'حركة المخزون'!$E:$E,$D209,'حركة المخزون'!$G:$G,H$2))*VLOOKUP($D209,'قاعدة البيانات'!$G:$J,2,0)</f>
        <v>0</v>
      </c>
      <c r="I209" s="28">
        <f>(SUMIFS('حركة المخزون'!$F:$F,'حركة المخزون'!$E:$E,$D209,'حركة المخزون'!$H:$H,H$2)-SUMIFS('حركة المخزون'!$F:$F,'حركة المخزون'!$E:$E,$D209,'حركة المخزون'!$G:$G,H$2))*VLOOKUP($D209,'قاعدة البيانات'!$G:$J,4,0)</f>
        <v>0</v>
      </c>
      <c r="J209" s="28">
        <f>(SUMIFS('حركة المخزون'!$F:$F,'حركة المخزون'!$E:$E,$D209,'حركة المخزون'!$H:$H,J$2)-SUMIFS('حركة المخزون'!$F:$F,'حركة المخزون'!$E:$E,$D209,'حركة المخزون'!$G:$G,J$2))*VLOOKUP($D209,'قاعدة البيانات'!$G:$J,2,0)</f>
        <v>0</v>
      </c>
      <c r="K209" s="28">
        <f>(SUMIFS('حركة المخزون'!$F:$F,'حركة المخزون'!$E:$E,$D209,'حركة المخزون'!$H:$H,J$2)-SUMIFS('حركة المخزون'!$F:$F,'حركة المخزون'!$E:$E,$D209,'حركة المخزون'!$G:$G,J$2))*VLOOKUP($D209,'قاعدة البيانات'!$G:$J,4,0)</f>
        <v>0</v>
      </c>
      <c r="L209" s="28">
        <f>(SUMIFS('حركة المخزون'!$F:$F,'حركة المخزون'!$E:$E,$D209,'حركة المخزون'!$H:$H,L$2)-SUMIFS('حركة المخزون'!$F:$F,'حركة المخزون'!$E:$E,$D209,'حركة المخزون'!$G:$G,L$2))*VLOOKUP($D209,'قاعدة البيانات'!$G:$J,2,0)</f>
        <v>0</v>
      </c>
      <c r="M209" s="28">
        <f>(SUMIFS('حركة المخزون'!$F:$F,'حركة المخزون'!$E:$E,$D209,'حركة المخزون'!$H:$H,L$2)-SUMIFS('حركة المخزون'!$F:$F,'حركة المخزون'!$E:$E,$D209,'حركة المخزون'!$G:$G,L$2))*VLOOKUP($D209,'قاعدة البيانات'!$G:$J,4,0)</f>
        <v>0</v>
      </c>
      <c r="N209" s="28">
        <f>(SUMIFS('حركة المخزون'!$F:$F,'حركة المخزون'!$E:$E,$D209,'حركة المخزون'!$H:$H,N$2)-SUMIFS('حركة المخزون'!$F:$F,'حركة المخزون'!$E:$E,$D209,'حركة المخزون'!$G:$G,N$2))*VLOOKUP($D209,'قاعدة البيانات'!$G:$J,2,0)</f>
        <v>0</v>
      </c>
      <c r="O209" s="28">
        <f>(SUMIFS('حركة المخزون'!$F:$F,'حركة المخزون'!$E:$E,$D209,'حركة المخزون'!$H:$H,N$2)-SUMIFS('حركة المخزون'!$F:$F,'حركة المخزون'!$E:$E,$D209,'حركة المخزون'!$G:$G,N$2))*VLOOKUP($D209,'قاعدة البيانات'!$G:$J,4,0)</f>
        <v>0</v>
      </c>
      <c r="P209" s="28">
        <f>(SUMIFS('حركة المخزون'!$F:$F,'حركة المخزون'!$E:$E,$D209,'حركة المخزون'!$H:$H,P$2)-SUMIFS('حركة المخزون'!$F:$F,'حركة المخزون'!$E:$E,$D209,'حركة المخزون'!$G:$G,P$2))*VLOOKUP($D209,'قاعدة البيانات'!$G:$J,2,0)</f>
        <v>0</v>
      </c>
      <c r="Q209" s="28">
        <f>(SUMIFS('حركة المخزون'!$F:$F,'حركة المخزون'!$E:$E,$D209,'حركة المخزون'!$H:$H,P$2)-SUMIFS('حركة المخزون'!$F:$F,'حركة المخزون'!$E:$E,$D209,'حركة المخزون'!$G:$G,P$2))*VLOOKUP($D209,'قاعدة البيانات'!$G:$J,4,0)</f>
        <v>0</v>
      </c>
      <c r="R209" s="28">
        <f>(SUMIFS('حركة المخزون'!$F:$F,'حركة المخزون'!$E:$E,$D209,'حركة المخزون'!$H:$H,R$2)-SUMIFS('حركة المخزون'!$F:$F,'حركة المخزون'!$E:$E,$D209,'حركة المخزون'!$G:$G,R$2))*VLOOKUP($D209,'قاعدة البيانات'!$G:$J,2,0)</f>
        <v>0</v>
      </c>
      <c r="S209" s="28">
        <f>(SUMIFS('حركة المخزون'!$F:$F,'حركة المخزون'!$E:$E,$D209,'حركة المخزون'!$H:$H,R$2)-SUMIFS('حركة المخزون'!$F:$F,'حركة المخزون'!$E:$E,$D209,'حركة المخزون'!$G:$G,R$2))*VLOOKUP($D209,'قاعدة البيانات'!$G:$J,4,0)</f>
        <v>0</v>
      </c>
      <c r="T209" s="28">
        <f>(SUMIFS('حركة المخزون'!$F:$F,'حركة المخزون'!$E:$E,$D209,'حركة المخزون'!$H:$H,T$2)-SUMIFS('حركة المخزون'!$F:$F,'حركة المخزون'!$E:$E,$D209,'حركة المخزون'!$G:$G,T$2))*VLOOKUP($D209,'قاعدة البيانات'!$G:$J,2,0)</f>
        <v>0</v>
      </c>
      <c r="U209" s="28">
        <f>(SUMIFS('حركة المخزون'!$F:$F,'حركة المخزون'!$E:$E,$D209,'حركة المخزون'!$H:$H,T$2)-SUMIFS('حركة المخزون'!$F:$F,'حركة المخزون'!$E:$E,$D209,'حركة المخزون'!$G:$G,T$2))*VLOOKUP($D209,'قاعدة البيانات'!$G:$J,4,0)</f>
        <v>0</v>
      </c>
      <c r="V209" s="28">
        <f>(SUMIFS('حركة المخزون'!$F:$F,'حركة المخزون'!$E:$E,$D209,'حركة المخزون'!$H:$H,V$2)-SUMIFS('حركة المخزون'!$F:$F,'حركة المخزون'!$E:$E,$D209,'حركة المخزون'!$G:$G,V$2))*VLOOKUP($D209,'قاعدة البيانات'!$G:$J,2,0)</f>
        <v>0</v>
      </c>
      <c r="W209" s="28">
        <f>(SUMIFS('حركة المخزون'!$F:$F,'حركة المخزون'!$E:$E,$D209,'حركة المخزون'!$H:$H,V$2)-SUMIFS('حركة المخزون'!$F:$F,'حركة المخزون'!$E:$E,$D209,'حركة المخزون'!$G:$G,V$2))*VLOOKUP($D209,'قاعدة البيانات'!$G:$J,4,0)</f>
        <v>0</v>
      </c>
      <c r="X209" s="28">
        <f>(SUMIFS('حركة المخزون'!$F:$F,'حركة المخزون'!$E:$E,$D209,'حركة المخزون'!$H:$H,X$2)-SUMIFS('حركة المخزون'!$F:$F,'حركة المخزون'!$E:$E,$D209,'حركة المخزون'!$G:$G,X$2))*VLOOKUP($D209,'قاعدة البيانات'!$G:$J,2,0)</f>
        <v>0</v>
      </c>
      <c r="Y209" s="28">
        <f>(SUMIFS('حركة المخزون'!$F:$F,'حركة المخزون'!$E:$E,$D209,'حركة المخزون'!$H:$H,X$2)-SUMIFS('حركة المخزون'!$F:$F,'حركة المخزون'!$E:$E,$D209,'حركة المخزون'!$G:$G,X$2))*VLOOKUP($D209,'قاعدة البيانات'!$G:$J,4,0)</f>
        <v>0</v>
      </c>
      <c r="Z209" s="28">
        <f>(SUMIFS('حركة المخزون'!$F:$F,'حركة المخزون'!$E:$E,$D209,'حركة المخزون'!$H:$H,Z$2)-SUMIFS('حركة المخزون'!$F:$F,'حركة المخزون'!$E:$E,$D209,'حركة المخزون'!$G:$G,Z$2))*VLOOKUP($D209,'قاعدة البيانات'!$G:$J,2,0)</f>
        <v>0</v>
      </c>
      <c r="AA209" s="28">
        <f>(SUMIFS('حركة المخزون'!$F:$F,'حركة المخزون'!$E:$E,$D209,'حركة المخزون'!$H:$H,Z$2)-SUMIFS('حركة المخزون'!$F:$F,'حركة المخزون'!$E:$E,$D209,'حركة المخزون'!$G:$G,Z$2))*VLOOKUP($D209,'قاعدة البيانات'!$G:$J,4,0)</f>
        <v>0</v>
      </c>
      <c r="AB209" s="28">
        <f>(SUMIFS('حركة المخزون'!$F:$F,'حركة المخزون'!$E:$E,$D209,'حركة المخزون'!$H:$H,AB$2)-SUMIFS('حركة المخزون'!$F:$F,'حركة المخزون'!$E:$E,$D209,'حركة المخزون'!$G:$G,AB$2))*VLOOKUP($D209,'قاعدة البيانات'!$G:$J,2,0)</f>
        <v>0</v>
      </c>
      <c r="AC209" s="28">
        <f>(SUMIFS('حركة المخزون'!$F:$F,'حركة المخزون'!$E:$E,$D209,'حركة المخزون'!$H:$H,AB$2)-SUMIFS('حركة المخزون'!$F:$F,'حركة المخزون'!$E:$E,$D209,'حركة المخزون'!$G:$G,AB$2))*VLOOKUP($D209,'قاعدة البيانات'!$G:$J,4,0)</f>
        <v>0</v>
      </c>
      <c r="AD209" s="28">
        <f>(SUMIFS('حركة المخزون'!$F:$F,'حركة المخزون'!$E:$E,$D209,'حركة المخزون'!$H:$H,AD$2)-SUMIFS('حركة المخزون'!$F:$F,'حركة المخزون'!$E:$E,$D209,'حركة المخزون'!$G:$G,AD$2))*VLOOKUP($D209,'قاعدة البيانات'!$G:$J,2,0)</f>
        <v>0</v>
      </c>
      <c r="AE209" s="28">
        <f>(SUMIFS('حركة المخزون'!$F:$F,'حركة المخزون'!$E:$E,$D209,'حركة المخزون'!$H:$H,AD$2)-SUMIFS('حركة المخزون'!$F:$F,'حركة المخزون'!$E:$E,$D209,'حركة المخزون'!$G:$G,AD$2))*VLOOKUP($D209,'قاعدة البيانات'!$G:$J,4,0)</f>
        <v>0</v>
      </c>
      <c r="AF209" s="28">
        <f>(SUMIFS('حركة المخزون'!$F:$F,'حركة المخزون'!$E:$E,$D209,'حركة المخزون'!$H:$H,AF$2)-SUMIFS('حركة المخزون'!$F:$F,'حركة المخزون'!$E:$E,$D209,'حركة المخزون'!$G:$G,AF$2))*VLOOKUP($D209,'قاعدة البيانات'!$G:$J,2,0)</f>
        <v>0</v>
      </c>
      <c r="AG209" s="28">
        <f>(SUMIFS('حركة المخزون'!$F:$F,'حركة المخزون'!$E:$E,$D209,'حركة المخزون'!$H:$H,AF$2)-SUMIFS('حركة المخزون'!$F:$F,'حركة المخزون'!$E:$E,$D209,'حركة المخزون'!$G:$G,AF$2))*VLOOKUP($D209,'قاعدة البيانات'!$G:$J,4,0)</f>
        <v>0</v>
      </c>
      <c r="AH209" s="28">
        <f>(SUMIFS('حركة المخزون'!$F:$F,'حركة المخزون'!$E:$E,$D209,'حركة المخزون'!$H:$H,AH$2)-SUMIFS('حركة المخزون'!$F:$F,'حركة المخزون'!$E:$E,$D209,'حركة المخزون'!$G:$G,AH$2))*VLOOKUP($D209,'قاعدة البيانات'!$G:$J,2,0)</f>
        <v>0</v>
      </c>
      <c r="AI209" s="28">
        <f>(SUMIFS('حركة المخزون'!$F:$F,'حركة المخزون'!$E:$E,$D209,'حركة المخزون'!$H:$H,AH$2)-SUMIFS('حركة المخزون'!$F:$F,'حركة المخزون'!$E:$E,$D209,'حركة المخزون'!$G:$G,AH$2))*VLOOKUP($D209,'قاعدة البيانات'!$G:$J,4,0)</f>
        <v>0</v>
      </c>
      <c r="AJ209" s="28">
        <f>(SUMIFS('حركة المخزون'!$F:$F,'حركة المخزون'!$E:$E,$D209,'حركة المخزون'!$H:$H,AJ$2)-SUMIFS('حركة المخزون'!$F:$F,'حركة المخزون'!$E:$E,$D209,'حركة المخزون'!$G:$G,AJ$2))*VLOOKUP($D209,'قاعدة البيانات'!$G:$J,2,0)</f>
        <v>0</v>
      </c>
      <c r="AK209" s="28">
        <f>(SUMIFS('حركة المخزون'!$F:$F,'حركة المخزون'!$E:$E,$D209,'حركة المخزون'!$H:$H,AJ$2)-SUMIFS('حركة المخزون'!$F:$F,'حركة المخزون'!$E:$E,$D209,'حركة المخزون'!$G:$G,AJ$2))*VLOOKUP($D209,'قاعدة البيانات'!$G:$J,4,0)</f>
        <v>0</v>
      </c>
      <c r="AL209" s="28">
        <f>(SUMIFS('حركة المخزون'!$F:$F,'حركة المخزون'!$E:$E,$D209,'حركة المخزون'!$H:$H,AL$2)-SUMIFS('حركة المخزون'!$F:$F,'حركة المخزون'!$E:$E,$D209,'حركة المخزون'!$G:$G,AL$2))*VLOOKUP($D209,'قاعدة البيانات'!$G:$J,2,0)</f>
        <v>0</v>
      </c>
      <c r="AM209" s="28">
        <f>(SUMIFS('حركة المخزون'!$F:$F,'حركة المخزون'!$E:$E,$D209,'حركة المخزون'!$H:$H,AL$2)-SUMIFS('حركة المخزون'!$F:$F,'حركة المخزون'!$E:$E,$D209,'حركة المخزون'!$G:$G,AL$2))*VLOOKUP($D209,'قاعدة البيانات'!$G:$J,4,0)</f>
        <v>0</v>
      </c>
      <c r="AN209" s="28">
        <f>(SUMIFS('حركة المخزون'!$F:$F,'حركة المخزون'!$E:$E,$D209,'حركة المخزون'!$H:$H,AN$2)-SUMIFS('حركة المخزون'!$F:$F,'حركة المخزون'!$E:$E,$D209,'حركة المخزون'!$G:$G,AN$2))*VLOOKUP($D209,'قاعدة البيانات'!$G:$J,2,0)</f>
        <v>0</v>
      </c>
      <c r="AO209" s="28">
        <f>(SUMIFS('حركة المخزون'!$F:$F,'حركة المخزون'!$E:$E,$D209,'حركة المخزون'!$H:$H,AN$2)-SUMIFS('حركة المخزون'!$F:$F,'حركة المخزون'!$E:$E,$D209,'حركة المخزون'!$G:$G,AN$2))*VLOOKUP($D209,'قاعدة البيانات'!$G:$J,4,0)</f>
        <v>0</v>
      </c>
      <c r="AP209" s="28">
        <f>(SUMIFS('حركة المخزون'!$F:$F,'حركة المخزون'!$E:$E,$D209,'حركة المخزون'!$H:$H,AP$2)-SUMIFS('حركة المخزون'!$F:$F,'حركة المخزون'!$E:$E,$D209,'حركة المخزون'!$G:$G,AP$2))*VLOOKUP($D209,'قاعدة البيانات'!$G:$J,2,0)</f>
        <v>0</v>
      </c>
      <c r="AQ209" s="28">
        <f>(SUMIFS('حركة المخزون'!$F:$F,'حركة المخزون'!$E:$E,$D209,'حركة المخزون'!$H:$H,AP$2)-SUMIFS('حركة المخزون'!$F:$F,'حركة المخزون'!$E:$E,$D209,'حركة المخزون'!$G:$G,AP$2))*VLOOKUP($D209,'قاعدة البيانات'!$G:$J,4,0)</f>
        <v>0</v>
      </c>
      <c r="AR209" s="28">
        <f>(SUMIFS('حركة المخزون'!$F:$F,'حركة المخزون'!$E:$E,$D209,'حركة المخزون'!$H:$H,AR$2)-SUMIFS('حركة المخزون'!$F:$F,'حركة المخزون'!$E:$E,$D209,'حركة المخزون'!$G:$G,AR$2))*VLOOKUP($D209,'قاعدة البيانات'!$G:$J,2,0)</f>
        <v>0</v>
      </c>
      <c r="AS209" s="28">
        <f>(SUMIFS('حركة المخزون'!$F:$F,'حركة المخزون'!$E:$E,$D209,'حركة المخزون'!$H:$H,AR$2)-SUMIFS('حركة المخزون'!$F:$F,'حركة المخزون'!$E:$E,$D209,'حركة المخزون'!$G:$G,AR$2))*VLOOKUP($D209,'قاعدة البيانات'!$G:$J,4,0)</f>
        <v>0</v>
      </c>
      <c r="AT209" s="28">
        <f>(SUMIFS('حركة المخزون'!$F:$F,'حركة المخزون'!$E:$E,$D209,'حركة المخزون'!$H:$H,AT$2)-SUMIFS('حركة المخزون'!$F:$F,'حركة المخزون'!$E:$E,$D209,'حركة المخزون'!$G:$G,AT$2))*VLOOKUP($D209,'قاعدة البيانات'!$G:$J,2,0)</f>
        <v>0</v>
      </c>
      <c r="AU209" s="28">
        <f>(SUMIFS('حركة المخزون'!$F:$F,'حركة المخزون'!$E:$E,$D209,'حركة المخزون'!$H:$H,AT$2)-SUMIFS('حركة المخزون'!$F:$F,'حركة المخزون'!$E:$E,$D209,'حركة المخزون'!$G:$G,AT$2))*VLOOKUP($D209,'قاعدة البيانات'!$G:$J,4,0)</f>
        <v>0</v>
      </c>
      <c r="AV209" s="28">
        <f>(SUMIFS('حركة المخزون'!$F:$F,'حركة المخزون'!$E:$E,$D209,'حركة المخزون'!$H:$H,AV$2)-SUMIFS('حركة المخزون'!$F:$F,'حركة المخزون'!$E:$E,$D209,'حركة المخزون'!$G:$G,AV$2))*VLOOKUP($D209,'قاعدة البيانات'!$G:$J,2,0)</f>
        <v>0</v>
      </c>
      <c r="AW209" s="28">
        <f>(SUMIFS('حركة المخزون'!$F:$F,'حركة المخزون'!$E:$E,$D209,'حركة المخزون'!$H:$H,AV$2)-SUMIFS('حركة المخزون'!$F:$F,'حركة المخزون'!$E:$E,$D209,'حركة المخزون'!$G:$G,AV$2))*VLOOKUP($D209,'قاعدة البيانات'!$G:$J,4,0)</f>
        <v>0</v>
      </c>
      <c r="AX209" s="28">
        <f>(SUMIFS('حركة المخزون'!$F:$F,'حركة المخزون'!$E:$E,$D209,'حركة المخزون'!$H:$H,AX$2)-SUMIFS('حركة المخزون'!$F:$F,'حركة المخزون'!$E:$E,$D209,'حركة المخزون'!$G:$G,AX$2))*VLOOKUP($D209,'قاعدة البيانات'!$G:$J,2,0)</f>
        <v>0</v>
      </c>
      <c r="AY209" s="28">
        <f>(SUMIFS('حركة المخزون'!$F:$F,'حركة المخزون'!$E:$E,$D209,'حركة المخزون'!$H:$H,AX$2)-SUMIFS('حركة المخزون'!$F:$F,'حركة المخزون'!$E:$E,$D209,'حركة المخزون'!$G:$G,AX$2))*VLOOKUP($D209,'قاعدة البيانات'!$G:$J,4,0)</f>
        <v>0</v>
      </c>
      <c r="AZ209" s="28">
        <f>(SUMIFS('حركة المخزون'!$F:$F,'حركة المخزون'!$E:$E,$D209,'حركة المخزون'!$H:$H,AZ$2)-SUMIFS('حركة المخزون'!$F:$F,'حركة المخزون'!$E:$E,$D209,'حركة المخزون'!$G:$G,AZ$2))*VLOOKUP($D209,'قاعدة البيانات'!$G:$J,2,0)</f>
        <v>0</v>
      </c>
      <c r="BA209" s="28">
        <f>(SUMIFS('حركة المخزون'!$F:$F,'حركة المخزون'!$E:$E,$D209,'حركة المخزون'!$H:$H,AZ$2)-SUMIFS('حركة المخزون'!$F:$F,'حركة المخزون'!$E:$E,$D209,'حركة المخزون'!$G:$G,AZ$2))*VLOOKUP($D209,'قاعدة البيانات'!$G:$J,4,0)</f>
        <v>0</v>
      </c>
      <c r="BB209" s="28">
        <f>(SUMIFS('حركة المخزون'!$F:$F,'حركة المخزون'!$E:$E,$D209,'حركة المخزون'!$H:$H,BB$2)-SUMIFS('حركة المخزون'!$F:$F,'حركة المخزون'!$E:$E,$D209,'حركة المخزون'!$G:$G,BB$2))*VLOOKUP($D209,'قاعدة البيانات'!$G:$J,2,0)</f>
        <v>0</v>
      </c>
      <c r="BC209" s="28">
        <f>(SUMIFS('حركة المخزون'!$F:$F,'حركة المخزون'!$E:$E,$D209,'حركة المخزون'!$H:$H,BB$2)-SUMIFS('حركة المخزون'!$F:$F,'حركة المخزون'!$E:$E,$D209,'حركة المخزون'!$G:$G,BB$2))*VLOOKUP($D209,'قاعدة البيانات'!$G:$J,4,0)</f>
        <v>0</v>
      </c>
      <c r="BD209" s="28">
        <f>(SUMIFS('حركة المخزون'!$F:$F,'حركة المخزون'!$E:$E,$D209,'حركة المخزون'!$H:$H,BD$2)-SUMIFS('حركة المخزون'!$F:$F,'حركة المخزون'!$E:$E,$D209,'حركة المخزون'!$G:$G,BD$2))*VLOOKUP($D209,'قاعدة البيانات'!$G:$J,2,0)</f>
        <v>0</v>
      </c>
      <c r="BE209" s="28">
        <f>(SUMIFS('حركة المخزون'!$F:$F,'حركة المخزون'!$E:$E,$D209,'حركة المخزون'!$H:$H,BD$2)-SUMIFS('حركة المخزون'!$F:$F,'حركة المخزون'!$E:$E,$D209,'حركة المخزون'!$G:$G,BD$2))*VLOOKUP($D209,'قاعدة البيانات'!$G:$J,4,0)</f>
        <v>0</v>
      </c>
      <c r="BF209" s="28">
        <f>(SUMIFS('حركة المخزون'!$F:$F,'حركة المخزون'!$E:$E,$D209,'حركة المخزون'!$H:$H,BF$2)-SUMIFS('حركة المخزون'!$F:$F,'حركة المخزون'!$E:$E,$D209,'حركة المخزون'!$G:$G,BF$2))*VLOOKUP($D209,'قاعدة البيانات'!$G:$J,2,0)</f>
        <v>0</v>
      </c>
      <c r="BG209" s="28">
        <f>(SUMIFS('حركة المخزون'!$F:$F,'حركة المخزون'!$E:$E,$D209,'حركة المخزون'!$H:$H,BF$2)-SUMIFS('حركة المخزون'!$F:$F,'حركة المخزون'!$E:$E,$D209,'حركة المخزون'!$G:$G,BF$2))*VLOOKUP($D209,'قاعدة البيانات'!$G:$J,4,0)</f>
        <v>0</v>
      </c>
      <c r="BH209" s="28">
        <f>(SUMIFS('حركة المخزون'!$F:$F,'حركة المخزون'!$E:$E,$D209,'حركة المخزون'!$H:$H,BH$2)-SUMIFS('حركة المخزون'!$F:$F,'حركة المخزون'!$E:$E,$D209,'حركة المخزون'!$G:$G,BH$2))*VLOOKUP($D209,'قاعدة البيانات'!$G:$J,2,0)</f>
        <v>0</v>
      </c>
      <c r="BI209" s="28">
        <f>(SUMIFS('حركة المخزون'!$F:$F,'حركة المخزون'!$E:$E,$D209,'حركة المخزون'!$H:$H,BH$2)-SUMIFS('حركة المخزون'!$F:$F,'حركة المخزون'!$E:$E,$D209,'حركة المخزون'!$G:$G,BH$2))*VLOOKUP($D209,'قاعدة البيانات'!$G:$J,4,0)</f>
        <v>0</v>
      </c>
    </row>
    <row r="210" spans="2:61" s="15" customFormat="1" ht="24" customHeight="1" x14ac:dyDescent="0.2">
      <c r="B210" s="18">
        <v>207</v>
      </c>
      <c r="C210" s="19"/>
      <c r="D210" s="18" t="str">
        <f>VLOOKUP(C210,'قاعدة البيانات'!F:G,2,0)</f>
        <v/>
      </c>
      <c r="F210" s="28">
        <f>(SUMIFS('حركة المخزون'!$F:$F,'حركة المخزون'!$E:$E,$D210,'حركة المخزون'!$H:$H,F$2)-SUMIFS('حركة المخزون'!$F:$F,'حركة المخزون'!$E:$E,$D210,'حركة المخزون'!$G:$G,F$2))*VLOOKUP($D210,'قاعدة البيانات'!$G:$J,2,0)</f>
        <v>0</v>
      </c>
      <c r="G210" s="28">
        <f>(SUMIFS('حركة المخزون'!$F:$F,'حركة المخزون'!$E:$E,$D210,'حركة المخزون'!$H:$H,F$2)-SUMIFS('حركة المخزون'!$F:$F,'حركة المخزون'!$E:$E,$D210,'حركة المخزون'!$G:$G,F$2))*VLOOKUP($D210,'قاعدة البيانات'!$G:$J,4,0)</f>
        <v>0</v>
      </c>
      <c r="H210" s="28">
        <f>(SUMIFS('حركة المخزون'!$F:$F,'حركة المخزون'!$E:$E,$D210,'حركة المخزون'!$H:$H,H$2)-SUMIFS('حركة المخزون'!$F:$F,'حركة المخزون'!$E:$E,$D210,'حركة المخزون'!$G:$G,H$2))*VLOOKUP($D210,'قاعدة البيانات'!$G:$J,2,0)</f>
        <v>0</v>
      </c>
      <c r="I210" s="28">
        <f>(SUMIFS('حركة المخزون'!$F:$F,'حركة المخزون'!$E:$E,$D210,'حركة المخزون'!$H:$H,H$2)-SUMIFS('حركة المخزون'!$F:$F,'حركة المخزون'!$E:$E,$D210,'حركة المخزون'!$G:$G,H$2))*VLOOKUP($D210,'قاعدة البيانات'!$G:$J,4,0)</f>
        <v>0</v>
      </c>
      <c r="J210" s="28">
        <f>(SUMIFS('حركة المخزون'!$F:$F,'حركة المخزون'!$E:$E,$D210,'حركة المخزون'!$H:$H,J$2)-SUMIFS('حركة المخزون'!$F:$F,'حركة المخزون'!$E:$E,$D210,'حركة المخزون'!$G:$G,J$2))*VLOOKUP($D210,'قاعدة البيانات'!$G:$J,2,0)</f>
        <v>0</v>
      </c>
      <c r="K210" s="28">
        <f>(SUMIFS('حركة المخزون'!$F:$F,'حركة المخزون'!$E:$E,$D210,'حركة المخزون'!$H:$H,J$2)-SUMIFS('حركة المخزون'!$F:$F,'حركة المخزون'!$E:$E,$D210,'حركة المخزون'!$G:$G,J$2))*VLOOKUP($D210,'قاعدة البيانات'!$G:$J,4,0)</f>
        <v>0</v>
      </c>
      <c r="L210" s="28">
        <f>(SUMIFS('حركة المخزون'!$F:$F,'حركة المخزون'!$E:$E,$D210,'حركة المخزون'!$H:$H,L$2)-SUMIFS('حركة المخزون'!$F:$F,'حركة المخزون'!$E:$E,$D210,'حركة المخزون'!$G:$G,L$2))*VLOOKUP($D210,'قاعدة البيانات'!$G:$J,2,0)</f>
        <v>0</v>
      </c>
      <c r="M210" s="28">
        <f>(SUMIFS('حركة المخزون'!$F:$F,'حركة المخزون'!$E:$E,$D210,'حركة المخزون'!$H:$H,L$2)-SUMIFS('حركة المخزون'!$F:$F,'حركة المخزون'!$E:$E,$D210,'حركة المخزون'!$G:$G,L$2))*VLOOKUP($D210,'قاعدة البيانات'!$G:$J,4,0)</f>
        <v>0</v>
      </c>
      <c r="N210" s="28">
        <f>(SUMIFS('حركة المخزون'!$F:$F,'حركة المخزون'!$E:$E,$D210,'حركة المخزون'!$H:$H,N$2)-SUMIFS('حركة المخزون'!$F:$F,'حركة المخزون'!$E:$E,$D210,'حركة المخزون'!$G:$G,N$2))*VLOOKUP($D210,'قاعدة البيانات'!$G:$J,2,0)</f>
        <v>0</v>
      </c>
      <c r="O210" s="28">
        <f>(SUMIFS('حركة المخزون'!$F:$F,'حركة المخزون'!$E:$E,$D210,'حركة المخزون'!$H:$H,N$2)-SUMIFS('حركة المخزون'!$F:$F,'حركة المخزون'!$E:$E,$D210,'حركة المخزون'!$G:$G,N$2))*VLOOKUP($D210,'قاعدة البيانات'!$G:$J,4,0)</f>
        <v>0</v>
      </c>
      <c r="P210" s="28">
        <f>(SUMIFS('حركة المخزون'!$F:$F,'حركة المخزون'!$E:$E,$D210,'حركة المخزون'!$H:$H,P$2)-SUMIFS('حركة المخزون'!$F:$F,'حركة المخزون'!$E:$E,$D210,'حركة المخزون'!$G:$G,P$2))*VLOOKUP($D210,'قاعدة البيانات'!$G:$J,2,0)</f>
        <v>0</v>
      </c>
      <c r="Q210" s="28">
        <f>(SUMIFS('حركة المخزون'!$F:$F,'حركة المخزون'!$E:$E,$D210,'حركة المخزون'!$H:$H,P$2)-SUMIFS('حركة المخزون'!$F:$F,'حركة المخزون'!$E:$E,$D210,'حركة المخزون'!$G:$G,P$2))*VLOOKUP($D210,'قاعدة البيانات'!$G:$J,4,0)</f>
        <v>0</v>
      </c>
      <c r="R210" s="28">
        <f>(SUMIFS('حركة المخزون'!$F:$F,'حركة المخزون'!$E:$E,$D210,'حركة المخزون'!$H:$H,R$2)-SUMIFS('حركة المخزون'!$F:$F,'حركة المخزون'!$E:$E,$D210,'حركة المخزون'!$G:$G,R$2))*VLOOKUP($D210,'قاعدة البيانات'!$G:$J,2,0)</f>
        <v>0</v>
      </c>
      <c r="S210" s="28">
        <f>(SUMIFS('حركة المخزون'!$F:$F,'حركة المخزون'!$E:$E,$D210,'حركة المخزون'!$H:$H,R$2)-SUMIFS('حركة المخزون'!$F:$F,'حركة المخزون'!$E:$E,$D210,'حركة المخزون'!$G:$G,R$2))*VLOOKUP($D210,'قاعدة البيانات'!$G:$J,4,0)</f>
        <v>0</v>
      </c>
      <c r="T210" s="28">
        <f>(SUMIFS('حركة المخزون'!$F:$F,'حركة المخزون'!$E:$E,$D210,'حركة المخزون'!$H:$H,T$2)-SUMIFS('حركة المخزون'!$F:$F,'حركة المخزون'!$E:$E,$D210,'حركة المخزون'!$G:$G,T$2))*VLOOKUP($D210,'قاعدة البيانات'!$G:$J,2,0)</f>
        <v>0</v>
      </c>
      <c r="U210" s="28">
        <f>(SUMIFS('حركة المخزون'!$F:$F,'حركة المخزون'!$E:$E,$D210,'حركة المخزون'!$H:$H,T$2)-SUMIFS('حركة المخزون'!$F:$F,'حركة المخزون'!$E:$E,$D210,'حركة المخزون'!$G:$G,T$2))*VLOOKUP($D210,'قاعدة البيانات'!$G:$J,4,0)</f>
        <v>0</v>
      </c>
      <c r="V210" s="28">
        <f>(SUMIFS('حركة المخزون'!$F:$F,'حركة المخزون'!$E:$E,$D210,'حركة المخزون'!$H:$H,V$2)-SUMIFS('حركة المخزون'!$F:$F,'حركة المخزون'!$E:$E,$D210,'حركة المخزون'!$G:$G,V$2))*VLOOKUP($D210,'قاعدة البيانات'!$G:$J,2,0)</f>
        <v>0</v>
      </c>
      <c r="W210" s="28">
        <f>(SUMIFS('حركة المخزون'!$F:$F,'حركة المخزون'!$E:$E,$D210,'حركة المخزون'!$H:$H,V$2)-SUMIFS('حركة المخزون'!$F:$F,'حركة المخزون'!$E:$E,$D210,'حركة المخزون'!$G:$G,V$2))*VLOOKUP($D210,'قاعدة البيانات'!$G:$J,4,0)</f>
        <v>0</v>
      </c>
      <c r="X210" s="28">
        <f>(SUMIFS('حركة المخزون'!$F:$F,'حركة المخزون'!$E:$E,$D210,'حركة المخزون'!$H:$H,X$2)-SUMIFS('حركة المخزون'!$F:$F,'حركة المخزون'!$E:$E,$D210,'حركة المخزون'!$G:$G,X$2))*VLOOKUP($D210,'قاعدة البيانات'!$G:$J,2,0)</f>
        <v>0</v>
      </c>
      <c r="Y210" s="28">
        <f>(SUMIFS('حركة المخزون'!$F:$F,'حركة المخزون'!$E:$E,$D210,'حركة المخزون'!$H:$H,X$2)-SUMIFS('حركة المخزون'!$F:$F,'حركة المخزون'!$E:$E,$D210,'حركة المخزون'!$G:$G,X$2))*VLOOKUP($D210,'قاعدة البيانات'!$G:$J,4,0)</f>
        <v>0</v>
      </c>
      <c r="Z210" s="28">
        <f>(SUMIFS('حركة المخزون'!$F:$F,'حركة المخزون'!$E:$E,$D210,'حركة المخزون'!$H:$H,Z$2)-SUMIFS('حركة المخزون'!$F:$F,'حركة المخزون'!$E:$E,$D210,'حركة المخزون'!$G:$G,Z$2))*VLOOKUP($D210,'قاعدة البيانات'!$G:$J,2,0)</f>
        <v>0</v>
      </c>
      <c r="AA210" s="28">
        <f>(SUMIFS('حركة المخزون'!$F:$F,'حركة المخزون'!$E:$E,$D210,'حركة المخزون'!$H:$H,Z$2)-SUMIFS('حركة المخزون'!$F:$F,'حركة المخزون'!$E:$E,$D210,'حركة المخزون'!$G:$G,Z$2))*VLOOKUP($D210,'قاعدة البيانات'!$G:$J,4,0)</f>
        <v>0</v>
      </c>
      <c r="AB210" s="28">
        <f>(SUMIFS('حركة المخزون'!$F:$F,'حركة المخزون'!$E:$E,$D210,'حركة المخزون'!$H:$H,AB$2)-SUMIFS('حركة المخزون'!$F:$F,'حركة المخزون'!$E:$E,$D210,'حركة المخزون'!$G:$G,AB$2))*VLOOKUP($D210,'قاعدة البيانات'!$G:$J,2,0)</f>
        <v>0</v>
      </c>
      <c r="AC210" s="28">
        <f>(SUMIFS('حركة المخزون'!$F:$F,'حركة المخزون'!$E:$E,$D210,'حركة المخزون'!$H:$H,AB$2)-SUMIFS('حركة المخزون'!$F:$F,'حركة المخزون'!$E:$E,$D210,'حركة المخزون'!$G:$G,AB$2))*VLOOKUP($D210,'قاعدة البيانات'!$G:$J,4,0)</f>
        <v>0</v>
      </c>
      <c r="AD210" s="28">
        <f>(SUMIFS('حركة المخزون'!$F:$F,'حركة المخزون'!$E:$E,$D210,'حركة المخزون'!$H:$H,AD$2)-SUMIFS('حركة المخزون'!$F:$F,'حركة المخزون'!$E:$E,$D210,'حركة المخزون'!$G:$G,AD$2))*VLOOKUP($D210,'قاعدة البيانات'!$G:$J,2,0)</f>
        <v>0</v>
      </c>
      <c r="AE210" s="28">
        <f>(SUMIFS('حركة المخزون'!$F:$F,'حركة المخزون'!$E:$E,$D210,'حركة المخزون'!$H:$H,AD$2)-SUMIFS('حركة المخزون'!$F:$F,'حركة المخزون'!$E:$E,$D210,'حركة المخزون'!$G:$G,AD$2))*VLOOKUP($D210,'قاعدة البيانات'!$G:$J,4,0)</f>
        <v>0</v>
      </c>
      <c r="AF210" s="28">
        <f>(SUMIFS('حركة المخزون'!$F:$F,'حركة المخزون'!$E:$E,$D210,'حركة المخزون'!$H:$H,AF$2)-SUMIFS('حركة المخزون'!$F:$F,'حركة المخزون'!$E:$E,$D210,'حركة المخزون'!$G:$G,AF$2))*VLOOKUP($D210,'قاعدة البيانات'!$G:$J,2,0)</f>
        <v>0</v>
      </c>
      <c r="AG210" s="28">
        <f>(SUMIFS('حركة المخزون'!$F:$F,'حركة المخزون'!$E:$E,$D210,'حركة المخزون'!$H:$H,AF$2)-SUMIFS('حركة المخزون'!$F:$F,'حركة المخزون'!$E:$E,$D210,'حركة المخزون'!$G:$G,AF$2))*VLOOKUP($D210,'قاعدة البيانات'!$G:$J,4,0)</f>
        <v>0</v>
      </c>
      <c r="AH210" s="28">
        <f>(SUMIFS('حركة المخزون'!$F:$F,'حركة المخزون'!$E:$E,$D210,'حركة المخزون'!$H:$H,AH$2)-SUMIFS('حركة المخزون'!$F:$F,'حركة المخزون'!$E:$E,$D210,'حركة المخزون'!$G:$G,AH$2))*VLOOKUP($D210,'قاعدة البيانات'!$G:$J,2,0)</f>
        <v>0</v>
      </c>
      <c r="AI210" s="28">
        <f>(SUMIFS('حركة المخزون'!$F:$F,'حركة المخزون'!$E:$E,$D210,'حركة المخزون'!$H:$H,AH$2)-SUMIFS('حركة المخزون'!$F:$F,'حركة المخزون'!$E:$E,$D210,'حركة المخزون'!$G:$G,AH$2))*VLOOKUP($D210,'قاعدة البيانات'!$G:$J,4,0)</f>
        <v>0</v>
      </c>
      <c r="AJ210" s="28">
        <f>(SUMIFS('حركة المخزون'!$F:$F,'حركة المخزون'!$E:$E,$D210,'حركة المخزون'!$H:$H,AJ$2)-SUMIFS('حركة المخزون'!$F:$F,'حركة المخزون'!$E:$E,$D210,'حركة المخزون'!$G:$G,AJ$2))*VLOOKUP($D210,'قاعدة البيانات'!$G:$J,2,0)</f>
        <v>0</v>
      </c>
      <c r="AK210" s="28">
        <f>(SUMIFS('حركة المخزون'!$F:$F,'حركة المخزون'!$E:$E,$D210,'حركة المخزون'!$H:$H,AJ$2)-SUMIFS('حركة المخزون'!$F:$F,'حركة المخزون'!$E:$E,$D210,'حركة المخزون'!$G:$G,AJ$2))*VLOOKUP($D210,'قاعدة البيانات'!$G:$J,4,0)</f>
        <v>0</v>
      </c>
      <c r="AL210" s="28">
        <f>(SUMIFS('حركة المخزون'!$F:$F,'حركة المخزون'!$E:$E,$D210,'حركة المخزون'!$H:$H,AL$2)-SUMIFS('حركة المخزون'!$F:$F,'حركة المخزون'!$E:$E,$D210,'حركة المخزون'!$G:$G,AL$2))*VLOOKUP($D210,'قاعدة البيانات'!$G:$J,2,0)</f>
        <v>0</v>
      </c>
      <c r="AM210" s="28">
        <f>(SUMIFS('حركة المخزون'!$F:$F,'حركة المخزون'!$E:$E,$D210,'حركة المخزون'!$H:$H,AL$2)-SUMIFS('حركة المخزون'!$F:$F,'حركة المخزون'!$E:$E,$D210,'حركة المخزون'!$G:$G,AL$2))*VLOOKUP($D210,'قاعدة البيانات'!$G:$J,4,0)</f>
        <v>0</v>
      </c>
      <c r="AN210" s="28">
        <f>(SUMIFS('حركة المخزون'!$F:$F,'حركة المخزون'!$E:$E,$D210,'حركة المخزون'!$H:$H,AN$2)-SUMIFS('حركة المخزون'!$F:$F,'حركة المخزون'!$E:$E,$D210,'حركة المخزون'!$G:$G,AN$2))*VLOOKUP($D210,'قاعدة البيانات'!$G:$J,2,0)</f>
        <v>0</v>
      </c>
      <c r="AO210" s="28">
        <f>(SUMIFS('حركة المخزون'!$F:$F,'حركة المخزون'!$E:$E,$D210,'حركة المخزون'!$H:$H,AN$2)-SUMIFS('حركة المخزون'!$F:$F,'حركة المخزون'!$E:$E,$D210,'حركة المخزون'!$G:$G,AN$2))*VLOOKUP($D210,'قاعدة البيانات'!$G:$J,4,0)</f>
        <v>0</v>
      </c>
      <c r="AP210" s="28">
        <f>(SUMIFS('حركة المخزون'!$F:$F,'حركة المخزون'!$E:$E,$D210,'حركة المخزون'!$H:$H,AP$2)-SUMIFS('حركة المخزون'!$F:$F,'حركة المخزون'!$E:$E,$D210,'حركة المخزون'!$G:$G,AP$2))*VLOOKUP($D210,'قاعدة البيانات'!$G:$J,2,0)</f>
        <v>0</v>
      </c>
      <c r="AQ210" s="28">
        <f>(SUMIFS('حركة المخزون'!$F:$F,'حركة المخزون'!$E:$E,$D210,'حركة المخزون'!$H:$H,AP$2)-SUMIFS('حركة المخزون'!$F:$F,'حركة المخزون'!$E:$E,$D210,'حركة المخزون'!$G:$G,AP$2))*VLOOKUP($D210,'قاعدة البيانات'!$G:$J,4,0)</f>
        <v>0</v>
      </c>
      <c r="AR210" s="28">
        <f>(SUMIFS('حركة المخزون'!$F:$F,'حركة المخزون'!$E:$E,$D210,'حركة المخزون'!$H:$H,AR$2)-SUMIFS('حركة المخزون'!$F:$F,'حركة المخزون'!$E:$E,$D210,'حركة المخزون'!$G:$G,AR$2))*VLOOKUP($D210,'قاعدة البيانات'!$G:$J,2,0)</f>
        <v>0</v>
      </c>
      <c r="AS210" s="28">
        <f>(SUMIFS('حركة المخزون'!$F:$F,'حركة المخزون'!$E:$E,$D210,'حركة المخزون'!$H:$H,AR$2)-SUMIFS('حركة المخزون'!$F:$F,'حركة المخزون'!$E:$E,$D210,'حركة المخزون'!$G:$G,AR$2))*VLOOKUP($D210,'قاعدة البيانات'!$G:$J,4,0)</f>
        <v>0</v>
      </c>
      <c r="AT210" s="28">
        <f>(SUMIFS('حركة المخزون'!$F:$F,'حركة المخزون'!$E:$E,$D210,'حركة المخزون'!$H:$H,AT$2)-SUMIFS('حركة المخزون'!$F:$F,'حركة المخزون'!$E:$E,$D210,'حركة المخزون'!$G:$G,AT$2))*VLOOKUP($D210,'قاعدة البيانات'!$G:$J,2,0)</f>
        <v>0</v>
      </c>
      <c r="AU210" s="28">
        <f>(SUMIFS('حركة المخزون'!$F:$F,'حركة المخزون'!$E:$E,$D210,'حركة المخزون'!$H:$H,AT$2)-SUMIFS('حركة المخزون'!$F:$F,'حركة المخزون'!$E:$E,$D210,'حركة المخزون'!$G:$G,AT$2))*VLOOKUP($D210,'قاعدة البيانات'!$G:$J,4,0)</f>
        <v>0</v>
      </c>
      <c r="AV210" s="28">
        <f>(SUMIFS('حركة المخزون'!$F:$F,'حركة المخزون'!$E:$E,$D210,'حركة المخزون'!$H:$H,AV$2)-SUMIFS('حركة المخزون'!$F:$F,'حركة المخزون'!$E:$E,$D210,'حركة المخزون'!$G:$G,AV$2))*VLOOKUP($D210,'قاعدة البيانات'!$G:$J,2,0)</f>
        <v>0</v>
      </c>
      <c r="AW210" s="28">
        <f>(SUMIFS('حركة المخزون'!$F:$F,'حركة المخزون'!$E:$E,$D210,'حركة المخزون'!$H:$H,AV$2)-SUMIFS('حركة المخزون'!$F:$F,'حركة المخزون'!$E:$E,$D210,'حركة المخزون'!$G:$G,AV$2))*VLOOKUP($D210,'قاعدة البيانات'!$G:$J,4,0)</f>
        <v>0</v>
      </c>
      <c r="AX210" s="28">
        <f>(SUMIFS('حركة المخزون'!$F:$F,'حركة المخزون'!$E:$E,$D210,'حركة المخزون'!$H:$H,AX$2)-SUMIFS('حركة المخزون'!$F:$F,'حركة المخزون'!$E:$E,$D210,'حركة المخزون'!$G:$G,AX$2))*VLOOKUP($D210,'قاعدة البيانات'!$G:$J,2,0)</f>
        <v>0</v>
      </c>
      <c r="AY210" s="28">
        <f>(SUMIFS('حركة المخزون'!$F:$F,'حركة المخزون'!$E:$E,$D210,'حركة المخزون'!$H:$H,AX$2)-SUMIFS('حركة المخزون'!$F:$F,'حركة المخزون'!$E:$E,$D210,'حركة المخزون'!$G:$G,AX$2))*VLOOKUP($D210,'قاعدة البيانات'!$G:$J,4,0)</f>
        <v>0</v>
      </c>
      <c r="AZ210" s="28">
        <f>(SUMIFS('حركة المخزون'!$F:$F,'حركة المخزون'!$E:$E,$D210,'حركة المخزون'!$H:$H,AZ$2)-SUMIFS('حركة المخزون'!$F:$F,'حركة المخزون'!$E:$E,$D210,'حركة المخزون'!$G:$G,AZ$2))*VLOOKUP($D210,'قاعدة البيانات'!$G:$J,2,0)</f>
        <v>0</v>
      </c>
      <c r="BA210" s="28">
        <f>(SUMIFS('حركة المخزون'!$F:$F,'حركة المخزون'!$E:$E,$D210,'حركة المخزون'!$H:$H,AZ$2)-SUMIFS('حركة المخزون'!$F:$F,'حركة المخزون'!$E:$E,$D210,'حركة المخزون'!$G:$G,AZ$2))*VLOOKUP($D210,'قاعدة البيانات'!$G:$J,4,0)</f>
        <v>0</v>
      </c>
      <c r="BB210" s="28">
        <f>(SUMIFS('حركة المخزون'!$F:$F,'حركة المخزون'!$E:$E,$D210,'حركة المخزون'!$H:$H,BB$2)-SUMIFS('حركة المخزون'!$F:$F,'حركة المخزون'!$E:$E,$D210,'حركة المخزون'!$G:$G,BB$2))*VLOOKUP($D210,'قاعدة البيانات'!$G:$J,2,0)</f>
        <v>0</v>
      </c>
      <c r="BC210" s="28">
        <f>(SUMIFS('حركة المخزون'!$F:$F,'حركة المخزون'!$E:$E,$D210,'حركة المخزون'!$H:$H,BB$2)-SUMIFS('حركة المخزون'!$F:$F,'حركة المخزون'!$E:$E,$D210,'حركة المخزون'!$G:$G,BB$2))*VLOOKUP($D210,'قاعدة البيانات'!$G:$J,4,0)</f>
        <v>0</v>
      </c>
      <c r="BD210" s="28">
        <f>(SUMIFS('حركة المخزون'!$F:$F,'حركة المخزون'!$E:$E,$D210,'حركة المخزون'!$H:$H,BD$2)-SUMIFS('حركة المخزون'!$F:$F,'حركة المخزون'!$E:$E,$D210,'حركة المخزون'!$G:$G,BD$2))*VLOOKUP($D210,'قاعدة البيانات'!$G:$J,2,0)</f>
        <v>0</v>
      </c>
      <c r="BE210" s="28">
        <f>(SUMIFS('حركة المخزون'!$F:$F,'حركة المخزون'!$E:$E,$D210,'حركة المخزون'!$H:$H,BD$2)-SUMIFS('حركة المخزون'!$F:$F,'حركة المخزون'!$E:$E,$D210,'حركة المخزون'!$G:$G,BD$2))*VLOOKUP($D210,'قاعدة البيانات'!$G:$J,4,0)</f>
        <v>0</v>
      </c>
      <c r="BF210" s="28">
        <f>(SUMIFS('حركة المخزون'!$F:$F,'حركة المخزون'!$E:$E,$D210,'حركة المخزون'!$H:$H,BF$2)-SUMIFS('حركة المخزون'!$F:$F,'حركة المخزون'!$E:$E,$D210,'حركة المخزون'!$G:$G,BF$2))*VLOOKUP($D210,'قاعدة البيانات'!$G:$J,2,0)</f>
        <v>0</v>
      </c>
      <c r="BG210" s="28">
        <f>(SUMIFS('حركة المخزون'!$F:$F,'حركة المخزون'!$E:$E,$D210,'حركة المخزون'!$H:$H,BF$2)-SUMIFS('حركة المخزون'!$F:$F,'حركة المخزون'!$E:$E,$D210,'حركة المخزون'!$G:$G,BF$2))*VLOOKUP($D210,'قاعدة البيانات'!$G:$J,4,0)</f>
        <v>0</v>
      </c>
      <c r="BH210" s="28">
        <f>(SUMIFS('حركة المخزون'!$F:$F,'حركة المخزون'!$E:$E,$D210,'حركة المخزون'!$H:$H,BH$2)-SUMIFS('حركة المخزون'!$F:$F,'حركة المخزون'!$E:$E,$D210,'حركة المخزون'!$G:$G,BH$2))*VLOOKUP($D210,'قاعدة البيانات'!$G:$J,2,0)</f>
        <v>0</v>
      </c>
      <c r="BI210" s="28">
        <f>(SUMIFS('حركة المخزون'!$F:$F,'حركة المخزون'!$E:$E,$D210,'حركة المخزون'!$H:$H,BH$2)-SUMIFS('حركة المخزون'!$F:$F,'حركة المخزون'!$E:$E,$D210,'حركة المخزون'!$G:$G,BH$2))*VLOOKUP($D210,'قاعدة البيانات'!$G:$J,4,0)</f>
        <v>0</v>
      </c>
    </row>
    <row r="211" spans="2:61" s="15" customFormat="1" ht="24" customHeight="1" x14ac:dyDescent="0.2">
      <c r="B211" s="18">
        <v>208</v>
      </c>
      <c r="C211" s="19"/>
      <c r="D211" s="18" t="str">
        <f>VLOOKUP(C211,'قاعدة البيانات'!F:G,2,0)</f>
        <v/>
      </c>
      <c r="F211" s="28">
        <f>(SUMIFS('حركة المخزون'!$F:$F,'حركة المخزون'!$E:$E,$D211,'حركة المخزون'!$H:$H,F$2)-SUMIFS('حركة المخزون'!$F:$F,'حركة المخزون'!$E:$E,$D211,'حركة المخزون'!$G:$G,F$2))*VLOOKUP($D211,'قاعدة البيانات'!$G:$J,2,0)</f>
        <v>0</v>
      </c>
      <c r="G211" s="28">
        <f>(SUMIFS('حركة المخزون'!$F:$F,'حركة المخزون'!$E:$E,$D211,'حركة المخزون'!$H:$H,F$2)-SUMIFS('حركة المخزون'!$F:$F,'حركة المخزون'!$E:$E,$D211,'حركة المخزون'!$G:$G,F$2))*VLOOKUP($D211,'قاعدة البيانات'!$G:$J,4,0)</f>
        <v>0</v>
      </c>
      <c r="H211" s="28">
        <f>(SUMIFS('حركة المخزون'!$F:$F,'حركة المخزون'!$E:$E,$D211,'حركة المخزون'!$H:$H,H$2)-SUMIFS('حركة المخزون'!$F:$F,'حركة المخزون'!$E:$E,$D211,'حركة المخزون'!$G:$G,H$2))*VLOOKUP($D211,'قاعدة البيانات'!$G:$J,2,0)</f>
        <v>0</v>
      </c>
      <c r="I211" s="28">
        <f>(SUMIFS('حركة المخزون'!$F:$F,'حركة المخزون'!$E:$E,$D211,'حركة المخزون'!$H:$H,H$2)-SUMIFS('حركة المخزون'!$F:$F,'حركة المخزون'!$E:$E,$D211,'حركة المخزون'!$G:$G,H$2))*VLOOKUP($D211,'قاعدة البيانات'!$G:$J,4,0)</f>
        <v>0</v>
      </c>
      <c r="J211" s="28">
        <f>(SUMIFS('حركة المخزون'!$F:$F,'حركة المخزون'!$E:$E,$D211,'حركة المخزون'!$H:$H,J$2)-SUMIFS('حركة المخزون'!$F:$F,'حركة المخزون'!$E:$E,$D211,'حركة المخزون'!$G:$G,J$2))*VLOOKUP($D211,'قاعدة البيانات'!$G:$J,2,0)</f>
        <v>0</v>
      </c>
      <c r="K211" s="28">
        <f>(SUMIFS('حركة المخزون'!$F:$F,'حركة المخزون'!$E:$E,$D211,'حركة المخزون'!$H:$H,J$2)-SUMIFS('حركة المخزون'!$F:$F,'حركة المخزون'!$E:$E,$D211,'حركة المخزون'!$G:$G,J$2))*VLOOKUP($D211,'قاعدة البيانات'!$G:$J,4,0)</f>
        <v>0</v>
      </c>
      <c r="L211" s="28">
        <f>(SUMIFS('حركة المخزون'!$F:$F,'حركة المخزون'!$E:$E,$D211,'حركة المخزون'!$H:$H,L$2)-SUMIFS('حركة المخزون'!$F:$F,'حركة المخزون'!$E:$E,$D211,'حركة المخزون'!$G:$G,L$2))*VLOOKUP($D211,'قاعدة البيانات'!$G:$J,2,0)</f>
        <v>0</v>
      </c>
      <c r="M211" s="28">
        <f>(SUMIFS('حركة المخزون'!$F:$F,'حركة المخزون'!$E:$E,$D211,'حركة المخزون'!$H:$H,L$2)-SUMIFS('حركة المخزون'!$F:$F,'حركة المخزون'!$E:$E,$D211,'حركة المخزون'!$G:$G,L$2))*VLOOKUP($D211,'قاعدة البيانات'!$G:$J,4,0)</f>
        <v>0</v>
      </c>
      <c r="N211" s="28">
        <f>(SUMIFS('حركة المخزون'!$F:$F,'حركة المخزون'!$E:$E,$D211,'حركة المخزون'!$H:$H,N$2)-SUMIFS('حركة المخزون'!$F:$F,'حركة المخزون'!$E:$E,$D211,'حركة المخزون'!$G:$G,N$2))*VLOOKUP($D211,'قاعدة البيانات'!$G:$J,2,0)</f>
        <v>0</v>
      </c>
      <c r="O211" s="28">
        <f>(SUMIFS('حركة المخزون'!$F:$F,'حركة المخزون'!$E:$E,$D211,'حركة المخزون'!$H:$H,N$2)-SUMIFS('حركة المخزون'!$F:$F,'حركة المخزون'!$E:$E,$D211,'حركة المخزون'!$G:$G,N$2))*VLOOKUP($D211,'قاعدة البيانات'!$G:$J,4,0)</f>
        <v>0</v>
      </c>
      <c r="P211" s="28">
        <f>(SUMIFS('حركة المخزون'!$F:$F,'حركة المخزون'!$E:$E,$D211,'حركة المخزون'!$H:$H,P$2)-SUMIFS('حركة المخزون'!$F:$F,'حركة المخزون'!$E:$E,$D211,'حركة المخزون'!$G:$G,P$2))*VLOOKUP($D211,'قاعدة البيانات'!$G:$J,2,0)</f>
        <v>0</v>
      </c>
      <c r="Q211" s="28">
        <f>(SUMIFS('حركة المخزون'!$F:$F,'حركة المخزون'!$E:$E,$D211,'حركة المخزون'!$H:$H,P$2)-SUMIFS('حركة المخزون'!$F:$F,'حركة المخزون'!$E:$E,$D211,'حركة المخزون'!$G:$G,P$2))*VLOOKUP($D211,'قاعدة البيانات'!$G:$J,4,0)</f>
        <v>0</v>
      </c>
      <c r="R211" s="28">
        <f>(SUMIFS('حركة المخزون'!$F:$F,'حركة المخزون'!$E:$E,$D211,'حركة المخزون'!$H:$H,R$2)-SUMIFS('حركة المخزون'!$F:$F,'حركة المخزون'!$E:$E,$D211,'حركة المخزون'!$G:$G,R$2))*VLOOKUP($D211,'قاعدة البيانات'!$G:$J,2,0)</f>
        <v>0</v>
      </c>
      <c r="S211" s="28">
        <f>(SUMIFS('حركة المخزون'!$F:$F,'حركة المخزون'!$E:$E,$D211,'حركة المخزون'!$H:$H,R$2)-SUMIFS('حركة المخزون'!$F:$F,'حركة المخزون'!$E:$E,$D211,'حركة المخزون'!$G:$G,R$2))*VLOOKUP($D211,'قاعدة البيانات'!$G:$J,4,0)</f>
        <v>0</v>
      </c>
      <c r="T211" s="28">
        <f>(SUMIFS('حركة المخزون'!$F:$F,'حركة المخزون'!$E:$E,$D211,'حركة المخزون'!$H:$H,T$2)-SUMIFS('حركة المخزون'!$F:$F,'حركة المخزون'!$E:$E,$D211,'حركة المخزون'!$G:$G,T$2))*VLOOKUP($D211,'قاعدة البيانات'!$G:$J,2,0)</f>
        <v>0</v>
      </c>
      <c r="U211" s="28">
        <f>(SUMIFS('حركة المخزون'!$F:$F,'حركة المخزون'!$E:$E,$D211,'حركة المخزون'!$H:$H,T$2)-SUMIFS('حركة المخزون'!$F:$F,'حركة المخزون'!$E:$E,$D211,'حركة المخزون'!$G:$G,T$2))*VLOOKUP($D211,'قاعدة البيانات'!$G:$J,4,0)</f>
        <v>0</v>
      </c>
      <c r="V211" s="28">
        <f>(SUMIFS('حركة المخزون'!$F:$F,'حركة المخزون'!$E:$E,$D211,'حركة المخزون'!$H:$H,V$2)-SUMIFS('حركة المخزون'!$F:$F,'حركة المخزون'!$E:$E,$D211,'حركة المخزون'!$G:$G,V$2))*VLOOKUP($D211,'قاعدة البيانات'!$G:$J,2,0)</f>
        <v>0</v>
      </c>
      <c r="W211" s="28">
        <f>(SUMIFS('حركة المخزون'!$F:$F,'حركة المخزون'!$E:$E,$D211,'حركة المخزون'!$H:$H,V$2)-SUMIFS('حركة المخزون'!$F:$F,'حركة المخزون'!$E:$E,$D211,'حركة المخزون'!$G:$G,V$2))*VLOOKUP($D211,'قاعدة البيانات'!$G:$J,4,0)</f>
        <v>0</v>
      </c>
      <c r="X211" s="28">
        <f>(SUMIFS('حركة المخزون'!$F:$F,'حركة المخزون'!$E:$E,$D211,'حركة المخزون'!$H:$H,X$2)-SUMIFS('حركة المخزون'!$F:$F,'حركة المخزون'!$E:$E,$D211,'حركة المخزون'!$G:$G,X$2))*VLOOKUP($D211,'قاعدة البيانات'!$G:$J,2,0)</f>
        <v>0</v>
      </c>
      <c r="Y211" s="28">
        <f>(SUMIFS('حركة المخزون'!$F:$F,'حركة المخزون'!$E:$E,$D211,'حركة المخزون'!$H:$H,X$2)-SUMIFS('حركة المخزون'!$F:$F,'حركة المخزون'!$E:$E,$D211,'حركة المخزون'!$G:$G,X$2))*VLOOKUP($D211,'قاعدة البيانات'!$G:$J,4,0)</f>
        <v>0</v>
      </c>
      <c r="Z211" s="28">
        <f>(SUMIFS('حركة المخزون'!$F:$F,'حركة المخزون'!$E:$E,$D211,'حركة المخزون'!$H:$H,Z$2)-SUMIFS('حركة المخزون'!$F:$F,'حركة المخزون'!$E:$E,$D211,'حركة المخزون'!$G:$G,Z$2))*VLOOKUP($D211,'قاعدة البيانات'!$G:$J,2,0)</f>
        <v>0</v>
      </c>
      <c r="AA211" s="28">
        <f>(SUMIFS('حركة المخزون'!$F:$F,'حركة المخزون'!$E:$E,$D211,'حركة المخزون'!$H:$H,Z$2)-SUMIFS('حركة المخزون'!$F:$F,'حركة المخزون'!$E:$E,$D211,'حركة المخزون'!$G:$G,Z$2))*VLOOKUP($D211,'قاعدة البيانات'!$G:$J,4,0)</f>
        <v>0</v>
      </c>
      <c r="AB211" s="28">
        <f>(SUMIFS('حركة المخزون'!$F:$F,'حركة المخزون'!$E:$E,$D211,'حركة المخزون'!$H:$H,AB$2)-SUMIFS('حركة المخزون'!$F:$F,'حركة المخزون'!$E:$E,$D211,'حركة المخزون'!$G:$G,AB$2))*VLOOKUP($D211,'قاعدة البيانات'!$G:$J,2,0)</f>
        <v>0</v>
      </c>
      <c r="AC211" s="28">
        <f>(SUMIFS('حركة المخزون'!$F:$F,'حركة المخزون'!$E:$E,$D211,'حركة المخزون'!$H:$H,AB$2)-SUMIFS('حركة المخزون'!$F:$F,'حركة المخزون'!$E:$E,$D211,'حركة المخزون'!$G:$G,AB$2))*VLOOKUP($D211,'قاعدة البيانات'!$G:$J,4,0)</f>
        <v>0</v>
      </c>
      <c r="AD211" s="28">
        <f>(SUMIFS('حركة المخزون'!$F:$F,'حركة المخزون'!$E:$E,$D211,'حركة المخزون'!$H:$H,AD$2)-SUMIFS('حركة المخزون'!$F:$F,'حركة المخزون'!$E:$E,$D211,'حركة المخزون'!$G:$G,AD$2))*VLOOKUP($D211,'قاعدة البيانات'!$G:$J,2,0)</f>
        <v>0</v>
      </c>
      <c r="AE211" s="28">
        <f>(SUMIFS('حركة المخزون'!$F:$F,'حركة المخزون'!$E:$E,$D211,'حركة المخزون'!$H:$H,AD$2)-SUMIFS('حركة المخزون'!$F:$F,'حركة المخزون'!$E:$E,$D211,'حركة المخزون'!$G:$G,AD$2))*VLOOKUP($D211,'قاعدة البيانات'!$G:$J,4,0)</f>
        <v>0</v>
      </c>
      <c r="AF211" s="28">
        <f>(SUMIFS('حركة المخزون'!$F:$F,'حركة المخزون'!$E:$E,$D211,'حركة المخزون'!$H:$H,AF$2)-SUMIFS('حركة المخزون'!$F:$F,'حركة المخزون'!$E:$E,$D211,'حركة المخزون'!$G:$G,AF$2))*VLOOKUP($D211,'قاعدة البيانات'!$G:$J,2,0)</f>
        <v>0</v>
      </c>
      <c r="AG211" s="28">
        <f>(SUMIFS('حركة المخزون'!$F:$F,'حركة المخزون'!$E:$E,$D211,'حركة المخزون'!$H:$H,AF$2)-SUMIFS('حركة المخزون'!$F:$F,'حركة المخزون'!$E:$E,$D211,'حركة المخزون'!$G:$G,AF$2))*VLOOKUP($D211,'قاعدة البيانات'!$G:$J,4,0)</f>
        <v>0</v>
      </c>
      <c r="AH211" s="28">
        <f>(SUMIFS('حركة المخزون'!$F:$F,'حركة المخزون'!$E:$E,$D211,'حركة المخزون'!$H:$H,AH$2)-SUMIFS('حركة المخزون'!$F:$F,'حركة المخزون'!$E:$E,$D211,'حركة المخزون'!$G:$G,AH$2))*VLOOKUP($D211,'قاعدة البيانات'!$G:$J,2,0)</f>
        <v>0</v>
      </c>
      <c r="AI211" s="28">
        <f>(SUMIFS('حركة المخزون'!$F:$F,'حركة المخزون'!$E:$E,$D211,'حركة المخزون'!$H:$H,AH$2)-SUMIFS('حركة المخزون'!$F:$F,'حركة المخزون'!$E:$E,$D211,'حركة المخزون'!$G:$G,AH$2))*VLOOKUP($D211,'قاعدة البيانات'!$G:$J,4,0)</f>
        <v>0</v>
      </c>
      <c r="AJ211" s="28">
        <f>(SUMIFS('حركة المخزون'!$F:$F,'حركة المخزون'!$E:$E,$D211,'حركة المخزون'!$H:$H,AJ$2)-SUMIFS('حركة المخزون'!$F:$F,'حركة المخزون'!$E:$E,$D211,'حركة المخزون'!$G:$G,AJ$2))*VLOOKUP($D211,'قاعدة البيانات'!$G:$J,2,0)</f>
        <v>0</v>
      </c>
      <c r="AK211" s="28">
        <f>(SUMIFS('حركة المخزون'!$F:$F,'حركة المخزون'!$E:$E,$D211,'حركة المخزون'!$H:$H,AJ$2)-SUMIFS('حركة المخزون'!$F:$F,'حركة المخزون'!$E:$E,$D211,'حركة المخزون'!$G:$G,AJ$2))*VLOOKUP($D211,'قاعدة البيانات'!$G:$J,4,0)</f>
        <v>0</v>
      </c>
      <c r="AL211" s="28">
        <f>(SUMIFS('حركة المخزون'!$F:$F,'حركة المخزون'!$E:$E,$D211,'حركة المخزون'!$H:$H,AL$2)-SUMIFS('حركة المخزون'!$F:$F,'حركة المخزون'!$E:$E,$D211,'حركة المخزون'!$G:$G,AL$2))*VLOOKUP($D211,'قاعدة البيانات'!$G:$J,2,0)</f>
        <v>0</v>
      </c>
      <c r="AM211" s="28">
        <f>(SUMIFS('حركة المخزون'!$F:$F,'حركة المخزون'!$E:$E,$D211,'حركة المخزون'!$H:$H,AL$2)-SUMIFS('حركة المخزون'!$F:$F,'حركة المخزون'!$E:$E,$D211,'حركة المخزون'!$G:$G,AL$2))*VLOOKUP($D211,'قاعدة البيانات'!$G:$J,4,0)</f>
        <v>0</v>
      </c>
      <c r="AN211" s="28">
        <f>(SUMIFS('حركة المخزون'!$F:$F,'حركة المخزون'!$E:$E,$D211,'حركة المخزون'!$H:$H,AN$2)-SUMIFS('حركة المخزون'!$F:$F,'حركة المخزون'!$E:$E,$D211,'حركة المخزون'!$G:$G,AN$2))*VLOOKUP($D211,'قاعدة البيانات'!$G:$J,2,0)</f>
        <v>0</v>
      </c>
      <c r="AO211" s="28">
        <f>(SUMIFS('حركة المخزون'!$F:$F,'حركة المخزون'!$E:$E,$D211,'حركة المخزون'!$H:$H,AN$2)-SUMIFS('حركة المخزون'!$F:$F,'حركة المخزون'!$E:$E,$D211,'حركة المخزون'!$G:$G,AN$2))*VLOOKUP($D211,'قاعدة البيانات'!$G:$J,4,0)</f>
        <v>0</v>
      </c>
      <c r="AP211" s="28">
        <f>(SUMIFS('حركة المخزون'!$F:$F,'حركة المخزون'!$E:$E,$D211,'حركة المخزون'!$H:$H,AP$2)-SUMIFS('حركة المخزون'!$F:$F,'حركة المخزون'!$E:$E,$D211,'حركة المخزون'!$G:$G,AP$2))*VLOOKUP($D211,'قاعدة البيانات'!$G:$J,2,0)</f>
        <v>0</v>
      </c>
      <c r="AQ211" s="28">
        <f>(SUMIFS('حركة المخزون'!$F:$F,'حركة المخزون'!$E:$E,$D211,'حركة المخزون'!$H:$H,AP$2)-SUMIFS('حركة المخزون'!$F:$F,'حركة المخزون'!$E:$E,$D211,'حركة المخزون'!$G:$G,AP$2))*VLOOKUP($D211,'قاعدة البيانات'!$G:$J,4,0)</f>
        <v>0</v>
      </c>
      <c r="AR211" s="28">
        <f>(SUMIFS('حركة المخزون'!$F:$F,'حركة المخزون'!$E:$E,$D211,'حركة المخزون'!$H:$H,AR$2)-SUMIFS('حركة المخزون'!$F:$F,'حركة المخزون'!$E:$E,$D211,'حركة المخزون'!$G:$G,AR$2))*VLOOKUP($D211,'قاعدة البيانات'!$G:$J,2,0)</f>
        <v>0</v>
      </c>
      <c r="AS211" s="28">
        <f>(SUMIFS('حركة المخزون'!$F:$F,'حركة المخزون'!$E:$E,$D211,'حركة المخزون'!$H:$H,AR$2)-SUMIFS('حركة المخزون'!$F:$F,'حركة المخزون'!$E:$E,$D211,'حركة المخزون'!$G:$G,AR$2))*VLOOKUP($D211,'قاعدة البيانات'!$G:$J,4,0)</f>
        <v>0</v>
      </c>
      <c r="AT211" s="28">
        <f>(SUMIFS('حركة المخزون'!$F:$F,'حركة المخزون'!$E:$E,$D211,'حركة المخزون'!$H:$H,AT$2)-SUMIFS('حركة المخزون'!$F:$F,'حركة المخزون'!$E:$E,$D211,'حركة المخزون'!$G:$G,AT$2))*VLOOKUP($D211,'قاعدة البيانات'!$G:$J,2,0)</f>
        <v>0</v>
      </c>
      <c r="AU211" s="28">
        <f>(SUMIFS('حركة المخزون'!$F:$F,'حركة المخزون'!$E:$E,$D211,'حركة المخزون'!$H:$H,AT$2)-SUMIFS('حركة المخزون'!$F:$F,'حركة المخزون'!$E:$E,$D211,'حركة المخزون'!$G:$G,AT$2))*VLOOKUP($D211,'قاعدة البيانات'!$G:$J,4,0)</f>
        <v>0</v>
      </c>
      <c r="AV211" s="28">
        <f>(SUMIFS('حركة المخزون'!$F:$F,'حركة المخزون'!$E:$E,$D211,'حركة المخزون'!$H:$H,AV$2)-SUMIFS('حركة المخزون'!$F:$F,'حركة المخزون'!$E:$E,$D211,'حركة المخزون'!$G:$G,AV$2))*VLOOKUP($D211,'قاعدة البيانات'!$G:$J,2,0)</f>
        <v>0</v>
      </c>
      <c r="AW211" s="28">
        <f>(SUMIFS('حركة المخزون'!$F:$F,'حركة المخزون'!$E:$E,$D211,'حركة المخزون'!$H:$H,AV$2)-SUMIFS('حركة المخزون'!$F:$F,'حركة المخزون'!$E:$E,$D211,'حركة المخزون'!$G:$G,AV$2))*VLOOKUP($D211,'قاعدة البيانات'!$G:$J,4,0)</f>
        <v>0</v>
      </c>
      <c r="AX211" s="28">
        <f>(SUMIFS('حركة المخزون'!$F:$F,'حركة المخزون'!$E:$E,$D211,'حركة المخزون'!$H:$H,AX$2)-SUMIFS('حركة المخزون'!$F:$F,'حركة المخزون'!$E:$E,$D211,'حركة المخزون'!$G:$G,AX$2))*VLOOKUP($D211,'قاعدة البيانات'!$G:$J,2,0)</f>
        <v>0</v>
      </c>
      <c r="AY211" s="28">
        <f>(SUMIFS('حركة المخزون'!$F:$F,'حركة المخزون'!$E:$E,$D211,'حركة المخزون'!$H:$H,AX$2)-SUMIFS('حركة المخزون'!$F:$F,'حركة المخزون'!$E:$E,$D211,'حركة المخزون'!$G:$G,AX$2))*VLOOKUP($D211,'قاعدة البيانات'!$G:$J,4,0)</f>
        <v>0</v>
      </c>
      <c r="AZ211" s="28">
        <f>(SUMIFS('حركة المخزون'!$F:$F,'حركة المخزون'!$E:$E,$D211,'حركة المخزون'!$H:$H,AZ$2)-SUMIFS('حركة المخزون'!$F:$F,'حركة المخزون'!$E:$E,$D211,'حركة المخزون'!$G:$G,AZ$2))*VLOOKUP($D211,'قاعدة البيانات'!$G:$J,2,0)</f>
        <v>0</v>
      </c>
      <c r="BA211" s="28">
        <f>(SUMIFS('حركة المخزون'!$F:$F,'حركة المخزون'!$E:$E,$D211,'حركة المخزون'!$H:$H,AZ$2)-SUMIFS('حركة المخزون'!$F:$F,'حركة المخزون'!$E:$E,$D211,'حركة المخزون'!$G:$G,AZ$2))*VLOOKUP($D211,'قاعدة البيانات'!$G:$J,4,0)</f>
        <v>0</v>
      </c>
      <c r="BB211" s="28">
        <f>(SUMIFS('حركة المخزون'!$F:$F,'حركة المخزون'!$E:$E,$D211,'حركة المخزون'!$H:$H,BB$2)-SUMIFS('حركة المخزون'!$F:$F,'حركة المخزون'!$E:$E,$D211,'حركة المخزون'!$G:$G,BB$2))*VLOOKUP($D211,'قاعدة البيانات'!$G:$J,2,0)</f>
        <v>0</v>
      </c>
      <c r="BC211" s="28">
        <f>(SUMIFS('حركة المخزون'!$F:$F,'حركة المخزون'!$E:$E,$D211,'حركة المخزون'!$H:$H,BB$2)-SUMIFS('حركة المخزون'!$F:$F,'حركة المخزون'!$E:$E,$D211,'حركة المخزون'!$G:$G,BB$2))*VLOOKUP($D211,'قاعدة البيانات'!$G:$J,4,0)</f>
        <v>0</v>
      </c>
      <c r="BD211" s="28">
        <f>(SUMIFS('حركة المخزون'!$F:$F,'حركة المخزون'!$E:$E,$D211,'حركة المخزون'!$H:$H,BD$2)-SUMIFS('حركة المخزون'!$F:$F,'حركة المخزون'!$E:$E,$D211,'حركة المخزون'!$G:$G,BD$2))*VLOOKUP($D211,'قاعدة البيانات'!$G:$J,2,0)</f>
        <v>0</v>
      </c>
      <c r="BE211" s="28">
        <f>(SUMIFS('حركة المخزون'!$F:$F,'حركة المخزون'!$E:$E,$D211,'حركة المخزون'!$H:$H,BD$2)-SUMIFS('حركة المخزون'!$F:$F,'حركة المخزون'!$E:$E,$D211,'حركة المخزون'!$G:$G,BD$2))*VLOOKUP($D211,'قاعدة البيانات'!$G:$J,4,0)</f>
        <v>0</v>
      </c>
      <c r="BF211" s="28">
        <f>(SUMIFS('حركة المخزون'!$F:$F,'حركة المخزون'!$E:$E,$D211,'حركة المخزون'!$H:$H,BF$2)-SUMIFS('حركة المخزون'!$F:$F,'حركة المخزون'!$E:$E,$D211,'حركة المخزون'!$G:$G,BF$2))*VLOOKUP($D211,'قاعدة البيانات'!$G:$J,2,0)</f>
        <v>0</v>
      </c>
      <c r="BG211" s="28">
        <f>(SUMIFS('حركة المخزون'!$F:$F,'حركة المخزون'!$E:$E,$D211,'حركة المخزون'!$H:$H,BF$2)-SUMIFS('حركة المخزون'!$F:$F,'حركة المخزون'!$E:$E,$D211,'حركة المخزون'!$G:$G,BF$2))*VLOOKUP($D211,'قاعدة البيانات'!$G:$J,4,0)</f>
        <v>0</v>
      </c>
      <c r="BH211" s="28">
        <f>(SUMIFS('حركة المخزون'!$F:$F,'حركة المخزون'!$E:$E,$D211,'حركة المخزون'!$H:$H,BH$2)-SUMIFS('حركة المخزون'!$F:$F,'حركة المخزون'!$E:$E,$D211,'حركة المخزون'!$G:$G,BH$2))*VLOOKUP($D211,'قاعدة البيانات'!$G:$J,2,0)</f>
        <v>0</v>
      </c>
      <c r="BI211" s="28">
        <f>(SUMIFS('حركة المخزون'!$F:$F,'حركة المخزون'!$E:$E,$D211,'حركة المخزون'!$H:$H,BH$2)-SUMIFS('حركة المخزون'!$F:$F,'حركة المخزون'!$E:$E,$D211,'حركة المخزون'!$G:$G,BH$2))*VLOOKUP($D211,'قاعدة البيانات'!$G:$J,4,0)</f>
        <v>0</v>
      </c>
    </row>
    <row r="212" spans="2:61" s="15" customFormat="1" ht="24" customHeight="1" x14ac:dyDescent="0.2">
      <c r="B212" s="19">
        <v>209</v>
      </c>
      <c r="C212" s="19"/>
      <c r="D212" s="18" t="str">
        <f>VLOOKUP(C212,'قاعدة البيانات'!F:G,2,0)</f>
        <v/>
      </c>
      <c r="F212" s="28">
        <f>(SUMIFS('حركة المخزون'!$F:$F,'حركة المخزون'!$E:$E,$D212,'حركة المخزون'!$H:$H,F$2)-SUMIFS('حركة المخزون'!$F:$F,'حركة المخزون'!$E:$E,$D212,'حركة المخزون'!$G:$G,F$2))*VLOOKUP($D212,'قاعدة البيانات'!$G:$J,2,0)</f>
        <v>0</v>
      </c>
      <c r="G212" s="28">
        <f>(SUMIFS('حركة المخزون'!$F:$F,'حركة المخزون'!$E:$E,$D212,'حركة المخزون'!$H:$H,F$2)-SUMIFS('حركة المخزون'!$F:$F,'حركة المخزون'!$E:$E,$D212,'حركة المخزون'!$G:$G,F$2))*VLOOKUP($D212,'قاعدة البيانات'!$G:$J,4,0)</f>
        <v>0</v>
      </c>
      <c r="H212" s="28">
        <f>(SUMIFS('حركة المخزون'!$F:$F,'حركة المخزون'!$E:$E,$D212,'حركة المخزون'!$H:$H,H$2)-SUMIFS('حركة المخزون'!$F:$F,'حركة المخزون'!$E:$E,$D212,'حركة المخزون'!$G:$G,H$2))*VLOOKUP($D212,'قاعدة البيانات'!$G:$J,2,0)</f>
        <v>0</v>
      </c>
      <c r="I212" s="28">
        <f>(SUMIFS('حركة المخزون'!$F:$F,'حركة المخزون'!$E:$E,$D212,'حركة المخزون'!$H:$H,H$2)-SUMIFS('حركة المخزون'!$F:$F,'حركة المخزون'!$E:$E,$D212,'حركة المخزون'!$G:$G,H$2))*VLOOKUP($D212,'قاعدة البيانات'!$G:$J,4,0)</f>
        <v>0</v>
      </c>
      <c r="J212" s="28">
        <f>(SUMIFS('حركة المخزون'!$F:$F,'حركة المخزون'!$E:$E,$D212,'حركة المخزون'!$H:$H,J$2)-SUMIFS('حركة المخزون'!$F:$F,'حركة المخزون'!$E:$E,$D212,'حركة المخزون'!$G:$G,J$2))*VLOOKUP($D212,'قاعدة البيانات'!$G:$J,2,0)</f>
        <v>0</v>
      </c>
      <c r="K212" s="28">
        <f>(SUMIFS('حركة المخزون'!$F:$F,'حركة المخزون'!$E:$E,$D212,'حركة المخزون'!$H:$H,J$2)-SUMIFS('حركة المخزون'!$F:$F,'حركة المخزون'!$E:$E,$D212,'حركة المخزون'!$G:$G,J$2))*VLOOKUP($D212,'قاعدة البيانات'!$G:$J,4,0)</f>
        <v>0</v>
      </c>
      <c r="L212" s="28">
        <f>(SUMIFS('حركة المخزون'!$F:$F,'حركة المخزون'!$E:$E,$D212,'حركة المخزون'!$H:$H,L$2)-SUMIFS('حركة المخزون'!$F:$F,'حركة المخزون'!$E:$E,$D212,'حركة المخزون'!$G:$G,L$2))*VLOOKUP($D212,'قاعدة البيانات'!$G:$J,2,0)</f>
        <v>0</v>
      </c>
      <c r="M212" s="28">
        <f>(SUMIFS('حركة المخزون'!$F:$F,'حركة المخزون'!$E:$E,$D212,'حركة المخزون'!$H:$H,L$2)-SUMIFS('حركة المخزون'!$F:$F,'حركة المخزون'!$E:$E,$D212,'حركة المخزون'!$G:$G,L$2))*VLOOKUP($D212,'قاعدة البيانات'!$G:$J,4,0)</f>
        <v>0</v>
      </c>
      <c r="N212" s="28">
        <f>(SUMIFS('حركة المخزون'!$F:$F,'حركة المخزون'!$E:$E,$D212,'حركة المخزون'!$H:$H,N$2)-SUMIFS('حركة المخزون'!$F:$F,'حركة المخزون'!$E:$E,$D212,'حركة المخزون'!$G:$G,N$2))*VLOOKUP($D212,'قاعدة البيانات'!$G:$J,2,0)</f>
        <v>0</v>
      </c>
      <c r="O212" s="28">
        <f>(SUMIFS('حركة المخزون'!$F:$F,'حركة المخزون'!$E:$E,$D212,'حركة المخزون'!$H:$H,N$2)-SUMIFS('حركة المخزون'!$F:$F,'حركة المخزون'!$E:$E,$D212,'حركة المخزون'!$G:$G,N$2))*VLOOKUP($D212,'قاعدة البيانات'!$G:$J,4,0)</f>
        <v>0</v>
      </c>
      <c r="P212" s="28">
        <f>(SUMIFS('حركة المخزون'!$F:$F,'حركة المخزون'!$E:$E,$D212,'حركة المخزون'!$H:$H,P$2)-SUMIFS('حركة المخزون'!$F:$F,'حركة المخزون'!$E:$E,$D212,'حركة المخزون'!$G:$G,P$2))*VLOOKUP($D212,'قاعدة البيانات'!$G:$J,2,0)</f>
        <v>0</v>
      </c>
      <c r="Q212" s="28">
        <f>(SUMIFS('حركة المخزون'!$F:$F,'حركة المخزون'!$E:$E,$D212,'حركة المخزون'!$H:$H,P$2)-SUMIFS('حركة المخزون'!$F:$F,'حركة المخزون'!$E:$E,$D212,'حركة المخزون'!$G:$G,P$2))*VLOOKUP($D212,'قاعدة البيانات'!$G:$J,4,0)</f>
        <v>0</v>
      </c>
      <c r="R212" s="28">
        <f>(SUMIFS('حركة المخزون'!$F:$F,'حركة المخزون'!$E:$E,$D212,'حركة المخزون'!$H:$H,R$2)-SUMIFS('حركة المخزون'!$F:$F,'حركة المخزون'!$E:$E,$D212,'حركة المخزون'!$G:$G,R$2))*VLOOKUP($D212,'قاعدة البيانات'!$G:$J,2,0)</f>
        <v>0</v>
      </c>
      <c r="S212" s="28">
        <f>(SUMIFS('حركة المخزون'!$F:$F,'حركة المخزون'!$E:$E,$D212,'حركة المخزون'!$H:$H,R$2)-SUMIFS('حركة المخزون'!$F:$F,'حركة المخزون'!$E:$E,$D212,'حركة المخزون'!$G:$G,R$2))*VLOOKUP($D212,'قاعدة البيانات'!$G:$J,4,0)</f>
        <v>0</v>
      </c>
      <c r="T212" s="28">
        <f>(SUMIFS('حركة المخزون'!$F:$F,'حركة المخزون'!$E:$E,$D212,'حركة المخزون'!$H:$H,T$2)-SUMIFS('حركة المخزون'!$F:$F,'حركة المخزون'!$E:$E,$D212,'حركة المخزون'!$G:$G,T$2))*VLOOKUP($D212,'قاعدة البيانات'!$G:$J,2,0)</f>
        <v>0</v>
      </c>
      <c r="U212" s="28">
        <f>(SUMIFS('حركة المخزون'!$F:$F,'حركة المخزون'!$E:$E,$D212,'حركة المخزون'!$H:$H,T$2)-SUMIFS('حركة المخزون'!$F:$F,'حركة المخزون'!$E:$E,$D212,'حركة المخزون'!$G:$G,T$2))*VLOOKUP($D212,'قاعدة البيانات'!$G:$J,4,0)</f>
        <v>0</v>
      </c>
      <c r="V212" s="28">
        <f>(SUMIFS('حركة المخزون'!$F:$F,'حركة المخزون'!$E:$E,$D212,'حركة المخزون'!$H:$H,V$2)-SUMIFS('حركة المخزون'!$F:$F,'حركة المخزون'!$E:$E,$D212,'حركة المخزون'!$G:$G,V$2))*VLOOKUP($D212,'قاعدة البيانات'!$G:$J,2,0)</f>
        <v>0</v>
      </c>
      <c r="W212" s="28">
        <f>(SUMIFS('حركة المخزون'!$F:$F,'حركة المخزون'!$E:$E,$D212,'حركة المخزون'!$H:$H,V$2)-SUMIFS('حركة المخزون'!$F:$F,'حركة المخزون'!$E:$E,$D212,'حركة المخزون'!$G:$G,V$2))*VLOOKUP($D212,'قاعدة البيانات'!$G:$J,4,0)</f>
        <v>0</v>
      </c>
      <c r="X212" s="28">
        <f>(SUMIFS('حركة المخزون'!$F:$F,'حركة المخزون'!$E:$E,$D212,'حركة المخزون'!$H:$H,X$2)-SUMIFS('حركة المخزون'!$F:$F,'حركة المخزون'!$E:$E,$D212,'حركة المخزون'!$G:$G,X$2))*VLOOKUP($D212,'قاعدة البيانات'!$G:$J,2,0)</f>
        <v>0</v>
      </c>
      <c r="Y212" s="28">
        <f>(SUMIFS('حركة المخزون'!$F:$F,'حركة المخزون'!$E:$E,$D212,'حركة المخزون'!$H:$H,X$2)-SUMIFS('حركة المخزون'!$F:$F,'حركة المخزون'!$E:$E,$D212,'حركة المخزون'!$G:$G,X$2))*VLOOKUP($D212,'قاعدة البيانات'!$G:$J,4,0)</f>
        <v>0</v>
      </c>
      <c r="Z212" s="28">
        <f>(SUMIFS('حركة المخزون'!$F:$F,'حركة المخزون'!$E:$E,$D212,'حركة المخزون'!$H:$H,Z$2)-SUMIFS('حركة المخزون'!$F:$F,'حركة المخزون'!$E:$E,$D212,'حركة المخزون'!$G:$G,Z$2))*VLOOKUP($D212,'قاعدة البيانات'!$G:$J,2,0)</f>
        <v>0</v>
      </c>
      <c r="AA212" s="28">
        <f>(SUMIFS('حركة المخزون'!$F:$F,'حركة المخزون'!$E:$E,$D212,'حركة المخزون'!$H:$H,Z$2)-SUMIFS('حركة المخزون'!$F:$F,'حركة المخزون'!$E:$E,$D212,'حركة المخزون'!$G:$G,Z$2))*VLOOKUP($D212,'قاعدة البيانات'!$G:$J,4,0)</f>
        <v>0</v>
      </c>
      <c r="AB212" s="28">
        <f>(SUMIFS('حركة المخزون'!$F:$F,'حركة المخزون'!$E:$E,$D212,'حركة المخزون'!$H:$H,AB$2)-SUMIFS('حركة المخزون'!$F:$F,'حركة المخزون'!$E:$E,$D212,'حركة المخزون'!$G:$G,AB$2))*VLOOKUP($D212,'قاعدة البيانات'!$G:$J,2,0)</f>
        <v>0</v>
      </c>
      <c r="AC212" s="28">
        <f>(SUMIFS('حركة المخزون'!$F:$F,'حركة المخزون'!$E:$E,$D212,'حركة المخزون'!$H:$H,AB$2)-SUMIFS('حركة المخزون'!$F:$F,'حركة المخزون'!$E:$E,$D212,'حركة المخزون'!$G:$G,AB$2))*VLOOKUP($D212,'قاعدة البيانات'!$G:$J,4,0)</f>
        <v>0</v>
      </c>
      <c r="AD212" s="28">
        <f>(SUMIFS('حركة المخزون'!$F:$F,'حركة المخزون'!$E:$E,$D212,'حركة المخزون'!$H:$H,AD$2)-SUMIFS('حركة المخزون'!$F:$F,'حركة المخزون'!$E:$E,$D212,'حركة المخزون'!$G:$G,AD$2))*VLOOKUP($D212,'قاعدة البيانات'!$G:$J,2,0)</f>
        <v>0</v>
      </c>
      <c r="AE212" s="28">
        <f>(SUMIFS('حركة المخزون'!$F:$F,'حركة المخزون'!$E:$E,$D212,'حركة المخزون'!$H:$H,AD$2)-SUMIFS('حركة المخزون'!$F:$F,'حركة المخزون'!$E:$E,$D212,'حركة المخزون'!$G:$G,AD$2))*VLOOKUP($D212,'قاعدة البيانات'!$G:$J,4,0)</f>
        <v>0</v>
      </c>
      <c r="AF212" s="28">
        <f>(SUMIFS('حركة المخزون'!$F:$F,'حركة المخزون'!$E:$E,$D212,'حركة المخزون'!$H:$H,AF$2)-SUMIFS('حركة المخزون'!$F:$F,'حركة المخزون'!$E:$E,$D212,'حركة المخزون'!$G:$G,AF$2))*VLOOKUP($D212,'قاعدة البيانات'!$G:$J,2,0)</f>
        <v>0</v>
      </c>
      <c r="AG212" s="28">
        <f>(SUMIFS('حركة المخزون'!$F:$F,'حركة المخزون'!$E:$E,$D212,'حركة المخزون'!$H:$H,AF$2)-SUMIFS('حركة المخزون'!$F:$F,'حركة المخزون'!$E:$E,$D212,'حركة المخزون'!$G:$G,AF$2))*VLOOKUP($D212,'قاعدة البيانات'!$G:$J,4,0)</f>
        <v>0</v>
      </c>
      <c r="AH212" s="28">
        <f>(SUMIFS('حركة المخزون'!$F:$F,'حركة المخزون'!$E:$E,$D212,'حركة المخزون'!$H:$H,AH$2)-SUMIFS('حركة المخزون'!$F:$F,'حركة المخزون'!$E:$E,$D212,'حركة المخزون'!$G:$G,AH$2))*VLOOKUP($D212,'قاعدة البيانات'!$G:$J,2,0)</f>
        <v>0</v>
      </c>
      <c r="AI212" s="28">
        <f>(SUMIFS('حركة المخزون'!$F:$F,'حركة المخزون'!$E:$E,$D212,'حركة المخزون'!$H:$H,AH$2)-SUMIFS('حركة المخزون'!$F:$F,'حركة المخزون'!$E:$E,$D212,'حركة المخزون'!$G:$G,AH$2))*VLOOKUP($D212,'قاعدة البيانات'!$G:$J,4,0)</f>
        <v>0</v>
      </c>
      <c r="AJ212" s="28">
        <f>(SUMIFS('حركة المخزون'!$F:$F,'حركة المخزون'!$E:$E,$D212,'حركة المخزون'!$H:$H,AJ$2)-SUMIFS('حركة المخزون'!$F:$F,'حركة المخزون'!$E:$E,$D212,'حركة المخزون'!$G:$G,AJ$2))*VLOOKUP($D212,'قاعدة البيانات'!$G:$J,2,0)</f>
        <v>0</v>
      </c>
      <c r="AK212" s="28">
        <f>(SUMIFS('حركة المخزون'!$F:$F,'حركة المخزون'!$E:$E,$D212,'حركة المخزون'!$H:$H,AJ$2)-SUMIFS('حركة المخزون'!$F:$F,'حركة المخزون'!$E:$E,$D212,'حركة المخزون'!$G:$G,AJ$2))*VLOOKUP($D212,'قاعدة البيانات'!$G:$J,4,0)</f>
        <v>0</v>
      </c>
      <c r="AL212" s="28">
        <f>(SUMIFS('حركة المخزون'!$F:$F,'حركة المخزون'!$E:$E,$D212,'حركة المخزون'!$H:$H,AL$2)-SUMIFS('حركة المخزون'!$F:$F,'حركة المخزون'!$E:$E,$D212,'حركة المخزون'!$G:$G,AL$2))*VLOOKUP($D212,'قاعدة البيانات'!$G:$J,2,0)</f>
        <v>0</v>
      </c>
      <c r="AM212" s="28">
        <f>(SUMIFS('حركة المخزون'!$F:$F,'حركة المخزون'!$E:$E,$D212,'حركة المخزون'!$H:$H,AL$2)-SUMIFS('حركة المخزون'!$F:$F,'حركة المخزون'!$E:$E,$D212,'حركة المخزون'!$G:$G,AL$2))*VLOOKUP($D212,'قاعدة البيانات'!$G:$J,4,0)</f>
        <v>0</v>
      </c>
      <c r="AN212" s="28">
        <f>(SUMIFS('حركة المخزون'!$F:$F,'حركة المخزون'!$E:$E,$D212,'حركة المخزون'!$H:$H,AN$2)-SUMIFS('حركة المخزون'!$F:$F,'حركة المخزون'!$E:$E,$D212,'حركة المخزون'!$G:$G,AN$2))*VLOOKUP($D212,'قاعدة البيانات'!$G:$J,2,0)</f>
        <v>0</v>
      </c>
      <c r="AO212" s="28">
        <f>(SUMIFS('حركة المخزون'!$F:$F,'حركة المخزون'!$E:$E,$D212,'حركة المخزون'!$H:$H,AN$2)-SUMIFS('حركة المخزون'!$F:$F,'حركة المخزون'!$E:$E,$D212,'حركة المخزون'!$G:$G,AN$2))*VLOOKUP($D212,'قاعدة البيانات'!$G:$J,4,0)</f>
        <v>0</v>
      </c>
      <c r="AP212" s="28">
        <f>(SUMIFS('حركة المخزون'!$F:$F,'حركة المخزون'!$E:$E,$D212,'حركة المخزون'!$H:$H,AP$2)-SUMIFS('حركة المخزون'!$F:$F,'حركة المخزون'!$E:$E,$D212,'حركة المخزون'!$G:$G,AP$2))*VLOOKUP($D212,'قاعدة البيانات'!$G:$J,2,0)</f>
        <v>0</v>
      </c>
      <c r="AQ212" s="28">
        <f>(SUMIFS('حركة المخزون'!$F:$F,'حركة المخزون'!$E:$E,$D212,'حركة المخزون'!$H:$H,AP$2)-SUMIFS('حركة المخزون'!$F:$F,'حركة المخزون'!$E:$E,$D212,'حركة المخزون'!$G:$G,AP$2))*VLOOKUP($D212,'قاعدة البيانات'!$G:$J,4,0)</f>
        <v>0</v>
      </c>
      <c r="AR212" s="28">
        <f>(SUMIFS('حركة المخزون'!$F:$F,'حركة المخزون'!$E:$E,$D212,'حركة المخزون'!$H:$H,AR$2)-SUMIFS('حركة المخزون'!$F:$F,'حركة المخزون'!$E:$E,$D212,'حركة المخزون'!$G:$G,AR$2))*VLOOKUP($D212,'قاعدة البيانات'!$G:$J,2,0)</f>
        <v>0</v>
      </c>
      <c r="AS212" s="28">
        <f>(SUMIFS('حركة المخزون'!$F:$F,'حركة المخزون'!$E:$E,$D212,'حركة المخزون'!$H:$H,AR$2)-SUMIFS('حركة المخزون'!$F:$F,'حركة المخزون'!$E:$E,$D212,'حركة المخزون'!$G:$G,AR$2))*VLOOKUP($D212,'قاعدة البيانات'!$G:$J,4,0)</f>
        <v>0</v>
      </c>
      <c r="AT212" s="28">
        <f>(SUMIFS('حركة المخزون'!$F:$F,'حركة المخزون'!$E:$E,$D212,'حركة المخزون'!$H:$H,AT$2)-SUMIFS('حركة المخزون'!$F:$F,'حركة المخزون'!$E:$E,$D212,'حركة المخزون'!$G:$G,AT$2))*VLOOKUP($D212,'قاعدة البيانات'!$G:$J,2,0)</f>
        <v>0</v>
      </c>
      <c r="AU212" s="28">
        <f>(SUMIFS('حركة المخزون'!$F:$F,'حركة المخزون'!$E:$E,$D212,'حركة المخزون'!$H:$H,AT$2)-SUMIFS('حركة المخزون'!$F:$F,'حركة المخزون'!$E:$E,$D212,'حركة المخزون'!$G:$G,AT$2))*VLOOKUP($D212,'قاعدة البيانات'!$G:$J,4,0)</f>
        <v>0</v>
      </c>
      <c r="AV212" s="28">
        <f>(SUMIFS('حركة المخزون'!$F:$F,'حركة المخزون'!$E:$E,$D212,'حركة المخزون'!$H:$H,AV$2)-SUMIFS('حركة المخزون'!$F:$F,'حركة المخزون'!$E:$E,$D212,'حركة المخزون'!$G:$G,AV$2))*VLOOKUP($D212,'قاعدة البيانات'!$G:$J,2,0)</f>
        <v>0</v>
      </c>
      <c r="AW212" s="28">
        <f>(SUMIFS('حركة المخزون'!$F:$F,'حركة المخزون'!$E:$E,$D212,'حركة المخزون'!$H:$H,AV$2)-SUMIFS('حركة المخزون'!$F:$F,'حركة المخزون'!$E:$E,$D212,'حركة المخزون'!$G:$G,AV$2))*VLOOKUP($D212,'قاعدة البيانات'!$G:$J,4,0)</f>
        <v>0</v>
      </c>
      <c r="AX212" s="28">
        <f>(SUMIFS('حركة المخزون'!$F:$F,'حركة المخزون'!$E:$E,$D212,'حركة المخزون'!$H:$H,AX$2)-SUMIFS('حركة المخزون'!$F:$F,'حركة المخزون'!$E:$E,$D212,'حركة المخزون'!$G:$G,AX$2))*VLOOKUP($D212,'قاعدة البيانات'!$G:$J,2,0)</f>
        <v>0</v>
      </c>
      <c r="AY212" s="28">
        <f>(SUMIFS('حركة المخزون'!$F:$F,'حركة المخزون'!$E:$E,$D212,'حركة المخزون'!$H:$H,AX$2)-SUMIFS('حركة المخزون'!$F:$F,'حركة المخزون'!$E:$E,$D212,'حركة المخزون'!$G:$G,AX$2))*VLOOKUP($D212,'قاعدة البيانات'!$G:$J,4,0)</f>
        <v>0</v>
      </c>
      <c r="AZ212" s="28">
        <f>(SUMIFS('حركة المخزون'!$F:$F,'حركة المخزون'!$E:$E,$D212,'حركة المخزون'!$H:$H,AZ$2)-SUMIFS('حركة المخزون'!$F:$F,'حركة المخزون'!$E:$E,$D212,'حركة المخزون'!$G:$G,AZ$2))*VLOOKUP($D212,'قاعدة البيانات'!$G:$J,2,0)</f>
        <v>0</v>
      </c>
      <c r="BA212" s="28">
        <f>(SUMIFS('حركة المخزون'!$F:$F,'حركة المخزون'!$E:$E,$D212,'حركة المخزون'!$H:$H,AZ$2)-SUMIFS('حركة المخزون'!$F:$F,'حركة المخزون'!$E:$E,$D212,'حركة المخزون'!$G:$G,AZ$2))*VLOOKUP($D212,'قاعدة البيانات'!$G:$J,4,0)</f>
        <v>0</v>
      </c>
      <c r="BB212" s="28">
        <f>(SUMIFS('حركة المخزون'!$F:$F,'حركة المخزون'!$E:$E,$D212,'حركة المخزون'!$H:$H,BB$2)-SUMIFS('حركة المخزون'!$F:$F,'حركة المخزون'!$E:$E,$D212,'حركة المخزون'!$G:$G,BB$2))*VLOOKUP($D212,'قاعدة البيانات'!$G:$J,2,0)</f>
        <v>0</v>
      </c>
      <c r="BC212" s="28">
        <f>(SUMIFS('حركة المخزون'!$F:$F,'حركة المخزون'!$E:$E,$D212,'حركة المخزون'!$H:$H,BB$2)-SUMIFS('حركة المخزون'!$F:$F,'حركة المخزون'!$E:$E,$D212,'حركة المخزون'!$G:$G,BB$2))*VLOOKUP($D212,'قاعدة البيانات'!$G:$J,4,0)</f>
        <v>0</v>
      </c>
      <c r="BD212" s="28">
        <f>(SUMIFS('حركة المخزون'!$F:$F,'حركة المخزون'!$E:$E,$D212,'حركة المخزون'!$H:$H,BD$2)-SUMIFS('حركة المخزون'!$F:$F,'حركة المخزون'!$E:$E,$D212,'حركة المخزون'!$G:$G,BD$2))*VLOOKUP($D212,'قاعدة البيانات'!$G:$J,2,0)</f>
        <v>0</v>
      </c>
      <c r="BE212" s="28">
        <f>(SUMIFS('حركة المخزون'!$F:$F,'حركة المخزون'!$E:$E,$D212,'حركة المخزون'!$H:$H,BD$2)-SUMIFS('حركة المخزون'!$F:$F,'حركة المخزون'!$E:$E,$D212,'حركة المخزون'!$G:$G,BD$2))*VLOOKUP($D212,'قاعدة البيانات'!$G:$J,4,0)</f>
        <v>0</v>
      </c>
      <c r="BF212" s="28">
        <f>(SUMIFS('حركة المخزون'!$F:$F,'حركة المخزون'!$E:$E,$D212,'حركة المخزون'!$H:$H,BF$2)-SUMIFS('حركة المخزون'!$F:$F,'حركة المخزون'!$E:$E,$D212,'حركة المخزون'!$G:$G,BF$2))*VLOOKUP($D212,'قاعدة البيانات'!$G:$J,2,0)</f>
        <v>0</v>
      </c>
      <c r="BG212" s="28">
        <f>(SUMIFS('حركة المخزون'!$F:$F,'حركة المخزون'!$E:$E,$D212,'حركة المخزون'!$H:$H,BF$2)-SUMIFS('حركة المخزون'!$F:$F,'حركة المخزون'!$E:$E,$D212,'حركة المخزون'!$G:$G,BF$2))*VLOOKUP($D212,'قاعدة البيانات'!$G:$J,4,0)</f>
        <v>0</v>
      </c>
      <c r="BH212" s="28">
        <f>(SUMIFS('حركة المخزون'!$F:$F,'حركة المخزون'!$E:$E,$D212,'حركة المخزون'!$H:$H,BH$2)-SUMIFS('حركة المخزون'!$F:$F,'حركة المخزون'!$E:$E,$D212,'حركة المخزون'!$G:$G,BH$2))*VLOOKUP($D212,'قاعدة البيانات'!$G:$J,2,0)</f>
        <v>0</v>
      </c>
      <c r="BI212" s="28">
        <f>(SUMIFS('حركة المخزون'!$F:$F,'حركة المخزون'!$E:$E,$D212,'حركة المخزون'!$H:$H,BH$2)-SUMIFS('حركة المخزون'!$F:$F,'حركة المخزون'!$E:$E,$D212,'حركة المخزون'!$G:$G,BH$2))*VLOOKUP($D212,'قاعدة البيانات'!$G:$J,4,0)</f>
        <v>0</v>
      </c>
    </row>
    <row r="213" spans="2:61" s="15" customFormat="1" ht="24" customHeight="1" x14ac:dyDescent="0.2">
      <c r="B213" s="18">
        <v>210</v>
      </c>
      <c r="C213" s="19"/>
      <c r="D213" s="18" t="str">
        <f>VLOOKUP(C213,'قاعدة البيانات'!F:G,2,0)</f>
        <v/>
      </c>
      <c r="F213" s="28">
        <f>(SUMIFS('حركة المخزون'!$F:$F,'حركة المخزون'!$E:$E,$D213,'حركة المخزون'!$H:$H,F$2)-SUMIFS('حركة المخزون'!$F:$F,'حركة المخزون'!$E:$E,$D213,'حركة المخزون'!$G:$G,F$2))*VLOOKUP($D213,'قاعدة البيانات'!$G:$J,2,0)</f>
        <v>0</v>
      </c>
      <c r="G213" s="28">
        <f>(SUMIFS('حركة المخزون'!$F:$F,'حركة المخزون'!$E:$E,$D213,'حركة المخزون'!$H:$H,F$2)-SUMIFS('حركة المخزون'!$F:$F,'حركة المخزون'!$E:$E,$D213,'حركة المخزون'!$G:$G,F$2))*VLOOKUP($D213,'قاعدة البيانات'!$G:$J,4,0)</f>
        <v>0</v>
      </c>
      <c r="H213" s="28">
        <f>(SUMIFS('حركة المخزون'!$F:$F,'حركة المخزون'!$E:$E,$D213,'حركة المخزون'!$H:$H,H$2)-SUMIFS('حركة المخزون'!$F:$F,'حركة المخزون'!$E:$E,$D213,'حركة المخزون'!$G:$G,H$2))*VLOOKUP($D213,'قاعدة البيانات'!$G:$J,2,0)</f>
        <v>0</v>
      </c>
      <c r="I213" s="28">
        <f>(SUMIFS('حركة المخزون'!$F:$F,'حركة المخزون'!$E:$E,$D213,'حركة المخزون'!$H:$H,H$2)-SUMIFS('حركة المخزون'!$F:$F,'حركة المخزون'!$E:$E,$D213,'حركة المخزون'!$G:$G,H$2))*VLOOKUP($D213,'قاعدة البيانات'!$G:$J,4,0)</f>
        <v>0</v>
      </c>
      <c r="J213" s="28">
        <f>(SUMIFS('حركة المخزون'!$F:$F,'حركة المخزون'!$E:$E,$D213,'حركة المخزون'!$H:$H,J$2)-SUMIFS('حركة المخزون'!$F:$F,'حركة المخزون'!$E:$E,$D213,'حركة المخزون'!$G:$G,J$2))*VLOOKUP($D213,'قاعدة البيانات'!$G:$J,2,0)</f>
        <v>0</v>
      </c>
      <c r="K213" s="28">
        <f>(SUMIFS('حركة المخزون'!$F:$F,'حركة المخزون'!$E:$E,$D213,'حركة المخزون'!$H:$H,J$2)-SUMIFS('حركة المخزون'!$F:$F,'حركة المخزون'!$E:$E,$D213,'حركة المخزون'!$G:$G,J$2))*VLOOKUP($D213,'قاعدة البيانات'!$G:$J,4,0)</f>
        <v>0</v>
      </c>
      <c r="L213" s="28">
        <f>(SUMIFS('حركة المخزون'!$F:$F,'حركة المخزون'!$E:$E,$D213,'حركة المخزون'!$H:$H,L$2)-SUMIFS('حركة المخزون'!$F:$F,'حركة المخزون'!$E:$E,$D213,'حركة المخزون'!$G:$G,L$2))*VLOOKUP($D213,'قاعدة البيانات'!$G:$J,2,0)</f>
        <v>0</v>
      </c>
      <c r="M213" s="28">
        <f>(SUMIFS('حركة المخزون'!$F:$F,'حركة المخزون'!$E:$E,$D213,'حركة المخزون'!$H:$H,L$2)-SUMIFS('حركة المخزون'!$F:$F,'حركة المخزون'!$E:$E,$D213,'حركة المخزون'!$G:$G,L$2))*VLOOKUP($D213,'قاعدة البيانات'!$G:$J,4,0)</f>
        <v>0</v>
      </c>
      <c r="N213" s="28">
        <f>(SUMIFS('حركة المخزون'!$F:$F,'حركة المخزون'!$E:$E,$D213,'حركة المخزون'!$H:$H,N$2)-SUMIFS('حركة المخزون'!$F:$F,'حركة المخزون'!$E:$E,$D213,'حركة المخزون'!$G:$G,N$2))*VLOOKUP($D213,'قاعدة البيانات'!$G:$J,2,0)</f>
        <v>0</v>
      </c>
      <c r="O213" s="28">
        <f>(SUMIFS('حركة المخزون'!$F:$F,'حركة المخزون'!$E:$E,$D213,'حركة المخزون'!$H:$H,N$2)-SUMIFS('حركة المخزون'!$F:$F,'حركة المخزون'!$E:$E,$D213,'حركة المخزون'!$G:$G,N$2))*VLOOKUP($D213,'قاعدة البيانات'!$G:$J,4,0)</f>
        <v>0</v>
      </c>
      <c r="P213" s="28">
        <f>(SUMIFS('حركة المخزون'!$F:$F,'حركة المخزون'!$E:$E,$D213,'حركة المخزون'!$H:$H,P$2)-SUMIFS('حركة المخزون'!$F:$F,'حركة المخزون'!$E:$E,$D213,'حركة المخزون'!$G:$G,P$2))*VLOOKUP($D213,'قاعدة البيانات'!$G:$J,2,0)</f>
        <v>0</v>
      </c>
      <c r="Q213" s="28">
        <f>(SUMIFS('حركة المخزون'!$F:$F,'حركة المخزون'!$E:$E,$D213,'حركة المخزون'!$H:$H,P$2)-SUMIFS('حركة المخزون'!$F:$F,'حركة المخزون'!$E:$E,$D213,'حركة المخزون'!$G:$G,P$2))*VLOOKUP($D213,'قاعدة البيانات'!$G:$J,4,0)</f>
        <v>0</v>
      </c>
      <c r="R213" s="28">
        <f>(SUMIFS('حركة المخزون'!$F:$F,'حركة المخزون'!$E:$E,$D213,'حركة المخزون'!$H:$H,R$2)-SUMIFS('حركة المخزون'!$F:$F,'حركة المخزون'!$E:$E,$D213,'حركة المخزون'!$G:$G,R$2))*VLOOKUP($D213,'قاعدة البيانات'!$G:$J,2,0)</f>
        <v>0</v>
      </c>
      <c r="S213" s="28">
        <f>(SUMIFS('حركة المخزون'!$F:$F,'حركة المخزون'!$E:$E,$D213,'حركة المخزون'!$H:$H,R$2)-SUMIFS('حركة المخزون'!$F:$F,'حركة المخزون'!$E:$E,$D213,'حركة المخزون'!$G:$G,R$2))*VLOOKUP($D213,'قاعدة البيانات'!$G:$J,4,0)</f>
        <v>0</v>
      </c>
      <c r="T213" s="28">
        <f>(SUMIFS('حركة المخزون'!$F:$F,'حركة المخزون'!$E:$E,$D213,'حركة المخزون'!$H:$H,T$2)-SUMIFS('حركة المخزون'!$F:$F,'حركة المخزون'!$E:$E,$D213,'حركة المخزون'!$G:$G,T$2))*VLOOKUP($D213,'قاعدة البيانات'!$G:$J,2,0)</f>
        <v>0</v>
      </c>
      <c r="U213" s="28">
        <f>(SUMIFS('حركة المخزون'!$F:$F,'حركة المخزون'!$E:$E,$D213,'حركة المخزون'!$H:$H,T$2)-SUMIFS('حركة المخزون'!$F:$F,'حركة المخزون'!$E:$E,$D213,'حركة المخزون'!$G:$G,T$2))*VLOOKUP($D213,'قاعدة البيانات'!$G:$J,4,0)</f>
        <v>0</v>
      </c>
      <c r="V213" s="28">
        <f>(SUMIFS('حركة المخزون'!$F:$F,'حركة المخزون'!$E:$E,$D213,'حركة المخزون'!$H:$H,V$2)-SUMIFS('حركة المخزون'!$F:$F,'حركة المخزون'!$E:$E,$D213,'حركة المخزون'!$G:$G,V$2))*VLOOKUP($D213,'قاعدة البيانات'!$G:$J,2,0)</f>
        <v>0</v>
      </c>
      <c r="W213" s="28">
        <f>(SUMIFS('حركة المخزون'!$F:$F,'حركة المخزون'!$E:$E,$D213,'حركة المخزون'!$H:$H,V$2)-SUMIFS('حركة المخزون'!$F:$F,'حركة المخزون'!$E:$E,$D213,'حركة المخزون'!$G:$G,V$2))*VLOOKUP($D213,'قاعدة البيانات'!$G:$J,4,0)</f>
        <v>0</v>
      </c>
      <c r="X213" s="28">
        <f>(SUMIFS('حركة المخزون'!$F:$F,'حركة المخزون'!$E:$E,$D213,'حركة المخزون'!$H:$H,X$2)-SUMIFS('حركة المخزون'!$F:$F,'حركة المخزون'!$E:$E,$D213,'حركة المخزون'!$G:$G,X$2))*VLOOKUP($D213,'قاعدة البيانات'!$G:$J,2,0)</f>
        <v>0</v>
      </c>
      <c r="Y213" s="28">
        <f>(SUMIFS('حركة المخزون'!$F:$F,'حركة المخزون'!$E:$E,$D213,'حركة المخزون'!$H:$H,X$2)-SUMIFS('حركة المخزون'!$F:$F,'حركة المخزون'!$E:$E,$D213,'حركة المخزون'!$G:$G,X$2))*VLOOKUP($D213,'قاعدة البيانات'!$G:$J,4,0)</f>
        <v>0</v>
      </c>
      <c r="Z213" s="28">
        <f>(SUMIFS('حركة المخزون'!$F:$F,'حركة المخزون'!$E:$E,$D213,'حركة المخزون'!$H:$H,Z$2)-SUMIFS('حركة المخزون'!$F:$F,'حركة المخزون'!$E:$E,$D213,'حركة المخزون'!$G:$G,Z$2))*VLOOKUP($D213,'قاعدة البيانات'!$G:$J,2,0)</f>
        <v>0</v>
      </c>
      <c r="AA213" s="28">
        <f>(SUMIFS('حركة المخزون'!$F:$F,'حركة المخزون'!$E:$E,$D213,'حركة المخزون'!$H:$H,Z$2)-SUMIFS('حركة المخزون'!$F:$F,'حركة المخزون'!$E:$E,$D213,'حركة المخزون'!$G:$G,Z$2))*VLOOKUP($D213,'قاعدة البيانات'!$G:$J,4,0)</f>
        <v>0</v>
      </c>
      <c r="AB213" s="28">
        <f>(SUMIFS('حركة المخزون'!$F:$F,'حركة المخزون'!$E:$E,$D213,'حركة المخزون'!$H:$H,AB$2)-SUMIFS('حركة المخزون'!$F:$F,'حركة المخزون'!$E:$E,$D213,'حركة المخزون'!$G:$G,AB$2))*VLOOKUP($D213,'قاعدة البيانات'!$G:$J,2,0)</f>
        <v>0</v>
      </c>
      <c r="AC213" s="28">
        <f>(SUMIFS('حركة المخزون'!$F:$F,'حركة المخزون'!$E:$E,$D213,'حركة المخزون'!$H:$H,AB$2)-SUMIFS('حركة المخزون'!$F:$F,'حركة المخزون'!$E:$E,$D213,'حركة المخزون'!$G:$G,AB$2))*VLOOKUP($D213,'قاعدة البيانات'!$G:$J,4,0)</f>
        <v>0</v>
      </c>
      <c r="AD213" s="28">
        <f>(SUMIFS('حركة المخزون'!$F:$F,'حركة المخزون'!$E:$E,$D213,'حركة المخزون'!$H:$H,AD$2)-SUMIFS('حركة المخزون'!$F:$F,'حركة المخزون'!$E:$E,$D213,'حركة المخزون'!$G:$G,AD$2))*VLOOKUP($D213,'قاعدة البيانات'!$G:$J,2,0)</f>
        <v>0</v>
      </c>
      <c r="AE213" s="28">
        <f>(SUMIFS('حركة المخزون'!$F:$F,'حركة المخزون'!$E:$E,$D213,'حركة المخزون'!$H:$H,AD$2)-SUMIFS('حركة المخزون'!$F:$F,'حركة المخزون'!$E:$E,$D213,'حركة المخزون'!$G:$G,AD$2))*VLOOKUP($D213,'قاعدة البيانات'!$G:$J,4,0)</f>
        <v>0</v>
      </c>
      <c r="AF213" s="28">
        <f>(SUMIFS('حركة المخزون'!$F:$F,'حركة المخزون'!$E:$E,$D213,'حركة المخزون'!$H:$H,AF$2)-SUMIFS('حركة المخزون'!$F:$F,'حركة المخزون'!$E:$E,$D213,'حركة المخزون'!$G:$G,AF$2))*VLOOKUP($D213,'قاعدة البيانات'!$G:$J,2,0)</f>
        <v>0</v>
      </c>
      <c r="AG213" s="28">
        <f>(SUMIFS('حركة المخزون'!$F:$F,'حركة المخزون'!$E:$E,$D213,'حركة المخزون'!$H:$H,AF$2)-SUMIFS('حركة المخزون'!$F:$F,'حركة المخزون'!$E:$E,$D213,'حركة المخزون'!$G:$G,AF$2))*VLOOKUP($D213,'قاعدة البيانات'!$G:$J,4,0)</f>
        <v>0</v>
      </c>
      <c r="AH213" s="28">
        <f>(SUMIFS('حركة المخزون'!$F:$F,'حركة المخزون'!$E:$E,$D213,'حركة المخزون'!$H:$H,AH$2)-SUMIFS('حركة المخزون'!$F:$F,'حركة المخزون'!$E:$E,$D213,'حركة المخزون'!$G:$G,AH$2))*VLOOKUP($D213,'قاعدة البيانات'!$G:$J,2,0)</f>
        <v>0</v>
      </c>
      <c r="AI213" s="28">
        <f>(SUMIFS('حركة المخزون'!$F:$F,'حركة المخزون'!$E:$E,$D213,'حركة المخزون'!$H:$H,AH$2)-SUMIFS('حركة المخزون'!$F:$F,'حركة المخزون'!$E:$E,$D213,'حركة المخزون'!$G:$G,AH$2))*VLOOKUP($D213,'قاعدة البيانات'!$G:$J,4,0)</f>
        <v>0</v>
      </c>
      <c r="AJ213" s="28">
        <f>(SUMIFS('حركة المخزون'!$F:$F,'حركة المخزون'!$E:$E,$D213,'حركة المخزون'!$H:$H,AJ$2)-SUMIFS('حركة المخزون'!$F:$F,'حركة المخزون'!$E:$E,$D213,'حركة المخزون'!$G:$G,AJ$2))*VLOOKUP($D213,'قاعدة البيانات'!$G:$J,2,0)</f>
        <v>0</v>
      </c>
      <c r="AK213" s="28">
        <f>(SUMIFS('حركة المخزون'!$F:$F,'حركة المخزون'!$E:$E,$D213,'حركة المخزون'!$H:$H,AJ$2)-SUMIFS('حركة المخزون'!$F:$F,'حركة المخزون'!$E:$E,$D213,'حركة المخزون'!$G:$G,AJ$2))*VLOOKUP($D213,'قاعدة البيانات'!$G:$J,4,0)</f>
        <v>0</v>
      </c>
      <c r="AL213" s="28">
        <f>(SUMIFS('حركة المخزون'!$F:$F,'حركة المخزون'!$E:$E,$D213,'حركة المخزون'!$H:$H,AL$2)-SUMIFS('حركة المخزون'!$F:$F,'حركة المخزون'!$E:$E,$D213,'حركة المخزون'!$G:$G,AL$2))*VLOOKUP($D213,'قاعدة البيانات'!$G:$J,2,0)</f>
        <v>0</v>
      </c>
      <c r="AM213" s="28">
        <f>(SUMIFS('حركة المخزون'!$F:$F,'حركة المخزون'!$E:$E,$D213,'حركة المخزون'!$H:$H,AL$2)-SUMIFS('حركة المخزون'!$F:$F,'حركة المخزون'!$E:$E,$D213,'حركة المخزون'!$G:$G,AL$2))*VLOOKUP($D213,'قاعدة البيانات'!$G:$J,4,0)</f>
        <v>0</v>
      </c>
      <c r="AN213" s="28">
        <f>(SUMIFS('حركة المخزون'!$F:$F,'حركة المخزون'!$E:$E,$D213,'حركة المخزون'!$H:$H,AN$2)-SUMIFS('حركة المخزون'!$F:$F,'حركة المخزون'!$E:$E,$D213,'حركة المخزون'!$G:$G,AN$2))*VLOOKUP($D213,'قاعدة البيانات'!$G:$J,2,0)</f>
        <v>0</v>
      </c>
      <c r="AO213" s="28">
        <f>(SUMIFS('حركة المخزون'!$F:$F,'حركة المخزون'!$E:$E,$D213,'حركة المخزون'!$H:$H,AN$2)-SUMIFS('حركة المخزون'!$F:$F,'حركة المخزون'!$E:$E,$D213,'حركة المخزون'!$G:$G,AN$2))*VLOOKUP($D213,'قاعدة البيانات'!$G:$J,4,0)</f>
        <v>0</v>
      </c>
      <c r="AP213" s="28">
        <f>(SUMIFS('حركة المخزون'!$F:$F,'حركة المخزون'!$E:$E,$D213,'حركة المخزون'!$H:$H,AP$2)-SUMIFS('حركة المخزون'!$F:$F,'حركة المخزون'!$E:$E,$D213,'حركة المخزون'!$G:$G,AP$2))*VLOOKUP($D213,'قاعدة البيانات'!$G:$J,2,0)</f>
        <v>0</v>
      </c>
      <c r="AQ213" s="28">
        <f>(SUMIFS('حركة المخزون'!$F:$F,'حركة المخزون'!$E:$E,$D213,'حركة المخزون'!$H:$H,AP$2)-SUMIFS('حركة المخزون'!$F:$F,'حركة المخزون'!$E:$E,$D213,'حركة المخزون'!$G:$G,AP$2))*VLOOKUP($D213,'قاعدة البيانات'!$G:$J,4,0)</f>
        <v>0</v>
      </c>
      <c r="AR213" s="28">
        <f>(SUMIFS('حركة المخزون'!$F:$F,'حركة المخزون'!$E:$E,$D213,'حركة المخزون'!$H:$H,AR$2)-SUMIFS('حركة المخزون'!$F:$F,'حركة المخزون'!$E:$E,$D213,'حركة المخزون'!$G:$G,AR$2))*VLOOKUP($D213,'قاعدة البيانات'!$G:$J,2,0)</f>
        <v>0</v>
      </c>
      <c r="AS213" s="28">
        <f>(SUMIFS('حركة المخزون'!$F:$F,'حركة المخزون'!$E:$E,$D213,'حركة المخزون'!$H:$H,AR$2)-SUMIFS('حركة المخزون'!$F:$F,'حركة المخزون'!$E:$E,$D213,'حركة المخزون'!$G:$G,AR$2))*VLOOKUP($D213,'قاعدة البيانات'!$G:$J,4,0)</f>
        <v>0</v>
      </c>
      <c r="AT213" s="28">
        <f>(SUMIFS('حركة المخزون'!$F:$F,'حركة المخزون'!$E:$E,$D213,'حركة المخزون'!$H:$H,AT$2)-SUMIFS('حركة المخزون'!$F:$F,'حركة المخزون'!$E:$E,$D213,'حركة المخزون'!$G:$G,AT$2))*VLOOKUP($D213,'قاعدة البيانات'!$G:$J,2,0)</f>
        <v>0</v>
      </c>
      <c r="AU213" s="28">
        <f>(SUMIFS('حركة المخزون'!$F:$F,'حركة المخزون'!$E:$E,$D213,'حركة المخزون'!$H:$H,AT$2)-SUMIFS('حركة المخزون'!$F:$F,'حركة المخزون'!$E:$E,$D213,'حركة المخزون'!$G:$G,AT$2))*VLOOKUP($D213,'قاعدة البيانات'!$G:$J,4,0)</f>
        <v>0</v>
      </c>
      <c r="AV213" s="28">
        <f>(SUMIFS('حركة المخزون'!$F:$F,'حركة المخزون'!$E:$E,$D213,'حركة المخزون'!$H:$H,AV$2)-SUMIFS('حركة المخزون'!$F:$F,'حركة المخزون'!$E:$E,$D213,'حركة المخزون'!$G:$G,AV$2))*VLOOKUP($D213,'قاعدة البيانات'!$G:$J,2,0)</f>
        <v>0</v>
      </c>
      <c r="AW213" s="28">
        <f>(SUMIFS('حركة المخزون'!$F:$F,'حركة المخزون'!$E:$E,$D213,'حركة المخزون'!$H:$H,AV$2)-SUMIFS('حركة المخزون'!$F:$F,'حركة المخزون'!$E:$E,$D213,'حركة المخزون'!$G:$G,AV$2))*VLOOKUP($D213,'قاعدة البيانات'!$G:$J,4,0)</f>
        <v>0</v>
      </c>
      <c r="AX213" s="28">
        <f>(SUMIFS('حركة المخزون'!$F:$F,'حركة المخزون'!$E:$E,$D213,'حركة المخزون'!$H:$H,AX$2)-SUMIFS('حركة المخزون'!$F:$F,'حركة المخزون'!$E:$E,$D213,'حركة المخزون'!$G:$G,AX$2))*VLOOKUP($D213,'قاعدة البيانات'!$G:$J,2,0)</f>
        <v>0</v>
      </c>
      <c r="AY213" s="28">
        <f>(SUMIFS('حركة المخزون'!$F:$F,'حركة المخزون'!$E:$E,$D213,'حركة المخزون'!$H:$H,AX$2)-SUMIFS('حركة المخزون'!$F:$F,'حركة المخزون'!$E:$E,$D213,'حركة المخزون'!$G:$G,AX$2))*VLOOKUP($D213,'قاعدة البيانات'!$G:$J,4,0)</f>
        <v>0</v>
      </c>
      <c r="AZ213" s="28">
        <f>(SUMIFS('حركة المخزون'!$F:$F,'حركة المخزون'!$E:$E,$D213,'حركة المخزون'!$H:$H,AZ$2)-SUMIFS('حركة المخزون'!$F:$F,'حركة المخزون'!$E:$E,$D213,'حركة المخزون'!$G:$G,AZ$2))*VLOOKUP($D213,'قاعدة البيانات'!$G:$J,2,0)</f>
        <v>0</v>
      </c>
      <c r="BA213" s="28">
        <f>(SUMIFS('حركة المخزون'!$F:$F,'حركة المخزون'!$E:$E,$D213,'حركة المخزون'!$H:$H,AZ$2)-SUMIFS('حركة المخزون'!$F:$F,'حركة المخزون'!$E:$E,$D213,'حركة المخزون'!$G:$G,AZ$2))*VLOOKUP($D213,'قاعدة البيانات'!$G:$J,4,0)</f>
        <v>0</v>
      </c>
      <c r="BB213" s="28">
        <f>(SUMIFS('حركة المخزون'!$F:$F,'حركة المخزون'!$E:$E,$D213,'حركة المخزون'!$H:$H,BB$2)-SUMIFS('حركة المخزون'!$F:$F,'حركة المخزون'!$E:$E,$D213,'حركة المخزون'!$G:$G,BB$2))*VLOOKUP($D213,'قاعدة البيانات'!$G:$J,2,0)</f>
        <v>0</v>
      </c>
      <c r="BC213" s="28">
        <f>(SUMIFS('حركة المخزون'!$F:$F,'حركة المخزون'!$E:$E,$D213,'حركة المخزون'!$H:$H,BB$2)-SUMIFS('حركة المخزون'!$F:$F,'حركة المخزون'!$E:$E,$D213,'حركة المخزون'!$G:$G,BB$2))*VLOOKUP($D213,'قاعدة البيانات'!$G:$J,4,0)</f>
        <v>0</v>
      </c>
      <c r="BD213" s="28">
        <f>(SUMIFS('حركة المخزون'!$F:$F,'حركة المخزون'!$E:$E,$D213,'حركة المخزون'!$H:$H,BD$2)-SUMIFS('حركة المخزون'!$F:$F,'حركة المخزون'!$E:$E,$D213,'حركة المخزون'!$G:$G,BD$2))*VLOOKUP($D213,'قاعدة البيانات'!$G:$J,2,0)</f>
        <v>0</v>
      </c>
      <c r="BE213" s="28">
        <f>(SUMIFS('حركة المخزون'!$F:$F,'حركة المخزون'!$E:$E,$D213,'حركة المخزون'!$H:$H,BD$2)-SUMIFS('حركة المخزون'!$F:$F,'حركة المخزون'!$E:$E,$D213,'حركة المخزون'!$G:$G,BD$2))*VLOOKUP($D213,'قاعدة البيانات'!$G:$J,4,0)</f>
        <v>0</v>
      </c>
      <c r="BF213" s="28">
        <f>(SUMIFS('حركة المخزون'!$F:$F,'حركة المخزون'!$E:$E,$D213,'حركة المخزون'!$H:$H,BF$2)-SUMIFS('حركة المخزون'!$F:$F,'حركة المخزون'!$E:$E,$D213,'حركة المخزون'!$G:$G,BF$2))*VLOOKUP($D213,'قاعدة البيانات'!$G:$J,2,0)</f>
        <v>0</v>
      </c>
      <c r="BG213" s="28">
        <f>(SUMIFS('حركة المخزون'!$F:$F,'حركة المخزون'!$E:$E,$D213,'حركة المخزون'!$H:$H,BF$2)-SUMIFS('حركة المخزون'!$F:$F,'حركة المخزون'!$E:$E,$D213,'حركة المخزون'!$G:$G,BF$2))*VLOOKUP($D213,'قاعدة البيانات'!$G:$J,4,0)</f>
        <v>0</v>
      </c>
      <c r="BH213" s="28">
        <f>(SUMIFS('حركة المخزون'!$F:$F,'حركة المخزون'!$E:$E,$D213,'حركة المخزون'!$H:$H,BH$2)-SUMIFS('حركة المخزون'!$F:$F,'حركة المخزون'!$E:$E,$D213,'حركة المخزون'!$G:$G,BH$2))*VLOOKUP($D213,'قاعدة البيانات'!$G:$J,2,0)</f>
        <v>0</v>
      </c>
      <c r="BI213" s="28">
        <f>(SUMIFS('حركة المخزون'!$F:$F,'حركة المخزون'!$E:$E,$D213,'حركة المخزون'!$H:$H,BH$2)-SUMIFS('حركة المخزون'!$F:$F,'حركة المخزون'!$E:$E,$D213,'حركة المخزون'!$G:$G,BH$2))*VLOOKUP($D213,'قاعدة البيانات'!$G:$J,4,0)</f>
        <v>0</v>
      </c>
    </row>
    <row r="214" spans="2:61" s="15" customFormat="1" ht="24" customHeight="1" x14ac:dyDescent="0.2">
      <c r="B214" s="18">
        <v>211</v>
      </c>
      <c r="C214" s="19"/>
      <c r="D214" s="18" t="str">
        <f>VLOOKUP(C214,'قاعدة البيانات'!F:G,2,0)</f>
        <v/>
      </c>
      <c r="F214" s="28">
        <f>(SUMIFS('حركة المخزون'!$F:$F,'حركة المخزون'!$E:$E,$D214,'حركة المخزون'!$H:$H,F$2)-SUMIFS('حركة المخزون'!$F:$F,'حركة المخزون'!$E:$E,$D214,'حركة المخزون'!$G:$G,F$2))*VLOOKUP($D214,'قاعدة البيانات'!$G:$J,2,0)</f>
        <v>0</v>
      </c>
      <c r="G214" s="28">
        <f>(SUMIFS('حركة المخزون'!$F:$F,'حركة المخزون'!$E:$E,$D214,'حركة المخزون'!$H:$H,F$2)-SUMIFS('حركة المخزون'!$F:$F,'حركة المخزون'!$E:$E,$D214,'حركة المخزون'!$G:$G,F$2))*VLOOKUP($D214,'قاعدة البيانات'!$G:$J,4,0)</f>
        <v>0</v>
      </c>
      <c r="H214" s="28">
        <f>(SUMIFS('حركة المخزون'!$F:$F,'حركة المخزون'!$E:$E,$D214,'حركة المخزون'!$H:$H,H$2)-SUMIFS('حركة المخزون'!$F:$F,'حركة المخزون'!$E:$E,$D214,'حركة المخزون'!$G:$G,H$2))*VLOOKUP($D214,'قاعدة البيانات'!$G:$J,2,0)</f>
        <v>0</v>
      </c>
      <c r="I214" s="28">
        <f>(SUMIFS('حركة المخزون'!$F:$F,'حركة المخزون'!$E:$E,$D214,'حركة المخزون'!$H:$H,H$2)-SUMIFS('حركة المخزون'!$F:$F,'حركة المخزون'!$E:$E,$D214,'حركة المخزون'!$G:$G,H$2))*VLOOKUP($D214,'قاعدة البيانات'!$G:$J,4,0)</f>
        <v>0</v>
      </c>
      <c r="J214" s="28">
        <f>(SUMIFS('حركة المخزون'!$F:$F,'حركة المخزون'!$E:$E,$D214,'حركة المخزون'!$H:$H,J$2)-SUMIFS('حركة المخزون'!$F:$F,'حركة المخزون'!$E:$E,$D214,'حركة المخزون'!$G:$G,J$2))*VLOOKUP($D214,'قاعدة البيانات'!$G:$J,2,0)</f>
        <v>0</v>
      </c>
      <c r="K214" s="28">
        <f>(SUMIFS('حركة المخزون'!$F:$F,'حركة المخزون'!$E:$E,$D214,'حركة المخزون'!$H:$H,J$2)-SUMIFS('حركة المخزون'!$F:$F,'حركة المخزون'!$E:$E,$D214,'حركة المخزون'!$G:$G,J$2))*VLOOKUP($D214,'قاعدة البيانات'!$G:$J,4,0)</f>
        <v>0</v>
      </c>
      <c r="L214" s="28">
        <f>(SUMIFS('حركة المخزون'!$F:$F,'حركة المخزون'!$E:$E,$D214,'حركة المخزون'!$H:$H,L$2)-SUMIFS('حركة المخزون'!$F:$F,'حركة المخزون'!$E:$E,$D214,'حركة المخزون'!$G:$G,L$2))*VLOOKUP($D214,'قاعدة البيانات'!$G:$J,2,0)</f>
        <v>0</v>
      </c>
      <c r="M214" s="28">
        <f>(SUMIFS('حركة المخزون'!$F:$F,'حركة المخزون'!$E:$E,$D214,'حركة المخزون'!$H:$H,L$2)-SUMIFS('حركة المخزون'!$F:$F,'حركة المخزون'!$E:$E,$D214,'حركة المخزون'!$G:$G,L$2))*VLOOKUP($D214,'قاعدة البيانات'!$G:$J,4,0)</f>
        <v>0</v>
      </c>
      <c r="N214" s="28">
        <f>(SUMIFS('حركة المخزون'!$F:$F,'حركة المخزون'!$E:$E,$D214,'حركة المخزون'!$H:$H,N$2)-SUMIFS('حركة المخزون'!$F:$F,'حركة المخزون'!$E:$E,$D214,'حركة المخزون'!$G:$G,N$2))*VLOOKUP($D214,'قاعدة البيانات'!$G:$J,2,0)</f>
        <v>0</v>
      </c>
      <c r="O214" s="28">
        <f>(SUMIFS('حركة المخزون'!$F:$F,'حركة المخزون'!$E:$E,$D214,'حركة المخزون'!$H:$H,N$2)-SUMIFS('حركة المخزون'!$F:$F,'حركة المخزون'!$E:$E,$D214,'حركة المخزون'!$G:$G,N$2))*VLOOKUP($D214,'قاعدة البيانات'!$G:$J,4,0)</f>
        <v>0</v>
      </c>
      <c r="P214" s="28">
        <f>(SUMIFS('حركة المخزون'!$F:$F,'حركة المخزون'!$E:$E,$D214,'حركة المخزون'!$H:$H,P$2)-SUMIFS('حركة المخزون'!$F:$F,'حركة المخزون'!$E:$E,$D214,'حركة المخزون'!$G:$G,P$2))*VLOOKUP($D214,'قاعدة البيانات'!$G:$J,2,0)</f>
        <v>0</v>
      </c>
      <c r="Q214" s="28">
        <f>(SUMIFS('حركة المخزون'!$F:$F,'حركة المخزون'!$E:$E,$D214,'حركة المخزون'!$H:$H,P$2)-SUMIFS('حركة المخزون'!$F:$F,'حركة المخزون'!$E:$E,$D214,'حركة المخزون'!$G:$G,P$2))*VLOOKUP($D214,'قاعدة البيانات'!$G:$J,4,0)</f>
        <v>0</v>
      </c>
      <c r="R214" s="28">
        <f>(SUMIFS('حركة المخزون'!$F:$F,'حركة المخزون'!$E:$E,$D214,'حركة المخزون'!$H:$H,R$2)-SUMIFS('حركة المخزون'!$F:$F,'حركة المخزون'!$E:$E,$D214,'حركة المخزون'!$G:$G,R$2))*VLOOKUP($D214,'قاعدة البيانات'!$G:$J,2,0)</f>
        <v>0</v>
      </c>
      <c r="S214" s="28">
        <f>(SUMIFS('حركة المخزون'!$F:$F,'حركة المخزون'!$E:$E,$D214,'حركة المخزون'!$H:$H,R$2)-SUMIFS('حركة المخزون'!$F:$F,'حركة المخزون'!$E:$E,$D214,'حركة المخزون'!$G:$G,R$2))*VLOOKUP($D214,'قاعدة البيانات'!$G:$J,4,0)</f>
        <v>0</v>
      </c>
      <c r="T214" s="28">
        <f>(SUMIFS('حركة المخزون'!$F:$F,'حركة المخزون'!$E:$E,$D214,'حركة المخزون'!$H:$H,T$2)-SUMIFS('حركة المخزون'!$F:$F,'حركة المخزون'!$E:$E,$D214,'حركة المخزون'!$G:$G,T$2))*VLOOKUP($D214,'قاعدة البيانات'!$G:$J,2,0)</f>
        <v>0</v>
      </c>
      <c r="U214" s="28">
        <f>(SUMIFS('حركة المخزون'!$F:$F,'حركة المخزون'!$E:$E,$D214,'حركة المخزون'!$H:$H,T$2)-SUMIFS('حركة المخزون'!$F:$F,'حركة المخزون'!$E:$E,$D214,'حركة المخزون'!$G:$G,T$2))*VLOOKUP($D214,'قاعدة البيانات'!$G:$J,4,0)</f>
        <v>0</v>
      </c>
      <c r="V214" s="28">
        <f>(SUMIFS('حركة المخزون'!$F:$F,'حركة المخزون'!$E:$E,$D214,'حركة المخزون'!$H:$H,V$2)-SUMIFS('حركة المخزون'!$F:$F,'حركة المخزون'!$E:$E,$D214,'حركة المخزون'!$G:$G,V$2))*VLOOKUP($D214,'قاعدة البيانات'!$G:$J,2,0)</f>
        <v>0</v>
      </c>
      <c r="W214" s="28">
        <f>(SUMIFS('حركة المخزون'!$F:$F,'حركة المخزون'!$E:$E,$D214,'حركة المخزون'!$H:$H,V$2)-SUMIFS('حركة المخزون'!$F:$F,'حركة المخزون'!$E:$E,$D214,'حركة المخزون'!$G:$G,V$2))*VLOOKUP($D214,'قاعدة البيانات'!$G:$J,4,0)</f>
        <v>0</v>
      </c>
      <c r="X214" s="28">
        <f>(SUMIFS('حركة المخزون'!$F:$F,'حركة المخزون'!$E:$E,$D214,'حركة المخزون'!$H:$H,X$2)-SUMIFS('حركة المخزون'!$F:$F,'حركة المخزون'!$E:$E,$D214,'حركة المخزون'!$G:$G,X$2))*VLOOKUP($D214,'قاعدة البيانات'!$G:$J,2,0)</f>
        <v>0</v>
      </c>
      <c r="Y214" s="28">
        <f>(SUMIFS('حركة المخزون'!$F:$F,'حركة المخزون'!$E:$E,$D214,'حركة المخزون'!$H:$H,X$2)-SUMIFS('حركة المخزون'!$F:$F,'حركة المخزون'!$E:$E,$D214,'حركة المخزون'!$G:$G,X$2))*VLOOKUP($D214,'قاعدة البيانات'!$G:$J,4,0)</f>
        <v>0</v>
      </c>
      <c r="Z214" s="28">
        <f>(SUMIFS('حركة المخزون'!$F:$F,'حركة المخزون'!$E:$E,$D214,'حركة المخزون'!$H:$H,Z$2)-SUMIFS('حركة المخزون'!$F:$F,'حركة المخزون'!$E:$E,$D214,'حركة المخزون'!$G:$G,Z$2))*VLOOKUP($D214,'قاعدة البيانات'!$G:$J,2,0)</f>
        <v>0</v>
      </c>
      <c r="AA214" s="28">
        <f>(SUMIFS('حركة المخزون'!$F:$F,'حركة المخزون'!$E:$E,$D214,'حركة المخزون'!$H:$H,Z$2)-SUMIFS('حركة المخزون'!$F:$F,'حركة المخزون'!$E:$E,$D214,'حركة المخزون'!$G:$G,Z$2))*VLOOKUP($D214,'قاعدة البيانات'!$G:$J,4,0)</f>
        <v>0</v>
      </c>
      <c r="AB214" s="28">
        <f>(SUMIFS('حركة المخزون'!$F:$F,'حركة المخزون'!$E:$E,$D214,'حركة المخزون'!$H:$H,AB$2)-SUMIFS('حركة المخزون'!$F:$F,'حركة المخزون'!$E:$E,$D214,'حركة المخزون'!$G:$G,AB$2))*VLOOKUP($D214,'قاعدة البيانات'!$G:$J,2,0)</f>
        <v>0</v>
      </c>
      <c r="AC214" s="28">
        <f>(SUMIFS('حركة المخزون'!$F:$F,'حركة المخزون'!$E:$E,$D214,'حركة المخزون'!$H:$H,AB$2)-SUMIFS('حركة المخزون'!$F:$F,'حركة المخزون'!$E:$E,$D214,'حركة المخزون'!$G:$G,AB$2))*VLOOKUP($D214,'قاعدة البيانات'!$G:$J,4,0)</f>
        <v>0</v>
      </c>
      <c r="AD214" s="28">
        <f>(SUMIFS('حركة المخزون'!$F:$F,'حركة المخزون'!$E:$E,$D214,'حركة المخزون'!$H:$H,AD$2)-SUMIFS('حركة المخزون'!$F:$F,'حركة المخزون'!$E:$E,$D214,'حركة المخزون'!$G:$G,AD$2))*VLOOKUP($D214,'قاعدة البيانات'!$G:$J,2,0)</f>
        <v>0</v>
      </c>
      <c r="AE214" s="28">
        <f>(SUMIFS('حركة المخزون'!$F:$F,'حركة المخزون'!$E:$E,$D214,'حركة المخزون'!$H:$H,AD$2)-SUMIFS('حركة المخزون'!$F:$F,'حركة المخزون'!$E:$E,$D214,'حركة المخزون'!$G:$G,AD$2))*VLOOKUP($D214,'قاعدة البيانات'!$G:$J,4,0)</f>
        <v>0</v>
      </c>
      <c r="AF214" s="28">
        <f>(SUMIFS('حركة المخزون'!$F:$F,'حركة المخزون'!$E:$E,$D214,'حركة المخزون'!$H:$H,AF$2)-SUMIFS('حركة المخزون'!$F:$F,'حركة المخزون'!$E:$E,$D214,'حركة المخزون'!$G:$G,AF$2))*VLOOKUP($D214,'قاعدة البيانات'!$G:$J,2,0)</f>
        <v>0</v>
      </c>
      <c r="AG214" s="28">
        <f>(SUMIFS('حركة المخزون'!$F:$F,'حركة المخزون'!$E:$E,$D214,'حركة المخزون'!$H:$H,AF$2)-SUMIFS('حركة المخزون'!$F:$F,'حركة المخزون'!$E:$E,$D214,'حركة المخزون'!$G:$G,AF$2))*VLOOKUP($D214,'قاعدة البيانات'!$G:$J,4,0)</f>
        <v>0</v>
      </c>
      <c r="AH214" s="28">
        <f>(SUMIFS('حركة المخزون'!$F:$F,'حركة المخزون'!$E:$E,$D214,'حركة المخزون'!$H:$H,AH$2)-SUMIFS('حركة المخزون'!$F:$F,'حركة المخزون'!$E:$E,$D214,'حركة المخزون'!$G:$G,AH$2))*VLOOKUP($D214,'قاعدة البيانات'!$G:$J,2,0)</f>
        <v>0</v>
      </c>
      <c r="AI214" s="28">
        <f>(SUMIFS('حركة المخزون'!$F:$F,'حركة المخزون'!$E:$E,$D214,'حركة المخزون'!$H:$H,AH$2)-SUMIFS('حركة المخزون'!$F:$F,'حركة المخزون'!$E:$E,$D214,'حركة المخزون'!$G:$G,AH$2))*VLOOKUP($D214,'قاعدة البيانات'!$G:$J,4,0)</f>
        <v>0</v>
      </c>
      <c r="AJ214" s="28">
        <f>(SUMIFS('حركة المخزون'!$F:$F,'حركة المخزون'!$E:$E,$D214,'حركة المخزون'!$H:$H,AJ$2)-SUMIFS('حركة المخزون'!$F:$F,'حركة المخزون'!$E:$E,$D214,'حركة المخزون'!$G:$G,AJ$2))*VLOOKUP($D214,'قاعدة البيانات'!$G:$J,2,0)</f>
        <v>0</v>
      </c>
      <c r="AK214" s="28">
        <f>(SUMIFS('حركة المخزون'!$F:$F,'حركة المخزون'!$E:$E,$D214,'حركة المخزون'!$H:$H,AJ$2)-SUMIFS('حركة المخزون'!$F:$F,'حركة المخزون'!$E:$E,$D214,'حركة المخزون'!$G:$G,AJ$2))*VLOOKUP($D214,'قاعدة البيانات'!$G:$J,4,0)</f>
        <v>0</v>
      </c>
      <c r="AL214" s="28">
        <f>(SUMIFS('حركة المخزون'!$F:$F,'حركة المخزون'!$E:$E,$D214,'حركة المخزون'!$H:$H,AL$2)-SUMIFS('حركة المخزون'!$F:$F,'حركة المخزون'!$E:$E,$D214,'حركة المخزون'!$G:$G,AL$2))*VLOOKUP($D214,'قاعدة البيانات'!$G:$J,2,0)</f>
        <v>0</v>
      </c>
      <c r="AM214" s="28">
        <f>(SUMIFS('حركة المخزون'!$F:$F,'حركة المخزون'!$E:$E,$D214,'حركة المخزون'!$H:$H,AL$2)-SUMIFS('حركة المخزون'!$F:$F,'حركة المخزون'!$E:$E,$D214,'حركة المخزون'!$G:$G,AL$2))*VLOOKUP($D214,'قاعدة البيانات'!$G:$J,4,0)</f>
        <v>0</v>
      </c>
      <c r="AN214" s="28">
        <f>(SUMIFS('حركة المخزون'!$F:$F,'حركة المخزون'!$E:$E,$D214,'حركة المخزون'!$H:$H,AN$2)-SUMIFS('حركة المخزون'!$F:$F,'حركة المخزون'!$E:$E,$D214,'حركة المخزون'!$G:$G,AN$2))*VLOOKUP($D214,'قاعدة البيانات'!$G:$J,2,0)</f>
        <v>0</v>
      </c>
      <c r="AO214" s="28">
        <f>(SUMIFS('حركة المخزون'!$F:$F,'حركة المخزون'!$E:$E,$D214,'حركة المخزون'!$H:$H,AN$2)-SUMIFS('حركة المخزون'!$F:$F,'حركة المخزون'!$E:$E,$D214,'حركة المخزون'!$G:$G,AN$2))*VLOOKUP($D214,'قاعدة البيانات'!$G:$J,4,0)</f>
        <v>0</v>
      </c>
      <c r="AP214" s="28">
        <f>(SUMIFS('حركة المخزون'!$F:$F,'حركة المخزون'!$E:$E,$D214,'حركة المخزون'!$H:$H,AP$2)-SUMIFS('حركة المخزون'!$F:$F,'حركة المخزون'!$E:$E,$D214,'حركة المخزون'!$G:$G,AP$2))*VLOOKUP($D214,'قاعدة البيانات'!$G:$J,2,0)</f>
        <v>0</v>
      </c>
      <c r="AQ214" s="28">
        <f>(SUMIFS('حركة المخزون'!$F:$F,'حركة المخزون'!$E:$E,$D214,'حركة المخزون'!$H:$H,AP$2)-SUMIFS('حركة المخزون'!$F:$F,'حركة المخزون'!$E:$E,$D214,'حركة المخزون'!$G:$G,AP$2))*VLOOKUP($D214,'قاعدة البيانات'!$G:$J,4,0)</f>
        <v>0</v>
      </c>
      <c r="AR214" s="28">
        <f>(SUMIFS('حركة المخزون'!$F:$F,'حركة المخزون'!$E:$E,$D214,'حركة المخزون'!$H:$H,AR$2)-SUMIFS('حركة المخزون'!$F:$F,'حركة المخزون'!$E:$E,$D214,'حركة المخزون'!$G:$G,AR$2))*VLOOKUP($D214,'قاعدة البيانات'!$G:$J,2,0)</f>
        <v>0</v>
      </c>
      <c r="AS214" s="28">
        <f>(SUMIFS('حركة المخزون'!$F:$F,'حركة المخزون'!$E:$E,$D214,'حركة المخزون'!$H:$H,AR$2)-SUMIFS('حركة المخزون'!$F:$F,'حركة المخزون'!$E:$E,$D214,'حركة المخزون'!$G:$G,AR$2))*VLOOKUP($D214,'قاعدة البيانات'!$G:$J,4,0)</f>
        <v>0</v>
      </c>
      <c r="AT214" s="28">
        <f>(SUMIFS('حركة المخزون'!$F:$F,'حركة المخزون'!$E:$E,$D214,'حركة المخزون'!$H:$H,AT$2)-SUMIFS('حركة المخزون'!$F:$F,'حركة المخزون'!$E:$E,$D214,'حركة المخزون'!$G:$G,AT$2))*VLOOKUP($D214,'قاعدة البيانات'!$G:$J,2,0)</f>
        <v>0</v>
      </c>
      <c r="AU214" s="28">
        <f>(SUMIFS('حركة المخزون'!$F:$F,'حركة المخزون'!$E:$E,$D214,'حركة المخزون'!$H:$H,AT$2)-SUMIFS('حركة المخزون'!$F:$F,'حركة المخزون'!$E:$E,$D214,'حركة المخزون'!$G:$G,AT$2))*VLOOKUP($D214,'قاعدة البيانات'!$G:$J,4,0)</f>
        <v>0</v>
      </c>
      <c r="AV214" s="28">
        <f>(SUMIFS('حركة المخزون'!$F:$F,'حركة المخزون'!$E:$E,$D214,'حركة المخزون'!$H:$H,AV$2)-SUMIFS('حركة المخزون'!$F:$F,'حركة المخزون'!$E:$E,$D214,'حركة المخزون'!$G:$G,AV$2))*VLOOKUP($D214,'قاعدة البيانات'!$G:$J,2,0)</f>
        <v>0</v>
      </c>
      <c r="AW214" s="28">
        <f>(SUMIFS('حركة المخزون'!$F:$F,'حركة المخزون'!$E:$E,$D214,'حركة المخزون'!$H:$H,AV$2)-SUMIFS('حركة المخزون'!$F:$F,'حركة المخزون'!$E:$E,$D214,'حركة المخزون'!$G:$G,AV$2))*VLOOKUP($D214,'قاعدة البيانات'!$G:$J,4,0)</f>
        <v>0</v>
      </c>
      <c r="AX214" s="28">
        <f>(SUMIFS('حركة المخزون'!$F:$F,'حركة المخزون'!$E:$E,$D214,'حركة المخزون'!$H:$H,AX$2)-SUMIFS('حركة المخزون'!$F:$F,'حركة المخزون'!$E:$E,$D214,'حركة المخزون'!$G:$G,AX$2))*VLOOKUP($D214,'قاعدة البيانات'!$G:$J,2,0)</f>
        <v>0</v>
      </c>
      <c r="AY214" s="28">
        <f>(SUMIFS('حركة المخزون'!$F:$F,'حركة المخزون'!$E:$E,$D214,'حركة المخزون'!$H:$H,AX$2)-SUMIFS('حركة المخزون'!$F:$F,'حركة المخزون'!$E:$E,$D214,'حركة المخزون'!$G:$G,AX$2))*VLOOKUP($D214,'قاعدة البيانات'!$G:$J,4,0)</f>
        <v>0</v>
      </c>
      <c r="AZ214" s="28">
        <f>(SUMIFS('حركة المخزون'!$F:$F,'حركة المخزون'!$E:$E,$D214,'حركة المخزون'!$H:$H,AZ$2)-SUMIFS('حركة المخزون'!$F:$F,'حركة المخزون'!$E:$E,$D214,'حركة المخزون'!$G:$G,AZ$2))*VLOOKUP($D214,'قاعدة البيانات'!$G:$J,2,0)</f>
        <v>0</v>
      </c>
      <c r="BA214" s="28">
        <f>(SUMIFS('حركة المخزون'!$F:$F,'حركة المخزون'!$E:$E,$D214,'حركة المخزون'!$H:$H,AZ$2)-SUMIFS('حركة المخزون'!$F:$F,'حركة المخزون'!$E:$E,$D214,'حركة المخزون'!$G:$G,AZ$2))*VLOOKUP($D214,'قاعدة البيانات'!$G:$J,4,0)</f>
        <v>0</v>
      </c>
      <c r="BB214" s="28">
        <f>(SUMIFS('حركة المخزون'!$F:$F,'حركة المخزون'!$E:$E,$D214,'حركة المخزون'!$H:$H,BB$2)-SUMIFS('حركة المخزون'!$F:$F,'حركة المخزون'!$E:$E,$D214,'حركة المخزون'!$G:$G,BB$2))*VLOOKUP($D214,'قاعدة البيانات'!$G:$J,2,0)</f>
        <v>0</v>
      </c>
      <c r="BC214" s="28">
        <f>(SUMIFS('حركة المخزون'!$F:$F,'حركة المخزون'!$E:$E,$D214,'حركة المخزون'!$H:$H,BB$2)-SUMIFS('حركة المخزون'!$F:$F,'حركة المخزون'!$E:$E,$D214,'حركة المخزون'!$G:$G,BB$2))*VLOOKUP($D214,'قاعدة البيانات'!$G:$J,4,0)</f>
        <v>0</v>
      </c>
      <c r="BD214" s="28">
        <f>(SUMIFS('حركة المخزون'!$F:$F,'حركة المخزون'!$E:$E,$D214,'حركة المخزون'!$H:$H,BD$2)-SUMIFS('حركة المخزون'!$F:$F,'حركة المخزون'!$E:$E,$D214,'حركة المخزون'!$G:$G,BD$2))*VLOOKUP($D214,'قاعدة البيانات'!$G:$J,2,0)</f>
        <v>0</v>
      </c>
      <c r="BE214" s="28">
        <f>(SUMIFS('حركة المخزون'!$F:$F,'حركة المخزون'!$E:$E,$D214,'حركة المخزون'!$H:$H,BD$2)-SUMIFS('حركة المخزون'!$F:$F,'حركة المخزون'!$E:$E,$D214,'حركة المخزون'!$G:$G,BD$2))*VLOOKUP($D214,'قاعدة البيانات'!$G:$J,4,0)</f>
        <v>0</v>
      </c>
      <c r="BF214" s="28">
        <f>(SUMIFS('حركة المخزون'!$F:$F,'حركة المخزون'!$E:$E,$D214,'حركة المخزون'!$H:$H,BF$2)-SUMIFS('حركة المخزون'!$F:$F,'حركة المخزون'!$E:$E,$D214,'حركة المخزون'!$G:$G,BF$2))*VLOOKUP($D214,'قاعدة البيانات'!$G:$J,2,0)</f>
        <v>0</v>
      </c>
      <c r="BG214" s="28">
        <f>(SUMIFS('حركة المخزون'!$F:$F,'حركة المخزون'!$E:$E,$D214,'حركة المخزون'!$H:$H,BF$2)-SUMIFS('حركة المخزون'!$F:$F,'حركة المخزون'!$E:$E,$D214,'حركة المخزون'!$G:$G,BF$2))*VLOOKUP($D214,'قاعدة البيانات'!$G:$J,4,0)</f>
        <v>0</v>
      </c>
      <c r="BH214" s="28">
        <f>(SUMIFS('حركة المخزون'!$F:$F,'حركة المخزون'!$E:$E,$D214,'حركة المخزون'!$H:$H,BH$2)-SUMIFS('حركة المخزون'!$F:$F,'حركة المخزون'!$E:$E,$D214,'حركة المخزون'!$G:$G,BH$2))*VLOOKUP($D214,'قاعدة البيانات'!$G:$J,2,0)</f>
        <v>0</v>
      </c>
      <c r="BI214" s="28">
        <f>(SUMIFS('حركة المخزون'!$F:$F,'حركة المخزون'!$E:$E,$D214,'حركة المخزون'!$H:$H,BH$2)-SUMIFS('حركة المخزون'!$F:$F,'حركة المخزون'!$E:$E,$D214,'حركة المخزون'!$G:$G,BH$2))*VLOOKUP($D214,'قاعدة البيانات'!$G:$J,4,0)</f>
        <v>0</v>
      </c>
    </row>
    <row r="215" spans="2:61" s="15" customFormat="1" ht="24" customHeight="1" x14ac:dyDescent="0.2">
      <c r="B215" s="19">
        <v>212</v>
      </c>
      <c r="C215" s="19"/>
      <c r="D215" s="18" t="str">
        <f>VLOOKUP(C215,'قاعدة البيانات'!F:G,2,0)</f>
        <v/>
      </c>
      <c r="F215" s="28">
        <f>(SUMIFS('حركة المخزون'!$F:$F,'حركة المخزون'!$E:$E,$D215,'حركة المخزون'!$H:$H,F$2)-SUMIFS('حركة المخزون'!$F:$F,'حركة المخزون'!$E:$E,$D215,'حركة المخزون'!$G:$G,F$2))*VLOOKUP($D215,'قاعدة البيانات'!$G:$J,2,0)</f>
        <v>0</v>
      </c>
      <c r="G215" s="28">
        <f>(SUMIFS('حركة المخزون'!$F:$F,'حركة المخزون'!$E:$E,$D215,'حركة المخزون'!$H:$H,F$2)-SUMIFS('حركة المخزون'!$F:$F,'حركة المخزون'!$E:$E,$D215,'حركة المخزون'!$G:$G,F$2))*VLOOKUP($D215,'قاعدة البيانات'!$G:$J,4,0)</f>
        <v>0</v>
      </c>
      <c r="H215" s="28">
        <f>(SUMIFS('حركة المخزون'!$F:$F,'حركة المخزون'!$E:$E,$D215,'حركة المخزون'!$H:$H,H$2)-SUMIFS('حركة المخزون'!$F:$F,'حركة المخزون'!$E:$E,$D215,'حركة المخزون'!$G:$G,H$2))*VLOOKUP($D215,'قاعدة البيانات'!$G:$J,2,0)</f>
        <v>0</v>
      </c>
      <c r="I215" s="28">
        <f>(SUMIFS('حركة المخزون'!$F:$F,'حركة المخزون'!$E:$E,$D215,'حركة المخزون'!$H:$H,H$2)-SUMIFS('حركة المخزون'!$F:$F,'حركة المخزون'!$E:$E,$D215,'حركة المخزون'!$G:$G,H$2))*VLOOKUP($D215,'قاعدة البيانات'!$G:$J,4,0)</f>
        <v>0</v>
      </c>
      <c r="J215" s="28">
        <f>(SUMIFS('حركة المخزون'!$F:$F,'حركة المخزون'!$E:$E,$D215,'حركة المخزون'!$H:$H,J$2)-SUMIFS('حركة المخزون'!$F:$F,'حركة المخزون'!$E:$E,$D215,'حركة المخزون'!$G:$G,J$2))*VLOOKUP($D215,'قاعدة البيانات'!$G:$J,2,0)</f>
        <v>0</v>
      </c>
      <c r="K215" s="28">
        <f>(SUMIFS('حركة المخزون'!$F:$F,'حركة المخزون'!$E:$E,$D215,'حركة المخزون'!$H:$H,J$2)-SUMIFS('حركة المخزون'!$F:$F,'حركة المخزون'!$E:$E,$D215,'حركة المخزون'!$G:$G,J$2))*VLOOKUP($D215,'قاعدة البيانات'!$G:$J,4,0)</f>
        <v>0</v>
      </c>
      <c r="L215" s="28">
        <f>(SUMIFS('حركة المخزون'!$F:$F,'حركة المخزون'!$E:$E,$D215,'حركة المخزون'!$H:$H,L$2)-SUMIFS('حركة المخزون'!$F:$F,'حركة المخزون'!$E:$E,$D215,'حركة المخزون'!$G:$G,L$2))*VLOOKUP($D215,'قاعدة البيانات'!$G:$J,2,0)</f>
        <v>0</v>
      </c>
      <c r="M215" s="28">
        <f>(SUMIFS('حركة المخزون'!$F:$F,'حركة المخزون'!$E:$E,$D215,'حركة المخزون'!$H:$H,L$2)-SUMIFS('حركة المخزون'!$F:$F,'حركة المخزون'!$E:$E,$D215,'حركة المخزون'!$G:$G,L$2))*VLOOKUP($D215,'قاعدة البيانات'!$G:$J,4,0)</f>
        <v>0</v>
      </c>
      <c r="N215" s="28">
        <f>(SUMIFS('حركة المخزون'!$F:$F,'حركة المخزون'!$E:$E,$D215,'حركة المخزون'!$H:$H,N$2)-SUMIFS('حركة المخزون'!$F:$F,'حركة المخزون'!$E:$E,$D215,'حركة المخزون'!$G:$G,N$2))*VLOOKUP($D215,'قاعدة البيانات'!$G:$J,2,0)</f>
        <v>0</v>
      </c>
      <c r="O215" s="28">
        <f>(SUMIFS('حركة المخزون'!$F:$F,'حركة المخزون'!$E:$E,$D215,'حركة المخزون'!$H:$H,N$2)-SUMIFS('حركة المخزون'!$F:$F,'حركة المخزون'!$E:$E,$D215,'حركة المخزون'!$G:$G,N$2))*VLOOKUP($D215,'قاعدة البيانات'!$G:$J,4,0)</f>
        <v>0</v>
      </c>
      <c r="P215" s="28">
        <f>(SUMIFS('حركة المخزون'!$F:$F,'حركة المخزون'!$E:$E,$D215,'حركة المخزون'!$H:$H,P$2)-SUMIFS('حركة المخزون'!$F:$F,'حركة المخزون'!$E:$E,$D215,'حركة المخزون'!$G:$G,P$2))*VLOOKUP($D215,'قاعدة البيانات'!$G:$J,2,0)</f>
        <v>0</v>
      </c>
      <c r="Q215" s="28">
        <f>(SUMIFS('حركة المخزون'!$F:$F,'حركة المخزون'!$E:$E,$D215,'حركة المخزون'!$H:$H,P$2)-SUMIFS('حركة المخزون'!$F:$F,'حركة المخزون'!$E:$E,$D215,'حركة المخزون'!$G:$G,P$2))*VLOOKUP($D215,'قاعدة البيانات'!$G:$J,4,0)</f>
        <v>0</v>
      </c>
      <c r="R215" s="28">
        <f>(SUMIFS('حركة المخزون'!$F:$F,'حركة المخزون'!$E:$E,$D215,'حركة المخزون'!$H:$H,R$2)-SUMIFS('حركة المخزون'!$F:$F,'حركة المخزون'!$E:$E,$D215,'حركة المخزون'!$G:$G,R$2))*VLOOKUP($D215,'قاعدة البيانات'!$G:$J,2,0)</f>
        <v>0</v>
      </c>
      <c r="S215" s="28">
        <f>(SUMIFS('حركة المخزون'!$F:$F,'حركة المخزون'!$E:$E,$D215,'حركة المخزون'!$H:$H,R$2)-SUMIFS('حركة المخزون'!$F:$F,'حركة المخزون'!$E:$E,$D215,'حركة المخزون'!$G:$G,R$2))*VLOOKUP($D215,'قاعدة البيانات'!$G:$J,4,0)</f>
        <v>0</v>
      </c>
      <c r="T215" s="28">
        <f>(SUMIFS('حركة المخزون'!$F:$F,'حركة المخزون'!$E:$E,$D215,'حركة المخزون'!$H:$H,T$2)-SUMIFS('حركة المخزون'!$F:$F,'حركة المخزون'!$E:$E,$D215,'حركة المخزون'!$G:$G,T$2))*VLOOKUP($D215,'قاعدة البيانات'!$G:$J,2,0)</f>
        <v>0</v>
      </c>
      <c r="U215" s="28">
        <f>(SUMIFS('حركة المخزون'!$F:$F,'حركة المخزون'!$E:$E,$D215,'حركة المخزون'!$H:$H,T$2)-SUMIFS('حركة المخزون'!$F:$F,'حركة المخزون'!$E:$E,$D215,'حركة المخزون'!$G:$G,T$2))*VLOOKUP($D215,'قاعدة البيانات'!$G:$J,4,0)</f>
        <v>0</v>
      </c>
      <c r="V215" s="28">
        <f>(SUMIFS('حركة المخزون'!$F:$F,'حركة المخزون'!$E:$E,$D215,'حركة المخزون'!$H:$H,V$2)-SUMIFS('حركة المخزون'!$F:$F,'حركة المخزون'!$E:$E,$D215,'حركة المخزون'!$G:$G,V$2))*VLOOKUP($D215,'قاعدة البيانات'!$G:$J,2,0)</f>
        <v>0</v>
      </c>
      <c r="W215" s="28">
        <f>(SUMIFS('حركة المخزون'!$F:$F,'حركة المخزون'!$E:$E,$D215,'حركة المخزون'!$H:$H,V$2)-SUMIFS('حركة المخزون'!$F:$F,'حركة المخزون'!$E:$E,$D215,'حركة المخزون'!$G:$G,V$2))*VLOOKUP($D215,'قاعدة البيانات'!$G:$J,4,0)</f>
        <v>0</v>
      </c>
      <c r="X215" s="28">
        <f>(SUMIFS('حركة المخزون'!$F:$F,'حركة المخزون'!$E:$E,$D215,'حركة المخزون'!$H:$H,X$2)-SUMIFS('حركة المخزون'!$F:$F,'حركة المخزون'!$E:$E,$D215,'حركة المخزون'!$G:$G,X$2))*VLOOKUP($D215,'قاعدة البيانات'!$G:$J,2,0)</f>
        <v>0</v>
      </c>
      <c r="Y215" s="28">
        <f>(SUMIFS('حركة المخزون'!$F:$F,'حركة المخزون'!$E:$E,$D215,'حركة المخزون'!$H:$H,X$2)-SUMIFS('حركة المخزون'!$F:$F,'حركة المخزون'!$E:$E,$D215,'حركة المخزون'!$G:$G,X$2))*VLOOKUP($D215,'قاعدة البيانات'!$G:$J,4,0)</f>
        <v>0</v>
      </c>
      <c r="Z215" s="28">
        <f>(SUMIFS('حركة المخزون'!$F:$F,'حركة المخزون'!$E:$E,$D215,'حركة المخزون'!$H:$H,Z$2)-SUMIFS('حركة المخزون'!$F:$F,'حركة المخزون'!$E:$E,$D215,'حركة المخزون'!$G:$G,Z$2))*VLOOKUP($D215,'قاعدة البيانات'!$G:$J,2,0)</f>
        <v>0</v>
      </c>
      <c r="AA215" s="28">
        <f>(SUMIFS('حركة المخزون'!$F:$F,'حركة المخزون'!$E:$E,$D215,'حركة المخزون'!$H:$H,Z$2)-SUMIFS('حركة المخزون'!$F:$F,'حركة المخزون'!$E:$E,$D215,'حركة المخزون'!$G:$G,Z$2))*VLOOKUP($D215,'قاعدة البيانات'!$G:$J,4,0)</f>
        <v>0</v>
      </c>
      <c r="AB215" s="28">
        <f>(SUMIFS('حركة المخزون'!$F:$F,'حركة المخزون'!$E:$E,$D215,'حركة المخزون'!$H:$H,AB$2)-SUMIFS('حركة المخزون'!$F:$F,'حركة المخزون'!$E:$E,$D215,'حركة المخزون'!$G:$G,AB$2))*VLOOKUP($D215,'قاعدة البيانات'!$G:$J,2,0)</f>
        <v>0</v>
      </c>
      <c r="AC215" s="28">
        <f>(SUMIFS('حركة المخزون'!$F:$F,'حركة المخزون'!$E:$E,$D215,'حركة المخزون'!$H:$H,AB$2)-SUMIFS('حركة المخزون'!$F:$F,'حركة المخزون'!$E:$E,$D215,'حركة المخزون'!$G:$G,AB$2))*VLOOKUP($D215,'قاعدة البيانات'!$G:$J,4,0)</f>
        <v>0</v>
      </c>
      <c r="AD215" s="28">
        <f>(SUMIFS('حركة المخزون'!$F:$F,'حركة المخزون'!$E:$E,$D215,'حركة المخزون'!$H:$H,AD$2)-SUMIFS('حركة المخزون'!$F:$F,'حركة المخزون'!$E:$E,$D215,'حركة المخزون'!$G:$G,AD$2))*VLOOKUP($D215,'قاعدة البيانات'!$G:$J,2,0)</f>
        <v>0</v>
      </c>
      <c r="AE215" s="28">
        <f>(SUMIFS('حركة المخزون'!$F:$F,'حركة المخزون'!$E:$E,$D215,'حركة المخزون'!$H:$H,AD$2)-SUMIFS('حركة المخزون'!$F:$F,'حركة المخزون'!$E:$E,$D215,'حركة المخزون'!$G:$G,AD$2))*VLOOKUP($D215,'قاعدة البيانات'!$G:$J,4,0)</f>
        <v>0</v>
      </c>
      <c r="AF215" s="28">
        <f>(SUMIFS('حركة المخزون'!$F:$F,'حركة المخزون'!$E:$E,$D215,'حركة المخزون'!$H:$H,AF$2)-SUMIFS('حركة المخزون'!$F:$F,'حركة المخزون'!$E:$E,$D215,'حركة المخزون'!$G:$G,AF$2))*VLOOKUP($D215,'قاعدة البيانات'!$G:$J,2,0)</f>
        <v>0</v>
      </c>
      <c r="AG215" s="28">
        <f>(SUMIFS('حركة المخزون'!$F:$F,'حركة المخزون'!$E:$E,$D215,'حركة المخزون'!$H:$H,AF$2)-SUMIFS('حركة المخزون'!$F:$F,'حركة المخزون'!$E:$E,$D215,'حركة المخزون'!$G:$G,AF$2))*VLOOKUP($D215,'قاعدة البيانات'!$G:$J,4,0)</f>
        <v>0</v>
      </c>
      <c r="AH215" s="28">
        <f>(SUMIFS('حركة المخزون'!$F:$F,'حركة المخزون'!$E:$E,$D215,'حركة المخزون'!$H:$H,AH$2)-SUMIFS('حركة المخزون'!$F:$F,'حركة المخزون'!$E:$E,$D215,'حركة المخزون'!$G:$G,AH$2))*VLOOKUP($D215,'قاعدة البيانات'!$G:$J,2,0)</f>
        <v>0</v>
      </c>
      <c r="AI215" s="28">
        <f>(SUMIFS('حركة المخزون'!$F:$F,'حركة المخزون'!$E:$E,$D215,'حركة المخزون'!$H:$H,AH$2)-SUMIFS('حركة المخزون'!$F:$F,'حركة المخزون'!$E:$E,$D215,'حركة المخزون'!$G:$G,AH$2))*VLOOKUP($D215,'قاعدة البيانات'!$G:$J,4,0)</f>
        <v>0</v>
      </c>
      <c r="AJ215" s="28">
        <f>(SUMIFS('حركة المخزون'!$F:$F,'حركة المخزون'!$E:$E,$D215,'حركة المخزون'!$H:$H,AJ$2)-SUMIFS('حركة المخزون'!$F:$F,'حركة المخزون'!$E:$E,$D215,'حركة المخزون'!$G:$G,AJ$2))*VLOOKUP($D215,'قاعدة البيانات'!$G:$J,2,0)</f>
        <v>0</v>
      </c>
      <c r="AK215" s="28">
        <f>(SUMIFS('حركة المخزون'!$F:$F,'حركة المخزون'!$E:$E,$D215,'حركة المخزون'!$H:$H,AJ$2)-SUMIFS('حركة المخزون'!$F:$F,'حركة المخزون'!$E:$E,$D215,'حركة المخزون'!$G:$G,AJ$2))*VLOOKUP($D215,'قاعدة البيانات'!$G:$J,4,0)</f>
        <v>0</v>
      </c>
      <c r="AL215" s="28">
        <f>(SUMIFS('حركة المخزون'!$F:$F,'حركة المخزون'!$E:$E,$D215,'حركة المخزون'!$H:$H,AL$2)-SUMIFS('حركة المخزون'!$F:$F,'حركة المخزون'!$E:$E,$D215,'حركة المخزون'!$G:$G,AL$2))*VLOOKUP($D215,'قاعدة البيانات'!$G:$J,2,0)</f>
        <v>0</v>
      </c>
      <c r="AM215" s="28">
        <f>(SUMIFS('حركة المخزون'!$F:$F,'حركة المخزون'!$E:$E,$D215,'حركة المخزون'!$H:$H,AL$2)-SUMIFS('حركة المخزون'!$F:$F,'حركة المخزون'!$E:$E,$D215,'حركة المخزون'!$G:$G,AL$2))*VLOOKUP($D215,'قاعدة البيانات'!$G:$J,4,0)</f>
        <v>0</v>
      </c>
      <c r="AN215" s="28">
        <f>(SUMIFS('حركة المخزون'!$F:$F,'حركة المخزون'!$E:$E,$D215,'حركة المخزون'!$H:$H,AN$2)-SUMIFS('حركة المخزون'!$F:$F,'حركة المخزون'!$E:$E,$D215,'حركة المخزون'!$G:$G,AN$2))*VLOOKUP($D215,'قاعدة البيانات'!$G:$J,2,0)</f>
        <v>0</v>
      </c>
      <c r="AO215" s="28">
        <f>(SUMIFS('حركة المخزون'!$F:$F,'حركة المخزون'!$E:$E,$D215,'حركة المخزون'!$H:$H,AN$2)-SUMIFS('حركة المخزون'!$F:$F,'حركة المخزون'!$E:$E,$D215,'حركة المخزون'!$G:$G,AN$2))*VLOOKUP($D215,'قاعدة البيانات'!$G:$J,4,0)</f>
        <v>0</v>
      </c>
      <c r="AP215" s="28">
        <f>(SUMIFS('حركة المخزون'!$F:$F,'حركة المخزون'!$E:$E,$D215,'حركة المخزون'!$H:$H,AP$2)-SUMIFS('حركة المخزون'!$F:$F,'حركة المخزون'!$E:$E,$D215,'حركة المخزون'!$G:$G,AP$2))*VLOOKUP($D215,'قاعدة البيانات'!$G:$J,2,0)</f>
        <v>0</v>
      </c>
      <c r="AQ215" s="28">
        <f>(SUMIFS('حركة المخزون'!$F:$F,'حركة المخزون'!$E:$E,$D215,'حركة المخزون'!$H:$H,AP$2)-SUMIFS('حركة المخزون'!$F:$F,'حركة المخزون'!$E:$E,$D215,'حركة المخزون'!$G:$G,AP$2))*VLOOKUP($D215,'قاعدة البيانات'!$G:$J,4,0)</f>
        <v>0</v>
      </c>
      <c r="AR215" s="28">
        <f>(SUMIFS('حركة المخزون'!$F:$F,'حركة المخزون'!$E:$E,$D215,'حركة المخزون'!$H:$H,AR$2)-SUMIFS('حركة المخزون'!$F:$F,'حركة المخزون'!$E:$E,$D215,'حركة المخزون'!$G:$G,AR$2))*VLOOKUP($D215,'قاعدة البيانات'!$G:$J,2,0)</f>
        <v>0</v>
      </c>
      <c r="AS215" s="28">
        <f>(SUMIFS('حركة المخزون'!$F:$F,'حركة المخزون'!$E:$E,$D215,'حركة المخزون'!$H:$H,AR$2)-SUMIFS('حركة المخزون'!$F:$F,'حركة المخزون'!$E:$E,$D215,'حركة المخزون'!$G:$G,AR$2))*VLOOKUP($D215,'قاعدة البيانات'!$G:$J,4,0)</f>
        <v>0</v>
      </c>
      <c r="AT215" s="28">
        <f>(SUMIFS('حركة المخزون'!$F:$F,'حركة المخزون'!$E:$E,$D215,'حركة المخزون'!$H:$H,AT$2)-SUMIFS('حركة المخزون'!$F:$F,'حركة المخزون'!$E:$E,$D215,'حركة المخزون'!$G:$G,AT$2))*VLOOKUP($D215,'قاعدة البيانات'!$G:$J,2,0)</f>
        <v>0</v>
      </c>
      <c r="AU215" s="28">
        <f>(SUMIFS('حركة المخزون'!$F:$F,'حركة المخزون'!$E:$E,$D215,'حركة المخزون'!$H:$H,AT$2)-SUMIFS('حركة المخزون'!$F:$F,'حركة المخزون'!$E:$E,$D215,'حركة المخزون'!$G:$G,AT$2))*VLOOKUP($D215,'قاعدة البيانات'!$G:$J,4,0)</f>
        <v>0</v>
      </c>
      <c r="AV215" s="28">
        <f>(SUMIFS('حركة المخزون'!$F:$F,'حركة المخزون'!$E:$E,$D215,'حركة المخزون'!$H:$H,AV$2)-SUMIFS('حركة المخزون'!$F:$F,'حركة المخزون'!$E:$E,$D215,'حركة المخزون'!$G:$G,AV$2))*VLOOKUP($D215,'قاعدة البيانات'!$G:$J,2,0)</f>
        <v>0</v>
      </c>
      <c r="AW215" s="28">
        <f>(SUMIFS('حركة المخزون'!$F:$F,'حركة المخزون'!$E:$E,$D215,'حركة المخزون'!$H:$H,AV$2)-SUMIFS('حركة المخزون'!$F:$F,'حركة المخزون'!$E:$E,$D215,'حركة المخزون'!$G:$G,AV$2))*VLOOKUP($D215,'قاعدة البيانات'!$G:$J,4,0)</f>
        <v>0</v>
      </c>
      <c r="AX215" s="28">
        <f>(SUMIFS('حركة المخزون'!$F:$F,'حركة المخزون'!$E:$E,$D215,'حركة المخزون'!$H:$H,AX$2)-SUMIFS('حركة المخزون'!$F:$F,'حركة المخزون'!$E:$E,$D215,'حركة المخزون'!$G:$G,AX$2))*VLOOKUP($D215,'قاعدة البيانات'!$G:$J,2,0)</f>
        <v>0</v>
      </c>
      <c r="AY215" s="28">
        <f>(SUMIFS('حركة المخزون'!$F:$F,'حركة المخزون'!$E:$E,$D215,'حركة المخزون'!$H:$H,AX$2)-SUMIFS('حركة المخزون'!$F:$F,'حركة المخزون'!$E:$E,$D215,'حركة المخزون'!$G:$G,AX$2))*VLOOKUP($D215,'قاعدة البيانات'!$G:$J,4,0)</f>
        <v>0</v>
      </c>
      <c r="AZ215" s="28">
        <f>(SUMIFS('حركة المخزون'!$F:$F,'حركة المخزون'!$E:$E,$D215,'حركة المخزون'!$H:$H,AZ$2)-SUMIFS('حركة المخزون'!$F:$F,'حركة المخزون'!$E:$E,$D215,'حركة المخزون'!$G:$G,AZ$2))*VLOOKUP($D215,'قاعدة البيانات'!$G:$J,2,0)</f>
        <v>0</v>
      </c>
      <c r="BA215" s="28">
        <f>(SUMIFS('حركة المخزون'!$F:$F,'حركة المخزون'!$E:$E,$D215,'حركة المخزون'!$H:$H,AZ$2)-SUMIFS('حركة المخزون'!$F:$F,'حركة المخزون'!$E:$E,$D215,'حركة المخزون'!$G:$G,AZ$2))*VLOOKUP($D215,'قاعدة البيانات'!$G:$J,4,0)</f>
        <v>0</v>
      </c>
      <c r="BB215" s="28">
        <f>(SUMIFS('حركة المخزون'!$F:$F,'حركة المخزون'!$E:$E,$D215,'حركة المخزون'!$H:$H,BB$2)-SUMIFS('حركة المخزون'!$F:$F,'حركة المخزون'!$E:$E,$D215,'حركة المخزون'!$G:$G,BB$2))*VLOOKUP($D215,'قاعدة البيانات'!$G:$J,2,0)</f>
        <v>0</v>
      </c>
      <c r="BC215" s="28">
        <f>(SUMIFS('حركة المخزون'!$F:$F,'حركة المخزون'!$E:$E,$D215,'حركة المخزون'!$H:$H,BB$2)-SUMIFS('حركة المخزون'!$F:$F,'حركة المخزون'!$E:$E,$D215,'حركة المخزون'!$G:$G,BB$2))*VLOOKUP($D215,'قاعدة البيانات'!$G:$J,4,0)</f>
        <v>0</v>
      </c>
      <c r="BD215" s="28">
        <f>(SUMIFS('حركة المخزون'!$F:$F,'حركة المخزون'!$E:$E,$D215,'حركة المخزون'!$H:$H,BD$2)-SUMIFS('حركة المخزون'!$F:$F,'حركة المخزون'!$E:$E,$D215,'حركة المخزون'!$G:$G,BD$2))*VLOOKUP($D215,'قاعدة البيانات'!$G:$J,2,0)</f>
        <v>0</v>
      </c>
      <c r="BE215" s="28">
        <f>(SUMIFS('حركة المخزون'!$F:$F,'حركة المخزون'!$E:$E,$D215,'حركة المخزون'!$H:$H,BD$2)-SUMIFS('حركة المخزون'!$F:$F,'حركة المخزون'!$E:$E,$D215,'حركة المخزون'!$G:$G,BD$2))*VLOOKUP($D215,'قاعدة البيانات'!$G:$J,4,0)</f>
        <v>0</v>
      </c>
      <c r="BF215" s="28">
        <f>(SUMIFS('حركة المخزون'!$F:$F,'حركة المخزون'!$E:$E,$D215,'حركة المخزون'!$H:$H,BF$2)-SUMIFS('حركة المخزون'!$F:$F,'حركة المخزون'!$E:$E,$D215,'حركة المخزون'!$G:$G,BF$2))*VLOOKUP($D215,'قاعدة البيانات'!$G:$J,2,0)</f>
        <v>0</v>
      </c>
      <c r="BG215" s="28">
        <f>(SUMIFS('حركة المخزون'!$F:$F,'حركة المخزون'!$E:$E,$D215,'حركة المخزون'!$H:$H,BF$2)-SUMIFS('حركة المخزون'!$F:$F,'حركة المخزون'!$E:$E,$D215,'حركة المخزون'!$G:$G,BF$2))*VLOOKUP($D215,'قاعدة البيانات'!$G:$J,4,0)</f>
        <v>0</v>
      </c>
      <c r="BH215" s="28">
        <f>(SUMIFS('حركة المخزون'!$F:$F,'حركة المخزون'!$E:$E,$D215,'حركة المخزون'!$H:$H,BH$2)-SUMIFS('حركة المخزون'!$F:$F,'حركة المخزون'!$E:$E,$D215,'حركة المخزون'!$G:$G,BH$2))*VLOOKUP($D215,'قاعدة البيانات'!$G:$J,2,0)</f>
        <v>0</v>
      </c>
      <c r="BI215" s="28">
        <f>(SUMIFS('حركة المخزون'!$F:$F,'حركة المخزون'!$E:$E,$D215,'حركة المخزون'!$H:$H,BH$2)-SUMIFS('حركة المخزون'!$F:$F,'حركة المخزون'!$E:$E,$D215,'حركة المخزون'!$G:$G,BH$2))*VLOOKUP($D215,'قاعدة البيانات'!$G:$J,4,0)</f>
        <v>0</v>
      </c>
    </row>
    <row r="216" spans="2:61" s="15" customFormat="1" ht="24" customHeight="1" x14ac:dyDescent="0.2">
      <c r="B216" s="18">
        <v>213</v>
      </c>
      <c r="C216" s="19"/>
      <c r="D216" s="18" t="str">
        <f>VLOOKUP(C216,'قاعدة البيانات'!F:G,2,0)</f>
        <v/>
      </c>
      <c r="F216" s="28">
        <f>(SUMIFS('حركة المخزون'!$F:$F,'حركة المخزون'!$E:$E,$D216,'حركة المخزون'!$H:$H,F$2)-SUMIFS('حركة المخزون'!$F:$F,'حركة المخزون'!$E:$E,$D216,'حركة المخزون'!$G:$G,F$2))*VLOOKUP($D216,'قاعدة البيانات'!$G:$J,2,0)</f>
        <v>0</v>
      </c>
      <c r="G216" s="28">
        <f>(SUMIFS('حركة المخزون'!$F:$F,'حركة المخزون'!$E:$E,$D216,'حركة المخزون'!$H:$H,F$2)-SUMIFS('حركة المخزون'!$F:$F,'حركة المخزون'!$E:$E,$D216,'حركة المخزون'!$G:$G,F$2))*VLOOKUP($D216,'قاعدة البيانات'!$G:$J,4,0)</f>
        <v>0</v>
      </c>
      <c r="H216" s="28">
        <f>(SUMIFS('حركة المخزون'!$F:$F,'حركة المخزون'!$E:$E,$D216,'حركة المخزون'!$H:$H,H$2)-SUMIFS('حركة المخزون'!$F:$F,'حركة المخزون'!$E:$E,$D216,'حركة المخزون'!$G:$G,H$2))*VLOOKUP($D216,'قاعدة البيانات'!$G:$J,2,0)</f>
        <v>0</v>
      </c>
      <c r="I216" s="28">
        <f>(SUMIFS('حركة المخزون'!$F:$F,'حركة المخزون'!$E:$E,$D216,'حركة المخزون'!$H:$H,H$2)-SUMIFS('حركة المخزون'!$F:$F,'حركة المخزون'!$E:$E,$D216,'حركة المخزون'!$G:$G,H$2))*VLOOKUP($D216,'قاعدة البيانات'!$G:$J,4,0)</f>
        <v>0</v>
      </c>
      <c r="J216" s="28">
        <f>(SUMIFS('حركة المخزون'!$F:$F,'حركة المخزون'!$E:$E,$D216,'حركة المخزون'!$H:$H,J$2)-SUMIFS('حركة المخزون'!$F:$F,'حركة المخزون'!$E:$E,$D216,'حركة المخزون'!$G:$G,J$2))*VLOOKUP($D216,'قاعدة البيانات'!$G:$J,2,0)</f>
        <v>0</v>
      </c>
      <c r="K216" s="28">
        <f>(SUMIFS('حركة المخزون'!$F:$F,'حركة المخزون'!$E:$E,$D216,'حركة المخزون'!$H:$H,J$2)-SUMIFS('حركة المخزون'!$F:$F,'حركة المخزون'!$E:$E,$D216,'حركة المخزون'!$G:$G,J$2))*VLOOKUP($D216,'قاعدة البيانات'!$G:$J,4,0)</f>
        <v>0</v>
      </c>
      <c r="L216" s="28">
        <f>(SUMIFS('حركة المخزون'!$F:$F,'حركة المخزون'!$E:$E,$D216,'حركة المخزون'!$H:$H,L$2)-SUMIFS('حركة المخزون'!$F:$F,'حركة المخزون'!$E:$E,$D216,'حركة المخزون'!$G:$G,L$2))*VLOOKUP($D216,'قاعدة البيانات'!$G:$J,2,0)</f>
        <v>0</v>
      </c>
      <c r="M216" s="28">
        <f>(SUMIFS('حركة المخزون'!$F:$F,'حركة المخزون'!$E:$E,$D216,'حركة المخزون'!$H:$H,L$2)-SUMIFS('حركة المخزون'!$F:$F,'حركة المخزون'!$E:$E,$D216,'حركة المخزون'!$G:$G,L$2))*VLOOKUP($D216,'قاعدة البيانات'!$G:$J,4,0)</f>
        <v>0</v>
      </c>
      <c r="N216" s="28">
        <f>(SUMIFS('حركة المخزون'!$F:$F,'حركة المخزون'!$E:$E,$D216,'حركة المخزون'!$H:$H,N$2)-SUMIFS('حركة المخزون'!$F:$F,'حركة المخزون'!$E:$E,$D216,'حركة المخزون'!$G:$G,N$2))*VLOOKUP($D216,'قاعدة البيانات'!$G:$J,2,0)</f>
        <v>0</v>
      </c>
      <c r="O216" s="28">
        <f>(SUMIFS('حركة المخزون'!$F:$F,'حركة المخزون'!$E:$E,$D216,'حركة المخزون'!$H:$H,N$2)-SUMIFS('حركة المخزون'!$F:$F,'حركة المخزون'!$E:$E,$D216,'حركة المخزون'!$G:$G,N$2))*VLOOKUP($D216,'قاعدة البيانات'!$G:$J,4,0)</f>
        <v>0</v>
      </c>
      <c r="P216" s="28">
        <f>(SUMIFS('حركة المخزون'!$F:$F,'حركة المخزون'!$E:$E,$D216,'حركة المخزون'!$H:$H,P$2)-SUMIFS('حركة المخزون'!$F:$F,'حركة المخزون'!$E:$E,$D216,'حركة المخزون'!$G:$G,P$2))*VLOOKUP($D216,'قاعدة البيانات'!$G:$J,2,0)</f>
        <v>0</v>
      </c>
      <c r="Q216" s="28">
        <f>(SUMIFS('حركة المخزون'!$F:$F,'حركة المخزون'!$E:$E,$D216,'حركة المخزون'!$H:$H,P$2)-SUMIFS('حركة المخزون'!$F:$F,'حركة المخزون'!$E:$E,$D216,'حركة المخزون'!$G:$G,P$2))*VLOOKUP($D216,'قاعدة البيانات'!$G:$J,4,0)</f>
        <v>0</v>
      </c>
      <c r="R216" s="28">
        <f>(SUMIFS('حركة المخزون'!$F:$F,'حركة المخزون'!$E:$E,$D216,'حركة المخزون'!$H:$H,R$2)-SUMIFS('حركة المخزون'!$F:$F,'حركة المخزون'!$E:$E,$D216,'حركة المخزون'!$G:$G,R$2))*VLOOKUP($D216,'قاعدة البيانات'!$G:$J,2,0)</f>
        <v>0</v>
      </c>
      <c r="S216" s="28">
        <f>(SUMIFS('حركة المخزون'!$F:$F,'حركة المخزون'!$E:$E,$D216,'حركة المخزون'!$H:$H,R$2)-SUMIFS('حركة المخزون'!$F:$F,'حركة المخزون'!$E:$E,$D216,'حركة المخزون'!$G:$G,R$2))*VLOOKUP($D216,'قاعدة البيانات'!$G:$J,4,0)</f>
        <v>0</v>
      </c>
      <c r="T216" s="28">
        <f>(SUMIFS('حركة المخزون'!$F:$F,'حركة المخزون'!$E:$E,$D216,'حركة المخزون'!$H:$H,T$2)-SUMIFS('حركة المخزون'!$F:$F,'حركة المخزون'!$E:$E,$D216,'حركة المخزون'!$G:$G,T$2))*VLOOKUP($D216,'قاعدة البيانات'!$G:$J,2,0)</f>
        <v>0</v>
      </c>
      <c r="U216" s="28">
        <f>(SUMIFS('حركة المخزون'!$F:$F,'حركة المخزون'!$E:$E,$D216,'حركة المخزون'!$H:$H,T$2)-SUMIFS('حركة المخزون'!$F:$F,'حركة المخزون'!$E:$E,$D216,'حركة المخزون'!$G:$G,T$2))*VLOOKUP($D216,'قاعدة البيانات'!$G:$J,4,0)</f>
        <v>0</v>
      </c>
      <c r="V216" s="28">
        <f>(SUMIFS('حركة المخزون'!$F:$F,'حركة المخزون'!$E:$E,$D216,'حركة المخزون'!$H:$H,V$2)-SUMIFS('حركة المخزون'!$F:$F,'حركة المخزون'!$E:$E,$D216,'حركة المخزون'!$G:$G,V$2))*VLOOKUP($D216,'قاعدة البيانات'!$G:$J,2,0)</f>
        <v>0</v>
      </c>
      <c r="W216" s="28">
        <f>(SUMIFS('حركة المخزون'!$F:$F,'حركة المخزون'!$E:$E,$D216,'حركة المخزون'!$H:$H,V$2)-SUMIFS('حركة المخزون'!$F:$F,'حركة المخزون'!$E:$E,$D216,'حركة المخزون'!$G:$G,V$2))*VLOOKUP($D216,'قاعدة البيانات'!$G:$J,4,0)</f>
        <v>0</v>
      </c>
      <c r="X216" s="28">
        <f>(SUMIFS('حركة المخزون'!$F:$F,'حركة المخزون'!$E:$E,$D216,'حركة المخزون'!$H:$H,X$2)-SUMIFS('حركة المخزون'!$F:$F,'حركة المخزون'!$E:$E,$D216,'حركة المخزون'!$G:$G,X$2))*VLOOKUP($D216,'قاعدة البيانات'!$G:$J,2,0)</f>
        <v>0</v>
      </c>
      <c r="Y216" s="28">
        <f>(SUMIFS('حركة المخزون'!$F:$F,'حركة المخزون'!$E:$E,$D216,'حركة المخزون'!$H:$H,X$2)-SUMIFS('حركة المخزون'!$F:$F,'حركة المخزون'!$E:$E,$D216,'حركة المخزون'!$G:$G,X$2))*VLOOKUP($D216,'قاعدة البيانات'!$G:$J,4,0)</f>
        <v>0</v>
      </c>
      <c r="Z216" s="28">
        <f>(SUMIFS('حركة المخزون'!$F:$F,'حركة المخزون'!$E:$E,$D216,'حركة المخزون'!$H:$H,Z$2)-SUMIFS('حركة المخزون'!$F:$F,'حركة المخزون'!$E:$E,$D216,'حركة المخزون'!$G:$G,Z$2))*VLOOKUP($D216,'قاعدة البيانات'!$G:$J,2,0)</f>
        <v>0</v>
      </c>
      <c r="AA216" s="28">
        <f>(SUMIFS('حركة المخزون'!$F:$F,'حركة المخزون'!$E:$E,$D216,'حركة المخزون'!$H:$H,Z$2)-SUMIFS('حركة المخزون'!$F:$F,'حركة المخزون'!$E:$E,$D216,'حركة المخزون'!$G:$G,Z$2))*VLOOKUP($D216,'قاعدة البيانات'!$G:$J,4,0)</f>
        <v>0</v>
      </c>
      <c r="AB216" s="28">
        <f>(SUMIFS('حركة المخزون'!$F:$F,'حركة المخزون'!$E:$E,$D216,'حركة المخزون'!$H:$H,AB$2)-SUMIFS('حركة المخزون'!$F:$F,'حركة المخزون'!$E:$E,$D216,'حركة المخزون'!$G:$G,AB$2))*VLOOKUP($D216,'قاعدة البيانات'!$G:$J,2,0)</f>
        <v>0</v>
      </c>
      <c r="AC216" s="28">
        <f>(SUMIFS('حركة المخزون'!$F:$F,'حركة المخزون'!$E:$E,$D216,'حركة المخزون'!$H:$H,AB$2)-SUMIFS('حركة المخزون'!$F:$F,'حركة المخزون'!$E:$E,$D216,'حركة المخزون'!$G:$G,AB$2))*VLOOKUP($D216,'قاعدة البيانات'!$G:$J,4,0)</f>
        <v>0</v>
      </c>
      <c r="AD216" s="28">
        <f>(SUMIFS('حركة المخزون'!$F:$F,'حركة المخزون'!$E:$E,$D216,'حركة المخزون'!$H:$H,AD$2)-SUMIFS('حركة المخزون'!$F:$F,'حركة المخزون'!$E:$E,$D216,'حركة المخزون'!$G:$G,AD$2))*VLOOKUP($D216,'قاعدة البيانات'!$G:$J,2,0)</f>
        <v>0</v>
      </c>
      <c r="AE216" s="28">
        <f>(SUMIFS('حركة المخزون'!$F:$F,'حركة المخزون'!$E:$E,$D216,'حركة المخزون'!$H:$H,AD$2)-SUMIFS('حركة المخزون'!$F:$F,'حركة المخزون'!$E:$E,$D216,'حركة المخزون'!$G:$G,AD$2))*VLOOKUP($D216,'قاعدة البيانات'!$G:$J,4,0)</f>
        <v>0</v>
      </c>
      <c r="AF216" s="28">
        <f>(SUMIFS('حركة المخزون'!$F:$F,'حركة المخزون'!$E:$E,$D216,'حركة المخزون'!$H:$H,AF$2)-SUMIFS('حركة المخزون'!$F:$F,'حركة المخزون'!$E:$E,$D216,'حركة المخزون'!$G:$G,AF$2))*VLOOKUP($D216,'قاعدة البيانات'!$G:$J,2,0)</f>
        <v>0</v>
      </c>
      <c r="AG216" s="28">
        <f>(SUMIFS('حركة المخزون'!$F:$F,'حركة المخزون'!$E:$E,$D216,'حركة المخزون'!$H:$H,AF$2)-SUMIFS('حركة المخزون'!$F:$F,'حركة المخزون'!$E:$E,$D216,'حركة المخزون'!$G:$G,AF$2))*VLOOKUP($D216,'قاعدة البيانات'!$G:$J,4,0)</f>
        <v>0</v>
      </c>
      <c r="AH216" s="28">
        <f>(SUMIFS('حركة المخزون'!$F:$F,'حركة المخزون'!$E:$E,$D216,'حركة المخزون'!$H:$H,AH$2)-SUMIFS('حركة المخزون'!$F:$F,'حركة المخزون'!$E:$E,$D216,'حركة المخزون'!$G:$G,AH$2))*VLOOKUP($D216,'قاعدة البيانات'!$G:$J,2,0)</f>
        <v>0</v>
      </c>
      <c r="AI216" s="28">
        <f>(SUMIFS('حركة المخزون'!$F:$F,'حركة المخزون'!$E:$E,$D216,'حركة المخزون'!$H:$H,AH$2)-SUMIFS('حركة المخزون'!$F:$F,'حركة المخزون'!$E:$E,$D216,'حركة المخزون'!$G:$G,AH$2))*VLOOKUP($D216,'قاعدة البيانات'!$G:$J,4,0)</f>
        <v>0</v>
      </c>
      <c r="AJ216" s="28">
        <f>(SUMIFS('حركة المخزون'!$F:$F,'حركة المخزون'!$E:$E,$D216,'حركة المخزون'!$H:$H,AJ$2)-SUMIFS('حركة المخزون'!$F:$F,'حركة المخزون'!$E:$E,$D216,'حركة المخزون'!$G:$G,AJ$2))*VLOOKUP($D216,'قاعدة البيانات'!$G:$J,2,0)</f>
        <v>0</v>
      </c>
      <c r="AK216" s="28">
        <f>(SUMIFS('حركة المخزون'!$F:$F,'حركة المخزون'!$E:$E,$D216,'حركة المخزون'!$H:$H,AJ$2)-SUMIFS('حركة المخزون'!$F:$F,'حركة المخزون'!$E:$E,$D216,'حركة المخزون'!$G:$G,AJ$2))*VLOOKUP($D216,'قاعدة البيانات'!$G:$J,4,0)</f>
        <v>0</v>
      </c>
      <c r="AL216" s="28">
        <f>(SUMIFS('حركة المخزون'!$F:$F,'حركة المخزون'!$E:$E,$D216,'حركة المخزون'!$H:$H,AL$2)-SUMIFS('حركة المخزون'!$F:$F,'حركة المخزون'!$E:$E,$D216,'حركة المخزون'!$G:$G,AL$2))*VLOOKUP($D216,'قاعدة البيانات'!$G:$J,2,0)</f>
        <v>0</v>
      </c>
      <c r="AM216" s="28">
        <f>(SUMIFS('حركة المخزون'!$F:$F,'حركة المخزون'!$E:$E,$D216,'حركة المخزون'!$H:$H,AL$2)-SUMIFS('حركة المخزون'!$F:$F,'حركة المخزون'!$E:$E,$D216,'حركة المخزون'!$G:$G,AL$2))*VLOOKUP($D216,'قاعدة البيانات'!$G:$J,4,0)</f>
        <v>0</v>
      </c>
      <c r="AN216" s="28">
        <f>(SUMIFS('حركة المخزون'!$F:$F,'حركة المخزون'!$E:$E,$D216,'حركة المخزون'!$H:$H,AN$2)-SUMIFS('حركة المخزون'!$F:$F,'حركة المخزون'!$E:$E,$D216,'حركة المخزون'!$G:$G,AN$2))*VLOOKUP($D216,'قاعدة البيانات'!$G:$J,2,0)</f>
        <v>0</v>
      </c>
      <c r="AO216" s="28">
        <f>(SUMIFS('حركة المخزون'!$F:$F,'حركة المخزون'!$E:$E,$D216,'حركة المخزون'!$H:$H,AN$2)-SUMIFS('حركة المخزون'!$F:$F,'حركة المخزون'!$E:$E,$D216,'حركة المخزون'!$G:$G,AN$2))*VLOOKUP($D216,'قاعدة البيانات'!$G:$J,4,0)</f>
        <v>0</v>
      </c>
      <c r="AP216" s="28">
        <f>(SUMIFS('حركة المخزون'!$F:$F,'حركة المخزون'!$E:$E,$D216,'حركة المخزون'!$H:$H,AP$2)-SUMIFS('حركة المخزون'!$F:$F,'حركة المخزون'!$E:$E,$D216,'حركة المخزون'!$G:$G,AP$2))*VLOOKUP($D216,'قاعدة البيانات'!$G:$J,2,0)</f>
        <v>0</v>
      </c>
      <c r="AQ216" s="28">
        <f>(SUMIFS('حركة المخزون'!$F:$F,'حركة المخزون'!$E:$E,$D216,'حركة المخزون'!$H:$H,AP$2)-SUMIFS('حركة المخزون'!$F:$F,'حركة المخزون'!$E:$E,$D216,'حركة المخزون'!$G:$G,AP$2))*VLOOKUP($D216,'قاعدة البيانات'!$G:$J,4,0)</f>
        <v>0</v>
      </c>
      <c r="AR216" s="28">
        <f>(SUMIFS('حركة المخزون'!$F:$F,'حركة المخزون'!$E:$E,$D216,'حركة المخزون'!$H:$H,AR$2)-SUMIFS('حركة المخزون'!$F:$F,'حركة المخزون'!$E:$E,$D216,'حركة المخزون'!$G:$G,AR$2))*VLOOKUP($D216,'قاعدة البيانات'!$G:$J,2,0)</f>
        <v>0</v>
      </c>
      <c r="AS216" s="28">
        <f>(SUMIFS('حركة المخزون'!$F:$F,'حركة المخزون'!$E:$E,$D216,'حركة المخزون'!$H:$H,AR$2)-SUMIFS('حركة المخزون'!$F:$F,'حركة المخزون'!$E:$E,$D216,'حركة المخزون'!$G:$G,AR$2))*VLOOKUP($D216,'قاعدة البيانات'!$G:$J,4,0)</f>
        <v>0</v>
      </c>
      <c r="AT216" s="28">
        <f>(SUMIFS('حركة المخزون'!$F:$F,'حركة المخزون'!$E:$E,$D216,'حركة المخزون'!$H:$H,AT$2)-SUMIFS('حركة المخزون'!$F:$F,'حركة المخزون'!$E:$E,$D216,'حركة المخزون'!$G:$G,AT$2))*VLOOKUP($D216,'قاعدة البيانات'!$G:$J,2,0)</f>
        <v>0</v>
      </c>
      <c r="AU216" s="28">
        <f>(SUMIFS('حركة المخزون'!$F:$F,'حركة المخزون'!$E:$E,$D216,'حركة المخزون'!$H:$H,AT$2)-SUMIFS('حركة المخزون'!$F:$F,'حركة المخزون'!$E:$E,$D216,'حركة المخزون'!$G:$G,AT$2))*VLOOKUP($D216,'قاعدة البيانات'!$G:$J,4,0)</f>
        <v>0</v>
      </c>
      <c r="AV216" s="28">
        <f>(SUMIFS('حركة المخزون'!$F:$F,'حركة المخزون'!$E:$E,$D216,'حركة المخزون'!$H:$H,AV$2)-SUMIFS('حركة المخزون'!$F:$F,'حركة المخزون'!$E:$E,$D216,'حركة المخزون'!$G:$G,AV$2))*VLOOKUP($D216,'قاعدة البيانات'!$G:$J,2,0)</f>
        <v>0</v>
      </c>
      <c r="AW216" s="28">
        <f>(SUMIFS('حركة المخزون'!$F:$F,'حركة المخزون'!$E:$E,$D216,'حركة المخزون'!$H:$H,AV$2)-SUMIFS('حركة المخزون'!$F:$F,'حركة المخزون'!$E:$E,$D216,'حركة المخزون'!$G:$G,AV$2))*VLOOKUP($D216,'قاعدة البيانات'!$G:$J,4,0)</f>
        <v>0</v>
      </c>
      <c r="AX216" s="28">
        <f>(SUMIFS('حركة المخزون'!$F:$F,'حركة المخزون'!$E:$E,$D216,'حركة المخزون'!$H:$H,AX$2)-SUMIFS('حركة المخزون'!$F:$F,'حركة المخزون'!$E:$E,$D216,'حركة المخزون'!$G:$G,AX$2))*VLOOKUP($D216,'قاعدة البيانات'!$G:$J,2,0)</f>
        <v>0</v>
      </c>
      <c r="AY216" s="28">
        <f>(SUMIFS('حركة المخزون'!$F:$F,'حركة المخزون'!$E:$E,$D216,'حركة المخزون'!$H:$H,AX$2)-SUMIFS('حركة المخزون'!$F:$F,'حركة المخزون'!$E:$E,$D216,'حركة المخزون'!$G:$G,AX$2))*VLOOKUP($D216,'قاعدة البيانات'!$G:$J,4,0)</f>
        <v>0</v>
      </c>
      <c r="AZ216" s="28">
        <f>(SUMIFS('حركة المخزون'!$F:$F,'حركة المخزون'!$E:$E,$D216,'حركة المخزون'!$H:$H,AZ$2)-SUMIFS('حركة المخزون'!$F:$F,'حركة المخزون'!$E:$E,$D216,'حركة المخزون'!$G:$G,AZ$2))*VLOOKUP($D216,'قاعدة البيانات'!$G:$J,2,0)</f>
        <v>0</v>
      </c>
      <c r="BA216" s="28">
        <f>(SUMIFS('حركة المخزون'!$F:$F,'حركة المخزون'!$E:$E,$D216,'حركة المخزون'!$H:$H,AZ$2)-SUMIFS('حركة المخزون'!$F:$F,'حركة المخزون'!$E:$E,$D216,'حركة المخزون'!$G:$G,AZ$2))*VLOOKUP($D216,'قاعدة البيانات'!$G:$J,4,0)</f>
        <v>0</v>
      </c>
      <c r="BB216" s="28">
        <f>(SUMIFS('حركة المخزون'!$F:$F,'حركة المخزون'!$E:$E,$D216,'حركة المخزون'!$H:$H,BB$2)-SUMIFS('حركة المخزون'!$F:$F,'حركة المخزون'!$E:$E,$D216,'حركة المخزون'!$G:$G,BB$2))*VLOOKUP($D216,'قاعدة البيانات'!$G:$J,2,0)</f>
        <v>0</v>
      </c>
      <c r="BC216" s="28">
        <f>(SUMIFS('حركة المخزون'!$F:$F,'حركة المخزون'!$E:$E,$D216,'حركة المخزون'!$H:$H,BB$2)-SUMIFS('حركة المخزون'!$F:$F,'حركة المخزون'!$E:$E,$D216,'حركة المخزون'!$G:$G,BB$2))*VLOOKUP($D216,'قاعدة البيانات'!$G:$J,4,0)</f>
        <v>0</v>
      </c>
      <c r="BD216" s="28">
        <f>(SUMIFS('حركة المخزون'!$F:$F,'حركة المخزون'!$E:$E,$D216,'حركة المخزون'!$H:$H,BD$2)-SUMIFS('حركة المخزون'!$F:$F,'حركة المخزون'!$E:$E,$D216,'حركة المخزون'!$G:$G,BD$2))*VLOOKUP($D216,'قاعدة البيانات'!$G:$J,2,0)</f>
        <v>0</v>
      </c>
      <c r="BE216" s="28">
        <f>(SUMIFS('حركة المخزون'!$F:$F,'حركة المخزون'!$E:$E,$D216,'حركة المخزون'!$H:$H,BD$2)-SUMIFS('حركة المخزون'!$F:$F,'حركة المخزون'!$E:$E,$D216,'حركة المخزون'!$G:$G,BD$2))*VLOOKUP($D216,'قاعدة البيانات'!$G:$J,4,0)</f>
        <v>0</v>
      </c>
      <c r="BF216" s="28">
        <f>(SUMIFS('حركة المخزون'!$F:$F,'حركة المخزون'!$E:$E,$D216,'حركة المخزون'!$H:$H,BF$2)-SUMIFS('حركة المخزون'!$F:$F,'حركة المخزون'!$E:$E,$D216,'حركة المخزون'!$G:$G,BF$2))*VLOOKUP($D216,'قاعدة البيانات'!$G:$J,2,0)</f>
        <v>0</v>
      </c>
      <c r="BG216" s="28">
        <f>(SUMIFS('حركة المخزون'!$F:$F,'حركة المخزون'!$E:$E,$D216,'حركة المخزون'!$H:$H,BF$2)-SUMIFS('حركة المخزون'!$F:$F,'حركة المخزون'!$E:$E,$D216,'حركة المخزون'!$G:$G,BF$2))*VLOOKUP($D216,'قاعدة البيانات'!$G:$J,4,0)</f>
        <v>0</v>
      </c>
      <c r="BH216" s="28">
        <f>(SUMIFS('حركة المخزون'!$F:$F,'حركة المخزون'!$E:$E,$D216,'حركة المخزون'!$H:$H,BH$2)-SUMIFS('حركة المخزون'!$F:$F,'حركة المخزون'!$E:$E,$D216,'حركة المخزون'!$G:$G,BH$2))*VLOOKUP($D216,'قاعدة البيانات'!$G:$J,2,0)</f>
        <v>0</v>
      </c>
      <c r="BI216" s="28">
        <f>(SUMIFS('حركة المخزون'!$F:$F,'حركة المخزون'!$E:$E,$D216,'حركة المخزون'!$H:$H,BH$2)-SUMIFS('حركة المخزون'!$F:$F,'حركة المخزون'!$E:$E,$D216,'حركة المخزون'!$G:$G,BH$2))*VLOOKUP($D216,'قاعدة البيانات'!$G:$J,4,0)</f>
        <v>0</v>
      </c>
    </row>
    <row r="217" spans="2:61" s="15" customFormat="1" ht="24" customHeight="1" x14ac:dyDescent="0.2">
      <c r="B217" s="18">
        <v>214</v>
      </c>
      <c r="C217" s="19"/>
      <c r="D217" s="18" t="str">
        <f>VLOOKUP(C217,'قاعدة البيانات'!F:G,2,0)</f>
        <v/>
      </c>
      <c r="F217" s="28">
        <f>(SUMIFS('حركة المخزون'!$F:$F,'حركة المخزون'!$E:$E,$D217,'حركة المخزون'!$H:$H,F$2)-SUMIFS('حركة المخزون'!$F:$F,'حركة المخزون'!$E:$E,$D217,'حركة المخزون'!$G:$G,F$2))*VLOOKUP($D217,'قاعدة البيانات'!$G:$J,2,0)</f>
        <v>0</v>
      </c>
      <c r="G217" s="28">
        <f>(SUMIFS('حركة المخزون'!$F:$F,'حركة المخزون'!$E:$E,$D217,'حركة المخزون'!$H:$H,F$2)-SUMIFS('حركة المخزون'!$F:$F,'حركة المخزون'!$E:$E,$D217,'حركة المخزون'!$G:$G,F$2))*VLOOKUP($D217,'قاعدة البيانات'!$G:$J,4,0)</f>
        <v>0</v>
      </c>
      <c r="H217" s="28">
        <f>(SUMIFS('حركة المخزون'!$F:$F,'حركة المخزون'!$E:$E,$D217,'حركة المخزون'!$H:$H,H$2)-SUMIFS('حركة المخزون'!$F:$F,'حركة المخزون'!$E:$E,$D217,'حركة المخزون'!$G:$G,H$2))*VLOOKUP($D217,'قاعدة البيانات'!$G:$J,2,0)</f>
        <v>0</v>
      </c>
      <c r="I217" s="28">
        <f>(SUMIFS('حركة المخزون'!$F:$F,'حركة المخزون'!$E:$E,$D217,'حركة المخزون'!$H:$H,H$2)-SUMIFS('حركة المخزون'!$F:$F,'حركة المخزون'!$E:$E,$D217,'حركة المخزون'!$G:$G,H$2))*VLOOKUP($D217,'قاعدة البيانات'!$G:$J,4,0)</f>
        <v>0</v>
      </c>
      <c r="J217" s="28">
        <f>(SUMIFS('حركة المخزون'!$F:$F,'حركة المخزون'!$E:$E,$D217,'حركة المخزون'!$H:$H,J$2)-SUMIFS('حركة المخزون'!$F:$F,'حركة المخزون'!$E:$E,$D217,'حركة المخزون'!$G:$G,J$2))*VLOOKUP($D217,'قاعدة البيانات'!$G:$J,2,0)</f>
        <v>0</v>
      </c>
      <c r="K217" s="28">
        <f>(SUMIFS('حركة المخزون'!$F:$F,'حركة المخزون'!$E:$E,$D217,'حركة المخزون'!$H:$H,J$2)-SUMIFS('حركة المخزون'!$F:$F,'حركة المخزون'!$E:$E,$D217,'حركة المخزون'!$G:$G,J$2))*VLOOKUP($D217,'قاعدة البيانات'!$G:$J,4,0)</f>
        <v>0</v>
      </c>
      <c r="L217" s="28">
        <f>(SUMIFS('حركة المخزون'!$F:$F,'حركة المخزون'!$E:$E,$D217,'حركة المخزون'!$H:$H,L$2)-SUMIFS('حركة المخزون'!$F:$F,'حركة المخزون'!$E:$E,$D217,'حركة المخزون'!$G:$G,L$2))*VLOOKUP($D217,'قاعدة البيانات'!$G:$J,2,0)</f>
        <v>0</v>
      </c>
      <c r="M217" s="28">
        <f>(SUMIFS('حركة المخزون'!$F:$F,'حركة المخزون'!$E:$E,$D217,'حركة المخزون'!$H:$H,L$2)-SUMIFS('حركة المخزون'!$F:$F,'حركة المخزون'!$E:$E,$D217,'حركة المخزون'!$G:$G,L$2))*VLOOKUP($D217,'قاعدة البيانات'!$G:$J,4,0)</f>
        <v>0</v>
      </c>
      <c r="N217" s="28">
        <f>(SUMIFS('حركة المخزون'!$F:$F,'حركة المخزون'!$E:$E,$D217,'حركة المخزون'!$H:$H,N$2)-SUMIFS('حركة المخزون'!$F:$F,'حركة المخزون'!$E:$E,$D217,'حركة المخزون'!$G:$G,N$2))*VLOOKUP($D217,'قاعدة البيانات'!$G:$J,2,0)</f>
        <v>0</v>
      </c>
      <c r="O217" s="28">
        <f>(SUMIFS('حركة المخزون'!$F:$F,'حركة المخزون'!$E:$E,$D217,'حركة المخزون'!$H:$H,N$2)-SUMIFS('حركة المخزون'!$F:$F,'حركة المخزون'!$E:$E,$D217,'حركة المخزون'!$G:$G,N$2))*VLOOKUP($D217,'قاعدة البيانات'!$G:$J,4,0)</f>
        <v>0</v>
      </c>
      <c r="P217" s="28">
        <f>(SUMIFS('حركة المخزون'!$F:$F,'حركة المخزون'!$E:$E,$D217,'حركة المخزون'!$H:$H,P$2)-SUMIFS('حركة المخزون'!$F:$F,'حركة المخزون'!$E:$E,$D217,'حركة المخزون'!$G:$G,P$2))*VLOOKUP($D217,'قاعدة البيانات'!$G:$J,2,0)</f>
        <v>0</v>
      </c>
      <c r="Q217" s="28">
        <f>(SUMIFS('حركة المخزون'!$F:$F,'حركة المخزون'!$E:$E,$D217,'حركة المخزون'!$H:$H,P$2)-SUMIFS('حركة المخزون'!$F:$F,'حركة المخزون'!$E:$E,$D217,'حركة المخزون'!$G:$G,P$2))*VLOOKUP($D217,'قاعدة البيانات'!$G:$J,4,0)</f>
        <v>0</v>
      </c>
      <c r="R217" s="28">
        <f>(SUMIFS('حركة المخزون'!$F:$F,'حركة المخزون'!$E:$E,$D217,'حركة المخزون'!$H:$H,R$2)-SUMIFS('حركة المخزون'!$F:$F,'حركة المخزون'!$E:$E,$D217,'حركة المخزون'!$G:$G,R$2))*VLOOKUP($D217,'قاعدة البيانات'!$G:$J,2,0)</f>
        <v>0</v>
      </c>
      <c r="S217" s="28">
        <f>(SUMIFS('حركة المخزون'!$F:$F,'حركة المخزون'!$E:$E,$D217,'حركة المخزون'!$H:$H,R$2)-SUMIFS('حركة المخزون'!$F:$F,'حركة المخزون'!$E:$E,$D217,'حركة المخزون'!$G:$G,R$2))*VLOOKUP($D217,'قاعدة البيانات'!$G:$J,4,0)</f>
        <v>0</v>
      </c>
      <c r="T217" s="28">
        <f>(SUMIFS('حركة المخزون'!$F:$F,'حركة المخزون'!$E:$E,$D217,'حركة المخزون'!$H:$H,T$2)-SUMIFS('حركة المخزون'!$F:$F,'حركة المخزون'!$E:$E,$D217,'حركة المخزون'!$G:$G,T$2))*VLOOKUP($D217,'قاعدة البيانات'!$G:$J,2,0)</f>
        <v>0</v>
      </c>
      <c r="U217" s="28">
        <f>(SUMIFS('حركة المخزون'!$F:$F,'حركة المخزون'!$E:$E,$D217,'حركة المخزون'!$H:$H,T$2)-SUMIFS('حركة المخزون'!$F:$F,'حركة المخزون'!$E:$E,$D217,'حركة المخزون'!$G:$G,T$2))*VLOOKUP($D217,'قاعدة البيانات'!$G:$J,4,0)</f>
        <v>0</v>
      </c>
      <c r="V217" s="28">
        <f>(SUMIFS('حركة المخزون'!$F:$F,'حركة المخزون'!$E:$E,$D217,'حركة المخزون'!$H:$H,V$2)-SUMIFS('حركة المخزون'!$F:$F,'حركة المخزون'!$E:$E,$D217,'حركة المخزون'!$G:$G,V$2))*VLOOKUP($D217,'قاعدة البيانات'!$G:$J,2,0)</f>
        <v>0</v>
      </c>
      <c r="W217" s="28">
        <f>(SUMIFS('حركة المخزون'!$F:$F,'حركة المخزون'!$E:$E,$D217,'حركة المخزون'!$H:$H,V$2)-SUMIFS('حركة المخزون'!$F:$F,'حركة المخزون'!$E:$E,$D217,'حركة المخزون'!$G:$G,V$2))*VLOOKUP($D217,'قاعدة البيانات'!$G:$J,4,0)</f>
        <v>0</v>
      </c>
      <c r="X217" s="28">
        <f>(SUMIFS('حركة المخزون'!$F:$F,'حركة المخزون'!$E:$E,$D217,'حركة المخزون'!$H:$H,X$2)-SUMIFS('حركة المخزون'!$F:$F,'حركة المخزون'!$E:$E,$D217,'حركة المخزون'!$G:$G,X$2))*VLOOKUP($D217,'قاعدة البيانات'!$G:$J,2,0)</f>
        <v>0</v>
      </c>
      <c r="Y217" s="28">
        <f>(SUMIFS('حركة المخزون'!$F:$F,'حركة المخزون'!$E:$E,$D217,'حركة المخزون'!$H:$H,X$2)-SUMIFS('حركة المخزون'!$F:$F,'حركة المخزون'!$E:$E,$D217,'حركة المخزون'!$G:$G,X$2))*VLOOKUP($D217,'قاعدة البيانات'!$G:$J,4,0)</f>
        <v>0</v>
      </c>
      <c r="Z217" s="28">
        <f>(SUMIFS('حركة المخزون'!$F:$F,'حركة المخزون'!$E:$E,$D217,'حركة المخزون'!$H:$H,Z$2)-SUMIFS('حركة المخزون'!$F:$F,'حركة المخزون'!$E:$E,$D217,'حركة المخزون'!$G:$G,Z$2))*VLOOKUP($D217,'قاعدة البيانات'!$G:$J,2,0)</f>
        <v>0</v>
      </c>
      <c r="AA217" s="28">
        <f>(SUMIFS('حركة المخزون'!$F:$F,'حركة المخزون'!$E:$E,$D217,'حركة المخزون'!$H:$H,Z$2)-SUMIFS('حركة المخزون'!$F:$F,'حركة المخزون'!$E:$E,$D217,'حركة المخزون'!$G:$G,Z$2))*VLOOKUP($D217,'قاعدة البيانات'!$G:$J,4,0)</f>
        <v>0</v>
      </c>
      <c r="AB217" s="28">
        <f>(SUMIFS('حركة المخزون'!$F:$F,'حركة المخزون'!$E:$E,$D217,'حركة المخزون'!$H:$H,AB$2)-SUMIFS('حركة المخزون'!$F:$F,'حركة المخزون'!$E:$E,$D217,'حركة المخزون'!$G:$G,AB$2))*VLOOKUP($D217,'قاعدة البيانات'!$G:$J,2,0)</f>
        <v>0</v>
      </c>
      <c r="AC217" s="28">
        <f>(SUMIFS('حركة المخزون'!$F:$F,'حركة المخزون'!$E:$E,$D217,'حركة المخزون'!$H:$H,AB$2)-SUMIFS('حركة المخزون'!$F:$F,'حركة المخزون'!$E:$E,$D217,'حركة المخزون'!$G:$G,AB$2))*VLOOKUP($D217,'قاعدة البيانات'!$G:$J,4,0)</f>
        <v>0</v>
      </c>
      <c r="AD217" s="28">
        <f>(SUMIFS('حركة المخزون'!$F:$F,'حركة المخزون'!$E:$E,$D217,'حركة المخزون'!$H:$H,AD$2)-SUMIFS('حركة المخزون'!$F:$F,'حركة المخزون'!$E:$E,$D217,'حركة المخزون'!$G:$G,AD$2))*VLOOKUP($D217,'قاعدة البيانات'!$G:$J,2,0)</f>
        <v>0</v>
      </c>
      <c r="AE217" s="28">
        <f>(SUMIFS('حركة المخزون'!$F:$F,'حركة المخزون'!$E:$E,$D217,'حركة المخزون'!$H:$H,AD$2)-SUMIFS('حركة المخزون'!$F:$F,'حركة المخزون'!$E:$E,$D217,'حركة المخزون'!$G:$G,AD$2))*VLOOKUP($D217,'قاعدة البيانات'!$G:$J,4,0)</f>
        <v>0</v>
      </c>
      <c r="AF217" s="28">
        <f>(SUMIFS('حركة المخزون'!$F:$F,'حركة المخزون'!$E:$E,$D217,'حركة المخزون'!$H:$H,AF$2)-SUMIFS('حركة المخزون'!$F:$F,'حركة المخزون'!$E:$E,$D217,'حركة المخزون'!$G:$G,AF$2))*VLOOKUP($D217,'قاعدة البيانات'!$G:$J,2,0)</f>
        <v>0</v>
      </c>
      <c r="AG217" s="28">
        <f>(SUMIFS('حركة المخزون'!$F:$F,'حركة المخزون'!$E:$E,$D217,'حركة المخزون'!$H:$H,AF$2)-SUMIFS('حركة المخزون'!$F:$F,'حركة المخزون'!$E:$E,$D217,'حركة المخزون'!$G:$G,AF$2))*VLOOKUP($D217,'قاعدة البيانات'!$G:$J,4,0)</f>
        <v>0</v>
      </c>
      <c r="AH217" s="28">
        <f>(SUMIFS('حركة المخزون'!$F:$F,'حركة المخزون'!$E:$E,$D217,'حركة المخزون'!$H:$H,AH$2)-SUMIFS('حركة المخزون'!$F:$F,'حركة المخزون'!$E:$E,$D217,'حركة المخزون'!$G:$G,AH$2))*VLOOKUP($D217,'قاعدة البيانات'!$G:$J,2,0)</f>
        <v>0</v>
      </c>
      <c r="AI217" s="28">
        <f>(SUMIFS('حركة المخزون'!$F:$F,'حركة المخزون'!$E:$E,$D217,'حركة المخزون'!$H:$H,AH$2)-SUMIFS('حركة المخزون'!$F:$F,'حركة المخزون'!$E:$E,$D217,'حركة المخزون'!$G:$G,AH$2))*VLOOKUP($D217,'قاعدة البيانات'!$G:$J,4,0)</f>
        <v>0</v>
      </c>
      <c r="AJ217" s="28">
        <f>(SUMIFS('حركة المخزون'!$F:$F,'حركة المخزون'!$E:$E,$D217,'حركة المخزون'!$H:$H,AJ$2)-SUMIFS('حركة المخزون'!$F:$F,'حركة المخزون'!$E:$E,$D217,'حركة المخزون'!$G:$G,AJ$2))*VLOOKUP($D217,'قاعدة البيانات'!$G:$J,2,0)</f>
        <v>0</v>
      </c>
      <c r="AK217" s="28">
        <f>(SUMIFS('حركة المخزون'!$F:$F,'حركة المخزون'!$E:$E,$D217,'حركة المخزون'!$H:$H,AJ$2)-SUMIFS('حركة المخزون'!$F:$F,'حركة المخزون'!$E:$E,$D217,'حركة المخزون'!$G:$G,AJ$2))*VLOOKUP($D217,'قاعدة البيانات'!$G:$J,4,0)</f>
        <v>0</v>
      </c>
      <c r="AL217" s="28">
        <f>(SUMIFS('حركة المخزون'!$F:$F,'حركة المخزون'!$E:$E,$D217,'حركة المخزون'!$H:$H,AL$2)-SUMIFS('حركة المخزون'!$F:$F,'حركة المخزون'!$E:$E,$D217,'حركة المخزون'!$G:$G,AL$2))*VLOOKUP($D217,'قاعدة البيانات'!$G:$J,2,0)</f>
        <v>0</v>
      </c>
      <c r="AM217" s="28">
        <f>(SUMIFS('حركة المخزون'!$F:$F,'حركة المخزون'!$E:$E,$D217,'حركة المخزون'!$H:$H,AL$2)-SUMIFS('حركة المخزون'!$F:$F,'حركة المخزون'!$E:$E,$D217,'حركة المخزون'!$G:$G,AL$2))*VLOOKUP($D217,'قاعدة البيانات'!$G:$J,4,0)</f>
        <v>0</v>
      </c>
      <c r="AN217" s="28">
        <f>(SUMIFS('حركة المخزون'!$F:$F,'حركة المخزون'!$E:$E,$D217,'حركة المخزون'!$H:$H,AN$2)-SUMIFS('حركة المخزون'!$F:$F,'حركة المخزون'!$E:$E,$D217,'حركة المخزون'!$G:$G,AN$2))*VLOOKUP($D217,'قاعدة البيانات'!$G:$J,2,0)</f>
        <v>0</v>
      </c>
      <c r="AO217" s="28">
        <f>(SUMIFS('حركة المخزون'!$F:$F,'حركة المخزون'!$E:$E,$D217,'حركة المخزون'!$H:$H,AN$2)-SUMIFS('حركة المخزون'!$F:$F,'حركة المخزون'!$E:$E,$D217,'حركة المخزون'!$G:$G,AN$2))*VLOOKUP($D217,'قاعدة البيانات'!$G:$J,4,0)</f>
        <v>0</v>
      </c>
      <c r="AP217" s="28">
        <f>(SUMIFS('حركة المخزون'!$F:$F,'حركة المخزون'!$E:$E,$D217,'حركة المخزون'!$H:$H,AP$2)-SUMIFS('حركة المخزون'!$F:$F,'حركة المخزون'!$E:$E,$D217,'حركة المخزون'!$G:$G,AP$2))*VLOOKUP($D217,'قاعدة البيانات'!$G:$J,2,0)</f>
        <v>0</v>
      </c>
      <c r="AQ217" s="28">
        <f>(SUMIFS('حركة المخزون'!$F:$F,'حركة المخزون'!$E:$E,$D217,'حركة المخزون'!$H:$H,AP$2)-SUMIFS('حركة المخزون'!$F:$F,'حركة المخزون'!$E:$E,$D217,'حركة المخزون'!$G:$G,AP$2))*VLOOKUP($D217,'قاعدة البيانات'!$G:$J,4,0)</f>
        <v>0</v>
      </c>
      <c r="AR217" s="28">
        <f>(SUMIFS('حركة المخزون'!$F:$F,'حركة المخزون'!$E:$E,$D217,'حركة المخزون'!$H:$H,AR$2)-SUMIFS('حركة المخزون'!$F:$F,'حركة المخزون'!$E:$E,$D217,'حركة المخزون'!$G:$G,AR$2))*VLOOKUP($D217,'قاعدة البيانات'!$G:$J,2,0)</f>
        <v>0</v>
      </c>
      <c r="AS217" s="28">
        <f>(SUMIFS('حركة المخزون'!$F:$F,'حركة المخزون'!$E:$E,$D217,'حركة المخزون'!$H:$H,AR$2)-SUMIFS('حركة المخزون'!$F:$F,'حركة المخزون'!$E:$E,$D217,'حركة المخزون'!$G:$G,AR$2))*VLOOKUP($D217,'قاعدة البيانات'!$G:$J,4,0)</f>
        <v>0</v>
      </c>
      <c r="AT217" s="28">
        <f>(SUMIFS('حركة المخزون'!$F:$F,'حركة المخزون'!$E:$E,$D217,'حركة المخزون'!$H:$H,AT$2)-SUMIFS('حركة المخزون'!$F:$F,'حركة المخزون'!$E:$E,$D217,'حركة المخزون'!$G:$G,AT$2))*VLOOKUP($D217,'قاعدة البيانات'!$G:$J,2,0)</f>
        <v>0</v>
      </c>
      <c r="AU217" s="28">
        <f>(SUMIFS('حركة المخزون'!$F:$F,'حركة المخزون'!$E:$E,$D217,'حركة المخزون'!$H:$H,AT$2)-SUMIFS('حركة المخزون'!$F:$F,'حركة المخزون'!$E:$E,$D217,'حركة المخزون'!$G:$G,AT$2))*VLOOKUP($D217,'قاعدة البيانات'!$G:$J,4,0)</f>
        <v>0</v>
      </c>
      <c r="AV217" s="28">
        <f>(SUMIFS('حركة المخزون'!$F:$F,'حركة المخزون'!$E:$E,$D217,'حركة المخزون'!$H:$H,AV$2)-SUMIFS('حركة المخزون'!$F:$F,'حركة المخزون'!$E:$E,$D217,'حركة المخزون'!$G:$G,AV$2))*VLOOKUP($D217,'قاعدة البيانات'!$G:$J,2,0)</f>
        <v>0</v>
      </c>
      <c r="AW217" s="28">
        <f>(SUMIFS('حركة المخزون'!$F:$F,'حركة المخزون'!$E:$E,$D217,'حركة المخزون'!$H:$H,AV$2)-SUMIFS('حركة المخزون'!$F:$F,'حركة المخزون'!$E:$E,$D217,'حركة المخزون'!$G:$G,AV$2))*VLOOKUP($D217,'قاعدة البيانات'!$G:$J,4,0)</f>
        <v>0</v>
      </c>
      <c r="AX217" s="28">
        <f>(SUMIFS('حركة المخزون'!$F:$F,'حركة المخزون'!$E:$E,$D217,'حركة المخزون'!$H:$H,AX$2)-SUMIFS('حركة المخزون'!$F:$F,'حركة المخزون'!$E:$E,$D217,'حركة المخزون'!$G:$G,AX$2))*VLOOKUP($D217,'قاعدة البيانات'!$G:$J,2,0)</f>
        <v>0</v>
      </c>
      <c r="AY217" s="28">
        <f>(SUMIFS('حركة المخزون'!$F:$F,'حركة المخزون'!$E:$E,$D217,'حركة المخزون'!$H:$H,AX$2)-SUMIFS('حركة المخزون'!$F:$F,'حركة المخزون'!$E:$E,$D217,'حركة المخزون'!$G:$G,AX$2))*VLOOKUP($D217,'قاعدة البيانات'!$G:$J,4,0)</f>
        <v>0</v>
      </c>
      <c r="AZ217" s="28">
        <f>(SUMIFS('حركة المخزون'!$F:$F,'حركة المخزون'!$E:$E,$D217,'حركة المخزون'!$H:$H,AZ$2)-SUMIFS('حركة المخزون'!$F:$F,'حركة المخزون'!$E:$E,$D217,'حركة المخزون'!$G:$G,AZ$2))*VLOOKUP($D217,'قاعدة البيانات'!$G:$J,2,0)</f>
        <v>0</v>
      </c>
      <c r="BA217" s="28">
        <f>(SUMIFS('حركة المخزون'!$F:$F,'حركة المخزون'!$E:$E,$D217,'حركة المخزون'!$H:$H,AZ$2)-SUMIFS('حركة المخزون'!$F:$F,'حركة المخزون'!$E:$E,$D217,'حركة المخزون'!$G:$G,AZ$2))*VLOOKUP($D217,'قاعدة البيانات'!$G:$J,4,0)</f>
        <v>0</v>
      </c>
      <c r="BB217" s="28">
        <f>(SUMIFS('حركة المخزون'!$F:$F,'حركة المخزون'!$E:$E,$D217,'حركة المخزون'!$H:$H,BB$2)-SUMIFS('حركة المخزون'!$F:$F,'حركة المخزون'!$E:$E,$D217,'حركة المخزون'!$G:$G,BB$2))*VLOOKUP($D217,'قاعدة البيانات'!$G:$J,2,0)</f>
        <v>0</v>
      </c>
      <c r="BC217" s="28">
        <f>(SUMIFS('حركة المخزون'!$F:$F,'حركة المخزون'!$E:$E,$D217,'حركة المخزون'!$H:$H,BB$2)-SUMIFS('حركة المخزون'!$F:$F,'حركة المخزون'!$E:$E,$D217,'حركة المخزون'!$G:$G,BB$2))*VLOOKUP($D217,'قاعدة البيانات'!$G:$J,4,0)</f>
        <v>0</v>
      </c>
      <c r="BD217" s="28">
        <f>(SUMIFS('حركة المخزون'!$F:$F,'حركة المخزون'!$E:$E,$D217,'حركة المخزون'!$H:$H,BD$2)-SUMIFS('حركة المخزون'!$F:$F,'حركة المخزون'!$E:$E,$D217,'حركة المخزون'!$G:$G,BD$2))*VLOOKUP($D217,'قاعدة البيانات'!$G:$J,2,0)</f>
        <v>0</v>
      </c>
      <c r="BE217" s="28">
        <f>(SUMIFS('حركة المخزون'!$F:$F,'حركة المخزون'!$E:$E,$D217,'حركة المخزون'!$H:$H,BD$2)-SUMIFS('حركة المخزون'!$F:$F,'حركة المخزون'!$E:$E,$D217,'حركة المخزون'!$G:$G,BD$2))*VLOOKUP($D217,'قاعدة البيانات'!$G:$J,4,0)</f>
        <v>0</v>
      </c>
      <c r="BF217" s="28">
        <f>(SUMIFS('حركة المخزون'!$F:$F,'حركة المخزون'!$E:$E,$D217,'حركة المخزون'!$H:$H,BF$2)-SUMIFS('حركة المخزون'!$F:$F,'حركة المخزون'!$E:$E,$D217,'حركة المخزون'!$G:$G,BF$2))*VLOOKUP($D217,'قاعدة البيانات'!$G:$J,2,0)</f>
        <v>0</v>
      </c>
      <c r="BG217" s="28">
        <f>(SUMIFS('حركة المخزون'!$F:$F,'حركة المخزون'!$E:$E,$D217,'حركة المخزون'!$H:$H,BF$2)-SUMIFS('حركة المخزون'!$F:$F,'حركة المخزون'!$E:$E,$D217,'حركة المخزون'!$G:$G,BF$2))*VLOOKUP($D217,'قاعدة البيانات'!$G:$J,4,0)</f>
        <v>0</v>
      </c>
      <c r="BH217" s="28">
        <f>(SUMIFS('حركة المخزون'!$F:$F,'حركة المخزون'!$E:$E,$D217,'حركة المخزون'!$H:$H,BH$2)-SUMIFS('حركة المخزون'!$F:$F,'حركة المخزون'!$E:$E,$D217,'حركة المخزون'!$G:$G,BH$2))*VLOOKUP($D217,'قاعدة البيانات'!$G:$J,2,0)</f>
        <v>0</v>
      </c>
      <c r="BI217" s="28">
        <f>(SUMIFS('حركة المخزون'!$F:$F,'حركة المخزون'!$E:$E,$D217,'حركة المخزون'!$H:$H,BH$2)-SUMIFS('حركة المخزون'!$F:$F,'حركة المخزون'!$E:$E,$D217,'حركة المخزون'!$G:$G,BH$2))*VLOOKUP($D217,'قاعدة البيانات'!$G:$J,4,0)</f>
        <v>0</v>
      </c>
    </row>
    <row r="218" spans="2:61" s="15" customFormat="1" ht="24" customHeight="1" x14ac:dyDescent="0.2">
      <c r="B218" s="19">
        <v>215</v>
      </c>
      <c r="C218" s="19"/>
      <c r="D218" s="18" t="str">
        <f>VLOOKUP(C218,'قاعدة البيانات'!F:G,2,0)</f>
        <v/>
      </c>
      <c r="F218" s="28">
        <f>(SUMIFS('حركة المخزون'!$F:$F,'حركة المخزون'!$E:$E,$D218,'حركة المخزون'!$H:$H,F$2)-SUMIFS('حركة المخزون'!$F:$F,'حركة المخزون'!$E:$E,$D218,'حركة المخزون'!$G:$G,F$2))*VLOOKUP($D218,'قاعدة البيانات'!$G:$J,2,0)</f>
        <v>0</v>
      </c>
      <c r="G218" s="28">
        <f>(SUMIFS('حركة المخزون'!$F:$F,'حركة المخزون'!$E:$E,$D218,'حركة المخزون'!$H:$H,F$2)-SUMIFS('حركة المخزون'!$F:$F,'حركة المخزون'!$E:$E,$D218,'حركة المخزون'!$G:$G,F$2))*VLOOKUP($D218,'قاعدة البيانات'!$G:$J,4,0)</f>
        <v>0</v>
      </c>
      <c r="H218" s="28">
        <f>(SUMIFS('حركة المخزون'!$F:$F,'حركة المخزون'!$E:$E,$D218,'حركة المخزون'!$H:$H,H$2)-SUMIFS('حركة المخزون'!$F:$F,'حركة المخزون'!$E:$E,$D218,'حركة المخزون'!$G:$G,H$2))*VLOOKUP($D218,'قاعدة البيانات'!$G:$J,2,0)</f>
        <v>0</v>
      </c>
      <c r="I218" s="28">
        <f>(SUMIFS('حركة المخزون'!$F:$F,'حركة المخزون'!$E:$E,$D218,'حركة المخزون'!$H:$H,H$2)-SUMIFS('حركة المخزون'!$F:$F,'حركة المخزون'!$E:$E,$D218,'حركة المخزون'!$G:$G,H$2))*VLOOKUP($D218,'قاعدة البيانات'!$G:$J,4,0)</f>
        <v>0</v>
      </c>
      <c r="J218" s="28">
        <f>(SUMIFS('حركة المخزون'!$F:$F,'حركة المخزون'!$E:$E,$D218,'حركة المخزون'!$H:$H,J$2)-SUMIFS('حركة المخزون'!$F:$F,'حركة المخزون'!$E:$E,$D218,'حركة المخزون'!$G:$G,J$2))*VLOOKUP($D218,'قاعدة البيانات'!$G:$J,2,0)</f>
        <v>0</v>
      </c>
      <c r="K218" s="28">
        <f>(SUMIFS('حركة المخزون'!$F:$F,'حركة المخزون'!$E:$E,$D218,'حركة المخزون'!$H:$H,J$2)-SUMIFS('حركة المخزون'!$F:$F,'حركة المخزون'!$E:$E,$D218,'حركة المخزون'!$G:$G,J$2))*VLOOKUP($D218,'قاعدة البيانات'!$G:$J,4,0)</f>
        <v>0</v>
      </c>
      <c r="L218" s="28">
        <f>(SUMIFS('حركة المخزون'!$F:$F,'حركة المخزون'!$E:$E,$D218,'حركة المخزون'!$H:$H,L$2)-SUMIFS('حركة المخزون'!$F:$F,'حركة المخزون'!$E:$E,$D218,'حركة المخزون'!$G:$G,L$2))*VLOOKUP($D218,'قاعدة البيانات'!$G:$J,2,0)</f>
        <v>0</v>
      </c>
      <c r="M218" s="28">
        <f>(SUMIFS('حركة المخزون'!$F:$F,'حركة المخزون'!$E:$E,$D218,'حركة المخزون'!$H:$H,L$2)-SUMIFS('حركة المخزون'!$F:$F,'حركة المخزون'!$E:$E,$D218,'حركة المخزون'!$G:$G,L$2))*VLOOKUP($D218,'قاعدة البيانات'!$G:$J,4,0)</f>
        <v>0</v>
      </c>
      <c r="N218" s="28">
        <f>(SUMIFS('حركة المخزون'!$F:$F,'حركة المخزون'!$E:$E,$D218,'حركة المخزون'!$H:$H,N$2)-SUMIFS('حركة المخزون'!$F:$F,'حركة المخزون'!$E:$E,$D218,'حركة المخزون'!$G:$G,N$2))*VLOOKUP($D218,'قاعدة البيانات'!$G:$J,2,0)</f>
        <v>0</v>
      </c>
      <c r="O218" s="28">
        <f>(SUMIFS('حركة المخزون'!$F:$F,'حركة المخزون'!$E:$E,$D218,'حركة المخزون'!$H:$H,N$2)-SUMIFS('حركة المخزون'!$F:$F,'حركة المخزون'!$E:$E,$D218,'حركة المخزون'!$G:$G,N$2))*VLOOKUP($D218,'قاعدة البيانات'!$G:$J,4,0)</f>
        <v>0</v>
      </c>
      <c r="P218" s="28">
        <f>(SUMIFS('حركة المخزون'!$F:$F,'حركة المخزون'!$E:$E,$D218,'حركة المخزون'!$H:$H,P$2)-SUMIFS('حركة المخزون'!$F:$F,'حركة المخزون'!$E:$E,$D218,'حركة المخزون'!$G:$G,P$2))*VLOOKUP($D218,'قاعدة البيانات'!$G:$J,2,0)</f>
        <v>0</v>
      </c>
      <c r="Q218" s="28">
        <f>(SUMIFS('حركة المخزون'!$F:$F,'حركة المخزون'!$E:$E,$D218,'حركة المخزون'!$H:$H,P$2)-SUMIFS('حركة المخزون'!$F:$F,'حركة المخزون'!$E:$E,$D218,'حركة المخزون'!$G:$G,P$2))*VLOOKUP($D218,'قاعدة البيانات'!$G:$J,4,0)</f>
        <v>0</v>
      </c>
      <c r="R218" s="28">
        <f>(SUMIFS('حركة المخزون'!$F:$F,'حركة المخزون'!$E:$E,$D218,'حركة المخزون'!$H:$H,R$2)-SUMIFS('حركة المخزون'!$F:$F,'حركة المخزون'!$E:$E,$D218,'حركة المخزون'!$G:$G,R$2))*VLOOKUP($D218,'قاعدة البيانات'!$G:$J,2,0)</f>
        <v>0</v>
      </c>
      <c r="S218" s="28">
        <f>(SUMIFS('حركة المخزون'!$F:$F,'حركة المخزون'!$E:$E,$D218,'حركة المخزون'!$H:$H,R$2)-SUMIFS('حركة المخزون'!$F:$F,'حركة المخزون'!$E:$E,$D218,'حركة المخزون'!$G:$G,R$2))*VLOOKUP($D218,'قاعدة البيانات'!$G:$J,4,0)</f>
        <v>0</v>
      </c>
      <c r="T218" s="28">
        <f>(SUMIFS('حركة المخزون'!$F:$F,'حركة المخزون'!$E:$E,$D218,'حركة المخزون'!$H:$H,T$2)-SUMIFS('حركة المخزون'!$F:$F,'حركة المخزون'!$E:$E,$D218,'حركة المخزون'!$G:$G,T$2))*VLOOKUP($D218,'قاعدة البيانات'!$G:$J,2,0)</f>
        <v>0</v>
      </c>
      <c r="U218" s="28">
        <f>(SUMIFS('حركة المخزون'!$F:$F,'حركة المخزون'!$E:$E,$D218,'حركة المخزون'!$H:$H,T$2)-SUMIFS('حركة المخزون'!$F:$F,'حركة المخزون'!$E:$E,$D218,'حركة المخزون'!$G:$G,T$2))*VLOOKUP($D218,'قاعدة البيانات'!$G:$J,4,0)</f>
        <v>0</v>
      </c>
      <c r="V218" s="28">
        <f>(SUMIFS('حركة المخزون'!$F:$F,'حركة المخزون'!$E:$E,$D218,'حركة المخزون'!$H:$H,V$2)-SUMIFS('حركة المخزون'!$F:$F,'حركة المخزون'!$E:$E,$D218,'حركة المخزون'!$G:$G,V$2))*VLOOKUP($D218,'قاعدة البيانات'!$G:$J,2,0)</f>
        <v>0</v>
      </c>
      <c r="W218" s="28">
        <f>(SUMIFS('حركة المخزون'!$F:$F,'حركة المخزون'!$E:$E,$D218,'حركة المخزون'!$H:$H,V$2)-SUMIFS('حركة المخزون'!$F:$F,'حركة المخزون'!$E:$E,$D218,'حركة المخزون'!$G:$G,V$2))*VLOOKUP($D218,'قاعدة البيانات'!$G:$J,4,0)</f>
        <v>0</v>
      </c>
      <c r="X218" s="28">
        <f>(SUMIFS('حركة المخزون'!$F:$F,'حركة المخزون'!$E:$E,$D218,'حركة المخزون'!$H:$H,X$2)-SUMIFS('حركة المخزون'!$F:$F,'حركة المخزون'!$E:$E,$D218,'حركة المخزون'!$G:$G,X$2))*VLOOKUP($D218,'قاعدة البيانات'!$G:$J,2,0)</f>
        <v>0</v>
      </c>
      <c r="Y218" s="28">
        <f>(SUMIFS('حركة المخزون'!$F:$F,'حركة المخزون'!$E:$E,$D218,'حركة المخزون'!$H:$H,X$2)-SUMIFS('حركة المخزون'!$F:$F,'حركة المخزون'!$E:$E,$D218,'حركة المخزون'!$G:$G,X$2))*VLOOKUP($D218,'قاعدة البيانات'!$G:$J,4,0)</f>
        <v>0</v>
      </c>
      <c r="Z218" s="28">
        <f>(SUMIFS('حركة المخزون'!$F:$F,'حركة المخزون'!$E:$E,$D218,'حركة المخزون'!$H:$H,Z$2)-SUMIFS('حركة المخزون'!$F:$F,'حركة المخزون'!$E:$E,$D218,'حركة المخزون'!$G:$G,Z$2))*VLOOKUP($D218,'قاعدة البيانات'!$G:$J,2,0)</f>
        <v>0</v>
      </c>
      <c r="AA218" s="28">
        <f>(SUMIFS('حركة المخزون'!$F:$F,'حركة المخزون'!$E:$E,$D218,'حركة المخزون'!$H:$H,Z$2)-SUMIFS('حركة المخزون'!$F:$F,'حركة المخزون'!$E:$E,$D218,'حركة المخزون'!$G:$G,Z$2))*VLOOKUP($D218,'قاعدة البيانات'!$G:$J,4,0)</f>
        <v>0</v>
      </c>
      <c r="AB218" s="28">
        <f>(SUMIFS('حركة المخزون'!$F:$F,'حركة المخزون'!$E:$E,$D218,'حركة المخزون'!$H:$H,AB$2)-SUMIFS('حركة المخزون'!$F:$F,'حركة المخزون'!$E:$E,$D218,'حركة المخزون'!$G:$G,AB$2))*VLOOKUP($D218,'قاعدة البيانات'!$G:$J,2,0)</f>
        <v>0</v>
      </c>
      <c r="AC218" s="28">
        <f>(SUMIFS('حركة المخزون'!$F:$F,'حركة المخزون'!$E:$E,$D218,'حركة المخزون'!$H:$H,AB$2)-SUMIFS('حركة المخزون'!$F:$F,'حركة المخزون'!$E:$E,$D218,'حركة المخزون'!$G:$G,AB$2))*VLOOKUP($D218,'قاعدة البيانات'!$G:$J,4,0)</f>
        <v>0</v>
      </c>
      <c r="AD218" s="28">
        <f>(SUMIFS('حركة المخزون'!$F:$F,'حركة المخزون'!$E:$E,$D218,'حركة المخزون'!$H:$H,AD$2)-SUMIFS('حركة المخزون'!$F:$F,'حركة المخزون'!$E:$E,$D218,'حركة المخزون'!$G:$G,AD$2))*VLOOKUP($D218,'قاعدة البيانات'!$G:$J,2,0)</f>
        <v>0</v>
      </c>
      <c r="AE218" s="28">
        <f>(SUMIFS('حركة المخزون'!$F:$F,'حركة المخزون'!$E:$E,$D218,'حركة المخزون'!$H:$H,AD$2)-SUMIFS('حركة المخزون'!$F:$F,'حركة المخزون'!$E:$E,$D218,'حركة المخزون'!$G:$G,AD$2))*VLOOKUP($D218,'قاعدة البيانات'!$G:$J,4,0)</f>
        <v>0</v>
      </c>
      <c r="AF218" s="28">
        <f>(SUMIFS('حركة المخزون'!$F:$F,'حركة المخزون'!$E:$E,$D218,'حركة المخزون'!$H:$H,AF$2)-SUMIFS('حركة المخزون'!$F:$F,'حركة المخزون'!$E:$E,$D218,'حركة المخزون'!$G:$G,AF$2))*VLOOKUP($D218,'قاعدة البيانات'!$G:$J,2,0)</f>
        <v>0</v>
      </c>
      <c r="AG218" s="28">
        <f>(SUMIFS('حركة المخزون'!$F:$F,'حركة المخزون'!$E:$E,$D218,'حركة المخزون'!$H:$H,AF$2)-SUMIFS('حركة المخزون'!$F:$F,'حركة المخزون'!$E:$E,$D218,'حركة المخزون'!$G:$G,AF$2))*VLOOKUP($D218,'قاعدة البيانات'!$G:$J,4,0)</f>
        <v>0</v>
      </c>
      <c r="AH218" s="28">
        <f>(SUMIFS('حركة المخزون'!$F:$F,'حركة المخزون'!$E:$E,$D218,'حركة المخزون'!$H:$H,AH$2)-SUMIFS('حركة المخزون'!$F:$F,'حركة المخزون'!$E:$E,$D218,'حركة المخزون'!$G:$G,AH$2))*VLOOKUP($D218,'قاعدة البيانات'!$G:$J,2,0)</f>
        <v>0</v>
      </c>
      <c r="AI218" s="28">
        <f>(SUMIFS('حركة المخزون'!$F:$F,'حركة المخزون'!$E:$E,$D218,'حركة المخزون'!$H:$H,AH$2)-SUMIFS('حركة المخزون'!$F:$F,'حركة المخزون'!$E:$E,$D218,'حركة المخزون'!$G:$G,AH$2))*VLOOKUP($D218,'قاعدة البيانات'!$G:$J,4,0)</f>
        <v>0</v>
      </c>
      <c r="AJ218" s="28">
        <f>(SUMIFS('حركة المخزون'!$F:$F,'حركة المخزون'!$E:$E,$D218,'حركة المخزون'!$H:$H,AJ$2)-SUMIFS('حركة المخزون'!$F:$F,'حركة المخزون'!$E:$E,$D218,'حركة المخزون'!$G:$G,AJ$2))*VLOOKUP($D218,'قاعدة البيانات'!$G:$J,2,0)</f>
        <v>0</v>
      </c>
      <c r="AK218" s="28">
        <f>(SUMIFS('حركة المخزون'!$F:$F,'حركة المخزون'!$E:$E,$D218,'حركة المخزون'!$H:$H,AJ$2)-SUMIFS('حركة المخزون'!$F:$F,'حركة المخزون'!$E:$E,$D218,'حركة المخزون'!$G:$G,AJ$2))*VLOOKUP($D218,'قاعدة البيانات'!$G:$J,4,0)</f>
        <v>0</v>
      </c>
      <c r="AL218" s="28">
        <f>(SUMIFS('حركة المخزون'!$F:$F,'حركة المخزون'!$E:$E,$D218,'حركة المخزون'!$H:$H,AL$2)-SUMIFS('حركة المخزون'!$F:$F,'حركة المخزون'!$E:$E,$D218,'حركة المخزون'!$G:$G,AL$2))*VLOOKUP($D218,'قاعدة البيانات'!$G:$J,2,0)</f>
        <v>0</v>
      </c>
      <c r="AM218" s="28">
        <f>(SUMIFS('حركة المخزون'!$F:$F,'حركة المخزون'!$E:$E,$D218,'حركة المخزون'!$H:$H,AL$2)-SUMIFS('حركة المخزون'!$F:$F,'حركة المخزون'!$E:$E,$D218,'حركة المخزون'!$G:$G,AL$2))*VLOOKUP($D218,'قاعدة البيانات'!$G:$J,4,0)</f>
        <v>0</v>
      </c>
      <c r="AN218" s="28">
        <f>(SUMIFS('حركة المخزون'!$F:$F,'حركة المخزون'!$E:$E,$D218,'حركة المخزون'!$H:$H,AN$2)-SUMIFS('حركة المخزون'!$F:$F,'حركة المخزون'!$E:$E,$D218,'حركة المخزون'!$G:$G,AN$2))*VLOOKUP($D218,'قاعدة البيانات'!$G:$J,2,0)</f>
        <v>0</v>
      </c>
      <c r="AO218" s="28">
        <f>(SUMIFS('حركة المخزون'!$F:$F,'حركة المخزون'!$E:$E,$D218,'حركة المخزون'!$H:$H,AN$2)-SUMIFS('حركة المخزون'!$F:$F,'حركة المخزون'!$E:$E,$D218,'حركة المخزون'!$G:$G,AN$2))*VLOOKUP($D218,'قاعدة البيانات'!$G:$J,4,0)</f>
        <v>0</v>
      </c>
      <c r="AP218" s="28">
        <f>(SUMIFS('حركة المخزون'!$F:$F,'حركة المخزون'!$E:$E,$D218,'حركة المخزون'!$H:$H,AP$2)-SUMIFS('حركة المخزون'!$F:$F,'حركة المخزون'!$E:$E,$D218,'حركة المخزون'!$G:$G,AP$2))*VLOOKUP($D218,'قاعدة البيانات'!$G:$J,2,0)</f>
        <v>0</v>
      </c>
      <c r="AQ218" s="28">
        <f>(SUMIFS('حركة المخزون'!$F:$F,'حركة المخزون'!$E:$E,$D218,'حركة المخزون'!$H:$H,AP$2)-SUMIFS('حركة المخزون'!$F:$F,'حركة المخزون'!$E:$E,$D218,'حركة المخزون'!$G:$G,AP$2))*VLOOKUP($D218,'قاعدة البيانات'!$G:$J,4,0)</f>
        <v>0</v>
      </c>
      <c r="AR218" s="28">
        <f>(SUMIFS('حركة المخزون'!$F:$F,'حركة المخزون'!$E:$E,$D218,'حركة المخزون'!$H:$H,AR$2)-SUMIFS('حركة المخزون'!$F:$F,'حركة المخزون'!$E:$E,$D218,'حركة المخزون'!$G:$G,AR$2))*VLOOKUP($D218,'قاعدة البيانات'!$G:$J,2,0)</f>
        <v>0</v>
      </c>
      <c r="AS218" s="28">
        <f>(SUMIFS('حركة المخزون'!$F:$F,'حركة المخزون'!$E:$E,$D218,'حركة المخزون'!$H:$H,AR$2)-SUMIFS('حركة المخزون'!$F:$F,'حركة المخزون'!$E:$E,$D218,'حركة المخزون'!$G:$G,AR$2))*VLOOKUP($D218,'قاعدة البيانات'!$G:$J,4,0)</f>
        <v>0</v>
      </c>
      <c r="AT218" s="28">
        <f>(SUMIFS('حركة المخزون'!$F:$F,'حركة المخزون'!$E:$E,$D218,'حركة المخزون'!$H:$H,AT$2)-SUMIFS('حركة المخزون'!$F:$F,'حركة المخزون'!$E:$E,$D218,'حركة المخزون'!$G:$G,AT$2))*VLOOKUP($D218,'قاعدة البيانات'!$G:$J,2,0)</f>
        <v>0</v>
      </c>
      <c r="AU218" s="28">
        <f>(SUMIFS('حركة المخزون'!$F:$F,'حركة المخزون'!$E:$E,$D218,'حركة المخزون'!$H:$H,AT$2)-SUMIFS('حركة المخزون'!$F:$F,'حركة المخزون'!$E:$E,$D218,'حركة المخزون'!$G:$G,AT$2))*VLOOKUP($D218,'قاعدة البيانات'!$G:$J,4,0)</f>
        <v>0</v>
      </c>
      <c r="AV218" s="28">
        <f>(SUMIFS('حركة المخزون'!$F:$F,'حركة المخزون'!$E:$E,$D218,'حركة المخزون'!$H:$H,AV$2)-SUMIFS('حركة المخزون'!$F:$F,'حركة المخزون'!$E:$E,$D218,'حركة المخزون'!$G:$G,AV$2))*VLOOKUP($D218,'قاعدة البيانات'!$G:$J,2,0)</f>
        <v>0</v>
      </c>
      <c r="AW218" s="28">
        <f>(SUMIFS('حركة المخزون'!$F:$F,'حركة المخزون'!$E:$E,$D218,'حركة المخزون'!$H:$H,AV$2)-SUMIFS('حركة المخزون'!$F:$F,'حركة المخزون'!$E:$E,$D218,'حركة المخزون'!$G:$G,AV$2))*VLOOKUP($D218,'قاعدة البيانات'!$G:$J,4,0)</f>
        <v>0</v>
      </c>
      <c r="AX218" s="28">
        <f>(SUMIFS('حركة المخزون'!$F:$F,'حركة المخزون'!$E:$E,$D218,'حركة المخزون'!$H:$H,AX$2)-SUMIFS('حركة المخزون'!$F:$F,'حركة المخزون'!$E:$E,$D218,'حركة المخزون'!$G:$G,AX$2))*VLOOKUP($D218,'قاعدة البيانات'!$G:$J,2,0)</f>
        <v>0</v>
      </c>
      <c r="AY218" s="28">
        <f>(SUMIFS('حركة المخزون'!$F:$F,'حركة المخزون'!$E:$E,$D218,'حركة المخزون'!$H:$H,AX$2)-SUMIFS('حركة المخزون'!$F:$F,'حركة المخزون'!$E:$E,$D218,'حركة المخزون'!$G:$G,AX$2))*VLOOKUP($D218,'قاعدة البيانات'!$G:$J,4,0)</f>
        <v>0</v>
      </c>
      <c r="AZ218" s="28">
        <f>(SUMIFS('حركة المخزون'!$F:$F,'حركة المخزون'!$E:$E,$D218,'حركة المخزون'!$H:$H,AZ$2)-SUMIFS('حركة المخزون'!$F:$F,'حركة المخزون'!$E:$E,$D218,'حركة المخزون'!$G:$G,AZ$2))*VLOOKUP($D218,'قاعدة البيانات'!$G:$J,2,0)</f>
        <v>0</v>
      </c>
      <c r="BA218" s="28">
        <f>(SUMIFS('حركة المخزون'!$F:$F,'حركة المخزون'!$E:$E,$D218,'حركة المخزون'!$H:$H,AZ$2)-SUMIFS('حركة المخزون'!$F:$F,'حركة المخزون'!$E:$E,$D218,'حركة المخزون'!$G:$G,AZ$2))*VLOOKUP($D218,'قاعدة البيانات'!$G:$J,4,0)</f>
        <v>0</v>
      </c>
      <c r="BB218" s="28">
        <f>(SUMIFS('حركة المخزون'!$F:$F,'حركة المخزون'!$E:$E,$D218,'حركة المخزون'!$H:$H,BB$2)-SUMIFS('حركة المخزون'!$F:$F,'حركة المخزون'!$E:$E,$D218,'حركة المخزون'!$G:$G,BB$2))*VLOOKUP($D218,'قاعدة البيانات'!$G:$J,2,0)</f>
        <v>0</v>
      </c>
      <c r="BC218" s="28">
        <f>(SUMIFS('حركة المخزون'!$F:$F,'حركة المخزون'!$E:$E,$D218,'حركة المخزون'!$H:$H,BB$2)-SUMIFS('حركة المخزون'!$F:$F,'حركة المخزون'!$E:$E,$D218,'حركة المخزون'!$G:$G,BB$2))*VLOOKUP($D218,'قاعدة البيانات'!$G:$J,4,0)</f>
        <v>0</v>
      </c>
      <c r="BD218" s="28">
        <f>(SUMIFS('حركة المخزون'!$F:$F,'حركة المخزون'!$E:$E,$D218,'حركة المخزون'!$H:$H,BD$2)-SUMIFS('حركة المخزون'!$F:$F,'حركة المخزون'!$E:$E,$D218,'حركة المخزون'!$G:$G,BD$2))*VLOOKUP($D218,'قاعدة البيانات'!$G:$J,2,0)</f>
        <v>0</v>
      </c>
      <c r="BE218" s="28">
        <f>(SUMIFS('حركة المخزون'!$F:$F,'حركة المخزون'!$E:$E,$D218,'حركة المخزون'!$H:$H,BD$2)-SUMIFS('حركة المخزون'!$F:$F,'حركة المخزون'!$E:$E,$D218,'حركة المخزون'!$G:$G,BD$2))*VLOOKUP($D218,'قاعدة البيانات'!$G:$J,4,0)</f>
        <v>0</v>
      </c>
      <c r="BF218" s="28">
        <f>(SUMIFS('حركة المخزون'!$F:$F,'حركة المخزون'!$E:$E,$D218,'حركة المخزون'!$H:$H,BF$2)-SUMIFS('حركة المخزون'!$F:$F,'حركة المخزون'!$E:$E,$D218,'حركة المخزون'!$G:$G,BF$2))*VLOOKUP($D218,'قاعدة البيانات'!$G:$J,2,0)</f>
        <v>0</v>
      </c>
      <c r="BG218" s="28">
        <f>(SUMIFS('حركة المخزون'!$F:$F,'حركة المخزون'!$E:$E,$D218,'حركة المخزون'!$H:$H,BF$2)-SUMIFS('حركة المخزون'!$F:$F,'حركة المخزون'!$E:$E,$D218,'حركة المخزون'!$G:$G,BF$2))*VLOOKUP($D218,'قاعدة البيانات'!$G:$J,4,0)</f>
        <v>0</v>
      </c>
      <c r="BH218" s="28">
        <f>(SUMIFS('حركة المخزون'!$F:$F,'حركة المخزون'!$E:$E,$D218,'حركة المخزون'!$H:$H,BH$2)-SUMIFS('حركة المخزون'!$F:$F,'حركة المخزون'!$E:$E,$D218,'حركة المخزون'!$G:$G,BH$2))*VLOOKUP($D218,'قاعدة البيانات'!$G:$J,2,0)</f>
        <v>0</v>
      </c>
      <c r="BI218" s="28">
        <f>(SUMIFS('حركة المخزون'!$F:$F,'حركة المخزون'!$E:$E,$D218,'حركة المخزون'!$H:$H,BH$2)-SUMIFS('حركة المخزون'!$F:$F,'حركة المخزون'!$E:$E,$D218,'حركة المخزون'!$G:$G,BH$2))*VLOOKUP($D218,'قاعدة البيانات'!$G:$J,4,0)</f>
        <v>0</v>
      </c>
    </row>
    <row r="219" spans="2:61" s="15" customFormat="1" ht="24" customHeight="1" x14ac:dyDescent="0.2">
      <c r="B219" s="18">
        <v>216</v>
      </c>
      <c r="C219" s="19"/>
      <c r="D219" s="18" t="str">
        <f>VLOOKUP(C219,'قاعدة البيانات'!F:G,2,0)</f>
        <v/>
      </c>
      <c r="F219" s="28">
        <f>(SUMIFS('حركة المخزون'!$F:$F,'حركة المخزون'!$E:$E,$D219,'حركة المخزون'!$H:$H,F$2)-SUMIFS('حركة المخزون'!$F:$F,'حركة المخزون'!$E:$E,$D219,'حركة المخزون'!$G:$G,F$2))*VLOOKUP($D219,'قاعدة البيانات'!$G:$J,2,0)</f>
        <v>0</v>
      </c>
      <c r="G219" s="28">
        <f>(SUMIFS('حركة المخزون'!$F:$F,'حركة المخزون'!$E:$E,$D219,'حركة المخزون'!$H:$H,F$2)-SUMIFS('حركة المخزون'!$F:$F,'حركة المخزون'!$E:$E,$D219,'حركة المخزون'!$G:$G,F$2))*VLOOKUP($D219,'قاعدة البيانات'!$G:$J,4,0)</f>
        <v>0</v>
      </c>
      <c r="H219" s="28">
        <f>(SUMIFS('حركة المخزون'!$F:$F,'حركة المخزون'!$E:$E,$D219,'حركة المخزون'!$H:$H,H$2)-SUMIFS('حركة المخزون'!$F:$F,'حركة المخزون'!$E:$E,$D219,'حركة المخزون'!$G:$G,H$2))*VLOOKUP($D219,'قاعدة البيانات'!$G:$J,2,0)</f>
        <v>0</v>
      </c>
      <c r="I219" s="28">
        <f>(SUMIFS('حركة المخزون'!$F:$F,'حركة المخزون'!$E:$E,$D219,'حركة المخزون'!$H:$H,H$2)-SUMIFS('حركة المخزون'!$F:$F,'حركة المخزون'!$E:$E,$D219,'حركة المخزون'!$G:$G,H$2))*VLOOKUP($D219,'قاعدة البيانات'!$G:$J,4,0)</f>
        <v>0</v>
      </c>
      <c r="J219" s="28">
        <f>(SUMIFS('حركة المخزون'!$F:$F,'حركة المخزون'!$E:$E,$D219,'حركة المخزون'!$H:$H,J$2)-SUMIFS('حركة المخزون'!$F:$F,'حركة المخزون'!$E:$E,$D219,'حركة المخزون'!$G:$G,J$2))*VLOOKUP($D219,'قاعدة البيانات'!$G:$J,2,0)</f>
        <v>0</v>
      </c>
      <c r="K219" s="28">
        <f>(SUMIFS('حركة المخزون'!$F:$F,'حركة المخزون'!$E:$E,$D219,'حركة المخزون'!$H:$H,J$2)-SUMIFS('حركة المخزون'!$F:$F,'حركة المخزون'!$E:$E,$D219,'حركة المخزون'!$G:$G,J$2))*VLOOKUP($D219,'قاعدة البيانات'!$G:$J,4,0)</f>
        <v>0</v>
      </c>
      <c r="L219" s="28">
        <f>(SUMIFS('حركة المخزون'!$F:$F,'حركة المخزون'!$E:$E,$D219,'حركة المخزون'!$H:$H,L$2)-SUMIFS('حركة المخزون'!$F:$F,'حركة المخزون'!$E:$E,$D219,'حركة المخزون'!$G:$G,L$2))*VLOOKUP($D219,'قاعدة البيانات'!$G:$J,2,0)</f>
        <v>0</v>
      </c>
      <c r="M219" s="28">
        <f>(SUMIFS('حركة المخزون'!$F:$F,'حركة المخزون'!$E:$E,$D219,'حركة المخزون'!$H:$H,L$2)-SUMIFS('حركة المخزون'!$F:$F,'حركة المخزون'!$E:$E,$D219,'حركة المخزون'!$G:$G,L$2))*VLOOKUP($D219,'قاعدة البيانات'!$G:$J,4,0)</f>
        <v>0</v>
      </c>
      <c r="N219" s="28">
        <f>(SUMIFS('حركة المخزون'!$F:$F,'حركة المخزون'!$E:$E,$D219,'حركة المخزون'!$H:$H,N$2)-SUMIFS('حركة المخزون'!$F:$F,'حركة المخزون'!$E:$E,$D219,'حركة المخزون'!$G:$G,N$2))*VLOOKUP($D219,'قاعدة البيانات'!$G:$J,2,0)</f>
        <v>0</v>
      </c>
      <c r="O219" s="28">
        <f>(SUMIFS('حركة المخزون'!$F:$F,'حركة المخزون'!$E:$E,$D219,'حركة المخزون'!$H:$H,N$2)-SUMIFS('حركة المخزون'!$F:$F,'حركة المخزون'!$E:$E,$D219,'حركة المخزون'!$G:$G,N$2))*VLOOKUP($D219,'قاعدة البيانات'!$G:$J,4,0)</f>
        <v>0</v>
      </c>
      <c r="P219" s="28">
        <f>(SUMIFS('حركة المخزون'!$F:$F,'حركة المخزون'!$E:$E,$D219,'حركة المخزون'!$H:$H,P$2)-SUMIFS('حركة المخزون'!$F:$F,'حركة المخزون'!$E:$E,$D219,'حركة المخزون'!$G:$G,P$2))*VLOOKUP($D219,'قاعدة البيانات'!$G:$J,2,0)</f>
        <v>0</v>
      </c>
      <c r="Q219" s="28">
        <f>(SUMIFS('حركة المخزون'!$F:$F,'حركة المخزون'!$E:$E,$D219,'حركة المخزون'!$H:$H,P$2)-SUMIFS('حركة المخزون'!$F:$F,'حركة المخزون'!$E:$E,$D219,'حركة المخزون'!$G:$G,P$2))*VLOOKUP($D219,'قاعدة البيانات'!$G:$J,4,0)</f>
        <v>0</v>
      </c>
      <c r="R219" s="28">
        <f>(SUMIFS('حركة المخزون'!$F:$F,'حركة المخزون'!$E:$E,$D219,'حركة المخزون'!$H:$H,R$2)-SUMIFS('حركة المخزون'!$F:$F,'حركة المخزون'!$E:$E,$D219,'حركة المخزون'!$G:$G,R$2))*VLOOKUP($D219,'قاعدة البيانات'!$G:$J,2,0)</f>
        <v>0</v>
      </c>
      <c r="S219" s="28">
        <f>(SUMIFS('حركة المخزون'!$F:$F,'حركة المخزون'!$E:$E,$D219,'حركة المخزون'!$H:$H,R$2)-SUMIFS('حركة المخزون'!$F:$F,'حركة المخزون'!$E:$E,$D219,'حركة المخزون'!$G:$G,R$2))*VLOOKUP($D219,'قاعدة البيانات'!$G:$J,4,0)</f>
        <v>0</v>
      </c>
      <c r="T219" s="28">
        <f>(SUMIFS('حركة المخزون'!$F:$F,'حركة المخزون'!$E:$E,$D219,'حركة المخزون'!$H:$H,T$2)-SUMIFS('حركة المخزون'!$F:$F,'حركة المخزون'!$E:$E,$D219,'حركة المخزون'!$G:$G,T$2))*VLOOKUP($D219,'قاعدة البيانات'!$G:$J,2,0)</f>
        <v>0</v>
      </c>
      <c r="U219" s="28">
        <f>(SUMIFS('حركة المخزون'!$F:$F,'حركة المخزون'!$E:$E,$D219,'حركة المخزون'!$H:$H,T$2)-SUMIFS('حركة المخزون'!$F:$F,'حركة المخزون'!$E:$E,$D219,'حركة المخزون'!$G:$G,T$2))*VLOOKUP($D219,'قاعدة البيانات'!$G:$J,4,0)</f>
        <v>0</v>
      </c>
      <c r="V219" s="28">
        <f>(SUMIFS('حركة المخزون'!$F:$F,'حركة المخزون'!$E:$E,$D219,'حركة المخزون'!$H:$H,V$2)-SUMIFS('حركة المخزون'!$F:$F,'حركة المخزون'!$E:$E,$D219,'حركة المخزون'!$G:$G,V$2))*VLOOKUP($D219,'قاعدة البيانات'!$G:$J,2,0)</f>
        <v>0</v>
      </c>
      <c r="W219" s="28">
        <f>(SUMIFS('حركة المخزون'!$F:$F,'حركة المخزون'!$E:$E,$D219,'حركة المخزون'!$H:$H,V$2)-SUMIFS('حركة المخزون'!$F:$F,'حركة المخزون'!$E:$E,$D219,'حركة المخزون'!$G:$G,V$2))*VLOOKUP($D219,'قاعدة البيانات'!$G:$J,4,0)</f>
        <v>0</v>
      </c>
      <c r="X219" s="28">
        <f>(SUMIFS('حركة المخزون'!$F:$F,'حركة المخزون'!$E:$E,$D219,'حركة المخزون'!$H:$H,X$2)-SUMIFS('حركة المخزون'!$F:$F,'حركة المخزون'!$E:$E,$D219,'حركة المخزون'!$G:$G,X$2))*VLOOKUP($D219,'قاعدة البيانات'!$G:$J,2,0)</f>
        <v>0</v>
      </c>
      <c r="Y219" s="28">
        <f>(SUMIFS('حركة المخزون'!$F:$F,'حركة المخزون'!$E:$E,$D219,'حركة المخزون'!$H:$H,X$2)-SUMIFS('حركة المخزون'!$F:$F,'حركة المخزون'!$E:$E,$D219,'حركة المخزون'!$G:$G,X$2))*VLOOKUP($D219,'قاعدة البيانات'!$G:$J,4,0)</f>
        <v>0</v>
      </c>
      <c r="Z219" s="28">
        <f>(SUMIFS('حركة المخزون'!$F:$F,'حركة المخزون'!$E:$E,$D219,'حركة المخزون'!$H:$H,Z$2)-SUMIFS('حركة المخزون'!$F:$F,'حركة المخزون'!$E:$E,$D219,'حركة المخزون'!$G:$G,Z$2))*VLOOKUP($D219,'قاعدة البيانات'!$G:$J,2,0)</f>
        <v>0</v>
      </c>
      <c r="AA219" s="28">
        <f>(SUMIFS('حركة المخزون'!$F:$F,'حركة المخزون'!$E:$E,$D219,'حركة المخزون'!$H:$H,Z$2)-SUMIFS('حركة المخزون'!$F:$F,'حركة المخزون'!$E:$E,$D219,'حركة المخزون'!$G:$G,Z$2))*VLOOKUP($D219,'قاعدة البيانات'!$G:$J,4,0)</f>
        <v>0</v>
      </c>
      <c r="AB219" s="28">
        <f>(SUMIFS('حركة المخزون'!$F:$F,'حركة المخزون'!$E:$E,$D219,'حركة المخزون'!$H:$H,AB$2)-SUMIFS('حركة المخزون'!$F:$F,'حركة المخزون'!$E:$E,$D219,'حركة المخزون'!$G:$G,AB$2))*VLOOKUP($D219,'قاعدة البيانات'!$G:$J,2,0)</f>
        <v>0</v>
      </c>
      <c r="AC219" s="28">
        <f>(SUMIFS('حركة المخزون'!$F:$F,'حركة المخزون'!$E:$E,$D219,'حركة المخزون'!$H:$H,AB$2)-SUMIFS('حركة المخزون'!$F:$F,'حركة المخزون'!$E:$E,$D219,'حركة المخزون'!$G:$G,AB$2))*VLOOKUP($D219,'قاعدة البيانات'!$G:$J,4,0)</f>
        <v>0</v>
      </c>
      <c r="AD219" s="28">
        <f>(SUMIFS('حركة المخزون'!$F:$F,'حركة المخزون'!$E:$E,$D219,'حركة المخزون'!$H:$H,AD$2)-SUMIFS('حركة المخزون'!$F:$F,'حركة المخزون'!$E:$E,$D219,'حركة المخزون'!$G:$G,AD$2))*VLOOKUP($D219,'قاعدة البيانات'!$G:$J,2,0)</f>
        <v>0</v>
      </c>
      <c r="AE219" s="28">
        <f>(SUMIFS('حركة المخزون'!$F:$F,'حركة المخزون'!$E:$E,$D219,'حركة المخزون'!$H:$H,AD$2)-SUMIFS('حركة المخزون'!$F:$F,'حركة المخزون'!$E:$E,$D219,'حركة المخزون'!$G:$G,AD$2))*VLOOKUP($D219,'قاعدة البيانات'!$G:$J,4,0)</f>
        <v>0</v>
      </c>
      <c r="AF219" s="28">
        <f>(SUMIFS('حركة المخزون'!$F:$F,'حركة المخزون'!$E:$E,$D219,'حركة المخزون'!$H:$H,AF$2)-SUMIFS('حركة المخزون'!$F:$F,'حركة المخزون'!$E:$E,$D219,'حركة المخزون'!$G:$G,AF$2))*VLOOKUP($D219,'قاعدة البيانات'!$G:$J,2,0)</f>
        <v>0</v>
      </c>
      <c r="AG219" s="28">
        <f>(SUMIFS('حركة المخزون'!$F:$F,'حركة المخزون'!$E:$E,$D219,'حركة المخزون'!$H:$H,AF$2)-SUMIFS('حركة المخزون'!$F:$F,'حركة المخزون'!$E:$E,$D219,'حركة المخزون'!$G:$G,AF$2))*VLOOKUP($D219,'قاعدة البيانات'!$G:$J,4,0)</f>
        <v>0</v>
      </c>
      <c r="AH219" s="28">
        <f>(SUMIFS('حركة المخزون'!$F:$F,'حركة المخزون'!$E:$E,$D219,'حركة المخزون'!$H:$H,AH$2)-SUMIFS('حركة المخزون'!$F:$F,'حركة المخزون'!$E:$E,$D219,'حركة المخزون'!$G:$G,AH$2))*VLOOKUP($D219,'قاعدة البيانات'!$G:$J,2,0)</f>
        <v>0</v>
      </c>
      <c r="AI219" s="28">
        <f>(SUMIFS('حركة المخزون'!$F:$F,'حركة المخزون'!$E:$E,$D219,'حركة المخزون'!$H:$H,AH$2)-SUMIFS('حركة المخزون'!$F:$F,'حركة المخزون'!$E:$E,$D219,'حركة المخزون'!$G:$G,AH$2))*VLOOKUP($D219,'قاعدة البيانات'!$G:$J,4,0)</f>
        <v>0</v>
      </c>
      <c r="AJ219" s="28">
        <f>(SUMIFS('حركة المخزون'!$F:$F,'حركة المخزون'!$E:$E,$D219,'حركة المخزون'!$H:$H,AJ$2)-SUMIFS('حركة المخزون'!$F:$F,'حركة المخزون'!$E:$E,$D219,'حركة المخزون'!$G:$G,AJ$2))*VLOOKUP($D219,'قاعدة البيانات'!$G:$J,2,0)</f>
        <v>0</v>
      </c>
      <c r="AK219" s="28">
        <f>(SUMIFS('حركة المخزون'!$F:$F,'حركة المخزون'!$E:$E,$D219,'حركة المخزون'!$H:$H,AJ$2)-SUMIFS('حركة المخزون'!$F:$F,'حركة المخزون'!$E:$E,$D219,'حركة المخزون'!$G:$G,AJ$2))*VLOOKUP($D219,'قاعدة البيانات'!$G:$J,4,0)</f>
        <v>0</v>
      </c>
      <c r="AL219" s="28">
        <f>(SUMIFS('حركة المخزون'!$F:$F,'حركة المخزون'!$E:$E,$D219,'حركة المخزون'!$H:$H,AL$2)-SUMIFS('حركة المخزون'!$F:$F,'حركة المخزون'!$E:$E,$D219,'حركة المخزون'!$G:$G,AL$2))*VLOOKUP($D219,'قاعدة البيانات'!$G:$J,2,0)</f>
        <v>0</v>
      </c>
      <c r="AM219" s="28">
        <f>(SUMIFS('حركة المخزون'!$F:$F,'حركة المخزون'!$E:$E,$D219,'حركة المخزون'!$H:$H,AL$2)-SUMIFS('حركة المخزون'!$F:$F,'حركة المخزون'!$E:$E,$D219,'حركة المخزون'!$G:$G,AL$2))*VLOOKUP($D219,'قاعدة البيانات'!$G:$J,4,0)</f>
        <v>0</v>
      </c>
      <c r="AN219" s="28">
        <f>(SUMIFS('حركة المخزون'!$F:$F,'حركة المخزون'!$E:$E,$D219,'حركة المخزون'!$H:$H,AN$2)-SUMIFS('حركة المخزون'!$F:$F,'حركة المخزون'!$E:$E,$D219,'حركة المخزون'!$G:$G,AN$2))*VLOOKUP($D219,'قاعدة البيانات'!$G:$J,2,0)</f>
        <v>0</v>
      </c>
      <c r="AO219" s="28">
        <f>(SUMIFS('حركة المخزون'!$F:$F,'حركة المخزون'!$E:$E,$D219,'حركة المخزون'!$H:$H,AN$2)-SUMIFS('حركة المخزون'!$F:$F,'حركة المخزون'!$E:$E,$D219,'حركة المخزون'!$G:$G,AN$2))*VLOOKUP($D219,'قاعدة البيانات'!$G:$J,4,0)</f>
        <v>0</v>
      </c>
      <c r="AP219" s="28">
        <f>(SUMIFS('حركة المخزون'!$F:$F,'حركة المخزون'!$E:$E,$D219,'حركة المخزون'!$H:$H,AP$2)-SUMIFS('حركة المخزون'!$F:$F,'حركة المخزون'!$E:$E,$D219,'حركة المخزون'!$G:$G,AP$2))*VLOOKUP($D219,'قاعدة البيانات'!$G:$J,2,0)</f>
        <v>0</v>
      </c>
      <c r="AQ219" s="28">
        <f>(SUMIFS('حركة المخزون'!$F:$F,'حركة المخزون'!$E:$E,$D219,'حركة المخزون'!$H:$H,AP$2)-SUMIFS('حركة المخزون'!$F:$F,'حركة المخزون'!$E:$E,$D219,'حركة المخزون'!$G:$G,AP$2))*VLOOKUP($D219,'قاعدة البيانات'!$G:$J,4,0)</f>
        <v>0</v>
      </c>
      <c r="AR219" s="28">
        <f>(SUMIFS('حركة المخزون'!$F:$F,'حركة المخزون'!$E:$E,$D219,'حركة المخزون'!$H:$H,AR$2)-SUMIFS('حركة المخزون'!$F:$F,'حركة المخزون'!$E:$E,$D219,'حركة المخزون'!$G:$G,AR$2))*VLOOKUP($D219,'قاعدة البيانات'!$G:$J,2,0)</f>
        <v>0</v>
      </c>
      <c r="AS219" s="28">
        <f>(SUMIFS('حركة المخزون'!$F:$F,'حركة المخزون'!$E:$E,$D219,'حركة المخزون'!$H:$H,AR$2)-SUMIFS('حركة المخزون'!$F:$F,'حركة المخزون'!$E:$E,$D219,'حركة المخزون'!$G:$G,AR$2))*VLOOKUP($D219,'قاعدة البيانات'!$G:$J,4,0)</f>
        <v>0</v>
      </c>
      <c r="AT219" s="28">
        <f>(SUMIFS('حركة المخزون'!$F:$F,'حركة المخزون'!$E:$E,$D219,'حركة المخزون'!$H:$H,AT$2)-SUMIFS('حركة المخزون'!$F:$F,'حركة المخزون'!$E:$E,$D219,'حركة المخزون'!$G:$G,AT$2))*VLOOKUP($D219,'قاعدة البيانات'!$G:$J,2,0)</f>
        <v>0</v>
      </c>
      <c r="AU219" s="28">
        <f>(SUMIFS('حركة المخزون'!$F:$F,'حركة المخزون'!$E:$E,$D219,'حركة المخزون'!$H:$H,AT$2)-SUMIFS('حركة المخزون'!$F:$F,'حركة المخزون'!$E:$E,$D219,'حركة المخزون'!$G:$G,AT$2))*VLOOKUP($D219,'قاعدة البيانات'!$G:$J,4,0)</f>
        <v>0</v>
      </c>
      <c r="AV219" s="28">
        <f>(SUMIFS('حركة المخزون'!$F:$F,'حركة المخزون'!$E:$E,$D219,'حركة المخزون'!$H:$H,AV$2)-SUMIFS('حركة المخزون'!$F:$F,'حركة المخزون'!$E:$E,$D219,'حركة المخزون'!$G:$G,AV$2))*VLOOKUP($D219,'قاعدة البيانات'!$G:$J,2,0)</f>
        <v>0</v>
      </c>
      <c r="AW219" s="28">
        <f>(SUMIFS('حركة المخزون'!$F:$F,'حركة المخزون'!$E:$E,$D219,'حركة المخزون'!$H:$H,AV$2)-SUMIFS('حركة المخزون'!$F:$F,'حركة المخزون'!$E:$E,$D219,'حركة المخزون'!$G:$G,AV$2))*VLOOKUP($D219,'قاعدة البيانات'!$G:$J,4,0)</f>
        <v>0</v>
      </c>
      <c r="AX219" s="28">
        <f>(SUMIFS('حركة المخزون'!$F:$F,'حركة المخزون'!$E:$E,$D219,'حركة المخزون'!$H:$H,AX$2)-SUMIFS('حركة المخزون'!$F:$F,'حركة المخزون'!$E:$E,$D219,'حركة المخزون'!$G:$G,AX$2))*VLOOKUP($D219,'قاعدة البيانات'!$G:$J,2,0)</f>
        <v>0</v>
      </c>
      <c r="AY219" s="28">
        <f>(SUMIFS('حركة المخزون'!$F:$F,'حركة المخزون'!$E:$E,$D219,'حركة المخزون'!$H:$H,AX$2)-SUMIFS('حركة المخزون'!$F:$F,'حركة المخزون'!$E:$E,$D219,'حركة المخزون'!$G:$G,AX$2))*VLOOKUP($D219,'قاعدة البيانات'!$G:$J,4,0)</f>
        <v>0</v>
      </c>
      <c r="AZ219" s="28">
        <f>(SUMIFS('حركة المخزون'!$F:$F,'حركة المخزون'!$E:$E,$D219,'حركة المخزون'!$H:$H,AZ$2)-SUMIFS('حركة المخزون'!$F:$F,'حركة المخزون'!$E:$E,$D219,'حركة المخزون'!$G:$G,AZ$2))*VLOOKUP($D219,'قاعدة البيانات'!$G:$J,2,0)</f>
        <v>0</v>
      </c>
      <c r="BA219" s="28">
        <f>(SUMIFS('حركة المخزون'!$F:$F,'حركة المخزون'!$E:$E,$D219,'حركة المخزون'!$H:$H,AZ$2)-SUMIFS('حركة المخزون'!$F:$F,'حركة المخزون'!$E:$E,$D219,'حركة المخزون'!$G:$G,AZ$2))*VLOOKUP($D219,'قاعدة البيانات'!$G:$J,4,0)</f>
        <v>0</v>
      </c>
      <c r="BB219" s="28">
        <f>(SUMIFS('حركة المخزون'!$F:$F,'حركة المخزون'!$E:$E,$D219,'حركة المخزون'!$H:$H,BB$2)-SUMIFS('حركة المخزون'!$F:$F,'حركة المخزون'!$E:$E,$D219,'حركة المخزون'!$G:$G,BB$2))*VLOOKUP($D219,'قاعدة البيانات'!$G:$J,2,0)</f>
        <v>0</v>
      </c>
      <c r="BC219" s="28">
        <f>(SUMIFS('حركة المخزون'!$F:$F,'حركة المخزون'!$E:$E,$D219,'حركة المخزون'!$H:$H,BB$2)-SUMIFS('حركة المخزون'!$F:$F,'حركة المخزون'!$E:$E,$D219,'حركة المخزون'!$G:$G,BB$2))*VLOOKUP($D219,'قاعدة البيانات'!$G:$J,4,0)</f>
        <v>0</v>
      </c>
      <c r="BD219" s="28">
        <f>(SUMIFS('حركة المخزون'!$F:$F,'حركة المخزون'!$E:$E,$D219,'حركة المخزون'!$H:$H,BD$2)-SUMIFS('حركة المخزون'!$F:$F,'حركة المخزون'!$E:$E,$D219,'حركة المخزون'!$G:$G,BD$2))*VLOOKUP($D219,'قاعدة البيانات'!$G:$J,2,0)</f>
        <v>0</v>
      </c>
      <c r="BE219" s="28">
        <f>(SUMIFS('حركة المخزون'!$F:$F,'حركة المخزون'!$E:$E,$D219,'حركة المخزون'!$H:$H,BD$2)-SUMIFS('حركة المخزون'!$F:$F,'حركة المخزون'!$E:$E,$D219,'حركة المخزون'!$G:$G,BD$2))*VLOOKUP($D219,'قاعدة البيانات'!$G:$J,4,0)</f>
        <v>0</v>
      </c>
      <c r="BF219" s="28">
        <f>(SUMIFS('حركة المخزون'!$F:$F,'حركة المخزون'!$E:$E,$D219,'حركة المخزون'!$H:$H,BF$2)-SUMIFS('حركة المخزون'!$F:$F,'حركة المخزون'!$E:$E,$D219,'حركة المخزون'!$G:$G,BF$2))*VLOOKUP($D219,'قاعدة البيانات'!$G:$J,2,0)</f>
        <v>0</v>
      </c>
      <c r="BG219" s="28">
        <f>(SUMIFS('حركة المخزون'!$F:$F,'حركة المخزون'!$E:$E,$D219,'حركة المخزون'!$H:$H,BF$2)-SUMIFS('حركة المخزون'!$F:$F,'حركة المخزون'!$E:$E,$D219,'حركة المخزون'!$G:$G,BF$2))*VLOOKUP($D219,'قاعدة البيانات'!$G:$J,4,0)</f>
        <v>0</v>
      </c>
      <c r="BH219" s="28">
        <f>(SUMIFS('حركة المخزون'!$F:$F,'حركة المخزون'!$E:$E,$D219,'حركة المخزون'!$H:$H,BH$2)-SUMIFS('حركة المخزون'!$F:$F,'حركة المخزون'!$E:$E,$D219,'حركة المخزون'!$G:$G,BH$2))*VLOOKUP($D219,'قاعدة البيانات'!$G:$J,2,0)</f>
        <v>0</v>
      </c>
      <c r="BI219" s="28">
        <f>(SUMIFS('حركة المخزون'!$F:$F,'حركة المخزون'!$E:$E,$D219,'حركة المخزون'!$H:$H,BH$2)-SUMIFS('حركة المخزون'!$F:$F,'حركة المخزون'!$E:$E,$D219,'حركة المخزون'!$G:$G,BH$2))*VLOOKUP($D219,'قاعدة البيانات'!$G:$J,4,0)</f>
        <v>0</v>
      </c>
    </row>
    <row r="220" spans="2:61" s="15" customFormat="1" ht="24" customHeight="1" x14ac:dyDescent="0.2">
      <c r="B220" s="18">
        <v>217</v>
      </c>
      <c r="C220" s="19"/>
      <c r="D220" s="18" t="str">
        <f>VLOOKUP(C220,'قاعدة البيانات'!F:G,2,0)</f>
        <v/>
      </c>
      <c r="F220" s="28">
        <f>(SUMIFS('حركة المخزون'!$F:$F,'حركة المخزون'!$E:$E,$D220,'حركة المخزون'!$H:$H,F$2)-SUMIFS('حركة المخزون'!$F:$F,'حركة المخزون'!$E:$E,$D220,'حركة المخزون'!$G:$G,F$2))*VLOOKUP($D220,'قاعدة البيانات'!$G:$J,2,0)</f>
        <v>0</v>
      </c>
      <c r="G220" s="28">
        <f>(SUMIFS('حركة المخزون'!$F:$F,'حركة المخزون'!$E:$E,$D220,'حركة المخزون'!$H:$H,F$2)-SUMIFS('حركة المخزون'!$F:$F,'حركة المخزون'!$E:$E,$D220,'حركة المخزون'!$G:$G,F$2))*VLOOKUP($D220,'قاعدة البيانات'!$G:$J,4,0)</f>
        <v>0</v>
      </c>
      <c r="H220" s="28">
        <f>(SUMIFS('حركة المخزون'!$F:$F,'حركة المخزون'!$E:$E,$D220,'حركة المخزون'!$H:$H,H$2)-SUMIFS('حركة المخزون'!$F:$F,'حركة المخزون'!$E:$E,$D220,'حركة المخزون'!$G:$G,H$2))*VLOOKUP($D220,'قاعدة البيانات'!$G:$J,2,0)</f>
        <v>0</v>
      </c>
      <c r="I220" s="28">
        <f>(SUMIFS('حركة المخزون'!$F:$F,'حركة المخزون'!$E:$E,$D220,'حركة المخزون'!$H:$H,H$2)-SUMIFS('حركة المخزون'!$F:$F,'حركة المخزون'!$E:$E,$D220,'حركة المخزون'!$G:$G,H$2))*VLOOKUP($D220,'قاعدة البيانات'!$G:$J,4,0)</f>
        <v>0</v>
      </c>
      <c r="J220" s="28">
        <f>(SUMIFS('حركة المخزون'!$F:$F,'حركة المخزون'!$E:$E,$D220,'حركة المخزون'!$H:$H,J$2)-SUMIFS('حركة المخزون'!$F:$F,'حركة المخزون'!$E:$E,$D220,'حركة المخزون'!$G:$G,J$2))*VLOOKUP($D220,'قاعدة البيانات'!$G:$J,2,0)</f>
        <v>0</v>
      </c>
      <c r="K220" s="28">
        <f>(SUMIFS('حركة المخزون'!$F:$F,'حركة المخزون'!$E:$E,$D220,'حركة المخزون'!$H:$H,J$2)-SUMIFS('حركة المخزون'!$F:$F,'حركة المخزون'!$E:$E,$D220,'حركة المخزون'!$G:$G,J$2))*VLOOKUP($D220,'قاعدة البيانات'!$G:$J,4,0)</f>
        <v>0</v>
      </c>
      <c r="L220" s="28">
        <f>(SUMIFS('حركة المخزون'!$F:$F,'حركة المخزون'!$E:$E,$D220,'حركة المخزون'!$H:$H,L$2)-SUMIFS('حركة المخزون'!$F:$F,'حركة المخزون'!$E:$E,$D220,'حركة المخزون'!$G:$G,L$2))*VLOOKUP($D220,'قاعدة البيانات'!$G:$J,2,0)</f>
        <v>0</v>
      </c>
      <c r="M220" s="28">
        <f>(SUMIFS('حركة المخزون'!$F:$F,'حركة المخزون'!$E:$E,$D220,'حركة المخزون'!$H:$H,L$2)-SUMIFS('حركة المخزون'!$F:$F,'حركة المخزون'!$E:$E,$D220,'حركة المخزون'!$G:$G,L$2))*VLOOKUP($D220,'قاعدة البيانات'!$G:$J,4,0)</f>
        <v>0</v>
      </c>
      <c r="N220" s="28">
        <f>(SUMIFS('حركة المخزون'!$F:$F,'حركة المخزون'!$E:$E,$D220,'حركة المخزون'!$H:$H,N$2)-SUMIFS('حركة المخزون'!$F:$F,'حركة المخزون'!$E:$E,$D220,'حركة المخزون'!$G:$G,N$2))*VLOOKUP($D220,'قاعدة البيانات'!$G:$J,2,0)</f>
        <v>0</v>
      </c>
      <c r="O220" s="28">
        <f>(SUMIFS('حركة المخزون'!$F:$F,'حركة المخزون'!$E:$E,$D220,'حركة المخزون'!$H:$H,N$2)-SUMIFS('حركة المخزون'!$F:$F,'حركة المخزون'!$E:$E,$D220,'حركة المخزون'!$G:$G,N$2))*VLOOKUP($D220,'قاعدة البيانات'!$G:$J,4,0)</f>
        <v>0</v>
      </c>
      <c r="P220" s="28">
        <f>(SUMIFS('حركة المخزون'!$F:$F,'حركة المخزون'!$E:$E,$D220,'حركة المخزون'!$H:$H,P$2)-SUMIFS('حركة المخزون'!$F:$F,'حركة المخزون'!$E:$E,$D220,'حركة المخزون'!$G:$G,P$2))*VLOOKUP($D220,'قاعدة البيانات'!$G:$J,2,0)</f>
        <v>0</v>
      </c>
      <c r="Q220" s="28">
        <f>(SUMIFS('حركة المخزون'!$F:$F,'حركة المخزون'!$E:$E,$D220,'حركة المخزون'!$H:$H,P$2)-SUMIFS('حركة المخزون'!$F:$F,'حركة المخزون'!$E:$E,$D220,'حركة المخزون'!$G:$G,P$2))*VLOOKUP($D220,'قاعدة البيانات'!$G:$J,4,0)</f>
        <v>0</v>
      </c>
      <c r="R220" s="28">
        <f>(SUMIFS('حركة المخزون'!$F:$F,'حركة المخزون'!$E:$E,$D220,'حركة المخزون'!$H:$H,R$2)-SUMIFS('حركة المخزون'!$F:$F,'حركة المخزون'!$E:$E,$D220,'حركة المخزون'!$G:$G,R$2))*VLOOKUP($D220,'قاعدة البيانات'!$G:$J,2,0)</f>
        <v>0</v>
      </c>
      <c r="S220" s="28">
        <f>(SUMIFS('حركة المخزون'!$F:$F,'حركة المخزون'!$E:$E,$D220,'حركة المخزون'!$H:$H,R$2)-SUMIFS('حركة المخزون'!$F:$F,'حركة المخزون'!$E:$E,$D220,'حركة المخزون'!$G:$G,R$2))*VLOOKUP($D220,'قاعدة البيانات'!$G:$J,4,0)</f>
        <v>0</v>
      </c>
      <c r="T220" s="28">
        <f>(SUMIFS('حركة المخزون'!$F:$F,'حركة المخزون'!$E:$E,$D220,'حركة المخزون'!$H:$H,T$2)-SUMIFS('حركة المخزون'!$F:$F,'حركة المخزون'!$E:$E,$D220,'حركة المخزون'!$G:$G,T$2))*VLOOKUP($D220,'قاعدة البيانات'!$G:$J,2,0)</f>
        <v>0</v>
      </c>
      <c r="U220" s="28">
        <f>(SUMIFS('حركة المخزون'!$F:$F,'حركة المخزون'!$E:$E,$D220,'حركة المخزون'!$H:$H,T$2)-SUMIFS('حركة المخزون'!$F:$F,'حركة المخزون'!$E:$E,$D220,'حركة المخزون'!$G:$G,T$2))*VLOOKUP($D220,'قاعدة البيانات'!$G:$J,4,0)</f>
        <v>0</v>
      </c>
      <c r="V220" s="28">
        <f>(SUMIFS('حركة المخزون'!$F:$F,'حركة المخزون'!$E:$E,$D220,'حركة المخزون'!$H:$H,V$2)-SUMIFS('حركة المخزون'!$F:$F,'حركة المخزون'!$E:$E,$D220,'حركة المخزون'!$G:$G,V$2))*VLOOKUP($D220,'قاعدة البيانات'!$G:$J,2,0)</f>
        <v>0</v>
      </c>
      <c r="W220" s="28">
        <f>(SUMIFS('حركة المخزون'!$F:$F,'حركة المخزون'!$E:$E,$D220,'حركة المخزون'!$H:$H,V$2)-SUMIFS('حركة المخزون'!$F:$F,'حركة المخزون'!$E:$E,$D220,'حركة المخزون'!$G:$G,V$2))*VLOOKUP($D220,'قاعدة البيانات'!$G:$J,4,0)</f>
        <v>0</v>
      </c>
      <c r="X220" s="28">
        <f>(SUMIFS('حركة المخزون'!$F:$F,'حركة المخزون'!$E:$E,$D220,'حركة المخزون'!$H:$H,X$2)-SUMIFS('حركة المخزون'!$F:$F,'حركة المخزون'!$E:$E,$D220,'حركة المخزون'!$G:$G,X$2))*VLOOKUP($D220,'قاعدة البيانات'!$G:$J,2,0)</f>
        <v>0</v>
      </c>
      <c r="Y220" s="28">
        <f>(SUMIFS('حركة المخزون'!$F:$F,'حركة المخزون'!$E:$E,$D220,'حركة المخزون'!$H:$H,X$2)-SUMIFS('حركة المخزون'!$F:$F,'حركة المخزون'!$E:$E,$D220,'حركة المخزون'!$G:$G,X$2))*VLOOKUP($D220,'قاعدة البيانات'!$G:$J,4,0)</f>
        <v>0</v>
      </c>
      <c r="Z220" s="28">
        <f>(SUMIFS('حركة المخزون'!$F:$F,'حركة المخزون'!$E:$E,$D220,'حركة المخزون'!$H:$H,Z$2)-SUMIFS('حركة المخزون'!$F:$F,'حركة المخزون'!$E:$E,$D220,'حركة المخزون'!$G:$G,Z$2))*VLOOKUP($D220,'قاعدة البيانات'!$G:$J,2,0)</f>
        <v>0</v>
      </c>
      <c r="AA220" s="28">
        <f>(SUMIFS('حركة المخزون'!$F:$F,'حركة المخزون'!$E:$E,$D220,'حركة المخزون'!$H:$H,Z$2)-SUMIFS('حركة المخزون'!$F:$F,'حركة المخزون'!$E:$E,$D220,'حركة المخزون'!$G:$G,Z$2))*VLOOKUP($D220,'قاعدة البيانات'!$G:$J,4,0)</f>
        <v>0</v>
      </c>
      <c r="AB220" s="28">
        <f>(SUMIFS('حركة المخزون'!$F:$F,'حركة المخزون'!$E:$E,$D220,'حركة المخزون'!$H:$H,AB$2)-SUMIFS('حركة المخزون'!$F:$F,'حركة المخزون'!$E:$E,$D220,'حركة المخزون'!$G:$G,AB$2))*VLOOKUP($D220,'قاعدة البيانات'!$G:$J,2,0)</f>
        <v>0</v>
      </c>
      <c r="AC220" s="28">
        <f>(SUMIFS('حركة المخزون'!$F:$F,'حركة المخزون'!$E:$E,$D220,'حركة المخزون'!$H:$H,AB$2)-SUMIFS('حركة المخزون'!$F:$F,'حركة المخزون'!$E:$E,$D220,'حركة المخزون'!$G:$G,AB$2))*VLOOKUP($D220,'قاعدة البيانات'!$G:$J,4,0)</f>
        <v>0</v>
      </c>
      <c r="AD220" s="28">
        <f>(SUMIFS('حركة المخزون'!$F:$F,'حركة المخزون'!$E:$E,$D220,'حركة المخزون'!$H:$H,AD$2)-SUMIFS('حركة المخزون'!$F:$F,'حركة المخزون'!$E:$E,$D220,'حركة المخزون'!$G:$G,AD$2))*VLOOKUP($D220,'قاعدة البيانات'!$G:$J,2,0)</f>
        <v>0</v>
      </c>
      <c r="AE220" s="28">
        <f>(SUMIFS('حركة المخزون'!$F:$F,'حركة المخزون'!$E:$E,$D220,'حركة المخزون'!$H:$H,AD$2)-SUMIFS('حركة المخزون'!$F:$F,'حركة المخزون'!$E:$E,$D220,'حركة المخزون'!$G:$G,AD$2))*VLOOKUP($D220,'قاعدة البيانات'!$G:$J,4,0)</f>
        <v>0</v>
      </c>
      <c r="AF220" s="28">
        <f>(SUMIFS('حركة المخزون'!$F:$F,'حركة المخزون'!$E:$E,$D220,'حركة المخزون'!$H:$H,AF$2)-SUMIFS('حركة المخزون'!$F:$F,'حركة المخزون'!$E:$E,$D220,'حركة المخزون'!$G:$G,AF$2))*VLOOKUP($D220,'قاعدة البيانات'!$G:$J,2,0)</f>
        <v>0</v>
      </c>
      <c r="AG220" s="28">
        <f>(SUMIFS('حركة المخزون'!$F:$F,'حركة المخزون'!$E:$E,$D220,'حركة المخزون'!$H:$H,AF$2)-SUMIFS('حركة المخزون'!$F:$F,'حركة المخزون'!$E:$E,$D220,'حركة المخزون'!$G:$G,AF$2))*VLOOKUP($D220,'قاعدة البيانات'!$G:$J,4,0)</f>
        <v>0</v>
      </c>
      <c r="AH220" s="28">
        <f>(SUMIFS('حركة المخزون'!$F:$F,'حركة المخزون'!$E:$E,$D220,'حركة المخزون'!$H:$H,AH$2)-SUMIFS('حركة المخزون'!$F:$F,'حركة المخزون'!$E:$E,$D220,'حركة المخزون'!$G:$G,AH$2))*VLOOKUP($D220,'قاعدة البيانات'!$G:$J,2,0)</f>
        <v>0</v>
      </c>
      <c r="AI220" s="28">
        <f>(SUMIFS('حركة المخزون'!$F:$F,'حركة المخزون'!$E:$E,$D220,'حركة المخزون'!$H:$H,AH$2)-SUMIFS('حركة المخزون'!$F:$F,'حركة المخزون'!$E:$E,$D220,'حركة المخزون'!$G:$G,AH$2))*VLOOKUP($D220,'قاعدة البيانات'!$G:$J,4,0)</f>
        <v>0</v>
      </c>
      <c r="AJ220" s="28">
        <f>(SUMIFS('حركة المخزون'!$F:$F,'حركة المخزون'!$E:$E,$D220,'حركة المخزون'!$H:$H,AJ$2)-SUMIFS('حركة المخزون'!$F:$F,'حركة المخزون'!$E:$E,$D220,'حركة المخزون'!$G:$G,AJ$2))*VLOOKUP($D220,'قاعدة البيانات'!$G:$J,2,0)</f>
        <v>0</v>
      </c>
      <c r="AK220" s="28">
        <f>(SUMIFS('حركة المخزون'!$F:$F,'حركة المخزون'!$E:$E,$D220,'حركة المخزون'!$H:$H,AJ$2)-SUMIFS('حركة المخزون'!$F:$F,'حركة المخزون'!$E:$E,$D220,'حركة المخزون'!$G:$G,AJ$2))*VLOOKUP($D220,'قاعدة البيانات'!$G:$J,4,0)</f>
        <v>0</v>
      </c>
      <c r="AL220" s="28">
        <f>(SUMIFS('حركة المخزون'!$F:$F,'حركة المخزون'!$E:$E,$D220,'حركة المخزون'!$H:$H,AL$2)-SUMIFS('حركة المخزون'!$F:$F,'حركة المخزون'!$E:$E,$D220,'حركة المخزون'!$G:$G,AL$2))*VLOOKUP($D220,'قاعدة البيانات'!$G:$J,2,0)</f>
        <v>0</v>
      </c>
      <c r="AM220" s="28">
        <f>(SUMIFS('حركة المخزون'!$F:$F,'حركة المخزون'!$E:$E,$D220,'حركة المخزون'!$H:$H,AL$2)-SUMIFS('حركة المخزون'!$F:$F,'حركة المخزون'!$E:$E,$D220,'حركة المخزون'!$G:$G,AL$2))*VLOOKUP($D220,'قاعدة البيانات'!$G:$J,4,0)</f>
        <v>0</v>
      </c>
      <c r="AN220" s="28">
        <f>(SUMIFS('حركة المخزون'!$F:$F,'حركة المخزون'!$E:$E,$D220,'حركة المخزون'!$H:$H,AN$2)-SUMIFS('حركة المخزون'!$F:$F,'حركة المخزون'!$E:$E,$D220,'حركة المخزون'!$G:$G,AN$2))*VLOOKUP($D220,'قاعدة البيانات'!$G:$J,2,0)</f>
        <v>0</v>
      </c>
      <c r="AO220" s="28">
        <f>(SUMIFS('حركة المخزون'!$F:$F,'حركة المخزون'!$E:$E,$D220,'حركة المخزون'!$H:$H,AN$2)-SUMIFS('حركة المخزون'!$F:$F,'حركة المخزون'!$E:$E,$D220,'حركة المخزون'!$G:$G,AN$2))*VLOOKUP($D220,'قاعدة البيانات'!$G:$J,4,0)</f>
        <v>0</v>
      </c>
      <c r="AP220" s="28">
        <f>(SUMIFS('حركة المخزون'!$F:$F,'حركة المخزون'!$E:$E,$D220,'حركة المخزون'!$H:$H,AP$2)-SUMIFS('حركة المخزون'!$F:$F,'حركة المخزون'!$E:$E,$D220,'حركة المخزون'!$G:$G,AP$2))*VLOOKUP($D220,'قاعدة البيانات'!$G:$J,2,0)</f>
        <v>0</v>
      </c>
      <c r="AQ220" s="28">
        <f>(SUMIFS('حركة المخزون'!$F:$F,'حركة المخزون'!$E:$E,$D220,'حركة المخزون'!$H:$H,AP$2)-SUMIFS('حركة المخزون'!$F:$F,'حركة المخزون'!$E:$E,$D220,'حركة المخزون'!$G:$G,AP$2))*VLOOKUP($D220,'قاعدة البيانات'!$G:$J,4,0)</f>
        <v>0</v>
      </c>
      <c r="AR220" s="28">
        <f>(SUMIFS('حركة المخزون'!$F:$F,'حركة المخزون'!$E:$E,$D220,'حركة المخزون'!$H:$H,AR$2)-SUMIFS('حركة المخزون'!$F:$F,'حركة المخزون'!$E:$E,$D220,'حركة المخزون'!$G:$G,AR$2))*VLOOKUP($D220,'قاعدة البيانات'!$G:$J,2,0)</f>
        <v>0</v>
      </c>
      <c r="AS220" s="28">
        <f>(SUMIFS('حركة المخزون'!$F:$F,'حركة المخزون'!$E:$E,$D220,'حركة المخزون'!$H:$H,AR$2)-SUMIFS('حركة المخزون'!$F:$F,'حركة المخزون'!$E:$E,$D220,'حركة المخزون'!$G:$G,AR$2))*VLOOKUP($D220,'قاعدة البيانات'!$G:$J,4,0)</f>
        <v>0</v>
      </c>
      <c r="AT220" s="28">
        <f>(SUMIFS('حركة المخزون'!$F:$F,'حركة المخزون'!$E:$E,$D220,'حركة المخزون'!$H:$H,AT$2)-SUMIFS('حركة المخزون'!$F:$F,'حركة المخزون'!$E:$E,$D220,'حركة المخزون'!$G:$G,AT$2))*VLOOKUP($D220,'قاعدة البيانات'!$G:$J,2,0)</f>
        <v>0</v>
      </c>
      <c r="AU220" s="28">
        <f>(SUMIFS('حركة المخزون'!$F:$F,'حركة المخزون'!$E:$E,$D220,'حركة المخزون'!$H:$H,AT$2)-SUMIFS('حركة المخزون'!$F:$F,'حركة المخزون'!$E:$E,$D220,'حركة المخزون'!$G:$G,AT$2))*VLOOKUP($D220,'قاعدة البيانات'!$G:$J,4,0)</f>
        <v>0</v>
      </c>
      <c r="AV220" s="28">
        <f>(SUMIFS('حركة المخزون'!$F:$F,'حركة المخزون'!$E:$E,$D220,'حركة المخزون'!$H:$H,AV$2)-SUMIFS('حركة المخزون'!$F:$F,'حركة المخزون'!$E:$E,$D220,'حركة المخزون'!$G:$G,AV$2))*VLOOKUP($D220,'قاعدة البيانات'!$G:$J,2,0)</f>
        <v>0</v>
      </c>
      <c r="AW220" s="28">
        <f>(SUMIFS('حركة المخزون'!$F:$F,'حركة المخزون'!$E:$E,$D220,'حركة المخزون'!$H:$H,AV$2)-SUMIFS('حركة المخزون'!$F:$F,'حركة المخزون'!$E:$E,$D220,'حركة المخزون'!$G:$G,AV$2))*VLOOKUP($D220,'قاعدة البيانات'!$G:$J,4,0)</f>
        <v>0</v>
      </c>
      <c r="AX220" s="28">
        <f>(SUMIFS('حركة المخزون'!$F:$F,'حركة المخزون'!$E:$E,$D220,'حركة المخزون'!$H:$H,AX$2)-SUMIFS('حركة المخزون'!$F:$F,'حركة المخزون'!$E:$E,$D220,'حركة المخزون'!$G:$G,AX$2))*VLOOKUP($D220,'قاعدة البيانات'!$G:$J,2,0)</f>
        <v>0</v>
      </c>
      <c r="AY220" s="28">
        <f>(SUMIFS('حركة المخزون'!$F:$F,'حركة المخزون'!$E:$E,$D220,'حركة المخزون'!$H:$H,AX$2)-SUMIFS('حركة المخزون'!$F:$F,'حركة المخزون'!$E:$E,$D220,'حركة المخزون'!$G:$G,AX$2))*VLOOKUP($D220,'قاعدة البيانات'!$G:$J,4,0)</f>
        <v>0</v>
      </c>
      <c r="AZ220" s="28">
        <f>(SUMIFS('حركة المخزون'!$F:$F,'حركة المخزون'!$E:$E,$D220,'حركة المخزون'!$H:$H,AZ$2)-SUMIFS('حركة المخزون'!$F:$F,'حركة المخزون'!$E:$E,$D220,'حركة المخزون'!$G:$G,AZ$2))*VLOOKUP($D220,'قاعدة البيانات'!$G:$J,2,0)</f>
        <v>0</v>
      </c>
      <c r="BA220" s="28">
        <f>(SUMIFS('حركة المخزون'!$F:$F,'حركة المخزون'!$E:$E,$D220,'حركة المخزون'!$H:$H,AZ$2)-SUMIFS('حركة المخزون'!$F:$F,'حركة المخزون'!$E:$E,$D220,'حركة المخزون'!$G:$G,AZ$2))*VLOOKUP($D220,'قاعدة البيانات'!$G:$J,4,0)</f>
        <v>0</v>
      </c>
      <c r="BB220" s="28">
        <f>(SUMIFS('حركة المخزون'!$F:$F,'حركة المخزون'!$E:$E,$D220,'حركة المخزون'!$H:$H,BB$2)-SUMIFS('حركة المخزون'!$F:$F,'حركة المخزون'!$E:$E,$D220,'حركة المخزون'!$G:$G,BB$2))*VLOOKUP($D220,'قاعدة البيانات'!$G:$J,2,0)</f>
        <v>0</v>
      </c>
      <c r="BC220" s="28">
        <f>(SUMIFS('حركة المخزون'!$F:$F,'حركة المخزون'!$E:$E,$D220,'حركة المخزون'!$H:$H,BB$2)-SUMIFS('حركة المخزون'!$F:$F,'حركة المخزون'!$E:$E,$D220,'حركة المخزون'!$G:$G,BB$2))*VLOOKUP($D220,'قاعدة البيانات'!$G:$J,4,0)</f>
        <v>0</v>
      </c>
      <c r="BD220" s="28">
        <f>(SUMIFS('حركة المخزون'!$F:$F,'حركة المخزون'!$E:$E,$D220,'حركة المخزون'!$H:$H,BD$2)-SUMIFS('حركة المخزون'!$F:$F,'حركة المخزون'!$E:$E,$D220,'حركة المخزون'!$G:$G,BD$2))*VLOOKUP($D220,'قاعدة البيانات'!$G:$J,2,0)</f>
        <v>0</v>
      </c>
      <c r="BE220" s="28">
        <f>(SUMIFS('حركة المخزون'!$F:$F,'حركة المخزون'!$E:$E,$D220,'حركة المخزون'!$H:$H,BD$2)-SUMIFS('حركة المخزون'!$F:$F,'حركة المخزون'!$E:$E,$D220,'حركة المخزون'!$G:$G,BD$2))*VLOOKUP($D220,'قاعدة البيانات'!$G:$J,4,0)</f>
        <v>0</v>
      </c>
      <c r="BF220" s="28">
        <f>(SUMIFS('حركة المخزون'!$F:$F,'حركة المخزون'!$E:$E,$D220,'حركة المخزون'!$H:$H,BF$2)-SUMIFS('حركة المخزون'!$F:$F,'حركة المخزون'!$E:$E,$D220,'حركة المخزون'!$G:$G,BF$2))*VLOOKUP($D220,'قاعدة البيانات'!$G:$J,2,0)</f>
        <v>0</v>
      </c>
      <c r="BG220" s="28">
        <f>(SUMIFS('حركة المخزون'!$F:$F,'حركة المخزون'!$E:$E,$D220,'حركة المخزون'!$H:$H,BF$2)-SUMIFS('حركة المخزون'!$F:$F,'حركة المخزون'!$E:$E,$D220,'حركة المخزون'!$G:$G,BF$2))*VLOOKUP($D220,'قاعدة البيانات'!$G:$J,4,0)</f>
        <v>0</v>
      </c>
      <c r="BH220" s="28">
        <f>(SUMIFS('حركة المخزون'!$F:$F,'حركة المخزون'!$E:$E,$D220,'حركة المخزون'!$H:$H,BH$2)-SUMIFS('حركة المخزون'!$F:$F,'حركة المخزون'!$E:$E,$D220,'حركة المخزون'!$G:$G,BH$2))*VLOOKUP($D220,'قاعدة البيانات'!$G:$J,2,0)</f>
        <v>0</v>
      </c>
      <c r="BI220" s="28">
        <f>(SUMIFS('حركة المخزون'!$F:$F,'حركة المخزون'!$E:$E,$D220,'حركة المخزون'!$H:$H,BH$2)-SUMIFS('حركة المخزون'!$F:$F,'حركة المخزون'!$E:$E,$D220,'حركة المخزون'!$G:$G,BH$2))*VLOOKUP($D220,'قاعدة البيانات'!$G:$J,4,0)</f>
        <v>0</v>
      </c>
    </row>
    <row r="221" spans="2:61" s="15" customFormat="1" ht="24" customHeight="1" x14ac:dyDescent="0.2">
      <c r="B221" s="19">
        <v>218</v>
      </c>
      <c r="C221" s="19"/>
      <c r="D221" s="18" t="str">
        <f>VLOOKUP(C221,'قاعدة البيانات'!F:G,2,0)</f>
        <v/>
      </c>
      <c r="F221" s="28">
        <f>(SUMIFS('حركة المخزون'!$F:$F,'حركة المخزون'!$E:$E,$D221,'حركة المخزون'!$H:$H,F$2)-SUMIFS('حركة المخزون'!$F:$F,'حركة المخزون'!$E:$E,$D221,'حركة المخزون'!$G:$G,F$2))*VLOOKUP($D221,'قاعدة البيانات'!$G:$J,2,0)</f>
        <v>0</v>
      </c>
      <c r="G221" s="28">
        <f>(SUMIFS('حركة المخزون'!$F:$F,'حركة المخزون'!$E:$E,$D221,'حركة المخزون'!$H:$H,F$2)-SUMIFS('حركة المخزون'!$F:$F,'حركة المخزون'!$E:$E,$D221,'حركة المخزون'!$G:$G,F$2))*VLOOKUP($D221,'قاعدة البيانات'!$G:$J,4,0)</f>
        <v>0</v>
      </c>
      <c r="H221" s="28">
        <f>(SUMIFS('حركة المخزون'!$F:$F,'حركة المخزون'!$E:$E,$D221,'حركة المخزون'!$H:$H,H$2)-SUMIFS('حركة المخزون'!$F:$F,'حركة المخزون'!$E:$E,$D221,'حركة المخزون'!$G:$G,H$2))*VLOOKUP($D221,'قاعدة البيانات'!$G:$J,2,0)</f>
        <v>0</v>
      </c>
      <c r="I221" s="28">
        <f>(SUMIFS('حركة المخزون'!$F:$F,'حركة المخزون'!$E:$E,$D221,'حركة المخزون'!$H:$H,H$2)-SUMIFS('حركة المخزون'!$F:$F,'حركة المخزون'!$E:$E,$D221,'حركة المخزون'!$G:$G,H$2))*VLOOKUP($D221,'قاعدة البيانات'!$G:$J,4,0)</f>
        <v>0</v>
      </c>
      <c r="J221" s="28">
        <f>(SUMIFS('حركة المخزون'!$F:$F,'حركة المخزون'!$E:$E,$D221,'حركة المخزون'!$H:$H,J$2)-SUMIFS('حركة المخزون'!$F:$F,'حركة المخزون'!$E:$E,$D221,'حركة المخزون'!$G:$G,J$2))*VLOOKUP($D221,'قاعدة البيانات'!$G:$J,2,0)</f>
        <v>0</v>
      </c>
      <c r="K221" s="28">
        <f>(SUMIFS('حركة المخزون'!$F:$F,'حركة المخزون'!$E:$E,$D221,'حركة المخزون'!$H:$H,J$2)-SUMIFS('حركة المخزون'!$F:$F,'حركة المخزون'!$E:$E,$D221,'حركة المخزون'!$G:$G,J$2))*VLOOKUP($D221,'قاعدة البيانات'!$G:$J,4,0)</f>
        <v>0</v>
      </c>
      <c r="L221" s="28">
        <f>(SUMIFS('حركة المخزون'!$F:$F,'حركة المخزون'!$E:$E,$D221,'حركة المخزون'!$H:$H,L$2)-SUMIFS('حركة المخزون'!$F:$F,'حركة المخزون'!$E:$E,$D221,'حركة المخزون'!$G:$G,L$2))*VLOOKUP($D221,'قاعدة البيانات'!$G:$J,2,0)</f>
        <v>0</v>
      </c>
      <c r="M221" s="28">
        <f>(SUMIFS('حركة المخزون'!$F:$F,'حركة المخزون'!$E:$E,$D221,'حركة المخزون'!$H:$H,L$2)-SUMIFS('حركة المخزون'!$F:$F,'حركة المخزون'!$E:$E,$D221,'حركة المخزون'!$G:$G,L$2))*VLOOKUP($D221,'قاعدة البيانات'!$G:$J,4,0)</f>
        <v>0</v>
      </c>
      <c r="N221" s="28">
        <f>(SUMIFS('حركة المخزون'!$F:$F,'حركة المخزون'!$E:$E,$D221,'حركة المخزون'!$H:$H,N$2)-SUMIFS('حركة المخزون'!$F:$F,'حركة المخزون'!$E:$E,$D221,'حركة المخزون'!$G:$G,N$2))*VLOOKUP($D221,'قاعدة البيانات'!$G:$J,2,0)</f>
        <v>0</v>
      </c>
      <c r="O221" s="28">
        <f>(SUMIFS('حركة المخزون'!$F:$F,'حركة المخزون'!$E:$E,$D221,'حركة المخزون'!$H:$H,N$2)-SUMIFS('حركة المخزون'!$F:$F,'حركة المخزون'!$E:$E,$D221,'حركة المخزون'!$G:$G,N$2))*VLOOKUP($D221,'قاعدة البيانات'!$G:$J,4,0)</f>
        <v>0</v>
      </c>
      <c r="P221" s="28">
        <f>(SUMIFS('حركة المخزون'!$F:$F,'حركة المخزون'!$E:$E,$D221,'حركة المخزون'!$H:$H,P$2)-SUMIFS('حركة المخزون'!$F:$F,'حركة المخزون'!$E:$E,$D221,'حركة المخزون'!$G:$G,P$2))*VLOOKUP($D221,'قاعدة البيانات'!$G:$J,2,0)</f>
        <v>0</v>
      </c>
      <c r="Q221" s="28">
        <f>(SUMIFS('حركة المخزون'!$F:$F,'حركة المخزون'!$E:$E,$D221,'حركة المخزون'!$H:$H,P$2)-SUMIFS('حركة المخزون'!$F:$F,'حركة المخزون'!$E:$E,$D221,'حركة المخزون'!$G:$G,P$2))*VLOOKUP($D221,'قاعدة البيانات'!$G:$J,4,0)</f>
        <v>0</v>
      </c>
      <c r="R221" s="28">
        <f>(SUMIFS('حركة المخزون'!$F:$F,'حركة المخزون'!$E:$E,$D221,'حركة المخزون'!$H:$H,R$2)-SUMIFS('حركة المخزون'!$F:$F,'حركة المخزون'!$E:$E,$D221,'حركة المخزون'!$G:$G,R$2))*VLOOKUP($D221,'قاعدة البيانات'!$G:$J,2,0)</f>
        <v>0</v>
      </c>
      <c r="S221" s="28">
        <f>(SUMIFS('حركة المخزون'!$F:$F,'حركة المخزون'!$E:$E,$D221,'حركة المخزون'!$H:$H,R$2)-SUMIFS('حركة المخزون'!$F:$F,'حركة المخزون'!$E:$E,$D221,'حركة المخزون'!$G:$G,R$2))*VLOOKUP($D221,'قاعدة البيانات'!$G:$J,4,0)</f>
        <v>0</v>
      </c>
      <c r="T221" s="28">
        <f>(SUMIFS('حركة المخزون'!$F:$F,'حركة المخزون'!$E:$E,$D221,'حركة المخزون'!$H:$H,T$2)-SUMIFS('حركة المخزون'!$F:$F,'حركة المخزون'!$E:$E,$D221,'حركة المخزون'!$G:$G,T$2))*VLOOKUP($D221,'قاعدة البيانات'!$G:$J,2,0)</f>
        <v>0</v>
      </c>
      <c r="U221" s="28">
        <f>(SUMIFS('حركة المخزون'!$F:$F,'حركة المخزون'!$E:$E,$D221,'حركة المخزون'!$H:$H,T$2)-SUMIFS('حركة المخزون'!$F:$F,'حركة المخزون'!$E:$E,$D221,'حركة المخزون'!$G:$G,T$2))*VLOOKUP($D221,'قاعدة البيانات'!$G:$J,4,0)</f>
        <v>0</v>
      </c>
      <c r="V221" s="28">
        <f>(SUMIFS('حركة المخزون'!$F:$F,'حركة المخزون'!$E:$E,$D221,'حركة المخزون'!$H:$H,V$2)-SUMIFS('حركة المخزون'!$F:$F,'حركة المخزون'!$E:$E,$D221,'حركة المخزون'!$G:$G,V$2))*VLOOKUP($D221,'قاعدة البيانات'!$G:$J,2,0)</f>
        <v>0</v>
      </c>
      <c r="W221" s="28">
        <f>(SUMIFS('حركة المخزون'!$F:$F,'حركة المخزون'!$E:$E,$D221,'حركة المخزون'!$H:$H,V$2)-SUMIFS('حركة المخزون'!$F:$F,'حركة المخزون'!$E:$E,$D221,'حركة المخزون'!$G:$G,V$2))*VLOOKUP($D221,'قاعدة البيانات'!$G:$J,4,0)</f>
        <v>0</v>
      </c>
      <c r="X221" s="28">
        <f>(SUMIFS('حركة المخزون'!$F:$F,'حركة المخزون'!$E:$E,$D221,'حركة المخزون'!$H:$H,X$2)-SUMIFS('حركة المخزون'!$F:$F,'حركة المخزون'!$E:$E,$D221,'حركة المخزون'!$G:$G,X$2))*VLOOKUP($D221,'قاعدة البيانات'!$G:$J,2,0)</f>
        <v>0</v>
      </c>
      <c r="Y221" s="28">
        <f>(SUMIFS('حركة المخزون'!$F:$F,'حركة المخزون'!$E:$E,$D221,'حركة المخزون'!$H:$H,X$2)-SUMIFS('حركة المخزون'!$F:$F,'حركة المخزون'!$E:$E,$D221,'حركة المخزون'!$G:$G,X$2))*VLOOKUP($D221,'قاعدة البيانات'!$G:$J,4,0)</f>
        <v>0</v>
      </c>
      <c r="Z221" s="28">
        <f>(SUMIFS('حركة المخزون'!$F:$F,'حركة المخزون'!$E:$E,$D221,'حركة المخزون'!$H:$H,Z$2)-SUMIFS('حركة المخزون'!$F:$F,'حركة المخزون'!$E:$E,$D221,'حركة المخزون'!$G:$G,Z$2))*VLOOKUP($D221,'قاعدة البيانات'!$G:$J,2,0)</f>
        <v>0</v>
      </c>
      <c r="AA221" s="28">
        <f>(SUMIFS('حركة المخزون'!$F:$F,'حركة المخزون'!$E:$E,$D221,'حركة المخزون'!$H:$H,Z$2)-SUMIFS('حركة المخزون'!$F:$F,'حركة المخزون'!$E:$E,$D221,'حركة المخزون'!$G:$G,Z$2))*VLOOKUP($D221,'قاعدة البيانات'!$G:$J,4,0)</f>
        <v>0</v>
      </c>
      <c r="AB221" s="28">
        <f>(SUMIFS('حركة المخزون'!$F:$F,'حركة المخزون'!$E:$E,$D221,'حركة المخزون'!$H:$H,AB$2)-SUMIFS('حركة المخزون'!$F:$F,'حركة المخزون'!$E:$E,$D221,'حركة المخزون'!$G:$G,AB$2))*VLOOKUP($D221,'قاعدة البيانات'!$G:$J,2,0)</f>
        <v>0</v>
      </c>
      <c r="AC221" s="28">
        <f>(SUMIFS('حركة المخزون'!$F:$F,'حركة المخزون'!$E:$E,$D221,'حركة المخزون'!$H:$H,AB$2)-SUMIFS('حركة المخزون'!$F:$F,'حركة المخزون'!$E:$E,$D221,'حركة المخزون'!$G:$G,AB$2))*VLOOKUP($D221,'قاعدة البيانات'!$G:$J,4,0)</f>
        <v>0</v>
      </c>
      <c r="AD221" s="28">
        <f>(SUMIFS('حركة المخزون'!$F:$F,'حركة المخزون'!$E:$E,$D221,'حركة المخزون'!$H:$H,AD$2)-SUMIFS('حركة المخزون'!$F:$F,'حركة المخزون'!$E:$E,$D221,'حركة المخزون'!$G:$G,AD$2))*VLOOKUP($D221,'قاعدة البيانات'!$G:$J,2,0)</f>
        <v>0</v>
      </c>
      <c r="AE221" s="28">
        <f>(SUMIFS('حركة المخزون'!$F:$F,'حركة المخزون'!$E:$E,$D221,'حركة المخزون'!$H:$H,AD$2)-SUMIFS('حركة المخزون'!$F:$F,'حركة المخزون'!$E:$E,$D221,'حركة المخزون'!$G:$G,AD$2))*VLOOKUP($D221,'قاعدة البيانات'!$G:$J,4,0)</f>
        <v>0</v>
      </c>
      <c r="AF221" s="28">
        <f>(SUMIFS('حركة المخزون'!$F:$F,'حركة المخزون'!$E:$E,$D221,'حركة المخزون'!$H:$H,AF$2)-SUMIFS('حركة المخزون'!$F:$F,'حركة المخزون'!$E:$E,$D221,'حركة المخزون'!$G:$G,AF$2))*VLOOKUP($D221,'قاعدة البيانات'!$G:$J,2,0)</f>
        <v>0</v>
      </c>
      <c r="AG221" s="28">
        <f>(SUMIFS('حركة المخزون'!$F:$F,'حركة المخزون'!$E:$E,$D221,'حركة المخزون'!$H:$H,AF$2)-SUMIFS('حركة المخزون'!$F:$F,'حركة المخزون'!$E:$E,$D221,'حركة المخزون'!$G:$G,AF$2))*VLOOKUP($D221,'قاعدة البيانات'!$G:$J,4,0)</f>
        <v>0</v>
      </c>
      <c r="AH221" s="28">
        <f>(SUMIFS('حركة المخزون'!$F:$F,'حركة المخزون'!$E:$E,$D221,'حركة المخزون'!$H:$H,AH$2)-SUMIFS('حركة المخزون'!$F:$F,'حركة المخزون'!$E:$E,$D221,'حركة المخزون'!$G:$G,AH$2))*VLOOKUP($D221,'قاعدة البيانات'!$G:$J,2,0)</f>
        <v>0</v>
      </c>
      <c r="AI221" s="28">
        <f>(SUMIFS('حركة المخزون'!$F:$F,'حركة المخزون'!$E:$E,$D221,'حركة المخزون'!$H:$H,AH$2)-SUMIFS('حركة المخزون'!$F:$F,'حركة المخزون'!$E:$E,$D221,'حركة المخزون'!$G:$G,AH$2))*VLOOKUP($D221,'قاعدة البيانات'!$G:$J,4,0)</f>
        <v>0</v>
      </c>
      <c r="AJ221" s="28">
        <f>(SUMIFS('حركة المخزون'!$F:$F,'حركة المخزون'!$E:$E,$D221,'حركة المخزون'!$H:$H,AJ$2)-SUMIFS('حركة المخزون'!$F:$F,'حركة المخزون'!$E:$E,$D221,'حركة المخزون'!$G:$G,AJ$2))*VLOOKUP($D221,'قاعدة البيانات'!$G:$J,2,0)</f>
        <v>0</v>
      </c>
      <c r="AK221" s="28">
        <f>(SUMIFS('حركة المخزون'!$F:$F,'حركة المخزون'!$E:$E,$D221,'حركة المخزون'!$H:$H,AJ$2)-SUMIFS('حركة المخزون'!$F:$F,'حركة المخزون'!$E:$E,$D221,'حركة المخزون'!$G:$G,AJ$2))*VLOOKUP($D221,'قاعدة البيانات'!$G:$J,4,0)</f>
        <v>0</v>
      </c>
      <c r="AL221" s="28">
        <f>(SUMIFS('حركة المخزون'!$F:$F,'حركة المخزون'!$E:$E,$D221,'حركة المخزون'!$H:$H,AL$2)-SUMIFS('حركة المخزون'!$F:$F,'حركة المخزون'!$E:$E,$D221,'حركة المخزون'!$G:$G,AL$2))*VLOOKUP($D221,'قاعدة البيانات'!$G:$J,2,0)</f>
        <v>0</v>
      </c>
      <c r="AM221" s="28">
        <f>(SUMIFS('حركة المخزون'!$F:$F,'حركة المخزون'!$E:$E,$D221,'حركة المخزون'!$H:$H,AL$2)-SUMIFS('حركة المخزون'!$F:$F,'حركة المخزون'!$E:$E,$D221,'حركة المخزون'!$G:$G,AL$2))*VLOOKUP($D221,'قاعدة البيانات'!$G:$J,4,0)</f>
        <v>0</v>
      </c>
      <c r="AN221" s="28">
        <f>(SUMIFS('حركة المخزون'!$F:$F,'حركة المخزون'!$E:$E,$D221,'حركة المخزون'!$H:$H,AN$2)-SUMIFS('حركة المخزون'!$F:$F,'حركة المخزون'!$E:$E,$D221,'حركة المخزون'!$G:$G,AN$2))*VLOOKUP($D221,'قاعدة البيانات'!$G:$J,2,0)</f>
        <v>0</v>
      </c>
      <c r="AO221" s="28">
        <f>(SUMIFS('حركة المخزون'!$F:$F,'حركة المخزون'!$E:$E,$D221,'حركة المخزون'!$H:$H,AN$2)-SUMIFS('حركة المخزون'!$F:$F,'حركة المخزون'!$E:$E,$D221,'حركة المخزون'!$G:$G,AN$2))*VLOOKUP($D221,'قاعدة البيانات'!$G:$J,4,0)</f>
        <v>0</v>
      </c>
      <c r="AP221" s="28">
        <f>(SUMIFS('حركة المخزون'!$F:$F,'حركة المخزون'!$E:$E,$D221,'حركة المخزون'!$H:$H,AP$2)-SUMIFS('حركة المخزون'!$F:$F,'حركة المخزون'!$E:$E,$D221,'حركة المخزون'!$G:$G,AP$2))*VLOOKUP($D221,'قاعدة البيانات'!$G:$J,2,0)</f>
        <v>0</v>
      </c>
      <c r="AQ221" s="28">
        <f>(SUMIFS('حركة المخزون'!$F:$F,'حركة المخزون'!$E:$E,$D221,'حركة المخزون'!$H:$H,AP$2)-SUMIFS('حركة المخزون'!$F:$F,'حركة المخزون'!$E:$E,$D221,'حركة المخزون'!$G:$G,AP$2))*VLOOKUP($D221,'قاعدة البيانات'!$G:$J,4,0)</f>
        <v>0</v>
      </c>
      <c r="AR221" s="28">
        <f>(SUMIFS('حركة المخزون'!$F:$F,'حركة المخزون'!$E:$E,$D221,'حركة المخزون'!$H:$H,AR$2)-SUMIFS('حركة المخزون'!$F:$F,'حركة المخزون'!$E:$E,$D221,'حركة المخزون'!$G:$G,AR$2))*VLOOKUP($D221,'قاعدة البيانات'!$G:$J,2,0)</f>
        <v>0</v>
      </c>
      <c r="AS221" s="28">
        <f>(SUMIFS('حركة المخزون'!$F:$F,'حركة المخزون'!$E:$E,$D221,'حركة المخزون'!$H:$H,AR$2)-SUMIFS('حركة المخزون'!$F:$F,'حركة المخزون'!$E:$E,$D221,'حركة المخزون'!$G:$G,AR$2))*VLOOKUP($D221,'قاعدة البيانات'!$G:$J,4,0)</f>
        <v>0</v>
      </c>
      <c r="AT221" s="28">
        <f>(SUMIFS('حركة المخزون'!$F:$F,'حركة المخزون'!$E:$E,$D221,'حركة المخزون'!$H:$H,AT$2)-SUMIFS('حركة المخزون'!$F:$F,'حركة المخزون'!$E:$E,$D221,'حركة المخزون'!$G:$G,AT$2))*VLOOKUP($D221,'قاعدة البيانات'!$G:$J,2,0)</f>
        <v>0</v>
      </c>
      <c r="AU221" s="28">
        <f>(SUMIFS('حركة المخزون'!$F:$F,'حركة المخزون'!$E:$E,$D221,'حركة المخزون'!$H:$H,AT$2)-SUMIFS('حركة المخزون'!$F:$F,'حركة المخزون'!$E:$E,$D221,'حركة المخزون'!$G:$G,AT$2))*VLOOKUP($D221,'قاعدة البيانات'!$G:$J,4,0)</f>
        <v>0</v>
      </c>
      <c r="AV221" s="28">
        <f>(SUMIFS('حركة المخزون'!$F:$F,'حركة المخزون'!$E:$E,$D221,'حركة المخزون'!$H:$H,AV$2)-SUMIFS('حركة المخزون'!$F:$F,'حركة المخزون'!$E:$E,$D221,'حركة المخزون'!$G:$G,AV$2))*VLOOKUP($D221,'قاعدة البيانات'!$G:$J,2,0)</f>
        <v>0</v>
      </c>
      <c r="AW221" s="28">
        <f>(SUMIFS('حركة المخزون'!$F:$F,'حركة المخزون'!$E:$E,$D221,'حركة المخزون'!$H:$H,AV$2)-SUMIFS('حركة المخزون'!$F:$F,'حركة المخزون'!$E:$E,$D221,'حركة المخزون'!$G:$G,AV$2))*VLOOKUP($D221,'قاعدة البيانات'!$G:$J,4,0)</f>
        <v>0</v>
      </c>
      <c r="AX221" s="28">
        <f>(SUMIFS('حركة المخزون'!$F:$F,'حركة المخزون'!$E:$E,$D221,'حركة المخزون'!$H:$H,AX$2)-SUMIFS('حركة المخزون'!$F:$F,'حركة المخزون'!$E:$E,$D221,'حركة المخزون'!$G:$G,AX$2))*VLOOKUP($D221,'قاعدة البيانات'!$G:$J,2,0)</f>
        <v>0</v>
      </c>
      <c r="AY221" s="28">
        <f>(SUMIFS('حركة المخزون'!$F:$F,'حركة المخزون'!$E:$E,$D221,'حركة المخزون'!$H:$H,AX$2)-SUMIFS('حركة المخزون'!$F:$F,'حركة المخزون'!$E:$E,$D221,'حركة المخزون'!$G:$G,AX$2))*VLOOKUP($D221,'قاعدة البيانات'!$G:$J,4,0)</f>
        <v>0</v>
      </c>
      <c r="AZ221" s="28">
        <f>(SUMIFS('حركة المخزون'!$F:$F,'حركة المخزون'!$E:$E,$D221,'حركة المخزون'!$H:$H,AZ$2)-SUMIFS('حركة المخزون'!$F:$F,'حركة المخزون'!$E:$E,$D221,'حركة المخزون'!$G:$G,AZ$2))*VLOOKUP($D221,'قاعدة البيانات'!$G:$J,2,0)</f>
        <v>0</v>
      </c>
      <c r="BA221" s="28">
        <f>(SUMIFS('حركة المخزون'!$F:$F,'حركة المخزون'!$E:$E,$D221,'حركة المخزون'!$H:$H,AZ$2)-SUMIFS('حركة المخزون'!$F:$F,'حركة المخزون'!$E:$E,$D221,'حركة المخزون'!$G:$G,AZ$2))*VLOOKUP($D221,'قاعدة البيانات'!$G:$J,4,0)</f>
        <v>0</v>
      </c>
      <c r="BB221" s="28">
        <f>(SUMIFS('حركة المخزون'!$F:$F,'حركة المخزون'!$E:$E,$D221,'حركة المخزون'!$H:$H,BB$2)-SUMIFS('حركة المخزون'!$F:$F,'حركة المخزون'!$E:$E,$D221,'حركة المخزون'!$G:$G,BB$2))*VLOOKUP($D221,'قاعدة البيانات'!$G:$J,2,0)</f>
        <v>0</v>
      </c>
      <c r="BC221" s="28">
        <f>(SUMIFS('حركة المخزون'!$F:$F,'حركة المخزون'!$E:$E,$D221,'حركة المخزون'!$H:$H,BB$2)-SUMIFS('حركة المخزون'!$F:$F,'حركة المخزون'!$E:$E,$D221,'حركة المخزون'!$G:$G,BB$2))*VLOOKUP($D221,'قاعدة البيانات'!$G:$J,4,0)</f>
        <v>0</v>
      </c>
      <c r="BD221" s="28">
        <f>(SUMIFS('حركة المخزون'!$F:$F,'حركة المخزون'!$E:$E,$D221,'حركة المخزون'!$H:$H,BD$2)-SUMIFS('حركة المخزون'!$F:$F,'حركة المخزون'!$E:$E,$D221,'حركة المخزون'!$G:$G,BD$2))*VLOOKUP($D221,'قاعدة البيانات'!$G:$J,2,0)</f>
        <v>0</v>
      </c>
      <c r="BE221" s="28">
        <f>(SUMIFS('حركة المخزون'!$F:$F,'حركة المخزون'!$E:$E,$D221,'حركة المخزون'!$H:$H,BD$2)-SUMIFS('حركة المخزون'!$F:$F,'حركة المخزون'!$E:$E,$D221,'حركة المخزون'!$G:$G,BD$2))*VLOOKUP($D221,'قاعدة البيانات'!$G:$J,4,0)</f>
        <v>0</v>
      </c>
      <c r="BF221" s="28">
        <f>(SUMIFS('حركة المخزون'!$F:$F,'حركة المخزون'!$E:$E,$D221,'حركة المخزون'!$H:$H,BF$2)-SUMIFS('حركة المخزون'!$F:$F,'حركة المخزون'!$E:$E,$D221,'حركة المخزون'!$G:$G,BF$2))*VLOOKUP($D221,'قاعدة البيانات'!$G:$J,2,0)</f>
        <v>0</v>
      </c>
      <c r="BG221" s="28">
        <f>(SUMIFS('حركة المخزون'!$F:$F,'حركة المخزون'!$E:$E,$D221,'حركة المخزون'!$H:$H,BF$2)-SUMIFS('حركة المخزون'!$F:$F,'حركة المخزون'!$E:$E,$D221,'حركة المخزون'!$G:$G,BF$2))*VLOOKUP($D221,'قاعدة البيانات'!$G:$J,4,0)</f>
        <v>0</v>
      </c>
      <c r="BH221" s="28">
        <f>(SUMIFS('حركة المخزون'!$F:$F,'حركة المخزون'!$E:$E,$D221,'حركة المخزون'!$H:$H,BH$2)-SUMIFS('حركة المخزون'!$F:$F,'حركة المخزون'!$E:$E,$D221,'حركة المخزون'!$G:$G,BH$2))*VLOOKUP($D221,'قاعدة البيانات'!$G:$J,2,0)</f>
        <v>0</v>
      </c>
      <c r="BI221" s="28">
        <f>(SUMIFS('حركة المخزون'!$F:$F,'حركة المخزون'!$E:$E,$D221,'حركة المخزون'!$H:$H,BH$2)-SUMIFS('حركة المخزون'!$F:$F,'حركة المخزون'!$E:$E,$D221,'حركة المخزون'!$G:$G,BH$2))*VLOOKUP($D221,'قاعدة البيانات'!$G:$J,4,0)</f>
        <v>0</v>
      </c>
    </row>
    <row r="222" spans="2:61" s="15" customFormat="1" ht="24" customHeight="1" x14ac:dyDescent="0.2">
      <c r="B222" s="18">
        <v>219</v>
      </c>
      <c r="C222" s="19"/>
      <c r="D222" s="18" t="str">
        <f>VLOOKUP(C222,'قاعدة البيانات'!F:G,2,0)</f>
        <v/>
      </c>
      <c r="F222" s="28">
        <f>(SUMIFS('حركة المخزون'!$F:$F,'حركة المخزون'!$E:$E,$D222,'حركة المخزون'!$H:$H,F$2)-SUMIFS('حركة المخزون'!$F:$F,'حركة المخزون'!$E:$E,$D222,'حركة المخزون'!$G:$G,F$2))*VLOOKUP($D222,'قاعدة البيانات'!$G:$J,2,0)</f>
        <v>0</v>
      </c>
      <c r="G222" s="28">
        <f>(SUMIFS('حركة المخزون'!$F:$F,'حركة المخزون'!$E:$E,$D222,'حركة المخزون'!$H:$H,F$2)-SUMIFS('حركة المخزون'!$F:$F,'حركة المخزون'!$E:$E,$D222,'حركة المخزون'!$G:$G,F$2))*VLOOKUP($D222,'قاعدة البيانات'!$G:$J,4,0)</f>
        <v>0</v>
      </c>
      <c r="H222" s="28">
        <f>(SUMIFS('حركة المخزون'!$F:$F,'حركة المخزون'!$E:$E,$D222,'حركة المخزون'!$H:$H,H$2)-SUMIFS('حركة المخزون'!$F:$F,'حركة المخزون'!$E:$E,$D222,'حركة المخزون'!$G:$G,H$2))*VLOOKUP($D222,'قاعدة البيانات'!$G:$J,2,0)</f>
        <v>0</v>
      </c>
      <c r="I222" s="28">
        <f>(SUMIFS('حركة المخزون'!$F:$F,'حركة المخزون'!$E:$E,$D222,'حركة المخزون'!$H:$H,H$2)-SUMIFS('حركة المخزون'!$F:$F,'حركة المخزون'!$E:$E,$D222,'حركة المخزون'!$G:$G,H$2))*VLOOKUP($D222,'قاعدة البيانات'!$G:$J,4,0)</f>
        <v>0</v>
      </c>
      <c r="J222" s="28">
        <f>(SUMIFS('حركة المخزون'!$F:$F,'حركة المخزون'!$E:$E,$D222,'حركة المخزون'!$H:$H,J$2)-SUMIFS('حركة المخزون'!$F:$F,'حركة المخزون'!$E:$E,$D222,'حركة المخزون'!$G:$G,J$2))*VLOOKUP($D222,'قاعدة البيانات'!$G:$J,2,0)</f>
        <v>0</v>
      </c>
      <c r="K222" s="28">
        <f>(SUMIFS('حركة المخزون'!$F:$F,'حركة المخزون'!$E:$E,$D222,'حركة المخزون'!$H:$H,J$2)-SUMIFS('حركة المخزون'!$F:$F,'حركة المخزون'!$E:$E,$D222,'حركة المخزون'!$G:$G,J$2))*VLOOKUP($D222,'قاعدة البيانات'!$G:$J,4,0)</f>
        <v>0</v>
      </c>
      <c r="L222" s="28">
        <f>(SUMIFS('حركة المخزون'!$F:$F,'حركة المخزون'!$E:$E,$D222,'حركة المخزون'!$H:$H,L$2)-SUMIFS('حركة المخزون'!$F:$F,'حركة المخزون'!$E:$E,$D222,'حركة المخزون'!$G:$G,L$2))*VLOOKUP($D222,'قاعدة البيانات'!$G:$J,2,0)</f>
        <v>0</v>
      </c>
      <c r="M222" s="28">
        <f>(SUMIFS('حركة المخزون'!$F:$F,'حركة المخزون'!$E:$E,$D222,'حركة المخزون'!$H:$H,L$2)-SUMIFS('حركة المخزون'!$F:$F,'حركة المخزون'!$E:$E,$D222,'حركة المخزون'!$G:$G,L$2))*VLOOKUP($D222,'قاعدة البيانات'!$G:$J,4,0)</f>
        <v>0</v>
      </c>
      <c r="N222" s="28">
        <f>(SUMIFS('حركة المخزون'!$F:$F,'حركة المخزون'!$E:$E,$D222,'حركة المخزون'!$H:$H,N$2)-SUMIFS('حركة المخزون'!$F:$F,'حركة المخزون'!$E:$E,$D222,'حركة المخزون'!$G:$G,N$2))*VLOOKUP($D222,'قاعدة البيانات'!$G:$J,2,0)</f>
        <v>0</v>
      </c>
      <c r="O222" s="28">
        <f>(SUMIFS('حركة المخزون'!$F:$F,'حركة المخزون'!$E:$E,$D222,'حركة المخزون'!$H:$H,N$2)-SUMIFS('حركة المخزون'!$F:$F,'حركة المخزون'!$E:$E,$D222,'حركة المخزون'!$G:$G,N$2))*VLOOKUP($D222,'قاعدة البيانات'!$G:$J,4,0)</f>
        <v>0</v>
      </c>
      <c r="P222" s="28">
        <f>(SUMIFS('حركة المخزون'!$F:$F,'حركة المخزون'!$E:$E,$D222,'حركة المخزون'!$H:$H,P$2)-SUMIFS('حركة المخزون'!$F:$F,'حركة المخزون'!$E:$E,$D222,'حركة المخزون'!$G:$G,P$2))*VLOOKUP($D222,'قاعدة البيانات'!$G:$J,2,0)</f>
        <v>0</v>
      </c>
      <c r="Q222" s="28">
        <f>(SUMIFS('حركة المخزون'!$F:$F,'حركة المخزون'!$E:$E,$D222,'حركة المخزون'!$H:$H,P$2)-SUMIFS('حركة المخزون'!$F:$F,'حركة المخزون'!$E:$E,$D222,'حركة المخزون'!$G:$G,P$2))*VLOOKUP($D222,'قاعدة البيانات'!$G:$J,4,0)</f>
        <v>0</v>
      </c>
      <c r="R222" s="28">
        <f>(SUMIFS('حركة المخزون'!$F:$F,'حركة المخزون'!$E:$E,$D222,'حركة المخزون'!$H:$H,R$2)-SUMIFS('حركة المخزون'!$F:$F,'حركة المخزون'!$E:$E,$D222,'حركة المخزون'!$G:$G,R$2))*VLOOKUP($D222,'قاعدة البيانات'!$G:$J,2,0)</f>
        <v>0</v>
      </c>
      <c r="S222" s="28">
        <f>(SUMIFS('حركة المخزون'!$F:$F,'حركة المخزون'!$E:$E,$D222,'حركة المخزون'!$H:$H,R$2)-SUMIFS('حركة المخزون'!$F:$F,'حركة المخزون'!$E:$E,$D222,'حركة المخزون'!$G:$G,R$2))*VLOOKUP($D222,'قاعدة البيانات'!$G:$J,4,0)</f>
        <v>0</v>
      </c>
      <c r="T222" s="28">
        <f>(SUMIFS('حركة المخزون'!$F:$F,'حركة المخزون'!$E:$E,$D222,'حركة المخزون'!$H:$H,T$2)-SUMIFS('حركة المخزون'!$F:$F,'حركة المخزون'!$E:$E,$D222,'حركة المخزون'!$G:$G,T$2))*VLOOKUP($D222,'قاعدة البيانات'!$G:$J,2,0)</f>
        <v>0</v>
      </c>
      <c r="U222" s="28">
        <f>(SUMIFS('حركة المخزون'!$F:$F,'حركة المخزون'!$E:$E,$D222,'حركة المخزون'!$H:$H,T$2)-SUMIFS('حركة المخزون'!$F:$F,'حركة المخزون'!$E:$E,$D222,'حركة المخزون'!$G:$G,T$2))*VLOOKUP($D222,'قاعدة البيانات'!$G:$J,4,0)</f>
        <v>0</v>
      </c>
      <c r="V222" s="28">
        <f>(SUMIFS('حركة المخزون'!$F:$F,'حركة المخزون'!$E:$E,$D222,'حركة المخزون'!$H:$H,V$2)-SUMIFS('حركة المخزون'!$F:$F,'حركة المخزون'!$E:$E,$D222,'حركة المخزون'!$G:$G,V$2))*VLOOKUP($D222,'قاعدة البيانات'!$G:$J,2,0)</f>
        <v>0</v>
      </c>
      <c r="W222" s="28">
        <f>(SUMIFS('حركة المخزون'!$F:$F,'حركة المخزون'!$E:$E,$D222,'حركة المخزون'!$H:$H,V$2)-SUMIFS('حركة المخزون'!$F:$F,'حركة المخزون'!$E:$E,$D222,'حركة المخزون'!$G:$G,V$2))*VLOOKUP($D222,'قاعدة البيانات'!$G:$J,4,0)</f>
        <v>0</v>
      </c>
      <c r="X222" s="28">
        <f>(SUMIFS('حركة المخزون'!$F:$F,'حركة المخزون'!$E:$E,$D222,'حركة المخزون'!$H:$H,X$2)-SUMIFS('حركة المخزون'!$F:$F,'حركة المخزون'!$E:$E,$D222,'حركة المخزون'!$G:$G,X$2))*VLOOKUP($D222,'قاعدة البيانات'!$G:$J,2,0)</f>
        <v>0</v>
      </c>
      <c r="Y222" s="28">
        <f>(SUMIFS('حركة المخزون'!$F:$F,'حركة المخزون'!$E:$E,$D222,'حركة المخزون'!$H:$H,X$2)-SUMIFS('حركة المخزون'!$F:$F,'حركة المخزون'!$E:$E,$D222,'حركة المخزون'!$G:$G,X$2))*VLOOKUP($D222,'قاعدة البيانات'!$G:$J,4,0)</f>
        <v>0</v>
      </c>
      <c r="Z222" s="28">
        <f>(SUMIFS('حركة المخزون'!$F:$F,'حركة المخزون'!$E:$E,$D222,'حركة المخزون'!$H:$H,Z$2)-SUMIFS('حركة المخزون'!$F:$F,'حركة المخزون'!$E:$E,$D222,'حركة المخزون'!$G:$G,Z$2))*VLOOKUP($D222,'قاعدة البيانات'!$G:$J,2,0)</f>
        <v>0</v>
      </c>
      <c r="AA222" s="28">
        <f>(SUMIFS('حركة المخزون'!$F:$F,'حركة المخزون'!$E:$E,$D222,'حركة المخزون'!$H:$H,Z$2)-SUMIFS('حركة المخزون'!$F:$F,'حركة المخزون'!$E:$E,$D222,'حركة المخزون'!$G:$G,Z$2))*VLOOKUP($D222,'قاعدة البيانات'!$G:$J,4,0)</f>
        <v>0</v>
      </c>
      <c r="AB222" s="28">
        <f>(SUMIFS('حركة المخزون'!$F:$F,'حركة المخزون'!$E:$E,$D222,'حركة المخزون'!$H:$H,AB$2)-SUMIFS('حركة المخزون'!$F:$F,'حركة المخزون'!$E:$E,$D222,'حركة المخزون'!$G:$G,AB$2))*VLOOKUP($D222,'قاعدة البيانات'!$G:$J,2,0)</f>
        <v>0</v>
      </c>
      <c r="AC222" s="28">
        <f>(SUMIFS('حركة المخزون'!$F:$F,'حركة المخزون'!$E:$E,$D222,'حركة المخزون'!$H:$H,AB$2)-SUMIFS('حركة المخزون'!$F:$F,'حركة المخزون'!$E:$E,$D222,'حركة المخزون'!$G:$G,AB$2))*VLOOKUP($D222,'قاعدة البيانات'!$G:$J,4,0)</f>
        <v>0</v>
      </c>
      <c r="AD222" s="28">
        <f>(SUMIFS('حركة المخزون'!$F:$F,'حركة المخزون'!$E:$E,$D222,'حركة المخزون'!$H:$H,AD$2)-SUMIFS('حركة المخزون'!$F:$F,'حركة المخزون'!$E:$E,$D222,'حركة المخزون'!$G:$G,AD$2))*VLOOKUP($D222,'قاعدة البيانات'!$G:$J,2,0)</f>
        <v>0</v>
      </c>
      <c r="AE222" s="28">
        <f>(SUMIFS('حركة المخزون'!$F:$F,'حركة المخزون'!$E:$E,$D222,'حركة المخزون'!$H:$H,AD$2)-SUMIFS('حركة المخزون'!$F:$F,'حركة المخزون'!$E:$E,$D222,'حركة المخزون'!$G:$G,AD$2))*VLOOKUP($D222,'قاعدة البيانات'!$G:$J,4,0)</f>
        <v>0</v>
      </c>
      <c r="AF222" s="28">
        <f>(SUMIFS('حركة المخزون'!$F:$F,'حركة المخزون'!$E:$E,$D222,'حركة المخزون'!$H:$H,AF$2)-SUMIFS('حركة المخزون'!$F:$F,'حركة المخزون'!$E:$E,$D222,'حركة المخزون'!$G:$G,AF$2))*VLOOKUP($D222,'قاعدة البيانات'!$G:$J,2,0)</f>
        <v>0</v>
      </c>
      <c r="AG222" s="28">
        <f>(SUMIFS('حركة المخزون'!$F:$F,'حركة المخزون'!$E:$E,$D222,'حركة المخزون'!$H:$H,AF$2)-SUMIFS('حركة المخزون'!$F:$F,'حركة المخزون'!$E:$E,$D222,'حركة المخزون'!$G:$G,AF$2))*VLOOKUP($D222,'قاعدة البيانات'!$G:$J,4,0)</f>
        <v>0</v>
      </c>
      <c r="AH222" s="28">
        <f>(SUMIFS('حركة المخزون'!$F:$F,'حركة المخزون'!$E:$E,$D222,'حركة المخزون'!$H:$H,AH$2)-SUMIFS('حركة المخزون'!$F:$F,'حركة المخزون'!$E:$E,$D222,'حركة المخزون'!$G:$G,AH$2))*VLOOKUP($D222,'قاعدة البيانات'!$G:$J,2,0)</f>
        <v>0</v>
      </c>
      <c r="AI222" s="28">
        <f>(SUMIFS('حركة المخزون'!$F:$F,'حركة المخزون'!$E:$E,$D222,'حركة المخزون'!$H:$H,AH$2)-SUMIFS('حركة المخزون'!$F:$F,'حركة المخزون'!$E:$E,$D222,'حركة المخزون'!$G:$G,AH$2))*VLOOKUP($D222,'قاعدة البيانات'!$G:$J,4,0)</f>
        <v>0</v>
      </c>
      <c r="AJ222" s="28">
        <f>(SUMIFS('حركة المخزون'!$F:$F,'حركة المخزون'!$E:$E,$D222,'حركة المخزون'!$H:$H,AJ$2)-SUMIFS('حركة المخزون'!$F:$F,'حركة المخزون'!$E:$E,$D222,'حركة المخزون'!$G:$G,AJ$2))*VLOOKUP($D222,'قاعدة البيانات'!$G:$J,2,0)</f>
        <v>0</v>
      </c>
      <c r="AK222" s="28">
        <f>(SUMIFS('حركة المخزون'!$F:$F,'حركة المخزون'!$E:$E,$D222,'حركة المخزون'!$H:$H,AJ$2)-SUMIFS('حركة المخزون'!$F:$F,'حركة المخزون'!$E:$E,$D222,'حركة المخزون'!$G:$G,AJ$2))*VLOOKUP($D222,'قاعدة البيانات'!$G:$J,4,0)</f>
        <v>0</v>
      </c>
      <c r="AL222" s="28">
        <f>(SUMIFS('حركة المخزون'!$F:$F,'حركة المخزون'!$E:$E,$D222,'حركة المخزون'!$H:$H,AL$2)-SUMIFS('حركة المخزون'!$F:$F,'حركة المخزون'!$E:$E,$D222,'حركة المخزون'!$G:$G,AL$2))*VLOOKUP($D222,'قاعدة البيانات'!$G:$J,2,0)</f>
        <v>0</v>
      </c>
      <c r="AM222" s="28">
        <f>(SUMIFS('حركة المخزون'!$F:$F,'حركة المخزون'!$E:$E,$D222,'حركة المخزون'!$H:$H,AL$2)-SUMIFS('حركة المخزون'!$F:$F,'حركة المخزون'!$E:$E,$D222,'حركة المخزون'!$G:$G,AL$2))*VLOOKUP($D222,'قاعدة البيانات'!$G:$J,4,0)</f>
        <v>0</v>
      </c>
      <c r="AN222" s="28">
        <f>(SUMIFS('حركة المخزون'!$F:$F,'حركة المخزون'!$E:$E,$D222,'حركة المخزون'!$H:$H,AN$2)-SUMIFS('حركة المخزون'!$F:$F,'حركة المخزون'!$E:$E,$D222,'حركة المخزون'!$G:$G,AN$2))*VLOOKUP($D222,'قاعدة البيانات'!$G:$J,2,0)</f>
        <v>0</v>
      </c>
      <c r="AO222" s="28">
        <f>(SUMIFS('حركة المخزون'!$F:$F,'حركة المخزون'!$E:$E,$D222,'حركة المخزون'!$H:$H,AN$2)-SUMIFS('حركة المخزون'!$F:$F,'حركة المخزون'!$E:$E,$D222,'حركة المخزون'!$G:$G,AN$2))*VLOOKUP($D222,'قاعدة البيانات'!$G:$J,4,0)</f>
        <v>0</v>
      </c>
      <c r="AP222" s="28">
        <f>(SUMIFS('حركة المخزون'!$F:$F,'حركة المخزون'!$E:$E,$D222,'حركة المخزون'!$H:$H,AP$2)-SUMIFS('حركة المخزون'!$F:$F,'حركة المخزون'!$E:$E,$D222,'حركة المخزون'!$G:$G,AP$2))*VLOOKUP($D222,'قاعدة البيانات'!$G:$J,2,0)</f>
        <v>0</v>
      </c>
      <c r="AQ222" s="28">
        <f>(SUMIFS('حركة المخزون'!$F:$F,'حركة المخزون'!$E:$E,$D222,'حركة المخزون'!$H:$H,AP$2)-SUMIFS('حركة المخزون'!$F:$F,'حركة المخزون'!$E:$E,$D222,'حركة المخزون'!$G:$G,AP$2))*VLOOKUP($D222,'قاعدة البيانات'!$G:$J,4,0)</f>
        <v>0</v>
      </c>
      <c r="AR222" s="28">
        <f>(SUMIFS('حركة المخزون'!$F:$F,'حركة المخزون'!$E:$E,$D222,'حركة المخزون'!$H:$H,AR$2)-SUMIFS('حركة المخزون'!$F:$F,'حركة المخزون'!$E:$E,$D222,'حركة المخزون'!$G:$G,AR$2))*VLOOKUP($D222,'قاعدة البيانات'!$G:$J,2,0)</f>
        <v>0</v>
      </c>
      <c r="AS222" s="28">
        <f>(SUMIFS('حركة المخزون'!$F:$F,'حركة المخزون'!$E:$E,$D222,'حركة المخزون'!$H:$H,AR$2)-SUMIFS('حركة المخزون'!$F:$F,'حركة المخزون'!$E:$E,$D222,'حركة المخزون'!$G:$G,AR$2))*VLOOKUP($D222,'قاعدة البيانات'!$G:$J,4,0)</f>
        <v>0</v>
      </c>
      <c r="AT222" s="28">
        <f>(SUMIFS('حركة المخزون'!$F:$F,'حركة المخزون'!$E:$E,$D222,'حركة المخزون'!$H:$H,AT$2)-SUMIFS('حركة المخزون'!$F:$F,'حركة المخزون'!$E:$E,$D222,'حركة المخزون'!$G:$G,AT$2))*VLOOKUP($D222,'قاعدة البيانات'!$G:$J,2,0)</f>
        <v>0</v>
      </c>
      <c r="AU222" s="28">
        <f>(SUMIFS('حركة المخزون'!$F:$F,'حركة المخزون'!$E:$E,$D222,'حركة المخزون'!$H:$H,AT$2)-SUMIFS('حركة المخزون'!$F:$F,'حركة المخزون'!$E:$E,$D222,'حركة المخزون'!$G:$G,AT$2))*VLOOKUP($D222,'قاعدة البيانات'!$G:$J,4,0)</f>
        <v>0</v>
      </c>
      <c r="AV222" s="28">
        <f>(SUMIFS('حركة المخزون'!$F:$F,'حركة المخزون'!$E:$E,$D222,'حركة المخزون'!$H:$H,AV$2)-SUMIFS('حركة المخزون'!$F:$F,'حركة المخزون'!$E:$E,$D222,'حركة المخزون'!$G:$G,AV$2))*VLOOKUP($D222,'قاعدة البيانات'!$G:$J,2,0)</f>
        <v>0</v>
      </c>
      <c r="AW222" s="28">
        <f>(SUMIFS('حركة المخزون'!$F:$F,'حركة المخزون'!$E:$E,$D222,'حركة المخزون'!$H:$H,AV$2)-SUMIFS('حركة المخزون'!$F:$F,'حركة المخزون'!$E:$E,$D222,'حركة المخزون'!$G:$G,AV$2))*VLOOKUP($D222,'قاعدة البيانات'!$G:$J,4,0)</f>
        <v>0</v>
      </c>
      <c r="AX222" s="28">
        <f>(SUMIFS('حركة المخزون'!$F:$F,'حركة المخزون'!$E:$E,$D222,'حركة المخزون'!$H:$H,AX$2)-SUMIFS('حركة المخزون'!$F:$F,'حركة المخزون'!$E:$E,$D222,'حركة المخزون'!$G:$G,AX$2))*VLOOKUP($D222,'قاعدة البيانات'!$G:$J,2,0)</f>
        <v>0</v>
      </c>
      <c r="AY222" s="28">
        <f>(SUMIFS('حركة المخزون'!$F:$F,'حركة المخزون'!$E:$E,$D222,'حركة المخزون'!$H:$H,AX$2)-SUMIFS('حركة المخزون'!$F:$F,'حركة المخزون'!$E:$E,$D222,'حركة المخزون'!$G:$G,AX$2))*VLOOKUP($D222,'قاعدة البيانات'!$G:$J,4,0)</f>
        <v>0</v>
      </c>
      <c r="AZ222" s="28">
        <f>(SUMIFS('حركة المخزون'!$F:$F,'حركة المخزون'!$E:$E,$D222,'حركة المخزون'!$H:$H,AZ$2)-SUMIFS('حركة المخزون'!$F:$F,'حركة المخزون'!$E:$E,$D222,'حركة المخزون'!$G:$G,AZ$2))*VLOOKUP($D222,'قاعدة البيانات'!$G:$J,2,0)</f>
        <v>0</v>
      </c>
      <c r="BA222" s="28">
        <f>(SUMIFS('حركة المخزون'!$F:$F,'حركة المخزون'!$E:$E,$D222,'حركة المخزون'!$H:$H,AZ$2)-SUMIFS('حركة المخزون'!$F:$F,'حركة المخزون'!$E:$E,$D222,'حركة المخزون'!$G:$G,AZ$2))*VLOOKUP($D222,'قاعدة البيانات'!$G:$J,4,0)</f>
        <v>0</v>
      </c>
      <c r="BB222" s="28">
        <f>(SUMIFS('حركة المخزون'!$F:$F,'حركة المخزون'!$E:$E,$D222,'حركة المخزون'!$H:$H,BB$2)-SUMIFS('حركة المخزون'!$F:$F,'حركة المخزون'!$E:$E,$D222,'حركة المخزون'!$G:$G,BB$2))*VLOOKUP($D222,'قاعدة البيانات'!$G:$J,2,0)</f>
        <v>0</v>
      </c>
      <c r="BC222" s="28">
        <f>(SUMIFS('حركة المخزون'!$F:$F,'حركة المخزون'!$E:$E,$D222,'حركة المخزون'!$H:$H,BB$2)-SUMIFS('حركة المخزون'!$F:$F,'حركة المخزون'!$E:$E,$D222,'حركة المخزون'!$G:$G,BB$2))*VLOOKUP($D222,'قاعدة البيانات'!$G:$J,4,0)</f>
        <v>0</v>
      </c>
      <c r="BD222" s="28">
        <f>(SUMIFS('حركة المخزون'!$F:$F,'حركة المخزون'!$E:$E,$D222,'حركة المخزون'!$H:$H,BD$2)-SUMIFS('حركة المخزون'!$F:$F,'حركة المخزون'!$E:$E,$D222,'حركة المخزون'!$G:$G,BD$2))*VLOOKUP($D222,'قاعدة البيانات'!$G:$J,2,0)</f>
        <v>0</v>
      </c>
      <c r="BE222" s="28">
        <f>(SUMIFS('حركة المخزون'!$F:$F,'حركة المخزون'!$E:$E,$D222,'حركة المخزون'!$H:$H,BD$2)-SUMIFS('حركة المخزون'!$F:$F,'حركة المخزون'!$E:$E,$D222,'حركة المخزون'!$G:$G,BD$2))*VLOOKUP($D222,'قاعدة البيانات'!$G:$J,4,0)</f>
        <v>0</v>
      </c>
      <c r="BF222" s="28">
        <f>(SUMIFS('حركة المخزون'!$F:$F,'حركة المخزون'!$E:$E,$D222,'حركة المخزون'!$H:$H,BF$2)-SUMIFS('حركة المخزون'!$F:$F,'حركة المخزون'!$E:$E,$D222,'حركة المخزون'!$G:$G,BF$2))*VLOOKUP($D222,'قاعدة البيانات'!$G:$J,2,0)</f>
        <v>0</v>
      </c>
      <c r="BG222" s="28">
        <f>(SUMIFS('حركة المخزون'!$F:$F,'حركة المخزون'!$E:$E,$D222,'حركة المخزون'!$H:$H,BF$2)-SUMIFS('حركة المخزون'!$F:$F,'حركة المخزون'!$E:$E,$D222,'حركة المخزون'!$G:$G,BF$2))*VLOOKUP($D222,'قاعدة البيانات'!$G:$J,4,0)</f>
        <v>0</v>
      </c>
      <c r="BH222" s="28">
        <f>(SUMIFS('حركة المخزون'!$F:$F,'حركة المخزون'!$E:$E,$D222,'حركة المخزون'!$H:$H,BH$2)-SUMIFS('حركة المخزون'!$F:$F,'حركة المخزون'!$E:$E,$D222,'حركة المخزون'!$G:$G,BH$2))*VLOOKUP($D222,'قاعدة البيانات'!$G:$J,2,0)</f>
        <v>0</v>
      </c>
      <c r="BI222" s="28">
        <f>(SUMIFS('حركة المخزون'!$F:$F,'حركة المخزون'!$E:$E,$D222,'حركة المخزون'!$H:$H,BH$2)-SUMIFS('حركة المخزون'!$F:$F,'حركة المخزون'!$E:$E,$D222,'حركة المخزون'!$G:$G,BH$2))*VLOOKUP($D222,'قاعدة البيانات'!$G:$J,4,0)</f>
        <v>0</v>
      </c>
    </row>
    <row r="223" spans="2:61" s="15" customFormat="1" ht="24" customHeight="1" x14ac:dyDescent="0.2">
      <c r="B223" s="18">
        <v>220</v>
      </c>
      <c r="C223" s="19"/>
      <c r="D223" s="18" t="str">
        <f>VLOOKUP(C223,'قاعدة البيانات'!F:G,2,0)</f>
        <v/>
      </c>
      <c r="F223" s="28">
        <f>(SUMIFS('حركة المخزون'!$F:$F,'حركة المخزون'!$E:$E,$D223,'حركة المخزون'!$H:$H,F$2)-SUMIFS('حركة المخزون'!$F:$F,'حركة المخزون'!$E:$E,$D223,'حركة المخزون'!$G:$G,F$2))*VLOOKUP($D223,'قاعدة البيانات'!$G:$J,2,0)</f>
        <v>0</v>
      </c>
      <c r="G223" s="28">
        <f>(SUMIFS('حركة المخزون'!$F:$F,'حركة المخزون'!$E:$E,$D223,'حركة المخزون'!$H:$H,F$2)-SUMIFS('حركة المخزون'!$F:$F,'حركة المخزون'!$E:$E,$D223,'حركة المخزون'!$G:$G,F$2))*VLOOKUP($D223,'قاعدة البيانات'!$G:$J,4,0)</f>
        <v>0</v>
      </c>
      <c r="H223" s="28">
        <f>(SUMIFS('حركة المخزون'!$F:$F,'حركة المخزون'!$E:$E,$D223,'حركة المخزون'!$H:$H,H$2)-SUMIFS('حركة المخزون'!$F:$F,'حركة المخزون'!$E:$E,$D223,'حركة المخزون'!$G:$G,H$2))*VLOOKUP($D223,'قاعدة البيانات'!$G:$J,2,0)</f>
        <v>0</v>
      </c>
      <c r="I223" s="28">
        <f>(SUMIFS('حركة المخزون'!$F:$F,'حركة المخزون'!$E:$E,$D223,'حركة المخزون'!$H:$H,H$2)-SUMIFS('حركة المخزون'!$F:$F,'حركة المخزون'!$E:$E,$D223,'حركة المخزون'!$G:$G,H$2))*VLOOKUP($D223,'قاعدة البيانات'!$G:$J,4,0)</f>
        <v>0</v>
      </c>
      <c r="J223" s="28">
        <f>(SUMIFS('حركة المخزون'!$F:$F,'حركة المخزون'!$E:$E,$D223,'حركة المخزون'!$H:$H,J$2)-SUMIFS('حركة المخزون'!$F:$F,'حركة المخزون'!$E:$E,$D223,'حركة المخزون'!$G:$G,J$2))*VLOOKUP($D223,'قاعدة البيانات'!$G:$J,2,0)</f>
        <v>0</v>
      </c>
      <c r="K223" s="28">
        <f>(SUMIFS('حركة المخزون'!$F:$F,'حركة المخزون'!$E:$E,$D223,'حركة المخزون'!$H:$H,J$2)-SUMIFS('حركة المخزون'!$F:$F,'حركة المخزون'!$E:$E,$D223,'حركة المخزون'!$G:$G,J$2))*VLOOKUP($D223,'قاعدة البيانات'!$G:$J,4,0)</f>
        <v>0</v>
      </c>
      <c r="L223" s="28">
        <f>(SUMIFS('حركة المخزون'!$F:$F,'حركة المخزون'!$E:$E,$D223,'حركة المخزون'!$H:$H,L$2)-SUMIFS('حركة المخزون'!$F:$F,'حركة المخزون'!$E:$E,$D223,'حركة المخزون'!$G:$G,L$2))*VLOOKUP($D223,'قاعدة البيانات'!$G:$J,2,0)</f>
        <v>0</v>
      </c>
      <c r="M223" s="28">
        <f>(SUMIFS('حركة المخزون'!$F:$F,'حركة المخزون'!$E:$E,$D223,'حركة المخزون'!$H:$H,L$2)-SUMIFS('حركة المخزون'!$F:$F,'حركة المخزون'!$E:$E,$D223,'حركة المخزون'!$G:$G,L$2))*VLOOKUP($D223,'قاعدة البيانات'!$G:$J,4,0)</f>
        <v>0</v>
      </c>
      <c r="N223" s="28">
        <f>(SUMIFS('حركة المخزون'!$F:$F,'حركة المخزون'!$E:$E,$D223,'حركة المخزون'!$H:$H,N$2)-SUMIFS('حركة المخزون'!$F:$F,'حركة المخزون'!$E:$E,$D223,'حركة المخزون'!$G:$G,N$2))*VLOOKUP($D223,'قاعدة البيانات'!$G:$J,2,0)</f>
        <v>0</v>
      </c>
      <c r="O223" s="28">
        <f>(SUMIFS('حركة المخزون'!$F:$F,'حركة المخزون'!$E:$E,$D223,'حركة المخزون'!$H:$H,N$2)-SUMIFS('حركة المخزون'!$F:$F,'حركة المخزون'!$E:$E,$D223,'حركة المخزون'!$G:$G,N$2))*VLOOKUP($D223,'قاعدة البيانات'!$G:$J,4,0)</f>
        <v>0</v>
      </c>
      <c r="P223" s="28">
        <f>(SUMIFS('حركة المخزون'!$F:$F,'حركة المخزون'!$E:$E,$D223,'حركة المخزون'!$H:$H,P$2)-SUMIFS('حركة المخزون'!$F:$F,'حركة المخزون'!$E:$E,$D223,'حركة المخزون'!$G:$G,P$2))*VLOOKUP($D223,'قاعدة البيانات'!$G:$J,2,0)</f>
        <v>0</v>
      </c>
      <c r="Q223" s="28">
        <f>(SUMIFS('حركة المخزون'!$F:$F,'حركة المخزون'!$E:$E,$D223,'حركة المخزون'!$H:$H,P$2)-SUMIFS('حركة المخزون'!$F:$F,'حركة المخزون'!$E:$E,$D223,'حركة المخزون'!$G:$G,P$2))*VLOOKUP($D223,'قاعدة البيانات'!$G:$J,4,0)</f>
        <v>0</v>
      </c>
      <c r="R223" s="28">
        <f>(SUMIFS('حركة المخزون'!$F:$F,'حركة المخزون'!$E:$E,$D223,'حركة المخزون'!$H:$H,R$2)-SUMIFS('حركة المخزون'!$F:$F,'حركة المخزون'!$E:$E,$D223,'حركة المخزون'!$G:$G,R$2))*VLOOKUP($D223,'قاعدة البيانات'!$G:$J,2,0)</f>
        <v>0</v>
      </c>
      <c r="S223" s="28">
        <f>(SUMIFS('حركة المخزون'!$F:$F,'حركة المخزون'!$E:$E,$D223,'حركة المخزون'!$H:$H,R$2)-SUMIFS('حركة المخزون'!$F:$F,'حركة المخزون'!$E:$E,$D223,'حركة المخزون'!$G:$G,R$2))*VLOOKUP($D223,'قاعدة البيانات'!$G:$J,4,0)</f>
        <v>0</v>
      </c>
      <c r="T223" s="28">
        <f>(SUMIFS('حركة المخزون'!$F:$F,'حركة المخزون'!$E:$E,$D223,'حركة المخزون'!$H:$H,T$2)-SUMIFS('حركة المخزون'!$F:$F,'حركة المخزون'!$E:$E,$D223,'حركة المخزون'!$G:$G,T$2))*VLOOKUP($D223,'قاعدة البيانات'!$G:$J,2,0)</f>
        <v>0</v>
      </c>
      <c r="U223" s="28">
        <f>(SUMIFS('حركة المخزون'!$F:$F,'حركة المخزون'!$E:$E,$D223,'حركة المخزون'!$H:$H,T$2)-SUMIFS('حركة المخزون'!$F:$F,'حركة المخزون'!$E:$E,$D223,'حركة المخزون'!$G:$G,T$2))*VLOOKUP($D223,'قاعدة البيانات'!$G:$J,4,0)</f>
        <v>0</v>
      </c>
      <c r="V223" s="28">
        <f>(SUMIFS('حركة المخزون'!$F:$F,'حركة المخزون'!$E:$E,$D223,'حركة المخزون'!$H:$H,V$2)-SUMIFS('حركة المخزون'!$F:$F,'حركة المخزون'!$E:$E,$D223,'حركة المخزون'!$G:$G,V$2))*VLOOKUP($D223,'قاعدة البيانات'!$G:$J,2,0)</f>
        <v>0</v>
      </c>
      <c r="W223" s="28">
        <f>(SUMIFS('حركة المخزون'!$F:$F,'حركة المخزون'!$E:$E,$D223,'حركة المخزون'!$H:$H,V$2)-SUMIFS('حركة المخزون'!$F:$F,'حركة المخزون'!$E:$E,$D223,'حركة المخزون'!$G:$G,V$2))*VLOOKUP($D223,'قاعدة البيانات'!$G:$J,4,0)</f>
        <v>0</v>
      </c>
      <c r="X223" s="28">
        <f>(SUMIFS('حركة المخزون'!$F:$F,'حركة المخزون'!$E:$E,$D223,'حركة المخزون'!$H:$H,X$2)-SUMIFS('حركة المخزون'!$F:$F,'حركة المخزون'!$E:$E,$D223,'حركة المخزون'!$G:$G,X$2))*VLOOKUP($D223,'قاعدة البيانات'!$G:$J,2,0)</f>
        <v>0</v>
      </c>
      <c r="Y223" s="28">
        <f>(SUMIFS('حركة المخزون'!$F:$F,'حركة المخزون'!$E:$E,$D223,'حركة المخزون'!$H:$H,X$2)-SUMIFS('حركة المخزون'!$F:$F,'حركة المخزون'!$E:$E,$D223,'حركة المخزون'!$G:$G,X$2))*VLOOKUP($D223,'قاعدة البيانات'!$G:$J,4,0)</f>
        <v>0</v>
      </c>
      <c r="Z223" s="28">
        <f>(SUMIFS('حركة المخزون'!$F:$F,'حركة المخزون'!$E:$E,$D223,'حركة المخزون'!$H:$H,Z$2)-SUMIFS('حركة المخزون'!$F:$F,'حركة المخزون'!$E:$E,$D223,'حركة المخزون'!$G:$G,Z$2))*VLOOKUP($D223,'قاعدة البيانات'!$G:$J,2,0)</f>
        <v>0</v>
      </c>
      <c r="AA223" s="28">
        <f>(SUMIFS('حركة المخزون'!$F:$F,'حركة المخزون'!$E:$E,$D223,'حركة المخزون'!$H:$H,Z$2)-SUMIFS('حركة المخزون'!$F:$F,'حركة المخزون'!$E:$E,$D223,'حركة المخزون'!$G:$G,Z$2))*VLOOKUP($D223,'قاعدة البيانات'!$G:$J,4,0)</f>
        <v>0</v>
      </c>
      <c r="AB223" s="28">
        <f>(SUMIFS('حركة المخزون'!$F:$F,'حركة المخزون'!$E:$E,$D223,'حركة المخزون'!$H:$H,AB$2)-SUMIFS('حركة المخزون'!$F:$F,'حركة المخزون'!$E:$E,$D223,'حركة المخزون'!$G:$G,AB$2))*VLOOKUP($D223,'قاعدة البيانات'!$G:$J,2,0)</f>
        <v>0</v>
      </c>
      <c r="AC223" s="28">
        <f>(SUMIFS('حركة المخزون'!$F:$F,'حركة المخزون'!$E:$E,$D223,'حركة المخزون'!$H:$H,AB$2)-SUMIFS('حركة المخزون'!$F:$F,'حركة المخزون'!$E:$E,$D223,'حركة المخزون'!$G:$G,AB$2))*VLOOKUP($D223,'قاعدة البيانات'!$G:$J,4,0)</f>
        <v>0</v>
      </c>
      <c r="AD223" s="28">
        <f>(SUMIFS('حركة المخزون'!$F:$F,'حركة المخزون'!$E:$E,$D223,'حركة المخزون'!$H:$H,AD$2)-SUMIFS('حركة المخزون'!$F:$F,'حركة المخزون'!$E:$E,$D223,'حركة المخزون'!$G:$G,AD$2))*VLOOKUP($D223,'قاعدة البيانات'!$G:$J,2,0)</f>
        <v>0</v>
      </c>
      <c r="AE223" s="28">
        <f>(SUMIFS('حركة المخزون'!$F:$F,'حركة المخزون'!$E:$E,$D223,'حركة المخزون'!$H:$H,AD$2)-SUMIFS('حركة المخزون'!$F:$F,'حركة المخزون'!$E:$E,$D223,'حركة المخزون'!$G:$G,AD$2))*VLOOKUP($D223,'قاعدة البيانات'!$G:$J,4,0)</f>
        <v>0</v>
      </c>
      <c r="AF223" s="28">
        <f>(SUMIFS('حركة المخزون'!$F:$F,'حركة المخزون'!$E:$E,$D223,'حركة المخزون'!$H:$H,AF$2)-SUMIFS('حركة المخزون'!$F:$F,'حركة المخزون'!$E:$E,$D223,'حركة المخزون'!$G:$G,AF$2))*VLOOKUP($D223,'قاعدة البيانات'!$G:$J,2,0)</f>
        <v>0</v>
      </c>
      <c r="AG223" s="28">
        <f>(SUMIFS('حركة المخزون'!$F:$F,'حركة المخزون'!$E:$E,$D223,'حركة المخزون'!$H:$H,AF$2)-SUMIFS('حركة المخزون'!$F:$F,'حركة المخزون'!$E:$E,$D223,'حركة المخزون'!$G:$G,AF$2))*VLOOKUP($D223,'قاعدة البيانات'!$G:$J,4,0)</f>
        <v>0</v>
      </c>
      <c r="AH223" s="28">
        <f>(SUMIFS('حركة المخزون'!$F:$F,'حركة المخزون'!$E:$E,$D223,'حركة المخزون'!$H:$H,AH$2)-SUMIFS('حركة المخزون'!$F:$F,'حركة المخزون'!$E:$E,$D223,'حركة المخزون'!$G:$G,AH$2))*VLOOKUP($D223,'قاعدة البيانات'!$G:$J,2,0)</f>
        <v>0</v>
      </c>
      <c r="AI223" s="28">
        <f>(SUMIFS('حركة المخزون'!$F:$F,'حركة المخزون'!$E:$E,$D223,'حركة المخزون'!$H:$H,AH$2)-SUMIFS('حركة المخزون'!$F:$F,'حركة المخزون'!$E:$E,$D223,'حركة المخزون'!$G:$G,AH$2))*VLOOKUP($D223,'قاعدة البيانات'!$G:$J,4,0)</f>
        <v>0</v>
      </c>
      <c r="AJ223" s="28">
        <f>(SUMIFS('حركة المخزون'!$F:$F,'حركة المخزون'!$E:$E,$D223,'حركة المخزون'!$H:$H,AJ$2)-SUMIFS('حركة المخزون'!$F:$F,'حركة المخزون'!$E:$E,$D223,'حركة المخزون'!$G:$G,AJ$2))*VLOOKUP($D223,'قاعدة البيانات'!$G:$J,2,0)</f>
        <v>0</v>
      </c>
      <c r="AK223" s="28">
        <f>(SUMIFS('حركة المخزون'!$F:$F,'حركة المخزون'!$E:$E,$D223,'حركة المخزون'!$H:$H,AJ$2)-SUMIFS('حركة المخزون'!$F:$F,'حركة المخزون'!$E:$E,$D223,'حركة المخزون'!$G:$G,AJ$2))*VLOOKUP($D223,'قاعدة البيانات'!$G:$J,4,0)</f>
        <v>0</v>
      </c>
      <c r="AL223" s="28">
        <f>(SUMIFS('حركة المخزون'!$F:$F,'حركة المخزون'!$E:$E,$D223,'حركة المخزون'!$H:$H,AL$2)-SUMIFS('حركة المخزون'!$F:$F,'حركة المخزون'!$E:$E,$D223,'حركة المخزون'!$G:$G,AL$2))*VLOOKUP($D223,'قاعدة البيانات'!$G:$J,2,0)</f>
        <v>0</v>
      </c>
      <c r="AM223" s="28">
        <f>(SUMIFS('حركة المخزون'!$F:$F,'حركة المخزون'!$E:$E,$D223,'حركة المخزون'!$H:$H,AL$2)-SUMIFS('حركة المخزون'!$F:$F,'حركة المخزون'!$E:$E,$D223,'حركة المخزون'!$G:$G,AL$2))*VLOOKUP($D223,'قاعدة البيانات'!$G:$J,4,0)</f>
        <v>0</v>
      </c>
      <c r="AN223" s="28">
        <f>(SUMIFS('حركة المخزون'!$F:$F,'حركة المخزون'!$E:$E,$D223,'حركة المخزون'!$H:$H,AN$2)-SUMIFS('حركة المخزون'!$F:$F,'حركة المخزون'!$E:$E,$D223,'حركة المخزون'!$G:$G,AN$2))*VLOOKUP($D223,'قاعدة البيانات'!$G:$J,2,0)</f>
        <v>0</v>
      </c>
      <c r="AO223" s="28">
        <f>(SUMIFS('حركة المخزون'!$F:$F,'حركة المخزون'!$E:$E,$D223,'حركة المخزون'!$H:$H,AN$2)-SUMIFS('حركة المخزون'!$F:$F,'حركة المخزون'!$E:$E,$D223,'حركة المخزون'!$G:$G,AN$2))*VLOOKUP($D223,'قاعدة البيانات'!$G:$J,4,0)</f>
        <v>0</v>
      </c>
      <c r="AP223" s="28">
        <f>(SUMIFS('حركة المخزون'!$F:$F,'حركة المخزون'!$E:$E,$D223,'حركة المخزون'!$H:$H,AP$2)-SUMIFS('حركة المخزون'!$F:$F,'حركة المخزون'!$E:$E,$D223,'حركة المخزون'!$G:$G,AP$2))*VLOOKUP($D223,'قاعدة البيانات'!$G:$J,2,0)</f>
        <v>0</v>
      </c>
      <c r="AQ223" s="28">
        <f>(SUMIFS('حركة المخزون'!$F:$F,'حركة المخزون'!$E:$E,$D223,'حركة المخزون'!$H:$H,AP$2)-SUMIFS('حركة المخزون'!$F:$F,'حركة المخزون'!$E:$E,$D223,'حركة المخزون'!$G:$G,AP$2))*VLOOKUP($D223,'قاعدة البيانات'!$G:$J,4,0)</f>
        <v>0</v>
      </c>
      <c r="AR223" s="28">
        <f>(SUMIFS('حركة المخزون'!$F:$F,'حركة المخزون'!$E:$E,$D223,'حركة المخزون'!$H:$H,AR$2)-SUMIFS('حركة المخزون'!$F:$F,'حركة المخزون'!$E:$E,$D223,'حركة المخزون'!$G:$G,AR$2))*VLOOKUP($D223,'قاعدة البيانات'!$G:$J,2,0)</f>
        <v>0</v>
      </c>
      <c r="AS223" s="28">
        <f>(SUMIFS('حركة المخزون'!$F:$F,'حركة المخزون'!$E:$E,$D223,'حركة المخزون'!$H:$H,AR$2)-SUMIFS('حركة المخزون'!$F:$F,'حركة المخزون'!$E:$E,$D223,'حركة المخزون'!$G:$G,AR$2))*VLOOKUP($D223,'قاعدة البيانات'!$G:$J,4,0)</f>
        <v>0</v>
      </c>
      <c r="AT223" s="28">
        <f>(SUMIFS('حركة المخزون'!$F:$F,'حركة المخزون'!$E:$E,$D223,'حركة المخزون'!$H:$H,AT$2)-SUMIFS('حركة المخزون'!$F:$F,'حركة المخزون'!$E:$E,$D223,'حركة المخزون'!$G:$G,AT$2))*VLOOKUP($D223,'قاعدة البيانات'!$G:$J,2,0)</f>
        <v>0</v>
      </c>
      <c r="AU223" s="28">
        <f>(SUMIFS('حركة المخزون'!$F:$F,'حركة المخزون'!$E:$E,$D223,'حركة المخزون'!$H:$H,AT$2)-SUMIFS('حركة المخزون'!$F:$F,'حركة المخزون'!$E:$E,$D223,'حركة المخزون'!$G:$G,AT$2))*VLOOKUP($D223,'قاعدة البيانات'!$G:$J,4,0)</f>
        <v>0</v>
      </c>
      <c r="AV223" s="28">
        <f>(SUMIFS('حركة المخزون'!$F:$F,'حركة المخزون'!$E:$E,$D223,'حركة المخزون'!$H:$H,AV$2)-SUMIFS('حركة المخزون'!$F:$F,'حركة المخزون'!$E:$E,$D223,'حركة المخزون'!$G:$G,AV$2))*VLOOKUP($D223,'قاعدة البيانات'!$G:$J,2,0)</f>
        <v>0</v>
      </c>
      <c r="AW223" s="28">
        <f>(SUMIFS('حركة المخزون'!$F:$F,'حركة المخزون'!$E:$E,$D223,'حركة المخزون'!$H:$H,AV$2)-SUMIFS('حركة المخزون'!$F:$F,'حركة المخزون'!$E:$E,$D223,'حركة المخزون'!$G:$G,AV$2))*VLOOKUP($D223,'قاعدة البيانات'!$G:$J,4,0)</f>
        <v>0</v>
      </c>
      <c r="AX223" s="28">
        <f>(SUMIFS('حركة المخزون'!$F:$F,'حركة المخزون'!$E:$E,$D223,'حركة المخزون'!$H:$H,AX$2)-SUMIFS('حركة المخزون'!$F:$F,'حركة المخزون'!$E:$E,$D223,'حركة المخزون'!$G:$G,AX$2))*VLOOKUP($D223,'قاعدة البيانات'!$G:$J,2,0)</f>
        <v>0</v>
      </c>
      <c r="AY223" s="28">
        <f>(SUMIFS('حركة المخزون'!$F:$F,'حركة المخزون'!$E:$E,$D223,'حركة المخزون'!$H:$H,AX$2)-SUMIFS('حركة المخزون'!$F:$F,'حركة المخزون'!$E:$E,$D223,'حركة المخزون'!$G:$G,AX$2))*VLOOKUP($D223,'قاعدة البيانات'!$G:$J,4,0)</f>
        <v>0</v>
      </c>
      <c r="AZ223" s="28">
        <f>(SUMIFS('حركة المخزون'!$F:$F,'حركة المخزون'!$E:$E,$D223,'حركة المخزون'!$H:$H,AZ$2)-SUMIFS('حركة المخزون'!$F:$F,'حركة المخزون'!$E:$E,$D223,'حركة المخزون'!$G:$G,AZ$2))*VLOOKUP($D223,'قاعدة البيانات'!$G:$J,2,0)</f>
        <v>0</v>
      </c>
      <c r="BA223" s="28">
        <f>(SUMIFS('حركة المخزون'!$F:$F,'حركة المخزون'!$E:$E,$D223,'حركة المخزون'!$H:$H,AZ$2)-SUMIFS('حركة المخزون'!$F:$F,'حركة المخزون'!$E:$E,$D223,'حركة المخزون'!$G:$G,AZ$2))*VLOOKUP($D223,'قاعدة البيانات'!$G:$J,4,0)</f>
        <v>0</v>
      </c>
      <c r="BB223" s="28">
        <f>(SUMIFS('حركة المخزون'!$F:$F,'حركة المخزون'!$E:$E,$D223,'حركة المخزون'!$H:$H,BB$2)-SUMIFS('حركة المخزون'!$F:$F,'حركة المخزون'!$E:$E,$D223,'حركة المخزون'!$G:$G,BB$2))*VLOOKUP($D223,'قاعدة البيانات'!$G:$J,2,0)</f>
        <v>0</v>
      </c>
      <c r="BC223" s="28">
        <f>(SUMIFS('حركة المخزون'!$F:$F,'حركة المخزون'!$E:$E,$D223,'حركة المخزون'!$H:$H,BB$2)-SUMIFS('حركة المخزون'!$F:$F,'حركة المخزون'!$E:$E,$D223,'حركة المخزون'!$G:$G,BB$2))*VLOOKUP($D223,'قاعدة البيانات'!$G:$J,4,0)</f>
        <v>0</v>
      </c>
      <c r="BD223" s="28">
        <f>(SUMIFS('حركة المخزون'!$F:$F,'حركة المخزون'!$E:$E,$D223,'حركة المخزون'!$H:$H,BD$2)-SUMIFS('حركة المخزون'!$F:$F,'حركة المخزون'!$E:$E,$D223,'حركة المخزون'!$G:$G,BD$2))*VLOOKUP($D223,'قاعدة البيانات'!$G:$J,2,0)</f>
        <v>0</v>
      </c>
      <c r="BE223" s="28">
        <f>(SUMIFS('حركة المخزون'!$F:$F,'حركة المخزون'!$E:$E,$D223,'حركة المخزون'!$H:$H,BD$2)-SUMIFS('حركة المخزون'!$F:$F,'حركة المخزون'!$E:$E,$D223,'حركة المخزون'!$G:$G,BD$2))*VLOOKUP($D223,'قاعدة البيانات'!$G:$J,4,0)</f>
        <v>0</v>
      </c>
      <c r="BF223" s="28">
        <f>(SUMIFS('حركة المخزون'!$F:$F,'حركة المخزون'!$E:$E,$D223,'حركة المخزون'!$H:$H,BF$2)-SUMIFS('حركة المخزون'!$F:$F,'حركة المخزون'!$E:$E,$D223,'حركة المخزون'!$G:$G,BF$2))*VLOOKUP($D223,'قاعدة البيانات'!$G:$J,2,0)</f>
        <v>0</v>
      </c>
      <c r="BG223" s="28">
        <f>(SUMIFS('حركة المخزون'!$F:$F,'حركة المخزون'!$E:$E,$D223,'حركة المخزون'!$H:$H,BF$2)-SUMIFS('حركة المخزون'!$F:$F,'حركة المخزون'!$E:$E,$D223,'حركة المخزون'!$G:$G,BF$2))*VLOOKUP($D223,'قاعدة البيانات'!$G:$J,4,0)</f>
        <v>0</v>
      </c>
      <c r="BH223" s="28">
        <f>(SUMIFS('حركة المخزون'!$F:$F,'حركة المخزون'!$E:$E,$D223,'حركة المخزون'!$H:$H,BH$2)-SUMIFS('حركة المخزون'!$F:$F,'حركة المخزون'!$E:$E,$D223,'حركة المخزون'!$G:$G,BH$2))*VLOOKUP($D223,'قاعدة البيانات'!$G:$J,2,0)</f>
        <v>0</v>
      </c>
      <c r="BI223" s="28">
        <f>(SUMIFS('حركة المخزون'!$F:$F,'حركة المخزون'!$E:$E,$D223,'حركة المخزون'!$H:$H,BH$2)-SUMIFS('حركة المخزون'!$F:$F,'حركة المخزون'!$E:$E,$D223,'حركة المخزون'!$G:$G,BH$2))*VLOOKUP($D223,'قاعدة البيانات'!$G:$J,4,0)</f>
        <v>0</v>
      </c>
    </row>
    <row r="224" spans="2:61" s="15" customFormat="1" ht="24" customHeight="1" x14ac:dyDescent="0.2">
      <c r="B224" s="19">
        <v>221</v>
      </c>
      <c r="C224" s="19"/>
      <c r="D224" s="18" t="str">
        <f>VLOOKUP(C224,'قاعدة البيانات'!F:G,2,0)</f>
        <v/>
      </c>
      <c r="F224" s="28">
        <f>(SUMIFS('حركة المخزون'!$F:$F,'حركة المخزون'!$E:$E,$D224,'حركة المخزون'!$H:$H,F$2)-SUMIFS('حركة المخزون'!$F:$F,'حركة المخزون'!$E:$E,$D224,'حركة المخزون'!$G:$G,F$2))*VLOOKUP($D224,'قاعدة البيانات'!$G:$J,2,0)</f>
        <v>0</v>
      </c>
      <c r="G224" s="28">
        <f>(SUMIFS('حركة المخزون'!$F:$F,'حركة المخزون'!$E:$E,$D224,'حركة المخزون'!$H:$H,F$2)-SUMIFS('حركة المخزون'!$F:$F,'حركة المخزون'!$E:$E,$D224,'حركة المخزون'!$G:$G,F$2))*VLOOKUP($D224,'قاعدة البيانات'!$G:$J,4,0)</f>
        <v>0</v>
      </c>
      <c r="H224" s="28">
        <f>(SUMIFS('حركة المخزون'!$F:$F,'حركة المخزون'!$E:$E,$D224,'حركة المخزون'!$H:$H,H$2)-SUMIFS('حركة المخزون'!$F:$F,'حركة المخزون'!$E:$E,$D224,'حركة المخزون'!$G:$G,H$2))*VLOOKUP($D224,'قاعدة البيانات'!$G:$J,2,0)</f>
        <v>0</v>
      </c>
      <c r="I224" s="28">
        <f>(SUMIFS('حركة المخزون'!$F:$F,'حركة المخزون'!$E:$E,$D224,'حركة المخزون'!$H:$H,H$2)-SUMIFS('حركة المخزون'!$F:$F,'حركة المخزون'!$E:$E,$D224,'حركة المخزون'!$G:$G,H$2))*VLOOKUP($D224,'قاعدة البيانات'!$G:$J,4,0)</f>
        <v>0</v>
      </c>
      <c r="J224" s="28">
        <f>(SUMIFS('حركة المخزون'!$F:$F,'حركة المخزون'!$E:$E,$D224,'حركة المخزون'!$H:$H,J$2)-SUMIFS('حركة المخزون'!$F:$F,'حركة المخزون'!$E:$E,$D224,'حركة المخزون'!$G:$G,J$2))*VLOOKUP($D224,'قاعدة البيانات'!$G:$J,2,0)</f>
        <v>0</v>
      </c>
      <c r="K224" s="28">
        <f>(SUMIFS('حركة المخزون'!$F:$F,'حركة المخزون'!$E:$E,$D224,'حركة المخزون'!$H:$H,J$2)-SUMIFS('حركة المخزون'!$F:$F,'حركة المخزون'!$E:$E,$D224,'حركة المخزون'!$G:$G,J$2))*VLOOKUP($D224,'قاعدة البيانات'!$G:$J,4,0)</f>
        <v>0</v>
      </c>
      <c r="L224" s="28">
        <f>(SUMIFS('حركة المخزون'!$F:$F,'حركة المخزون'!$E:$E,$D224,'حركة المخزون'!$H:$H,L$2)-SUMIFS('حركة المخزون'!$F:$F,'حركة المخزون'!$E:$E,$D224,'حركة المخزون'!$G:$G,L$2))*VLOOKUP($D224,'قاعدة البيانات'!$G:$J,2,0)</f>
        <v>0</v>
      </c>
      <c r="M224" s="28">
        <f>(SUMIFS('حركة المخزون'!$F:$F,'حركة المخزون'!$E:$E,$D224,'حركة المخزون'!$H:$H,L$2)-SUMIFS('حركة المخزون'!$F:$F,'حركة المخزون'!$E:$E,$D224,'حركة المخزون'!$G:$G,L$2))*VLOOKUP($D224,'قاعدة البيانات'!$G:$J,4,0)</f>
        <v>0</v>
      </c>
      <c r="N224" s="28">
        <f>(SUMIFS('حركة المخزون'!$F:$F,'حركة المخزون'!$E:$E,$D224,'حركة المخزون'!$H:$H,N$2)-SUMIFS('حركة المخزون'!$F:$F,'حركة المخزون'!$E:$E,$D224,'حركة المخزون'!$G:$G,N$2))*VLOOKUP($D224,'قاعدة البيانات'!$G:$J,2,0)</f>
        <v>0</v>
      </c>
      <c r="O224" s="28">
        <f>(SUMIFS('حركة المخزون'!$F:$F,'حركة المخزون'!$E:$E,$D224,'حركة المخزون'!$H:$H,N$2)-SUMIFS('حركة المخزون'!$F:$F,'حركة المخزون'!$E:$E,$D224,'حركة المخزون'!$G:$G,N$2))*VLOOKUP($D224,'قاعدة البيانات'!$G:$J,4,0)</f>
        <v>0</v>
      </c>
      <c r="P224" s="28">
        <f>(SUMIFS('حركة المخزون'!$F:$F,'حركة المخزون'!$E:$E,$D224,'حركة المخزون'!$H:$H,P$2)-SUMIFS('حركة المخزون'!$F:$F,'حركة المخزون'!$E:$E,$D224,'حركة المخزون'!$G:$G,P$2))*VLOOKUP($D224,'قاعدة البيانات'!$G:$J,2,0)</f>
        <v>0</v>
      </c>
      <c r="Q224" s="28">
        <f>(SUMIFS('حركة المخزون'!$F:$F,'حركة المخزون'!$E:$E,$D224,'حركة المخزون'!$H:$H,P$2)-SUMIFS('حركة المخزون'!$F:$F,'حركة المخزون'!$E:$E,$D224,'حركة المخزون'!$G:$G,P$2))*VLOOKUP($D224,'قاعدة البيانات'!$G:$J,4,0)</f>
        <v>0</v>
      </c>
      <c r="R224" s="28">
        <f>(SUMIFS('حركة المخزون'!$F:$F,'حركة المخزون'!$E:$E,$D224,'حركة المخزون'!$H:$H,R$2)-SUMIFS('حركة المخزون'!$F:$F,'حركة المخزون'!$E:$E,$D224,'حركة المخزون'!$G:$G,R$2))*VLOOKUP($D224,'قاعدة البيانات'!$G:$J,2,0)</f>
        <v>0</v>
      </c>
      <c r="S224" s="28">
        <f>(SUMIFS('حركة المخزون'!$F:$F,'حركة المخزون'!$E:$E,$D224,'حركة المخزون'!$H:$H,R$2)-SUMIFS('حركة المخزون'!$F:$F,'حركة المخزون'!$E:$E,$D224,'حركة المخزون'!$G:$G,R$2))*VLOOKUP($D224,'قاعدة البيانات'!$G:$J,4,0)</f>
        <v>0</v>
      </c>
      <c r="T224" s="28">
        <f>(SUMIFS('حركة المخزون'!$F:$F,'حركة المخزون'!$E:$E,$D224,'حركة المخزون'!$H:$H,T$2)-SUMIFS('حركة المخزون'!$F:$F,'حركة المخزون'!$E:$E,$D224,'حركة المخزون'!$G:$G,T$2))*VLOOKUP($D224,'قاعدة البيانات'!$G:$J,2,0)</f>
        <v>0</v>
      </c>
      <c r="U224" s="28">
        <f>(SUMIFS('حركة المخزون'!$F:$F,'حركة المخزون'!$E:$E,$D224,'حركة المخزون'!$H:$H,T$2)-SUMIFS('حركة المخزون'!$F:$F,'حركة المخزون'!$E:$E,$D224,'حركة المخزون'!$G:$G,T$2))*VLOOKUP($D224,'قاعدة البيانات'!$G:$J,4,0)</f>
        <v>0</v>
      </c>
      <c r="V224" s="28">
        <f>(SUMIFS('حركة المخزون'!$F:$F,'حركة المخزون'!$E:$E,$D224,'حركة المخزون'!$H:$H,V$2)-SUMIFS('حركة المخزون'!$F:$F,'حركة المخزون'!$E:$E,$D224,'حركة المخزون'!$G:$G,V$2))*VLOOKUP($D224,'قاعدة البيانات'!$G:$J,2,0)</f>
        <v>0</v>
      </c>
      <c r="W224" s="28">
        <f>(SUMIFS('حركة المخزون'!$F:$F,'حركة المخزون'!$E:$E,$D224,'حركة المخزون'!$H:$H,V$2)-SUMIFS('حركة المخزون'!$F:$F,'حركة المخزون'!$E:$E,$D224,'حركة المخزون'!$G:$G,V$2))*VLOOKUP($D224,'قاعدة البيانات'!$G:$J,4,0)</f>
        <v>0</v>
      </c>
      <c r="X224" s="28">
        <f>(SUMIFS('حركة المخزون'!$F:$F,'حركة المخزون'!$E:$E,$D224,'حركة المخزون'!$H:$H,X$2)-SUMIFS('حركة المخزون'!$F:$F,'حركة المخزون'!$E:$E,$D224,'حركة المخزون'!$G:$G,X$2))*VLOOKUP($D224,'قاعدة البيانات'!$G:$J,2,0)</f>
        <v>0</v>
      </c>
      <c r="Y224" s="28">
        <f>(SUMIFS('حركة المخزون'!$F:$F,'حركة المخزون'!$E:$E,$D224,'حركة المخزون'!$H:$H,X$2)-SUMIFS('حركة المخزون'!$F:$F,'حركة المخزون'!$E:$E,$D224,'حركة المخزون'!$G:$G,X$2))*VLOOKUP($D224,'قاعدة البيانات'!$G:$J,4,0)</f>
        <v>0</v>
      </c>
      <c r="Z224" s="28">
        <f>(SUMIFS('حركة المخزون'!$F:$F,'حركة المخزون'!$E:$E,$D224,'حركة المخزون'!$H:$H,Z$2)-SUMIFS('حركة المخزون'!$F:$F,'حركة المخزون'!$E:$E,$D224,'حركة المخزون'!$G:$G,Z$2))*VLOOKUP($D224,'قاعدة البيانات'!$G:$J,2,0)</f>
        <v>0</v>
      </c>
      <c r="AA224" s="28">
        <f>(SUMIFS('حركة المخزون'!$F:$F,'حركة المخزون'!$E:$E,$D224,'حركة المخزون'!$H:$H,Z$2)-SUMIFS('حركة المخزون'!$F:$F,'حركة المخزون'!$E:$E,$D224,'حركة المخزون'!$G:$G,Z$2))*VLOOKUP($D224,'قاعدة البيانات'!$G:$J,4,0)</f>
        <v>0</v>
      </c>
      <c r="AB224" s="28">
        <f>(SUMIFS('حركة المخزون'!$F:$F,'حركة المخزون'!$E:$E,$D224,'حركة المخزون'!$H:$H,AB$2)-SUMIFS('حركة المخزون'!$F:$F,'حركة المخزون'!$E:$E,$D224,'حركة المخزون'!$G:$G,AB$2))*VLOOKUP($D224,'قاعدة البيانات'!$G:$J,2,0)</f>
        <v>0</v>
      </c>
      <c r="AC224" s="28">
        <f>(SUMIFS('حركة المخزون'!$F:$F,'حركة المخزون'!$E:$E,$D224,'حركة المخزون'!$H:$H,AB$2)-SUMIFS('حركة المخزون'!$F:$F,'حركة المخزون'!$E:$E,$D224,'حركة المخزون'!$G:$G,AB$2))*VLOOKUP($D224,'قاعدة البيانات'!$G:$J,4,0)</f>
        <v>0</v>
      </c>
      <c r="AD224" s="28">
        <f>(SUMIFS('حركة المخزون'!$F:$F,'حركة المخزون'!$E:$E,$D224,'حركة المخزون'!$H:$H,AD$2)-SUMIFS('حركة المخزون'!$F:$F,'حركة المخزون'!$E:$E,$D224,'حركة المخزون'!$G:$G,AD$2))*VLOOKUP($D224,'قاعدة البيانات'!$G:$J,2,0)</f>
        <v>0</v>
      </c>
      <c r="AE224" s="28">
        <f>(SUMIFS('حركة المخزون'!$F:$F,'حركة المخزون'!$E:$E,$D224,'حركة المخزون'!$H:$H,AD$2)-SUMIFS('حركة المخزون'!$F:$F,'حركة المخزون'!$E:$E,$D224,'حركة المخزون'!$G:$G,AD$2))*VLOOKUP($D224,'قاعدة البيانات'!$G:$J,4,0)</f>
        <v>0</v>
      </c>
      <c r="AF224" s="28">
        <f>(SUMIFS('حركة المخزون'!$F:$F,'حركة المخزون'!$E:$E,$D224,'حركة المخزون'!$H:$H,AF$2)-SUMIFS('حركة المخزون'!$F:$F,'حركة المخزون'!$E:$E,$D224,'حركة المخزون'!$G:$G,AF$2))*VLOOKUP($D224,'قاعدة البيانات'!$G:$J,2,0)</f>
        <v>0</v>
      </c>
      <c r="AG224" s="28">
        <f>(SUMIFS('حركة المخزون'!$F:$F,'حركة المخزون'!$E:$E,$D224,'حركة المخزون'!$H:$H,AF$2)-SUMIFS('حركة المخزون'!$F:$F,'حركة المخزون'!$E:$E,$D224,'حركة المخزون'!$G:$G,AF$2))*VLOOKUP($D224,'قاعدة البيانات'!$G:$J,4,0)</f>
        <v>0</v>
      </c>
      <c r="AH224" s="28">
        <f>(SUMIFS('حركة المخزون'!$F:$F,'حركة المخزون'!$E:$E,$D224,'حركة المخزون'!$H:$H,AH$2)-SUMIFS('حركة المخزون'!$F:$F,'حركة المخزون'!$E:$E,$D224,'حركة المخزون'!$G:$G,AH$2))*VLOOKUP($D224,'قاعدة البيانات'!$G:$J,2,0)</f>
        <v>0</v>
      </c>
      <c r="AI224" s="28">
        <f>(SUMIFS('حركة المخزون'!$F:$F,'حركة المخزون'!$E:$E,$D224,'حركة المخزون'!$H:$H,AH$2)-SUMIFS('حركة المخزون'!$F:$F,'حركة المخزون'!$E:$E,$D224,'حركة المخزون'!$G:$G,AH$2))*VLOOKUP($D224,'قاعدة البيانات'!$G:$J,4,0)</f>
        <v>0</v>
      </c>
      <c r="AJ224" s="28">
        <f>(SUMIFS('حركة المخزون'!$F:$F,'حركة المخزون'!$E:$E,$D224,'حركة المخزون'!$H:$H,AJ$2)-SUMIFS('حركة المخزون'!$F:$F,'حركة المخزون'!$E:$E,$D224,'حركة المخزون'!$G:$G,AJ$2))*VLOOKUP($D224,'قاعدة البيانات'!$G:$J,2,0)</f>
        <v>0</v>
      </c>
      <c r="AK224" s="28">
        <f>(SUMIFS('حركة المخزون'!$F:$F,'حركة المخزون'!$E:$E,$D224,'حركة المخزون'!$H:$H,AJ$2)-SUMIFS('حركة المخزون'!$F:$F,'حركة المخزون'!$E:$E,$D224,'حركة المخزون'!$G:$G,AJ$2))*VLOOKUP($D224,'قاعدة البيانات'!$G:$J,4,0)</f>
        <v>0</v>
      </c>
      <c r="AL224" s="28">
        <f>(SUMIFS('حركة المخزون'!$F:$F,'حركة المخزون'!$E:$E,$D224,'حركة المخزون'!$H:$H,AL$2)-SUMIFS('حركة المخزون'!$F:$F,'حركة المخزون'!$E:$E,$D224,'حركة المخزون'!$G:$G,AL$2))*VLOOKUP($D224,'قاعدة البيانات'!$G:$J,2,0)</f>
        <v>0</v>
      </c>
      <c r="AM224" s="28">
        <f>(SUMIFS('حركة المخزون'!$F:$F,'حركة المخزون'!$E:$E,$D224,'حركة المخزون'!$H:$H,AL$2)-SUMIFS('حركة المخزون'!$F:$F,'حركة المخزون'!$E:$E,$D224,'حركة المخزون'!$G:$G,AL$2))*VLOOKUP($D224,'قاعدة البيانات'!$G:$J,4,0)</f>
        <v>0</v>
      </c>
      <c r="AN224" s="28">
        <f>(SUMIFS('حركة المخزون'!$F:$F,'حركة المخزون'!$E:$E,$D224,'حركة المخزون'!$H:$H,AN$2)-SUMIFS('حركة المخزون'!$F:$F,'حركة المخزون'!$E:$E,$D224,'حركة المخزون'!$G:$G,AN$2))*VLOOKUP($D224,'قاعدة البيانات'!$G:$J,2,0)</f>
        <v>0</v>
      </c>
      <c r="AO224" s="28">
        <f>(SUMIFS('حركة المخزون'!$F:$F,'حركة المخزون'!$E:$E,$D224,'حركة المخزون'!$H:$H,AN$2)-SUMIFS('حركة المخزون'!$F:$F,'حركة المخزون'!$E:$E,$D224,'حركة المخزون'!$G:$G,AN$2))*VLOOKUP($D224,'قاعدة البيانات'!$G:$J,4,0)</f>
        <v>0</v>
      </c>
      <c r="AP224" s="28">
        <f>(SUMIFS('حركة المخزون'!$F:$F,'حركة المخزون'!$E:$E,$D224,'حركة المخزون'!$H:$H,AP$2)-SUMIFS('حركة المخزون'!$F:$F,'حركة المخزون'!$E:$E,$D224,'حركة المخزون'!$G:$G,AP$2))*VLOOKUP($D224,'قاعدة البيانات'!$G:$J,2,0)</f>
        <v>0</v>
      </c>
      <c r="AQ224" s="28">
        <f>(SUMIFS('حركة المخزون'!$F:$F,'حركة المخزون'!$E:$E,$D224,'حركة المخزون'!$H:$H,AP$2)-SUMIFS('حركة المخزون'!$F:$F,'حركة المخزون'!$E:$E,$D224,'حركة المخزون'!$G:$G,AP$2))*VLOOKUP($D224,'قاعدة البيانات'!$G:$J,4,0)</f>
        <v>0</v>
      </c>
      <c r="AR224" s="28">
        <f>(SUMIFS('حركة المخزون'!$F:$F,'حركة المخزون'!$E:$E,$D224,'حركة المخزون'!$H:$H,AR$2)-SUMIFS('حركة المخزون'!$F:$F,'حركة المخزون'!$E:$E,$D224,'حركة المخزون'!$G:$G,AR$2))*VLOOKUP($D224,'قاعدة البيانات'!$G:$J,2,0)</f>
        <v>0</v>
      </c>
      <c r="AS224" s="28">
        <f>(SUMIFS('حركة المخزون'!$F:$F,'حركة المخزون'!$E:$E,$D224,'حركة المخزون'!$H:$H,AR$2)-SUMIFS('حركة المخزون'!$F:$F,'حركة المخزون'!$E:$E,$D224,'حركة المخزون'!$G:$G,AR$2))*VLOOKUP($D224,'قاعدة البيانات'!$G:$J,4,0)</f>
        <v>0</v>
      </c>
      <c r="AT224" s="28">
        <f>(SUMIFS('حركة المخزون'!$F:$F,'حركة المخزون'!$E:$E,$D224,'حركة المخزون'!$H:$H,AT$2)-SUMIFS('حركة المخزون'!$F:$F,'حركة المخزون'!$E:$E,$D224,'حركة المخزون'!$G:$G,AT$2))*VLOOKUP($D224,'قاعدة البيانات'!$G:$J,2,0)</f>
        <v>0</v>
      </c>
      <c r="AU224" s="28">
        <f>(SUMIFS('حركة المخزون'!$F:$F,'حركة المخزون'!$E:$E,$D224,'حركة المخزون'!$H:$H,AT$2)-SUMIFS('حركة المخزون'!$F:$F,'حركة المخزون'!$E:$E,$D224,'حركة المخزون'!$G:$G,AT$2))*VLOOKUP($D224,'قاعدة البيانات'!$G:$J,4,0)</f>
        <v>0</v>
      </c>
      <c r="AV224" s="28">
        <f>(SUMIFS('حركة المخزون'!$F:$F,'حركة المخزون'!$E:$E,$D224,'حركة المخزون'!$H:$H,AV$2)-SUMIFS('حركة المخزون'!$F:$F,'حركة المخزون'!$E:$E,$D224,'حركة المخزون'!$G:$G,AV$2))*VLOOKUP($D224,'قاعدة البيانات'!$G:$J,2,0)</f>
        <v>0</v>
      </c>
      <c r="AW224" s="28">
        <f>(SUMIFS('حركة المخزون'!$F:$F,'حركة المخزون'!$E:$E,$D224,'حركة المخزون'!$H:$H,AV$2)-SUMIFS('حركة المخزون'!$F:$F,'حركة المخزون'!$E:$E,$D224,'حركة المخزون'!$G:$G,AV$2))*VLOOKUP($D224,'قاعدة البيانات'!$G:$J,4,0)</f>
        <v>0</v>
      </c>
      <c r="AX224" s="28">
        <f>(SUMIFS('حركة المخزون'!$F:$F,'حركة المخزون'!$E:$E,$D224,'حركة المخزون'!$H:$H,AX$2)-SUMIFS('حركة المخزون'!$F:$F,'حركة المخزون'!$E:$E,$D224,'حركة المخزون'!$G:$G,AX$2))*VLOOKUP($D224,'قاعدة البيانات'!$G:$J,2,0)</f>
        <v>0</v>
      </c>
      <c r="AY224" s="28">
        <f>(SUMIFS('حركة المخزون'!$F:$F,'حركة المخزون'!$E:$E,$D224,'حركة المخزون'!$H:$H,AX$2)-SUMIFS('حركة المخزون'!$F:$F,'حركة المخزون'!$E:$E,$D224,'حركة المخزون'!$G:$G,AX$2))*VLOOKUP($D224,'قاعدة البيانات'!$G:$J,4,0)</f>
        <v>0</v>
      </c>
      <c r="AZ224" s="28">
        <f>(SUMIFS('حركة المخزون'!$F:$F,'حركة المخزون'!$E:$E,$D224,'حركة المخزون'!$H:$H,AZ$2)-SUMIFS('حركة المخزون'!$F:$F,'حركة المخزون'!$E:$E,$D224,'حركة المخزون'!$G:$G,AZ$2))*VLOOKUP($D224,'قاعدة البيانات'!$G:$J,2,0)</f>
        <v>0</v>
      </c>
      <c r="BA224" s="28">
        <f>(SUMIFS('حركة المخزون'!$F:$F,'حركة المخزون'!$E:$E,$D224,'حركة المخزون'!$H:$H,AZ$2)-SUMIFS('حركة المخزون'!$F:$F,'حركة المخزون'!$E:$E,$D224,'حركة المخزون'!$G:$G,AZ$2))*VLOOKUP($D224,'قاعدة البيانات'!$G:$J,4,0)</f>
        <v>0</v>
      </c>
      <c r="BB224" s="28">
        <f>(SUMIFS('حركة المخزون'!$F:$F,'حركة المخزون'!$E:$E,$D224,'حركة المخزون'!$H:$H,BB$2)-SUMIFS('حركة المخزون'!$F:$F,'حركة المخزون'!$E:$E,$D224,'حركة المخزون'!$G:$G,BB$2))*VLOOKUP($D224,'قاعدة البيانات'!$G:$J,2,0)</f>
        <v>0</v>
      </c>
      <c r="BC224" s="28">
        <f>(SUMIFS('حركة المخزون'!$F:$F,'حركة المخزون'!$E:$E,$D224,'حركة المخزون'!$H:$H,BB$2)-SUMIFS('حركة المخزون'!$F:$F,'حركة المخزون'!$E:$E,$D224,'حركة المخزون'!$G:$G,BB$2))*VLOOKUP($D224,'قاعدة البيانات'!$G:$J,4,0)</f>
        <v>0</v>
      </c>
      <c r="BD224" s="28">
        <f>(SUMIFS('حركة المخزون'!$F:$F,'حركة المخزون'!$E:$E,$D224,'حركة المخزون'!$H:$H,BD$2)-SUMIFS('حركة المخزون'!$F:$F,'حركة المخزون'!$E:$E,$D224,'حركة المخزون'!$G:$G,BD$2))*VLOOKUP($D224,'قاعدة البيانات'!$G:$J,2,0)</f>
        <v>0</v>
      </c>
      <c r="BE224" s="28">
        <f>(SUMIFS('حركة المخزون'!$F:$F,'حركة المخزون'!$E:$E,$D224,'حركة المخزون'!$H:$H,BD$2)-SUMIFS('حركة المخزون'!$F:$F,'حركة المخزون'!$E:$E,$D224,'حركة المخزون'!$G:$G,BD$2))*VLOOKUP($D224,'قاعدة البيانات'!$G:$J,4,0)</f>
        <v>0</v>
      </c>
      <c r="BF224" s="28">
        <f>(SUMIFS('حركة المخزون'!$F:$F,'حركة المخزون'!$E:$E,$D224,'حركة المخزون'!$H:$H,BF$2)-SUMIFS('حركة المخزون'!$F:$F,'حركة المخزون'!$E:$E,$D224,'حركة المخزون'!$G:$G,BF$2))*VLOOKUP($D224,'قاعدة البيانات'!$G:$J,2,0)</f>
        <v>0</v>
      </c>
      <c r="BG224" s="28">
        <f>(SUMIFS('حركة المخزون'!$F:$F,'حركة المخزون'!$E:$E,$D224,'حركة المخزون'!$H:$H,BF$2)-SUMIFS('حركة المخزون'!$F:$F,'حركة المخزون'!$E:$E,$D224,'حركة المخزون'!$G:$G,BF$2))*VLOOKUP($D224,'قاعدة البيانات'!$G:$J,4,0)</f>
        <v>0</v>
      </c>
      <c r="BH224" s="28">
        <f>(SUMIFS('حركة المخزون'!$F:$F,'حركة المخزون'!$E:$E,$D224,'حركة المخزون'!$H:$H,BH$2)-SUMIFS('حركة المخزون'!$F:$F,'حركة المخزون'!$E:$E,$D224,'حركة المخزون'!$G:$G,BH$2))*VLOOKUP($D224,'قاعدة البيانات'!$G:$J,2,0)</f>
        <v>0</v>
      </c>
      <c r="BI224" s="28">
        <f>(SUMIFS('حركة المخزون'!$F:$F,'حركة المخزون'!$E:$E,$D224,'حركة المخزون'!$H:$H,BH$2)-SUMIFS('حركة المخزون'!$F:$F,'حركة المخزون'!$E:$E,$D224,'حركة المخزون'!$G:$G,BH$2))*VLOOKUP($D224,'قاعدة البيانات'!$G:$J,4,0)</f>
        <v>0</v>
      </c>
    </row>
    <row r="225" spans="2:61" s="15" customFormat="1" ht="24" customHeight="1" x14ac:dyDescent="0.2">
      <c r="B225" s="18">
        <v>222</v>
      </c>
      <c r="C225" s="19"/>
      <c r="D225" s="18" t="str">
        <f>VLOOKUP(C225,'قاعدة البيانات'!F:G,2,0)</f>
        <v/>
      </c>
      <c r="F225" s="28">
        <f>(SUMIFS('حركة المخزون'!$F:$F,'حركة المخزون'!$E:$E,$D225,'حركة المخزون'!$H:$H,F$2)-SUMIFS('حركة المخزون'!$F:$F,'حركة المخزون'!$E:$E,$D225,'حركة المخزون'!$G:$G,F$2))*VLOOKUP($D225,'قاعدة البيانات'!$G:$J,2,0)</f>
        <v>0</v>
      </c>
      <c r="G225" s="28">
        <f>(SUMIFS('حركة المخزون'!$F:$F,'حركة المخزون'!$E:$E,$D225,'حركة المخزون'!$H:$H,F$2)-SUMIFS('حركة المخزون'!$F:$F,'حركة المخزون'!$E:$E,$D225,'حركة المخزون'!$G:$G,F$2))*VLOOKUP($D225,'قاعدة البيانات'!$G:$J,4,0)</f>
        <v>0</v>
      </c>
      <c r="H225" s="28">
        <f>(SUMIFS('حركة المخزون'!$F:$F,'حركة المخزون'!$E:$E,$D225,'حركة المخزون'!$H:$H,H$2)-SUMIFS('حركة المخزون'!$F:$F,'حركة المخزون'!$E:$E,$D225,'حركة المخزون'!$G:$G,H$2))*VLOOKUP($D225,'قاعدة البيانات'!$G:$J,2,0)</f>
        <v>0</v>
      </c>
      <c r="I225" s="28">
        <f>(SUMIFS('حركة المخزون'!$F:$F,'حركة المخزون'!$E:$E,$D225,'حركة المخزون'!$H:$H,H$2)-SUMIFS('حركة المخزون'!$F:$F,'حركة المخزون'!$E:$E,$D225,'حركة المخزون'!$G:$G,H$2))*VLOOKUP($D225,'قاعدة البيانات'!$G:$J,4,0)</f>
        <v>0</v>
      </c>
      <c r="J225" s="28">
        <f>(SUMIFS('حركة المخزون'!$F:$F,'حركة المخزون'!$E:$E,$D225,'حركة المخزون'!$H:$H,J$2)-SUMIFS('حركة المخزون'!$F:$F,'حركة المخزون'!$E:$E,$D225,'حركة المخزون'!$G:$G,J$2))*VLOOKUP($D225,'قاعدة البيانات'!$G:$J,2,0)</f>
        <v>0</v>
      </c>
      <c r="K225" s="28">
        <f>(SUMIFS('حركة المخزون'!$F:$F,'حركة المخزون'!$E:$E,$D225,'حركة المخزون'!$H:$H,J$2)-SUMIFS('حركة المخزون'!$F:$F,'حركة المخزون'!$E:$E,$D225,'حركة المخزون'!$G:$G,J$2))*VLOOKUP($D225,'قاعدة البيانات'!$G:$J,4,0)</f>
        <v>0</v>
      </c>
      <c r="L225" s="28">
        <f>(SUMIFS('حركة المخزون'!$F:$F,'حركة المخزون'!$E:$E,$D225,'حركة المخزون'!$H:$H,L$2)-SUMIFS('حركة المخزون'!$F:$F,'حركة المخزون'!$E:$E,$D225,'حركة المخزون'!$G:$G,L$2))*VLOOKUP($D225,'قاعدة البيانات'!$G:$J,2,0)</f>
        <v>0</v>
      </c>
      <c r="M225" s="28">
        <f>(SUMIFS('حركة المخزون'!$F:$F,'حركة المخزون'!$E:$E,$D225,'حركة المخزون'!$H:$H,L$2)-SUMIFS('حركة المخزون'!$F:$F,'حركة المخزون'!$E:$E,$D225,'حركة المخزون'!$G:$G,L$2))*VLOOKUP($D225,'قاعدة البيانات'!$G:$J,4,0)</f>
        <v>0</v>
      </c>
      <c r="N225" s="28">
        <f>(SUMIFS('حركة المخزون'!$F:$F,'حركة المخزون'!$E:$E,$D225,'حركة المخزون'!$H:$H,N$2)-SUMIFS('حركة المخزون'!$F:$F,'حركة المخزون'!$E:$E,$D225,'حركة المخزون'!$G:$G,N$2))*VLOOKUP($D225,'قاعدة البيانات'!$G:$J,2,0)</f>
        <v>0</v>
      </c>
      <c r="O225" s="28">
        <f>(SUMIFS('حركة المخزون'!$F:$F,'حركة المخزون'!$E:$E,$D225,'حركة المخزون'!$H:$H,N$2)-SUMIFS('حركة المخزون'!$F:$F,'حركة المخزون'!$E:$E,$D225,'حركة المخزون'!$G:$G,N$2))*VLOOKUP($D225,'قاعدة البيانات'!$G:$J,4,0)</f>
        <v>0</v>
      </c>
      <c r="P225" s="28">
        <f>(SUMIFS('حركة المخزون'!$F:$F,'حركة المخزون'!$E:$E,$D225,'حركة المخزون'!$H:$H,P$2)-SUMIFS('حركة المخزون'!$F:$F,'حركة المخزون'!$E:$E,$D225,'حركة المخزون'!$G:$G,P$2))*VLOOKUP($D225,'قاعدة البيانات'!$G:$J,2,0)</f>
        <v>0</v>
      </c>
      <c r="Q225" s="28">
        <f>(SUMIFS('حركة المخزون'!$F:$F,'حركة المخزون'!$E:$E,$D225,'حركة المخزون'!$H:$H,P$2)-SUMIFS('حركة المخزون'!$F:$F,'حركة المخزون'!$E:$E,$D225,'حركة المخزون'!$G:$G,P$2))*VLOOKUP($D225,'قاعدة البيانات'!$G:$J,4,0)</f>
        <v>0</v>
      </c>
      <c r="R225" s="28">
        <f>(SUMIFS('حركة المخزون'!$F:$F,'حركة المخزون'!$E:$E,$D225,'حركة المخزون'!$H:$H,R$2)-SUMIFS('حركة المخزون'!$F:$F,'حركة المخزون'!$E:$E,$D225,'حركة المخزون'!$G:$G,R$2))*VLOOKUP($D225,'قاعدة البيانات'!$G:$J,2,0)</f>
        <v>0</v>
      </c>
      <c r="S225" s="28">
        <f>(SUMIFS('حركة المخزون'!$F:$F,'حركة المخزون'!$E:$E,$D225,'حركة المخزون'!$H:$H,R$2)-SUMIFS('حركة المخزون'!$F:$F,'حركة المخزون'!$E:$E,$D225,'حركة المخزون'!$G:$G,R$2))*VLOOKUP($D225,'قاعدة البيانات'!$G:$J,4,0)</f>
        <v>0</v>
      </c>
      <c r="T225" s="28">
        <f>(SUMIFS('حركة المخزون'!$F:$F,'حركة المخزون'!$E:$E,$D225,'حركة المخزون'!$H:$H,T$2)-SUMIFS('حركة المخزون'!$F:$F,'حركة المخزون'!$E:$E,$D225,'حركة المخزون'!$G:$G,T$2))*VLOOKUP($D225,'قاعدة البيانات'!$G:$J,2,0)</f>
        <v>0</v>
      </c>
      <c r="U225" s="28">
        <f>(SUMIFS('حركة المخزون'!$F:$F,'حركة المخزون'!$E:$E,$D225,'حركة المخزون'!$H:$H,T$2)-SUMIFS('حركة المخزون'!$F:$F,'حركة المخزون'!$E:$E,$D225,'حركة المخزون'!$G:$G,T$2))*VLOOKUP($D225,'قاعدة البيانات'!$G:$J,4,0)</f>
        <v>0</v>
      </c>
      <c r="V225" s="28">
        <f>(SUMIFS('حركة المخزون'!$F:$F,'حركة المخزون'!$E:$E,$D225,'حركة المخزون'!$H:$H,V$2)-SUMIFS('حركة المخزون'!$F:$F,'حركة المخزون'!$E:$E,$D225,'حركة المخزون'!$G:$G,V$2))*VLOOKUP($D225,'قاعدة البيانات'!$G:$J,2,0)</f>
        <v>0</v>
      </c>
      <c r="W225" s="28">
        <f>(SUMIFS('حركة المخزون'!$F:$F,'حركة المخزون'!$E:$E,$D225,'حركة المخزون'!$H:$H,V$2)-SUMIFS('حركة المخزون'!$F:$F,'حركة المخزون'!$E:$E,$D225,'حركة المخزون'!$G:$G,V$2))*VLOOKUP($D225,'قاعدة البيانات'!$G:$J,4,0)</f>
        <v>0</v>
      </c>
      <c r="X225" s="28">
        <f>(SUMIFS('حركة المخزون'!$F:$F,'حركة المخزون'!$E:$E,$D225,'حركة المخزون'!$H:$H,X$2)-SUMIFS('حركة المخزون'!$F:$F,'حركة المخزون'!$E:$E,$D225,'حركة المخزون'!$G:$G,X$2))*VLOOKUP($D225,'قاعدة البيانات'!$G:$J,2,0)</f>
        <v>0</v>
      </c>
      <c r="Y225" s="28">
        <f>(SUMIFS('حركة المخزون'!$F:$F,'حركة المخزون'!$E:$E,$D225,'حركة المخزون'!$H:$H,X$2)-SUMIFS('حركة المخزون'!$F:$F,'حركة المخزون'!$E:$E,$D225,'حركة المخزون'!$G:$G,X$2))*VLOOKUP($D225,'قاعدة البيانات'!$G:$J,4,0)</f>
        <v>0</v>
      </c>
      <c r="Z225" s="28">
        <f>(SUMIFS('حركة المخزون'!$F:$F,'حركة المخزون'!$E:$E,$D225,'حركة المخزون'!$H:$H,Z$2)-SUMIFS('حركة المخزون'!$F:$F,'حركة المخزون'!$E:$E,$D225,'حركة المخزون'!$G:$G,Z$2))*VLOOKUP($D225,'قاعدة البيانات'!$G:$J,2,0)</f>
        <v>0</v>
      </c>
      <c r="AA225" s="28">
        <f>(SUMIFS('حركة المخزون'!$F:$F,'حركة المخزون'!$E:$E,$D225,'حركة المخزون'!$H:$H,Z$2)-SUMIFS('حركة المخزون'!$F:$F,'حركة المخزون'!$E:$E,$D225,'حركة المخزون'!$G:$G,Z$2))*VLOOKUP($D225,'قاعدة البيانات'!$G:$J,4,0)</f>
        <v>0</v>
      </c>
      <c r="AB225" s="28">
        <f>(SUMIFS('حركة المخزون'!$F:$F,'حركة المخزون'!$E:$E,$D225,'حركة المخزون'!$H:$H,AB$2)-SUMIFS('حركة المخزون'!$F:$F,'حركة المخزون'!$E:$E,$D225,'حركة المخزون'!$G:$G,AB$2))*VLOOKUP($D225,'قاعدة البيانات'!$G:$J,2,0)</f>
        <v>0</v>
      </c>
      <c r="AC225" s="28">
        <f>(SUMIFS('حركة المخزون'!$F:$F,'حركة المخزون'!$E:$E,$D225,'حركة المخزون'!$H:$H,AB$2)-SUMIFS('حركة المخزون'!$F:$F,'حركة المخزون'!$E:$E,$D225,'حركة المخزون'!$G:$G,AB$2))*VLOOKUP($D225,'قاعدة البيانات'!$G:$J,4,0)</f>
        <v>0</v>
      </c>
      <c r="AD225" s="28">
        <f>(SUMIFS('حركة المخزون'!$F:$F,'حركة المخزون'!$E:$E,$D225,'حركة المخزون'!$H:$H,AD$2)-SUMIFS('حركة المخزون'!$F:$F,'حركة المخزون'!$E:$E,$D225,'حركة المخزون'!$G:$G,AD$2))*VLOOKUP($D225,'قاعدة البيانات'!$G:$J,2,0)</f>
        <v>0</v>
      </c>
      <c r="AE225" s="28">
        <f>(SUMIFS('حركة المخزون'!$F:$F,'حركة المخزون'!$E:$E,$D225,'حركة المخزون'!$H:$H,AD$2)-SUMIFS('حركة المخزون'!$F:$F,'حركة المخزون'!$E:$E,$D225,'حركة المخزون'!$G:$G,AD$2))*VLOOKUP($D225,'قاعدة البيانات'!$G:$J,4,0)</f>
        <v>0</v>
      </c>
      <c r="AF225" s="28">
        <f>(SUMIFS('حركة المخزون'!$F:$F,'حركة المخزون'!$E:$E,$D225,'حركة المخزون'!$H:$H,AF$2)-SUMIFS('حركة المخزون'!$F:$F,'حركة المخزون'!$E:$E,$D225,'حركة المخزون'!$G:$G,AF$2))*VLOOKUP($D225,'قاعدة البيانات'!$G:$J,2,0)</f>
        <v>0</v>
      </c>
      <c r="AG225" s="28">
        <f>(SUMIFS('حركة المخزون'!$F:$F,'حركة المخزون'!$E:$E,$D225,'حركة المخزون'!$H:$H,AF$2)-SUMIFS('حركة المخزون'!$F:$F,'حركة المخزون'!$E:$E,$D225,'حركة المخزون'!$G:$G,AF$2))*VLOOKUP($D225,'قاعدة البيانات'!$G:$J,4,0)</f>
        <v>0</v>
      </c>
      <c r="AH225" s="28">
        <f>(SUMIFS('حركة المخزون'!$F:$F,'حركة المخزون'!$E:$E,$D225,'حركة المخزون'!$H:$H,AH$2)-SUMIFS('حركة المخزون'!$F:$F,'حركة المخزون'!$E:$E,$D225,'حركة المخزون'!$G:$G,AH$2))*VLOOKUP($D225,'قاعدة البيانات'!$G:$J,2,0)</f>
        <v>0</v>
      </c>
      <c r="AI225" s="28">
        <f>(SUMIFS('حركة المخزون'!$F:$F,'حركة المخزون'!$E:$E,$D225,'حركة المخزون'!$H:$H,AH$2)-SUMIFS('حركة المخزون'!$F:$F,'حركة المخزون'!$E:$E,$D225,'حركة المخزون'!$G:$G,AH$2))*VLOOKUP($D225,'قاعدة البيانات'!$G:$J,4,0)</f>
        <v>0</v>
      </c>
      <c r="AJ225" s="28">
        <f>(SUMIFS('حركة المخزون'!$F:$F,'حركة المخزون'!$E:$E,$D225,'حركة المخزون'!$H:$H,AJ$2)-SUMIFS('حركة المخزون'!$F:$F,'حركة المخزون'!$E:$E,$D225,'حركة المخزون'!$G:$G,AJ$2))*VLOOKUP($D225,'قاعدة البيانات'!$G:$J,2,0)</f>
        <v>0</v>
      </c>
      <c r="AK225" s="28">
        <f>(SUMIFS('حركة المخزون'!$F:$F,'حركة المخزون'!$E:$E,$D225,'حركة المخزون'!$H:$H,AJ$2)-SUMIFS('حركة المخزون'!$F:$F,'حركة المخزون'!$E:$E,$D225,'حركة المخزون'!$G:$G,AJ$2))*VLOOKUP($D225,'قاعدة البيانات'!$G:$J,4,0)</f>
        <v>0</v>
      </c>
      <c r="AL225" s="28">
        <f>(SUMIFS('حركة المخزون'!$F:$F,'حركة المخزون'!$E:$E,$D225,'حركة المخزون'!$H:$H,AL$2)-SUMIFS('حركة المخزون'!$F:$F,'حركة المخزون'!$E:$E,$D225,'حركة المخزون'!$G:$G,AL$2))*VLOOKUP($D225,'قاعدة البيانات'!$G:$J,2,0)</f>
        <v>0</v>
      </c>
      <c r="AM225" s="28">
        <f>(SUMIFS('حركة المخزون'!$F:$F,'حركة المخزون'!$E:$E,$D225,'حركة المخزون'!$H:$H,AL$2)-SUMIFS('حركة المخزون'!$F:$F,'حركة المخزون'!$E:$E,$D225,'حركة المخزون'!$G:$G,AL$2))*VLOOKUP($D225,'قاعدة البيانات'!$G:$J,4,0)</f>
        <v>0</v>
      </c>
      <c r="AN225" s="28">
        <f>(SUMIFS('حركة المخزون'!$F:$F,'حركة المخزون'!$E:$E,$D225,'حركة المخزون'!$H:$H,AN$2)-SUMIFS('حركة المخزون'!$F:$F,'حركة المخزون'!$E:$E,$D225,'حركة المخزون'!$G:$G,AN$2))*VLOOKUP($D225,'قاعدة البيانات'!$G:$J,2,0)</f>
        <v>0</v>
      </c>
      <c r="AO225" s="28">
        <f>(SUMIFS('حركة المخزون'!$F:$F,'حركة المخزون'!$E:$E,$D225,'حركة المخزون'!$H:$H,AN$2)-SUMIFS('حركة المخزون'!$F:$F,'حركة المخزون'!$E:$E,$D225,'حركة المخزون'!$G:$G,AN$2))*VLOOKUP($D225,'قاعدة البيانات'!$G:$J,4,0)</f>
        <v>0</v>
      </c>
      <c r="AP225" s="28">
        <f>(SUMIFS('حركة المخزون'!$F:$F,'حركة المخزون'!$E:$E,$D225,'حركة المخزون'!$H:$H,AP$2)-SUMIFS('حركة المخزون'!$F:$F,'حركة المخزون'!$E:$E,$D225,'حركة المخزون'!$G:$G,AP$2))*VLOOKUP($D225,'قاعدة البيانات'!$G:$J,2,0)</f>
        <v>0</v>
      </c>
      <c r="AQ225" s="28">
        <f>(SUMIFS('حركة المخزون'!$F:$F,'حركة المخزون'!$E:$E,$D225,'حركة المخزون'!$H:$H,AP$2)-SUMIFS('حركة المخزون'!$F:$F,'حركة المخزون'!$E:$E,$D225,'حركة المخزون'!$G:$G,AP$2))*VLOOKUP($D225,'قاعدة البيانات'!$G:$J,4,0)</f>
        <v>0</v>
      </c>
      <c r="AR225" s="28">
        <f>(SUMIFS('حركة المخزون'!$F:$F,'حركة المخزون'!$E:$E,$D225,'حركة المخزون'!$H:$H,AR$2)-SUMIFS('حركة المخزون'!$F:$F,'حركة المخزون'!$E:$E,$D225,'حركة المخزون'!$G:$G,AR$2))*VLOOKUP($D225,'قاعدة البيانات'!$G:$J,2,0)</f>
        <v>0</v>
      </c>
      <c r="AS225" s="28">
        <f>(SUMIFS('حركة المخزون'!$F:$F,'حركة المخزون'!$E:$E,$D225,'حركة المخزون'!$H:$H,AR$2)-SUMIFS('حركة المخزون'!$F:$F,'حركة المخزون'!$E:$E,$D225,'حركة المخزون'!$G:$G,AR$2))*VLOOKUP($D225,'قاعدة البيانات'!$G:$J,4,0)</f>
        <v>0</v>
      </c>
      <c r="AT225" s="28">
        <f>(SUMIFS('حركة المخزون'!$F:$F,'حركة المخزون'!$E:$E,$D225,'حركة المخزون'!$H:$H,AT$2)-SUMIFS('حركة المخزون'!$F:$F,'حركة المخزون'!$E:$E,$D225,'حركة المخزون'!$G:$G,AT$2))*VLOOKUP($D225,'قاعدة البيانات'!$G:$J,2,0)</f>
        <v>0</v>
      </c>
      <c r="AU225" s="28">
        <f>(SUMIFS('حركة المخزون'!$F:$F,'حركة المخزون'!$E:$E,$D225,'حركة المخزون'!$H:$H,AT$2)-SUMIFS('حركة المخزون'!$F:$F,'حركة المخزون'!$E:$E,$D225,'حركة المخزون'!$G:$G,AT$2))*VLOOKUP($D225,'قاعدة البيانات'!$G:$J,4,0)</f>
        <v>0</v>
      </c>
      <c r="AV225" s="28">
        <f>(SUMIFS('حركة المخزون'!$F:$F,'حركة المخزون'!$E:$E,$D225,'حركة المخزون'!$H:$H,AV$2)-SUMIFS('حركة المخزون'!$F:$F,'حركة المخزون'!$E:$E,$D225,'حركة المخزون'!$G:$G,AV$2))*VLOOKUP($D225,'قاعدة البيانات'!$G:$J,2,0)</f>
        <v>0</v>
      </c>
      <c r="AW225" s="28">
        <f>(SUMIFS('حركة المخزون'!$F:$F,'حركة المخزون'!$E:$E,$D225,'حركة المخزون'!$H:$H,AV$2)-SUMIFS('حركة المخزون'!$F:$F,'حركة المخزون'!$E:$E,$D225,'حركة المخزون'!$G:$G,AV$2))*VLOOKUP($D225,'قاعدة البيانات'!$G:$J,4,0)</f>
        <v>0</v>
      </c>
      <c r="AX225" s="28">
        <f>(SUMIFS('حركة المخزون'!$F:$F,'حركة المخزون'!$E:$E,$D225,'حركة المخزون'!$H:$H,AX$2)-SUMIFS('حركة المخزون'!$F:$F,'حركة المخزون'!$E:$E,$D225,'حركة المخزون'!$G:$G,AX$2))*VLOOKUP($D225,'قاعدة البيانات'!$G:$J,2,0)</f>
        <v>0</v>
      </c>
      <c r="AY225" s="28">
        <f>(SUMIFS('حركة المخزون'!$F:$F,'حركة المخزون'!$E:$E,$D225,'حركة المخزون'!$H:$H,AX$2)-SUMIFS('حركة المخزون'!$F:$F,'حركة المخزون'!$E:$E,$D225,'حركة المخزون'!$G:$G,AX$2))*VLOOKUP($D225,'قاعدة البيانات'!$G:$J,4,0)</f>
        <v>0</v>
      </c>
      <c r="AZ225" s="28">
        <f>(SUMIFS('حركة المخزون'!$F:$F,'حركة المخزون'!$E:$E,$D225,'حركة المخزون'!$H:$H,AZ$2)-SUMIFS('حركة المخزون'!$F:$F,'حركة المخزون'!$E:$E,$D225,'حركة المخزون'!$G:$G,AZ$2))*VLOOKUP($D225,'قاعدة البيانات'!$G:$J,2,0)</f>
        <v>0</v>
      </c>
      <c r="BA225" s="28">
        <f>(SUMIFS('حركة المخزون'!$F:$F,'حركة المخزون'!$E:$E,$D225,'حركة المخزون'!$H:$H,AZ$2)-SUMIFS('حركة المخزون'!$F:$F,'حركة المخزون'!$E:$E,$D225,'حركة المخزون'!$G:$G,AZ$2))*VLOOKUP($D225,'قاعدة البيانات'!$G:$J,4,0)</f>
        <v>0</v>
      </c>
      <c r="BB225" s="28">
        <f>(SUMIFS('حركة المخزون'!$F:$F,'حركة المخزون'!$E:$E,$D225,'حركة المخزون'!$H:$H,BB$2)-SUMIFS('حركة المخزون'!$F:$F,'حركة المخزون'!$E:$E,$D225,'حركة المخزون'!$G:$G,BB$2))*VLOOKUP($D225,'قاعدة البيانات'!$G:$J,2,0)</f>
        <v>0</v>
      </c>
      <c r="BC225" s="28">
        <f>(SUMIFS('حركة المخزون'!$F:$F,'حركة المخزون'!$E:$E,$D225,'حركة المخزون'!$H:$H,BB$2)-SUMIFS('حركة المخزون'!$F:$F,'حركة المخزون'!$E:$E,$D225,'حركة المخزون'!$G:$G,BB$2))*VLOOKUP($D225,'قاعدة البيانات'!$G:$J,4,0)</f>
        <v>0</v>
      </c>
      <c r="BD225" s="28">
        <f>(SUMIFS('حركة المخزون'!$F:$F,'حركة المخزون'!$E:$E,$D225,'حركة المخزون'!$H:$H,BD$2)-SUMIFS('حركة المخزون'!$F:$F,'حركة المخزون'!$E:$E,$D225,'حركة المخزون'!$G:$G,BD$2))*VLOOKUP($D225,'قاعدة البيانات'!$G:$J,2,0)</f>
        <v>0</v>
      </c>
      <c r="BE225" s="28">
        <f>(SUMIFS('حركة المخزون'!$F:$F,'حركة المخزون'!$E:$E,$D225,'حركة المخزون'!$H:$H,BD$2)-SUMIFS('حركة المخزون'!$F:$F,'حركة المخزون'!$E:$E,$D225,'حركة المخزون'!$G:$G,BD$2))*VLOOKUP($D225,'قاعدة البيانات'!$G:$J,4,0)</f>
        <v>0</v>
      </c>
      <c r="BF225" s="28">
        <f>(SUMIFS('حركة المخزون'!$F:$F,'حركة المخزون'!$E:$E,$D225,'حركة المخزون'!$H:$H,BF$2)-SUMIFS('حركة المخزون'!$F:$F,'حركة المخزون'!$E:$E,$D225,'حركة المخزون'!$G:$G,BF$2))*VLOOKUP($D225,'قاعدة البيانات'!$G:$J,2,0)</f>
        <v>0</v>
      </c>
      <c r="BG225" s="28">
        <f>(SUMIFS('حركة المخزون'!$F:$F,'حركة المخزون'!$E:$E,$D225,'حركة المخزون'!$H:$H,BF$2)-SUMIFS('حركة المخزون'!$F:$F,'حركة المخزون'!$E:$E,$D225,'حركة المخزون'!$G:$G,BF$2))*VLOOKUP($D225,'قاعدة البيانات'!$G:$J,4,0)</f>
        <v>0</v>
      </c>
      <c r="BH225" s="28">
        <f>(SUMIFS('حركة المخزون'!$F:$F,'حركة المخزون'!$E:$E,$D225,'حركة المخزون'!$H:$H,BH$2)-SUMIFS('حركة المخزون'!$F:$F,'حركة المخزون'!$E:$E,$D225,'حركة المخزون'!$G:$G,BH$2))*VLOOKUP($D225,'قاعدة البيانات'!$G:$J,2,0)</f>
        <v>0</v>
      </c>
      <c r="BI225" s="28">
        <f>(SUMIFS('حركة المخزون'!$F:$F,'حركة المخزون'!$E:$E,$D225,'حركة المخزون'!$H:$H,BH$2)-SUMIFS('حركة المخزون'!$F:$F,'حركة المخزون'!$E:$E,$D225,'حركة المخزون'!$G:$G,BH$2))*VLOOKUP($D225,'قاعدة البيانات'!$G:$J,4,0)</f>
        <v>0</v>
      </c>
    </row>
    <row r="226" spans="2:61" s="15" customFormat="1" ht="24" customHeight="1" x14ac:dyDescent="0.2">
      <c r="B226" s="18">
        <v>223</v>
      </c>
      <c r="C226" s="19"/>
      <c r="D226" s="18" t="str">
        <f>VLOOKUP(C226,'قاعدة البيانات'!F:G,2,0)</f>
        <v/>
      </c>
      <c r="F226" s="28">
        <f>(SUMIFS('حركة المخزون'!$F:$F,'حركة المخزون'!$E:$E,$D226,'حركة المخزون'!$H:$H,F$2)-SUMIFS('حركة المخزون'!$F:$F,'حركة المخزون'!$E:$E,$D226,'حركة المخزون'!$G:$G,F$2))*VLOOKUP($D226,'قاعدة البيانات'!$G:$J,2,0)</f>
        <v>0</v>
      </c>
      <c r="G226" s="28">
        <f>(SUMIFS('حركة المخزون'!$F:$F,'حركة المخزون'!$E:$E,$D226,'حركة المخزون'!$H:$H,F$2)-SUMIFS('حركة المخزون'!$F:$F,'حركة المخزون'!$E:$E,$D226,'حركة المخزون'!$G:$G,F$2))*VLOOKUP($D226,'قاعدة البيانات'!$G:$J,4,0)</f>
        <v>0</v>
      </c>
      <c r="H226" s="28">
        <f>(SUMIFS('حركة المخزون'!$F:$F,'حركة المخزون'!$E:$E,$D226,'حركة المخزون'!$H:$H,H$2)-SUMIFS('حركة المخزون'!$F:$F,'حركة المخزون'!$E:$E,$D226,'حركة المخزون'!$G:$G,H$2))*VLOOKUP($D226,'قاعدة البيانات'!$G:$J,2,0)</f>
        <v>0</v>
      </c>
      <c r="I226" s="28">
        <f>(SUMIFS('حركة المخزون'!$F:$F,'حركة المخزون'!$E:$E,$D226,'حركة المخزون'!$H:$H,H$2)-SUMIFS('حركة المخزون'!$F:$F,'حركة المخزون'!$E:$E,$D226,'حركة المخزون'!$G:$G,H$2))*VLOOKUP($D226,'قاعدة البيانات'!$G:$J,4,0)</f>
        <v>0</v>
      </c>
      <c r="J226" s="28">
        <f>(SUMIFS('حركة المخزون'!$F:$F,'حركة المخزون'!$E:$E,$D226,'حركة المخزون'!$H:$H,J$2)-SUMIFS('حركة المخزون'!$F:$F,'حركة المخزون'!$E:$E,$D226,'حركة المخزون'!$G:$G,J$2))*VLOOKUP($D226,'قاعدة البيانات'!$G:$J,2,0)</f>
        <v>0</v>
      </c>
      <c r="K226" s="28">
        <f>(SUMIFS('حركة المخزون'!$F:$F,'حركة المخزون'!$E:$E,$D226,'حركة المخزون'!$H:$H,J$2)-SUMIFS('حركة المخزون'!$F:$F,'حركة المخزون'!$E:$E,$D226,'حركة المخزون'!$G:$G,J$2))*VLOOKUP($D226,'قاعدة البيانات'!$G:$J,4,0)</f>
        <v>0</v>
      </c>
      <c r="L226" s="28">
        <f>(SUMIFS('حركة المخزون'!$F:$F,'حركة المخزون'!$E:$E,$D226,'حركة المخزون'!$H:$H,L$2)-SUMIFS('حركة المخزون'!$F:$F,'حركة المخزون'!$E:$E,$D226,'حركة المخزون'!$G:$G,L$2))*VLOOKUP($D226,'قاعدة البيانات'!$G:$J,2,0)</f>
        <v>0</v>
      </c>
      <c r="M226" s="28">
        <f>(SUMIFS('حركة المخزون'!$F:$F,'حركة المخزون'!$E:$E,$D226,'حركة المخزون'!$H:$H,L$2)-SUMIFS('حركة المخزون'!$F:$F,'حركة المخزون'!$E:$E,$D226,'حركة المخزون'!$G:$G,L$2))*VLOOKUP($D226,'قاعدة البيانات'!$G:$J,4,0)</f>
        <v>0</v>
      </c>
      <c r="N226" s="28">
        <f>(SUMIFS('حركة المخزون'!$F:$F,'حركة المخزون'!$E:$E,$D226,'حركة المخزون'!$H:$H,N$2)-SUMIFS('حركة المخزون'!$F:$F,'حركة المخزون'!$E:$E,$D226,'حركة المخزون'!$G:$G,N$2))*VLOOKUP($D226,'قاعدة البيانات'!$G:$J,2,0)</f>
        <v>0</v>
      </c>
      <c r="O226" s="28">
        <f>(SUMIFS('حركة المخزون'!$F:$F,'حركة المخزون'!$E:$E,$D226,'حركة المخزون'!$H:$H,N$2)-SUMIFS('حركة المخزون'!$F:$F,'حركة المخزون'!$E:$E,$D226,'حركة المخزون'!$G:$G,N$2))*VLOOKUP($D226,'قاعدة البيانات'!$G:$J,4,0)</f>
        <v>0</v>
      </c>
      <c r="P226" s="28">
        <f>(SUMIFS('حركة المخزون'!$F:$F,'حركة المخزون'!$E:$E,$D226,'حركة المخزون'!$H:$H,P$2)-SUMIFS('حركة المخزون'!$F:$F,'حركة المخزون'!$E:$E,$D226,'حركة المخزون'!$G:$G,P$2))*VLOOKUP($D226,'قاعدة البيانات'!$G:$J,2,0)</f>
        <v>0</v>
      </c>
      <c r="Q226" s="28">
        <f>(SUMIFS('حركة المخزون'!$F:$F,'حركة المخزون'!$E:$E,$D226,'حركة المخزون'!$H:$H,P$2)-SUMIFS('حركة المخزون'!$F:$F,'حركة المخزون'!$E:$E,$D226,'حركة المخزون'!$G:$G,P$2))*VLOOKUP($D226,'قاعدة البيانات'!$G:$J,4,0)</f>
        <v>0</v>
      </c>
      <c r="R226" s="28">
        <f>(SUMIFS('حركة المخزون'!$F:$F,'حركة المخزون'!$E:$E,$D226,'حركة المخزون'!$H:$H,R$2)-SUMIFS('حركة المخزون'!$F:$F,'حركة المخزون'!$E:$E,$D226,'حركة المخزون'!$G:$G,R$2))*VLOOKUP($D226,'قاعدة البيانات'!$G:$J,2,0)</f>
        <v>0</v>
      </c>
      <c r="S226" s="28">
        <f>(SUMIFS('حركة المخزون'!$F:$F,'حركة المخزون'!$E:$E,$D226,'حركة المخزون'!$H:$H,R$2)-SUMIFS('حركة المخزون'!$F:$F,'حركة المخزون'!$E:$E,$D226,'حركة المخزون'!$G:$G,R$2))*VLOOKUP($D226,'قاعدة البيانات'!$G:$J,4,0)</f>
        <v>0</v>
      </c>
      <c r="T226" s="28">
        <f>(SUMIFS('حركة المخزون'!$F:$F,'حركة المخزون'!$E:$E,$D226,'حركة المخزون'!$H:$H,T$2)-SUMIFS('حركة المخزون'!$F:$F,'حركة المخزون'!$E:$E,$D226,'حركة المخزون'!$G:$G,T$2))*VLOOKUP($D226,'قاعدة البيانات'!$G:$J,2,0)</f>
        <v>0</v>
      </c>
      <c r="U226" s="28">
        <f>(SUMIFS('حركة المخزون'!$F:$F,'حركة المخزون'!$E:$E,$D226,'حركة المخزون'!$H:$H,T$2)-SUMIFS('حركة المخزون'!$F:$F,'حركة المخزون'!$E:$E,$D226,'حركة المخزون'!$G:$G,T$2))*VLOOKUP($D226,'قاعدة البيانات'!$G:$J,4,0)</f>
        <v>0</v>
      </c>
      <c r="V226" s="28">
        <f>(SUMIFS('حركة المخزون'!$F:$F,'حركة المخزون'!$E:$E,$D226,'حركة المخزون'!$H:$H,V$2)-SUMIFS('حركة المخزون'!$F:$F,'حركة المخزون'!$E:$E,$D226,'حركة المخزون'!$G:$G,V$2))*VLOOKUP($D226,'قاعدة البيانات'!$G:$J,2,0)</f>
        <v>0</v>
      </c>
      <c r="W226" s="28">
        <f>(SUMIFS('حركة المخزون'!$F:$F,'حركة المخزون'!$E:$E,$D226,'حركة المخزون'!$H:$H,V$2)-SUMIFS('حركة المخزون'!$F:$F,'حركة المخزون'!$E:$E,$D226,'حركة المخزون'!$G:$G,V$2))*VLOOKUP($D226,'قاعدة البيانات'!$G:$J,4,0)</f>
        <v>0</v>
      </c>
      <c r="X226" s="28">
        <f>(SUMIFS('حركة المخزون'!$F:$F,'حركة المخزون'!$E:$E,$D226,'حركة المخزون'!$H:$H,X$2)-SUMIFS('حركة المخزون'!$F:$F,'حركة المخزون'!$E:$E,$D226,'حركة المخزون'!$G:$G,X$2))*VLOOKUP($D226,'قاعدة البيانات'!$G:$J,2,0)</f>
        <v>0</v>
      </c>
      <c r="Y226" s="28">
        <f>(SUMIFS('حركة المخزون'!$F:$F,'حركة المخزون'!$E:$E,$D226,'حركة المخزون'!$H:$H,X$2)-SUMIFS('حركة المخزون'!$F:$F,'حركة المخزون'!$E:$E,$D226,'حركة المخزون'!$G:$G,X$2))*VLOOKUP($D226,'قاعدة البيانات'!$G:$J,4,0)</f>
        <v>0</v>
      </c>
      <c r="Z226" s="28">
        <f>(SUMIFS('حركة المخزون'!$F:$F,'حركة المخزون'!$E:$E,$D226,'حركة المخزون'!$H:$H,Z$2)-SUMIFS('حركة المخزون'!$F:$F,'حركة المخزون'!$E:$E,$D226,'حركة المخزون'!$G:$G,Z$2))*VLOOKUP($D226,'قاعدة البيانات'!$G:$J,2,0)</f>
        <v>0</v>
      </c>
      <c r="AA226" s="28">
        <f>(SUMIFS('حركة المخزون'!$F:$F,'حركة المخزون'!$E:$E,$D226,'حركة المخزون'!$H:$H,Z$2)-SUMIFS('حركة المخزون'!$F:$F,'حركة المخزون'!$E:$E,$D226,'حركة المخزون'!$G:$G,Z$2))*VLOOKUP($D226,'قاعدة البيانات'!$G:$J,4,0)</f>
        <v>0</v>
      </c>
      <c r="AB226" s="28">
        <f>(SUMIFS('حركة المخزون'!$F:$F,'حركة المخزون'!$E:$E,$D226,'حركة المخزون'!$H:$H,AB$2)-SUMIFS('حركة المخزون'!$F:$F,'حركة المخزون'!$E:$E,$D226,'حركة المخزون'!$G:$G,AB$2))*VLOOKUP($D226,'قاعدة البيانات'!$G:$J,2,0)</f>
        <v>0</v>
      </c>
      <c r="AC226" s="28">
        <f>(SUMIFS('حركة المخزون'!$F:$F,'حركة المخزون'!$E:$E,$D226,'حركة المخزون'!$H:$H,AB$2)-SUMIFS('حركة المخزون'!$F:$F,'حركة المخزون'!$E:$E,$D226,'حركة المخزون'!$G:$G,AB$2))*VLOOKUP($D226,'قاعدة البيانات'!$G:$J,4,0)</f>
        <v>0</v>
      </c>
      <c r="AD226" s="28">
        <f>(SUMIFS('حركة المخزون'!$F:$F,'حركة المخزون'!$E:$E,$D226,'حركة المخزون'!$H:$H,AD$2)-SUMIFS('حركة المخزون'!$F:$F,'حركة المخزون'!$E:$E,$D226,'حركة المخزون'!$G:$G,AD$2))*VLOOKUP($D226,'قاعدة البيانات'!$G:$J,2,0)</f>
        <v>0</v>
      </c>
      <c r="AE226" s="28">
        <f>(SUMIFS('حركة المخزون'!$F:$F,'حركة المخزون'!$E:$E,$D226,'حركة المخزون'!$H:$H,AD$2)-SUMIFS('حركة المخزون'!$F:$F,'حركة المخزون'!$E:$E,$D226,'حركة المخزون'!$G:$G,AD$2))*VLOOKUP($D226,'قاعدة البيانات'!$G:$J,4,0)</f>
        <v>0</v>
      </c>
      <c r="AF226" s="28">
        <f>(SUMIFS('حركة المخزون'!$F:$F,'حركة المخزون'!$E:$E,$D226,'حركة المخزون'!$H:$H,AF$2)-SUMIFS('حركة المخزون'!$F:$F,'حركة المخزون'!$E:$E,$D226,'حركة المخزون'!$G:$G,AF$2))*VLOOKUP($D226,'قاعدة البيانات'!$G:$J,2,0)</f>
        <v>0</v>
      </c>
      <c r="AG226" s="28">
        <f>(SUMIFS('حركة المخزون'!$F:$F,'حركة المخزون'!$E:$E,$D226,'حركة المخزون'!$H:$H,AF$2)-SUMIFS('حركة المخزون'!$F:$F,'حركة المخزون'!$E:$E,$D226,'حركة المخزون'!$G:$G,AF$2))*VLOOKUP($D226,'قاعدة البيانات'!$G:$J,4,0)</f>
        <v>0</v>
      </c>
      <c r="AH226" s="28">
        <f>(SUMIFS('حركة المخزون'!$F:$F,'حركة المخزون'!$E:$E,$D226,'حركة المخزون'!$H:$H,AH$2)-SUMIFS('حركة المخزون'!$F:$F,'حركة المخزون'!$E:$E,$D226,'حركة المخزون'!$G:$G,AH$2))*VLOOKUP($D226,'قاعدة البيانات'!$G:$J,2,0)</f>
        <v>0</v>
      </c>
      <c r="AI226" s="28">
        <f>(SUMIFS('حركة المخزون'!$F:$F,'حركة المخزون'!$E:$E,$D226,'حركة المخزون'!$H:$H,AH$2)-SUMIFS('حركة المخزون'!$F:$F,'حركة المخزون'!$E:$E,$D226,'حركة المخزون'!$G:$G,AH$2))*VLOOKUP($D226,'قاعدة البيانات'!$G:$J,4,0)</f>
        <v>0</v>
      </c>
      <c r="AJ226" s="28">
        <f>(SUMIFS('حركة المخزون'!$F:$F,'حركة المخزون'!$E:$E,$D226,'حركة المخزون'!$H:$H,AJ$2)-SUMIFS('حركة المخزون'!$F:$F,'حركة المخزون'!$E:$E,$D226,'حركة المخزون'!$G:$G,AJ$2))*VLOOKUP($D226,'قاعدة البيانات'!$G:$J,2,0)</f>
        <v>0</v>
      </c>
      <c r="AK226" s="28">
        <f>(SUMIFS('حركة المخزون'!$F:$F,'حركة المخزون'!$E:$E,$D226,'حركة المخزون'!$H:$H,AJ$2)-SUMIFS('حركة المخزون'!$F:$F,'حركة المخزون'!$E:$E,$D226,'حركة المخزون'!$G:$G,AJ$2))*VLOOKUP($D226,'قاعدة البيانات'!$G:$J,4,0)</f>
        <v>0</v>
      </c>
      <c r="AL226" s="28">
        <f>(SUMIFS('حركة المخزون'!$F:$F,'حركة المخزون'!$E:$E,$D226,'حركة المخزون'!$H:$H,AL$2)-SUMIFS('حركة المخزون'!$F:$F,'حركة المخزون'!$E:$E,$D226,'حركة المخزون'!$G:$G,AL$2))*VLOOKUP($D226,'قاعدة البيانات'!$G:$J,2,0)</f>
        <v>0</v>
      </c>
      <c r="AM226" s="28">
        <f>(SUMIFS('حركة المخزون'!$F:$F,'حركة المخزون'!$E:$E,$D226,'حركة المخزون'!$H:$H,AL$2)-SUMIFS('حركة المخزون'!$F:$F,'حركة المخزون'!$E:$E,$D226,'حركة المخزون'!$G:$G,AL$2))*VLOOKUP($D226,'قاعدة البيانات'!$G:$J,4,0)</f>
        <v>0</v>
      </c>
      <c r="AN226" s="28">
        <f>(SUMIFS('حركة المخزون'!$F:$F,'حركة المخزون'!$E:$E,$D226,'حركة المخزون'!$H:$H,AN$2)-SUMIFS('حركة المخزون'!$F:$F,'حركة المخزون'!$E:$E,$D226,'حركة المخزون'!$G:$G,AN$2))*VLOOKUP($D226,'قاعدة البيانات'!$G:$J,2,0)</f>
        <v>0</v>
      </c>
      <c r="AO226" s="28">
        <f>(SUMIFS('حركة المخزون'!$F:$F,'حركة المخزون'!$E:$E,$D226,'حركة المخزون'!$H:$H,AN$2)-SUMIFS('حركة المخزون'!$F:$F,'حركة المخزون'!$E:$E,$D226,'حركة المخزون'!$G:$G,AN$2))*VLOOKUP($D226,'قاعدة البيانات'!$G:$J,4,0)</f>
        <v>0</v>
      </c>
      <c r="AP226" s="28">
        <f>(SUMIFS('حركة المخزون'!$F:$F,'حركة المخزون'!$E:$E,$D226,'حركة المخزون'!$H:$H,AP$2)-SUMIFS('حركة المخزون'!$F:$F,'حركة المخزون'!$E:$E,$D226,'حركة المخزون'!$G:$G,AP$2))*VLOOKUP($D226,'قاعدة البيانات'!$G:$J,2,0)</f>
        <v>0</v>
      </c>
      <c r="AQ226" s="28">
        <f>(SUMIFS('حركة المخزون'!$F:$F,'حركة المخزون'!$E:$E,$D226,'حركة المخزون'!$H:$H,AP$2)-SUMIFS('حركة المخزون'!$F:$F,'حركة المخزون'!$E:$E,$D226,'حركة المخزون'!$G:$G,AP$2))*VLOOKUP($D226,'قاعدة البيانات'!$G:$J,4,0)</f>
        <v>0</v>
      </c>
      <c r="AR226" s="28">
        <f>(SUMIFS('حركة المخزون'!$F:$F,'حركة المخزون'!$E:$E,$D226,'حركة المخزون'!$H:$H,AR$2)-SUMIFS('حركة المخزون'!$F:$F,'حركة المخزون'!$E:$E,$D226,'حركة المخزون'!$G:$G,AR$2))*VLOOKUP($D226,'قاعدة البيانات'!$G:$J,2,0)</f>
        <v>0</v>
      </c>
      <c r="AS226" s="28">
        <f>(SUMIFS('حركة المخزون'!$F:$F,'حركة المخزون'!$E:$E,$D226,'حركة المخزون'!$H:$H,AR$2)-SUMIFS('حركة المخزون'!$F:$F,'حركة المخزون'!$E:$E,$D226,'حركة المخزون'!$G:$G,AR$2))*VLOOKUP($D226,'قاعدة البيانات'!$G:$J,4,0)</f>
        <v>0</v>
      </c>
      <c r="AT226" s="28">
        <f>(SUMIFS('حركة المخزون'!$F:$F,'حركة المخزون'!$E:$E,$D226,'حركة المخزون'!$H:$H,AT$2)-SUMIFS('حركة المخزون'!$F:$F,'حركة المخزون'!$E:$E,$D226,'حركة المخزون'!$G:$G,AT$2))*VLOOKUP($D226,'قاعدة البيانات'!$G:$J,2,0)</f>
        <v>0</v>
      </c>
      <c r="AU226" s="28">
        <f>(SUMIFS('حركة المخزون'!$F:$F,'حركة المخزون'!$E:$E,$D226,'حركة المخزون'!$H:$H,AT$2)-SUMIFS('حركة المخزون'!$F:$F,'حركة المخزون'!$E:$E,$D226,'حركة المخزون'!$G:$G,AT$2))*VLOOKUP($D226,'قاعدة البيانات'!$G:$J,4,0)</f>
        <v>0</v>
      </c>
      <c r="AV226" s="28">
        <f>(SUMIFS('حركة المخزون'!$F:$F,'حركة المخزون'!$E:$E,$D226,'حركة المخزون'!$H:$H,AV$2)-SUMIFS('حركة المخزون'!$F:$F,'حركة المخزون'!$E:$E,$D226,'حركة المخزون'!$G:$G,AV$2))*VLOOKUP($D226,'قاعدة البيانات'!$G:$J,2,0)</f>
        <v>0</v>
      </c>
      <c r="AW226" s="28">
        <f>(SUMIFS('حركة المخزون'!$F:$F,'حركة المخزون'!$E:$E,$D226,'حركة المخزون'!$H:$H,AV$2)-SUMIFS('حركة المخزون'!$F:$F,'حركة المخزون'!$E:$E,$D226,'حركة المخزون'!$G:$G,AV$2))*VLOOKUP($D226,'قاعدة البيانات'!$G:$J,4,0)</f>
        <v>0</v>
      </c>
      <c r="AX226" s="28">
        <f>(SUMIFS('حركة المخزون'!$F:$F,'حركة المخزون'!$E:$E,$D226,'حركة المخزون'!$H:$H,AX$2)-SUMIFS('حركة المخزون'!$F:$F,'حركة المخزون'!$E:$E,$D226,'حركة المخزون'!$G:$G,AX$2))*VLOOKUP($D226,'قاعدة البيانات'!$G:$J,2,0)</f>
        <v>0</v>
      </c>
      <c r="AY226" s="28">
        <f>(SUMIFS('حركة المخزون'!$F:$F,'حركة المخزون'!$E:$E,$D226,'حركة المخزون'!$H:$H,AX$2)-SUMIFS('حركة المخزون'!$F:$F,'حركة المخزون'!$E:$E,$D226,'حركة المخزون'!$G:$G,AX$2))*VLOOKUP($D226,'قاعدة البيانات'!$G:$J,4,0)</f>
        <v>0</v>
      </c>
      <c r="AZ226" s="28">
        <f>(SUMIFS('حركة المخزون'!$F:$F,'حركة المخزون'!$E:$E,$D226,'حركة المخزون'!$H:$H,AZ$2)-SUMIFS('حركة المخزون'!$F:$F,'حركة المخزون'!$E:$E,$D226,'حركة المخزون'!$G:$G,AZ$2))*VLOOKUP($D226,'قاعدة البيانات'!$G:$J,2,0)</f>
        <v>0</v>
      </c>
      <c r="BA226" s="28">
        <f>(SUMIFS('حركة المخزون'!$F:$F,'حركة المخزون'!$E:$E,$D226,'حركة المخزون'!$H:$H,AZ$2)-SUMIFS('حركة المخزون'!$F:$F,'حركة المخزون'!$E:$E,$D226,'حركة المخزون'!$G:$G,AZ$2))*VLOOKUP($D226,'قاعدة البيانات'!$G:$J,4,0)</f>
        <v>0</v>
      </c>
      <c r="BB226" s="28">
        <f>(SUMIFS('حركة المخزون'!$F:$F,'حركة المخزون'!$E:$E,$D226,'حركة المخزون'!$H:$H,BB$2)-SUMIFS('حركة المخزون'!$F:$F,'حركة المخزون'!$E:$E,$D226,'حركة المخزون'!$G:$G,BB$2))*VLOOKUP($D226,'قاعدة البيانات'!$G:$J,2,0)</f>
        <v>0</v>
      </c>
      <c r="BC226" s="28">
        <f>(SUMIFS('حركة المخزون'!$F:$F,'حركة المخزون'!$E:$E,$D226,'حركة المخزون'!$H:$H,BB$2)-SUMIFS('حركة المخزون'!$F:$F,'حركة المخزون'!$E:$E,$D226,'حركة المخزون'!$G:$G,BB$2))*VLOOKUP($D226,'قاعدة البيانات'!$G:$J,4,0)</f>
        <v>0</v>
      </c>
      <c r="BD226" s="28">
        <f>(SUMIFS('حركة المخزون'!$F:$F,'حركة المخزون'!$E:$E,$D226,'حركة المخزون'!$H:$H,BD$2)-SUMIFS('حركة المخزون'!$F:$F,'حركة المخزون'!$E:$E,$D226,'حركة المخزون'!$G:$G,BD$2))*VLOOKUP($D226,'قاعدة البيانات'!$G:$J,2,0)</f>
        <v>0</v>
      </c>
      <c r="BE226" s="28">
        <f>(SUMIFS('حركة المخزون'!$F:$F,'حركة المخزون'!$E:$E,$D226,'حركة المخزون'!$H:$H,BD$2)-SUMIFS('حركة المخزون'!$F:$F,'حركة المخزون'!$E:$E,$D226,'حركة المخزون'!$G:$G,BD$2))*VLOOKUP($D226,'قاعدة البيانات'!$G:$J,4,0)</f>
        <v>0</v>
      </c>
      <c r="BF226" s="28">
        <f>(SUMIFS('حركة المخزون'!$F:$F,'حركة المخزون'!$E:$E,$D226,'حركة المخزون'!$H:$H,BF$2)-SUMIFS('حركة المخزون'!$F:$F,'حركة المخزون'!$E:$E,$D226,'حركة المخزون'!$G:$G,BF$2))*VLOOKUP($D226,'قاعدة البيانات'!$G:$J,2,0)</f>
        <v>0</v>
      </c>
      <c r="BG226" s="28">
        <f>(SUMIFS('حركة المخزون'!$F:$F,'حركة المخزون'!$E:$E,$D226,'حركة المخزون'!$H:$H,BF$2)-SUMIFS('حركة المخزون'!$F:$F,'حركة المخزون'!$E:$E,$D226,'حركة المخزون'!$G:$G,BF$2))*VLOOKUP($D226,'قاعدة البيانات'!$G:$J,4,0)</f>
        <v>0</v>
      </c>
      <c r="BH226" s="28">
        <f>(SUMIFS('حركة المخزون'!$F:$F,'حركة المخزون'!$E:$E,$D226,'حركة المخزون'!$H:$H,BH$2)-SUMIFS('حركة المخزون'!$F:$F,'حركة المخزون'!$E:$E,$D226,'حركة المخزون'!$G:$G,BH$2))*VLOOKUP($D226,'قاعدة البيانات'!$G:$J,2,0)</f>
        <v>0</v>
      </c>
      <c r="BI226" s="28">
        <f>(SUMIFS('حركة المخزون'!$F:$F,'حركة المخزون'!$E:$E,$D226,'حركة المخزون'!$H:$H,BH$2)-SUMIFS('حركة المخزون'!$F:$F,'حركة المخزون'!$E:$E,$D226,'حركة المخزون'!$G:$G,BH$2))*VLOOKUP($D226,'قاعدة البيانات'!$G:$J,4,0)</f>
        <v>0</v>
      </c>
    </row>
    <row r="227" spans="2:61" s="15" customFormat="1" ht="24" customHeight="1" x14ac:dyDescent="0.2">
      <c r="B227" s="19">
        <v>224</v>
      </c>
      <c r="C227" s="19"/>
      <c r="D227" s="18" t="str">
        <f>VLOOKUP(C227,'قاعدة البيانات'!F:G,2,0)</f>
        <v/>
      </c>
      <c r="F227" s="28">
        <f>(SUMIFS('حركة المخزون'!$F:$F,'حركة المخزون'!$E:$E,$D227,'حركة المخزون'!$H:$H,F$2)-SUMIFS('حركة المخزون'!$F:$F,'حركة المخزون'!$E:$E,$D227,'حركة المخزون'!$G:$G,F$2))*VLOOKUP($D227,'قاعدة البيانات'!$G:$J,2,0)</f>
        <v>0</v>
      </c>
      <c r="G227" s="28">
        <f>(SUMIFS('حركة المخزون'!$F:$F,'حركة المخزون'!$E:$E,$D227,'حركة المخزون'!$H:$H,F$2)-SUMIFS('حركة المخزون'!$F:$F,'حركة المخزون'!$E:$E,$D227,'حركة المخزون'!$G:$G,F$2))*VLOOKUP($D227,'قاعدة البيانات'!$G:$J,4,0)</f>
        <v>0</v>
      </c>
      <c r="H227" s="28">
        <f>(SUMIFS('حركة المخزون'!$F:$F,'حركة المخزون'!$E:$E,$D227,'حركة المخزون'!$H:$H,H$2)-SUMIFS('حركة المخزون'!$F:$F,'حركة المخزون'!$E:$E,$D227,'حركة المخزون'!$G:$G,H$2))*VLOOKUP($D227,'قاعدة البيانات'!$G:$J,2,0)</f>
        <v>0</v>
      </c>
      <c r="I227" s="28">
        <f>(SUMIFS('حركة المخزون'!$F:$F,'حركة المخزون'!$E:$E,$D227,'حركة المخزون'!$H:$H,H$2)-SUMIFS('حركة المخزون'!$F:$F,'حركة المخزون'!$E:$E,$D227,'حركة المخزون'!$G:$G,H$2))*VLOOKUP($D227,'قاعدة البيانات'!$G:$J,4,0)</f>
        <v>0</v>
      </c>
      <c r="J227" s="28">
        <f>(SUMIFS('حركة المخزون'!$F:$F,'حركة المخزون'!$E:$E,$D227,'حركة المخزون'!$H:$H,J$2)-SUMIFS('حركة المخزون'!$F:$F,'حركة المخزون'!$E:$E,$D227,'حركة المخزون'!$G:$G,J$2))*VLOOKUP($D227,'قاعدة البيانات'!$G:$J,2,0)</f>
        <v>0</v>
      </c>
      <c r="K227" s="28">
        <f>(SUMIFS('حركة المخزون'!$F:$F,'حركة المخزون'!$E:$E,$D227,'حركة المخزون'!$H:$H,J$2)-SUMIFS('حركة المخزون'!$F:$F,'حركة المخزون'!$E:$E,$D227,'حركة المخزون'!$G:$G,J$2))*VLOOKUP($D227,'قاعدة البيانات'!$G:$J,4,0)</f>
        <v>0</v>
      </c>
      <c r="L227" s="28">
        <f>(SUMIFS('حركة المخزون'!$F:$F,'حركة المخزون'!$E:$E,$D227,'حركة المخزون'!$H:$H,L$2)-SUMIFS('حركة المخزون'!$F:$F,'حركة المخزون'!$E:$E,$D227,'حركة المخزون'!$G:$G,L$2))*VLOOKUP($D227,'قاعدة البيانات'!$G:$J,2,0)</f>
        <v>0</v>
      </c>
      <c r="M227" s="28">
        <f>(SUMIFS('حركة المخزون'!$F:$F,'حركة المخزون'!$E:$E,$D227,'حركة المخزون'!$H:$H,L$2)-SUMIFS('حركة المخزون'!$F:$F,'حركة المخزون'!$E:$E,$D227,'حركة المخزون'!$G:$G,L$2))*VLOOKUP($D227,'قاعدة البيانات'!$G:$J,4,0)</f>
        <v>0</v>
      </c>
      <c r="N227" s="28">
        <f>(SUMIFS('حركة المخزون'!$F:$F,'حركة المخزون'!$E:$E,$D227,'حركة المخزون'!$H:$H,N$2)-SUMIFS('حركة المخزون'!$F:$F,'حركة المخزون'!$E:$E,$D227,'حركة المخزون'!$G:$G,N$2))*VLOOKUP($D227,'قاعدة البيانات'!$G:$J,2,0)</f>
        <v>0</v>
      </c>
      <c r="O227" s="28">
        <f>(SUMIFS('حركة المخزون'!$F:$F,'حركة المخزون'!$E:$E,$D227,'حركة المخزون'!$H:$H,N$2)-SUMIFS('حركة المخزون'!$F:$F,'حركة المخزون'!$E:$E,$D227,'حركة المخزون'!$G:$G,N$2))*VLOOKUP($D227,'قاعدة البيانات'!$G:$J,4,0)</f>
        <v>0</v>
      </c>
      <c r="P227" s="28">
        <f>(SUMIFS('حركة المخزون'!$F:$F,'حركة المخزون'!$E:$E,$D227,'حركة المخزون'!$H:$H,P$2)-SUMIFS('حركة المخزون'!$F:$F,'حركة المخزون'!$E:$E,$D227,'حركة المخزون'!$G:$G,P$2))*VLOOKUP($D227,'قاعدة البيانات'!$G:$J,2,0)</f>
        <v>0</v>
      </c>
      <c r="Q227" s="28">
        <f>(SUMIFS('حركة المخزون'!$F:$F,'حركة المخزون'!$E:$E,$D227,'حركة المخزون'!$H:$H,P$2)-SUMIFS('حركة المخزون'!$F:$F,'حركة المخزون'!$E:$E,$D227,'حركة المخزون'!$G:$G,P$2))*VLOOKUP($D227,'قاعدة البيانات'!$G:$J,4,0)</f>
        <v>0</v>
      </c>
      <c r="R227" s="28">
        <f>(SUMIFS('حركة المخزون'!$F:$F,'حركة المخزون'!$E:$E,$D227,'حركة المخزون'!$H:$H,R$2)-SUMIFS('حركة المخزون'!$F:$F,'حركة المخزون'!$E:$E,$D227,'حركة المخزون'!$G:$G,R$2))*VLOOKUP($D227,'قاعدة البيانات'!$G:$J,2,0)</f>
        <v>0</v>
      </c>
      <c r="S227" s="28">
        <f>(SUMIFS('حركة المخزون'!$F:$F,'حركة المخزون'!$E:$E,$D227,'حركة المخزون'!$H:$H,R$2)-SUMIFS('حركة المخزون'!$F:$F,'حركة المخزون'!$E:$E,$D227,'حركة المخزون'!$G:$G,R$2))*VLOOKUP($D227,'قاعدة البيانات'!$G:$J,4,0)</f>
        <v>0</v>
      </c>
      <c r="T227" s="28">
        <f>(SUMIFS('حركة المخزون'!$F:$F,'حركة المخزون'!$E:$E,$D227,'حركة المخزون'!$H:$H,T$2)-SUMIFS('حركة المخزون'!$F:$F,'حركة المخزون'!$E:$E,$D227,'حركة المخزون'!$G:$G,T$2))*VLOOKUP($D227,'قاعدة البيانات'!$G:$J,2,0)</f>
        <v>0</v>
      </c>
      <c r="U227" s="28">
        <f>(SUMIFS('حركة المخزون'!$F:$F,'حركة المخزون'!$E:$E,$D227,'حركة المخزون'!$H:$H,T$2)-SUMIFS('حركة المخزون'!$F:$F,'حركة المخزون'!$E:$E,$D227,'حركة المخزون'!$G:$G,T$2))*VLOOKUP($D227,'قاعدة البيانات'!$G:$J,4,0)</f>
        <v>0</v>
      </c>
      <c r="V227" s="28">
        <f>(SUMIFS('حركة المخزون'!$F:$F,'حركة المخزون'!$E:$E,$D227,'حركة المخزون'!$H:$H,V$2)-SUMIFS('حركة المخزون'!$F:$F,'حركة المخزون'!$E:$E,$D227,'حركة المخزون'!$G:$G,V$2))*VLOOKUP($D227,'قاعدة البيانات'!$G:$J,2,0)</f>
        <v>0</v>
      </c>
      <c r="W227" s="28">
        <f>(SUMIFS('حركة المخزون'!$F:$F,'حركة المخزون'!$E:$E,$D227,'حركة المخزون'!$H:$H,V$2)-SUMIFS('حركة المخزون'!$F:$F,'حركة المخزون'!$E:$E,$D227,'حركة المخزون'!$G:$G,V$2))*VLOOKUP($D227,'قاعدة البيانات'!$G:$J,4,0)</f>
        <v>0</v>
      </c>
      <c r="X227" s="28">
        <f>(SUMIFS('حركة المخزون'!$F:$F,'حركة المخزون'!$E:$E,$D227,'حركة المخزون'!$H:$H,X$2)-SUMIFS('حركة المخزون'!$F:$F,'حركة المخزون'!$E:$E,$D227,'حركة المخزون'!$G:$G,X$2))*VLOOKUP($D227,'قاعدة البيانات'!$G:$J,2,0)</f>
        <v>0</v>
      </c>
      <c r="Y227" s="28">
        <f>(SUMIFS('حركة المخزون'!$F:$F,'حركة المخزون'!$E:$E,$D227,'حركة المخزون'!$H:$H,X$2)-SUMIFS('حركة المخزون'!$F:$F,'حركة المخزون'!$E:$E,$D227,'حركة المخزون'!$G:$G,X$2))*VLOOKUP($D227,'قاعدة البيانات'!$G:$J,4,0)</f>
        <v>0</v>
      </c>
      <c r="Z227" s="28">
        <f>(SUMIFS('حركة المخزون'!$F:$F,'حركة المخزون'!$E:$E,$D227,'حركة المخزون'!$H:$H,Z$2)-SUMIFS('حركة المخزون'!$F:$F,'حركة المخزون'!$E:$E,$D227,'حركة المخزون'!$G:$G,Z$2))*VLOOKUP($D227,'قاعدة البيانات'!$G:$J,2,0)</f>
        <v>0</v>
      </c>
      <c r="AA227" s="28">
        <f>(SUMIFS('حركة المخزون'!$F:$F,'حركة المخزون'!$E:$E,$D227,'حركة المخزون'!$H:$H,Z$2)-SUMIFS('حركة المخزون'!$F:$F,'حركة المخزون'!$E:$E,$D227,'حركة المخزون'!$G:$G,Z$2))*VLOOKUP($D227,'قاعدة البيانات'!$G:$J,4,0)</f>
        <v>0</v>
      </c>
      <c r="AB227" s="28">
        <f>(SUMIFS('حركة المخزون'!$F:$F,'حركة المخزون'!$E:$E,$D227,'حركة المخزون'!$H:$H,AB$2)-SUMIFS('حركة المخزون'!$F:$F,'حركة المخزون'!$E:$E,$D227,'حركة المخزون'!$G:$G,AB$2))*VLOOKUP($D227,'قاعدة البيانات'!$G:$J,2,0)</f>
        <v>0</v>
      </c>
      <c r="AC227" s="28">
        <f>(SUMIFS('حركة المخزون'!$F:$F,'حركة المخزون'!$E:$E,$D227,'حركة المخزون'!$H:$H,AB$2)-SUMIFS('حركة المخزون'!$F:$F,'حركة المخزون'!$E:$E,$D227,'حركة المخزون'!$G:$G,AB$2))*VLOOKUP($D227,'قاعدة البيانات'!$G:$J,4,0)</f>
        <v>0</v>
      </c>
      <c r="AD227" s="28">
        <f>(SUMIFS('حركة المخزون'!$F:$F,'حركة المخزون'!$E:$E,$D227,'حركة المخزون'!$H:$H,AD$2)-SUMIFS('حركة المخزون'!$F:$F,'حركة المخزون'!$E:$E,$D227,'حركة المخزون'!$G:$G,AD$2))*VLOOKUP($D227,'قاعدة البيانات'!$G:$J,2,0)</f>
        <v>0</v>
      </c>
      <c r="AE227" s="28">
        <f>(SUMIFS('حركة المخزون'!$F:$F,'حركة المخزون'!$E:$E,$D227,'حركة المخزون'!$H:$H,AD$2)-SUMIFS('حركة المخزون'!$F:$F,'حركة المخزون'!$E:$E,$D227,'حركة المخزون'!$G:$G,AD$2))*VLOOKUP($D227,'قاعدة البيانات'!$G:$J,4,0)</f>
        <v>0</v>
      </c>
      <c r="AF227" s="28">
        <f>(SUMIFS('حركة المخزون'!$F:$F,'حركة المخزون'!$E:$E,$D227,'حركة المخزون'!$H:$H,AF$2)-SUMIFS('حركة المخزون'!$F:$F,'حركة المخزون'!$E:$E,$D227,'حركة المخزون'!$G:$G,AF$2))*VLOOKUP($D227,'قاعدة البيانات'!$G:$J,2,0)</f>
        <v>0</v>
      </c>
      <c r="AG227" s="28">
        <f>(SUMIFS('حركة المخزون'!$F:$F,'حركة المخزون'!$E:$E,$D227,'حركة المخزون'!$H:$H,AF$2)-SUMIFS('حركة المخزون'!$F:$F,'حركة المخزون'!$E:$E,$D227,'حركة المخزون'!$G:$G,AF$2))*VLOOKUP($D227,'قاعدة البيانات'!$G:$J,4,0)</f>
        <v>0</v>
      </c>
      <c r="AH227" s="28">
        <f>(SUMIFS('حركة المخزون'!$F:$F,'حركة المخزون'!$E:$E,$D227,'حركة المخزون'!$H:$H,AH$2)-SUMIFS('حركة المخزون'!$F:$F,'حركة المخزون'!$E:$E,$D227,'حركة المخزون'!$G:$G,AH$2))*VLOOKUP($D227,'قاعدة البيانات'!$G:$J,2,0)</f>
        <v>0</v>
      </c>
      <c r="AI227" s="28">
        <f>(SUMIFS('حركة المخزون'!$F:$F,'حركة المخزون'!$E:$E,$D227,'حركة المخزون'!$H:$H,AH$2)-SUMIFS('حركة المخزون'!$F:$F,'حركة المخزون'!$E:$E,$D227,'حركة المخزون'!$G:$G,AH$2))*VLOOKUP($D227,'قاعدة البيانات'!$G:$J,4,0)</f>
        <v>0</v>
      </c>
      <c r="AJ227" s="28">
        <f>(SUMIFS('حركة المخزون'!$F:$F,'حركة المخزون'!$E:$E,$D227,'حركة المخزون'!$H:$H,AJ$2)-SUMIFS('حركة المخزون'!$F:$F,'حركة المخزون'!$E:$E,$D227,'حركة المخزون'!$G:$G,AJ$2))*VLOOKUP($D227,'قاعدة البيانات'!$G:$J,2,0)</f>
        <v>0</v>
      </c>
      <c r="AK227" s="28">
        <f>(SUMIFS('حركة المخزون'!$F:$F,'حركة المخزون'!$E:$E,$D227,'حركة المخزون'!$H:$H,AJ$2)-SUMIFS('حركة المخزون'!$F:$F,'حركة المخزون'!$E:$E,$D227,'حركة المخزون'!$G:$G,AJ$2))*VLOOKUP($D227,'قاعدة البيانات'!$G:$J,4,0)</f>
        <v>0</v>
      </c>
      <c r="AL227" s="28">
        <f>(SUMIFS('حركة المخزون'!$F:$F,'حركة المخزون'!$E:$E,$D227,'حركة المخزون'!$H:$H,AL$2)-SUMIFS('حركة المخزون'!$F:$F,'حركة المخزون'!$E:$E,$D227,'حركة المخزون'!$G:$G,AL$2))*VLOOKUP($D227,'قاعدة البيانات'!$G:$J,2,0)</f>
        <v>0</v>
      </c>
      <c r="AM227" s="28">
        <f>(SUMIFS('حركة المخزون'!$F:$F,'حركة المخزون'!$E:$E,$D227,'حركة المخزون'!$H:$H,AL$2)-SUMIFS('حركة المخزون'!$F:$F,'حركة المخزون'!$E:$E,$D227,'حركة المخزون'!$G:$G,AL$2))*VLOOKUP($D227,'قاعدة البيانات'!$G:$J,4,0)</f>
        <v>0</v>
      </c>
      <c r="AN227" s="28">
        <f>(SUMIFS('حركة المخزون'!$F:$F,'حركة المخزون'!$E:$E,$D227,'حركة المخزون'!$H:$H,AN$2)-SUMIFS('حركة المخزون'!$F:$F,'حركة المخزون'!$E:$E,$D227,'حركة المخزون'!$G:$G,AN$2))*VLOOKUP($D227,'قاعدة البيانات'!$G:$J,2,0)</f>
        <v>0</v>
      </c>
      <c r="AO227" s="28">
        <f>(SUMIFS('حركة المخزون'!$F:$F,'حركة المخزون'!$E:$E,$D227,'حركة المخزون'!$H:$H,AN$2)-SUMIFS('حركة المخزون'!$F:$F,'حركة المخزون'!$E:$E,$D227,'حركة المخزون'!$G:$G,AN$2))*VLOOKUP($D227,'قاعدة البيانات'!$G:$J,4,0)</f>
        <v>0</v>
      </c>
      <c r="AP227" s="28">
        <f>(SUMIFS('حركة المخزون'!$F:$F,'حركة المخزون'!$E:$E,$D227,'حركة المخزون'!$H:$H,AP$2)-SUMIFS('حركة المخزون'!$F:$F,'حركة المخزون'!$E:$E,$D227,'حركة المخزون'!$G:$G,AP$2))*VLOOKUP($D227,'قاعدة البيانات'!$G:$J,2,0)</f>
        <v>0</v>
      </c>
      <c r="AQ227" s="28">
        <f>(SUMIFS('حركة المخزون'!$F:$F,'حركة المخزون'!$E:$E,$D227,'حركة المخزون'!$H:$H,AP$2)-SUMIFS('حركة المخزون'!$F:$F,'حركة المخزون'!$E:$E,$D227,'حركة المخزون'!$G:$G,AP$2))*VLOOKUP($D227,'قاعدة البيانات'!$G:$J,4,0)</f>
        <v>0</v>
      </c>
      <c r="AR227" s="28">
        <f>(SUMIFS('حركة المخزون'!$F:$F,'حركة المخزون'!$E:$E,$D227,'حركة المخزون'!$H:$H,AR$2)-SUMIFS('حركة المخزون'!$F:$F,'حركة المخزون'!$E:$E,$D227,'حركة المخزون'!$G:$G,AR$2))*VLOOKUP($D227,'قاعدة البيانات'!$G:$J,2,0)</f>
        <v>0</v>
      </c>
      <c r="AS227" s="28">
        <f>(SUMIFS('حركة المخزون'!$F:$F,'حركة المخزون'!$E:$E,$D227,'حركة المخزون'!$H:$H,AR$2)-SUMIFS('حركة المخزون'!$F:$F,'حركة المخزون'!$E:$E,$D227,'حركة المخزون'!$G:$G,AR$2))*VLOOKUP($D227,'قاعدة البيانات'!$G:$J,4,0)</f>
        <v>0</v>
      </c>
      <c r="AT227" s="28">
        <f>(SUMIFS('حركة المخزون'!$F:$F,'حركة المخزون'!$E:$E,$D227,'حركة المخزون'!$H:$H,AT$2)-SUMIFS('حركة المخزون'!$F:$F,'حركة المخزون'!$E:$E,$D227,'حركة المخزون'!$G:$G,AT$2))*VLOOKUP($D227,'قاعدة البيانات'!$G:$J,2,0)</f>
        <v>0</v>
      </c>
      <c r="AU227" s="28">
        <f>(SUMIFS('حركة المخزون'!$F:$F,'حركة المخزون'!$E:$E,$D227,'حركة المخزون'!$H:$H,AT$2)-SUMIFS('حركة المخزون'!$F:$F,'حركة المخزون'!$E:$E,$D227,'حركة المخزون'!$G:$G,AT$2))*VLOOKUP($D227,'قاعدة البيانات'!$G:$J,4,0)</f>
        <v>0</v>
      </c>
      <c r="AV227" s="28">
        <f>(SUMIFS('حركة المخزون'!$F:$F,'حركة المخزون'!$E:$E,$D227,'حركة المخزون'!$H:$H,AV$2)-SUMIFS('حركة المخزون'!$F:$F,'حركة المخزون'!$E:$E,$D227,'حركة المخزون'!$G:$G,AV$2))*VLOOKUP($D227,'قاعدة البيانات'!$G:$J,2,0)</f>
        <v>0</v>
      </c>
      <c r="AW227" s="28">
        <f>(SUMIFS('حركة المخزون'!$F:$F,'حركة المخزون'!$E:$E,$D227,'حركة المخزون'!$H:$H,AV$2)-SUMIFS('حركة المخزون'!$F:$F,'حركة المخزون'!$E:$E,$D227,'حركة المخزون'!$G:$G,AV$2))*VLOOKUP($D227,'قاعدة البيانات'!$G:$J,4,0)</f>
        <v>0</v>
      </c>
      <c r="AX227" s="28">
        <f>(SUMIFS('حركة المخزون'!$F:$F,'حركة المخزون'!$E:$E,$D227,'حركة المخزون'!$H:$H,AX$2)-SUMIFS('حركة المخزون'!$F:$F,'حركة المخزون'!$E:$E,$D227,'حركة المخزون'!$G:$G,AX$2))*VLOOKUP($D227,'قاعدة البيانات'!$G:$J,2,0)</f>
        <v>0</v>
      </c>
      <c r="AY227" s="28">
        <f>(SUMIFS('حركة المخزون'!$F:$F,'حركة المخزون'!$E:$E,$D227,'حركة المخزون'!$H:$H,AX$2)-SUMIFS('حركة المخزون'!$F:$F,'حركة المخزون'!$E:$E,$D227,'حركة المخزون'!$G:$G,AX$2))*VLOOKUP($D227,'قاعدة البيانات'!$G:$J,4,0)</f>
        <v>0</v>
      </c>
      <c r="AZ227" s="28">
        <f>(SUMIFS('حركة المخزون'!$F:$F,'حركة المخزون'!$E:$E,$D227,'حركة المخزون'!$H:$H,AZ$2)-SUMIFS('حركة المخزون'!$F:$F,'حركة المخزون'!$E:$E,$D227,'حركة المخزون'!$G:$G,AZ$2))*VLOOKUP($D227,'قاعدة البيانات'!$G:$J,2,0)</f>
        <v>0</v>
      </c>
      <c r="BA227" s="28">
        <f>(SUMIFS('حركة المخزون'!$F:$F,'حركة المخزون'!$E:$E,$D227,'حركة المخزون'!$H:$H,AZ$2)-SUMIFS('حركة المخزون'!$F:$F,'حركة المخزون'!$E:$E,$D227,'حركة المخزون'!$G:$G,AZ$2))*VLOOKUP($D227,'قاعدة البيانات'!$G:$J,4,0)</f>
        <v>0</v>
      </c>
      <c r="BB227" s="28">
        <f>(SUMIFS('حركة المخزون'!$F:$F,'حركة المخزون'!$E:$E,$D227,'حركة المخزون'!$H:$H,BB$2)-SUMIFS('حركة المخزون'!$F:$F,'حركة المخزون'!$E:$E,$D227,'حركة المخزون'!$G:$G,BB$2))*VLOOKUP($D227,'قاعدة البيانات'!$G:$J,2,0)</f>
        <v>0</v>
      </c>
      <c r="BC227" s="28">
        <f>(SUMIFS('حركة المخزون'!$F:$F,'حركة المخزون'!$E:$E,$D227,'حركة المخزون'!$H:$H,BB$2)-SUMIFS('حركة المخزون'!$F:$F,'حركة المخزون'!$E:$E,$D227,'حركة المخزون'!$G:$G,BB$2))*VLOOKUP($D227,'قاعدة البيانات'!$G:$J,4,0)</f>
        <v>0</v>
      </c>
      <c r="BD227" s="28">
        <f>(SUMIFS('حركة المخزون'!$F:$F,'حركة المخزون'!$E:$E,$D227,'حركة المخزون'!$H:$H,BD$2)-SUMIFS('حركة المخزون'!$F:$F,'حركة المخزون'!$E:$E,$D227,'حركة المخزون'!$G:$G,BD$2))*VLOOKUP($D227,'قاعدة البيانات'!$G:$J,2,0)</f>
        <v>0</v>
      </c>
      <c r="BE227" s="28">
        <f>(SUMIFS('حركة المخزون'!$F:$F,'حركة المخزون'!$E:$E,$D227,'حركة المخزون'!$H:$H,BD$2)-SUMIFS('حركة المخزون'!$F:$F,'حركة المخزون'!$E:$E,$D227,'حركة المخزون'!$G:$G,BD$2))*VLOOKUP($D227,'قاعدة البيانات'!$G:$J,4,0)</f>
        <v>0</v>
      </c>
      <c r="BF227" s="28">
        <f>(SUMIFS('حركة المخزون'!$F:$F,'حركة المخزون'!$E:$E,$D227,'حركة المخزون'!$H:$H,BF$2)-SUMIFS('حركة المخزون'!$F:$F,'حركة المخزون'!$E:$E,$D227,'حركة المخزون'!$G:$G,BF$2))*VLOOKUP($D227,'قاعدة البيانات'!$G:$J,2,0)</f>
        <v>0</v>
      </c>
      <c r="BG227" s="28">
        <f>(SUMIFS('حركة المخزون'!$F:$F,'حركة المخزون'!$E:$E,$D227,'حركة المخزون'!$H:$H,BF$2)-SUMIFS('حركة المخزون'!$F:$F,'حركة المخزون'!$E:$E,$D227,'حركة المخزون'!$G:$G,BF$2))*VLOOKUP($D227,'قاعدة البيانات'!$G:$J,4,0)</f>
        <v>0</v>
      </c>
      <c r="BH227" s="28">
        <f>(SUMIFS('حركة المخزون'!$F:$F,'حركة المخزون'!$E:$E,$D227,'حركة المخزون'!$H:$H,BH$2)-SUMIFS('حركة المخزون'!$F:$F,'حركة المخزون'!$E:$E,$D227,'حركة المخزون'!$G:$G,BH$2))*VLOOKUP($D227,'قاعدة البيانات'!$G:$J,2,0)</f>
        <v>0</v>
      </c>
      <c r="BI227" s="28">
        <f>(SUMIFS('حركة المخزون'!$F:$F,'حركة المخزون'!$E:$E,$D227,'حركة المخزون'!$H:$H,BH$2)-SUMIFS('حركة المخزون'!$F:$F,'حركة المخزون'!$E:$E,$D227,'حركة المخزون'!$G:$G,BH$2))*VLOOKUP($D227,'قاعدة البيانات'!$G:$J,4,0)</f>
        <v>0</v>
      </c>
    </row>
    <row r="228" spans="2:61" s="15" customFormat="1" ht="24" customHeight="1" x14ac:dyDescent="0.2">
      <c r="B228" s="18">
        <v>225</v>
      </c>
      <c r="C228" s="19"/>
      <c r="D228" s="18" t="str">
        <f>VLOOKUP(C228,'قاعدة البيانات'!F:G,2,0)</f>
        <v/>
      </c>
      <c r="F228" s="28">
        <f>(SUMIFS('حركة المخزون'!$F:$F,'حركة المخزون'!$E:$E,$D228,'حركة المخزون'!$H:$H,F$2)-SUMIFS('حركة المخزون'!$F:$F,'حركة المخزون'!$E:$E,$D228,'حركة المخزون'!$G:$G,F$2))*VLOOKUP($D228,'قاعدة البيانات'!$G:$J,2,0)</f>
        <v>0</v>
      </c>
      <c r="G228" s="28">
        <f>(SUMIFS('حركة المخزون'!$F:$F,'حركة المخزون'!$E:$E,$D228,'حركة المخزون'!$H:$H,F$2)-SUMIFS('حركة المخزون'!$F:$F,'حركة المخزون'!$E:$E,$D228,'حركة المخزون'!$G:$G,F$2))*VLOOKUP($D228,'قاعدة البيانات'!$G:$J,4,0)</f>
        <v>0</v>
      </c>
      <c r="H228" s="28">
        <f>(SUMIFS('حركة المخزون'!$F:$F,'حركة المخزون'!$E:$E,$D228,'حركة المخزون'!$H:$H,H$2)-SUMIFS('حركة المخزون'!$F:$F,'حركة المخزون'!$E:$E,$D228,'حركة المخزون'!$G:$G,H$2))*VLOOKUP($D228,'قاعدة البيانات'!$G:$J,2,0)</f>
        <v>0</v>
      </c>
      <c r="I228" s="28">
        <f>(SUMIFS('حركة المخزون'!$F:$F,'حركة المخزون'!$E:$E,$D228,'حركة المخزون'!$H:$H,H$2)-SUMIFS('حركة المخزون'!$F:$F,'حركة المخزون'!$E:$E,$D228,'حركة المخزون'!$G:$G,H$2))*VLOOKUP($D228,'قاعدة البيانات'!$G:$J,4,0)</f>
        <v>0</v>
      </c>
      <c r="J228" s="28">
        <f>(SUMIFS('حركة المخزون'!$F:$F,'حركة المخزون'!$E:$E,$D228,'حركة المخزون'!$H:$H,J$2)-SUMIFS('حركة المخزون'!$F:$F,'حركة المخزون'!$E:$E,$D228,'حركة المخزون'!$G:$G,J$2))*VLOOKUP($D228,'قاعدة البيانات'!$G:$J,2,0)</f>
        <v>0</v>
      </c>
      <c r="K228" s="28">
        <f>(SUMIFS('حركة المخزون'!$F:$F,'حركة المخزون'!$E:$E,$D228,'حركة المخزون'!$H:$H,J$2)-SUMIFS('حركة المخزون'!$F:$F,'حركة المخزون'!$E:$E,$D228,'حركة المخزون'!$G:$G,J$2))*VLOOKUP($D228,'قاعدة البيانات'!$G:$J,4,0)</f>
        <v>0</v>
      </c>
      <c r="L228" s="28">
        <f>(SUMIFS('حركة المخزون'!$F:$F,'حركة المخزون'!$E:$E,$D228,'حركة المخزون'!$H:$H,L$2)-SUMIFS('حركة المخزون'!$F:$F,'حركة المخزون'!$E:$E,$D228,'حركة المخزون'!$G:$G,L$2))*VLOOKUP($D228,'قاعدة البيانات'!$G:$J,2,0)</f>
        <v>0</v>
      </c>
      <c r="M228" s="28">
        <f>(SUMIFS('حركة المخزون'!$F:$F,'حركة المخزون'!$E:$E,$D228,'حركة المخزون'!$H:$H,L$2)-SUMIFS('حركة المخزون'!$F:$F,'حركة المخزون'!$E:$E,$D228,'حركة المخزون'!$G:$G,L$2))*VLOOKUP($D228,'قاعدة البيانات'!$G:$J,4,0)</f>
        <v>0</v>
      </c>
      <c r="N228" s="28">
        <f>(SUMIFS('حركة المخزون'!$F:$F,'حركة المخزون'!$E:$E,$D228,'حركة المخزون'!$H:$H,N$2)-SUMIFS('حركة المخزون'!$F:$F,'حركة المخزون'!$E:$E,$D228,'حركة المخزون'!$G:$G,N$2))*VLOOKUP($D228,'قاعدة البيانات'!$G:$J,2,0)</f>
        <v>0</v>
      </c>
      <c r="O228" s="28">
        <f>(SUMIFS('حركة المخزون'!$F:$F,'حركة المخزون'!$E:$E,$D228,'حركة المخزون'!$H:$H,N$2)-SUMIFS('حركة المخزون'!$F:$F,'حركة المخزون'!$E:$E,$D228,'حركة المخزون'!$G:$G,N$2))*VLOOKUP($D228,'قاعدة البيانات'!$G:$J,4,0)</f>
        <v>0</v>
      </c>
      <c r="P228" s="28">
        <f>(SUMIFS('حركة المخزون'!$F:$F,'حركة المخزون'!$E:$E,$D228,'حركة المخزون'!$H:$H,P$2)-SUMIFS('حركة المخزون'!$F:$F,'حركة المخزون'!$E:$E,$D228,'حركة المخزون'!$G:$G,P$2))*VLOOKUP($D228,'قاعدة البيانات'!$G:$J,2,0)</f>
        <v>0</v>
      </c>
      <c r="Q228" s="28">
        <f>(SUMIFS('حركة المخزون'!$F:$F,'حركة المخزون'!$E:$E,$D228,'حركة المخزون'!$H:$H,P$2)-SUMIFS('حركة المخزون'!$F:$F,'حركة المخزون'!$E:$E,$D228,'حركة المخزون'!$G:$G,P$2))*VLOOKUP($D228,'قاعدة البيانات'!$G:$J,4,0)</f>
        <v>0</v>
      </c>
      <c r="R228" s="28">
        <f>(SUMIFS('حركة المخزون'!$F:$F,'حركة المخزون'!$E:$E,$D228,'حركة المخزون'!$H:$H,R$2)-SUMIFS('حركة المخزون'!$F:$F,'حركة المخزون'!$E:$E,$D228,'حركة المخزون'!$G:$G,R$2))*VLOOKUP($D228,'قاعدة البيانات'!$G:$J,2,0)</f>
        <v>0</v>
      </c>
      <c r="S228" s="28">
        <f>(SUMIFS('حركة المخزون'!$F:$F,'حركة المخزون'!$E:$E,$D228,'حركة المخزون'!$H:$H,R$2)-SUMIFS('حركة المخزون'!$F:$F,'حركة المخزون'!$E:$E,$D228,'حركة المخزون'!$G:$G,R$2))*VLOOKUP($D228,'قاعدة البيانات'!$G:$J,4,0)</f>
        <v>0</v>
      </c>
      <c r="T228" s="28">
        <f>(SUMIFS('حركة المخزون'!$F:$F,'حركة المخزون'!$E:$E,$D228,'حركة المخزون'!$H:$H,T$2)-SUMIFS('حركة المخزون'!$F:$F,'حركة المخزون'!$E:$E,$D228,'حركة المخزون'!$G:$G,T$2))*VLOOKUP($D228,'قاعدة البيانات'!$G:$J,2,0)</f>
        <v>0</v>
      </c>
      <c r="U228" s="28">
        <f>(SUMIFS('حركة المخزون'!$F:$F,'حركة المخزون'!$E:$E,$D228,'حركة المخزون'!$H:$H,T$2)-SUMIFS('حركة المخزون'!$F:$F,'حركة المخزون'!$E:$E,$D228,'حركة المخزون'!$G:$G,T$2))*VLOOKUP($D228,'قاعدة البيانات'!$G:$J,4,0)</f>
        <v>0</v>
      </c>
      <c r="V228" s="28">
        <f>(SUMIFS('حركة المخزون'!$F:$F,'حركة المخزون'!$E:$E,$D228,'حركة المخزون'!$H:$H,V$2)-SUMIFS('حركة المخزون'!$F:$F,'حركة المخزون'!$E:$E,$D228,'حركة المخزون'!$G:$G,V$2))*VLOOKUP($D228,'قاعدة البيانات'!$G:$J,2,0)</f>
        <v>0</v>
      </c>
      <c r="W228" s="28">
        <f>(SUMIFS('حركة المخزون'!$F:$F,'حركة المخزون'!$E:$E,$D228,'حركة المخزون'!$H:$H,V$2)-SUMIFS('حركة المخزون'!$F:$F,'حركة المخزون'!$E:$E,$D228,'حركة المخزون'!$G:$G,V$2))*VLOOKUP($D228,'قاعدة البيانات'!$G:$J,4,0)</f>
        <v>0</v>
      </c>
      <c r="X228" s="28">
        <f>(SUMIFS('حركة المخزون'!$F:$F,'حركة المخزون'!$E:$E,$D228,'حركة المخزون'!$H:$H,X$2)-SUMIFS('حركة المخزون'!$F:$F,'حركة المخزون'!$E:$E,$D228,'حركة المخزون'!$G:$G,X$2))*VLOOKUP($D228,'قاعدة البيانات'!$G:$J,2,0)</f>
        <v>0</v>
      </c>
      <c r="Y228" s="28">
        <f>(SUMIFS('حركة المخزون'!$F:$F,'حركة المخزون'!$E:$E,$D228,'حركة المخزون'!$H:$H,X$2)-SUMIFS('حركة المخزون'!$F:$F,'حركة المخزون'!$E:$E,$D228,'حركة المخزون'!$G:$G,X$2))*VLOOKUP($D228,'قاعدة البيانات'!$G:$J,4,0)</f>
        <v>0</v>
      </c>
      <c r="Z228" s="28">
        <f>(SUMIFS('حركة المخزون'!$F:$F,'حركة المخزون'!$E:$E,$D228,'حركة المخزون'!$H:$H,Z$2)-SUMIFS('حركة المخزون'!$F:$F,'حركة المخزون'!$E:$E,$D228,'حركة المخزون'!$G:$G,Z$2))*VLOOKUP($D228,'قاعدة البيانات'!$G:$J,2,0)</f>
        <v>0</v>
      </c>
      <c r="AA228" s="28">
        <f>(SUMIFS('حركة المخزون'!$F:$F,'حركة المخزون'!$E:$E,$D228,'حركة المخزون'!$H:$H,Z$2)-SUMIFS('حركة المخزون'!$F:$F,'حركة المخزون'!$E:$E,$D228,'حركة المخزون'!$G:$G,Z$2))*VLOOKUP($D228,'قاعدة البيانات'!$G:$J,4,0)</f>
        <v>0</v>
      </c>
      <c r="AB228" s="28">
        <f>(SUMIFS('حركة المخزون'!$F:$F,'حركة المخزون'!$E:$E,$D228,'حركة المخزون'!$H:$H,AB$2)-SUMIFS('حركة المخزون'!$F:$F,'حركة المخزون'!$E:$E,$D228,'حركة المخزون'!$G:$G,AB$2))*VLOOKUP($D228,'قاعدة البيانات'!$G:$J,2,0)</f>
        <v>0</v>
      </c>
      <c r="AC228" s="28">
        <f>(SUMIFS('حركة المخزون'!$F:$F,'حركة المخزون'!$E:$E,$D228,'حركة المخزون'!$H:$H,AB$2)-SUMIFS('حركة المخزون'!$F:$F,'حركة المخزون'!$E:$E,$D228,'حركة المخزون'!$G:$G,AB$2))*VLOOKUP($D228,'قاعدة البيانات'!$G:$J,4,0)</f>
        <v>0</v>
      </c>
      <c r="AD228" s="28">
        <f>(SUMIFS('حركة المخزون'!$F:$F,'حركة المخزون'!$E:$E,$D228,'حركة المخزون'!$H:$H,AD$2)-SUMIFS('حركة المخزون'!$F:$F,'حركة المخزون'!$E:$E,$D228,'حركة المخزون'!$G:$G,AD$2))*VLOOKUP($D228,'قاعدة البيانات'!$G:$J,2,0)</f>
        <v>0</v>
      </c>
      <c r="AE228" s="28">
        <f>(SUMIFS('حركة المخزون'!$F:$F,'حركة المخزون'!$E:$E,$D228,'حركة المخزون'!$H:$H,AD$2)-SUMIFS('حركة المخزون'!$F:$F,'حركة المخزون'!$E:$E,$D228,'حركة المخزون'!$G:$G,AD$2))*VLOOKUP($D228,'قاعدة البيانات'!$G:$J,4,0)</f>
        <v>0</v>
      </c>
      <c r="AF228" s="28">
        <f>(SUMIFS('حركة المخزون'!$F:$F,'حركة المخزون'!$E:$E,$D228,'حركة المخزون'!$H:$H,AF$2)-SUMIFS('حركة المخزون'!$F:$F,'حركة المخزون'!$E:$E,$D228,'حركة المخزون'!$G:$G,AF$2))*VLOOKUP($D228,'قاعدة البيانات'!$G:$J,2,0)</f>
        <v>0</v>
      </c>
      <c r="AG228" s="28">
        <f>(SUMIFS('حركة المخزون'!$F:$F,'حركة المخزون'!$E:$E,$D228,'حركة المخزون'!$H:$H,AF$2)-SUMIFS('حركة المخزون'!$F:$F,'حركة المخزون'!$E:$E,$D228,'حركة المخزون'!$G:$G,AF$2))*VLOOKUP($D228,'قاعدة البيانات'!$G:$J,4,0)</f>
        <v>0</v>
      </c>
      <c r="AH228" s="28">
        <f>(SUMIFS('حركة المخزون'!$F:$F,'حركة المخزون'!$E:$E,$D228,'حركة المخزون'!$H:$H,AH$2)-SUMIFS('حركة المخزون'!$F:$F,'حركة المخزون'!$E:$E,$D228,'حركة المخزون'!$G:$G,AH$2))*VLOOKUP($D228,'قاعدة البيانات'!$G:$J,2,0)</f>
        <v>0</v>
      </c>
      <c r="AI228" s="28">
        <f>(SUMIFS('حركة المخزون'!$F:$F,'حركة المخزون'!$E:$E,$D228,'حركة المخزون'!$H:$H,AH$2)-SUMIFS('حركة المخزون'!$F:$F,'حركة المخزون'!$E:$E,$D228,'حركة المخزون'!$G:$G,AH$2))*VLOOKUP($D228,'قاعدة البيانات'!$G:$J,4,0)</f>
        <v>0</v>
      </c>
      <c r="AJ228" s="28">
        <f>(SUMIFS('حركة المخزون'!$F:$F,'حركة المخزون'!$E:$E,$D228,'حركة المخزون'!$H:$H,AJ$2)-SUMIFS('حركة المخزون'!$F:$F,'حركة المخزون'!$E:$E,$D228,'حركة المخزون'!$G:$G,AJ$2))*VLOOKUP($D228,'قاعدة البيانات'!$G:$J,2,0)</f>
        <v>0</v>
      </c>
      <c r="AK228" s="28">
        <f>(SUMIFS('حركة المخزون'!$F:$F,'حركة المخزون'!$E:$E,$D228,'حركة المخزون'!$H:$H,AJ$2)-SUMIFS('حركة المخزون'!$F:$F,'حركة المخزون'!$E:$E,$D228,'حركة المخزون'!$G:$G,AJ$2))*VLOOKUP($D228,'قاعدة البيانات'!$G:$J,4,0)</f>
        <v>0</v>
      </c>
      <c r="AL228" s="28">
        <f>(SUMIFS('حركة المخزون'!$F:$F,'حركة المخزون'!$E:$E,$D228,'حركة المخزون'!$H:$H,AL$2)-SUMIFS('حركة المخزون'!$F:$F,'حركة المخزون'!$E:$E,$D228,'حركة المخزون'!$G:$G,AL$2))*VLOOKUP($D228,'قاعدة البيانات'!$G:$J,2,0)</f>
        <v>0</v>
      </c>
      <c r="AM228" s="28">
        <f>(SUMIFS('حركة المخزون'!$F:$F,'حركة المخزون'!$E:$E,$D228,'حركة المخزون'!$H:$H,AL$2)-SUMIFS('حركة المخزون'!$F:$F,'حركة المخزون'!$E:$E,$D228,'حركة المخزون'!$G:$G,AL$2))*VLOOKUP($D228,'قاعدة البيانات'!$G:$J,4,0)</f>
        <v>0</v>
      </c>
      <c r="AN228" s="28">
        <f>(SUMIFS('حركة المخزون'!$F:$F,'حركة المخزون'!$E:$E,$D228,'حركة المخزون'!$H:$H,AN$2)-SUMIFS('حركة المخزون'!$F:$F,'حركة المخزون'!$E:$E,$D228,'حركة المخزون'!$G:$G,AN$2))*VLOOKUP($D228,'قاعدة البيانات'!$G:$J,2,0)</f>
        <v>0</v>
      </c>
      <c r="AO228" s="28">
        <f>(SUMIFS('حركة المخزون'!$F:$F,'حركة المخزون'!$E:$E,$D228,'حركة المخزون'!$H:$H,AN$2)-SUMIFS('حركة المخزون'!$F:$F,'حركة المخزون'!$E:$E,$D228,'حركة المخزون'!$G:$G,AN$2))*VLOOKUP($D228,'قاعدة البيانات'!$G:$J,4,0)</f>
        <v>0</v>
      </c>
      <c r="AP228" s="28">
        <f>(SUMIFS('حركة المخزون'!$F:$F,'حركة المخزون'!$E:$E,$D228,'حركة المخزون'!$H:$H,AP$2)-SUMIFS('حركة المخزون'!$F:$F,'حركة المخزون'!$E:$E,$D228,'حركة المخزون'!$G:$G,AP$2))*VLOOKUP($D228,'قاعدة البيانات'!$G:$J,2,0)</f>
        <v>0</v>
      </c>
      <c r="AQ228" s="28">
        <f>(SUMIFS('حركة المخزون'!$F:$F,'حركة المخزون'!$E:$E,$D228,'حركة المخزون'!$H:$H,AP$2)-SUMIFS('حركة المخزون'!$F:$F,'حركة المخزون'!$E:$E,$D228,'حركة المخزون'!$G:$G,AP$2))*VLOOKUP($D228,'قاعدة البيانات'!$G:$J,4,0)</f>
        <v>0</v>
      </c>
      <c r="AR228" s="28">
        <f>(SUMIFS('حركة المخزون'!$F:$F,'حركة المخزون'!$E:$E,$D228,'حركة المخزون'!$H:$H,AR$2)-SUMIFS('حركة المخزون'!$F:$F,'حركة المخزون'!$E:$E,$D228,'حركة المخزون'!$G:$G,AR$2))*VLOOKUP($D228,'قاعدة البيانات'!$G:$J,2,0)</f>
        <v>0</v>
      </c>
      <c r="AS228" s="28">
        <f>(SUMIFS('حركة المخزون'!$F:$F,'حركة المخزون'!$E:$E,$D228,'حركة المخزون'!$H:$H,AR$2)-SUMIFS('حركة المخزون'!$F:$F,'حركة المخزون'!$E:$E,$D228,'حركة المخزون'!$G:$G,AR$2))*VLOOKUP($D228,'قاعدة البيانات'!$G:$J,4,0)</f>
        <v>0</v>
      </c>
      <c r="AT228" s="28">
        <f>(SUMIFS('حركة المخزون'!$F:$F,'حركة المخزون'!$E:$E,$D228,'حركة المخزون'!$H:$H,AT$2)-SUMIFS('حركة المخزون'!$F:$F,'حركة المخزون'!$E:$E,$D228,'حركة المخزون'!$G:$G,AT$2))*VLOOKUP($D228,'قاعدة البيانات'!$G:$J,2,0)</f>
        <v>0</v>
      </c>
      <c r="AU228" s="28">
        <f>(SUMIFS('حركة المخزون'!$F:$F,'حركة المخزون'!$E:$E,$D228,'حركة المخزون'!$H:$H,AT$2)-SUMIFS('حركة المخزون'!$F:$F,'حركة المخزون'!$E:$E,$D228,'حركة المخزون'!$G:$G,AT$2))*VLOOKUP($D228,'قاعدة البيانات'!$G:$J,4,0)</f>
        <v>0</v>
      </c>
      <c r="AV228" s="28">
        <f>(SUMIFS('حركة المخزون'!$F:$F,'حركة المخزون'!$E:$E,$D228,'حركة المخزون'!$H:$H,AV$2)-SUMIFS('حركة المخزون'!$F:$F,'حركة المخزون'!$E:$E,$D228,'حركة المخزون'!$G:$G,AV$2))*VLOOKUP($D228,'قاعدة البيانات'!$G:$J,2,0)</f>
        <v>0</v>
      </c>
      <c r="AW228" s="28">
        <f>(SUMIFS('حركة المخزون'!$F:$F,'حركة المخزون'!$E:$E,$D228,'حركة المخزون'!$H:$H,AV$2)-SUMIFS('حركة المخزون'!$F:$F,'حركة المخزون'!$E:$E,$D228,'حركة المخزون'!$G:$G,AV$2))*VLOOKUP($D228,'قاعدة البيانات'!$G:$J,4,0)</f>
        <v>0</v>
      </c>
      <c r="AX228" s="28">
        <f>(SUMIFS('حركة المخزون'!$F:$F,'حركة المخزون'!$E:$E,$D228,'حركة المخزون'!$H:$H,AX$2)-SUMIFS('حركة المخزون'!$F:$F,'حركة المخزون'!$E:$E,$D228,'حركة المخزون'!$G:$G,AX$2))*VLOOKUP($D228,'قاعدة البيانات'!$G:$J,2,0)</f>
        <v>0</v>
      </c>
      <c r="AY228" s="28">
        <f>(SUMIFS('حركة المخزون'!$F:$F,'حركة المخزون'!$E:$E,$D228,'حركة المخزون'!$H:$H,AX$2)-SUMIFS('حركة المخزون'!$F:$F,'حركة المخزون'!$E:$E,$D228,'حركة المخزون'!$G:$G,AX$2))*VLOOKUP($D228,'قاعدة البيانات'!$G:$J,4,0)</f>
        <v>0</v>
      </c>
      <c r="AZ228" s="28">
        <f>(SUMIFS('حركة المخزون'!$F:$F,'حركة المخزون'!$E:$E,$D228,'حركة المخزون'!$H:$H,AZ$2)-SUMIFS('حركة المخزون'!$F:$F,'حركة المخزون'!$E:$E,$D228,'حركة المخزون'!$G:$G,AZ$2))*VLOOKUP($D228,'قاعدة البيانات'!$G:$J,2,0)</f>
        <v>0</v>
      </c>
      <c r="BA228" s="28">
        <f>(SUMIFS('حركة المخزون'!$F:$F,'حركة المخزون'!$E:$E,$D228,'حركة المخزون'!$H:$H,AZ$2)-SUMIFS('حركة المخزون'!$F:$F,'حركة المخزون'!$E:$E,$D228,'حركة المخزون'!$G:$G,AZ$2))*VLOOKUP($D228,'قاعدة البيانات'!$G:$J,4,0)</f>
        <v>0</v>
      </c>
      <c r="BB228" s="28">
        <f>(SUMIFS('حركة المخزون'!$F:$F,'حركة المخزون'!$E:$E,$D228,'حركة المخزون'!$H:$H,BB$2)-SUMIFS('حركة المخزون'!$F:$F,'حركة المخزون'!$E:$E,$D228,'حركة المخزون'!$G:$G,BB$2))*VLOOKUP($D228,'قاعدة البيانات'!$G:$J,2,0)</f>
        <v>0</v>
      </c>
      <c r="BC228" s="28">
        <f>(SUMIFS('حركة المخزون'!$F:$F,'حركة المخزون'!$E:$E,$D228,'حركة المخزون'!$H:$H,BB$2)-SUMIFS('حركة المخزون'!$F:$F,'حركة المخزون'!$E:$E,$D228,'حركة المخزون'!$G:$G,BB$2))*VLOOKUP($D228,'قاعدة البيانات'!$G:$J,4,0)</f>
        <v>0</v>
      </c>
      <c r="BD228" s="28">
        <f>(SUMIFS('حركة المخزون'!$F:$F,'حركة المخزون'!$E:$E,$D228,'حركة المخزون'!$H:$H,BD$2)-SUMIFS('حركة المخزون'!$F:$F,'حركة المخزون'!$E:$E,$D228,'حركة المخزون'!$G:$G,BD$2))*VLOOKUP($D228,'قاعدة البيانات'!$G:$J,2,0)</f>
        <v>0</v>
      </c>
      <c r="BE228" s="28">
        <f>(SUMIFS('حركة المخزون'!$F:$F,'حركة المخزون'!$E:$E,$D228,'حركة المخزون'!$H:$H,BD$2)-SUMIFS('حركة المخزون'!$F:$F,'حركة المخزون'!$E:$E,$D228,'حركة المخزون'!$G:$G,BD$2))*VLOOKUP($D228,'قاعدة البيانات'!$G:$J,4,0)</f>
        <v>0</v>
      </c>
      <c r="BF228" s="28">
        <f>(SUMIFS('حركة المخزون'!$F:$F,'حركة المخزون'!$E:$E,$D228,'حركة المخزون'!$H:$H,BF$2)-SUMIFS('حركة المخزون'!$F:$F,'حركة المخزون'!$E:$E,$D228,'حركة المخزون'!$G:$G,BF$2))*VLOOKUP($D228,'قاعدة البيانات'!$G:$J,2,0)</f>
        <v>0</v>
      </c>
      <c r="BG228" s="28">
        <f>(SUMIFS('حركة المخزون'!$F:$F,'حركة المخزون'!$E:$E,$D228,'حركة المخزون'!$H:$H,BF$2)-SUMIFS('حركة المخزون'!$F:$F,'حركة المخزون'!$E:$E,$D228,'حركة المخزون'!$G:$G,BF$2))*VLOOKUP($D228,'قاعدة البيانات'!$G:$J,4,0)</f>
        <v>0</v>
      </c>
      <c r="BH228" s="28">
        <f>(SUMIFS('حركة المخزون'!$F:$F,'حركة المخزون'!$E:$E,$D228,'حركة المخزون'!$H:$H,BH$2)-SUMIFS('حركة المخزون'!$F:$F,'حركة المخزون'!$E:$E,$D228,'حركة المخزون'!$G:$G,BH$2))*VLOOKUP($D228,'قاعدة البيانات'!$G:$J,2,0)</f>
        <v>0</v>
      </c>
      <c r="BI228" s="28">
        <f>(SUMIFS('حركة المخزون'!$F:$F,'حركة المخزون'!$E:$E,$D228,'حركة المخزون'!$H:$H,BH$2)-SUMIFS('حركة المخزون'!$F:$F,'حركة المخزون'!$E:$E,$D228,'حركة المخزون'!$G:$G,BH$2))*VLOOKUP($D228,'قاعدة البيانات'!$G:$J,4,0)</f>
        <v>0</v>
      </c>
    </row>
    <row r="229" spans="2:61" s="15" customFormat="1" ht="24" customHeight="1" x14ac:dyDescent="0.2">
      <c r="B229" s="18">
        <v>226</v>
      </c>
      <c r="C229" s="19"/>
      <c r="D229" s="18" t="str">
        <f>VLOOKUP(C229,'قاعدة البيانات'!F:G,2,0)</f>
        <v/>
      </c>
      <c r="F229" s="28">
        <f>(SUMIFS('حركة المخزون'!$F:$F,'حركة المخزون'!$E:$E,$D229,'حركة المخزون'!$H:$H,F$2)-SUMIFS('حركة المخزون'!$F:$F,'حركة المخزون'!$E:$E,$D229,'حركة المخزون'!$G:$G,F$2))*VLOOKUP($D229,'قاعدة البيانات'!$G:$J,2,0)</f>
        <v>0</v>
      </c>
      <c r="G229" s="28">
        <f>(SUMIFS('حركة المخزون'!$F:$F,'حركة المخزون'!$E:$E,$D229,'حركة المخزون'!$H:$H,F$2)-SUMIFS('حركة المخزون'!$F:$F,'حركة المخزون'!$E:$E,$D229,'حركة المخزون'!$G:$G,F$2))*VLOOKUP($D229,'قاعدة البيانات'!$G:$J,4,0)</f>
        <v>0</v>
      </c>
      <c r="H229" s="28">
        <f>(SUMIFS('حركة المخزون'!$F:$F,'حركة المخزون'!$E:$E,$D229,'حركة المخزون'!$H:$H,H$2)-SUMIFS('حركة المخزون'!$F:$F,'حركة المخزون'!$E:$E,$D229,'حركة المخزون'!$G:$G,H$2))*VLOOKUP($D229,'قاعدة البيانات'!$G:$J,2,0)</f>
        <v>0</v>
      </c>
      <c r="I229" s="28">
        <f>(SUMIFS('حركة المخزون'!$F:$F,'حركة المخزون'!$E:$E,$D229,'حركة المخزون'!$H:$H,H$2)-SUMIFS('حركة المخزون'!$F:$F,'حركة المخزون'!$E:$E,$D229,'حركة المخزون'!$G:$G,H$2))*VLOOKUP($D229,'قاعدة البيانات'!$G:$J,4,0)</f>
        <v>0</v>
      </c>
      <c r="J229" s="28">
        <f>(SUMIFS('حركة المخزون'!$F:$F,'حركة المخزون'!$E:$E,$D229,'حركة المخزون'!$H:$H,J$2)-SUMIFS('حركة المخزون'!$F:$F,'حركة المخزون'!$E:$E,$D229,'حركة المخزون'!$G:$G,J$2))*VLOOKUP($D229,'قاعدة البيانات'!$G:$J,2,0)</f>
        <v>0</v>
      </c>
      <c r="K229" s="28">
        <f>(SUMIFS('حركة المخزون'!$F:$F,'حركة المخزون'!$E:$E,$D229,'حركة المخزون'!$H:$H,J$2)-SUMIFS('حركة المخزون'!$F:$F,'حركة المخزون'!$E:$E,$D229,'حركة المخزون'!$G:$G,J$2))*VLOOKUP($D229,'قاعدة البيانات'!$G:$J,4,0)</f>
        <v>0</v>
      </c>
      <c r="L229" s="28">
        <f>(SUMIFS('حركة المخزون'!$F:$F,'حركة المخزون'!$E:$E,$D229,'حركة المخزون'!$H:$H,L$2)-SUMIFS('حركة المخزون'!$F:$F,'حركة المخزون'!$E:$E,$D229,'حركة المخزون'!$G:$G,L$2))*VLOOKUP($D229,'قاعدة البيانات'!$G:$J,2,0)</f>
        <v>0</v>
      </c>
      <c r="M229" s="28">
        <f>(SUMIFS('حركة المخزون'!$F:$F,'حركة المخزون'!$E:$E,$D229,'حركة المخزون'!$H:$H,L$2)-SUMIFS('حركة المخزون'!$F:$F,'حركة المخزون'!$E:$E,$D229,'حركة المخزون'!$G:$G,L$2))*VLOOKUP($D229,'قاعدة البيانات'!$G:$J,4,0)</f>
        <v>0</v>
      </c>
      <c r="N229" s="28">
        <f>(SUMIFS('حركة المخزون'!$F:$F,'حركة المخزون'!$E:$E,$D229,'حركة المخزون'!$H:$H,N$2)-SUMIFS('حركة المخزون'!$F:$F,'حركة المخزون'!$E:$E,$D229,'حركة المخزون'!$G:$G,N$2))*VLOOKUP($D229,'قاعدة البيانات'!$G:$J,2,0)</f>
        <v>0</v>
      </c>
      <c r="O229" s="28">
        <f>(SUMIFS('حركة المخزون'!$F:$F,'حركة المخزون'!$E:$E,$D229,'حركة المخزون'!$H:$H,N$2)-SUMIFS('حركة المخزون'!$F:$F,'حركة المخزون'!$E:$E,$D229,'حركة المخزون'!$G:$G,N$2))*VLOOKUP($D229,'قاعدة البيانات'!$G:$J,4,0)</f>
        <v>0</v>
      </c>
      <c r="P229" s="28">
        <f>(SUMIFS('حركة المخزون'!$F:$F,'حركة المخزون'!$E:$E,$D229,'حركة المخزون'!$H:$H,P$2)-SUMIFS('حركة المخزون'!$F:$F,'حركة المخزون'!$E:$E,$D229,'حركة المخزون'!$G:$G,P$2))*VLOOKUP($D229,'قاعدة البيانات'!$G:$J,2,0)</f>
        <v>0</v>
      </c>
      <c r="Q229" s="28">
        <f>(SUMIFS('حركة المخزون'!$F:$F,'حركة المخزون'!$E:$E,$D229,'حركة المخزون'!$H:$H,P$2)-SUMIFS('حركة المخزون'!$F:$F,'حركة المخزون'!$E:$E,$D229,'حركة المخزون'!$G:$G,P$2))*VLOOKUP($D229,'قاعدة البيانات'!$G:$J,4,0)</f>
        <v>0</v>
      </c>
      <c r="R229" s="28">
        <f>(SUMIFS('حركة المخزون'!$F:$F,'حركة المخزون'!$E:$E,$D229,'حركة المخزون'!$H:$H,R$2)-SUMIFS('حركة المخزون'!$F:$F,'حركة المخزون'!$E:$E,$D229,'حركة المخزون'!$G:$G,R$2))*VLOOKUP($D229,'قاعدة البيانات'!$G:$J,2,0)</f>
        <v>0</v>
      </c>
      <c r="S229" s="28">
        <f>(SUMIFS('حركة المخزون'!$F:$F,'حركة المخزون'!$E:$E,$D229,'حركة المخزون'!$H:$H,R$2)-SUMIFS('حركة المخزون'!$F:$F,'حركة المخزون'!$E:$E,$D229,'حركة المخزون'!$G:$G,R$2))*VLOOKUP($D229,'قاعدة البيانات'!$G:$J,4,0)</f>
        <v>0</v>
      </c>
      <c r="T229" s="28">
        <f>(SUMIFS('حركة المخزون'!$F:$F,'حركة المخزون'!$E:$E,$D229,'حركة المخزون'!$H:$H,T$2)-SUMIFS('حركة المخزون'!$F:$F,'حركة المخزون'!$E:$E,$D229,'حركة المخزون'!$G:$G,T$2))*VLOOKUP($D229,'قاعدة البيانات'!$G:$J,2,0)</f>
        <v>0</v>
      </c>
      <c r="U229" s="28">
        <f>(SUMIFS('حركة المخزون'!$F:$F,'حركة المخزون'!$E:$E,$D229,'حركة المخزون'!$H:$H,T$2)-SUMIFS('حركة المخزون'!$F:$F,'حركة المخزون'!$E:$E,$D229,'حركة المخزون'!$G:$G,T$2))*VLOOKUP($D229,'قاعدة البيانات'!$G:$J,4,0)</f>
        <v>0</v>
      </c>
      <c r="V229" s="28">
        <f>(SUMIFS('حركة المخزون'!$F:$F,'حركة المخزون'!$E:$E,$D229,'حركة المخزون'!$H:$H,V$2)-SUMIFS('حركة المخزون'!$F:$F,'حركة المخزون'!$E:$E,$D229,'حركة المخزون'!$G:$G,V$2))*VLOOKUP($D229,'قاعدة البيانات'!$G:$J,2,0)</f>
        <v>0</v>
      </c>
      <c r="W229" s="28">
        <f>(SUMIFS('حركة المخزون'!$F:$F,'حركة المخزون'!$E:$E,$D229,'حركة المخزون'!$H:$H,V$2)-SUMIFS('حركة المخزون'!$F:$F,'حركة المخزون'!$E:$E,$D229,'حركة المخزون'!$G:$G,V$2))*VLOOKUP($D229,'قاعدة البيانات'!$G:$J,4,0)</f>
        <v>0</v>
      </c>
      <c r="X229" s="28">
        <f>(SUMIFS('حركة المخزون'!$F:$F,'حركة المخزون'!$E:$E,$D229,'حركة المخزون'!$H:$H,X$2)-SUMIFS('حركة المخزون'!$F:$F,'حركة المخزون'!$E:$E,$D229,'حركة المخزون'!$G:$G,X$2))*VLOOKUP($D229,'قاعدة البيانات'!$G:$J,2,0)</f>
        <v>0</v>
      </c>
      <c r="Y229" s="28">
        <f>(SUMIFS('حركة المخزون'!$F:$F,'حركة المخزون'!$E:$E,$D229,'حركة المخزون'!$H:$H,X$2)-SUMIFS('حركة المخزون'!$F:$F,'حركة المخزون'!$E:$E,$D229,'حركة المخزون'!$G:$G,X$2))*VLOOKUP($D229,'قاعدة البيانات'!$G:$J,4,0)</f>
        <v>0</v>
      </c>
      <c r="Z229" s="28">
        <f>(SUMIFS('حركة المخزون'!$F:$F,'حركة المخزون'!$E:$E,$D229,'حركة المخزون'!$H:$H,Z$2)-SUMIFS('حركة المخزون'!$F:$F,'حركة المخزون'!$E:$E,$D229,'حركة المخزون'!$G:$G,Z$2))*VLOOKUP($D229,'قاعدة البيانات'!$G:$J,2,0)</f>
        <v>0</v>
      </c>
      <c r="AA229" s="28">
        <f>(SUMIFS('حركة المخزون'!$F:$F,'حركة المخزون'!$E:$E,$D229,'حركة المخزون'!$H:$H,Z$2)-SUMIFS('حركة المخزون'!$F:$F,'حركة المخزون'!$E:$E,$D229,'حركة المخزون'!$G:$G,Z$2))*VLOOKUP($D229,'قاعدة البيانات'!$G:$J,4,0)</f>
        <v>0</v>
      </c>
      <c r="AB229" s="28">
        <f>(SUMIFS('حركة المخزون'!$F:$F,'حركة المخزون'!$E:$E,$D229,'حركة المخزون'!$H:$H,AB$2)-SUMIFS('حركة المخزون'!$F:$F,'حركة المخزون'!$E:$E,$D229,'حركة المخزون'!$G:$G,AB$2))*VLOOKUP($D229,'قاعدة البيانات'!$G:$J,2,0)</f>
        <v>0</v>
      </c>
      <c r="AC229" s="28">
        <f>(SUMIFS('حركة المخزون'!$F:$F,'حركة المخزون'!$E:$E,$D229,'حركة المخزون'!$H:$H,AB$2)-SUMIFS('حركة المخزون'!$F:$F,'حركة المخزون'!$E:$E,$D229,'حركة المخزون'!$G:$G,AB$2))*VLOOKUP($D229,'قاعدة البيانات'!$G:$J,4,0)</f>
        <v>0</v>
      </c>
      <c r="AD229" s="28">
        <f>(SUMIFS('حركة المخزون'!$F:$F,'حركة المخزون'!$E:$E,$D229,'حركة المخزون'!$H:$H,AD$2)-SUMIFS('حركة المخزون'!$F:$F,'حركة المخزون'!$E:$E,$D229,'حركة المخزون'!$G:$G,AD$2))*VLOOKUP($D229,'قاعدة البيانات'!$G:$J,2,0)</f>
        <v>0</v>
      </c>
      <c r="AE229" s="28">
        <f>(SUMIFS('حركة المخزون'!$F:$F,'حركة المخزون'!$E:$E,$D229,'حركة المخزون'!$H:$H,AD$2)-SUMIFS('حركة المخزون'!$F:$F,'حركة المخزون'!$E:$E,$D229,'حركة المخزون'!$G:$G,AD$2))*VLOOKUP($D229,'قاعدة البيانات'!$G:$J,4,0)</f>
        <v>0</v>
      </c>
      <c r="AF229" s="28">
        <f>(SUMIFS('حركة المخزون'!$F:$F,'حركة المخزون'!$E:$E,$D229,'حركة المخزون'!$H:$H,AF$2)-SUMIFS('حركة المخزون'!$F:$F,'حركة المخزون'!$E:$E,$D229,'حركة المخزون'!$G:$G,AF$2))*VLOOKUP($D229,'قاعدة البيانات'!$G:$J,2,0)</f>
        <v>0</v>
      </c>
      <c r="AG229" s="28">
        <f>(SUMIFS('حركة المخزون'!$F:$F,'حركة المخزون'!$E:$E,$D229,'حركة المخزون'!$H:$H,AF$2)-SUMIFS('حركة المخزون'!$F:$F,'حركة المخزون'!$E:$E,$D229,'حركة المخزون'!$G:$G,AF$2))*VLOOKUP($D229,'قاعدة البيانات'!$G:$J,4,0)</f>
        <v>0</v>
      </c>
      <c r="AH229" s="28">
        <f>(SUMIFS('حركة المخزون'!$F:$F,'حركة المخزون'!$E:$E,$D229,'حركة المخزون'!$H:$H,AH$2)-SUMIFS('حركة المخزون'!$F:$F,'حركة المخزون'!$E:$E,$D229,'حركة المخزون'!$G:$G,AH$2))*VLOOKUP($D229,'قاعدة البيانات'!$G:$J,2,0)</f>
        <v>0</v>
      </c>
      <c r="AI229" s="28">
        <f>(SUMIFS('حركة المخزون'!$F:$F,'حركة المخزون'!$E:$E,$D229,'حركة المخزون'!$H:$H,AH$2)-SUMIFS('حركة المخزون'!$F:$F,'حركة المخزون'!$E:$E,$D229,'حركة المخزون'!$G:$G,AH$2))*VLOOKUP($D229,'قاعدة البيانات'!$G:$J,4,0)</f>
        <v>0</v>
      </c>
      <c r="AJ229" s="28">
        <f>(SUMIFS('حركة المخزون'!$F:$F,'حركة المخزون'!$E:$E,$D229,'حركة المخزون'!$H:$H,AJ$2)-SUMIFS('حركة المخزون'!$F:$F,'حركة المخزون'!$E:$E,$D229,'حركة المخزون'!$G:$G,AJ$2))*VLOOKUP($D229,'قاعدة البيانات'!$G:$J,2,0)</f>
        <v>0</v>
      </c>
      <c r="AK229" s="28">
        <f>(SUMIFS('حركة المخزون'!$F:$F,'حركة المخزون'!$E:$E,$D229,'حركة المخزون'!$H:$H,AJ$2)-SUMIFS('حركة المخزون'!$F:$F,'حركة المخزون'!$E:$E,$D229,'حركة المخزون'!$G:$G,AJ$2))*VLOOKUP($D229,'قاعدة البيانات'!$G:$J,4,0)</f>
        <v>0</v>
      </c>
      <c r="AL229" s="28">
        <f>(SUMIFS('حركة المخزون'!$F:$F,'حركة المخزون'!$E:$E,$D229,'حركة المخزون'!$H:$H,AL$2)-SUMIFS('حركة المخزون'!$F:$F,'حركة المخزون'!$E:$E,$D229,'حركة المخزون'!$G:$G,AL$2))*VLOOKUP($D229,'قاعدة البيانات'!$G:$J,2,0)</f>
        <v>0</v>
      </c>
      <c r="AM229" s="28">
        <f>(SUMIFS('حركة المخزون'!$F:$F,'حركة المخزون'!$E:$E,$D229,'حركة المخزون'!$H:$H,AL$2)-SUMIFS('حركة المخزون'!$F:$F,'حركة المخزون'!$E:$E,$D229,'حركة المخزون'!$G:$G,AL$2))*VLOOKUP($D229,'قاعدة البيانات'!$G:$J,4,0)</f>
        <v>0</v>
      </c>
      <c r="AN229" s="28">
        <f>(SUMIFS('حركة المخزون'!$F:$F,'حركة المخزون'!$E:$E,$D229,'حركة المخزون'!$H:$H,AN$2)-SUMIFS('حركة المخزون'!$F:$F,'حركة المخزون'!$E:$E,$D229,'حركة المخزون'!$G:$G,AN$2))*VLOOKUP($D229,'قاعدة البيانات'!$G:$J,2,0)</f>
        <v>0</v>
      </c>
      <c r="AO229" s="28">
        <f>(SUMIFS('حركة المخزون'!$F:$F,'حركة المخزون'!$E:$E,$D229,'حركة المخزون'!$H:$H,AN$2)-SUMIFS('حركة المخزون'!$F:$F,'حركة المخزون'!$E:$E,$D229,'حركة المخزون'!$G:$G,AN$2))*VLOOKUP($D229,'قاعدة البيانات'!$G:$J,4,0)</f>
        <v>0</v>
      </c>
      <c r="AP229" s="28">
        <f>(SUMIFS('حركة المخزون'!$F:$F,'حركة المخزون'!$E:$E,$D229,'حركة المخزون'!$H:$H,AP$2)-SUMIFS('حركة المخزون'!$F:$F,'حركة المخزون'!$E:$E,$D229,'حركة المخزون'!$G:$G,AP$2))*VLOOKUP($D229,'قاعدة البيانات'!$G:$J,2,0)</f>
        <v>0</v>
      </c>
      <c r="AQ229" s="28">
        <f>(SUMIFS('حركة المخزون'!$F:$F,'حركة المخزون'!$E:$E,$D229,'حركة المخزون'!$H:$H,AP$2)-SUMIFS('حركة المخزون'!$F:$F,'حركة المخزون'!$E:$E,$D229,'حركة المخزون'!$G:$G,AP$2))*VLOOKUP($D229,'قاعدة البيانات'!$G:$J,4,0)</f>
        <v>0</v>
      </c>
      <c r="AR229" s="28">
        <f>(SUMIFS('حركة المخزون'!$F:$F,'حركة المخزون'!$E:$E,$D229,'حركة المخزون'!$H:$H,AR$2)-SUMIFS('حركة المخزون'!$F:$F,'حركة المخزون'!$E:$E,$D229,'حركة المخزون'!$G:$G,AR$2))*VLOOKUP($D229,'قاعدة البيانات'!$G:$J,2,0)</f>
        <v>0</v>
      </c>
      <c r="AS229" s="28">
        <f>(SUMIFS('حركة المخزون'!$F:$F,'حركة المخزون'!$E:$E,$D229,'حركة المخزون'!$H:$H,AR$2)-SUMIFS('حركة المخزون'!$F:$F,'حركة المخزون'!$E:$E,$D229,'حركة المخزون'!$G:$G,AR$2))*VLOOKUP($D229,'قاعدة البيانات'!$G:$J,4,0)</f>
        <v>0</v>
      </c>
      <c r="AT229" s="28">
        <f>(SUMIFS('حركة المخزون'!$F:$F,'حركة المخزون'!$E:$E,$D229,'حركة المخزون'!$H:$H,AT$2)-SUMIFS('حركة المخزون'!$F:$F,'حركة المخزون'!$E:$E,$D229,'حركة المخزون'!$G:$G,AT$2))*VLOOKUP($D229,'قاعدة البيانات'!$G:$J,2,0)</f>
        <v>0</v>
      </c>
      <c r="AU229" s="28">
        <f>(SUMIFS('حركة المخزون'!$F:$F,'حركة المخزون'!$E:$E,$D229,'حركة المخزون'!$H:$H,AT$2)-SUMIFS('حركة المخزون'!$F:$F,'حركة المخزون'!$E:$E,$D229,'حركة المخزون'!$G:$G,AT$2))*VLOOKUP($D229,'قاعدة البيانات'!$G:$J,4,0)</f>
        <v>0</v>
      </c>
      <c r="AV229" s="28">
        <f>(SUMIFS('حركة المخزون'!$F:$F,'حركة المخزون'!$E:$E,$D229,'حركة المخزون'!$H:$H,AV$2)-SUMIFS('حركة المخزون'!$F:$F,'حركة المخزون'!$E:$E,$D229,'حركة المخزون'!$G:$G,AV$2))*VLOOKUP($D229,'قاعدة البيانات'!$G:$J,2,0)</f>
        <v>0</v>
      </c>
      <c r="AW229" s="28">
        <f>(SUMIFS('حركة المخزون'!$F:$F,'حركة المخزون'!$E:$E,$D229,'حركة المخزون'!$H:$H,AV$2)-SUMIFS('حركة المخزون'!$F:$F,'حركة المخزون'!$E:$E,$D229,'حركة المخزون'!$G:$G,AV$2))*VLOOKUP($D229,'قاعدة البيانات'!$G:$J,4,0)</f>
        <v>0</v>
      </c>
      <c r="AX229" s="28">
        <f>(SUMIFS('حركة المخزون'!$F:$F,'حركة المخزون'!$E:$E,$D229,'حركة المخزون'!$H:$H,AX$2)-SUMIFS('حركة المخزون'!$F:$F,'حركة المخزون'!$E:$E,$D229,'حركة المخزون'!$G:$G,AX$2))*VLOOKUP($D229,'قاعدة البيانات'!$G:$J,2,0)</f>
        <v>0</v>
      </c>
      <c r="AY229" s="28">
        <f>(SUMIFS('حركة المخزون'!$F:$F,'حركة المخزون'!$E:$E,$D229,'حركة المخزون'!$H:$H,AX$2)-SUMIFS('حركة المخزون'!$F:$F,'حركة المخزون'!$E:$E,$D229,'حركة المخزون'!$G:$G,AX$2))*VLOOKUP($D229,'قاعدة البيانات'!$G:$J,4,0)</f>
        <v>0</v>
      </c>
      <c r="AZ229" s="28">
        <f>(SUMIFS('حركة المخزون'!$F:$F,'حركة المخزون'!$E:$E,$D229,'حركة المخزون'!$H:$H,AZ$2)-SUMIFS('حركة المخزون'!$F:$F,'حركة المخزون'!$E:$E,$D229,'حركة المخزون'!$G:$G,AZ$2))*VLOOKUP($D229,'قاعدة البيانات'!$G:$J,2,0)</f>
        <v>0</v>
      </c>
      <c r="BA229" s="28">
        <f>(SUMIFS('حركة المخزون'!$F:$F,'حركة المخزون'!$E:$E,$D229,'حركة المخزون'!$H:$H,AZ$2)-SUMIFS('حركة المخزون'!$F:$F,'حركة المخزون'!$E:$E,$D229,'حركة المخزون'!$G:$G,AZ$2))*VLOOKUP($D229,'قاعدة البيانات'!$G:$J,4,0)</f>
        <v>0</v>
      </c>
      <c r="BB229" s="28">
        <f>(SUMIFS('حركة المخزون'!$F:$F,'حركة المخزون'!$E:$E,$D229,'حركة المخزون'!$H:$H,BB$2)-SUMIFS('حركة المخزون'!$F:$F,'حركة المخزون'!$E:$E,$D229,'حركة المخزون'!$G:$G,BB$2))*VLOOKUP($D229,'قاعدة البيانات'!$G:$J,2,0)</f>
        <v>0</v>
      </c>
      <c r="BC229" s="28">
        <f>(SUMIFS('حركة المخزون'!$F:$F,'حركة المخزون'!$E:$E,$D229,'حركة المخزون'!$H:$H,BB$2)-SUMIFS('حركة المخزون'!$F:$F,'حركة المخزون'!$E:$E,$D229,'حركة المخزون'!$G:$G,BB$2))*VLOOKUP($D229,'قاعدة البيانات'!$G:$J,4,0)</f>
        <v>0</v>
      </c>
      <c r="BD229" s="28">
        <f>(SUMIFS('حركة المخزون'!$F:$F,'حركة المخزون'!$E:$E,$D229,'حركة المخزون'!$H:$H,BD$2)-SUMIFS('حركة المخزون'!$F:$F,'حركة المخزون'!$E:$E,$D229,'حركة المخزون'!$G:$G,BD$2))*VLOOKUP($D229,'قاعدة البيانات'!$G:$J,2,0)</f>
        <v>0</v>
      </c>
      <c r="BE229" s="28">
        <f>(SUMIFS('حركة المخزون'!$F:$F,'حركة المخزون'!$E:$E,$D229,'حركة المخزون'!$H:$H,BD$2)-SUMIFS('حركة المخزون'!$F:$F,'حركة المخزون'!$E:$E,$D229,'حركة المخزون'!$G:$G,BD$2))*VLOOKUP($D229,'قاعدة البيانات'!$G:$J,4,0)</f>
        <v>0</v>
      </c>
      <c r="BF229" s="28">
        <f>(SUMIFS('حركة المخزون'!$F:$F,'حركة المخزون'!$E:$E,$D229,'حركة المخزون'!$H:$H,BF$2)-SUMIFS('حركة المخزون'!$F:$F,'حركة المخزون'!$E:$E,$D229,'حركة المخزون'!$G:$G,BF$2))*VLOOKUP($D229,'قاعدة البيانات'!$G:$J,2,0)</f>
        <v>0</v>
      </c>
      <c r="BG229" s="28">
        <f>(SUMIFS('حركة المخزون'!$F:$F,'حركة المخزون'!$E:$E,$D229,'حركة المخزون'!$H:$H,BF$2)-SUMIFS('حركة المخزون'!$F:$F,'حركة المخزون'!$E:$E,$D229,'حركة المخزون'!$G:$G,BF$2))*VLOOKUP($D229,'قاعدة البيانات'!$G:$J,4,0)</f>
        <v>0</v>
      </c>
      <c r="BH229" s="28">
        <f>(SUMIFS('حركة المخزون'!$F:$F,'حركة المخزون'!$E:$E,$D229,'حركة المخزون'!$H:$H,BH$2)-SUMIFS('حركة المخزون'!$F:$F,'حركة المخزون'!$E:$E,$D229,'حركة المخزون'!$G:$G,BH$2))*VLOOKUP($D229,'قاعدة البيانات'!$G:$J,2,0)</f>
        <v>0</v>
      </c>
      <c r="BI229" s="28">
        <f>(SUMIFS('حركة المخزون'!$F:$F,'حركة المخزون'!$E:$E,$D229,'حركة المخزون'!$H:$H,BH$2)-SUMIFS('حركة المخزون'!$F:$F,'حركة المخزون'!$E:$E,$D229,'حركة المخزون'!$G:$G,BH$2))*VLOOKUP($D229,'قاعدة البيانات'!$G:$J,4,0)</f>
        <v>0</v>
      </c>
    </row>
    <row r="230" spans="2:61" s="15" customFormat="1" ht="24" customHeight="1" x14ac:dyDescent="0.2">
      <c r="B230" s="19">
        <v>227</v>
      </c>
      <c r="C230" s="19"/>
      <c r="D230" s="18" t="str">
        <f>VLOOKUP(C230,'قاعدة البيانات'!F:G,2,0)</f>
        <v/>
      </c>
      <c r="F230" s="28">
        <f>(SUMIFS('حركة المخزون'!$F:$F,'حركة المخزون'!$E:$E,$D230,'حركة المخزون'!$H:$H,F$2)-SUMIFS('حركة المخزون'!$F:$F,'حركة المخزون'!$E:$E,$D230,'حركة المخزون'!$G:$G,F$2))*VLOOKUP($D230,'قاعدة البيانات'!$G:$J,2,0)</f>
        <v>0</v>
      </c>
      <c r="G230" s="28">
        <f>(SUMIFS('حركة المخزون'!$F:$F,'حركة المخزون'!$E:$E,$D230,'حركة المخزون'!$H:$H,F$2)-SUMIFS('حركة المخزون'!$F:$F,'حركة المخزون'!$E:$E,$D230,'حركة المخزون'!$G:$G,F$2))*VLOOKUP($D230,'قاعدة البيانات'!$G:$J,4,0)</f>
        <v>0</v>
      </c>
      <c r="H230" s="28">
        <f>(SUMIFS('حركة المخزون'!$F:$F,'حركة المخزون'!$E:$E,$D230,'حركة المخزون'!$H:$H,H$2)-SUMIFS('حركة المخزون'!$F:$F,'حركة المخزون'!$E:$E,$D230,'حركة المخزون'!$G:$G,H$2))*VLOOKUP($D230,'قاعدة البيانات'!$G:$J,2,0)</f>
        <v>0</v>
      </c>
      <c r="I230" s="28">
        <f>(SUMIFS('حركة المخزون'!$F:$F,'حركة المخزون'!$E:$E,$D230,'حركة المخزون'!$H:$H,H$2)-SUMIFS('حركة المخزون'!$F:$F,'حركة المخزون'!$E:$E,$D230,'حركة المخزون'!$G:$G,H$2))*VLOOKUP($D230,'قاعدة البيانات'!$G:$J,4,0)</f>
        <v>0</v>
      </c>
      <c r="J230" s="28">
        <f>(SUMIFS('حركة المخزون'!$F:$F,'حركة المخزون'!$E:$E,$D230,'حركة المخزون'!$H:$H,J$2)-SUMIFS('حركة المخزون'!$F:$F,'حركة المخزون'!$E:$E,$D230,'حركة المخزون'!$G:$G,J$2))*VLOOKUP($D230,'قاعدة البيانات'!$G:$J,2,0)</f>
        <v>0</v>
      </c>
      <c r="K230" s="28">
        <f>(SUMIFS('حركة المخزون'!$F:$F,'حركة المخزون'!$E:$E,$D230,'حركة المخزون'!$H:$H,J$2)-SUMIFS('حركة المخزون'!$F:$F,'حركة المخزون'!$E:$E,$D230,'حركة المخزون'!$G:$G,J$2))*VLOOKUP($D230,'قاعدة البيانات'!$G:$J,4,0)</f>
        <v>0</v>
      </c>
      <c r="L230" s="28">
        <f>(SUMIFS('حركة المخزون'!$F:$F,'حركة المخزون'!$E:$E,$D230,'حركة المخزون'!$H:$H,L$2)-SUMIFS('حركة المخزون'!$F:$F,'حركة المخزون'!$E:$E,$D230,'حركة المخزون'!$G:$G,L$2))*VLOOKUP($D230,'قاعدة البيانات'!$G:$J,2,0)</f>
        <v>0</v>
      </c>
      <c r="M230" s="28">
        <f>(SUMIFS('حركة المخزون'!$F:$F,'حركة المخزون'!$E:$E,$D230,'حركة المخزون'!$H:$H,L$2)-SUMIFS('حركة المخزون'!$F:$F,'حركة المخزون'!$E:$E,$D230,'حركة المخزون'!$G:$G,L$2))*VLOOKUP($D230,'قاعدة البيانات'!$G:$J,4,0)</f>
        <v>0</v>
      </c>
      <c r="N230" s="28">
        <f>(SUMIFS('حركة المخزون'!$F:$F,'حركة المخزون'!$E:$E,$D230,'حركة المخزون'!$H:$H,N$2)-SUMIFS('حركة المخزون'!$F:$F,'حركة المخزون'!$E:$E,$D230,'حركة المخزون'!$G:$G,N$2))*VLOOKUP($D230,'قاعدة البيانات'!$G:$J,2,0)</f>
        <v>0</v>
      </c>
      <c r="O230" s="28">
        <f>(SUMIFS('حركة المخزون'!$F:$F,'حركة المخزون'!$E:$E,$D230,'حركة المخزون'!$H:$H,N$2)-SUMIFS('حركة المخزون'!$F:$F,'حركة المخزون'!$E:$E,$D230,'حركة المخزون'!$G:$G,N$2))*VLOOKUP($D230,'قاعدة البيانات'!$G:$J,4,0)</f>
        <v>0</v>
      </c>
      <c r="P230" s="28">
        <f>(SUMIFS('حركة المخزون'!$F:$F,'حركة المخزون'!$E:$E,$D230,'حركة المخزون'!$H:$H,P$2)-SUMIFS('حركة المخزون'!$F:$F,'حركة المخزون'!$E:$E,$D230,'حركة المخزون'!$G:$G,P$2))*VLOOKUP($D230,'قاعدة البيانات'!$G:$J,2,0)</f>
        <v>0</v>
      </c>
      <c r="Q230" s="28">
        <f>(SUMIFS('حركة المخزون'!$F:$F,'حركة المخزون'!$E:$E,$D230,'حركة المخزون'!$H:$H,P$2)-SUMIFS('حركة المخزون'!$F:$F,'حركة المخزون'!$E:$E,$D230,'حركة المخزون'!$G:$G,P$2))*VLOOKUP($D230,'قاعدة البيانات'!$G:$J,4,0)</f>
        <v>0</v>
      </c>
      <c r="R230" s="28">
        <f>(SUMIFS('حركة المخزون'!$F:$F,'حركة المخزون'!$E:$E,$D230,'حركة المخزون'!$H:$H,R$2)-SUMIFS('حركة المخزون'!$F:$F,'حركة المخزون'!$E:$E,$D230,'حركة المخزون'!$G:$G,R$2))*VLOOKUP($D230,'قاعدة البيانات'!$G:$J,2,0)</f>
        <v>0</v>
      </c>
      <c r="S230" s="28">
        <f>(SUMIFS('حركة المخزون'!$F:$F,'حركة المخزون'!$E:$E,$D230,'حركة المخزون'!$H:$H,R$2)-SUMIFS('حركة المخزون'!$F:$F,'حركة المخزون'!$E:$E,$D230,'حركة المخزون'!$G:$G,R$2))*VLOOKUP($D230,'قاعدة البيانات'!$G:$J,4,0)</f>
        <v>0</v>
      </c>
      <c r="T230" s="28">
        <f>(SUMIFS('حركة المخزون'!$F:$F,'حركة المخزون'!$E:$E,$D230,'حركة المخزون'!$H:$H,T$2)-SUMIFS('حركة المخزون'!$F:$F,'حركة المخزون'!$E:$E,$D230,'حركة المخزون'!$G:$G,T$2))*VLOOKUP($D230,'قاعدة البيانات'!$G:$J,2,0)</f>
        <v>0</v>
      </c>
      <c r="U230" s="28">
        <f>(SUMIFS('حركة المخزون'!$F:$F,'حركة المخزون'!$E:$E,$D230,'حركة المخزون'!$H:$H,T$2)-SUMIFS('حركة المخزون'!$F:$F,'حركة المخزون'!$E:$E,$D230,'حركة المخزون'!$G:$G,T$2))*VLOOKUP($D230,'قاعدة البيانات'!$G:$J,4,0)</f>
        <v>0</v>
      </c>
      <c r="V230" s="28">
        <f>(SUMIFS('حركة المخزون'!$F:$F,'حركة المخزون'!$E:$E,$D230,'حركة المخزون'!$H:$H,V$2)-SUMIFS('حركة المخزون'!$F:$F,'حركة المخزون'!$E:$E,$D230,'حركة المخزون'!$G:$G,V$2))*VLOOKUP($D230,'قاعدة البيانات'!$G:$J,2,0)</f>
        <v>0</v>
      </c>
      <c r="W230" s="28">
        <f>(SUMIFS('حركة المخزون'!$F:$F,'حركة المخزون'!$E:$E,$D230,'حركة المخزون'!$H:$H,V$2)-SUMIFS('حركة المخزون'!$F:$F,'حركة المخزون'!$E:$E,$D230,'حركة المخزون'!$G:$G,V$2))*VLOOKUP($D230,'قاعدة البيانات'!$G:$J,4,0)</f>
        <v>0</v>
      </c>
      <c r="X230" s="28">
        <f>(SUMIFS('حركة المخزون'!$F:$F,'حركة المخزون'!$E:$E,$D230,'حركة المخزون'!$H:$H,X$2)-SUMIFS('حركة المخزون'!$F:$F,'حركة المخزون'!$E:$E,$D230,'حركة المخزون'!$G:$G,X$2))*VLOOKUP($D230,'قاعدة البيانات'!$G:$J,2,0)</f>
        <v>0</v>
      </c>
      <c r="Y230" s="28">
        <f>(SUMIFS('حركة المخزون'!$F:$F,'حركة المخزون'!$E:$E,$D230,'حركة المخزون'!$H:$H,X$2)-SUMIFS('حركة المخزون'!$F:$F,'حركة المخزون'!$E:$E,$D230,'حركة المخزون'!$G:$G,X$2))*VLOOKUP($D230,'قاعدة البيانات'!$G:$J,4,0)</f>
        <v>0</v>
      </c>
      <c r="Z230" s="28">
        <f>(SUMIFS('حركة المخزون'!$F:$F,'حركة المخزون'!$E:$E,$D230,'حركة المخزون'!$H:$H,Z$2)-SUMIFS('حركة المخزون'!$F:$F,'حركة المخزون'!$E:$E,$D230,'حركة المخزون'!$G:$G,Z$2))*VLOOKUP($D230,'قاعدة البيانات'!$G:$J,2,0)</f>
        <v>0</v>
      </c>
      <c r="AA230" s="28">
        <f>(SUMIFS('حركة المخزون'!$F:$F,'حركة المخزون'!$E:$E,$D230,'حركة المخزون'!$H:$H,Z$2)-SUMIFS('حركة المخزون'!$F:$F,'حركة المخزون'!$E:$E,$D230,'حركة المخزون'!$G:$G,Z$2))*VLOOKUP($D230,'قاعدة البيانات'!$G:$J,4,0)</f>
        <v>0</v>
      </c>
      <c r="AB230" s="28">
        <f>(SUMIFS('حركة المخزون'!$F:$F,'حركة المخزون'!$E:$E,$D230,'حركة المخزون'!$H:$H,AB$2)-SUMIFS('حركة المخزون'!$F:$F,'حركة المخزون'!$E:$E,$D230,'حركة المخزون'!$G:$G,AB$2))*VLOOKUP($D230,'قاعدة البيانات'!$G:$J,2,0)</f>
        <v>0</v>
      </c>
      <c r="AC230" s="28">
        <f>(SUMIFS('حركة المخزون'!$F:$F,'حركة المخزون'!$E:$E,$D230,'حركة المخزون'!$H:$H,AB$2)-SUMIFS('حركة المخزون'!$F:$F,'حركة المخزون'!$E:$E,$D230,'حركة المخزون'!$G:$G,AB$2))*VLOOKUP($D230,'قاعدة البيانات'!$G:$J,4,0)</f>
        <v>0</v>
      </c>
      <c r="AD230" s="28">
        <f>(SUMIFS('حركة المخزون'!$F:$F,'حركة المخزون'!$E:$E,$D230,'حركة المخزون'!$H:$H,AD$2)-SUMIFS('حركة المخزون'!$F:$F,'حركة المخزون'!$E:$E,$D230,'حركة المخزون'!$G:$G,AD$2))*VLOOKUP($D230,'قاعدة البيانات'!$G:$J,2,0)</f>
        <v>0</v>
      </c>
      <c r="AE230" s="28">
        <f>(SUMIFS('حركة المخزون'!$F:$F,'حركة المخزون'!$E:$E,$D230,'حركة المخزون'!$H:$H,AD$2)-SUMIFS('حركة المخزون'!$F:$F,'حركة المخزون'!$E:$E,$D230,'حركة المخزون'!$G:$G,AD$2))*VLOOKUP($D230,'قاعدة البيانات'!$G:$J,4,0)</f>
        <v>0</v>
      </c>
      <c r="AF230" s="28">
        <f>(SUMIFS('حركة المخزون'!$F:$F,'حركة المخزون'!$E:$E,$D230,'حركة المخزون'!$H:$H,AF$2)-SUMIFS('حركة المخزون'!$F:$F,'حركة المخزون'!$E:$E,$D230,'حركة المخزون'!$G:$G,AF$2))*VLOOKUP($D230,'قاعدة البيانات'!$G:$J,2,0)</f>
        <v>0</v>
      </c>
      <c r="AG230" s="28">
        <f>(SUMIFS('حركة المخزون'!$F:$F,'حركة المخزون'!$E:$E,$D230,'حركة المخزون'!$H:$H,AF$2)-SUMIFS('حركة المخزون'!$F:$F,'حركة المخزون'!$E:$E,$D230,'حركة المخزون'!$G:$G,AF$2))*VLOOKUP($D230,'قاعدة البيانات'!$G:$J,4,0)</f>
        <v>0</v>
      </c>
      <c r="AH230" s="28">
        <f>(SUMIFS('حركة المخزون'!$F:$F,'حركة المخزون'!$E:$E,$D230,'حركة المخزون'!$H:$H,AH$2)-SUMIFS('حركة المخزون'!$F:$F,'حركة المخزون'!$E:$E,$D230,'حركة المخزون'!$G:$G,AH$2))*VLOOKUP($D230,'قاعدة البيانات'!$G:$J,2,0)</f>
        <v>0</v>
      </c>
      <c r="AI230" s="28">
        <f>(SUMIFS('حركة المخزون'!$F:$F,'حركة المخزون'!$E:$E,$D230,'حركة المخزون'!$H:$H,AH$2)-SUMIFS('حركة المخزون'!$F:$F,'حركة المخزون'!$E:$E,$D230,'حركة المخزون'!$G:$G,AH$2))*VLOOKUP($D230,'قاعدة البيانات'!$G:$J,4,0)</f>
        <v>0</v>
      </c>
      <c r="AJ230" s="28">
        <f>(SUMIFS('حركة المخزون'!$F:$F,'حركة المخزون'!$E:$E,$D230,'حركة المخزون'!$H:$H,AJ$2)-SUMIFS('حركة المخزون'!$F:$F,'حركة المخزون'!$E:$E,$D230,'حركة المخزون'!$G:$G,AJ$2))*VLOOKUP($D230,'قاعدة البيانات'!$G:$J,2,0)</f>
        <v>0</v>
      </c>
      <c r="AK230" s="28">
        <f>(SUMIFS('حركة المخزون'!$F:$F,'حركة المخزون'!$E:$E,$D230,'حركة المخزون'!$H:$H,AJ$2)-SUMIFS('حركة المخزون'!$F:$F,'حركة المخزون'!$E:$E,$D230,'حركة المخزون'!$G:$G,AJ$2))*VLOOKUP($D230,'قاعدة البيانات'!$G:$J,4,0)</f>
        <v>0</v>
      </c>
      <c r="AL230" s="28">
        <f>(SUMIFS('حركة المخزون'!$F:$F,'حركة المخزون'!$E:$E,$D230,'حركة المخزون'!$H:$H,AL$2)-SUMIFS('حركة المخزون'!$F:$F,'حركة المخزون'!$E:$E,$D230,'حركة المخزون'!$G:$G,AL$2))*VLOOKUP($D230,'قاعدة البيانات'!$G:$J,2,0)</f>
        <v>0</v>
      </c>
      <c r="AM230" s="28">
        <f>(SUMIFS('حركة المخزون'!$F:$F,'حركة المخزون'!$E:$E,$D230,'حركة المخزون'!$H:$H,AL$2)-SUMIFS('حركة المخزون'!$F:$F,'حركة المخزون'!$E:$E,$D230,'حركة المخزون'!$G:$G,AL$2))*VLOOKUP($D230,'قاعدة البيانات'!$G:$J,4,0)</f>
        <v>0</v>
      </c>
      <c r="AN230" s="28">
        <f>(SUMIFS('حركة المخزون'!$F:$F,'حركة المخزون'!$E:$E,$D230,'حركة المخزون'!$H:$H,AN$2)-SUMIFS('حركة المخزون'!$F:$F,'حركة المخزون'!$E:$E,$D230,'حركة المخزون'!$G:$G,AN$2))*VLOOKUP($D230,'قاعدة البيانات'!$G:$J,2,0)</f>
        <v>0</v>
      </c>
      <c r="AO230" s="28">
        <f>(SUMIFS('حركة المخزون'!$F:$F,'حركة المخزون'!$E:$E,$D230,'حركة المخزون'!$H:$H,AN$2)-SUMIFS('حركة المخزون'!$F:$F,'حركة المخزون'!$E:$E,$D230,'حركة المخزون'!$G:$G,AN$2))*VLOOKUP($D230,'قاعدة البيانات'!$G:$J,4,0)</f>
        <v>0</v>
      </c>
      <c r="AP230" s="28">
        <f>(SUMIFS('حركة المخزون'!$F:$F,'حركة المخزون'!$E:$E,$D230,'حركة المخزون'!$H:$H,AP$2)-SUMIFS('حركة المخزون'!$F:$F,'حركة المخزون'!$E:$E,$D230,'حركة المخزون'!$G:$G,AP$2))*VLOOKUP($D230,'قاعدة البيانات'!$G:$J,2,0)</f>
        <v>0</v>
      </c>
      <c r="AQ230" s="28">
        <f>(SUMIFS('حركة المخزون'!$F:$F,'حركة المخزون'!$E:$E,$D230,'حركة المخزون'!$H:$H,AP$2)-SUMIFS('حركة المخزون'!$F:$F,'حركة المخزون'!$E:$E,$D230,'حركة المخزون'!$G:$G,AP$2))*VLOOKUP($D230,'قاعدة البيانات'!$G:$J,4,0)</f>
        <v>0</v>
      </c>
      <c r="AR230" s="28">
        <f>(SUMIFS('حركة المخزون'!$F:$F,'حركة المخزون'!$E:$E,$D230,'حركة المخزون'!$H:$H,AR$2)-SUMIFS('حركة المخزون'!$F:$F,'حركة المخزون'!$E:$E,$D230,'حركة المخزون'!$G:$G,AR$2))*VLOOKUP($D230,'قاعدة البيانات'!$G:$J,2,0)</f>
        <v>0</v>
      </c>
      <c r="AS230" s="28">
        <f>(SUMIFS('حركة المخزون'!$F:$F,'حركة المخزون'!$E:$E,$D230,'حركة المخزون'!$H:$H,AR$2)-SUMIFS('حركة المخزون'!$F:$F,'حركة المخزون'!$E:$E,$D230,'حركة المخزون'!$G:$G,AR$2))*VLOOKUP($D230,'قاعدة البيانات'!$G:$J,4,0)</f>
        <v>0</v>
      </c>
      <c r="AT230" s="28">
        <f>(SUMIFS('حركة المخزون'!$F:$F,'حركة المخزون'!$E:$E,$D230,'حركة المخزون'!$H:$H,AT$2)-SUMIFS('حركة المخزون'!$F:$F,'حركة المخزون'!$E:$E,$D230,'حركة المخزون'!$G:$G,AT$2))*VLOOKUP($D230,'قاعدة البيانات'!$G:$J,2,0)</f>
        <v>0</v>
      </c>
      <c r="AU230" s="28">
        <f>(SUMIFS('حركة المخزون'!$F:$F,'حركة المخزون'!$E:$E,$D230,'حركة المخزون'!$H:$H,AT$2)-SUMIFS('حركة المخزون'!$F:$F,'حركة المخزون'!$E:$E,$D230,'حركة المخزون'!$G:$G,AT$2))*VLOOKUP($D230,'قاعدة البيانات'!$G:$J,4,0)</f>
        <v>0</v>
      </c>
      <c r="AV230" s="28">
        <f>(SUMIFS('حركة المخزون'!$F:$F,'حركة المخزون'!$E:$E,$D230,'حركة المخزون'!$H:$H,AV$2)-SUMIFS('حركة المخزون'!$F:$F,'حركة المخزون'!$E:$E,$D230,'حركة المخزون'!$G:$G,AV$2))*VLOOKUP($D230,'قاعدة البيانات'!$G:$J,2,0)</f>
        <v>0</v>
      </c>
      <c r="AW230" s="28">
        <f>(SUMIFS('حركة المخزون'!$F:$F,'حركة المخزون'!$E:$E,$D230,'حركة المخزون'!$H:$H,AV$2)-SUMIFS('حركة المخزون'!$F:$F,'حركة المخزون'!$E:$E,$D230,'حركة المخزون'!$G:$G,AV$2))*VLOOKUP($D230,'قاعدة البيانات'!$G:$J,4,0)</f>
        <v>0</v>
      </c>
      <c r="AX230" s="28">
        <f>(SUMIFS('حركة المخزون'!$F:$F,'حركة المخزون'!$E:$E,$D230,'حركة المخزون'!$H:$H,AX$2)-SUMIFS('حركة المخزون'!$F:$F,'حركة المخزون'!$E:$E,$D230,'حركة المخزون'!$G:$G,AX$2))*VLOOKUP($D230,'قاعدة البيانات'!$G:$J,2,0)</f>
        <v>0</v>
      </c>
      <c r="AY230" s="28">
        <f>(SUMIFS('حركة المخزون'!$F:$F,'حركة المخزون'!$E:$E,$D230,'حركة المخزون'!$H:$H,AX$2)-SUMIFS('حركة المخزون'!$F:$F,'حركة المخزون'!$E:$E,$D230,'حركة المخزون'!$G:$G,AX$2))*VLOOKUP($D230,'قاعدة البيانات'!$G:$J,4,0)</f>
        <v>0</v>
      </c>
      <c r="AZ230" s="28">
        <f>(SUMIFS('حركة المخزون'!$F:$F,'حركة المخزون'!$E:$E,$D230,'حركة المخزون'!$H:$H,AZ$2)-SUMIFS('حركة المخزون'!$F:$F,'حركة المخزون'!$E:$E,$D230,'حركة المخزون'!$G:$G,AZ$2))*VLOOKUP($D230,'قاعدة البيانات'!$G:$J,2,0)</f>
        <v>0</v>
      </c>
      <c r="BA230" s="28">
        <f>(SUMIFS('حركة المخزون'!$F:$F,'حركة المخزون'!$E:$E,$D230,'حركة المخزون'!$H:$H,AZ$2)-SUMIFS('حركة المخزون'!$F:$F,'حركة المخزون'!$E:$E,$D230,'حركة المخزون'!$G:$G,AZ$2))*VLOOKUP($D230,'قاعدة البيانات'!$G:$J,4,0)</f>
        <v>0</v>
      </c>
      <c r="BB230" s="28">
        <f>(SUMIFS('حركة المخزون'!$F:$F,'حركة المخزون'!$E:$E,$D230,'حركة المخزون'!$H:$H,BB$2)-SUMIFS('حركة المخزون'!$F:$F,'حركة المخزون'!$E:$E,$D230,'حركة المخزون'!$G:$G,BB$2))*VLOOKUP($D230,'قاعدة البيانات'!$G:$J,2,0)</f>
        <v>0</v>
      </c>
      <c r="BC230" s="28">
        <f>(SUMIFS('حركة المخزون'!$F:$F,'حركة المخزون'!$E:$E,$D230,'حركة المخزون'!$H:$H,BB$2)-SUMIFS('حركة المخزون'!$F:$F,'حركة المخزون'!$E:$E,$D230,'حركة المخزون'!$G:$G,BB$2))*VLOOKUP($D230,'قاعدة البيانات'!$G:$J,4,0)</f>
        <v>0</v>
      </c>
      <c r="BD230" s="28">
        <f>(SUMIFS('حركة المخزون'!$F:$F,'حركة المخزون'!$E:$E,$D230,'حركة المخزون'!$H:$H,BD$2)-SUMIFS('حركة المخزون'!$F:$F,'حركة المخزون'!$E:$E,$D230,'حركة المخزون'!$G:$G,BD$2))*VLOOKUP($D230,'قاعدة البيانات'!$G:$J,2,0)</f>
        <v>0</v>
      </c>
      <c r="BE230" s="28">
        <f>(SUMIFS('حركة المخزون'!$F:$F,'حركة المخزون'!$E:$E,$D230,'حركة المخزون'!$H:$H,BD$2)-SUMIFS('حركة المخزون'!$F:$F,'حركة المخزون'!$E:$E,$D230,'حركة المخزون'!$G:$G,BD$2))*VLOOKUP($D230,'قاعدة البيانات'!$G:$J,4,0)</f>
        <v>0</v>
      </c>
      <c r="BF230" s="28">
        <f>(SUMIFS('حركة المخزون'!$F:$F,'حركة المخزون'!$E:$E,$D230,'حركة المخزون'!$H:$H,BF$2)-SUMIFS('حركة المخزون'!$F:$F,'حركة المخزون'!$E:$E,$D230,'حركة المخزون'!$G:$G,BF$2))*VLOOKUP($D230,'قاعدة البيانات'!$G:$J,2,0)</f>
        <v>0</v>
      </c>
      <c r="BG230" s="28">
        <f>(SUMIFS('حركة المخزون'!$F:$F,'حركة المخزون'!$E:$E,$D230,'حركة المخزون'!$H:$H,BF$2)-SUMIFS('حركة المخزون'!$F:$F,'حركة المخزون'!$E:$E,$D230,'حركة المخزون'!$G:$G,BF$2))*VLOOKUP($D230,'قاعدة البيانات'!$G:$J,4,0)</f>
        <v>0</v>
      </c>
      <c r="BH230" s="28">
        <f>(SUMIFS('حركة المخزون'!$F:$F,'حركة المخزون'!$E:$E,$D230,'حركة المخزون'!$H:$H,BH$2)-SUMIFS('حركة المخزون'!$F:$F,'حركة المخزون'!$E:$E,$D230,'حركة المخزون'!$G:$G,BH$2))*VLOOKUP($D230,'قاعدة البيانات'!$G:$J,2,0)</f>
        <v>0</v>
      </c>
      <c r="BI230" s="28">
        <f>(SUMIFS('حركة المخزون'!$F:$F,'حركة المخزون'!$E:$E,$D230,'حركة المخزون'!$H:$H,BH$2)-SUMIFS('حركة المخزون'!$F:$F,'حركة المخزون'!$E:$E,$D230,'حركة المخزون'!$G:$G,BH$2))*VLOOKUP($D230,'قاعدة البيانات'!$G:$J,4,0)</f>
        <v>0</v>
      </c>
    </row>
    <row r="231" spans="2:61" s="15" customFormat="1" ht="24" customHeight="1" x14ac:dyDescent="0.2">
      <c r="B231" s="18">
        <v>228</v>
      </c>
      <c r="C231" s="19"/>
      <c r="D231" s="18" t="str">
        <f>VLOOKUP(C231,'قاعدة البيانات'!F:G,2,0)</f>
        <v/>
      </c>
      <c r="F231" s="28">
        <f>(SUMIFS('حركة المخزون'!$F:$F,'حركة المخزون'!$E:$E,$D231,'حركة المخزون'!$H:$H,F$2)-SUMIFS('حركة المخزون'!$F:$F,'حركة المخزون'!$E:$E,$D231,'حركة المخزون'!$G:$G,F$2))*VLOOKUP($D231,'قاعدة البيانات'!$G:$J,2,0)</f>
        <v>0</v>
      </c>
      <c r="G231" s="28">
        <f>(SUMIFS('حركة المخزون'!$F:$F,'حركة المخزون'!$E:$E,$D231,'حركة المخزون'!$H:$H,F$2)-SUMIFS('حركة المخزون'!$F:$F,'حركة المخزون'!$E:$E,$D231,'حركة المخزون'!$G:$G,F$2))*VLOOKUP($D231,'قاعدة البيانات'!$G:$J,4,0)</f>
        <v>0</v>
      </c>
      <c r="H231" s="28">
        <f>(SUMIFS('حركة المخزون'!$F:$F,'حركة المخزون'!$E:$E,$D231,'حركة المخزون'!$H:$H,H$2)-SUMIFS('حركة المخزون'!$F:$F,'حركة المخزون'!$E:$E,$D231,'حركة المخزون'!$G:$G,H$2))*VLOOKUP($D231,'قاعدة البيانات'!$G:$J,2,0)</f>
        <v>0</v>
      </c>
      <c r="I231" s="28">
        <f>(SUMIFS('حركة المخزون'!$F:$F,'حركة المخزون'!$E:$E,$D231,'حركة المخزون'!$H:$H,H$2)-SUMIFS('حركة المخزون'!$F:$F,'حركة المخزون'!$E:$E,$D231,'حركة المخزون'!$G:$G,H$2))*VLOOKUP($D231,'قاعدة البيانات'!$G:$J,4,0)</f>
        <v>0</v>
      </c>
      <c r="J231" s="28">
        <f>(SUMIFS('حركة المخزون'!$F:$F,'حركة المخزون'!$E:$E,$D231,'حركة المخزون'!$H:$H,J$2)-SUMIFS('حركة المخزون'!$F:$F,'حركة المخزون'!$E:$E,$D231,'حركة المخزون'!$G:$G,J$2))*VLOOKUP($D231,'قاعدة البيانات'!$G:$J,2,0)</f>
        <v>0</v>
      </c>
      <c r="K231" s="28">
        <f>(SUMIFS('حركة المخزون'!$F:$F,'حركة المخزون'!$E:$E,$D231,'حركة المخزون'!$H:$H,J$2)-SUMIFS('حركة المخزون'!$F:$F,'حركة المخزون'!$E:$E,$D231,'حركة المخزون'!$G:$G,J$2))*VLOOKUP($D231,'قاعدة البيانات'!$G:$J,4,0)</f>
        <v>0</v>
      </c>
      <c r="L231" s="28">
        <f>(SUMIFS('حركة المخزون'!$F:$F,'حركة المخزون'!$E:$E,$D231,'حركة المخزون'!$H:$H,L$2)-SUMIFS('حركة المخزون'!$F:$F,'حركة المخزون'!$E:$E,$D231,'حركة المخزون'!$G:$G,L$2))*VLOOKUP($D231,'قاعدة البيانات'!$G:$J,2,0)</f>
        <v>0</v>
      </c>
      <c r="M231" s="28">
        <f>(SUMIFS('حركة المخزون'!$F:$F,'حركة المخزون'!$E:$E,$D231,'حركة المخزون'!$H:$H,L$2)-SUMIFS('حركة المخزون'!$F:$F,'حركة المخزون'!$E:$E,$D231,'حركة المخزون'!$G:$G,L$2))*VLOOKUP($D231,'قاعدة البيانات'!$G:$J,4,0)</f>
        <v>0</v>
      </c>
      <c r="N231" s="28">
        <f>(SUMIFS('حركة المخزون'!$F:$F,'حركة المخزون'!$E:$E,$D231,'حركة المخزون'!$H:$H,N$2)-SUMIFS('حركة المخزون'!$F:$F,'حركة المخزون'!$E:$E,$D231,'حركة المخزون'!$G:$G,N$2))*VLOOKUP($D231,'قاعدة البيانات'!$G:$J,2,0)</f>
        <v>0</v>
      </c>
      <c r="O231" s="28">
        <f>(SUMIFS('حركة المخزون'!$F:$F,'حركة المخزون'!$E:$E,$D231,'حركة المخزون'!$H:$H,N$2)-SUMIFS('حركة المخزون'!$F:$F,'حركة المخزون'!$E:$E,$D231,'حركة المخزون'!$G:$G,N$2))*VLOOKUP($D231,'قاعدة البيانات'!$G:$J,4,0)</f>
        <v>0</v>
      </c>
      <c r="P231" s="28">
        <f>(SUMIFS('حركة المخزون'!$F:$F,'حركة المخزون'!$E:$E,$D231,'حركة المخزون'!$H:$H,P$2)-SUMIFS('حركة المخزون'!$F:$F,'حركة المخزون'!$E:$E,$D231,'حركة المخزون'!$G:$G,P$2))*VLOOKUP($D231,'قاعدة البيانات'!$G:$J,2,0)</f>
        <v>0</v>
      </c>
      <c r="Q231" s="28">
        <f>(SUMIFS('حركة المخزون'!$F:$F,'حركة المخزون'!$E:$E,$D231,'حركة المخزون'!$H:$H,P$2)-SUMIFS('حركة المخزون'!$F:$F,'حركة المخزون'!$E:$E,$D231,'حركة المخزون'!$G:$G,P$2))*VLOOKUP($D231,'قاعدة البيانات'!$G:$J,4,0)</f>
        <v>0</v>
      </c>
      <c r="R231" s="28">
        <f>(SUMIFS('حركة المخزون'!$F:$F,'حركة المخزون'!$E:$E,$D231,'حركة المخزون'!$H:$H,R$2)-SUMIFS('حركة المخزون'!$F:$F,'حركة المخزون'!$E:$E,$D231,'حركة المخزون'!$G:$G,R$2))*VLOOKUP($D231,'قاعدة البيانات'!$G:$J,2,0)</f>
        <v>0</v>
      </c>
      <c r="S231" s="28">
        <f>(SUMIFS('حركة المخزون'!$F:$F,'حركة المخزون'!$E:$E,$D231,'حركة المخزون'!$H:$H,R$2)-SUMIFS('حركة المخزون'!$F:$F,'حركة المخزون'!$E:$E,$D231,'حركة المخزون'!$G:$G,R$2))*VLOOKUP($D231,'قاعدة البيانات'!$G:$J,4,0)</f>
        <v>0</v>
      </c>
      <c r="T231" s="28">
        <f>(SUMIFS('حركة المخزون'!$F:$F,'حركة المخزون'!$E:$E,$D231,'حركة المخزون'!$H:$H,T$2)-SUMIFS('حركة المخزون'!$F:$F,'حركة المخزون'!$E:$E,$D231,'حركة المخزون'!$G:$G,T$2))*VLOOKUP($D231,'قاعدة البيانات'!$G:$J,2,0)</f>
        <v>0</v>
      </c>
      <c r="U231" s="28">
        <f>(SUMIFS('حركة المخزون'!$F:$F,'حركة المخزون'!$E:$E,$D231,'حركة المخزون'!$H:$H,T$2)-SUMIFS('حركة المخزون'!$F:$F,'حركة المخزون'!$E:$E,$D231,'حركة المخزون'!$G:$G,T$2))*VLOOKUP($D231,'قاعدة البيانات'!$G:$J,4,0)</f>
        <v>0</v>
      </c>
      <c r="V231" s="28">
        <f>(SUMIFS('حركة المخزون'!$F:$F,'حركة المخزون'!$E:$E,$D231,'حركة المخزون'!$H:$H,V$2)-SUMIFS('حركة المخزون'!$F:$F,'حركة المخزون'!$E:$E,$D231,'حركة المخزون'!$G:$G,V$2))*VLOOKUP($D231,'قاعدة البيانات'!$G:$J,2,0)</f>
        <v>0</v>
      </c>
      <c r="W231" s="28">
        <f>(SUMIFS('حركة المخزون'!$F:$F,'حركة المخزون'!$E:$E,$D231,'حركة المخزون'!$H:$H,V$2)-SUMIFS('حركة المخزون'!$F:$F,'حركة المخزون'!$E:$E,$D231,'حركة المخزون'!$G:$G,V$2))*VLOOKUP($D231,'قاعدة البيانات'!$G:$J,4,0)</f>
        <v>0</v>
      </c>
      <c r="X231" s="28">
        <f>(SUMIFS('حركة المخزون'!$F:$F,'حركة المخزون'!$E:$E,$D231,'حركة المخزون'!$H:$H,X$2)-SUMIFS('حركة المخزون'!$F:$F,'حركة المخزون'!$E:$E,$D231,'حركة المخزون'!$G:$G,X$2))*VLOOKUP($D231,'قاعدة البيانات'!$G:$J,2,0)</f>
        <v>0</v>
      </c>
      <c r="Y231" s="28">
        <f>(SUMIFS('حركة المخزون'!$F:$F,'حركة المخزون'!$E:$E,$D231,'حركة المخزون'!$H:$H,X$2)-SUMIFS('حركة المخزون'!$F:$F,'حركة المخزون'!$E:$E,$D231,'حركة المخزون'!$G:$G,X$2))*VLOOKUP($D231,'قاعدة البيانات'!$G:$J,4,0)</f>
        <v>0</v>
      </c>
      <c r="Z231" s="28">
        <f>(SUMIFS('حركة المخزون'!$F:$F,'حركة المخزون'!$E:$E,$D231,'حركة المخزون'!$H:$H,Z$2)-SUMIFS('حركة المخزون'!$F:$F,'حركة المخزون'!$E:$E,$D231,'حركة المخزون'!$G:$G,Z$2))*VLOOKUP($D231,'قاعدة البيانات'!$G:$J,2,0)</f>
        <v>0</v>
      </c>
      <c r="AA231" s="28">
        <f>(SUMIFS('حركة المخزون'!$F:$F,'حركة المخزون'!$E:$E,$D231,'حركة المخزون'!$H:$H,Z$2)-SUMIFS('حركة المخزون'!$F:$F,'حركة المخزون'!$E:$E,$D231,'حركة المخزون'!$G:$G,Z$2))*VLOOKUP($D231,'قاعدة البيانات'!$G:$J,4,0)</f>
        <v>0</v>
      </c>
      <c r="AB231" s="28">
        <f>(SUMIFS('حركة المخزون'!$F:$F,'حركة المخزون'!$E:$E,$D231,'حركة المخزون'!$H:$H,AB$2)-SUMIFS('حركة المخزون'!$F:$F,'حركة المخزون'!$E:$E,$D231,'حركة المخزون'!$G:$G,AB$2))*VLOOKUP($D231,'قاعدة البيانات'!$G:$J,2,0)</f>
        <v>0</v>
      </c>
      <c r="AC231" s="28">
        <f>(SUMIFS('حركة المخزون'!$F:$F,'حركة المخزون'!$E:$E,$D231,'حركة المخزون'!$H:$H,AB$2)-SUMIFS('حركة المخزون'!$F:$F,'حركة المخزون'!$E:$E,$D231,'حركة المخزون'!$G:$G,AB$2))*VLOOKUP($D231,'قاعدة البيانات'!$G:$J,4,0)</f>
        <v>0</v>
      </c>
      <c r="AD231" s="28">
        <f>(SUMIFS('حركة المخزون'!$F:$F,'حركة المخزون'!$E:$E,$D231,'حركة المخزون'!$H:$H,AD$2)-SUMIFS('حركة المخزون'!$F:$F,'حركة المخزون'!$E:$E,$D231,'حركة المخزون'!$G:$G,AD$2))*VLOOKUP($D231,'قاعدة البيانات'!$G:$J,2,0)</f>
        <v>0</v>
      </c>
      <c r="AE231" s="28">
        <f>(SUMIFS('حركة المخزون'!$F:$F,'حركة المخزون'!$E:$E,$D231,'حركة المخزون'!$H:$H,AD$2)-SUMIFS('حركة المخزون'!$F:$F,'حركة المخزون'!$E:$E,$D231,'حركة المخزون'!$G:$G,AD$2))*VLOOKUP($D231,'قاعدة البيانات'!$G:$J,4,0)</f>
        <v>0</v>
      </c>
      <c r="AF231" s="28">
        <f>(SUMIFS('حركة المخزون'!$F:$F,'حركة المخزون'!$E:$E,$D231,'حركة المخزون'!$H:$H,AF$2)-SUMIFS('حركة المخزون'!$F:$F,'حركة المخزون'!$E:$E,$D231,'حركة المخزون'!$G:$G,AF$2))*VLOOKUP($D231,'قاعدة البيانات'!$G:$J,2,0)</f>
        <v>0</v>
      </c>
      <c r="AG231" s="28">
        <f>(SUMIFS('حركة المخزون'!$F:$F,'حركة المخزون'!$E:$E,$D231,'حركة المخزون'!$H:$H,AF$2)-SUMIFS('حركة المخزون'!$F:$F,'حركة المخزون'!$E:$E,$D231,'حركة المخزون'!$G:$G,AF$2))*VLOOKUP($D231,'قاعدة البيانات'!$G:$J,4,0)</f>
        <v>0</v>
      </c>
      <c r="AH231" s="28">
        <f>(SUMIFS('حركة المخزون'!$F:$F,'حركة المخزون'!$E:$E,$D231,'حركة المخزون'!$H:$H,AH$2)-SUMIFS('حركة المخزون'!$F:$F,'حركة المخزون'!$E:$E,$D231,'حركة المخزون'!$G:$G,AH$2))*VLOOKUP($D231,'قاعدة البيانات'!$G:$J,2,0)</f>
        <v>0</v>
      </c>
      <c r="AI231" s="28">
        <f>(SUMIFS('حركة المخزون'!$F:$F,'حركة المخزون'!$E:$E,$D231,'حركة المخزون'!$H:$H,AH$2)-SUMIFS('حركة المخزون'!$F:$F,'حركة المخزون'!$E:$E,$D231,'حركة المخزون'!$G:$G,AH$2))*VLOOKUP($D231,'قاعدة البيانات'!$G:$J,4,0)</f>
        <v>0</v>
      </c>
      <c r="AJ231" s="28">
        <f>(SUMIFS('حركة المخزون'!$F:$F,'حركة المخزون'!$E:$E,$D231,'حركة المخزون'!$H:$H,AJ$2)-SUMIFS('حركة المخزون'!$F:$F,'حركة المخزون'!$E:$E,$D231,'حركة المخزون'!$G:$G,AJ$2))*VLOOKUP($D231,'قاعدة البيانات'!$G:$J,2,0)</f>
        <v>0</v>
      </c>
      <c r="AK231" s="28">
        <f>(SUMIFS('حركة المخزون'!$F:$F,'حركة المخزون'!$E:$E,$D231,'حركة المخزون'!$H:$H,AJ$2)-SUMIFS('حركة المخزون'!$F:$F,'حركة المخزون'!$E:$E,$D231,'حركة المخزون'!$G:$G,AJ$2))*VLOOKUP($D231,'قاعدة البيانات'!$G:$J,4,0)</f>
        <v>0</v>
      </c>
      <c r="AL231" s="28">
        <f>(SUMIFS('حركة المخزون'!$F:$F,'حركة المخزون'!$E:$E,$D231,'حركة المخزون'!$H:$H,AL$2)-SUMIFS('حركة المخزون'!$F:$F,'حركة المخزون'!$E:$E,$D231,'حركة المخزون'!$G:$G,AL$2))*VLOOKUP($D231,'قاعدة البيانات'!$G:$J,2,0)</f>
        <v>0</v>
      </c>
      <c r="AM231" s="28">
        <f>(SUMIFS('حركة المخزون'!$F:$F,'حركة المخزون'!$E:$E,$D231,'حركة المخزون'!$H:$H,AL$2)-SUMIFS('حركة المخزون'!$F:$F,'حركة المخزون'!$E:$E,$D231,'حركة المخزون'!$G:$G,AL$2))*VLOOKUP($D231,'قاعدة البيانات'!$G:$J,4,0)</f>
        <v>0</v>
      </c>
      <c r="AN231" s="28">
        <f>(SUMIFS('حركة المخزون'!$F:$F,'حركة المخزون'!$E:$E,$D231,'حركة المخزون'!$H:$H,AN$2)-SUMIFS('حركة المخزون'!$F:$F,'حركة المخزون'!$E:$E,$D231,'حركة المخزون'!$G:$G,AN$2))*VLOOKUP($D231,'قاعدة البيانات'!$G:$J,2,0)</f>
        <v>0</v>
      </c>
      <c r="AO231" s="28">
        <f>(SUMIFS('حركة المخزون'!$F:$F,'حركة المخزون'!$E:$E,$D231,'حركة المخزون'!$H:$H,AN$2)-SUMIFS('حركة المخزون'!$F:$F,'حركة المخزون'!$E:$E,$D231,'حركة المخزون'!$G:$G,AN$2))*VLOOKUP($D231,'قاعدة البيانات'!$G:$J,4,0)</f>
        <v>0</v>
      </c>
      <c r="AP231" s="28">
        <f>(SUMIFS('حركة المخزون'!$F:$F,'حركة المخزون'!$E:$E,$D231,'حركة المخزون'!$H:$H,AP$2)-SUMIFS('حركة المخزون'!$F:$F,'حركة المخزون'!$E:$E,$D231,'حركة المخزون'!$G:$G,AP$2))*VLOOKUP($D231,'قاعدة البيانات'!$G:$J,2,0)</f>
        <v>0</v>
      </c>
      <c r="AQ231" s="28">
        <f>(SUMIFS('حركة المخزون'!$F:$F,'حركة المخزون'!$E:$E,$D231,'حركة المخزون'!$H:$H,AP$2)-SUMIFS('حركة المخزون'!$F:$F,'حركة المخزون'!$E:$E,$D231,'حركة المخزون'!$G:$G,AP$2))*VLOOKUP($D231,'قاعدة البيانات'!$G:$J,4,0)</f>
        <v>0</v>
      </c>
      <c r="AR231" s="28">
        <f>(SUMIFS('حركة المخزون'!$F:$F,'حركة المخزون'!$E:$E,$D231,'حركة المخزون'!$H:$H,AR$2)-SUMIFS('حركة المخزون'!$F:$F,'حركة المخزون'!$E:$E,$D231,'حركة المخزون'!$G:$G,AR$2))*VLOOKUP($D231,'قاعدة البيانات'!$G:$J,2,0)</f>
        <v>0</v>
      </c>
      <c r="AS231" s="28">
        <f>(SUMIFS('حركة المخزون'!$F:$F,'حركة المخزون'!$E:$E,$D231,'حركة المخزون'!$H:$H,AR$2)-SUMIFS('حركة المخزون'!$F:$F,'حركة المخزون'!$E:$E,$D231,'حركة المخزون'!$G:$G,AR$2))*VLOOKUP($D231,'قاعدة البيانات'!$G:$J,4,0)</f>
        <v>0</v>
      </c>
      <c r="AT231" s="28">
        <f>(SUMIFS('حركة المخزون'!$F:$F,'حركة المخزون'!$E:$E,$D231,'حركة المخزون'!$H:$H,AT$2)-SUMIFS('حركة المخزون'!$F:$F,'حركة المخزون'!$E:$E,$D231,'حركة المخزون'!$G:$G,AT$2))*VLOOKUP($D231,'قاعدة البيانات'!$G:$J,2,0)</f>
        <v>0</v>
      </c>
      <c r="AU231" s="28">
        <f>(SUMIFS('حركة المخزون'!$F:$F,'حركة المخزون'!$E:$E,$D231,'حركة المخزون'!$H:$H,AT$2)-SUMIFS('حركة المخزون'!$F:$F,'حركة المخزون'!$E:$E,$D231,'حركة المخزون'!$G:$G,AT$2))*VLOOKUP($D231,'قاعدة البيانات'!$G:$J,4,0)</f>
        <v>0</v>
      </c>
      <c r="AV231" s="28">
        <f>(SUMIFS('حركة المخزون'!$F:$F,'حركة المخزون'!$E:$E,$D231,'حركة المخزون'!$H:$H,AV$2)-SUMIFS('حركة المخزون'!$F:$F,'حركة المخزون'!$E:$E,$D231,'حركة المخزون'!$G:$G,AV$2))*VLOOKUP($D231,'قاعدة البيانات'!$G:$J,2,0)</f>
        <v>0</v>
      </c>
      <c r="AW231" s="28">
        <f>(SUMIFS('حركة المخزون'!$F:$F,'حركة المخزون'!$E:$E,$D231,'حركة المخزون'!$H:$H,AV$2)-SUMIFS('حركة المخزون'!$F:$F,'حركة المخزون'!$E:$E,$D231,'حركة المخزون'!$G:$G,AV$2))*VLOOKUP($D231,'قاعدة البيانات'!$G:$J,4,0)</f>
        <v>0</v>
      </c>
      <c r="AX231" s="28">
        <f>(SUMIFS('حركة المخزون'!$F:$F,'حركة المخزون'!$E:$E,$D231,'حركة المخزون'!$H:$H,AX$2)-SUMIFS('حركة المخزون'!$F:$F,'حركة المخزون'!$E:$E,$D231,'حركة المخزون'!$G:$G,AX$2))*VLOOKUP($D231,'قاعدة البيانات'!$G:$J,2,0)</f>
        <v>0</v>
      </c>
      <c r="AY231" s="28">
        <f>(SUMIFS('حركة المخزون'!$F:$F,'حركة المخزون'!$E:$E,$D231,'حركة المخزون'!$H:$H,AX$2)-SUMIFS('حركة المخزون'!$F:$F,'حركة المخزون'!$E:$E,$D231,'حركة المخزون'!$G:$G,AX$2))*VLOOKUP($D231,'قاعدة البيانات'!$G:$J,4,0)</f>
        <v>0</v>
      </c>
      <c r="AZ231" s="28">
        <f>(SUMIFS('حركة المخزون'!$F:$F,'حركة المخزون'!$E:$E,$D231,'حركة المخزون'!$H:$H,AZ$2)-SUMIFS('حركة المخزون'!$F:$F,'حركة المخزون'!$E:$E,$D231,'حركة المخزون'!$G:$G,AZ$2))*VLOOKUP($D231,'قاعدة البيانات'!$G:$J,2,0)</f>
        <v>0</v>
      </c>
      <c r="BA231" s="28">
        <f>(SUMIFS('حركة المخزون'!$F:$F,'حركة المخزون'!$E:$E,$D231,'حركة المخزون'!$H:$H,AZ$2)-SUMIFS('حركة المخزون'!$F:$F,'حركة المخزون'!$E:$E,$D231,'حركة المخزون'!$G:$G,AZ$2))*VLOOKUP($D231,'قاعدة البيانات'!$G:$J,4,0)</f>
        <v>0</v>
      </c>
      <c r="BB231" s="28">
        <f>(SUMIFS('حركة المخزون'!$F:$F,'حركة المخزون'!$E:$E,$D231,'حركة المخزون'!$H:$H,BB$2)-SUMIFS('حركة المخزون'!$F:$F,'حركة المخزون'!$E:$E,$D231,'حركة المخزون'!$G:$G,BB$2))*VLOOKUP($D231,'قاعدة البيانات'!$G:$J,2,0)</f>
        <v>0</v>
      </c>
      <c r="BC231" s="28">
        <f>(SUMIFS('حركة المخزون'!$F:$F,'حركة المخزون'!$E:$E,$D231,'حركة المخزون'!$H:$H,BB$2)-SUMIFS('حركة المخزون'!$F:$F,'حركة المخزون'!$E:$E,$D231,'حركة المخزون'!$G:$G,BB$2))*VLOOKUP($D231,'قاعدة البيانات'!$G:$J,4,0)</f>
        <v>0</v>
      </c>
      <c r="BD231" s="28">
        <f>(SUMIFS('حركة المخزون'!$F:$F,'حركة المخزون'!$E:$E,$D231,'حركة المخزون'!$H:$H,BD$2)-SUMIFS('حركة المخزون'!$F:$F,'حركة المخزون'!$E:$E,$D231,'حركة المخزون'!$G:$G,BD$2))*VLOOKUP($D231,'قاعدة البيانات'!$G:$J,2,0)</f>
        <v>0</v>
      </c>
      <c r="BE231" s="28">
        <f>(SUMIFS('حركة المخزون'!$F:$F,'حركة المخزون'!$E:$E,$D231,'حركة المخزون'!$H:$H,BD$2)-SUMIFS('حركة المخزون'!$F:$F,'حركة المخزون'!$E:$E,$D231,'حركة المخزون'!$G:$G,BD$2))*VLOOKUP($D231,'قاعدة البيانات'!$G:$J,4,0)</f>
        <v>0</v>
      </c>
      <c r="BF231" s="28">
        <f>(SUMIFS('حركة المخزون'!$F:$F,'حركة المخزون'!$E:$E,$D231,'حركة المخزون'!$H:$H,BF$2)-SUMIFS('حركة المخزون'!$F:$F,'حركة المخزون'!$E:$E,$D231,'حركة المخزون'!$G:$G,BF$2))*VLOOKUP($D231,'قاعدة البيانات'!$G:$J,2,0)</f>
        <v>0</v>
      </c>
      <c r="BG231" s="28">
        <f>(SUMIFS('حركة المخزون'!$F:$F,'حركة المخزون'!$E:$E,$D231,'حركة المخزون'!$H:$H,BF$2)-SUMIFS('حركة المخزون'!$F:$F,'حركة المخزون'!$E:$E,$D231,'حركة المخزون'!$G:$G,BF$2))*VLOOKUP($D231,'قاعدة البيانات'!$G:$J,4,0)</f>
        <v>0</v>
      </c>
      <c r="BH231" s="28">
        <f>(SUMIFS('حركة المخزون'!$F:$F,'حركة المخزون'!$E:$E,$D231,'حركة المخزون'!$H:$H,BH$2)-SUMIFS('حركة المخزون'!$F:$F,'حركة المخزون'!$E:$E,$D231,'حركة المخزون'!$G:$G,BH$2))*VLOOKUP($D231,'قاعدة البيانات'!$G:$J,2,0)</f>
        <v>0</v>
      </c>
      <c r="BI231" s="28">
        <f>(SUMIFS('حركة المخزون'!$F:$F,'حركة المخزون'!$E:$E,$D231,'حركة المخزون'!$H:$H,BH$2)-SUMIFS('حركة المخزون'!$F:$F,'حركة المخزون'!$E:$E,$D231,'حركة المخزون'!$G:$G,BH$2))*VLOOKUP($D231,'قاعدة البيانات'!$G:$J,4,0)</f>
        <v>0</v>
      </c>
    </row>
    <row r="232" spans="2:61" s="15" customFormat="1" ht="24" customHeight="1" x14ac:dyDescent="0.2">
      <c r="B232" s="18">
        <v>229</v>
      </c>
      <c r="C232" s="19"/>
      <c r="D232" s="18" t="str">
        <f>VLOOKUP(C232,'قاعدة البيانات'!F:G,2,0)</f>
        <v/>
      </c>
      <c r="F232" s="28">
        <f>(SUMIFS('حركة المخزون'!$F:$F,'حركة المخزون'!$E:$E,$D232,'حركة المخزون'!$H:$H,F$2)-SUMIFS('حركة المخزون'!$F:$F,'حركة المخزون'!$E:$E,$D232,'حركة المخزون'!$G:$G,F$2))*VLOOKUP($D232,'قاعدة البيانات'!$G:$J,2,0)</f>
        <v>0</v>
      </c>
      <c r="G232" s="28">
        <f>(SUMIFS('حركة المخزون'!$F:$F,'حركة المخزون'!$E:$E,$D232,'حركة المخزون'!$H:$H,F$2)-SUMIFS('حركة المخزون'!$F:$F,'حركة المخزون'!$E:$E,$D232,'حركة المخزون'!$G:$G,F$2))*VLOOKUP($D232,'قاعدة البيانات'!$G:$J,4,0)</f>
        <v>0</v>
      </c>
      <c r="H232" s="28">
        <f>(SUMIFS('حركة المخزون'!$F:$F,'حركة المخزون'!$E:$E,$D232,'حركة المخزون'!$H:$H,H$2)-SUMIFS('حركة المخزون'!$F:$F,'حركة المخزون'!$E:$E,$D232,'حركة المخزون'!$G:$G,H$2))*VLOOKUP($D232,'قاعدة البيانات'!$G:$J,2,0)</f>
        <v>0</v>
      </c>
      <c r="I232" s="28">
        <f>(SUMIFS('حركة المخزون'!$F:$F,'حركة المخزون'!$E:$E,$D232,'حركة المخزون'!$H:$H,H$2)-SUMIFS('حركة المخزون'!$F:$F,'حركة المخزون'!$E:$E,$D232,'حركة المخزون'!$G:$G,H$2))*VLOOKUP($D232,'قاعدة البيانات'!$G:$J,4,0)</f>
        <v>0</v>
      </c>
      <c r="J232" s="28">
        <f>(SUMIFS('حركة المخزون'!$F:$F,'حركة المخزون'!$E:$E,$D232,'حركة المخزون'!$H:$H,J$2)-SUMIFS('حركة المخزون'!$F:$F,'حركة المخزون'!$E:$E,$D232,'حركة المخزون'!$G:$G,J$2))*VLOOKUP($D232,'قاعدة البيانات'!$G:$J,2,0)</f>
        <v>0</v>
      </c>
      <c r="K232" s="28">
        <f>(SUMIFS('حركة المخزون'!$F:$F,'حركة المخزون'!$E:$E,$D232,'حركة المخزون'!$H:$H,J$2)-SUMIFS('حركة المخزون'!$F:$F,'حركة المخزون'!$E:$E,$D232,'حركة المخزون'!$G:$G,J$2))*VLOOKUP($D232,'قاعدة البيانات'!$G:$J,4,0)</f>
        <v>0</v>
      </c>
      <c r="L232" s="28">
        <f>(SUMIFS('حركة المخزون'!$F:$F,'حركة المخزون'!$E:$E,$D232,'حركة المخزون'!$H:$H,L$2)-SUMIFS('حركة المخزون'!$F:$F,'حركة المخزون'!$E:$E,$D232,'حركة المخزون'!$G:$G,L$2))*VLOOKUP($D232,'قاعدة البيانات'!$G:$J,2,0)</f>
        <v>0</v>
      </c>
      <c r="M232" s="28">
        <f>(SUMIFS('حركة المخزون'!$F:$F,'حركة المخزون'!$E:$E,$D232,'حركة المخزون'!$H:$H,L$2)-SUMIFS('حركة المخزون'!$F:$F,'حركة المخزون'!$E:$E,$D232,'حركة المخزون'!$G:$G,L$2))*VLOOKUP($D232,'قاعدة البيانات'!$G:$J,4,0)</f>
        <v>0</v>
      </c>
      <c r="N232" s="28">
        <f>(SUMIFS('حركة المخزون'!$F:$F,'حركة المخزون'!$E:$E,$D232,'حركة المخزون'!$H:$H,N$2)-SUMIFS('حركة المخزون'!$F:$F,'حركة المخزون'!$E:$E,$D232,'حركة المخزون'!$G:$G,N$2))*VLOOKUP($D232,'قاعدة البيانات'!$G:$J,2,0)</f>
        <v>0</v>
      </c>
      <c r="O232" s="28">
        <f>(SUMIFS('حركة المخزون'!$F:$F,'حركة المخزون'!$E:$E,$D232,'حركة المخزون'!$H:$H,N$2)-SUMIFS('حركة المخزون'!$F:$F,'حركة المخزون'!$E:$E,$D232,'حركة المخزون'!$G:$G,N$2))*VLOOKUP($D232,'قاعدة البيانات'!$G:$J,4,0)</f>
        <v>0</v>
      </c>
      <c r="P232" s="28">
        <f>(SUMIFS('حركة المخزون'!$F:$F,'حركة المخزون'!$E:$E,$D232,'حركة المخزون'!$H:$H,P$2)-SUMIFS('حركة المخزون'!$F:$F,'حركة المخزون'!$E:$E,$D232,'حركة المخزون'!$G:$G,P$2))*VLOOKUP($D232,'قاعدة البيانات'!$G:$J,2,0)</f>
        <v>0</v>
      </c>
      <c r="Q232" s="28">
        <f>(SUMIFS('حركة المخزون'!$F:$F,'حركة المخزون'!$E:$E,$D232,'حركة المخزون'!$H:$H,P$2)-SUMIFS('حركة المخزون'!$F:$F,'حركة المخزون'!$E:$E,$D232,'حركة المخزون'!$G:$G,P$2))*VLOOKUP($D232,'قاعدة البيانات'!$G:$J,4,0)</f>
        <v>0</v>
      </c>
      <c r="R232" s="28">
        <f>(SUMIFS('حركة المخزون'!$F:$F,'حركة المخزون'!$E:$E,$D232,'حركة المخزون'!$H:$H,R$2)-SUMIFS('حركة المخزون'!$F:$F,'حركة المخزون'!$E:$E,$D232,'حركة المخزون'!$G:$G,R$2))*VLOOKUP($D232,'قاعدة البيانات'!$G:$J,2,0)</f>
        <v>0</v>
      </c>
      <c r="S232" s="28">
        <f>(SUMIFS('حركة المخزون'!$F:$F,'حركة المخزون'!$E:$E,$D232,'حركة المخزون'!$H:$H,R$2)-SUMIFS('حركة المخزون'!$F:$F,'حركة المخزون'!$E:$E,$D232,'حركة المخزون'!$G:$G,R$2))*VLOOKUP($D232,'قاعدة البيانات'!$G:$J,4,0)</f>
        <v>0</v>
      </c>
      <c r="T232" s="28">
        <f>(SUMIFS('حركة المخزون'!$F:$F,'حركة المخزون'!$E:$E,$D232,'حركة المخزون'!$H:$H,T$2)-SUMIFS('حركة المخزون'!$F:$F,'حركة المخزون'!$E:$E,$D232,'حركة المخزون'!$G:$G,T$2))*VLOOKUP($D232,'قاعدة البيانات'!$G:$J,2,0)</f>
        <v>0</v>
      </c>
      <c r="U232" s="28">
        <f>(SUMIFS('حركة المخزون'!$F:$F,'حركة المخزون'!$E:$E,$D232,'حركة المخزون'!$H:$H,T$2)-SUMIFS('حركة المخزون'!$F:$F,'حركة المخزون'!$E:$E,$D232,'حركة المخزون'!$G:$G,T$2))*VLOOKUP($D232,'قاعدة البيانات'!$G:$J,4,0)</f>
        <v>0</v>
      </c>
      <c r="V232" s="28">
        <f>(SUMIFS('حركة المخزون'!$F:$F,'حركة المخزون'!$E:$E,$D232,'حركة المخزون'!$H:$H,V$2)-SUMIFS('حركة المخزون'!$F:$F,'حركة المخزون'!$E:$E,$D232,'حركة المخزون'!$G:$G,V$2))*VLOOKUP($D232,'قاعدة البيانات'!$G:$J,2,0)</f>
        <v>0</v>
      </c>
      <c r="W232" s="28">
        <f>(SUMIFS('حركة المخزون'!$F:$F,'حركة المخزون'!$E:$E,$D232,'حركة المخزون'!$H:$H,V$2)-SUMIFS('حركة المخزون'!$F:$F,'حركة المخزون'!$E:$E,$D232,'حركة المخزون'!$G:$G,V$2))*VLOOKUP($D232,'قاعدة البيانات'!$G:$J,4,0)</f>
        <v>0</v>
      </c>
      <c r="X232" s="28">
        <f>(SUMIFS('حركة المخزون'!$F:$F,'حركة المخزون'!$E:$E,$D232,'حركة المخزون'!$H:$H,X$2)-SUMIFS('حركة المخزون'!$F:$F,'حركة المخزون'!$E:$E,$D232,'حركة المخزون'!$G:$G,X$2))*VLOOKUP($D232,'قاعدة البيانات'!$G:$J,2,0)</f>
        <v>0</v>
      </c>
      <c r="Y232" s="28">
        <f>(SUMIFS('حركة المخزون'!$F:$F,'حركة المخزون'!$E:$E,$D232,'حركة المخزون'!$H:$H,X$2)-SUMIFS('حركة المخزون'!$F:$F,'حركة المخزون'!$E:$E,$D232,'حركة المخزون'!$G:$G,X$2))*VLOOKUP($D232,'قاعدة البيانات'!$G:$J,4,0)</f>
        <v>0</v>
      </c>
      <c r="Z232" s="28">
        <f>(SUMIFS('حركة المخزون'!$F:$F,'حركة المخزون'!$E:$E,$D232,'حركة المخزون'!$H:$H,Z$2)-SUMIFS('حركة المخزون'!$F:$F,'حركة المخزون'!$E:$E,$D232,'حركة المخزون'!$G:$G,Z$2))*VLOOKUP($D232,'قاعدة البيانات'!$G:$J,2,0)</f>
        <v>0</v>
      </c>
      <c r="AA232" s="28">
        <f>(SUMIFS('حركة المخزون'!$F:$F,'حركة المخزون'!$E:$E,$D232,'حركة المخزون'!$H:$H,Z$2)-SUMIFS('حركة المخزون'!$F:$F,'حركة المخزون'!$E:$E,$D232,'حركة المخزون'!$G:$G,Z$2))*VLOOKUP($D232,'قاعدة البيانات'!$G:$J,4,0)</f>
        <v>0</v>
      </c>
      <c r="AB232" s="28">
        <f>(SUMIFS('حركة المخزون'!$F:$F,'حركة المخزون'!$E:$E,$D232,'حركة المخزون'!$H:$H,AB$2)-SUMIFS('حركة المخزون'!$F:$F,'حركة المخزون'!$E:$E,$D232,'حركة المخزون'!$G:$G,AB$2))*VLOOKUP($D232,'قاعدة البيانات'!$G:$J,2,0)</f>
        <v>0</v>
      </c>
      <c r="AC232" s="28">
        <f>(SUMIFS('حركة المخزون'!$F:$F,'حركة المخزون'!$E:$E,$D232,'حركة المخزون'!$H:$H,AB$2)-SUMIFS('حركة المخزون'!$F:$F,'حركة المخزون'!$E:$E,$D232,'حركة المخزون'!$G:$G,AB$2))*VLOOKUP($D232,'قاعدة البيانات'!$G:$J,4,0)</f>
        <v>0</v>
      </c>
      <c r="AD232" s="28">
        <f>(SUMIFS('حركة المخزون'!$F:$F,'حركة المخزون'!$E:$E,$D232,'حركة المخزون'!$H:$H,AD$2)-SUMIFS('حركة المخزون'!$F:$F,'حركة المخزون'!$E:$E,$D232,'حركة المخزون'!$G:$G,AD$2))*VLOOKUP($D232,'قاعدة البيانات'!$G:$J,2,0)</f>
        <v>0</v>
      </c>
      <c r="AE232" s="28">
        <f>(SUMIFS('حركة المخزون'!$F:$F,'حركة المخزون'!$E:$E,$D232,'حركة المخزون'!$H:$H,AD$2)-SUMIFS('حركة المخزون'!$F:$F,'حركة المخزون'!$E:$E,$D232,'حركة المخزون'!$G:$G,AD$2))*VLOOKUP($D232,'قاعدة البيانات'!$G:$J,4,0)</f>
        <v>0</v>
      </c>
      <c r="AF232" s="28">
        <f>(SUMIFS('حركة المخزون'!$F:$F,'حركة المخزون'!$E:$E,$D232,'حركة المخزون'!$H:$H,AF$2)-SUMIFS('حركة المخزون'!$F:$F,'حركة المخزون'!$E:$E,$D232,'حركة المخزون'!$G:$G,AF$2))*VLOOKUP($D232,'قاعدة البيانات'!$G:$J,2,0)</f>
        <v>0</v>
      </c>
      <c r="AG232" s="28">
        <f>(SUMIFS('حركة المخزون'!$F:$F,'حركة المخزون'!$E:$E,$D232,'حركة المخزون'!$H:$H,AF$2)-SUMIFS('حركة المخزون'!$F:$F,'حركة المخزون'!$E:$E,$D232,'حركة المخزون'!$G:$G,AF$2))*VLOOKUP($D232,'قاعدة البيانات'!$G:$J,4,0)</f>
        <v>0</v>
      </c>
      <c r="AH232" s="28">
        <f>(SUMIFS('حركة المخزون'!$F:$F,'حركة المخزون'!$E:$E,$D232,'حركة المخزون'!$H:$H,AH$2)-SUMIFS('حركة المخزون'!$F:$F,'حركة المخزون'!$E:$E,$D232,'حركة المخزون'!$G:$G,AH$2))*VLOOKUP($D232,'قاعدة البيانات'!$G:$J,2,0)</f>
        <v>0</v>
      </c>
      <c r="AI232" s="28">
        <f>(SUMIFS('حركة المخزون'!$F:$F,'حركة المخزون'!$E:$E,$D232,'حركة المخزون'!$H:$H,AH$2)-SUMIFS('حركة المخزون'!$F:$F,'حركة المخزون'!$E:$E,$D232,'حركة المخزون'!$G:$G,AH$2))*VLOOKUP($D232,'قاعدة البيانات'!$G:$J,4,0)</f>
        <v>0</v>
      </c>
      <c r="AJ232" s="28">
        <f>(SUMIFS('حركة المخزون'!$F:$F,'حركة المخزون'!$E:$E,$D232,'حركة المخزون'!$H:$H,AJ$2)-SUMIFS('حركة المخزون'!$F:$F,'حركة المخزون'!$E:$E,$D232,'حركة المخزون'!$G:$G,AJ$2))*VLOOKUP($D232,'قاعدة البيانات'!$G:$J,2,0)</f>
        <v>0</v>
      </c>
      <c r="AK232" s="28">
        <f>(SUMIFS('حركة المخزون'!$F:$F,'حركة المخزون'!$E:$E,$D232,'حركة المخزون'!$H:$H,AJ$2)-SUMIFS('حركة المخزون'!$F:$F,'حركة المخزون'!$E:$E,$D232,'حركة المخزون'!$G:$G,AJ$2))*VLOOKUP($D232,'قاعدة البيانات'!$G:$J,4,0)</f>
        <v>0</v>
      </c>
      <c r="AL232" s="28">
        <f>(SUMIFS('حركة المخزون'!$F:$F,'حركة المخزون'!$E:$E,$D232,'حركة المخزون'!$H:$H,AL$2)-SUMIFS('حركة المخزون'!$F:$F,'حركة المخزون'!$E:$E,$D232,'حركة المخزون'!$G:$G,AL$2))*VLOOKUP($D232,'قاعدة البيانات'!$G:$J,2,0)</f>
        <v>0</v>
      </c>
      <c r="AM232" s="28">
        <f>(SUMIFS('حركة المخزون'!$F:$F,'حركة المخزون'!$E:$E,$D232,'حركة المخزون'!$H:$H,AL$2)-SUMIFS('حركة المخزون'!$F:$F,'حركة المخزون'!$E:$E,$D232,'حركة المخزون'!$G:$G,AL$2))*VLOOKUP($D232,'قاعدة البيانات'!$G:$J,4,0)</f>
        <v>0</v>
      </c>
      <c r="AN232" s="28">
        <f>(SUMIFS('حركة المخزون'!$F:$F,'حركة المخزون'!$E:$E,$D232,'حركة المخزون'!$H:$H,AN$2)-SUMIFS('حركة المخزون'!$F:$F,'حركة المخزون'!$E:$E,$D232,'حركة المخزون'!$G:$G,AN$2))*VLOOKUP($D232,'قاعدة البيانات'!$G:$J,2,0)</f>
        <v>0</v>
      </c>
      <c r="AO232" s="28">
        <f>(SUMIFS('حركة المخزون'!$F:$F,'حركة المخزون'!$E:$E,$D232,'حركة المخزون'!$H:$H,AN$2)-SUMIFS('حركة المخزون'!$F:$F,'حركة المخزون'!$E:$E,$D232,'حركة المخزون'!$G:$G,AN$2))*VLOOKUP($D232,'قاعدة البيانات'!$G:$J,4,0)</f>
        <v>0</v>
      </c>
      <c r="AP232" s="28">
        <f>(SUMIFS('حركة المخزون'!$F:$F,'حركة المخزون'!$E:$E,$D232,'حركة المخزون'!$H:$H,AP$2)-SUMIFS('حركة المخزون'!$F:$F,'حركة المخزون'!$E:$E,$D232,'حركة المخزون'!$G:$G,AP$2))*VLOOKUP($D232,'قاعدة البيانات'!$G:$J,2,0)</f>
        <v>0</v>
      </c>
      <c r="AQ232" s="28">
        <f>(SUMIFS('حركة المخزون'!$F:$F,'حركة المخزون'!$E:$E,$D232,'حركة المخزون'!$H:$H,AP$2)-SUMIFS('حركة المخزون'!$F:$F,'حركة المخزون'!$E:$E,$D232,'حركة المخزون'!$G:$G,AP$2))*VLOOKUP($D232,'قاعدة البيانات'!$G:$J,4,0)</f>
        <v>0</v>
      </c>
      <c r="AR232" s="28">
        <f>(SUMIFS('حركة المخزون'!$F:$F,'حركة المخزون'!$E:$E,$D232,'حركة المخزون'!$H:$H,AR$2)-SUMIFS('حركة المخزون'!$F:$F,'حركة المخزون'!$E:$E,$D232,'حركة المخزون'!$G:$G,AR$2))*VLOOKUP($D232,'قاعدة البيانات'!$G:$J,2,0)</f>
        <v>0</v>
      </c>
      <c r="AS232" s="28">
        <f>(SUMIFS('حركة المخزون'!$F:$F,'حركة المخزون'!$E:$E,$D232,'حركة المخزون'!$H:$H,AR$2)-SUMIFS('حركة المخزون'!$F:$F,'حركة المخزون'!$E:$E,$D232,'حركة المخزون'!$G:$G,AR$2))*VLOOKUP($D232,'قاعدة البيانات'!$G:$J,4,0)</f>
        <v>0</v>
      </c>
      <c r="AT232" s="28">
        <f>(SUMIFS('حركة المخزون'!$F:$F,'حركة المخزون'!$E:$E,$D232,'حركة المخزون'!$H:$H,AT$2)-SUMIFS('حركة المخزون'!$F:$F,'حركة المخزون'!$E:$E,$D232,'حركة المخزون'!$G:$G,AT$2))*VLOOKUP($D232,'قاعدة البيانات'!$G:$J,2,0)</f>
        <v>0</v>
      </c>
      <c r="AU232" s="28">
        <f>(SUMIFS('حركة المخزون'!$F:$F,'حركة المخزون'!$E:$E,$D232,'حركة المخزون'!$H:$H,AT$2)-SUMIFS('حركة المخزون'!$F:$F,'حركة المخزون'!$E:$E,$D232,'حركة المخزون'!$G:$G,AT$2))*VLOOKUP($D232,'قاعدة البيانات'!$G:$J,4,0)</f>
        <v>0</v>
      </c>
      <c r="AV232" s="28">
        <f>(SUMIFS('حركة المخزون'!$F:$F,'حركة المخزون'!$E:$E,$D232,'حركة المخزون'!$H:$H,AV$2)-SUMIFS('حركة المخزون'!$F:$F,'حركة المخزون'!$E:$E,$D232,'حركة المخزون'!$G:$G,AV$2))*VLOOKUP($D232,'قاعدة البيانات'!$G:$J,2,0)</f>
        <v>0</v>
      </c>
      <c r="AW232" s="28">
        <f>(SUMIFS('حركة المخزون'!$F:$F,'حركة المخزون'!$E:$E,$D232,'حركة المخزون'!$H:$H,AV$2)-SUMIFS('حركة المخزون'!$F:$F,'حركة المخزون'!$E:$E,$D232,'حركة المخزون'!$G:$G,AV$2))*VLOOKUP($D232,'قاعدة البيانات'!$G:$J,4,0)</f>
        <v>0</v>
      </c>
      <c r="AX232" s="28">
        <f>(SUMIFS('حركة المخزون'!$F:$F,'حركة المخزون'!$E:$E,$D232,'حركة المخزون'!$H:$H,AX$2)-SUMIFS('حركة المخزون'!$F:$F,'حركة المخزون'!$E:$E,$D232,'حركة المخزون'!$G:$G,AX$2))*VLOOKUP($D232,'قاعدة البيانات'!$G:$J,2,0)</f>
        <v>0</v>
      </c>
      <c r="AY232" s="28">
        <f>(SUMIFS('حركة المخزون'!$F:$F,'حركة المخزون'!$E:$E,$D232,'حركة المخزون'!$H:$H,AX$2)-SUMIFS('حركة المخزون'!$F:$F,'حركة المخزون'!$E:$E,$D232,'حركة المخزون'!$G:$G,AX$2))*VLOOKUP($D232,'قاعدة البيانات'!$G:$J,4,0)</f>
        <v>0</v>
      </c>
      <c r="AZ232" s="28">
        <f>(SUMIFS('حركة المخزون'!$F:$F,'حركة المخزون'!$E:$E,$D232,'حركة المخزون'!$H:$H,AZ$2)-SUMIFS('حركة المخزون'!$F:$F,'حركة المخزون'!$E:$E,$D232,'حركة المخزون'!$G:$G,AZ$2))*VLOOKUP($D232,'قاعدة البيانات'!$G:$J,2,0)</f>
        <v>0</v>
      </c>
      <c r="BA232" s="28">
        <f>(SUMIFS('حركة المخزون'!$F:$F,'حركة المخزون'!$E:$E,$D232,'حركة المخزون'!$H:$H,AZ$2)-SUMIFS('حركة المخزون'!$F:$F,'حركة المخزون'!$E:$E,$D232,'حركة المخزون'!$G:$G,AZ$2))*VLOOKUP($D232,'قاعدة البيانات'!$G:$J,4,0)</f>
        <v>0</v>
      </c>
      <c r="BB232" s="28">
        <f>(SUMIFS('حركة المخزون'!$F:$F,'حركة المخزون'!$E:$E,$D232,'حركة المخزون'!$H:$H,BB$2)-SUMIFS('حركة المخزون'!$F:$F,'حركة المخزون'!$E:$E,$D232,'حركة المخزون'!$G:$G,BB$2))*VLOOKUP($D232,'قاعدة البيانات'!$G:$J,2,0)</f>
        <v>0</v>
      </c>
      <c r="BC232" s="28">
        <f>(SUMIFS('حركة المخزون'!$F:$F,'حركة المخزون'!$E:$E,$D232,'حركة المخزون'!$H:$H,BB$2)-SUMIFS('حركة المخزون'!$F:$F,'حركة المخزون'!$E:$E,$D232,'حركة المخزون'!$G:$G,BB$2))*VLOOKUP($D232,'قاعدة البيانات'!$G:$J,4,0)</f>
        <v>0</v>
      </c>
      <c r="BD232" s="28">
        <f>(SUMIFS('حركة المخزون'!$F:$F,'حركة المخزون'!$E:$E,$D232,'حركة المخزون'!$H:$H,BD$2)-SUMIFS('حركة المخزون'!$F:$F,'حركة المخزون'!$E:$E,$D232,'حركة المخزون'!$G:$G,BD$2))*VLOOKUP($D232,'قاعدة البيانات'!$G:$J,2,0)</f>
        <v>0</v>
      </c>
      <c r="BE232" s="28">
        <f>(SUMIFS('حركة المخزون'!$F:$F,'حركة المخزون'!$E:$E,$D232,'حركة المخزون'!$H:$H,BD$2)-SUMIFS('حركة المخزون'!$F:$F,'حركة المخزون'!$E:$E,$D232,'حركة المخزون'!$G:$G,BD$2))*VLOOKUP($D232,'قاعدة البيانات'!$G:$J,4,0)</f>
        <v>0</v>
      </c>
      <c r="BF232" s="28">
        <f>(SUMIFS('حركة المخزون'!$F:$F,'حركة المخزون'!$E:$E,$D232,'حركة المخزون'!$H:$H,BF$2)-SUMIFS('حركة المخزون'!$F:$F,'حركة المخزون'!$E:$E,$D232,'حركة المخزون'!$G:$G,BF$2))*VLOOKUP($D232,'قاعدة البيانات'!$G:$J,2,0)</f>
        <v>0</v>
      </c>
      <c r="BG232" s="28">
        <f>(SUMIFS('حركة المخزون'!$F:$F,'حركة المخزون'!$E:$E,$D232,'حركة المخزون'!$H:$H,BF$2)-SUMIFS('حركة المخزون'!$F:$F,'حركة المخزون'!$E:$E,$D232,'حركة المخزون'!$G:$G,BF$2))*VLOOKUP($D232,'قاعدة البيانات'!$G:$J,4,0)</f>
        <v>0</v>
      </c>
      <c r="BH232" s="28">
        <f>(SUMIFS('حركة المخزون'!$F:$F,'حركة المخزون'!$E:$E,$D232,'حركة المخزون'!$H:$H,BH$2)-SUMIFS('حركة المخزون'!$F:$F,'حركة المخزون'!$E:$E,$D232,'حركة المخزون'!$G:$G,BH$2))*VLOOKUP($D232,'قاعدة البيانات'!$G:$J,2,0)</f>
        <v>0</v>
      </c>
      <c r="BI232" s="28">
        <f>(SUMIFS('حركة المخزون'!$F:$F,'حركة المخزون'!$E:$E,$D232,'حركة المخزون'!$H:$H,BH$2)-SUMIFS('حركة المخزون'!$F:$F,'حركة المخزون'!$E:$E,$D232,'حركة المخزون'!$G:$G,BH$2))*VLOOKUP($D232,'قاعدة البيانات'!$G:$J,4,0)</f>
        <v>0</v>
      </c>
    </row>
    <row r="233" spans="2:61" s="15" customFormat="1" ht="24" customHeight="1" x14ac:dyDescent="0.2">
      <c r="B233" s="19">
        <v>230</v>
      </c>
      <c r="C233" s="19"/>
      <c r="D233" s="18" t="str">
        <f>VLOOKUP(C233,'قاعدة البيانات'!F:G,2,0)</f>
        <v/>
      </c>
      <c r="F233" s="28">
        <f>(SUMIFS('حركة المخزون'!$F:$F,'حركة المخزون'!$E:$E,$D233,'حركة المخزون'!$H:$H,F$2)-SUMIFS('حركة المخزون'!$F:$F,'حركة المخزون'!$E:$E,$D233,'حركة المخزون'!$G:$G,F$2))*VLOOKUP($D233,'قاعدة البيانات'!$G:$J,2,0)</f>
        <v>0</v>
      </c>
      <c r="G233" s="28">
        <f>(SUMIFS('حركة المخزون'!$F:$F,'حركة المخزون'!$E:$E,$D233,'حركة المخزون'!$H:$H,F$2)-SUMIFS('حركة المخزون'!$F:$F,'حركة المخزون'!$E:$E,$D233,'حركة المخزون'!$G:$G,F$2))*VLOOKUP($D233,'قاعدة البيانات'!$G:$J,4,0)</f>
        <v>0</v>
      </c>
      <c r="H233" s="28">
        <f>(SUMIFS('حركة المخزون'!$F:$F,'حركة المخزون'!$E:$E,$D233,'حركة المخزون'!$H:$H,H$2)-SUMIFS('حركة المخزون'!$F:$F,'حركة المخزون'!$E:$E,$D233,'حركة المخزون'!$G:$G,H$2))*VLOOKUP($D233,'قاعدة البيانات'!$G:$J,2,0)</f>
        <v>0</v>
      </c>
      <c r="I233" s="28">
        <f>(SUMIFS('حركة المخزون'!$F:$F,'حركة المخزون'!$E:$E,$D233,'حركة المخزون'!$H:$H,H$2)-SUMIFS('حركة المخزون'!$F:$F,'حركة المخزون'!$E:$E,$D233,'حركة المخزون'!$G:$G,H$2))*VLOOKUP($D233,'قاعدة البيانات'!$G:$J,4,0)</f>
        <v>0</v>
      </c>
      <c r="J233" s="28">
        <f>(SUMIFS('حركة المخزون'!$F:$F,'حركة المخزون'!$E:$E,$D233,'حركة المخزون'!$H:$H,J$2)-SUMIFS('حركة المخزون'!$F:$F,'حركة المخزون'!$E:$E,$D233,'حركة المخزون'!$G:$G,J$2))*VLOOKUP($D233,'قاعدة البيانات'!$G:$J,2,0)</f>
        <v>0</v>
      </c>
      <c r="K233" s="28">
        <f>(SUMIFS('حركة المخزون'!$F:$F,'حركة المخزون'!$E:$E,$D233,'حركة المخزون'!$H:$H,J$2)-SUMIFS('حركة المخزون'!$F:$F,'حركة المخزون'!$E:$E,$D233,'حركة المخزون'!$G:$G,J$2))*VLOOKUP($D233,'قاعدة البيانات'!$G:$J,4,0)</f>
        <v>0</v>
      </c>
      <c r="L233" s="28">
        <f>(SUMIFS('حركة المخزون'!$F:$F,'حركة المخزون'!$E:$E,$D233,'حركة المخزون'!$H:$H,L$2)-SUMIFS('حركة المخزون'!$F:$F,'حركة المخزون'!$E:$E,$D233,'حركة المخزون'!$G:$G,L$2))*VLOOKUP($D233,'قاعدة البيانات'!$G:$J,2,0)</f>
        <v>0</v>
      </c>
      <c r="M233" s="28">
        <f>(SUMIFS('حركة المخزون'!$F:$F,'حركة المخزون'!$E:$E,$D233,'حركة المخزون'!$H:$H,L$2)-SUMIFS('حركة المخزون'!$F:$F,'حركة المخزون'!$E:$E,$D233,'حركة المخزون'!$G:$G,L$2))*VLOOKUP($D233,'قاعدة البيانات'!$G:$J,4,0)</f>
        <v>0</v>
      </c>
      <c r="N233" s="28">
        <f>(SUMIFS('حركة المخزون'!$F:$F,'حركة المخزون'!$E:$E,$D233,'حركة المخزون'!$H:$H,N$2)-SUMIFS('حركة المخزون'!$F:$F,'حركة المخزون'!$E:$E,$D233,'حركة المخزون'!$G:$G,N$2))*VLOOKUP($D233,'قاعدة البيانات'!$G:$J,2,0)</f>
        <v>0</v>
      </c>
      <c r="O233" s="28">
        <f>(SUMIFS('حركة المخزون'!$F:$F,'حركة المخزون'!$E:$E,$D233,'حركة المخزون'!$H:$H,N$2)-SUMIFS('حركة المخزون'!$F:$F,'حركة المخزون'!$E:$E,$D233,'حركة المخزون'!$G:$G,N$2))*VLOOKUP($D233,'قاعدة البيانات'!$G:$J,4,0)</f>
        <v>0</v>
      </c>
      <c r="P233" s="28">
        <f>(SUMIFS('حركة المخزون'!$F:$F,'حركة المخزون'!$E:$E,$D233,'حركة المخزون'!$H:$H,P$2)-SUMIFS('حركة المخزون'!$F:$F,'حركة المخزون'!$E:$E,$D233,'حركة المخزون'!$G:$G,P$2))*VLOOKUP($D233,'قاعدة البيانات'!$G:$J,2,0)</f>
        <v>0</v>
      </c>
      <c r="Q233" s="28">
        <f>(SUMIFS('حركة المخزون'!$F:$F,'حركة المخزون'!$E:$E,$D233,'حركة المخزون'!$H:$H,P$2)-SUMIFS('حركة المخزون'!$F:$F,'حركة المخزون'!$E:$E,$D233,'حركة المخزون'!$G:$G,P$2))*VLOOKUP($D233,'قاعدة البيانات'!$G:$J,4,0)</f>
        <v>0</v>
      </c>
      <c r="R233" s="28">
        <f>(SUMIFS('حركة المخزون'!$F:$F,'حركة المخزون'!$E:$E,$D233,'حركة المخزون'!$H:$H,R$2)-SUMIFS('حركة المخزون'!$F:$F,'حركة المخزون'!$E:$E,$D233,'حركة المخزون'!$G:$G,R$2))*VLOOKUP($D233,'قاعدة البيانات'!$G:$J,2,0)</f>
        <v>0</v>
      </c>
      <c r="S233" s="28">
        <f>(SUMIFS('حركة المخزون'!$F:$F,'حركة المخزون'!$E:$E,$D233,'حركة المخزون'!$H:$H,R$2)-SUMIFS('حركة المخزون'!$F:$F,'حركة المخزون'!$E:$E,$D233,'حركة المخزون'!$G:$G,R$2))*VLOOKUP($D233,'قاعدة البيانات'!$G:$J,4,0)</f>
        <v>0</v>
      </c>
      <c r="T233" s="28">
        <f>(SUMIFS('حركة المخزون'!$F:$F,'حركة المخزون'!$E:$E,$D233,'حركة المخزون'!$H:$H,T$2)-SUMIFS('حركة المخزون'!$F:$F,'حركة المخزون'!$E:$E,$D233,'حركة المخزون'!$G:$G,T$2))*VLOOKUP($D233,'قاعدة البيانات'!$G:$J,2,0)</f>
        <v>0</v>
      </c>
      <c r="U233" s="28">
        <f>(SUMIFS('حركة المخزون'!$F:$F,'حركة المخزون'!$E:$E,$D233,'حركة المخزون'!$H:$H,T$2)-SUMIFS('حركة المخزون'!$F:$F,'حركة المخزون'!$E:$E,$D233,'حركة المخزون'!$G:$G,T$2))*VLOOKUP($D233,'قاعدة البيانات'!$G:$J,4,0)</f>
        <v>0</v>
      </c>
      <c r="V233" s="28">
        <f>(SUMIFS('حركة المخزون'!$F:$F,'حركة المخزون'!$E:$E,$D233,'حركة المخزون'!$H:$H,V$2)-SUMIFS('حركة المخزون'!$F:$F,'حركة المخزون'!$E:$E,$D233,'حركة المخزون'!$G:$G,V$2))*VLOOKUP($D233,'قاعدة البيانات'!$G:$J,2,0)</f>
        <v>0</v>
      </c>
      <c r="W233" s="28">
        <f>(SUMIFS('حركة المخزون'!$F:$F,'حركة المخزون'!$E:$E,$D233,'حركة المخزون'!$H:$H,V$2)-SUMIFS('حركة المخزون'!$F:$F,'حركة المخزون'!$E:$E,$D233,'حركة المخزون'!$G:$G,V$2))*VLOOKUP($D233,'قاعدة البيانات'!$G:$J,4,0)</f>
        <v>0</v>
      </c>
      <c r="X233" s="28">
        <f>(SUMIFS('حركة المخزون'!$F:$F,'حركة المخزون'!$E:$E,$D233,'حركة المخزون'!$H:$H,X$2)-SUMIFS('حركة المخزون'!$F:$F,'حركة المخزون'!$E:$E,$D233,'حركة المخزون'!$G:$G,X$2))*VLOOKUP($D233,'قاعدة البيانات'!$G:$J,2,0)</f>
        <v>0</v>
      </c>
      <c r="Y233" s="28">
        <f>(SUMIFS('حركة المخزون'!$F:$F,'حركة المخزون'!$E:$E,$D233,'حركة المخزون'!$H:$H,X$2)-SUMIFS('حركة المخزون'!$F:$F,'حركة المخزون'!$E:$E,$D233,'حركة المخزون'!$G:$G,X$2))*VLOOKUP($D233,'قاعدة البيانات'!$G:$J,4,0)</f>
        <v>0</v>
      </c>
      <c r="Z233" s="28">
        <f>(SUMIFS('حركة المخزون'!$F:$F,'حركة المخزون'!$E:$E,$D233,'حركة المخزون'!$H:$H,Z$2)-SUMIFS('حركة المخزون'!$F:$F,'حركة المخزون'!$E:$E,$D233,'حركة المخزون'!$G:$G,Z$2))*VLOOKUP($D233,'قاعدة البيانات'!$G:$J,2,0)</f>
        <v>0</v>
      </c>
      <c r="AA233" s="28">
        <f>(SUMIFS('حركة المخزون'!$F:$F,'حركة المخزون'!$E:$E,$D233,'حركة المخزون'!$H:$H,Z$2)-SUMIFS('حركة المخزون'!$F:$F,'حركة المخزون'!$E:$E,$D233,'حركة المخزون'!$G:$G,Z$2))*VLOOKUP($D233,'قاعدة البيانات'!$G:$J,4,0)</f>
        <v>0</v>
      </c>
      <c r="AB233" s="28">
        <f>(SUMIFS('حركة المخزون'!$F:$F,'حركة المخزون'!$E:$E,$D233,'حركة المخزون'!$H:$H,AB$2)-SUMIFS('حركة المخزون'!$F:$F,'حركة المخزون'!$E:$E,$D233,'حركة المخزون'!$G:$G,AB$2))*VLOOKUP($D233,'قاعدة البيانات'!$G:$J,2,0)</f>
        <v>0</v>
      </c>
      <c r="AC233" s="28">
        <f>(SUMIFS('حركة المخزون'!$F:$F,'حركة المخزون'!$E:$E,$D233,'حركة المخزون'!$H:$H,AB$2)-SUMIFS('حركة المخزون'!$F:$F,'حركة المخزون'!$E:$E,$D233,'حركة المخزون'!$G:$G,AB$2))*VLOOKUP($D233,'قاعدة البيانات'!$G:$J,4,0)</f>
        <v>0</v>
      </c>
      <c r="AD233" s="28">
        <f>(SUMIFS('حركة المخزون'!$F:$F,'حركة المخزون'!$E:$E,$D233,'حركة المخزون'!$H:$H,AD$2)-SUMIFS('حركة المخزون'!$F:$F,'حركة المخزون'!$E:$E,$D233,'حركة المخزون'!$G:$G,AD$2))*VLOOKUP($D233,'قاعدة البيانات'!$G:$J,2,0)</f>
        <v>0</v>
      </c>
      <c r="AE233" s="28">
        <f>(SUMIFS('حركة المخزون'!$F:$F,'حركة المخزون'!$E:$E,$D233,'حركة المخزون'!$H:$H,AD$2)-SUMIFS('حركة المخزون'!$F:$F,'حركة المخزون'!$E:$E,$D233,'حركة المخزون'!$G:$G,AD$2))*VLOOKUP($D233,'قاعدة البيانات'!$G:$J,4,0)</f>
        <v>0</v>
      </c>
      <c r="AF233" s="28">
        <f>(SUMIFS('حركة المخزون'!$F:$F,'حركة المخزون'!$E:$E,$D233,'حركة المخزون'!$H:$H,AF$2)-SUMIFS('حركة المخزون'!$F:$F,'حركة المخزون'!$E:$E,$D233,'حركة المخزون'!$G:$G,AF$2))*VLOOKUP($D233,'قاعدة البيانات'!$G:$J,2,0)</f>
        <v>0</v>
      </c>
      <c r="AG233" s="28">
        <f>(SUMIFS('حركة المخزون'!$F:$F,'حركة المخزون'!$E:$E,$D233,'حركة المخزون'!$H:$H,AF$2)-SUMIFS('حركة المخزون'!$F:$F,'حركة المخزون'!$E:$E,$D233,'حركة المخزون'!$G:$G,AF$2))*VLOOKUP($D233,'قاعدة البيانات'!$G:$J,4,0)</f>
        <v>0</v>
      </c>
      <c r="AH233" s="28">
        <f>(SUMIFS('حركة المخزون'!$F:$F,'حركة المخزون'!$E:$E,$D233,'حركة المخزون'!$H:$H,AH$2)-SUMIFS('حركة المخزون'!$F:$F,'حركة المخزون'!$E:$E,$D233,'حركة المخزون'!$G:$G,AH$2))*VLOOKUP($D233,'قاعدة البيانات'!$G:$J,2,0)</f>
        <v>0</v>
      </c>
      <c r="AI233" s="28">
        <f>(SUMIFS('حركة المخزون'!$F:$F,'حركة المخزون'!$E:$E,$D233,'حركة المخزون'!$H:$H,AH$2)-SUMIFS('حركة المخزون'!$F:$F,'حركة المخزون'!$E:$E,$D233,'حركة المخزون'!$G:$G,AH$2))*VLOOKUP($D233,'قاعدة البيانات'!$G:$J,4,0)</f>
        <v>0</v>
      </c>
      <c r="AJ233" s="28">
        <f>(SUMIFS('حركة المخزون'!$F:$F,'حركة المخزون'!$E:$E,$D233,'حركة المخزون'!$H:$H,AJ$2)-SUMIFS('حركة المخزون'!$F:$F,'حركة المخزون'!$E:$E,$D233,'حركة المخزون'!$G:$G,AJ$2))*VLOOKUP($D233,'قاعدة البيانات'!$G:$J,2,0)</f>
        <v>0</v>
      </c>
      <c r="AK233" s="28">
        <f>(SUMIFS('حركة المخزون'!$F:$F,'حركة المخزون'!$E:$E,$D233,'حركة المخزون'!$H:$H,AJ$2)-SUMIFS('حركة المخزون'!$F:$F,'حركة المخزون'!$E:$E,$D233,'حركة المخزون'!$G:$G,AJ$2))*VLOOKUP($D233,'قاعدة البيانات'!$G:$J,4,0)</f>
        <v>0</v>
      </c>
      <c r="AL233" s="28">
        <f>(SUMIFS('حركة المخزون'!$F:$F,'حركة المخزون'!$E:$E,$D233,'حركة المخزون'!$H:$H,AL$2)-SUMIFS('حركة المخزون'!$F:$F,'حركة المخزون'!$E:$E,$D233,'حركة المخزون'!$G:$G,AL$2))*VLOOKUP($D233,'قاعدة البيانات'!$G:$J,2,0)</f>
        <v>0</v>
      </c>
      <c r="AM233" s="28">
        <f>(SUMIFS('حركة المخزون'!$F:$F,'حركة المخزون'!$E:$E,$D233,'حركة المخزون'!$H:$H,AL$2)-SUMIFS('حركة المخزون'!$F:$F,'حركة المخزون'!$E:$E,$D233,'حركة المخزون'!$G:$G,AL$2))*VLOOKUP($D233,'قاعدة البيانات'!$G:$J,4,0)</f>
        <v>0</v>
      </c>
      <c r="AN233" s="28">
        <f>(SUMIFS('حركة المخزون'!$F:$F,'حركة المخزون'!$E:$E,$D233,'حركة المخزون'!$H:$H,AN$2)-SUMIFS('حركة المخزون'!$F:$F,'حركة المخزون'!$E:$E,$D233,'حركة المخزون'!$G:$G,AN$2))*VLOOKUP($D233,'قاعدة البيانات'!$G:$J,2,0)</f>
        <v>0</v>
      </c>
      <c r="AO233" s="28">
        <f>(SUMIFS('حركة المخزون'!$F:$F,'حركة المخزون'!$E:$E,$D233,'حركة المخزون'!$H:$H,AN$2)-SUMIFS('حركة المخزون'!$F:$F,'حركة المخزون'!$E:$E,$D233,'حركة المخزون'!$G:$G,AN$2))*VLOOKUP($D233,'قاعدة البيانات'!$G:$J,4,0)</f>
        <v>0</v>
      </c>
      <c r="AP233" s="28">
        <f>(SUMIFS('حركة المخزون'!$F:$F,'حركة المخزون'!$E:$E,$D233,'حركة المخزون'!$H:$H,AP$2)-SUMIFS('حركة المخزون'!$F:$F,'حركة المخزون'!$E:$E,$D233,'حركة المخزون'!$G:$G,AP$2))*VLOOKUP($D233,'قاعدة البيانات'!$G:$J,2,0)</f>
        <v>0</v>
      </c>
      <c r="AQ233" s="28">
        <f>(SUMIFS('حركة المخزون'!$F:$F,'حركة المخزون'!$E:$E,$D233,'حركة المخزون'!$H:$H,AP$2)-SUMIFS('حركة المخزون'!$F:$F,'حركة المخزون'!$E:$E,$D233,'حركة المخزون'!$G:$G,AP$2))*VLOOKUP($D233,'قاعدة البيانات'!$G:$J,4,0)</f>
        <v>0</v>
      </c>
      <c r="AR233" s="28">
        <f>(SUMIFS('حركة المخزون'!$F:$F,'حركة المخزون'!$E:$E,$D233,'حركة المخزون'!$H:$H,AR$2)-SUMIFS('حركة المخزون'!$F:$F,'حركة المخزون'!$E:$E,$D233,'حركة المخزون'!$G:$G,AR$2))*VLOOKUP($D233,'قاعدة البيانات'!$G:$J,2,0)</f>
        <v>0</v>
      </c>
      <c r="AS233" s="28">
        <f>(SUMIFS('حركة المخزون'!$F:$F,'حركة المخزون'!$E:$E,$D233,'حركة المخزون'!$H:$H,AR$2)-SUMIFS('حركة المخزون'!$F:$F,'حركة المخزون'!$E:$E,$D233,'حركة المخزون'!$G:$G,AR$2))*VLOOKUP($D233,'قاعدة البيانات'!$G:$J,4,0)</f>
        <v>0</v>
      </c>
      <c r="AT233" s="28">
        <f>(SUMIFS('حركة المخزون'!$F:$F,'حركة المخزون'!$E:$E,$D233,'حركة المخزون'!$H:$H,AT$2)-SUMIFS('حركة المخزون'!$F:$F,'حركة المخزون'!$E:$E,$D233,'حركة المخزون'!$G:$G,AT$2))*VLOOKUP($D233,'قاعدة البيانات'!$G:$J,2,0)</f>
        <v>0</v>
      </c>
      <c r="AU233" s="28">
        <f>(SUMIFS('حركة المخزون'!$F:$F,'حركة المخزون'!$E:$E,$D233,'حركة المخزون'!$H:$H,AT$2)-SUMIFS('حركة المخزون'!$F:$F,'حركة المخزون'!$E:$E,$D233,'حركة المخزون'!$G:$G,AT$2))*VLOOKUP($D233,'قاعدة البيانات'!$G:$J,4,0)</f>
        <v>0</v>
      </c>
      <c r="AV233" s="28">
        <f>(SUMIFS('حركة المخزون'!$F:$F,'حركة المخزون'!$E:$E,$D233,'حركة المخزون'!$H:$H,AV$2)-SUMIFS('حركة المخزون'!$F:$F,'حركة المخزون'!$E:$E,$D233,'حركة المخزون'!$G:$G,AV$2))*VLOOKUP($D233,'قاعدة البيانات'!$G:$J,2,0)</f>
        <v>0</v>
      </c>
      <c r="AW233" s="28">
        <f>(SUMIFS('حركة المخزون'!$F:$F,'حركة المخزون'!$E:$E,$D233,'حركة المخزون'!$H:$H,AV$2)-SUMIFS('حركة المخزون'!$F:$F,'حركة المخزون'!$E:$E,$D233,'حركة المخزون'!$G:$G,AV$2))*VLOOKUP($D233,'قاعدة البيانات'!$G:$J,4,0)</f>
        <v>0</v>
      </c>
      <c r="AX233" s="28">
        <f>(SUMIFS('حركة المخزون'!$F:$F,'حركة المخزون'!$E:$E,$D233,'حركة المخزون'!$H:$H,AX$2)-SUMIFS('حركة المخزون'!$F:$F,'حركة المخزون'!$E:$E,$D233,'حركة المخزون'!$G:$G,AX$2))*VLOOKUP($D233,'قاعدة البيانات'!$G:$J,2,0)</f>
        <v>0</v>
      </c>
      <c r="AY233" s="28">
        <f>(SUMIFS('حركة المخزون'!$F:$F,'حركة المخزون'!$E:$E,$D233,'حركة المخزون'!$H:$H,AX$2)-SUMIFS('حركة المخزون'!$F:$F,'حركة المخزون'!$E:$E,$D233,'حركة المخزون'!$G:$G,AX$2))*VLOOKUP($D233,'قاعدة البيانات'!$G:$J,4,0)</f>
        <v>0</v>
      </c>
      <c r="AZ233" s="28">
        <f>(SUMIFS('حركة المخزون'!$F:$F,'حركة المخزون'!$E:$E,$D233,'حركة المخزون'!$H:$H,AZ$2)-SUMIFS('حركة المخزون'!$F:$F,'حركة المخزون'!$E:$E,$D233,'حركة المخزون'!$G:$G,AZ$2))*VLOOKUP($D233,'قاعدة البيانات'!$G:$J,2,0)</f>
        <v>0</v>
      </c>
      <c r="BA233" s="28">
        <f>(SUMIFS('حركة المخزون'!$F:$F,'حركة المخزون'!$E:$E,$D233,'حركة المخزون'!$H:$H,AZ$2)-SUMIFS('حركة المخزون'!$F:$F,'حركة المخزون'!$E:$E,$D233,'حركة المخزون'!$G:$G,AZ$2))*VLOOKUP($D233,'قاعدة البيانات'!$G:$J,4,0)</f>
        <v>0</v>
      </c>
      <c r="BB233" s="28">
        <f>(SUMIFS('حركة المخزون'!$F:$F,'حركة المخزون'!$E:$E,$D233,'حركة المخزون'!$H:$H,BB$2)-SUMIFS('حركة المخزون'!$F:$F,'حركة المخزون'!$E:$E,$D233,'حركة المخزون'!$G:$G,BB$2))*VLOOKUP($D233,'قاعدة البيانات'!$G:$J,2,0)</f>
        <v>0</v>
      </c>
      <c r="BC233" s="28">
        <f>(SUMIFS('حركة المخزون'!$F:$F,'حركة المخزون'!$E:$E,$D233,'حركة المخزون'!$H:$H,BB$2)-SUMIFS('حركة المخزون'!$F:$F,'حركة المخزون'!$E:$E,$D233,'حركة المخزون'!$G:$G,BB$2))*VLOOKUP($D233,'قاعدة البيانات'!$G:$J,4,0)</f>
        <v>0</v>
      </c>
      <c r="BD233" s="28">
        <f>(SUMIFS('حركة المخزون'!$F:$F,'حركة المخزون'!$E:$E,$D233,'حركة المخزون'!$H:$H,BD$2)-SUMIFS('حركة المخزون'!$F:$F,'حركة المخزون'!$E:$E,$D233,'حركة المخزون'!$G:$G,BD$2))*VLOOKUP($D233,'قاعدة البيانات'!$G:$J,2,0)</f>
        <v>0</v>
      </c>
      <c r="BE233" s="28">
        <f>(SUMIFS('حركة المخزون'!$F:$F,'حركة المخزون'!$E:$E,$D233,'حركة المخزون'!$H:$H,BD$2)-SUMIFS('حركة المخزون'!$F:$F,'حركة المخزون'!$E:$E,$D233,'حركة المخزون'!$G:$G,BD$2))*VLOOKUP($D233,'قاعدة البيانات'!$G:$J,4,0)</f>
        <v>0</v>
      </c>
      <c r="BF233" s="28">
        <f>(SUMIFS('حركة المخزون'!$F:$F,'حركة المخزون'!$E:$E,$D233,'حركة المخزون'!$H:$H,BF$2)-SUMIFS('حركة المخزون'!$F:$F,'حركة المخزون'!$E:$E,$D233,'حركة المخزون'!$G:$G,BF$2))*VLOOKUP($D233,'قاعدة البيانات'!$G:$J,2,0)</f>
        <v>0</v>
      </c>
      <c r="BG233" s="28">
        <f>(SUMIFS('حركة المخزون'!$F:$F,'حركة المخزون'!$E:$E,$D233,'حركة المخزون'!$H:$H,BF$2)-SUMIFS('حركة المخزون'!$F:$F,'حركة المخزون'!$E:$E,$D233,'حركة المخزون'!$G:$G,BF$2))*VLOOKUP($D233,'قاعدة البيانات'!$G:$J,4,0)</f>
        <v>0</v>
      </c>
      <c r="BH233" s="28">
        <f>(SUMIFS('حركة المخزون'!$F:$F,'حركة المخزون'!$E:$E,$D233,'حركة المخزون'!$H:$H,BH$2)-SUMIFS('حركة المخزون'!$F:$F,'حركة المخزون'!$E:$E,$D233,'حركة المخزون'!$G:$G,BH$2))*VLOOKUP($D233,'قاعدة البيانات'!$G:$J,2,0)</f>
        <v>0</v>
      </c>
      <c r="BI233" s="28">
        <f>(SUMIFS('حركة المخزون'!$F:$F,'حركة المخزون'!$E:$E,$D233,'حركة المخزون'!$H:$H,BH$2)-SUMIFS('حركة المخزون'!$F:$F,'حركة المخزون'!$E:$E,$D233,'حركة المخزون'!$G:$G,BH$2))*VLOOKUP($D233,'قاعدة البيانات'!$G:$J,4,0)</f>
        <v>0</v>
      </c>
    </row>
    <row r="234" spans="2:61" s="15" customFormat="1" ht="24" customHeight="1" x14ac:dyDescent="0.2">
      <c r="B234" s="18">
        <v>231</v>
      </c>
      <c r="C234" s="19"/>
      <c r="D234" s="18" t="str">
        <f>VLOOKUP(C234,'قاعدة البيانات'!F:G,2,0)</f>
        <v/>
      </c>
      <c r="F234" s="28">
        <f>(SUMIFS('حركة المخزون'!$F:$F,'حركة المخزون'!$E:$E,$D234,'حركة المخزون'!$H:$H,F$2)-SUMIFS('حركة المخزون'!$F:$F,'حركة المخزون'!$E:$E,$D234,'حركة المخزون'!$G:$G,F$2))*VLOOKUP($D234,'قاعدة البيانات'!$G:$J,2,0)</f>
        <v>0</v>
      </c>
      <c r="G234" s="28">
        <f>(SUMIFS('حركة المخزون'!$F:$F,'حركة المخزون'!$E:$E,$D234,'حركة المخزون'!$H:$H,F$2)-SUMIFS('حركة المخزون'!$F:$F,'حركة المخزون'!$E:$E,$D234,'حركة المخزون'!$G:$G,F$2))*VLOOKUP($D234,'قاعدة البيانات'!$G:$J,4,0)</f>
        <v>0</v>
      </c>
      <c r="H234" s="28">
        <f>(SUMIFS('حركة المخزون'!$F:$F,'حركة المخزون'!$E:$E,$D234,'حركة المخزون'!$H:$H,H$2)-SUMIFS('حركة المخزون'!$F:$F,'حركة المخزون'!$E:$E,$D234,'حركة المخزون'!$G:$G,H$2))*VLOOKUP($D234,'قاعدة البيانات'!$G:$J,2,0)</f>
        <v>0</v>
      </c>
      <c r="I234" s="28">
        <f>(SUMIFS('حركة المخزون'!$F:$F,'حركة المخزون'!$E:$E,$D234,'حركة المخزون'!$H:$H,H$2)-SUMIFS('حركة المخزون'!$F:$F,'حركة المخزون'!$E:$E,$D234,'حركة المخزون'!$G:$G,H$2))*VLOOKUP($D234,'قاعدة البيانات'!$G:$J,4,0)</f>
        <v>0</v>
      </c>
      <c r="J234" s="28">
        <f>(SUMIFS('حركة المخزون'!$F:$F,'حركة المخزون'!$E:$E,$D234,'حركة المخزون'!$H:$H,J$2)-SUMIFS('حركة المخزون'!$F:$F,'حركة المخزون'!$E:$E,$D234,'حركة المخزون'!$G:$G,J$2))*VLOOKUP($D234,'قاعدة البيانات'!$G:$J,2,0)</f>
        <v>0</v>
      </c>
      <c r="K234" s="28">
        <f>(SUMIFS('حركة المخزون'!$F:$F,'حركة المخزون'!$E:$E,$D234,'حركة المخزون'!$H:$H,J$2)-SUMIFS('حركة المخزون'!$F:$F,'حركة المخزون'!$E:$E,$D234,'حركة المخزون'!$G:$G,J$2))*VLOOKUP($D234,'قاعدة البيانات'!$G:$J,4,0)</f>
        <v>0</v>
      </c>
      <c r="L234" s="28">
        <f>(SUMIFS('حركة المخزون'!$F:$F,'حركة المخزون'!$E:$E,$D234,'حركة المخزون'!$H:$H,L$2)-SUMIFS('حركة المخزون'!$F:$F,'حركة المخزون'!$E:$E,$D234,'حركة المخزون'!$G:$G,L$2))*VLOOKUP($D234,'قاعدة البيانات'!$G:$J,2,0)</f>
        <v>0</v>
      </c>
      <c r="M234" s="28">
        <f>(SUMIFS('حركة المخزون'!$F:$F,'حركة المخزون'!$E:$E,$D234,'حركة المخزون'!$H:$H,L$2)-SUMIFS('حركة المخزون'!$F:$F,'حركة المخزون'!$E:$E,$D234,'حركة المخزون'!$G:$G,L$2))*VLOOKUP($D234,'قاعدة البيانات'!$G:$J,4,0)</f>
        <v>0</v>
      </c>
      <c r="N234" s="28">
        <f>(SUMIFS('حركة المخزون'!$F:$F,'حركة المخزون'!$E:$E,$D234,'حركة المخزون'!$H:$H,N$2)-SUMIFS('حركة المخزون'!$F:$F,'حركة المخزون'!$E:$E,$D234,'حركة المخزون'!$G:$G,N$2))*VLOOKUP($D234,'قاعدة البيانات'!$G:$J,2,0)</f>
        <v>0</v>
      </c>
      <c r="O234" s="28">
        <f>(SUMIFS('حركة المخزون'!$F:$F,'حركة المخزون'!$E:$E,$D234,'حركة المخزون'!$H:$H,N$2)-SUMIFS('حركة المخزون'!$F:$F,'حركة المخزون'!$E:$E,$D234,'حركة المخزون'!$G:$G,N$2))*VLOOKUP($D234,'قاعدة البيانات'!$G:$J,4,0)</f>
        <v>0</v>
      </c>
      <c r="P234" s="28">
        <f>(SUMIFS('حركة المخزون'!$F:$F,'حركة المخزون'!$E:$E,$D234,'حركة المخزون'!$H:$H,P$2)-SUMIFS('حركة المخزون'!$F:$F,'حركة المخزون'!$E:$E,$D234,'حركة المخزون'!$G:$G,P$2))*VLOOKUP($D234,'قاعدة البيانات'!$G:$J,2,0)</f>
        <v>0</v>
      </c>
      <c r="Q234" s="28">
        <f>(SUMIFS('حركة المخزون'!$F:$F,'حركة المخزون'!$E:$E,$D234,'حركة المخزون'!$H:$H,P$2)-SUMIFS('حركة المخزون'!$F:$F,'حركة المخزون'!$E:$E,$D234,'حركة المخزون'!$G:$G,P$2))*VLOOKUP($D234,'قاعدة البيانات'!$G:$J,4,0)</f>
        <v>0</v>
      </c>
      <c r="R234" s="28">
        <f>(SUMIFS('حركة المخزون'!$F:$F,'حركة المخزون'!$E:$E,$D234,'حركة المخزون'!$H:$H,R$2)-SUMIFS('حركة المخزون'!$F:$F,'حركة المخزون'!$E:$E,$D234,'حركة المخزون'!$G:$G,R$2))*VLOOKUP($D234,'قاعدة البيانات'!$G:$J,2,0)</f>
        <v>0</v>
      </c>
      <c r="S234" s="28">
        <f>(SUMIFS('حركة المخزون'!$F:$F,'حركة المخزون'!$E:$E,$D234,'حركة المخزون'!$H:$H,R$2)-SUMIFS('حركة المخزون'!$F:$F,'حركة المخزون'!$E:$E,$D234,'حركة المخزون'!$G:$G,R$2))*VLOOKUP($D234,'قاعدة البيانات'!$G:$J,4,0)</f>
        <v>0</v>
      </c>
      <c r="T234" s="28">
        <f>(SUMIFS('حركة المخزون'!$F:$F,'حركة المخزون'!$E:$E,$D234,'حركة المخزون'!$H:$H,T$2)-SUMIFS('حركة المخزون'!$F:$F,'حركة المخزون'!$E:$E,$D234,'حركة المخزون'!$G:$G,T$2))*VLOOKUP($D234,'قاعدة البيانات'!$G:$J,2,0)</f>
        <v>0</v>
      </c>
      <c r="U234" s="28">
        <f>(SUMIFS('حركة المخزون'!$F:$F,'حركة المخزون'!$E:$E,$D234,'حركة المخزون'!$H:$H,T$2)-SUMIFS('حركة المخزون'!$F:$F,'حركة المخزون'!$E:$E,$D234,'حركة المخزون'!$G:$G,T$2))*VLOOKUP($D234,'قاعدة البيانات'!$G:$J,4,0)</f>
        <v>0</v>
      </c>
      <c r="V234" s="28">
        <f>(SUMIFS('حركة المخزون'!$F:$F,'حركة المخزون'!$E:$E,$D234,'حركة المخزون'!$H:$H,V$2)-SUMIFS('حركة المخزون'!$F:$F,'حركة المخزون'!$E:$E,$D234,'حركة المخزون'!$G:$G,V$2))*VLOOKUP($D234,'قاعدة البيانات'!$G:$J,2,0)</f>
        <v>0</v>
      </c>
      <c r="W234" s="28">
        <f>(SUMIFS('حركة المخزون'!$F:$F,'حركة المخزون'!$E:$E,$D234,'حركة المخزون'!$H:$H,V$2)-SUMIFS('حركة المخزون'!$F:$F,'حركة المخزون'!$E:$E,$D234,'حركة المخزون'!$G:$G,V$2))*VLOOKUP($D234,'قاعدة البيانات'!$G:$J,4,0)</f>
        <v>0</v>
      </c>
      <c r="X234" s="28">
        <f>(SUMIFS('حركة المخزون'!$F:$F,'حركة المخزون'!$E:$E,$D234,'حركة المخزون'!$H:$H,X$2)-SUMIFS('حركة المخزون'!$F:$F,'حركة المخزون'!$E:$E,$D234,'حركة المخزون'!$G:$G,X$2))*VLOOKUP($D234,'قاعدة البيانات'!$G:$J,2,0)</f>
        <v>0</v>
      </c>
      <c r="Y234" s="28">
        <f>(SUMIFS('حركة المخزون'!$F:$F,'حركة المخزون'!$E:$E,$D234,'حركة المخزون'!$H:$H,X$2)-SUMIFS('حركة المخزون'!$F:$F,'حركة المخزون'!$E:$E,$D234,'حركة المخزون'!$G:$G,X$2))*VLOOKUP($D234,'قاعدة البيانات'!$G:$J,4,0)</f>
        <v>0</v>
      </c>
      <c r="Z234" s="28">
        <f>(SUMIFS('حركة المخزون'!$F:$F,'حركة المخزون'!$E:$E,$D234,'حركة المخزون'!$H:$H,Z$2)-SUMIFS('حركة المخزون'!$F:$F,'حركة المخزون'!$E:$E,$D234,'حركة المخزون'!$G:$G,Z$2))*VLOOKUP($D234,'قاعدة البيانات'!$G:$J,2,0)</f>
        <v>0</v>
      </c>
      <c r="AA234" s="28">
        <f>(SUMIFS('حركة المخزون'!$F:$F,'حركة المخزون'!$E:$E,$D234,'حركة المخزون'!$H:$H,Z$2)-SUMIFS('حركة المخزون'!$F:$F,'حركة المخزون'!$E:$E,$D234,'حركة المخزون'!$G:$G,Z$2))*VLOOKUP($D234,'قاعدة البيانات'!$G:$J,4,0)</f>
        <v>0</v>
      </c>
      <c r="AB234" s="28">
        <f>(SUMIFS('حركة المخزون'!$F:$F,'حركة المخزون'!$E:$E,$D234,'حركة المخزون'!$H:$H,AB$2)-SUMIFS('حركة المخزون'!$F:$F,'حركة المخزون'!$E:$E,$D234,'حركة المخزون'!$G:$G,AB$2))*VLOOKUP($D234,'قاعدة البيانات'!$G:$J,2,0)</f>
        <v>0</v>
      </c>
      <c r="AC234" s="28">
        <f>(SUMIFS('حركة المخزون'!$F:$F,'حركة المخزون'!$E:$E,$D234,'حركة المخزون'!$H:$H,AB$2)-SUMIFS('حركة المخزون'!$F:$F,'حركة المخزون'!$E:$E,$D234,'حركة المخزون'!$G:$G,AB$2))*VLOOKUP($D234,'قاعدة البيانات'!$G:$J,4,0)</f>
        <v>0</v>
      </c>
      <c r="AD234" s="28">
        <f>(SUMIFS('حركة المخزون'!$F:$F,'حركة المخزون'!$E:$E,$D234,'حركة المخزون'!$H:$H,AD$2)-SUMIFS('حركة المخزون'!$F:$F,'حركة المخزون'!$E:$E,$D234,'حركة المخزون'!$G:$G,AD$2))*VLOOKUP($D234,'قاعدة البيانات'!$G:$J,2,0)</f>
        <v>0</v>
      </c>
      <c r="AE234" s="28">
        <f>(SUMIFS('حركة المخزون'!$F:$F,'حركة المخزون'!$E:$E,$D234,'حركة المخزون'!$H:$H,AD$2)-SUMIFS('حركة المخزون'!$F:$F,'حركة المخزون'!$E:$E,$D234,'حركة المخزون'!$G:$G,AD$2))*VLOOKUP($D234,'قاعدة البيانات'!$G:$J,4,0)</f>
        <v>0</v>
      </c>
      <c r="AF234" s="28">
        <f>(SUMIFS('حركة المخزون'!$F:$F,'حركة المخزون'!$E:$E,$D234,'حركة المخزون'!$H:$H,AF$2)-SUMIFS('حركة المخزون'!$F:$F,'حركة المخزون'!$E:$E,$D234,'حركة المخزون'!$G:$G,AF$2))*VLOOKUP($D234,'قاعدة البيانات'!$G:$J,2,0)</f>
        <v>0</v>
      </c>
      <c r="AG234" s="28">
        <f>(SUMIFS('حركة المخزون'!$F:$F,'حركة المخزون'!$E:$E,$D234,'حركة المخزون'!$H:$H,AF$2)-SUMIFS('حركة المخزون'!$F:$F,'حركة المخزون'!$E:$E,$D234,'حركة المخزون'!$G:$G,AF$2))*VLOOKUP($D234,'قاعدة البيانات'!$G:$J,4,0)</f>
        <v>0</v>
      </c>
      <c r="AH234" s="28">
        <f>(SUMIFS('حركة المخزون'!$F:$F,'حركة المخزون'!$E:$E,$D234,'حركة المخزون'!$H:$H,AH$2)-SUMIFS('حركة المخزون'!$F:$F,'حركة المخزون'!$E:$E,$D234,'حركة المخزون'!$G:$G,AH$2))*VLOOKUP($D234,'قاعدة البيانات'!$G:$J,2,0)</f>
        <v>0</v>
      </c>
      <c r="AI234" s="28">
        <f>(SUMIFS('حركة المخزون'!$F:$F,'حركة المخزون'!$E:$E,$D234,'حركة المخزون'!$H:$H,AH$2)-SUMIFS('حركة المخزون'!$F:$F,'حركة المخزون'!$E:$E,$D234,'حركة المخزون'!$G:$G,AH$2))*VLOOKUP($D234,'قاعدة البيانات'!$G:$J,4,0)</f>
        <v>0</v>
      </c>
      <c r="AJ234" s="28">
        <f>(SUMIFS('حركة المخزون'!$F:$F,'حركة المخزون'!$E:$E,$D234,'حركة المخزون'!$H:$H,AJ$2)-SUMIFS('حركة المخزون'!$F:$F,'حركة المخزون'!$E:$E,$D234,'حركة المخزون'!$G:$G,AJ$2))*VLOOKUP($D234,'قاعدة البيانات'!$G:$J,2,0)</f>
        <v>0</v>
      </c>
      <c r="AK234" s="28">
        <f>(SUMIFS('حركة المخزون'!$F:$F,'حركة المخزون'!$E:$E,$D234,'حركة المخزون'!$H:$H,AJ$2)-SUMIFS('حركة المخزون'!$F:$F,'حركة المخزون'!$E:$E,$D234,'حركة المخزون'!$G:$G,AJ$2))*VLOOKUP($D234,'قاعدة البيانات'!$G:$J,4,0)</f>
        <v>0</v>
      </c>
      <c r="AL234" s="28">
        <f>(SUMIFS('حركة المخزون'!$F:$F,'حركة المخزون'!$E:$E,$D234,'حركة المخزون'!$H:$H,AL$2)-SUMIFS('حركة المخزون'!$F:$F,'حركة المخزون'!$E:$E,$D234,'حركة المخزون'!$G:$G,AL$2))*VLOOKUP($D234,'قاعدة البيانات'!$G:$J,2,0)</f>
        <v>0</v>
      </c>
      <c r="AM234" s="28">
        <f>(SUMIFS('حركة المخزون'!$F:$F,'حركة المخزون'!$E:$E,$D234,'حركة المخزون'!$H:$H,AL$2)-SUMIFS('حركة المخزون'!$F:$F,'حركة المخزون'!$E:$E,$D234,'حركة المخزون'!$G:$G,AL$2))*VLOOKUP($D234,'قاعدة البيانات'!$G:$J,4,0)</f>
        <v>0</v>
      </c>
      <c r="AN234" s="28">
        <f>(SUMIFS('حركة المخزون'!$F:$F,'حركة المخزون'!$E:$E,$D234,'حركة المخزون'!$H:$H,AN$2)-SUMIFS('حركة المخزون'!$F:$F,'حركة المخزون'!$E:$E,$D234,'حركة المخزون'!$G:$G,AN$2))*VLOOKUP($D234,'قاعدة البيانات'!$G:$J,2,0)</f>
        <v>0</v>
      </c>
      <c r="AO234" s="28">
        <f>(SUMIFS('حركة المخزون'!$F:$F,'حركة المخزون'!$E:$E,$D234,'حركة المخزون'!$H:$H,AN$2)-SUMIFS('حركة المخزون'!$F:$F,'حركة المخزون'!$E:$E,$D234,'حركة المخزون'!$G:$G,AN$2))*VLOOKUP($D234,'قاعدة البيانات'!$G:$J,4,0)</f>
        <v>0</v>
      </c>
      <c r="AP234" s="28">
        <f>(SUMIFS('حركة المخزون'!$F:$F,'حركة المخزون'!$E:$E,$D234,'حركة المخزون'!$H:$H,AP$2)-SUMIFS('حركة المخزون'!$F:$F,'حركة المخزون'!$E:$E,$D234,'حركة المخزون'!$G:$G,AP$2))*VLOOKUP($D234,'قاعدة البيانات'!$G:$J,2,0)</f>
        <v>0</v>
      </c>
      <c r="AQ234" s="28">
        <f>(SUMIFS('حركة المخزون'!$F:$F,'حركة المخزون'!$E:$E,$D234,'حركة المخزون'!$H:$H,AP$2)-SUMIFS('حركة المخزون'!$F:$F,'حركة المخزون'!$E:$E,$D234,'حركة المخزون'!$G:$G,AP$2))*VLOOKUP($D234,'قاعدة البيانات'!$G:$J,4,0)</f>
        <v>0</v>
      </c>
      <c r="AR234" s="28">
        <f>(SUMIFS('حركة المخزون'!$F:$F,'حركة المخزون'!$E:$E,$D234,'حركة المخزون'!$H:$H,AR$2)-SUMIFS('حركة المخزون'!$F:$F,'حركة المخزون'!$E:$E,$D234,'حركة المخزون'!$G:$G,AR$2))*VLOOKUP($D234,'قاعدة البيانات'!$G:$J,2,0)</f>
        <v>0</v>
      </c>
      <c r="AS234" s="28">
        <f>(SUMIFS('حركة المخزون'!$F:$F,'حركة المخزون'!$E:$E,$D234,'حركة المخزون'!$H:$H,AR$2)-SUMIFS('حركة المخزون'!$F:$F,'حركة المخزون'!$E:$E,$D234,'حركة المخزون'!$G:$G,AR$2))*VLOOKUP($D234,'قاعدة البيانات'!$G:$J,4,0)</f>
        <v>0</v>
      </c>
      <c r="AT234" s="28">
        <f>(SUMIFS('حركة المخزون'!$F:$F,'حركة المخزون'!$E:$E,$D234,'حركة المخزون'!$H:$H,AT$2)-SUMIFS('حركة المخزون'!$F:$F,'حركة المخزون'!$E:$E,$D234,'حركة المخزون'!$G:$G,AT$2))*VLOOKUP($D234,'قاعدة البيانات'!$G:$J,2,0)</f>
        <v>0</v>
      </c>
      <c r="AU234" s="28">
        <f>(SUMIFS('حركة المخزون'!$F:$F,'حركة المخزون'!$E:$E,$D234,'حركة المخزون'!$H:$H,AT$2)-SUMIFS('حركة المخزون'!$F:$F,'حركة المخزون'!$E:$E,$D234,'حركة المخزون'!$G:$G,AT$2))*VLOOKUP($D234,'قاعدة البيانات'!$G:$J,4,0)</f>
        <v>0</v>
      </c>
      <c r="AV234" s="28">
        <f>(SUMIFS('حركة المخزون'!$F:$F,'حركة المخزون'!$E:$E,$D234,'حركة المخزون'!$H:$H,AV$2)-SUMIFS('حركة المخزون'!$F:$F,'حركة المخزون'!$E:$E,$D234,'حركة المخزون'!$G:$G,AV$2))*VLOOKUP($D234,'قاعدة البيانات'!$G:$J,2,0)</f>
        <v>0</v>
      </c>
      <c r="AW234" s="28">
        <f>(SUMIFS('حركة المخزون'!$F:$F,'حركة المخزون'!$E:$E,$D234,'حركة المخزون'!$H:$H,AV$2)-SUMIFS('حركة المخزون'!$F:$F,'حركة المخزون'!$E:$E,$D234,'حركة المخزون'!$G:$G,AV$2))*VLOOKUP($D234,'قاعدة البيانات'!$G:$J,4,0)</f>
        <v>0</v>
      </c>
      <c r="AX234" s="28">
        <f>(SUMIFS('حركة المخزون'!$F:$F,'حركة المخزون'!$E:$E,$D234,'حركة المخزون'!$H:$H,AX$2)-SUMIFS('حركة المخزون'!$F:$F,'حركة المخزون'!$E:$E,$D234,'حركة المخزون'!$G:$G,AX$2))*VLOOKUP($D234,'قاعدة البيانات'!$G:$J,2,0)</f>
        <v>0</v>
      </c>
      <c r="AY234" s="28">
        <f>(SUMIFS('حركة المخزون'!$F:$F,'حركة المخزون'!$E:$E,$D234,'حركة المخزون'!$H:$H,AX$2)-SUMIFS('حركة المخزون'!$F:$F,'حركة المخزون'!$E:$E,$D234,'حركة المخزون'!$G:$G,AX$2))*VLOOKUP($D234,'قاعدة البيانات'!$G:$J,4,0)</f>
        <v>0</v>
      </c>
      <c r="AZ234" s="28">
        <f>(SUMIFS('حركة المخزون'!$F:$F,'حركة المخزون'!$E:$E,$D234,'حركة المخزون'!$H:$H,AZ$2)-SUMIFS('حركة المخزون'!$F:$F,'حركة المخزون'!$E:$E,$D234,'حركة المخزون'!$G:$G,AZ$2))*VLOOKUP($D234,'قاعدة البيانات'!$G:$J,2,0)</f>
        <v>0</v>
      </c>
      <c r="BA234" s="28">
        <f>(SUMIFS('حركة المخزون'!$F:$F,'حركة المخزون'!$E:$E,$D234,'حركة المخزون'!$H:$H,AZ$2)-SUMIFS('حركة المخزون'!$F:$F,'حركة المخزون'!$E:$E,$D234,'حركة المخزون'!$G:$G,AZ$2))*VLOOKUP($D234,'قاعدة البيانات'!$G:$J,4,0)</f>
        <v>0</v>
      </c>
      <c r="BB234" s="28">
        <f>(SUMIFS('حركة المخزون'!$F:$F,'حركة المخزون'!$E:$E,$D234,'حركة المخزون'!$H:$H,BB$2)-SUMIFS('حركة المخزون'!$F:$F,'حركة المخزون'!$E:$E,$D234,'حركة المخزون'!$G:$G,BB$2))*VLOOKUP($D234,'قاعدة البيانات'!$G:$J,2,0)</f>
        <v>0</v>
      </c>
      <c r="BC234" s="28">
        <f>(SUMIFS('حركة المخزون'!$F:$F,'حركة المخزون'!$E:$E,$D234,'حركة المخزون'!$H:$H,BB$2)-SUMIFS('حركة المخزون'!$F:$F,'حركة المخزون'!$E:$E,$D234,'حركة المخزون'!$G:$G,BB$2))*VLOOKUP($D234,'قاعدة البيانات'!$G:$J,4,0)</f>
        <v>0</v>
      </c>
      <c r="BD234" s="28">
        <f>(SUMIFS('حركة المخزون'!$F:$F,'حركة المخزون'!$E:$E,$D234,'حركة المخزون'!$H:$H,BD$2)-SUMIFS('حركة المخزون'!$F:$F,'حركة المخزون'!$E:$E,$D234,'حركة المخزون'!$G:$G,BD$2))*VLOOKUP($D234,'قاعدة البيانات'!$G:$J,2,0)</f>
        <v>0</v>
      </c>
      <c r="BE234" s="28">
        <f>(SUMIFS('حركة المخزون'!$F:$F,'حركة المخزون'!$E:$E,$D234,'حركة المخزون'!$H:$H,BD$2)-SUMIFS('حركة المخزون'!$F:$F,'حركة المخزون'!$E:$E,$D234,'حركة المخزون'!$G:$G,BD$2))*VLOOKUP($D234,'قاعدة البيانات'!$G:$J,4,0)</f>
        <v>0</v>
      </c>
      <c r="BF234" s="28">
        <f>(SUMIFS('حركة المخزون'!$F:$F,'حركة المخزون'!$E:$E,$D234,'حركة المخزون'!$H:$H,BF$2)-SUMIFS('حركة المخزون'!$F:$F,'حركة المخزون'!$E:$E,$D234,'حركة المخزون'!$G:$G,BF$2))*VLOOKUP($D234,'قاعدة البيانات'!$G:$J,2,0)</f>
        <v>0</v>
      </c>
      <c r="BG234" s="28">
        <f>(SUMIFS('حركة المخزون'!$F:$F,'حركة المخزون'!$E:$E,$D234,'حركة المخزون'!$H:$H,BF$2)-SUMIFS('حركة المخزون'!$F:$F,'حركة المخزون'!$E:$E,$D234,'حركة المخزون'!$G:$G,BF$2))*VLOOKUP($D234,'قاعدة البيانات'!$G:$J,4,0)</f>
        <v>0</v>
      </c>
      <c r="BH234" s="28">
        <f>(SUMIFS('حركة المخزون'!$F:$F,'حركة المخزون'!$E:$E,$D234,'حركة المخزون'!$H:$H,BH$2)-SUMIFS('حركة المخزون'!$F:$F,'حركة المخزون'!$E:$E,$D234,'حركة المخزون'!$G:$G,BH$2))*VLOOKUP($D234,'قاعدة البيانات'!$G:$J,2,0)</f>
        <v>0</v>
      </c>
      <c r="BI234" s="28">
        <f>(SUMIFS('حركة المخزون'!$F:$F,'حركة المخزون'!$E:$E,$D234,'حركة المخزون'!$H:$H,BH$2)-SUMIFS('حركة المخزون'!$F:$F,'حركة المخزون'!$E:$E,$D234,'حركة المخزون'!$G:$G,BH$2))*VLOOKUP($D234,'قاعدة البيانات'!$G:$J,4,0)</f>
        <v>0</v>
      </c>
    </row>
    <row r="235" spans="2:61" s="15" customFormat="1" ht="24" customHeight="1" x14ac:dyDescent="0.2">
      <c r="B235" s="18">
        <v>232</v>
      </c>
      <c r="C235" s="19"/>
      <c r="D235" s="18" t="str">
        <f>VLOOKUP(C235,'قاعدة البيانات'!F:G,2,0)</f>
        <v/>
      </c>
      <c r="F235" s="28">
        <f>(SUMIFS('حركة المخزون'!$F:$F,'حركة المخزون'!$E:$E,$D235,'حركة المخزون'!$H:$H,F$2)-SUMIFS('حركة المخزون'!$F:$F,'حركة المخزون'!$E:$E,$D235,'حركة المخزون'!$G:$G,F$2))*VLOOKUP($D235,'قاعدة البيانات'!$G:$J,2,0)</f>
        <v>0</v>
      </c>
      <c r="G235" s="28">
        <f>(SUMIFS('حركة المخزون'!$F:$F,'حركة المخزون'!$E:$E,$D235,'حركة المخزون'!$H:$H,F$2)-SUMIFS('حركة المخزون'!$F:$F,'حركة المخزون'!$E:$E,$D235,'حركة المخزون'!$G:$G,F$2))*VLOOKUP($D235,'قاعدة البيانات'!$G:$J,4,0)</f>
        <v>0</v>
      </c>
      <c r="H235" s="28">
        <f>(SUMIFS('حركة المخزون'!$F:$F,'حركة المخزون'!$E:$E,$D235,'حركة المخزون'!$H:$H,H$2)-SUMIFS('حركة المخزون'!$F:$F,'حركة المخزون'!$E:$E,$D235,'حركة المخزون'!$G:$G,H$2))*VLOOKUP($D235,'قاعدة البيانات'!$G:$J,2,0)</f>
        <v>0</v>
      </c>
      <c r="I235" s="28">
        <f>(SUMIFS('حركة المخزون'!$F:$F,'حركة المخزون'!$E:$E,$D235,'حركة المخزون'!$H:$H,H$2)-SUMIFS('حركة المخزون'!$F:$F,'حركة المخزون'!$E:$E,$D235,'حركة المخزون'!$G:$G,H$2))*VLOOKUP($D235,'قاعدة البيانات'!$G:$J,4,0)</f>
        <v>0</v>
      </c>
      <c r="J235" s="28">
        <f>(SUMIFS('حركة المخزون'!$F:$F,'حركة المخزون'!$E:$E,$D235,'حركة المخزون'!$H:$H,J$2)-SUMIFS('حركة المخزون'!$F:$F,'حركة المخزون'!$E:$E,$D235,'حركة المخزون'!$G:$G,J$2))*VLOOKUP($D235,'قاعدة البيانات'!$G:$J,2,0)</f>
        <v>0</v>
      </c>
      <c r="K235" s="28">
        <f>(SUMIFS('حركة المخزون'!$F:$F,'حركة المخزون'!$E:$E,$D235,'حركة المخزون'!$H:$H,J$2)-SUMIFS('حركة المخزون'!$F:$F,'حركة المخزون'!$E:$E,$D235,'حركة المخزون'!$G:$G,J$2))*VLOOKUP($D235,'قاعدة البيانات'!$G:$J,4,0)</f>
        <v>0</v>
      </c>
      <c r="L235" s="28">
        <f>(SUMIFS('حركة المخزون'!$F:$F,'حركة المخزون'!$E:$E,$D235,'حركة المخزون'!$H:$H,L$2)-SUMIFS('حركة المخزون'!$F:$F,'حركة المخزون'!$E:$E,$D235,'حركة المخزون'!$G:$G,L$2))*VLOOKUP($D235,'قاعدة البيانات'!$G:$J,2,0)</f>
        <v>0</v>
      </c>
      <c r="M235" s="28">
        <f>(SUMIFS('حركة المخزون'!$F:$F,'حركة المخزون'!$E:$E,$D235,'حركة المخزون'!$H:$H,L$2)-SUMIFS('حركة المخزون'!$F:$F,'حركة المخزون'!$E:$E,$D235,'حركة المخزون'!$G:$G,L$2))*VLOOKUP($D235,'قاعدة البيانات'!$G:$J,4,0)</f>
        <v>0</v>
      </c>
      <c r="N235" s="28">
        <f>(SUMIFS('حركة المخزون'!$F:$F,'حركة المخزون'!$E:$E,$D235,'حركة المخزون'!$H:$H,N$2)-SUMIFS('حركة المخزون'!$F:$F,'حركة المخزون'!$E:$E,$D235,'حركة المخزون'!$G:$G,N$2))*VLOOKUP($D235,'قاعدة البيانات'!$G:$J,2,0)</f>
        <v>0</v>
      </c>
      <c r="O235" s="28">
        <f>(SUMIFS('حركة المخزون'!$F:$F,'حركة المخزون'!$E:$E,$D235,'حركة المخزون'!$H:$H,N$2)-SUMIFS('حركة المخزون'!$F:$F,'حركة المخزون'!$E:$E,$D235,'حركة المخزون'!$G:$G,N$2))*VLOOKUP($D235,'قاعدة البيانات'!$G:$J,4,0)</f>
        <v>0</v>
      </c>
      <c r="P235" s="28">
        <f>(SUMIFS('حركة المخزون'!$F:$F,'حركة المخزون'!$E:$E,$D235,'حركة المخزون'!$H:$H,P$2)-SUMIFS('حركة المخزون'!$F:$F,'حركة المخزون'!$E:$E,$D235,'حركة المخزون'!$G:$G,P$2))*VLOOKUP($D235,'قاعدة البيانات'!$G:$J,2,0)</f>
        <v>0</v>
      </c>
      <c r="Q235" s="28">
        <f>(SUMIFS('حركة المخزون'!$F:$F,'حركة المخزون'!$E:$E,$D235,'حركة المخزون'!$H:$H,P$2)-SUMIFS('حركة المخزون'!$F:$F,'حركة المخزون'!$E:$E,$D235,'حركة المخزون'!$G:$G,P$2))*VLOOKUP($D235,'قاعدة البيانات'!$G:$J,4,0)</f>
        <v>0</v>
      </c>
      <c r="R235" s="28">
        <f>(SUMIFS('حركة المخزون'!$F:$F,'حركة المخزون'!$E:$E,$D235,'حركة المخزون'!$H:$H,R$2)-SUMIFS('حركة المخزون'!$F:$F,'حركة المخزون'!$E:$E,$D235,'حركة المخزون'!$G:$G,R$2))*VLOOKUP($D235,'قاعدة البيانات'!$G:$J,2,0)</f>
        <v>0</v>
      </c>
      <c r="S235" s="28">
        <f>(SUMIFS('حركة المخزون'!$F:$F,'حركة المخزون'!$E:$E,$D235,'حركة المخزون'!$H:$H,R$2)-SUMIFS('حركة المخزون'!$F:$F,'حركة المخزون'!$E:$E,$D235,'حركة المخزون'!$G:$G,R$2))*VLOOKUP($D235,'قاعدة البيانات'!$G:$J,4,0)</f>
        <v>0</v>
      </c>
      <c r="T235" s="28">
        <f>(SUMIFS('حركة المخزون'!$F:$F,'حركة المخزون'!$E:$E,$D235,'حركة المخزون'!$H:$H,T$2)-SUMIFS('حركة المخزون'!$F:$F,'حركة المخزون'!$E:$E,$D235,'حركة المخزون'!$G:$G,T$2))*VLOOKUP($D235,'قاعدة البيانات'!$G:$J,2,0)</f>
        <v>0</v>
      </c>
      <c r="U235" s="28">
        <f>(SUMIFS('حركة المخزون'!$F:$F,'حركة المخزون'!$E:$E,$D235,'حركة المخزون'!$H:$H,T$2)-SUMIFS('حركة المخزون'!$F:$F,'حركة المخزون'!$E:$E,$D235,'حركة المخزون'!$G:$G,T$2))*VLOOKUP($D235,'قاعدة البيانات'!$G:$J,4,0)</f>
        <v>0</v>
      </c>
      <c r="V235" s="28">
        <f>(SUMIFS('حركة المخزون'!$F:$F,'حركة المخزون'!$E:$E,$D235,'حركة المخزون'!$H:$H,V$2)-SUMIFS('حركة المخزون'!$F:$F,'حركة المخزون'!$E:$E,$D235,'حركة المخزون'!$G:$G,V$2))*VLOOKUP($D235,'قاعدة البيانات'!$G:$J,2,0)</f>
        <v>0</v>
      </c>
      <c r="W235" s="28">
        <f>(SUMIFS('حركة المخزون'!$F:$F,'حركة المخزون'!$E:$E,$D235,'حركة المخزون'!$H:$H,V$2)-SUMIFS('حركة المخزون'!$F:$F,'حركة المخزون'!$E:$E,$D235,'حركة المخزون'!$G:$G,V$2))*VLOOKUP($D235,'قاعدة البيانات'!$G:$J,4,0)</f>
        <v>0</v>
      </c>
      <c r="X235" s="28">
        <f>(SUMIFS('حركة المخزون'!$F:$F,'حركة المخزون'!$E:$E,$D235,'حركة المخزون'!$H:$H,X$2)-SUMIFS('حركة المخزون'!$F:$F,'حركة المخزون'!$E:$E,$D235,'حركة المخزون'!$G:$G,X$2))*VLOOKUP($D235,'قاعدة البيانات'!$G:$J,2,0)</f>
        <v>0</v>
      </c>
      <c r="Y235" s="28">
        <f>(SUMIFS('حركة المخزون'!$F:$F,'حركة المخزون'!$E:$E,$D235,'حركة المخزون'!$H:$H,X$2)-SUMIFS('حركة المخزون'!$F:$F,'حركة المخزون'!$E:$E,$D235,'حركة المخزون'!$G:$G,X$2))*VLOOKUP($D235,'قاعدة البيانات'!$G:$J,4,0)</f>
        <v>0</v>
      </c>
      <c r="Z235" s="28">
        <f>(SUMIFS('حركة المخزون'!$F:$F,'حركة المخزون'!$E:$E,$D235,'حركة المخزون'!$H:$H,Z$2)-SUMIFS('حركة المخزون'!$F:$F,'حركة المخزون'!$E:$E,$D235,'حركة المخزون'!$G:$G,Z$2))*VLOOKUP($D235,'قاعدة البيانات'!$G:$J,2,0)</f>
        <v>0</v>
      </c>
      <c r="AA235" s="28">
        <f>(SUMIFS('حركة المخزون'!$F:$F,'حركة المخزون'!$E:$E,$D235,'حركة المخزون'!$H:$H,Z$2)-SUMIFS('حركة المخزون'!$F:$F,'حركة المخزون'!$E:$E,$D235,'حركة المخزون'!$G:$G,Z$2))*VLOOKUP($D235,'قاعدة البيانات'!$G:$J,4,0)</f>
        <v>0</v>
      </c>
      <c r="AB235" s="28">
        <f>(SUMIFS('حركة المخزون'!$F:$F,'حركة المخزون'!$E:$E,$D235,'حركة المخزون'!$H:$H,AB$2)-SUMIFS('حركة المخزون'!$F:$F,'حركة المخزون'!$E:$E,$D235,'حركة المخزون'!$G:$G,AB$2))*VLOOKUP($D235,'قاعدة البيانات'!$G:$J,2,0)</f>
        <v>0</v>
      </c>
      <c r="AC235" s="28">
        <f>(SUMIFS('حركة المخزون'!$F:$F,'حركة المخزون'!$E:$E,$D235,'حركة المخزون'!$H:$H,AB$2)-SUMIFS('حركة المخزون'!$F:$F,'حركة المخزون'!$E:$E,$D235,'حركة المخزون'!$G:$G,AB$2))*VLOOKUP($D235,'قاعدة البيانات'!$G:$J,4,0)</f>
        <v>0</v>
      </c>
      <c r="AD235" s="28">
        <f>(SUMIFS('حركة المخزون'!$F:$F,'حركة المخزون'!$E:$E,$D235,'حركة المخزون'!$H:$H,AD$2)-SUMIFS('حركة المخزون'!$F:$F,'حركة المخزون'!$E:$E,$D235,'حركة المخزون'!$G:$G,AD$2))*VLOOKUP($D235,'قاعدة البيانات'!$G:$J,2,0)</f>
        <v>0</v>
      </c>
      <c r="AE235" s="28">
        <f>(SUMIFS('حركة المخزون'!$F:$F,'حركة المخزون'!$E:$E,$D235,'حركة المخزون'!$H:$H,AD$2)-SUMIFS('حركة المخزون'!$F:$F,'حركة المخزون'!$E:$E,$D235,'حركة المخزون'!$G:$G,AD$2))*VLOOKUP($D235,'قاعدة البيانات'!$G:$J,4,0)</f>
        <v>0</v>
      </c>
      <c r="AF235" s="28">
        <f>(SUMIFS('حركة المخزون'!$F:$F,'حركة المخزون'!$E:$E,$D235,'حركة المخزون'!$H:$H,AF$2)-SUMIFS('حركة المخزون'!$F:$F,'حركة المخزون'!$E:$E,$D235,'حركة المخزون'!$G:$G,AF$2))*VLOOKUP($D235,'قاعدة البيانات'!$G:$J,2,0)</f>
        <v>0</v>
      </c>
      <c r="AG235" s="28">
        <f>(SUMIFS('حركة المخزون'!$F:$F,'حركة المخزون'!$E:$E,$D235,'حركة المخزون'!$H:$H,AF$2)-SUMIFS('حركة المخزون'!$F:$F,'حركة المخزون'!$E:$E,$D235,'حركة المخزون'!$G:$G,AF$2))*VLOOKUP($D235,'قاعدة البيانات'!$G:$J,4,0)</f>
        <v>0</v>
      </c>
      <c r="AH235" s="28">
        <f>(SUMIFS('حركة المخزون'!$F:$F,'حركة المخزون'!$E:$E,$D235,'حركة المخزون'!$H:$H,AH$2)-SUMIFS('حركة المخزون'!$F:$F,'حركة المخزون'!$E:$E,$D235,'حركة المخزون'!$G:$G,AH$2))*VLOOKUP($D235,'قاعدة البيانات'!$G:$J,2,0)</f>
        <v>0</v>
      </c>
      <c r="AI235" s="28">
        <f>(SUMIFS('حركة المخزون'!$F:$F,'حركة المخزون'!$E:$E,$D235,'حركة المخزون'!$H:$H,AH$2)-SUMIFS('حركة المخزون'!$F:$F,'حركة المخزون'!$E:$E,$D235,'حركة المخزون'!$G:$G,AH$2))*VLOOKUP($D235,'قاعدة البيانات'!$G:$J,4,0)</f>
        <v>0</v>
      </c>
      <c r="AJ235" s="28">
        <f>(SUMIFS('حركة المخزون'!$F:$F,'حركة المخزون'!$E:$E,$D235,'حركة المخزون'!$H:$H,AJ$2)-SUMIFS('حركة المخزون'!$F:$F,'حركة المخزون'!$E:$E,$D235,'حركة المخزون'!$G:$G,AJ$2))*VLOOKUP($D235,'قاعدة البيانات'!$G:$J,2,0)</f>
        <v>0</v>
      </c>
      <c r="AK235" s="28">
        <f>(SUMIFS('حركة المخزون'!$F:$F,'حركة المخزون'!$E:$E,$D235,'حركة المخزون'!$H:$H,AJ$2)-SUMIFS('حركة المخزون'!$F:$F,'حركة المخزون'!$E:$E,$D235,'حركة المخزون'!$G:$G,AJ$2))*VLOOKUP($D235,'قاعدة البيانات'!$G:$J,4,0)</f>
        <v>0</v>
      </c>
      <c r="AL235" s="28">
        <f>(SUMIFS('حركة المخزون'!$F:$F,'حركة المخزون'!$E:$E,$D235,'حركة المخزون'!$H:$H,AL$2)-SUMIFS('حركة المخزون'!$F:$F,'حركة المخزون'!$E:$E,$D235,'حركة المخزون'!$G:$G,AL$2))*VLOOKUP($D235,'قاعدة البيانات'!$G:$J,2,0)</f>
        <v>0</v>
      </c>
      <c r="AM235" s="28">
        <f>(SUMIFS('حركة المخزون'!$F:$F,'حركة المخزون'!$E:$E,$D235,'حركة المخزون'!$H:$H,AL$2)-SUMIFS('حركة المخزون'!$F:$F,'حركة المخزون'!$E:$E,$D235,'حركة المخزون'!$G:$G,AL$2))*VLOOKUP($D235,'قاعدة البيانات'!$G:$J,4,0)</f>
        <v>0</v>
      </c>
      <c r="AN235" s="28">
        <f>(SUMIFS('حركة المخزون'!$F:$F,'حركة المخزون'!$E:$E,$D235,'حركة المخزون'!$H:$H,AN$2)-SUMIFS('حركة المخزون'!$F:$F,'حركة المخزون'!$E:$E,$D235,'حركة المخزون'!$G:$G,AN$2))*VLOOKUP($D235,'قاعدة البيانات'!$G:$J,2,0)</f>
        <v>0</v>
      </c>
      <c r="AO235" s="28">
        <f>(SUMIFS('حركة المخزون'!$F:$F,'حركة المخزون'!$E:$E,$D235,'حركة المخزون'!$H:$H,AN$2)-SUMIFS('حركة المخزون'!$F:$F,'حركة المخزون'!$E:$E,$D235,'حركة المخزون'!$G:$G,AN$2))*VLOOKUP($D235,'قاعدة البيانات'!$G:$J,4,0)</f>
        <v>0</v>
      </c>
      <c r="AP235" s="28">
        <f>(SUMIFS('حركة المخزون'!$F:$F,'حركة المخزون'!$E:$E,$D235,'حركة المخزون'!$H:$H,AP$2)-SUMIFS('حركة المخزون'!$F:$F,'حركة المخزون'!$E:$E,$D235,'حركة المخزون'!$G:$G,AP$2))*VLOOKUP($D235,'قاعدة البيانات'!$G:$J,2,0)</f>
        <v>0</v>
      </c>
      <c r="AQ235" s="28">
        <f>(SUMIFS('حركة المخزون'!$F:$F,'حركة المخزون'!$E:$E,$D235,'حركة المخزون'!$H:$H,AP$2)-SUMIFS('حركة المخزون'!$F:$F,'حركة المخزون'!$E:$E,$D235,'حركة المخزون'!$G:$G,AP$2))*VLOOKUP($D235,'قاعدة البيانات'!$G:$J,4,0)</f>
        <v>0</v>
      </c>
      <c r="AR235" s="28">
        <f>(SUMIFS('حركة المخزون'!$F:$F,'حركة المخزون'!$E:$E,$D235,'حركة المخزون'!$H:$H,AR$2)-SUMIFS('حركة المخزون'!$F:$F,'حركة المخزون'!$E:$E,$D235,'حركة المخزون'!$G:$G,AR$2))*VLOOKUP($D235,'قاعدة البيانات'!$G:$J,2,0)</f>
        <v>0</v>
      </c>
      <c r="AS235" s="28">
        <f>(SUMIFS('حركة المخزون'!$F:$F,'حركة المخزون'!$E:$E,$D235,'حركة المخزون'!$H:$H,AR$2)-SUMIFS('حركة المخزون'!$F:$F,'حركة المخزون'!$E:$E,$D235,'حركة المخزون'!$G:$G,AR$2))*VLOOKUP($D235,'قاعدة البيانات'!$G:$J,4,0)</f>
        <v>0</v>
      </c>
      <c r="AT235" s="28">
        <f>(SUMIFS('حركة المخزون'!$F:$F,'حركة المخزون'!$E:$E,$D235,'حركة المخزون'!$H:$H,AT$2)-SUMIFS('حركة المخزون'!$F:$F,'حركة المخزون'!$E:$E,$D235,'حركة المخزون'!$G:$G,AT$2))*VLOOKUP($D235,'قاعدة البيانات'!$G:$J,2,0)</f>
        <v>0</v>
      </c>
      <c r="AU235" s="28">
        <f>(SUMIFS('حركة المخزون'!$F:$F,'حركة المخزون'!$E:$E,$D235,'حركة المخزون'!$H:$H,AT$2)-SUMIFS('حركة المخزون'!$F:$F,'حركة المخزون'!$E:$E,$D235,'حركة المخزون'!$G:$G,AT$2))*VLOOKUP($D235,'قاعدة البيانات'!$G:$J,4,0)</f>
        <v>0</v>
      </c>
      <c r="AV235" s="28">
        <f>(SUMIFS('حركة المخزون'!$F:$F,'حركة المخزون'!$E:$E,$D235,'حركة المخزون'!$H:$H,AV$2)-SUMIFS('حركة المخزون'!$F:$F,'حركة المخزون'!$E:$E,$D235,'حركة المخزون'!$G:$G,AV$2))*VLOOKUP($D235,'قاعدة البيانات'!$G:$J,2,0)</f>
        <v>0</v>
      </c>
      <c r="AW235" s="28">
        <f>(SUMIFS('حركة المخزون'!$F:$F,'حركة المخزون'!$E:$E,$D235,'حركة المخزون'!$H:$H,AV$2)-SUMIFS('حركة المخزون'!$F:$F,'حركة المخزون'!$E:$E,$D235,'حركة المخزون'!$G:$G,AV$2))*VLOOKUP($D235,'قاعدة البيانات'!$G:$J,4,0)</f>
        <v>0</v>
      </c>
      <c r="AX235" s="28">
        <f>(SUMIFS('حركة المخزون'!$F:$F,'حركة المخزون'!$E:$E,$D235,'حركة المخزون'!$H:$H,AX$2)-SUMIFS('حركة المخزون'!$F:$F,'حركة المخزون'!$E:$E,$D235,'حركة المخزون'!$G:$G,AX$2))*VLOOKUP($D235,'قاعدة البيانات'!$G:$J,2,0)</f>
        <v>0</v>
      </c>
      <c r="AY235" s="28">
        <f>(SUMIFS('حركة المخزون'!$F:$F,'حركة المخزون'!$E:$E,$D235,'حركة المخزون'!$H:$H,AX$2)-SUMIFS('حركة المخزون'!$F:$F,'حركة المخزون'!$E:$E,$D235,'حركة المخزون'!$G:$G,AX$2))*VLOOKUP($D235,'قاعدة البيانات'!$G:$J,4,0)</f>
        <v>0</v>
      </c>
      <c r="AZ235" s="28">
        <f>(SUMIFS('حركة المخزون'!$F:$F,'حركة المخزون'!$E:$E,$D235,'حركة المخزون'!$H:$H,AZ$2)-SUMIFS('حركة المخزون'!$F:$F,'حركة المخزون'!$E:$E,$D235,'حركة المخزون'!$G:$G,AZ$2))*VLOOKUP($D235,'قاعدة البيانات'!$G:$J,2,0)</f>
        <v>0</v>
      </c>
      <c r="BA235" s="28">
        <f>(SUMIFS('حركة المخزون'!$F:$F,'حركة المخزون'!$E:$E,$D235,'حركة المخزون'!$H:$H,AZ$2)-SUMIFS('حركة المخزون'!$F:$F,'حركة المخزون'!$E:$E,$D235,'حركة المخزون'!$G:$G,AZ$2))*VLOOKUP($D235,'قاعدة البيانات'!$G:$J,4,0)</f>
        <v>0</v>
      </c>
      <c r="BB235" s="28">
        <f>(SUMIFS('حركة المخزون'!$F:$F,'حركة المخزون'!$E:$E,$D235,'حركة المخزون'!$H:$H,BB$2)-SUMIFS('حركة المخزون'!$F:$F,'حركة المخزون'!$E:$E,$D235,'حركة المخزون'!$G:$G,BB$2))*VLOOKUP($D235,'قاعدة البيانات'!$G:$J,2,0)</f>
        <v>0</v>
      </c>
      <c r="BC235" s="28">
        <f>(SUMIFS('حركة المخزون'!$F:$F,'حركة المخزون'!$E:$E,$D235,'حركة المخزون'!$H:$H,BB$2)-SUMIFS('حركة المخزون'!$F:$F,'حركة المخزون'!$E:$E,$D235,'حركة المخزون'!$G:$G,BB$2))*VLOOKUP($D235,'قاعدة البيانات'!$G:$J,4,0)</f>
        <v>0</v>
      </c>
      <c r="BD235" s="28">
        <f>(SUMIFS('حركة المخزون'!$F:$F,'حركة المخزون'!$E:$E,$D235,'حركة المخزون'!$H:$H,BD$2)-SUMIFS('حركة المخزون'!$F:$F,'حركة المخزون'!$E:$E,$D235,'حركة المخزون'!$G:$G,BD$2))*VLOOKUP($D235,'قاعدة البيانات'!$G:$J,2,0)</f>
        <v>0</v>
      </c>
      <c r="BE235" s="28">
        <f>(SUMIFS('حركة المخزون'!$F:$F,'حركة المخزون'!$E:$E,$D235,'حركة المخزون'!$H:$H,BD$2)-SUMIFS('حركة المخزون'!$F:$F,'حركة المخزون'!$E:$E,$D235,'حركة المخزون'!$G:$G,BD$2))*VLOOKUP($D235,'قاعدة البيانات'!$G:$J,4,0)</f>
        <v>0</v>
      </c>
      <c r="BF235" s="28">
        <f>(SUMIFS('حركة المخزون'!$F:$F,'حركة المخزون'!$E:$E,$D235,'حركة المخزون'!$H:$H,BF$2)-SUMIFS('حركة المخزون'!$F:$F,'حركة المخزون'!$E:$E,$D235,'حركة المخزون'!$G:$G,BF$2))*VLOOKUP($D235,'قاعدة البيانات'!$G:$J,2,0)</f>
        <v>0</v>
      </c>
      <c r="BG235" s="28">
        <f>(SUMIFS('حركة المخزون'!$F:$F,'حركة المخزون'!$E:$E,$D235,'حركة المخزون'!$H:$H,BF$2)-SUMIFS('حركة المخزون'!$F:$F,'حركة المخزون'!$E:$E,$D235,'حركة المخزون'!$G:$G,BF$2))*VLOOKUP($D235,'قاعدة البيانات'!$G:$J,4,0)</f>
        <v>0</v>
      </c>
      <c r="BH235" s="28">
        <f>(SUMIFS('حركة المخزون'!$F:$F,'حركة المخزون'!$E:$E,$D235,'حركة المخزون'!$H:$H,BH$2)-SUMIFS('حركة المخزون'!$F:$F,'حركة المخزون'!$E:$E,$D235,'حركة المخزون'!$G:$G,BH$2))*VLOOKUP($D235,'قاعدة البيانات'!$G:$J,2,0)</f>
        <v>0</v>
      </c>
      <c r="BI235" s="28">
        <f>(SUMIFS('حركة المخزون'!$F:$F,'حركة المخزون'!$E:$E,$D235,'حركة المخزون'!$H:$H,BH$2)-SUMIFS('حركة المخزون'!$F:$F,'حركة المخزون'!$E:$E,$D235,'حركة المخزون'!$G:$G,BH$2))*VLOOKUP($D235,'قاعدة البيانات'!$G:$J,4,0)</f>
        <v>0</v>
      </c>
    </row>
    <row r="236" spans="2:61" s="15" customFormat="1" ht="24" customHeight="1" x14ac:dyDescent="0.2">
      <c r="B236" s="19">
        <v>233</v>
      </c>
      <c r="C236" s="19"/>
      <c r="D236" s="18" t="str">
        <f>VLOOKUP(C236,'قاعدة البيانات'!F:G,2,0)</f>
        <v/>
      </c>
      <c r="F236" s="28">
        <f>(SUMIFS('حركة المخزون'!$F:$F,'حركة المخزون'!$E:$E,$D236,'حركة المخزون'!$H:$H,F$2)-SUMIFS('حركة المخزون'!$F:$F,'حركة المخزون'!$E:$E,$D236,'حركة المخزون'!$G:$G,F$2))*VLOOKUP($D236,'قاعدة البيانات'!$G:$J,2,0)</f>
        <v>0</v>
      </c>
      <c r="G236" s="28">
        <f>(SUMIFS('حركة المخزون'!$F:$F,'حركة المخزون'!$E:$E,$D236,'حركة المخزون'!$H:$H,F$2)-SUMIFS('حركة المخزون'!$F:$F,'حركة المخزون'!$E:$E,$D236,'حركة المخزون'!$G:$G,F$2))*VLOOKUP($D236,'قاعدة البيانات'!$G:$J,4,0)</f>
        <v>0</v>
      </c>
      <c r="H236" s="28">
        <f>(SUMIFS('حركة المخزون'!$F:$F,'حركة المخزون'!$E:$E,$D236,'حركة المخزون'!$H:$H,H$2)-SUMIFS('حركة المخزون'!$F:$F,'حركة المخزون'!$E:$E,$D236,'حركة المخزون'!$G:$G,H$2))*VLOOKUP($D236,'قاعدة البيانات'!$G:$J,2,0)</f>
        <v>0</v>
      </c>
      <c r="I236" s="28">
        <f>(SUMIFS('حركة المخزون'!$F:$F,'حركة المخزون'!$E:$E,$D236,'حركة المخزون'!$H:$H,H$2)-SUMIFS('حركة المخزون'!$F:$F,'حركة المخزون'!$E:$E,$D236,'حركة المخزون'!$G:$G,H$2))*VLOOKUP($D236,'قاعدة البيانات'!$G:$J,4,0)</f>
        <v>0</v>
      </c>
      <c r="J236" s="28">
        <f>(SUMIFS('حركة المخزون'!$F:$F,'حركة المخزون'!$E:$E,$D236,'حركة المخزون'!$H:$H,J$2)-SUMIFS('حركة المخزون'!$F:$F,'حركة المخزون'!$E:$E,$D236,'حركة المخزون'!$G:$G,J$2))*VLOOKUP($D236,'قاعدة البيانات'!$G:$J,2,0)</f>
        <v>0</v>
      </c>
      <c r="K236" s="28">
        <f>(SUMIFS('حركة المخزون'!$F:$F,'حركة المخزون'!$E:$E,$D236,'حركة المخزون'!$H:$H,J$2)-SUMIFS('حركة المخزون'!$F:$F,'حركة المخزون'!$E:$E,$D236,'حركة المخزون'!$G:$G,J$2))*VLOOKUP($D236,'قاعدة البيانات'!$G:$J,4,0)</f>
        <v>0</v>
      </c>
      <c r="L236" s="28">
        <f>(SUMIFS('حركة المخزون'!$F:$F,'حركة المخزون'!$E:$E,$D236,'حركة المخزون'!$H:$H,L$2)-SUMIFS('حركة المخزون'!$F:$F,'حركة المخزون'!$E:$E,$D236,'حركة المخزون'!$G:$G,L$2))*VLOOKUP($D236,'قاعدة البيانات'!$G:$J,2,0)</f>
        <v>0</v>
      </c>
      <c r="M236" s="28">
        <f>(SUMIFS('حركة المخزون'!$F:$F,'حركة المخزون'!$E:$E,$D236,'حركة المخزون'!$H:$H,L$2)-SUMIFS('حركة المخزون'!$F:$F,'حركة المخزون'!$E:$E,$D236,'حركة المخزون'!$G:$G,L$2))*VLOOKUP($D236,'قاعدة البيانات'!$G:$J,4,0)</f>
        <v>0</v>
      </c>
      <c r="N236" s="28">
        <f>(SUMIFS('حركة المخزون'!$F:$F,'حركة المخزون'!$E:$E,$D236,'حركة المخزون'!$H:$H,N$2)-SUMIFS('حركة المخزون'!$F:$F,'حركة المخزون'!$E:$E,$D236,'حركة المخزون'!$G:$G,N$2))*VLOOKUP($D236,'قاعدة البيانات'!$G:$J,2,0)</f>
        <v>0</v>
      </c>
      <c r="O236" s="28">
        <f>(SUMIFS('حركة المخزون'!$F:$F,'حركة المخزون'!$E:$E,$D236,'حركة المخزون'!$H:$H,N$2)-SUMIFS('حركة المخزون'!$F:$F,'حركة المخزون'!$E:$E,$D236,'حركة المخزون'!$G:$G,N$2))*VLOOKUP($D236,'قاعدة البيانات'!$G:$J,4,0)</f>
        <v>0</v>
      </c>
      <c r="P236" s="28">
        <f>(SUMIFS('حركة المخزون'!$F:$F,'حركة المخزون'!$E:$E,$D236,'حركة المخزون'!$H:$H,P$2)-SUMIFS('حركة المخزون'!$F:$F,'حركة المخزون'!$E:$E,$D236,'حركة المخزون'!$G:$G,P$2))*VLOOKUP($D236,'قاعدة البيانات'!$G:$J,2,0)</f>
        <v>0</v>
      </c>
      <c r="Q236" s="28">
        <f>(SUMIFS('حركة المخزون'!$F:$F,'حركة المخزون'!$E:$E,$D236,'حركة المخزون'!$H:$H,P$2)-SUMIFS('حركة المخزون'!$F:$F,'حركة المخزون'!$E:$E,$D236,'حركة المخزون'!$G:$G,P$2))*VLOOKUP($D236,'قاعدة البيانات'!$G:$J,4,0)</f>
        <v>0</v>
      </c>
      <c r="R236" s="28">
        <f>(SUMIFS('حركة المخزون'!$F:$F,'حركة المخزون'!$E:$E,$D236,'حركة المخزون'!$H:$H,R$2)-SUMIFS('حركة المخزون'!$F:$F,'حركة المخزون'!$E:$E,$D236,'حركة المخزون'!$G:$G,R$2))*VLOOKUP($D236,'قاعدة البيانات'!$G:$J,2,0)</f>
        <v>0</v>
      </c>
      <c r="S236" s="28">
        <f>(SUMIFS('حركة المخزون'!$F:$F,'حركة المخزون'!$E:$E,$D236,'حركة المخزون'!$H:$H,R$2)-SUMIFS('حركة المخزون'!$F:$F,'حركة المخزون'!$E:$E,$D236,'حركة المخزون'!$G:$G,R$2))*VLOOKUP($D236,'قاعدة البيانات'!$G:$J,4,0)</f>
        <v>0</v>
      </c>
      <c r="T236" s="28">
        <f>(SUMIFS('حركة المخزون'!$F:$F,'حركة المخزون'!$E:$E,$D236,'حركة المخزون'!$H:$H,T$2)-SUMIFS('حركة المخزون'!$F:$F,'حركة المخزون'!$E:$E,$D236,'حركة المخزون'!$G:$G,T$2))*VLOOKUP($D236,'قاعدة البيانات'!$G:$J,2,0)</f>
        <v>0</v>
      </c>
      <c r="U236" s="28">
        <f>(SUMIFS('حركة المخزون'!$F:$F,'حركة المخزون'!$E:$E,$D236,'حركة المخزون'!$H:$H,T$2)-SUMIFS('حركة المخزون'!$F:$F,'حركة المخزون'!$E:$E,$D236,'حركة المخزون'!$G:$G,T$2))*VLOOKUP($D236,'قاعدة البيانات'!$G:$J,4,0)</f>
        <v>0</v>
      </c>
      <c r="V236" s="28">
        <f>(SUMIFS('حركة المخزون'!$F:$F,'حركة المخزون'!$E:$E,$D236,'حركة المخزون'!$H:$H,V$2)-SUMIFS('حركة المخزون'!$F:$F,'حركة المخزون'!$E:$E,$D236,'حركة المخزون'!$G:$G,V$2))*VLOOKUP($D236,'قاعدة البيانات'!$G:$J,2,0)</f>
        <v>0</v>
      </c>
      <c r="W236" s="28">
        <f>(SUMIFS('حركة المخزون'!$F:$F,'حركة المخزون'!$E:$E,$D236,'حركة المخزون'!$H:$H,V$2)-SUMIFS('حركة المخزون'!$F:$F,'حركة المخزون'!$E:$E,$D236,'حركة المخزون'!$G:$G,V$2))*VLOOKUP($D236,'قاعدة البيانات'!$G:$J,4,0)</f>
        <v>0</v>
      </c>
      <c r="X236" s="28">
        <f>(SUMIFS('حركة المخزون'!$F:$F,'حركة المخزون'!$E:$E,$D236,'حركة المخزون'!$H:$H,X$2)-SUMIFS('حركة المخزون'!$F:$F,'حركة المخزون'!$E:$E,$D236,'حركة المخزون'!$G:$G,X$2))*VLOOKUP($D236,'قاعدة البيانات'!$G:$J,2,0)</f>
        <v>0</v>
      </c>
      <c r="Y236" s="28">
        <f>(SUMIFS('حركة المخزون'!$F:$F,'حركة المخزون'!$E:$E,$D236,'حركة المخزون'!$H:$H,X$2)-SUMIFS('حركة المخزون'!$F:$F,'حركة المخزون'!$E:$E,$D236,'حركة المخزون'!$G:$G,X$2))*VLOOKUP($D236,'قاعدة البيانات'!$G:$J,4,0)</f>
        <v>0</v>
      </c>
      <c r="Z236" s="28">
        <f>(SUMIFS('حركة المخزون'!$F:$F,'حركة المخزون'!$E:$E,$D236,'حركة المخزون'!$H:$H,Z$2)-SUMIFS('حركة المخزون'!$F:$F,'حركة المخزون'!$E:$E,$D236,'حركة المخزون'!$G:$G,Z$2))*VLOOKUP($D236,'قاعدة البيانات'!$G:$J,2,0)</f>
        <v>0</v>
      </c>
      <c r="AA236" s="28">
        <f>(SUMIFS('حركة المخزون'!$F:$F,'حركة المخزون'!$E:$E,$D236,'حركة المخزون'!$H:$H,Z$2)-SUMIFS('حركة المخزون'!$F:$F,'حركة المخزون'!$E:$E,$D236,'حركة المخزون'!$G:$G,Z$2))*VLOOKUP($D236,'قاعدة البيانات'!$G:$J,4,0)</f>
        <v>0</v>
      </c>
      <c r="AB236" s="28">
        <f>(SUMIFS('حركة المخزون'!$F:$F,'حركة المخزون'!$E:$E,$D236,'حركة المخزون'!$H:$H,AB$2)-SUMIFS('حركة المخزون'!$F:$F,'حركة المخزون'!$E:$E,$D236,'حركة المخزون'!$G:$G,AB$2))*VLOOKUP($D236,'قاعدة البيانات'!$G:$J,2,0)</f>
        <v>0</v>
      </c>
      <c r="AC236" s="28">
        <f>(SUMIFS('حركة المخزون'!$F:$F,'حركة المخزون'!$E:$E,$D236,'حركة المخزون'!$H:$H,AB$2)-SUMIFS('حركة المخزون'!$F:$F,'حركة المخزون'!$E:$E,$D236,'حركة المخزون'!$G:$G,AB$2))*VLOOKUP($D236,'قاعدة البيانات'!$G:$J,4,0)</f>
        <v>0</v>
      </c>
      <c r="AD236" s="28">
        <f>(SUMIFS('حركة المخزون'!$F:$F,'حركة المخزون'!$E:$E,$D236,'حركة المخزون'!$H:$H,AD$2)-SUMIFS('حركة المخزون'!$F:$F,'حركة المخزون'!$E:$E,$D236,'حركة المخزون'!$G:$G,AD$2))*VLOOKUP($D236,'قاعدة البيانات'!$G:$J,2,0)</f>
        <v>0</v>
      </c>
      <c r="AE236" s="28">
        <f>(SUMIFS('حركة المخزون'!$F:$F,'حركة المخزون'!$E:$E,$D236,'حركة المخزون'!$H:$H,AD$2)-SUMIFS('حركة المخزون'!$F:$F,'حركة المخزون'!$E:$E,$D236,'حركة المخزون'!$G:$G,AD$2))*VLOOKUP($D236,'قاعدة البيانات'!$G:$J,4,0)</f>
        <v>0</v>
      </c>
      <c r="AF236" s="28">
        <f>(SUMIFS('حركة المخزون'!$F:$F,'حركة المخزون'!$E:$E,$D236,'حركة المخزون'!$H:$H,AF$2)-SUMIFS('حركة المخزون'!$F:$F,'حركة المخزون'!$E:$E,$D236,'حركة المخزون'!$G:$G,AF$2))*VLOOKUP($D236,'قاعدة البيانات'!$G:$J,2,0)</f>
        <v>0</v>
      </c>
      <c r="AG236" s="28">
        <f>(SUMIFS('حركة المخزون'!$F:$F,'حركة المخزون'!$E:$E,$D236,'حركة المخزون'!$H:$H,AF$2)-SUMIFS('حركة المخزون'!$F:$F,'حركة المخزون'!$E:$E,$D236,'حركة المخزون'!$G:$G,AF$2))*VLOOKUP($D236,'قاعدة البيانات'!$G:$J,4,0)</f>
        <v>0</v>
      </c>
      <c r="AH236" s="28">
        <f>(SUMIFS('حركة المخزون'!$F:$F,'حركة المخزون'!$E:$E,$D236,'حركة المخزون'!$H:$H,AH$2)-SUMIFS('حركة المخزون'!$F:$F,'حركة المخزون'!$E:$E,$D236,'حركة المخزون'!$G:$G,AH$2))*VLOOKUP($D236,'قاعدة البيانات'!$G:$J,2,0)</f>
        <v>0</v>
      </c>
      <c r="AI236" s="28">
        <f>(SUMIFS('حركة المخزون'!$F:$F,'حركة المخزون'!$E:$E,$D236,'حركة المخزون'!$H:$H,AH$2)-SUMIFS('حركة المخزون'!$F:$F,'حركة المخزون'!$E:$E,$D236,'حركة المخزون'!$G:$G,AH$2))*VLOOKUP($D236,'قاعدة البيانات'!$G:$J,4,0)</f>
        <v>0</v>
      </c>
      <c r="AJ236" s="28">
        <f>(SUMIFS('حركة المخزون'!$F:$F,'حركة المخزون'!$E:$E,$D236,'حركة المخزون'!$H:$H,AJ$2)-SUMIFS('حركة المخزون'!$F:$F,'حركة المخزون'!$E:$E,$D236,'حركة المخزون'!$G:$G,AJ$2))*VLOOKUP($D236,'قاعدة البيانات'!$G:$J,2,0)</f>
        <v>0</v>
      </c>
      <c r="AK236" s="28">
        <f>(SUMIFS('حركة المخزون'!$F:$F,'حركة المخزون'!$E:$E,$D236,'حركة المخزون'!$H:$H,AJ$2)-SUMIFS('حركة المخزون'!$F:$F,'حركة المخزون'!$E:$E,$D236,'حركة المخزون'!$G:$G,AJ$2))*VLOOKUP($D236,'قاعدة البيانات'!$G:$J,4,0)</f>
        <v>0</v>
      </c>
      <c r="AL236" s="28">
        <f>(SUMIFS('حركة المخزون'!$F:$F,'حركة المخزون'!$E:$E,$D236,'حركة المخزون'!$H:$H,AL$2)-SUMIFS('حركة المخزون'!$F:$F,'حركة المخزون'!$E:$E,$D236,'حركة المخزون'!$G:$G,AL$2))*VLOOKUP($D236,'قاعدة البيانات'!$G:$J,2,0)</f>
        <v>0</v>
      </c>
      <c r="AM236" s="28">
        <f>(SUMIFS('حركة المخزون'!$F:$F,'حركة المخزون'!$E:$E,$D236,'حركة المخزون'!$H:$H,AL$2)-SUMIFS('حركة المخزون'!$F:$F,'حركة المخزون'!$E:$E,$D236,'حركة المخزون'!$G:$G,AL$2))*VLOOKUP($D236,'قاعدة البيانات'!$G:$J,4,0)</f>
        <v>0</v>
      </c>
      <c r="AN236" s="28">
        <f>(SUMIFS('حركة المخزون'!$F:$F,'حركة المخزون'!$E:$E,$D236,'حركة المخزون'!$H:$H,AN$2)-SUMIFS('حركة المخزون'!$F:$F,'حركة المخزون'!$E:$E,$D236,'حركة المخزون'!$G:$G,AN$2))*VLOOKUP($D236,'قاعدة البيانات'!$G:$J,2,0)</f>
        <v>0</v>
      </c>
      <c r="AO236" s="28">
        <f>(SUMIFS('حركة المخزون'!$F:$F,'حركة المخزون'!$E:$E,$D236,'حركة المخزون'!$H:$H,AN$2)-SUMIFS('حركة المخزون'!$F:$F,'حركة المخزون'!$E:$E,$D236,'حركة المخزون'!$G:$G,AN$2))*VLOOKUP($D236,'قاعدة البيانات'!$G:$J,4,0)</f>
        <v>0</v>
      </c>
      <c r="AP236" s="28">
        <f>(SUMIFS('حركة المخزون'!$F:$F,'حركة المخزون'!$E:$E,$D236,'حركة المخزون'!$H:$H,AP$2)-SUMIFS('حركة المخزون'!$F:$F,'حركة المخزون'!$E:$E,$D236,'حركة المخزون'!$G:$G,AP$2))*VLOOKUP($D236,'قاعدة البيانات'!$G:$J,2,0)</f>
        <v>0</v>
      </c>
      <c r="AQ236" s="28">
        <f>(SUMIFS('حركة المخزون'!$F:$F,'حركة المخزون'!$E:$E,$D236,'حركة المخزون'!$H:$H,AP$2)-SUMIFS('حركة المخزون'!$F:$F,'حركة المخزون'!$E:$E,$D236,'حركة المخزون'!$G:$G,AP$2))*VLOOKUP($D236,'قاعدة البيانات'!$G:$J,4,0)</f>
        <v>0</v>
      </c>
      <c r="AR236" s="28">
        <f>(SUMIFS('حركة المخزون'!$F:$F,'حركة المخزون'!$E:$E,$D236,'حركة المخزون'!$H:$H,AR$2)-SUMIFS('حركة المخزون'!$F:$F,'حركة المخزون'!$E:$E,$D236,'حركة المخزون'!$G:$G,AR$2))*VLOOKUP($D236,'قاعدة البيانات'!$G:$J,2,0)</f>
        <v>0</v>
      </c>
      <c r="AS236" s="28">
        <f>(SUMIFS('حركة المخزون'!$F:$F,'حركة المخزون'!$E:$E,$D236,'حركة المخزون'!$H:$H,AR$2)-SUMIFS('حركة المخزون'!$F:$F,'حركة المخزون'!$E:$E,$D236,'حركة المخزون'!$G:$G,AR$2))*VLOOKUP($D236,'قاعدة البيانات'!$G:$J,4,0)</f>
        <v>0</v>
      </c>
      <c r="AT236" s="28">
        <f>(SUMIFS('حركة المخزون'!$F:$F,'حركة المخزون'!$E:$E,$D236,'حركة المخزون'!$H:$H,AT$2)-SUMIFS('حركة المخزون'!$F:$F,'حركة المخزون'!$E:$E,$D236,'حركة المخزون'!$G:$G,AT$2))*VLOOKUP($D236,'قاعدة البيانات'!$G:$J,2,0)</f>
        <v>0</v>
      </c>
      <c r="AU236" s="28">
        <f>(SUMIFS('حركة المخزون'!$F:$F,'حركة المخزون'!$E:$E,$D236,'حركة المخزون'!$H:$H,AT$2)-SUMIFS('حركة المخزون'!$F:$F,'حركة المخزون'!$E:$E,$D236,'حركة المخزون'!$G:$G,AT$2))*VLOOKUP($D236,'قاعدة البيانات'!$G:$J,4,0)</f>
        <v>0</v>
      </c>
      <c r="AV236" s="28">
        <f>(SUMIFS('حركة المخزون'!$F:$F,'حركة المخزون'!$E:$E,$D236,'حركة المخزون'!$H:$H,AV$2)-SUMIFS('حركة المخزون'!$F:$F,'حركة المخزون'!$E:$E,$D236,'حركة المخزون'!$G:$G,AV$2))*VLOOKUP($D236,'قاعدة البيانات'!$G:$J,2,0)</f>
        <v>0</v>
      </c>
      <c r="AW236" s="28">
        <f>(SUMIFS('حركة المخزون'!$F:$F,'حركة المخزون'!$E:$E,$D236,'حركة المخزون'!$H:$H,AV$2)-SUMIFS('حركة المخزون'!$F:$F,'حركة المخزون'!$E:$E,$D236,'حركة المخزون'!$G:$G,AV$2))*VLOOKUP($D236,'قاعدة البيانات'!$G:$J,4,0)</f>
        <v>0</v>
      </c>
      <c r="AX236" s="28">
        <f>(SUMIFS('حركة المخزون'!$F:$F,'حركة المخزون'!$E:$E,$D236,'حركة المخزون'!$H:$H,AX$2)-SUMIFS('حركة المخزون'!$F:$F,'حركة المخزون'!$E:$E,$D236,'حركة المخزون'!$G:$G,AX$2))*VLOOKUP($D236,'قاعدة البيانات'!$G:$J,2,0)</f>
        <v>0</v>
      </c>
      <c r="AY236" s="28">
        <f>(SUMIFS('حركة المخزون'!$F:$F,'حركة المخزون'!$E:$E,$D236,'حركة المخزون'!$H:$H,AX$2)-SUMIFS('حركة المخزون'!$F:$F,'حركة المخزون'!$E:$E,$D236,'حركة المخزون'!$G:$G,AX$2))*VLOOKUP($D236,'قاعدة البيانات'!$G:$J,4,0)</f>
        <v>0</v>
      </c>
      <c r="AZ236" s="28">
        <f>(SUMIFS('حركة المخزون'!$F:$F,'حركة المخزون'!$E:$E,$D236,'حركة المخزون'!$H:$H,AZ$2)-SUMIFS('حركة المخزون'!$F:$F,'حركة المخزون'!$E:$E,$D236,'حركة المخزون'!$G:$G,AZ$2))*VLOOKUP($D236,'قاعدة البيانات'!$G:$J,2,0)</f>
        <v>0</v>
      </c>
      <c r="BA236" s="28">
        <f>(SUMIFS('حركة المخزون'!$F:$F,'حركة المخزون'!$E:$E,$D236,'حركة المخزون'!$H:$H,AZ$2)-SUMIFS('حركة المخزون'!$F:$F,'حركة المخزون'!$E:$E,$D236,'حركة المخزون'!$G:$G,AZ$2))*VLOOKUP($D236,'قاعدة البيانات'!$G:$J,4,0)</f>
        <v>0</v>
      </c>
      <c r="BB236" s="28">
        <f>(SUMIFS('حركة المخزون'!$F:$F,'حركة المخزون'!$E:$E,$D236,'حركة المخزون'!$H:$H,BB$2)-SUMIFS('حركة المخزون'!$F:$F,'حركة المخزون'!$E:$E,$D236,'حركة المخزون'!$G:$G,BB$2))*VLOOKUP($D236,'قاعدة البيانات'!$G:$J,2,0)</f>
        <v>0</v>
      </c>
      <c r="BC236" s="28">
        <f>(SUMIFS('حركة المخزون'!$F:$F,'حركة المخزون'!$E:$E,$D236,'حركة المخزون'!$H:$H,BB$2)-SUMIFS('حركة المخزون'!$F:$F,'حركة المخزون'!$E:$E,$D236,'حركة المخزون'!$G:$G,BB$2))*VLOOKUP($D236,'قاعدة البيانات'!$G:$J,4,0)</f>
        <v>0</v>
      </c>
      <c r="BD236" s="28">
        <f>(SUMIFS('حركة المخزون'!$F:$F,'حركة المخزون'!$E:$E,$D236,'حركة المخزون'!$H:$H,BD$2)-SUMIFS('حركة المخزون'!$F:$F,'حركة المخزون'!$E:$E,$D236,'حركة المخزون'!$G:$G,BD$2))*VLOOKUP($D236,'قاعدة البيانات'!$G:$J,2,0)</f>
        <v>0</v>
      </c>
      <c r="BE236" s="28">
        <f>(SUMIFS('حركة المخزون'!$F:$F,'حركة المخزون'!$E:$E,$D236,'حركة المخزون'!$H:$H,BD$2)-SUMIFS('حركة المخزون'!$F:$F,'حركة المخزون'!$E:$E,$D236,'حركة المخزون'!$G:$G,BD$2))*VLOOKUP($D236,'قاعدة البيانات'!$G:$J,4,0)</f>
        <v>0</v>
      </c>
      <c r="BF236" s="28">
        <f>(SUMIFS('حركة المخزون'!$F:$F,'حركة المخزون'!$E:$E,$D236,'حركة المخزون'!$H:$H,BF$2)-SUMIFS('حركة المخزون'!$F:$F,'حركة المخزون'!$E:$E,$D236,'حركة المخزون'!$G:$G,BF$2))*VLOOKUP($D236,'قاعدة البيانات'!$G:$J,2,0)</f>
        <v>0</v>
      </c>
      <c r="BG236" s="28">
        <f>(SUMIFS('حركة المخزون'!$F:$F,'حركة المخزون'!$E:$E,$D236,'حركة المخزون'!$H:$H,BF$2)-SUMIFS('حركة المخزون'!$F:$F,'حركة المخزون'!$E:$E,$D236,'حركة المخزون'!$G:$G,BF$2))*VLOOKUP($D236,'قاعدة البيانات'!$G:$J,4,0)</f>
        <v>0</v>
      </c>
      <c r="BH236" s="28">
        <f>(SUMIFS('حركة المخزون'!$F:$F,'حركة المخزون'!$E:$E,$D236,'حركة المخزون'!$H:$H,BH$2)-SUMIFS('حركة المخزون'!$F:$F,'حركة المخزون'!$E:$E,$D236,'حركة المخزون'!$G:$G,BH$2))*VLOOKUP($D236,'قاعدة البيانات'!$G:$J,2,0)</f>
        <v>0</v>
      </c>
      <c r="BI236" s="28">
        <f>(SUMIFS('حركة المخزون'!$F:$F,'حركة المخزون'!$E:$E,$D236,'حركة المخزون'!$H:$H,BH$2)-SUMIFS('حركة المخزون'!$F:$F,'حركة المخزون'!$E:$E,$D236,'حركة المخزون'!$G:$G,BH$2))*VLOOKUP($D236,'قاعدة البيانات'!$G:$J,4,0)</f>
        <v>0</v>
      </c>
    </row>
    <row r="237" spans="2:61" s="15" customFormat="1" ht="24" customHeight="1" x14ac:dyDescent="0.2">
      <c r="B237" s="18">
        <v>234</v>
      </c>
      <c r="C237" s="19"/>
      <c r="D237" s="18" t="str">
        <f>VLOOKUP(C237,'قاعدة البيانات'!F:G,2,0)</f>
        <v/>
      </c>
      <c r="F237" s="28">
        <f>(SUMIFS('حركة المخزون'!$F:$F,'حركة المخزون'!$E:$E,$D237,'حركة المخزون'!$H:$H,F$2)-SUMIFS('حركة المخزون'!$F:$F,'حركة المخزون'!$E:$E,$D237,'حركة المخزون'!$G:$G,F$2))*VLOOKUP($D237,'قاعدة البيانات'!$G:$J,2,0)</f>
        <v>0</v>
      </c>
      <c r="G237" s="28">
        <f>(SUMIFS('حركة المخزون'!$F:$F,'حركة المخزون'!$E:$E,$D237,'حركة المخزون'!$H:$H,F$2)-SUMIFS('حركة المخزون'!$F:$F,'حركة المخزون'!$E:$E,$D237,'حركة المخزون'!$G:$G,F$2))*VLOOKUP($D237,'قاعدة البيانات'!$G:$J,4,0)</f>
        <v>0</v>
      </c>
      <c r="H237" s="28">
        <f>(SUMIFS('حركة المخزون'!$F:$F,'حركة المخزون'!$E:$E,$D237,'حركة المخزون'!$H:$H,H$2)-SUMIFS('حركة المخزون'!$F:$F,'حركة المخزون'!$E:$E,$D237,'حركة المخزون'!$G:$G,H$2))*VLOOKUP($D237,'قاعدة البيانات'!$G:$J,2,0)</f>
        <v>0</v>
      </c>
      <c r="I237" s="28">
        <f>(SUMIFS('حركة المخزون'!$F:$F,'حركة المخزون'!$E:$E,$D237,'حركة المخزون'!$H:$H,H$2)-SUMIFS('حركة المخزون'!$F:$F,'حركة المخزون'!$E:$E,$D237,'حركة المخزون'!$G:$G,H$2))*VLOOKUP($D237,'قاعدة البيانات'!$G:$J,4,0)</f>
        <v>0</v>
      </c>
      <c r="J237" s="28">
        <f>(SUMIFS('حركة المخزون'!$F:$F,'حركة المخزون'!$E:$E,$D237,'حركة المخزون'!$H:$H,J$2)-SUMIFS('حركة المخزون'!$F:$F,'حركة المخزون'!$E:$E,$D237,'حركة المخزون'!$G:$G,J$2))*VLOOKUP($D237,'قاعدة البيانات'!$G:$J,2,0)</f>
        <v>0</v>
      </c>
      <c r="K237" s="28">
        <f>(SUMIFS('حركة المخزون'!$F:$F,'حركة المخزون'!$E:$E,$D237,'حركة المخزون'!$H:$H,J$2)-SUMIFS('حركة المخزون'!$F:$F,'حركة المخزون'!$E:$E,$D237,'حركة المخزون'!$G:$G,J$2))*VLOOKUP($D237,'قاعدة البيانات'!$G:$J,4,0)</f>
        <v>0</v>
      </c>
      <c r="L237" s="28">
        <f>(SUMIFS('حركة المخزون'!$F:$F,'حركة المخزون'!$E:$E,$D237,'حركة المخزون'!$H:$H,L$2)-SUMIFS('حركة المخزون'!$F:$F,'حركة المخزون'!$E:$E,$D237,'حركة المخزون'!$G:$G,L$2))*VLOOKUP($D237,'قاعدة البيانات'!$G:$J,2,0)</f>
        <v>0</v>
      </c>
      <c r="M237" s="28">
        <f>(SUMIFS('حركة المخزون'!$F:$F,'حركة المخزون'!$E:$E,$D237,'حركة المخزون'!$H:$H,L$2)-SUMIFS('حركة المخزون'!$F:$F,'حركة المخزون'!$E:$E,$D237,'حركة المخزون'!$G:$G,L$2))*VLOOKUP($D237,'قاعدة البيانات'!$G:$J,4,0)</f>
        <v>0</v>
      </c>
      <c r="N237" s="28">
        <f>(SUMIFS('حركة المخزون'!$F:$F,'حركة المخزون'!$E:$E,$D237,'حركة المخزون'!$H:$H,N$2)-SUMIFS('حركة المخزون'!$F:$F,'حركة المخزون'!$E:$E,$D237,'حركة المخزون'!$G:$G,N$2))*VLOOKUP($D237,'قاعدة البيانات'!$G:$J,2,0)</f>
        <v>0</v>
      </c>
      <c r="O237" s="28">
        <f>(SUMIFS('حركة المخزون'!$F:$F,'حركة المخزون'!$E:$E,$D237,'حركة المخزون'!$H:$H,N$2)-SUMIFS('حركة المخزون'!$F:$F,'حركة المخزون'!$E:$E,$D237,'حركة المخزون'!$G:$G,N$2))*VLOOKUP($D237,'قاعدة البيانات'!$G:$J,4,0)</f>
        <v>0</v>
      </c>
      <c r="P237" s="28">
        <f>(SUMIFS('حركة المخزون'!$F:$F,'حركة المخزون'!$E:$E,$D237,'حركة المخزون'!$H:$H,P$2)-SUMIFS('حركة المخزون'!$F:$F,'حركة المخزون'!$E:$E,$D237,'حركة المخزون'!$G:$G,P$2))*VLOOKUP($D237,'قاعدة البيانات'!$G:$J,2,0)</f>
        <v>0</v>
      </c>
      <c r="Q237" s="28">
        <f>(SUMIFS('حركة المخزون'!$F:$F,'حركة المخزون'!$E:$E,$D237,'حركة المخزون'!$H:$H,P$2)-SUMIFS('حركة المخزون'!$F:$F,'حركة المخزون'!$E:$E,$D237,'حركة المخزون'!$G:$G,P$2))*VLOOKUP($D237,'قاعدة البيانات'!$G:$J,4,0)</f>
        <v>0</v>
      </c>
      <c r="R237" s="28">
        <f>(SUMIFS('حركة المخزون'!$F:$F,'حركة المخزون'!$E:$E,$D237,'حركة المخزون'!$H:$H,R$2)-SUMIFS('حركة المخزون'!$F:$F,'حركة المخزون'!$E:$E,$D237,'حركة المخزون'!$G:$G,R$2))*VLOOKUP($D237,'قاعدة البيانات'!$G:$J,2,0)</f>
        <v>0</v>
      </c>
      <c r="S237" s="28">
        <f>(SUMIFS('حركة المخزون'!$F:$F,'حركة المخزون'!$E:$E,$D237,'حركة المخزون'!$H:$H,R$2)-SUMIFS('حركة المخزون'!$F:$F,'حركة المخزون'!$E:$E,$D237,'حركة المخزون'!$G:$G,R$2))*VLOOKUP($D237,'قاعدة البيانات'!$G:$J,4,0)</f>
        <v>0</v>
      </c>
      <c r="T237" s="28">
        <f>(SUMIFS('حركة المخزون'!$F:$F,'حركة المخزون'!$E:$E,$D237,'حركة المخزون'!$H:$H,T$2)-SUMIFS('حركة المخزون'!$F:$F,'حركة المخزون'!$E:$E,$D237,'حركة المخزون'!$G:$G,T$2))*VLOOKUP($D237,'قاعدة البيانات'!$G:$J,2,0)</f>
        <v>0</v>
      </c>
      <c r="U237" s="28">
        <f>(SUMIFS('حركة المخزون'!$F:$F,'حركة المخزون'!$E:$E,$D237,'حركة المخزون'!$H:$H,T$2)-SUMIFS('حركة المخزون'!$F:$F,'حركة المخزون'!$E:$E,$D237,'حركة المخزون'!$G:$G,T$2))*VLOOKUP($D237,'قاعدة البيانات'!$G:$J,4,0)</f>
        <v>0</v>
      </c>
      <c r="V237" s="28">
        <f>(SUMIFS('حركة المخزون'!$F:$F,'حركة المخزون'!$E:$E,$D237,'حركة المخزون'!$H:$H,V$2)-SUMIFS('حركة المخزون'!$F:$F,'حركة المخزون'!$E:$E,$D237,'حركة المخزون'!$G:$G,V$2))*VLOOKUP($D237,'قاعدة البيانات'!$G:$J,2,0)</f>
        <v>0</v>
      </c>
      <c r="W237" s="28">
        <f>(SUMIFS('حركة المخزون'!$F:$F,'حركة المخزون'!$E:$E,$D237,'حركة المخزون'!$H:$H,V$2)-SUMIFS('حركة المخزون'!$F:$F,'حركة المخزون'!$E:$E,$D237,'حركة المخزون'!$G:$G,V$2))*VLOOKUP($D237,'قاعدة البيانات'!$G:$J,4,0)</f>
        <v>0</v>
      </c>
      <c r="X237" s="28">
        <f>(SUMIFS('حركة المخزون'!$F:$F,'حركة المخزون'!$E:$E,$D237,'حركة المخزون'!$H:$H,X$2)-SUMIFS('حركة المخزون'!$F:$F,'حركة المخزون'!$E:$E,$D237,'حركة المخزون'!$G:$G,X$2))*VLOOKUP($D237,'قاعدة البيانات'!$G:$J,2,0)</f>
        <v>0</v>
      </c>
      <c r="Y237" s="28">
        <f>(SUMIFS('حركة المخزون'!$F:$F,'حركة المخزون'!$E:$E,$D237,'حركة المخزون'!$H:$H,X$2)-SUMIFS('حركة المخزون'!$F:$F,'حركة المخزون'!$E:$E,$D237,'حركة المخزون'!$G:$G,X$2))*VLOOKUP($D237,'قاعدة البيانات'!$G:$J,4,0)</f>
        <v>0</v>
      </c>
      <c r="Z237" s="28">
        <f>(SUMIFS('حركة المخزون'!$F:$F,'حركة المخزون'!$E:$E,$D237,'حركة المخزون'!$H:$H,Z$2)-SUMIFS('حركة المخزون'!$F:$F,'حركة المخزون'!$E:$E,$D237,'حركة المخزون'!$G:$G,Z$2))*VLOOKUP($D237,'قاعدة البيانات'!$G:$J,2,0)</f>
        <v>0</v>
      </c>
      <c r="AA237" s="28">
        <f>(SUMIFS('حركة المخزون'!$F:$F,'حركة المخزون'!$E:$E,$D237,'حركة المخزون'!$H:$H,Z$2)-SUMIFS('حركة المخزون'!$F:$F,'حركة المخزون'!$E:$E,$D237,'حركة المخزون'!$G:$G,Z$2))*VLOOKUP($D237,'قاعدة البيانات'!$G:$J,4,0)</f>
        <v>0</v>
      </c>
      <c r="AB237" s="28">
        <f>(SUMIFS('حركة المخزون'!$F:$F,'حركة المخزون'!$E:$E,$D237,'حركة المخزون'!$H:$H,AB$2)-SUMIFS('حركة المخزون'!$F:$F,'حركة المخزون'!$E:$E,$D237,'حركة المخزون'!$G:$G,AB$2))*VLOOKUP($D237,'قاعدة البيانات'!$G:$J,2,0)</f>
        <v>0</v>
      </c>
      <c r="AC237" s="28">
        <f>(SUMIFS('حركة المخزون'!$F:$F,'حركة المخزون'!$E:$E,$D237,'حركة المخزون'!$H:$H,AB$2)-SUMIFS('حركة المخزون'!$F:$F,'حركة المخزون'!$E:$E,$D237,'حركة المخزون'!$G:$G,AB$2))*VLOOKUP($D237,'قاعدة البيانات'!$G:$J,4,0)</f>
        <v>0</v>
      </c>
      <c r="AD237" s="28">
        <f>(SUMIFS('حركة المخزون'!$F:$F,'حركة المخزون'!$E:$E,$D237,'حركة المخزون'!$H:$H,AD$2)-SUMIFS('حركة المخزون'!$F:$F,'حركة المخزون'!$E:$E,$D237,'حركة المخزون'!$G:$G,AD$2))*VLOOKUP($D237,'قاعدة البيانات'!$G:$J,2,0)</f>
        <v>0</v>
      </c>
      <c r="AE237" s="28">
        <f>(SUMIFS('حركة المخزون'!$F:$F,'حركة المخزون'!$E:$E,$D237,'حركة المخزون'!$H:$H,AD$2)-SUMIFS('حركة المخزون'!$F:$F,'حركة المخزون'!$E:$E,$D237,'حركة المخزون'!$G:$G,AD$2))*VLOOKUP($D237,'قاعدة البيانات'!$G:$J,4,0)</f>
        <v>0</v>
      </c>
      <c r="AF237" s="28">
        <f>(SUMIFS('حركة المخزون'!$F:$F,'حركة المخزون'!$E:$E,$D237,'حركة المخزون'!$H:$H,AF$2)-SUMIFS('حركة المخزون'!$F:$F,'حركة المخزون'!$E:$E,$D237,'حركة المخزون'!$G:$G,AF$2))*VLOOKUP($D237,'قاعدة البيانات'!$G:$J,2,0)</f>
        <v>0</v>
      </c>
      <c r="AG237" s="28">
        <f>(SUMIFS('حركة المخزون'!$F:$F,'حركة المخزون'!$E:$E,$D237,'حركة المخزون'!$H:$H,AF$2)-SUMIFS('حركة المخزون'!$F:$F,'حركة المخزون'!$E:$E,$D237,'حركة المخزون'!$G:$G,AF$2))*VLOOKUP($D237,'قاعدة البيانات'!$G:$J,4,0)</f>
        <v>0</v>
      </c>
      <c r="AH237" s="28">
        <f>(SUMIFS('حركة المخزون'!$F:$F,'حركة المخزون'!$E:$E,$D237,'حركة المخزون'!$H:$H,AH$2)-SUMIFS('حركة المخزون'!$F:$F,'حركة المخزون'!$E:$E,$D237,'حركة المخزون'!$G:$G,AH$2))*VLOOKUP($D237,'قاعدة البيانات'!$G:$J,2,0)</f>
        <v>0</v>
      </c>
      <c r="AI237" s="28">
        <f>(SUMIFS('حركة المخزون'!$F:$F,'حركة المخزون'!$E:$E,$D237,'حركة المخزون'!$H:$H,AH$2)-SUMIFS('حركة المخزون'!$F:$F,'حركة المخزون'!$E:$E,$D237,'حركة المخزون'!$G:$G,AH$2))*VLOOKUP($D237,'قاعدة البيانات'!$G:$J,4,0)</f>
        <v>0</v>
      </c>
      <c r="AJ237" s="28">
        <f>(SUMIFS('حركة المخزون'!$F:$F,'حركة المخزون'!$E:$E,$D237,'حركة المخزون'!$H:$H,AJ$2)-SUMIFS('حركة المخزون'!$F:$F,'حركة المخزون'!$E:$E,$D237,'حركة المخزون'!$G:$G,AJ$2))*VLOOKUP($D237,'قاعدة البيانات'!$G:$J,2,0)</f>
        <v>0</v>
      </c>
      <c r="AK237" s="28">
        <f>(SUMIFS('حركة المخزون'!$F:$F,'حركة المخزون'!$E:$E,$D237,'حركة المخزون'!$H:$H,AJ$2)-SUMIFS('حركة المخزون'!$F:$F,'حركة المخزون'!$E:$E,$D237,'حركة المخزون'!$G:$G,AJ$2))*VLOOKUP($D237,'قاعدة البيانات'!$G:$J,4,0)</f>
        <v>0</v>
      </c>
      <c r="AL237" s="28">
        <f>(SUMIFS('حركة المخزون'!$F:$F,'حركة المخزون'!$E:$E,$D237,'حركة المخزون'!$H:$H,AL$2)-SUMIFS('حركة المخزون'!$F:$F,'حركة المخزون'!$E:$E,$D237,'حركة المخزون'!$G:$G,AL$2))*VLOOKUP($D237,'قاعدة البيانات'!$G:$J,2,0)</f>
        <v>0</v>
      </c>
      <c r="AM237" s="28">
        <f>(SUMIFS('حركة المخزون'!$F:$F,'حركة المخزون'!$E:$E,$D237,'حركة المخزون'!$H:$H,AL$2)-SUMIFS('حركة المخزون'!$F:$F,'حركة المخزون'!$E:$E,$D237,'حركة المخزون'!$G:$G,AL$2))*VLOOKUP($D237,'قاعدة البيانات'!$G:$J,4,0)</f>
        <v>0</v>
      </c>
      <c r="AN237" s="28">
        <f>(SUMIFS('حركة المخزون'!$F:$F,'حركة المخزون'!$E:$E,$D237,'حركة المخزون'!$H:$H,AN$2)-SUMIFS('حركة المخزون'!$F:$F,'حركة المخزون'!$E:$E,$D237,'حركة المخزون'!$G:$G,AN$2))*VLOOKUP($D237,'قاعدة البيانات'!$G:$J,2,0)</f>
        <v>0</v>
      </c>
      <c r="AO237" s="28">
        <f>(SUMIFS('حركة المخزون'!$F:$F,'حركة المخزون'!$E:$E,$D237,'حركة المخزون'!$H:$H,AN$2)-SUMIFS('حركة المخزون'!$F:$F,'حركة المخزون'!$E:$E,$D237,'حركة المخزون'!$G:$G,AN$2))*VLOOKUP($D237,'قاعدة البيانات'!$G:$J,4,0)</f>
        <v>0</v>
      </c>
      <c r="AP237" s="28">
        <f>(SUMIFS('حركة المخزون'!$F:$F,'حركة المخزون'!$E:$E,$D237,'حركة المخزون'!$H:$H,AP$2)-SUMIFS('حركة المخزون'!$F:$F,'حركة المخزون'!$E:$E,$D237,'حركة المخزون'!$G:$G,AP$2))*VLOOKUP($D237,'قاعدة البيانات'!$G:$J,2,0)</f>
        <v>0</v>
      </c>
      <c r="AQ237" s="28">
        <f>(SUMIFS('حركة المخزون'!$F:$F,'حركة المخزون'!$E:$E,$D237,'حركة المخزون'!$H:$H,AP$2)-SUMIFS('حركة المخزون'!$F:$F,'حركة المخزون'!$E:$E,$D237,'حركة المخزون'!$G:$G,AP$2))*VLOOKUP($D237,'قاعدة البيانات'!$G:$J,4,0)</f>
        <v>0</v>
      </c>
      <c r="AR237" s="28">
        <f>(SUMIFS('حركة المخزون'!$F:$F,'حركة المخزون'!$E:$E,$D237,'حركة المخزون'!$H:$H,AR$2)-SUMIFS('حركة المخزون'!$F:$F,'حركة المخزون'!$E:$E,$D237,'حركة المخزون'!$G:$G,AR$2))*VLOOKUP($D237,'قاعدة البيانات'!$G:$J,2,0)</f>
        <v>0</v>
      </c>
      <c r="AS237" s="28">
        <f>(SUMIFS('حركة المخزون'!$F:$F,'حركة المخزون'!$E:$E,$D237,'حركة المخزون'!$H:$H,AR$2)-SUMIFS('حركة المخزون'!$F:$F,'حركة المخزون'!$E:$E,$D237,'حركة المخزون'!$G:$G,AR$2))*VLOOKUP($D237,'قاعدة البيانات'!$G:$J,4,0)</f>
        <v>0</v>
      </c>
      <c r="AT237" s="28">
        <f>(SUMIFS('حركة المخزون'!$F:$F,'حركة المخزون'!$E:$E,$D237,'حركة المخزون'!$H:$H,AT$2)-SUMIFS('حركة المخزون'!$F:$F,'حركة المخزون'!$E:$E,$D237,'حركة المخزون'!$G:$G,AT$2))*VLOOKUP($D237,'قاعدة البيانات'!$G:$J,2,0)</f>
        <v>0</v>
      </c>
      <c r="AU237" s="28">
        <f>(SUMIFS('حركة المخزون'!$F:$F,'حركة المخزون'!$E:$E,$D237,'حركة المخزون'!$H:$H,AT$2)-SUMIFS('حركة المخزون'!$F:$F,'حركة المخزون'!$E:$E,$D237,'حركة المخزون'!$G:$G,AT$2))*VLOOKUP($D237,'قاعدة البيانات'!$G:$J,4,0)</f>
        <v>0</v>
      </c>
      <c r="AV237" s="28">
        <f>(SUMIFS('حركة المخزون'!$F:$F,'حركة المخزون'!$E:$E,$D237,'حركة المخزون'!$H:$H,AV$2)-SUMIFS('حركة المخزون'!$F:$F,'حركة المخزون'!$E:$E,$D237,'حركة المخزون'!$G:$G,AV$2))*VLOOKUP($D237,'قاعدة البيانات'!$G:$J,2,0)</f>
        <v>0</v>
      </c>
      <c r="AW237" s="28">
        <f>(SUMIFS('حركة المخزون'!$F:$F,'حركة المخزون'!$E:$E,$D237,'حركة المخزون'!$H:$H,AV$2)-SUMIFS('حركة المخزون'!$F:$F,'حركة المخزون'!$E:$E,$D237,'حركة المخزون'!$G:$G,AV$2))*VLOOKUP($D237,'قاعدة البيانات'!$G:$J,4,0)</f>
        <v>0</v>
      </c>
      <c r="AX237" s="28">
        <f>(SUMIFS('حركة المخزون'!$F:$F,'حركة المخزون'!$E:$E,$D237,'حركة المخزون'!$H:$H,AX$2)-SUMIFS('حركة المخزون'!$F:$F,'حركة المخزون'!$E:$E,$D237,'حركة المخزون'!$G:$G,AX$2))*VLOOKUP($D237,'قاعدة البيانات'!$G:$J,2,0)</f>
        <v>0</v>
      </c>
      <c r="AY237" s="28">
        <f>(SUMIFS('حركة المخزون'!$F:$F,'حركة المخزون'!$E:$E,$D237,'حركة المخزون'!$H:$H,AX$2)-SUMIFS('حركة المخزون'!$F:$F,'حركة المخزون'!$E:$E,$D237,'حركة المخزون'!$G:$G,AX$2))*VLOOKUP($D237,'قاعدة البيانات'!$G:$J,4,0)</f>
        <v>0</v>
      </c>
      <c r="AZ237" s="28">
        <f>(SUMIFS('حركة المخزون'!$F:$F,'حركة المخزون'!$E:$E,$D237,'حركة المخزون'!$H:$H,AZ$2)-SUMIFS('حركة المخزون'!$F:$F,'حركة المخزون'!$E:$E,$D237,'حركة المخزون'!$G:$G,AZ$2))*VLOOKUP($D237,'قاعدة البيانات'!$G:$J,2,0)</f>
        <v>0</v>
      </c>
      <c r="BA237" s="28">
        <f>(SUMIFS('حركة المخزون'!$F:$F,'حركة المخزون'!$E:$E,$D237,'حركة المخزون'!$H:$H,AZ$2)-SUMIFS('حركة المخزون'!$F:$F,'حركة المخزون'!$E:$E,$D237,'حركة المخزون'!$G:$G,AZ$2))*VLOOKUP($D237,'قاعدة البيانات'!$G:$J,4,0)</f>
        <v>0</v>
      </c>
      <c r="BB237" s="28">
        <f>(SUMIFS('حركة المخزون'!$F:$F,'حركة المخزون'!$E:$E,$D237,'حركة المخزون'!$H:$H,BB$2)-SUMIFS('حركة المخزون'!$F:$F,'حركة المخزون'!$E:$E,$D237,'حركة المخزون'!$G:$G,BB$2))*VLOOKUP($D237,'قاعدة البيانات'!$G:$J,2,0)</f>
        <v>0</v>
      </c>
      <c r="BC237" s="28">
        <f>(SUMIFS('حركة المخزون'!$F:$F,'حركة المخزون'!$E:$E,$D237,'حركة المخزون'!$H:$H,BB$2)-SUMIFS('حركة المخزون'!$F:$F,'حركة المخزون'!$E:$E,$D237,'حركة المخزون'!$G:$G,BB$2))*VLOOKUP($D237,'قاعدة البيانات'!$G:$J,4,0)</f>
        <v>0</v>
      </c>
      <c r="BD237" s="28">
        <f>(SUMIFS('حركة المخزون'!$F:$F,'حركة المخزون'!$E:$E,$D237,'حركة المخزون'!$H:$H,BD$2)-SUMIFS('حركة المخزون'!$F:$F,'حركة المخزون'!$E:$E,$D237,'حركة المخزون'!$G:$G,BD$2))*VLOOKUP($D237,'قاعدة البيانات'!$G:$J,2,0)</f>
        <v>0</v>
      </c>
      <c r="BE237" s="28">
        <f>(SUMIFS('حركة المخزون'!$F:$F,'حركة المخزون'!$E:$E,$D237,'حركة المخزون'!$H:$H,BD$2)-SUMIFS('حركة المخزون'!$F:$F,'حركة المخزون'!$E:$E,$D237,'حركة المخزون'!$G:$G,BD$2))*VLOOKUP($D237,'قاعدة البيانات'!$G:$J,4,0)</f>
        <v>0</v>
      </c>
      <c r="BF237" s="28">
        <f>(SUMIFS('حركة المخزون'!$F:$F,'حركة المخزون'!$E:$E,$D237,'حركة المخزون'!$H:$H,BF$2)-SUMIFS('حركة المخزون'!$F:$F,'حركة المخزون'!$E:$E,$D237,'حركة المخزون'!$G:$G,BF$2))*VLOOKUP($D237,'قاعدة البيانات'!$G:$J,2,0)</f>
        <v>0</v>
      </c>
      <c r="BG237" s="28">
        <f>(SUMIFS('حركة المخزون'!$F:$F,'حركة المخزون'!$E:$E,$D237,'حركة المخزون'!$H:$H,BF$2)-SUMIFS('حركة المخزون'!$F:$F,'حركة المخزون'!$E:$E,$D237,'حركة المخزون'!$G:$G,BF$2))*VLOOKUP($D237,'قاعدة البيانات'!$G:$J,4,0)</f>
        <v>0</v>
      </c>
      <c r="BH237" s="28">
        <f>(SUMIFS('حركة المخزون'!$F:$F,'حركة المخزون'!$E:$E,$D237,'حركة المخزون'!$H:$H,BH$2)-SUMIFS('حركة المخزون'!$F:$F,'حركة المخزون'!$E:$E,$D237,'حركة المخزون'!$G:$G,BH$2))*VLOOKUP($D237,'قاعدة البيانات'!$G:$J,2,0)</f>
        <v>0</v>
      </c>
      <c r="BI237" s="28">
        <f>(SUMIFS('حركة المخزون'!$F:$F,'حركة المخزون'!$E:$E,$D237,'حركة المخزون'!$H:$H,BH$2)-SUMIFS('حركة المخزون'!$F:$F,'حركة المخزون'!$E:$E,$D237,'حركة المخزون'!$G:$G,BH$2))*VLOOKUP($D237,'قاعدة البيانات'!$G:$J,4,0)</f>
        <v>0</v>
      </c>
    </row>
    <row r="238" spans="2:61" s="15" customFormat="1" ht="24" customHeight="1" x14ac:dyDescent="0.2">
      <c r="B238" s="18">
        <v>235</v>
      </c>
      <c r="C238" s="19"/>
      <c r="D238" s="18" t="str">
        <f>VLOOKUP(C238,'قاعدة البيانات'!F:G,2,0)</f>
        <v/>
      </c>
      <c r="F238" s="28">
        <f>(SUMIFS('حركة المخزون'!$F:$F,'حركة المخزون'!$E:$E,$D238,'حركة المخزون'!$H:$H,F$2)-SUMIFS('حركة المخزون'!$F:$F,'حركة المخزون'!$E:$E,$D238,'حركة المخزون'!$G:$G,F$2))*VLOOKUP($D238,'قاعدة البيانات'!$G:$J,2,0)</f>
        <v>0</v>
      </c>
      <c r="G238" s="28">
        <f>(SUMIFS('حركة المخزون'!$F:$F,'حركة المخزون'!$E:$E,$D238,'حركة المخزون'!$H:$H,F$2)-SUMIFS('حركة المخزون'!$F:$F,'حركة المخزون'!$E:$E,$D238,'حركة المخزون'!$G:$G,F$2))*VLOOKUP($D238,'قاعدة البيانات'!$G:$J,4,0)</f>
        <v>0</v>
      </c>
      <c r="H238" s="28">
        <f>(SUMIFS('حركة المخزون'!$F:$F,'حركة المخزون'!$E:$E,$D238,'حركة المخزون'!$H:$H,H$2)-SUMIFS('حركة المخزون'!$F:$F,'حركة المخزون'!$E:$E,$D238,'حركة المخزون'!$G:$G,H$2))*VLOOKUP($D238,'قاعدة البيانات'!$G:$J,2,0)</f>
        <v>0</v>
      </c>
      <c r="I238" s="28">
        <f>(SUMIFS('حركة المخزون'!$F:$F,'حركة المخزون'!$E:$E,$D238,'حركة المخزون'!$H:$H,H$2)-SUMIFS('حركة المخزون'!$F:$F,'حركة المخزون'!$E:$E,$D238,'حركة المخزون'!$G:$G,H$2))*VLOOKUP($D238,'قاعدة البيانات'!$G:$J,4,0)</f>
        <v>0</v>
      </c>
      <c r="J238" s="28">
        <f>(SUMIFS('حركة المخزون'!$F:$F,'حركة المخزون'!$E:$E,$D238,'حركة المخزون'!$H:$H,J$2)-SUMIFS('حركة المخزون'!$F:$F,'حركة المخزون'!$E:$E,$D238,'حركة المخزون'!$G:$G,J$2))*VLOOKUP($D238,'قاعدة البيانات'!$G:$J,2,0)</f>
        <v>0</v>
      </c>
      <c r="K238" s="28">
        <f>(SUMIFS('حركة المخزون'!$F:$F,'حركة المخزون'!$E:$E,$D238,'حركة المخزون'!$H:$H,J$2)-SUMIFS('حركة المخزون'!$F:$F,'حركة المخزون'!$E:$E,$D238,'حركة المخزون'!$G:$G,J$2))*VLOOKUP($D238,'قاعدة البيانات'!$G:$J,4,0)</f>
        <v>0</v>
      </c>
      <c r="L238" s="28">
        <f>(SUMIFS('حركة المخزون'!$F:$F,'حركة المخزون'!$E:$E,$D238,'حركة المخزون'!$H:$H,L$2)-SUMIFS('حركة المخزون'!$F:$F,'حركة المخزون'!$E:$E,$D238,'حركة المخزون'!$G:$G,L$2))*VLOOKUP($D238,'قاعدة البيانات'!$G:$J,2,0)</f>
        <v>0</v>
      </c>
      <c r="M238" s="28">
        <f>(SUMIFS('حركة المخزون'!$F:$F,'حركة المخزون'!$E:$E,$D238,'حركة المخزون'!$H:$H,L$2)-SUMIFS('حركة المخزون'!$F:$F,'حركة المخزون'!$E:$E,$D238,'حركة المخزون'!$G:$G,L$2))*VLOOKUP($D238,'قاعدة البيانات'!$G:$J,4,0)</f>
        <v>0</v>
      </c>
      <c r="N238" s="28">
        <f>(SUMIFS('حركة المخزون'!$F:$F,'حركة المخزون'!$E:$E,$D238,'حركة المخزون'!$H:$H,N$2)-SUMIFS('حركة المخزون'!$F:$F,'حركة المخزون'!$E:$E,$D238,'حركة المخزون'!$G:$G,N$2))*VLOOKUP($D238,'قاعدة البيانات'!$G:$J,2,0)</f>
        <v>0</v>
      </c>
      <c r="O238" s="28">
        <f>(SUMIFS('حركة المخزون'!$F:$F,'حركة المخزون'!$E:$E,$D238,'حركة المخزون'!$H:$H,N$2)-SUMIFS('حركة المخزون'!$F:$F,'حركة المخزون'!$E:$E,$D238,'حركة المخزون'!$G:$G,N$2))*VLOOKUP($D238,'قاعدة البيانات'!$G:$J,4,0)</f>
        <v>0</v>
      </c>
      <c r="P238" s="28">
        <f>(SUMIFS('حركة المخزون'!$F:$F,'حركة المخزون'!$E:$E,$D238,'حركة المخزون'!$H:$H,P$2)-SUMIFS('حركة المخزون'!$F:$F,'حركة المخزون'!$E:$E,$D238,'حركة المخزون'!$G:$G,P$2))*VLOOKUP($D238,'قاعدة البيانات'!$G:$J,2,0)</f>
        <v>0</v>
      </c>
      <c r="Q238" s="28">
        <f>(SUMIFS('حركة المخزون'!$F:$F,'حركة المخزون'!$E:$E,$D238,'حركة المخزون'!$H:$H,P$2)-SUMIFS('حركة المخزون'!$F:$F,'حركة المخزون'!$E:$E,$D238,'حركة المخزون'!$G:$G,P$2))*VLOOKUP($D238,'قاعدة البيانات'!$G:$J,4,0)</f>
        <v>0</v>
      </c>
      <c r="R238" s="28">
        <f>(SUMIFS('حركة المخزون'!$F:$F,'حركة المخزون'!$E:$E,$D238,'حركة المخزون'!$H:$H,R$2)-SUMIFS('حركة المخزون'!$F:$F,'حركة المخزون'!$E:$E,$D238,'حركة المخزون'!$G:$G,R$2))*VLOOKUP($D238,'قاعدة البيانات'!$G:$J,2,0)</f>
        <v>0</v>
      </c>
      <c r="S238" s="28">
        <f>(SUMIFS('حركة المخزون'!$F:$F,'حركة المخزون'!$E:$E,$D238,'حركة المخزون'!$H:$H,R$2)-SUMIFS('حركة المخزون'!$F:$F,'حركة المخزون'!$E:$E,$D238,'حركة المخزون'!$G:$G,R$2))*VLOOKUP($D238,'قاعدة البيانات'!$G:$J,4,0)</f>
        <v>0</v>
      </c>
      <c r="T238" s="28">
        <f>(SUMIFS('حركة المخزون'!$F:$F,'حركة المخزون'!$E:$E,$D238,'حركة المخزون'!$H:$H,T$2)-SUMIFS('حركة المخزون'!$F:$F,'حركة المخزون'!$E:$E,$D238,'حركة المخزون'!$G:$G,T$2))*VLOOKUP($D238,'قاعدة البيانات'!$G:$J,2,0)</f>
        <v>0</v>
      </c>
      <c r="U238" s="28">
        <f>(SUMIFS('حركة المخزون'!$F:$F,'حركة المخزون'!$E:$E,$D238,'حركة المخزون'!$H:$H,T$2)-SUMIFS('حركة المخزون'!$F:$F,'حركة المخزون'!$E:$E,$D238,'حركة المخزون'!$G:$G,T$2))*VLOOKUP($D238,'قاعدة البيانات'!$G:$J,4,0)</f>
        <v>0</v>
      </c>
      <c r="V238" s="28">
        <f>(SUMIFS('حركة المخزون'!$F:$F,'حركة المخزون'!$E:$E,$D238,'حركة المخزون'!$H:$H,V$2)-SUMIFS('حركة المخزون'!$F:$F,'حركة المخزون'!$E:$E,$D238,'حركة المخزون'!$G:$G,V$2))*VLOOKUP($D238,'قاعدة البيانات'!$G:$J,2,0)</f>
        <v>0</v>
      </c>
      <c r="W238" s="28">
        <f>(SUMIFS('حركة المخزون'!$F:$F,'حركة المخزون'!$E:$E,$D238,'حركة المخزون'!$H:$H,V$2)-SUMIFS('حركة المخزون'!$F:$F,'حركة المخزون'!$E:$E,$D238,'حركة المخزون'!$G:$G,V$2))*VLOOKUP($D238,'قاعدة البيانات'!$G:$J,4,0)</f>
        <v>0</v>
      </c>
      <c r="X238" s="28">
        <f>(SUMIFS('حركة المخزون'!$F:$F,'حركة المخزون'!$E:$E,$D238,'حركة المخزون'!$H:$H,X$2)-SUMIFS('حركة المخزون'!$F:$F,'حركة المخزون'!$E:$E,$D238,'حركة المخزون'!$G:$G,X$2))*VLOOKUP($D238,'قاعدة البيانات'!$G:$J,2,0)</f>
        <v>0</v>
      </c>
      <c r="Y238" s="28">
        <f>(SUMIFS('حركة المخزون'!$F:$F,'حركة المخزون'!$E:$E,$D238,'حركة المخزون'!$H:$H,X$2)-SUMIFS('حركة المخزون'!$F:$F,'حركة المخزون'!$E:$E,$D238,'حركة المخزون'!$G:$G,X$2))*VLOOKUP($D238,'قاعدة البيانات'!$G:$J,4,0)</f>
        <v>0</v>
      </c>
      <c r="Z238" s="28">
        <f>(SUMIFS('حركة المخزون'!$F:$F,'حركة المخزون'!$E:$E,$D238,'حركة المخزون'!$H:$H,Z$2)-SUMIFS('حركة المخزون'!$F:$F,'حركة المخزون'!$E:$E,$D238,'حركة المخزون'!$G:$G,Z$2))*VLOOKUP($D238,'قاعدة البيانات'!$G:$J,2,0)</f>
        <v>0</v>
      </c>
      <c r="AA238" s="28">
        <f>(SUMIFS('حركة المخزون'!$F:$F,'حركة المخزون'!$E:$E,$D238,'حركة المخزون'!$H:$H,Z$2)-SUMIFS('حركة المخزون'!$F:$F,'حركة المخزون'!$E:$E,$D238,'حركة المخزون'!$G:$G,Z$2))*VLOOKUP($D238,'قاعدة البيانات'!$G:$J,4,0)</f>
        <v>0</v>
      </c>
      <c r="AB238" s="28">
        <f>(SUMIFS('حركة المخزون'!$F:$F,'حركة المخزون'!$E:$E,$D238,'حركة المخزون'!$H:$H,AB$2)-SUMIFS('حركة المخزون'!$F:$F,'حركة المخزون'!$E:$E,$D238,'حركة المخزون'!$G:$G,AB$2))*VLOOKUP($D238,'قاعدة البيانات'!$G:$J,2,0)</f>
        <v>0</v>
      </c>
      <c r="AC238" s="28">
        <f>(SUMIFS('حركة المخزون'!$F:$F,'حركة المخزون'!$E:$E,$D238,'حركة المخزون'!$H:$H,AB$2)-SUMIFS('حركة المخزون'!$F:$F,'حركة المخزون'!$E:$E,$D238,'حركة المخزون'!$G:$G,AB$2))*VLOOKUP($D238,'قاعدة البيانات'!$G:$J,4,0)</f>
        <v>0</v>
      </c>
      <c r="AD238" s="28">
        <f>(SUMIFS('حركة المخزون'!$F:$F,'حركة المخزون'!$E:$E,$D238,'حركة المخزون'!$H:$H,AD$2)-SUMIFS('حركة المخزون'!$F:$F,'حركة المخزون'!$E:$E,$D238,'حركة المخزون'!$G:$G,AD$2))*VLOOKUP($D238,'قاعدة البيانات'!$G:$J,2,0)</f>
        <v>0</v>
      </c>
      <c r="AE238" s="28">
        <f>(SUMIFS('حركة المخزون'!$F:$F,'حركة المخزون'!$E:$E,$D238,'حركة المخزون'!$H:$H,AD$2)-SUMIFS('حركة المخزون'!$F:$F,'حركة المخزون'!$E:$E,$D238,'حركة المخزون'!$G:$G,AD$2))*VLOOKUP($D238,'قاعدة البيانات'!$G:$J,4,0)</f>
        <v>0</v>
      </c>
      <c r="AF238" s="28">
        <f>(SUMIFS('حركة المخزون'!$F:$F,'حركة المخزون'!$E:$E,$D238,'حركة المخزون'!$H:$H,AF$2)-SUMIFS('حركة المخزون'!$F:$F,'حركة المخزون'!$E:$E,$D238,'حركة المخزون'!$G:$G,AF$2))*VLOOKUP($D238,'قاعدة البيانات'!$G:$J,2,0)</f>
        <v>0</v>
      </c>
      <c r="AG238" s="28">
        <f>(SUMIFS('حركة المخزون'!$F:$F,'حركة المخزون'!$E:$E,$D238,'حركة المخزون'!$H:$H,AF$2)-SUMIFS('حركة المخزون'!$F:$F,'حركة المخزون'!$E:$E,$D238,'حركة المخزون'!$G:$G,AF$2))*VLOOKUP($D238,'قاعدة البيانات'!$G:$J,4,0)</f>
        <v>0</v>
      </c>
      <c r="AH238" s="28">
        <f>(SUMIFS('حركة المخزون'!$F:$F,'حركة المخزون'!$E:$E,$D238,'حركة المخزون'!$H:$H,AH$2)-SUMIFS('حركة المخزون'!$F:$F,'حركة المخزون'!$E:$E,$D238,'حركة المخزون'!$G:$G,AH$2))*VLOOKUP($D238,'قاعدة البيانات'!$G:$J,2,0)</f>
        <v>0</v>
      </c>
      <c r="AI238" s="28">
        <f>(SUMIFS('حركة المخزون'!$F:$F,'حركة المخزون'!$E:$E,$D238,'حركة المخزون'!$H:$H,AH$2)-SUMIFS('حركة المخزون'!$F:$F,'حركة المخزون'!$E:$E,$D238,'حركة المخزون'!$G:$G,AH$2))*VLOOKUP($D238,'قاعدة البيانات'!$G:$J,4,0)</f>
        <v>0</v>
      </c>
      <c r="AJ238" s="28">
        <f>(SUMIFS('حركة المخزون'!$F:$F,'حركة المخزون'!$E:$E,$D238,'حركة المخزون'!$H:$H,AJ$2)-SUMIFS('حركة المخزون'!$F:$F,'حركة المخزون'!$E:$E,$D238,'حركة المخزون'!$G:$G,AJ$2))*VLOOKUP($D238,'قاعدة البيانات'!$G:$J,2,0)</f>
        <v>0</v>
      </c>
      <c r="AK238" s="28">
        <f>(SUMIFS('حركة المخزون'!$F:$F,'حركة المخزون'!$E:$E,$D238,'حركة المخزون'!$H:$H,AJ$2)-SUMIFS('حركة المخزون'!$F:$F,'حركة المخزون'!$E:$E,$D238,'حركة المخزون'!$G:$G,AJ$2))*VLOOKUP($D238,'قاعدة البيانات'!$G:$J,4,0)</f>
        <v>0</v>
      </c>
      <c r="AL238" s="28">
        <f>(SUMIFS('حركة المخزون'!$F:$F,'حركة المخزون'!$E:$E,$D238,'حركة المخزون'!$H:$H,AL$2)-SUMIFS('حركة المخزون'!$F:$F,'حركة المخزون'!$E:$E,$D238,'حركة المخزون'!$G:$G,AL$2))*VLOOKUP($D238,'قاعدة البيانات'!$G:$J,2,0)</f>
        <v>0</v>
      </c>
      <c r="AM238" s="28">
        <f>(SUMIFS('حركة المخزون'!$F:$F,'حركة المخزون'!$E:$E,$D238,'حركة المخزون'!$H:$H,AL$2)-SUMIFS('حركة المخزون'!$F:$F,'حركة المخزون'!$E:$E,$D238,'حركة المخزون'!$G:$G,AL$2))*VLOOKUP($D238,'قاعدة البيانات'!$G:$J,4,0)</f>
        <v>0</v>
      </c>
      <c r="AN238" s="28">
        <f>(SUMIFS('حركة المخزون'!$F:$F,'حركة المخزون'!$E:$E,$D238,'حركة المخزون'!$H:$H,AN$2)-SUMIFS('حركة المخزون'!$F:$F,'حركة المخزون'!$E:$E,$D238,'حركة المخزون'!$G:$G,AN$2))*VLOOKUP($D238,'قاعدة البيانات'!$G:$J,2,0)</f>
        <v>0</v>
      </c>
      <c r="AO238" s="28">
        <f>(SUMIFS('حركة المخزون'!$F:$F,'حركة المخزون'!$E:$E,$D238,'حركة المخزون'!$H:$H,AN$2)-SUMIFS('حركة المخزون'!$F:$F,'حركة المخزون'!$E:$E,$D238,'حركة المخزون'!$G:$G,AN$2))*VLOOKUP($D238,'قاعدة البيانات'!$G:$J,4,0)</f>
        <v>0</v>
      </c>
      <c r="AP238" s="28">
        <f>(SUMIFS('حركة المخزون'!$F:$F,'حركة المخزون'!$E:$E,$D238,'حركة المخزون'!$H:$H,AP$2)-SUMIFS('حركة المخزون'!$F:$F,'حركة المخزون'!$E:$E,$D238,'حركة المخزون'!$G:$G,AP$2))*VLOOKUP($D238,'قاعدة البيانات'!$G:$J,2,0)</f>
        <v>0</v>
      </c>
      <c r="AQ238" s="28">
        <f>(SUMIFS('حركة المخزون'!$F:$F,'حركة المخزون'!$E:$E,$D238,'حركة المخزون'!$H:$H,AP$2)-SUMIFS('حركة المخزون'!$F:$F,'حركة المخزون'!$E:$E,$D238,'حركة المخزون'!$G:$G,AP$2))*VLOOKUP($D238,'قاعدة البيانات'!$G:$J,4,0)</f>
        <v>0</v>
      </c>
      <c r="AR238" s="28">
        <f>(SUMIFS('حركة المخزون'!$F:$F,'حركة المخزون'!$E:$E,$D238,'حركة المخزون'!$H:$H,AR$2)-SUMIFS('حركة المخزون'!$F:$F,'حركة المخزون'!$E:$E,$D238,'حركة المخزون'!$G:$G,AR$2))*VLOOKUP($D238,'قاعدة البيانات'!$G:$J,2,0)</f>
        <v>0</v>
      </c>
      <c r="AS238" s="28">
        <f>(SUMIFS('حركة المخزون'!$F:$F,'حركة المخزون'!$E:$E,$D238,'حركة المخزون'!$H:$H,AR$2)-SUMIFS('حركة المخزون'!$F:$F,'حركة المخزون'!$E:$E,$D238,'حركة المخزون'!$G:$G,AR$2))*VLOOKUP($D238,'قاعدة البيانات'!$G:$J,4,0)</f>
        <v>0</v>
      </c>
      <c r="AT238" s="28">
        <f>(SUMIFS('حركة المخزون'!$F:$F,'حركة المخزون'!$E:$E,$D238,'حركة المخزون'!$H:$H,AT$2)-SUMIFS('حركة المخزون'!$F:$F,'حركة المخزون'!$E:$E,$D238,'حركة المخزون'!$G:$G,AT$2))*VLOOKUP($D238,'قاعدة البيانات'!$G:$J,2,0)</f>
        <v>0</v>
      </c>
      <c r="AU238" s="28">
        <f>(SUMIFS('حركة المخزون'!$F:$F,'حركة المخزون'!$E:$E,$D238,'حركة المخزون'!$H:$H,AT$2)-SUMIFS('حركة المخزون'!$F:$F,'حركة المخزون'!$E:$E,$D238,'حركة المخزون'!$G:$G,AT$2))*VLOOKUP($D238,'قاعدة البيانات'!$G:$J,4,0)</f>
        <v>0</v>
      </c>
      <c r="AV238" s="28">
        <f>(SUMIFS('حركة المخزون'!$F:$F,'حركة المخزون'!$E:$E,$D238,'حركة المخزون'!$H:$H,AV$2)-SUMIFS('حركة المخزون'!$F:$F,'حركة المخزون'!$E:$E,$D238,'حركة المخزون'!$G:$G,AV$2))*VLOOKUP($D238,'قاعدة البيانات'!$G:$J,2,0)</f>
        <v>0</v>
      </c>
      <c r="AW238" s="28">
        <f>(SUMIFS('حركة المخزون'!$F:$F,'حركة المخزون'!$E:$E,$D238,'حركة المخزون'!$H:$H,AV$2)-SUMIFS('حركة المخزون'!$F:$F,'حركة المخزون'!$E:$E,$D238,'حركة المخزون'!$G:$G,AV$2))*VLOOKUP($D238,'قاعدة البيانات'!$G:$J,4,0)</f>
        <v>0</v>
      </c>
      <c r="AX238" s="28">
        <f>(SUMIFS('حركة المخزون'!$F:$F,'حركة المخزون'!$E:$E,$D238,'حركة المخزون'!$H:$H,AX$2)-SUMIFS('حركة المخزون'!$F:$F,'حركة المخزون'!$E:$E,$D238,'حركة المخزون'!$G:$G,AX$2))*VLOOKUP($D238,'قاعدة البيانات'!$G:$J,2,0)</f>
        <v>0</v>
      </c>
      <c r="AY238" s="28">
        <f>(SUMIFS('حركة المخزون'!$F:$F,'حركة المخزون'!$E:$E,$D238,'حركة المخزون'!$H:$H,AX$2)-SUMIFS('حركة المخزون'!$F:$F,'حركة المخزون'!$E:$E,$D238,'حركة المخزون'!$G:$G,AX$2))*VLOOKUP($D238,'قاعدة البيانات'!$G:$J,4,0)</f>
        <v>0</v>
      </c>
      <c r="AZ238" s="28">
        <f>(SUMIFS('حركة المخزون'!$F:$F,'حركة المخزون'!$E:$E,$D238,'حركة المخزون'!$H:$H,AZ$2)-SUMIFS('حركة المخزون'!$F:$F,'حركة المخزون'!$E:$E,$D238,'حركة المخزون'!$G:$G,AZ$2))*VLOOKUP($D238,'قاعدة البيانات'!$G:$J,2,0)</f>
        <v>0</v>
      </c>
      <c r="BA238" s="28">
        <f>(SUMIFS('حركة المخزون'!$F:$F,'حركة المخزون'!$E:$E,$D238,'حركة المخزون'!$H:$H,AZ$2)-SUMIFS('حركة المخزون'!$F:$F,'حركة المخزون'!$E:$E,$D238,'حركة المخزون'!$G:$G,AZ$2))*VLOOKUP($D238,'قاعدة البيانات'!$G:$J,4,0)</f>
        <v>0</v>
      </c>
      <c r="BB238" s="28">
        <f>(SUMIFS('حركة المخزون'!$F:$F,'حركة المخزون'!$E:$E,$D238,'حركة المخزون'!$H:$H,BB$2)-SUMIFS('حركة المخزون'!$F:$F,'حركة المخزون'!$E:$E,$D238,'حركة المخزون'!$G:$G,BB$2))*VLOOKUP($D238,'قاعدة البيانات'!$G:$J,2,0)</f>
        <v>0</v>
      </c>
      <c r="BC238" s="28">
        <f>(SUMIFS('حركة المخزون'!$F:$F,'حركة المخزون'!$E:$E,$D238,'حركة المخزون'!$H:$H,BB$2)-SUMIFS('حركة المخزون'!$F:$F,'حركة المخزون'!$E:$E,$D238,'حركة المخزون'!$G:$G,BB$2))*VLOOKUP($D238,'قاعدة البيانات'!$G:$J,4,0)</f>
        <v>0</v>
      </c>
      <c r="BD238" s="28">
        <f>(SUMIFS('حركة المخزون'!$F:$F,'حركة المخزون'!$E:$E,$D238,'حركة المخزون'!$H:$H,BD$2)-SUMIFS('حركة المخزون'!$F:$F,'حركة المخزون'!$E:$E,$D238,'حركة المخزون'!$G:$G,BD$2))*VLOOKUP($D238,'قاعدة البيانات'!$G:$J,2,0)</f>
        <v>0</v>
      </c>
      <c r="BE238" s="28">
        <f>(SUMIFS('حركة المخزون'!$F:$F,'حركة المخزون'!$E:$E,$D238,'حركة المخزون'!$H:$H,BD$2)-SUMIFS('حركة المخزون'!$F:$F,'حركة المخزون'!$E:$E,$D238,'حركة المخزون'!$G:$G,BD$2))*VLOOKUP($D238,'قاعدة البيانات'!$G:$J,4,0)</f>
        <v>0</v>
      </c>
      <c r="BF238" s="28">
        <f>(SUMIFS('حركة المخزون'!$F:$F,'حركة المخزون'!$E:$E,$D238,'حركة المخزون'!$H:$H,BF$2)-SUMIFS('حركة المخزون'!$F:$F,'حركة المخزون'!$E:$E,$D238,'حركة المخزون'!$G:$G,BF$2))*VLOOKUP($D238,'قاعدة البيانات'!$G:$J,2,0)</f>
        <v>0</v>
      </c>
      <c r="BG238" s="28">
        <f>(SUMIFS('حركة المخزون'!$F:$F,'حركة المخزون'!$E:$E,$D238,'حركة المخزون'!$H:$H,BF$2)-SUMIFS('حركة المخزون'!$F:$F,'حركة المخزون'!$E:$E,$D238,'حركة المخزون'!$G:$G,BF$2))*VLOOKUP($D238,'قاعدة البيانات'!$G:$J,4,0)</f>
        <v>0</v>
      </c>
      <c r="BH238" s="28">
        <f>(SUMIFS('حركة المخزون'!$F:$F,'حركة المخزون'!$E:$E,$D238,'حركة المخزون'!$H:$H,BH$2)-SUMIFS('حركة المخزون'!$F:$F,'حركة المخزون'!$E:$E,$D238,'حركة المخزون'!$G:$G,BH$2))*VLOOKUP($D238,'قاعدة البيانات'!$G:$J,2,0)</f>
        <v>0</v>
      </c>
      <c r="BI238" s="28">
        <f>(SUMIFS('حركة المخزون'!$F:$F,'حركة المخزون'!$E:$E,$D238,'حركة المخزون'!$H:$H,BH$2)-SUMIFS('حركة المخزون'!$F:$F,'حركة المخزون'!$E:$E,$D238,'حركة المخزون'!$G:$G,BH$2))*VLOOKUP($D238,'قاعدة البيانات'!$G:$J,4,0)</f>
        <v>0</v>
      </c>
    </row>
    <row r="239" spans="2:61" s="15" customFormat="1" ht="24" customHeight="1" x14ac:dyDescent="0.2">
      <c r="B239" s="19">
        <v>236</v>
      </c>
      <c r="C239" s="19"/>
      <c r="D239" s="18" t="str">
        <f>VLOOKUP(C239,'قاعدة البيانات'!F:G,2,0)</f>
        <v/>
      </c>
      <c r="F239" s="28">
        <f>(SUMIFS('حركة المخزون'!$F:$F,'حركة المخزون'!$E:$E,$D239,'حركة المخزون'!$H:$H,F$2)-SUMIFS('حركة المخزون'!$F:$F,'حركة المخزون'!$E:$E,$D239,'حركة المخزون'!$G:$G,F$2))*VLOOKUP($D239,'قاعدة البيانات'!$G:$J,2,0)</f>
        <v>0</v>
      </c>
      <c r="G239" s="28">
        <f>(SUMIFS('حركة المخزون'!$F:$F,'حركة المخزون'!$E:$E,$D239,'حركة المخزون'!$H:$H,F$2)-SUMIFS('حركة المخزون'!$F:$F,'حركة المخزون'!$E:$E,$D239,'حركة المخزون'!$G:$G,F$2))*VLOOKUP($D239,'قاعدة البيانات'!$G:$J,4,0)</f>
        <v>0</v>
      </c>
      <c r="H239" s="28">
        <f>(SUMIFS('حركة المخزون'!$F:$F,'حركة المخزون'!$E:$E,$D239,'حركة المخزون'!$H:$H,H$2)-SUMIFS('حركة المخزون'!$F:$F,'حركة المخزون'!$E:$E,$D239,'حركة المخزون'!$G:$G,H$2))*VLOOKUP($D239,'قاعدة البيانات'!$G:$J,2,0)</f>
        <v>0</v>
      </c>
      <c r="I239" s="28">
        <f>(SUMIFS('حركة المخزون'!$F:$F,'حركة المخزون'!$E:$E,$D239,'حركة المخزون'!$H:$H,H$2)-SUMIFS('حركة المخزون'!$F:$F,'حركة المخزون'!$E:$E,$D239,'حركة المخزون'!$G:$G,H$2))*VLOOKUP($D239,'قاعدة البيانات'!$G:$J,4,0)</f>
        <v>0</v>
      </c>
      <c r="J239" s="28">
        <f>(SUMIFS('حركة المخزون'!$F:$F,'حركة المخزون'!$E:$E,$D239,'حركة المخزون'!$H:$H,J$2)-SUMIFS('حركة المخزون'!$F:$F,'حركة المخزون'!$E:$E,$D239,'حركة المخزون'!$G:$G,J$2))*VLOOKUP($D239,'قاعدة البيانات'!$G:$J,2,0)</f>
        <v>0</v>
      </c>
      <c r="K239" s="28">
        <f>(SUMIFS('حركة المخزون'!$F:$F,'حركة المخزون'!$E:$E,$D239,'حركة المخزون'!$H:$H,J$2)-SUMIFS('حركة المخزون'!$F:$F,'حركة المخزون'!$E:$E,$D239,'حركة المخزون'!$G:$G,J$2))*VLOOKUP($D239,'قاعدة البيانات'!$G:$J,4,0)</f>
        <v>0</v>
      </c>
      <c r="L239" s="28">
        <f>(SUMIFS('حركة المخزون'!$F:$F,'حركة المخزون'!$E:$E,$D239,'حركة المخزون'!$H:$H,L$2)-SUMIFS('حركة المخزون'!$F:$F,'حركة المخزون'!$E:$E,$D239,'حركة المخزون'!$G:$G,L$2))*VLOOKUP($D239,'قاعدة البيانات'!$G:$J,2,0)</f>
        <v>0</v>
      </c>
      <c r="M239" s="28">
        <f>(SUMIFS('حركة المخزون'!$F:$F,'حركة المخزون'!$E:$E,$D239,'حركة المخزون'!$H:$H,L$2)-SUMIFS('حركة المخزون'!$F:$F,'حركة المخزون'!$E:$E,$D239,'حركة المخزون'!$G:$G,L$2))*VLOOKUP($D239,'قاعدة البيانات'!$G:$J,4,0)</f>
        <v>0</v>
      </c>
      <c r="N239" s="28">
        <f>(SUMIFS('حركة المخزون'!$F:$F,'حركة المخزون'!$E:$E,$D239,'حركة المخزون'!$H:$H,N$2)-SUMIFS('حركة المخزون'!$F:$F,'حركة المخزون'!$E:$E,$D239,'حركة المخزون'!$G:$G,N$2))*VLOOKUP($D239,'قاعدة البيانات'!$G:$J,2,0)</f>
        <v>0</v>
      </c>
      <c r="O239" s="28">
        <f>(SUMIFS('حركة المخزون'!$F:$F,'حركة المخزون'!$E:$E,$D239,'حركة المخزون'!$H:$H,N$2)-SUMIFS('حركة المخزون'!$F:$F,'حركة المخزون'!$E:$E,$D239,'حركة المخزون'!$G:$G,N$2))*VLOOKUP($D239,'قاعدة البيانات'!$G:$J,4,0)</f>
        <v>0</v>
      </c>
      <c r="P239" s="28">
        <f>(SUMIFS('حركة المخزون'!$F:$F,'حركة المخزون'!$E:$E,$D239,'حركة المخزون'!$H:$H,P$2)-SUMIFS('حركة المخزون'!$F:$F,'حركة المخزون'!$E:$E,$D239,'حركة المخزون'!$G:$G,P$2))*VLOOKUP($D239,'قاعدة البيانات'!$G:$J,2,0)</f>
        <v>0</v>
      </c>
      <c r="Q239" s="28">
        <f>(SUMIFS('حركة المخزون'!$F:$F,'حركة المخزون'!$E:$E,$D239,'حركة المخزون'!$H:$H,P$2)-SUMIFS('حركة المخزون'!$F:$F,'حركة المخزون'!$E:$E,$D239,'حركة المخزون'!$G:$G,P$2))*VLOOKUP($D239,'قاعدة البيانات'!$G:$J,4,0)</f>
        <v>0</v>
      </c>
      <c r="R239" s="28">
        <f>(SUMIFS('حركة المخزون'!$F:$F,'حركة المخزون'!$E:$E,$D239,'حركة المخزون'!$H:$H,R$2)-SUMIFS('حركة المخزون'!$F:$F,'حركة المخزون'!$E:$E,$D239,'حركة المخزون'!$G:$G,R$2))*VLOOKUP($D239,'قاعدة البيانات'!$G:$J,2,0)</f>
        <v>0</v>
      </c>
      <c r="S239" s="28">
        <f>(SUMIFS('حركة المخزون'!$F:$F,'حركة المخزون'!$E:$E,$D239,'حركة المخزون'!$H:$H,R$2)-SUMIFS('حركة المخزون'!$F:$F,'حركة المخزون'!$E:$E,$D239,'حركة المخزون'!$G:$G,R$2))*VLOOKUP($D239,'قاعدة البيانات'!$G:$J,4,0)</f>
        <v>0</v>
      </c>
      <c r="T239" s="28">
        <f>(SUMIFS('حركة المخزون'!$F:$F,'حركة المخزون'!$E:$E,$D239,'حركة المخزون'!$H:$H,T$2)-SUMIFS('حركة المخزون'!$F:$F,'حركة المخزون'!$E:$E,$D239,'حركة المخزون'!$G:$G,T$2))*VLOOKUP($D239,'قاعدة البيانات'!$G:$J,2,0)</f>
        <v>0</v>
      </c>
      <c r="U239" s="28">
        <f>(SUMIFS('حركة المخزون'!$F:$F,'حركة المخزون'!$E:$E,$D239,'حركة المخزون'!$H:$H,T$2)-SUMIFS('حركة المخزون'!$F:$F,'حركة المخزون'!$E:$E,$D239,'حركة المخزون'!$G:$G,T$2))*VLOOKUP($D239,'قاعدة البيانات'!$G:$J,4,0)</f>
        <v>0</v>
      </c>
      <c r="V239" s="28">
        <f>(SUMIFS('حركة المخزون'!$F:$F,'حركة المخزون'!$E:$E,$D239,'حركة المخزون'!$H:$H,V$2)-SUMIFS('حركة المخزون'!$F:$F,'حركة المخزون'!$E:$E,$D239,'حركة المخزون'!$G:$G,V$2))*VLOOKUP($D239,'قاعدة البيانات'!$G:$J,2,0)</f>
        <v>0</v>
      </c>
      <c r="W239" s="28">
        <f>(SUMIFS('حركة المخزون'!$F:$F,'حركة المخزون'!$E:$E,$D239,'حركة المخزون'!$H:$H,V$2)-SUMIFS('حركة المخزون'!$F:$F,'حركة المخزون'!$E:$E,$D239,'حركة المخزون'!$G:$G,V$2))*VLOOKUP($D239,'قاعدة البيانات'!$G:$J,4,0)</f>
        <v>0</v>
      </c>
      <c r="X239" s="28">
        <f>(SUMIFS('حركة المخزون'!$F:$F,'حركة المخزون'!$E:$E,$D239,'حركة المخزون'!$H:$H,X$2)-SUMIFS('حركة المخزون'!$F:$F,'حركة المخزون'!$E:$E,$D239,'حركة المخزون'!$G:$G,X$2))*VLOOKUP($D239,'قاعدة البيانات'!$G:$J,2,0)</f>
        <v>0</v>
      </c>
      <c r="Y239" s="28">
        <f>(SUMIFS('حركة المخزون'!$F:$F,'حركة المخزون'!$E:$E,$D239,'حركة المخزون'!$H:$H,X$2)-SUMIFS('حركة المخزون'!$F:$F,'حركة المخزون'!$E:$E,$D239,'حركة المخزون'!$G:$G,X$2))*VLOOKUP($D239,'قاعدة البيانات'!$G:$J,4,0)</f>
        <v>0</v>
      </c>
      <c r="Z239" s="28">
        <f>(SUMIFS('حركة المخزون'!$F:$F,'حركة المخزون'!$E:$E,$D239,'حركة المخزون'!$H:$H,Z$2)-SUMIFS('حركة المخزون'!$F:$F,'حركة المخزون'!$E:$E,$D239,'حركة المخزون'!$G:$G,Z$2))*VLOOKUP($D239,'قاعدة البيانات'!$G:$J,2,0)</f>
        <v>0</v>
      </c>
      <c r="AA239" s="28">
        <f>(SUMIFS('حركة المخزون'!$F:$F,'حركة المخزون'!$E:$E,$D239,'حركة المخزون'!$H:$H,Z$2)-SUMIFS('حركة المخزون'!$F:$F,'حركة المخزون'!$E:$E,$D239,'حركة المخزون'!$G:$G,Z$2))*VLOOKUP($D239,'قاعدة البيانات'!$G:$J,4,0)</f>
        <v>0</v>
      </c>
      <c r="AB239" s="28">
        <f>(SUMIFS('حركة المخزون'!$F:$F,'حركة المخزون'!$E:$E,$D239,'حركة المخزون'!$H:$H,AB$2)-SUMIFS('حركة المخزون'!$F:$F,'حركة المخزون'!$E:$E,$D239,'حركة المخزون'!$G:$G,AB$2))*VLOOKUP($D239,'قاعدة البيانات'!$G:$J,2,0)</f>
        <v>0</v>
      </c>
      <c r="AC239" s="28">
        <f>(SUMIFS('حركة المخزون'!$F:$F,'حركة المخزون'!$E:$E,$D239,'حركة المخزون'!$H:$H,AB$2)-SUMIFS('حركة المخزون'!$F:$F,'حركة المخزون'!$E:$E,$D239,'حركة المخزون'!$G:$G,AB$2))*VLOOKUP($D239,'قاعدة البيانات'!$G:$J,4,0)</f>
        <v>0</v>
      </c>
      <c r="AD239" s="28">
        <f>(SUMIFS('حركة المخزون'!$F:$F,'حركة المخزون'!$E:$E,$D239,'حركة المخزون'!$H:$H,AD$2)-SUMIFS('حركة المخزون'!$F:$F,'حركة المخزون'!$E:$E,$D239,'حركة المخزون'!$G:$G,AD$2))*VLOOKUP($D239,'قاعدة البيانات'!$G:$J,2,0)</f>
        <v>0</v>
      </c>
      <c r="AE239" s="28">
        <f>(SUMIFS('حركة المخزون'!$F:$F,'حركة المخزون'!$E:$E,$D239,'حركة المخزون'!$H:$H,AD$2)-SUMIFS('حركة المخزون'!$F:$F,'حركة المخزون'!$E:$E,$D239,'حركة المخزون'!$G:$G,AD$2))*VLOOKUP($D239,'قاعدة البيانات'!$G:$J,4,0)</f>
        <v>0</v>
      </c>
      <c r="AF239" s="28">
        <f>(SUMIFS('حركة المخزون'!$F:$F,'حركة المخزون'!$E:$E,$D239,'حركة المخزون'!$H:$H,AF$2)-SUMIFS('حركة المخزون'!$F:$F,'حركة المخزون'!$E:$E,$D239,'حركة المخزون'!$G:$G,AF$2))*VLOOKUP($D239,'قاعدة البيانات'!$G:$J,2,0)</f>
        <v>0</v>
      </c>
      <c r="AG239" s="28">
        <f>(SUMIFS('حركة المخزون'!$F:$F,'حركة المخزون'!$E:$E,$D239,'حركة المخزون'!$H:$H,AF$2)-SUMIFS('حركة المخزون'!$F:$F,'حركة المخزون'!$E:$E,$D239,'حركة المخزون'!$G:$G,AF$2))*VLOOKUP($D239,'قاعدة البيانات'!$G:$J,4,0)</f>
        <v>0</v>
      </c>
      <c r="AH239" s="28">
        <f>(SUMIFS('حركة المخزون'!$F:$F,'حركة المخزون'!$E:$E,$D239,'حركة المخزون'!$H:$H,AH$2)-SUMIFS('حركة المخزون'!$F:$F,'حركة المخزون'!$E:$E,$D239,'حركة المخزون'!$G:$G,AH$2))*VLOOKUP($D239,'قاعدة البيانات'!$G:$J,2,0)</f>
        <v>0</v>
      </c>
      <c r="AI239" s="28">
        <f>(SUMIFS('حركة المخزون'!$F:$F,'حركة المخزون'!$E:$E,$D239,'حركة المخزون'!$H:$H,AH$2)-SUMIFS('حركة المخزون'!$F:$F,'حركة المخزون'!$E:$E,$D239,'حركة المخزون'!$G:$G,AH$2))*VLOOKUP($D239,'قاعدة البيانات'!$G:$J,4,0)</f>
        <v>0</v>
      </c>
      <c r="AJ239" s="28">
        <f>(SUMIFS('حركة المخزون'!$F:$F,'حركة المخزون'!$E:$E,$D239,'حركة المخزون'!$H:$H,AJ$2)-SUMIFS('حركة المخزون'!$F:$F,'حركة المخزون'!$E:$E,$D239,'حركة المخزون'!$G:$G,AJ$2))*VLOOKUP($D239,'قاعدة البيانات'!$G:$J,2,0)</f>
        <v>0</v>
      </c>
      <c r="AK239" s="28">
        <f>(SUMIFS('حركة المخزون'!$F:$F,'حركة المخزون'!$E:$E,$D239,'حركة المخزون'!$H:$H,AJ$2)-SUMIFS('حركة المخزون'!$F:$F,'حركة المخزون'!$E:$E,$D239,'حركة المخزون'!$G:$G,AJ$2))*VLOOKUP($D239,'قاعدة البيانات'!$G:$J,4,0)</f>
        <v>0</v>
      </c>
      <c r="AL239" s="28">
        <f>(SUMIFS('حركة المخزون'!$F:$F,'حركة المخزون'!$E:$E,$D239,'حركة المخزون'!$H:$H,AL$2)-SUMIFS('حركة المخزون'!$F:$F,'حركة المخزون'!$E:$E,$D239,'حركة المخزون'!$G:$G,AL$2))*VLOOKUP($D239,'قاعدة البيانات'!$G:$J,2,0)</f>
        <v>0</v>
      </c>
      <c r="AM239" s="28">
        <f>(SUMIFS('حركة المخزون'!$F:$F,'حركة المخزون'!$E:$E,$D239,'حركة المخزون'!$H:$H,AL$2)-SUMIFS('حركة المخزون'!$F:$F,'حركة المخزون'!$E:$E,$D239,'حركة المخزون'!$G:$G,AL$2))*VLOOKUP($D239,'قاعدة البيانات'!$G:$J,4,0)</f>
        <v>0</v>
      </c>
      <c r="AN239" s="28">
        <f>(SUMIFS('حركة المخزون'!$F:$F,'حركة المخزون'!$E:$E,$D239,'حركة المخزون'!$H:$H,AN$2)-SUMIFS('حركة المخزون'!$F:$F,'حركة المخزون'!$E:$E,$D239,'حركة المخزون'!$G:$G,AN$2))*VLOOKUP($D239,'قاعدة البيانات'!$G:$J,2,0)</f>
        <v>0</v>
      </c>
      <c r="AO239" s="28">
        <f>(SUMIFS('حركة المخزون'!$F:$F,'حركة المخزون'!$E:$E,$D239,'حركة المخزون'!$H:$H,AN$2)-SUMIFS('حركة المخزون'!$F:$F,'حركة المخزون'!$E:$E,$D239,'حركة المخزون'!$G:$G,AN$2))*VLOOKUP($D239,'قاعدة البيانات'!$G:$J,4,0)</f>
        <v>0</v>
      </c>
      <c r="AP239" s="28">
        <f>(SUMIFS('حركة المخزون'!$F:$F,'حركة المخزون'!$E:$E,$D239,'حركة المخزون'!$H:$H,AP$2)-SUMIFS('حركة المخزون'!$F:$F,'حركة المخزون'!$E:$E,$D239,'حركة المخزون'!$G:$G,AP$2))*VLOOKUP($D239,'قاعدة البيانات'!$G:$J,2,0)</f>
        <v>0</v>
      </c>
      <c r="AQ239" s="28">
        <f>(SUMIFS('حركة المخزون'!$F:$F,'حركة المخزون'!$E:$E,$D239,'حركة المخزون'!$H:$H,AP$2)-SUMIFS('حركة المخزون'!$F:$F,'حركة المخزون'!$E:$E,$D239,'حركة المخزون'!$G:$G,AP$2))*VLOOKUP($D239,'قاعدة البيانات'!$G:$J,4,0)</f>
        <v>0</v>
      </c>
      <c r="AR239" s="28">
        <f>(SUMIFS('حركة المخزون'!$F:$F,'حركة المخزون'!$E:$E,$D239,'حركة المخزون'!$H:$H,AR$2)-SUMIFS('حركة المخزون'!$F:$F,'حركة المخزون'!$E:$E,$D239,'حركة المخزون'!$G:$G,AR$2))*VLOOKUP($D239,'قاعدة البيانات'!$G:$J,2,0)</f>
        <v>0</v>
      </c>
      <c r="AS239" s="28">
        <f>(SUMIFS('حركة المخزون'!$F:$F,'حركة المخزون'!$E:$E,$D239,'حركة المخزون'!$H:$H,AR$2)-SUMIFS('حركة المخزون'!$F:$F,'حركة المخزون'!$E:$E,$D239,'حركة المخزون'!$G:$G,AR$2))*VLOOKUP($D239,'قاعدة البيانات'!$G:$J,4,0)</f>
        <v>0</v>
      </c>
      <c r="AT239" s="28">
        <f>(SUMIFS('حركة المخزون'!$F:$F,'حركة المخزون'!$E:$E,$D239,'حركة المخزون'!$H:$H,AT$2)-SUMIFS('حركة المخزون'!$F:$F,'حركة المخزون'!$E:$E,$D239,'حركة المخزون'!$G:$G,AT$2))*VLOOKUP($D239,'قاعدة البيانات'!$G:$J,2,0)</f>
        <v>0</v>
      </c>
      <c r="AU239" s="28">
        <f>(SUMIFS('حركة المخزون'!$F:$F,'حركة المخزون'!$E:$E,$D239,'حركة المخزون'!$H:$H,AT$2)-SUMIFS('حركة المخزون'!$F:$F,'حركة المخزون'!$E:$E,$D239,'حركة المخزون'!$G:$G,AT$2))*VLOOKUP($D239,'قاعدة البيانات'!$G:$J,4,0)</f>
        <v>0</v>
      </c>
      <c r="AV239" s="28">
        <f>(SUMIFS('حركة المخزون'!$F:$F,'حركة المخزون'!$E:$E,$D239,'حركة المخزون'!$H:$H,AV$2)-SUMIFS('حركة المخزون'!$F:$F,'حركة المخزون'!$E:$E,$D239,'حركة المخزون'!$G:$G,AV$2))*VLOOKUP($D239,'قاعدة البيانات'!$G:$J,2,0)</f>
        <v>0</v>
      </c>
      <c r="AW239" s="28">
        <f>(SUMIFS('حركة المخزون'!$F:$F,'حركة المخزون'!$E:$E,$D239,'حركة المخزون'!$H:$H,AV$2)-SUMIFS('حركة المخزون'!$F:$F,'حركة المخزون'!$E:$E,$D239,'حركة المخزون'!$G:$G,AV$2))*VLOOKUP($D239,'قاعدة البيانات'!$G:$J,4,0)</f>
        <v>0</v>
      </c>
      <c r="AX239" s="28">
        <f>(SUMIFS('حركة المخزون'!$F:$F,'حركة المخزون'!$E:$E,$D239,'حركة المخزون'!$H:$H,AX$2)-SUMIFS('حركة المخزون'!$F:$F,'حركة المخزون'!$E:$E,$D239,'حركة المخزون'!$G:$G,AX$2))*VLOOKUP($D239,'قاعدة البيانات'!$G:$J,2,0)</f>
        <v>0</v>
      </c>
      <c r="AY239" s="28">
        <f>(SUMIFS('حركة المخزون'!$F:$F,'حركة المخزون'!$E:$E,$D239,'حركة المخزون'!$H:$H,AX$2)-SUMIFS('حركة المخزون'!$F:$F,'حركة المخزون'!$E:$E,$D239,'حركة المخزون'!$G:$G,AX$2))*VLOOKUP($D239,'قاعدة البيانات'!$G:$J,4,0)</f>
        <v>0</v>
      </c>
      <c r="AZ239" s="28">
        <f>(SUMIFS('حركة المخزون'!$F:$F,'حركة المخزون'!$E:$E,$D239,'حركة المخزون'!$H:$H,AZ$2)-SUMIFS('حركة المخزون'!$F:$F,'حركة المخزون'!$E:$E,$D239,'حركة المخزون'!$G:$G,AZ$2))*VLOOKUP($D239,'قاعدة البيانات'!$G:$J,2,0)</f>
        <v>0</v>
      </c>
      <c r="BA239" s="28">
        <f>(SUMIFS('حركة المخزون'!$F:$F,'حركة المخزون'!$E:$E,$D239,'حركة المخزون'!$H:$H,AZ$2)-SUMIFS('حركة المخزون'!$F:$F,'حركة المخزون'!$E:$E,$D239,'حركة المخزون'!$G:$G,AZ$2))*VLOOKUP($D239,'قاعدة البيانات'!$G:$J,4,0)</f>
        <v>0</v>
      </c>
      <c r="BB239" s="28">
        <f>(SUMIFS('حركة المخزون'!$F:$F,'حركة المخزون'!$E:$E,$D239,'حركة المخزون'!$H:$H,BB$2)-SUMIFS('حركة المخزون'!$F:$F,'حركة المخزون'!$E:$E,$D239,'حركة المخزون'!$G:$G,BB$2))*VLOOKUP($D239,'قاعدة البيانات'!$G:$J,2,0)</f>
        <v>0</v>
      </c>
      <c r="BC239" s="28">
        <f>(SUMIFS('حركة المخزون'!$F:$F,'حركة المخزون'!$E:$E,$D239,'حركة المخزون'!$H:$H,BB$2)-SUMIFS('حركة المخزون'!$F:$F,'حركة المخزون'!$E:$E,$D239,'حركة المخزون'!$G:$G,BB$2))*VLOOKUP($D239,'قاعدة البيانات'!$G:$J,4,0)</f>
        <v>0</v>
      </c>
      <c r="BD239" s="28">
        <f>(SUMIFS('حركة المخزون'!$F:$F,'حركة المخزون'!$E:$E,$D239,'حركة المخزون'!$H:$H,BD$2)-SUMIFS('حركة المخزون'!$F:$F,'حركة المخزون'!$E:$E,$D239,'حركة المخزون'!$G:$G,BD$2))*VLOOKUP($D239,'قاعدة البيانات'!$G:$J,2,0)</f>
        <v>0</v>
      </c>
      <c r="BE239" s="28">
        <f>(SUMIFS('حركة المخزون'!$F:$F,'حركة المخزون'!$E:$E,$D239,'حركة المخزون'!$H:$H,BD$2)-SUMIFS('حركة المخزون'!$F:$F,'حركة المخزون'!$E:$E,$D239,'حركة المخزون'!$G:$G,BD$2))*VLOOKUP($D239,'قاعدة البيانات'!$G:$J,4,0)</f>
        <v>0</v>
      </c>
      <c r="BF239" s="28">
        <f>(SUMIFS('حركة المخزون'!$F:$F,'حركة المخزون'!$E:$E,$D239,'حركة المخزون'!$H:$H,BF$2)-SUMIFS('حركة المخزون'!$F:$F,'حركة المخزون'!$E:$E,$D239,'حركة المخزون'!$G:$G,BF$2))*VLOOKUP($D239,'قاعدة البيانات'!$G:$J,2,0)</f>
        <v>0</v>
      </c>
      <c r="BG239" s="28">
        <f>(SUMIFS('حركة المخزون'!$F:$F,'حركة المخزون'!$E:$E,$D239,'حركة المخزون'!$H:$H,BF$2)-SUMIFS('حركة المخزون'!$F:$F,'حركة المخزون'!$E:$E,$D239,'حركة المخزون'!$G:$G,BF$2))*VLOOKUP($D239,'قاعدة البيانات'!$G:$J,4,0)</f>
        <v>0</v>
      </c>
      <c r="BH239" s="28">
        <f>(SUMIFS('حركة المخزون'!$F:$F,'حركة المخزون'!$E:$E,$D239,'حركة المخزون'!$H:$H,BH$2)-SUMIFS('حركة المخزون'!$F:$F,'حركة المخزون'!$E:$E,$D239,'حركة المخزون'!$G:$G,BH$2))*VLOOKUP($D239,'قاعدة البيانات'!$G:$J,2,0)</f>
        <v>0</v>
      </c>
      <c r="BI239" s="28">
        <f>(SUMIFS('حركة المخزون'!$F:$F,'حركة المخزون'!$E:$E,$D239,'حركة المخزون'!$H:$H,BH$2)-SUMIFS('حركة المخزون'!$F:$F,'حركة المخزون'!$E:$E,$D239,'حركة المخزون'!$G:$G,BH$2))*VLOOKUP($D239,'قاعدة البيانات'!$G:$J,4,0)</f>
        <v>0</v>
      </c>
    </row>
    <row r="240" spans="2:61" s="15" customFormat="1" ht="24" customHeight="1" x14ac:dyDescent="0.2">
      <c r="B240" s="18">
        <v>237</v>
      </c>
      <c r="C240" s="19"/>
      <c r="D240" s="18" t="str">
        <f>VLOOKUP(C240,'قاعدة البيانات'!F:G,2,0)</f>
        <v/>
      </c>
      <c r="F240" s="28">
        <f>(SUMIFS('حركة المخزون'!$F:$F,'حركة المخزون'!$E:$E,$D240,'حركة المخزون'!$H:$H,F$2)-SUMIFS('حركة المخزون'!$F:$F,'حركة المخزون'!$E:$E,$D240,'حركة المخزون'!$G:$G,F$2))*VLOOKUP($D240,'قاعدة البيانات'!$G:$J,2,0)</f>
        <v>0</v>
      </c>
      <c r="G240" s="28">
        <f>(SUMIFS('حركة المخزون'!$F:$F,'حركة المخزون'!$E:$E,$D240,'حركة المخزون'!$H:$H,F$2)-SUMIFS('حركة المخزون'!$F:$F,'حركة المخزون'!$E:$E,$D240,'حركة المخزون'!$G:$G,F$2))*VLOOKUP($D240,'قاعدة البيانات'!$G:$J,4,0)</f>
        <v>0</v>
      </c>
      <c r="H240" s="28">
        <f>(SUMIFS('حركة المخزون'!$F:$F,'حركة المخزون'!$E:$E,$D240,'حركة المخزون'!$H:$H,H$2)-SUMIFS('حركة المخزون'!$F:$F,'حركة المخزون'!$E:$E,$D240,'حركة المخزون'!$G:$G,H$2))*VLOOKUP($D240,'قاعدة البيانات'!$G:$J,2,0)</f>
        <v>0</v>
      </c>
      <c r="I240" s="28">
        <f>(SUMIFS('حركة المخزون'!$F:$F,'حركة المخزون'!$E:$E,$D240,'حركة المخزون'!$H:$H,H$2)-SUMIFS('حركة المخزون'!$F:$F,'حركة المخزون'!$E:$E,$D240,'حركة المخزون'!$G:$G,H$2))*VLOOKUP($D240,'قاعدة البيانات'!$G:$J,4,0)</f>
        <v>0</v>
      </c>
      <c r="J240" s="28">
        <f>(SUMIFS('حركة المخزون'!$F:$F,'حركة المخزون'!$E:$E,$D240,'حركة المخزون'!$H:$H,J$2)-SUMIFS('حركة المخزون'!$F:$F,'حركة المخزون'!$E:$E,$D240,'حركة المخزون'!$G:$G,J$2))*VLOOKUP($D240,'قاعدة البيانات'!$G:$J,2,0)</f>
        <v>0</v>
      </c>
      <c r="K240" s="28">
        <f>(SUMIFS('حركة المخزون'!$F:$F,'حركة المخزون'!$E:$E,$D240,'حركة المخزون'!$H:$H,J$2)-SUMIFS('حركة المخزون'!$F:$F,'حركة المخزون'!$E:$E,$D240,'حركة المخزون'!$G:$G,J$2))*VLOOKUP($D240,'قاعدة البيانات'!$G:$J,4,0)</f>
        <v>0</v>
      </c>
      <c r="L240" s="28">
        <f>(SUMIFS('حركة المخزون'!$F:$F,'حركة المخزون'!$E:$E,$D240,'حركة المخزون'!$H:$H,L$2)-SUMIFS('حركة المخزون'!$F:$F,'حركة المخزون'!$E:$E,$D240,'حركة المخزون'!$G:$G,L$2))*VLOOKUP($D240,'قاعدة البيانات'!$G:$J,2,0)</f>
        <v>0</v>
      </c>
      <c r="M240" s="28">
        <f>(SUMIFS('حركة المخزون'!$F:$F,'حركة المخزون'!$E:$E,$D240,'حركة المخزون'!$H:$H,L$2)-SUMIFS('حركة المخزون'!$F:$F,'حركة المخزون'!$E:$E,$D240,'حركة المخزون'!$G:$G,L$2))*VLOOKUP($D240,'قاعدة البيانات'!$G:$J,4,0)</f>
        <v>0</v>
      </c>
      <c r="N240" s="28">
        <f>(SUMIFS('حركة المخزون'!$F:$F,'حركة المخزون'!$E:$E,$D240,'حركة المخزون'!$H:$H,N$2)-SUMIFS('حركة المخزون'!$F:$F,'حركة المخزون'!$E:$E,$D240,'حركة المخزون'!$G:$G,N$2))*VLOOKUP($D240,'قاعدة البيانات'!$G:$J,2,0)</f>
        <v>0</v>
      </c>
      <c r="O240" s="28">
        <f>(SUMIFS('حركة المخزون'!$F:$F,'حركة المخزون'!$E:$E,$D240,'حركة المخزون'!$H:$H,N$2)-SUMIFS('حركة المخزون'!$F:$F,'حركة المخزون'!$E:$E,$D240,'حركة المخزون'!$G:$G,N$2))*VLOOKUP($D240,'قاعدة البيانات'!$G:$J,4,0)</f>
        <v>0</v>
      </c>
      <c r="P240" s="28">
        <f>(SUMIFS('حركة المخزون'!$F:$F,'حركة المخزون'!$E:$E,$D240,'حركة المخزون'!$H:$H,P$2)-SUMIFS('حركة المخزون'!$F:$F,'حركة المخزون'!$E:$E,$D240,'حركة المخزون'!$G:$G,P$2))*VLOOKUP($D240,'قاعدة البيانات'!$G:$J,2,0)</f>
        <v>0</v>
      </c>
      <c r="Q240" s="28">
        <f>(SUMIFS('حركة المخزون'!$F:$F,'حركة المخزون'!$E:$E,$D240,'حركة المخزون'!$H:$H,P$2)-SUMIFS('حركة المخزون'!$F:$F,'حركة المخزون'!$E:$E,$D240,'حركة المخزون'!$G:$G,P$2))*VLOOKUP($D240,'قاعدة البيانات'!$G:$J,4,0)</f>
        <v>0</v>
      </c>
      <c r="R240" s="28">
        <f>(SUMIFS('حركة المخزون'!$F:$F,'حركة المخزون'!$E:$E,$D240,'حركة المخزون'!$H:$H,R$2)-SUMIFS('حركة المخزون'!$F:$F,'حركة المخزون'!$E:$E,$D240,'حركة المخزون'!$G:$G,R$2))*VLOOKUP($D240,'قاعدة البيانات'!$G:$J,2,0)</f>
        <v>0</v>
      </c>
      <c r="S240" s="28">
        <f>(SUMIFS('حركة المخزون'!$F:$F,'حركة المخزون'!$E:$E,$D240,'حركة المخزون'!$H:$H,R$2)-SUMIFS('حركة المخزون'!$F:$F,'حركة المخزون'!$E:$E,$D240,'حركة المخزون'!$G:$G,R$2))*VLOOKUP($D240,'قاعدة البيانات'!$G:$J,4,0)</f>
        <v>0</v>
      </c>
      <c r="T240" s="28">
        <f>(SUMIFS('حركة المخزون'!$F:$F,'حركة المخزون'!$E:$E,$D240,'حركة المخزون'!$H:$H,T$2)-SUMIFS('حركة المخزون'!$F:$F,'حركة المخزون'!$E:$E,$D240,'حركة المخزون'!$G:$G,T$2))*VLOOKUP($D240,'قاعدة البيانات'!$G:$J,2,0)</f>
        <v>0</v>
      </c>
      <c r="U240" s="28">
        <f>(SUMIFS('حركة المخزون'!$F:$F,'حركة المخزون'!$E:$E,$D240,'حركة المخزون'!$H:$H,T$2)-SUMIFS('حركة المخزون'!$F:$F,'حركة المخزون'!$E:$E,$D240,'حركة المخزون'!$G:$G,T$2))*VLOOKUP($D240,'قاعدة البيانات'!$G:$J,4,0)</f>
        <v>0</v>
      </c>
      <c r="V240" s="28">
        <f>(SUMIFS('حركة المخزون'!$F:$F,'حركة المخزون'!$E:$E,$D240,'حركة المخزون'!$H:$H,V$2)-SUMIFS('حركة المخزون'!$F:$F,'حركة المخزون'!$E:$E,$D240,'حركة المخزون'!$G:$G,V$2))*VLOOKUP($D240,'قاعدة البيانات'!$G:$J,2,0)</f>
        <v>0</v>
      </c>
      <c r="W240" s="28">
        <f>(SUMIFS('حركة المخزون'!$F:$F,'حركة المخزون'!$E:$E,$D240,'حركة المخزون'!$H:$H,V$2)-SUMIFS('حركة المخزون'!$F:$F,'حركة المخزون'!$E:$E,$D240,'حركة المخزون'!$G:$G,V$2))*VLOOKUP($D240,'قاعدة البيانات'!$G:$J,4,0)</f>
        <v>0</v>
      </c>
      <c r="X240" s="28">
        <f>(SUMIFS('حركة المخزون'!$F:$F,'حركة المخزون'!$E:$E,$D240,'حركة المخزون'!$H:$H,X$2)-SUMIFS('حركة المخزون'!$F:$F,'حركة المخزون'!$E:$E,$D240,'حركة المخزون'!$G:$G,X$2))*VLOOKUP($D240,'قاعدة البيانات'!$G:$J,2,0)</f>
        <v>0</v>
      </c>
      <c r="Y240" s="28">
        <f>(SUMIFS('حركة المخزون'!$F:$F,'حركة المخزون'!$E:$E,$D240,'حركة المخزون'!$H:$H,X$2)-SUMIFS('حركة المخزون'!$F:$F,'حركة المخزون'!$E:$E,$D240,'حركة المخزون'!$G:$G,X$2))*VLOOKUP($D240,'قاعدة البيانات'!$G:$J,4,0)</f>
        <v>0</v>
      </c>
      <c r="Z240" s="28">
        <f>(SUMIFS('حركة المخزون'!$F:$F,'حركة المخزون'!$E:$E,$D240,'حركة المخزون'!$H:$H,Z$2)-SUMIFS('حركة المخزون'!$F:$F,'حركة المخزون'!$E:$E,$D240,'حركة المخزون'!$G:$G,Z$2))*VLOOKUP($D240,'قاعدة البيانات'!$G:$J,2,0)</f>
        <v>0</v>
      </c>
      <c r="AA240" s="28">
        <f>(SUMIFS('حركة المخزون'!$F:$F,'حركة المخزون'!$E:$E,$D240,'حركة المخزون'!$H:$H,Z$2)-SUMIFS('حركة المخزون'!$F:$F,'حركة المخزون'!$E:$E,$D240,'حركة المخزون'!$G:$G,Z$2))*VLOOKUP($D240,'قاعدة البيانات'!$G:$J,4,0)</f>
        <v>0</v>
      </c>
      <c r="AB240" s="28">
        <f>(SUMIFS('حركة المخزون'!$F:$F,'حركة المخزون'!$E:$E,$D240,'حركة المخزون'!$H:$H,AB$2)-SUMIFS('حركة المخزون'!$F:$F,'حركة المخزون'!$E:$E,$D240,'حركة المخزون'!$G:$G,AB$2))*VLOOKUP($D240,'قاعدة البيانات'!$G:$J,2,0)</f>
        <v>0</v>
      </c>
      <c r="AC240" s="28">
        <f>(SUMIFS('حركة المخزون'!$F:$F,'حركة المخزون'!$E:$E,$D240,'حركة المخزون'!$H:$H,AB$2)-SUMIFS('حركة المخزون'!$F:$F,'حركة المخزون'!$E:$E,$D240,'حركة المخزون'!$G:$G,AB$2))*VLOOKUP($D240,'قاعدة البيانات'!$G:$J,4,0)</f>
        <v>0</v>
      </c>
      <c r="AD240" s="28">
        <f>(SUMIFS('حركة المخزون'!$F:$F,'حركة المخزون'!$E:$E,$D240,'حركة المخزون'!$H:$H,AD$2)-SUMIFS('حركة المخزون'!$F:$F,'حركة المخزون'!$E:$E,$D240,'حركة المخزون'!$G:$G,AD$2))*VLOOKUP($D240,'قاعدة البيانات'!$G:$J,2,0)</f>
        <v>0</v>
      </c>
      <c r="AE240" s="28">
        <f>(SUMIFS('حركة المخزون'!$F:$F,'حركة المخزون'!$E:$E,$D240,'حركة المخزون'!$H:$H,AD$2)-SUMIFS('حركة المخزون'!$F:$F,'حركة المخزون'!$E:$E,$D240,'حركة المخزون'!$G:$G,AD$2))*VLOOKUP($D240,'قاعدة البيانات'!$G:$J,4,0)</f>
        <v>0</v>
      </c>
      <c r="AF240" s="28">
        <f>(SUMIFS('حركة المخزون'!$F:$F,'حركة المخزون'!$E:$E,$D240,'حركة المخزون'!$H:$H,AF$2)-SUMIFS('حركة المخزون'!$F:$F,'حركة المخزون'!$E:$E,$D240,'حركة المخزون'!$G:$G,AF$2))*VLOOKUP($D240,'قاعدة البيانات'!$G:$J,2,0)</f>
        <v>0</v>
      </c>
      <c r="AG240" s="28">
        <f>(SUMIFS('حركة المخزون'!$F:$F,'حركة المخزون'!$E:$E,$D240,'حركة المخزون'!$H:$H,AF$2)-SUMIFS('حركة المخزون'!$F:$F,'حركة المخزون'!$E:$E,$D240,'حركة المخزون'!$G:$G,AF$2))*VLOOKUP($D240,'قاعدة البيانات'!$G:$J,4,0)</f>
        <v>0</v>
      </c>
      <c r="AH240" s="28">
        <f>(SUMIFS('حركة المخزون'!$F:$F,'حركة المخزون'!$E:$E,$D240,'حركة المخزون'!$H:$H,AH$2)-SUMIFS('حركة المخزون'!$F:$F,'حركة المخزون'!$E:$E,$D240,'حركة المخزون'!$G:$G,AH$2))*VLOOKUP($D240,'قاعدة البيانات'!$G:$J,2,0)</f>
        <v>0</v>
      </c>
      <c r="AI240" s="28">
        <f>(SUMIFS('حركة المخزون'!$F:$F,'حركة المخزون'!$E:$E,$D240,'حركة المخزون'!$H:$H,AH$2)-SUMIFS('حركة المخزون'!$F:$F,'حركة المخزون'!$E:$E,$D240,'حركة المخزون'!$G:$G,AH$2))*VLOOKUP($D240,'قاعدة البيانات'!$G:$J,4,0)</f>
        <v>0</v>
      </c>
      <c r="AJ240" s="28">
        <f>(SUMIFS('حركة المخزون'!$F:$F,'حركة المخزون'!$E:$E,$D240,'حركة المخزون'!$H:$H,AJ$2)-SUMIFS('حركة المخزون'!$F:$F,'حركة المخزون'!$E:$E,$D240,'حركة المخزون'!$G:$G,AJ$2))*VLOOKUP($D240,'قاعدة البيانات'!$G:$J,2,0)</f>
        <v>0</v>
      </c>
      <c r="AK240" s="28">
        <f>(SUMIFS('حركة المخزون'!$F:$F,'حركة المخزون'!$E:$E,$D240,'حركة المخزون'!$H:$H,AJ$2)-SUMIFS('حركة المخزون'!$F:$F,'حركة المخزون'!$E:$E,$D240,'حركة المخزون'!$G:$G,AJ$2))*VLOOKUP($D240,'قاعدة البيانات'!$G:$J,4,0)</f>
        <v>0</v>
      </c>
      <c r="AL240" s="28">
        <f>(SUMIFS('حركة المخزون'!$F:$F,'حركة المخزون'!$E:$E,$D240,'حركة المخزون'!$H:$H,AL$2)-SUMIFS('حركة المخزون'!$F:$F,'حركة المخزون'!$E:$E,$D240,'حركة المخزون'!$G:$G,AL$2))*VLOOKUP($D240,'قاعدة البيانات'!$G:$J,2,0)</f>
        <v>0</v>
      </c>
      <c r="AM240" s="28">
        <f>(SUMIFS('حركة المخزون'!$F:$F,'حركة المخزون'!$E:$E,$D240,'حركة المخزون'!$H:$H,AL$2)-SUMIFS('حركة المخزون'!$F:$F,'حركة المخزون'!$E:$E,$D240,'حركة المخزون'!$G:$G,AL$2))*VLOOKUP($D240,'قاعدة البيانات'!$G:$J,4,0)</f>
        <v>0</v>
      </c>
      <c r="AN240" s="28">
        <f>(SUMIFS('حركة المخزون'!$F:$F,'حركة المخزون'!$E:$E,$D240,'حركة المخزون'!$H:$H,AN$2)-SUMIFS('حركة المخزون'!$F:$F,'حركة المخزون'!$E:$E,$D240,'حركة المخزون'!$G:$G,AN$2))*VLOOKUP($D240,'قاعدة البيانات'!$G:$J,2,0)</f>
        <v>0</v>
      </c>
      <c r="AO240" s="28">
        <f>(SUMIFS('حركة المخزون'!$F:$F,'حركة المخزون'!$E:$E,$D240,'حركة المخزون'!$H:$H,AN$2)-SUMIFS('حركة المخزون'!$F:$F,'حركة المخزون'!$E:$E,$D240,'حركة المخزون'!$G:$G,AN$2))*VLOOKUP($D240,'قاعدة البيانات'!$G:$J,4,0)</f>
        <v>0</v>
      </c>
      <c r="AP240" s="28">
        <f>(SUMIFS('حركة المخزون'!$F:$F,'حركة المخزون'!$E:$E,$D240,'حركة المخزون'!$H:$H,AP$2)-SUMIFS('حركة المخزون'!$F:$F,'حركة المخزون'!$E:$E,$D240,'حركة المخزون'!$G:$G,AP$2))*VLOOKUP($D240,'قاعدة البيانات'!$G:$J,2,0)</f>
        <v>0</v>
      </c>
      <c r="AQ240" s="28">
        <f>(SUMIFS('حركة المخزون'!$F:$F,'حركة المخزون'!$E:$E,$D240,'حركة المخزون'!$H:$H,AP$2)-SUMIFS('حركة المخزون'!$F:$F,'حركة المخزون'!$E:$E,$D240,'حركة المخزون'!$G:$G,AP$2))*VLOOKUP($D240,'قاعدة البيانات'!$G:$J,4,0)</f>
        <v>0</v>
      </c>
      <c r="AR240" s="28">
        <f>(SUMIFS('حركة المخزون'!$F:$F,'حركة المخزون'!$E:$E,$D240,'حركة المخزون'!$H:$H,AR$2)-SUMIFS('حركة المخزون'!$F:$F,'حركة المخزون'!$E:$E,$D240,'حركة المخزون'!$G:$G,AR$2))*VLOOKUP($D240,'قاعدة البيانات'!$G:$J,2,0)</f>
        <v>0</v>
      </c>
      <c r="AS240" s="28">
        <f>(SUMIFS('حركة المخزون'!$F:$F,'حركة المخزون'!$E:$E,$D240,'حركة المخزون'!$H:$H,AR$2)-SUMIFS('حركة المخزون'!$F:$F,'حركة المخزون'!$E:$E,$D240,'حركة المخزون'!$G:$G,AR$2))*VLOOKUP($D240,'قاعدة البيانات'!$G:$J,4,0)</f>
        <v>0</v>
      </c>
      <c r="AT240" s="28">
        <f>(SUMIFS('حركة المخزون'!$F:$F,'حركة المخزون'!$E:$E,$D240,'حركة المخزون'!$H:$H,AT$2)-SUMIFS('حركة المخزون'!$F:$F,'حركة المخزون'!$E:$E,$D240,'حركة المخزون'!$G:$G,AT$2))*VLOOKUP($D240,'قاعدة البيانات'!$G:$J,2,0)</f>
        <v>0</v>
      </c>
      <c r="AU240" s="28">
        <f>(SUMIFS('حركة المخزون'!$F:$F,'حركة المخزون'!$E:$E,$D240,'حركة المخزون'!$H:$H,AT$2)-SUMIFS('حركة المخزون'!$F:$F,'حركة المخزون'!$E:$E,$D240,'حركة المخزون'!$G:$G,AT$2))*VLOOKUP($D240,'قاعدة البيانات'!$G:$J,4,0)</f>
        <v>0</v>
      </c>
      <c r="AV240" s="28">
        <f>(SUMIFS('حركة المخزون'!$F:$F,'حركة المخزون'!$E:$E,$D240,'حركة المخزون'!$H:$H,AV$2)-SUMIFS('حركة المخزون'!$F:$F,'حركة المخزون'!$E:$E,$D240,'حركة المخزون'!$G:$G,AV$2))*VLOOKUP($D240,'قاعدة البيانات'!$G:$J,2,0)</f>
        <v>0</v>
      </c>
      <c r="AW240" s="28">
        <f>(SUMIFS('حركة المخزون'!$F:$F,'حركة المخزون'!$E:$E,$D240,'حركة المخزون'!$H:$H,AV$2)-SUMIFS('حركة المخزون'!$F:$F,'حركة المخزون'!$E:$E,$D240,'حركة المخزون'!$G:$G,AV$2))*VLOOKUP($D240,'قاعدة البيانات'!$G:$J,4,0)</f>
        <v>0</v>
      </c>
      <c r="AX240" s="28">
        <f>(SUMIFS('حركة المخزون'!$F:$F,'حركة المخزون'!$E:$E,$D240,'حركة المخزون'!$H:$H,AX$2)-SUMIFS('حركة المخزون'!$F:$F,'حركة المخزون'!$E:$E,$D240,'حركة المخزون'!$G:$G,AX$2))*VLOOKUP($D240,'قاعدة البيانات'!$G:$J,2,0)</f>
        <v>0</v>
      </c>
      <c r="AY240" s="28">
        <f>(SUMIFS('حركة المخزون'!$F:$F,'حركة المخزون'!$E:$E,$D240,'حركة المخزون'!$H:$H,AX$2)-SUMIFS('حركة المخزون'!$F:$F,'حركة المخزون'!$E:$E,$D240,'حركة المخزون'!$G:$G,AX$2))*VLOOKUP($D240,'قاعدة البيانات'!$G:$J,4,0)</f>
        <v>0</v>
      </c>
      <c r="AZ240" s="28">
        <f>(SUMIFS('حركة المخزون'!$F:$F,'حركة المخزون'!$E:$E,$D240,'حركة المخزون'!$H:$H,AZ$2)-SUMIFS('حركة المخزون'!$F:$F,'حركة المخزون'!$E:$E,$D240,'حركة المخزون'!$G:$G,AZ$2))*VLOOKUP($D240,'قاعدة البيانات'!$G:$J,2,0)</f>
        <v>0</v>
      </c>
      <c r="BA240" s="28">
        <f>(SUMIFS('حركة المخزون'!$F:$F,'حركة المخزون'!$E:$E,$D240,'حركة المخزون'!$H:$H,AZ$2)-SUMIFS('حركة المخزون'!$F:$F,'حركة المخزون'!$E:$E,$D240,'حركة المخزون'!$G:$G,AZ$2))*VLOOKUP($D240,'قاعدة البيانات'!$G:$J,4,0)</f>
        <v>0</v>
      </c>
      <c r="BB240" s="28">
        <f>(SUMIFS('حركة المخزون'!$F:$F,'حركة المخزون'!$E:$E,$D240,'حركة المخزون'!$H:$H,BB$2)-SUMIFS('حركة المخزون'!$F:$F,'حركة المخزون'!$E:$E,$D240,'حركة المخزون'!$G:$G,BB$2))*VLOOKUP($D240,'قاعدة البيانات'!$G:$J,2,0)</f>
        <v>0</v>
      </c>
      <c r="BC240" s="28">
        <f>(SUMIFS('حركة المخزون'!$F:$F,'حركة المخزون'!$E:$E,$D240,'حركة المخزون'!$H:$H,BB$2)-SUMIFS('حركة المخزون'!$F:$F,'حركة المخزون'!$E:$E,$D240,'حركة المخزون'!$G:$G,BB$2))*VLOOKUP($D240,'قاعدة البيانات'!$G:$J,4,0)</f>
        <v>0</v>
      </c>
      <c r="BD240" s="28">
        <f>(SUMIFS('حركة المخزون'!$F:$F,'حركة المخزون'!$E:$E,$D240,'حركة المخزون'!$H:$H,BD$2)-SUMIFS('حركة المخزون'!$F:$F,'حركة المخزون'!$E:$E,$D240,'حركة المخزون'!$G:$G,BD$2))*VLOOKUP($D240,'قاعدة البيانات'!$G:$J,2,0)</f>
        <v>0</v>
      </c>
      <c r="BE240" s="28">
        <f>(SUMIFS('حركة المخزون'!$F:$F,'حركة المخزون'!$E:$E,$D240,'حركة المخزون'!$H:$H,BD$2)-SUMIFS('حركة المخزون'!$F:$F,'حركة المخزون'!$E:$E,$D240,'حركة المخزون'!$G:$G,BD$2))*VLOOKUP($D240,'قاعدة البيانات'!$G:$J,4,0)</f>
        <v>0</v>
      </c>
      <c r="BF240" s="28">
        <f>(SUMIFS('حركة المخزون'!$F:$F,'حركة المخزون'!$E:$E,$D240,'حركة المخزون'!$H:$H,BF$2)-SUMIFS('حركة المخزون'!$F:$F,'حركة المخزون'!$E:$E,$D240,'حركة المخزون'!$G:$G,BF$2))*VLOOKUP($D240,'قاعدة البيانات'!$G:$J,2,0)</f>
        <v>0</v>
      </c>
      <c r="BG240" s="28">
        <f>(SUMIFS('حركة المخزون'!$F:$F,'حركة المخزون'!$E:$E,$D240,'حركة المخزون'!$H:$H,BF$2)-SUMIFS('حركة المخزون'!$F:$F,'حركة المخزون'!$E:$E,$D240,'حركة المخزون'!$G:$G,BF$2))*VLOOKUP($D240,'قاعدة البيانات'!$G:$J,4,0)</f>
        <v>0</v>
      </c>
      <c r="BH240" s="28">
        <f>(SUMIFS('حركة المخزون'!$F:$F,'حركة المخزون'!$E:$E,$D240,'حركة المخزون'!$H:$H,BH$2)-SUMIFS('حركة المخزون'!$F:$F,'حركة المخزون'!$E:$E,$D240,'حركة المخزون'!$G:$G,BH$2))*VLOOKUP($D240,'قاعدة البيانات'!$G:$J,2,0)</f>
        <v>0</v>
      </c>
      <c r="BI240" s="28">
        <f>(SUMIFS('حركة المخزون'!$F:$F,'حركة المخزون'!$E:$E,$D240,'حركة المخزون'!$H:$H,BH$2)-SUMIFS('حركة المخزون'!$F:$F,'حركة المخزون'!$E:$E,$D240,'حركة المخزون'!$G:$G,BH$2))*VLOOKUP($D240,'قاعدة البيانات'!$G:$J,4,0)</f>
        <v>0</v>
      </c>
    </row>
    <row r="241" spans="2:61" s="15" customFormat="1" ht="24" customHeight="1" x14ac:dyDescent="0.2">
      <c r="B241" s="18">
        <v>238</v>
      </c>
      <c r="C241" s="19"/>
      <c r="D241" s="18" t="str">
        <f>VLOOKUP(C241,'قاعدة البيانات'!F:G,2,0)</f>
        <v/>
      </c>
      <c r="F241" s="28">
        <f>(SUMIFS('حركة المخزون'!$F:$F,'حركة المخزون'!$E:$E,$D241,'حركة المخزون'!$H:$H,F$2)-SUMIFS('حركة المخزون'!$F:$F,'حركة المخزون'!$E:$E,$D241,'حركة المخزون'!$G:$G,F$2))*VLOOKUP($D241,'قاعدة البيانات'!$G:$J,2,0)</f>
        <v>0</v>
      </c>
      <c r="G241" s="28">
        <f>(SUMIFS('حركة المخزون'!$F:$F,'حركة المخزون'!$E:$E,$D241,'حركة المخزون'!$H:$H,F$2)-SUMIFS('حركة المخزون'!$F:$F,'حركة المخزون'!$E:$E,$D241,'حركة المخزون'!$G:$G,F$2))*VLOOKUP($D241,'قاعدة البيانات'!$G:$J,4,0)</f>
        <v>0</v>
      </c>
      <c r="H241" s="28">
        <f>(SUMIFS('حركة المخزون'!$F:$F,'حركة المخزون'!$E:$E,$D241,'حركة المخزون'!$H:$H,H$2)-SUMIFS('حركة المخزون'!$F:$F,'حركة المخزون'!$E:$E,$D241,'حركة المخزون'!$G:$G,H$2))*VLOOKUP($D241,'قاعدة البيانات'!$G:$J,2,0)</f>
        <v>0</v>
      </c>
      <c r="I241" s="28">
        <f>(SUMIFS('حركة المخزون'!$F:$F,'حركة المخزون'!$E:$E,$D241,'حركة المخزون'!$H:$H,H$2)-SUMIFS('حركة المخزون'!$F:$F,'حركة المخزون'!$E:$E,$D241,'حركة المخزون'!$G:$G,H$2))*VLOOKUP($D241,'قاعدة البيانات'!$G:$J,4,0)</f>
        <v>0</v>
      </c>
      <c r="J241" s="28">
        <f>(SUMIFS('حركة المخزون'!$F:$F,'حركة المخزون'!$E:$E,$D241,'حركة المخزون'!$H:$H,J$2)-SUMIFS('حركة المخزون'!$F:$F,'حركة المخزون'!$E:$E,$D241,'حركة المخزون'!$G:$G,J$2))*VLOOKUP($D241,'قاعدة البيانات'!$G:$J,2,0)</f>
        <v>0</v>
      </c>
      <c r="K241" s="28">
        <f>(SUMIFS('حركة المخزون'!$F:$F,'حركة المخزون'!$E:$E,$D241,'حركة المخزون'!$H:$H,J$2)-SUMIFS('حركة المخزون'!$F:$F,'حركة المخزون'!$E:$E,$D241,'حركة المخزون'!$G:$G,J$2))*VLOOKUP($D241,'قاعدة البيانات'!$G:$J,4,0)</f>
        <v>0</v>
      </c>
      <c r="L241" s="28">
        <f>(SUMIFS('حركة المخزون'!$F:$F,'حركة المخزون'!$E:$E,$D241,'حركة المخزون'!$H:$H,L$2)-SUMIFS('حركة المخزون'!$F:$F,'حركة المخزون'!$E:$E,$D241,'حركة المخزون'!$G:$G,L$2))*VLOOKUP($D241,'قاعدة البيانات'!$G:$J,2,0)</f>
        <v>0</v>
      </c>
      <c r="M241" s="28">
        <f>(SUMIFS('حركة المخزون'!$F:$F,'حركة المخزون'!$E:$E,$D241,'حركة المخزون'!$H:$H,L$2)-SUMIFS('حركة المخزون'!$F:$F,'حركة المخزون'!$E:$E,$D241,'حركة المخزون'!$G:$G,L$2))*VLOOKUP($D241,'قاعدة البيانات'!$G:$J,4,0)</f>
        <v>0</v>
      </c>
      <c r="N241" s="28">
        <f>(SUMIFS('حركة المخزون'!$F:$F,'حركة المخزون'!$E:$E,$D241,'حركة المخزون'!$H:$H,N$2)-SUMIFS('حركة المخزون'!$F:$F,'حركة المخزون'!$E:$E,$D241,'حركة المخزون'!$G:$G,N$2))*VLOOKUP($D241,'قاعدة البيانات'!$G:$J,2,0)</f>
        <v>0</v>
      </c>
      <c r="O241" s="28">
        <f>(SUMIFS('حركة المخزون'!$F:$F,'حركة المخزون'!$E:$E,$D241,'حركة المخزون'!$H:$H,N$2)-SUMIFS('حركة المخزون'!$F:$F,'حركة المخزون'!$E:$E,$D241,'حركة المخزون'!$G:$G,N$2))*VLOOKUP($D241,'قاعدة البيانات'!$G:$J,4,0)</f>
        <v>0</v>
      </c>
      <c r="P241" s="28">
        <f>(SUMIFS('حركة المخزون'!$F:$F,'حركة المخزون'!$E:$E,$D241,'حركة المخزون'!$H:$H,P$2)-SUMIFS('حركة المخزون'!$F:$F,'حركة المخزون'!$E:$E,$D241,'حركة المخزون'!$G:$G,P$2))*VLOOKUP($D241,'قاعدة البيانات'!$G:$J,2,0)</f>
        <v>0</v>
      </c>
      <c r="Q241" s="28">
        <f>(SUMIFS('حركة المخزون'!$F:$F,'حركة المخزون'!$E:$E,$D241,'حركة المخزون'!$H:$H,P$2)-SUMIFS('حركة المخزون'!$F:$F,'حركة المخزون'!$E:$E,$D241,'حركة المخزون'!$G:$G,P$2))*VLOOKUP($D241,'قاعدة البيانات'!$G:$J,4,0)</f>
        <v>0</v>
      </c>
      <c r="R241" s="28">
        <f>(SUMIFS('حركة المخزون'!$F:$F,'حركة المخزون'!$E:$E,$D241,'حركة المخزون'!$H:$H,R$2)-SUMIFS('حركة المخزون'!$F:$F,'حركة المخزون'!$E:$E,$D241,'حركة المخزون'!$G:$G,R$2))*VLOOKUP($D241,'قاعدة البيانات'!$G:$J,2,0)</f>
        <v>0</v>
      </c>
      <c r="S241" s="28">
        <f>(SUMIFS('حركة المخزون'!$F:$F,'حركة المخزون'!$E:$E,$D241,'حركة المخزون'!$H:$H,R$2)-SUMIFS('حركة المخزون'!$F:$F,'حركة المخزون'!$E:$E,$D241,'حركة المخزون'!$G:$G,R$2))*VLOOKUP($D241,'قاعدة البيانات'!$G:$J,4,0)</f>
        <v>0</v>
      </c>
      <c r="T241" s="28">
        <f>(SUMIFS('حركة المخزون'!$F:$F,'حركة المخزون'!$E:$E,$D241,'حركة المخزون'!$H:$H,T$2)-SUMIFS('حركة المخزون'!$F:$F,'حركة المخزون'!$E:$E,$D241,'حركة المخزون'!$G:$G,T$2))*VLOOKUP($D241,'قاعدة البيانات'!$G:$J,2,0)</f>
        <v>0</v>
      </c>
      <c r="U241" s="28">
        <f>(SUMIFS('حركة المخزون'!$F:$F,'حركة المخزون'!$E:$E,$D241,'حركة المخزون'!$H:$H,T$2)-SUMIFS('حركة المخزون'!$F:$F,'حركة المخزون'!$E:$E,$D241,'حركة المخزون'!$G:$G,T$2))*VLOOKUP($D241,'قاعدة البيانات'!$G:$J,4,0)</f>
        <v>0</v>
      </c>
      <c r="V241" s="28">
        <f>(SUMIFS('حركة المخزون'!$F:$F,'حركة المخزون'!$E:$E,$D241,'حركة المخزون'!$H:$H,V$2)-SUMIFS('حركة المخزون'!$F:$F,'حركة المخزون'!$E:$E,$D241,'حركة المخزون'!$G:$G,V$2))*VLOOKUP($D241,'قاعدة البيانات'!$G:$J,2,0)</f>
        <v>0</v>
      </c>
      <c r="W241" s="28">
        <f>(SUMIFS('حركة المخزون'!$F:$F,'حركة المخزون'!$E:$E,$D241,'حركة المخزون'!$H:$H,V$2)-SUMIFS('حركة المخزون'!$F:$F,'حركة المخزون'!$E:$E,$D241,'حركة المخزون'!$G:$G,V$2))*VLOOKUP($D241,'قاعدة البيانات'!$G:$J,4,0)</f>
        <v>0</v>
      </c>
      <c r="X241" s="28">
        <f>(SUMIFS('حركة المخزون'!$F:$F,'حركة المخزون'!$E:$E,$D241,'حركة المخزون'!$H:$H,X$2)-SUMIFS('حركة المخزون'!$F:$F,'حركة المخزون'!$E:$E,$D241,'حركة المخزون'!$G:$G,X$2))*VLOOKUP($D241,'قاعدة البيانات'!$G:$J,2,0)</f>
        <v>0</v>
      </c>
      <c r="Y241" s="28">
        <f>(SUMIFS('حركة المخزون'!$F:$F,'حركة المخزون'!$E:$E,$D241,'حركة المخزون'!$H:$H,X$2)-SUMIFS('حركة المخزون'!$F:$F,'حركة المخزون'!$E:$E,$D241,'حركة المخزون'!$G:$G,X$2))*VLOOKUP($D241,'قاعدة البيانات'!$G:$J,4,0)</f>
        <v>0</v>
      </c>
      <c r="Z241" s="28">
        <f>(SUMIFS('حركة المخزون'!$F:$F,'حركة المخزون'!$E:$E,$D241,'حركة المخزون'!$H:$H,Z$2)-SUMIFS('حركة المخزون'!$F:$F,'حركة المخزون'!$E:$E,$D241,'حركة المخزون'!$G:$G,Z$2))*VLOOKUP($D241,'قاعدة البيانات'!$G:$J,2,0)</f>
        <v>0</v>
      </c>
      <c r="AA241" s="28">
        <f>(SUMIFS('حركة المخزون'!$F:$F,'حركة المخزون'!$E:$E,$D241,'حركة المخزون'!$H:$H,Z$2)-SUMIFS('حركة المخزون'!$F:$F,'حركة المخزون'!$E:$E,$D241,'حركة المخزون'!$G:$G,Z$2))*VLOOKUP($D241,'قاعدة البيانات'!$G:$J,4,0)</f>
        <v>0</v>
      </c>
      <c r="AB241" s="28">
        <f>(SUMIFS('حركة المخزون'!$F:$F,'حركة المخزون'!$E:$E,$D241,'حركة المخزون'!$H:$H,AB$2)-SUMIFS('حركة المخزون'!$F:$F,'حركة المخزون'!$E:$E,$D241,'حركة المخزون'!$G:$G,AB$2))*VLOOKUP($D241,'قاعدة البيانات'!$G:$J,2,0)</f>
        <v>0</v>
      </c>
      <c r="AC241" s="28">
        <f>(SUMIFS('حركة المخزون'!$F:$F,'حركة المخزون'!$E:$E,$D241,'حركة المخزون'!$H:$H,AB$2)-SUMIFS('حركة المخزون'!$F:$F,'حركة المخزون'!$E:$E,$D241,'حركة المخزون'!$G:$G,AB$2))*VLOOKUP($D241,'قاعدة البيانات'!$G:$J,4,0)</f>
        <v>0</v>
      </c>
      <c r="AD241" s="28">
        <f>(SUMIFS('حركة المخزون'!$F:$F,'حركة المخزون'!$E:$E,$D241,'حركة المخزون'!$H:$H,AD$2)-SUMIFS('حركة المخزون'!$F:$F,'حركة المخزون'!$E:$E,$D241,'حركة المخزون'!$G:$G,AD$2))*VLOOKUP($D241,'قاعدة البيانات'!$G:$J,2,0)</f>
        <v>0</v>
      </c>
      <c r="AE241" s="28">
        <f>(SUMIFS('حركة المخزون'!$F:$F,'حركة المخزون'!$E:$E,$D241,'حركة المخزون'!$H:$H,AD$2)-SUMIFS('حركة المخزون'!$F:$F,'حركة المخزون'!$E:$E,$D241,'حركة المخزون'!$G:$G,AD$2))*VLOOKUP($D241,'قاعدة البيانات'!$G:$J,4,0)</f>
        <v>0</v>
      </c>
      <c r="AF241" s="28">
        <f>(SUMIFS('حركة المخزون'!$F:$F,'حركة المخزون'!$E:$E,$D241,'حركة المخزون'!$H:$H,AF$2)-SUMIFS('حركة المخزون'!$F:$F,'حركة المخزون'!$E:$E,$D241,'حركة المخزون'!$G:$G,AF$2))*VLOOKUP($D241,'قاعدة البيانات'!$G:$J,2,0)</f>
        <v>0</v>
      </c>
      <c r="AG241" s="28">
        <f>(SUMIFS('حركة المخزون'!$F:$F,'حركة المخزون'!$E:$E,$D241,'حركة المخزون'!$H:$H,AF$2)-SUMIFS('حركة المخزون'!$F:$F,'حركة المخزون'!$E:$E,$D241,'حركة المخزون'!$G:$G,AF$2))*VLOOKUP($D241,'قاعدة البيانات'!$G:$J,4,0)</f>
        <v>0</v>
      </c>
      <c r="AH241" s="28">
        <f>(SUMIFS('حركة المخزون'!$F:$F,'حركة المخزون'!$E:$E,$D241,'حركة المخزون'!$H:$H,AH$2)-SUMIFS('حركة المخزون'!$F:$F,'حركة المخزون'!$E:$E,$D241,'حركة المخزون'!$G:$G,AH$2))*VLOOKUP($D241,'قاعدة البيانات'!$G:$J,2,0)</f>
        <v>0</v>
      </c>
      <c r="AI241" s="28">
        <f>(SUMIFS('حركة المخزون'!$F:$F,'حركة المخزون'!$E:$E,$D241,'حركة المخزون'!$H:$H,AH$2)-SUMIFS('حركة المخزون'!$F:$F,'حركة المخزون'!$E:$E,$D241,'حركة المخزون'!$G:$G,AH$2))*VLOOKUP($D241,'قاعدة البيانات'!$G:$J,4,0)</f>
        <v>0</v>
      </c>
      <c r="AJ241" s="28">
        <f>(SUMIFS('حركة المخزون'!$F:$F,'حركة المخزون'!$E:$E,$D241,'حركة المخزون'!$H:$H,AJ$2)-SUMIFS('حركة المخزون'!$F:$F,'حركة المخزون'!$E:$E,$D241,'حركة المخزون'!$G:$G,AJ$2))*VLOOKUP($D241,'قاعدة البيانات'!$G:$J,2,0)</f>
        <v>0</v>
      </c>
      <c r="AK241" s="28">
        <f>(SUMIFS('حركة المخزون'!$F:$F,'حركة المخزون'!$E:$E,$D241,'حركة المخزون'!$H:$H,AJ$2)-SUMIFS('حركة المخزون'!$F:$F,'حركة المخزون'!$E:$E,$D241,'حركة المخزون'!$G:$G,AJ$2))*VLOOKUP($D241,'قاعدة البيانات'!$G:$J,4,0)</f>
        <v>0</v>
      </c>
      <c r="AL241" s="28">
        <f>(SUMIFS('حركة المخزون'!$F:$F,'حركة المخزون'!$E:$E,$D241,'حركة المخزون'!$H:$H,AL$2)-SUMIFS('حركة المخزون'!$F:$F,'حركة المخزون'!$E:$E,$D241,'حركة المخزون'!$G:$G,AL$2))*VLOOKUP($D241,'قاعدة البيانات'!$G:$J,2,0)</f>
        <v>0</v>
      </c>
      <c r="AM241" s="28">
        <f>(SUMIFS('حركة المخزون'!$F:$F,'حركة المخزون'!$E:$E,$D241,'حركة المخزون'!$H:$H,AL$2)-SUMIFS('حركة المخزون'!$F:$F,'حركة المخزون'!$E:$E,$D241,'حركة المخزون'!$G:$G,AL$2))*VLOOKUP($D241,'قاعدة البيانات'!$G:$J,4,0)</f>
        <v>0</v>
      </c>
      <c r="AN241" s="28">
        <f>(SUMIFS('حركة المخزون'!$F:$F,'حركة المخزون'!$E:$E,$D241,'حركة المخزون'!$H:$H,AN$2)-SUMIFS('حركة المخزون'!$F:$F,'حركة المخزون'!$E:$E,$D241,'حركة المخزون'!$G:$G,AN$2))*VLOOKUP($D241,'قاعدة البيانات'!$G:$J,2,0)</f>
        <v>0</v>
      </c>
      <c r="AO241" s="28">
        <f>(SUMIFS('حركة المخزون'!$F:$F,'حركة المخزون'!$E:$E,$D241,'حركة المخزون'!$H:$H,AN$2)-SUMIFS('حركة المخزون'!$F:$F,'حركة المخزون'!$E:$E,$D241,'حركة المخزون'!$G:$G,AN$2))*VLOOKUP($D241,'قاعدة البيانات'!$G:$J,4,0)</f>
        <v>0</v>
      </c>
      <c r="AP241" s="28">
        <f>(SUMIFS('حركة المخزون'!$F:$F,'حركة المخزون'!$E:$E,$D241,'حركة المخزون'!$H:$H,AP$2)-SUMIFS('حركة المخزون'!$F:$F,'حركة المخزون'!$E:$E,$D241,'حركة المخزون'!$G:$G,AP$2))*VLOOKUP($D241,'قاعدة البيانات'!$G:$J,2,0)</f>
        <v>0</v>
      </c>
      <c r="AQ241" s="28">
        <f>(SUMIFS('حركة المخزون'!$F:$F,'حركة المخزون'!$E:$E,$D241,'حركة المخزون'!$H:$H,AP$2)-SUMIFS('حركة المخزون'!$F:$F,'حركة المخزون'!$E:$E,$D241,'حركة المخزون'!$G:$G,AP$2))*VLOOKUP($D241,'قاعدة البيانات'!$G:$J,4,0)</f>
        <v>0</v>
      </c>
      <c r="AR241" s="28">
        <f>(SUMIFS('حركة المخزون'!$F:$F,'حركة المخزون'!$E:$E,$D241,'حركة المخزون'!$H:$H,AR$2)-SUMIFS('حركة المخزون'!$F:$F,'حركة المخزون'!$E:$E,$D241,'حركة المخزون'!$G:$G,AR$2))*VLOOKUP($D241,'قاعدة البيانات'!$G:$J,2,0)</f>
        <v>0</v>
      </c>
      <c r="AS241" s="28">
        <f>(SUMIFS('حركة المخزون'!$F:$F,'حركة المخزون'!$E:$E,$D241,'حركة المخزون'!$H:$H,AR$2)-SUMIFS('حركة المخزون'!$F:$F,'حركة المخزون'!$E:$E,$D241,'حركة المخزون'!$G:$G,AR$2))*VLOOKUP($D241,'قاعدة البيانات'!$G:$J,4,0)</f>
        <v>0</v>
      </c>
      <c r="AT241" s="28">
        <f>(SUMIFS('حركة المخزون'!$F:$F,'حركة المخزون'!$E:$E,$D241,'حركة المخزون'!$H:$H,AT$2)-SUMIFS('حركة المخزون'!$F:$F,'حركة المخزون'!$E:$E,$D241,'حركة المخزون'!$G:$G,AT$2))*VLOOKUP($D241,'قاعدة البيانات'!$G:$J,2,0)</f>
        <v>0</v>
      </c>
      <c r="AU241" s="28">
        <f>(SUMIFS('حركة المخزون'!$F:$F,'حركة المخزون'!$E:$E,$D241,'حركة المخزون'!$H:$H,AT$2)-SUMIFS('حركة المخزون'!$F:$F,'حركة المخزون'!$E:$E,$D241,'حركة المخزون'!$G:$G,AT$2))*VLOOKUP($D241,'قاعدة البيانات'!$G:$J,4,0)</f>
        <v>0</v>
      </c>
      <c r="AV241" s="28">
        <f>(SUMIFS('حركة المخزون'!$F:$F,'حركة المخزون'!$E:$E,$D241,'حركة المخزون'!$H:$H,AV$2)-SUMIFS('حركة المخزون'!$F:$F,'حركة المخزون'!$E:$E,$D241,'حركة المخزون'!$G:$G,AV$2))*VLOOKUP($D241,'قاعدة البيانات'!$G:$J,2,0)</f>
        <v>0</v>
      </c>
      <c r="AW241" s="28">
        <f>(SUMIFS('حركة المخزون'!$F:$F,'حركة المخزون'!$E:$E,$D241,'حركة المخزون'!$H:$H,AV$2)-SUMIFS('حركة المخزون'!$F:$F,'حركة المخزون'!$E:$E,$D241,'حركة المخزون'!$G:$G,AV$2))*VLOOKUP($D241,'قاعدة البيانات'!$G:$J,4,0)</f>
        <v>0</v>
      </c>
      <c r="AX241" s="28">
        <f>(SUMIFS('حركة المخزون'!$F:$F,'حركة المخزون'!$E:$E,$D241,'حركة المخزون'!$H:$H,AX$2)-SUMIFS('حركة المخزون'!$F:$F,'حركة المخزون'!$E:$E,$D241,'حركة المخزون'!$G:$G,AX$2))*VLOOKUP($D241,'قاعدة البيانات'!$G:$J,2,0)</f>
        <v>0</v>
      </c>
      <c r="AY241" s="28">
        <f>(SUMIFS('حركة المخزون'!$F:$F,'حركة المخزون'!$E:$E,$D241,'حركة المخزون'!$H:$H,AX$2)-SUMIFS('حركة المخزون'!$F:$F,'حركة المخزون'!$E:$E,$D241,'حركة المخزون'!$G:$G,AX$2))*VLOOKUP($D241,'قاعدة البيانات'!$G:$J,4,0)</f>
        <v>0</v>
      </c>
      <c r="AZ241" s="28">
        <f>(SUMIFS('حركة المخزون'!$F:$F,'حركة المخزون'!$E:$E,$D241,'حركة المخزون'!$H:$H,AZ$2)-SUMIFS('حركة المخزون'!$F:$F,'حركة المخزون'!$E:$E,$D241,'حركة المخزون'!$G:$G,AZ$2))*VLOOKUP($D241,'قاعدة البيانات'!$G:$J,2,0)</f>
        <v>0</v>
      </c>
      <c r="BA241" s="28">
        <f>(SUMIFS('حركة المخزون'!$F:$F,'حركة المخزون'!$E:$E,$D241,'حركة المخزون'!$H:$H,AZ$2)-SUMIFS('حركة المخزون'!$F:$F,'حركة المخزون'!$E:$E,$D241,'حركة المخزون'!$G:$G,AZ$2))*VLOOKUP($D241,'قاعدة البيانات'!$G:$J,4,0)</f>
        <v>0</v>
      </c>
      <c r="BB241" s="28">
        <f>(SUMIFS('حركة المخزون'!$F:$F,'حركة المخزون'!$E:$E,$D241,'حركة المخزون'!$H:$H,BB$2)-SUMIFS('حركة المخزون'!$F:$F,'حركة المخزون'!$E:$E,$D241,'حركة المخزون'!$G:$G,BB$2))*VLOOKUP($D241,'قاعدة البيانات'!$G:$J,2,0)</f>
        <v>0</v>
      </c>
      <c r="BC241" s="28">
        <f>(SUMIFS('حركة المخزون'!$F:$F,'حركة المخزون'!$E:$E,$D241,'حركة المخزون'!$H:$H,BB$2)-SUMIFS('حركة المخزون'!$F:$F,'حركة المخزون'!$E:$E,$D241,'حركة المخزون'!$G:$G,BB$2))*VLOOKUP($D241,'قاعدة البيانات'!$G:$J,4,0)</f>
        <v>0</v>
      </c>
      <c r="BD241" s="28">
        <f>(SUMIFS('حركة المخزون'!$F:$F,'حركة المخزون'!$E:$E,$D241,'حركة المخزون'!$H:$H,BD$2)-SUMIFS('حركة المخزون'!$F:$F,'حركة المخزون'!$E:$E,$D241,'حركة المخزون'!$G:$G,BD$2))*VLOOKUP($D241,'قاعدة البيانات'!$G:$J,2,0)</f>
        <v>0</v>
      </c>
      <c r="BE241" s="28">
        <f>(SUMIFS('حركة المخزون'!$F:$F,'حركة المخزون'!$E:$E,$D241,'حركة المخزون'!$H:$H,BD$2)-SUMIFS('حركة المخزون'!$F:$F,'حركة المخزون'!$E:$E,$D241,'حركة المخزون'!$G:$G,BD$2))*VLOOKUP($D241,'قاعدة البيانات'!$G:$J,4,0)</f>
        <v>0</v>
      </c>
      <c r="BF241" s="28">
        <f>(SUMIFS('حركة المخزون'!$F:$F,'حركة المخزون'!$E:$E,$D241,'حركة المخزون'!$H:$H,BF$2)-SUMIFS('حركة المخزون'!$F:$F,'حركة المخزون'!$E:$E,$D241,'حركة المخزون'!$G:$G,BF$2))*VLOOKUP($D241,'قاعدة البيانات'!$G:$J,2,0)</f>
        <v>0</v>
      </c>
      <c r="BG241" s="28">
        <f>(SUMIFS('حركة المخزون'!$F:$F,'حركة المخزون'!$E:$E,$D241,'حركة المخزون'!$H:$H,BF$2)-SUMIFS('حركة المخزون'!$F:$F,'حركة المخزون'!$E:$E,$D241,'حركة المخزون'!$G:$G,BF$2))*VLOOKUP($D241,'قاعدة البيانات'!$G:$J,4,0)</f>
        <v>0</v>
      </c>
      <c r="BH241" s="28">
        <f>(SUMIFS('حركة المخزون'!$F:$F,'حركة المخزون'!$E:$E,$D241,'حركة المخزون'!$H:$H,BH$2)-SUMIFS('حركة المخزون'!$F:$F,'حركة المخزون'!$E:$E,$D241,'حركة المخزون'!$G:$G,BH$2))*VLOOKUP($D241,'قاعدة البيانات'!$G:$J,2,0)</f>
        <v>0</v>
      </c>
      <c r="BI241" s="28">
        <f>(SUMIFS('حركة المخزون'!$F:$F,'حركة المخزون'!$E:$E,$D241,'حركة المخزون'!$H:$H,BH$2)-SUMIFS('حركة المخزون'!$F:$F,'حركة المخزون'!$E:$E,$D241,'حركة المخزون'!$G:$G,BH$2))*VLOOKUP($D241,'قاعدة البيانات'!$G:$J,4,0)</f>
        <v>0</v>
      </c>
    </row>
    <row r="242" spans="2:61" s="15" customFormat="1" ht="24" customHeight="1" x14ac:dyDescent="0.2">
      <c r="B242" s="19">
        <v>239</v>
      </c>
      <c r="C242" s="19"/>
      <c r="D242" s="18" t="str">
        <f>VLOOKUP(C242,'قاعدة البيانات'!F:G,2,0)</f>
        <v/>
      </c>
      <c r="F242" s="28">
        <f>(SUMIFS('حركة المخزون'!$F:$F,'حركة المخزون'!$E:$E,$D242,'حركة المخزون'!$H:$H,F$2)-SUMIFS('حركة المخزون'!$F:$F,'حركة المخزون'!$E:$E,$D242,'حركة المخزون'!$G:$G,F$2))*VLOOKUP($D242,'قاعدة البيانات'!$G:$J,2,0)</f>
        <v>0</v>
      </c>
      <c r="G242" s="28">
        <f>(SUMIFS('حركة المخزون'!$F:$F,'حركة المخزون'!$E:$E,$D242,'حركة المخزون'!$H:$H,F$2)-SUMIFS('حركة المخزون'!$F:$F,'حركة المخزون'!$E:$E,$D242,'حركة المخزون'!$G:$G,F$2))*VLOOKUP($D242,'قاعدة البيانات'!$G:$J,4,0)</f>
        <v>0</v>
      </c>
      <c r="H242" s="28">
        <f>(SUMIFS('حركة المخزون'!$F:$F,'حركة المخزون'!$E:$E,$D242,'حركة المخزون'!$H:$H,H$2)-SUMIFS('حركة المخزون'!$F:$F,'حركة المخزون'!$E:$E,$D242,'حركة المخزون'!$G:$G,H$2))*VLOOKUP($D242,'قاعدة البيانات'!$G:$J,2,0)</f>
        <v>0</v>
      </c>
      <c r="I242" s="28">
        <f>(SUMIFS('حركة المخزون'!$F:$F,'حركة المخزون'!$E:$E,$D242,'حركة المخزون'!$H:$H,H$2)-SUMIFS('حركة المخزون'!$F:$F,'حركة المخزون'!$E:$E,$D242,'حركة المخزون'!$G:$G,H$2))*VLOOKUP($D242,'قاعدة البيانات'!$G:$J,4,0)</f>
        <v>0</v>
      </c>
      <c r="J242" s="28">
        <f>(SUMIFS('حركة المخزون'!$F:$F,'حركة المخزون'!$E:$E,$D242,'حركة المخزون'!$H:$H,J$2)-SUMIFS('حركة المخزون'!$F:$F,'حركة المخزون'!$E:$E,$D242,'حركة المخزون'!$G:$G,J$2))*VLOOKUP($D242,'قاعدة البيانات'!$G:$J,2,0)</f>
        <v>0</v>
      </c>
      <c r="K242" s="28">
        <f>(SUMIFS('حركة المخزون'!$F:$F,'حركة المخزون'!$E:$E,$D242,'حركة المخزون'!$H:$H,J$2)-SUMIFS('حركة المخزون'!$F:$F,'حركة المخزون'!$E:$E,$D242,'حركة المخزون'!$G:$G,J$2))*VLOOKUP($D242,'قاعدة البيانات'!$G:$J,4,0)</f>
        <v>0</v>
      </c>
      <c r="L242" s="28">
        <f>(SUMIFS('حركة المخزون'!$F:$F,'حركة المخزون'!$E:$E,$D242,'حركة المخزون'!$H:$H,L$2)-SUMIFS('حركة المخزون'!$F:$F,'حركة المخزون'!$E:$E,$D242,'حركة المخزون'!$G:$G,L$2))*VLOOKUP($D242,'قاعدة البيانات'!$G:$J,2,0)</f>
        <v>0</v>
      </c>
      <c r="M242" s="28">
        <f>(SUMIFS('حركة المخزون'!$F:$F,'حركة المخزون'!$E:$E,$D242,'حركة المخزون'!$H:$H,L$2)-SUMIFS('حركة المخزون'!$F:$F,'حركة المخزون'!$E:$E,$D242,'حركة المخزون'!$G:$G,L$2))*VLOOKUP($D242,'قاعدة البيانات'!$G:$J,4,0)</f>
        <v>0</v>
      </c>
      <c r="N242" s="28">
        <f>(SUMIFS('حركة المخزون'!$F:$F,'حركة المخزون'!$E:$E,$D242,'حركة المخزون'!$H:$H,N$2)-SUMIFS('حركة المخزون'!$F:$F,'حركة المخزون'!$E:$E,$D242,'حركة المخزون'!$G:$G,N$2))*VLOOKUP($D242,'قاعدة البيانات'!$G:$J,2,0)</f>
        <v>0</v>
      </c>
      <c r="O242" s="28">
        <f>(SUMIFS('حركة المخزون'!$F:$F,'حركة المخزون'!$E:$E,$D242,'حركة المخزون'!$H:$H,N$2)-SUMIFS('حركة المخزون'!$F:$F,'حركة المخزون'!$E:$E,$D242,'حركة المخزون'!$G:$G,N$2))*VLOOKUP($D242,'قاعدة البيانات'!$G:$J,4,0)</f>
        <v>0</v>
      </c>
      <c r="P242" s="28">
        <f>(SUMIFS('حركة المخزون'!$F:$F,'حركة المخزون'!$E:$E,$D242,'حركة المخزون'!$H:$H,P$2)-SUMIFS('حركة المخزون'!$F:$F,'حركة المخزون'!$E:$E,$D242,'حركة المخزون'!$G:$G,P$2))*VLOOKUP($D242,'قاعدة البيانات'!$G:$J,2,0)</f>
        <v>0</v>
      </c>
      <c r="Q242" s="28">
        <f>(SUMIFS('حركة المخزون'!$F:$F,'حركة المخزون'!$E:$E,$D242,'حركة المخزون'!$H:$H,P$2)-SUMIFS('حركة المخزون'!$F:$F,'حركة المخزون'!$E:$E,$D242,'حركة المخزون'!$G:$G,P$2))*VLOOKUP($D242,'قاعدة البيانات'!$G:$J,4,0)</f>
        <v>0</v>
      </c>
      <c r="R242" s="28">
        <f>(SUMIFS('حركة المخزون'!$F:$F,'حركة المخزون'!$E:$E,$D242,'حركة المخزون'!$H:$H,R$2)-SUMIFS('حركة المخزون'!$F:$F,'حركة المخزون'!$E:$E,$D242,'حركة المخزون'!$G:$G,R$2))*VLOOKUP($D242,'قاعدة البيانات'!$G:$J,2,0)</f>
        <v>0</v>
      </c>
      <c r="S242" s="28">
        <f>(SUMIFS('حركة المخزون'!$F:$F,'حركة المخزون'!$E:$E,$D242,'حركة المخزون'!$H:$H,R$2)-SUMIFS('حركة المخزون'!$F:$F,'حركة المخزون'!$E:$E,$D242,'حركة المخزون'!$G:$G,R$2))*VLOOKUP($D242,'قاعدة البيانات'!$G:$J,4,0)</f>
        <v>0</v>
      </c>
      <c r="T242" s="28">
        <f>(SUMIFS('حركة المخزون'!$F:$F,'حركة المخزون'!$E:$E,$D242,'حركة المخزون'!$H:$H,T$2)-SUMIFS('حركة المخزون'!$F:$F,'حركة المخزون'!$E:$E,$D242,'حركة المخزون'!$G:$G,T$2))*VLOOKUP($D242,'قاعدة البيانات'!$G:$J,2,0)</f>
        <v>0</v>
      </c>
      <c r="U242" s="28">
        <f>(SUMIFS('حركة المخزون'!$F:$F,'حركة المخزون'!$E:$E,$D242,'حركة المخزون'!$H:$H,T$2)-SUMIFS('حركة المخزون'!$F:$F,'حركة المخزون'!$E:$E,$D242,'حركة المخزون'!$G:$G,T$2))*VLOOKUP($D242,'قاعدة البيانات'!$G:$J,4,0)</f>
        <v>0</v>
      </c>
      <c r="V242" s="28">
        <f>(SUMIFS('حركة المخزون'!$F:$F,'حركة المخزون'!$E:$E,$D242,'حركة المخزون'!$H:$H,V$2)-SUMIFS('حركة المخزون'!$F:$F,'حركة المخزون'!$E:$E,$D242,'حركة المخزون'!$G:$G,V$2))*VLOOKUP($D242,'قاعدة البيانات'!$G:$J,2,0)</f>
        <v>0</v>
      </c>
      <c r="W242" s="28">
        <f>(SUMIFS('حركة المخزون'!$F:$F,'حركة المخزون'!$E:$E,$D242,'حركة المخزون'!$H:$H,V$2)-SUMIFS('حركة المخزون'!$F:$F,'حركة المخزون'!$E:$E,$D242,'حركة المخزون'!$G:$G,V$2))*VLOOKUP($D242,'قاعدة البيانات'!$G:$J,4,0)</f>
        <v>0</v>
      </c>
      <c r="X242" s="28">
        <f>(SUMIFS('حركة المخزون'!$F:$F,'حركة المخزون'!$E:$E,$D242,'حركة المخزون'!$H:$H,X$2)-SUMIFS('حركة المخزون'!$F:$F,'حركة المخزون'!$E:$E,$D242,'حركة المخزون'!$G:$G,X$2))*VLOOKUP($D242,'قاعدة البيانات'!$G:$J,2,0)</f>
        <v>0</v>
      </c>
      <c r="Y242" s="28">
        <f>(SUMIFS('حركة المخزون'!$F:$F,'حركة المخزون'!$E:$E,$D242,'حركة المخزون'!$H:$H,X$2)-SUMIFS('حركة المخزون'!$F:$F,'حركة المخزون'!$E:$E,$D242,'حركة المخزون'!$G:$G,X$2))*VLOOKUP($D242,'قاعدة البيانات'!$G:$J,4,0)</f>
        <v>0</v>
      </c>
      <c r="Z242" s="28">
        <f>(SUMIFS('حركة المخزون'!$F:$F,'حركة المخزون'!$E:$E,$D242,'حركة المخزون'!$H:$H,Z$2)-SUMIFS('حركة المخزون'!$F:$F,'حركة المخزون'!$E:$E,$D242,'حركة المخزون'!$G:$G,Z$2))*VLOOKUP($D242,'قاعدة البيانات'!$G:$J,2,0)</f>
        <v>0</v>
      </c>
      <c r="AA242" s="28">
        <f>(SUMIFS('حركة المخزون'!$F:$F,'حركة المخزون'!$E:$E,$D242,'حركة المخزون'!$H:$H,Z$2)-SUMIFS('حركة المخزون'!$F:$F,'حركة المخزون'!$E:$E,$D242,'حركة المخزون'!$G:$G,Z$2))*VLOOKUP($D242,'قاعدة البيانات'!$G:$J,4,0)</f>
        <v>0</v>
      </c>
      <c r="AB242" s="28">
        <f>(SUMIFS('حركة المخزون'!$F:$F,'حركة المخزون'!$E:$E,$D242,'حركة المخزون'!$H:$H,AB$2)-SUMIFS('حركة المخزون'!$F:$F,'حركة المخزون'!$E:$E,$D242,'حركة المخزون'!$G:$G,AB$2))*VLOOKUP($D242,'قاعدة البيانات'!$G:$J,2,0)</f>
        <v>0</v>
      </c>
      <c r="AC242" s="28">
        <f>(SUMIFS('حركة المخزون'!$F:$F,'حركة المخزون'!$E:$E,$D242,'حركة المخزون'!$H:$H,AB$2)-SUMIFS('حركة المخزون'!$F:$F,'حركة المخزون'!$E:$E,$D242,'حركة المخزون'!$G:$G,AB$2))*VLOOKUP($D242,'قاعدة البيانات'!$G:$J,4,0)</f>
        <v>0</v>
      </c>
      <c r="AD242" s="28">
        <f>(SUMIFS('حركة المخزون'!$F:$F,'حركة المخزون'!$E:$E,$D242,'حركة المخزون'!$H:$H,AD$2)-SUMIFS('حركة المخزون'!$F:$F,'حركة المخزون'!$E:$E,$D242,'حركة المخزون'!$G:$G,AD$2))*VLOOKUP($D242,'قاعدة البيانات'!$G:$J,2,0)</f>
        <v>0</v>
      </c>
      <c r="AE242" s="28">
        <f>(SUMIFS('حركة المخزون'!$F:$F,'حركة المخزون'!$E:$E,$D242,'حركة المخزون'!$H:$H,AD$2)-SUMIFS('حركة المخزون'!$F:$F,'حركة المخزون'!$E:$E,$D242,'حركة المخزون'!$G:$G,AD$2))*VLOOKUP($D242,'قاعدة البيانات'!$G:$J,4,0)</f>
        <v>0</v>
      </c>
      <c r="AF242" s="28">
        <f>(SUMIFS('حركة المخزون'!$F:$F,'حركة المخزون'!$E:$E,$D242,'حركة المخزون'!$H:$H,AF$2)-SUMIFS('حركة المخزون'!$F:$F,'حركة المخزون'!$E:$E,$D242,'حركة المخزون'!$G:$G,AF$2))*VLOOKUP($D242,'قاعدة البيانات'!$G:$J,2,0)</f>
        <v>0</v>
      </c>
      <c r="AG242" s="28">
        <f>(SUMIFS('حركة المخزون'!$F:$F,'حركة المخزون'!$E:$E,$D242,'حركة المخزون'!$H:$H,AF$2)-SUMIFS('حركة المخزون'!$F:$F,'حركة المخزون'!$E:$E,$D242,'حركة المخزون'!$G:$G,AF$2))*VLOOKUP($D242,'قاعدة البيانات'!$G:$J,4,0)</f>
        <v>0</v>
      </c>
      <c r="AH242" s="28">
        <f>(SUMIFS('حركة المخزون'!$F:$F,'حركة المخزون'!$E:$E,$D242,'حركة المخزون'!$H:$H,AH$2)-SUMIFS('حركة المخزون'!$F:$F,'حركة المخزون'!$E:$E,$D242,'حركة المخزون'!$G:$G,AH$2))*VLOOKUP($D242,'قاعدة البيانات'!$G:$J,2,0)</f>
        <v>0</v>
      </c>
      <c r="AI242" s="28">
        <f>(SUMIFS('حركة المخزون'!$F:$F,'حركة المخزون'!$E:$E,$D242,'حركة المخزون'!$H:$H,AH$2)-SUMIFS('حركة المخزون'!$F:$F,'حركة المخزون'!$E:$E,$D242,'حركة المخزون'!$G:$G,AH$2))*VLOOKUP($D242,'قاعدة البيانات'!$G:$J,4,0)</f>
        <v>0</v>
      </c>
      <c r="AJ242" s="28">
        <f>(SUMIFS('حركة المخزون'!$F:$F,'حركة المخزون'!$E:$E,$D242,'حركة المخزون'!$H:$H,AJ$2)-SUMIFS('حركة المخزون'!$F:$F,'حركة المخزون'!$E:$E,$D242,'حركة المخزون'!$G:$G,AJ$2))*VLOOKUP($D242,'قاعدة البيانات'!$G:$J,2,0)</f>
        <v>0</v>
      </c>
      <c r="AK242" s="28">
        <f>(SUMIFS('حركة المخزون'!$F:$F,'حركة المخزون'!$E:$E,$D242,'حركة المخزون'!$H:$H,AJ$2)-SUMIFS('حركة المخزون'!$F:$F,'حركة المخزون'!$E:$E,$D242,'حركة المخزون'!$G:$G,AJ$2))*VLOOKUP($D242,'قاعدة البيانات'!$G:$J,4,0)</f>
        <v>0</v>
      </c>
      <c r="AL242" s="28">
        <f>(SUMIFS('حركة المخزون'!$F:$F,'حركة المخزون'!$E:$E,$D242,'حركة المخزون'!$H:$H,AL$2)-SUMIFS('حركة المخزون'!$F:$F,'حركة المخزون'!$E:$E,$D242,'حركة المخزون'!$G:$G,AL$2))*VLOOKUP($D242,'قاعدة البيانات'!$G:$J,2,0)</f>
        <v>0</v>
      </c>
      <c r="AM242" s="28">
        <f>(SUMIFS('حركة المخزون'!$F:$F,'حركة المخزون'!$E:$E,$D242,'حركة المخزون'!$H:$H,AL$2)-SUMIFS('حركة المخزون'!$F:$F,'حركة المخزون'!$E:$E,$D242,'حركة المخزون'!$G:$G,AL$2))*VLOOKUP($D242,'قاعدة البيانات'!$G:$J,4,0)</f>
        <v>0</v>
      </c>
      <c r="AN242" s="28">
        <f>(SUMIFS('حركة المخزون'!$F:$F,'حركة المخزون'!$E:$E,$D242,'حركة المخزون'!$H:$H,AN$2)-SUMIFS('حركة المخزون'!$F:$F,'حركة المخزون'!$E:$E,$D242,'حركة المخزون'!$G:$G,AN$2))*VLOOKUP($D242,'قاعدة البيانات'!$G:$J,2,0)</f>
        <v>0</v>
      </c>
      <c r="AO242" s="28">
        <f>(SUMIFS('حركة المخزون'!$F:$F,'حركة المخزون'!$E:$E,$D242,'حركة المخزون'!$H:$H,AN$2)-SUMIFS('حركة المخزون'!$F:$F,'حركة المخزون'!$E:$E,$D242,'حركة المخزون'!$G:$G,AN$2))*VLOOKUP($D242,'قاعدة البيانات'!$G:$J,4,0)</f>
        <v>0</v>
      </c>
      <c r="AP242" s="28">
        <f>(SUMIFS('حركة المخزون'!$F:$F,'حركة المخزون'!$E:$E,$D242,'حركة المخزون'!$H:$H,AP$2)-SUMIFS('حركة المخزون'!$F:$F,'حركة المخزون'!$E:$E,$D242,'حركة المخزون'!$G:$G,AP$2))*VLOOKUP($D242,'قاعدة البيانات'!$G:$J,2,0)</f>
        <v>0</v>
      </c>
      <c r="AQ242" s="28">
        <f>(SUMIFS('حركة المخزون'!$F:$F,'حركة المخزون'!$E:$E,$D242,'حركة المخزون'!$H:$H,AP$2)-SUMIFS('حركة المخزون'!$F:$F,'حركة المخزون'!$E:$E,$D242,'حركة المخزون'!$G:$G,AP$2))*VLOOKUP($D242,'قاعدة البيانات'!$G:$J,4,0)</f>
        <v>0</v>
      </c>
      <c r="AR242" s="28">
        <f>(SUMIFS('حركة المخزون'!$F:$F,'حركة المخزون'!$E:$E,$D242,'حركة المخزون'!$H:$H,AR$2)-SUMIFS('حركة المخزون'!$F:$F,'حركة المخزون'!$E:$E,$D242,'حركة المخزون'!$G:$G,AR$2))*VLOOKUP($D242,'قاعدة البيانات'!$G:$J,2,0)</f>
        <v>0</v>
      </c>
      <c r="AS242" s="28">
        <f>(SUMIFS('حركة المخزون'!$F:$F,'حركة المخزون'!$E:$E,$D242,'حركة المخزون'!$H:$H,AR$2)-SUMIFS('حركة المخزون'!$F:$F,'حركة المخزون'!$E:$E,$D242,'حركة المخزون'!$G:$G,AR$2))*VLOOKUP($D242,'قاعدة البيانات'!$G:$J,4,0)</f>
        <v>0</v>
      </c>
      <c r="AT242" s="28">
        <f>(SUMIFS('حركة المخزون'!$F:$F,'حركة المخزون'!$E:$E,$D242,'حركة المخزون'!$H:$H,AT$2)-SUMIFS('حركة المخزون'!$F:$F,'حركة المخزون'!$E:$E,$D242,'حركة المخزون'!$G:$G,AT$2))*VLOOKUP($D242,'قاعدة البيانات'!$G:$J,2,0)</f>
        <v>0</v>
      </c>
      <c r="AU242" s="28">
        <f>(SUMIFS('حركة المخزون'!$F:$F,'حركة المخزون'!$E:$E,$D242,'حركة المخزون'!$H:$H,AT$2)-SUMIFS('حركة المخزون'!$F:$F,'حركة المخزون'!$E:$E,$D242,'حركة المخزون'!$G:$G,AT$2))*VLOOKUP($D242,'قاعدة البيانات'!$G:$J,4,0)</f>
        <v>0</v>
      </c>
      <c r="AV242" s="28">
        <f>(SUMIFS('حركة المخزون'!$F:$F,'حركة المخزون'!$E:$E,$D242,'حركة المخزون'!$H:$H,AV$2)-SUMIFS('حركة المخزون'!$F:$F,'حركة المخزون'!$E:$E,$D242,'حركة المخزون'!$G:$G,AV$2))*VLOOKUP($D242,'قاعدة البيانات'!$G:$J,2,0)</f>
        <v>0</v>
      </c>
      <c r="AW242" s="28">
        <f>(SUMIFS('حركة المخزون'!$F:$F,'حركة المخزون'!$E:$E,$D242,'حركة المخزون'!$H:$H,AV$2)-SUMIFS('حركة المخزون'!$F:$F,'حركة المخزون'!$E:$E,$D242,'حركة المخزون'!$G:$G,AV$2))*VLOOKUP($D242,'قاعدة البيانات'!$G:$J,4,0)</f>
        <v>0</v>
      </c>
      <c r="AX242" s="28">
        <f>(SUMIFS('حركة المخزون'!$F:$F,'حركة المخزون'!$E:$E,$D242,'حركة المخزون'!$H:$H,AX$2)-SUMIFS('حركة المخزون'!$F:$F,'حركة المخزون'!$E:$E,$D242,'حركة المخزون'!$G:$G,AX$2))*VLOOKUP($D242,'قاعدة البيانات'!$G:$J,2,0)</f>
        <v>0</v>
      </c>
      <c r="AY242" s="28">
        <f>(SUMIFS('حركة المخزون'!$F:$F,'حركة المخزون'!$E:$E,$D242,'حركة المخزون'!$H:$H,AX$2)-SUMIFS('حركة المخزون'!$F:$F,'حركة المخزون'!$E:$E,$D242,'حركة المخزون'!$G:$G,AX$2))*VLOOKUP($D242,'قاعدة البيانات'!$G:$J,4,0)</f>
        <v>0</v>
      </c>
      <c r="AZ242" s="28">
        <f>(SUMIFS('حركة المخزون'!$F:$F,'حركة المخزون'!$E:$E,$D242,'حركة المخزون'!$H:$H,AZ$2)-SUMIFS('حركة المخزون'!$F:$F,'حركة المخزون'!$E:$E,$D242,'حركة المخزون'!$G:$G,AZ$2))*VLOOKUP($D242,'قاعدة البيانات'!$G:$J,2,0)</f>
        <v>0</v>
      </c>
      <c r="BA242" s="28">
        <f>(SUMIFS('حركة المخزون'!$F:$F,'حركة المخزون'!$E:$E,$D242,'حركة المخزون'!$H:$H,AZ$2)-SUMIFS('حركة المخزون'!$F:$F,'حركة المخزون'!$E:$E,$D242,'حركة المخزون'!$G:$G,AZ$2))*VLOOKUP($D242,'قاعدة البيانات'!$G:$J,4,0)</f>
        <v>0</v>
      </c>
      <c r="BB242" s="28">
        <f>(SUMIFS('حركة المخزون'!$F:$F,'حركة المخزون'!$E:$E,$D242,'حركة المخزون'!$H:$H,BB$2)-SUMIFS('حركة المخزون'!$F:$F,'حركة المخزون'!$E:$E,$D242,'حركة المخزون'!$G:$G,BB$2))*VLOOKUP($D242,'قاعدة البيانات'!$G:$J,2,0)</f>
        <v>0</v>
      </c>
      <c r="BC242" s="28">
        <f>(SUMIFS('حركة المخزون'!$F:$F,'حركة المخزون'!$E:$E,$D242,'حركة المخزون'!$H:$H,BB$2)-SUMIFS('حركة المخزون'!$F:$F,'حركة المخزون'!$E:$E,$D242,'حركة المخزون'!$G:$G,BB$2))*VLOOKUP($D242,'قاعدة البيانات'!$G:$J,4,0)</f>
        <v>0</v>
      </c>
      <c r="BD242" s="28">
        <f>(SUMIFS('حركة المخزون'!$F:$F,'حركة المخزون'!$E:$E,$D242,'حركة المخزون'!$H:$H,BD$2)-SUMIFS('حركة المخزون'!$F:$F,'حركة المخزون'!$E:$E,$D242,'حركة المخزون'!$G:$G,BD$2))*VLOOKUP($D242,'قاعدة البيانات'!$G:$J,2,0)</f>
        <v>0</v>
      </c>
      <c r="BE242" s="28">
        <f>(SUMIFS('حركة المخزون'!$F:$F,'حركة المخزون'!$E:$E,$D242,'حركة المخزون'!$H:$H,BD$2)-SUMIFS('حركة المخزون'!$F:$F,'حركة المخزون'!$E:$E,$D242,'حركة المخزون'!$G:$G,BD$2))*VLOOKUP($D242,'قاعدة البيانات'!$G:$J,4,0)</f>
        <v>0</v>
      </c>
      <c r="BF242" s="28">
        <f>(SUMIFS('حركة المخزون'!$F:$F,'حركة المخزون'!$E:$E,$D242,'حركة المخزون'!$H:$H,BF$2)-SUMIFS('حركة المخزون'!$F:$F,'حركة المخزون'!$E:$E,$D242,'حركة المخزون'!$G:$G,BF$2))*VLOOKUP($D242,'قاعدة البيانات'!$G:$J,2,0)</f>
        <v>0</v>
      </c>
      <c r="BG242" s="28">
        <f>(SUMIFS('حركة المخزون'!$F:$F,'حركة المخزون'!$E:$E,$D242,'حركة المخزون'!$H:$H,BF$2)-SUMIFS('حركة المخزون'!$F:$F,'حركة المخزون'!$E:$E,$D242,'حركة المخزون'!$G:$G,BF$2))*VLOOKUP($D242,'قاعدة البيانات'!$G:$J,4,0)</f>
        <v>0</v>
      </c>
      <c r="BH242" s="28">
        <f>(SUMIFS('حركة المخزون'!$F:$F,'حركة المخزون'!$E:$E,$D242,'حركة المخزون'!$H:$H,BH$2)-SUMIFS('حركة المخزون'!$F:$F,'حركة المخزون'!$E:$E,$D242,'حركة المخزون'!$G:$G,BH$2))*VLOOKUP($D242,'قاعدة البيانات'!$G:$J,2,0)</f>
        <v>0</v>
      </c>
      <c r="BI242" s="28">
        <f>(SUMIFS('حركة المخزون'!$F:$F,'حركة المخزون'!$E:$E,$D242,'حركة المخزون'!$H:$H,BH$2)-SUMIFS('حركة المخزون'!$F:$F,'حركة المخزون'!$E:$E,$D242,'حركة المخزون'!$G:$G,BH$2))*VLOOKUP($D242,'قاعدة البيانات'!$G:$J,4,0)</f>
        <v>0</v>
      </c>
    </row>
    <row r="243" spans="2:61" s="15" customFormat="1" ht="24" customHeight="1" x14ac:dyDescent="0.2">
      <c r="B243" s="18">
        <v>240</v>
      </c>
      <c r="C243" s="19"/>
      <c r="D243" s="18" t="str">
        <f>VLOOKUP(C243,'قاعدة البيانات'!F:G,2,0)</f>
        <v/>
      </c>
      <c r="F243" s="28">
        <f>(SUMIFS('حركة المخزون'!$F:$F,'حركة المخزون'!$E:$E,$D243,'حركة المخزون'!$H:$H,F$2)-SUMIFS('حركة المخزون'!$F:$F,'حركة المخزون'!$E:$E,$D243,'حركة المخزون'!$G:$G,F$2))*VLOOKUP($D243,'قاعدة البيانات'!$G:$J,2,0)</f>
        <v>0</v>
      </c>
      <c r="G243" s="28">
        <f>(SUMIFS('حركة المخزون'!$F:$F,'حركة المخزون'!$E:$E,$D243,'حركة المخزون'!$H:$H,F$2)-SUMIFS('حركة المخزون'!$F:$F,'حركة المخزون'!$E:$E,$D243,'حركة المخزون'!$G:$G,F$2))*VLOOKUP($D243,'قاعدة البيانات'!$G:$J,4,0)</f>
        <v>0</v>
      </c>
      <c r="H243" s="28">
        <f>(SUMIFS('حركة المخزون'!$F:$F,'حركة المخزون'!$E:$E,$D243,'حركة المخزون'!$H:$H,H$2)-SUMIFS('حركة المخزون'!$F:$F,'حركة المخزون'!$E:$E,$D243,'حركة المخزون'!$G:$G,H$2))*VLOOKUP($D243,'قاعدة البيانات'!$G:$J,2,0)</f>
        <v>0</v>
      </c>
      <c r="I243" s="28">
        <f>(SUMIFS('حركة المخزون'!$F:$F,'حركة المخزون'!$E:$E,$D243,'حركة المخزون'!$H:$H,H$2)-SUMIFS('حركة المخزون'!$F:$F,'حركة المخزون'!$E:$E,$D243,'حركة المخزون'!$G:$G,H$2))*VLOOKUP($D243,'قاعدة البيانات'!$G:$J,4,0)</f>
        <v>0</v>
      </c>
      <c r="J243" s="28">
        <f>(SUMIFS('حركة المخزون'!$F:$F,'حركة المخزون'!$E:$E,$D243,'حركة المخزون'!$H:$H,J$2)-SUMIFS('حركة المخزون'!$F:$F,'حركة المخزون'!$E:$E,$D243,'حركة المخزون'!$G:$G,J$2))*VLOOKUP($D243,'قاعدة البيانات'!$G:$J,2,0)</f>
        <v>0</v>
      </c>
      <c r="K243" s="28">
        <f>(SUMIFS('حركة المخزون'!$F:$F,'حركة المخزون'!$E:$E,$D243,'حركة المخزون'!$H:$H,J$2)-SUMIFS('حركة المخزون'!$F:$F,'حركة المخزون'!$E:$E,$D243,'حركة المخزون'!$G:$G,J$2))*VLOOKUP($D243,'قاعدة البيانات'!$G:$J,4,0)</f>
        <v>0</v>
      </c>
      <c r="L243" s="28">
        <f>(SUMIFS('حركة المخزون'!$F:$F,'حركة المخزون'!$E:$E,$D243,'حركة المخزون'!$H:$H,L$2)-SUMIFS('حركة المخزون'!$F:$F,'حركة المخزون'!$E:$E,$D243,'حركة المخزون'!$G:$G,L$2))*VLOOKUP($D243,'قاعدة البيانات'!$G:$J,2,0)</f>
        <v>0</v>
      </c>
      <c r="M243" s="28">
        <f>(SUMIFS('حركة المخزون'!$F:$F,'حركة المخزون'!$E:$E,$D243,'حركة المخزون'!$H:$H,L$2)-SUMIFS('حركة المخزون'!$F:$F,'حركة المخزون'!$E:$E,$D243,'حركة المخزون'!$G:$G,L$2))*VLOOKUP($D243,'قاعدة البيانات'!$G:$J,4,0)</f>
        <v>0</v>
      </c>
      <c r="N243" s="28">
        <f>(SUMIFS('حركة المخزون'!$F:$F,'حركة المخزون'!$E:$E,$D243,'حركة المخزون'!$H:$H,N$2)-SUMIFS('حركة المخزون'!$F:$F,'حركة المخزون'!$E:$E,$D243,'حركة المخزون'!$G:$G,N$2))*VLOOKUP($D243,'قاعدة البيانات'!$G:$J,2,0)</f>
        <v>0</v>
      </c>
      <c r="O243" s="28">
        <f>(SUMIFS('حركة المخزون'!$F:$F,'حركة المخزون'!$E:$E,$D243,'حركة المخزون'!$H:$H,N$2)-SUMIFS('حركة المخزون'!$F:$F,'حركة المخزون'!$E:$E,$D243,'حركة المخزون'!$G:$G,N$2))*VLOOKUP($D243,'قاعدة البيانات'!$G:$J,4,0)</f>
        <v>0</v>
      </c>
      <c r="P243" s="28">
        <f>(SUMIFS('حركة المخزون'!$F:$F,'حركة المخزون'!$E:$E,$D243,'حركة المخزون'!$H:$H,P$2)-SUMIFS('حركة المخزون'!$F:$F,'حركة المخزون'!$E:$E,$D243,'حركة المخزون'!$G:$G,P$2))*VLOOKUP($D243,'قاعدة البيانات'!$G:$J,2,0)</f>
        <v>0</v>
      </c>
      <c r="Q243" s="28">
        <f>(SUMIFS('حركة المخزون'!$F:$F,'حركة المخزون'!$E:$E,$D243,'حركة المخزون'!$H:$H,P$2)-SUMIFS('حركة المخزون'!$F:$F,'حركة المخزون'!$E:$E,$D243,'حركة المخزون'!$G:$G,P$2))*VLOOKUP($D243,'قاعدة البيانات'!$G:$J,4,0)</f>
        <v>0</v>
      </c>
      <c r="R243" s="28">
        <f>(SUMIFS('حركة المخزون'!$F:$F,'حركة المخزون'!$E:$E,$D243,'حركة المخزون'!$H:$H,R$2)-SUMIFS('حركة المخزون'!$F:$F,'حركة المخزون'!$E:$E,$D243,'حركة المخزون'!$G:$G,R$2))*VLOOKUP($D243,'قاعدة البيانات'!$G:$J,2,0)</f>
        <v>0</v>
      </c>
      <c r="S243" s="28">
        <f>(SUMIFS('حركة المخزون'!$F:$F,'حركة المخزون'!$E:$E,$D243,'حركة المخزون'!$H:$H,R$2)-SUMIFS('حركة المخزون'!$F:$F,'حركة المخزون'!$E:$E,$D243,'حركة المخزون'!$G:$G,R$2))*VLOOKUP($D243,'قاعدة البيانات'!$G:$J,4,0)</f>
        <v>0</v>
      </c>
      <c r="T243" s="28">
        <f>(SUMIFS('حركة المخزون'!$F:$F,'حركة المخزون'!$E:$E,$D243,'حركة المخزون'!$H:$H,T$2)-SUMIFS('حركة المخزون'!$F:$F,'حركة المخزون'!$E:$E,$D243,'حركة المخزون'!$G:$G,T$2))*VLOOKUP($D243,'قاعدة البيانات'!$G:$J,2,0)</f>
        <v>0</v>
      </c>
      <c r="U243" s="28">
        <f>(SUMIFS('حركة المخزون'!$F:$F,'حركة المخزون'!$E:$E,$D243,'حركة المخزون'!$H:$H,T$2)-SUMIFS('حركة المخزون'!$F:$F,'حركة المخزون'!$E:$E,$D243,'حركة المخزون'!$G:$G,T$2))*VLOOKUP($D243,'قاعدة البيانات'!$G:$J,4,0)</f>
        <v>0</v>
      </c>
      <c r="V243" s="28">
        <f>(SUMIFS('حركة المخزون'!$F:$F,'حركة المخزون'!$E:$E,$D243,'حركة المخزون'!$H:$H,V$2)-SUMIFS('حركة المخزون'!$F:$F,'حركة المخزون'!$E:$E,$D243,'حركة المخزون'!$G:$G,V$2))*VLOOKUP($D243,'قاعدة البيانات'!$G:$J,2,0)</f>
        <v>0</v>
      </c>
      <c r="W243" s="28">
        <f>(SUMIFS('حركة المخزون'!$F:$F,'حركة المخزون'!$E:$E,$D243,'حركة المخزون'!$H:$H,V$2)-SUMIFS('حركة المخزون'!$F:$F,'حركة المخزون'!$E:$E,$D243,'حركة المخزون'!$G:$G,V$2))*VLOOKUP($D243,'قاعدة البيانات'!$G:$J,4,0)</f>
        <v>0</v>
      </c>
      <c r="X243" s="28">
        <f>(SUMIFS('حركة المخزون'!$F:$F,'حركة المخزون'!$E:$E,$D243,'حركة المخزون'!$H:$H,X$2)-SUMIFS('حركة المخزون'!$F:$F,'حركة المخزون'!$E:$E,$D243,'حركة المخزون'!$G:$G,X$2))*VLOOKUP($D243,'قاعدة البيانات'!$G:$J,2,0)</f>
        <v>0</v>
      </c>
      <c r="Y243" s="28">
        <f>(SUMIFS('حركة المخزون'!$F:$F,'حركة المخزون'!$E:$E,$D243,'حركة المخزون'!$H:$H,X$2)-SUMIFS('حركة المخزون'!$F:$F,'حركة المخزون'!$E:$E,$D243,'حركة المخزون'!$G:$G,X$2))*VLOOKUP($D243,'قاعدة البيانات'!$G:$J,4,0)</f>
        <v>0</v>
      </c>
      <c r="Z243" s="28">
        <f>(SUMIFS('حركة المخزون'!$F:$F,'حركة المخزون'!$E:$E,$D243,'حركة المخزون'!$H:$H,Z$2)-SUMIFS('حركة المخزون'!$F:$F,'حركة المخزون'!$E:$E,$D243,'حركة المخزون'!$G:$G,Z$2))*VLOOKUP($D243,'قاعدة البيانات'!$G:$J,2,0)</f>
        <v>0</v>
      </c>
      <c r="AA243" s="28">
        <f>(SUMIFS('حركة المخزون'!$F:$F,'حركة المخزون'!$E:$E,$D243,'حركة المخزون'!$H:$H,Z$2)-SUMIFS('حركة المخزون'!$F:$F,'حركة المخزون'!$E:$E,$D243,'حركة المخزون'!$G:$G,Z$2))*VLOOKUP($D243,'قاعدة البيانات'!$G:$J,4,0)</f>
        <v>0</v>
      </c>
      <c r="AB243" s="28">
        <f>(SUMIFS('حركة المخزون'!$F:$F,'حركة المخزون'!$E:$E,$D243,'حركة المخزون'!$H:$H,AB$2)-SUMIFS('حركة المخزون'!$F:$F,'حركة المخزون'!$E:$E,$D243,'حركة المخزون'!$G:$G,AB$2))*VLOOKUP($D243,'قاعدة البيانات'!$G:$J,2,0)</f>
        <v>0</v>
      </c>
      <c r="AC243" s="28">
        <f>(SUMIFS('حركة المخزون'!$F:$F,'حركة المخزون'!$E:$E,$D243,'حركة المخزون'!$H:$H,AB$2)-SUMIFS('حركة المخزون'!$F:$F,'حركة المخزون'!$E:$E,$D243,'حركة المخزون'!$G:$G,AB$2))*VLOOKUP($D243,'قاعدة البيانات'!$G:$J,4,0)</f>
        <v>0</v>
      </c>
      <c r="AD243" s="28">
        <f>(SUMIFS('حركة المخزون'!$F:$F,'حركة المخزون'!$E:$E,$D243,'حركة المخزون'!$H:$H,AD$2)-SUMIFS('حركة المخزون'!$F:$F,'حركة المخزون'!$E:$E,$D243,'حركة المخزون'!$G:$G,AD$2))*VLOOKUP($D243,'قاعدة البيانات'!$G:$J,2,0)</f>
        <v>0</v>
      </c>
      <c r="AE243" s="28">
        <f>(SUMIFS('حركة المخزون'!$F:$F,'حركة المخزون'!$E:$E,$D243,'حركة المخزون'!$H:$H,AD$2)-SUMIFS('حركة المخزون'!$F:$F,'حركة المخزون'!$E:$E,$D243,'حركة المخزون'!$G:$G,AD$2))*VLOOKUP($D243,'قاعدة البيانات'!$G:$J,4,0)</f>
        <v>0</v>
      </c>
      <c r="AF243" s="28">
        <f>(SUMIFS('حركة المخزون'!$F:$F,'حركة المخزون'!$E:$E,$D243,'حركة المخزون'!$H:$H,AF$2)-SUMIFS('حركة المخزون'!$F:$F,'حركة المخزون'!$E:$E,$D243,'حركة المخزون'!$G:$G,AF$2))*VLOOKUP($D243,'قاعدة البيانات'!$G:$J,2,0)</f>
        <v>0</v>
      </c>
      <c r="AG243" s="28">
        <f>(SUMIFS('حركة المخزون'!$F:$F,'حركة المخزون'!$E:$E,$D243,'حركة المخزون'!$H:$H,AF$2)-SUMIFS('حركة المخزون'!$F:$F,'حركة المخزون'!$E:$E,$D243,'حركة المخزون'!$G:$G,AF$2))*VLOOKUP($D243,'قاعدة البيانات'!$G:$J,4,0)</f>
        <v>0</v>
      </c>
      <c r="AH243" s="28">
        <f>(SUMIFS('حركة المخزون'!$F:$F,'حركة المخزون'!$E:$E,$D243,'حركة المخزون'!$H:$H,AH$2)-SUMIFS('حركة المخزون'!$F:$F,'حركة المخزون'!$E:$E,$D243,'حركة المخزون'!$G:$G,AH$2))*VLOOKUP($D243,'قاعدة البيانات'!$G:$J,2,0)</f>
        <v>0</v>
      </c>
      <c r="AI243" s="28">
        <f>(SUMIFS('حركة المخزون'!$F:$F,'حركة المخزون'!$E:$E,$D243,'حركة المخزون'!$H:$H,AH$2)-SUMIFS('حركة المخزون'!$F:$F,'حركة المخزون'!$E:$E,$D243,'حركة المخزون'!$G:$G,AH$2))*VLOOKUP($D243,'قاعدة البيانات'!$G:$J,4,0)</f>
        <v>0</v>
      </c>
      <c r="AJ243" s="28">
        <f>(SUMIFS('حركة المخزون'!$F:$F,'حركة المخزون'!$E:$E,$D243,'حركة المخزون'!$H:$H,AJ$2)-SUMIFS('حركة المخزون'!$F:$F,'حركة المخزون'!$E:$E,$D243,'حركة المخزون'!$G:$G,AJ$2))*VLOOKUP($D243,'قاعدة البيانات'!$G:$J,2,0)</f>
        <v>0</v>
      </c>
      <c r="AK243" s="28">
        <f>(SUMIFS('حركة المخزون'!$F:$F,'حركة المخزون'!$E:$E,$D243,'حركة المخزون'!$H:$H,AJ$2)-SUMIFS('حركة المخزون'!$F:$F,'حركة المخزون'!$E:$E,$D243,'حركة المخزون'!$G:$G,AJ$2))*VLOOKUP($D243,'قاعدة البيانات'!$G:$J,4,0)</f>
        <v>0</v>
      </c>
      <c r="AL243" s="28">
        <f>(SUMIFS('حركة المخزون'!$F:$F,'حركة المخزون'!$E:$E,$D243,'حركة المخزون'!$H:$H,AL$2)-SUMIFS('حركة المخزون'!$F:$F,'حركة المخزون'!$E:$E,$D243,'حركة المخزون'!$G:$G,AL$2))*VLOOKUP($D243,'قاعدة البيانات'!$G:$J,2,0)</f>
        <v>0</v>
      </c>
      <c r="AM243" s="28">
        <f>(SUMIFS('حركة المخزون'!$F:$F,'حركة المخزون'!$E:$E,$D243,'حركة المخزون'!$H:$H,AL$2)-SUMIFS('حركة المخزون'!$F:$F,'حركة المخزون'!$E:$E,$D243,'حركة المخزون'!$G:$G,AL$2))*VLOOKUP($D243,'قاعدة البيانات'!$G:$J,4,0)</f>
        <v>0</v>
      </c>
      <c r="AN243" s="28">
        <f>(SUMIFS('حركة المخزون'!$F:$F,'حركة المخزون'!$E:$E,$D243,'حركة المخزون'!$H:$H,AN$2)-SUMIFS('حركة المخزون'!$F:$F,'حركة المخزون'!$E:$E,$D243,'حركة المخزون'!$G:$G,AN$2))*VLOOKUP($D243,'قاعدة البيانات'!$G:$J,2,0)</f>
        <v>0</v>
      </c>
      <c r="AO243" s="28">
        <f>(SUMIFS('حركة المخزون'!$F:$F,'حركة المخزون'!$E:$E,$D243,'حركة المخزون'!$H:$H,AN$2)-SUMIFS('حركة المخزون'!$F:$F,'حركة المخزون'!$E:$E,$D243,'حركة المخزون'!$G:$G,AN$2))*VLOOKUP($D243,'قاعدة البيانات'!$G:$J,4,0)</f>
        <v>0</v>
      </c>
      <c r="AP243" s="28">
        <f>(SUMIFS('حركة المخزون'!$F:$F,'حركة المخزون'!$E:$E,$D243,'حركة المخزون'!$H:$H,AP$2)-SUMIFS('حركة المخزون'!$F:$F,'حركة المخزون'!$E:$E,$D243,'حركة المخزون'!$G:$G,AP$2))*VLOOKUP($D243,'قاعدة البيانات'!$G:$J,2,0)</f>
        <v>0</v>
      </c>
      <c r="AQ243" s="28">
        <f>(SUMIFS('حركة المخزون'!$F:$F,'حركة المخزون'!$E:$E,$D243,'حركة المخزون'!$H:$H,AP$2)-SUMIFS('حركة المخزون'!$F:$F,'حركة المخزون'!$E:$E,$D243,'حركة المخزون'!$G:$G,AP$2))*VLOOKUP($D243,'قاعدة البيانات'!$G:$J,4,0)</f>
        <v>0</v>
      </c>
      <c r="AR243" s="28">
        <f>(SUMIFS('حركة المخزون'!$F:$F,'حركة المخزون'!$E:$E,$D243,'حركة المخزون'!$H:$H,AR$2)-SUMIFS('حركة المخزون'!$F:$F,'حركة المخزون'!$E:$E,$D243,'حركة المخزون'!$G:$G,AR$2))*VLOOKUP($D243,'قاعدة البيانات'!$G:$J,2,0)</f>
        <v>0</v>
      </c>
      <c r="AS243" s="28">
        <f>(SUMIFS('حركة المخزون'!$F:$F,'حركة المخزون'!$E:$E,$D243,'حركة المخزون'!$H:$H,AR$2)-SUMIFS('حركة المخزون'!$F:$F,'حركة المخزون'!$E:$E,$D243,'حركة المخزون'!$G:$G,AR$2))*VLOOKUP($D243,'قاعدة البيانات'!$G:$J,4,0)</f>
        <v>0</v>
      </c>
      <c r="AT243" s="28">
        <f>(SUMIFS('حركة المخزون'!$F:$F,'حركة المخزون'!$E:$E,$D243,'حركة المخزون'!$H:$H,AT$2)-SUMIFS('حركة المخزون'!$F:$F,'حركة المخزون'!$E:$E,$D243,'حركة المخزون'!$G:$G,AT$2))*VLOOKUP($D243,'قاعدة البيانات'!$G:$J,2,0)</f>
        <v>0</v>
      </c>
      <c r="AU243" s="28">
        <f>(SUMIFS('حركة المخزون'!$F:$F,'حركة المخزون'!$E:$E,$D243,'حركة المخزون'!$H:$H,AT$2)-SUMIFS('حركة المخزون'!$F:$F,'حركة المخزون'!$E:$E,$D243,'حركة المخزون'!$G:$G,AT$2))*VLOOKUP($D243,'قاعدة البيانات'!$G:$J,4,0)</f>
        <v>0</v>
      </c>
      <c r="AV243" s="28">
        <f>(SUMIFS('حركة المخزون'!$F:$F,'حركة المخزون'!$E:$E,$D243,'حركة المخزون'!$H:$H,AV$2)-SUMIFS('حركة المخزون'!$F:$F,'حركة المخزون'!$E:$E,$D243,'حركة المخزون'!$G:$G,AV$2))*VLOOKUP($D243,'قاعدة البيانات'!$G:$J,2,0)</f>
        <v>0</v>
      </c>
      <c r="AW243" s="28">
        <f>(SUMIFS('حركة المخزون'!$F:$F,'حركة المخزون'!$E:$E,$D243,'حركة المخزون'!$H:$H,AV$2)-SUMIFS('حركة المخزون'!$F:$F,'حركة المخزون'!$E:$E,$D243,'حركة المخزون'!$G:$G,AV$2))*VLOOKUP($D243,'قاعدة البيانات'!$G:$J,4,0)</f>
        <v>0</v>
      </c>
      <c r="AX243" s="28">
        <f>(SUMIFS('حركة المخزون'!$F:$F,'حركة المخزون'!$E:$E,$D243,'حركة المخزون'!$H:$H,AX$2)-SUMIFS('حركة المخزون'!$F:$F,'حركة المخزون'!$E:$E,$D243,'حركة المخزون'!$G:$G,AX$2))*VLOOKUP($D243,'قاعدة البيانات'!$G:$J,2,0)</f>
        <v>0</v>
      </c>
      <c r="AY243" s="28">
        <f>(SUMIFS('حركة المخزون'!$F:$F,'حركة المخزون'!$E:$E,$D243,'حركة المخزون'!$H:$H,AX$2)-SUMIFS('حركة المخزون'!$F:$F,'حركة المخزون'!$E:$E,$D243,'حركة المخزون'!$G:$G,AX$2))*VLOOKUP($D243,'قاعدة البيانات'!$G:$J,4,0)</f>
        <v>0</v>
      </c>
      <c r="AZ243" s="28">
        <f>(SUMIFS('حركة المخزون'!$F:$F,'حركة المخزون'!$E:$E,$D243,'حركة المخزون'!$H:$H,AZ$2)-SUMIFS('حركة المخزون'!$F:$F,'حركة المخزون'!$E:$E,$D243,'حركة المخزون'!$G:$G,AZ$2))*VLOOKUP($D243,'قاعدة البيانات'!$G:$J,2,0)</f>
        <v>0</v>
      </c>
      <c r="BA243" s="28">
        <f>(SUMIFS('حركة المخزون'!$F:$F,'حركة المخزون'!$E:$E,$D243,'حركة المخزون'!$H:$H,AZ$2)-SUMIFS('حركة المخزون'!$F:$F,'حركة المخزون'!$E:$E,$D243,'حركة المخزون'!$G:$G,AZ$2))*VLOOKUP($D243,'قاعدة البيانات'!$G:$J,4,0)</f>
        <v>0</v>
      </c>
      <c r="BB243" s="28">
        <f>(SUMIFS('حركة المخزون'!$F:$F,'حركة المخزون'!$E:$E,$D243,'حركة المخزون'!$H:$H,BB$2)-SUMIFS('حركة المخزون'!$F:$F,'حركة المخزون'!$E:$E,$D243,'حركة المخزون'!$G:$G,BB$2))*VLOOKUP($D243,'قاعدة البيانات'!$G:$J,2,0)</f>
        <v>0</v>
      </c>
      <c r="BC243" s="28">
        <f>(SUMIFS('حركة المخزون'!$F:$F,'حركة المخزون'!$E:$E,$D243,'حركة المخزون'!$H:$H,BB$2)-SUMIFS('حركة المخزون'!$F:$F,'حركة المخزون'!$E:$E,$D243,'حركة المخزون'!$G:$G,BB$2))*VLOOKUP($D243,'قاعدة البيانات'!$G:$J,4,0)</f>
        <v>0</v>
      </c>
      <c r="BD243" s="28">
        <f>(SUMIFS('حركة المخزون'!$F:$F,'حركة المخزون'!$E:$E,$D243,'حركة المخزون'!$H:$H,BD$2)-SUMIFS('حركة المخزون'!$F:$F,'حركة المخزون'!$E:$E,$D243,'حركة المخزون'!$G:$G,BD$2))*VLOOKUP($D243,'قاعدة البيانات'!$G:$J,2,0)</f>
        <v>0</v>
      </c>
      <c r="BE243" s="28">
        <f>(SUMIFS('حركة المخزون'!$F:$F,'حركة المخزون'!$E:$E,$D243,'حركة المخزون'!$H:$H,BD$2)-SUMIFS('حركة المخزون'!$F:$F,'حركة المخزون'!$E:$E,$D243,'حركة المخزون'!$G:$G,BD$2))*VLOOKUP($D243,'قاعدة البيانات'!$G:$J,4,0)</f>
        <v>0</v>
      </c>
      <c r="BF243" s="28">
        <f>(SUMIFS('حركة المخزون'!$F:$F,'حركة المخزون'!$E:$E,$D243,'حركة المخزون'!$H:$H,BF$2)-SUMIFS('حركة المخزون'!$F:$F,'حركة المخزون'!$E:$E,$D243,'حركة المخزون'!$G:$G,BF$2))*VLOOKUP($D243,'قاعدة البيانات'!$G:$J,2,0)</f>
        <v>0</v>
      </c>
      <c r="BG243" s="28">
        <f>(SUMIFS('حركة المخزون'!$F:$F,'حركة المخزون'!$E:$E,$D243,'حركة المخزون'!$H:$H,BF$2)-SUMIFS('حركة المخزون'!$F:$F,'حركة المخزون'!$E:$E,$D243,'حركة المخزون'!$G:$G,BF$2))*VLOOKUP($D243,'قاعدة البيانات'!$G:$J,4,0)</f>
        <v>0</v>
      </c>
      <c r="BH243" s="28">
        <f>(SUMIFS('حركة المخزون'!$F:$F,'حركة المخزون'!$E:$E,$D243,'حركة المخزون'!$H:$H,BH$2)-SUMIFS('حركة المخزون'!$F:$F,'حركة المخزون'!$E:$E,$D243,'حركة المخزون'!$G:$G,BH$2))*VLOOKUP($D243,'قاعدة البيانات'!$G:$J,2,0)</f>
        <v>0</v>
      </c>
      <c r="BI243" s="28">
        <f>(SUMIFS('حركة المخزون'!$F:$F,'حركة المخزون'!$E:$E,$D243,'حركة المخزون'!$H:$H,BH$2)-SUMIFS('حركة المخزون'!$F:$F,'حركة المخزون'!$E:$E,$D243,'حركة المخزون'!$G:$G,BH$2))*VLOOKUP($D243,'قاعدة البيانات'!$G:$J,4,0)</f>
        <v>0</v>
      </c>
    </row>
    <row r="244" spans="2:61" s="15" customFormat="1" ht="24" customHeight="1" x14ac:dyDescent="0.2">
      <c r="B244" s="18">
        <v>241</v>
      </c>
      <c r="C244" s="19"/>
      <c r="D244" s="18" t="str">
        <f>VLOOKUP(C244,'قاعدة البيانات'!F:G,2,0)</f>
        <v/>
      </c>
      <c r="F244" s="28">
        <f>(SUMIFS('حركة المخزون'!$F:$F,'حركة المخزون'!$E:$E,$D244,'حركة المخزون'!$H:$H,F$2)-SUMIFS('حركة المخزون'!$F:$F,'حركة المخزون'!$E:$E,$D244,'حركة المخزون'!$G:$G,F$2))*VLOOKUP($D244,'قاعدة البيانات'!$G:$J,2,0)</f>
        <v>0</v>
      </c>
      <c r="G244" s="28">
        <f>(SUMIFS('حركة المخزون'!$F:$F,'حركة المخزون'!$E:$E,$D244,'حركة المخزون'!$H:$H,F$2)-SUMIFS('حركة المخزون'!$F:$F,'حركة المخزون'!$E:$E,$D244,'حركة المخزون'!$G:$G,F$2))*VLOOKUP($D244,'قاعدة البيانات'!$G:$J,4,0)</f>
        <v>0</v>
      </c>
      <c r="H244" s="28">
        <f>(SUMIFS('حركة المخزون'!$F:$F,'حركة المخزون'!$E:$E,$D244,'حركة المخزون'!$H:$H,H$2)-SUMIFS('حركة المخزون'!$F:$F,'حركة المخزون'!$E:$E,$D244,'حركة المخزون'!$G:$G,H$2))*VLOOKUP($D244,'قاعدة البيانات'!$G:$J,2,0)</f>
        <v>0</v>
      </c>
      <c r="I244" s="28">
        <f>(SUMIFS('حركة المخزون'!$F:$F,'حركة المخزون'!$E:$E,$D244,'حركة المخزون'!$H:$H,H$2)-SUMIFS('حركة المخزون'!$F:$F,'حركة المخزون'!$E:$E,$D244,'حركة المخزون'!$G:$G,H$2))*VLOOKUP($D244,'قاعدة البيانات'!$G:$J,4,0)</f>
        <v>0</v>
      </c>
      <c r="J244" s="28">
        <f>(SUMIFS('حركة المخزون'!$F:$F,'حركة المخزون'!$E:$E,$D244,'حركة المخزون'!$H:$H,J$2)-SUMIFS('حركة المخزون'!$F:$F,'حركة المخزون'!$E:$E,$D244,'حركة المخزون'!$G:$G,J$2))*VLOOKUP($D244,'قاعدة البيانات'!$G:$J,2,0)</f>
        <v>0</v>
      </c>
      <c r="K244" s="28">
        <f>(SUMIFS('حركة المخزون'!$F:$F,'حركة المخزون'!$E:$E,$D244,'حركة المخزون'!$H:$H,J$2)-SUMIFS('حركة المخزون'!$F:$F,'حركة المخزون'!$E:$E,$D244,'حركة المخزون'!$G:$G,J$2))*VLOOKUP($D244,'قاعدة البيانات'!$G:$J,4,0)</f>
        <v>0</v>
      </c>
      <c r="L244" s="28">
        <f>(SUMIFS('حركة المخزون'!$F:$F,'حركة المخزون'!$E:$E,$D244,'حركة المخزون'!$H:$H,L$2)-SUMIFS('حركة المخزون'!$F:$F,'حركة المخزون'!$E:$E,$D244,'حركة المخزون'!$G:$G,L$2))*VLOOKUP($D244,'قاعدة البيانات'!$G:$J,2,0)</f>
        <v>0</v>
      </c>
      <c r="M244" s="28">
        <f>(SUMIFS('حركة المخزون'!$F:$F,'حركة المخزون'!$E:$E,$D244,'حركة المخزون'!$H:$H,L$2)-SUMIFS('حركة المخزون'!$F:$F,'حركة المخزون'!$E:$E,$D244,'حركة المخزون'!$G:$G,L$2))*VLOOKUP($D244,'قاعدة البيانات'!$G:$J,4,0)</f>
        <v>0</v>
      </c>
      <c r="N244" s="28">
        <f>(SUMIFS('حركة المخزون'!$F:$F,'حركة المخزون'!$E:$E,$D244,'حركة المخزون'!$H:$H,N$2)-SUMIFS('حركة المخزون'!$F:$F,'حركة المخزون'!$E:$E,$D244,'حركة المخزون'!$G:$G,N$2))*VLOOKUP($D244,'قاعدة البيانات'!$G:$J,2,0)</f>
        <v>0</v>
      </c>
      <c r="O244" s="28">
        <f>(SUMIFS('حركة المخزون'!$F:$F,'حركة المخزون'!$E:$E,$D244,'حركة المخزون'!$H:$H,N$2)-SUMIFS('حركة المخزون'!$F:$F,'حركة المخزون'!$E:$E,$D244,'حركة المخزون'!$G:$G,N$2))*VLOOKUP($D244,'قاعدة البيانات'!$G:$J,4,0)</f>
        <v>0</v>
      </c>
      <c r="P244" s="28">
        <f>(SUMIFS('حركة المخزون'!$F:$F,'حركة المخزون'!$E:$E,$D244,'حركة المخزون'!$H:$H,P$2)-SUMIFS('حركة المخزون'!$F:$F,'حركة المخزون'!$E:$E,$D244,'حركة المخزون'!$G:$G,P$2))*VLOOKUP($D244,'قاعدة البيانات'!$G:$J,2,0)</f>
        <v>0</v>
      </c>
      <c r="Q244" s="28">
        <f>(SUMIFS('حركة المخزون'!$F:$F,'حركة المخزون'!$E:$E,$D244,'حركة المخزون'!$H:$H,P$2)-SUMIFS('حركة المخزون'!$F:$F,'حركة المخزون'!$E:$E,$D244,'حركة المخزون'!$G:$G,P$2))*VLOOKUP($D244,'قاعدة البيانات'!$G:$J,4,0)</f>
        <v>0</v>
      </c>
      <c r="R244" s="28">
        <f>(SUMIFS('حركة المخزون'!$F:$F,'حركة المخزون'!$E:$E,$D244,'حركة المخزون'!$H:$H,R$2)-SUMIFS('حركة المخزون'!$F:$F,'حركة المخزون'!$E:$E,$D244,'حركة المخزون'!$G:$G,R$2))*VLOOKUP($D244,'قاعدة البيانات'!$G:$J,2,0)</f>
        <v>0</v>
      </c>
      <c r="S244" s="28">
        <f>(SUMIFS('حركة المخزون'!$F:$F,'حركة المخزون'!$E:$E,$D244,'حركة المخزون'!$H:$H,R$2)-SUMIFS('حركة المخزون'!$F:$F,'حركة المخزون'!$E:$E,$D244,'حركة المخزون'!$G:$G,R$2))*VLOOKUP($D244,'قاعدة البيانات'!$G:$J,4,0)</f>
        <v>0</v>
      </c>
      <c r="T244" s="28">
        <f>(SUMIFS('حركة المخزون'!$F:$F,'حركة المخزون'!$E:$E,$D244,'حركة المخزون'!$H:$H,T$2)-SUMIFS('حركة المخزون'!$F:$F,'حركة المخزون'!$E:$E,$D244,'حركة المخزون'!$G:$G,T$2))*VLOOKUP($D244,'قاعدة البيانات'!$G:$J,2,0)</f>
        <v>0</v>
      </c>
      <c r="U244" s="28">
        <f>(SUMIFS('حركة المخزون'!$F:$F,'حركة المخزون'!$E:$E,$D244,'حركة المخزون'!$H:$H,T$2)-SUMIFS('حركة المخزون'!$F:$F,'حركة المخزون'!$E:$E,$D244,'حركة المخزون'!$G:$G,T$2))*VLOOKUP($D244,'قاعدة البيانات'!$G:$J,4,0)</f>
        <v>0</v>
      </c>
      <c r="V244" s="28">
        <f>(SUMIFS('حركة المخزون'!$F:$F,'حركة المخزون'!$E:$E,$D244,'حركة المخزون'!$H:$H,V$2)-SUMIFS('حركة المخزون'!$F:$F,'حركة المخزون'!$E:$E,$D244,'حركة المخزون'!$G:$G,V$2))*VLOOKUP($D244,'قاعدة البيانات'!$G:$J,2,0)</f>
        <v>0</v>
      </c>
      <c r="W244" s="28">
        <f>(SUMIFS('حركة المخزون'!$F:$F,'حركة المخزون'!$E:$E,$D244,'حركة المخزون'!$H:$H,V$2)-SUMIFS('حركة المخزون'!$F:$F,'حركة المخزون'!$E:$E,$D244,'حركة المخزون'!$G:$G,V$2))*VLOOKUP($D244,'قاعدة البيانات'!$G:$J,4,0)</f>
        <v>0</v>
      </c>
      <c r="X244" s="28">
        <f>(SUMIFS('حركة المخزون'!$F:$F,'حركة المخزون'!$E:$E,$D244,'حركة المخزون'!$H:$H,X$2)-SUMIFS('حركة المخزون'!$F:$F,'حركة المخزون'!$E:$E,$D244,'حركة المخزون'!$G:$G,X$2))*VLOOKUP($D244,'قاعدة البيانات'!$G:$J,2,0)</f>
        <v>0</v>
      </c>
      <c r="Y244" s="28">
        <f>(SUMIFS('حركة المخزون'!$F:$F,'حركة المخزون'!$E:$E,$D244,'حركة المخزون'!$H:$H,X$2)-SUMIFS('حركة المخزون'!$F:$F,'حركة المخزون'!$E:$E,$D244,'حركة المخزون'!$G:$G,X$2))*VLOOKUP($D244,'قاعدة البيانات'!$G:$J,4,0)</f>
        <v>0</v>
      </c>
      <c r="Z244" s="28">
        <f>(SUMIFS('حركة المخزون'!$F:$F,'حركة المخزون'!$E:$E,$D244,'حركة المخزون'!$H:$H,Z$2)-SUMIFS('حركة المخزون'!$F:$F,'حركة المخزون'!$E:$E,$D244,'حركة المخزون'!$G:$G,Z$2))*VLOOKUP($D244,'قاعدة البيانات'!$G:$J,2,0)</f>
        <v>0</v>
      </c>
      <c r="AA244" s="28">
        <f>(SUMIFS('حركة المخزون'!$F:$F,'حركة المخزون'!$E:$E,$D244,'حركة المخزون'!$H:$H,Z$2)-SUMIFS('حركة المخزون'!$F:$F,'حركة المخزون'!$E:$E,$D244,'حركة المخزون'!$G:$G,Z$2))*VLOOKUP($D244,'قاعدة البيانات'!$G:$J,4,0)</f>
        <v>0</v>
      </c>
      <c r="AB244" s="28">
        <f>(SUMIFS('حركة المخزون'!$F:$F,'حركة المخزون'!$E:$E,$D244,'حركة المخزون'!$H:$H,AB$2)-SUMIFS('حركة المخزون'!$F:$F,'حركة المخزون'!$E:$E,$D244,'حركة المخزون'!$G:$G,AB$2))*VLOOKUP($D244,'قاعدة البيانات'!$G:$J,2,0)</f>
        <v>0</v>
      </c>
      <c r="AC244" s="28">
        <f>(SUMIFS('حركة المخزون'!$F:$F,'حركة المخزون'!$E:$E,$D244,'حركة المخزون'!$H:$H,AB$2)-SUMIFS('حركة المخزون'!$F:$F,'حركة المخزون'!$E:$E,$D244,'حركة المخزون'!$G:$G,AB$2))*VLOOKUP($D244,'قاعدة البيانات'!$G:$J,4,0)</f>
        <v>0</v>
      </c>
      <c r="AD244" s="28">
        <f>(SUMIFS('حركة المخزون'!$F:$F,'حركة المخزون'!$E:$E,$D244,'حركة المخزون'!$H:$H,AD$2)-SUMIFS('حركة المخزون'!$F:$F,'حركة المخزون'!$E:$E,$D244,'حركة المخزون'!$G:$G,AD$2))*VLOOKUP($D244,'قاعدة البيانات'!$G:$J,2,0)</f>
        <v>0</v>
      </c>
      <c r="AE244" s="28">
        <f>(SUMIFS('حركة المخزون'!$F:$F,'حركة المخزون'!$E:$E,$D244,'حركة المخزون'!$H:$H,AD$2)-SUMIFS('حركة المخزون'!$F:$F,'حركة المخزون'!$E:$E,$D244,'حركة المخزون'!$G:$G,AD$2))*VLOOKUP($D244,'قاعدة البيانات'!$G:$J,4,0)</f>
        <v>0</v>
      </c>
      <c r="AF244" s="28">
        <f>(SUMIFS('حركة المخزون'!$F:$F,'حركة المخزون'!$E:$E,$D244,'حركة المخزون'!$H:$H,AF$2)-SUMIFS('حركة المخزون'!$F:$F,'حركة المخزون'!$E:$E,$D244,'حركة المخزون'!$G:$G,AF$2))*VLOOKUP($D244,'قاعدة البيانات'!$G:$J,2,0)</f>
        <v>0</v>
      </c>
      <c r="AG244" s="28">
        <f>(SUMIFS('حركة المخزون'!$F:$F,'حركة المخزون'!$E:$E,$D244,'حركة المخزون'!$H:$H,AF$2)-SUMIFS('حركة المخزون'!$F:$F,'حركة المخزون'!$E:$E,$D244,'حركة المخزون'!$G:$G,AF$2))*VLOOKUP($D244,'قاعدة البيانات'!$G:$J,4,0)</f>
        <v>0</v>
      </c>
      <c r="AH244" s="28">
        <f>(SUMIFS('حركة المخزون'!$F:$F,'حركة المخزون'!$E:$E,$D244,'حركة المخزون'!$H:$H,AH$2)-SUMIFS('حركة المخزون'!$F:$F,'حركة المخزون'!$E:$E,$D244,'حركة المخزون'!$G:$G,AH$2))*VLOOKUP($D244,'قاعدة البيانات'!$G:$J,2,0)</f>
        <v>0</v>
      </c>
      <c r="AI244" s="28">
        <f>(SUMIFS('حركة المخزون'!$F:$F,'حركة المخزون'!$E:$E,$D244,'حركة المخزون'!$H:$H,AH$2)-SUMIFS('حركة المخزون'!$F:$F,'حركة المخزون'!$E:$E,$D244,'حركة المخزون'!$G:$G,AH$2))*VLOOKUP($D244,'قاعدة البيانات'!$G:$J,4,0)</f>
        <v>0</v>
      </c>
      <c r="AJ244" s="28">
        <f>(SUMIFS('حركة المخزون'!$F:$F,'حركة المخزون'!$E:$E,$D244,'حركة المخزون'!$H:$H,AJ$2)-SUMIFS('حركة المخزون'!$F:$F,'حركة المخزون'!$E:$E,$D244,'حركة المخزون'!$G:$G,AJ$2))*VLOOKUP($D244,'قاعدة البيانات'!$G:$J,2,0)</f>
        <v>0</v>
      </c>
      <c r="AK244" s="28">
        <f>(SUMIFS('حركة المخزون'!$F:$F,'حركة المخزون'!$E:$E,$D244,'حركة المخزون'!$H:$H,AJ$2)-SUMIFS('حركة المخزون'!$F:$F,'حركة المخزون'!$E:$E,$D244,'حركة المخزون'!$G:$G,AJ$2))*VLOOKUP($D244,'قاعدة البيانات'!$G:$J,4,0)</f>
        <v>0</v>
      </c>
      <c r="AL244" s="28">
        <f>(SUMIFS('حركة المخزون'!$F:$F,'حركة المخزون'!$E:$E,$D244,'حركة المخزون'!$H:$H,AL$2)-SUMIFS('حركة المخزون'!$F:$F,'حركة المخزون'!$E:$E,$D244,'حركة المخزون'!$G:$G,AL$2))*VLOOKUP($D244,'قاعدة البيانات'!$G:$J,2,0)</f>
        <v>0</v>
      </c>
      <c r="AM244" s="28">
        <f>(SUMIFS('حركة المخزون'!$F:$F,'حركة المخزون'!$E:$E,$D244,'حركة المخزون'!$H:$H,AL$2)-SUMIFS('حركة المخزون'!$F:$F,'حركة المخزون'!$E:$E,$D244,'حركة المخزون'!$G:$G,AL$2))*VLOOKUP($D244,'قاعدة البيانات'!$G:$J,4,0)</f>
        <v>0</v>
      </c>
      <c r="AN244" s="28">
        <f>(SUMIFS('حركة المخزون'!$F:$F,'حركة المخزون'!$E:$E,$D244,'حركة المخزون'!$H:$H,AN$2)-SUMIFS('حركة المخزون'!$F:$F,'حركة المخزون'!$E:$E,$D244,'حركة المخزون'!$G:$G,AN$2))*VLOOKUP($D244,'قاعدة البيانات'!$G:$J,2,0)</f>
        <v>0</v>
      </c>
      <c r="AO244" s="28">
        <f>(SUMIFS('حركة المخزون'!$F:$F,'حركة المخزون'!$E:$E,$D244,'حركة المخزون'!$H:$H,AN$2)-SUMIFS('حركة المخزون'!$F:$F,'حركة المخزون'!$E:$E,$D244,'حركة المخزون'!$G:$G,AN$2))*VLOOKUP($D244,'قاعدة البيانات'!$G:$J,4,0)</f>
        <v>0</v>
      </c>
      <c r="AP244" s="28">
        <f>(SUMIFS('حركة المخزون'!$F:$F,'حركة المخزون'!$E:$E,$D244,'حركة المخزون'!$H:$H,AP$2)-SUMIFS('حركة المخزون'!$F:$F,'حركة المخزون'!$E:$E,$D244,'حركة المخزون'!$G:$G,AP$2))*VLOOKUP($D244,'قاعدة البيانات'!$G:$J,2,0)</f>
        <v>0</v>
      </c>
      <c r="AQ244" s="28">
        <f>(SUMIFS('حركة المخزون'!$F:$F,'حركة المخزون'!$E:$E,$D244,'حركة المخزون'!$H:$H,AP$2)-SUMIFS('حركة المخزون'!$F:$F,'حركة المخزون'!$E:$E,$D244,'حركة المخزون'!$G:$G,AP$2))*VLOOKUP($D244,'قاعدة البيانات'!$G:$J,4,0)</f>
        <v>0</v>
      </c>
      <c r="AR244" s="28">
        <f>(SUMIFS('حركة المخزون'!$F:$F,'حركة المخزون'!$E:$E,$D244,'حركة المخزون'!$H:$H,AR$2)-SUMIFS('حركة المخزون'!$F:$F,'حركة المخزون'!$E:$E,$D244,'حركة المخزون'!$G:$G,AR$2))*VLOOKUP($D244,'قاعدة البيانات'!$G:$J,2,0)</f>
        <v>0</v>
      </c>
      <c r="AS244" s="28">
        <f>(SUMIFS('حركة المخزون'!$F:$F,'حركة المخزون'!$E:$E,$D244,'حركة المخزون'!$H:$H,AR$2)-SUMIFS('حركة المخزون'!$F:$F,'حركة المخزون'!$E:$E,$D244,'حركة المخزون'!$G:$G,AR$2))*VLOOKUP($D244,'قاعدة البيانات'!$G:$J,4,0)</f>
        <v>0</v>
      </c>
      <c r="AT244" s="28">
        <f>(SUMIFS('حركة المخزون'!$F:$F,'حركة المخزون'!$E:$E,$D244,'حركة المخزون'!$H:$H,AT$2)-SUMIFS('حركة المخزون'!$F:$F,'حركة المخزون'!$E:$E,$D244,'حركة المخزون'!$G:$G,AT$2))*VLOOKUP($D244,'قاعدة البيانات'!$G:$J,2,0)</f>
        <v>0</v>
      </c>
      <c r="AU244" s="28">
        <f>(SUMIFS('حركة المخزون'!$F:$F,'حركة المخزون'!$E:$E,$D244,'حركة المخزون'!$H:$H,AT$2)-SUMIFS('حركة المخزون'!$F:$F,'حركة المخزون'!$E:$E,$D244,'حركة المخزون'!$G:$G,AT$2))*VLOOKUP($D244,'قاعدة البيانات'!$G:$J,4,0)</f>
        <v>0</v>
      </c>
      <c r="AV244" s="28">
        <f>(SUMIFS('حركة المخزون'!$F:$F,'حركة المخزون'!$E:$E,$D244,'حركة المخزون'!$H:$H,AV$2)-SUMIFS('حركة المخزون'!$F:$F,'حركة المخزون'!$E:$E,$D244,'حركة المخزون'!$G:$G,AV$2))*VLOOKUP($D244,'قاعدة البيانات'!$G:$J,2,0)</f>
        <v>0</v>
      </c>
      <c r="AW244" s="28">
        <f>(SUMIFS('حركة المخزون'!$F:$F,'حركة المخزون'!$E:$E,$D244,'حركة المخزون'!$H:$H,AV$2)-SUMIFS('حركة المخزون'!$F:$F,'حركة المخزون'!$E:$E,$D244,'حركة المخزون'!$G:$G,AV$2))*VLOOKUP($D244,'قاعدة البيانات'!$G:$J,4,0)</f>
        <v>0</v>
      </c>
      <c r="AX244" s="28">
        <f>(SUMIFS('حركة المخزون'!$F:$F,'حركة المخزون'!$E:$E,$D244,'حركة المخزون'!$H:$H,AX$2)-SUMIFS('حركة المخزون'!$F:$F,'حركة المخزون'!$E:$E,$D244,'حركة المخزون'!$G:$G,AX$2))*VLOOKUP($D244,'قاعدة البيانات'!$G:$J,2,0)</f>
        <v>0</v>
      </c>
      <c r="AY244" s="28">
        <f>(SUMIFS('حركة المخزون'!$F:$F,'حركة المخزون'!$E:$E,$D244,'حركة المخزون'!$H:$H,AX$2)-SUMIFS('حركة المخزون'!$F:$F,'حركة المخزون'!$E:$E,$D244,'حركة المخزون'!$G:$G,AX$2))*VLOOKUP($D244,'قاعدة البيانات'!$G:$J,4,0)</f>
        <v>0</v>
      </c>
      <c r="AZ244" s="28">
        <f>(SUMIFS('حركة المخزون'!$F:$F,'حركة المخزون'!$E:$E,$D244,'حركة المخزون'!$H:$H,AZ$2)-SUMIFS('حركة المخزون'!$F:$F,'حركة المخزون'!$E:$E,$D244,'حركة المخزون'!$G:$G,AZ$2))*VLOOKUP($D244,'قاعدة البيانات'!$G:$J,2,0)</f>
        <v>0</v>
      </c>
      <c r="BA244" s="28">
        <f>(SUMIFS('حركة المخزون'!$F:$F,'حركة المخزون'!$E:$E,$D244,'حركة المخزون'!$H:$H,AZ$2)-SUMIFS('حركة المخزون'!$F:$F,'حركة المخزون'!$E:$E,$D244,'حركة المخزون'!$G:$G,AZ$2))*VLOOKUP($D244,'قاعدة البيانات'!$G:$J,4,0)</f>
        <v>0</v>
      </c>
      <c r="BB244" s="28">
        <f>(SUMIFS('حركة المخزون'!$F:$F,'حركة المخزون'!$E:$E,$D244,'حركة المخزون'!$H:$H,BB$2)-SUMIFS('حركة المخزون'!$F:$F,'حركة المخزون'!$E:$E,$D244,'حركة المخزون'!$G:$G,BB$2))*VLOOKUP($D244,'قاعدة البيانات'!$G:$J,2,0)</f>
        <v>0</v>
      </c>
      <c r="BC244" s="28">
        <f>(SUMIFS('حركة المخزون'!$F:$F,'حركة المخزون'!$E:$E,$D244,'حركة المخزون'!$H:$H,BB$2)-SUMIFS('حركة المخزون'!$F:$F,'حركة المخزون'!$E:$E,$D244,'حركة المخزون'!$G:$G,BB$2))*VLOOKUP($D244,'قاعدة البيانات'!$G:$J,4,0)</f>
        <v>0</v>
      </c>
      <c r="BD244" s="28">
        <f>(SUMIFS('حركة المخزون'!$F:$F,'حركة المخزون'!$E:$E,$D244,'حركة المخزون'!$H:$H,BD$2)-SUMIFS('حركة المخزون'!$F:$F,'حركة المخزون'!$E:$E,$D244,'حركة المخزون'!$G:$G,BD$2))*VLOOKUP($D244,'قاعدة البيانات'!$G:$J,2,0)</f>
        <v>0</v>
      </c>
      <c r="BE244" s="28">
        <f>(SUMIFS('حركة المخزون'!$F:$F,'حركة المخزون'!$E:$E,$D244,'حركة المخزون'!$H:$H,BD$2)-SUMIFS('حركة المخزون'!$F:$F,'حركة المخزون'!$E:$E,$D244,'حركة المخزون'!$G:$G,BD$2))*VLOOKUP($D244,'قاعدة البيانات'!$G:$J,4,0)</f>
        <v>0</v>
      </c>
      <c r="BF244" s="28">
        <f>(SUMIFS('حركة المخزون'!$F:$F,'حركة المخزون'!$E:$E,$D244,'حركة المخزون'!$H:$H,BF$2)-SUMIFS('حركة المخزون'!$F:$F,'حركة المخزون'!$E:$E,$D244,'حركة المخزون'!$G:$G,BF$2))*VLOOKUP($D244,'قاعدة البيانات'!$G:$J,2,0)</f>
        <v>0</v>
      </c>
      <c r="BG244" s="28">
        <f>(SUMIFS('حركة المخزون'!$F:$F,'حركة المخزون'!$E:$E,$D244,'حركة المخزون'!$H:$H,BF$2)-SUMIFS('حركة المخزون'!$F:$F,'حركة المخزون'!$E:$E,$D244,'حركة المخزون'!$G:$G,BF$2))*VLOOKUP($D244,'قاعدة البيانات'!$G:$J,4,0)</f>
        <v>0</v>
      </c>
      <c r="BH244" s="28">
        <f>(SUMIFS('حركة المخزون'!$F:$F,'حركة المخزون'!$E:$E,$D244,'حركة المخزون'!$H:$H,BH$2)-SUMIFS('حركة المخزون'!$F:$F,'حركة المخزون'!$E:$E,$D244,'حركة المخزون'!$G:$G,BH$2))*VLOOKUP($D244,'قاعدة البيانات'!$G:$J,2,0)</f>
        <v>0</v>
      </c>
      <c r="BI244" s="28">
        <f>(SUMIFS('حركة المخزون'!$F:$F,'حركة المخزون'!$E:$E,$D244,'حركة المخزون'!$H:$H,BH$2)-SUMIFS('حركة المخزون'!$F:$F,'حركة المخزون'!$E:$E,$D244,'حركة المخزون'!$G:$G,BH$2))*VLOOKUP($D244,'قاعدة البيانات'!$G:$J,4,0)</f>
        <v>0</v>
      </c>
    </row>
    <row r="245" spans="2:61" s="15" customFormat="1" ht="24" customHeight="1" x14ac:dyDescent="0.2">
      <c r="B245" s="19">
        <v>242</v>
      </c>
      <c r="C245" s="19"/>
      <c r="D245" s="18" t="str">
        <f>VLOOKUP(C245,'قاعدة البيانات'!F:G,2,0)</f>
        <v/>
      </c>
      <c r="F245" s="28">
        <f>(SUMIFS('حركة المخزون'!$F:$F,'حركة المخزون'!$E:$E,$D245,'حركة المخزون'!$H:$H,F$2)-SUMIFS('حركة المخزون'!$F:$F,'حركة المخزون'!$E:$E,$D245,'حركة المخزون'!$G:$G,F$2))*VLOOKUP($D245,'قاعدة البيانات'!$G:$J,2,0)</f>
        <v>0</v>
      </c>
      <c r="G245" s="28">
        <f>(SUMIFS('حركة المخزون'!$F:$F,'حركة المخزون'!$E:$E,$D245,'حركة المخزون'!$H:$H,F$2)-SUMIFS('حركة المخزون'!$F:$F,'حركة المخزون'!$E:$E,$D245,'حركة المخزون'!$G:$G,F$2))*VLOOKUP($D245,'قاعدة البيانات'!$G:$J,4,0)</f>
        <v>0</v>
      </c>
      <c r="H245" s="28">
        <f>(SUMIFS('حركة المخزون'!$F:$F,'حركة المخزون'!$E:$E,$D245,'حركة المخزون'!$H:$H,H$2)-SUMIFS('حركة المخزون'!$F:$F,'حركة المخزون'!$E:$E,$D245,'حركة المخزون'!$G:$G,H$2))*VLOOKUP($D245,'قاعدة البيانات'!$G:$J,2,0)</f>
        <v>0</v>
      </c>
      <c r="I245" s="28">
        <f>(SUMIFS('حركة المخزون'!$F:$F,'حركة المخزون'!$E:$E,$D245,'حركة المخزون'!$H:$H,H$2)-SUMIFS('حركة المخزون'!$F:$F,'حركة المخزون'!$E:$E,$D245,'حركة المخزون'!$G:$G,H$2))*VLOOKUP($D245,'قاعدة البيانات'!$G:$J,4,0)</f>
        <v>0</v>
      </c>
      <c r="J245" s="28">
        <f>(SUMIFS('حركة المخزون'!$F:$F,'حركة المخزون'!$E:$E,$D245,'حركة المخزون'!$H:$H,J$2)-SUMIFS('حركة المخزون'!$F:$F,'حركة المخزون'!$E:$E,$D245,'حركة المخزون'!$G:$G,J$2))*VLOOKUP($D245,'قاعدة البيانات'!$G:$J,2,0)</f>
        <v>0</v>
      </c>
      <c r="K245" s="28">
        <f>(SUMIFS('حركة المخزون'!$F:$F,'حركة المخزون'!$E:$E,$D245,'حركة المخزون'!$H:$H,J$2)-SUMIFS('حركة المخزون'!$F:$F,'حركة المخزون'!$E:$E,$D245,'حركة المخزون'!$G:$G,J$2))*VLOOKUP($D245,'قاعدة البيانات'!$G:$J,4,0)</f>
        <v>0</v>
      </c>
      <c r="L245" s="28">
        <f>(SUMIFS('حركة المخزون'!$F:$F,'حركة المخزون'!$E:$E,$D245,'حركة المخزون'!$H:$H,L$2)-SUMIFS('حركة المخزون'!$F:$F,'حركة المخزون'!$E:$E,$D245,'حركة المخزون'!$G:$G,L$2))*VLOOKUP($D245,'قاعدة البيانات'!$G:$J,2,0)</f>
        <v>0</v>
      </c>
      <c r="M245" s="28">
        <f>(SUMIFS('حركة المخزون'!$F:$F,'حركة المخزون'!$E:$E,$D245,'حركة المخزون'!$H:$H,L$2)-SUMIFS('حركة المخزون'!$F:$F,'حركة المخزون'!$E:$E,$D245,'حركة المخزون'!$G:$G,L$2))*VLOOKUP($D245,'قاعدة البيانات'!$G:$J,4,0)</f>
        <v>0</v>
      </c>
      <c r="N245" s="28">
        <f>(SUMIFS('حركة المخزون'!$F:$F,'حركة المخزون'!$E:$E,$D245,'حركة المخزون'!$H:$H,N$2)-SUMIFS('حركة المخزون'!$F:$F,'حركة المخزون'!$E:$E,$D245,'حركة المخزون'!$G:$G,N$2))*VLOOKUP($D245,'قاعدة البيانات'!$G:$J,2,0)</f>
        <v>0</v>
      </c>
      <c r="O245" s="28">
        <f>(SUMIFS('حركة المخزون'!$F:$F,'حركة المخزون'!$E:$E,$D245,'حركة المخزون'!$H:$H,N$2)-SUMIFS('حركة المخزون'!$F:$F,'حركة المخزون'!$E:$E,$D245,'حركة المخزون'!$G:$G,N$2))*VLOOKUP($D245,'قاعدة البيانات'!$G:$J,4,0)</f>
        <v>0</v>
      </c>
      <c r="P245" s="28">
        <f>(SUMIFS('حركة المخزون'!$F:$F,'حركة المخزون'!$E:$E,$D245,'حركة المخزون'!$H:$H,P$2)-SUMIFS('حركة المخزون'!$F:$F,'حركة المخزون'!$E:$E,$D245,'حركة المخزون'!$G:$G,P$2))*VLOOKUP($D245,'قاعدة البيانات'!$G:$J,2,0)</f>
        <v>0</v>
      </c>
      <c r="Q245" s="28">
        <f>(SUMIFS('حركة المخزون'!$F:$F,'حركة المخزون'!$E:$E,$D245,'حركة المخزون'!$H:$H,P$2)-SUMIFS('حركة المخزون'!$F:$F,'حركة المخزون'!$E:$E,$D245,'حركة المخزون'!$G:$G,P$2))*VLOOKUP($D245,'قاعدة البيانات'!$G:$J,4,0)</f>
        <v>0</v>
      </c>
      <c r="R245" s="28">
        <f>(SUMIFS('حركة المخزون'!$F:$F,'حركة المخزون'!$E:$E,$D245,'حركة المخزون'!$H:$H,R$2)-SUMIFS('حركة المخزون'!$F:$F,'حركة المخزون'!$E:$E,$D245,'حركة المخزون'!$G:$G,R$2))*VLOOKUP($D245,'قاعدة البيانات'!$G:$J,2,0)</f>
        <v>0</v>
      </c>
      <c r="S245" s="28">
        <f>(SUMIFS('حركة المخزون'!$F:$F,'حركة المخزون'!$E:$E,$D245,'حركة المخزون'!$H:$H,R$2)-SUMIFS('حركة المخزون'!$F:$F,'حركة المخزون'!$E:$E,$D245,'حركة المخزون'!$G:$G,R$2))*VLOOKUP($D245,'قاعدة البيانات'!$G:$J,4,0)</f>
        <v>0</v>
      </c>
      <c r="T245" s="28">
        <f>(SUMIFS('حركة المخزون'!$F:$F,'حركة المخزون'!$E:$E,$D245,'حركة المخزون'!$H:$H,T$2)-SUMIFS('حركة المخزون'!$F:$F,'حركة المخزون'!$E:$E,$D245,'حركة المخزون'!$G:$G,T$2))*VLOOKUP($D245,'قاعدة البيانات'!$G:$J,2,0)</f>
        <v>0</v>
      </c>
      <c r="U245" s="28">
        <f>(SUMIFS('حركة المخزون'!$F:$F,'حركة المخزون'!$E:$E,$D245,'حركة المخزون'!$H:$H,T$2)-SUMIFS('حركة المخزون'!$F:$F,'حركة المخزون'!$E:$E,$D245,'حركة المخزون'!$G:$G,T$2))*VLOOKUP($D245,'قاعدة البيانات'!$G:$J,4,0)</f>
        <v>0</v>
      </c>
      <c r="V245" s="28">
        <f>(SUMIFS('حركة المخزون'!$F:$F,'حركة المخزون'!$E:$E,$D245,'حركة المخزون'!$H:$H,V$2)-SUMIFS('حركة المخزون'!$F:$F,'حركة المخزون'!$E:$E,$D245,'حركة المخزون'!$G:$G,V$2))*VLOOKUP($D245,'قاعدة البيانات'!$G:$J,2,0)</f>
        <v>0</v>
      </c>
      <c r="W245" s="28">
        <f>(SUMIFS('حركة المخزون'!$F:$F,'حركة المخزون'!$E:$E,$D245,'حركة المخزون'!$H:$H,V$2)-SUMIFS('حركة المخزون'!$F:$F,'حركة المخزون'!$E:$E,$D245,'حركة المخزون'!$G:$G,V$2))*VLOOKUP($D245,'قاعدة البيانات'!$G:$J,4,0)</f>
        <v>0</v>
      </c>
      <c r="X245" s="28">
        <f>(SUMIFS('حركة المخزون'!$F:$F,'حركة المخزون'!$E:$E,$D245,'حركة المخزون'!$H:$H,X$2)-SUMIFS('حركة المخزون'!$F:$F,'حركة المخزون'!$E:$E,$D245,'حركة المخزون'!$G:$G,X$2))*VLOOKUP($D245,'قاعدة البيانات'!$G:$J,2,0)</f>
        <v>0</v>
      </c>
      <c r="Y245" s="28">
        <f>(SUMIFS('حركة المخزون'!$F:$F,'حركة المخزون'!$E:$E,$D245,'حركة المخزون'!$H:$H,X$2)-SUMIFS('حركة المخزون'!$F:$F,'حركة المخزون'!$E:$E,$D245,'حركة المخزون'!$G:$G,X$2))*VLOOKUP($D245,'قاعدة البيانات'!$G:$J,4,0)</f>
        <v>0</v>
      </c>
      <c r="Z245" s="28">
        <f>(SUMIFS('حركة المخزون'!$F:$F,'حركة المخزون'!$E:$E,$D245,'حركة المخزون'!$H:$H,Z$2)-SUMIFS('حركة المخزون'!$F:$F,'حركة المخزون'!$E:$E,$D245,'حركة المخزون'!$G:$G,Z$2))*VLOOKUP($D245,'قاعدة البيانات'!$G:$J,2,0)</f>
        <v>0</v>
      </c>
      <c r="AA245" s="28">
        <f>(SUMIFS('حركة المخزون'!$F:$F,'حركة المخزون'!$E:$E,$D245,'حركة المخزون'!$H:$H,Z$2)-SUMIFS('حركة المخزون'!$F:$F,'حركة المخزون'!$E:$E,$D245,'حركة المخزون'!$G:$G,Z$2))*VLOOKUP($D245,'قاعدة البيانات'!$G:$J,4,0)</f>
        <v>0</v>
      </c>
      <c r="AB245" s="28">
        <f>(SUMIFS('حركة المخزون'!$F:$F,'حركة المخزون'!$E:$E,$D245,'حركة المخزون'!$H:$H,AB$2)-SUMIFS('حركة المخزون'!$F:$F,'حركة المخزون'!$E:$E,$D245,'حركة المخزون'!$G:$G,AB$2))*VLOOKUP($D245,'قاعدة البيانات'!$G:$J,2,0)</f>
        <v>0</v>
      </c>
      <c r="AC245" s="28">
        <f>(SUMIFS('حركة المخزون'!$F:$F,'حركة المخزون'!$E:$E,$D245,'حركة المخزون'!$H:$H,AB$2)-SUMIFS('حركة المخزون'!$F:$F,'حركة المخزون'!$E:$E,$D245,'حركة المخزون'!$G:$G,AB$2))*VLOOKUP($D245,'قاعدة البيانات'!$G:$J,4,0)</f>
        <v>0</v>
      </c>
      <c r="AD245" s="28">
        <f>(SUMIFS('حركة المخزون'!$F:$F,'حركة المخزون'!$E:$E,$D245,'حركة المخزون'!$H:$H,AD$2)-SUMIFS('حركة المخزون'!$F:$F,'حركة المخزون'!$E:$E,$D245,'حركة المخزون'!$G:$G,AD$2))*VLOOKUP($D245,'قاعدة البيانات'!$G:$J,2,0)</f>
        <v>0</v>
      </c>
      <c r="AE245" s="28">
        <f>(SUMIFS('حركة المخزون'!$F:$F,'حركة المخزون'!$E:$E,$D245,'حركة المخزون'!$H:$H,AD$2)-SUMIFS('حركة المخزون'!$F:$F,'حركة المخزون'!$E:$E,$D245,'حركة المخزون'!$G:$G,AD$2))*VLOOKUP($D245,'قاعدة البيانات'!$G:$J,4,0)</f>
        <v>0</v>
      </c>
      <c r="AF245" s="28">
        <f>(SUMIFS('حركة المخزون'!$F:$F,'حركة المخزون'!$E:$E,$D245,'حركة المخزون'!$H:$H,AF$2)-SUMIFS('حركة المخزون'!$F:$F,'حركة المخزون'!$E:$E,$D245,'حركة المخزون'!$G:$G,AF$2))*VLOOKUP($D245,'قاعدة البيانات'!$G:$J,2,0)</f>
        <v>0</v>
      </c>
      <c r="AG245" s="28">
        <f>(SUMIFS('حركة المخزون'!$F:$F,'حركة المخزون'!$E:$E,$D245,'حركة المخزون'!$H:$H,AF$2)-SUMIFS('حركة المخزون'!$F:$F,'حركة المخزون'!$E:$E,$D245,'حركة المخزون'!$G:$G,AF$2))*VLOOKUP($D245,'قاعدة البيانات'!$G:$J,4,0)</f>
        <v>0</v>
      </c>
      <c r="AH245" s="28">
        <f>(SUMIFS('حركة المخزون'!$F:$F,'حركة المخزون'!$E:$E,$D245,'حركة المخزون'!$H:$H,AH$2)-SUMIFS('حركة المخزون'!$F:$F,'حركة المخزون'!$E:$E,$D245,'حركة المخزون'!$G:$G,AH$2))*VLOOKUP($D245,'قاعدة البيانات'!$G:$J,2,0)</f>
        <v>0</v>
      </c>
      <c r="AI245" s="28">
        <f>(SUMIFS('حركة المخزون'!$F:$F,'حركة المخزون'!$E:$E,$D245,'حركة المخزون'!$H:$H,AH$2)-SUMIFS('حركة المخزون'!$F:$F,'حركة المخزون'!$E:$E,$D245,'حركة المخزون'!$G:$G,AH$2))*VLOOKUP($D245,'قاعدة البيانات'!$G:$J,4,0)</f>
        <v>0</v>
      </c>
      <c r="AJ245" s="28">
        <f>(SUMIFS('حركة المخزون'!$F:$F,'حركة المخزون'!$E:$E,$D245,'حركة المخزون'!$H:$H,AJ$2)-SUMIFS('حركة المخزون'!$F:$F,'حركة المخزون'!$E:$E,$D245,'حركة المخزون'!$G:$G,AJ$2))*VLOOKUP($D245,'قاعدة البيانات'!$G:$J,2,0)</f>
        <v>0</v>
      </c>
      <c r="AK245" s="28">
        <f>(SUMIFS('حركة المخزون'!$F:$F,'حركة المخزون'!$E:$E,$D245,'حركة المخزون'!$H:$H,AJ$2)-SUMIFS('حركة المخزون'!$F:$F,'حركة المخزون'!$E:$E,$D245,'حركة المخزون'!$G:$G,AJ$2))*VLOOKUP($D245,'قاعدة البيانات'!$G:$J,4,0)</f>
        <v>0</v>
      </c>
      <c r="AL245" s="28">
        <f>(SUMIFS('حركة المخزون'!$F:$F,'حركة المخزون'!$E:$E,$D245,'حركة المخزون'!$H:$H,AL$2)-SUMIFS('حركة المخزون'!$F:$F,'حركة المخزون'!$E:$E,$D245,'حركة المخزون'!$G:$G,AL$2))*VLOOKUP($D245,'قاعدة البيانات'!$G:$J,2,0)</f>
        <v>0</v>
      </c>
      <c r="AM245" s="28">
        <f>(SUMIFS('حركة المخزون'!$F:$F,'حركة المخزون'!$E:$E,$D245,'حركة المخزون'!$H:$H,AL$2)-SUMIFS('حركة المخزون'!$F:$F,'حركة المخزون'!$E:$E,$D245,'حركة المخزون'!$G:$G,AL$2))*VLOOKUP($D245,'قاعدة البيانات'!$G:$J,4,0)</f>
        <v>0</v>
      </c>
      <c r="AN245" s="28">
        <f>(SUMIFS('حركة المخزون'!$F:$F,'حركة المخزون'!$E:$E,$D245,'حركة المخزون'!$H:$H,AN$2)-SUMIFS('حركة المخزون'!$F:$F,'حركة المخزون'!$E:$E,$D245,'حركة المخزون'!$G:$G,AN$2))*VLOOKUP($D245,'قاعدة البيانات'!$G:$J,2,0)</f>
        <v>0</v>
      </c>
      <c r="AO245" s="28">
        <f>(SUMIFS('حركة المخزون'!$F:$F,'حركة المخزون'!$E:$E,$D245,'حركة المخزون'!$H:$H,AN$2)-SUMIFS('حركة المخزون'!$F:$F,'حركة المخزون'!$E:$E,$D245,'حركة المخزون'!$G:$G,AN$2))*VLOOKUP($D245,'قاعدة البيانات'!$G:$J,4,0)</f>
        <v>0</v>
      </c>
      <c r="AP245" s="28">
        <f>(SUMIFS('حركة المخزون'!$F:$F,'حركة المخزون'!$E:$E,$D245,'حركة المخزون'!$H:$H,AP$2)-SUMIFS('حركة المخزون'!$F:$F,'حركة المخزون'!$E:$E,$D245,'حركة المخزون'!$G:$G,AP$2))*VLOOKUP($D245,'قاعدة البيانات'!$G:$J,2,0)</f>
        <v>0</v>
      </c>
      <c r="AQ245" s="28">
        <f>(SUMIFS('حركة المخزون'!$F:$F,'حركة المخزون'!$E:$E,$D245,'حركة المخزون'!$H:$H,AP$2)-SUMIFS('حركة المخزون'!$F:$F,'حركة المخزون'!$E:$E,$D245,'حركة المخزون'!$G:$G,AP$2))*VLOOKUP($D245,'قاعدة البيانات'!$G:$J,4,0)</f>
        <v>0</v>
      </c>
      <c r="AR245" s="28">
        <f>(SUMIFS('حركة المخزون'!$F:$F,'حركة المخزون'!$E:$E,$D245,'حركة المخزون'!$H:$H,AR$2)-SUMIFS('حركة المخزون'!$F:$F,'حركة المخزون'!$E:$E,$D245,'حركة المخزون'!$G:$G,AR$2))*VLOOKUP($D245,'قاعدة البيانات'!$G:$J,2,0)</f>
        <v>0</v>
      </c>
      <c r="AS245" s="28">
        <f>(SUMIFS('حركة المخزون'!$F:$F,'حركة المخزون'!$E:$E,$D245,'حركة المخزون'!$H:$H,AR$2)-SUMIFS('حركة المخزون'!$F:$F,'حركة المخزون'!$E:$E,$D245,'حركة المخزون'!$G:$G,AR$2))*VLOOKUP($D245,'قاعدة البيانات'!$G:$J,4,0)</f>
        <v>0</v>
      </c>
      <c r="AT245" s="28">
        <f>(SUMIFS('حركة المخزون'!$F:$F,'حركة المخزون'!$E:$E,$D245,'حركة المخزون'!$H:$H,AT$2)-SUMIFS('حركة المخزون'!$F:$F,'حركة المخزون'!$E:$E,$D245,'حركة المخزون'!$G:$G,AT$2))*VLOOKUP($D245,'قاعدة البيانات'!$G:$J,2,0)</f>
        <v>0</v>
      </c>
      <c r="AU245" s="28">
        <f>(SUMIFS('حركة المخزون'!$F:$F,'حركة المخزون'!$E:$E,$D245,'حركة المخزون'!$H:$H,AT$2)-SUMIFS('حركة المخزون'!$F:$F,'حركة المخزون'!$E:$E,$D245,'حركة المخزون'!$G:$G,AT$2))*VLOOKUP($D245,'قاعدة البيانات'!$G:$J,4,0)</f>
        <v>0</v>
      </c>
      <c r="AV245" s="28">
        <f>(SUMIFS('حركة المخزون'!$F:$F,'حركة المخزون'!$E:$E,$D245,'حركة المخزون'!$H:$H,AV$2)-SUMIFS('حركة المخزون'!$F:$F,'حركة المخزون'!$E:$E,$D245,'حركة المخزون'!$G:$G,AV$2))*VLOOKUP($D245,'قاعدة البيانات'!$G:$J,2,0)</f>
        <v>0</v>
      </c>
      <c r="AW245" s="28">
        <f>(SUMIFS('حركة المخزون'!$F:$F,'حركة المخزون'!$E:$E,$D245,'حركة المخزون'!$H:$H,AV$2)-SUMIFS('حركة المخزون'!$F:$F,'حركة المخزون'!$E:$E,$D245,'حركة المخزون'!$G:$G,AV$2))*VLOOKUP($D245,'قاعدة البيانات'!$G:$J,4,0)</f>
        <v>0</v>
      </c>
      <c r="AX245" s="28">
        <f>(SUMIFS('حركة المخزون'!$F:$F,'حركة المخزون'!$E:$E,$D245,'حركة المخزون'!$H:$H,AX$2)-SUMIFS('حركة المخزون'!$F:$F,'حركة المخزون'!$E:$E,$D245,'حركة المخزون'!$G:$G,AX$2))*VLOOKUP($D245,'قاعدة البيانات'!$G:$J,2,0)</f>
        <v>0</v>
      </c>
      <c r="AY245" s="28">
        <f>(SUMIFS('حركة المخزون'!$F:$F,'حركة المخزون'!$E:$E,$D245,'حركة المخزون'!$H:$H,AX$2)-SUMIFS('حركة المخزون'!$F:$F,'حركة المخزون'!$E:$E,$D245,'حركة المخزون'!$G:$G,AX$2))*VLOOKUP($D245,'قاعدة البيانات'!$G:$J,4,0)</f>
        <v>0</v>
      </c>
      <c r="AZ245" s="28">
        <f>(SUMIFS('حركة المخزون'!$F:$F,'حركة المخزون'!$E:$E,$D245,'حركة المخزون'!$H:$H,AZ$2)-SUMIFS('حركة المخزون'!$F:$F,'حركة المخزون'!$E:$E,$D245,'حركة المخزون'!$G:$G,AZ$2))*VLOOKUP($D245,'قاعدة البيانات'!$G:$J,2,0)</f>
        <v>0</v>
      </c>
      <c r="BA245" s="28">
        <f>(SUMIFS('حركة المخزون'!$F:$F,'حركة المخزون'!$E:$E,$D245,'حركة المخزون'!$H:$H,AZ$2)-SUMIFS('حركة المخزون'!$F:$F,'حركة المخزون'!$E:$E,$D245,'حركة المخزون'!$G:$G,AZ$2))*VLOOKUP($D245,'قاعدة البيانات'!$G:$J,4,0)</f>
        <v>0</v>
      </c>
      <c r="BB245" s="28">
        <f>(SUMIFS('حركة المخزون'!$F:$F,'حركة المخزون'!$E:$E,$D245,'حركة المخزون'!$H:$H,BB$2)-SUMIFS('حركة المخزون'!$F:$F,'حركة المخزون'!$E:$E,$D245,'حركة المخزون'!$G:$G,BB$2))*VLOOKUP($D245,'قاعدة البيانات'!$G:$J,2,0)</f>
        <v>0</v>
      </c>
      <c r="BC245" s="28">
        <f>(SUMIFS('حركة المخزون'!$F:$F,'حركة المخزون'!$E:$E,$D245,'حركة المخزون'!$H:$H,BB$2)-SUMIFS('حركة المخزون'!$F:$F,'حركة المخزون'!$E:$E,$D245,'حركة المخزون'!$G:$G,BB$2))*VLOOKUP($D245,'قاعدة البيانات'!$G:$J,4,0)</f>
        <v>0</v>
      </c>
      <c r="BD245" s="28">
        <f>(SUMIFS('حركة المخزون'!$F:$F,'حركة المخزون'!$E:$E,$D245,'حركة المخزون'!$H:$H,BD$2)-SUMIFS('حركة المخزون'!$F:$F,'حركة المخزون'!$E:$E,$D245,'حركة المخزون'!$G:$G,BD$2))*VLOOKUP($D245,'قاعدة البيانات'!$G:$J,2,0)</f>
        <v>0</v>
      </c>
      <c r="BE245" s="28">
        <f>(SUMIFS('حركة المخزون'!$F:$F,'حركة المخزون'!$E:$E,$D245,'حركة المخزون'!$H:$H,BD$2)-SUMIFS('حركة المخزون'!$F:$F,'حركة المخزون'!$E:$E,$D245,'حركة المخزون'!$G:$G,BD$2))*VLOOKUP($D245,'قاعدة البيانات'!$G:$J,4,0)</f>
        <v>0</v>
      </c>
      <c r="BF245" s="28">
        <f>(SUMIFS('حركة المخزون'!$F:$F,'حركة المخزون'!$E:$E,$D245,'حركة المخزون'!$H:$H,BF$2)-SUMIFS('حركة المخزون'!$F:$F,'حركة المخزون'!$E:$E,$D245,'حركة المخزون'!$G:$G,BF$2))*VLOOKUP($D245,'قاعدة البيانات'!$G:$J,2,0)</f>
        <v>0</v>
      </c>
      <c r="BG245" s="28">
        <f>(SUMIFS('حركة المخزون'!$F:$F,'حركة المخزون'!$E:$E,$D245,'حركة المخزون'!$H:$H,BF$2)-SUMIFS('حركة المخزون'!$F:$F,'حركة المخزون'!$E:$E,$D245,'حركة المخزون'!$G:$G,BF$2))*VLOOKUP($D245,'قاعدة البيانات'!$G:$J,4,0)</f>
        <v>0</v>
      </c>
      <c r="BH245" s="28">
        <f>(SUMIFS('حركة المخزون'!$F:$F,'حركة المخزون'!$E:$E,$D245,'حركة المخزون'!$H:$H,BH$2)-SUMIFS('حركة المخزون'!$F:$F,'حركة المخزون'!$E:$E,$D245,'حركة المخزون'!$G:$G,BH$2))*VLOOKUP($D245,'قاعدة البيانات'!$G:$J,2,0)</f>
        <v>0</v>
      </c>
      <c r="BI245" s="28">
        <f>(SUMIFS('حركة المخزون'!$F:$F,'حركة المخزون'!$E:$E,$D245,'حركة المخزون'!$H:$H,BH$2)-SUMIFS('حركة المخزون'!$F:$F,'حركة المخزون'!$E:$E,$D245,'حركة المخزون'!$G:$G,BH$2))*VLOOKUP($D245,'قاعدة البيانات'!$G:$J,4,0)</f>
        <v>0</v>
      </c>
    </row>
    <row r="246" spans="2:61" s="15" customFormat="1" ht="24" customHeight="1" x14ac:dyDescent="0.2">
      <c r="B246" s="18">
        <v>243</v>
      </c>
      <c r="C246" s="19"/>
      <c r="D246" s="18" t="str">
        <f>VLOOKUP(C246,'قاعدة البيانات'!F:G,2,0)</f>
        <v/>
      </c>
      <c r="F246" s="28">
        <f>(SUMIFS('حركة المخزون'!$F:$F,'حركة المخزون'!$E:$E,$D246,'حركة المخزون'!$H:$H,F$2)-SUMIFS('حركة المخزون'!$F:$F,'حركة المخزون'!$E:$E,$D246,'حركة المخزون'!$G:$G,F$2))*VLOOKUP($D246,'قاعدة البيانات'!$G:$J,2,0)</f>
        <v>0</v>
      </c>
      <c r="G246" s="28">
        <f>(SUMIFS('حركة المخزون'!$F:$F,'حركة المخزون'!$E:$E,$D246,'حركة المخزون'!$H:$H,F$2)-SUMIFS('حركة المخزون'!$F:$F,'حركة المخزون'!$E:$E,$D246,'حركة المخزون'!$G:$G,F$2))*VLOOKUP($D246,'قاعدة البيانات'!$G:$J,4,0)</f>
        <v>0</v>
      </c>
      <c r="H246" s="28">
        <f>(SUMIFS('حركة المخزون'!$F:$F,'حركة المخزون'!$E:$E,$D246,'حركة المخزون'!$H:$H,H$2)-SUMIFS('حركة المخزون'!$F:$F,'حركة المخزون'!$E:$E,$D246,'حركة المخزون'!$G:$G,H$2))*VLOOKUP($D246,'قاعدة البيانات'!$G:$J,2,0)</f>
        <v>0</v>
      </c>
      <c r="I246" s="28">
        <f>(SUMIFS('حركة المخزون'!$F:$F,'حركة المخزون'!$E:$E,$D246,'حركة المخزون'!$H:$H,H$2)-SUMIFS('حركة المخزون'!$F:$F,'حركة المخزون'!$E:$E,$D246,'حركة المخزون'!$G:$G,H$2))*VLOOKUP($D246,'قاعدة البيانات'!$G:$J,4,0)</f>
        <v>0</v>
      </c>
      <c r="J246" s="28">
        <f>(SUMIFS('حركة المخزون'!$F:$F,'حركة المخزون'!$E:$E,$D246,'حركة المخزون'!$H:$H,J$2)-SUMIFS('حركة المخزون'!$F:$F,'حركة المخزون'!$E:$E,$D246,'حركة المخزون'!$G:$G,J$2))*VLOOKUP($D246,'قاعدة البيانات'!$G:$J,2,0)</f>
        <v>0</v>
      </c>
      <c r="K246" s="28">
        <f>(SUMIFS('حركة المخزون'!$F:$F,'حركة المخزون'!$E:$E,$D246,'حركة المخزون'!$H:$H,J$2)-SUMIFS('حركة المخزون'!$F:$F,'حركة المخزون'!$E:$E,$D246,'حركة المخزون'!$G:$G,J$2))*VLOOKUP($D246,'قاعدة البيانات'!$G:$J,4,0)</f>
        <v>0</v>
      </c>
      <c r="L246" s="28">
        <f>(SUMIFS('حركة المخزون'!$F:$F,'حركة المخزون'!$E:$E,$D246,'حركة المخزون'!$H:$H,L$2)-SUMIFS('حركة المخزون'!$F:$F,'حركة المخزون'!$E:$E,$D246,'حركة المخزون'!$G:$G,L$2))*VLOOKUP($D246,'قاعدة البيانات'!$G:$J,2,0)</f>
        <v>0</v>
      </c>
      <c r="M246" s="28">
        <f>(SUMIFS('حركة المخزون'!$F:$F,'حركة المخزون'!$E:$E,$D246,'حركة المخزون'!$H:$H,L$2)-SUMIFS('حركة المخزون'!$F:$F,'حركة المخزون'!$E:$E,$D246,'حركة المخزون'!$G:$G,L$2))*VLOOKUP($D246,'قاعدة البيانات'!$G:$J,4,0)</f>
        <v>0</v>
      </c>
      <c r="N246" s="28">
        <f>(SUMIFS('حركة المخزون'!$F:$F,'حركة المخزون'!$E:$E,$D246,'حركة المخزون'!$H:$H,N$2)-SUMIFS('حركة المخزون'!$F:$F,'حركة المخزون'!$E:$E,$D246,'حركة المخزون'!$G:$G,N$2))*VLOOKUP($D246,'قاعدة البيانات'!$G:$J,2,0)</f>
        <v>0</v>
      </c>
      <c r="O246" s="28">
        <f>(SUMIFS('حركة المخزون'!$F:$F,'حركة المخزون'!$E:$E,$D246,'حركة المخزون'!$H:$H,N$2)-SUMIFS('حركة المخزون'!$F:$F,'حركة المخزون'!$E:$E,$D246,'حركة المخزون'!$G:$G,N$2))*VLOOKUP($D246,'قاعدة البيانات'!$G:$J,4,0)</f>
        <v>0</v>
      </c>
      <c r="P246" s="28">
        <f>(SUMIFS('حركة المخزون'!$F:$F,'حركة المخزون'!$E:$E,$D246,'حركة المخزون'!$H:$H,P$2)-SUMIFS('حركة المخزون'!$F:$F,'حركة المخزون'!$E:$E,$D246,'حركة المخزون'!$G:$G,P$2))*VLOOKUP($D246,'قاعدة البيانات'!$G:$J,2,0)</f>
        <v>0</v>
      </c>
      <c r="Q246" s="28">
        <f>(SUMIFS('حركة المخزون'!$F:$F,'حركة المخزون'!$E:$E,$D246,'حركة المخزون'!$H:$H,P$2)-SUMIFS('حركة المخزون'!$F:$F,'حركة المخزون'!$E:$E,$D246,'حركة المخزون'!$G:$G,P$2))*VLOOKUP($D246,'قاعدة البيانات'!$G:$J,4,0)</f>
        <v>0</v>
      </c>
      <c r="R246" s="28">
        <f>(SUMIFS('حركة المخزون'!$F:$F,'حركة المخزون'!$E:$E,$D246,'حركة المخزون'!$H:$H,R$2)-SUMIFS('حركة المخزون'!$F:$F,'حركة المخزون'!$E:$E,$D246,'حركة المخزون'!$G:$G,R$2))*VLOOKUP($D246,'قاعدة البيانات'!$G:$J,2,0)</f>
        <v>0</v>
      </c>
      <c r="S246" s="28">
        <f>(SUMIFS('حركة المخزون'!$F:$F,'حركة المخزون'!$E:$E,$D246,'حركة المخزون'!$H:$H,R$2)-SUMIFS('حركة المخزون'!$F:$F,'حركة المخزون'!$E:$E,$D246,'حركة المخزون'!$G:$G,R$2))*VLOOKUP($D246,'قاعدة البيانات'!$G:$J,4,0)</f>
        <v>0</v>
      </c>
      <c r="T246" s="28">
        <f>(SUMIFS('حركة المخزون'!$F:$F,'حركة المخزون'!$E:$E,$D246,'حركة المخزون'!$H:$H,T$2)-SUMIFS('حركة المخزون'!$F:$F,'حركة المخزون'!$E:$E,$D246,'حركة المخزون'!$G:$G,T$2))*VLOOKUP($D246,'قاعدة البيانات'!$G:$J,2,0)</f>
        <v>0</v>
      </c>
      <c r="U246" s="28">
        <f>(SUMIFS('حركة المخزون'!$F:$F,'حركة المخزون'!$E:$E,$D246,'حركة المخزون'!$H:$H,T$2)-SUMIFS('حركة المخزون'!$F:$F,'حركة المخزون'!$E:$E,$D246,'حركة المخزون'!$G:$G,T$2))*VLOOKUP($D246,'قاعدة البيانات'!$G:$J,4,0)</f>
        <v>0</v>
      </c>
      <c r="V246" s="28">
        <f>(SUMIFS('حركة المخزون'!$F:$F,'حركة المخزون'!$E:$E,$D246,'حركة المخزون'!$H:$H,V$2)-SUMIFS('حركة المخزون'!$F:$F,'حركة المخزون'!$E:$E,$D246,'حركة المخزون'!$G:$G,V$2))*VLOOKUP($D246,'قاعدة البيانات'!$G:$J,2,0)</f>
        <v>0</v>
      </c>
      <c r="W246" s="28">
        <f>(SUMIFS('حركة المخزون'!$F:$F,'حركة المخزون'!$E:$E,$D246,'حركة المخزون'!$H:$H,V$2)-SUMIFS('حركة المخزون'!$F:$F,'حركة المخزون'!$E:$E,$D246,'حركة المخزون'!$G:$G,V$2))*VLOOKUP($D246,'قاعدة البيانات'!$G:$J,4,0)</f>
        <v>0</v>
      </c>
      <c r="X246" s="28">
        <f>(SUMIFS('حركة المخزون'!$F:$F,'حركة المخزون'!$E:$E,$D246,'حركة المخزون'!$H:$H,X$2)-SUMIFS('حركة المخزون'!$F:$F,'حركة المخزون'!$E:$E,$D246,'حركة المخزون'!$G:$G,X$2))*VLOOKUP($D246,'قاعدة البيانات'!$G:$J,2,0)</f>
        <v>0</v>
      </c>
      <c r="Y246" s="28">
        <f>(SUMIFS('حركة المخزون'!$F:$F,'حركة المخزون'!$E:$E,$D246,'حركة المخزون'!$H:$H,X$2)-SUMIFS('حركة المخزون'!$F:$F,'حركة المخزون'!$E:$E,$D246,'حركة المخزون'!$G:$G,X$2))*VLOOKUP($D246,'قاعدة البيانات'!$G:$J,4,0)</f>
        <v>0</v>
      </c>
      <c r="Z246" s="28">
        <f>(SUMIFS('حركة المخزون'!$F:$F,'حركة المخزون'!$E:$E,$D246,'حركة المخزون'!$H:$H,Z$2)-SUMIFS('حركة المخزون'!$F:$F,'حركة المخزون'!$E:$E,$D246,'حركة المخزون'!$G:$G,Z$2))*VLOOKUP($D246,'قاعدة البيانات'!$G:$J,2,0)</f>
        <v>0</v>
      </c>
      <c r="AA246" s="28">
        <f>(SUMIFS('حركة المخزون'!$F:$F,'حركة المخزون'!$E:$E,$D246,'حركة المخزون'!$H:$H,Z$2)-SUMIFS('حركة المخزون'!$F:$F,'حركة المخزون'!$E:$E,$D246,'حركة المخزون'!$G:$G,Z$2))*VLOOKUP($D246,'قاعدة البيانات'!$G:$J,4,0)</f>
        <v>0</v>
      </c>
      <c r="AB246" s="28">
        <f>(SUMIFS('حركة المخزون'!$F:$F,'حركة المخزون'!$E:$E,$D246,'حركة المخزون'!$H:$H,AB$2)-SUMIFS('حركة المخزون'!$F:$F,'حركة المخزون'!$E:$E,$D246,'حركة المخزون'!$G:$G,AB$2))*VLOOKUP($D246,'قاعدة البيانات'!$G:$J,2,0)</f>
        <v>0</v>
      </c>
      <c r="AC246" s="28">
        <f>(SUMIFS('حركة المخزون'!$F:$F,'حركة المخزون'!$E:$E,$D246,'حركة المخزون'!$H:$H,AB$2)-SUMIFS('حركة المخزون'!$F:$F,'حركة المخزون'!$E:$E,$D246,'حركة المخزون'!$G:$G,AB$2))*VLOOKUP($D246,'قاعدة البيانات'!$G:$J,4,0)</f>
        <v>0</v>
      </c>
      <c r="AD246" s="28">
        <f>(SUMIFS('حركة المخزون'!$F:$F,'حركة المخزون'!$E:$E,$D246,'حركة المخزون'!$H:$H,AD$2)-SUMIFS('حركة المخزون'!$F:$F,'حركة المخزون'!$E:$E,$D246,'حركة المخزون'!$G:$G,AD$2))*VLOOKUP($D246,'قاعدة البيانات'!$G:$J,2,0)</f>
        <v>0</v>
      </c>
      <c r="AE246" s="28">
        <f>(SUMIFS('حركة المخزون'!$F:$F,'حركة المخزون'!$E:$E,$D246,'حركة المخزون'!$H:$H,AD$2)-SUMIFS('حركة المخزون'!$F:$F,'حركة المخزون'!$E:$E,$D246,'حركة المخزون'!$G:$G,AD$2))*VLOOKUP($D246,'قاعدة البيانات'!$G:$J,4,0)</f>
        <v>0</v>
      </c>
      <c r="AF246" s="28">
        <f>(SUMIFS('حركة المخزون'!$F:$F,'حركة المخزون'!$E:$E,$D246,'حركة المخزون'!$H:$H,AF$2)-SUMIFS('حركة المخزون'!$F:$F,'حركة المخزون'!$E:$E,$D246,'حركة المخزون'!$G:$G,AF$2))*VLOOKUP($D246,'قاعدة البيانات'!$G:$J,2,0)</f>
        <v>0</v>
      </c>
      <c r="AG246" s="28">
        <f>(SUMIFS('حركة المخزون'!$F:$F,'حركة المخزون'!$E:$E,$D246,'حركة المخزون'!$H:$H,AF$2)-SUMIFS('حركة المخزون'!$F:$F,'حركة المخزون'!$E:$E,$D246,'حركة المخزون'!$G:$G,AF$2))*VLOOKUP($D246,'قاعدة البيانات'!$G:$J,4,0)</f>
        <v>0</v>
      </c>
      <c r="AH246" s="28">
        <f>(SUMIFS('حركة المخزون'!$F:$F,'حركة المخزون'!$E:$E,$D246,'حركة المخزون'!$H:$H,AH$2)-SUMIFS('حركة المخزون'!$F:$F,'حركة المخزون'!$E:$E,$D246,'حركة المخزون'!$G:$G,AH$2))*VLOOKUP($D246,'قاعدة البيانات'!$G:$J,2,0)</f>
        <v>0</v>
      </c>
      <c r="AI246" s="28">
        <f>(SUMIFS('حركة المخزون'!$F:$F,'حركة المخزون'!$E:$E,$D246,'حركة المخزون'!$H:$H,AH$2)-SUMIFS('حركة المخزون'!$F:$F,'حركة المخزون'!$E:$E,$D246,'حركة المخزون'!$G:$G,AH$2))*VLOOKUP($D246,'قاعدة البيانات'!$G:$J,4,0)</f>
        <v>0</v>
      </c>
      <c r="AJ246" s="28">
        <f>(SUMIFS('حركة المخزون'!$F:$F,'حركة المخزون'!$E:$E,$D246,'حركة المخزون'!$H:$H,AJ$2)-SUMIFS('حركة المخزون'!$F:$F,'حركة المخزون'!$E:$E,$D246,'حركة المخزون'!$G:$G,AJ$2))*VLOOKUP($D246,'قاعدة البيانات'!$G:$J,2,0)</f>
        <v>0</v>
      </c>
      <c r="AK246" s="28">
        <f>(SUMIFS('حركة المخزون'!$F:$F,'حركة المخزون'!$E:$E,$D246,'حركة المخزون'!$H:$H,AJ$2)-SUMIFS('حركة المخزون'!$F:$F,'حركة المخزون'!$E:$E,$D246,'حركة المخزون'!$G:$G,AJ$2))*VLOOKUP($D246,'قاعدة البيانات'!$G:$J,4,0)</f>
        <v>0</v>
      </c>
      <c r="AL246" s="28">
        <f>(SUMIFS('حركة المخزون'!$F:$F,'حركة المخزون'!$E:$E,$D246,'حركة المخزون'!$H:$H,AL$2)-SUMIFS('حركة المخزون'!$F:$F,'حركة المخزون'!$E:$E,$D246,'حركة المخزون'!$G:$G,AL$2))*VLOOKUP($D246,'قاعدة البيانات'!$G:$J,2,0)</f>
        <v>0</v>
      </c>
      <c r="AM246" s="28">
        <f>(SUMIFS('حركة المخزون'!$F:$F,'حركة المخزون'!$E:$E,$D246,'حركة المخزون'!$H:$H,AL$2)-SUMIFS('حركة المخزون'!$F:$F,'حركة المخزون'!$E:$E,$D246,'حركة المخزون'!$G:$G,AL$2))*VLOOKUP($D246,'قاعدة البيانات'!$G:$J,4,0)</f>
        <v>0</v>
      </c>
      <c r="AN246" s="28">
        <f>(SUMIFS('حركة المخزون'!$F:$F,'حركة المخزون'!$E:$E,$D246,'حركة المخزون'!$H:$H,AN$2)-SUMIFS('حركة المخزون'!$F:$F,'حركة المخزون'!$E:$E,$D246,'حركة المخزون'!$G:$G,AN$2))*VLOOKUP($D246,'قاعدة البيانات'!$G:$J,2,0)</f>
        <v>0</v>
      </c>
      <c r="AO246" s="28">
        <f>(SUMIFS('حركة المخزون'!$F:$F,'حركة المخزون'!$E:$E,$D246,'حركة المخزون'!$H:$H,AN$2)-SUMIFS('حركة المخزون'!$F:$F,'حركة المخزون'!$E:$E,$D246,'حركة المخزون'!$G:$G,AN$2))*VLOOKUP($D246,'قاعدة البيانات'!$G:$J,4,0)</f>
        <v>0</v>
      </c>
      <c r="AP246" s="28">
        <f>(SUMIFS('حركة المخزون'!$F:$F,'حركة المخزون'!$E:$E,$D246,'حركة المخزون'!$H:$H,AP$2)-SUMIFS('حركة المخزون'!$F:$F,'حركة المخزون'!$E:$E,$D246,'حركة المخزون'!$G:$G,AP$2))*VLOOKUP($D246,'قاعدة البيانات'!$G:$J,2,0)</f>
        <v>0</v>
      </c>
      <c r="AQ246" s="28">
        <f>(SUMIFS('حركة المخزون'!$F:$F,'حركة المخزون'!$E:$E,$D246,'حركة المخزون'!$H:$H,AP$2)-SUMIFS('حركة المخزون'!$F:$F,'حركة المخزون'!$E:$E,$D246,'حركة المخزون'!$G:$G,AP$2))*VLOOKUP($D246,'قاعدة البيانات'!$G:$J,4,0)</f>
        <v>0</v>
      </c>
      <c r="AR246" s="28">
        <f>(SUMIFS('حركة المخزون'!$F:$F,'حركة المخزون'!$E:$E,$D246,'حركة المخزون'!$H:$H,AR$2)-SUMIFS('حركة المخزون'!$F:$F,'حركة المخزون'!$E:$E,$D246,'حركة المخزون'!$G:$G,AR$2))*VLOOKUP($D246,'قاعدة البيانات'!$G:$J,2,0)</f>
        <v>0</v>
      </c>
      <c r="AS246" s="28">
        <f>(SUMIFS('حركة المخزون'!$F:$F,'حركة المخزون'!$E:$E,$D246,'حركة المخزون'!$H:$H,AR$2)-SUMIFS('حركة المخزون'!$F:$F,'حركة المخزون'!$E:$E,$D246,'حركة المخزون'!$G:$G,AR$2))*VLOOKUP($D246,'قاعدة البيانات'!$G:$J,4,0)</f>
        <v>0</v>
      </c>
      <c r="AT246" s="28">
        <f>(SUMIFS('حركة المخزون'!$F:$F,'حركة المخزون'!$E:$E,$D246,'حركة المخزون'!$H:$H,AT$2)-SUMIFS('حركة المخزون'!$F:$F,'حركة المخزون'!$E:$E,$D246,'حركة المخزون'!$G:$G,AT$2))*VLOOKUP($D246,'قاعدة البيانات'!$G:$J,2,0)</f>
        <v>0</v>
      </c>
      <c r="AU246" s="28">
        <f>(SUMIFS('حركة المخزون'!$F:$F,'حركة المخزون'!$E:$E,$D246,'حركة المخزون'!$H:$H,AT$2)-SUMIFS('حركة المخزون'!$F:$F,'حركة المخزون'!$E:$E,$D246,'حركة المخزون'!$G:$G,AT$2))*VLOOKUP($D246,'قاعدة البيانات'!$G:$J,4,0)</f>
        <v>0</v>
      </c>
      <c r="AV246" s="28">
        <f>(SUMIFS('حركة المخزون'!$F:$F,'حركة المخزون'!$E:$E,$D246,'حركة المخزون'!$H:$H,AV$2)-SUMIFS('حركة المخزون'!$F:$F,'حركة المخزون'!$E:$E,$D246,'حركة المخزون'!$G:$G,AV$2))*VLOOKUP($D246,'قاعدة البيانات'!$G:$J,2,0)</f>
        <v>0</v>
      </c>
      <c r="AW246" s="28">
        <f>(SUMIFS('حركة المخزون'!$F:$F,'حركة المخزون'!$E:$E,$D246,'حركة المخزون'!$H:$H,AV$2)-SUMIFS('حركة المخزون'!$F:$F,'حركة المخزون'!$E:$E,$D246,'حركة المخزون'!$G:$G,AV$2))*VLOOKUP($D246,'قاعدة البيانات'!$G:$J,4,0)</f>
        <v>0</v>
      </c>
      <c r="AX246" s="28">
        <f>(SUMIFS('حركة المخزون'!$F:$F,'حركة المخزون'!$E:$E,$D246,'حركة المخزون'!$H:$H,AX$2)-SUMIFS('حركة المخزون'!$F:$F,'حركة المخزون'!$E:$E,$D246,'حركة المخزون'!$G:$G,AX$2))*VLOOKUP($D246,'قاعدة البيانات'!$G:$J,2,0)</f>
        <v>0</v>
      </c>
      <c r="AY246" s="28">
        <f>(SUMIFS('حركة المخزون'!$F:$F,'حركة المخزون'!$E:$E,$D246,'حركة المخزون'!$H:$H,AX$2)-SUMIFS('حركة المخزون'!$F:$F,'حركة المخزون'!$E:$E,$D246,'حركة المخزون'!$G:$G,AX$2))*VLOOKUP($D246,'قاعدة البيانات'!$G:$J,4,0)</f>
        <v>0</v>
      </c>
      <c r="AZ246" s="28">
        <f>(SUMIFS('حركة المخزون'!$F:$F,'حركة المخزون'!$E:$E,$D246,'حركة المخزون'!$H:$H,AZ$2)-SUMIFS('حركة المخزون'!$F:$F,'حركة المخزون'!$E:$E,$D246,'حركة المخزون'!$G:$G,AZ$2))*VLOOKUP($D246,'قاعدة البيانات'!$G:$J,2,0)</f>
        <v>0</v>
      </c>
      <c r="BA246" s="28">
        <f>(SUMIFS('حركة المخزون'!$F:$F,'حركة المخزون'!$E:$E,$D246,'حركة المخزون'!$H:$H,AZ$2)-SUMIFS('حركة المخزون'!$F:$F,'حركة المخزون'!$E:$E,$D246,'حركة المخزون'!$G:$G,AZ$2))*VLOOKUP($D246,'قاعدة البيانات'!$G:$J,4,0)</f>
        <v>0</v>
      </c>
      <c r="BB246" s="28">
        <f>(SUMIFS('حركة المخزون'!$F:$F,'حركة المخزون'!$E:$E,$D246,'حركة المخزون'!$H:$H,BB$2)-SUMIFS('حركة المخزون'!$F:$F,'حركة المخزون'!$E:$E,$D246,'حركة المخزون'!$G:$G,BB$2))*VLOOKUP($D246,'قاعدة البيانات'!$G:$J,2,0)</f>
        <v>0</v>
      </c>
      <c r="BC246" s="28">
        <f>(SUMIFS('حركة المخزون'!$F:$F,'حركة المخزون'!$E:$E,$D246,'حركة المخزون'!$H:$H,BB$2)-SUMIFS('حركة المخزون'!$F:$F,'حركة المخزون'!$E:$E,$D246,'حركة المخزون'!$G:$G,BB$2))*VLOOKUP($D246,'قاعدة البيانات'!$G:$J,4,0)</f>
        <v>0</v>
      </c>
      <c r="BD246" s="28">
        <f>(SUMIFS('حركة المخزون'!$F:$F,'حركة المخزون'!$E:$E,$D246,'حركة المخزون'!$H:$H,BD$2)-SUMIFS('حركة المخزون'!$F:$F,'حركة المخزون'!$E:$E,$D246,'حركة المخزون'!$G:$G,BD$2))*VLOOKUP($D246,'قاعدة البيانات'!$G:$J,2,0)</f>
        <v>0</v>
      </c>
      <c r="BE246" s="28">
        <f>(SUMIFS('حركة المخزون'!$F:$F,'حركة المخزون'!$E:$E,$D246,'حركة المخزون'!$H:$H,BD$2)-SUMIFS('حركة المخزون'!$F:$F,'حركة المخزون'!$E:$E,$D246,'حركة المخزون'!$G:$G,BD$2))*VLOOKUP($D246,'قاعدة البيانات'!$G:$J,4,0)</f>
        <v>0</v>
      </c>
      <c r="BF246" s="28">
        <f>(SUMIFS('حركة المخزون'!$F:$F,'حركة المخزون'!$E:$E,$D246,'حركة المخزون'!$H:$H,BF$2)-SUMIFS('حركة المخزون'!$F:$F,'حركة المخزون'!$E:$E,$D246,'حركة المخزون'!$G:$G,BF$2))*VLOOKUP($D246,'قاعدة البيانات'!$G:$J,2,0)</f>
        <v>0</v>
      </c>
      <c r="BG246" s="28">
        <f>(SUMIFS('حركة المخزون'!$F:$F,'حركة المخزون'!$E:$E,$D246,'حركة المخزون'!$H:$H,BF$2)-SUMIFS('حركة المخزون'!$F:$F,'حركة المخزون'!$E:$E,$D246,'حركة المخزون'!$G:$G,BF$2))*VLOOKUP($D246,'قاعدة البيانات'!$G:$J,4,0)</f>
        <v>0</v>
      </c>
      <c r="BH246" s="28">
        <f>(SUMIFS('حركة المخزون'!$F:$F,'حركة المخزون'!$E:$E,$D246,'حركة المخزون'!$H:$H,BH$2)-SUMIFS('حركة المخزون'!$F:$F,'حركة المخزون'!$E:$E,$D246,'حركة المخزون'!$G:$G,BH$2))*VLOOKUP($D246,'قاعدة البيانات'!$G:$J,2,0)</f>
        <v>0</v>
      </c>
      <c r="BI246" s="28">
        <f>(SUMIFS('حركة المخزون'!$F:$F,'حركة المخزون'!$E:$E,$D246,'حركة المخزون'!$H:$H,BH$2)-SUMIFS('حركة المخزون'!$F:$F,'حركة المخزون'!$E:$E,$D246,'حركة المخزون'!$G:$G,BH$2))*VLOOKUP($D246,'قاعدة البيانات'!$G:$J,4,0)</f>
        <v>0</v>
      </c>
    </row>
    <row r="247" spans="2:61" s="15" customFormat="1" ht="24" customHeight="1" x14ac:dyDescent="0.2">
      <c r="B247" s="18">
        <v>244</v>
      </c>
      <c r="C247" s="19"/>
      <c r="D247" s="18" t="str">
        <f>VLOOKUP(C247,'قاعدة البيانات'!F:G,2,0)</f>
        <v/>
      </c>
      <c r="F247" s="28">
        <f>(SUMIFS('حركة المخزون'!$F:$F,'حركة المخزون'!$E:$E,$D247,'حركة المخزون'!$H:$H,F$2)-SUMIFS('حركة المخزون'!$F:$F,'حركة المخزون'!$E:$E,$D247,'حركة المخزون'!$G:$G,F$2))*VLOOKUP($D247,'قاعدة البيانات'!$G:$J,2,0)</f>
        <v>0</v>
      </c>
      <c r="G247" s="28">
        <f>(SUMIFS('حركة المخزون'!$F:$F,'حركة المخزون'!$E:$E,$D247,'حركة المخزون'!$H:$H,F$2)-SUMIFS('حركة المخزون'!$F:$F,'حركة المخزون'!$E:$E,$D247,'حركة المخزون'!$G:$G,F$2))*VLOOKUP($D247,'قاعدة البيانات'!$G:$J,4,0)</f>
        <v>0</v>
      </c>
      <c r="H247" s="28">
        <f>(SUMIFS('حركة المخزون'!$F:$F,'حركة المخزون'!$E:$E,$D247,'حركة المخزون'!$H:$H,H$2)-SUMIFS('حركة المخزون'!$F:$F,'حركة المخزون'!$E:$E,$D247,'حركة المخزون'!$G:$G,H$2))*VLOOKUP($D247,'قاعدة البيانات'!$G:$J,2,0)</f>
        <v>0</v>
      </c>
      <c r="I247" s="28">
        <f>(SUMIFS('حركة المخزون'!$F:$F,'حركة المخزون'!$E:$E,$D247,'حركة المخزون'!$H:$H,H$2)-SUMIFS('حركة المخزون'!$F:$F,'حركة المخزون'!$E:$E,$D247,'حركة المخزون'!$G:$G,H$2))*VLOOKUP($D247,'قاعدة البيانات'!$G:$J,4,0)</f>
        <v>0</v>
      </c>
      <c r="J247" s="28">
        <f>(SUMIFS('حركة المخزون'!$F:$F,'حركة المخزون'!$E:$E,$D247,'حركة المخزون'!$H:$H,J$2)-SUMIFS('حركة المخزون'!$F:$F,'حركة المخزون'!$E:$E,$D247,'حركة المخزون'!$G:$G,J$2))*VLOOKUP($D247,'قاعدة البيانات'!$G:$J,2,0)</f>
        <v>0</v>
      </c>
      <c r="K247" s="28">
        <f>(SUMIFS('حركة المخزون'!$F:$F,'حركة المخزون'!$E:$E,$D247,'حركة المخزون'!$H:$H,J$2)-SUMIFS('حركة المخزون'!$F:$F,'حركة المخزون'!$E:$E,$D247,'حركة المخزون'!$G:$G,J$2))*VLOOKUP($D247,'قاعدة البيانات'!$G:$J,4,0)</f>
        <v>0</v>
      </c>
      <c r="L247" s="28">
        <f>(SUMIFS('حركة المخزون'!$F:$F,'حركة المخزون'!$E:$E,$D247,'حركة المخزون'!$H:$H,L$2)-SUMIFS('حركة المخزون'!$F:$F,'حركة المخزون'!$E:$E,$D247,'حركة المخزون'!$G:$G,L$2))*VLOOKUP($D247,'قاعدة البيانات'!$G:$J,2,0)</f>
        <v>0</v>
      </c>
      <c r="M247" s="28">
        <f>(SUMIFS('حركة المخزون'!$F:$F,'حركة المخزون'!$E:$E,$D247,'حركة المخزون'!$H:$H,L$2)-SUMIFS('حركة المخزون'!$F:$F,'حركة المخزون'!$E:$E,$D247,'حركة المخزون'!$G:$G,L$2))*VLOOKUP($D247,'قاعدة البيانات'!$G:$J,4,0)</f>
        <v>0</v>
      </c>
      <c r="N247" s="28">
        <f>(SUMIFS('حركة المخزون'!$F:$F,'حركة المخزون'!$E:$E,$D247,'حركة المخزون'!$H:$H,N$2)-SUMIFS('حركة المخزون'!$F:$F,'حركة المخزون'!$E:$E,$D247,'حركة المخزون'!$G:$G,N$2))*VLOOKUP($D247,'قاعدة البيانات'!$G:$J,2,0)</f>
        <v>0</v>
      </c>
      <c r="O247" s="28">
        <f>(SUMIFS('حركة المخزون'!$F:$F,'حركة المخزون'!$E:$E,$D247,'حركة المخزون'!$H:$H,N$2)-SUMIFS('حركة المخزون'!$F:$F,'حركة المخزون'!$E:$E,$D247,'حركة المخزون'!$G:$G,N$2))*VLOOKUP($D247,'قاعدة البيانات'!$G:$J,4,0)</f>
        <v>0</v>
      </c>
      <c r="P247" s="28">
        <f>(SUMIFS('حركة المخزون'!$F:$F,'حركة المخزون'!$E:$E,$D247,'حركة المخزون'!$H:$H,P$2)-SUMIFS('حركة المخزون'!$F:$F,'حركة المخزون'!$E:$E,$D247,'حركة المخزون'!$G:$G,P$2))*VLOOKUP($D247,'قاعدة البيانات'!$G:$J,2,0)</f>
        <v>0</v>
      </c>
      <c r="Q247" s="28">
        <f>(SUMIFS('حركة المخزون'!$F:$F,'حركة المخزون'!$E:$E,$D247,'حركة المخزون'!$H:$H,P$2)-SUMIFS('حركة المخزون'!$F:$F,'حركة المخزون'!$E:$E,$D247,'حركة المخزون'!$G:$G,P$2))*VLOOKUP($D247,'قاعدة البيانات'!$G:$J,4,0)</f>
        <v>0</v>
      </c>
      <c r="R247" s="28">
        <f>(SUMIFS('حركة المخزون'!$F:$F,'حركة المخزون'!$E:$E,$D247,'حركة المخزون'!$H:$H,R$2)-SUMIFS('حركة المخزون'!$F:$F,'حركة المخزون'!$E:$E,$D247,'حركة المخزون'!$G:$G,R$2))*VLOOKUP($D247,'قاعدة البيانات'!$G:$J,2,0)</f>
        <v>0</v>
      </c>
      <c r="S247" s="28">
        <f>(SUMIFS('حركة المخزون'!$F:$F,'حركة المخزون'!$E:$E,$D247,'حركة المخزون'!$H:$H,R$2)-SUMIFS('حركة المخزون'!$F:$F,'حركة المخزون'!$E:$E,$D247,'حركة المخزون'!$G:$G,R$2))*VLOOKUP($D247,'قاعدة البيانات'!$G:$J,4,0)</f>
        <v>0</v>
      </c>
      <c r="T247" s="28">
        <f>(SUMIFS('حركة المخزون'!$F:$F,'حركة المخزون'!$E:$E,$D247,'حركة المخزون'!$H:$H,T$2)-SUMIFS('حركة المخزون'!$F:$F,'حركة المخزون'!$E:$E,$D247,'حركة المخزون'!$G:$G,T$2))*VLOOKUP($D247,'قاعدة البيانات'!$G:$J,2,0)</f>
        <v>0</v>
      </c>
      <c r="U247" s="28">
        <f>(SUMIFS('حركة المخزون'!$F:$F,'حركة المخزون'!$E:$E,$D247,'حركة المخزون'!$H:$H,T$2)-SUMIFS('حركة المخزون'!$F:$F,'حركة المخزون'!$E:$E,$D247,'حركة المخزون'!$G:$G,T$2))*VLOOKUP($D247,'قاعدة البيانات'!$G:$J,4,0)</f>
        <v>0</v>
      </c>
      <c r="V247" s="28">
        <f>(SUMIFS('حركة المخزون'!$F:$F,'حركة المخزون'!$E:$E,$D247,'حركة المخزون'!$H:$H,V$2)-SUMIFS('حركة المخزون'!$F:$F,'حركة المخزون'!$E:$E,$D247,'حركة المخزون'!$G:$G,V$2))*VLOOKUP($D247,'قاعدة البيانات'!$G:$J,2,0)</f>
        <v>0</v>
      </c>
      <c r="W247" s="28">
        <f>(SUMIFS('حركة المخزون'!$F:$F,'حركة المخزون'!$E:$E,$D247,'حركة المخزون'!$H:$H,V$2)-SUMIFS('حركة المخزون'!$F:$F,'حركة المخزون'!$E:$E,$D247,'حركة المخزون'!$G:$G,V$2))*VLOOKUP($D247,'قاعدة البيانات'!$G:$J,4,0)</f>
        <v>0</v>
      </c>
      <c r="X247" s="28">
        <f>(SUMIFS('حركة المخزون'!$F:$F,'حركة المخزون'!$E:$E,$D247,'حركة المخزون'!$H:$H,X$2)-SUMIFS('حركة المخزون'!$F:$F,'حركة المخزون'!$E:$E,$D247,'حركة المخزون'!$G:$G,X$2))*VLOOKUP($D247,'قاعدة البيانات'!$G:$J,2,0)</f>
        <v>0</v>
      </c>
      <c r="Y247" s="28">
        <f>(SUMIFS('حركة المخزون'!$F:$F,'حركة المخزون'!$E:$E,$D247,'حركة المخزون'!$H:$H,X$2)-SUMIFS('حركة المخزون'!$F:$F,'حركة المخزون'!$E:$E,$D247,'حركة المخزون'!$G:$G,X$2))*VLOOKUP($D247,'قاعدة البيانات'!$G:$J,4,0)</f>
        <v>0</v>
      </c>
      <c r="Z247" s="28">
        <f>(SUMIFS('حركة المخزون'!$F:$F,'حركة المخزون'!$E:$E,$D247,'حركة المخزون'!$H:$H,Z$2)-SUMIFS('حركة المخزون'!$F:$F,'حركة المخزون'!$E:$E,$D247,'حركة المخزون'!$G:$G,Z$2))*VLOOKUP($D247,'قاعدة البيانات'!$G:$J,2,0)</f>
        <v>0</v>
      </c>
      <c r="AA247" s="28">
        <f>(SUMIFS('حركة المخزون'!$F:$F,'حركة المخزون'!$E:$E,$D247,'حركة المخزون'!$H:$H,Z$2)-SUMIFS('حركة المخزون'!$F:$F,'حركة المخزون'!$E:$E,$D247,'حركة المخزون'!$G:$G,Z$2))*VLOOKUP($D247,'قاعدة البيانات'!$G:$J,4,0)</f>
        <v>0</v>
      </c>
      <c r="AB247" s="28">
        <f>(SUMIFS('حركة المخزون'!$F:$F,'حركة المخزون'!$E:$E,$D247,'حركة المخزون'!$H:$H,AB$2)-SUMIFS('حركة المخزون'!$F:$F,'حركة المخزون'!$E:$E,$D247,'حركة المخزون'!$G:$G,AB$2))*VLOOKUP($D247,'قاعدة البيانات'!$G:$J,2,0)</f>
        <v>0</v>
      </c>
      <c r="AC247" s="28">
        <f>(SUMIFS('حركة المخزون'!$F:$F,'حركة المخزون'!$E:$E,$D247,'حركة المخزون'!$H:$H,AB$2)-SUMIFS('حركة المخزون'!$F:$F,'حركة المخزون'!$E:$E,$D247,'حركة المخزون'!$G:$G,AB$2))*VLOOKUP($D247,'قاعدة البيانات'!$G:$J,4,0)</f>
        <v>0</v>
      </c>
      <c r="AD247" s="28">
        <f>(SUMIFS('حركة المخزون'!$F:$F,'حركة المخزون'!$E:$E,$D247,'حركة المخزون'!$H:$H,AD$2)-SUMIFS('حركة المخزون'!$F:$F,'حركة المخزون'!$E:$E,$D247,'حركة المخزون'!$G:$G,AD$2))*VLOOKUP($D247,'قاعدة البيانات'!$G:$J,2,0)</f>
        <v>0</v>
      </c>
      <c r="AE247" s="28">
        <f>(SUMIFS('حركة المخزون'!$F:$F,'حركة المخزون'!$E:$E,$D247,'حركة المخزون'!$H:$H,AD$2)-SUMIFS('حركة المخزون'!$F:$F,'حركة المخزون'!$E:$E,$D247,'حركة المخزون'!$G:$G,AD$2))*VLOOKUP($D247,'قاعدة البيانات'!$G:$J,4,0)</f>
        <v>0</v>
      </c>
      <c r="AF247" s="28">
        <f>(SUMIFS('حركة المخزون'!$F:$F,'حركة المخزون'!$E:$E,$D247,'حركة المخزون'!$H:$H,AF$2)-SUMIFS('حركة المخزون'!$F:$F,'حركة المخزون'!$E:$E,$D247,'حركة المخزون'!$G:$G,AF$2))*VLOOKUP($D247,'قاعدة البيانات'!$G:$J,2,0)</f>
        <v>0</v>
      </c>
      <c r="AG247" s="28">
        <f>(SUMIFS('حركة المخزون'!$F:$F,'حركة المخزون'!$E:$E,$D247,'حركة المخزون'!$H:$H,AF$2)-SUMIFS('حركة المخزون'!$F:$F,'حركة المخزون'!$E:$E,$D247,'حركة المخزون'!$G:$G,AF$2))*VLOOKUP($D247,'قاعدة البيانات'!$G:$J,4,0)</f>
        <v>0</v>
      </c>
      <c r="AH247" s="28">
        <f>(SUMIFS('حركة المخزون'!$F:$F,'حركة المخزون'!$E:$E,$D247,'حركة المخزون'!$H:$H,AH$2)-SUMIFS('حركة المخزون'!$F:$F,'حركة المخزون'!$E:$E,$D247,'حركة المخزون'!$G:$G,AH$2))*VLOOKUP($D247,'قاعدة البيانات'!$G:$J,2,0)</f>
        <v>0</v>
      </c>
      <c r="AI247" s="28">
        <f>(SUMIFS('حركة المخزون'!$F:$F,'حركة المخزون'!$E:$E,$D247,'حركة المخزون'!$H:$H,AH$2)-SUMIFS('حركة المخزون'!$F:$F,'حركة المخزون'!$E:$E,$D247,'حركة المخزون'!$G:$G,AH$2))*VLOOKUP($D247,'قاعدة البيانات'!$G:$J,4,0)</f>
        <v>0</v>
      </c>
      <c r="AJ247" s="28">
        <f>(SUMIFS('حركة المخزون'!$F:$F,'حركة المخزون'!$E:$E,$D247,'حركة المخزون'!$H:$H,AJ$2)-SUMIFS('حركة المخزون'!$F:$F,'حركة المخزون'!$E:$E,$D247,'حركة المخزون'!$G:$G,AJ$2))*VLOOKUP($D247,'قاعدة البيانات'!$G:$J,2,0)</f>
        <v>0</v>
      </c>
      <c r="AK247" s="28">
        <f>(SUMIFS('حركة المخزون'!$F:$F,'حركة المخزون'!$E:$E,$D247,'حركة المخزون'!$H:$H,AJ$2)-SUMIFS('حركة المخزون'!$F:$F,'حركة المخزون'!$E:$E,$D247,'حركة المخزون'!$G:$G,AJ$2))*VLOOKUP($D247,'قاعدة البيانات'!$G:$J,4,0)</f>
        <v>0</v>
      </c>
      <c r="AL247" s="28">
        <f>(SUMIFS('حركة المخزون'!$F:$F,'حركة المخزون'!$E:$E,$D247,'حركة المخزون'!$H:$H,AL$2)-SUMIFS('حركة المخزون'!$F:$F,'حركة المخزون'!$E:$E,$D247,'حركة المخزون'!$G:$G,AL$2))*VLOOKUP($D247,'قاعدة البيانات'!$G:$J,2,0)</f>
        <v>0</v>
      </c>
      <c r="AM247" s="28">
        <f>(SUMIFS('حركة المخزون'!$F:$F,'حركة المخزون'!$E:$E,$D247,'حركة المخزون'!$H:$H,AL$2)-SUMIFS('حركة المخزون'!$F:$F,'حركة المخزون'!$E:$E,$D247,'حركة المخزون'!$G:$G,AL$2))*VLOOKUP($D247,'قاعدة البيانات'!$G:$J,4,0)</f>
        <v>0</v>
      </c>
      <c r="AN247" s="28">
        <f>(SUMIFS('حركة المخزون'!$F:$F,'حركة المخزون'!$E:$E,$D247,'حركة المخزون'!$H:$H,AN$2)-SUMIFS('حركة المخزون'!$F:$F,'حركة المخزون'!$E:$E,$D247,'حركة المخزون'!$G:$G,AN$2))*VLOOKUP($D247,'قاعدة البيانات'!$G:$J,2,0)</f>
        <v>0</v>
      </c>
      <c r="AO247" s="28">
        <f>(SUMIFS('حركة المخزون'!$F:$F,'حركة المخزون'!$E:$E,$D247,'حركة المخزون'!$H:$H,AN$2)-SUMIFS('حركة المخزون'!$F:$F,'حركة المخزون'!$E:$E,$D247,'حركة المخزون'!$G:$G,AN$2))*VLOOKUP($D247,'قاعدة البيانات'!$G:$J,4,0)</f>
        <v>0</v>
      </c>
      <c r="AP247" s="28">
        <f>(SUMIFS('حركة المخزون'!$F:$F,'حركة المخزون'!$E:$E,$D247,'حركة المخزون'!$H:$H,AP$2)-SUMIFS('حركة المخزون'!$F:$F,'حركة المخزون'!$E:$E,$D247,'حركة المخزون'!$G:$G,AP$2))*VLOOKUP($D247,'قاعدة البيانات'!$G:$J,2,0)</f>
        <v>0</v>
      </c>
      <c r="AQ247" s="28">
        <f>(SUMIFS('حركة المخزون'!$F:$F,'حركة المخزون'!$E:$E,$D247,'حركة المخزون'!$H:$H,AP$2)-SUMIFS('حركة المخزون'!$F:$F,'حركة المخزون'!$E:$E,$D247,'حركة المخزون'!$G:$G,AP$2))*VLOOKUP($D247,'قاعدة البيانات'!$G:$J,4,0)</f>
        <v>0</v>
      </c>
      <c r="AR247" s="28">
        <f>(SUMIFS('حركة المخزون'!$F:$F,'حركة المخزون'!$E:$E,$D247,'حركة المخزون'!$H:$H,AR$2)-SUMIFS('حركة المخزون'!$F:$F,'حركة المخزون'!$E:$E,$D247,'حركة المخزون'!$G:$G,AR$2))*VLOOKUP($D247,'قاعدة البيانات'!$G:$J,2,0)</f>
        <v>0</v>
      </c>
      <c r="AS247" s="28">
        <f>(SUMIFS('حركة المخزون'!$F:$F,'حركة المخزون'!$E:$E,$D247,'حركة المخزون'!$H:$H,AR$2)-SUMIFS('حركة المخزون'!$F:$F,'حركة المخزون'!$E:$E,$D247,'حركة المخزون'!$G:$G,AR$2))*VLOOKUP($D247,'قاعدة البيانات'!$G:$J,4,0)</f>
        <v>0</v>
      </c>
      <c r="AT247" s="28">
        <f>(SUMIFS('حركة المخزون'!$F:$F,'حركة المخزون'!$E:$E,$D247,'حركة المخزون'!$H:$H,AT$2)-SUMIFS('حركة المخزون'!$F:$F,'حركة المخزون'!$E:$E,$D247,'حركة المخزون'!$G:$G,AT$2))*VLOOKUP($D247,'قاعدة البيانات'!$G:$J,2,0)</f>
        <v>0</v>
      </c>
      <c r="AU247" s="28">
        <f>(SUMIFS('حركة المخزون'!$F:$F,'حركة المخزون'!$E:$E,$D247,'حركة المخزون'!$H:$H,AT$2)-SUMIFS('حركة المخزون'!$F:$F,'حركة المخزون'!$E:$E,$D247,'حركة المخزون'!$G:$G,AT$2))*VLOOKUP($D247,'قاعدة البيانات'!$G:$J,4,0)</f>
        <v>0</v>
      </c>
      <c r="AV247" s="28">
        <f>(SUMIFS('حركة المخزون'!$F:$F,'حركة المخزون'!$E:$E,$D247,'حركة المخزون'!$H:$H,AV$2)-SUMIFS('حركة المخزون'!$F:$F,'حركة المخزون'!$E:$E,$D247,'حركة المخزون'!$G:$G,AV$2))*VLOOKUP($D247,'قاعدة البيانات'!$G:$J,2,0)</f>
        <v>0</v>
      </c>
      <c r="AW247" s="28">
        <f>(SUMIFS('حركة المخزون'!$F:$F,'حركة المخزون'!$E:$E,$D247,'حركة المخزون'!$H:$H,AV$2)-SUMIFS('حركة المخزون'!$F:$F,'حركة المخزون'!$E:$E,$D247,'حركة المخزون'!$G:$G,AV$2))*VLOOKUP($D247,'قاعدة البيانات'!$G:$J,4,0)</f>
        <v>0</v>
      </c>
      <c r="AX247" s="28">
        <f>(SUMIFS('حركة المخزون'!$F:$F,'حركة المخزون'!$E:$E,$D247,'حركة المخزون'!$H:$H,AX$2)-SUMIFS('حركة المخزون'!$F:$F,'حركة المخزون'!$E:$E,$D247,'حركة المخزون'!$G:$G,AX$2))*VLOOKUP($D247,'قاعدة البيانات'!$G:$J,2,0)</f>
        <v>0</v>
      </c>
      <c r="AY247" s="28">
        <f>(SUMIFS('حركة المخزون'!$F:$F,'حركة المخزون'!$E:$E,$D247,'حركة المخزون'!$H:$H,AX$2)-SUMIFS('حركة المخزون'!$F:$F,'حركة المخزون'!$E:$E,$D247,'حركة المخزون'!$G:$G,AX$2))*VLOOKUP($D247,'قاعدة البيانات'!$G:$J,4,0)</f>
        <v>0</v>
      </c>
      <c r="AZ247" s="28">
        <f>(SUMIFS('حركة المخزون'!$F:$F,'حركة المخزون'!$E:$E,$D247,'حركة المخزون'!$H:$H,AZ$2)-SUMIFS('حركة المخزون'!$F:$F,'حركة المخزون'!$E:$E,$D247,'حركة المخزون'!$G:$G,AZ$2))*VLOOKUP($D247,'قاعدة البيانات'!$G:$J,2,0)</f>
        <v>0</v>
      </c>
      <c r="BA247" s="28">
        <f>(SUMIFS('حركة المخزون'!$F:$F,'حركة المخزون'!$E:$E,$D247,'حركة المخزون'!$H:$H,AZ$2)-SUMIFS('حركة المخزون'!$F:$F,'حركة المخزون'!$E:$E,$D247,'حركة المخزون'!$G:$G,AZ$2))*VLOOKUP($D247,'قاعدة البيانات'!$G:$J,4,0)</f>
        <v>0</v>
      </c>
      <c r="BB247" s="28">
        <f>(SUMIFS('حركة المخزون'!$F:$F,'حركة المخزون'!$E:$E,$D247,'حركة المخزون'!$H:$H,BB$2)-SUMIFS('حركة المخزون'!$F:$F,'حركة المخزون'!$E:$E,$D247,'حركة المخزون'!$G:$G,BB$2))*VLOOKUP($D247,'قاعدة البيانات'!$G:$J,2,0)</f>
        <v>0</v>
      </c>
      <c r="BC247" s="28">
        <f>(SUMIFS('حركة المخزون'!$F:$F,'حركة المخزون'!$E:$E,$D247,'حركة المخزون'!$H:$H,BB$2)-SUMIFS('حركة المخزون'!$F:$F,'حركة المخزون'!$E:$E,$D247,'حركة المخزون'!$G:$G,BB$2))*VLOOKUP($D247,'قاعدة البيانات'!$G:$J,4,0)</f>
        <v>0</v>
      </c>
      <c r="BD247" s="28">
        <f>(SUMIFS('حركة المخزون'!$F:$F,'حركة المخزون'!$E:$E,$D247,'حركة المخزون'!$H:$H,BD$2)-SUMIFS('حركة المخزون'!$F:$F,'حركة المخزون'!$E:$E,$D247,'حركة المخزون'!$G:$G,BD$2))*VLOOKUP($D247,'قاعدة البيانات'!$G:$J,2,0)</f>
        <v>0</v>
      </c>
      <c r="BE247" s="28">
        <f>(SUMIFS('حركة المخزون'!$F:$F,'حركة المخزون'!$E:$E,$D247,'حركة المخزون'!$H:$H,BD$2)-SUMIFS('حركة المخزون'!$F:$F,'حركة المخزون'!$E:$E,$D247,'حركة المخزون'!$G:$G,BD$2))*VLOOKUP($D247,'قاعدة البيانات'!$G:$J,4,0)</f>
        <v>0</v>
      </c>
      <c r="BF247" s="28">
        <f>(SUMIFS('حركة المخزون'!$F:$F,'حركة المخزون'!$E:$E,$D247,'حركة المخزون'!$H:$H,BF$2)-SUMIFS('حركة المخزون'!$F:$F,'حركة المخزون'!$E:$E,$D247,'حركة المخزون'!$G:$G,BF$2))*VLOOKUP($D247,'قاعدة البيانات'!$G:$J,2,0)</f>
        <v>0</v>
      </c>
      <c r="BG247" s="28">
        <f>(SUMIFS('حركة المخزون'!$F:$F,'حركة المخزون'!$E:$E,$D247,'حركة المخزون'!$H:$H,BF$2)-SUMIFS('حركة المخزون'!$F:$F,'حركة المخزون'!$E:$E,$D247,'حركة المخزون'!$G:$G,BF$2))*VLOOKUP($D247,'قاعدة البيانات'!$G:$J,4,0)</f>
        <v>0</v>
      </c>
      <c r="BH247" s="28">
        <f>(SUMIFS('حركة المخزون'!$F:$F,'حركة المخزون'!$E:$E,$D247,'حركة المخزون'!$H:$H,BH$2)-SUMIFS('حركة المخزون'!$F:$F,'حركة المخزون'!$E:$E,$D247,'حركة المخزون'!$G:$G,BH$2))*VLOOKUP($D247,'قاعدة البيانات'!$G:$J,2,0)</f>
        <v>0</v>
      </c>
      <c r="BI247" s="28">
        <f>(SUMIFS('حركة المخزون'!$F:$F,'حركة المخزون'!$E:$E,$D247,'حركة المخزون'!$H:$H,BH$2)-SUMIFS('حركة المخزون'!$F:$F,'حركة المخزون'!$E:$E,$D247,'حركة المخزون'!$G:$G,BH$2))*VLOOKUP($D247,'قاعدة البيانات'!$G:$J,4,0)</f>
        <v>0</v>
      </c>
    </row>
    <row r="248" spans="2:61" s="15" customFormat="1" ht="24" customHeight="1" x14ac:dyDescent="0.2">
      <c r="B248" s="19">
        <v>245</v>
      </c>
      <c r="C248" s="19"/>
      <c r="D248" s="18" t="str">
        <f>VLOOKUP(C248,'قاعدة البيانات'!F:G,2,0)</f>
        <v/>
      </c>
      <c r="F248" s="28">
        <f>(SUMIFS('حركة المخزون'!$F:$F,'حركة المخزون'!$E:$E,$D248,'حركة المخزون'!$H:$H,F$2)-SUMIFS('حركة المخزون'!$F:$F,'حركة المخزون'!$E:$E,$D248,'حركة المخزون'!$G:$G,F$2))*VLOOKUP($D248,'قاعدة البيانات'!$G:$J,2,0)</f>
        <v>0</v>
      </c>
      <c r="G248" s="28">
        <f>(SUMIFS('حركة المخزون'!$F:$F,'حركة المخزون'!$E:$E,$D248,'حركة المخزون'!$H:$H,F$2)-SUMIFS('حركة المخزون'!$F:$F,'حركة المخزون'!$E:$E,$D248,'حركة المخزون'!$G:$G,F$2))*VLOOKUP($D248,'قاعدة البيانات'!$G:$J,4,0)</f>
        <v>0</v>
      </c>
      <c r="H248" s="28">
        <f>(SUMIFS('حركة المخزون'!$F:$F,'حركة المخزون'!$E:$E,$D248,'حركة المخزون'!$H:$H,H$2)-SUMIFS('حركة المخزون'!$F:$F,'حركة المخزون'!$E:$E,$D248,'حركة المخزون'!$G:$G,H$2))*VLOOKUP($D248,'قاعدة البيانات'!$G:$J,2,0)</f>
        <v>0</v>
      </c>
      <c r="I248" s="28">
        <f>(SUMIFS('حركة المخزون'!$F:$F,'حركة المخزون'!$E:$E,$D248,'حركة المخزون'!$H:$H,H$2)-SUMIFS('حركة المخزون'!$F:$F,'حركة المخزون'!$E:$E,$D248,'حركة المخزون'!$G:$G,H$2))*VLOOKUP($D248,'قاعدة البيانات'!$G:$J,4,0)</f>
        <v>0</v>
      </c>
      <c r="J248" s="28">
        <f>(SUMIFS('حركة المخزون'!$F:$F,'حركة المخزون'!$E:$E,$D248,'حركة المخزون'!$H:$H,J$2)-SUMIFS('حركة المخزون'!$F:$F,'حركة المخزون'!$E:$E,$D248,'حركة المخزون'!$G:$G,J$2))*VLOOKUP($D248,'قاعدة البيانات'!$G:$J,2,0)</f>
        <v>0</v>
      </c>
      <c r="K248" s="28">
        <f>(SUMIFS('حركة المخزون'!$F:$F,'حركة المخزون'!$E:$E,$D248,'حركة المخزون'!$H:$H,J$2)-SUMIFS('حركة المخزون'!$F:$F,'حركة المخزون'!$E:$E,$D248,'حركة المخزون'!$G:$G,J$2))*VLOOKUP($D248,'قاعدة البيانات'!$G:$J,4,0)</f>
        <v>0</v>
      </c>
      <c r="L248" s="28">
        <f>(SUMIFS('حركة المخزون'!$F:$F,'حركة المخزون'!$E:$E,$D248,'حركة المخزون'!$H:$H,L$2)-SUMIFS('حركة المخزون'!$F:$F,'حركة المخزون'!$E:$E,$D248,'حركة المخزون'!$G:$G,L$2))*VLOOKUP($D248,'قاعدة البيانات'!$G:$J,2,0)</f>
        <v>0</v>
      </c>
      <c r="M248" s="28">
        <f>(SUMIFS('حركة المخزون'!$F:$F,'حركة المخزون'!$E:$E,$D248,'حركة المخزون'!$H:$H,L$2)-SUMIFS('حركة المخزون'!$F:$F,'حركة المخزون'!$E:$E,$D248,'حركة المخزون'!$G:$G,L$2))*VLOOKUP($D248,'قاعدة البيانات'!$G:$J,4,0)</f>
        <v>0</v>
      </c>
      <c r="N248" s="28">
        <f>(SUMIFS('حركة المخزون'!$F:$F,'حركة المخزون'!$E:$E,$D248,'حركة المخزون'!$H:$H,N$2)-SUMIFS('حركة المخزون'!$F:$F,'حركة المخزون'!$E:$E,$D248,'حركة المخزون'!$G:$G,N$2))*VLOOKUP($D248,'قاعدة البيانات'!$G:$J,2,0)</f>
        <v>0</v>
      </c>
      <c r="O248" s="28">
        <f>(SUMIFS('حركة المخزون'!$F:$F,'حركة المخزون'!$E:$E,$D248,'حركة المخزون'!$H:$H,N$2)-SUMIFS('حركة المخزون'!$F:$F,'حركة المخزون'!$E:$E,$D248,'حركة المخزون'!$G:$G,N$2))*VLOOKUP($D248,'قاعدة البيانات'!$G:$J,4,0)</f>
        <v>0</v>
      </c>
      <c r="P248" s="28">
        <f>(SUMIFS('حركة المخزون'!$F:$F,'حركة المخزون'!$E:$E,$D248,'حركة المخزون'!$H:$H,P$2)-SUMIFS('حركة المخزون'!$F:$F,'حركة المخزون'!$E:$E,$D248,'حركة المخزون'!$G:$G,P$2))*VLOOKUP($D248,'قاعدة البيانات'!$G:$J,2,0)</f>
        <v>0</v>
      </c>
      <c r="Q248" s="28">
        <f>(SUMIFS('حركة المخزون'!$F:$F,'حركة المخزون'!$E:$E,$D248,'حركة المخزون'!$H:$H,P$2)-SUMIFS('حركة المخزون'!$F:$F,'حركة المخزون'!$E:$E,$D248,'حركة المخزون'!$G:$G,P$2))*VLOOKUP($D248,'قاعدة البيانات'!$G:$J,4,0)</f>
        <v>0</v>
      </c>
      <c r="R248" s="28">
        <f>(SUMIFS('حركة المخزون'!$F:$F,'حركة المخزون'!$E:$E,$D248,'حركة المخزون'!$H:$H,R$2)-SUMIFS('حركة المخزون'!$F:$F,'حركة المخزون'!$E:$E,$D248,'حركة المخزون'!$G:$G,R$2))*VLOOKUP($D248,'قاعدة البيانات'!$G:$J,2,0)</f>
        <v>0</v>
      </c>
      <c r="S248" s="28">
        <f>(SUMIFS('حركة المخزون'!$F:$F,'حركة المخزون'!$E:$E,$D248,'حركة المخزون'!$H:$H,R$2)-SUMIFS('حركة المخزون'!$F:$F,'حركة المخزون'!$E:$E,$D248,'حركة المخزون'!$G:$G,R$2))*VLOOKUP($D248,'قاعدة البيانات'!$G:$J,4,0)</f>
        <v>0</v>
      </c>
      <c r="T248" s="28">
        <f>(SUMIFS('حركة المخزون'!$F:$F,'حركة المخزون'!$E:$E,$D248,'حركة المخزون'!$H:$H,T$2)-SUMIFS('حركة المخزون'!$F:$F,'حركة المخزون'!$E:$E,$D248,'حركة المخزون'!$G:$G,T$2))*VLOOKUP($D248,'قاعدة البيانات'!$G:$J,2,0)</f>
        <v>0</v>
      </c>
      <c r="U248" s="28">
        <f>(SUMIFS('حركة المخزون'!$F:$F,'حركة المخزون'!$E:$E,$D248,'حركة المخزون'!$H:$H,T$2)-SUMIFS('حركة المخزون'!$F:$F,'حركة المخزون'!$E:$E,$D248,'حركة المخزون'!$G:$G,T$2))*VLOOKUP($D248,'قاعدة البيانات'!$G:$J,4,0)</f>
        <v>0</v>
      </c>
      <c r="V248" s="28">
        <f>(SUMIFS('حركة المخزون'!$F:$F,'حركة المخزون'!$E:$E,$D248,'حركة المخزون'!$H:$H,V$2)-SUMIFS('حركة المخزون'!$F:$F,'حركة المخزون'!$E:$E,$D248,'حركة المخزون'!$G:$G,V$2))*VLOOKUP($D248,'قاعدة البيانات'!$G:$J,2,0)</f>
        <v>0</v>
      </c>
      <c r="W248" s="28">
        <f>(SUMIFS('حركة المخزون'!$F:$F,'حركة المخزون'!$E:$E,$D248,'حركة المخزون'!$H:$H,V$2)-SUMIFS('حركة المخزون'!$F:$F,'حركة المخزون'!$E:$E,$D248,'حركة المخزون'!$G:$G,V$2))*VLOOKUP($D248,'قاعدة البيانات'!$G:$J,4,0)</f>
        <v>0</v>
      </c>
      <c r="X248" s="28">
        <f>(SUMIFS('حركة المخزون'!$F:$F,'حركة المخزون'!$E:$E,$D248,'حركة المخزون'!$H:$H,X$2)-SUMIFS('حركة المخزون'!$F:$F,'حركة المخزون'!$E:$E,$D248,'حركة المخزون'!$G:$G,X$2))*VLOOKUP($D248,'قاعدة البيانات'!$G:$J,2,0)</f>
        <v>0</v>
      </c>
      <c r="Y248" s="28">
        <f>(SUMIFS('حركة المخزون'!$F:$F,'حركة المخزون'!$E:$E,$D248,'حركة المخزون'!$H:$H,X$2)-SUMIFS('حركة المخزون'!$F:$F,'حركة المخزون'!$E:$E,$D248,'حركة المخزون'!$G:$G,X$2))*VLOOKUP($D248,'قاعدة البيانات'!$G:$J,4,0)</f>
        <v>0</v>
      </c>
      <c r="Z248" s="28">
        <f>(SUMIFS('حركة المخزون'!$F:$F,'حركة المخزون'!$E:$E,$D248,'حركة المخزون'!$H:$H,Z$2)-SUMIFS('حركة المخزون'!$F:$F,'حركة المخزون'!$E:$E,$D248,'حركة المخزون'!$G:$G,Z$2))*VLOOKUP($D248,'قاعدة البيانات'!$G:$J,2,0)</f>
        <v>0</v>
      </c>
      <c r="AA248" s="28">
        <f>(SUMIFS('حركة المخزون'!$F:$F,'حركة المخزون'!$E:$E,$D248,'حركة المخزون'!$H:$H,Z$2)-SUMIFS('حركة المخزون'!$F:$F,'حركة المخزون'!$E:$E,$D248,'حركة المخزون'!$G:$G,Z$2))*VLOOKUP($D248,'قاعدة البيانات'!$G:$J,4,0)</f>
        <v>0</v>
      </c>
      <c r="AB248" s="28">
        <f>(SUMIFS('حركة المخزون'!$F:$F,'حركة المخزون'!$E:$E,$D248,'حركة المخزون'!$H:$H,AB$2)-SUMIFS('حركة المخزون'!$F:$F,'حركة المخزون'!$E:$E,$D248,'حركة المخزون'!$G:$G,AB$2))*VLOOKUP($D248,'قاعدة البيانات'!$G:$J,2,0)</f>
        <v>0</v>
      </c>
      <c r="AC248" s="28">
        <f>(SUMIFS('حركة المخزون'!$F:$F,'حركة المخزون'!$E:$E,$D248,'حركة المخزون'!$H:$H,AB$2)-SUMIFS('حركة المخزون'!$F:$F,'حركة المخزون'!$E:$E,$D248,'حركة المخزون'!$G:$G,AB$2))*VLOOKUP($D248,'قاعدة البيانات'!$G:$J,4,0)</f>
        <v>0</v>
      </c>
      <c r="AD248" s="28">
        <f>(SUMIFS('حركة المخزون'!$F:$F,'حركة المخزون'!$E:$E,$D248,'حركة المخزون'!$H:$H,AD$2)-SUMIFS('حركة المخزون'!$F:$F,'حركة المخزون'!$E:$E,$D248,'حركة المخزون'!$G:$G,AD$2))*VLOOKUP($D248,'قاعدة البيانات'!$G:$J,2,0)</f>
        <v>0</v>
      </c>
      <c r="AE248" s="28">
        <f>(SUMIFS('حركة المخزون'!$F:$F,'حركة المخزون'!$E:$E,$D248,'حركة المخزون'!$H:$H,AD$2)-SUMIFS('حركة المخزون'!$F:$F,'حركة المخزون'!$E:$E,$D248,'حركة المخزون'!$G:$G,AD$2))*VLOOKUP($D248,'قاعدة البيانات'!$G:$J,4,0)</f>
        <v>0</v>
      </c>
      <c r="AF248" s="28">
        <f>(SUMIFS('حركة المخزون'!$F:$F,'حركة المخزون'!$E:$E,$D248,'حركة المخزون'!$H:$H,AF$2)-SUMIFS('حركة المخزون'!$F:$F,'حركة المخزون'!$E:$E,$D248,'حركة المخزون'!$G:$G,AF$2))*VLOOKUP($D248,'قاعدة البيانات'!$G:$J,2,0)</f>
        <v>0</v>
      </c>
      <c r="AG248" s="28">
        <f>(SUMIFS('حركة المخزون'!$F:$F,'حركة المخزون'!$E:$E,$D248,'حركة المخزون'!$H:$H,AF$2)-SUMIFS('حركة المخزون'!$F:$F,'حركة المخزون'!$E:$E,$D248,'حركة المخزون'!$G:$G,AF$2))*VLOOKUP($D248,'قاعدة البيانات'!$G:$J,4,0)</f>
        <v>0</v>
      </c>
      <c r="AH248" s="28">
        <f>(SUMIFS('حركة المخزون'!$F:$F,'حركة المخزون'!$E:$E,$D248,'حركة المخزون'!$H:$H,AH$2)-SUMIFS('حركة المخزون'!$F:$F,'حركة المخزون'!$E:$E,$D248,'حركة المخزون'!$G:$G,AH$2))*VLOOKUP($D248,'قاعدة البيانات'!$G:$J,2,0)</f>
        <v>0</v>
      </c>
      <c r="AI248" s="28">
        <f>(SUMIFS('حركة المخزون'!$F:$F,'حركة المخزون'!$E:$E,$D248,'حركة المخزون'!$H:$H,AH$2)-SUMIFS('حركة المخزون'!$F:$F,'حركة المخزون'!$E:$E,$D248,'حركة المخزون'!$G:$G,AH$2))*VLOOKUP($D248,'قاعدة البيانات'!$G:$J,4,0)</f>
        <v>0</v>
      </c>
      <c r="AJ248" s="28">
        <f>(SUMIFS('حركة المخزون'!$F:$F,'حركة المخزون'!$E:$E,$D248,'حركة المخزون'!$H:$H,AJ$2)-SUMIFS('حركة المخزون'!$F:$F,'حركة المخزون'!$E:$E,$D248,'حركة المخزون'!$G:$G,AJ$2))*VLOOKUP($D248,'قاعدة البيانات'!$G:$J,2,0)</f>
        <v>0</v>
      </c>
      <c r="AK248" s="28">
        <f>(SUMIFS('حركة المخزون'!$F:$F,'حركة المخزون'!$E:$E,$D248,'حركة المخزون'!$H:$H,AJ$2)-SUMIFS('حركة المخزون'!$F:$F,'حركة المخزون'!$E:$E,$D248,'حركة المخزون'!$G:$G,AJ$2))*VLOOKUP($D248,'قاعدة البيانات'!$G:$J,4,0)</f>
        <v>0</v>
      </c>
      <c r="AL248" s="28">
        <f>(SUMIFS('حركة المخزون'!$F:$F,'حركة المخزون'!$E:$E,$D248,'حركة المخزون'!$H:$H,AL$2)-SUMIFS('حركة المخزون'!$F:$F,'حركة المخزون'!$E:$E,$D248,'حركة المخزون'!$G:$G,AL$2))*VLOOKUP($D248,'قاعدة البيانات'!$G:$J,2,0)</f>
        <v>0</v>
      </c>
      <c r="AM248" s="28">
        <f>(SUMIFS('حركة المخزون'!$F:$F,'حركة المخزون'!$E:$E,$D248,'حركة المخزون'!$H:$H,AL$2)-SUMIFS('حركة المخزون'!$F:$F,'حركة المخزون'!$E:$E,$D248,'حركة المخزون'!$G:$G,AL$2))*VLOOKUP($D248,'قاعدة البيانات'!$G:$J,4,0)</f>
        <v>0</v>
      </c>
      <c r="AN248" s="28">
        <f>(SUMIFS('حركة المخزون'!$F:$F,'حركة المخزون'!$E:$E,$D248,'حركة المخزون'!$H:$H,AN$2)-SUMIFS('حركة المخزون'!$F:$F,'حركة المخزون'!$E:$E,$D248,'حركة المخزون'!$G:$G,AN$2))*VLOOKUP($D248,'قاعدة البيانات'!$G:$J,2,0)</f>
        <v>0</v>
      </c>
      <c r="AO248" s="28">
        <f>(SUMIFS('حركة المخزون'!$F:$F,'حركة المخزون'!$E:$E,$D248,'حركة المخزون'!$H:$H,AN$2)-SUMIFS('حركة المخزون'!$F:$F,'حركة المخزون'!$E:$E,$D248,'حركة المخزون'!$G:$G,AN$2))*VLOOKUP($D248,'قاعدة البيانات'!$G:$J,4,0)</f>
        <v>0</v>
      </c>
      <c r="AP248" s="28">
        <f>(SUMIFS('حركة المخزون'!$F:$F,'حركة المخزون'!$E:$E,$D248,'حركة المخزون'!$H:$H,AP$2)-SUMIFS('حركة المخزون'!$F:$F,'حركة المخزون'!$E:$E,$D248,'حركة المخزون'!$G:$G,AP$2))*VLOOKUP($D248,'قاعدة البيانات'!$G:$J,2,0)</f>
        <v>0</v>
      </c>
      <c r="AQ248" s="28">
        <f>(SUMIFS('حركة المخزون'!$F:$F,'حركة المخزون'!$E:$E,$D248,'حركة المخزون'!$H:$H,AP$2)-SUMIFS('حركة المخزون'!$F:$F,'حركة المخزون'!$E:$E,$D248,'حركة المخزون'!$G:$G,AP$2))*VLOOKUP($D248,'قاعدة البيانات'!$G:$J,4,0)</f>
        <v>0</v>
      </c>
      <c r="AR248" s="28">
        <f>(SUMIFS('حركة المخزون'!$F:$F,'حركة المخزون'!$E:$E,$D248,'حركة المخزون'!$H:$H,AR$2)-SUMIFS('حركة المخزون'!$F:$F,'حركة المخزون'!$E:$E,$D248,'حركة المخزون'!$G:$G,AR$2))*VLOOKUP($D248,'قاعدة البيانات'!$G:$J,2,0)</f>
        <v>0</v>
      </c>
      <c r="AS248" s="28">
        <f>(SUMIFS('حركة المخزون'!$F:$F,'حركة المخزون'!$E:$E,$D248,'حركة المخزون'!$H:$H,AR$2)-SUMIFS('حركة المخزون'!$F:$F,'حركة المخزون'!$E:$E,$D248,'حركة المخزون'!$G:$G,AR$2))*VLOOKUP($D248,'قاعدة البيانات'!$G:$J,4,0)</f>
        <v>0</v>
      </c>
      <c r="AT248" s="28">
        <f>(SUMIFS('حركة المخزون'!$F:$F,'حركة المخزون'!$E:$E,$D248,'حركة المخزون'!$H:$H,AT$2)-SUMIFS('حركة المخزون'!$F:$F,'حركة المخزون'!$E:$E,$D248,'حركة المخزون'!$G:$G,AT$2))*VLOOKUP($D248,'قاعدة البيانات'!$G:$J,2,0)</f>
        <v>0</v>
      </c>
      <c r="AU248" s="28">
        <f>(SUMIFS('حركة المخزون'!$F:$F,'حركة المخزون'!$E:$E,$D248,'حركة المخزون'!$H:$H,AT$2)-SUMIFS('حركة المخزون'!$F:$F,'حركة المخزون'!$E:$E,$D248,'حركة المخزون'!$G:$G,AT$2))*VLOOKUP($D248,'قاعدة البيانات'!$G:$J,4,0)</f>
        <v>0</v>
      </c>
      <c r="AV248" s="28">
        <f>(SUMIFS('حركة المخزون'!$F:$F,'حركة المخزون'!$E:$E,$D248,'حركة المخزون'!$H:$H,AV$2)-SUMIFS('حركة المخزون'!$F:$F,'حركة المخزون'!$E:$E,$D248,'حركة المخزون'!$G:$G,AV$2))*VLOOKUP($D248,'قاعدة البيانات'!$G:$J,2,0)</f>
        <v>0</v>
      </c>
      <c r="AW248" s="28">
        <f>(SUMIFS('حركة المخزون'!$F:$F,'حركة المخزون'!$E:$E,$D248,'حركة المخزون'!$H:$H,AV$2)-SUMIFS('حركة المخزون'!$F:$F,'حركة المخزون'!$E:$E,$D248,'حركة المخزون'!$G:$G,AV$2))*VLOOKUP($D248,'قاعدة البيانات'!$G:$J,4,0)</f>
        <v>0</v>
      </c>
      <c r="AX248" s="28">
        <f>(SUMIFS('حركة المخزون'!$F:$F,'حركة المخزون'!$E:$E,$D248,'حركة المخزون'!$H:$H,AX$2)-SUMIFS('حركة المخزون'!$F:$F,'حركة المخزون'!$E:$E,$D248,'حركة المخزون'!$G:$G,AX$2))*VLOOKUP($D248,'قاعدة البيانات'!$G:$J,2,0)</f>
        <v>0</v>
      </c>
      <c r="AY248" s="28">
        <f>(SUMIFS('حركة المخزون'!$F:$F,'حركة المخزون'!$E:$E,$D248,'حركة المخزون'!$H:$H,AX$2)-SUMIFS('حركة المخزون'!$F:$F,'حركة المخزون'!$E:$E,$D248,'حركة المخزون'!$G:$G,AX$2))*VLOOKUP($D248,'قاعدة البيانات'!$G:$J,4,0)</f>
        <v>0</v>
      </c>
      <c r="AZ248" s="28">
        <f>(SUMIFS('حركة المخزون'!$F:$F,'حركة المخزون'!$E:$E,$D248,'حركة المخزون'!$H:$H,AZ$2)-SUMIFS('حركة المخزون'!$F:$F,'حركة المخزون'!$E:$E,$D248,'حركة المخزون'!$G:$G,AZ$2))*VLOOKUP($D248,'قاعدة البيانات'!$G:$J,2,0)</f>
        <v>0</v>
      </c>
      <c r="BA248" s="28">
        <f>(SUMIFS('حركة المخزون'!$F:$F,'حركة المخزون'!$E:$E,$D248,'حركة المخزون'!$H:$H,AZ$2)-SUMIFS('حركة المخزون'!$F:$F,'حركة المخزون'!$E:$E,$D248,'حركة المخزون'!$G:$G,AZ$2))*VLOOKUP($D248,'قاعدة البيانات'!$G:$J,4,0)</f>
        <v>0</v>
      </c>
      <c r="BB248" s="28">
        <f>(SUMIFS('حركة المخزون'!$F:$F,'حركة المخزون'!$E:$E,$D248,'حركة المخزون'!$H:$H,BB$2)-SUMIFS('حركة المخزون'!$F:$F,'حركة المخزون'!$E:$E,$D248,'حركة المخزون'!$G:$G,BB$2))*VLOOKUP($D248,'قاعدة البيانات'!$G:$J,2,0)</f>
        <v>0</v>
      </c>
      <c r="BC248" s="28">
        <f>(SUMIFS('حركة المخزون'!$F:$F,'حركة المخزون'!$E:$E,$D248,'حركة المخزون'!$H:$H,BB$2)-SUMIFS('حركة المخزون'!$F:$F,'حركة المخزون'!$E:$E,$D248,'حركة المخزون'!$G:$G,BB$2))*VLOOKUP($D248,'قاعدة البيانات'!$G:$J,4,0)</f>
        <v>0</v>
      </c>
      <c r="BD248" s="28">
        <f>(SUMIFS('حركة المخزون'!$F:$F,'حركة المخزون'!$E:$E,$D248,'حركة المخزون'!$H:$H,BD$2)-SUMIFS('حركة المخزون'!$F:$F,'حركة المخزون'!$E:$E,$D248,'حركة المخزون'!$G:$G,BD$2))*VLOOKUP($D248,'قاعدة البيانات'!$G:$J,2,0)</f>
        <v>0</v>
      </c>
      <c r="BE248" s="28">
        <f>(SUMIFS('حركة المخزون'!$F:$F,'حركة المخزون'!$E:$E,$D248,'حركة المخزون'!$H:$H,BD$2)-SUMIFS('حركة المخزون'!$F:$F,'حركة المخزون'!$E:$E,$D248,'حركة المخزون'!$G:$G,BD$2))*VLOOKUP($D248,'قاعدة البيانات'!$G:$J,4,0)</f>
        <v>0</v>
      </c>
      <c r="BF248" s="28">
        <f>(SUMIFS('حركة المخزون'!$F:$F,'حركة المخزون'!$E:$E,$D248,'حركة المخزون'!$H:$H,BF$2)-SUMIFS('حركة المخزون'!$F:$F,'حركة المخزون'!$E:$E,$D248,'حركة المخزون'!$G:$G,BF$2))*VLOOKUP($D248,'قاعدة البيانات'!$G:$J,2,0)</f>
        <v>0</v>
      </c>
      <c r="BG248" s="28">
        <f>(SUMIFS('حركة المخزون'!$F:$F,'حركة المخزون'!$E:$E,$D248,'حركة المخزون'!$H:$H,BF$2)-SUMIFS('حركة المخزون'!$F:$F,'حركة المخزون'!$E:$E,$D248,'حركة المخزون'!$G:$G,BF$2))*VLOOKUP($D248,'قاعدة البيانات'!$G:$J,4,0)</f>
        <v>0</v>
      </c>
      <c r="BH248" s="28">
        <f>(SUMIFS('حركة المخزون'!$F:$F,'حركة المخزون'!$E:$E,$D248,'حركة المخزون'!$H:$H,BH$2)-SUMIFS('حركة المخزون'!$F:$F,'حركة المخزون'!$E:$E,$D248,'حركة المخزون'!$G:$G,BH$2))*VLOOKUP($D248,'قاعدة البيانات'!$G:$J,2,0)</f>
        <v>0</v>
      </c>
      <c r="BI248" s="28">
        <f>(SUMIFS('حركة المخزون'!$F:$F,'حركة المخزون'!$E:$E,$D248,'حركة المخزون'!$H:$H,BH$2)-SUMIFS('حركة المخزون'!$F:$F,'حركة المخزون'!$E:$E,$D248,'حركة المخزون'!$G:$G,BH$2))*VLOOKUP($D248,'قاعدة البيانات'!$G:$J,4,0)</f>
        <v>0</v>
      </c>
    </row>
    <row r="249" spans="2:61" s="15" customFormat="1" ht="24" customHeight="1" x14ac:dyDescent="0.2">
      <c r="B249" s="18">
        <v>246</v>
      </c>
      <c r="C249" s="19"/>
      <c r="D249" s="18" t="str">
        <f>VLOOKUP(C249,'قاعدة البيانات'!F:G,2,0)</f>
        <v/>
      </c>
      <c r="F249" s="28">
        <f>(SUMIFS('حركة المخزون'!$F:$F,'حركة المخزون'!$E:$E,$D249,'حركة المخزون'!$H:$H,F$2)-SUMIFS('حركة المخزون'!$F:$F,'حركة المخزون'!$E:$E,$D249,'حركة المخزون'!$G:$G,F$2))*VLOOKUP($D249,'قاعدة البيانات'!$G:$J,2,0)</f>
        <v>0</v>
      </c>
      <c r="G249" s="28">
        <f>(SUMIFS('حركة المخزون'!$F:$F,'حركة المخزون'!$E:$E,$D249,'حركة المخزون'!$H:$H,F$2)-SUMIFS('حركة المخزون'!$F:$F,'حركة المخزون'!$E:$E,$D249,'حركة المخزون'!$G:$G,F$2))*VLOOKUP($D249,'قاعدة البيانات'!$G:$J,4,0)</f>
        <v>0</v>
      </c>
      <c r="H249" s="28">
        <f>(SUMIFS('حركة المخزون'!$F:$F,'حركة المخزون'!$E:$E,$D249,'حركة المخزون'!$H:$H,H$2)-SUMIFS('حركة المخزون'!$F:$F,'حركة المخزون'!$E:$E,$D249,'حركة المخزون'!$G:$G,H$2))*VLOOKUP($D249,'قاعدة البيانات'!$G:$J,2,0)</f>
        <v>0</v>
      </c>
      <c r="I249" s="28">
        <f>(SUMIFS('حركة المخزون'!$F:$F,'حركة المخزون'!$E:$E,$D249,'حركة المخزون'!$H:$H,H$2)-SUMIFS('حركة المخزون'!$F:$F,'حركة المخزون'!$E:$E,$D249,'حركة المخزون'!$G:$G,H$2))*VLOOKUP($D249,'قاعدة البيانات'!$G:$J,4,0)</f>
        <v>0</v>
      </c>
      <c r="J249" s="28">
        <f>(SUMIFS('حركة المخزون'!$F:$F,'حركة المخزون'!$E:$E,$D249,'حركة المخزون'!$H:$H,J$2)-SUMIFS('حركة المخزون'!$F:$F,'حركة المخزون'!$E:$E,$D249,'حركة المخزون'!$G:$G,J$2))*VLOOKUP($D249,'قاعدة البيانات'!$G:$J,2,0)</f>
        <v>0</v>
      </c>
      <c r="K249" s="28">
        <f>(SUMIFS('حركة المخزون'!$F:$F,'حركة المخزون'!$E:$E,$D249,'حركة المخزون'!$H:$H,J$2)-SUMIFS('حركة المخزون'!$F:$F,'حركة المخزون'!$E:$E,$D249,'حركة المخزون'!$G:$G,J$2))*VLOOKUP($D249,'قاعدة البيانات'!$G:$J,4,0)</f>
        <v>0</v>
      </c>
      <c r="L249" s="28">
        <f>(SUMIFS('حركة المخزون'!$F:$F,'حركة المخزون'!$E:$E,$D249,'حركة المخزون'!$H:$H,L$2)-SUMIFS('حركة المخزون'!$F:$F,'حركة المخزون'!$E:$E,$D249,'حركة المخزون'!$G:$G,L$2))*VLOOKUP($D249,'قاعدة البيانات'!$G:$J,2,0)</f>
        <v>0</v>
      </c>
      <c r="M249" s="28">
        <f>(SUMIFS('حركة المخزون'!$F:$F,'حركة المخزون'!$E:$E,$D249,'حركة المخزون'!$H:$H,L$2)-SUMIFS('حركة المخزون'!$F:$F,'حركة المخزون'!$E:$E,$D249,'حركة المخزون'!$G:$G,L$2))*VLOOKUP($D249,'قاعدة البيانات'!$G:$J,4,0)</f>
        <v>0</v>
      </c>
      <c r="N249" s="28">
        <f>(SUMIFS('حركة المخزون'!$F:$F,'حركة المخزون'!$E:$E,$D249,'حركة المخزون'!$H:$H,N$2)-SUMIFS('حركة المخزون'!$F:$F,'حركة المخزون'!$E:$E,$D249,'حركة المخزون'!$G:$G,N$2))*VLOOKUP($D249,'قاعدة البيانات'!$G:$J,2,0)</f>
        <v>0</v>
      </c>
      <c r="O249" s="28">
        <f>(SUMIFS('حركة المخزون'!$F:$F,'حركة المخزون'!$E:$E,$D249,'حركة المخزون'!$H:$H,N$2)-SUMIFS('حركة المخزون'!$F:$F,'حركة المخزون'!$E:$E,$D249,'حركة المخزون'!$G:$G,N$2))*VLOOKUP($D249,'قاعدة البيانات'!$G:$J,4,0)</f>
        <v>0</v>
      </c>
      <c r="P249" s="28">
        <f>(SUMIFS('حركة المخزون'!$F:$F,'حركة المخزون'!$E:$E,$D249,'حركة المخزون'!$H:$H,P$2)-SUMIFS('حركة المخزون'!$F:$F,'حركة المخزون'!$E:$E,$D249,'حركة المخزون'!$G:$G,P$2))*VLOOKUP($D249,'قاعدة البيانات'!$G:$J,2,0)</f>
        <v>0</v>
      </c>
      <c r="Q249" s="28">
        <f>(SUMIFS('حركة المخزون'!$F:$F,'حركة المخزون'!$E:$E,$D249,'حركة المخزون'!$H:$H,P$2)-SUMIFS('حركة المخزون'!$F:$F,'حركة المخزون'!$E:$E,$D249,'حركة المخزون'!$G:$G,P$2))*VLOOKUP($D249,'قاعدة البيانات'!$G:$J,4,0)</f>
        <v>0</v>
      </c>
      <c r="R249" s="28">
        <f>(SUMIFS('حركة المخزون'!$F:$F,'حركة المخزون'!$E:$E,$D249,'حركة المخزون'!$H:$H,R$2)-SUMIFS('حركة المخزون'!$F:$F,'حركة المخزون'!$E:$E,$D249,'حركة المخزون'!$G:$G,R$2))*VLOOKUP($D249,'قاعدة البيانات'!$G:$J,2,0)</f>
        <v>0</v>
      </c>
      <c r="S249" s="28">
        <f>(SUMIFS('حركة المخزون'!$F:$F,'حركة المخزون'!$E:$E,$D249,'حركة المخزون'!$H:$H,R$2)-SUMIFS('حركة المخزون'!$F:$F,'حركة المخزون'!$E:$E,$D249,'حركة المخزون'!$G:$G,R$2))*VLOOKUP($D249,'قاعدة البيانات'!$G:$J,4,0)</f>
        <v>0</v>
      </c>
      <c r="T249" s="28">
        <f>(SUMIFS('حركة المخزون'!$F:$F,'حركة المخزون'!$E:$E,$D249,'حركة المخزون'!$H:$H,T$2)-SUMIFS('حركة المخزون'!$F:$F,'حركة المخزون'!$E:$E,$D249,'حركة المخزون'!$G:$G,T$2))*VLOOKUP($D249,'قاعدة البيانات'!$G:$J,2,0)</f>
        <v>0</v>
      </c>
      <c r="U249" s="28">
        <f>(SUMIFS('حركة المخزون'!$F:$F,'حركة المخزون'!$E:$E,$D249,'حركة المخزون'!$H:$H,T$2)-SUMIFS('حركة المخزون'!$F:$F,'حركة المخزون'!$E:$E,$D249,'حركة المخزون'!$G:$G,T$2))*VLOOKUP($D249,'قاعدة البيانات'!$G:$J,4,0)</f>
        <v>0</v>
      </c>
      <c r="V249" s="28">
        <f>(SUMIFS('حركة المخزون'!$F:$F,'حركة المخزون'!$E:$E,$D249,'حركة المخزون'!$H:$H,V$2)-SUMIFS('حركة المخزون'!$F:$F,'حركة المخزون'!$E:$E,$D249,'حركة المخزون'!$G:$G,V$2))*VLOOKUP($D249,'قاعدة البيانات'!$G:$J,2,0)</f>
        <v>0</v>
      </c>
      <c r="W249" s="28">
        <f>(SUMIFS('حركة المخزون'!$F:$F,'حركة المخزون'!$E:$E,$D249,'حركة المخزون'!$H:$H,V$2)-SUMIFS('حركة المخزون'!$F:$F,'حركة المخزون'!$E:$E,$D249,'حركة المخزون'!$G:$G,V$2))*VLOOKUP($D249,'قاعدة البيانات'!$G:$J,4,0)</f>
        <v>0</v>
      </c>
      <c r="X249" s="28">
        <f>(SUMIFS('حركة المخزون'!$F:$F,'حركة المخزون'!$E:$E,$D249,'حركة المخزون'!$H:$H,X$2)-SUMIFS('حركة المخزون'!$F:$F,'حركة المخزون'!$E:$E,$D249,'حركة المخزون'!$G:$G,X$2))*VLOOKUP($D249,'قاعدة البيانات'!$G:$J,2,0)</f>
        <v>0</v>
      </c>
      <c r="Y249" s="28">
        <f>(SUMIFS('حركة المخزون'!$F:$F,'حركة المخزون'!$E:$E,$D249,'حركة المخزون'!$H:$H,X$2)-SUMIFS('حركة المخزون'!$F:$F,'حركة المخزون'!$E:$E,$D249,'حركة المخزون'!$G:$G,X$2))*VLOOKUP($D249,'قاعدة البيانات'!$G:$J,4,0)</f>
        <v>0</v>
      </c>
      <c r="Z249" s="28">
        <f>(SUMIFS('حركة المخزون'!$F:$F,'حركة المخزون'!$E:$E,$D249,'حركة المخزون'!$H:$H,Z$2)-SUMIFS('حركة المخزون'!$F:$F,'حركة المخزون'!$E:$E,$D249,'حركة المخزون'!$G:$G,Z$2))*VLOOKUP($D249,'قاعدة البيانات'!$G:$J,2,0)</f>
        <v>0</v>
      </c>
      <c r="AA249" s="28">
        <f>(SUMIFS('حركة المخزون'!$F:$F,'حركة المخزون'!$E:$E,$D249,'حركة المخزون'!$H:$H,Z$2)-SUMIFS('حركة المخزون'!$F:$F,'حركة المخزون'!$E:$E,$D249,'حركة المخزون'!$G:$G,Z$2))*VLOOKUP($D249,'قاعدة البيانات'!$G:$J,4,0)</f>
        <v>0</v>
      </c>
      <c r="AB249" s="28">
        <f>(SUMIFS('حركة المخزون'!$F:$F,'حركة المخزون'!$E:$E,$D249,'حركة المخزون'!$H:$H,AB$2)-SUMIFS('حركة المخزون'!$F:$F,'حركة المخزون'!$E:$E,$D249,'حركة المخزون'!$G:$G,AB$2))*VLOOKUP($D249,'قاعدة البيانات'!$G:$J,2,0)</f>
        <v>0</v>
      </c>
      <c r="AC249" s="28">
        <f>(SUMIFS('حركة المخزون'!$F:$F,'حركة المخزون'!$E:$E,$D249,'حركة المخزون'!$H:$H,AB$2)-SUMIFS('حركة المخزون'!$F:$F,'حركة المخزون'!$E:$E,$D249,'حركة المخزون'!$G:$G,AB$2))*VLOOKUP($D249,'قاعدة البيانات'!$G:$J,4,0)</f>
        <v>0</v>
      </c>
      <c r="AD249" s="28">
        <f>(SUMIFS('حركة المخزون'!$F:$F,'حركة المخزون'!$E:$E,$D249,'حركة المخزون'!$H:$H,AD$2)-SUMIFS('حركة المخزون'!$F:$F,'حركة المخزون'!$E:$E,$D249,'حركة المخزون'!$G:$G,AD$2))*VLOOKUP($D249,'قاعدة البيانات'!$G:$J,2,0)</f>
        <v>0</v>
      </c>
      <c r="AE249" s="28">
        <f>(SUMIFS('حركة المخزون'!$F:$F,'حركة المخزون'!$E:$E,$D249,'حركة المخزون'!$H:$H,AD$2)-SUMIFS('حركة المخزون'!$F:$F,'حركة المخزون'!$E:$E,$D249,'حركة المخزون'!$G:$G,AD$2))*VLOOKUP($D249,'قاعدة البيانات'!$G:$J,4,0)</f>
        <v>0</v>
      </c>
      <c r="AF249" s="28">
        <f>(SUMIFS('حركة المخزون'!$F:$F,'حركة المخزون'!$E:$E,$D249,'حركة المخزون'!$H:$H,AF$2)-SUMIFS('حركة المخزون'!$F:$F,'حركة المخزون'!$E:$E,$D249,'حركة المخزون'!$G:$G,AF$2))*VLOOKUP($D249,'قاعدة البيانات'!$G:$J,2,0)</f>
        <v>0</v>
      </c>
      <c r="AG249" s="28">
        <f>(SUMIFS('حركة المخزون'!$F:$F,'حركة المخزون'!$E:$E,$D249,'حركة المخزون'!$H:$H,AF$2)-SUMIFS('حركة المخزون'!$F:$F,'حركة المخزون'!$E:$E,$D249,'حركة المخزون'!$G:$G,AF$2))*VLOOKUP($D249,'قاعدة البيانات'!$G:$J,4,0)</f>
        <v>0</v>
      </c>
      <c r="AH249" s="28">
        <f>(SUMIFS('حركة المخزون'!$F:$F,'حركة المخزون'!$E:$E,$D249,'حركة المخزون'!$H:$H,AH$2)-SUMIFS('حركة المخزون'!$F:$F,'حركة المخزون'!$E:$E,$D249,'حركة المخزون'!$G:$G,AH$2))*VLOOKUP($D249,'قاعدة البيانات'!$G:$J,2,0)</f>
        <v>0</v>
      </c>
      <c r="AI249" s="28">
        <f>(SUMIFS('حركة المخزون'!$F:$F,'حركة المخزون'!$E:$E,$D249,'حركة المخزون'!$H:$H,AH$2)-SUMIFS('حركة المخزون'!$F:$F,'حركة المخزون'!$E:$E,$D249,'حركة المخزون'!$G:$G,AH$2))*VLOOKUP($D249,'قاعدة البيانات'!$G:$J,4,0)</f>
        <v>0</v>
      </c>
      <c r="AJ249" s="28">
        <f>(SUMIFS('حركة المخزون'!$F:$F,'حركة المخزون'!$E:$E,$D249,'حركة المخزون'!$H:$H,AJ$2)-SUMIFS('حركة المخزون'!$F:$F,'حركة المخزون'!$E:$E,$D249,'حركة المخزون'!$G:$G,AJ$2))*VLOOKUP($D249,'قاعدة البيانات'!$G:$J,2,0)</f>
        <v>0</v>
      </c>
      <c r="AK249" s="28">
        <f>(SUMIFS('حركة المخزون'!$F:$F,'حركة المخزون'!$E:$E,$D249,'حركة المخزون'!$H:$H,AJ$2)-SUMIFS('حركة المخزون'!$F:$F,'حركة المخزون'!$E:$E,$D249,'حركة المخزون'!$G:$G,AJ$2))*VLOOKUP($D249,'قاعدة البيانات'!$G:$J,4,0)</f>
        <v>0</v>
      </c>
      <c r="AL249" s="28">
        <f>(SUMIFS('حركة المخزون'!$F:$F,'حركة المخزون'!$E:$E,$D249,'حركة المخزون'!$H:$H,AL$2)-SUMIFS('حركة المخزون'!$F:$F,'حركة المخزون'!$E:$E,$D249,'حركة المخزون'!$G:$G,AL$2))*VLOOKUP($D249,'قاعدة البيانات'!$G:$J,2,0)</f>
        <v>0</v>
      </c>
      <c r="AM249" s="28">
        <f>(SUMIFS('حركة المخزون'!$F:$F,'حركة المخزون'!$E:$E,$D249,'حركة المخزون'!$H:$H,AL$2)-SUMIFS('حركة المخزون'!$F:$F,'حركة المخزون'!$E:$E,$D249,'حركة المخزون'!$G:$G,AL$2))*VLOOKUP($D249,'قاعدة البيانات'!$G:$J,4,0)</f>
        <v>0</v>
      </c>
      <c r="AN249" s="28">
        <f>(SUMIFS('حركة المخزون'!$F:$F,'حركة المخزون'!$E:$E,$D249,'حركة المخزون'!$H:$H,AN$2)-SUMIFS('حركة المخزون'!$F:$F,'حركة المخزون'!$E:$E,$D249,'حركة المخزون'!$G:$G,AN$2))*VLOOKUP($D249,'قاعدة البيانات'!$G:$J,2,0)</f>
        <v>0</v>
      </c>
      <c r="AO249" s="28">
        <f>(SUMIFS('حركة المخزون'!$F:$F,'حركة المخزون'!$E:$E,$D249,'حركة المخزون'!$H:$H,AN$2)-SUMIFS('حركة المخزون'!$F:$F,'حركة المخزون'!$E:$E,$D249,'حركة المخزون'!$G:$G,AN$2))*VLOOKUP($D249,'قاعدة البيانات'!$G:$J,4,0)</f>
        <v>0</v>
      </c>
      <c r="AP249" s="28">
        <f>(SUMIFS('حركة المخزون'!$F:$F,'حركة المخزون'!$E:$E,$D249,'حركة المخزون'!$H:$H,AP$2)-SUMIFS('حركة المخزون'!$F:$F,'حركة المخزون'!$E:$E,$D249,'حركة المخزون'!$G:$G,AP$2))*VLOOKUP($D249,'قاعدة البيانات'!$G:$J,2,0)</f>
        <v>0</v>
      </c>
      <c r="AQ249" s="28">
        <f>(SUMIFS('حركة المخزون'!$F:$F,'حركة المخزون'!$E:$E,$D249,'حركة المخزون'!$H:$H,AP$2)-SUMIFS('حركة المخزون'!$F:$F,'حركة المخزون'!$E:$E,$D249,'حركة المخزون'!$G:$G,AP$2))*VLOOKUP($D249,'قاعدة البيانات'!$G:$J,4,0)</f>
        <v>0</v>
      </c>
      <c r="AR249" s="28">
        <f>(SUMIFS('حركة المخزون'!$F:$F,'حركة المخزون'!$E:$E,$D249,'حركة المخزون'!$H:$H,AR$2)-SUMIFS('حركة المخزون'!$F:$F,'حركة المخزون'!$E:$E,$D249,'حركة المخزون'!$G:$G,AR$2))*VLOOKUP($D249,'قاعدة البيانات'!$G:$J,2,0)</f>
        <v>0</v>
      </c>
      <c r="AS249" s="28">
        <f>(SUMIFS('حركة المخزون'!$F:$F,'حركة المخزون'!$E:$E,$D249,'حركة المخزون'!$H:$H,AR$2)-SUMIFS('حركة المخزون'!$F:$F,'حركة المخزون'!$E:$E,$D249,'حركة المخزون'!$G:$G,AR$2))*VLOOKUP($D249,'قاعدة البيانات'!$G:$J,4,0)</f>
        <v>0</v>
      </c>
      <c r="AT249" s="28">
        <f>(SUMIFS('حركة المخزون'!$F:$F,'حركة المخزون'!$E:$E,$D249,'حركة المخزون'!$H:$H,AT$2)-SUMIFS('حركة المخزون'!$F:$F,'حركة المخزون'!$E:$E,$D249,'حركة المخزون'!$G:$G,AT$2))*VLOOKUP($D249,'قاعدة البيانات'!$G:$J,2,0)</f>
        <v>0</v>
      </c>
      <c r="AU249" s="28">
        <f>(SUMIFS('حركة المخزون'!$F:$F,'حركة المخزون'!$E:$E,$D249,'حركة المخزون'!$H:$H,AT$2)-SUMIFS('حركة المخزون'!$F:$F,'حركة المخزون'!$E:$E,$D249,'حركة المخزون'!$G:$G,AT$2))*VLOOKUP($D249,'قاعدة البيانات'!$G:$J,4,0)</f>
        <v>0</v>
      </c>
      <c r="AV249" s="28">
        <f>(SUMIFS('حركة المخزون'!$F:$F,'حركة المخزون'!$E:$E,$D249,'حركة المخزون'!$H:$H,AV$2)-SUMIFS('حركة المخزون'!$F:$F,'حركة المخزون'!$E:$E,$D249,'حركة المخزون'!$G:$G,AV$2))*VLOOKUP($D249,'قاعدة البيانات'!$G:$J,2,0)</f>
        <v>0</v>
      </c>
      <c r="AW249" s="28">
        <f>(SUMIFS('حركة المخزون'!$F:$F,'حركة المخزون'!$E:$E,$D249,'حركة المخزون'!$H:$H,AV$2)-SUMIFS('حركة المخزون'!$F:$F,'حركة المخزون'!$E:$E,$D249,'حركة المخزون'!$G:$G,AV$2))*VLOOKUP($D249,'قاعدة البيانات'!$G:$J,4,0)</f>
        <v>0</v>
      </c>
      <c r="AX249" s="28">
        <f>(SUMIFS('حركة المخزون'!$F:$F,'حركة المخزون'!$E:$E,$D249,'حركة المخزون'!$H:$H,AX$2)-SUMIFS('حركة المخزون'!$F:$F,'حركة المخزون'!$E:$E,$D249,'حركة المخزون'!$G:$G,AX$2))*VLOOKUP($D249,'قاعدة البيانات'!$G:$J,2,0)</f>
        <v>0</v>
      </c>
      <c r="AY249" s="28">
        <f>(SUMIFS('حركة المخزون'!$F:$F,'حركة المخزون'!$E:$E,$D249,'حركة المخزون'!$H:$H,AX$2)-SUMIFS('حركة المخزون'!$F:$F,'حركة المخزون'!$E:$E,$D249,'حركة المخزون'!$G:$G,AX$2))*VLOOKUP($D249,'قاعدة البيانات'!$G:$J,4,0)</f>
        <v>0</v>
      </c>
      <c r="AZ249" s="28">
        <f>(SUMIFS('حركة المخزون'!$F:$F,'حركة المخزون'!$E:$E,$D249,'حركة المخزون'!$H:$H,AZ$2)-SUMIFS('حركة المخزون'!$F:$F,'حركة المخزون'!$E:$E,$D249,'حركة المخزون'!$G:$G,AZ$2))*VLOOKUP($D249,'قاعدة البيانات'!$G:$J,2,0)</f>
        <v>0</v>
      </c>
      <c r="BA249" s="28">
        <f>(SUMIFS('حركة المخزون'!$F:$F,'حركة المخزون'!$E:$E,$D249,'حركة المخزون'!$H:$H,AZ$2)-SUMIFS('حركة المخزون'!$F:$F,'حركة المخزون'!$E:$E,$D249,'حركة المخزون'!$G:$G,AZ$2))*VLOOKUP($D249,'قاعدة البيانات'!$G:$J,4,0)</f>
        <v>0</v>
      </c>
      <c r="BB249" s="28">
        <f>(SUMIFS('حركة المخزون'!$F:$F,'حركة المخزون'!$E:$E,$D249,'حركة المخزون'!$H:$H,BB$2)-SUMIFS('حركة المخزون'!$F:$F,'حركة المخزون'!$E:$E,$D249,'حركة المخزون'!$G:$G,BB$2))*VLOOKUP($D249,'قاعدة البيانات'!$G:$J,2,0)</f>
        <v>0</v>
      </c>
      <c r="BC249" s="28">
        <f>(SUMIFS('حركة المخزون'!$F:$F,'حركة المخزون'!$E:$E,$D249,'حركة المخزون'!$H:$H,BB$2)-SUMIFS('حركة المخزون'!$F:$F,'حركة المخزون'!$E:$E,$D249,'حركة المخزون'!$G:$G,BB$2))*VLOOKUP($D249,'قاعدة البيانات'!$G:$J,4,0)</f>
        <v>0</v>
      </c>
      <c r="BD249" s="28">
        <f>(SUMIFS('حركة المخزون'!$F:$F,'حركة المخزون'!$E:$E,$D249,'حركة المخزون'!$H:$H,BD$2)-SUMIFS('حركة المخزون'!$F:$F,'حركة المخزون'!$E:$E,$D249,'حركة المخزون'!$G:$G,BD$2))*VLOOKUP($D249,'قاعدة البيانات'!$G:$J,2,0)</f>
        <v>0</v>
      </c>
      <c r="BE249" s="28">
        <f>(SUMIFS('حركة المخزون'!$F:$F,'حركة المخزون'!$E:$E,$D249,'حركة المخزون'!$H:$H,BD$2)-SUMIFS('حركة المخزون'!$F:$F,'حركة المخزون'!$E:$E,$D249,'حركة المخزون'!$G:$G,BD$2))*VLOOKUP($D249,'قاعدة البيانات'!$G:$J,4,0)</f>
        <v>0</v>
      </c>
      <c r="BF249" s="28">
        <f>(SUMIFS('حركة المخزون'!$F:$F,'حركة المخزون'!$E:$E,$D249,'حركة المخزون'!$H:$H,BF$2)-SUMIFS('حركة المخزون'!$F:$F,'حركة المخزون'!$E:$E,$D249,'حركة المخزون'!$G:$G,BF$2))*VLOOKUP($D249,'قاعدة البيانات'!$G:$J,2,0)</f>
        <v>0</v>
      </c>
      <c r="BG249" s="28">
        <f>(SUMIFS('حركة المخزون'!$F:$F,'حركة المخزون'!$E:$E,$D249,'حركة المخزون'!$H:$H,BF$2)-SUMIFS('حركة المخزون'!$F:$F,'حركة المخزون'!$E:$E,$D249,'حركة المخزون'!$G:$G,BF$2))*VLOOKUP($D249,'قاعدة البيانات'!$G:$J,4,0)</f>
        <v>0</v>
      </c>
      <c r="BH249" s="28">
        <f>(SUMIFS('حركة المخزون'!$F:$F,'حركة المخزون'!$E:$E,$D249,'حركة المخزون'!$H:$H,BH$2)-SUMIFS('حركة المخزون'!$F:$F,'حركة المخزون'!$E:$E,$D249,'حركة المخزون'!$G:$G,BH$2))*VLOOKUP($D249,'قاعدة البيانات'!$G:$J,2,0)</f>
        <v>0</v>
      </c>
      <c r="BI249" s="28">
        <f>(SUMIFS('حركة المخزون'!$F:$F,'حركة المخزون'!$E:$E,$D249,'حركة المخزون'!$H:$H,BH$2)-SUMIFS('حركة المخزون'!$F:$F,'حركة المخزون'!$E:$E,$D249,'حركة المخزون'!$G:$G,BH$2))*VLOOKUP($D249,'قاعدة البيانات'!$G:$J,4,0)</f>
        <v>0</v>
      </c>
    </row>
    <row r="250" spans="2:61" s="15" customFormat="1" ht="24" customHeight="1" x14ac:dyDescent="0.2">
      <c r="B250" s="18">
        <v>247</v>
      </c>
      <c r="C250" s="19"/>
      <c r="D250" s="18" t="str">
        <f>VLOOKUP(C250,'قاعدة البيانات'!F:G,2,0)</f>
        <v/>
      </c>
      <c r="F250" s="28">
        <f>(SUMIFS('حركة المخزون'!$F:$F,'حركة المخزون'!$E:$E,$D250,'حركة المخزون'!$H:$H,F$2)-SUMIFS('حركة المخزون'!$F:$F,'حركة المخزون'!$E:$E,$D250,'حركة المخزون'!$G:$G,F$2))*VLOOKUP($D250,'قاعدة البيانات'!$G:$J,2,0)</f>
        <v>0</v>
      </c>
      <c r="G250" s="28">
        <f>(SUMIFS('حركة المخزون'!$F:$F,'حركة المخزون'!$E:$E,$D250,'حركة المخزون'!$H:$H,F$2)-SUMIFS('حركة المخزون'!$F:$F,'حركة المخزون'!$E:$E,$D250,'حركة المخزون'!$G:$G,F$2))*VLOOKUP($D250,'قاعدة البيانات'!$G:$J,4,0)</f>
        <v>0</v>
      </c>
      <c r="H250" s="28">
        <f>(SUMIFS('حركة المخزون'!$F:$F,'حركة المخزون'!$E:$E,$D250,'حركة المخزون'!$H:$H,H$2)-SUMIFS('حركة المخزون'!$F:$F,'حركة المخزون'!$E:$E,$D250,'حركة المخزون'!$G:$G,H$2))*VLOOKUP($D250,'قاعدة البيانات'!$G:$J,2,0)</f>
        <v>0</v>
      </c>
      <c r="I250" s="28">
        <f>(SUMIFS('حركة المخزون'!$F:$F,'حركة المخزون'!$E:$E,$D250,'حركة المخزون'!$H:$H,H$2)-SUMIFS('حركة المخزون'!$F:$F,'حركة المخزون'!$E:$E,$D250,'حركة المخزون'!$G:$G,H$2))*VLOOKUP($D250,'قاعدة البيانات'!$G:$J,4,0)</f>
        <v>0</v>
      </c>
      <c r="J250" s="28">
        <f>(SUMIFS('حركة المخزون'!$F:$F,'حركة المخزون'!$E:$E,$D250,'حركة المخزون'!$H:$H,J$2)-SUMIFS('حركة المخزون'!$F:$F,'حركة المخزون'!$E:$E,$D250,'حركة المخزون'!$G:$G,J$2))*VLOOKUP($D250,'قاعدة البيانات'!$G:$J,2,0)</f>
        <v>0</v>
      </c>
      <c r="K250" s="28">
        <f>(SUMIFS('حركة المخزون'!$F:$F,'حركة المخزون'!$E:$E,$D250,'حركة المخزون'!$H:$H,J$2)-SUMIFS('حركة المخزون'!$F:$F,'حركة المخزون'!$E:$E,$D250,'حركة المخزون'!$G:$G,J$2))*VLOOKUP($D250,'قاعدة البيانات'!$G:$J,4,0)</f>
        <v>0</v>
      </c>
      <c r="L250" s="28">
        <f>(SUMIFS('حركة المخزون'!$F:$F,'حركة المخزون'!$E:$E,$D250,'حركة المخزون'!$H:$H,L$2)-SUMIFS('حركة المخزون'!$F:$F,'حركة المخزون'!$E:$E,$D250,'حركة المخزون'!$G:$G,L$2))*VLOOKUP($D250,'قاعدة البيانات'!$G:$J,2,0)</f>
        <v>0</v>
      </c>
      <c r="M250" s="28">
        <f>(SUMIFS('حركة المخزون'!$F:$F,'حركة المخزون'!$E:$E,$D250,'حركة المخزون'!$H:$H,L$2)-SUMIFS('حركة المخزون'!$F:$F,'حركة المخزون'!$E:$E,$D250,'حركة المخزون'!$G:$G,L$2))*VLOOKUP($D250,'قاعدة البيانات'!$G:$J,4,0)</f>
        <v>0</v>
      </c>
      <c r="N250" s="28">
        <f>(SUMIFS('حركة المخزون'!$F:$F,'حركة المخزون'!$E:$E,$D250,'حركة المخزون'!$H:$H,N$2)-SUMIFS('حركة المخزون'!$F:$F,'حركة المخزون'!$E:$E,$D250,'حركة المخزون'!$G:$G,N$2))*VLOOKUP($D250,'قاعدة البيانات'!$G:$J,2,0)</f>
        <v>0</v>
      </c>
      <c r="O250" s="28">
        <f>(SUMIFS('حركة المخزون'!$F:$F,'حركة المخزون'!$E:$E,$D250,'حركة المخزون'!$H:$H,N$2)-SUMIFS('حركة المخزون'!$F:$F,'حركة المخزون'!$E:$E,$D250,'حركة المخزون'!$G:$G,N$2))*VLOOKUP($D250,'قاعدة البيانات'!$G:$J,4,0)</f>
        <v>0</v>
      </c>
      <c r="P250" s="28">
        <f>(SUMIFS('حركة المخزون'!$F:$F,'حركة المخزون'!$E:$E,$D250,'حركة المخزون'!$H:$H,P$2)-SUMIFS('حركة المخزون'!$F:$F,'حركة المخزون'!$E:$E,$D250,'حركة المخزون'!$G:$G,P$2))*VLOOKUP($D250,'قاعدة البيانات'!$G:$J,2,0)</f>
        <v>0</v>
      </c>
      <c r="Q250" s="28">
        <f>(SUMIFS('حركة المخزون'!$F:$F,'حركة المخزون'!$E:$E,$D250,'حركة المخزون'!$H:$H,P$2)-SUMIFS('حركة المخزون'!$F:$F,'حركة المخزون'!$E:$E,$D250,'حركة المخزون'!$G:$G,P$2))*VLOOKUP($D250,'قاعدة البيانات'!$G:$J,4,0)</f>
        <v>0</v>
      </c>
      <c r="R250" s="28">
        <f>(SUMIFS('حركة المخزون'!$F:$F,'حركة المخزون'!$E:$E,$D250,'حركة المخزون'!$H:$H,R$2)-SUMIFS('حركة المخزون'!$F:$F,'حركة المخزون'!$E:$E,$D250,'حركة المخزون'!$G:$G,R$2))*VLOOKUP($D250,'قاعدة البيانات'!$G:$J,2,0)</f>
        <v>0</v>
      </c>
      <c r="S250" s="28">
        <f>(SUMIFS('حركة المخزون'!$F:$F,'حركة المخزون'!$E:$E,$D250,'حركة المخزون'!$H:$H,R$2)-SUMIFS('حركة المخزون'!$F:$F,'حركة المخزون'!$E:$E,$D250,'حركة المخزون'!$G:$G,R$2))*VLOOKUP($D250,'قاعدة البيانات'!$G:$J,4,0)</f>
        <v>0</v>
      </c>
      <c r="T250" s="28">
        <f>(SUMIFS('حركة المخزون'!$F:$F,'حركة المخزون'!$E:$E,$D250,'حركة المخزون'!$H:$H,T$2)-SUMIFS('حركة المخزون'!$F:$F,'حركة المخزون'!$E:$E,$D250,'حركة المخزون'!$G:$G,T$2))*VLOOKUP($D250,'قاعدة البيانات'!$G:$J,2,0)</f>
        <v>0</v>
      </c>
      <c r="U250" s="28">
        <f>(SUMIFS('حركة المخزون'!$F:$F,'حركة المخزون'!$E:$E,$D250,'حركة المخزون'!$H:$H,T$2)-SUMIFS('حركة المخزون'!$F:$F,'حركة المخزون'!$E:$E,$D250,'حركة المخزون'!$G:$G,T$2))*VLOOKUP($D250,'قاعدة البيانات'!$G:$J,4,0)</f>
        <v>0</v>
      </c>
      <c r="V250" s="28">
        <f>(SUMIFS('حركة المخزون'!$F:$F,'حركة المخزون'!$E:$E,$D250,'حركة المخزون'!$H:$H,V$2)-SUMIFS('حركة المخزون'!$F:$F,'حركة المخزون'!$E:$E,$D250,'حركة المخزون'!$G:$G,V$2))*VLOOKUP($D250,'قاعدة البيانات'!$G:$J,2,0)</f>
        <v>0</v>
      </c>
      <c r="W250" s="28">
        <f>(SUMIFS('حركة المخزون'!$F:$F,'حركة المخزون'!$E:$E,$D250,'حركة المخزون'!$H:$H,V$2)-SUMIFS('حركة المخزون'!$F:$F,'حركة المخزون'!$E:$E,$D250,'حركة المخزون'!$G:$G,V$2))*VLOOKUP($D250,'قاعدة البيانات'!$G:$J,4,0)</f>
        <v>0</v>
      </c>
      <c r="X250" s="28">
        <f>(SUMIFS('حركة المخزون'!$F:$F,'حركة المخزون'!$E:$E,$D250,'حركة المخزون'!$H:$H,X$2)-SUMIFS('حركة المخزون'!$F:$F,'حركة المخزون'!$E:$E,$D250,'حركة المخزون'!$G:$G,X$2))*VLOOKUP($D250,'قاعدة البيانات'!$G:$J,2,0)</f>
        <v>0</v>
      </c>
      <c r="Y250" s="28">
        <f>(SUMIFS('حركة المخزون'!$F:$F,'حركة المخزون'!$E:$E,$D250,'حركة المخزون'!$H:$H,X$2)-SUMIFS('حركة المخزون'!$F:$F,'حركة المخزون'!$E:$E,$D250,'حركة المخزون'!$G:$G,X$2))*VLOOKUP($D250,'قاعدة البيانات'!$G:$J,4,0)</f>
        <v>0</v>
      </c>
      <c r="Z250" s="28">
        <f>(SUMIFS('حركة المخزون'!$F:$F,'حركة المخزون'!$E:$E,$D250,'حركة المخزون'!$H:$H,Z$2)-SUMIFS('حركة المخزون'!$F:$F,'حركة المخزون'!$E:$E,$D250,'حركة المخزون'!$G:$G,Z$2))*VLOOKUP($D250,'قاعدة البيانات'!$G:$J,2,0)</f>
        <v>0</v>
      </c>
      <c r="AA250" s="28">
        <f>(SUMIFS('حركة المخزون'!$F:$F,'حركة المخزون'!$E:$E,$D250,'حركة المخزون'!$H:$H,Z$2)-SUMIFS('حركة المخزون'!$F:$F,'حركة المخزون'!$E:$E,$D250,'حركة المخزون'!$G:$G,Z$2))*VLOOKUP($D250,'قاعدة البيانات'!$G:$J,4,0)</f>
        <v>0</v>
      </c>
      <c r="AB250" s="28">
        <f>(SUMIFS('حركة المخزون'!$F:$F,'حركة المخزون'!$E:$E,$D250,'حركة المخزون'!$H:$H,AB$2)-SUMIFS('حركة المخزون'!$F:$F,'حركة المخزون'!$E:$E,$D250,'حركة المخزون'!$G:$G,AB$2))*VLOOKUP($D250,'قاعدة البيانات'!$G:$J,2,0)</f>
        <v>0</v>
      </c>
      <c r="AC250" s="28">
        <f>(SUMIFS('حركة المخزون'!$F:$F,'حركة المخزون'!$E:$E,$D250,'حركة المخزون'!$H:$H,AB$2)-SUMIFS('حركة المخزون'!$F:$F,'حركة المخزون'!$E:$E,$D250,'حركة المخزون'!$G:$G,AB$2))*VLOOKUP($D250,'قاعدة البيانات'!$G:$J,4,0)</f>
        <v>0</v>
      </c>
      <c r="AD250" s="28">
        <f>(SUMIFS('حركة المخزون'!$F:$F,'حركة المخزون'!$E:$E,$D250,'حركة المخزون'!$H:$H,AD$2)-SUMIFS('حركة المخزون'!$F:$F,'حركة المخزون'!$E:$E,$D250,'حركة المخزون'!$G:$G,AD$2))*VLOOKUP($D250,'قاعدة البيانات'!$G:$J,2,0)</f>
        <v>0</v>
      </c>
      <c r="AE250" s="28">
        <f>(SUMIFS('حركة المخزون'!$F:$F,'حركة المخزون'!$E:$E,$D250,'حركة المخزون'!$H:$H,AD$2)-SUMIFS('حركة المخزون'!$F:$F,'حركة المخزون'!$E:$E,$D250,'حركة المخزون'!$G:$G,AD$2))*VLOOKUP($D250,'قاعدة البيانات'!$G:$J,4,0)</f>
        <v>0</v>
      </c>
      <c r="AF250" s="28">
        <f>(SUMIFS('حركة المخزون'!$F:$F,'حركة المخزون'!$E:$E,$D250,'حركة المخزون'!$H:$H,AF$2)-SUMIFS('حركة المخزون'!$F:$F,'حركة المخزون'!$E:$E,$D250,'حركة المخزون'!$G:$G,AF$2))*VLOOKUP($D250,'قاعدة البيانات'!$G:$J,2,0)</f>
        <v>0</v>
      </c>
      <c r="AG250" s="28">
        <f>(SUMIFS('حركة المخزون'!$F:$F,'حركة المخزون'!$E:$E,$D250,'حركة المخزون'!$H:$H,AF$2)-SUMIFS('حركة المخزون'!$F:$F,'حركة المخزون'!$E:$E,$D250,'حركة المخزون'!$G:$G,AF$2))*VLOOKUP($D250,'قاعدة البيانات'!$G:$J,4,0)</f>
        <v>0</v>
      </c>
      <c r="AH250" s="28">
        <f>(SUMIFS('حركة المخزون'!$F:$F,'حركة المخزون'!$E:$E,$D250,'حركة المخزون'!$H:$H,AH$2)-SUMIFS('حركة المخزون'!$F:$F,'حركة المخزون'!$E:$E,$D250,'حركة المخزون'!$G:$G,AH$2))*VLOOKUP($D250,'قاعدة البيانات'!$G:$J,2,0)</f>
        <v>0</v>
      </c>
      <c r="AI250" s="28">
        <f>(SUMIFS('حركة المخزون'!$F:$F,'حركة المخزون'!$E:$E,$D250,'حركة المخزون'!$H:$H,AH$2)-SUMIFS('حركة المخزون'!$F:$F,'حركة المخزون'!$E:$E,$D250,'حركة المخزون'!$G:$G,AH$2))*VLOOKUP($D250,'قاعدة البيانات'!$G:$J,4,0)</f>
        <v>0</v>
      </c>
      <c r="AJ250" s="28">
        <f>(SUMIFS('حركة المخزون'!$F:$F,'حركة المخزون'!$E:$E,$D250,'حركة المخزون'!$H:$H,AJ$2)-SUMIFS('حركة المخزون'!$F:$F,'حركة المخزون'!$E:$E,$D250,'حركة المخزون'!$G:$G,AJ$2))*VLOOKUP($D250,'قاعدة البيانات'!$G:$J,2,0)</f>
        <v>0</v>
      </c>
      <c r="AK250" s="28">
        <f>(SUMIFS('حركة المخزون'!$F:$F,'حركة المخزون'!$E:$E,$D250,'حركة المخزون'!$H:$H,AJ$2)-SUMIFS('حركة المخزون'!$F:$F,'حركة المخزون'!$E:$E,$D250,'حركة المخزون'!$G:$G,AJ$2))*VLOOKUP($D250,'قاعدة البيانات'!$G:$J,4,0)</f>
        <v>0</v>
      </c>
      <c r="AL250" s="28">
        <f>(SUMIFS('حركة المخزون'!$F:$F,'حركة المخزون'!$E:$E,$D250,'حركة المخزون'!$H:$H,AL$2)-SUMIFS('حركة المخزون'!$F:$F,'حركة المخزون'!$E:$E,$D250,'حركة المخزون'!$G:$G,AL$2))*VLOOKUP($D250,'قاعدة البيانات'!$G:$J,2,0)</f>
        <v>0</v>
      </c>
      <c r="AM250" s="28">
        <f>(SUMIFS('حركة المخزون'!$F:$F,'حركة المخزون'!$E:$E,$D250,'حركة المخزون'!$H:$H,AL$2)-SUMIFS('حركة المخزون'!$F:$F,'حركة المخزون'!$E:$E,$D250,'حركة المخزون'!$G:$G,AL$2))*VLOOKUP($D250,'قاعدة البيانات'!$G:$J,4,0)</f>
        <v>0</v>
      </c>
      <c r="AN250" s="28">
        <f>(SUMIFS('حركة المخزون'!$F:$F,'حركة المخزون'!$E:$E,$D250,'حركة المخزون'!$H:$H,AN$2)-SUMIFS('حركة المخزون'!$F:$F,'حركة المخزون'!$E:$E,$D250,'حركة المخزون'!$G:$G,AN$2))*VLOOKUP($D250,'قاعدة البيانات'!$G:$J,2,0)</f>
        <v>0</v>
      </c>
      <c r="AO250" s="28">
        <f>(SUMIFS('حركة المخزون'!$F:$F,'حركة المخزون'!$E:$E,$D250,'حركة المخزون'!$H:$H,AN$2)-SUMIFS('حركة المخزون'!$F:$F,'حركة المخزون'!$E:$E,$D250,'حركة المخزون'!$G:$G,AN$2))*VLOOKUP($D250,'قاعدة البيانات'!$G:$J,4,0)</f>
        <v>0</v>
      </c>
      <c r="AP250" s="28">
        <f>(SUMIFS('حركة المخزون'!$F:$F,'حركة المخزون'!$E:$E,$D250,'حركة المخزون'!$H:$H,AP$2)-SUMIFS('حركة المخزون'!$F:$F,'حركة المخزون'!$E:$E,$D250,'حركة المخزون'!$G:$G,AP$2))*VLOOKUP($D250,'قاعدة البيانات'!$G:$J,2,0)</f>
        <v>0</v>
      </c>
      <c r="AQ250" s="28">
        <f>(SUMIFS('حركة المخزون'!$F:$F,'حركة المخزون'!$E:$E,$D250,'حركة المخزون'!$H:$H,AP$2)-SUMIFS('حركة المخزون'!$F:$F,'حركة المخزون'!$E:$E,$D250,'حركة المخزون'!$G:$G,AP$2))*VLOOKUP($D250,'قاعدة البيانات'!$G:$J,4,0)</f>
        <v>0</v>
      </c>
      <c r="AR250" s="28">
        <f>(SUMIFS('حركة المخزون'!$F:$F,'حركة المخزون'!$E:$E,$D250,'حركة المخزون'!$H:$H,AR$2)-SUMIFS('حركة المخزون'!$F:$F,'حركة المخزون'!$E:$E,$D250,'حركة المخزون'!$G:$G,AR$2))*VLOOKUP($D250,'قاعدة البيانات'!$G:$J,2,0)</f>
        <v>0</v>
      </c>
      <c r="AS250" s="28">
        <f>(SUMIFS('حركة المخزون'!$F:$F,'حركة المخزون'!$E:$E,$D250,'حركة المخزون'!$H:$H,AR$2)-SUMIFS('حركة المخزون'!$F:$F,'حركة المخزون'!$E:$E,$D250,'حركة المخزون'!$G:$G,AR$2))*VLOOKUP($D250,'قاعدة البيانات'!$G:$J,4,0)</f>
        <v>0</v>
      </c>
      <c r="AT250" s="28">
        <f>(SUMIFS('حركة المخزون'!$F:$F,'حركة المخزون'!$E:$E,$D250,'حركة المخزون'!$H:$H,AT$2)-SUMIFS('حركة المخزون'!$F:$F,'حركة المخزون'!$E:$E,$D250,'حركة المخزون'!$G:$G,AT$2))*VLOOKUP($D250,'قاعدة البيانات'!$G:$J,2,0)</f>
        <v>0</v>
      </c>
      <c r="AU250" s="28">
        <f>(SUMIFS('حركة المخزون'!$F:$F,'حركة المخزون'!$E:$E,$D250,'حركة المخزون'!$H:$H,AT$2)-SUMIFS('حركة المخزون'!$F:$F,'حركة المخزون'!$E:$E,$D250,'حركة المخزون'!$G:$G,AT$2))*VLOOKUP($D250,'قاعدة البيانات'!$G:$J,4,0)</f>
        <v>0</v>
      </c>
      <c r="AV250" s="28">
        <f>(SUMIFS('حركة المخزون'!$F:$F,'حركة المخزون'!$E:$E,$D250,'حركة المخزون'!$H:$H,AV$2)-SUMIFS('حركة المخزون'!$F:$F,'حركة المخزون'!$E:$E,$D250,'حركة المخزون'!$G:$G,AV$2))*VLOOKUP($D250,'قاعدة البيانات'!$G:$J,2,0)</f>
        <v>0</v>
      </c>
      <c r="AW250" s="28">
        <f>(SUMIFS('حركة المخزون'!$F:$F,'حركة المخزون'!$E:$E,$D250,'حركة المخزون'!$H:$H,AV$2)-SUMIFS('حركة المخزون'!$F:$F,'حركة المخزون'!$E:$E,$D250,'حركة المخزون'!$G:$G,AV$2))*VLOOKUP($D250,'قاعدة البيانات'!$G:$J,4,0)</f>
        <v>0</v>
      </c>
      <c r="AX250" s="28">
        <f>(SUMIFS('حركة المخزون'!$F:$F,'حركة المخزون'!$E:$E,$D250,'حركة المخزون'!$H:$H,AX$2)-SUMIFS('حركة المخزون'!$F:$F,'حركة المخزون'!$E:$E,$D250,'حركة المخزون'!$G:$G,AX$2))*VLOOKUP($D250,'قاعدة البيانات'!$G:$J,2,0)</f>
        <v>0</v>
      </c>
      <c r="AY250" s="28">
        <f>(SUMIFS('حركة المخزون'!$F:$F,'حركة المخزون'!$E:$E,$D250,'حركة المخزون'!$H:$H,AX$2)-SUMIFS('حركة المخزون'!$F:$F,'حركة المخزون'!$E:$E,$D250,'حركة المخزون'!$G:$G,AX$2))*VLOOKUP($D250,'قاعدة البيانات'!$G:$J,4,0)</f>
        <v>0</v>
      </c>
      <c r="AZ250" s="28">
        <f>(SUMIFS('حركة المخزون'!$F:$F,'حركة المخزون'!$E:$E,$D250,'حركة المخزون'!$H:$H,AZ$2)-SUMIFS('حركة المخزون'!$F:$F,'حركة المخزون'!$E:$E,$D250,'حركة المخزون'!$G:$G,AZ$2))*VLOOKUP($D250,'قاعدة البيانات'!$G:$J,2,0)</f>
        <v>0</v>
      </c>
      <c r="BA250" s="28">
        <f>(SUMIFS('حركة المخزون'!$F:$F,'حركة المخزون'!$E:$E,$D250,'حركة المخزون'!$H:$H,AZ$2)-SUMIFS('حركة المخزون'!$F:$F,'حركة المخزون'!$E:$E,$D250,'حركة المخزون'!$G:$G,AZ$2))*VLOOKUP($D250,'قاعدة البيانات'!$G:$J,4,0)</f>
        <v>0</v>
      </c>
      <c r="BB250" s="28">
        <f>(SUMIFS('حركة المخزون'!$F:$F,'حركة المخزون'!$E:$E,$D250,'حركة المخزون'!$H:$H,BB$2)-SUMIFS('حركة المخزون'!$F:$F,'حركة المخزون'!$E:$E,$D250,'حركة المخزون'!$G:$G,BB$2))*VLOOKUP($D250,'قاعدة البيانات'!$G:$J,2,0)</f>
        <v>0</v>
      </c>
      <c r="BC250" s="28">
        <f>(SUMIFS('حركة المخزون'!$F:$F,'حركة المخزون'!$E:$E,$D250,'حركة المخزون'!$H:$H,BB$2)-SUMIFS('حركة المخزون'!$F:$F,'حركة المخزون'!$E:$E,$D250,'حركة المخزون'!$G:$G,BB$2))*VLOOKUP($D250,'قاعدة البيانات'!$G:$J,4,0)</f>
        <v>0</v>
      </c>
      <c r="BD250" s="28">
        <f>(SUMIFS('حركة المخزون'!$F:$F,'حركة المخزون'!$E:$E,$D250,'حركة المخزون'!$H:$H,BD$2)-SUMIFS('حركة المخزون'!$F:$F,'حركة المخزون'!$E:$E,$D250,'حركة المخزون'!$G:$G,BD$2))*VLOOKUP($D250,'قاعدة البيانات'!$G:$J,2,0)</f>
        <v>0</v>
      </c>
      <c r="BE250" s="28">
        <f>(SUMIFS('حركة المخزون'!$F:$F,'حركة المخزون'!$E:$E,$D250,'حركة المخزون'!$H:$H,BD$2)-SUMIFS('حركة المخزون'!$F:$F,'حركة المخزون'!$E:$E,$D250,'حركة المخزون'!$G:$G,BD$2))*VLOOKUP($D250,'قاعدة البيانات'!$G:$J,4,0)</f>
        <v>0</v>
      </c>
      <c r="BF250" s="28">
        <f>(SUMIFS('حركة المخزون'!$F:$F,'حركة المخزون'!$E:$E,$D250,'حركة المخزون'!$H:$H,BF$2)-SUMIFS('حركة المخزون'!$F:$F,'حركة المخزون'!$E:$E,$D250,'حركة المخزون'!$G:$G,BF$2))*VLOOKUP($D250,'قاعدة البيانات'!$G:$J,2,0)</f>
        <v>0</v>
      </c>
      <c r="BG250" s="28">
        <f>(SUMIFS('حركة المخزون'!$F:$F,'حركة المخزون'!$E:$E,$D250,'حركة المخزون'!$H:$H,BF$2)-SUMIFS('حركة المخزون'!$F:$F,'حركة المخزون'!$E:$E,$D250,'حركة المخزون'!$G:$G,BF$2))*VLOOKUP($D250,'قاعدة البيانات'!$G:$J,4,0)</f>
        <v>0</v>
      </c>
      <c r="BH250" s="28">
        <f>(SUMIFS('حركة المخزون'!$F:$F,'حركة المخزون'!$E:$E,$D250,'حركة المخزون'!$H:$H,BH$2)-SUMIFS('حركة المخزون'!$F:$F,'حركة المخزون'!$E:$E,$D250,'حركة المخزون'!$G:$G,BH$2))*VLOOKUP($D250,'قاعدة البيانات'!$G:$J,2,0)</f>
        <v>0</v>
      </c>
      <c r="BI250" s="28">
        <f>(SUMIFS('حركة المخزون'!$F:$F,'حركة المخزون'!$E:$E,$D250,'حركة المخزون'!$H:$H,BH$2)-SUMIFS('حركة المخزون'!$F:$F,'حركة المخزون'!$E:$E,$D250,'حركة المخزون'!$G:$G,BH$2))*VLOOKUP($D250,'قاعدة البيانات'!$G:$J,4,0)</f>
        <v>0</v>
      </c>
    </row>
    <row r="251" spans="2:61" s="15" customFormat="1" ht="24" customHeight="1" x14ac:dyDescent="0.2">
      <c r="B251" s="19">
        <v>248</v>
      </c>
      <c r="C251" s="19"/>
      <c r="D251" s="18" t="str">
        <f>VLOOKUP(C251,'قاعدة البيانات'!F:G,2,0)</f>
        <v/>
      </c>
      <c r="F251" s="28">
        <f>(SUMIFS('حركة المخزون'!$F:$F,'حركة المخزون'!$E:$E,$D251,'حركة المخزون'!$H:$H,F$2)-SUMIFS('حركة المخزون'!$F:$F,'حركة المخزون'!$E:$E,$D251,'حركة المخزون'!$G:$G,F$2))*VLOOKUP($D251,'قاعدة البيانات'!$G:$J,2,0)</f>
        <v>0</v>
      </c>
      <c r="G251" s="28">
        <f>(SUMIFS('حركة المخزون'!$F:$F,'حركة المخزون'!$E:$E,$D251,'حركة المخزون'!$H:$H,F$2)-SUMIFS('حركة المخزون'!$F:$F,'حركة المخزون'!$E:$E,$D251,'حركة المخزون'!$G:$G,F$2))*VLOOKUP($D251,'قاعدة البيانات'!$G:$J,4,0)</f>
        <v>0</v>
      </c>
      <c r="H251" s="28">
        <f>(SUMIFS('حركة المخزون'!$F:$F,'حركة المخزون'!$E:$E,$D251,'حركة المخزون'!$H:$H,H$2)-SUMIFS('حركة المخزون'!$F:$F,'حركة المخزون'!$E:$E,$D251,'حركة المخزون'!$G:$G,H$2))*VLOOKUP($D251,'قاعدة البيانات'!$G:$J,2,0)</f>
        <v>0</v>
      </c>
      <c r="I251" s="28">
        <f>(SUMIFS('حركة المخزون'!$F:$F,'حركة المخزون'!$E:$E,$D251,'حركة المخزون'!$H:$H,H$2)-SUMIFS('حركة المخزون'!$F:$F,'حركة المخزون'!$E:$E,$D251,'حركة المخزون'!$G:$G,H$2))*VLOOKUP($D251,'قاعدة البيانات'!$G:$J,4,0)</f>
        <v>0</v>
      </c>
      <c r="J251" s="28">
        <f>(SUMIFS('حركة المخزون'!$F:$F,'حركة المخزون'!$E:$E,$D251,'حركة المخزون'!$H:$H,J$2)-SUMIFS('حركة المخزون'!$F:$F,'حركة المخزون'!$E:$E,$D251,'حركة المخزون'!$G:$G,J$2))*VLOOKUP($D251,'قاعدة البيانات'!$G:$J,2,0)</f>
        <v>0</v>
      </c>
      <c r="K251" s="28">
        <f>(SUMIFS('حركة المخزون'!$F:$F,'حركة المخزون'!$E:$E,$D251,'حركة المخزون'!$H:$H,J$2)-SUMIFS('حركة المخزون'!$F:$F,'حركة المخزون'!$E:$E,$D251,'حركة المخزون'!$G:$G,J$2))*VLOOKUP($D251,'قاعدة البيانات'!$G:$J,4,0)</f>
        <v>0</v>
      </c>
      <c r="L251" s="28">
        <f>(SUMIFS('حركة المخزون'!$F:$F,'حركة المخزون'!$E:$E,$D251,'حركة المخزون'!$H:$H,L$2)-SUMIFS('حركة المخزون'!$F:$F,'حركة المخزون'!$E:$E,$D251,'حركة المخزون'!$G:$G,L$2))*VLOOKUP($D251,'قاعدة البيانات'!$G:$J,2,0)</f>
        <v>0</v>
      </c>
      <c r="M251" s="28">
        <f>(SUMIFS('حركة المخزون'!$F:$F,'حركة المخزون'!$E:$E,$D251,'حركة المخزون'!$H:$H,L$2)-SUMIFS('حركة المخزون'!$F:$F,'حركة المخزون'!$E:$E,$D251,'حركة المخزون'!$G:$G,L$2))*VLOOKUP($D251,'قاعدة البيانات'!$G:$J,4,0)</f>
        <v>0</v>
      </c>
      <c r="N251" s="28">
        <f>(SUMIFS('حركة المخزون'!$F:$F,'حركة المخزون'!$E:$E,$D251,'حركة المخزون'!$H:$H,N$2)-SUMIFS('حركة المخزون'!$F:$F,'حركة المخزون'!$E:$E,$D251,'حركة المخزون'!$G:$G,N$2))*VLOOKUP($D251,'قاعدة البيانات'!$G:$J,2,0)</f>
        <v>0</v>
      </c>
      <c r="O251" s="28">
        <f>(SUMIFS('حركة المخزون'!$F:$F,'حركة المخزون'!$E:$E,$D251,'حركة المخزون'!$H:$H,N$2)-SUMIFS('حركة المخزون'!$F:$F,'حركة المخزون'!$E:$E,$D251,'حركة المخزون'!$G:$G,N$2))*VLOOKUP($D251,'قاعدة البيانات'!$G:$J,4,0)</f>
        <v>0</v>
      </c>
      <c r="P251" s="28">
        <f>(SUMIFS('حركة المخزون'!$F:$F,'حركة المخزون'!$E:$E,$D251,'حركة المخزون'!$H:$H,P$2)-SUMIFS('حركة المخزون'!$F:$F,'حركة المخزون'!$E:$E,$D251,'حركة المخزون'!$G:$G,P$2))*VLOOKUP($D251,'قاعدة البيانات'!$G:$J,2,0)</f>
        <v>0</v>
      </c>
      <c r="Q251" s="28">
        <f>(SUMIFS('حركة المخزون'!$F:$F,'حركة المخزون'!$E:$E,$D251,'حركة المخزون'!$H:$H,P$2)-SUMIFS('حركة المخزون'!$F:$F,'حركة المخزون'!$E:$E,$D251,'حركة المخزون'!$G:$G,P$2))*VLOOKUP($D251,'قاعدة البيانات'!$G:$J,4,0)</f>
        <v>0</v>
      </c>
      <c r="R251" s="28">
        <f>(SUMIFS('حركة المخزون'!$F:$F,'حركة المخزون'!$E:$E,$D251,'حركة المخزون'!$H:$H,R$2)-SUMIFS('حركة المخزون'!$F:$F,'حركة المخزون'!$E:$E,$D251,'حركة المخزون'!$G:$G,R$2))*VLOOKUP($D251,'قاعدة البيانات'!$G:$J,2,0)</f>
        <v>0</v>
      </c>
      <c r="S251" s="28">
        <f>(SUMIFS('حركة المخزون'!$F:$F,'حركة المخزون'!$E:$E,$D251,'حركة المخزون'!$H:$H,R$2)-SUMIFS('حركة المخزون'!$F:$F,'حركة المخزون'!$E:$E,$D251,'حركة المخزون'!$G:$G,R$2))*VLOOKUP($D251,'قاعدة البيانات'!$G:$J,4,0)</f>
        <v>0</v>
      </c>
      <c r="T251" s="28">
        <f>(SUMIFS('حركة المخزون'!$F:$F,'حركة المخزون'!$E:$E,$D251,'حركة المخزون'!$H:$H,T$2)-SUMIFS('حركة المخزون'!$F:$F,'حركة المخزون'!$E:$E,$D251,'حركة المخزون'!$G:$G,T$2))*VLOOKUP($D251,'قاعدة البيانات'!$G:$J,2,0)</f>
        <v>0</v>
      </c>
      <c r="U251" s="28">
        <f>(SUMIFS('حركة المخزون'!$F:$F,'حركة المخزون'!$E:$E,$D251,'حركة المخزون'!$H:$H,T$2)-SUMIFS('حركة المخزون'!$F:$F,'حركة المخزون'!$E:$E,$D251,'حركة المخزون'!$G:$G,T$2))*VLOOKUP($D251,'قاعدة البيانات'!$G:$J,4,0)</f>
        <v>0</v>
      </c>
      <c r="V251" s="28">
        <f>(SUMIFS('حركة المخزون'!$F:$F,'حركة المخزون'!$E:$E,$D251,'حركة المخزون'!$H:$H,V$2)-SUMIFS('حركة المخزون'!$F:$F,'حركة المخزون'!$E:$E,$D251,'حركة المخزون'!$G:$G,V$2))*VLOOKUP($D251,'قاعدة البيانات'!$G:$J,2,0)</f>
        <v>0</v>
      </c>
      <c r="W251" s="28">
        <f>(SUMIFS('حركة المخزون'!$F:$F,'حركة المخزون'!$E:$E,$D251,'حركة المخزون'!$H:$H,V$2)-SUMIFS('حركة المخزون'!$F:$F,'حركة المخزون'!$E:$E,$D251,'حركة المخزون'!$G:$G,V$2))*VLOOKUP($D251,'قاعدة البيانات'!$G:$J,4,0)</f>
        <v>0</v>
      </c>
      <c r="X251" s="28">
        <f>(SUMIFS('حركة المخزون'!$F:$F,'حركة المخزون'!$E:$E,$D251,'حركة المخزون'!$H:$H,X$2)-SUMIFS('حركة المخزون'!$F:$F,'حركة المخزون'!$E:$E,$D251,'حركة المخزون'!$G:$G,X$2))*VLOOKUP($D251,'قاعدة البيانات'!$G:$J,2,0)</f>
        <v>0</v>
      </c>
      <c r="Y251" s="28">
        <f>(SUMIFS('حركة المخزون'!$F:$F,'حركة المخزون'!$E:$E,$D251,'حركة المخزون'!$H:$H,X$2)-SUMIFS('حركة المخزون'!$F:$F,'حركة المخزون'!$E:$E,$D251,'حركة المخزون'!$G:$G,X$2))*VLOOKUP($D251,'قاعدة البيانات'!$G:$J,4,0)</f>
        <v>0</v>
      </c>
      <c r="Z251" s="28">
        <f>(SUMIFS('حركة المخزون'!$F:$F,'حركة المخزون'!$E:$E,$D251,'حركة المخزون'!$H:$H,Z$2)-SUMIFS('حركة المخزون'!$F:$F,'حركة المخزون'!$E:$E,$D251,'حركة المخزون'!$G:$G,Z$2))*VLOOKUP($D251,'قاعدة البيانات'!$G:$J,2,0)</f>
        <v>0</v>
      </c>
      <c r="AA251" s="28">
        <f>(SUMIFS('حركة المخزون'!$F:$F,'حركة المخزون'!$E:$E,$D251,'حركة المخزون'!$H:$H,Z$2)-SUMIFS('حركة المخزون'!$F:$F,'حركة المخزون'!$E:$E,$D251,'حركة المخزون'!$G:$G,Z$2))*VLOOKUP($D251,'قاعدة البيانات'!$G:$J,4,0)</f>
        <v>0</v>
      </c>
      <c r="AB251" s="28">
        <f>(SUMIFS('حركة المخزون'!$F:$F,'حركة المخزون'!$E:$E,$D251,'حركة المخزون'!$H:$H,AB$2)-SUMIFS('حركة المخزون'!$F:$F,'حركة المخزون'!$E:$E,$D251,'حركة المخزون'!$G:$G,AB$2))*VLOOKUP($D251,'قاعدة البيانات'!$G:$J,2,0)</f>
        <v>0</v>
      </c>
      <c r="AC251" s="28">
        <f>(SUMIFS('حركة المخزون'!$F:$F,'حركة المخزون'!$E:$E,$D251,'حركة المخزون'!$H:$H,AB$2)-SUMIFS('حركة المخزون'!$F:$F,'حركة المخزون'!$E:$E,$D251,'حركة المخزون'!$G:$G,AB$2))*VLOOKUP($D251,'قاعدة البيانات'!$G:$J,4,0)</f>
        <v>0</v>
      </c>
      <c r="AD251" s="28">
        <f>(SUMIFS('حركة المخزون'!$F:$F,'حركة المخزون'!$E:$E,$D251,'حركة المخزون'!$H:$H,AD$2)-SUMIFS('حركة المخزون'!$F:$F,'حركة المخزون'!$E:$E,$D251,'حركة المخزون'!$G:$G,AD$2))*VLOOKUP($D251,'قاعدة البيانات'!$G:$J,2,0)</f>
        <v>0</v>
      </c>
      <c r="AE251" s="28">
        <f>(SUMIFS('حركة المخزون'!$F:$F,'حركة المخزون'!$E:$E,$D251,'حركة المخزون'!$H:$H,AD$2)-SUMIFS('حركة المخزون'!$F:$F,'حركة المخزون'!$E:$E,$D251,'حركة المخزون'!$G:$G,AD$2))*VLOOKUP($D251,'قاعدة البيانات'!$G:$J,4,0)</f>
        <v>0</v>
      </c>
      <c r="AF251" s="28">
        <f>(SUMIFS('حركة المخزون'!$F:$F,'حركة المخزون'!$E:$E,$D251,'حركة المخزون'!$H:$H,AF$2)-SUMIFS('حركة المخزون'!$F:$F,'حركة المخزون'!$E:$E,$D251,'حركة المخزون'!$G:$G,AF$2))*VLOOKUP($D251,'قاعدة البيانات'!$G:$J,2,0)</f>
        <v>0</v>
      </c>
      <c r="AG251" s="28">
        <f>(SUMIFS('حركة المخزون'!$F:$F,'حركة المخزون'!$E:$E,$D251,'حركة المخزون'!$H:$H,AF$2)-SUMIFS('حركة المخزون'!$F:$F,'حركة المخزون'!$E:$E,$D251,'حركة المخزون'!$G:$G,AF$2))*VLOOKUP($D251,'قاعدة البيانات'!$G:$J,4,0)</f>
        <v>0</v>
      </c>
      <c r="AH251" s="28">
        <f>(SUMIFS('حركة المخزون'!$F:$F,'حركة المخزون'!$E:$E,$D251,'حركة المخزون'!$H:$H,AH$2)-SUMIFS('حركة المخزون'!$F:$F,'حركة المخزون'!$E:$E,$D251,'حركة المخزون'!$G:$G,AH$2))*VLOOKUP($D251,'قاعدة البيانات'!$G:$J,2,0)</f>
        <v>0</v>
      </c>
      <c r="AI251" s="28">
        <f>(SUMIFS('حركة المخزون'!$F:$F,'حركة المخزون'!$E:$E,$D251,'حركة المخزون'!$H:$H,AH$2)-SUMIFS('حركة المخزون'!$F:$F,'حركة المخزون'!$E:$E,$D251,'حركة المخزون'!$G:$G,AH$2))*VLOOKUP($D251,'قاعدة البيانات'!$G:$J,4,0)</f>
        <v>0</v>
      </c>
      <c r="AJ251" s="28">
        <f>(SUMIFS('حركة المخزون'!$F:$F,'حركة المخزون'!$E:$E,$D251,'حركة المخزون'!$H:$H,AJ$2)-SUMIFS('حركة المخزون'!$F:$F,'حركة المخزون'!$E:$E,$D251,'حركة المخزون'!$G:$G,AJ$2))*VLOOKUP($D251,'قاعدة البيانات'!$G:$J,2,0)</f>
        <v>0</v>
      </c>
      <c r="AK251" s="28">
        <f>(SUMIFS('حركة المخزون'!$F:$F,'حركة المخزون'!$E:$E,$D251,'حركة المخزون'!$H:$H,AJ$2)-SUMIFS('حركة المخزون'!$F:$F,'حركة المخزون'!$E:$E,$D251,'حركة المخزون'!$G:$G,AJ$2))*VLOOKUP($D251,'قاعدة البيانات'!$G:$J,4,0)</f>
        <v>0</v>
      </c>
      <c r="AL251" s="28">
        <f>(SUMIFS('حركة المخزون'!$F:$F,'حركة المخزون'!$E:$E,$D251,'حركة المخزون'!$H:$H,AL$2)-SUMIFS('حركة المخزون'!$F:$F,'حركة المخزون'!$E:$E,$D251,'حركة المخزون'!$G:$G,AL$2))*VLOOKUP($D251,'قاعدة البيانات'!$G:$J,2,0)</f>
        <v>0</v>
      </c>
      <c r="AM251" s="28">
        <f>(SUMIFS('حركة المخزون'!$F:$F,'حركة المخزون'!$E:$E,$D251,'حركة المخزون'!$H:$H,AL$2)-SUMIFS('حركة المخزون'!$F:$F,'حركة المخزون'!$E:$E,$D251,'حركة المخزون'!$G:$G,AL$2))*VLOOKUP($D251,'قاعدة البيانات'!$G:$J,4,0)</f>
        <v>0</v>
      </c>
      <c r="AN251" s="28">
        <f>(SUMIFS('حركة المخزون'!$F:$F,'حركة المخزون'!$E:$E,$D251,'حركة المخزون'!$H:$H,AN$2)-SUMIFS('حركة المخزون'!$F:$F,'حركة المخزون'!$E:$E,$D251,'حركة المخزون'!$G:$G,AN$2))*VLOOKUP($D251,'قاعدة البيانات'!$G:$J,2,0)</f>
        <v>0</v>
      </c>
      <c r="AO251" s="28">
        <f>(SUMIFS('حركة المخزون'!$F:$F,'حركة المخزون'!$E:$E,$D251,'حركة المخزون'!$H:$H,AN$2)-SUMIFS('حركة المخزون'!$F:$F,'حركة المخزون'!$E:$E,$D251,'حركة المخزون'!$G:$G,AN$2))*VLOOKUP($D251,'قاعدة البيانات'!$G:$J,4,0)</f>
        <v>0</v>
      </c>
      <c r="AP251" s="28">
        <f>(SUMIFS('حركة المخزون'!$F:$F,'حركة المخزون'!$E:$E,$D251,'حركة المخزون'!$H:$H,AP$2)-SUMIFS('حركة المخزون'!$F:$F,'حركة المخزون'!$E:$E,$D251,'حركة المخزون'!$G:$G,AP$2))*VLOOKUP($D251,'قاعدة البيانات'!$G:$J,2,0)</f>
        <v>0</v>
      </c>
      <c r="AQ251" s="28">
        <f>(SUMIFS('حركة المخزون'!$F:$F,'حركة المخزون'!$E:$E,$D251,'حركة المخزون'!$H:$H,AP$2)-SUMIFS('حركة المخزون'!$F:$F,'حركة المخزون'!$E:$E,$D251,'حركة المخزون'!$G:$G,AP$2))*VLOOKUP($D251,'قاعدة البيانات'!$G:$J,4,0)</f>
        <v>0</v>
      </c>
      <c r="AR251" s="28">
        <f>(SUMIFS('حركة المخزون'!$F:$F,'حركة المخزون'!$E:$E,$D251,'حركة المخزون'!$H:$H,AR$2)-SUMIFS('حركة المخزون'!$F:$F,'حركة المخزون'!$E:$E,$D251,'حركة المخزون'!$G:$G,AR$2))*VLOOKUP($D251,'قاعدة البيانات'!$G:$J,2,0)</f>
        <v>0</v>
      </c>
      <c r="AS251" s="28">
        <f>(SUMIFS('حركة المخزون'!$F:$F,'حركة المخزون'!$E:$E,$D251,'حركة المخزون'!$H:$H,AR$2)-SUMIFS('حركة المخزون'!$F:$F,'حركة المخزون'!$E:$E,$D251,'حركة المخزون'!$G:$G,AR$2))*VLOOKUP($D251,'قاعدة البيانات'!$G:$J,4,0)</f>
        <v>0</v>
      </c>
      <c r="AT251" s="28">
        <f>(SUMIFS('حركة المخزون'!$F:$F,'حركة المخزون'!$E:$E,$D251,'حركة المخزون'!$H:$H,AT$2)-SUMIFS('حركة المخزون'!$F:$F,'حركة المخزون'!$E:$E,$D251,'حركة المخزون'!$G:$G,AT$2))*VLOOKUP($D251,'قاعدة البيانات'!$G:$J,2,0)</f>
        <v>0</v>
      </c>
      <c r="AU251" s="28">
        <f>(SUMIFS('حركة المخزون'!$F:$F,'حركة المخزون'!$E:$E,$D251,'حركة المخزون'!$H:$H,AT$2)-SUMIFS('حركة المخزون'!$F:$F,'حركة المخزون'!$E:$E,$D251,'حركة المخزون'!$G:$G,AT$2))*VLOOKUP($D251,'قاعدة البيانات'!$G:$J,4,0)</f>
        <v>0</v>
      </c>
      <c r="AV251" s="28">
        <f>(SUMIFS('حركة المخزون'!$F:$F,'حركة المخزون'!$E:$E,$D251,'حركة المخزون'!$H:$H,AV$2)-SUMIFS('حركة المخزون'!$F:$F,'حركة المخزون'!$E:$E,$D251,'حركة المخزون'!$G:$G,AV$2))*VLOOKUP($D251,'قاعدة البيانات'!$G:$J,2,0)</f>
        <v>0</v>
      </c>
      <c r="AW251" s="28">
        <f>(SUMIFS('حركة المخزون'!$F:$F,'حركة المخزون'!$E:$E,$D251,'حركة المخزون'!$H:$H,AV$2)-SUMIFS('حركة المخزون'!$F:$F,'حركة المخزون'!$E:$E,$D251,'حركة المخزون'!$G:$G,AV$2))*VLOOKUP($D251,'قاعدة البيانات'!$G:$J,4,0)</f>
        <v>0</v>
      </c>
      <c r="AX251" s="28">
        <f>(SUMIFS('حركة المخزون'!$F:$F,'حركة المخزون'!$E:$E,$D251,'حركة المخزون'!$H:$H,AX$2)-SUMIFS('حركة المخزون'!$F:$F,'حركة المخزون'!$E:$E,$D251,'حركة المخزون'!$G:$G,AX$2))*VLOOKUP($D251,'قاعدة البيانات'!$G:$J,2,0)</f>
        <v>0</v>
      </c>
      <c r="AY251" s="28">
        <f>(SUMIFS('حركة المخزون'!$F:$F,'حركة المخزون'!$E:$E,$D251,'حركة المخزون'!$H:$H,AX$2)-SUMIFS('حركة المخزون'!$F:$F,'حركة المخزون'!$E:$E,$D251,'حركة المخزون'!$G:$G,AX$2))*VLOOKUP($D251,'قاعدة البيانات'!$G:$J,4,0)</f>
        <v>0</v>
      </c>
      <c r="AZ251" s="28">
        <f>(SUMIFS('حركة المخزون'!$F:$F,'حركة المخزون'!$E:$E,$D251,'حركة المخزون'!$H:$H,AZ$2)-SUMIFS('حركة المخزون'!$F:$F,'حركة المخزون'!$E:$E,$D251,'حركة المخزون'!$G:$G,AZ$2))*VLOOKUP($D251,'قاعدة البيانات'!$G:$J,2,0)</f>
        <v>0</v>
      </c>
      <c r="BA251" s="28">
        <f>(SUMIFS('حركة المخزون'!$F:$F,'حركة المخزون'!$E:$E,$D251,'حركة المخزون'!$H:$H,AZ$2)-SUMIFS('حركة المخزون'!$F:$F,'حركة المخزون'!$E:$E,$D251,'حركة المخزون'!$G:$G,AZ$2))*VLOOKUP($D251,'قاعدة البيانات'!$G:$J,4,0)</f>
        <v>0</v>
      </c>
      <c r="BB251" s="28">
        <f>(SUMIFS('حركة المخزون'!$F:$F,'حركة المخزون'!$E:$E,$D251,'حركة المخزون'!$H:$H,BB$2)-SUMIFS('حركة المخزون'!$F:$F,'حركة المخزون'!$E:$E,$D251,'حركة المخزون'!$G:$G,BB$2))*VLOOKUP($D251,'قاعدة البيانات'!$G:$J,2,0)</f>
        <v>0</v>
      </c>
      <c r="BC251" s="28">
        <f>(SUMIFS('حركة المخزون'!$F:$F,'حركة المخزون'!$E:$E,$D251,'حركة المخزون'!$H:$H,BB$2)-SUMIFS('حركة المخزون'!$F:$F,'حركة المخزون'!$E:$E,$D251,'حركة المخزون'!$G:$G,BB$2))*VLOOKUP($D251,'قاعدة البيانات'!$G:$J,4,0)</f>
        <v>0</v>
      </c>
      <c r="BD251" s="28">
        <f>(SUMIFS('حركة المخزون'!$F:$F,'حركة المخزون'!$E:$E,$D251,'حركة المخزون'!$H:$H,BD$2)-SUMIFS('حركة المخزون'!$F:$F,'حركة المخزون'!$E:$E,$D251,'حركة المخزون'!$G:$G,BD$2))*VLOOKUP($D251,'قاعدة البيانات'!$G:$J,2,0)</f>
        <v>0</v>
      </c>
      <c r="BE251" s="28">
        <f>(SUMIFS('حركة المخزون'!$F:$F,'حركة المخزون'!$E:$E,$D251,'حركة المخزون'!$H:$H,BD$2)-SUMIFS('حركة المخزون'!$F:$F,'حركة المخزون'!$E:$E,$D251,'حركة المخزون'!$G:$G,BD$2))*VLOOKUP($D251,'قاعدة البيانات'!$G:$J,4,0)</f>
        <v>0</v>
      </c>
      <c r="BF251" s="28">
        <f>(SUMIFS('حركة المخزون'!$F:$F,'حركة المخزون'!$E:$E,$D251,'حركة المخزون'!$H:$H,BF$2)-SUMIFS('حركة المخزون'!$F:$F,'حركة المخزون'!$E:$E,$D251,'حركة المخزون'!$G:$G,BF$2))*VLOOKUP($D251,'قاعدة البيانات'!$G:$J,2,0)</f>
        <v>0</v>
      </c>
      <c r="BG251" s="28">
        <f>(SUMIFS('حركة المخزون'!$F:$F,'حركة المخزون'!$E:$E,$D251,'حركة المخزون'!$H:$H,BF$2)-SUMIFS('حركة المخزون'!$F:$F,'حركة المخزون'!$E:$E,$D251,'حركة المخزون'!$G:$G,BF$2))*VLOOKUP($D251,'قاعدة البيانات'!$G:$J,4,0)</f>
        <v>0</v>
      </c>
      <c r="BH251" s="28">
        <f>(SUMIFS('حركة المخزون'!$F:$F,'حركة المخزون'!$E:$E,$D251,'حركة المخزون'!$H:$H,BH$2)-SUMIFS('حركة المخزون'!$F:$F,'حركة المخزون'!$E:$E,$D251,'حركة المخزون'!$G:$G,BH$2))*VLOOKUP($D251,'قاعدة البيانات'!$G:$J,2,0)</f>
        <v>0</v>
      </c>
      <c r="BI251" s="28">
        <f>(SUMIFS('حركة المخزون'!$F:$F,'حركة المخزون'!$E:$E,$D251,'حركة المخزون'!$H:$H,BH$2)-SUMIFS('حركة المخزون'!$F:$F,'حركة المخزون'!$E:$E,$D251,'حركة المخزون'!$G:$G,BH$2))*VLOOKUP($D251,'قاعدة البيانات'!$G:$J,4,0)</f>
        <v>0</v>
      </c>
    </row>
    <row r="252" spans="2:61" s="15" customFormat="1" ht="24" customHeight="1" x14ac:dyDescent="0.2">
      <c r="B252" s="18">
        <v>249</v>
      </c>
      <c r="C252" s="19"/>
      <c r="D252" s="18" t="str">
        <f>VLOOKUP(C252,'قاعدة البيانات'!F:G,2,0)</f>
        <v/>
      </c>
      <c r="F252" s="28">
        <f>(SUMIFS('حركة المخزون'!$F:$F,'حركة المخزون'!$E:$E,$D252,'حركة المخزون'!$H:$H,F$2)-SUMIFS('حركة المخزون'!$F:$F,'حركة المخزون'!$E:$E,$D252,'حركة المخزون'!$G:$G,F$2))*VLOOKUP($D252,'قاعدة البيانات'!$G:$J,2,0)</f>
        <v>0</v>
      </c>
      <c r="G252" s="28">
        <f>(SUMIFS('حركة المخزون'!$F:$F,'حركة المخزون'!$E:$E,$D252,'حركة المخزون'!$H:$H,F$2)-SUMIFS('حركة المخزون'!$F:$F,'حركة المخزون'!$E:$E,$D252,'حركة المخزون'!$G:$G,F$2))*VLOOKUP($D252,'قاعدة البيانات'!$G:$J,4,0)</f>
        <v>0</v>
      </c>
      <c r="H252" s="28">
        <f>(SUMIFS('حركة المخزون'!$F:$F,'حركة المخزون'!$E:$E,$D252,'حركة المخزون'!$H:$H,H$2)-SUMIFS('حركة المخزون'!$F:$F,'حركة المخزون'!$E:$E,$D252,'حركة المخزون'!$G:$G,H$2))*VLOOKUP($D252,'قاعدة البيانات'!$G:$J,2,0)</f>
        <v>0</v>
      </c>
      <c r="I252" s="28">
        <f>(SUMIFS('حركة المخزون'!$F:$F,'حركة المخزون'!$E:$E,$D252,'حركة المخزون'!$H:$H,H$2)-SUMIFS('حركة المخزون'!$F:$F,'حركة المخزون'!$E:$E,$D252,'حركة المخزون'!$G:$G,H$2))*VLOOKUP($D252,'قاعدة البيانات'!$G:$J,4,0)</f>
        <v>0</v>
      </c>
      <c r="J252" s="28">
        <f>(SUMIFS('حركة المخزون'!$F:$F,'حركة المخزون'!$E:$E,$D252,'حركة المخزون'!$H:$H,J$2)-SUMIFS('حركة المخزون'!$F:$F,'حركة المخزون'!$E:$E,$D252,'حركة المخزون'!$G:$G,J$2))*VLOOKUP($D252,'قاعدة البيانات'!$G:$J,2,0)</f>
        <v>0</v>
      </c>
      <c r="K252" s="28">
        <f>(SUMIFS('حركة المخزون'!$F:$F,'حركة المخزون'!$E:$E,$D252,'حركة المخزون'!$H:$H,J$2)-SUMIFS('حركة المخزون'!$F:$F,'حركة المخزون'!$E:$E,$D252,'حركة المخزون'!$G:$G,J$2))*VLOOKUP($D252,'قاعدة البيانات'!$G:$J,4,0)</f>
        <v>0</v>
      </c>
      <c r="L252" s="28">
        <f>(SUMIFS('حركة المخزون'!$F:$F,'حركة المخزون'!$E:$E,$D252,'حركة المخزون'!$H:$H,L$2)-SUMIFS('حركة المخزون'!$F:$F,'حركة المخزون'!$E:$E,$D252,'حركة المخزون'!$G:$G,L$2))*VLOOKUP($D252,'قاعدة البيانات'!$G:$J,2,0)</f>
        <v>0</v>
      </c>
      <c r="M252" s="28">
        <f>(SUMIFS('حركة المخزون'!$F:$F,'حركة المخزون'!$E:$E,$D252,'حركة المخزون'!$H:$H,L$2)-SUMIFS('حركة المخزون'!$F:$F,'حركة المخزون'!$E:$E,$D252,'حركة المخزون'!$G:$G,L$2))*VLOOKUP($D252,'قاعدة البيانات'!$G:$J,4,0)</f>
        <v>0</v>
      </c>
      <c r="N252" s="28">
        <f>(SUMIFS('حركة المخزون'!$F:$F,'حركة المخزون'!$E:$E,$D252,'حركة المخزون'!$H:$H,N$2)-SUMIFS('حركة المخزون'!$F:$F,'حركة المخزون'!$E:$E,$D252,'حركة المخزون'!$G:$G,N$2))*VLOOKUP($D252,'قاعدة البيانات'!$G:$J,2,0)</f>
        <v>0</v>
      </c>
      <c r="O252" s="28">
        <f>(SUMIFS('حركة المخزون'!$F:$F,'حركة المخزون'!$E:$E,$D252,'حركة المخزون'!$H:$H,N$2)-SUMIFS('حركة المخزون'!$F:$F,'حركة المخزون'!$E:$E,$D252,'حركة المخزون'!$G:$G,N$2))*VLOOKUP($D252,'قاعدة البيانات'!$G:$J,4,0)</f>
        <v>0</v>
      </c>
      <c r="P252" s="28">
        <f>(SUMIFS('حركة المخزون'!$F:$F,'حركة المخزون'!$E:$E,$D252,'حركة المخزون'!$H:$H,P$2)-SUMIFS('حركة المخزون'!$F:$F,'حركة المخزون'!$E:$E,$D252,'حركة المخزون'!$G:$G,P$2))*VLOOKUP($D252,'قاعدة البيانات'!$G:$J,2,0)</f>
        <v>0</v>
      </c>
      <c r="Q252" s="28">
        <f>(SUMIFS('حركة المخزون'!$F:$F,'حركة المخزون'!$E:$E,$D252,'حركة المخزون'!$H:$H,P$2)-SUMIFS('حركة المخزون'!$F:$F,'حركة المخزون'!$E:$E,$D252,'حركة المخزون'!$G:$G,P$2))*VLOOKUP($D252,'قاعدة البيانات'!$G:$J,4,0)</f>
        <v>0</v>
      </c>
      <c r="R252" s="28">
        <f>(SUMIFS('حركة المخزون'!$F:$F,'حركة المخزون'!$E:$E,$D252,'حركة المخزون'!$H:$H,R$2)-SUMIFS('حركة المخزون'!$F:$F,'حركة المخزون'!$E:$E,$D252,'حركة المخزون'!$G:$G,R$2))*VLOOKUP($D252,'قاعدة البيانات'!$G:$J,2,0)</f>
        <v>0</v>
      </c>
      <c r="S252" s="28">
        <f>(SUMIFS('حركة المخزون'!$F:$F,'حركة المخزون'!$E:$E,$D252,'حركة المخزون'!$H:$H,R$2)-SUMIFS('حركة المخزون'!$F:$F,'حركة المخزون'!$E:$E,$D252,'حركة المخزون'!$G:$G,R$2))*VLOOKUP($D252,'قاعدة البيانات'!$G:$J,4,0)</f>
        <v>0</v>
      </c>
      <c r="T252" s="28">
        <f>(SUMIFS('حركة المخزون'!$F:$F,'حركة المخزون'!$E:$E,$D252,'حركة المخزون'!$H:$H,T$2)-SUMIFS('حركة المخزون'!$F:$F,'حركة المخزون'!$E:$E,$D252,'حركة المخزون'!$G:$G,T$2))*VLOOKUP($D252,'قاعدة البيانات'!$G:$J,2,0)</f>
        <v>0</v>
      </c>
      <c r="U252" s="28">
        <f>(SUMIFS('حركة المخزون'!$F:$F,'حركة المخزون'!$E:$E,$D252,'حركة المخزون'!$H:$H,T$2)-SUMIFS('حركة المخزون'!$F:$F,'حركة المخزون'!$E:$E,$D252,'حركة المخزون'!$G:$G,T$2))*VLOOKUP($D252,'قاعدة البيانات'!$G:$J,4,0)</f>
        <v>0</v>
      </c>
      <c r="V252" s="28">
        <f>(SUMIFS('حركة المخزون'!$F:$F,'حركة المخزون'!$E:$E,$D252,'حركة المخزون'!$H:$H,V$2)-SUMIFS('حركة المخزون'!$F:$F,'حركة المخزون'!$E:$E,$D252,'حركة المخزون'!$G:$G,V$2))*VLOOKUP($D252,'قاعدة البيانات'!$G:$J,2,0)</f>
        <v>0</v>
      </c>
      <c r="W252" s="28">
        <f>(SUMIFS('حركة المخزون'!$F:$F,'حركة المخزون'!$E:$E,$D252,'حركة المخزون'!$H:$H,V$2)-SUMIFS('حركة المخزون'!$F:$F,'حركة المخزون'!$E:$E,$D252,'حركة المخزون'!$G:$G,V$2))*VLOOKUP($D252,'قاعدة البيانات'!$G:$J,4,0)</f>
        <v>0</v>
      </c>
      <c r="X252" s="28">
        <f>(SUMIFS('حركة المخزون'!$F:$F,'حركة المخزون'!$E:$E,$D252,'حركة المخزون'!$H:$H,X$2)-SUMIFS('حركة المخزون'!$F:$F,'حركة المخزون'!$E:$E,$D252,'حركة المخزون'!$G:$G,X$2))*VLOOKUP($D252,'قاعدة البيانات'!$G:$J,2,0)</f>
        <v>0</v>
      </c>
      <c r="Y252" s="28">
        <f>(SUMIFS('حركة المخزون'!$F:$F,'حركة المخزون'!$E:$E,$D252,'حركة المخزون'!$H:$H,X$2)-SUMIFS('حركة المخزون'!$F:$F,'حركة المخزون'!$E:$E,$D252,'حركة المخزون'!$G:$G,X$2))*VLOOKUP($D252,'قاعدة البيانات'!$G:$J,4,0)</f>
        <v>0</v>
      </c>
      <c r="Z252" s="28">
        <f>(SUMIFS('حركة المخزون'!$F:$F,'حركة المخزون'!$E:$E,$D252,'حركة المخزون'!$H:$H,Z$2)-SUMIFS('حركة المخزون'!$F:$F,'حركة المخزون'!$E:$E,$D252,'حركة المخزون'!$G:$G,Z$2))*VLOOKUP($D252,'قاعدة البيانات'!$G:$J,2,0)</f>
        <v>0</v>
      </c>
      <c r="AA252" s="28">
        <f>(SUMIFS('حركة المخزون'!$F:$F,'حركة المخزون'!$E:$E,$D252,'حركة المخزون'!$H:$H,Z$2)-SUMIFS('حركة المخزون'!$F:$F,'حركة المخزون'!$E:$E,$D252,'حركة المخزون'!$G:$G,Z$2))*VLOOKUP($D252,'قاعدة البيانات'!$G:$J,4,0)</f>
        <v>0</v>
      </c>
      <c r="AB252" s="28">
        <f>(SUMIFS('حركة المخزون'!$F:$F,'حركة المخزون'!$E:$E,$D252,'حركة المخزون'!$H:$H,AB$2)-SUMIFS('حركة المخزون'!$F:$F,'حركة المخزون'!$E:$E,$D252,'حركة المخزون'!$G:$G,AB$2))*VLOOKUP($D252,'قاعدة البيانات'!$G:$J,2,0)</f>
        <v>0</v>
      </c>
      <c r="AC252" s="28">
        <f>(SUMIFS('حركة المخزون'!$F:$F,'حركة المخزون'!$E:$E,$D252,'حركة المخزون'!$H:$H,AB$2)-SUMIFS('حركة المخزون'!$F:$F,'حركة المخزون'!$E:$E,$D252,'حركة المخزون'!$G:$G,AB$2))*VLOOKUP($D252,'قاعدة البيانات'!$G:$J,4,0)</f>
        <v>0</v>
      </c>
      <c r="AD252" s="28">
        <f>(SUMIFS('حركة المخزون'!$F:$F,'حركة المخزون'!$E:$E,$D252,'حركة المخزون'!$H:$H,AD$2)-SUMIFS('حركة المخزون'!$F:$F,'حركة المخزون'!$E:$E,$D252,'حركة المخزون'!$G:$G,AD$2))*VLOOKUP($D252,'قاعدة البيانات'!$G:$J,2,0)</f>
        <v>0</v>
      </c>
      <c r="AE252" s="28">
        <f>(SUMIFS('حركة المخزون'!$F:$F,'حركة المخزون'!$E:$E,$D252,'حركة المخزون'!$H:$H,AD$2)-SUMIFS('حركة المخزون'!$F:$F,'حركة المخزون'!$E:$E,$D252,'حركة المخزون'!$G:$G,AD$2))*VLOOKUP($D252,'قاعدة البيانات'!$G:$J,4,0)</f>
        <v>0</v>
      </c>
      <c r="AF252" s="28">
        <f>(SUMIFS('حركة المخزون'!$F:$F,'حركة المخزون'!$E:$E,$D252,'حركة المخزون'!$H:$H,AF$2)-SUMIFS('حركة المخزون'!$F:$F,'حركة المخزون'!$E:$E,$D252,'حركة المخزون'!$G:$G,AF$2))*VLOOKUP($D252,'قاعدة البيانات'!$G:$J,2,0)</f>
        <v>0</v>
      </c>
      <c r="AG252" s="28">
        <f>(SUMIFS('حركة المخزون'!$F:$F,'حركة المخزون'!$E:$E,$D252,'حركة المخزون'!$H:$H,AF$2)-SUMIFS('حركة المخزون'!$F:$F,'حركة المخزون'!$E:$E,$D252,'حركة المخزون'!$G:$G,AF$2))*VLOOKUP($D252,'قاعدة البيانات'!$G:$J,4,0)</f>
        <v>0</v>
      </c>
      <c r="AH252" s="28">
        <f>(SUMIFS('حركة المخزون'!$F:$F,'حركة المخزون'!$E:$E,$D252,'حركة المخزون'!$H:$H,AH$2)-SUMIFS('حركة المخزون'!$F:$F,'حركة المخزون'!$E:$E,$D252,'حركة المخزون'!$G:$G,AH$2))*VLOOKUP($D252,'قاعدة البيانات'!$G:$J,2,0)</f>
        <v>0</v>
      </c>
      <c r="AI252" s="28">
        <f>(SUMIFS('حركة المخزون'!$F:$F,'حركة المخزون'!$E:$E,$D252,'حركة المخزون'!$H:$H,AH$2)-SUMIFS('حركة المخزون'!$F:$F,'حركة المخزون'!$E:$E,$D252,'حركة المخزون'!$G:$G,AH$2))*VLOOKUP($D252,'قاعدة البيانات'!$G:$J,4,0)</f>
        <v>0</v>
      </c>
      <c r="AJ252" s="28">
        <f>(SUMIFS('حركة المخزون'!$F:$F,'حركة المخزون'!$E:$E,$D252,'حركة المخزون'!$H:$H,AJ$2)-SUMIFS('حركة المخزون'!$F:$F,'حركة المخزون'!$E:$E,$D252,'حركة المخزون'!$G:$G,AJ$2))*VLOOKUP($D252,'قاعدة البيانات'!$G:$J,2,0)</f>
        <v>0</v>
      </c>
      <c r="AK252" s="28">
        <f>(SUMIFS('حركة المخزون'!$F:$F,'حركة المخزون'!$E:$E,$D252,'حركة المخزون'!$H:$H,AJ$2)-SUMIFS('حركة المخزون'!$F:$F,'حركة المخزون'!$E:$E,$D252,'حركة المخزون'!$G:$G,AJ$2))*VLOOKUP($D252,'قاعدة البيانات'!$G:$J,4,0)</f>
        <v>0</v>
      </c>
      <c r="AL252" s="28">
        <f>(SUMIFS('حركة المخزون'!$F:$F,'حركة المخزون'!$E:$E,$D252,'حركة المخزون'!$H:$H,AL$2)-SUMIFS('حركة المخزون'!$F:$F,'حركة المخزون'!$E:$E,$D252,'حركة المخزون'!$G:$G,AL$2))*VLOOKUP($D252,'قاعدة البيانات'!$G:$J,2,0)</f>
        <v>0</v>
      </c>
      <c r="AM252" s="28">
        <f>(SUMIFS('حركة المخزون'!$F:$F,'حركة المخزون'!$E:$E,$D252,'حركة المخزون'!$H:$H,AL$2)-SUMIFS('حركة المخزون'!$F:$F,'حركة المخزون'!$E:$E,$D252,'حركة المخزون'!$G:$G,AL$2))*VLOOKUP($D252,'قاعدة البيانات'!$G:$J,4,0)</f>
        <v>0</v>
      </c>
      <c r="AN252" s="28">
        <f>(SUMIFS('حركة المخزون'!$F:$F,'حركة المخزون'!$E:$E,$D252,'حركة المخزون'!$H:$H,AN$2)-SUMIFS('حركة المخزون'!$F:$F,'حركة المخزون'!$E:$E,$D252,'حركة المخزون'!$G:$G,AN$2))*VLOOKUP($D252,'قاعدة البيانات'!$G:$J,2,0)</f>
        <v>0</v>
      </c>
      <c r="AO252" s="28">
        <f>(SUMIFS('حركة المخزون'!$F:$F,'حركة المخزون'!$E:$E,$D252,'حركة المخزون'!$H:$H,AN$2)-SUMIFS('حركة المخزون'!$F:$F,'حركة المخزون'!$E:$E,$D252,'حركة المخزون'!$G:$G,AN$2))*VLOOKUP($D252,'قاعدة البيانات'!$G:$J,4,0)</f>
        <v>0</v>
      </c>
      <c r="AP252" s="28">
        <f>(SUMIFS('حركة المخزون'!$F:$F,'حركة المخزون'!$E:$E,$D252,'حركة المخزون'!$H:$H,AP$2)-SUMIFS('حركة المخزون'!$F:$F,'حركة المخزون'!$E:$E,$D252,'حركة المخزون'!$G:$G,AP$2))*VLOOKUP($D252,'قاعدة البيانات'!$G:$J,2,0)</f>
        <v>0</v>
      </c>
      <c r="AQ252" s="28">
        <f>(SUMIFS('حركة المخزون'!$F:$F,'حركة المخزون'!$E:$E,$D252,'حركة المخزون'!$H:$H,AP$2)-SUMIFS('حركة المخزون'!$F:$F,'حركة المخزون'!$E:$E,$D252,'حركة المخزون'!$G:$G,AP$2))*VLOOKUP($D252,'قاعدة البيانات'!$G:$J,4,0)</f>
        <v>0</v>
      </c>
      <c r="AR252" s="28">
        <f>(SUMIFS('حركة المخزون'!$F:$F,'حركة المخزون'!$E:$E,$D252,'حركة المخزون'!$H:$H,AR$2)-SUMIFS('حركة المخزون'!$F:$F,'حركة المخزون'!$E:$E,$D252,'حركة المخزون'!$G:$G,AR$2))*VLOOKUP($D252,'قاعدة البيانات'!$G:$J,2,0)</f>
        <v>0</v>
      </c>
      <c r="AS252" s="28">
        <f>(SUMIFS('حركة المخزون'!$F:$F,'حركة المخزون'!$E:$E,$D252,'حركة المخزون'!$H:$H,AR$2)-SUMIFS('حركة المخزون'!$F:$F,'حركة المخزون'!$E:$E,$D252,'حركة المخزون'!$G:$G,AR$2))*VLOOKUP($D252,'قاعدة البيانات'!$G:$J,4,0)</f>
        <v>0</v>
      </c>
      <c r="AT252" s="28">
        <f>(SUMIFS('حركة المخزون'!$F:$F,'حركة المخزون'!$E:$E,$D252,'حركة المخزون'!$H:$H,AT$2)-SUMIFS('حركة المخزون'!$F:$F,'حركة المخزون'!$E:$E,$D252,'حركة المخزون'!$G:$G,AT$2))*VLOOKUP($D252,'قاعدة البيانات'!$G:$J,2,0)</f>
        <v>0</v>
      </c>
      <c r="AU252" s="28">
        <f>(SUMIFS('حركة المخزون'!$F:$F,'حركة المخزون'!$E:$E,$D252,'حركة المخزون'!$H:$H,AT$2)-SUMIFS('حركة المخزون'!$F:$F,'حركة المخزون'!$E:$E,$D252,'حركة المخزون'!$G:$G,AT$2))*VLOOKUP($D252,'قاعدة البيانات'!$G:$J,4,0)</f>
        <v>0</v>
      </c>
      <c r="AV252" s="28">
        <f>(SUMIFS('حركة المخزون'!$F:$F,'حركة المخزون'!$E:$E,$D252,'حركة المخزون'!$H:$H,AV$2)-SUMIFS('حركة المخزون'!$F:$F,'حركة المخزون'!$E:$E,$D252,'حركة المخزون'!$G:$G,AV$2))*VLOOKUP($D252,'قاعدة البيانات'!$G:$J,2,0)</f>
        <v>0</v>
      </c>
      <c r="AW252" s="28">
        <f>(SUMIFS('حركة المخزون'!$F:$F,'حركة المخزون'!$E:$E,$D252,'حركة المخزون'!$H:$H,AV$2)-SUMIFS('حركة المخزون'!$F:$F,'حركة المخزون'!$E:$E,$D252,'حركة المخزون'!$G:$G,AV$2))*VLOOKUP($D252,'قاعدة البيانات'!$G:$J,4,0)</f>
        <v>0</v>
      </c>
      <c r="AX252" s="28">
        <f>(SUMIFS('حركة المخزون'!$F:$F,'حركة المخزون'!$E:$E,$D252,'حركة المخزون'!$H:$H,AX$2)-SUMIFS('حركة المخزون'!$F:$F,'حركة المخزون'!$E:$E,$D252,'حركة المخزون'!$G:$G,AX$2))*VLOOKUP($D252,'قاعدة البيانات'!$G:$J,2,0)</f>
        <v>0</v>
      </c>
      <c r="AY252" s="28">
        <f>(SUMIFS('حركة المخزون'!$F:$F,'حركة المخزون'!$E:$E,$D252,'حركة المخزون'!$H:$H,AX$2)-SUMIFS('حركة المخزون'!$F:$F,'حركة المخزون'!$E:$E,$D252,'حركة المخزون'!$G:$G,AX$2))*VLOOKUP($D252,'قاعدة البيانات'!$G:$J,4,0)</f>
        <v>0</v>
      </c>
      <c r="AZ252" s="28">
        <f>(SUMIFS('حركة المخزون'!$F:$F,'حركة المخزون'!$E:$E,$D252,'حركة المخزون'!$H:$H,AZ$2)-SUMIFS('حركة المخزون'!$F:$F,'حركة المخزون'!$E:$E,$D252,'حركة المخزون'!$G:$G,AZ$2))*VLOOKUP($D252,'قاعدة البيانات'!$G:$J,2,0)</f>
        <v>0</v>
      </c>
      <c r="BA252" s="28">
        <f>(SUMIFS('حركة المخزون'!$F:$F,'حركة المخزون'!$E:$E,$D252,'حركة المخزون'!$H:$H,AZ$2)-SUMIFS('حركة المخزون'!$F:$F,'حركة المخزون'!$E:$E,$D252,'حركة المخزون'!$G:$G,AZ$2))*VLOOKUP($D252,'قاعدة البيانات'!$G:$J,4,0)</f>
        <v>0</v>
      </c>
      <c r="BB252" s="28">
        <f>(SUMIFS('حركة المخزون'!$F:$F,'حركة المخزون'!$E:$E,$D252,'حركة المخزون'!$H:$H,BB$2)-SUMIFS('حركة المخزون'!$F:$F,'حركة المخزون'!$E:$E,$D252,'حركة المخزون'!$G:$G,BB$2))*VLOOKUP($D252,'قاعدة البيانات'!$G:$J,2,0)</f>
        <v>0</v>
      </c>
      <c r="BC252" s="28">
        <f>(SUMIFS('حركة المخزون'!$F:$F,'حركة المخزون'!$E:$E,$D252,'حركة المخزون'!$H:$H,BB$2)-SUMIFS('حركة المخزون'!$F:$F,'حركة المخزون'!$E:$E,$D252,'حركة المخزون'!$G:$G,BB$2))*VLOOKUP($D252,'قاعدة البيانات'!$G:$J,4,0)</f>
        <v>0</v>
      </c>
      <c r="BD252" s="28">
        <f>(SUMIFS('حركة المخزون'!$F:$F,'حركة المخزون'!$E:$E,$D252,'حركة المخزون'!$H:$H,BD$2)-SUMIFS('حركة المخزون'!$F:$F,'حركة المخزون'!$E:$E,$D252,'حركة المخزون'!$G:$G,BD$2))*VLOOKUP($D252,'قاعدة البيانات'!$G:$J,2,0)</f>
        <v>0</v>
      </c>
      <c r="BE252" s="28">
        <f>(SUMIFS('حركة المخزون'!$F:$F,'حركة المخزون'!$E:$E,$D252,'حركة المخزون'!$H:$H,BD$2)-SUMIFS('حركة المخزون'!$F:$F,'حركة المخزون'!$E:$E,$D252,'حركة المخزون'!$G:$G,BD$2))*VLOOKUP($D252,'قاعدة البيانات'!$G:$J,4,0)</f>
        <v>0</v>
      </c>
      <c r="BF252" s="28">
        <f>(SUMIFS('حركة المخزون'!$F:$F,'حركة المخزون'!$E:$E,$D252,'حركة المخزون'!$H:$H,BF$2)-SUMIFS('حركة المخزون'!$F:$F,'حركة المخزون'!$E:$E,$D252,'حركة المخزون'!$G:$G,BF$2))*VLOOKUP($D252,'قاعدة البيانات'!$G:$J,2,0)</f>
        <v>0</v>
      </c>
      <c r="BG252" s="28">
        <f>(SUMIFS('حركة المخزون'!$F:$F,'حركة المخزون'!$E:$E,$D252,'حركة المخزون'!$H:$H,BF$2)-SUMIFS('حركة المخزون'!$F:$F,'حركة المخزون'!$E:$E,$D252,'حركة المخزون'!$G:$G,BF$2))*VLOOKUP($D252,'قاعدة البيانات'!$G:$J,4,0)</f>
        <v>0</v>
      </c>
      <c r="BH252" s="28">
        <f>(SUMIFS('حركة المخزون'!$F:$F,'حركة المخزون'!$E:$E,$D252,'حركة المخزون'!$H:$H,BH$2)-SUMIFS('حركة المخزون'!$F:$F,'حركة المخزون'!$E:$E,$D252,'حركة المخزون'!$G:$G,BH$2))*VLOOKUP($D252,'قاعدة البيانات'!$G:$J,2,0)</f>
        <v>0</v>
      </c>
      <c r="BI252" s="28">
        <f>(SUMIFS('حركة المخزون'!$F:$F,'حركة المخزون'!$E:$E,$D252,'حركة المخزون'!$H:$H,BH$2)-SUMIFS('حركة المخزون'!$F:$F,'حركة المخزون'!$E:$E,$D252,'حركة المخزون'!$G:$G,BH$2))*VLOOKUP($D252,'قاعدة البيانات'!$G:$J,4,0)</f>
        <v>0</v>
      </c>
    </row>
    <row r="253" spans="2:61" s="15" customFormat="1" ht="24" customHeight="1" x14ac:dyDescent="0.2">
      <c r="B253" s="18">
        <v>250</v>
      </c>
      <c r="C253" s="19"/>
      <c r="D253" s="18" t="str">
        <f>VLOOKUP(C253,'قاعدة البيانات'!F:G,2,0)</f>
        <v/>
      </c>
      <c r="F253" s="28">
        <f>(SUMIFS('حركة المخزون'!$F:$F,'حركة المخزون'!$E:$E,$D253,'حركة المخزون'!$H:$H,F$2)-SUMIFS('حركة المخزون'!$F:$F,'حركة المخزون'!$E:$E,$D253,'حركة المخزون'!$G:$G,F$2))*VLOOKUP($D253,'قاعدة البيانات'!$G:$J,2,0)</f>
        <v>0</v>
      </c>
      <c r="G253" s="28">
        <f>(SUMIFS('حركة المخزون'!$F:$F,'حركة المخزون'!$E:$E,$D253,'حركة المخزون'!$H:$H,F$2)-SUMIFS('حركة المخزون'!$F:$F,'حركة المخزون'!$E:$E,$D253,'حركة المخزون'!$G:$G,F$2))*VLOOKUP($D253,'قاعدة البيانات'!$G:$J,4,0)</f>
        <v>0</v>
      </c>
      <c r="H253" s="28">
        <f>(SUMIFS('حركة المخزون'!$F:$F,'حركة المخزون'!$E:$E,$D253,'حركة المخزون'!$H:$H,H$2)-SUMIFS('حركة المخزون'!$F:$F,'حركة المخزون'!$E:$E,$D253,'حركة المخزون'!$G:$G,H$2))*VLOOKUP($D253,'قاعدة البيانات'!$G:$J,2,0)</f>
        <v>0</v>
      </c>
      <c r="I253" s="28">
        <f>(SUMIFS('حركة المخزون'!$F:$F,'حركة المخزون'!$E:$E,$D253,'حركة المخزون'!$H:$H,H$2)-SUMIFS('حركة المخزون'!$F:$F,'حركة المخزون'!$E:$E,$D253,'حركة المخزون'!$G:$G,H$2))*VLOOKUP($D253,'قاعدة البيانات'!$G:$J,4,0)</f>
        <v>0</v>
      </c>
      <c r="J253" s="28">
        <f>(SUMIFS('حركة المخزون'!$F:$F,'حركة المخزون'!$E:$E,$D253,'حركة المخزون'!$H:$H,J$2)-SUMIFS('حركة المخزون'!$F:$F,'حركة المخزون'!$E:$E,$D253,'حركة المخزون'!$G:$G,J$2))*VLOOKUP($D253,'قاعدة البيانات'!$G:$J,2,0)</f>
        <v>0</v>
      </c>
      <c r="K253" s="28">
        <f>(SUMIFS('حركة المخزون'!$F:$F,'حركة المخزون'!$E:$E,$D253,'حركة المخزون'!$H:$H,J$2)-SUMIFS('حركة المخزون'!$F:$F,'حركة المخزون'!$E:$E,$D253,'حركة المخزون'!$G:$G,J$2))*VLOOKUP($D253,'قاعدة البيانات'!$G:$J,4,0)</f>
        <v>0</v>
      </c>
      <c r="L253" s="28">
        <f>(SUMIFS('حركة المخزون'!$F:$F,'حركة المخزون'!$E:$E,$D253,'حركة المخزون'!$H:$H,L$2)-SUMIFS('حركة المخزون'!$F:$F,'حركة المخزون'!$E:$E,$D253,'حركة المخزون'!$G:$G,L$2))*VLOOKUP($D253,'قاعدة البيانات'!$G:$J,2,0)</f>
        <v>0</v>
      </c>
      <c r="M253" s="28">
        <f>(SUMIFS('حركة المخزون'!$F:$F,'حركة المخزون'!$E:$E,$D253,'حركة المخزون'!$H:$H,L$2)-SUMIFS('حركة المخزون'!$F:$F,'حركة المخزون'!$E:$E,$D253,'حركة المخزون'!$G:$G,L$2))*VLOOKUP($D253,'قاعدة البيانات'!$G:$J,4,0)</f>
        <v>0</v>
      </c>
      <c r="N253" s="28">
        <f>(SUMIFS('حركة المخزون'!$F:$F,'حركة المخزون'!$E:$E,$D253,'حركة المخزون'!$H:$H,N$2)-SUMIFS('حركة المخزون'!$F:$F,'حركة المخزون'!$E:$E,$D253,'حركة المخزون'!$G:$G,N$2))*VLOOKUP($D253,'قاعدة البيانات'!$G:$J,2,0)</f>
        <v>0</v>
      </c>
      <c r="O253" s="28">
        <f>(SUMIFS('حركة المخزون'!$F:$F,'حركة المخزون'!$E:$E,$D253,'حركة المخزون'!$H:$H,N$2)-SUMIFS('حركة المخزون'!$F:$F,'حركة المخزون'!$E:$E,$D253,'حركة المخزون'!$G:$G,N$2))*VLOOKUP($D253,'قاعدة البيانات'!$G:$J,4,0)</f>
        <v>0</v>
      </c>
      <c r="P253" s="28">
        <f>(SUMIFS('حركة المخزون'!$F:$F,'حركة المخزون'!$E:$E,$D253,'حركة المخزون'!$H:$H,P$2)-SUMIFS('حركة المخزون'!$F:$F,'حركة المخزون'!$E:$E,$D253,'حركة المخزون'!$G:$G,P$2))*VLOOKUP($D253,'قاعدة البيانات'!$G:$J,2,0)</f>
        <v>0</v>
      </c>
      <c r="Q253" s="28">
        <f>(SUMIFS('حركة المخزون'!$F:$F,'حركة المخزون'!$E:$E,$D253,'حركة المخزون'!$H:$H,P$2)-SUMIFS('حركة المخزون'!$F:$F,'حركة المخزون'!$E:$E,$D253,'حركة المخزون'!$G:$G,P$2))*VLOOKUP($D253,'قاعدة البيانات'!$G:$J,4,0)</f>
        <v>0</v>
      </c>
      <c r="R253" s="28">
        <f>(SUMIFS('حركة المخزون'!$F:$F,'حركة المخزون'!$E:$E,$D253,'حركة المخزون'!$H:$H,R$2)-SUMIFS('حركة المخزون'!$F:$F,'حركة المخزون'!$E:$E,$D253,'حركة المخزون'!$G:$G,R$2))*VLOOKUP($D253,'قاعدة البيانات'!$G:$J,2,0)</f>
        <v>0</v>
      </c>
      <c r="S253" s="28">
        <f>(SUMIFS('حركة المخزون'!$F:$F,'حركة المخزون'!$E:$E,$D253,'حركة المخزون'!$H:$H,R$2)-SUMIFS('حركة المخزون'!$F:$F,'حركة المخزون'!$E:$E,$D253,'حركة المخزون'!$G:$G,R$2))*VLOOKUP($D253,'قاعدة البيانات'!$G:$J,4,0)</f>
        <v>0</v>
      </c>
      <c r="T253" s="28">
        <f>(SUMIFS('حركة المخزون'!$F:$F,'حركة المخزون'!$E:$E,$D253,'حركة المخزون'!$H:$H,T$2)-SUMIFS('حركة المخزون'!$F:$F,'حركة المخزون'!$E:$E,$D253,'حركة المخزون'!$G:$G,T$2))*VLOOKUP($D253,'قاعدة البيانات'!$G:$J,2,0)</f>
        <v>0</v>
      </c>
      <c r="U253" s="28">
        <f>(SUMIFS('حركة المخزون'!$F:$F,'حركة المخزون'!$E:$E,$D253,'حركة المخزون'!$H:$H,T$2)-SUMIFS('حركة المخزون'!$F:$F,'حركة المخزون'!$E:$E,$D253,'حركة المخزون'!$G:$G,T$2))*VLOOKUP($D253,'قاعدة البيانات'!$G:$J,4,0)</f>
        <v>0</v>
      </c>
      <c r="V253" s="28">
        <f>(SUMIFS('حركة المخزون'!$F:$F,'حركة المخزون'!$E:$E,$D253,'حركة المخزون'!$H:$H,V$2)-SUMIFS('حركة المخزون'!$F:$F,'حركة المخزون'!$E:$E,$D253,'حركة المخزون'!$G:$G,V$2))*VLOOKUP($D253,'قاعدة البيانات'!$G:$J,2,0)</f>
        <v>0</v>
      </c>
      <c r="W253" s="28">
        <f>(SUMIFS('حركة المخزون'!$F:$F,'حركة المخزون'!$E:$E,$D253,'حركة المخزون'!$H:$H,V$2)-SUMIFS('حركة المخزون'!$F:$F,'حركة المخزون'!$E:$E,$D253,'حركة المخزون'!$G:$G,V$2))*VLOOKUP($D253,'قاعدة البيانات'!$G:$J,4,0)</f>
        <v>0</v>
      </c>
      <c r="X253" s="28">
        <f>(SUMIFS('حركة المخزون'!$F:$F,'حركة المخزون'!$E:$E,$D253,'حركة المخزون'!$H:$H,X$2)-SUMIFS('حركة المخزون'!$F:$F,'حركة المخزون'!$E:$E,$D253,'حركة المخزون'!$G:$G,X$2))*VLOOKUP($D253,'قاعدة البيانات'!$G:$J,2,0)</f>
        <v>0</v>
      </c>
      <c r="Y253" s="28">
        <f>(SUMIFS('حركة المخزون'!$F:$F,'حركة المخزون'!$E:$E,$D253,'حركة المخزون'!$H:$H,X$2)-SUMIFS('حركة المخزون'!$F:$F,'حركة المخزون'!$E:$E,$D253,'حركة المخزون'!$G:$G,X$2))*VLOOKUP($D253,'قاعدة البيانات'!$G:$J,4,0)</f>
        <v>0</v>
      </c>
      <c r="Z253" s="28">
        <f>(SUMIFS('حركة المخزون'!$F:$F,'حركة المخزون'!$E:$E,$D253,'حركة المخزون'!$H:$H,Z$2)-SUMIFS('حركة المخزون'!$F:$F,'حركة المخزون'!$E:$E,$D253,'حركة المخزون'!$G:$G,Z$2))*VLOOKUP($D253,'قاعدة البيانات'!$G:$J,2,0)</f>
        <v>0</v>
      </c>
      <c r="AA253" s="28">
        <f>(SUMIFS('حركة المخزون'!$F:$F,'حركة المخزون'!$E:$E,$D253,'حركة المخزون'!$H:$H,Z$2)-SUMIFS('حركة المخزون'!$F:$F,'حركة المخزون'!$E:$E,$D253,'حركة المخزون'!$G:$G,Z$2))*VLOOKUP($D253,'قاعدة البيانات'!$G:$J,4,0)</f>
        <v>0</v>
      </c>
      <c r="AB253" s="28">
        <f>(SUMIFS('حركة المخزون'!$F:$F,'حركة المخزون'!$E:$E,$D253,'حركة المخزون'!$H:$H,AB$2)-SUMIFS('حركة المخزون'!$F:$F,'حركة المخزون'!$E:$E,$D253,'حركة المخزون'!$G:$G,AB$2))*VLOOKUP($D253,'قاعدة البيانات'!$G:$J,2,0)</f>
        <v>0</v>
      </c>
      <c r="AC253" s="28">
        <f>(SUMIFS('حركة المخزون'!$F:$F,'حركة المخزون'!$E:$E,$D253,'حركة المخزون'!$H:$H,AB$2)-SUMIFS('حركة المخزون'!$F:$F,'حركة المخزون'!$E:$E,$D253,'حركة المخزون'!$G:$G,AB$2))*VLOOKUP($D253,'قاعدة البيانات'!$G:$J,4,0)</f>
        <v>0</v>
      </c>
      <c r="AD253" s="28">
        <f>(SUMIFS('حركة المخزون'!$F:$F,'حركة المخزون'!$E:$E,$D253,'حركة المخزون'!$H:$H,AD$2)-SUMIFS('حركة المخزون'!$F:$F,'حركة المخزون'!$E:$E,$D253,'حركة المخزون'!$G:$G,AD$2))*VLOOKUP($D253,'قاعدة البيانات'!$G:$J,2,0)</f>
        <v>0</v>
      </c>
      <c r="AE253" s="28">
        <f>(SUMIFS('حركة المخزون'!$F:$F,'حركة المخزون'!$E:$E,$D253,'حركة المخزون'!$H:$H,AD$2)-SUMIFS('حركة المخزون'!$F:$F,'حركة المخزون'!$E:$E,$D253,'حركة المخزون'!$G:$G,AD$2))*VLOOKUP($D253,'قاعدة البيانات'!$G:$J,4,0)</f>
        <v>0</v>
      </c>
      <c r="AF253" s="28">
        <f>(SUMIFS('حركة المخزون'!$F:$F,'حركة المخزون'!$E:$E,$D253,'حركة المخزون'!$H:$H,AF$2)-SUMIFS('حركة المخزون'!$F:$F,'حركة المخزون'!$E:$E,$D253,'حركة المخزون'!$G:$G,AF$2))*VLOOKUP($D253,'قاعدة البيانات'!$G:$J,2,0)</f>
        <v>0</v>
      </c>
      <c r="AG253" s="28">
        <f>(SUMIFS('حركة المخزون'!$F:$F,'حركة المخزون'!$E:$E,$D253,'حركة المخزون'!$H:$H,AF$2)-SUMIFS('حركة المخزون'!$F:$F,'حركة المخزون'!$E:$E,$D253,'حركة المخزون'!$G:$G,AF$2))*VLOOKUP($D253,'قاعدة البيانات'!$G:$J,4,0)</f>
        <v>0</v>
      </c>
      <c r="AH253" s="28">
        <f>(SUMIFS('حركة المخزون'!$F:$F,'حركة المخزون'!$E:$E,$D253,'حركة المخزون'!$H:$H,AH$2)-SUMIFS('حركة المخزون'!$F:$F,'حركة المخزون'!$E:$E,$D253,'حركة المخزون'!$G:$G,AH$2))*VLOOKUP($D253,'قاعدة البيانات'!$G:$J,2,0)</f>
        <v>0</v>
      </c>
      <c r="AI253" s="28">
        <f>(SUMIFS('حركة المخزون'!$F:$F,'حركة المخزون'!$E:$E,$D253,'حركة المخزون'!$H:$H,AH$2)-SUMIFS('حركة المخزون'!$F:$F,'حركة المخزون'!$E:$E,$D253,'حركة المخزون'!$G:$G,AH$2))*VLOOKUP($D253,'قاعدة البيانات'!$G:$J,4,0)</f>
        <v>0</v>
      </c>
      <c r="AJ253" s="28">
        <f>(SUMIFS('حركة المخزون'!$F:$F,'حركة المخزون'!$E:$E,$D253,'حركة المخزون'!$H:$H,AJ$2)-SUMIFS('حركة المخزون'!$F:$F,'حركة المخزون'!$E:$E,$D253,'حركة المخزون'!$G:$G,AJ$2))*VLOOKUP($D253,'قاعدة البيانات'!$G:$J,2,0)</f>
        <v>0</v>
      </c>
      <c r="AK253" s="28">
        <f>(SUMIFS('حركة المخزون'!$F:$F,'حركة المخزون'!$E:$E,$D253,'حركة المخزون'!$H:$H,AJ$2)-SUMIFS('حركة المخزون'!$F:$F,'حركة المخزون'!$E:$E,$D253,'حركة المخزون'!$G:$G,AJ$2))*VLOOKUP($D253,'قاعدة البيانات'!$G:$J,4,0)</f>
        <v>0</v>
      </c>
      <c r="AL253" s="28">
        <f>(SUMIFS('حركة المخزون'!$F:$F,'حركة المخزون'!$E:$E,$D253,'حركة المخزون'!$H:$H,AL$2)-SUMIFS('حركة المخزون'!$F:$F,'حركة المخزون'!$E:$E,$D253,'حركة المخزون'!$G:$G,AL$2))*VLOOKUP($D253,'قاعدة البيانات'!$G:$J,2,0)</f>
        <v>0</v>
      </c>
      <c r="AM253" s="28">
        <f>(SUMIFS('حركة المخزون'!$F:$F,'حركة المخزون'!$E:$E,$D253,'حركة المخزون'!$H:$H,AL$2)-SUMIFS('حركة المخزون'!$F:$F,'حركة المخزون'!$E:$E,$D253,'حركة المخزون'!$G:$G,AL$2))*VLOOKUP($D253,'قاعدة البيانات'!$G:$J,4,0)</f>
        <v>0</v>
      </c>
      <c r="AN253" s="28">
        <f>(SUMIFS('حركة المخزون'!$F:$F,'حركة المخزون'!$E:$E,$D253,'حركة المخزون'!$H:$H,AN$2)-SUMIFS('حركة المخزون'!$F:$F,'حركة المخزون'!$E:$E,$D253,'حركة المخزون'!$G:$G,AN$2))*VLOOKUP($D253,'قاعدة البيانات'!$G:$J,2,0)</f>
        <v>0</v>
      </c>
      <c r="AO253" s="28">
        <f>(SUMIFS('حركة المخزون'!$F:$F,'حركة المخزون'!$E:$E,$D253,'حركة المخزون'!$H:$H,AN$2)-SUMIFS('حركة المخزون'!$F:$F,'حركة المخزون'!$E:$E,$D253,'حركة المخزون'!$G:$G,AN$2))*VLOOKUP($D253,'قاعدة البيانات'!$G:$J,4,0)</f>
        <v>0</v>
      </c>
      <c r="AP253" s="28">
        <f>(SUMIFS('حركة المخزون'!$F:$F,'حركة المخزون'!$E:$E,$D253,'حركة المخزون'!$H:$H,AP$2)-SUMIFS('حركة المخزون'!$F:$F,'حركة المخزون'!$E:$E,$D253,'حركة المخزون'!$G:$G,AP$2))*VLOOKUP($D253,'قاعدة البيانات'!$G:$J,2,0)</f>
        <v>0</v>
      </c>
      <c r="AQ253" s="28">
        <f>(SUMIFS('حركة المخزون'!$F:$F,'حركة المخزون'!$E:$E,$D253,'حركة المخزون'!$H:$H,AP$2)-SUMIFS('حركة المخزون'!$F:$F,'حركة المخزون'!$E:$E,$D253,'حركة المخزون'!$G:$G,AP$2))*VLOOKUP($D253,'قاعدة البيانات'!$G:$J,4,0)</f>
        <v>0</v>
      </c>
      <c r="AR253" s="28">
        <f>(SUMIFS('حركة المخزون'!$F:$F,'حركة المخزون'!$E:$E,$D253,'حركة المخزون'!$H:$H,AR$2)-SUMIFS('حركة المخزون'!$F:$F,'حركة المخزون'!$E:$E,$D253,'حركة المخزون'!$G:$G,AR$2))*VLOOKUP($D253,'قاعدة البيانات'!$G:$J,2,0)</f>
        <v>0</v>
      </c>
      <c r="AS253" s="28">
        <f>(SUMIFS('حركة المخزون'!$F:$F,'حركة المخزون'!$E:$E,$D253,'حركة المخزون'!$H:$H,AR$2)-SUMIFS('حركة المخزون'!$F:$F,'حركة المخزون'!$E:$E,$D253,'حركة المخزون'!$G:$G,AR$2))*VLOOKUP($D253,'قاعدة البيانات'!$G:$J,4,0)</f>
        <v>0</v>
      </c>
      <c r="AT253" s="28">
        <f>(SUMIFS('حركة المخزون'!$F:$F,'حركة المخزون'!$E:$E,$D253,'حركة المخزون'!$H:$H,AT$2)-SUMIFS('حركة المخزون'!$F:$F,'حركة المخزون'!$E:$E,$D253,'حركة المخزون'!$G:$G,AT$2))*VLOOKUP($D253,'قاعدة البيانات'!$G:$J,2,0)</f>
        <v>0</v>
      </c>
      <c r="AU253" s="28">
        <f>(SUMIFS('حركة المخزون'!$F:$F,'حركة المخزون'!$E:$E,$D253,'حركة المخزون'!$H:$H,AT$2)-SUMIFS('حركة المخزون'!$F:$F,'حركة المخزون'!$E:$E,$D253,'حركة المخزون'!$G:$G,AT$2))*VLOOKUP($D253,'قاعدة البيانات'!$G:$J,4,0)</f>
        <v>0</v>
      </c>
      <c r="AV253" s="28">
        <f>(SUMIFS('حركة المخزون'!$F:$F,'حركة المخزون'!$E:$E,$D253,'حركة المخزون'!$H:$H,AV$2)-SUMIFS('حركة المخزون'!$F:$F,'حركة المخزون'!$E:$E,$D253,'حركة المخزون'!$G:$G,AV$2))*VLOOKUP($D253,'قاعدة البيانات'!$G:$J,2,0)</f>
        <v>0</v>
      </c>
      <c r="AW253" s="28">
        <f>(SUMIFS('حركة المخزون'!$F:$F,'حركة المخزون'!$E:$E,$D253,'حركة المخزون'!$H:$H,AV$2)-SUMIFS('حركة المخزون'!$F:$F,'حركة المخزون'!$E:$E,$D253,'حركة المخزون'!$G:$G,AV$2))*VLOOKUP($D253,'قاعدة البيانات'!$G:$J,4,0)</f>
        <v>0</v>
      </c>
      <c r="AX253" s="28">
        <f>(SUMIFS('حركة المخزون'!$F:$F,'حركة المخزون'!$E:$E,$D253,'حركة المخزون'!$H:$H,AX$2)-SUMIFS('حركة المخزون'!$F:$F,'حركة المخزون'!$E:$E,$D253,'حركة المخزون'!$G:$G,AX$2))*VLOOKUP($D253,'قاعدة البيانات'!$G:$J,2,0)</f>
        <v>0</v>
      </c>
      <c r="AY253" s="28">
        <f>(SUMIFS('حركة المخزون'!$F:$F,'حركة المخزون'!$E:$E,$D253,'حركة المخزون'!$H:$H,AX$2)-SUMIFS('حركة المخزون'!$F:$F,'حركة المخزون'!$E:$E,$D253,'حركة المخزون'!$G:$G,AX$2))*VLOOKUP($D253,'قاعدة البيانات'!$G:$J,4,0)</f>
        <v>0</v>
      </c>
      <c r="AZ253" s="28">
        <f>(SUMIFS('حركة المخزون'!$F:$F,'حركة المخزون'!$E:$E,$D253,'حركة المخزون'!$H:$H,AZ$2)-SUMIFS('حركة المخزون'!$F:$F,'حركة المخزون'!$E:$E,$D253,'حركة المخزون'!$G:$G,AZ$2))*VLOOKUP($D253,'قاعدة البيانات'!$G:$J,2,0)</f>
        <v>0</v>
      </c>
      <c r="BA253" s="28">
        <f>(SUMIFS('حركة المخزون'!$F:$F,'حركة المخزون'!$E:$E,$D253,'حركة المخزون'!$H:$H,AZ$2)-SUMIFS('حركة المخزون'!$F:$F,'حركة المخزون'!$E:$E,$D253,'حركة المخزون'!$G:$G,AZ$2))*VLOOKUP($D253,'قاعدة البيانات'!$G:$J,4,0)</f>
        <v>0</v>
      </c>
      <c r="BB253" s="28">
        <f>(SUMIFS('حركة المخزون'!$F:$F,'حركة المخزون'!$E:$E,$D253,'حركة المخزون'!$H:$H,BB$2)-SUMIFS('حركة المخزون'!$F:$F,'حركة المخزون'!$E:$E,$D253,'حركة المخزون'!$G:$G,BB$2))*VLOOKUP($D253,'قاعدة البيانات'!$G:$J,2,0)</f>
        <v>0</v>
      </c>
      <c r="BC253" s="28">
        <f>(SUMIFS('حركة المخزون'!$F:$F,'حركة المخزون'!$E:$E,$D253,'حركة المخزون'!$H:$H,BB$2)-SUMIFS('حركة المخزون'!$F:$F,'حركة المخزون'!$E:$E,$D253,'حركة المخزون'!$G:$G,BB$2))*VLOOKUP($D253,'قاعدة البيانات'!$G:$J,4,0)</f>
        <v>0</v>
      </c>
      <c r="BD253" s="28">
        <f>(SUMIFS('حركة المخزون'!$F:$F,'حركة المخزون'!$E:$E,$D253,'حركة المخزون'!$H:$H,BD$2)-SUMIFS('حركة المخزون'!$F:$F,'حركة المخزون'!$E:$E,$D253,'حركة المخزون'!$G:$G,BD$2))*VLOOKUP($D253,'قاعدة البيانات'!$G:$J,2,0)</f>
        <v>0</v>
      </c>
      <c r="BE253" s="28">
        <f>(SUMIFS('حركة المخزون'!$F:$F,'حركة المخزون'!$E:$E,$D253,'حركة المخزون'!$H:$H,BD$2)-SUMIFS('حركة المخزون'!$F:$F,'حركة المخزون'!$E:$E,$D253,'حركة المخزون'!$G:$G,BD$2))*VLOOKUP($D253,'قاعدة البيانات'!$G:$J,4,0)</f>
        <v>0</v>
      </c>
      <c r="BF253" s="28">
        <f>(SUMIFS('حركة المخزون'!$F:$F,'حركة المخزون'!$E:$E,$D253,'حركة المخزون'!$H:$H,BF$2)-SUMIFS('حركة المخزون'!$F:$F,'حركة المخزون'!$E:$E,$D253,'حركة المخزون'!$G:$G,BF$2))*VLOOKUP($D253,'قاعدة البيانات'!$G:$J,2,0)</f>
        <v>0</v>
      </c>
      <c r="BG253" s="28">
        <f>(SUMIFS('حركة المخزون'!$F:$F,'حركة المخزون'!$E:$E,$D253,'حركة المخزون'!$H:$H,BF$2)-SUMIFS('حركة المخزون'!$F:$F,'حركة المخزون'!$E:$E,$D253,'حركة المخزون'!$G:$G,BF$2))*VLOOKUP($D253,'قاعدة البيانات'!$G:$J,4,0)</f>
        <v>0</v>
      </c>
      <c r="BH253" s="28">
        <f>(SUMIFS('حركة المخزون'!$F:$F,'حركة المخزون'!$E:$E,$D253,'حركة المخزون'!$H:$H,BH$2)-SUMIFS('حركة المخزون'!$F:$F,'حركة المخزون'!$E:$E,$D253,'حركة المخزون'!$G:$G,BH$2))*VLOOKUP($D253,'قاعدة البيانات'!$G:$J,2,0)</f>
        <v>0</v>
      </c>
      <c r="BI253" s="28">
        <f>(SUMIFS('حركة المخزون'!$F:$F,'حركة المخزون'!$E:$E,$D253,'حركة المخزون'!$H:$H,BH$2)-SUMIFS('حركة المخزون'!$F:$F,'حركة المخزون'!$E:$E,$D253,'حركة المخزون'!$G:$G,BH$2))*VLOOKUP($D253,'قاعدة البيانات'!$G:$J,4,0)</f>
        <v>0</v>
      </c>
    </row>
    <row r="254" spans="2:61" s="15" customFormat="1" ht="24" customHeight="1" x14ac:dyDescent="0.2">
      <c r="B254" s="19">
        <v>251</v>
      </c>
      <c r="C254" s="19"/>
      <c r="D254" s="18" t="str">
        <f>VLOOKUP(C254,'قاعدة البيانات'!F:G,2,0)</f>
        <v/>
      </c>
      <c r="F254" s="28">
        <f>(SUMIFS('حركة المخزون'!$F:$F,'حركة المخزون'!$E:$E,$D254,'حركة المخزون'!$H:$H,F$2)-SUMIFS('حركة المخزون'!$F:$F,'حركة المخزون'!$E:$E,$D254,'حركة المخزون'!$G:$G,F$2))*VLOOKUP($D254,'قاعدة البيانات'!$G:$J,2,0)</f>
        <v>0</v>
      </c>
      <c r="G254" s="28">
        <f>(SUMIFS('حركة المخزون'!$F:$F,'حركة المخزون'!$E:$E,$D254,'حركة المخزون'!$H:$H,F$2)-SUMIFS('حركة المخزون'!$F:$F,'حركة المخزون'!$E:$E,$D254,'حركة المخزون'!$G:$G,F$2))*VLOOKUP($D254,'قاعدة البيانات'!$G:$J,4,0)</f>
        <v>0</v>
      </c>
      <c r="H254" s="28">
        <f>(SUMIFS('حركة المخزون'!$F:$F,'حركة المخزون'!$E:$E,$D254,'حركة المخزون'!$H:$H,H$2)-SUMIFS('حركة المخزون'!$F:$F,'حركة المخزون'!$E:$E,$D254,'حركة المخزون'!$G:$G,H$2))*VLOOKUP($D254,'قاعدة البيانات'!$G:$J,2,0)</f>
        <v>0</v>
      </c>
      <c r="I254" s="28">
        <f>(SUMIFS('حركة المخزون'!$F:$F,'حركة المخزون'!$E:$E,$D254,'حركة المخزون'!$H:$H,H$2)-SUMIFS('حركة المخزون'!$F:$F,'حركة المخزون'!$E:$E,$D254,'حركة المخزون'!$G:$G,H$2))*VLOOKUP($D254,'قاعدة البيانات'!$G:$J,4,0)</f>
        <v>0</v>
      </c>
      <c r="J254" s="28">
        <f>(SUMIFS('حركة المخزون'!$F:$F,'حركة المخزون'!$E:$E,$D254,'حركة المخزون'!$H:$H,J$2)-SUMIFS('حركة المخزون'!$F:$F,'حركة المخزون'!$E:$E,$D254,'حركة المخزون'!$G:$G,J$2))*VLOOKUP($D254,'قاعدة البيانات'!$G:$J,2,0)</f>
        <v>0</v>
      </c>
      <c r="K254" s="28">
        <f>(SUMIFS('حركة المخزون'!$F:$F,'حركة المخزون'!$E:$E,$D254,'حركة المخزون'!$H:$H,J$2)-SUMIFS('حركة المخزون'!$F:$F,'حركة المخزون'!$E:$E,$D254,'حركة المخزون'!$G:$G,J$2))*VLOOKUP($D254,'قاعدة البيانات'!$G:$J,4,0)</f>
        <v>0</v>
      </c>
      <c r="L254" s="28">
        <f>(SUMIFS('حركة المخزون'!$F:$F,'حركة المخزون'!$E:$E,$D254,'حركة المخزون'!$H:$H,L$2)-SUMIFS('حركة المخزون'!$F:$F,'حركة المخزون'!$E:$E,$D254,'حركة المخزون'!$G:$G,L$2))*VLOOKUP($D254,'قاعدة البيانات'!$G:$J,2,0)</f>
        <v>0</v>
      </c>
      <c r="M254" s="28">
        <f>(SUMIFS('حركة المخزون'!$F:$F,'حركة المخزون'!$E:$E,$D254,'حركة المخزون'!$H:$H,L$2)-SUMIFS('حركة المخزون'!$F:$F,'حركة المخزون'!$E:$E,$D254,'حركة المخزون'!$G:$G,L$2))*VLOOKUP($D254,'قاعدة البيانات'!$G:$J,4,0)</f>
        <v>0</v>
      </c>
      <c r="N254" s="28">
        <f>(SUMIFS('حركة المخزون'!$F:$F,'حركة المخزون'!$E:$E,$D254,'حركة المخزون'!$H:$H,N$2)-SUMIFS('حركة المخزون'!$F:$F,'حركة المخزون'!$E:$E,$D254,'حركة المخزون'!$G:$G,N$2))*VLOOKUP($D254,'قاعدة البيانات'!$G:$J,2,0)</f>
        <v>0</v>
      </c>
      <c r="O254" s="28">
        <f>(SUMIFS('حركة المخزون'!$F:$F,'حركة المخزون'!$E:$E,$D254,'حركة المخزون'!$H:$H,N$2)-SUMIFS('حركة المخزون'!$F:$F,'حركة المخزون'!$E:$E,$D254,'حركة المخزون'!$G:$G,N$2))*VLOOKUP($D254,'قاعدة البيانات'!$G:$J,4,0)</f>
        <v>0</v>
      </c>
      <c r="P254" s="28">
        <f>(SUMIFS('حركة المخزون'!$F:$F,'حركة المخزون'!$E:$E,$D254,'حركة المخزون'!$H:$H,P$2)-SUMIFS('حركة المخزون'!$F:$F,'حركة المخزون'!$E:$E,$D254,'حركة المخزون'!$G:$G,P$2))*VLOOKUP($D254,'قاعدة البيانات'!$G:$J,2,0)</f>
        <v>0</v>
      </c>
      <c r="Q254" s="28">
        <f>(SUMIFS('حركة المخزون'!$F:$F,'حركة المخزون'!$E:$E,$D254,'حركة المخزون'!$H:$H,P$2)-SUMIFS('حركة المخزون'!$F:$F,'حركة المخزون'!$E:$E,$D254,'حركة المخزون'!$G:$G,P$2))*VLOOKUP($D254,'قاعدة البيانات'!$G:$J,4,0)</f>
        <v>0</v>
      </c>
      <c r="R254" s="28">
        <f>(SUMIFS('حركة المخزون'!$F:$F,'حركة المخزون'!$E:$E,$D254,'حركة المخزون'!$H:$H,R$2)-SUMIFS('حركة المخزون'!$F:$F,'حركة المخزون'!$E:$E,$D254,'حركة المخزون'!$G:$G,R$2))*VLOOKUP($D254,'قاعدة البيانات'!$G:$J,2,0)</f>
        <v>0</v>
      </c>
      <c r="S254" s="28">
        <f>(SUMIFS('حركة المخزون'!$F:$F,'حركة المخزون'!$E:$E,$D254,'حركة المخزون'!$H:$H,R$2)-SUMIFS('حركة المخزون'!$F:$F,'حركة المخزون'!$E:$E,$D254,'حركة المخزون'!$G:$G,R$2))*VLOOKUP($D254,'قاعدة البيانات'!$G:$J,4,0)</f>
        <v>0</v>
      </c>
      <c r="T254" s="28">
        <f>(SUMIFS('حركة المخزون'!$F:$F,'حركة المخزون'!$E:$E,$D254,'حركة المخزون'!$H:$H,T$2)-SUMIFS('حركة المخزون'!$F:$F,'حركة المخزون'!$E:$E,$D254,'حركة المخزون'!$G:$G,T$2))*VLOOKUP($D254,'قاعدة البيانات'!$G:$J,2,0)</f>
        <v>0</v>
      </c>
      <c r="U254" s="28">
        <f>(SUMIFS('حركة المخزون'!$F:$F,'حركة المخزون'!$E:$E,$D254,'حركة المخزون'!$H:$H,T$2)-SUMIFS('حركة المخزون'!$F:$F,'حركة المخزون'!$E:$E,$D254,'حركة المخزون'!$G:$G,T$2))*VLOOKUP($D254,'قاعدة البيانات'!$G:$J,4,0)</f>
        <v>0</v>
      </c>
      <c r="V254" s="28">
        <f>(SUMIFS('حركة المخزون'!$F:$F,'حركة المخزون'!$E:$E,$D254,'حركة المخزون'!$H:$H,V$2)-SUMIFS('حركة المخزون'!$F:$F,'حركة المخزون'!$E:$E,$D254,'حركة المخزون'!$G:$G,V$2))*VLOOKUP($D254,'قاعدة البيانات'!$G:$J,2,0)</f>
        <v>0</v>
      </c>
      <c r="W254" s="28">
        <f>(SUMIFS('حركة المخزون'!$F:$F,'حركة المخزون'!$E:$E,$D254,'حركة المخزون'!$H:$H,V$2)-SUMIFS('حركة المخزون'!$F:$F,'حركة المخزون'!$E:$E,$D254,'حركة المخزون'!$G:$G,V$2))*VLOOKUP($D254,'قاعدة البيانات'!$G:$J,4,0)</f>
        <v>0</v>
      </c>
      <c r="X254" s="28">
        <f>(SUMIFS('حركة المخزون'!$F:$F,'حركة المخزون'!$E:$E,$D254,'حركة المخزون'!$H:$H,X$2)-SUMIFS('حركة المخزون'!$F:$F,'حركة المخزون'!$E:$E,$D254,'حركة المخزون'!$G:$G,X$2))*VLOOKUP($D254,'قاعدة البيانات'!$G:$J,2,0)</f>
        <v>0</v>
      </c>
      <c r="Y254" s="28">
        <f>(SUMIFS('حركة المخزون'!$F:$F,'حركة المخزون'!$E:$E,$D254,'حركة المخزون'!$H:$H,X$2)-SUMIFS('حركة المخزون'!$F:$F,'حركة المخزون'!$E:$E,$D254,'حركة المخزون'!$G:$G,X$2))*VLOOKUP($D254,'قاعدة البيانات'!$G:$J,4,0)</f>
        <v>0</v>
      </c>
      <c r="Z254" s="28">
        <f>(SUMIFS('حركة المخزون'!$F:$F,'حركة المخزون'!$E:$E,$D254,'حركة المخزون'!$H:$H,Z$2)-SUMIFS('حركة المخزون'!$F:$F,'حركة المخزون'!$E:$E,$D254,'حركة المخزون'!$G:$G,Z$2))*VLOOKUP($D254,'قاعدة البيانات'!$G:$J,2,0)</f>
        <v>0</v>
      </c>
      <c r="AA254" s="28">
        <f>(SUMIFS('حركة المخزون'!$F:$F,'حركة المخزون'!$E:$E,$D254,'حركة المخزون'!$H:$H,Z$2)-SUMIFS('حركة المخزون'!$F:$F,'حركة المخزون'!$E:$E,$D254,'حركة المخزون'!$G:$G,Z$2))*VLOOKUP($D254,'قاعدة البيانات'!$G:$J,4,0)</f>
        <v>0</v>
      </c>
      <c r="AB254" s="28">
        <f>(SUMIFS('حركة المخزون'!$F:$F,'حركة المخزون'!$E:$E,$D254,'حركة المخزون'!$H:$H,AB$2)-SUMIFS('حركة المخزون'!$F:$F,'حركة المخزون'!$E:$E,$D254,'حركة المخزون'!$G:$G,AB$2))*VLOOKUP($D254,'قاعدة البيانات'!$G:$J,2,0)</f>
        <v>0</v>
      </c>
      <c r="AC254" s="28">
        <f>(SUMIFS('حركة المخزون'!$F:$F,'حركة المخزون'!$E:$E,$D254,'حركة المخزون'!$H:$H,AB$2)-SUMIFS('حركة المخزون'!$F:$F,'حركة المخزون'!$E:$E,$D254,'حركة المخزون'!$G:$G,AB$2))*VLOOKUP($D254,'قاعدة البيانات'!$G:$J,4,0)</f>
        <v>0</v>
      </c>
      <c r="AD254" s="28">
        <f>(SUMIFS('حركة المخزون'!$F:$F,'حركة المخزون'!$E:$E,$D254,'حركة المخزون'!$H:$H,AD$2)-SUMIFS('حركة المخزون'!$F:$F,'حركة المخزون'!$E:$E,$D254,'حركة المخزون'!$G:$G,AD$2))*VLOOKUP($D254,'قاعدة البيانات'!$G:$J,2,0)</f>
        <v>0</v>
      </c>
      <c r="AE254" s="28">
        <f>(SUMIFS('حركة المخزون'!$F:$F,'حركة المخزون'!$E:$E,$D254,'حركة المخزون'!$H:$H,AD$2)-SUMIFS('حركة المخزون'!$F:$F,'حركة المخزون'!$E:$E,$D254,'حركة المخزون'!$G:$G,AD$2))*VLOOKUP($D254,'قاعدة البيانات'!$G:$J,4,0)</f>
        <v>0</v>
      </c>
      <c r="AF254" s="28">
        <f>(SUMIFS('حركة المخزون'!$F:$F,'حركة المخزون'!$E:$E,$D254,'حركة المخزون'!$H:$H,AF$2)-SUMIFS('حركة المخزون'!$F:$F,'حركة المخزون'!$E:$E,$D254,'حركة المخزون'!$G:$G,AF$2))*VLOOKUP($D254,'قاعدة البيانات'!$G:$J,2,0)</f>
        <v>0</v>
      </c>
      <c r="AG254" s="28">
        <f>(SUMIFS('حركة المخزون'!$F:$F,'حركة المخزون'!$E:$E,$D254,'حركة المخزون'!$H:$H,AF$2)-SUMIFS('حركة المخزون'!$F:$F,'حركة المخزون'!$E:$E,$D254,'حركة المخزون'!$G:$G,AF$2))*VLOOKUP($D254,'قاعدة البيانات'!$G:$J,4,0)</f>
        <v>0</v>
      </c>
      <c r="AH254" s="28">
        <f>(SUMIFS('حركة المخزون'!$F:$F,'حركة المخزون'!$E:$E,$D254,'حركة المخزون'!$H:$H,AH$2)-SUMIFS('حركة المخزون'!$F:$F,'حركة المخزون'!$E:$E,$D254,'حركة المخزون'!$G:$G,AH$2))*VLOOKUP($D254,'قاعدة البيانات'!$G:$J,2,0)</f>
        <v>0</v>
      </c>
      <c r="AI254" s="28">
        <f>(SUMIFS('حركة المخزون'!$F:$F,'حركة المخزون'!$E:$E,$D254,'حركة المخزون'!$H:$H,AH$2)-SUMIFS('حركة المخزون'!$F:$F,'حركة المخزون'!$E:$E,$D254,'حركة المخزون'!$G:$G,AH$2))*VLOOKUP($D254,'قاعدة البيانات'!$G:$J,4,0)</f>
        <v>0</v>
      </c>
      <c r="AJ254" s="28">
        <f>(SUMIFS('حركة المخزون'!$F:$F,'حركة المخزون'!$E:$E,$D254,'حركة المخزون'!$H:$H,AJ$2)-SUMIFS('حركة المخزون'!$F:$F,'حركة المخزون'!$E:$E,$D254,'حركة المخزون'!$G:$G,AJ$2))*VLOOKUP($D254,'قاعدة البيانات'!$G:$J,2,0)</f>
        <v>0</v>
      </c>
      <c r="AK254" s="28">
        <f>(SUMIFS('حركة المخزون'!$F:$F,'حركة المخزون'!$E:$E,$D254,'حركة المخزون'!$H:$H,AJ$2)-SUMIFS('حركة المخزون'!$F:$F,'حركة المخزون'!$E:$E,$D254,'حركة المخزون'!$G:$G,AJ$2))*VLOOKUP($D254,'قاعدة البيانات'!$G:$J,4,0)</f>
        <v>0</v>
      </c>
      <c r="AL254" s="28">
        <f>(SUMIFS('حركة المخزون'!$F:$F,'حركة المخزون'!$E:$E,$D254,'حركة المخزون'!$H:$H,AL$2)-SUMIFS('حركة المخزون'!$F:$F,'حركة المخزون'!$E:$E,$D254,'حركة المخزون'!$G:$G,AL$2))*VLOOKUP($D254,'قاعدة البيانات'!$G:$J,2,0)</f>
        <v>0</v>
      </c>
      <c r="AM254" s="28">
        <f>(SUMIFS('حركة المخزون'!$F:$F,'حركة المخزون'!$E:$E,$D254,'حركة المخزون'!$H:$H,AL$2)-SUMIFS('حركة المخزون'!$F:$F,'حركة المخزون'!$E:$E,$D254,'حركة المخزون'!$G:$G,AL$2))*VLOOKUP($D254,'قاعدة البيانات'!$G:$J,4,0)</f>
        <v>0</v>
      </c>
      <c r="AN254" s="28">
        <f>(SUMIFS('حركة المخزون'!$F:$F,'حركة المخزون'!$E:$E,$D254,'حركة المخزون'!$H:$H,AN$2)-SUMIFS('حركة المخزون'!$F:$F,'حركة المخزون'!$E:$E,$D254,'حركة المخزون'!$G:$G,AN$2))*VLOOKUP($D254,'قاعدة البيانات'!$G:$J,2,0)</f>
        <v>0</v>
      </c>
      <c r="AO254" s="28">
        <f>(SUMIFS('حركة المخزون'!$F:$F,'حركة المخزون'!$E:$E,$D254,'حركة المخزون'!$H:$H,AN$2)-SUMIFS('حركة المخزون'!$F:$F,'حركة المخزون'!$E:$E,$D254,'حركة المخزون'!$G:$G,AN$2))*VLOOKUP($D254,'قاعدة البيانات'!$G:$J,4,0)</f>
        <v>0</v>
      </c>
      <c r="AP254" s="28">
        <f>(SUMIFS('حركة المخزون'!$F:$F,'حركة المخزون'!$E:$E,$D254,'حركة المخزون'!$H:$H,AP$2)-SUMIFS('حركة المخزون'!$F:$F,'حركة المخزون'!$E:$E,$D254,'حركة المخزون'!$G:$G,AP$2))*VLOOKUP($D254,'قاعدة البيانات'!$G:$J,2,0)</f>
        <v>0</v>
      </c>
      <c r="AQ254" s="28">
        <f>(SUMIFS('حركة المخزون'!$F:$F,'حركة المخزون'!$E:$E,$D254,'حركة المخزون'!$H:$H,AP$2)-SUMIFS('حركة المخزون'!$F:$F,'حركة المخزون'!$E:$E,$D254,'حركة المخزون'!$G:$G,AP$2))*VLOOKUP($D254,'قاعدة البيانات'!$G:$J,4,0)</f>
        <v>0</v>
      </c>
      <c r="AR254" s="28">
        <f>(SUMIFS('حركة المخزون'!$F:$F,'حركة المخزون'!$E:$E,$D254,'حركة المخزون'!$H:$H,AR$2)-SUMIFS('حركة المخزون'!$F:$F,'حركة المخزون'!$E:$E,$D254,'حركة المخزون'!$G:$G,AR$2))*VLOOKUP($D254,'قاعدة البيانات'!$G:$J,2,0)</f>
        <v>0</v>
      </c>
      <c r="AS254" s="28">
        <f>(SUMIFS('حركة المخزون'!$F:$F,'حركة المخزون'!$E:$E,$D254,'حركة المخزون'!$H:$H,AR$2)-SUMIFS('حركة المخزون'!$F:$F,'حركة المخزون'!$E:$E,$D254,'حركة المخزون'!$G:$G,AR$2))*VLOOKUP($D254,'قاعدة البيانات'!$G:$J,4,0)</f>
        <v>0</v>
      </c>
      <c r="AT254" s="28">
        <f>(SUMIFS('حركة المخزون'!$F:$F,'حركة المخزون'!$E:$E,$D254,'حركة المخزون'!$H:$H,AT$2)-SUMIFS('حركة المخزون'!$F:$F,'حركة المخزون'!$E:$E,$D254,'حركة المخزون'!$G:$G,AT$2))*VLOOKUP($D254,'قاعدة البيانات'!$G:$J,2,0)</f>
        <v>0</v>
      </c>
      <c r="AU254" s="28">
        <f>(SUMIFS('حركة المخزون'!$F:$F,'حركة المخزون'!$E:$E,$D254,'حركة المخزون'!$H:$H,AT$2)-SUMIFS('حركة المخزون'!$F:$F,'حركة المخزون'!$E:$E,$D254,'حركة المخزون'!$G:$G,AT$2))*VLOOKUP($D254,'قاعدة البيانات'!$G:$J,4,0)</f>
        <v>0</v>
      </c>
      <c r="AV254" s="28">
        <f>(SUMIFS('حركة المخزون'!$F:$F,'حركة المخزون'!$E:$E,$D254,'حركة المخزون'!$H:$H,AV$2)-SUMIFS('حركة المخزون'!$F:$F,'حركة المخزون'!$E:$E,$D254,'حركة المخزون'!$G:$G,AV$2))*VLOOKUP($D254,'قاعدة البيانات'!$G:$J,2,0)</f>
        <v>0</v>
      </c>
      <c r="AW254" s="28">
        <f>(SUMIFS('حركة المخزون'!$F:$F,'حركة المخزون'!$E:$E,$D254,'حركة المخزون'!$H:$H,AV$2)-SUMIFS('حركة المخزون'!$F:$F,'حركة المخزون'!$E:$E,$D254,'حركة المخزون'!$G:$G,AV$2))*VLOOKUP($D254,'قاعدة البيانات'!$G:$J,4,0)</f>
        <v>0</v>
      </c>
      <c r="AX254" s="28">
        <f>(SUMIFS('حركة المخزون'!$F:$F,'حركة المخزون'!$E:$E,$D254,'حركة المخزون'!$H:$H,AX$2)-SUMIFS('حركة المخزون'!$F:$F,'حركة المخزون'!$E:$E,$D254,'حركة المخزون'!$G:$G,AX$2))*VLOOKUP($D254,'قاعدة البيانات'!$G:$J,2,0)</f>
        <v>0</v>
      </c>
      <c r="AY254" s="28">
        <f>(SUMIFS('حركة المخزون'!$F:$F,'حركة المخزون'!$E:$E,$D254,'حركة المخزون'!$H:$H,AX$2)-SUMIFS('حركة المخزون'!$F:$F,'حركة المخزون'!$E:$E,$D254,'حركة المخزون'!$G:$G,AX$2))*VLOOKUP($D254,'قاعدة البيانات'!$G:$J,4,0)</f>
        <v>0</v>
      </c>
      <c r="AZ254" s="28">
        <f>(SUMIFS('حركة المخزون'!$F:$F,'حركة المخزون'!$E:$E,$D254,'حركة المخزون'!$H:$H,AZ$2)-SUMIFS('حركة المخزون'!$F:$F,'حركة المخزون'!$E:$E,$D254,'حركة المخزون'!$G:$G,AZ$2))*VLOOKUP($D254,'قاعدة البيانات'!$G:$J,2,0)</f>
        <v>0</v>
      </c>
      <c r="BA254" s="28">
        <f>(SUMIFS('حركة المخزون'!$F:$F,'حركة المخزون'!$E:$E,$D254,'حركة المخزون'!$H:$H,AZ$2)-SUMIFS('حركة المخزون'!$F:$F,'حركة المخزون'!$E:$E,$D254,'حركة المخزون'!$G:$G,AZ$2))*VLOOKUP($D254,'قاعدة البيانات'!$G:$J,4,0)</f>
        <v>0</v>
      </c>
      <c r="BB254" s="28">
        <f>(SUMIFS('حركة المخزون'!$F:$F,'حركة المخزون'!$E:$E,$D254,'حركة المخزون'!$H:$H,BB$2)-SUMIFS('حركة المخزون'!$F:$F,'حركة المخزون'!$E:$E,$D254,'حركة المخزون'!$G:$G,BB$2))*VLOOKUP($D254,'قاعدة البيانات'!$G:$J,2,0)</f>
        <v>0</v>
      </c>
      <c r="BC254" s="28">
        <f>(SUMIFS('حركة المخزون'!$F:$F,'حركة المخزون'!$E:$E,$D254,'حركة المخزون'!$H:$H,BB$2)-SUMIFS('حركة المخزون'!$F:$F,'حركة المخزون'!$E:$E,$D254,'حركة المخزون'!$G:$G,BB$2))*VLOOKUP($D254,'قاعدة البيانات'!$G:$J,4,0)</f>
        <v>0</v>
      </c>
      <c r="BD254" s="28">
        <f>(SUMIFS('حركة المخزون'!$F:$F,'حركة المخزون'!$E:$E,$D254,'حركة المخزون'!$H:$H,BD$2)-SUMIFS('حركة المخزون'!$F:$F,'حركة المخزون'!$E:$E,$D254,'حركة المخزون'!$G:$G,BD$2))*VLOOKUP($D254,'قاعدة البيانات'!$G:$J,2,0)</f>
        <v>0</v>
      </c>
      <c r="BE254" s="28">
        <f>(SUMIFS('حركة المخزون'!$F:$F,'حركة المخزون'!$E:$E,$D254,'حركة المخزون'!$H:$H,BD$2)-SUMIFS('حركة المخزون'!$F:$F,'حركة المخزون'!$E:$E,$D254,'حركة المخزون'!$G:$G,BD$2))*VLOOKUP($D254,'قاعدة البيانات'!$G:$J,4,0)</f>
        <v>0</v>
      </c>
      <c r="BF254" s="28">
        <f>(SUMIFS('حركة المخزون'!$F:$F,'حركة المخزون'!$E:$E,$D254,'حركة المخزون'!$H:$H,BF$2)-SUMIFS('حركة المخزون'!$F:$F,'حركة المخزون'!$E:$E,$D254,'حركة المخزون'!$G:$G,BF$2))*VLOOKUP($D254,'قاعدة البيانات'!$G:$J,2,0)</f>
        <v>0</v>
      </c>
      <c r="BG254" s="28">
        <f>(SUMIFS('حركة المخزون'!$F:$F,'حركة المخزون'!$E:$E,$D254,'حركة المخزون'!$H:$H,BF$2)-SUMIFS('حركة المخزون'!$F:$F,'حركة المخزون'!$E:$E,$D254,'حركة المخزون'!$G:$G,BF$2))*VLOOKUP($D254,'قاعدة البيانات'!$G:$J,4,0)</f>
        <v>0</v>
      </c>
      <c r="BH254" s="28">
        <f>(SUMIFS('حركة المخزون'!$F:$F,'حركة المخزون'!$E:$E,$D254,'حركة المخزون'!$H:$H,BH$2)-SUMIFS('حركة المخزون'!$F:$F,'حركة المخزون'!$E:$E,$D254,'حركة المخزون'!$G:$G,BH$2))*VLOOKUP($D254,'قاعدة البيانات'!$G:$J,2,0)</f>
        <v>0</v>
      </c>
      <c r="BI254" s="28">
        <f>(SUMIFS('حركة المخزون'!$F:$F,'حركة المخزون'!$E:$E,$D254,'حركة المخزون'!$H:$H,BH$2)-SUMIFS('حركة المخزون'!$F:$F,'حركة المخزون'!$E:$E,$D254,'حركة المخزون'!$G:$G,BH$2))*VLOOKUP($D254,'قاعدة البيانات'!$G:$J,4,0)</f>
        <v>0</v>
      </c>
    </row>
    <row r="255" spans="2:61" s="15" customFormat="1" ht="24" customHeight="1" x14ac:dyDescent="0.2">
      <c r="B255" s="18">
        <v>252</v>
      </c>
      <c r="C255" s="19"/>
      <c r="D255" s="18" t="str">
        <f>VLOOKUP(C255,'قاعدة البيانات'!F:G,2,0)</f>
        <v/>
      </c>
      <c r="F255" s="28">
        <f>(SUMIFS('حركة المخزون'!$F:$F,'حركة المخزون'!$E:$E,$D255,'حركة المخزون'!$H:$H,F$2)-SUMIFS('حركة المخزون'!$F:$F,'حركة المخزون'!$E:$E,$D255,'حركة المخزون'!$G:$G,F$2))*VLOOKUP($D255,'قاعدة البيانات'!$G:$J,2,0)</f>
        <v>0</v>
      </c>
      <c r="G255" s="28">
        <f>(SUMIFS('حركة المخزون'!$F:$F,'حركة المخزون'!$E:$E,$D255,'حركة المخزون'!$H:$H,F$2)-SUMIFS('حركة المخزون'!$F:$F,'حركة المخزون'!$E:$E,$D255,'حركة المخزون'!$G:$G,F$2))*VLOOKUP($D255,'قاعدة البيانات'!$G:$J,4,0)</f>
        <v>0</v>
      </c>
      <c r="H255" s="28">
        <f>(SUMIFS('حركة المخزون'!$F:$F,'حركة المخزون'!$E:$E,$D255,'حركة المخزون'!$H:$H,H$2)-SUMIFS('حركة المخزون'!$F:$F,'حركة المخزون'!$E:$E,$D255,'حركة المخزون'!$G:$G,H$2))*VLOOKUP($D255,'قاعدة البيانات'!$G:$J,2,0)</f>
        <v>0</v>
      </c>
      <c r="I255" s="28">
        <f>(SUMIFS('حركة المخزون'!$F:$F,'حركة المخزون'!$E:$E,$D255,'حركة المخزون'!$H:$H,H$2)-SUMIFS('حركة المخزون'!$F:$F,'حركة المخزون'!$E:$E,$D255,'حركة المخزون'!$G:$G,H$2))*VLOOKUP($D255,'قاعدة البيانات'!$G:$J,4,0)</f>
        <v>0</v>
      </c>
      <c r="J255" s="28">
        <f>(SUMIFS('حركة المخزون'!$F:$F,'حركة المخزون'!$E:$E,$D255,'حركة المخزون'!$H:$H,J$2)-SUMIFS('حركة المخزون'!$F:$F,'حركة المخزون'!$E:$E,$D255,'حركة المخزون'!$G:$G,J$2))*VLOOKUP($D255,'قاعدة البيانات'!$G:$J,2,0)</f>
        <v>0</v>
      </c>
      <c r="K255" s="28">
        <f>(SUMIFS('حركة المخزون'!$F:$F,'حركة المخزون'!$E:$E,$D255,'حركة المخزون'!$H:$H,J$2)-SUMIFS('حركة المخزون'!$F:$F,'حركة المخزون'!$E:$E,$D255,'حركة المخزون'!$G:$G,J$2))*VLOOKUP($D255,'قاعدة البيانات'!$G:$J,4,0)</f>
        <v>0</v>
      </c>
      <c r="L255" s="28">
        <f>(SUMIFS('حركة المخزون'!$F:$F,'حركة المخزون'!$E:$E,$D255,'حركة المخزون'!$H:$H,L$2)-SUMIFS('حركة المخزون'!$F:$F,'حركة المخزون'!$E:$E,$D255,'حركة المخزون'!$G:$G,L$2))*VLOOKUP($D255,'قاعدة البيانات'!$G:$J,2,0)</f>
        <v>0</v>
      </c>
      <c r="M255" s="28">
        <f>(SUMIFS('حركة المخزون'!$F:$F,'حركة المخزون'!$E:$E,$D255,'حركة المخزون'!$H:$H,L$2)-SUMIFS('حركة المخزون'!$F:$F,'حركة المخزون'!$E:$E,$D255,'حركة المخزون'!$G:$G,L$2))*VLOOKUP($D255,'قاعدة البيانات'!$G:$J,4,0)</f>
        <v>0</v>
      </c>
      <c r="N255" s="28">
        <f>(SUMIFS('حركة المخزون'!$F:$F,'حركة المخزون'!$E:$E,$D255,'حركة المخزون'!$H:$H,N$2)-SUMIFS('حركة المخزون'!$F:$F,'حركة المخزون'!$E:$E,$D255,'حركة المخزون'!$G:$G,N$2))*VLOOKUP($D255,'قاعدة البيانات'!$G:$J,2,0)</f>
        <v>0</v>
      </c>
      <c r="O255" s="28">
        <f>(SUMIFS('حركة المخزون'!$F:$F,'حركة المخزون'!$E:$E,$D255,'حركة المخزون'!$H:$H,N$2)-SUMIFS('حركة المخزون'!$F:$F,'حركة المخزون'!$E:$E,$D255,'حركة المخزون'!$G:$G,N$2))*VLOOKUP($D255,'قاعدة البيانات'!$G:$J,4,0)</f>
        <v>0</v>
      </c>
      <c r="P255" s="28">
        <f>(SUMIFS('حركة المخزون'!$F:$F,'حركة المخزون'!$E:$E,$D255,'حركة المخزون'!$H:$H,P$2)-SUMIFS('حركة المخزون'!$F:$F,'حركة المخزون'!$E:$E,$D255,'حركة المخزون'!$G:$G,P$2))*VLOOKUP($D255,'قاعدة البيانات'!$G:$J,2,0)</f>
        <v>0</v>
      </c>
      <c r="Q255" s="28">
        <f>(SUMIFS('حركة المخزون'!$F:$F,'حركة المخزون'!$E:$E,$D255,'حركة المخزون'!$H:$H,P$2)-SUMIFS('حركة المخزون'!$F:$F,'حركة المخزون'!$E:$E,$D255,'حركة المخزون'!$G:$G,P$2))*VLOOKUP($D255,'قاعدة البيانات'!$G:$J,4,0)</f>
        <v>0</v>
      </c>
      <c r="R255" s="28">
        <f>(SUMIFS('حركة المخزون'!$F:$F,'حركة المخزون'!$E:$E,$D255,'حركة المخزون'!$H:$H,R$2)-SUMIFS('حركة المخزون'!$F:$F,'حركة المخزون'!$E:$E,$D255,'حركة المخزون'!$G:$G,R$2))*VLOOKUP($D255,'قاعدة البيانات'!$G:$J,2,0)</f>
        <v>0</v>
      </c>
      <c r="S255" s="28">
        <f>(SUMIFS('حركة المخزون'!$F:$F,'حركة المخزون'!$E:$E,$D255,'حركة المخزون'!$H:$H,R$2)-SUMIFS('حركة المخزون'!$F:$F,'حركة المخزون'!$E:$E,$D255,'حركة المخزون'!$G:$G,R$2))*VLOOKUP($D255,'قاعدة البيانات'!$G:$J,4,0)</f>
        <v>0</v>
      </c>
      <c r="T255" s="28">
        <f>(SUMIFS('حركة المخزون'!$F:$F,'حركة المخزون'!$E:$E,$D255,'حركة المخزون'!$H:$H,T$2)-SUMIFS('حركة المخزون'!$F:$F,'حركة المخزون'!$E:$E,$D255,'حركة المخزون'!$G:$G,T$2))*VLOOKUP($D255,'قاعدة البيانات'!$G:$J,2,0)</f>
        <v>0</v>
      </c>
      <c r="U255" s="28">
        <f>(SUMIFS('حركة المخزون'!$F:$F,'حركة المخزون'!$E:$E,$D255,'حركة المخزون'!$H:$H,T$2)-SUMIFS('حركة المخزون'!$F:$F,'حركة المخزون'!$E:$E,$D255,'حركة المخزون'!$G:$G,T$2))*VLOOKUP($D255,'قاعدة البيانات'!$G:$J,4,0)</f>
        <v>0</v>
      </c>
      <c r="V255" s="28">
        <f>(SUMIFS('حركة المخزون'!$F:$F,'حركة المخزون'!$E:$E,$D255,'حركة المخزون'!$H:$H,V$2)-SUMIFS('حركة المخزون'!$F:$F,'حركة المخزون'!$E:$E,$D255,'حركة المخزون'!$G:$G,V$2))*VLOOKUP($D255,'قاعدة البيانات'!$G:$J,2,0)</f>
        <v>0</v>
      </c>
      <c r="W255" s="28">
        <f>(SUMIFS('حركة المخزون'!$F:$F,'حركة المخزون'!$E:$E,$D255,'حركة المخزون'!$H:$H,V$2)-SUMIFS('حركة المخزون'!$F:$F,'حركة المخزون'!$E:$E,$D255,'حركة المخزون'!$G:$G,V$2))*VLOOKUP($D255,'قاعدة البيانات'!$G:$J,4,0)</f>
        <v>0</v>
      </c>
      <c r="X255" s="28">
        <f>(SUMIFS('حركة المخزون'!$F:$F,'حركة المخزون'!$E:$E,$D255,'حركة المخزون'!$H:$H,X$2)-SUMIFS('حركة المخزون'!$F:$F,'حركة المخزون'!$E:$E,$D255,'حركة المخزون'!$G:$G,X$2))*VLOOKUP($D255,'قاعدة البيانات'!$G:$J,2,0)</f>
        <v>0</v>
      </c>
      <c r="Y255" s="28">
        <f>(SUMIFS('حركة المخزون'!$F:$F,'حركة المخزون'!$E:$E,$D255,'حركة المخزون'!$H:$H,X$2)-SUMIFS('حركة المخزون'!$F:$F,'حركة المخزون'!$E:$E,$D255,'حركة المخزون'!$G:$G,X$2))*VLOOKUP($D255,'قاعدة البيانات'!$G:$J,4,0)</f>
        <v>0</v>
      </c>
      <c r="Z255" s="28">
        <f>(SUMIFS('حركة المخزون'!$F:$F,'حركة المخزون'!$E:$E,$D255,'حركة المخزون'!$H:$H,Z$2)-SUMIFS('حركة المخزون'!$F:$F,'حركة المخزون'!$E:$E,$D255,'حركة المخزون'!$G:$G,Z$2))*VLOOKUP($D255,'قاعدة البيانات'!$G:$J,2,0)</f>
        <v>0</v>
      </c>
      <c r="AA255" s="28">
        <f>(SUMIFS('حركة المخزون'!$F:$F,'حركة المخزون'!$E:$E,$D255,'حركة المخزون'!$H:$H,Z$2)-SUMIFS('حركة المخزون'!$F:$F,'حركة المخزون'!$E:$E,$D255,'حركة المخزون'!$G:$G,Z$2))*VLOOKUP($D255,'قاعدة البيانات'!$G:$J,4,0)</f>
        <v>0</v>
      </c>
      <c r="AB255" s="28">
        <f>(SUMIFS('حركة المخزون'!$F:$F,'حركة المخزون'!$E:$E,$D255,'حركة المخزون'!$H:$H,AB$2)-SUMIFS('حركة المخزون'!$F:$F,'حركة المخزون'!$E:$E,$D255,'حركة المخزون'!$G:$G,AB$2))*VLOOKUP($D255,'قاعدة البيانات'!$G:$J,2,0)</f>
        <v>0</v>
      </c>
      <c r="AC255" s="28">
        <f>(SUMIFS('حركة المخزون'!$F:$F,'حركة المخزون'!$E:$E,$D255,'حركة المخزون'!$H:$H,AB$2)-SUMIFS('حركة المخزون'!$F:$F,'حركة المخزون'!$E:$E,$D255,'حركة المخزون'!$G:$G,AB$2))*VLOOKUP($D255,'قاعدة البيانات'!$G:$J,4,0)</f>
        <v>0</v>
      </c>
      <c r="AD255" s="28">
        <f>(SUMIFS('حركة المخزون'!$F:$F,'حركة المخزون'!$E:$E,$D255,'حركة المخزون'!$H:$H,AD$2)-SUMIFS('حركة المخزون'!$F:$F,'حركة المخزون'!$E:$E,$D255,'حركة المخزون'!$G:$G,AD$2))*VLOOKUP($D255,'قاعدة البيانات'!$G:$J,2,0)</f>
        <v>0</v>
      </c>
      <c r="AE255" s="28">
        <f>(SUMIFS('حركة المخزون'!$F:$F,'حركة المخزون'!$E:$E,$D255,'حركة المخزون'!$H:$H,AD$2)-SUMIFS('حركة المخزون'!$F:$F,'حركة المخزون'!$E:$E,$D255,'حركة المخزون'!$G:$G,AD$2))*VLOOKUP($D255,'قاعدة البيانات'!$G:$J,4,0)</f>
        <v>0</v>
      </c>
      <c r="AF255" s="28">
        <f>(SUMIFS('حركة المخزون'!$F:$F,'حركة المخزون'!$E:$E,$D255,'حركة المخزون'!$H:$H,AF$2)-SUMIFS('حركة المخزون'!$F:$F,'حركة المخزون'!$E:$E,$D255,'حركة المخزون'!$G:$G,AF$2))*VLOOKUP($D255,'قاعدة البيانات'!$G:$J,2,0)</f>
        <v>0</v>
      </c>
      <c r="AG255" s="28">
        <f>(SUMIFS('حركة المخزون'!$F:$F,'حركة المخزون'!$E:$E,$D255,'حركة المخزون'!$H:$H,AF$2)-SUMIFS('حركة المخزون'!$F:$F,'حركة المخزون'!$E:$E,$D255,'حركة المخزون'!$G:$G,AF$2))*VLOOKUP($D255,'قاعدة البيانات'!$G:$J,4,0)</f>
        <v>0</v>
      </c>
      <c r="AH255" s="28">
        <f>(SUMIFS('حركة المخزون'!$F:$F,'حركة المخزون'!$E:$E,$D255,'حركة المخزون'!$H:$H,AH$2)-SUMIFS('حركة المخزون'!$F:$F,'حركة المخزون'!$E:$E,$D255,'حركة المخزون'!$G:$G,AH$2))*VLOOKUP($D255,'قاعدة البيانات'!$G:$J,2,0)</f>
        <v>0</v>
      </c>
      <c r="AI255" s="28">
        <f>(SUMIFS('حركة المخزون'!$F:$F,'حركة المخزون'!$E:$E,$D255,'حركة المخزون'!$H:$H,AH$2)-SUMIFS('حركة المخزون'!$F:$F,'حركة المخزون'!$E:$E,$D255,'حركة المخزون'!$G:$G,AH$2))*VLOOKUP($D255,'قاعدة البيانات'!$G:$J,4,0)</f>
        <v>0</v>
      </c>
      <c r="AJ255" s="28">
        <f>(SUMIFS('حركة المخزون'!$F:$F,'حركة المخزون'!$E:$E,$D255,'حركة المخزون'!$H:$H,AJ$2)-SUMIFS('حركة المخزون'!$F:$F,'حركة المخزون'!$E:$E,$D255,'حركة المخزون'!$G:$G,AJ$2))*VLOOKUP($D255,'قاعدة البيانات'!$G:$J,2,0)</f>
        <v>0</v>
      </c>
      <c r="AK255" s="28">
        <f>(SUMIFS('حركة المخزون'!$F:$F,'حركة المخزون'!$E:$E,$D255,'حركة المخزون'!$H:$H,AJ$2)-SUMIFS('حركة المخزون'!$F:$F,'حركة المخزون'!$E:$E,$D255,'حركة المخزون'!$G:$G,AJ$2))*VLOOKUP($D255,'قاعدة البيانات'!$G:$J,4,0)</f>
        <v>0</v>
      </c>
      <c r="AL255" s="28">
        <f>(SUMIFS('حركة المخزون'!$F:$F,'حركة المخزون'!$E:$E,$D255,'حركة المخزون'!$H:$H,AL$2)-SUMIFS('حركة المخزون'!$F:$F,'حركة المخزون'!$E:$E,$D255,'حركة المخزون'!$G:$G,AL$2))*VLOOKUP($D255,'قاعدة البيانات'!$G:$J,2,0)</f>
        <v>0</v>
      </c>
      <c r="AM255" s="28">
        <f>(SUMIFS('حركة المخزون'!$F:$F,'حركة المخزون'!$E:$E,$D255,'حركة المخزون'!$H:$H,AL$2)-SUMIFS('حركة المخزون'!$F:$F,'حركة المخزون'!$E:$E,$D255,'حركة المخزون'!$G:$G,AL$2))*VLOOKUP($D255,'قاعدة البيانات'!$G:$J,4,0)</f>
        <v>0</v>
      </c>
      <c r="AN255" s="28">
        <f>(SUMIFS('حركة المخزون'!$F:$F,'حركة المخزون'!$E:$E,$D255,'حركة المخزون'!$H:$H,AN$2)-SUMIFS('حركة المخزون'!$F:$F,'حركة المخزون'!$E:$E,$D255,'حركة المخزون'!$G:$G,AN$2))*VLOOKUP($D255,'قاعدة البيانات'!$G:$J,2,0)</f>
        <v>0</v>
      </c>
      <c r="AO255" s="28">
        <f>(SUMIFS('حركة المخزون'!$F:$F,'حركة المخزون'!$E:$E,$D255,'حركة المخزون'!$H:$H,AN$2)-SUMIFS('حركة المخزون'!$F:$F,'حركة المخزون'!$E:$E,$D255,'حركة المخزون'!$G:$G,AN$2))*VLOOKUP($D255,'قاعدة البيانات'!$G:$J,4,0)</f>
        <v>0</v>
      </c>
      <c r="AP255" s="28">
        <f>(SUMIFS('حركة المخزون'!$F:$F,'حركة المخزون'!$E:$E,$D255,'حركة المخزون'!$H:$H,AP$2)-SUMIFS('حركة المخزون'!$F:$F,'حركة المخزون'!$E:$E,$D255,'حركة المخزون'!$G:$G,AP$2))*VLOOKUP($D255,'قاعدة البيانات'!$G:$J,2,0)</f>
        <v>0</v>
      </c>
      <c r="AQ255" s="28">
        <f>(SUMIFS('حركة المخزون'!$F:$F,'حركة المخزون'!$E:$E,$D255,'حركة المخزون'!$H:$H,AP$2)-SUMIFS('حركة المخزون'!$F:$F,'حركة المخزون'!$E:$E,$D255,'حركة المخزون'!$G:$G,AP$2))*VLOOKUP($D255,'قاعدة البيانات'!$G:$J,4,0)</f>
        <v>0</v>
      </c>
      <c r="AR255" s="28">
        <f>(SUMIFS('حركة المخزون'!$F:$F,'حركة المخزون'!$E:$E,$D255,'حركة المخزون'!$H:$H,AR$2)-SUMIFS('حركة المخزون'!$F:$F,'حركة المخزون'!$E:$E,$D255,'حركة المخزون'!$G:$G,AR$2))*VLOOKUP($D255,'قاعدة البيانات'!$G:$J,2,0)</f>
        <v>0</v>
      </c>
      <c r="AS255" s="28">
        <f>(SUMIFS('حركة المخزون'!$F:$F,'حركة المخزون'!$E:$E,$D255,'حركة المخزون'!$H:$H,AR$2)-SUMIFS('حركة المخزون'!$F:$F,'حركة المخزون'!$E:$E,$D255,'حركة المخزون'!$G:$G,AR$2))*VLOOKUP($D255,'قاعدة البيانات'!$G:$J,4,0)</f>
        <v>0</v>
      </c>
      <c r="AT255" s="28">
        <f>(SUMIFS('حركة المخزون'!$F:$F,'حركة المخزون'!$E:$E,$D255,'حركة المخزون'!$H:$H,AT$2)-SUMIFS('حركة المخزون'!$F:$F,'حركة المخزون'!$E:$E,$D255,'حركة المخزون'!$G:$G,AT$2))*VLOOKUP($D255,'قاعدة البيانات'!$G:$J,2,0)</f>
        <v>0</v>
      </c>
      <c r="AU255" s="28">
        <f>(SUMIFS('حركة المخزون'!$F:$F,'حركة المخزون'!$E:$E,$D255,'حركة المخزون'!$H:$H,AT$2)-SUMIFS('حركة المخزون'!$F:$F,'حركة المخزون'!$E:$E,$D255,'حركة المخزون'!$G:$G,AT$2))*VLOOKUP($D255,'قاعدة البيانات'!$G:$J,4,0)</f>
        <v>0</v>
      </c>
      <c r="AV255" s="28">
        <f>(SUMIFS('حركة المخزون'!$F:$F,'حركة المخزون'!$E:$E,$D255,'حركة المخزون'!$H:$H,AV$2)-SUMIFS('حركة المخزون'!$F:$F,'حركة المخزون'!$E:$E,$D255,'حركة المخزون'!$G:$G,AV$2))*VLOOKUP($D255,'قاعدة البيانات'!$G:$J,2,0)</f>
        <v>0</v>
      </c>
      <c r="AW255" s="28">
        <f>(SUMIFS('حركة المخزون'!$F:$F,'حركة المخزون'!$E:$E,$D255,'حركة المخزون'!$H:$H,AV$2)-SUMIFS('حركة المخزون'!$F:$F,'حركة المخزون'!$E:$E,$D255,'حركة المخزون'!$G:$G,AV$2))*VLOOKUP($D255,'قاعدة البيانات'!$G:$J,4,0)</f>
        <v>0</v>
      </c>
      <c r="AX255" s="28">
        <f>(SUMIFS('حركة المخزون'!$F:$F,'حركة المخزون'!$E:$E,$D255,'حركة المخزون'!$H:$H,AX$2)-SUMIFS('حركة المخزون'!$F:$F,'حركة المخزون'!$E:$E,$D255,'حركة المخزون'!$G:$G,AX$2))*VLOOKUP($D255,'قاعدة البيانات'!$G:$J,2,0)</f>
        <v>0</v>
      </c>
      <c r="AY255" s="28">
        <f>(SUMIFS('حركة المخزون'!$F:$F,'حركة المخزون'!$E:$E,$D255,'حركة المخزون'!$H:$H,AX$2)-SUMIFS('حركة المخزون'!$F:$F,'حركة المخزون'!$E:$E,$D255,'حركة المخزون'!$G:$G,AX$2))*VLOOKUP($D255,'قاعدة البيانات'!$G:$J,4,0)</f>
        <v>0</v>
      </c>
      <c r="AZ255" s="28">
        <f>(SUMIFS('حركة المخزون'!$F:$F,'حركة المخزون'!$E:$E,$D255,'حركة المخزون'!$H:$H,AZ$2)-SUMIFS('حركة المخزون'!$F:$F,'حركة المخزون'!$E:$E,$D255,'حركة المخزون'!$G:$G,AZ$2))*VLOOKUP($D255,'قاعدة البيانات'!$G:$J,2,0)</f>
        <v>0</v>
      </c>
      <c r="BA255" s="28">
        <f>(SUMIFS('حركة المخزون'!$F:$F,'حركة المخزون'!$E:$E,$D255,'حركة المخزون'!$H:$H,AZ$2)-SUMIFS('حركة المخزون'!$F:$F,'حركة المخزون'!$E:$E,$D255,'حركة المخزون'!$G:$G,AZ$2))*VLOOKUP($D255,'قاعدة البيانات'!$G:$J,4,0)</f>
        <v>0</v>
      </c>
      <c r="BB255" s="28">
        <f>(SUMIFS('حركة المخزون'!$F:$F,'حركة المخزون'!$E:$E,$D255,'حركة المخزون'!$H:$H,BB$2)-SUMIFS('حركة المخزون'!$F:$F,'حركة المخزون'!$E:$E,$D255,'حركة المخزون'!$G:$G,BB$2))*VLOOKUP($D255,'قاعدة البيانات'!$G:$J,2,0)</f>
        <v>0</v>
      </c>
      <c r="BC255" s="28">
        <f>(SUMIFS('حركة المخزون'!$F:$F,'حركة المخزون'!$E:$E,$D255,'حركة المخزون'!$H:$H,BB$2)-SUMIFS('حركة المخزون'!$F:$F,'حركة المخزون'!$E:$E,$D255,'حركة المخزون'!$G:$G,BB$2))*VLOOKUP($D255,'قاعدة البيانات'!$G:$J,4,0)</f>
        <v>0</v>
      </c>
      <c r="BD255" s="28">
        <f>(SUMIFS('حركة المخزون'!$F:$F,'حركة المخزون'!$E:$E,$D255,'حركة المخزون'!$H:$H,BD$2)-SUMIFS('حركة المخزون'!$F:$F,'حركة المخزون'!$E:$E,$D255,'حركة المخزون'!$G:$G,BD$2))*VLOOKUP($D255,'قاعدة البيانات'!$G:$J,2,0)</f>
        <v>0</v>
      </c>
      <c r="BE255" s="28">
        <f>(SUMIFS('حركة المخزون'!$F:$F,'حركة المخزون'!$E:$E,$D255,'حركة المخزون'!$H:$H,BD$2)-SUMIFS('حركة المخزون'!$F:$F,'حركة المخزون'!$E:$E,$D255,'حركة المخزون'!$G:$G,BD$2))*VLOOKUP($D255,'قاعدة البيانات'!$G:$J,4,0)</f>
        <v>0</v>
      </c>
      <c r="BF255" s="28">
        <f>(SUMIFS('حركة المخزون'!$F:$F,'حركة المخزون'!$E:$E,$D255,'حركة المخزون'!$H:$H,BF$2)-SUMIFS('حركة المخزون'!$F:$F,'حركة المخزون'!$E:$E,$D255,'حركة المخزون'!$G:$G,BF$2))*VLOOKUP($D255,'قاعدة البيانات'!$G:$J,2,0)</f>
        <v>0</v>
      </c>
      <c r="BG255" s="28">
        <f>(SUMIFS('حركة المخزون'!$F:$F,'حركة المخزون'!$E:$E,$D255,'حركة المخزون'!$H:$H,BF$2)-SUMIFS('حركة المخزون'!$F:$F,'حركة المخزون'!$E:$E,$D255,'حركة المخزون'!$G:$G,BF$2))*VLOOKUP($D255,'قاعدة البيانات'!$G:$J,4,0)</f>
        <v>0</v>
      </c>
      <c r="BH255" s="28">
        <f>(SUMIFS('حركة المخزون'!$F:$F,'حركة المخزون'!$E:$E,$D255,'حركة المخزون'!$H:$H,BH$2)-SUMIFS('حركة المخزون'!$F:$F,'حركة المخزون'!$E:$E,$D255,'حركة المخزون'!$G:$G,BH$2))*VLOOKUP($D255,'قاعدة البيانات'!$G:$J,2,0)</f>
        <v>0</v>
      </c>
      <c r="BI255" s="28">
        <f>(SUMIFS('حركة المخزون'!$F:$F,'حركة المخزون'!$E:$E,$D255,'حركة المخزون'!$H:$H,BH$2)-SUMIFS('حركة المخزون'!$F:$F,'حركة المخزون'!$E:$E,$D255,'حركة المخزون'!$G:$G,BH$2))*VLOOKUP($D255,'قاعدة البيانات'!$G:$J,4,0)</f>
        <v>0</v>
      </c>
    </row>
    <row r="256" spans="2:61" s="15" customFormat="1" ht="24" customHeight="1" x14ac:dyDescent="0.2">
      <c r="B256" s="18">
        <v>253</v>
      </c>
      <c r="C256" s="19"/>
      <c r="D256" s="18" t="str">
        <f>VLOOKUP(C256,'قاعدة البيانات'!F:G,2,0)</f>
        <v/>
      </c>
      <c r="F256" s="28">
        <f>(SUMIFS('حركة المخزون'!$F:$F,'حركة المخزون'!$E:$E,$D256,'حركة المخزون'!$H:$H,F$2)-SUMIFS('حركة المخزون'!$F:$F,'حركة المخزون'!$E:$E,$D256,'حركة المخزون'!$G:$G,F$2))*VLOOKUP($D256,'قاعدة البيانات'!$G:$J,2,0)</f>
        <v>0</v>
      </c>
      <c r="G256" s="28">
        <f>(SUMIFS('حركة المخزون'!$F:$F,'حركة المخزون'!$E:$E,$D256,'حركة المخزون'!$H:$H,F$2)-SUMIFS('حركة المخزون'!$F:$F,'حركة المخزون'!$E:$E,$D256,'حركة المخزون'!$G:$G,F$2))*VLOOKUP($D256,'قاعدة البيانات'!$G:$J,4,0)</f>
        <v>0</v>
      </c>
      <c r="H256" s="28">
        <f>(SUMIFS('حركة المخزون'!$F:$F,'حركة المخزون'!$E:$E,$D256,'حركة المخزون'!$H:$H,H$2)-SUMIFS('حركة المخزون'!$F:$F,'حركة المخزون'!$E:$E,$D256,'حركة المخزون'!$G:$G,H$2))*VLOOKUP($D256,'قاعدة البيانات'!$G:$J,2,0)</f>
        <v>0</v>
      </c>
      <c r="I256" s="28">
        <f>(SUMIFS('حركة المخزون'!$F:$F,'حركة المخزون'!$E:$E,$D256,'حركة المخزون'!$H:$H,H$2)-SUMIFS('حركة المخزون'!$F:$F,'حركة المخزون'!$E:$E,$D256,'حركة المخزون'!$G:$G,H$2))*VLOOKUP($D256,'قاعدة البيانات'!$G:$J,4,0)</f>
        <v>0</v>
      </c>
      <c r="J256" s="28">
        <f>(SUMIFS('حركة المخزون'!$F:$F,'حركة المخزون'!$E:$E,$D256,'حركة المخزون'!$H:$H,J$2)-SUMIFS('حركة المخزون'!$F:$F,'حركة المخزون'!$E:$E,$D256,'حركة المخزون'!$G:$G,J$2))*VLOOKUP($D256,'قاعدة البيانات'!$G:$J,2,0)</f>
        <v>0</v>
      </c>
      <c r="K256" s="28">
        <f>(SUMIFS('حركة المخزون'!$F:$F,'حركة المخزون'!$E:$E,$D256,'حركة المخزون'!$H:$H,J$2)-SUMIFS('حركة المخزون'!$F:$F,'حركة المخزون'!$E:$E,$D256,'حركة المخزون'!$G:$G,J$2))*VLOOKUP($D256,'قاعدة البيانات'!$G:$J,4,0)</f>
        <v>0</v>
      </c>
      <c r="L256" s="28">
        <f>(SUMIFS('حركة المخزون'!$F:$F,'حركة المخزون'!$E:$E,$D256,'حركة المخزون'!$H:$H,L$2)-SUMIFS('حركة المخزون'!$F:$F,'حركة المخزون'!$E:$E,$D256,'حركة المخزون'!$G:$G,L$2))*VLOOKUP($D256,'قاعدة البيانات'!$G:$J,2,0)</f>
        <v>0</v>
      </c>
      <c r="M256" s="28">
        <f>(SUMIFS('حركة المخزون'!$F:$F,'حركة المخزون'!$E:$E,$D256,'حركة المخزون'!$H:$H,L$2)-SUMIFS('حركة المخزون'!$F:$F,'حركة المخزون'!$E:$E,$D256,'حركة المخزون'!$G:$G,L$2))*VLOOKUP($D256,'قاعدة البيانات'!$G:$J,4,0)</f>
        <v>0</v>
      </c>
      <c r="N256" s="28">
        <f>(SUMIFS('حركة المخزون'!$F:$F,'حركة المخزون'!$E:$E,$D256,'حركة المخزون'!$H:$H,N$2)-SUMIFS('حركة المخزون'!$F:$F,'حركة المخزون'!$E:$E,$D256,'حركة المخزون'!$G:$G,N$2))*VLOOKUP($D256,'قاعدة البيانات'!$G:$J,2,0)</f>
        <v>0</v>
      </c>
      <c r="O256" s="28">
        <f>(SUMIFS('حركة المخزون'!$F:$F,'حركة المخزون'!$E:$E,$D256,'حركة المخزون'!$H:$H,N$2)-SUMIFS('حركة المخزون'!$F:$F,'حركة المخزون'!$E:$E,$D256,'حركة المخزون'!$G:$G,N$2))*VLOOKUP($D256,'قاعدة البيانات'!$G:$J,4,0)</f>
        <v>0</v>
      </c>
      <c r="P256" s="28">
        <f>(SUMIFS('حركة المخزون'!$F:$F,'حركة المخزون'!$E:$E,$D256,'حركة المخزون'!$H:$H,P$2)-SUMIFS('حركة المخزون'!$F:$F,'حركة المخزون'!$E:$E,$D256,'حركة المخزون'!$G:$G,P$2))*VLOOKUP($D256,'قاعدة البيانات'!$G:$J,2,0)</f>
        <v>0</v>
      </c>
      <c r="Q256" s="28">
        <f>(SUMIFS('حركة المخزون'!$F:$F,'حركة المخزون'!$E:$E,$D256,'حركة المخزون'!$H:$H,P$2)-SUMIFS('حركة المخزون'!$F:$F,'حركة المخزون'!$E:$E,$D256,'حركة المخزون'!$G:$G,P$2))*VLOOKUP($D256,'قاعدة البيانات'!$G:$J,4,0)</f>
        <v>0</v>
      </c>
      <c r="R256" s="28">
        <f>(SUMIFS('حركة المخزون'!$F:$F,'حركة المخزون'!$E:$E,$D256,'حركة المخزون'!$H:$H,R$2)-SUMIFS('حركة المخزون'!$F:$F,'حركة المخزون'!$E:$E,$D256,'حركة المخزون'!$G:$G,R$2))*VLOOKUP($D256,'قاعدة البيانات'!$G:$J,2,0)</f>
        <v>0</v>
      </c>
      <c r="S256" s="28">
        <f>(SUMIFS('حركة المخزون'!$F:$F,'حركة المخزون'!$E:$E,$D256,'حركة المخزون'!$H:$H,R$2)-SUMIFS('حركة المخزون'!$F:$F,'حركة المخزون'!$E:$E,$D256,'حركة المخزون'!$G:$G,R$2))*VLOOKUP($D256,'قاعدة البيانات'!$G:$J,4,0)</f>
        <v>0</v>
      </c>
      <c r="T256" s="28">
        <f>(SUMIFS('حركة المخزون'!$F:$F,'حركة المخزون'!$E:$E,$D256,'حركة المخزون'!$H:$H,T$2)-SUMIFS('حركة المخزون'!$F:$F,'حركة المخزون'!$E:$E,$D256,'حركة المخزون'!$G:$G,T$2))*VLOOKUP($D256,'قاعدة البيانات'!$G:$J,2,0)</f>
        <v>0</v>
      </c>
      <c r="U256" s="28">
        <f>(SUMIFS('حركة المخزون'!$F:$F,'حركة المخزون'!$E:$E,$D256,'حركة المخزون'!$H:$H,T$2)-SUMIFS('حركة المخزون'!$F:$F,'حركة المخزون'!$E:$E,$D256,'حركة المخزون'!$G:$G,T$2))*VLOOKUP($D256,'قاعدة البيانات'!$G:$J,4,0)</f>
        <v>0</v>
      </c>
      <c r="V256" s="28">
        <f>(SUMIFS('حركة المخزون'!$F:$F,'حركة المخزون'!$E:$E,$D256,'حركة المخزون'!$H:$H,V$2)-SUMIFS('حركة المخزون'!$F:$F,'حركة المخزون'!$E:$E,$D256,'حركة المخزون'!$G:$G,V$2))*VLOOKUP($D256,'قاعدة البيانات'!$G:$J,2,0)</f>
        <v>0</v>
      </c>
      <c r="W256" s="28">
        <f>(SUMIFS('حركة المخزون'!$F:$F,'حركة المخزون'!$E:$E,$D256,'حركة المخزون'!$H:$H,V$2)-SUMIFS('حركة المخزون'!$F:$F,'حركة المخزون'!$E:$E,$D256,'حركة المخزون'!$G:$G,V$2))*VLOOKUP($D256,'قاعدة البيانات'!$G:$J,4,0)</f>
        <v>0</v>
      </c>
      <c r="X256" s="28">
        <f>(SUMIFS('حركة المخزون'!$F:$F,'حركة المخزون'!$E:$E,$D256,'حركة المخزون'!$H:$H,X$2)-SUMIFS('حركة المخزون'!$F:$F,'حركة المخزون'!$E:$E,$D256,'حركة المخزون'!$G:$G,X$2))*VLOOKUP($D256,'قاعدة البيانات'!$G:$J,2,0)</f>
        <v>0</v>
      </c>
      <c r="Y256" s="28">
        <f>(SUMIFS('حركة المخزون'!$F:$F,'حركة المخزون'!$E:$E,$D256,'حركة المخزون'!$H:$H,X$2)-SUMIFS('حركة المخزون'!$F:$F,'حركة المخزون'!$E:$E,$D256,'حركة المخزون'!$G:$G,X$2))*VLOOKUP($D256,'قاعدة البيانات'!$G:$J,4,0)</f>
        <v>0</v>
      </c>
      <c r="Z256" s="28">
        <f>(SUMIFS('حركة المخزون'!$F:$F,'حركة المخزون'!$E:$E,$D256,'حركة المخزون'!$H:$H,Z$2)-SUMIFS('حركة المخزون'!$F:$F,'حركة المخزون'!$E:$E,$D256,'حركة المخزون'!$G:$G,Z$2))*VLOOKUP($D256,'قاعدة البيانات'!$G:$J,2,0)</f>
        <v>0</v>
      </c>
      <c r="AA256" s="28">
        <f>(SUMIFS('حركة المخزون'!$F:$F,'حركة المخزون'!$E:$E,$D256,'حركة المخزون'!$H:$H,Z$2)-SUMIFS('حركة المخزون'!$F:$F,'حركة المخزون'!$E:$E,$D256,'حركة المخزون'!$G:$G,Z$2))*VLOOKUP($D256,'قاعدة البيانات'!$G:$J,4,0)</f>
        <v>0</v>
      </c>
      <c r="AB256" s="28">
        <f>(SUMIFS('حركة المخزون'!$F:$F,'حركة المخزون'!$E:$E,$D256,'حركة المخزون'!$H:$H,AB$2)-SUMIFS('حركة المخزون'!$F:$F,'حركة المخزون'!$E:$E,$D256,'حركة المخزون'!$G:$G,AB$2))*VLOOKUP($D256,'قاعدة البيانات'!$G:$J,2,0)</f>
        <v>0</v>
      </c>
      <c r="AC256" s="28">
        <f>(SUMIFS('حركة المخزون'!$F:$F,'حركة المخزون'!$E:$E,$D256,'حركة المخزون'!$H:$H,AB$2)-SUMIFS('حركة المخزون'!$F:$F,'حركة المخزون'!$E:$E,$D256,'حركة المخزون'!$G:$G,AB$2))*VLOOKUP($D256,'قاعدة البيانات'!$G:$J,4,0)</f>
        <v>0</v>
      </c>
      <c r="AD256" s="28">
        <f>(SUMIFS('حركة المخزون'!$F:$F,'حركة المخزون'!$E:$E,$D256,'حركة المخزون'!$H:$H,AD$2)-SUMIFS('حركة المخزون'!$F:$F,'حركة المخزون'!$E:$E,$D256,'حركة المخزون'!$G:$G,AD$2))*VLOOKUP($D256,'قاعدة البيانات'!$G:$J,2,0)</f>
        <v>0</v>
      </c>
      <c r="AE256" s="28">
        <f>(SUMIFS('حركة المخزون'!$F:$F,'حركة المخزون'!$E:$E,$D256,'حركة المخزون'!$H:$H,AD$2)-SUMIFS('حركة المخزون'!$F:$F,'حركة المخزون'!$E:$E,$D256,'حركة المخزون'!$G:$G,AD$2))*VLOOKUP($D256,'قاعدة البيانات'!$G:$J,4,0)</f>
        <v>0</v>
      </c>
      <c r="AF256" s="28">
        <f>(SUMIFS('حركة المخزون'!$F:$F,'حركة المخزون'!$E:$E,$D256,'حركة المخزون'!$H:$H,AF$2)-SUMIFS('حركة المخزون'!$F:$F,'حركة المخزون'!$E:$E,$D256,'حركة المخزون'!$G:$G,AF$2))*VLOOKUP($D256,'قاعدة البيانات'!$G:$J,2,0)</f>
        <v>0</v>
      </c>
      <c r="AG256" s="28">
        <f>(SUMIFS('حركة المخزون'!$F:$F,'حركة المخزون'!$E:$E,$D256,'حركة المخزون'!$H:$H,AF$2)-SUMIFS('حركة المخزون'!$F:$F,'حركة المخزون'!$E:$E,$D256,'حركة المخزون'!$G:$G,AF$2))*VLOOKUP($D256,'قاعدة البيانات'!$G:$J,4,0)</f>
        <v>0</v>
      </c>
      <c r="AH256" s="28">
        <f>(SUMIFS('حركة المخزون'!$F:$F,'حركة المخزون'!$E:$E,$D256,'حركة المخزون'!$H:$H,AH$2)-SUMIFS('حركة المخزون'!$F:$F,'حركة المخزون'!$E:$E,$D256,'حركة المخزون'!$G:$G,AH$2))*VLOOKUP($D256,'قاعدة البيانات'!$G:$J,2,0)</f>
        <v>0</v>
      </c>
      <c r="AI256" s="28">
        <f>(SUMIFS('حركة المخزون'!$F:$F,'حركة المخزون'!$E:$E,$D256,'حركة المخزون'!$H:$H,AH$2)-SUMIFS('حركة المخزون'!$F:$F,'حركة المخزون'!$E:$E,$D256,'حركة المخزون'!$G:$G,AH$2))*VLOOKUP($D256,'قاعدة البيانات'!$G:$J,4,0)</f>
        <v>0</v>
      </c>
      <c r="AJ256" s="28">
        <f>(SUMIFS('حركة المخزون'!$F:$F,'حركة المخزون'!$E:$E,$D256,'حركة المخزون'!$H:$H,AJ$2)-SUMIFS('حركة المخزون'!$F:$F,'حركة المخزون'!$E:$E,$D256,'حركة المخزون'!$G:$G,AJ$2))*VLOOKUP($D256,'قاعدة البيانات'!$G:$J,2,0)</f>
        <v>0</v>
      </c>
      <c r="AK256" s="28">
        <f>(SUMIFS('حركة المخزون'!$F:$F,'حركة المخزون'!$E:$E,$D256,'حركة المخزون'!$H:$H,AJ$2)-SUMIFS('حركة المخزون'!$F:$F,'حركة المخزون'!$E:$E,$D256,'حركة المخزون'!$G:$G,AJ$2))*VLOOKUP($D256,'قاعدة البيانات'!$G:$J,4,0)</f>
        <v>0</v>
      </c>
      <c r="AL256" s="28">
        <f>(SUMIFS('حركة المخزون'!$F:$F,'حركة المخزون'!$E:$E,$D256,'حركة المخزون'!$H:$H,AL$2)-SUMIFS('حركة المخزون'!$F:$F,'حركة المخزون'!$E:$E,$D256,'حركة المخزون'!$G:$G,AL$2))*VLOOKUP($D256,'قاعدة البيانات'!$G:$J,2,0)</f>
        <v>0</v>
      </c>
      <c r="AM256" s="28">
        <f>(SUMIFS('حركة المخزون'!$F:$F,'حركة المخزون'!$E:$E,$D256,'حركة المخزون'!$H:$H,AL$2)-SUMIFS('حركة المخزون'!$F:$F,'حركة المخزون'!$E:$E,$D256,'حركة المخزون'!$G:$G,AL$2))*VLOOKUP($D256,'قاعدة البيانات'!$G:$J,4,0)</f>
        <v>0</v>
      </c>
      <c r="AN256" s="28">
        <f>(SUMIFS('حركة المخزون'!$F:$F,'حركة المخزون'!$E:$E,$D256,'حركة المخزون'!$H:$H,AN$2)-SUMIFS('حركة المخزون'!$F:$F,'حركة المخزون'!$E:$E,$D256,'حركة المخزون'!$G:$G,AN$2))*VLOOKUP($D256,'قاعدة البيانات'!$G:$J,2,0)</f>
        <v>0</v>
      </c>
      <c r="AO256" s="28">
        <f>(SUMIFS('حركة المخزون'!$F:$F,'حركة المخزون'!$E:$E,$D256,'حركة المخزون'!$H:$H,AN$2)-SUMIFS('حركة المخزون'!$F:$F,'حركة المخزون'!$E:$E,$D256,'حركة المخزون'!$G:$G,AN$2))*VLOOKUP($D256,'قاعدة البيانات'!$G:$J,4,0)</f>
        <v>0</v>
      </c>
      <c r="AP256" s="28">
        <f>(SUMIFS('حركة المخزون'!$F:$F,'حركة المخزون'!$E:$E,$D256,'حركة المخزون'!$H:$H,AP$2)-SUMIFS('حركة المخزون'!$F:$F,'حركة المخزون'!$E:$E,$D256,'حركة المخزون'!$G:$G,AP$2))*VLOOKUP($D256,'قاعدة البيانات'!$G:$J,2,0)</f>
        <v>0</v>
      </c>
      <c r="AQ256" s="28">
        <f>(SUMIFS('حركة المخزون'!$F:$F,'حركة المخزون'!$E:$E,$D256,'حركة المخزون'!$H:$H,AP$2)-SUMIFS('حركة المخزون'!$F:$F,'حركة المخزون'!$E:$E,$D256,'حركة المخزون'!$G:$G,AP$2))*VLOOKUP($D256,'قاعدة البيانات'!$G:$J,4,0)</f>
        <v>0</v>
      </c>
      <c r="AR256" s="28">
        <f>(SUMIFS('حركة المخزون'!$F:$F,'حركة المخزون'!$E:$E,$D256,'حركة المخزون'!$H:$H,AR$2)-SUMIFS('حركة المخزون'!$F:$F,'حركة المخزون'!$E:$E,$D256,'حركة المخزون'!$G:$G,AR$2))*VLOOKUP($D256,'قاعدة البيانات'!$G:$J,2,0)</f>
        <v>0</v>
      </c>
      <c r="AS256" s="28">
        <f>(SUMIFS('حركة المخزون'!$F:$F,'حركة المخزون'!$E:$E,$D256,'حركة المخزون'!$H:$H,AR$2)-SUMIFS('حركة المخزون'!$F:$F,'حركة المخزون'!$E:$E,$D256,'حركة المخزون'!$G:$G,AR$2))*VLOOKUP($D256,'قاعدة البيانات'!$G:$J,4,0)</f>
        <v>0</v>
      </c>
      <c r="AT256" s="28">
        <f>(SUMIFS('حركة المخزون'!$F:$F,'حركة المخزون'!$E:$E,$D256,'حركة المخزون'!$H:$H,AT$2)-SUMIFS('حركة المخزون'!$F:$F,'حركة المخزون'!$E:$E,$D256,'حركة المخزون'!$G:$G,AT$2))*VLOOKUP($D256,'قاعدة البيانات'!$G:$J,2,0)</f>
        <v>0</v>
      </c>
      <c r="AU256" s="28">
        <f>(SUMIFS('حركة المخزون'!$F:$F,'حركة المخزون'!$E:$E,$D256,'حركة المخزون'!$H:$H,AT$2)-SUMIFS('حركة المخزون'!$F:$F,'حركة المخزون'!$E:$E,$D256,'حركة المخزون'!$G:$G,AT$2))*VLOOKUP($D256,'قاعدة البيانات'!$G:$J,4,0)</f>
        <v>0</v>
      </c>
      <c r="AV256" s="28">
        <f>(SUMIFS('حركة المخزون'!$F:$F,'حركة المخزون'!$E:$E,$D256,'حركة المخزون'!$H:$H,AV$2)-SUMIFS('حركة المخزون'!$F:$F,'حركة المخزون'!$E:$E,$D256,'حركة المخزون'!$G:$G,AV$2))*VLOOKUP($D256,'قاعدة البيانات'!$G:$J,2,0)</f>
        <v>0</v>
      </c>
      <c r="AW256" s="28">
        <f>(SUMIFS('حركة المخزون'!$F:$F,'حركة المخزون'!$E:$E,$D256,'حركة المخزون'!$H:$H,AV$2)-SUMIFS('حركة المخزون'!$F:$F,'حركة المخزون'!$E:$E,$D256,'حركة المخزون'!$G:$G,AV$2))*VLOOKUP($D256,'قاعدة البيانات'!$G:$J,4,0)</f>
        <v>0</v>
      </c>
      <c r="AX256" s="28">
        <f>(SUMIFS('حركة المخزون'!$F:$F,'حركة المخزون'!$E:$E,$D256,'حركة المخزون'!$H:$H,AX$2)-SUMIFS('حركة المخزون'!$F:$F,'حركة المخزون'!$E:$E,$D256,'حركة المخزون'!$G:$G,AX$2))*VLOOKUP($D256,'قاعدة البيانات'!$G:$J,2,0)</f>
        <v>0</v>
      </c>
      <c r="AY256" s="28">
        <f>(SUMIFS('حركة المخزون'!$F:$F,'حركة المخزون'!$E:$E,$D256,'حركة المخزون'!$H:$H,AX$2)-SUMIFS('حركة المخزون'!$F:$F,'حركة المخزون'!$E:$E,$D256,'حركة المخزون'!$G:$G,AX$2))*VLOOKUP($D256,'قاعدة البيانات'!$G:$J,4,0)</f>
        <v>0</v>
      </c>
      <c r="AZ256" s="28">
        <f>(SUMIFS('حركة المخزون'!$F:$F,'حركة المخزون'!$E:$E,$D256,'حركة المخزون'!$H:$H,AZ$2)-SUMIFS('حركة المخزون'!$F:$F,'حركة المخزون'!$E:$E,$D256,'حركة المخزون'!$G:$G,AZ$2))*VLOOKUP($D256,'قاعدة البيانات'!$G:$J,2,0)</f>
        <v>0</v>
      </c>
      <c r="BA256" s="28">
        <f>(SUMIFS('حركة المخزون'!$F:$F,'حركة المخزون'!$E:$E,$D256,'حركة المخزون'!$H:$H,AZ$2)-SUMIFS('حركة المخزون'!$F:$F,'حركة المخزون'!$E:$E,$D256,'حركة المخزون'!$G:$G,AZ$2))*VLOOKUP($D256,'قاعدة البيانات'!$G:$J,4,0)</f>
        <v>0</v>
      </c>
      <c r="BB256" s="28">
        <f>(SUMIFS('حركة المخزون'!$F:$F,'حركة المخزون'!$E:$E,$D256,'حركة المخزون'!$H:$H,BB$2)-SUMIFS('حركة المخزون'!$F:$F,'حركة المخزون'!$E:$E,$D256,'حركة المخزون'!$G:$G,BB$2))*VLOOKUP($D256,'قاعدة البيانات'!$G:$J,2,0)</f>
        <v>0</v>
      </c>
      <c r="BC256" s="28">
        <f>(SUMIFS('حركة المخزون'!$F:$F,'حركة المخزون'!$E:$E,$D256,'حركة المخزون'!$H:$H,BB$2)-SUMIFS('حركة المخزون'!$F:$F,'حركة المخزون'!$E:$E,$D256,'حركة المخزون'!$G:$G,BB$2))*VLOOKUP($D256,'قاعدة البيانات'!$G:$J,4,0)</f>
        <v>0</v>
      </c>
      <c r="BD256" s="28">
        <f>(SUMIFS('حركة المخزون'!$F:$F,'حركة المخزون'!$E:$E,$D256,'حركة المخزون'!$H:$H,BD$2)-SUMIFS('حركة المخزون'!$F:$F,'حركة المخزون'!$E:$E,$D256,'حركة المخزون'!$G:$G,BD$2))*VLOOKUP($D256,'قاعدة البيانات'!$G:$J,2,0)</f>
        <v>0</v>
      </c>
      <c r="BE256" s="28">
        <f>(SUMIFS('حركة المخزون'!$F:$F,'حركة المخزون'!$E:$E,$D256,'حركة المخزون'!$H:$H,BD$2)-SUMIFS('حركة المخزون'!$F:$F,'حركة المخزون'!$E:$E,$D256,'حركة المخزون'!$G:$G,BD$2))*VLOOKUP($D256,'قاعدة البيانات'!$G:$J,4,0)</f>
        <v>0</v>
      </c>
      <c r="BF256" s="28">
        <f>(SUMIFS('حركة المخزون'!$F:$F,'حركة المخزون'!$E:$E,$D256,'حركة المخزون'!$H:$H,BF$2)-SUMIFS('حركة المخزون'!$F:$F,'حركة المخزون'!$E:$E,$D256,'حركة المخزون'!$G:$G,BF$2))*VLOOKUP($D256,'قاعدة البيانات'!$G:$J,2,0)</f>
        <v>0</v>
      </c>
      <c r="BG256" s="28">
        <f>(SUMIFS('حركة المخزون'!$F:$F,'حركة المخزون'!$E:$E,$D256,'حركة المخزون'!$H:$H,BF$2)-SUMIFS('حركة المخزون'!$F:$F,'حركة المخزون'!$E:$E,$D256,'حركة المخزون'!$G:$G,BF$2))*VLOOKUP($D256,'قاعدة البيانات'!$G:$J,4,0)</f>
        <v>0</v>
      </c>
      <c r="BH256" s="28">
        <f>(SUMIFS('حركة المخزون'!$F:$F,'حركة المخزون'!$E:$E,$D256,'حركة المخزون'!$H:$H,BH$2)-SUMIFS('حركة المخزون'!$F:$F,'حركة المخزون'!$E:$E,$D256,'حركة المخزون'!$G:$G,BH$2))*VLOOKUP($D256,'قاعدة البيانات'!$G:$J,2,0)</f>
        <v>0</v>
      </c>
      <c r="BI256" s="28">
        <f>(SUMIFS('حركة المخزون'!$F:$F,'حركة المخزون'!$E:$E,$D256,'حركة المخزون'!$H:$H,BH$2)-SUMIFS('حركة المخزون'!$F:$F,'حركة المخزون'!$E:$E,$D256,'حركة المخزون'!$G:$G,BH$2))*VLOOKUP($D256,'قاعدة البيانات'!$G:$J,4,0)</f>
        <v>0</v>
      </c>
    </row>
    <row r="257" spans="2:61" s="15" customFormat="1" ht="24" customHeight="1" x14ac:dyDescent="0.2">
      <c r="B257" s="19">
        <v>254</v>
      </c>
      <c r="C257" s="19"/>
      <c r="D257" s="18" t="str">
        <f>VLOOKUP(C257,'قاعدة البيانات'!F:G,2,0)</f>
        <v/>
      </c>
      <c r="F257" s="28">
        <f>(SUMIFS('حركة المخزون'!$F:$F,'حركة المخزون'!$E:$E,$D257,'حركة المخزون'!$H:$H,F$2)-SUMIFS('حركة المخزون'!$F:$F,'حركة المخزون'!$E:$E,$D257,'حركة المخزون'!$G:$G,F$2))*VLOOKUP($D257,'قاعدة البيانات'!$G:$J,2,0)</f>
        <v>0</v>
      </c>
      <c r="G257" s="28">
        <f>(SUMIFS('حركة المخزون'!$F:$F,'حركة المخزون'!$E:$E,$D257,'حركة المخزون'!$H:$H,F$2)-SUMIFS('حركة المخزون'!$F:$F,'حركة المخزون'!$E:$E,$D257,'حركة المخزون'!$G:$G,F$2))*VLOOKUP($D257,'قاعدة البيانات'!$G:$J,4,0)</f>
        <v>0</v>
      </c>
      <c r="H257" s="28">
        <f>(SUMIFS('حركة المخزون'!$F:$F,'حركة المخزون'!$E:$E,$D257,'حركة المخزون'!$H:$H,H$2)-SUMIFS('حركة المخزون'!$F:$F,'حركة المخزون'!$E:$E,$D257,'حركة المخزون'!$G:$G,H$2))*VLOOKUP($D257,'قاعدة البيانات'!$G:$J,2,0)</f>
        <v>0</v>
      </c>
      <c r="I257" s="28">
        <f>(SUMIFS('حركة المخزون'!$F:$F,'حركة المخزون'!$E:$E,$D257,'حركة المخزون'!$H:$H,H$2)-SUMIFS('حركة المخزون'!$F:$F,'حركة المخزون'!$E:$E,$D257,'حركة المخزون'!$G:$G,H$2))*VLOOKUP($D257,'قاعدة البيانات'!$G:$J,4,0)</f>
        <v>0</v>
      </c>
      <c r="J257" s="28">
        <f>(SUMIFS('حركة المخزون'!$F:$F,'حركة المخزون'!$E:$E,$D257,'حركة المخزون'!$H:$H,J$2)-SUMIFS('حركة المخزون'!$F:$F,'حركة المخزون'!$E:$E,$D257,'حركة المخزون'!$G:$G,J$2))*VLOOKUP($D257,'قاعدة البيانات'!$G:$J,2,0)</f>
        <v>0</v>
      </c>
      <c r="K257" s="28">
        <f>(SUMIFS('حركة المخزون'!$F:$F,'حركة المخزون'!$E:$E,$D257,'حركة المخزون'!$H:$H,J$2)-SUMIFS('حركة المخزون'!$F:$F,'حركة المخزون'!$E:$E,$D257,'حركة المخزون'!$G:$G,J$2))*VLOOKUP($D257,'قاعدة البيانات'!$G:$J,4,0)</f>
        <v>0</v>
      </c>
      <c r="L257" s="28">
        <f>(SUMIFS('حركة المخزون'!$F:$F,'حركة المخزون'!$E:$E,$D257,'حركة المخزون'!$H:$H,L$2)-SUMIFS('حركة المخزون'!$F:$F,'حركة المخزون'!$E:$E,$D257,'حركة المخزون'!$G:$G,L$2))*VLOOKUP($D257,'قاعدة البيانات'!$G:$J,2,0)</f>
        <v>0</v>
      </c>
      <c r="M257" s="28">
        <f>(SUMIFS('حركة المخزون'!$F:$F,'حركة المخزون'!$E:$E,$D257,'حركة المخزون'!$H:$H,L$2)-SUMIFS('حركة المخزون'!$F:$F,'حركة المخزون'!$E:$E,$D257,'حركة المخزون'!$G:$G,L$2))*VLOOKUP($D257,'قاعدة البيانات'!$G:$J,4,0)</f>
        <v>0</v>
      </c>
      <c r="N257" s="28">
        <f>(SUMIFS('حركة المخزون'!$F:$F,'حركة المخزون'!$E:$E,$D257,'حركة المخزون'!$H:$H,N$2)-SUMIFS('حركة المخزون'!$F:$F,'حركة المخزون'!$E:$E,$D257,'حركة المخزون'!$G:$G,N$2))*VLOOKUP($D257,'قاعدة البيانات'!$G:$J,2,0)</f>
        <v>0</v>
      </c>
      <c r="O257" s="28">
        <f>(SUMIFS('حركة المخزون'!$F:$F,'حركة المخزون'!$E:$E,$D257,'حركة المخزون'!$H:$H,N$2)-SUMIFS('حركة المخزون'!$F:$F,'حركة المخزون'!$E:$E,$D257,'حركة المخزون'!$G:$G,N$2))*VLOOKUP($D257,'قاعدة البيانات'!$G:$J,4,0)</f>
        <v>0</v>
      </c>
      <c r="P257" s="28">
        <f>(SUMIFS('حركة المخزون'!$F:$F,'حركة المخزون'!$E:$E,$D257,'حركة المخزون'!$H:$H,P$2)-SUMIFS('حركة المخزون'!$F:$F,'حركة المخزون'!$E:$E,$D257,'حركة المخزون'!$G:$G,P$2))*VLOOKUP($D257,'قاعدة البيانات'!$G:$J,2,0)</f>
        <v>0</v>
      </c>
      <c r="Q257" s="28">
        <f>(SUMIFS('حركة المخزون'!$F:$F,'حركة المخزون'!$E:$E,$D257,'حركة المخزون'!$H:$H,P$2)-SUMIFS('حركة المخزون'!$F:$F,'حركة المخزون'!$E:$E,$D257,'حركة المخزون'!$G:$G,P$2))*VLOOKUP($D257,'قاعدة البيانات'!$G:$J,4,0)</f>
        <v>0</v>
      </c>
      <c r="R257" s="28">
        <f>(SUMIFS('حركة المخزون'!$F:$F,'حركة المخزون'!$E:$E,$D257,'حركة المخزون'!$H:$H,R$2)-SUMIFS('حركة المخزون'!$F:$F,'حركة المخزون'!$E:$E,$D257,'حركة المخزون'!$G:$G,R$2))*VLOOKUP($D257,'قاعدة البيانات'!$G:$J,2,0)</f>
        <v>0</v>
      </c>
      <c r="S257" s="28">
        <f>(SUMIFS('حركة المخزون'!$F:$F,'حركة المخزون'!$E:$E,$D257,'حركة المخزون'!$H:$H,R$2)-SUMIFS('حركة المخزون'!$F:$F,'حركة المخزون'!$E:$E,$D257,'حركة المخزون'!$G:$G,R$2))*VLOOKUP($D257,'قاعدة البيانات'!$G:$J,4,0)</f>
        <v>0</v>
      </c>
      <c r="T257" s="28">
        <f>(SUMIFS('حركة المخزون'!$F:$F,'حركة المخزون'!$E:$E,$D257,'حركة المخزون'!$H:$H,T$2)-SUMIFS('حركة المخزون'!$F:$F,'حركة المخزون'!$E:$E,$D257,'حركة المخزون'!$G:$G,T$2))*VLOOKUP($D257,'قاعدة البيانات'!$G:$J,2,0)</f>
        <v>0</v>
      </c>
      <c r="U257" s="28">
        <f>(SUMIFS('حركة المخزون'!$F:$F,'حركة المخزون'!$E:$E,$D257,'حركة المخزون'!$H:$H,T$2)-SUMIFS('حركة المخزون'!$F:$F,'حركة المخزون'!$E:$E,$D257,'حركة المخزون'!$G:$G,T$2))*VLOOKUP($D257,'قاعدة البيانات'!$G:$J,4,0)</f>
        <v>0</v>
      </c>
      <c r="V257" s="28">
        <f>(SUMIFS('حركة المخزون'!$F:$F,'حركة المخزون'!$E:$E,$D257,'حركة المخزون'!$H:$H,V$2)-SUMIFS('حركة المخزون'!$F:$F,'حركة المخزون'!$E:$E,$D257,'حركة المخزون'!$G:$G,V$2))*VLOOKUP($D257,'قاعدة البيانات'!$G:$J,2,0)</f>
        <v>0</v>
      </c>
      <c r="W257" s="28">
        <f>(SUMIFS('حركة المخزون'!$F:$F,'حركة المخزون'!$E:$E,$D257,'حركة المخزون'!$H:$H,V$2)-SUMIFS('حركة المخزون'!$F:$F,'حركة المخزون'!$E:$E,$D257,'حركة المخزون'!$G:$G,V$2))*VLOOKUP($D257,'قاعدة البيانات'!$G:$J,4,0)</f>
        <v>0</v>
      </c>
      <c r="X257" s="28">
        <f>(SUMIFS('حركة المخزون'!$F:$F,'حركة المخزون'!$E:$E,$D257,'حركة المخزون'!$H:$H,X$2)-SUMIFS('حركة المخزون'!$F:$F,'حركة المخزون'!$E:$E,$D257,'حركة المخزون'!$G:$G,X$2))*VLOOKUP($D257,'قاعدة البيانات'!$G:$J,2,0)</f>
        <v>0</v>
      </c>
      <c r="Y257" s="28">
        <f>(SUMIFS('حركة المخزون'!$F:$F,'حركة المخزون'!$E:$E,$D257,'حركة المخزون'!$H:$H,X$2)-SUMIFS('حركة المخزون'!$F:$F,'حركة المخزون'!$E:$E,$D257,'حركة المخزون'!$G:$G,X$2))*VLOOKUP($D257,'قاعدة البيانات'!$G:$J,4,0)</f>
        <v>0</v>
      </c>
      <c r="Z257" s="28">
        <f>(SUMIFS('حركة المخزون'!$F:$F,'حركة المخزون'!$E:$E,$D257,'حركة المخزون'!$H:$H,Z$2)-SUMIFS('حركة المخزون'!$F:$F,'حركة المخزون'!$E:$E,$D257,'حركة المخزون'!$G:$G,Z$2))*VLOOKUP($D257,'قاعدة البيانات'!$G:$J,2,0)</f>
        <v>0</v>
      </c>
      <c r="AA257" s="28">
        <f>(SUMIFS('حركة المخزون'!$F:$F,'حركة المخزون'!$E:$E,$D257,'حركة المخزون'!$H:$H,Z$2)-SUMIFS('حركة المخزون'!$F:$F,'حركة المخزون'!$E:$E,$D257,'حركة المخزون'!$G:$G,Z$2))*VLOOKUP($D257,'قاعدة البيانات'!$G:$J,4,0)</f>
        <v>0</v>
      </c>
      <c r="AB257" s="28">
        <f>(SUMIFS('حركة المخزون'!$F:$F,'حركة المخزون'!$E:$E,$D257,'حركة المخزون'!$H:$H,AB$2)-SUMIFS('حركة المخزون'!$F:$F,'حركة المخزون'!$E:$E,$D257,'حركة المخزون'!$G:$G,AB$2))*VLOOKUP($D257,'قاعدة البيانات'!$G:$J,2,0)</f>
        <v>0</v>
      </c>
      <c r="AC257" s="28">
        <f>(SUMIFS('حركة المخزون'!$F:$F,'حركة المخزون'!$E:$E,$D257,'حركة المخزون'!$H:$H,AB$2)-SUMIFS('حركة المخزون'!$F:$F,'حركة المخزون'!$E:$E,$D257,'حركة المخزون'!$G:$G,AB$2))*VLOOKUP($D257,'قاعدة البيانات'!$G:$J,4,0)</f>
        <v>0</v>
      </c>
      <c r="AD257" s="28">
        <f>(SUMIFS('حركة المخزون'!$F:$F,'حركة المخزون'!$E:$E,$D257,'حركة المخزون'!$H:$H,AD$2)-SUMIFS('حركة المخزون'!$F:$F,'حركة المخزون'!$E:$E,$D257,'حركة المخزون'!$G:$G,AD$2))*VLOOKUP($D257,'قاعدة البيانات'!$G:$J,2,0)</f>
        <v>0</v>
      </c>
      <c r="AE257" s="28">
        <f>(SUMIFS('حركة المخزون'!$F:$F,'حركة المخزون'!$E:$E,$D257,'حركة المخزون'!$H:$H,AD$2)-SUMIFS('حركة المخزون'!$F:$F,'حركة المخزون'!$E:$E,$D257,'حركة المخزون'!$G:$G,AD$2))*VLOOKUP($D257,'قاعدة البيانات'!$G:$J,4,0)</f>
        <v>0</v>
      </c>
      <c r="AF257" s="28">
        <f>(SUMIFS('حركة المخزون'!$F:$F,'حركة المخزون'!$E:$E,$D257,'حركة المخزون'!$H:$H,AF$2)-SUMIFS('حركة المخزون'!$F:$F,'حركة المخزون'!$E:$E,$D257,'حركة المخزون'!$G:$G,AF$2))*VLOOKUP($D257,'قاعدة البيانات'!$G:$J,2,0)</f>
        <v>0</v>
      </c>
      <c r="AG257" s="28">
        <f>(SUMIFS('حركة المخزون'!$F:$F,'حركة المخزون'!$E:$E,$D257,'حركة المخزون'!$H:$H,AF$2)-SUMIFS('حركة المخزون'!$F:$F,'حركة المخزون'!$E:$E,$D257,'حركة المخزون'!$G:$G,AF$2))*VLOOKUP($D257,'قاعدة البيانات'!$G:$J,4,0)</f>
        <v>0</v>
      </c>
      <c r="AH257" s="28">
        <f>(SUMIFS('حركة المخزون'!$F:$F,'حركة المخزون'!$E:$E,$D257,'حركة المخزون'!$H:$H,AH$2)-SUMIFS('حركة المخزون'!$F:$F,'حركة المخزون'!$E:$E,$D257,'حركة المخزون'!$G:$G,AH$2))*VLOOKUP($D257,'قاعدة البيانات'!$G:$J,2,0)</f>
        <v>0</v>
      </c>
      <c r="AI257" s="28">
        <f>(SUMIFS('حركة المخزون'!$F:$F,'حركة المخزون'!$E:$E,$D257,'حركة المخزون'!$H:$H,AH$2)-SUMIFS('حركة المخزون'!$F:$F,'حركة المخزون'!$E:$E,$D257,'حركة المخزون'!$G:$G,AH$2))*VLOOKUP($D257,'قاعدة البيانات'!$G:$J,4,0)</f>
        <v>0</v>
      </c>
      <c r="AJ257" s="28">
        <f>(SUMIFS('حركة المخزون'!$F:$F,'حركة المخزون'!$E:$E,$D257,'حركة المخزون'!$H:$H,AJ$2)-SUMIFS('حركة المخزون'!$F:$F,'حركة المخزون'!$E:$E,$D257,'حركة المخزون'!$G:$G,AJ$2))*VLOOKUP($D257,'قاعدة البيانات'!$G:$J,2,0)</f>
        <v>0</v>
      </c>
      <c r="AK257" s="28">
        <f>(SUMIFS('حركة المخزون'!$F:$F,'حركة المخزون'!$E:$E,$D257,'حركة المخزون'!$H:$H,AJ$2)-SUMIFS('حركة المخزون'!$F:$F,'حركة المخزون'!$E:$E,$D257,'حركة المخزون'!$G:$G,AJ$2))*VLOOKUP($D257,'قاعدة البيانات'!$G:$J,4,0)</f>
        <v>0</v>
      </c>
      <c r="AL257" s="28">
        <f>(SUMIFS('حركة المخزون'!$F:$F,'حركة المخزون'!$E:$E,$D257,'حركة المخزون'!$H:$H,AL$2)-SUMIFS('حركة المخزون'!$F:$F,'حركة المخزون'!$E:$E,$D257,'حركة المخزون'!$G:$G,AL$2))*VLOOKUP($D257,'قاعدة البيانات'!$G:$J,2,0)</f>
        <v>0</v>
      </c>
      <c r="AM257" s="28">
        <f>(SUMIFS('حركة المخزون'!$F:$F,'حركة المخزون'!$E:$E,$D257,'حركة المخزون'!$H:$H,AL$2)-SUMIFS('حركة المخزون'!$F:$F,'حركة المخزون'!$E:$E,$D257,'حركة المخزون'!$G:$G,AL$2))*VLOOKUP($D257,'قاعدة البيانات'!$G:$J,4,0)</f>
        <v>0</v>
      </c>
      <c r="AN257" s="28">
        <f>(SUMIFS('حركة المخزون'!$F:$F,'حركة المخزون'!$E:$E,$D257,'حركة المخزون'!$H:$H,AN$2)-SUMIFS('حركة المخزون'!$F:$F,'حركة المخزون'!$E:$E,$D257,'حركة المخزون'!$G:$G,AN$2))*VLOOKUP($D257,'قاعدة البيانات'!$G:$J,2,0)</f>
        <v>0</v>
      </c>
      <c r="AO257" s="28">
        <f>(SUMIFS('حركة المخزون'!$F:$F,'حركة المخزون'!$E:$E,$D257,'حركة المخزون'!$H:$H,AN$2)-SUMIFS('حركة المخزون'!$F:$F,'حركة المخزون'!$E:$E,$D257,'حركة المخزون'!$G:$G,AN$2))*VLOOKUP($D257,'قاعدة البيانات'!$G:$J,4,0)</f>
        <v>0</v>
      </c>
      <c r="AP257" s="28">
        <f>(SUMIFS('حركة المخزون'!$F:$F,'حركة المخزون'!$E:$E,$D257,'حركة المخزون'!$H:$H,AP$2)-SUMIFS('حركة المخزون'!$F:$F,'حركة المخزون'!$E:$E,$D257,'حركة المخزون'!$G:$G,AP$2))*VLOOKUP($D257,'قاعدة البيانات'!$G:$J,2,0)</f>
        <v>0</v>
      </c>
      <c r="AQ257" s="28">
        <f>(SUMIFS('حركة المخزون'!$F:$F,'حركة المخزون'!$E:$E,$D257,'حركة المخزون'!$H:$H,AP$2)-SUMIFS('حركة المخزون'!$F:$F,'حركة المخزون'!$E:$E,$D257,'حركة المخزون'!$G:$G,AP$2))*VLOOKUP($D257,'قاعدة البيانات'!$G:$J,4,0)</f>
        <v>0</v>
      </c>
      <c r="AR257" s="28">
        <f>(SUMIFS('حركة المخزون'!$F:$F,'حركة المخزون'!$E:$E,$D257,'حركة المخزون'!$H:$H,AR$2)-SUMIFS('حركة المخزون'!$F:$F,'حركة المخزون'!$E:$E,$D257,'حركة المخزون'!$G:$G,AR$2))*VLOOKUP($D257,'قاعدة البيانات'!$G:$J,2,0)</f>
        <v>0</v>
      </c>
      <c r="AS257" s="28">
        <f>(SUMIFS('حركة المخزون'!$F:$F,'حركة المخزون'!$E:$E,$D257,'حركة المخزون'!$H:$H,AR$2)-SUMIFS('حركة المخزون'!$F:$F,'حركة المخزون'!$E:$E,$D257,'حركة المخزون'!$G:$G,AR$2))*VLOOKUP($D257,'قاعدة البيانات'!$G:$J,4,0)</f>
        <v>0</v>
      </c>
      <c r="AT257" s="28">
        <f>(SUMIFS('حركة المخزون'!$F:$F,'حركة المخزون'!$E:$E,$D257,'حركة المخزون'!$H:$H,AT$2)-SUMIFS('حركة المخزون'!$F:$F,'حركة المخزون'!$E:$E,$D257,'حركة المخزون'!$G:$G,AT$2))*VLOOKUP($D257,'قاعدة البيانات'!$G:$J,2,0)</f>
        <v>0</v>
      </c>
      <c r="AU257" s="28">
        <f>(SUMIFS('حركة المخزون'!$F:$F,'حركة المخزون'!$E:$E,$D257,'حركة المخزون'!$H:$H,AT$2)-SUMIFS('حركة المخزون'!$F:$F,'حركة المخزون'!$E:$E,$D257,'حركة المخزون'!$G:$G,AT$2))*VLOOKUP($D257,'قاعدة البيانات'!$G:$J,4,0)</f>
        <v>0</v>
      </c>
      <c r="AV257" s="28">
        <f>(SUMIFS('حركة المخزون'!$F:$F,'حركة المخزون'!$E:$E,$D257,'حركة المخزون'!$H:$H,AV$2)-SUMIFS('حركة المخزون'!$F:$F,'حركة المخزون'!$E:$E,$D257,'حركة المخزون'!$G:$G,AV$2))*VLOOKUP($D257,'قاعدة البيانات'!$G:$J,2,0)</f>
        <v>0</v>
      </c>
      <c r="AW257" s="28">
        <f>(SUMIFS('حركة المخزون'!$F:$F,'حركة المخزون'!$E:$E,$D257,'حركة المخزون'!$H:$H,AV$2)-SUMIFS('حركة المخزون'!$F:$F,'حركة المخزون'!$E:$E,$D257,'حركة المخزون'!$G:$G,AV$2))*VLOOKUP($D257,'قاعدة البيانات'!$G:$J,4,0)</f>
        <v>0</v>
      </c>
      <c r="AX257" s="28">
        <f>(SUMIFS('حركة المخزون'!$F:$F,'حركة المخزون'!$E:$E,$D257,'حركة المخزون'!$H:$H,AX$2)-SUMIFS('حركة المخزون'!$F:$F,'حركة المخزون'!$E:$E,$D257,'حركة المخزون'!$G:$G,AX$2))*VLOOKUP($D257,'قاعدة البيانات'!$G:$J,2,0)</f>
        <v>0</v>
      </c>
      <c r="AY257" s="28">
        <f>(SUMIFS('حركة المخزون'!$F:$F,'حركة المخزون'!$E:$E,$D257,'حركة المخزون'!$H:$H,AX$2)-SUMIFS('حركة المخزون'!$F:$F,'حركة المخزون'!$E:$E,$D257,'حركة المخزون'!$G:$G,AX$2))*VLOOKUP($D257,'قاعدة البيانات'!$G:$J,4,0)</f>
        <v>0</v>
      </c>
      <c r="AZ257" s="28">
        <f>(SUMIFS('حركة المخزون'!$F:$F,'حركة المخزون'!$E:$E,$D257,'حركة المخزون'!$H:$H,AZ$2)-SUMIFS('حركة المخزون'!$F:$F,'حركة المخزون'!$E:$E,$D257,'حركة المخزون'!$G:$G,AZ$2))*VLOOKUP($D257,'قاعدة البيانات'!$G:$J,2,0)</f>
        <v>0</v>
      </c>
      <c r="BA257" s="28">
        <f>(SUMIFS('حركة المخزون'!$F:$F,'حركة المخزون'!$E:$E,$D257,'حركة المخزون'!$H:$H,AZ$2)-SUMIFS('حركة المخزون'!$F:$F,'حركة المخزون'!$E:$E,$D257,'حركة المخزون'!$G:$G,AZ$2))*VLOOKUP($D257,'قاعدة البيانات'!$G:$J,4,0)</f>
        <v>0</v>
      </c>
      <c r="BB257" s="28">
        <f>(SUMIFS('حركة المخزون'!$F:$F,'حركة المخزون'!$E:$E,$D257,'حركة المخزون'!$H:$H,BB$2)-SUMIFS('حركة المخزون'!$F:$F,'حركة المخزون'!$E:$E,$D257,'حركة المخزون'!$G:$G,BB$2))*VLOOKUP($D257,'قاعدة البيانات'!$G:$J,2,0)</f>
        <v>0</v>
      </c>
      <c r="BC257" s="28">
        <f>(SUMIFS('حركة المخزون'!$F:$F,'حركة المخزون'!$E:$E,$D257,'حركة المخزون'!$H:$H,BB$2)-SUMIFS('حركة المخزون'!$F:$F,'حركة المخزون'!$E:$E,$D257,'حركة المخزون'!$G:$G,BB$2))*VLOOKUP($D257,'قاعدة البيانات'!$G:$J,4,0)</f>
        <v>0</v>
      </c>
      <c r="BD257" s="28">
        <f>(SUMIFS('حركة المخزون'!$F:$F,'حركة المخزون'!$E:$E,$D257,'حركة المخزون'!$H:$H,BD$2)-SUMIFS('حركة المخزون'!$F:$F,'حركة المخزون'!$E:$E,$D257,'حركة المخزون'!$G:$G,BD$2))*VLOOKUP($D257,'قاعدة البيانات'!$G:$J,2,0)</f>
        <v>0</v>
      </c>
      <c r="BE257" s="28">
        <f>(SUMIFS('حركة المخزون'!$F:$F,'حركة المخزون'!$E:$E,$D257,'حركة المخزون'!$H:$H,BD$2)-SUMIFS('حركة المخزون'!$F:$F,'حركة المخزون'!$E:$E,$D257,'حركة المخزون'!$G:$G,BD$2))*VLOOKUP($D257,'قاعدة البيانات'!$G:$J,4,0)</f>
        <v>0</v>
      </c>
      <c r="BF257" s="28">
        <f>(SUMIFS('حركة المخزون'!$F:$F,'حركة المخزون'!$E:$E,$D257,'حركة المخزون'!$H:$H,BF$2)-SUMIFS('حركة المخزون'!$F:$F,'حركة المخزون'!$E:$E,$D257,'حركة المخزون'!$G:$G,BF$2))*VLOOKUP($D257,'قاعدة البيانات'!$G:$J,2,0)</f>
        <v>0</v>
      </c>
      <c r="BG257" s="28">
        <f>(SUMIFS('حركة المخزون'!$F:$F,'حركة المخزون'!$E:$E,$D257,'حركة المخزون'!$H:$H,BF$2)-SUMIFS('حركة المخزون'!$F:$F,'حركة المخزون'!$E:$E,$D257,'حركة المخزون'!$G:$G,BF$2))*VLOOKUP($D257,'قاعدة البيانات'!$G:$J,4,0)</f>
        <v>0</v>
      </c>
      <c r="BH257" s="28">
        <f>(SUMIFS('حركة المخزون'!$F:$F,'حركة المخزون'!$E:$E,$D257,'حركة المخزون'!$H:$H,BH$2)-SUMIFS('حركة المخزون'!$F:$F,'حركة المخزون'!$E:$E,$D257,'حركة المخزون'!$G:$G,BH$2))*VLOOKUP($D257,'قاعدة البيانات'!$G:$J,2,0)</f>
        <v>0</v>
      </c>
      <c r="BI257" s="28">
        <f>(SUMIFS('حركة المخزون'!$F:$F,'حركة المخزون'!$E:$E,$D257,'حركة المخزون'!$H:$H,BH$2)-SUMIFS('حركة المخزون'!$F:$F,'حركة المخزون'!$E:$E,$D257,'حركة المخزون'!$G:$G,BH$2))*VLOOKUP($D257,'قاعدة البيانات'!$G:$J,4,0)</f>
        <v>0</v>
      </c>
    </row>
    <row r="258" spans="2:61" s="15" customFormat="1" ht="24" customHeight="1" x14ac:dyDescent="0.2">
      <c r="B258" s="18">
        <v>255</v>
      </c>
      <c r="C258" s="19"/>
      <c r="D258" s="18" t="str">
        <f>VLOOKUP(C258,'قاعدة البيانات'!F:G,2,0)</f>
        <v/>
      </c>
      <c r="F258" s="28">
        <f>(SUMIFS('حركة المخزون'!$F:$F,'حركة المخزون'!$E:$E,$D258,'حركة المخزون'!$H:$H,F$2)-SUMIFS('حركة المخزون'!$F:$F,'حركة المخزون'!$E:$E,$D258,'حركة المخزون'!$G:$G,F$2))*VLOOKUP($D258,'قاعدة البيانات'!$G:$J,2,0)</f>
        <v>0</v>
      </c>
      <c r="G258" s="28">
        <f>(SUMIFS('حركة المخزون'!$F:$F,'حركة المخزون'!$E:$E,$D258,'حركة المخزون'!$H:$H,F$2)-SUMIFS('حركة المخزون'!$F:$F,'حركة المخزون'!$E:$E,$D258,'حركة المخزون'!$G:$G,F$2))*VLOOKUP($D258,'قاعدة البيانات'!$G:$J,4,0)</f>
        <v>0</v>
      </c>
      <c r="H258" s="28">
        <f>(SUMIFS('حركة المخزون'!$F:$F,'حركة المخزون'!$E:$E,$D258,'حركة المخزون'!$H:$H,H$2)-SUMIFS('حركة المخزون'!$F:$F,'حركة المخزون'!$E:$E,$D258,'حركة المخزون'!$G:$G,H$2))*VLOOKUP($D258,'قاعدة البيانات'!$G:$J,2,0)</f>
        <v>0</v>
      </c>
      <c r="I258" s="28">
        <f>(SUMIFS('حركة المخزون'!$F:$F,'حركة المخزون'!$E:$E,$D258,'حركة المخزون'!$H:$H,H$2)-SUMIFS('حركة المخزون'!$F:$F,'حركة المخزون'!$E:$E,$D258,'حركة المخزون'!$G:$G,H$2))*VLOOKUP($D258,'قاعدة البيانات'!$G:$J,4,0)</f>
        <v>0</v>
      </c>
      <c r="J258" s="28">
        <f>(SUMIFS('حركة المخزون'!$F:$F,'حركة المخزون'!$E:$E,$D258,'حركة المخزون'!$H:$H,J$2)-SUMIFS('حركة المخزون'!$F:$F,'حركة المخزون'!$E:$E,$D258,'حركة المخزون'!$G:$G,J$2))*VLOOKUP($D258,'قاعدة البيانات'!$G:$J,2,0)</f>
        <v>0</v>
      </c>
      <c r="K258" s="28">
        <f>(SUMIFS('حركة المخزون'!$F:$F,'حركة المخزون'!$E:$E,$D258,'حركة المخزون'!$H:$H,J$2)-SUMIFS('حركة المخزون'!$F:$F,'حركة المخزون'!$E:$E,$D258,'حركة المخزون'!$G:$G,J$2))*VLOOKUP($D258,'قاعدة البيانات'!$G:$J,4,0)</f>
        <v>0</v>
      </c>
      <c r="L258" s="28">
        <f>(SUMIFS('حركة المخزون'!$F:$F,'حركة المخزون'!$E:$E,$D258,'حركة المخزون'!$H:$H,L$2)-SUMIFS('حركة المخزون'!$F:$F,'حركة المخزون'!$E:$E,$D258,'حركة المخزون'!$G:$G,L$2))*VLOOKUP($D258,'قاعدة البيانات'!$G:$J,2,0)</f>
        <v>0</v>
      </c>
      <c r="M258" s="28">
        <f>(SUMIFS('حركة المخزون'!$F:$F,'حركة المخزون'!$E:$E,$D258,'حركة المخزون'!$H:$H,L$2)-SUMIFS('حركة المخزون'!$F:$F,'حركة المخزون'!$E:$E,$D258,'حركة المخزون'!$G:$G,L$2))*VLOOKUP($D258,'قاعدة البيانات'!$G:$J,4,0)</f>
        <v>0</v>
      </c>
      <c r="N258" s="28">
        <f>(SUMIFS('حركة المخزون'!$F:$F,'حركة المخزون'!$E:$E,$D258,'حركة المخزون'!$H:$H,N$2)-SUMIFS('حركة المخزون'!$F:$F,'حركة المخزون'!$E:$E,$D258,'حركة المخزون'!$G:$G,N$2))*VLOOKUP($D258,'قاعدة البيانات'!$G:$J,2,0)</f>
        <v>0</v>
      </c>
      <c r="O258" s="28">
        <f>(SUMIFS('حركة المخزون'!$F:$F,'حركة المخزون'!$E:$E,$D258,'حركة المخزون'!$H:$H,N$2)-SUMIFS('حركة المخزون'!$F:$F,'حركة المخزون'!$E:$E,$D258,'حركة المخزون'!$G:$G,N$2))*VLOOKUP($D258,'قاعدة البيانات'!$G:$J,4,0)</f>
        <v>0</v>
      </c>
      <c r="P258" s="28">
        <f>(SUMIFS('حركة المخزون'!$F:$F,'حركة المخزون'!$E:$E,$D258,'حركة المخزون'!$H:$H,P$2)-SUMIFS('حركة المخزون'!$F:$F,'حركة المخزون'!$E:$E,$D258,'حركة المخزون'!$G:$G,P$2))*VLOOKUP($D258,'قاعدة البيانات'!$G:$J,2,0)</f>
        <v>0</v>
      </c>
      <c r="Q258" s="28">
        <f>(SUMIFS('حركة المخزون'!$F:$F,'حركة المخزون'!$E:$E,$D258,'حركة المخزون'!$H:$H,P$2)-SUMIFS('حركة المخزون'!$F:$F,'حركة المخزون'!$E:$E,$D258,'حركة المخزون'!$G:$G,P$2))*VLOOKUP($D258,'قاعدة البيانات'!$G:$J,4,0)</f>
        <v>0</v>
      </c>
      <c r="R258" s="28">
        <f>(SUMIFS('حركة المخزون'!$F:$F,'حركة المخزون'!$E:$E,$D258,'حركة المخزون'!$H:$H,R$2)-SUMIFS('حركة المخزون'!$F:$F,'حركة المخزون'!$E:$E,$D258,'حركة المخزون'!$G:$G,R$2))*VLOOKUP($D258,'قاعدة البيانات'!$G:$J,2,0)</f>
        <v>0</v>
      </c>
      <c r="S258" s="28">
        <f>(SUMIFS('حركة المخزون'!$F:$F,'حركة المخزون'!$E:$E,$D258,'حركة المخزون'!$H:$H,R$2)-SUMIFS('حركة المخزون'!$F:$F,'حركة المخزون'!$E:$E,$D258,'حركة المخزون'!$G:$G,R$2))*VLOOKUP($D258,'قاعدة البيانات'!$G:$J,4,0)</f>
        <v>0</v>
      </c>
      <c r="T258" s="28">
        <f>(SUMIFS('حركة المخزون'!$F:$F,'حركة المخزون'!$E:$E,$D258,'حركة المخزون'!$H:$H,T$2)-SUMIFS('حركة المخزون'!$F:$F,'حركة المخزون'!$E:$E,$D258,'حركة المخزون'!$G:$G,T$2))*VLOOKUP($D258,'قاعدة البيانات'!$G:$J,2,0)</f>
        <v>0</v>
      </c>
      <c r="U258" s="28">
        <f>(SUMIFS('حركة المخزون'!$F:$F,'حركة المخزون'!$E:$E,$D258,'حركة المخزون'!$H:$H,T$2)-SUMIFS('حركة المخزون'!$F:$F,'حركة المخزون'!$E:$E,$D258,'حركة المخزون'!$G:$G,T$2))*VLOOKUP($D258,'قاعدة البيانات'!$G:$J,4,0)</f>
        <v>0</v>
      </c>
      <c r="V258" s="28">
        <f>(SUMIFS('حركة المخزون'!$F:$F,'حركة المخزون'!$E:$E,$D258,'حركة المخزون'!$H:$H,V$2)-SUMIFS('حركة المخزون'!$F:$F,'حركة المخزون'!$E:$E,$D258,'حركة المخزون'!$G:$G,V$2))*VLOOKUP($D258,'قاعدة البيانات'!$G:$J,2,0)</f>
        <v>0</v>
      </c>
      <c r="W258" s="28">
        <f>(SUMIFS('حركة المخزون'!$F:$F,'حركة المخزون'!$E:$E,$D258,'حركة المخزون'!$H:$H,V$2)-SUMIFS('حركة المخزون'!$F:$F,'حركة المخزون'!$E:$E,$D258,'حركة المخزون'!$G:$G,V$2))*VLOOKUP($D258,'قاعدة البيانات'!$G:$J,4,0)</f>
        <v>0</v>
      </c>
      <c r="X258" s="28">
        <f>(SUMIFS('حركة المخزون'!$F:$F,'حركة المخزون'!$E:$E,$D258,'حركة المخزون'!$H:$H,X$2)-SUMIFS('حركة المخزون'!$F:$F,'حركة المخزون'!$E:$E,$D258,'حركة المخزون'!$G:$G,X$2))*VLOOKUP($D258,'قاعدة البيانات'!$G:$J,2,0)</f>
        <v>0</v>
      </c>
      <c r="Y258" s="28">
        <f>(SUMIFS('حركة المخزون'!$F:$F,'حركة المخزون'!$E:$E,$D258,'حركة المخزون'!$H:$H,X$2)-SUMIFS('حركة المخزون'!$F:$F,'حركة المخزون'!$E:$E,$D258,'حركة المخزون'!$G:$G,X$2))*VLOOKUP($D258,'قاعدة البيانات'!$G:$J,4,0)</f>
        <v>0</v>
      </c>
      <c r="Z258" s="28">
        <f>(SUMIFS('حركة المخزون'!$F:$F,'حركة المخزون'!$E:$E,$D258,'حركة المخزون'!$H:$H,Z$2)-SUMIFS('حركة المخزون'!$F:$F,'حركة المخزون'!$E:$E,$D258,'حركة المخزون'!$G:$G,Z$2))*VLOOKUP($D258,'قاعدة البيانات'!$G:$J,2,0)</f>
        <v>0</v>
      </c>
      <c r="AA258" s="28">
        <f>(SUMIFS('حركة المخزون'!$F:$F,'حركة المخزون'!$E:$E,$D258,'حركة المخزون'!$H:$H,Z$2)-SUMIFS('حركة المخزون'!$F:$F,'حركة المخزون'!$E:$E,$D258,'حركة المخزون'!$G:$G,Z$2))*VLOOKUP($D258,'قاعدة البيانات'!$G:$J,4,0)</f>
        <v>0</v>
      </c>
      <c r="AB258" s="28">
        <f>(SUMIFS('حركة المخزون'!$F:$F,'حركة المخزون'!$E:$E,$D258,'حركة المخزون'!$H:$H,AB$2)-SUMIFS('حركة المخزون'!$F:$F,'حركة المخزون'!$E:$E,$D258,'حركة المخزون'!$G:$G,AB$2))*VLOOKUP($D258,'قاعدة البيانات'!$G:$J,2,0)</f>
        <v>0</v>
      </c>
      <c r="AC258" s="28">
        <f>(SUMIFS('حركة المخزون'!$F:$F,'حركة المخزون'!$E:$E,$D258,'حركة المخزون'!$H:$H,AB$2)-SUMIFS('حركة المخزون'!$F:$F,'حركة المخزون'!$E:$E,$D258,'حركة المخزون'!$G:$G,AB$2))*VLOOKUP($D258,'قاعدة البيانات'!$G:$J,4,0)</f>
        <v>0</v>
      </c>
      <c r="AD258" s="28">
        <f>(SUMIFS('حركة المخزون'!$F:$F,'حركة المخزون'!$E:$E,$D258,'حركة المخزون'!$H:$H,AD$2)-SUMIFS('حركة المخزون'!$F:$F,'حركة المخزون'!$E:$E,$D258,'حركة المخزون'!$G:$G,AD$2))*VLOOKUP($D258,'قاعدة البيانات'!$G:$J,2,0)</f>
        <v>0</v>
      </c>
      <c r="AE258" s="28">
        <f>(SUMIFS('حركة المخزون'!$F:$F,'حركة المخزون'!$E:$E,$D258,'حركة المخزون'!$H:$H,AD$2)-SUMIFS('حركة المخزون'!$F:$F,'حركة المخزون'!$E:$E,$D258,'حركة المخزون'!$G:$G,AD$2))*VLOOKUP($D258,'قاعدة البيانات'!$G:$J,4,0)</f>
        <v>0</v>
      </c>
      <c r="AF258" s="28">
        <f>(SUMIFS('حركة المخزون'!$F:$F,'حركة المخزون'!$E:$E,$D258,'حركة المخزون'!$H:$H,AF$2)-SUMIFS('حركة المخزون'!$F:$F,'حركة المخزون'!$E:$E,$D258,'حركة المخزون'!$G:$G,AF$2))*VLOOKUP($D258,'قاعدة البيانات'!$G:$J,2,0)</f>
        <v>0</v>
      </c>
      <c r="AG258" s="28">
        <f>(SUMIFS('حركة المخزون'!$F:$F,'حركة المخزون'!$E:$E,$D258,'حركة المخزون'!$H:$H,AF$2)-SUMIFS('حركة المخزون'!$F:$F,'حركة المخزون'!$E:$E,$D258,'حركة المخزون'!$G:$G,AF$2))*VLOOKUP($D258,'قاعدة البيانات'!$G:$J,4,0)</f>
        <v>0</v>
      </c>
      <c r="AH258" s="28">
        <f>(SUMIFS('حركة المخزون'!$F:$F,'حركة المخزون'!$E:$E,$D258,'حركة المخزون'!$H:$H,AH$2)-SUMIFS('حركة المخزون'!$F:$F,'حركة المخزون'!$E:$E,$D258,'حركة المخزون'!$G:$G,AH$2))*VLOOKUP($D258,'قاعدة البيانات'!$G:$J,2,0)</f>
        <v>0</v>
      </c>
      <c r="AI258" s="28">
        <f>(SUMIFS('حركة المخزون'!$F:$F,'حركة المخزون'!$E:$E,$D258,'حركة المخزون'!$H:$H,AH$2)-SUMIFS('حركة المخزون'!$F:$F,'حركة المخزون'!$E:$E,$D258,'حركة المخزون'!$G:$G,AH$2))*VLOOKUP($D258,'قاعدة البيانات'!$G:$J,4,0)</f>
        <v>0</v>
      </c>
      <c r="AJ258" s="28">
        <f>(SUMIFS('حركة المخزون'!$F:$F,'حركة المخزون'!$E:$E,$D258,'حركة المخزون'!$H:$H,AJ$2)-SUMIFS('حركة المخزون'!$F:$F,'حركة المخزون'!$E:$E,$D258,'حركة المخزون'!$G:$G,AJ$2))*VLOOKUP($D258,'قاعدة البيانات'!$G:$J,2,0)</f>
        <v>0</v>
      </c>
      <c r="AK258" s="28">
        <f>(SUMIFS('حركة المخزون'!$F:$F,'حركة المخزون'!$E:$E,$D258,'حركة المخزون'!$H:$H,AJ$2)-SUMIFS('حركة المخزون'!$F:$F,'حركة المخزون'!$E:$E,$D258,'حركة المخزون'!$G:$G,AJ$2))*VLOOKUP($D258,'قاعدة البيانات'!$G:$J,4,0)</f>
        <v>0</v>
      </c>
      <c r="AL258" s="28">
        <f>(SUMIFS('حركة المخزون'!$F:$F,'حركة المخزون'!$E:$E,$D258,'حركة المخزون'!$H:$H,AL$2)-SUMIFS('حركة المخزون'!$F:$F,'حركة المخزون'!$E:$E,$D258,'حركة المخزون'!$G:$G,AL$2))*VLOOKUP($D258,'قاعدة البيانات'!$G:$J,2,0)</f>
        <v>0</v>
      </c>
      <c r="AM258" s="28">
        <f>(SUMIFS('حركة المخزون'!$F:$F,'حركة المخزون'!$E:$E,$D258,'حركة المخزون'!$H:$H,AL$2)-SUMIFS('حركة المخزون'!$F:$F,'حركة المخزون'!$E:$E,$D258,'حركة المخزون'!$G:$G,AL$2))*VLOOKUP($D258,'قاعدة البيانات'!$G:$J,4,0)</f>
        <v>0</v>
      </c>
      <c r="AN258" s="28">
        <f>(SUMIFS('حركة المخزون'!$F:$F,'حركة المخزون'!$E:$E,$D258,'حركة المخزون'!$H:$H,AN$2)-SUMIFS('حركة المخزون'!$F:$F,'حركة المخزون'!$E:$E,$D258,'حركة المخزون'!$G:$G,AN$2))*VLOOKUP($D258,'قاعدة البيانات'!$G:$J,2,0)</f>
        <v>0</v>
      </c>
      <c r="AO258" s="28">
        <f>(SUMIFS('حركة المخزون'!$F:$F,'حركة المخزون'!$E:$E,$D258,'حركة المخزون'!$H:$H,AN$2)-SUMIFS('حركة المخزون'!$F:$F,'حركة المخزون'!$E:$E,$D258,'حركة المخزون'!$G:$G,AN$2))*VLOOKUP($D258,'قاعدة البيانات'!$G:$J,4,0)</f>
        <v>0</v>
      </c>
      <c r="AP258" s="28">
        <f>(SUMIFS('حركة المخزون'!$F:$F,'حركة المخزون'!$E:$E,$D258,'حركة المخزون'!$H:$H,AP$2)-SUMIFS('حركة المخزون'!$F:$F,'حركة المخزون'!$E:$E,$D258,'حركة المخزون'!$G:$G,AP$2))*VLOOKUP($D258,'قاعدة البيانات'!$G:$J,2,0)</f>
        <v>0</v>
      </c>
      <c r="AQ258" s="28">
        <f>(SUMIFS('حركة المخزون'!$F:$F,'حركة المخزون'!$E:$E,$D258,'حركة المخزون'!$H:$H,AP$2)-SUMIFS('حركة المخزون'!$F:$F,'حركة المخزون'!$E:$E,$D258,'حركة المخزون'!$G:$G,AP$2))*VLOOKUP($D258,'قاعدة البيانات'!$G:$J,4,0)</f>
        <v>0</v>
      </c>
      <c r="AR258" s="28">
        <f>(SUMIFS('حركة المخزون'!$F:$F,'حركة المخزون'!$E:$E,$D258,'حركة المخزون'!$H:$H,AR$2)-SUMIFS('حركة المخزون'!$F:$F,'حركة المخزون'!$E:$E,$D258,'حركة المخزون'!$G:$G,AR$2))*VLOOKUP($D258,'قاعدة البيانات'!$G:$J,2,0)</f>
        <v>0</v>
      </c>
      <c r="AS258" s="28">
        <f>(SUMIFS('حركة المخزون'!$F:$F,'حركة المخزون'!$E:$E,$D258,'حركة المخزون'!$H:$H,AR$2)-SUMIFS('حركة المخزون'!$F:$F,'حركة المخزون'!$E:$E,$D258,'حركة المخزون'!$G:$G,AR$2))*VLOOKUP($D258,'قاعدة البيانات'!$G:$J,4,0)</f>
        <v>0</v>
      </c>
      <c r="AT258" s="28">
        <f>(SUMIFS('حركة المخزون'!$F:$F,'حركة المخزون'!$E:$E,$D258,'حركة المخزون'!$H:$H,AT$2)-SUMIFS('حركة المخزون'!$F:$F,'حركة المخزون'!$E:$E,$D258,'حركة المخزون'!$G:$G,AT$2))*VLOOKUP($D258,'قاعدة البيانات'!$G:$J,2,0)</f>
        <v>0</v>
      </c>
      <c r="AU258" s="28">
        <f>(SUMIFS('حركة المخزون'!$F:$F,'حركة المخزون'!$E:$E,$D258,'حركة المخزون'!$H:$H,AT$2)-SUMIFS('حركة المخزون'!$F:$F,'حركة المخزون'!$E:$E,$D258,'حركة المخزون'!$G:$G,AT$2))*VLOOKUP($D258,'قاعدة البيانات'!$G:$J,4,0)</f>
        <v>0</v>
      </c>
      <c r="AV258" s="28">
        <f>(SUMIFS('حركة المخزون'!$F:$F,'حركة المخزون'!$E:$E,$D258,'حركة المخزون'!$H:$H,AV$2)-SUMIFS('حركة المخزون'!$F:$F,'حركة المخزون'!$E:$E,$D258,'حركة المخزون'!$G:$G,AV$2))*VLOOKUP($D258,'قاعدة البيانات'!$G:$J,2,0)</f>
        <v>0</v>
      </c>
      <c r="AW258" s="28">
        <f>(SUMIFS('حركة المخزون'!$F:$F,'حركة المخزون'!$E:$E,$D258,'حركة المخزون'!$H:$H,AV$2)-SUMIFS('حركة المخزون'!$F:$F,'حركة المخزون'!$E:$E,$D258,'حركة المخزون'!$G:$G,AV$2))*VLOOKUP($D258,'قاعدة البيانات'!$G:$J,4,0)</f>
        <v>0</v>
      </c>
      <c r="AX258" s="28">
        <f>(SUMIFS('حركة المخزون'!$F:$F,'حركة المخزون'!$E:$E,$D258,'حركة المخزون'!$H:$H,AX$2)-SUMIFS('حركة المخزون'!$F:$F,'حركة المخزون'!$E:$E,$D258,'حركة المخزون'!$G:$G,AX$2))*VLOOKUP($D258,'قاعدة البيانات'!$G:$J,2,0)</f>
        <v>0</v>
      </c>
      <c r="AY258" s="28">
        <f>(SUMIFS('حركة المخزون'!$F:$F,'حركة المخزون'!$E:$E,$D258,'حركة المخزون'!$H:$H,AX$2)-SUMIFS('حركة المخزون'!$F:$F,'حركة المخزون'!$E:$E,$D258,'حركة المخزون'!$G:$G,AX$2))*VLOOKUP($D258,'قاعدة البيانات'!$G:$J,4,0)</f>
        <v>0</v>
      </c>
      <c r="AZ258" s="28">
        <f>(SUMIFS('حركة المخزون'!$F:$F,'حركة المخزون'!$E:$E,$D258,'حركة المخزون'!$H:$H,AZ$2)-SUMIFS('حركة المخزون'!$F:$F,'حركة المخزون'!$E:$E,$D258,'حركة المخزون'!$G:$G,AZ$2))*VLOOKUP($D258,'قاعدة البيانات'!$G:$J,2,0)</f>
        <v>0</v>
      </c>
      <c r="BA258" s="28">
        <f>(SUMIFS('حركة المخزون'!$F:$F,'حركة المخزون'!$E:$E,$D258,'حركة المخزون'!$H:$H,AZ$2)-SUMIFS('حركة المخزون'!$F:$F,'حركة المخزون'!$E:$E,$D258,'حركة المخزون'!$G:$G,AZ$2))*VLOOKUP($D258,'قاعدة البيانات'!$G:$J,4,0)</f>
        <v>0</v>
      </c>
      <c r="BB258" s="28">
        <f>(SUMIFS('حركة المخزون'!$F:$F,'حركة المخزون'!$E:$E,$D258,'حركة المخزون'!$H:$H,BB$2)-SUMIFS('حركة المخزون'!$F:$F,'حركة المخزون'!$E:$E,$D258,'حركة المخزون'!$G:$G,BB$2))*VLOOKUP($D258,'قاعدة البيانات'!$G:$J,2,0)</f>
        <v>0</v>
      </c>
      <c r="BC258" s="28">
        <f>(SUMIFS('حركة المخزون'!$F:$F,'حركة المخزون'!$E:$E,$D258,'حركة المخزون'!$H:$H,BB$2)-SUMIFS('حركة المخزون'!$F:$F,'حركة المخزون'!$E:$E,$D258,'حركة المخزون'!$G:$G,BB$2))*VLOOKUP($D258,'قاعدة البيانات'!$G:$J,4,0)</f>
        <v>0</v>
      </c>
      <c r="BD258" s="28">
        <f>(SUMIFS('حركة المخزون'!$F:$F,'حركة المخزون'!$E:$E,$D258,'حركة المخزون'!$H:$H,BD$2)-SUMIFS('حركة المخزون'!$F:$F,'حركة المخزون'!$E:$E,$D258,'حركة المخزون'!$G:$G,BD$2))*VLOOKUP($D258,'قاعدة البيانات'!$G:$J,2,0)</f>
        <v>0</v>
      </c>
      <c r="BE258" s="28">
        <f>(SUMIFS('حركة المخزون'!$F:$F,'حركة المخزون'!$E:$E,$D258,'حركة المخزون'!$H:$H,BD$2)-SUMIFS('حركة المخزون'!$F:$F,'حركة المخزون'!$E:$E,$D258,'حركة المخزون'!$G:$G,BD$2))*VLOOKUP($D258,'قاعدة البيانات'!$G:$J,4,0)</f>
        <v>0</v>
      </c>
      <c r="BF258" s="28">
        <f>(SUMIFS('حركة المخزون'!$F:$F,'حركة المخزون'!$E:$E,$D258,'حركة المخزون'!$H:$H,BF$2)-SUMIFS('حركة المخزون'!$F:$F,'حركة المخزون'!$E:$E,$D258,'حركة المخزون'!$G:$G,BF$2))*VLOOKUP($D258,'قاعدة البيانات'!$G:$J,2,0)</f>
        <v>0</v>
      </c>
      <c r="BG258" s="28">
        <f>(SUMIFS('حركة المخزون'!$F:$F,'حركة المخزون'!$E:$E,$D258,'حركة المخزون'!$H:$H,BF$2)-SUMIFS('حركة المخزون'!$F:$F,'حركة المخزون'!$E:$E,$D258,'حركة المخزون'!$G:$G,BF$2))*VLOOKUP($D258,'قاعدة البيانات'!$G:$J,4,0)</f>
        <v>0</v>
      </c>
      <c r="BH258" s="28">
        <f>(SUMIFS('حركة المخزون'!$F:$F,'حركة المخزون'!$E:$E,$D258,'حركة المخزون'!$H:$H,BH$2)-SUMIFS('حركة المخزون'!$F:$F,'حركة المخزون'!$E:$E,$D258,'حركة المخزون'!$G:$G,BH$2))*VLOOKUP($D258,'قاعدة البيانات'!$G:$J,2,0)</f>
        <v>0</v>
      </c>
      <c r="BI258" s="28">
        <f>(SUMIFS('حركة المخزون'!$F:$F,'حركة المخزون'!$E:$E,$D258,'حركة المخزون'!$H:$H,BH$2)-SUMIFS('حركة المخزون'!$F:$F,'حركة المخزون'!$E:$E,$D258,'حركة المخزون'!$G:$G,BH$2))*VLOOKUP($D258,'قاعدة البيانات'!$G:$J,4,0)</f>
        <v>0</v>
      </c>
    </row>
    <row r="259" spans="2:61" s="15" customFormat="1" ht="24" customHeight="1" x14ac:dyDescent="0.2">
      <c r="B259" s="18">
        <v>256</v>
      </c>
      <c r="C259" s="19"/>
      <c r="D259" s="18" t="str">
        <f>VLOOKUP(C259,'قاعدة البيانات'!F:G,2,0)</f>
        <v/>
      </c>
      <c r="F259" s="28">
        <f>(SUMIFS('حركة المخزون'!$F:$F,'حركة المخزون'!$E:$E,$D259,'حركة المخزون'!$H:$H,F$2)-SUMIFS('حركة المخزون'!$F:$F,'حركة المخزون'!$E:$E,$D259,'حركة المخزون'!$G:$G,F$2))*VLOOKUP($D259,'قاعدة البيانات'!$G:$J,2,0)</f>
        <v>0</v>
      </c>
      <c r="G259" s="28">
        <f>(SUMIFS('حركة المخزون'!$F:$F,'حركة المخزون'!$E:$E,$D259,'حركة المخزون'!$H:$H,F$2)-SUMIFS('حركة المخزون'!$F:$F,'حركة المخزون'!$E:$E,$D259,'حركة المخزون'!$G:$G,F$2))*VLOOKUP($D259,'قاعدة البيانات'!$G:$J,4,0)</f>
        <v>0</v>
      </c>
      <c r="H259" s="28">
        <f>(SUMIFS('حركة المخزون'!$F:$F,'حركة المخزون'!$E:$E,$D259,'حركة المخزون'!$H:$H,H$2)-SUMIFS('حركة المخزون'!$F:$F,'حركة المخزون'!$E:$E,$D259,'حركة المخزون'!$G:$G,H$2))*VLOOKUP($D259,'قاعدة البيانات'!$G:$J,2,0)</f>
        <v>0</v>
      </c>
      <c r="I259" s="28">
        <f>(SUMIFS('حركة المخزون'!$F:$F,'حركة المخزون'!$E:$E,$D259,'حركة المخزون'!$H:$H,H$2)-SUMIFS('حركة المخزون'!$F:$F,'حركة المخزون'!$E:$E,$D259,'حركة المخزون'!$G:$G,H$2))*VLOOKUP($D259,'قاعدة البيانات'!$G:$J,4,0)</f>
        <v>0</v>
      </c>
      <c r="J259" s="28">
        <f>(SUMIFS('حركة المخزون'!$F:$F,'حركة المخزون'!$E:$E,$D259,'حركة المخزون'!$H:$H,J$2)-SUMIFS('حركة المخزون'!$F:$F,'حركة المخزون'!$E:$E,$D259,'حركة المخزون'!$G:$G,J$2))*VLOOKUP($D259,'قاعدة البيانات'!$G:$J,2,0)</f>
        <v>0</v>
      </c>
      <c r="K259" s="28">
        <f>(SUMIFS('حركة المخزون'!$F:$F,'حركة المخزون'!$E:$E,$D259,'حركة المخزون'!$H:$H,J$2)-SUMIFS('حركة المخزون'!$F:$F,'حركة المخزون'!$E:$E,$D259,'حركة المخزون'!$G:$G,J$2))*VLOOKUP($D259,'قاعدة البيانات'!$G:$J,4,0)</f>
        <v>0</v>
      </c>
      <c r="L259" s="28">
        <f>(SUMIFS('حركة المخزون'!$F:$F,'حركة المخزون'!$E:$E,$D259,'حركة المخزون'!$H:$H,L$2)-SUMIFS('حركة المخزون'!$F:$F,'حركة المخزون'!$E:$E,$D259,'حركة المخزون'!$G:$G,L$2))*VLOOKUP($D259,'قاعدة البيانات'!$G:$J,2,0)</f>
        <v>0</v>
      </c>
      <c r="M259" s="28">
        <f>(SUMIFS('حركة المخزون'!$F:$F,'حركة المخزون'!$E:$E,$D259,'حركة المخزون'!$H:$H,L$2)-SUMIFS('حركة المخزون'!$F:$F,'حركة المخزون'!$E:$E,$D259,'حركة المخزون'!$G:$G,L$2))*VLOOKUP($D259,'قاعدة البيانات'!$G:$J,4,0)</f>
        <v>0</v>
      </c>
      <c r="N259" s="28">
        <f>(SUMIFS('حركة المخزون'!$F:$F,'حركة المخزون'!$E:$E,$D259,'حركة المخزون'!$H:$H,N$2)-SUMIFS('حركة المخزون'!$F:$F,'حركة المخزون'!$E:$E,$D259,'حركة المخزون'!$G:$G,N$2))*VLOOKUP($D259,'قاعدة البيانات'!$G:$J,2,0)</f>
        <v>0</v>
      </c>
      <c r="O259" s="28">
        <f>(SUMIFS('حركة المخزون'!$F:$F,'حركة المخزون'!$E:$E,$D259,'حركة المخزون'!$H:$H,N$2)-SUMIFS('حركة المخزون'!$F:$F,'حركة المخزون'!$E:$E,$D259,'حركة المخزون'!$G:$G,N$2))*VLOOKUP($D259,'قاعدة البيانات'!$G:$J,4,0)</f>
        <v>0</v>
      </c>
      <c r="P259" s="28">
        <f>(SUMIFS('حركة المخزون'!$F:$F,'حركة المخزون'!$E:$E,$D259,'حركة المخزون'!$H:$H,P$2)-SUMIFS('حركة المخزون'!$F:$F,'حركة المخزون'!$E:$E,$D259,'حركة المخزون'!$G:$G,P$2))*VLOOKUP($D259,'قاعدة البيانات'!$G:$J,2,0)</f>
        <v>0</v>
      </c>
      <c r="Q259" s="28">
        <f>(SUMIFS('حركة المخزون'!$F:$F,'حركة المخزون'!$E:$E,$D259,'حركة المخزون'!$H:$H,P$2)-SUMIFS('حركة المخزون'!$F:$F,'حركة المخزون'!$E:$E,$D259,'حركة المخزون'!$G:$G,P$2))*VLOOKUP($D259,'قاعدة البيانات'!$G:$J,4,0)</f>
        <v>0</v>
      </c>
      <c r="R259" s="28">
        <f>(SUMIFS('حركة المخزون'!$F:$F,'حركة المخزون'!$E:$E,$D259,'حركة المخزون'!$H:$H,R$2)-SUMIFS('حركة المخزون'!$F:$F,'حركة المخزون'!$E:$E,$D259,'حركة المخزون'!$G:$G,R$2))*VLOOKUP($D259,'قاعدة البيانات'!$G:$J,2,0)</f>
        <v>0</v>
      </c>
      <c r="S259" s="28">
        <f>(SUMIFS('حركة المخزون'!$F:$F,'حركة المخزون'!$E:$E,$D259,'حركة المخزون'!$H:$H,R$2)-SUMIFS('حركة المخزون'!$F:$F,'حركة المخزون'!$E:$E,$D259,'حركة المخزون'!$G:$G,R$2))*VLOOKUP($D259,'قاعدة البيانات'!$G:$J,4,0)</f>
        <v>0</v>
      </c>
      <c r="T259" s="28">
        <f>(SUMIFS('حركة المخزون'!$F:$F,'حركة المخزون'!$E:$E,$D259,'حركة المخزون'!$H:$H,T$2)-SUMIFS('حركة المخزون'!$F:$F,'حركة المخزون'!$E:$E,$D259,'حركة المخزون'!$G:$G,T$2))*VLOOKUP($D259,'قاعدة البيانات'!$G:$J,2,0)</f>
        <v>0</v>
      </c>
      <c r="U259" s="28">
        <f>(SUMIFS('حركة المخزون'!$F:$F,'حركة المخزون'!$E:$E,$D259,'حركة المخزون'!$H:$H,T$2)-SUMIFS('حركة المخزون'!$F:$F,'حركة المخزون'!$E:$E,$D259,'حركة المخزون'!$G:$G,T$2))*VLOOKUP($D259,'قاعدة البيانات'!$G:$J,4,0)</f>
        <v>0</v>
      </c>
      <c r="V259" s="28">
        <f>(SUMIFS('حركة المخزون'!$F:$F,'حركة المخزون'!$E:$E,$D259,'حركة المخزون'!$H:$H,V$2)-SUMIFS('حركة المخزون'!$F:$F,'حركة المخزون'!$E:$E,$D259,'حركة المخزون'!$G:$G,V$2))*VLOOKUP($D259,'قاعدة البيانات'!$G:$J,2,0)</f>
        <v>0</v>
      </c>
      <c r="W259" s="28">
        <f>(SUMIFS('حركة المخزون'!$F:$F,'حركة المخزون'!$E:$E,$D259,'حركة المخزون'!$H:$H,V$2)-SUMIFS('حركة المخزون'!$F:$F,'حركة المخزون'!$E:$E,$D259,'حركة المخزون'!$G:$G,V$2))*VLOOKUP($D259,'قاعدة البيانات'!$G:$J,4,0)</f>
        <v>0</v>
      </c>
      <c r="X259" s="28">
        <f>(SUMIFS('حركة المخزون'!$F:$F,'حركة المخزون'!$E:$E,$D259,'حركة المخزون'!$H:$H,X$2)-SUMIFS('حركة المخزون'!$F:$F,'حركة المخزون'!$E:$E,$D259,'حركة المخزون'!$G:$G,X$2))*VLOOKUP($D259,'قاعدة البيانات'!$G:$J,2,0)</f>
        <v>0</v>
      </c>
      <c r="Y259" s="28">
        <f>(SUMIFS('حركة المخزون'!$F:$F,'حركة المخزون'!$E:$E,$D259,'حركة المخزون'!$H:$H,X$2)-SUMIFS('حركة المخزون'!$F:$F,'حركة المخزون'!$E:$E,$D259,'حركة المخزون'!$G:$G,X$2))*VLOOKUP($D259,'قاعدة البيانات'!$G:$J,4,0)</f>
        <v>0</v>
      </c>
      <c r="Z259" s="28">
        <f>(SUMIFS('حركة المخزون'!$F:$F,'حركة المخزون'!$E:$E,$D259,'حركة المخزون'!$H:$H,Z$2)-SUMIFS('حركة المخزون'!$F:$F,'حركة المخزون'!$E:$E,$D259,'حركة المخزون'!$G:$G,Z$2))*VLOOKUP($D259,'قاعدة البيانات'!$G:$J,2,0)</f>
        <v>0</v>
      </c>
      <c r="AA259" s="28">
        <f>(SUMIFS('حركة المخزون'!$F:$F,'حركة المخزون'!$E:$E,$D259,'حركة المخزون'!$H:$H,Z$2)-SUMIFS('حركة المخزون'!$F:$F,'حركة المخزون'!$E:$E,$D259,'حركة المخزون'!$G:$G,Z$2))*VLOOKUP($D259,'قاعدة البيانات'!$G:$J,4,0)</f>
        <v>0</v>
      </c>
      <c r="AB259" s="28">
        <f>(SUMIFS('حركة المخزون'!$F:$F,'حركة المخزون'!$E:$E,$D259,'حركة المخزون'!$H:$H,AB$2)-SUMIFS('حركة المخزون'!$F:$F,'حركة المخزون'!$E:$E,$D259,'حركة المخزون'!$G:$G,AB$2))*VLOOKUP($D259,'قاعدة البيانات'!$G:$J,2,0)</f>
        <v>0</v>
      </c>
      <c r="AC259" s="28">
        <f>(SUMIFS('حركة المخزون'!$F:$F,'حركة المخزون'!$E:$E,$D259,'حركة المخزون'!$H:$H,AB$2)-SUMIFS('حركة المخزون'!$F:$F,'حركة المخزون'!$E:$E,$D259,'حركة المخزون'!$G:$G,AB$2))*VLOOKUP($D259,'قاعدة البيانات'!$G:$J,4,0)</f>
        <v>0</v>
      </c>
      <c r="AD259" s="28">
        <f>(SUMIFS('حركة المخزون'!$F:$F,'حركة المخزون'!$E:$E,$D259,'حركة المخزون'!$H:$H,AD$2)-SUMIFS('حركة المخزون'!$F:$F,'حركة المخزون'!$E:$E,$D259,'حركة المخزون'!$G:$G,AD$2))*VLOOKUP($D259,'قاعدة البيانات'!$G:$J,2,0)</f>
        <v>0</v>
      </c>
      <c r="AE259" s="28">
        <f>(SUMIFS('حركة المخزون'!$F:$F,'حركة المخزون'!$E:$E,$D259,'حركة المخزون'!$H:$H,AD$2)-SUMIFS('حركة المخزون'!$F:$F,'حركة المخزون'!$E:$E,$D259,'حركة المخزون'!$G:$G,AD$2))*VLOOKUP($D259,'قاعدة البيانات'!$G:$J,4,0)</f>
        <v>0</v>
      </c>
      <c r="AF259" s="28">
        <f>(SUMIFS('حركة المخزون'!$F:$F,'حركة المخزون'!$E:$E,$D259,'حركة المخزون'!$H:$H,AF$2)-SUMIFS('حركة المخزون'!$F:$F,'حركة المخزون'!$E:$E,$D259,'حركة المخزون'!$G:$G,AF$2))*VLOOKUP($D259,'قاعدة البيانات'!$G:$J,2,0)</f>
        <v>0</v>
      </c>
      <c r="AG259" s="28">
        <f>(SUMIFS('حركة المخزون'!$F:$F,'حركة المخزون'!$E:$E,$D259,'حركة المخزون'!$H:$H,AF$2)-SUMIFS('حركة المخزون'!$F:$F,'حركة المخزون'!$E:$E,$D259,'حركة المخزون'!$G:$G,AF$2))*VLOOKUP($D259,'قاعدة البيانات'!$G:$J,4,0)</f>
        <v>0</v>
      </c>
      <c r="AH259" s="28">
        <f>(SUMIFS('حركة المخزون'!$F:$F,'حركة المخزون'!$E:$E,$D259,'حركة المخزون'!$H:$H,AH$2)-SUMIFS('حركة المخزون'!$F:$F,'حركة المخزون'!$E:$E,$D259,'حركة المخزون'!$G:$G,AH$2))*VLOOKUP($D259,'قاعدة البيانات'!$G:$J,2,0)</f>
        <v>0</v>
      </c>
      <c r="AI259" s="28">
        <f>(SUMIFS('حركة المخزون'!$F:$F,'حركة المخزون'!$E:$E,$D259,'حركة المخزون'!$H:$H,AH$2)-SUMIFS('حركة المخزون'!$F:$F,'حركة المخزون'!$E:$E,$D259,'حركة المخزون'!$G:$G,AH$2))*VLOOKUP($D259,'قاعدة البيانات'!$G:$J,4,0)</f>
        <v>0</v>
      </c>
      <c r="AJ259" s="28">
        <f>(SUMIFS('حركة المخزون'!$F:$F,'حركة المخزون'!$E:$E,$D259,'حركة المخزون'!$H:$H,AJ$2)-SUMIFS('حركة المخزون'!$F:$F,'حركة المخزون'!$E:$E,$D259,'حركة المخزون'!$G:$G,AJ$2))*VLOOKUP($D259,'قاعدة البيانات'!$G:$J,2,0)</f>
        <v>0</v>
      </c>
      <c r="AK259" s="28">
        <f>(SUMIFS('حركة المخزون'!$F:$F,'حركة المخزون'!$E:$E,$D259,'حركة المخزون'!$H:$H,AJ$2)-SUMIFS('حركة المخزون'!$F:$F,'حركة المخزون'!$E:$E,$D259,'حركة المخزون'!$G:$G,AJ$2))*VLOOKUP($D259,'قاعدة البيانات'!$G:$J,4,0)</f>
        <v>0</v>
      </c>
      <c r="AL259" s="28">
        <f>(SUMIFS('حركة المخزون'!$F:$F,'حركة المخزون'!$E:$E,$D259,'حركة المخزون'!$H:$H,AL$2)-SUMIFS('حركة المخزون'!$F:$F,'حركة المخزون'!$E:$E,$D259,'حركة المخزون'!$G:$G,AL$2))*VLOOKUP($D259,'قاعدة البيانات'!$G:$J,2,0)</f>
        <v>0</v>
      </c>
      <c r="AM259" s="28">
        <f>(SUMIFS('حركة المخزون'!$F:$F,'حركة المخزون'!$E:$E,$D259,'حركة المخزون'!$H:$H,AL$2)-SUMIFS('حركة المخزون'!$F:$F,'حركة المخزون'!$E:$E,$D259,'حركة المخزون'!$G:$G,AL$2))*VLOOKUP($D259,'قاعدة البيانات'!$G:$J,4,0)</f>
        <v>0</v>
      </c>
      <c r="AN259" s="28">
        <f>(SUMIFS('حركة المخزون'!$F:$F,'حركة المخزون'!$E:$E,$D259,'حركة المخزون'!$H:$H,AN$2)-SUMIFS('حركة المخزون'!$F:$F,'حركة المخزون'!$E:$E,$D259,'حركة المخزون'!$G:$G,AN$2))*VLOOKUP($D259,'قاعدة البيانات'!$G:$J,2,0)</f>
        <v>0</v>
      </c>
      <c r="AO259" s="28">
        <f>(SUMIFS('حركة المخزون'!$F:$F,'حركة المخزون'!$E:$E,$D259,'حركة المخزون'!$H:$H,AN$2)-SUMIFS('حركة المخزون'!$F:$F,'حركة المخزون'!$E:$E,$D259,'حركة المخزون'!$G:$G,AN$2))*VLOOKUP($D259,'قاعدة البيانات'!$G:$J,4,0)</f>
        <v>0</v>
      </c>
      <c r="AP259" s="28">
        <f>(SUMIFS('حركة المخزون'!$F:$F,'حركة المخزون'!$E:$E,$D259,'حركة المخزون'!$H:$H,AP$2)-SUMIFS('حركة المخزون'!$F:$F,'حركة المخزون'!$E:$E,$D259,'حركة المخزون'!$G:$G,AP$2))*VLOOKUP($D259,'قاعدة البيانات'!$G:$J,2,0)</f>
        <v>0</v>
      </c>
      <c r="AQ259" s="28">
        <f>(SUMIFS('حركة المخزون'!$F:$F,'حركة المخزون'!$E:$E,$D259,'حركة المخزون'!$H:$H,AP$2)-SUMIFS('حركة المخزون'!$F:$F,'حركة المخزون'!$E:$E,$D259,'حركة المخزون'!$G:$G,AP$2))*VLOOKUP($D259,'قاعدة البيانات'!$G:$J,4,0)</f>
        <v>0</v>
      </c>
      <c r="AR259" s="28">
        <f>(SUMIFS('حركة المخزون'!$F:$F,'حركة المخزون'!$E:$E,$D259,'حركة المخزون'!$H:$H,AR$2)-SUMIFS('حركة المخزون'!$F:$F,'حركة المخزون'!$E:$E,$D259,'حركة المخزون'!$G:$G,AR$2))*VLOOKUP($D259,'قاعدة البيانات'!$G:$J,2,0)</f>
        <v>0</v>
      </c>
      <c r="AS259" s="28">
        <f>(SUMIFS('حركة المخزون'!$F:$F,'حركة المخزون'!$E:$E,$D259,'حركة المخزون'!$H:$H,AR$2)-SUMIFS('حركة المخزون'!$F:$F,'حركة المخزون'!$E:$E,$D259,'حركة المخزون'!$G:$G,AR$2))*VLOOKUP($D259,'قاعدة البيانات'!$G:$J,4,0)</f>
        <v>0</v>
      </c>
      <c r="AT259" s="28">
        <f>(SUMIFS('حركة المخزون'!$F:$F,'حركة المخزون'!$E:$E,$D259,'حركة المخزون'!$H:$H,AT$2)-SUMIFS('حركة المخزون'!$F:$F,'حركة المخزون'!$E:$E,$D259,'حركة المخزون'!$G:$G,AT$2))*VLOOKUP($D259,'قاعدة البيانات'!$G:$J,2,0)</f>
        <v>0</v>
      </c>
      <c r="AU259" s="28">
        <f>(SUMIFS('حركة المخزون'!$F:$F,'حركة المخزون'!$E:$E,$D259,'حركة المخزون'!$H:$H,AT$2)-SUMIFS('حركة المخزون'!$F:$F,'حركة المخزون'!$E:$E,$D259,'حركة المخزون'!$G:$G,AT$2))*VLOOKUP($D259,'قاعدة البيانات'!$G:$J,4,0)</f>
        <v>0</v>
      </c>
      <c r="AV259" s="28">
        <f>(SUMIFS('حركة المخزون'!$F:$F,'حركة المخزون'!$E:$E,$D259,'حركة المخزون'!$H:$H,AV$2)-SUMIFS('حركة المخزون'!$F:$F,'حركة المخزون'!$E:$E,$D259,'حركة المخزون'!$G:$G,AV$2))*VLOOKUP($D259,'قاعدة البيانات'!$G:$J,2,0)</f>
        <v>0</v>
      </c>
      <c r="AW259" s="28">
        <f>(SUMIFS('حركة المخزون'!$F:$F,'حركة المخزون'!$E:$E,$D259,'حركة المخزون'!$H:$H,AV$2)-SUMIFS('حركة المخزون'!$F:$F,'حركة المخزون'!$E:$E,$D259,'حركة المخزون'!$G:$G,AV$2))*VLOOKUP($D259,'قاعدة البيانات'!$G:$J,4,0)</f>
        <v>0</v>
      </c>
      <c r="AX259" s="28">
        <f>(SUMIFS('حركة المخزون'!$F:$F,'حركة المخزون'!$E:$E,$D259,'حركة المخزون'!$H:$H,AX$2)-SUMIFS('حركة المخزون'!$F:$F,'حركة المخزون'!$E:$E,$D259,'حركة المخزون'!$G:$G,AX$2))*VLOOKUP($D259,'قاعدة البيانات'!$G:$J,2,0)</f>
        <v>0</v>
      </c>
      <c r="AY259" s="28">
        <f>(SUMIFS('حركة المخزون'!$F:$F,'حركة المخزون'!$E:$E,$D259,'حركة المخزون'!$H:$H,AX$2)-SUMIFS('حركة المخزون'!$F:$F,'حركة المخزون'!$E:$E,$D259,'حركة المخزون'!$G:$G,AX$2))*VLOOKUP($D259,'قاعدة البيانات'!$G:$J,4,0)</f>
        <v>0</v>
      </c>
      <c r="AZ259" s="28">
        <f>(SUMIFS('حركة المخزون'!$F:$F,'حركة المخزون'!$E:$E,$D259,'حركة المخزون'!$H:$H,AZ$2)-SUMIFS('حركة المخزون'!$F:$F,'حركة المخزون'!$E:$E,$D259,'حركة المخزون'!$G:$G,AZ$2))*VLOOKUP($D259,'قاعدة البيانات'!$G:$J,2,0)</f>
        <v>0</v>
      </c>
      <c r="BA259" s="28">
        <f>(SUMIFS('حركة المخزون'!$F:$F,'حركة المخزون'!$E:$E,$D259,'حركة المخزون'!$H:$H,AZ$2)-SUMIFS('حركة المخزون'!$F:$F,'حركة المخزون'!$E:$E,$D259,'حركة المخزون'!$G:$G,AZ$2))*VLOOKUP($D259,'قاعدة البيانات'!$G:$J,4,0)</f>
        <v>0</v>
      </c>
      <c r="BB259" s="28">
        <f>(SUMIFS('حركة المخزون'!$F:$F,'حركة المخزون'!$E:$E,$D259,'حركة المخزون'!$H:$H,BB$2)-SUMIFS('حركة المخزون'!$F:$F,'حركة المخزون'!$E:$E,$D259,'حركة المخزون'!$G:$G,BB$2))*VLOOKUP($D259,'قاعدة البيانات'!$G:$J,2,0)</f>
        <v>0</v>
      </c>
      <c r="BC259" s="28">
        <f>(SUMIFS('حركة المخزون'!$F:$F,'حركة المخزون'!$E:$E,$D259,'حركة المخزون'!$H:$H,BB$2)-SUMIFS('حركة المخزون'!$F:$F,'حركة المخزون'!$E:$E,$D259,'حركة المخزون'!$G:$G,BB$2))*VLOOKUP($D259,'قاعدة البيانات'!$G:$J,4,0)</f>
        <v>0</v>
      </c>
      <c r="BD259" s="28">
        <f>(SUMIFS('حركة المخزون'!$F:$F,'حركة المخزون'!$E:$E,$D259,'حركة المخزون'!$H:$H,BD$2)-SUMIFS('حركة المخزون'!$F:$F,'حركة المخزون'!$E:$E,$D259,'حركة المخزون'!$G:$G,BD$2))*VLOOKUP($D259,'قاعدة البيانات'!$G:$J,2,0)</f>
        <v>0</v>
      </c>
      <c r="BE259" s="28">
        <f>(SUMIFS('حركة المخزون'!$F:$F,'حركة المخزون'!$E:$E,$D259,'حركة المخزون'!$H:$H,BD$2)-SUMIFS('حركة المخزون'!$F:$F,'حركة المخزون'!$E:$E,$D259,'حركة المخزون'!$G:$G,BD$2))*VLOOKUP($D259,'قاعدة البيانات'!$G:$J,4,0)</f>
        <v>0</v>
      </c>
      <c r="BF259" s="28">
        <f>(SUMIFS('حركة المخزون'!$F:$F,'حركة المخزون'!$E:$E,$D259,'حركة المخزون'!$H:$H,BF$2)-SUMIFS('حركة المخزون'!$F:$F,'حركة المخزون'!$E:$E,$D259,'حركة المخزون'!$G:$G,BF$2))*VLOOKUP($D259,'قاعدة البيانات'!$G:$J,2,0)</f>
        <v>0</v>
      </c>
      <c r="BG259" s="28">
        <f>(SUMIFS('حركة المخزون'!$F:$F,'حركة المخزون'!$E:$E,$D259,'حركة المخزون'!$H:$H,BF$2)-SUMIFS('حركة المخزون'!$F:$F,'حركة المخزون'!$E:$E,$D259,'حركة المخزون'!$G:$G,BF$2))*VLOOKUP($D259,'قاعدة البيانات'!$G:$J,4,0)</f>
        <v>0</v>
      </c>
      <c r="BH259" s="28">
        <f>(SUMIFS('حركة المخزون'!$F:$F,'حركة المخزون'!$E:$E,$D259,'حركة المخزون'!$H:$H,BH$2)-SUMIFS('حركة المخزون'!$F:$F,'حركة المخزون'!$E:$E,$D259,'حركة المخزون'!$G:$G,BH$2))*VLOOKUP($D259,'قاعدة البيانات'!$G:$J,2,0)</f>
        <v>0</v>
      </c>
      <c r="BI259" s="28">
        <f>(SUMIFS('حركة المخزون'!$F:$F,'حركة المخزون'!$E:$E,$D259,'حركة المخزون'!$H:$H,BH$2)-SUMIFS('حركة المخزون'!$F:$F,'حركة المخزون'!$E:$E,$D259,'حركة المخزون'!$G:$G,BH$2))*VLOOKUP($D259,'قاعدة البيانات'!$G:$J,4,0)</f>
        <v>0</v>
      </c>
    </row>
    <row r="260" spans="2:61" s="15" customFormat="1" ht="24" customHeight="1" x14ac:dyDescent="0.2">
      <c r="B260" s="19">
        <v>257</v>
      </c>
      <c r="C260" s="19"/>
      <c r="D260" s="18" t="str">
        <f>VLOOKUP(C260,'قاعدة البيانات'!F:G,2,0)</f>
        <v/>
      </c>
      <c r="F260" s="28">
        <f>(SUMIFS('حركة المخزون'!$F:$F,'حركة المخزون'!$E:$E,$D260,'حركة المخزون'!$H:$H,F$2)-SUMIFS('حركة المخزون'!$F:$F,'حركة المخزون'!$E:$E,$D260,'حركة المخزون'!$G:$G,F$2))*VLOOKUP($D260,'قاعدة البيانات'!$G:$J,2,0)</f>
        <v>0</v>
      </c>
      <c r="G260" s="28">
        <f>(SUMIFS('حركة المخزون'!$F:$F,'حركة المخزون'!$E:$E,$D260,'حركة المخزون'!$H:$H,F$2)-SUMIFS('حركة المخزون'!$F:$F,'حركة المخزون'!$E:$E,$D260,'حركة المخزون'!$G:$G,F$2))*VLOOKUP($D260,'قاعدة البيانات'!$G:$J,4,0)</f>
        <v>0</v>
      </c>
      <c r="H260" s="28">
        <f>(SUMIFS('حركة المخزون'!$F:$F,'حركة المخزون'!$E:$E,$D260,'حركة المخزون'!$H:$H,H$2)-SUMIFS('حركة المخزون'!$F:$F,'حركة المخزون'!$E:$E,$D260,'حركة المخزون'!$G:$G,H$2))*VLOOKUP($D260,'قاعدة البيانات'!$G:$J,2,0)</f>
        <v>0</v>
      </c>
      <c r="I260" s="28">
        <f>(SUMIFS('حركة المخزون'!$F:$F,'حركة المخزون'!$E:$E,$D260,'حركة المخزون'!$H:$H,H$2)-SUMIFS('حركة المخزون'!$F:$F,'حركة المخزون'!$E:$E,$D260,'حركة المخزون'!$G:$G,H$2))*VLOOKUP($D260,'قاعدة البيانات'!$G:$J,4,0)</f>
        <v>0</v>
      </c>
      <c r="J260" s="28">
        <f>(SUMIFS('حركة المخزون'!$F:$F,'حركة المخزون'!$E:$E,$D260,'حركة المخزون'!$H:$H,J$2)-SUMIFS('حركة المخزون'!$F:$F,'حركة المخزون'!$E:$E,$D260,'حركة المخزون'!$G:$G,J$2))*VLOOKUP($D260,'قاعدة البيانات'!$G:$J,2,0)</f>
        <v>0</v>
      </c>
      <c r="K260" s="28">
        <f>(SUMIFS('حركة المخزون'!$F:$F,'حركة المخزون'!$E:$E,$D260,'حركة المخزون'!$H:$H,J$2)-SUMIFS('حركة المخزون'!$F:$F,'حركة المخزون'!$E:$E,$D260,'حركة المخزون'!$G:$G,J$2))*VLOOKUP($D260,'قاعدة البيانات'!$G:$J,4,0)</f>
        <v>0</v>
      </c>
      <c r="L260" s="28">
        <f>(SUMIFS('حركة المخزون'!$F:$F,'حركة المخزون'!$E:$E,$D260,'حركة المخزون'!$H:$H,L$2)-SUMIFS('حركة المخزون'!$F:$F,'حركة المخزون'!$E:$E,$D260,'حركة المخزون'!$G:$G,L$2))*VLOOKUP($D260,'قاعدة البيانات'!$G:$J,2,0)</f>
        <v>0</v>
      </c>
      <c r="M260" s="28">
        <f>(SUMIFS('حركة المخزون'!$F:$F,'حركة المخزون'!$E:$E,$D260,'حركة المخزون'!$H:$H,L$2)-SUMIFS('حركة المخزون'!$F:$F,'حركة المخزون'!$E:$E,$D260,'حركة المخزون'!$G:$G,L$2))*VLOOKUP($D260,'قاعدة البيانات'!$G:$J,4,0)</f>
        <v>0</v>
      </c>
      <c r="N260" s="28">
        <f>(SUMIFS('حركة المخزون'!$F:$F,'حركة المخزون'!$E:$E,$D260,'حركة المخزون'!$H:$H,N$2)-SUMIFS('حركة المخزون'!$F:$F,'حركة المخزون'!$E:$E,$D260,'حركة المخزون'!$G:$G,N$2))*VLOOKUP($D260,'قاعدة البيانات'!$G:$J,2,0)</f>
        <v>0</v>
      </c>
      <c r="O260" s="28">
        <f>(SUMIFS('حركة المخزون'!$F:$F,'حركة المخزون'!$E:$E,$D260,'حركة المخزون'!$H:$H,N$2)-SUMIFS('حركة المخزون'!$F:$F,'حركة المخزون'!$E:$E,$D260,'حركة المخزون'!$G:$G,N$2))*VLOOKUP($D260,'قاعدة البيانات'!$G:$J,4,0)</f>
        <v>0</v>
      </c>
      <c r="P260" s="28">
        <f>(SUMIFS('حركة المخزون'!$F:$F,'حركة المخزون'!$E:$E,$D260,'حركة المخزون'!$H:$H,P$2)-SUMIFS('حركة المخزون'!$F:$F,'حركة المخزون'!$E:$E,$D260,'حركة المخزون'!$G:$G,P$2))*VLOOKUP($D260,'قاعدة البيانات'!$G:$J,2,0)</f>
        <v>0</v>
      </c>
      <c r="Q260" s="28">
        <f>(SUMIFS('حركة المخزون'!$F:$F,'حركة المخزون'!$E:$E,$D260,'حركة المخزون'!$H:$H,P$2)-SUMIFS('حركة المخزون'!$F:$F,'حركة المخزون'!$E:$E,$D260,'حركة المخزون'!$G:$G,P$2))*VLOOKUP($D260,'قاعدة البيانات'!$G:$J,4,0)</f>
        <v>0</v>
      </c>
      <c r="R260" s="28">
        <f>(SUMIFS('حركة المخزون'!$F:$F,'حركة المخزون'!$E:$E,$D260,'حركة المخزون'!$H:$H,R$2)-SUMIFS('حركة المخزون'!$F:$F,'حركة المخزون'!$E:$E,$D260,'حركة المخزون'!$G:$G,R$2))*VLOOKUP($D260,'قاعدة البيانات'!$G:$J,2,0)</f>
        <v>0</v>
      </c>
      <c r="S260" s="28">
        <f>(SUMIFS('حركة المخزون'!$F:$F,'حركة المخزون'!$E:$E,$D260,'حركة المخزون'!$H:$H,R$2)-SUMIFS('حركة المخزون'!$F:$F,'حركة المخزون'!$E:$E,$D260,'حركة المخزون'!$G:$G,R$2))*VLOOKUP($D260,'قاعدة البيانات'!$G:$J,4,0)</f>
        <v>0</v>
      </c>
      <c r="T260" s="28">
        <f>(SUMIFS('حركة المخزون'!$F:$F,'حركة المخزون'!$E:$E,$D260,'حركة المخزون'!$H:$H,T$2)-SUMIFS('حركة المخزون'!$F:$F,'حركة المخزون'!$E:$E,$D260,'حركة المخزون'!$G:$G,T$2))*VLOOKUP($D260,'قاعدة البيانات'!$G:$J,2,0)</f>
        <v>0</v>
      </c>
      <c r="U260" s="28">
        <f>(SUMIFS('حركة المخزون'!$F:$F,'حركة المخزون'!$E:$E,$D260,'حركة المخزون'!$H:$H,T$2)-SUMIFS('حركة المخزون'!$F:$F,'حركة المخزون'!$E:$E,$D260,'حركة المخزون'!$G:$G,T$2))*VLOOKUP($D260,'قاعدة البيانات'!$G:$J,4,0)</f>
        <v>0</v>
      </c>
      <c r="V260" s="28">
        <f>(SUMIFS('حركة المخزون'!$F:$F,'حركة المخزون'!$E:$E,$D260,'حركة المخزون'!$H:$H,V$2)-SUMIFS('حركة المخزون'!$F:$F,'حركة المخزون'!$E:$E,$D260,'حركة المخزون'!$G:$G,V$2))*VLOOKUP($D260,'قاعدة البيانات'!$G:$J,2,0)</f>
        <v>0</v>
      </c>
      <c r="W260" s="28">
        <f>(SUMIFS('حركة المخزون'!$F:$F,'حركة المخزون'!$E:$E,$D260,'حركة المخزون'!$H:$H,V$2)-SUMIFS('حركة المخزون'!$F:$F,'حركة المخزون'!$E:$E,$D260,'حركة المخزون'!$G:$G,V$2))*VLOOKUP($D260,'قاعدة البيانات'!$G:$J,4,0)</f>
        <v>0</v>
      </c>
      <c r="X260" s="28">
        <f>(SUMIFS('حركة المخزون'!$F:$F,'حركة المخزون'!$E:$E,$D260,'حركة المخزون'!$H:$H,X$2)-SUMIFS('حركة المخزون'!$F:$F,'حركة المخزون'!$E:$E,$D260,'حركة المخزون'!$G:$G,X$2))*VLOOKUP($D260,'قاعدة البيانات'!$G:$J,2,0)</f>
        <v>0</v>
      </c>
      <c r="Y260" s="28">
        <f>(SUMIFS('حركة المخزون'!$F:$F,'حركة المخزون'!$E:$E,$D260,'حركة المخزون'!$H:$H,X$2)-SUMIFS('حركة المخزون'!$F:$F,'حركة المخزون'!$E:$E,$D260,'حركة المخزون'!$G:$G,X$2))*VLOOKUP($D260,'قاعدة البيانات'!$G:$J,4,0)</f>
        <v>0</v>
      </c>
      <c r="Z260" s="28">
        <f>(SUMIFS('حركة المخزون'!$F:$F,'حركة المخزون'!$E:$E,$D260,'حركة المخزون'!$H:$H,Z$2)-SUMIFS('حركة المخزون'!$F:$F,'حركة المخزون'!$E:$E,$D260,'حركة المخزون'!$G:$G,Z$2))*VLOOKUP($D260,'قاعدة البيانات'!$G:$J,2,0)</f>
        <v>0</v>
      </c>
      <c r="AA260" s="28">
        <f>(SUMIFS('حركة المخزون'!$F:$F,'حركة المخزون'!$E:$E,$D260,'حركة المخزون'!$H:$H,Z$2)-SUMIFS('حركة المخزون'!$F:$F,'حركة المخزون'!$E:$E,$D260,'حركة المخزون'!$G:$G,Z$2))*VLOOKUP($D260,'قاعدة البيانات'!$G:$J,4,0)</f>
        <v>0</v>
      </c>
      <c r="AB260" s="28">
        <f>(SUMIFS('حركة المخزون'!$F:$F,'حركة المخزون'!$E:$E,$D260,'حركة المخزون'!$H:$H,AB$2)-SUMIFS('حركة المخزون'!$F:$F,'حركة المخزون'!$E:$E,$D260,'حركة المخزون'!$G:$G,AB$2))*VLOOKUP($D260,'قاعدة البيانات'!$G:$J,2,0)</f>
        <v>0</v>
      </c>
      <c r="AC260" s="28">
        <f>(SUMIFS('حركة المخزون'!$F:$F,'حركة المخزون'!$E:$E,$D260,'حركة المخزون'!$H:$H,AB$2)-SUMIFS('حركة المخزون'!$F:$F,'حركة المخزون'!$E:$E,$D260,'حركة المخزون'!$G:$G,AB$2))*VLOOKUP($D260,'قاعدة البيانات'!$G:$J,4,0)</f>
        <v>0</v>
      </c>
      <c r="AD260" s="28">
        <f>(SUMIFS('حركة المخزون'!$F:$F,'حركة المخزون'!$E:$E,$D260,'حركة المخزون'!$H:$H,AD$2)-SUMIFS('حركة المخزون'!$F:$F,'حركة المخزون'!$E:$E,$D260,'حركة المخزون'!$G:$G,AD$2))*VLOOKUP($D260,'قاعدة البيانات'!$G:$J,2,0)</f>
        <v>0</v>
      </c>
      <c r="AE260" s="28">
        <f>(SUMIFS('حركة المخزون'!$F:$F,'حركة المخزون'!$E:$E,$D260,'حركة المخزون'!$H:$H,AD$2)-SUMIFS('حركة المخزون'!$F:$F,'حركة المخزون'!$E:$E,$D260,'حركة المخزون'!$G:$G,AD$2))*VLOOKUP($D260,'قاعدة البيانات'!$G:$J,4,0)</f>
        <v>0</v>
      </c>
      <c r="AF260" s="28">
        <f>(SUMIFS('حركة المخزون'!$F:$F,'حركة المخزون'!$E:$E,$D260,'حركة المخزون'!$H:$H,AF$2)-SUMIFS('حركة المخزون'!$F:$F,'حركة المخزون'!$E:$E,$D260,'حركة المخزون'!$G:$G,AF$2))*VLOOKUP($D260,'قاعدة البيانات'!$G:$J,2,0)</f>
        <v>0</v>
      </c>
      <c r="AG260" s="28">
        <f>(SUMIFS('حركة المخزون'!$F:$F,'حركة المخزون'!$E:$E,$D260,'حركة المخزون'!$H:$H,AF$2)-SUMIFS('حركة المخزون'!$F:$F,'حركة المخزون'!$E:$E,$D260,'حركة المخزون'!$G:$G,AF$2))*VLOOKUP($D260,'قاعدة البيانات'!$G:$J,4,0)</f>
        <v>0</v>
      </c>
      <c r="AH260" s="28">
        <f>(SUMIFS('حركة المخزون'!$F:$F,'حركة المخزون'!$E:$E,$D260,'حركة المخزون'!$H:$H,AH$2)-SUMIFS('حركة المخزون'!$F:$F,'حركة المخزون'!$E:$E,$D260,'حركة المخزون'!$G:$G,AH$2))*VLOOKUP($D260,'قاعدة البيانات'!$G:$J,2,0)</f>
        <v>0</v>
      </c>
      <c r="AI260" s="28">
        <f>(SUMIFS('حركة المخزون'!$F:$F,'حركة المخزون'!$E:$E,$D260,'حركة المخزون'!$H:$H,AH$2)-SUMIFS('حركة المخزون'!$F:$F,'حركة المخزون'!$E:$E,$D260,'حركة المخزون'!$G:$G,AH$2))*VLOOKUP($D260,'قاعدة البيانات'!$G:$J,4,0)</f>
        <v>0</v>
      </c>
      <c r="AJ260" s="28">
        <f>(SUMIFS('حركة المخزون'!$F:$F,'حركة المخزون'!$E:$E,$D260,'حركة المخزون'!$H:$H,AJ$2)-SUMIFS('حركة المخزون'!$F:$F,'حركة المخزون'!$E:$E,$D260,'حركة المخزون'!$G:$G,AJ$2))*VLOOKUP($D260,'قاعدة البيانات'!$G:$J,2,0)</f>
        <v>0</v>
      </c>
      <c r="AK260" s="28">
        <f>(SUMIFS('حركة المخزون'!$F:$F,'حركة المخزون'!$E:$E,$D260,'حركة المخزون'!$H:$H,AJ$2)-SUMIFS('حركة المخزون'!$F:$F,'حركة المخزون'!$E:$E,$D260,'حركة المخزون'!$G:$G,AJ$2))*VLOOKUP($D260,'قاعدة البيانات'!$G:$J,4,0)</f>
        <v>0</v>
      </c>
      <c r="AL260" s="28">
        <f>(SUMIFS('حركة المخزون'!$F:$F,'حركة المخزون'!$E:$E,$D260,'حركة المخزون'!$H:$H,AL$2)-SUMIFS('حركة المخزون'!$F:$F,'حركة المخزون'!$E:$E,$D260,'حركة المخزون'!$G:$G,AL$2))*VLOOKUP($D260,'قاعدة البيانات'!$G:$J,2,0)</f>
        <v>0</v>
      </c>
      <c r="AM260" s="28">
        <f>(SUMIFS('حركة المخزون'!$F:$F,'حركة المخزون'!$E:$E,$D260,'حركة المخزون'!$H:$H,AL$2)-SUMIFS('حركة المخزون'!$F:$F,'حركة المخزون'!$E:$E,$D260,'حركة المخزون'!$G:$G,AL$2))*VLOOKUP($D260,'قاعدة البيانات'!$G:$J,4,0)</f>
        <v>0</v>
      </c>
      <c r="AN260" s="28">
        <f>(SUMIFS('حركة المخزون'!$F:$F,'حركة المخزون'!$E:$E,$D260,'حركة المخزون'!$H:$H,AN$2)-SUMIFS('حركة المخزون'!$F:$F,'حركة المخزون'!$E:$E,$D260,'حركة المخزون'!$G:$G,AN$2))*VLOOKUP($D260,'قاعدة البيانات'!$G:$J,2,0)</f>
        <v>0</v>
      </c>
      <c r="AO260" s="28">
        <f>(SUMIFS('حركة المخزون'!$F:$F,'حركة المخزون'!$E:$E,$D260,'حركة المخزون'!$H:$H,AN$2)-SUMIFS('حركة المخزون'!$F:$F,'حركة المخزون'!$E:$E,$D260,'حركة المخزون'!$G:$G,AN$2))*VLOOKUP($D260,'قاعدة البيانات'!$G:$J,4,0)</f>
        <v>0</v>
      </c>
      <c r="AP260" s="28">
        <f>(SUMIFS('حركة المخزون'!$F:$F,'حركة المخزون'!$E:$E,$D260,'حركة المخزون'!$H:$H,AP$2)-SUMIFS('حركة المخزون'!$F:$F,'حركة المخزون'!$E:$E,$D260,'حركة المخزون'!$G:$G,AP$2))*VLOOKUP($D260,'قاعدة البيانات'!$G:$J,2,0)</f>
        <v>0</v>
      </c>
      <c r="AQ260" s="28">
        <f>(SUMIFS('حركة المخزون'!$F:$F,'حركة المخزون'!$E:$E,$D260,'حركة المخزون'!$H:$H,AP$2)-SUMIFS('حركة المخزون'!$F:$F,'حركة المخزون'!$E:$E,$D260,'حركة المخزون'!$G:$G,AP$2))*VLOOKUP($D260,'قاعدة البيانات'!$G:$J,4,0)</f>
        <v>0</v>
      </c>
      <c r="AR260" s="28">
        <f>(SUMIFS('حركة المخزون'!$F:$F,'حركة المخزون'!$E:$E,$D260,'حركة المخزون'!$H:$H,AR$2)-SUMIFS('حركة المخزون'!$F:$F,'حركة المخزون'!$E:$E,$D260,'حركة المخزون'!$G:$G,AR$2))*VLOOKUP($D260,'قاعدة البيانات'!$G:$J,2,0)</f>
        <v>0</v>
      </c>
      <c r="AS260" s="28">
        <f>(SUMIFS('حركة المخزون'!$F:$F,'حركة المخزون'!$E:$E,$D260,'حركة المخزون'!$H:$H,AR$2)-SUMIFS('حركة المخزون'!$F:$F,'حركة المخزون'!$E:$E,$D260,'حركة المخزون'!$G:$G,AR$2))*VLOOKUP($D260,'قاعدة البيانات'!$G:$J,4,0)</f>
        <v>0</v>
      </c>
      <c r="AT260" s="28">
        <f>(SUMIFS('حركة المخزون'!$F:$F,'حركة المخزون'!$E:$E,$D260,'حركة المخزون'!$H:$H,AT$2)-SUMIFS('حركة المخزون'!$F:$F,'حركة المخزون'!$E:$E,$D260,'حركة المخزون'!$G:$G,AT$2))*VLOOKUP($D260,'قاعدة البيانات'!$G:$J,2,0)</f>
        <v>0</v>
      </c>
      <c r="AU260" s="28">
        <f>(SUMIFS('حركة المخزون'!$F:$F,'حركة المخزون'!$E:$E,$D260,'حركة المخزون'!$H:$H,AT$2)-SUMIFS('حركة المخزون'!$F:$F,'حركة المخزون'!$E:$E,$D260,'حركة المخزون'!$G:$G,AT$2))*VLOOKUP($D260,'قاعدة البيانات'!$G:$J,4,0)</f>
        <v>0</v>
      </c>
      <c r="AV260" s="28">
        <f>(SUMIFS('حركة المخزون'!$F:$F,'حركة المخزون'!$E:$E,$D260,'حركة المخزون'!$H:$H,AV$2)-SUMIFS('حركة المخزون'!$F:$F,'حركة المخزون'!$E:$E,$D260,'حركة المخزون'!$G:$G,AV$2))*VLOOKUP($D260,'قاعدة البيانات'!$G:$J,2,0)</f>
        <v>0</v>
      </c>
      <c r="AW260" s="28">
        <f>(SUMIFS('حركة المخزون'!$F:$F,'حركة المخزون'!$E:$E,$D260,'حركة المخزون'!$H:$H,AV$2)-SUMIFS('حركة المخزون'!$F:$F,'حركة المخزون'!$E:$E,$D260,'حركة المخزون'!$G:$G,AV$2))*VLOOKUP($D260,'قاعدة البيانات'!$G:$J,4,0)</f>
        <v>0</v>
      </c>
      <c r="AX260" s="28">
        <f>(SUMIFS('حركة المخزون'!$F:$F,'حركة المخزون'!$E:$E,$D260,'حركة المخزون'!$H:$H,AX$2)-SUMIFS('حركة المخزون'!$F:$F,'حركة المخزون'!$E:$E,$D260,'حركة المخزون'!$G:$G,AX$2))*VLOOKUP($D260,'قاعدة البيانات'!$G:$J,2,0)</f>
        <v>0</v>
      </c>
      <c r="AY260" s="28">
        <f>(SUMIFS('حركة المخزون'!$F:$F,'حركة المخزون'!$E:$E,$D260,'حركة المخزون'!$H:$H,AX$2)-SUMIFS('حركة المخزون'!$F:$F,'حركة المخزون'!$E:$E,$D260,'حركة المخزون'!$G:$G,AX$2))*VLOOKUP($D260,'قاعدة البيانات'!$G:$J,4,0)</f>
        <v>0</v>
      </c>
      <c r="AZ260" s="28">
        <f>(SUMIFS('حركة المخزون'!$F:$F,'حركة المخزون'!$E:$E,$D260,'حركة المخزون'!$H:$H,AZ$2)-SUMIFS('حركة المخزون'!$F:$F,'حركة المخزون'!$E:$E,$D260,'حركة المخزون'!$G:$G,AZ$2))*VLOOKUP($D260,'قاعدة البيانات'!$G:$J,2,0)</f>
        <v>0</v>
      </c>
      <c r="BA260" s="28">
        <f>(SUMIFS('حركة المخزون'!$F:$F,'حركة المخزون'!$E:$E,$D260,'حركة المخزون'!$H:$H,AZ$2)-SUMIFS('حركة المخزون'!$F:$F,'حركة المخزون'!$E:$E,$D260,'حركة المخزون'!$G:$G,AZ$2))*VLOOKUP($D260,'قاعدة البيانات'!$G:$J,4,0)</f>
        <v>0</v>
      </c>
      <c r="BB260" s="28">
        <f>(SUMIFS('حركة المخزون'!$F:$F,'حركة المخزون'!$E:$E,$D260,'حركة المخزون'!$H:$H,BB$2)-SUMIFS('حركة المخزون'!$F:$F,'حركة المخزون'!$E:$E,$D260,'حركة المخزون'!$G:$G,BB$2))*VLOOKUP($D260,'قاعدة البيانات'!$G:$J,2,0)</f>
        <v>0</v>
      </c>
      <c r="BC260" s="28">
        <f>(SUMIFS('حركة المخزون'!$F:$F,'حركة المخزون'!$E:$E,$D260,'حركة المخزون'!$H:$H,BB$2)-SUMIFS('حركة المخزون'!$F:$F,'حركة المخزون'!$E:$E,$D260,'حركة المخزون'!$G:$G,BB$2))*VLOOKUP($D260,'قاعدة البيانات'!$G:$J,4,0)</f>
        <v>0</v>
      </c>
      <c r="BD260" s="28">
        <f>(SUMIFS('حركة المخزون'!$F:$F,'حركة المخزون'!$E:$E,$D260,'حركة المخزون'!$H:$H,BD$2)-SUMIFS('حركة المخزون'!$F:$F,'حركة المخزون'!$E:$E,$D260,'حركة المخزون'!$G:$G,BD$2))*VLOOKUP($D260,'قاعدة البيانات'!$G:$J,2,0)</f>
        <v>0</v>
      </c>
      <c r="BE260" s="28">
        <f>(SUMIFS('حركة المخزون'!$F:$F,'حركة المخزون'!$E:$E,$D260,'حركة المخزون'!$H:$H,BD$2)-SUMIFS('حركة المخزون'!$F:$F,'حركة المخزون'!$E:$E,$D260,'حركة المخزون'!$G:$G,BD$2))*VLOOKUP($D260,'قاعدة البيانات'!$G:$J,4,0)</f>
        <v>0</v>
      </c>
      <c r="BF260" s="28">
        <f>(SUMIFS('حركة المخزون'!$F:$F,'حركة المخزون'!$E:$E,$D260,'حركة المخزون'!$H:$H,BF$2)-SUMIFS('حركة المخزون'!$F:$F,'حركة المخزون'!$E:$E,$D260,'حركة المخزون'!$G:$G,BF$2))*VLOOKUP($D260,'قاعدة البيانات'!$G:$J,2,0)</f>
        <v>0</v>
      </c>
      <c r="BG260" s="28">
        <f>(SUMIFS('حركة المخزون'!$F:$F,'حركة المخزون'!$E:$E,$D260,'حركة المخزون'!$H:$H,BF$2)-SUMIFS('حركة المخزون'!$F:$F,'حركة المخزون'!$E:$E,$D260,'حركة المخزون'!$G:$G,BF$2))*VLOOKUP($D260,'قاعدة البيانات'!$G:$J,4,0)</f>
        <v>0</v>
      </c>
      <c r="BH260" s="28">
        <f>(SUMIFS('حركة المخزون'!$F:$F,'حركة المخزون'!$E:$E,$D260,'حركة المخزون'!$H:$H,BH$2)-SUMIFS('حركة المخزون'!$F:$F,'حركة المخزون'!$E:$E,$D260,'حركة المخزون'!$G:$G,BH$2))*VLOOKUP($D260,'قاعدة البيانات'!$G:$J,2,0)</f>
        <v>0</v>
      </c>
      <c r="BI260" s="28">
        <f>(SUMIFS('حركة المخزون'!$F:$F,'حركة المخزون'!$E:$E,$D260,'حركة المخزون'!$H:$H,BH$2)-SUMIFS('حركة المخزون'!$F:$F,'حركة المخزون'!$E:$E,$D260,'حركة المخزون'!$G:$G,BH$2))*VLOOKUP($D260,'قاعدة البيانات'!$G:$J,4,0)</f>
        <v>0</v>
      </c>
    </row>
    <row r="261" spans="2:61" s="15" customFormat="1" ht="24" customHeight="1" x14ac:dyDescent="0.2">
      <c r="B261" s="18">
        <v>258</v>
      </c>
      <c r="C261" s="19"/>
      <c r="D261" s="18" t="str">
        <f>VLOOKUP(C261,'قاعدة البيانات'!F:G,2,0)</f>
        <v/>
      </c>
      <c r="F261" s="28">
        <f>(SUMIFS('حركة المخزون'!$F:$F,'حركة المخزون'!$E:$E,$D261,'حركة المخزون'!$H:$H,F$2)-SUMIFS('حركة المخزون'!$F:$F,'حركة المخزون'!$E:$E,$D261,'حركة المخزون'!$G:$G,F$2))*VLOOKUP($D261,'قاعدة البيانات'!$G:$J,2,0)</f>
        <v>0</v>
      </c>
      <c r="G261" s="28">
        <f>(SUMIFS('حركة المخزون'!$F:$F,'حركة المخزون'!$E:$E,$D261,'حركة المخزون'!$H:$H,F$2)-SUMIFS('حركة المخزون'!$F:$F,'حركة المخزون'!$E:$E,$D261,'حركة المخزون'!$G:$G,F$2))*VLOOKUP($D261,'قاعدة البيانات'!$G:$J,4,0)</f>
        <v>0</v>
      </c>
      <c r="H261" s="28">
        <f>(SUMIFS('حركة المخزون'!$F:$F,'حركة المخزون'!$E:$E,$D261,'حركة المخزون'!$H:$H,H$2)-SUMIFS('حركة المخزون'!$F:$F,'حركة المخزون'!$E:$E,$D261,'حركة المخزون'!$G:$G,H$2))*VLOOKUP($D261,'قاعدة البيانات'!$G:$J,2,0)</f>
        <v>0</v>
      </c>
      <c r="I261" s="28">
        <f>(SUMIFS('حركة المخزون'!$F:$F,'حركة المخزون'!$E:$E,$D261,'حركة المخزون'!$H:$H,H$2)-SUMIFS('حركة المخزون'!$F:$F,'حركة المخزون'!$E:$E,$D261,'حركة المخزون'!$G:$G,H$2))*VLOOKUP($D261,'قاعدة البيانات'!$G:$J,4,0)</f>
        <v>0</v>
      </c>
      <c r="J261" s="28">
        <f>(SUMIFS('حركة المخزون'!$F:$F,'حركة المخزون'!$E:$E,$D261,'حركة المخزون'!$H:$H,J$2)-SUMIFS('حركة المخزون'!$F:$F,'حركة المخزون'!$E:$E,$D261,'حركة المخزون'!$G:$G,J$2))*VLOOKUP($D261,'قاعدة البيانات'!$G:$J,2,0)</f>
        <v>0</v>
      </c>
      <c r="K261" s="28">
        <f>(SUMIFS('حركة المخزون'!$F:$F,'حركة المخزون'!$E:$E,$D261,'حركة المخزون'!$H:$H,J$2)-SUMIFS('حركة المخزون'!$F:$F,'حركة المخزون'!$E:$E,$D261,'حركة المخزون'!$G:$G,J$2))*VLOOKUP($D261,'قاعدة البيانات'!$G:$J,4,0)</f>
        <v>0</v>
      </c>
      <c r="L261" s="28">
        <f>(SUMIFS('حركة المخزون'!$F:$F,'حركة المخزون'!$E:$E,$D261,'حركة المخزون'!$H:$H,L$2)-SUMIFS('حركة المخزون'!$F:$F,'حركة المخزون'!$E:$E,$D261,'حركة المخزون'!$G:$G,L$2))*VLOOKUP($D261,'قاعدة البيانات'!$G:$J,2,0)</f>
        <v>0</v>
      </c>
      <c r="M261" s="28">
        <f>(SUMIFS('حركة المخزون'!$F:$F,'حركة المخزون'!$E:$E,$D261,'حركة المخزون'!$H:$H,L$2)-SUMIFS('حركة المخزون'!$F:$F,'حركة المخزون'!$E:$E,$D261,'حركة المخزون'!$G:$G,L$2))*VLOOKUP($D261,'قاعدة البيانات'!$G:$J,4,0)</f>
        <v>0</v>
      </c>
      <c r="N261" s="28">
        <f>(SUMIFS('حركة المخزون'!$F:$F,'حركة المخزون'!$E:$E,$D261,'حركة المخزون'!$H:$H,N$2)-SUMIFS('حركة المخزون'!$F:$F,'حركة المخزون'!$E:$E,$D261,'حركة المخزون'!$G:$G,N$2))*VLOOKUP($D261,'قاعدة البيانات'!$G:$J,2,0)</f>
        <v>0</v>
      </c>
      <c r="O261" s="28">
        <f>(SUMIFS('حركة المخزون'!$F:$F,'حركة المخزون'!$E:$E,$D261,'حركة المخزون'!$H:$H,N$2)-SUMIFS('حركة المخزون'!$F:$F,'حركة المخزون'!$E:$E,$D261,'حركة المخزون'!$G:$G,N$2))*VLOOKUP($D261,'قاعدة البيانات'!$G:$J,4,0)</f>
        <v>0</v>
      </c>
      <c r="P261" s="28">
        <f>(SUMIFS('حركة المخزون'!$F:$F,'حركة المخزون'!$E:$E,$D261,'حركة المخزون'!$H:$H,P$2)-SUMIFS('حركة المخزون'!$F:$F,'حركة المخزون'!$E:$E,$D261,'حركة المخزون'!$G:$G,P$2))*VLOOKUP($D261,'قاعدة البيانات'!$G:$J,2,0)</f>
        <v>0</v>
      </c>
      <c r="Q261" s="28">
        <f>(SUMIFS('حركة المخزون'!$F:$F,'حركة المخزون'!$E:$E,$D261,'حركة المخزون'!$H:$H,P$2)-SUMIFS('حركة المخزون'!$F:$F,'حركة المخزون'!$E:$E,$D261,'حركة المخزون'!$G:$G,P$2))*VLOOKUP($D261,'قاعدة البيانات'!$G:$J,4,0)</f>
        <v>0</v>
      </c>
      <c r="R261" s="28">
        <f>(SUMIFS('حركة المخزون'!$F:$F,'حركة المخزون'!$E:$E,$D261,'حركة المخزون'!$H:$H,R$2)-SUMIFS('حركة المخزون'!$F:$F,'حركة المخزون'!$E:$E,$D261,'حركة المخزون'!$G:$G,R$2))*VLOOKUP($D261,'قاعدة البيانات'!$G:$J,2,0)</f>
        <v>0</v>
      </c>
      <c r="S261" s="28">
        <f>(SUMIFS('حركة المخزون'!$F:$F,'حركة المخزون'!$E:$E,$D261,'حركة المخزون'!$H:$H,R$2)-SUMIFS('حركة المخزون'!$F:$F,'حركة المخزون'!$E:$E,$D261,'حركة المخزون'!$G:$G,R$2))*VLOOKUP($D261,'قاعدة البيانات'!$G:$J,4,0)</f>
        <v>0</v>
      </c>
      <c r="T261" s="28">
        <f>(SUMIFS('حركة المخزون'!$F:$F,'حركة المخزون'!$E:$E,$D261,'حركة المخزون'!$H:$H,T$2)-SUMIFS('حركة المخزون'!$F:$F,'حركة المخزون'!$E:$E,$D261,'حركة المخزون'!$G:$G,T$2))*VLOOKUP($D261,'قاعدة البيانات'!$G:$J,2,0)</f>
        <v>0</v>
      </c>
      <c r="U261" s="28">
        <f>(SUMIFS('حركة المخزون'!$F:$F,'حركة المخزون'!$E:$E,$D261,'حركة المخزون'!$H:$H,T$2)-SUMIFS('حركة المخزون'!$F:$F,'حركة المخزون'!$E:$E,$D261,'حركة المخزون'!$G:$G,T$2))*VLOOKUP($D261,'قاعدة البيانات'!$G:$J,4,0)</f>
        <v>0</v>
      </c>
      <c r="V261" s="28">
        <f>(SUMIFS('حركة المخزون'!$F:$F,'حركة المخزون'!$E:$E,$D261,'حركة المخزون'!$H:$H,V$2)-SUMIFS('حركة المخزون'!$F:$F,'حركة المخزون'!$E:$E,$D261,'حركة المخزون'!$G:$G,V$2))*VLOOKUP($D261,'قاعدة البيانات'!$G:$J,2,0)</f>
        <v>0</v>
      </c>
      <c r="W261" s="28">
        <f>(SUMIFS('حركة المخزون'!$F:$F,'حركة المخزون'!$E:$E,$D261,'حركة المخزون'!$H:$H,V$2)-SUMIFS('حركة المخزون'!$F:$F,'حركة المخزون'!$E:$E,$D261,'حركة المخزون'!$G:$G,V$2))*VLOOKUP($D261,'قاعدة البيانات'!$G:$J,4,0)</f>
        <v>0</v>
      </c>
      <c r="X261" s="28">
        <f>(SUMIFS('حركة المخزون'!$F:$F,'حركة المخزون'!$E:$E,$D261,'حركة المخزون'!$H:$H,X$2)-SUMIFS('حركة المخزون'!$F:$F,'حركة المخزون'!$E:$E,$D261,'حركة المخزون'!$G:$G,X$2))*VLOOKUP($D261,'قاعدة البيانات'!$G:$J,2,0)</f>
        <v>0</v>
      </c>
      <c r="Y261" s="28">
        <f>(SUMIFS('حركة المخزون'!$F:$F,'حركة المخزون'!$E:$E,$D261,'حركة المخزون'!$H:$H,X$2)-SUMIFS('حركة المخزون'!$F:$F,'حركة المخزون'!$E:$E,$D261,'حركة المخزون'!$G:$G,X$2))*VLOOKUP($D261,'قاعدة البيانات'!$G:$J,4,0)</f>
        <v>0</v>
      </c>
      <c r="Z261" s="28">
        <f>(SUMIFS('حركة المخزون'!$F:$F,'حركة المخزون'!$E:$E,$D261,'حركة المخزون'!$H:$H,Z$2)-SUMIFS('حركة المخزون'!$F:$F,'حركة المخزون'!$E:$E,$D261,'حركة المخزون'!$G:$G,Z$2))*VLOOKUP($D261,'قاعدة البيانات'!$G:$J,2,0)</f>
        <v>0</v>
      </c>
      <c r="AA261" s="28">
        <f>(SUMIFS('حركة المخزون'!$F:$F,'حركة المخزون'!$E:$E,$D261,'حركة المخزون'!$H:$H,Z$2)-SUMIFS('حركة المخزون'!$F:$F,'حركة المخزون'!$E:$E,$D261,'حركة المخزون'!$G:$G,Z$2))*VLOOKUP($D261,'قاعدة البيانات'!$G:$J,4,0)</f>
        <v>0</v>
      </c>
      <c r="AB261" s="28">
        <f>(SUMIFS('حركة المخزون'!$F:$F,'حركة المخزون'!$E:$E,$D261,'حركة المخزون'!$H:$H,AB$2)-SUMIFS('حركة المخزون'!$F:$F,'حركة المخزون'!$E:$E,$D261,'حركة المخزون'!$G:$G,AB$2))*VLOOKUP($D261,'قاعدة البيانات'!$G:$J,2,0)</f>
        <v>0</v>
      </c>
      <c r="AC261" s="28">
        <f>(SUMIFS('حركة المخزون'!$F:$F,'حركة المخزون'!$E:$E,$D261,'حركة المخزون'!$H:$H,AB$2)-SUMIFS('حركة المخزون'!$F:$F,'حركة المخزون'!$E:$E,$D261,'حركة المخزون'!$G:$G,AB$2))*VLOOKUP($D261,'قاعدة البيانات'!$G:$J,4,0)</f>
        <v>0</v>
      </c>
      <c r="AD261" s="28">
        <f>(SUMIFS('حركة المخزون'!$F:$F,'حركة المخزون'!$E:$E,$D261,'حركة المخزون'!$H:$H,AD$2)-SUMIFS('حركة المخزون'!$F:$F,'حركة المخزون'!$E:$E,$D261,'حركة المخزون'!$G:$G,AD$2))*VLOOKUP($D261,'قاعدة البيانات'!$G:$J,2,0)</f>
        <v>0</v>
      </c>
      <c r="AE261" s="28">
        <f>(SUMIFS('حركة المخزون'!$F:$F,'حركة المخزون'!$E:$E,$D261,'حركة المخزون'!$H:$H,AD$2)-SUMIFS('حركة المخزون'!$F:$F,'حركة المخزون'!$E:$E,$D261,'حركة المخزون'!$G:$G,AD$2))*VLOOKUP($D261,'قاعدة البيانات'!$G:$J,4,0)</f>
        <v>0</v>
      </c>
      <c r="AF261" s="28">
        <f>(SUMIFS('حركة المخزون'!$F:$F,'حركة المخزون'!$E:$E,$D261,'حركة المخزون'!$H:$H,AF$2)-SUMIFS('حركة المخزون'!$F:$F,'حركة المخزون'!$E:$E,$D261,'حركة المخزون'!$G:$G,AF$2))*VLOOKUP($D261,'قاعدة البيانات'!$G:$J,2,0)</f>
        <v>0</v>
      </c>
      <c r="AG261" s="28">
        <f>(SUMIFS('حركة المخزون'!$F:$F,'حركة المخزون'!$E:$E,$D261,'حركة المخزون'!$H:$H,AF$2)-SUMIFS('حركة المخزون'!$F:$F,'حركة المخزون'!$E:$E,$D261,'حركة المخزون'!$G:$G,AF$2))*VLOOKUP($D261,'قاعدة البيانات'!$G:$J,4,0)</f>
        <v>0</v>
      </c>
      <c r="AH261" s="28">
        <f>(SUMIFS('حركة المخزون'!$F:$F,'حركة المخزون'!$E:$E,$D261,'حركة المخزون'!$H:$H,AH$2)-SUMIFS('حركة المخزون'!$F:$F,'حركة المخزون'!$E:$E,$D261,'حركة المخزون'!$G:$G,AH$2))*VLOOKUP($D261,'قاعدة البيانات'!$G:$J,2,0)</f>
        <v>0</v>
      </c>
      <c r="AI261" s="28">
        <f>(SUMIFS('حركة المخزون'!$F:$F,'حركة المخزون'!$E:$E,$D261,'حركة المخزون'!$H:$H,AH$2)-SUMIFS('حركة المخزون'!$F:$F,'حركة المخزون'!$E:$E,$D261,'حركة المخزون'!$G:$G,AH$2))*VLOOKUP($D261,'قاعدة البيانات'!$G:$J,4,0)</f>
        <v>0</v>
      </c>
      <c r="AJ261" s="28">
        <f>(SUMIFS('حركة المخزون'!$F:$F,'حركة المخزون'!$E:$E,$D261,'حركة المخزون'!$H:$H,AJ$2)-SUMIFS('حركة المخزون'!$F:$F,'حركة المخزون'!$E:$E,$D261,'حركة المخزون'!$G:$G,AJ$2))*VLOOKUP($D261,'قاعدة البيانات'!$G:$J,2,0)</f>
        <v>0</v>
      </c>
      <c r="AK261" s="28">
        <f>(SUMIFS('حركة المخزون'!$F:$F,'حركة المخزون'!$E:$E,$D261,'حركة المخزون'!$H:$H,AJ$2)-SUMIFS('حركة المخزون'!$F:$F,'حركة المخزون'!$E:$E,$D261,'حركة المخزون'!$G:$G,AJ$2))*VLOOKUP($D261,'قاعدة البيانات'!$G:$J,4,0)</f>
        <v>0</v>
      </c>
      <c r="AL261" s="28">
        <f>(SUMIFS('حركة المخزون'!$F:$F,'حركة المخزون'!$E:$E,$D261,'حركة المخزون'!$H:$H,AL$2)-SUMIFS('حركة المخزون'!$F:$F,'حركة المخزون'!$E:$E,$D261,'حركة المخزون'!$G:$G,AL$2))*VLOOKUP($D261,'قاعدة البيانات'!$G:$J,2,0)</f>
        <v>0</v>
      </c>
      <c r="AM261" s="28">
        <f>(SUMIFS('حركة المخزون'!$F:$F,'حركة المخزون'!$E:$E,$D261,'حركة المخزون'!$H:$H,AL$2)-SUMIFS('حركة المخزون'!$F:$F,'حركة المخزون'!$E:$E,$D261,'حركة المخزون'!$G:$G,AL$2))*VLOOKUP($D261,'قاعدة البيانات'!$G:$J,4,0)</f>
        <v>0</v>
      </c>
      <c r="AN261" s="28">
        <f>(SUMIFS('حركة المخزون'!$F:$F,'حركة المخزون'!$E:$E,$D261,'حركة المخزون'!$H:$H,AN$2)-SUMIFS('حركة المخزون'!$F:$F,'حركة المخزون'!$E:$E,$D261,'حركة المخزون'!$G:$G,AN$2))*VLOOKUP($D261,'قاعدة البيانات'!$G:$J,2,0)</f>
        <v>0</v>
      </c>
      <c r="AO261" s="28">
        <f>(SUMIFS('حركة المخزون'!$F:$F,'حركة المخزون'!$E:$E,$D261,'حركة المخزون'!$H:$H,AN$2)-SUMIFS('حركة المخزون'!$F:$F,'حركة المخزون'!$E:$E,$D261,'حركة المخزون'!$G:$G,AN$2))*VLOOKUP($D261,'قاعدة البيانات'!$G:$J,4,0)</f>
        <v>0</v>
      </c>
      <c r="AP261" s="28">
        <f>(SUMIFS('حركة المخزون'!$F:$F,'حركة المخزون'!$E:$E,$D261,'حركة المخزون'!$H:$H,AP$2)-SUMIFS('حركة المخزون'!$F:$F,'حركة المخزون'!$E:$E,$D261,'حركة المخزون'!$G:$G,AP$2))*VLOOKUP($D261,'قاعدة البيانات'!$G:$J,2,0)</f>
        <v>0</v>
      </c>
      <c r="AQ261" s="28">
        <f>(SUMIFS('حركة المخزون'!$F:$F,'حركة المخزون'!$E:$E,$D261,'حركة المخزون'!$H:$H,AP$2)-SUMIFS('حركة المخزون'!$F:$F,'حركة المخزون'!$E:$E,$D261,'حركة المخزون'!$G:$G,AP$2))*VLOOKUP($D261,'قاعدة البيانات'!$G:$J,4,0)</f>
        <v>0</v>
      </c>
      <c r="AR261" s="28">
        <f>(SUMIFS('حركة المخزون'!$F:$F,'حركة المخزون'!$E:$E,$D261,'حركة المخزون'!$H:$H,AR$2)-SUMIFS('حركة المخزون'!$F:$F,'حركة المخزون'!$E:$E,$D261,'حركة المخزون'!$G:$G,AR$2))*VLOOKUP($D261,'قاعدة البيانات'!$G:$J,2,0)</f>
        <v>0</v>
      </c>
      <c r="AS261" s="28">
        <f>(SUMIFS('حركة المخزون'!$F:$F,'حركة المخزون'!$E:$E,$D261,'حركة المخزون'!$H:$H,AR$2)-SUMIFS('حركة المخزون'!$F:$F,'حركة المخزون'!$E:$E,$D261,'حركة المخزون'!$G:$G,AR$2))*VLOOKUP($D261,'قاعدة البيانات'!$G:$J,4,0)</f>
        <v>0</v>
      </c>
      <c r="AT261" s="28">
        <f>(SUMIFS('حركة المخزون'!$F:$F,'حركة المخزون'!$E:$E,$D261,'حركة المخزون'!$H:$H,AT$2)-SUMIFS('حركة المخزون'!$F:$F,'حركة المخزون'!$E:$E,$D261,'حركة المخزون'!$G:$G,AT$2))*VLOOKUP($D261,'قاعدة البيانات'!$G:$J,2,0)</f>
        <v>0</v>
      </c>
      <c r="AU261" s="28">
        <f>(SUMIFS('حركة المخزون'!$F:$F,'حركة المخزون'!$E:$E,$D261,'حركة المخزون'!$H:$H,AT$2)-SUMIFS('حركة المخزون'!$F:$F,'حركة المخزون'!$E:$E,$D261,'حركة المخزون'!$G:$G,AT$2))*VLOOKUP($D261,'قاعدة البيانات'!$G:$J,4,0)</f>
        <v>0</v>
      </c>
      <c r="AV261" s="28">
        <f>(SUMIFS('حركة المخزون'!$F:$F,'حركة المخزون'!$E:$E,$D261,'حركة المخزون'!$H:$H,AV$2)-SUMIFS('حركة المخزون'!$F:$F,'حركة المخزون'!$E:$E,$D261,'حركة المخزون'!$G:$G,AV$2))*VLOOKUP($D261,'قاعدة البيانات'!$G:$J,2,0)</f>
        <v>0</v>
      </c>
      <c r="AW261" s="28">
        <f>(SUMIFS('حركة المخزون'!$F:$F,'حركة المخزون'!$E:$E,$D261,'حركة المخزون'!$H:$H,AV$2)-SUMIFS('حركة المخزون'!$F:$F,'حركة المخزون'!$E:$E,$D261,'حركة المخزون'!$G:$G,AV$2))*VLOOKUP($D261,'قاعدة البيانات'!$G:$J,4,0)</f>
        <v>0</v>
      </c>
      <c r="AX261" s="28">
        <f>(SUMIFS('حركة المخزون'!$F:$F,'حركة المخزون'!$E:$E,$D261,'حركة المخزون'!$H:$H,AX$2)-SUMIFS('حركة المخزون'!$F:$F,'حركة المخزون'!$E:$E,$D261,'حركة المخزون'!$G:$G,AX$2))*VLOOKUP($D261,'قاعدة البيانات'!$G:$J,2,0)</f>
        <v>0</v>
      </c>
      <c r="AY261" s="28">
        <f>(SUMIFS('حركة المخزون'!$F:$F,'حركة المخزون'!$E:$E,$D261,'حركة المخزون'!$H:$H,AX$2)-SUMIFS('حركة المخزون'!$F:$F,'حركة المخزون'!$E:$E,$D261,'حركة المخزون'!$G:$G,AX$2))*VLOOKUP($D261,'قاعدة البيانات'!$G:$J,4,0)</f>
        <v>0</v>
      </c>
      <c r="AZ261" s="28">
        <f>(SUMIFS('حركة المخزون'!$F:$F,'حركة المخزون'!$E:$E,$D261,'حركة المخزون'!$H:$H,AZ$2)-SUMIFS('حركة المخزون'!$F:$F,'حركة المخزون'!$E:$E,$D261,'حركة المخزون'!$G:$G,AZ$2))*VLOOKUP($D261,'قاعدة البيانات'!$G:$J,2,0)</f>
        <v>0</v>
      </c>
      <c r="BA261" s="28">
        <f>(SUMIFS('حركة المخزون'!$F:$F,'حركة المخزون'!$E:$E,$D261,'حركة المخزون'!$H:$H,AZ$2)-SUMIFS('حركة المخزون'!$F:$F,'حركة المخزون'!$E:$E,$D261,'حركة المخزون'!$G:$G,AZ$2))*VLOOKUP($D261,'قاعدة البيانات'!$G:$J,4,0)</f>
        <v>0</v>
      </c>
      <c r="BB261" s="28">
        <f>(SUMIFS('حركة المخزون'!$F:$F,'حركة المخزون'!$E:$E,$D261,'حركة المخزون'!$H:$H,BB$2)-SUMIFS('حركة المخزون'!$F:$F,'حركة المخزون'!$E:$E,$D261,'حركة المخزون'!$G:$G,BB$2))*VLOOKUP($D261,'قاعدة البيانات'!$G:$J,2,0)</f>
        <v>0</v>
      </c>
      <c r="BC261" s="28">
        <f>(SUMIFS('حركة المخزون'!$F:$F,'حركة المخزون'!$E:$E,$D261,'حركة المخزون'!$H:$H,BB$2)-SUMIFS('حركة المخزون'!$F:$F,'حركة المخزون'!$E:$E,$D261,'حركة المخزون'!$G:$G,BB$2))*VLOOKUP($D261,'قاعدة البيانات'!$G:$J,4,0)</f>
        <v>0</v>
      </c>
      <c r="BD261" s="28">
        <f>(SUMIFS('حركة المخزون'!$F:$F,'حركة المخزون'!$E:$E,$D261,'حركة المخزون'!$H:$H,BD$2)-SUMIFS('حركة المخزون'!$F:$F,'حركة المخزون'!$E:$E,$D261,'حركة المخزون'!$G:$G,BD$2))*VLOOKUP($D261,'قاعدة البيانات'!$G:$J,2,0)</f>
        <v>0</v>
      </c>
      <c r="BE261" s="28">
        <f>(SUMIFS('حركة المخزون'!$F:$F,'حركة المخزون'!$E:$E,$D261,'حركة المخزون'!$H:$H,BD$2)-SUMIFS('حركة المخزون'!$F:$F,'حركة المخزون'!$E:$E,$D261,'حركة المخزون'!$G:$G,BD$2))*VLOOKUP($D261,'قاعدة البيانات'!$G:$J,4,0)</f>
        <v>0</v>
      </c>
      <c r="BF261" s="28">
        <f>(SUMIFS('حركة المخزون'!$F:$F,'حركة المخزون'!$E:$E,$D261,'حركة المخزون'!$H:$H,BF$2)-SUMIFS('حركة المخزون'!$F:$F,'حركة المخزون'!$E:$E,$D261,'حركة المخزون'!$G:$G,BF$2))*VLOOKUP($D261,'قاعدة البيانات'!$G:$J,2,0)</f>
        <v>0</v>
      </c>
      <c r="BG261" s="28">
        <f>(SUMIFS('حركة المخزون'!$F:$F,'حركة المخزون'!$E:$E,$D261,'حركة المخزون'!$H:$H,BF$2)-SUMIFS('حركة المخزون'!$F:$F,'حركة المخزون'!$E:$E,$D261,'حركة المخزون'!$G:$G,BF$2))*VLOOKUP($D261,'قاعدة البيانات'!$G:$J,4,0)</f>
        <v>0</v>
      </c>
      <c r="BH261" s="28">
        <f>(SUMIFS('حركة المخزون'!$F:$F,'حركة المخزون'!$E:$E,$D261,'حركة المخزون'!$H:$H,BH$2)-SUMIFS('حركة المخزون'!$F:$F,'حركة المخزون'!$E:$E,$D261,'حركة المخزون'!$G:$G,BH$2))*VLOOKUP($D261,'قاعدة البيانات'!$G:$J,2,0)</f>
        <v>0</v>
      </c>
      <c r="BI261" s="28">
        <f>(SUMIFS('حركة المخزون'!$F:$F,'حركة المخزون'!$E:$E,$D261,'حركة المخزون'!$H:$H,BH$2)-SUMIFS('حركة المخزون'!$F:$F,'حركة المخزون'!$E:$E,$D261,'حركة المخزون'!$G:$G,BH$2))*VLOOKUP($D261,'قاعدة البيانات'!$G:$J,4,0)</f>
        <v>0</v>
      </c>
    </row>
    <row r="262" spans="2:61" s="15" customFormat="1" ht="24" customHeight="1" x14ac:dyDescent="0.2">
      <c r="B262" s="18">
        <v>259</v>
      </c>
      <c r="C262" s="19"/>
      <c r="D262" s="18" t="str">
        <f>VLOOKUP(C262,'قاعدة البيانات'!F:G,2,0)</f>
        <v/>
      </c>
      <c r="F262" s="28">
        <f>(SUMIFS('حركة المخزون'!$F:$F,'حركة المخزون'!$E:$E,$D262,'حركة المخزون'!$H:$H,F$2)-SUMIFS('حركة المخزون'!$F:$F,'حركة المخزون'!$E:$E,$D262,'حركة المخزون'!$G:$G,F$2))*VLOOKUP($D262,'قاعدة البيانات'!$G:$J,2,0)</f>
        <v>0</v>
      </c>
      <c r="G262" s="28">
        <f>(SUMIFS('حركة المخزون'!$F:$F,'حركة المخزون'!$E:$E,$D262,'حركة المخزون'!$H:$H,F$2)-SUMIFS('حركة المخزون'!$F:$F,'حركة المخزون'!$E:$E,$D262,'حركة المخزون'!$G:$G,F$2))*VLOOKUP($D262,'قاعدة البيانات'!$G:$J,4,0)</f>
        <v>0</v>
      </c>
      <c r="H262" s="28">
        <f>(SUMIFS('حركة المخزون'!$F:$F,'حركة المخزون'!$E:$E,$D262,'حركة المخزون'!$H:$H,H$2)-SUMIFS('حركة المخزون'!$F:$F,'حركة المخزون'!$E:$E,$D262,'حركة المخزون'!$G:$G,H$2))*VLOOKUP($D262,'قاعدة البيانات'!$G:$J,2,0)</f>
        <v>0</v>
      </c>
      <c r="I262" s="28">
        <f>(SUMIFS('حركة المخزون'!$F:$F,'حركة المخزون'!$E:$E,$D262,'حركة المخزون'!$H:$H,H$2)-SUMIFS('حركة المخزون'!$F:$F,'حركة المخزون'!$E:$E,$D262,'حركة المخزون'!$G:$G,H$2))*VLOOKUP($D262,'قاعدة البيانات'!$G:$J,4,0)</f>
        <v>0</v>
      </c>
      <c r="J262" s="28">
        <f>(SUMIFS('حركة المخزون'!$F:$F,'حركة المخزون'!$E:$E,$D262,'حركة المخزون'!$H:$H,J$2)-SUMIFS('حركة المخزون'!$F:$F,'حركة المخزون'!$E:$E,$D262,'حركة المخزون'!$G:$G,J$2))*VLOOKUP($D262,'قاعدة البيانات'!$G:$J,2,0)</f>
        <v>0</v>
      </c>
      <c r="K262" s="28">
        <f>(SUMIFS('حركة المخزون'!$F:$F,'حركة المخزون'!$E:$E,$D262,'حركة المخزون'!$H:$H,J$2)-SUMIFS('حركة المخزون'!$F:$F,'حركة المخزون'!$E:$E,$D262,'حركة المخزون'!$G:$G,J$2))*VLOOKUP($D262,'قاعدة البيانات'!$G:$J,4,0)</f>
        <v>0</v>
      </c>
      <c r="L262" s="28">
        <f>(SUMIFS('حركة المخزون'!$F:$F,'حركة المخزون'!$E:$E,$D262,'حركة المخزون'!$H:$H,L$2)-SUMIFS('حركة المخزون'!$F:$F,'حركة المخزون'!$E:$E,$D262,'حركة المخزون'!$G:$G,L$2))*VLOOKUP($D262,'قاعدة البيانات'!$G:$J,2,0)</f>
        <v>0</v>
      </c>
      <c r="M262" s="28">
        <f>(SUMIFS('حركة المخزون'!$F:$F,'حركة المخزون'!$E:$E,$D262,'حركة المخزون'!$H:$H,L$2)-SUMIFS('حركة المخزون'!$F:$F,'حركة المخزون'!$E:$E,$D262,'حركة المخزون'!$G:$G,L$2))*VLOOKUP($D262,'قاعدة البيانات'!$G:$J,4,0)</f>
        <v>0</v>
      </c>
      <c r="N262" s="28">
        <f>(SUMIFS('حركة المخزون'!$F:$F,'حركة المخزون'!$E:$E,$D262,'حركة المخزون'!$H:$H,N$2)-SUMIFS('حركة المخزون'!$F:$F,'حركة المخزون'!$E:$E,$D262,'حركة المخزون'!$G:$G,N$2))*VLOOKUP($D262,'قاعدة البيانات'!$G:$J,2,0)</f>
        <v>0</v>
      </c>
      <c r="O262" s="28">
        <f>(SUMIFS('حركة المخزون'!$F:$F,'حركة المخزون'!$E:$E,$D262,'حركة المخزون'!$H:$H,N$2)-SUMIFS('حركة المخزون'!$F:$F,'حركة المخزون'!$E:$E,$D262,'حركة المخزون'!$G:$G,N$2))*VLOOKUP($D262,'قاعدة البيانات'!$G:$J,4,0)</f>
        <v>0</v>
      </c>
      <c r="P262" s="28">
        <f>(SUMIFS('حركة المخزون'!$F:$F,'حركة المخزون'!$E:$E,$D262,'حركة المخزون'!$H:$H,P$2)-SUMIFS('حركة المخزون'!$F:$F,'حركة المخزون'!$E:$E,$D262,'حركة المخزون'!$G:$G,P$2))*VLOOKUP($D262,'قاعدة البيانات'!$G:$J,2,0)</f>
        <v>0</v>
      </c>
      <c r="Q262" s="28">
        <f>(SUMIFS('حركة المخزون'!$F:$F,'حركة المخزون'!$E:$E,$D262,'حركة المخزون'!$H:$H,P$2)-SUMIFS('حركة المخزون'!$F:$F,'حركة المخزون'!$E:$E,$D262,'حركة المخزون'!$G:$G,P$2))*VLOOKUP($D262,'قاعدة البيانات'!$G:$J,4,0)</f>
        <v>0</v>
      </c>
      <c r="R262" s="28">
        <f>(SUMIFS('حركة المخزون'!$F:$F,'حركة المخزون'!$E:$E,$D262,'حركة المخزون'!$H:$H,R$2)-SUMIFS('حركة المخزون'!$F:$F,'حركة المخزون'!$E:$E,$D262,'حركة المخزون'!$G:$G,R$2))*VLOOKUP($D262,'قاعدة البيانات'!$G:$J,2,0)</f>
        <v>0</v>
      </c>
      <c r="S262" s="28">
        <f>(SUMIFS('حركة المخزون'!$F:$F,'حركة المخزون'!$E:$E,$D262,'حركة المخزون'!$H:$H,R$2)-SUMIFS('حركة المخزون'!$F:$F,'حركة المخزون'!$E:$E,$D262,'حركة المخزون'!$G:$G,R$2))*VLOOKUP($D262,'قاعدة البيانات'!$G:$J,4,0)</f>
        <v>0</v>
      </c>
      <c r="T262" s="28">
        <f>(SUMIFS('حركة المخزون'!$F:$F,'حركة المخزون'!$E:$E,$D262,'حركة المخزون'!$H:$H,T$2)-SUMIFS('حركة المخزون'!$F:$F,'حركة المخزون'!$E:$E,$D262,'حركة المخزون'!$G:$G,T$2))*VLOOKUP($D262,'قاعدة البيانات'!$G:$J,2,0)</f>
        <v>0</v>
      </c>
      <c r="U262" s="28">
        <f>(SUMIFS('حركة المخزون'!$F:$F,'حركة المخزون'!$E:$E,$D262,'حركة المخزون'!$H:$H,T$2)-SUMIFS('حركة المخزون'!$F:$F,'حركة المخزون'!$E:$E,$D262,'حركة المخزون'!$G:$G,T$2))*VLOOKUP($D262,'قاعدة البيانات'!$G:$J,4,0)</f>
        <v>0</v>
      </c>
      <c r="V262" s="28">
        <f>(SUMIFS('حركة المخزون'!$F:$F,'حركة المخزون'!$E:$E,$D262,'حركة المخزون'!$H:$H,V$2)-SUMIFS('حركة المخزون'!$F:$F,'حركة المخزون'!$E:$E,$D262,'حركة المخزون'!$G:$G,V$2))*VLOOKUP($D262,'قاعدة البيانات'!$G:$J,2,0)</f>
        <v>0</v>
      </c>
      <c r="W262" s="28">
        <f>(SUMIFS('حركة المخزون'!$F:$F,'حركة المخزون'!$E:$E,$D262,'حركة المخزون'!$H:$H,V$2)-SUMIFS('حركة المخزون'!$F:$F,'حركة المخزون'!$E:$E,$D262,'حركة المخزون'!$G:$G,V$2))*VLOOKUP($D262,'قاعدة البيانات'!$G:$J,4,0)</f>
        <v>0</v>
      </c>
      <c r="X262" s="28">
        <f>(SUMIFS('حركة المخزون'!$F:$F,'حركة المخزون'!$E:$E,$D262,'حركة المخزون'!$H:$H,X$2)-SUMIFS('حركة المخزون'!$F:$F,'حركة المخزون'!$E:$E,$D262,'حركة المخزون'!$G:$G,X$2))*VLOOKUP($D262,'قاعدة البيانات'!$G:$J,2,0)</f>
        <v>0</v>
      </c>
      <c r="Y262" s="28">
        <f>(SUMIFS('حركة المخزون'!$F:$F,'حركة المخزون'!$E:$E,$D262,'حركة المخزون'!$H:$H,X$2)-SUMIFS('حركة المخزون'!$F:$F,'حركة المخزون'!$E:$E,$D262,'حركة المخزون'!$G:$G,X$2))*VLOOKUP($D262,'قاعدة البيانات'!$G:$J,4,0)</f>
        <v>0</v>
      </c>
      <c r="Z262" s="28">
        <f>(SUMIFS('حركة المخزون'!$F:$F,'حركة المخزون'!$E:$E,$D262,'حركة المخزون'!$H:$H,Z$2)-SUMIFS('حركة المخزون'!$F:$F,'حركة المخزون'!$E:$E,$D262,'حركة المخزون'!$G:$G,Z$2))*VLOOKUP($D262,'قاعدة البيانات'!$G:$J,2,0)</f>
        <v>0</v>
      </c>
      <c r="AA262" s="28">
        <f>(SUMIFS('حركة المخزون'!$F:$F,'حركة المخزون'!$E:$E,$D262,'حركة المخزون'!$H:$H,Z$2)-SUMIFS('حركة المخزون'!$F:$F,'حركة المخزون'!$E:$E,$D262,'حركة المخزون'!$G:$G,Z$2))*VLOOKUP($D262,'قاعدة البيانات'!$G:$J,4,0)</f>
        <v>0</v>
      </c>
      <c r="AB262" s="28">
        <f>(SUMIFS('حركة المخزون'!$F:$F,'حركة المخزون'!$E:$E,$D262,'حركة المخزون'!$H:$H,AB$2)-SUMIFS('حركة المخزون'!$F:$F,'حركة المخزون'!$E:$E,$D262,'حركة المخزون'!$G:$G,AB$2))*VLOOKUP($D262,'قاعدة البيانات'!$G:$J,2,0)</f>
        <v>0</v>
      </c>
      <c r="AC262" s="28">
        <f>(SUMIFS('حركة المخزون'!$F:$F,'حركة المخزون'!$E:$E,$D262,'حركة المخزون'!$H:$H,AB$2)-SUMIFS('حركة المخزون'!$F:$F,'حركة المخزون'!$E:$E,$D262,'حركة المخزون'!$G:$G,AB$2))*VLOOKUP($D262,'قاعدة البيانات'!$G:$J,4,0)</f>
        <v>0</v>
      </c>
      <c r="AD262" s="28">
        <f>(SUMIFS('حركة المخزون'!$F:$F,'حركة المخزون'!$E:$E,$D262,'حركة المخزون'!$H:$H,AD$2)-SUMIFS('حركة المخزون'!$F:$F,'حركة المخزون'!$E:$E,$D262,'حركة المخزون'!$G:$G,AD$2))*VLOOKUP($D262,'قاعدة البيانات'!$G:$J,2,0)</f>
        <v>0</v>
      </c>
      <c r="AE262" s="28">
        <f>(SUMIFS('حركة المخزون'!$F:$F,'حركة المخزون'!$E:$E,$D262,'حركة المخزون'!$H:$H,AD$2)-SUMIFS('حركة المخزون'!$F:$F,'حركة المخزون'!$E:$E,$D262,'حركة المخزون'!$G:$G,AD$2))*VLOOKUP($D262,'قاعدة البيانات'!$G:$J,4,0)</f>
        <v>0</v>
      </c>
      <c r="AF262" s="28">
        <f>(SUMIFS('حركة المخزون'!$F:$F,'حركة المخزون'!$E:$E,$D262,'حركة المخزون'!$H:$H,AF$2)-SUMIFS('حركة المخزون'!$F:$F,'حركة المخزون'!$E:$E,$D262,'حركة المخزون'!$G:$G,AF$2))*VLOOKUP($D262,'قاعدة البيانات'!$G:$J,2,0)</f>
        <v>0</v>
      </c>
      <c r="AG262" s="28">
        <f>(SUMIFS('حركة المخزون'!$F:$F,'حركة المخزون'!$E:$E,$D262,'حركة المخزون'!$H:$H,AF$2)-SUMIFS('حركة المخزون'!$F:$F,'حركة المخزون'!$E:$E,$D262,'حركة المخزون'!$G:$G,AF$2))*VLOOKUP($D262,'قاعدة البيانات'!$G:$J,4,0)</f>
        <v>0</v>
      </c>
      <c r="AH262" s="28">
        <f>(SUMIFS('حركة المخزون'!$F:$F,'حركة المخزون'!$E:$E,$D262,'حركة المخزون'!$H:$H,AH$2)-SUMIFS('حركة المخزون'!$F:$F,'حركة المخزون'!$E:$E,$D262,'حركة المخزون'!$G:$G,AH$2))*VLOOKUP($D262,'قاعدة البيانات'!$G:$J,2,0)</f>
        <v>0</v>
      </c>
      <c r="AI262" s="28">
        <f>(SUMIFS('حركة المخزون'!$F:$F,'حركة المخزون'!$E:$E,$D262,'حركة المخزون'!$H:$H,AH$2)-SUMIFS('حركة المخزون'!$F:$F,'حركة المخزون'!$E:$E,$D262,'حركة المخزون'!$G:$G,AH$2))*VLOOKUP($D262,'قاعدة البيانات'!$G:$J,4,0)</f>
        <v>0</v>
      </c>
      <c r="AJ262" s="28">
        <f>(SUMIFS('حركة المخزون'!$F:$F,'حركة المخزون'!$E:$E,$D262,'حركة المخزون'!$H:$H,AJ$2)-SUMIFS('حركة المخزون'!$F:$F,'حركة المخزون'!$E:$E,$D262,'حركة المخزون'!$G:$G,AJ$2))*VLOOKUP($D262,'قاعدة البيانات'!$G:$J,2,0)</f>
        <v>0</v>
      </c>
      <c r="AK262" s="28">
        <f>(SUMIFS('حركة المخزون'!$F:$F,'حركة المخزون'!$E:$E,$D262,'حركة المخزون'!$H:$H,AJ$2)-SUMIFS('حركة المخزون'!$F:$F,'حركة المخزون'!$E:$E,$D262,'حركة المخزون'!$G:$G,AJ$2))*VLOOKUP($D262,'قاعدة البيانات'!$G:$J,4,0)</f>
        <v>0</v>
      </c>
      <c r="AL262" s="28">
        <f>(SUMIFS('حركة المخزون'!$F:$F,'حركة المخزون'!$E:$E,$D262,'حركة المخزون'!$H:$H,AL$2)-SUMIFS('حركة المخزون'!$F:$F,'حركة المخزون'!$E:$E,$D262,'حركة المخزون'!$G:$G,AL$2))*VLOOKUP($D262,'قاعدة البيانات'!$G:$J,2,0)</f>
        <v>0</v>
      </c>
      <c r="AM262" s="28">
        <f>(SUMIFS('حركة المخزون'!$F:$F,'حركة المخزون'!$E:$E,$D262,'حركة المخزون'!$H:$H,AL$2)-SUMIFS('حركة المخزون'!$F:$F,'حركة المخزون'!$E:$E,$D262,'حركة المخزون'!$G:$G,AL$2))*VLOOKUP($D262,'قاعدة البيانات'!$G:$J,4,0)</f>
        <v>0</v>
      </c>
      <c r="AN262" s="28">
        <f>(SUMIFS('حركة المخزون'!$F:$F,'حركة المخزون'!$E:$E,$D262,'حركة المخزون'!$H:$H,AN$2)-SUMIFS('حركة المخزون'!$F:$F,'حركة المخزون'!$E:$E,$D262,'حركة المخزون'!$G:$G,AN$2))*VLOOKUP($D262,'قاعدة البيانات'!$G:$J,2,0)</f>
        <v>0</v>
      </c>
      <c r="AO262" s="28">
        <f>(SUMIFS('حركة المخزون'!$F:$F,'حركة المخزون'!$E:$E,$D262,'حركة المخزون'!$H:$H,AN$2)-SUMIFS('حركة المخزون'!$F:$F,'حركة المخزون'!$E:$E,$D262,'حركة المخزون'!$G:$G,AN$2))*VLOOKUP($D262,'قاعدة البيانات'!$G:$J,4,0)</f>
        <v>0</v>
      </c>
      <c r="AP262" s="28">
        <f>(SUMIFS('حركة المخزون'!$F:$F,'حركة المخزون'!$E:$E,$D262,'حركة المخزون'!$H:$H,AP$2)-SUMIFS('حركة المخزون'!$F:$F,'حركة المخزون'!$E:$E,$D262,'حركة المخزون'!$G:$G,AP$2))*VLOOKUP($D262,'قاعدة البيانات'!$G:$J,2,0)</f>
        <v>0</v>
      </c>
      <c r="AQ262" s="28">
        <f>(SUMIFS('حركة المخزون'!$F:$F,'حركة المخزون'!$E:$E,$D262,'حركة المخزون'!$H:$H,AP$2)-SUMIFS('حركة المخزون'!$F:$F,'حركة المخزون'!$E:$E,$D262,'حركة المخزون'!$G:$G,AP$2))*VLOOKUP($D262,'قاعدة البيانات'!$G:$J,4,0)</f>
        <v>0</v>
      </c>
      <c r="AR262" s="28">
        <f>(SUMIFS('حركة المخزون'!$F:$F,'حركة المخزون'!$E:$E,$D262,'حركة المخزون'!$H:$H,AR$2)-SUMIFS('حركة المخزون'!$F:$F,'حركة المخزون'!$E:$E,$D262,'حركة المخزون'!$G:$G,AR$2))*VLOOKUP($D262,'قاعدة البيانات'!$G:$J,2,0)</f>
        <v>0</v>
      </c>
      <c r="AS262" s="28">
        <f>(SUMIFS('حركة المخزون'!$F:$F,'حركة المخزون'!$E:$E,$D262,'حركة المخزون'!$H:$H,AR$2)-SUMIFS('حركة المخزون'!$F:$F,'حركة المخزون'!$E:$E,$D262,'حركة المخزون'!$G:$G,AR$2))*VLOOKUP($D262,'قاعدة البيانات'!$G:$J,4,0)</f>
        <v>0</v>
      </c>
      <c r="AT262" s="28">
        <f>(SUMIFS('حركة المخزون'!$F:$F,'حركة المخزون'!$E:$E,$D262,'حركة المخزون'!$H:$H,AT$2)-SUMIFS('حركة المخزون'!$F:$F,'حركة المخزون'!$E:$E,$D262,'حركة المخزون'!$G:$G,AT$2))*VLOOKUP($D262,'قاعدة البيانات'!$G:$J,2,0)</f>
        <v>0</v>
      </c>
      <c r="AU262" s="28">
        <f>(SUMIFS('حركة المخزون'!$F:$F,'حركة المخزون'!$E:$E,$D262,'حركة المخزون'!$H:$H,AT$2)-SUMIFS('حركة المخزون'!$F:$F,'حركة المخزون'!$E:$E,$D262,'حركة المخزون'!$G:$G,AT$2))*VLOOKUP($D262,'قاعدة البيانات'!$G:$J,4,0)</f>
        <v>0</v>
      </c>
      <c r="AV262" s="28">
        <f>(SUMIFS('حركة المخزون'!$F:$F,'حركة المخزون'!$E:$E,$D262,'حركة المخزون'!$H:$H,AV$2)-SUMIFS('حركة المخزون'!$F:$F,'حركة المخزون'!$E:$E,$D262,'حركة المخزون'!$G:$G,AV$2))*VLOOKUP($D262,'قاعدة البيانات'!$G:$J,2,0)</f>
        <v>0</v>
      </c>
      <c r="AW262" s="28">
        <f>(SUMIFS('حركة المخزون'!$F:$F,'حركة المخزون'!$E:$E,$D262,'حركة المخزون'!$H:$H,AV$2)-SUMIFS('حركة المخزون'!$F:$F,'حركة المخزون'!$E:$E,$D262,'حركة المخزون'!$G:$G,AV$2))*VLOOKUP($D262,'قاعدة البيانات'!$G:$J,4,0)</f>
        <v>0</v>
      </c>
      <c r="AX262" s="28">
        <f>(SUMIFS('حركة المخزون'!$F:$F,'حركة المخزون'!$E:$E,$D262,'حركة المخزون'!$H:$H,AX$2)-SUMIFS('حركة المخزون'!$F:$F,'حركة المخزون'!$E:$E,$D262,'حركة المخزون'!$G:$G,AX$2))*VLOOKUP($D262,'قاعدة البيانات'!$G:$J,2,0)</f>
        <v>0</v>
      </c>
      <c r="AY262" s="28">
        <f>(SUMIFS('حركة المخزون'!$F:$F,'حركة المخزون'!$E:$E,$D262,'حركة المخزون'!$H:$H,AX$2)-SUMIFS('حركة المخزون'!$F:$F,'حركة المخزون'!$E:$E,$D262,'حركة المخزون'!$G:$G,AX$2))*VLOOKUP($D262,'قاعدة البيانات'!$G:$J,4,0)</f>
        <v>0</v>
      </c>
      <c r="AZ262" s="28">
        <f>(SUMIFS('حركة المخزون'!$F:$F,'حركة المخزون'!$E:$E,$D262,'حركة المخزون'!$H:$H,AZ$2)-SUMIFS('حركة المخزون'!$F:$F,'حركة المخزون'!$E:$E,$D262,'حركة المخزون'!$G:$G,AZ$2))*VLOOKUP($D262,'قاعدة البيانات'!$G:$J,2,0)</f>
        <v>0</v>
      </c>
      <c r="BA262" s="28">
        <f>(SUMIFS('حركة المخزون'!$F:$F,'حركة المخزون'!$E:$E,$D262,'حركة المخزون'!$H:$H,AZ$2)-SUMIFS('حركة المخزون'!$F:$F,'حركة المخزون'!$E:$E,$D262,'حركة المخزون'!$G:$G,AZ$2))*VLOOKUP($D262,'قاعدة البيانات'!$G:$J,4,0)</f>
        <v>0</v>
      </c>
      <c r="BB262" s="28">
        <f>(SUMIFS('حركة المخزون'!$F:$F,'حركة المخزون'!$E:$E,$D262,'حركة المخزون'!$H:$H,BB$2)-SUMIFS('حركة المخزون'!$F:$F,'حركة المخزون'!$E:$E,$D262,'حركة المخزون'!$G:$G,BB$2))*VLOOKUP($D262,'قاعدة البيانات'!$G:$J,2,0)</f>
        <v>0</v>
      </c>
      <c r="BC262" s="28">
        <f>(SUMIFS('حركة المخزون'!$F:$F,'حركة المخزون'!$E:$E,$D262,'حركة المخزون'!$H:$H,BB$2)-SUMIFS('حركة المخزون'!$F:$F,'حركة المخزون'!$E:$E,$D262,'حركة المخزون'!$G:$G,BB$2))*VLOOKUP($D262,'قاعدة البيانات'!$G:$J,4,0)</f>
        <v>0</v>
      </c>
      <c r="BD262" s="28">
        <f>(SUMIFS('حركة المخزون'!$F:$F,'حركة المخزون'!$E:$E,$D262,'حركة المخزون'!$H:$H,BD$2)-SUMIFS('حركة المخزون'!$F:$F,'حركة المخزون'!$E:$E,$D262,'حركة المخزون'!$G:$G,BD$2))*VLOOKUP($D262,'قاعدة البيانات'!$G:$J,2,0)</f>
        <v>0</v>
      </c>
      <c r="BE262" s="28">
        <f>(SUMIFS('حركة المخزون'!$F:$F,'حركة المخزون'!$E:$E,$D262,'حركة المخزون'!$H:$H,BD$2)-SUMIFS('حركة المخزون'!$F:$F,'حركة المخزون'!$E:$E,$D262,'حركة المخزون'!$G:$G,BD$2))*VLOOKUP($D262,'قاعدة البيانات'!$G:$J,4,0)</f>
        <v>0</v>
      </c>
      <c r="BF262" s="28">
        <f>(SUMIFS('حركة المخزون'!$F:$F,'حركة المخزون'!$E:$E,$D262,'حركة المخزون'!$H:$H,BF$2)-SUMIFS('حركة المخزون'!$F:$F,'حركة المخزون'!$E:$E,$D262,'حركة المخزون'!$G:$G,BF$2))*VLOOKUP($D262,'قاعدة البيانات'!$G:$J,2,0)</f>
        <v>0</v>
      </c>
      <c r="BG262" s="28">
        <f>(SUMIFS('حركة المخزون'!$F:$F,'حركة المخزون'!$E:$E,$D262,'حركة المخزون'!$H:$H,BF$2)-SUMIFS('حركة المخزون'!$F:$F,'حركة المخزون'!$E:$E,$D262,'حركة المخزون'!$G:$G,BF$2))*VLOOKUP($D262,'قاعدة البيانات'!$G:$J,4,0)</f>
        <v>0</v>
      </c>
      <c r="BH262" s="28">
        <f>(SUMIFS('حركة المخزون'!$F:$F,'حركة المخزون'!$E:$E,$D262,'حركة المخزون'!$H:$H,BH$2)-SUMIFS('حركة المخزون'!$F:$F,'حركة المخزون'!$E:$E,$D262,'حركة المخزون'!$G:$G,BH$2))*VLOOKUP($D262,'قاعدة البيانات'!$G:$J,2,0)</f>
        <v>0</v>
      </c>
      <c r="BI262" s="28">
        <f>(SUMIFS('حركة المخزون'!$F:$F,'حركة المخزون'!$E:$E,$D262,'حركة المخزون'!$H:$H,BH$2)-SUMIFS('حركة المخزون'!$F:$F,'حركة المخزون'!$E:$E,$D262,'حركة المخزون'!$G:$G,BH$2))*VLOOKUP($D262,'قاعدة البيانات'!$G:$J,4,0)</f>
        <v>0</v>
      </c>
    </row>
    <row r="263" spans="2:61" s="15" customFormat="1" ht="24" customHeight="1" x14ac:dyDescent="0.2">
      <c r="B263" s="19">
        <v>260</v>
      </c>
      <c r="C263" s="19"/>
      <c r="D263" s="18" t="str">
        <f>VLOOKUP(C263,'قاعدة البيانات'!F:G,2,0)</f>
        <v/>
      </c>
      <c r="F263" s="28">
        <f>(SUMIFS('حركة المخزون'!$F:$F,'حركة المخزون'!$E:$E,$D263,'حركة المخزون'!$H:$H,F$2)-SUMIFS('حركة المخزون'!$F:$F,'حركة المخزون'!$E:$E,$D263,'حركة المخزون'!$G:$G,F$2))*VLOOKUP($D263,'قاعدة البيانات'!$G:$J,2,0)</f>
        <v>0</v>
      </c>
      <c r="G263" s="28">
        <f>(SUMIFS('حركة المخزون'!$F:$F,'حركة المخزون'!$E:$E,$D263,'حركة المخزون'!$H:$H,F$2)-SUMIFS('حركة المخزون'!$F:$F,'حركة المخزون'!$E:$E,$D263,'حركة المخزون'!$G:$G,F$2))*VLOOKUP($D263,'قاعدة البيانات'!$G:$J,4,0)</f>
        <v>0</v>
      </c>
      <c r="H263" s="28">
        <f>(SUMIFS('حركة المخزون'!$F:$F,'حركة المخزون'!$E:$E,$D263,'حركة المخزون'!$H:$H,H$2)-SUMIFS('حركة المخزون'!$F:$F,'حركة المخزون'!$E:$E,$D263,'حركة المخزون'!$G:$G,H$2))*VLOOKUP($D263,'قاعدة البيانات'!$G:$J,2,0)</f>
        <v>0</v>
      </c>
      <c r="I263" s="28">
        <f>(SUMIFS('حركة المخزون'!$F:$F,'حركة المخزون'!$E:$E,$D263,'حركة المخزون'!$H:$H,H$2)-SUMIFS('حركة المخزون'!$F:$F,'حركة المخزون'!$E:$E,$D263,'حركة المخزون'!$G:$G,H$2))*VLOOKUP($D263,'قاعدة البيانات'!$G:$J,4,0)</f>
        <v>0</v>
      </c>
      <c r="J263" s="28">
        <f>(SUMIFS('حركة المخزون'!$F:$F,'حركة المخزون'!$E:$E,$D263,'حركة المخزون'!$H:$H,J$2)-SUMIFS('حركة المخزون'!$F:$F,'حركة المخزون'!$E:$E,$D263,'حركة المخزون'!$G:$G,J$2))*VLOOKUP($D263,'قاعدة البيانات'!$G:$J,2,0)</f>
        <v>0</v>
      </c>
      <c r="K263" s="28">
        <f>(SUMIFS('حركة المخزون'!$F:$F,'حركة المخزون'!$E:$E,$D263,'حركة المخزون'!$H:$H,J$2)-SUMIFS('حركة المخزون'!$F:$F,'حركة المخزون'!$E:$E,$D263,'حركة المخزون'!$G:$G,J$2))*VLOOKUP($D263,'قاعدة البيانات'!$G:$J,4,0)</f>
        <v>0</v>
      </c>
      <c r="L263" s="28">
        <f>(SUMIFS('حركة المخزون'!$F:$F,'حركة المخزون'!$E:$E,$D263,'حركة المخزون'!$H:$H,L$2)-SUMIFS('حركة المخزون'!$F:$F,'حركة المخزون'!$E:$E,$D263,'حركة المخزون'!$G:$G,L$2))*VLOOKUP($D263,'قاعدة البيانات'!$G:$J,2,0)</f>
        <v>0</v>
      </c>
      <c r="M263" s="28">
        <f>(SUMIFS('حركة المخزون'!$F:$F,'حركة المخزون'!$E:$E,$D263,'حركة المخزون'!$H:$H,L$2)-SUMIFS('حركة المخزون'!$F:$F,'حركة المخزون'!$E:$E,$D263,'حركة المخزون'!$G:$G,L$2))*VLOOKUP($D263,'قاعدة البيانات'!$G:$J,4,0)</f>
        <v>0</v>
      </c>
      <c r="N263" s="28">
        <f>(SUMIFS('حركة المخزون'!$F:$F,'حركة المخزون'!$E:$E,$D263,'حركة المخزون'!$H:$H,N$2)-SUMIFS('حركة المخزون'!$F:$F,'حركة المخزون'!$E:$E,$D263,'حركة المخزون'!$G:$G,N$2))*VLOOKUP($D263,'قاعدة البيانات'!$G:$J,2,0)</f>
        <v>0</v>
      </c>
      <c r="O263" s="28">
        <f>(SUMIFS('حركة المخزون'!$F:$F,'حركة المخزون'!$E:$E,$D263,'حركة المخزون'!$H:$H,N$2)-SUMIFS('حركة المخزون'!$F:$F,'حركة المخزون'!$E:$E,$D263,'حركة المخزون'!$G:$G,N$2))*VLOOKUP($D263,'قاعدة البيانات'!$G:$J,4,0)</f>
        <v>0</v>
      </c>
      <c r="P263" s="28">
        <f>(SUMIFS('حركة المخزون'!$F:$F,'حركة المخزون'!$E:$E,$D263,'حركة المخزون'!$H:$H,P$2)-SUMIFS('حركة المخزون'!$F:$F,'حركة المخزون'!$E:$E,$D263,'حركة المخزون'!$G:$G,P$2))*VLOOKUP($D263,'قاعدة البيانات'!$G:$J,2,0)</f>
        <v>0</v>
      </c>
      <c r="Q263" s="28">
        <f>(SUMIFS('حركة المخزون'!$F:$F,'حركة المخزون'!$E:$E,$D263,'حركة المخزون'!$H:$H,P$2)-SUMIFS('حركة المخزون'!$F:$F,'حركة المخزون'!$E:$E,$D263,'حركة المخزون'!$G:$G,P$2))*VLOOKUP($D263,'قاعدة البيانات'!$G:$J,4,0)</f>
        <v>0</v>
      </c>
      <c r="R263" s="28">
        <f>(SUMIFS('حركة المخزون'!$F:$F,'حركة المخزون'!$E:$E,$D263,'حركة المخزون'!$H:$H,R$2)-SUMIFS('حركة المخزون'!$F:$F,'حركة المخزون'!$E:$E,$D263,'حركة المخزون'!$G:$G,R$2))*VLOOKUP($D263,'قاعدة البيانات'!$G:$J,2,0)</f>
        <v>0</v>
      </c>
      <c r="S263" s="28">
        <f>(SUMIFS('حركة المخزون'!$F:$F,'حركة المخزون'!$E:$E,$D263,'حركة المخزون'!$H:$H,R$2)-SUMIFS('حركة المخزون'!$F:$F,'حركة المخزون'!$E:$E,$D263,'حركة المخزون'!$G:$G,R$2))*VLOOKUP($D263,'قاعدة البيانات'!$G:$J,4,0)</f>
        <v>0</v>
      </c>
      <c r="T263" s="28">
        <f>(SUMIFS('حركة المخزون'!$F:$F,'حركة المخزون'!$E:$E,$D263,'حركة المخزون'!$H:$H,T$2)-SUMIFS('حركة المخزون'!$F:$F,'حركة المخزون'!$E:$E,$D263,'حركة المخزون'!$G:$G,T$2))*VLOOKUP($D263,'قاعدة البيانات'!$G:$J,2,0)</f>
        <v>0</v>
      </c>
      <c r="U263" s="28">
        <f>(SUMIFS('حركة المخزون'!$F:$F,'حركة المخزون'!$E:$E,$D263,'حركة المخزون'!$H:$H,T$2)-SUMIFS('حركة المخزون'!$F:$F,'حركة المخزون'!$E:$E,$D263,'حركة المخزون'!$G:$G,T$2))*VLOOKUP($D263,'قاعدة البيانات'!$G:$J,4,0)</f>
        <v>0</v>
      </c>
      <c r="V263" s="28">
        <f>(SUMIFS('حركة المخزون'!$F:$F,'حركة المخزون'!$E:$E,$D263,'حركة المخزون'!$H:$H,V$2)-SUMIFS('حركة المخزون'!$F:$F,'حركة المخزون'!$E:$E,$D263,'حركة المخزون'!$G:$G,V$2))*VLOOKUP($D263,'قاعدة البيانات'!$G:$J,2,0)</f>
        <v>0</v>
      </c>
      <c r="W263" s="28">
        <f>(SUMIFS('حركة المخزون'!$F:$F,'حركة المخزون'!$E:$E,$D263,'حركة المخزون'!$H:$H,V$2)-SUMIFS('حركة المخزون'!$F:$F,'حركة المخزون'!$E:$E,$D263,'حركة المخزون'!$G:$G,V$2))*VLOOKUP($D263,'قاعدة البيانات'!$G:$J,4,0)</f>
        <v>0</v>
      </c>
      <c r="X263" s="28">
        <f>(SUMIFS('حركة المخزون'!$F:$F,'حركة المخزون'!$E:$E,$D263,'حركة المخزون'!$H:$H,X$2)-SUMIFS('حركة المخزون'!$F:$F,'حركة المخزون'!$E:$E,$D263,'حركة المخزون'!$G:$G,X$2))*VLOOKUP($D263,'قاعدة البيانات'!$G:$J,2,0)</f>
        <v>0</v>
      </c>
      <c r="Y263" s="28">
        <f>(SUMIFS('حركة المخزون'!$F:$F,'حركة المخزون'!$E:$E,$D263,'حركة المخزون'!$H:$H,X$2)-SUMIFS('حركة المخزون'!$F:$F,'حركة المخزون'!$E:$E,$D263,'حركة المخزون'!$G:$G,X$2))*VLOOKUP($D263,'قاعدة البيانات'!$G:$J,4,0)</f>
        <v>0</v>
      </c>
      <c r="Z263" s="28">
        <f>(SUMIFS('حركة المخزون'!$F:$F,'حركة المخزون'!$E:$E,$D263,'حركة المخزون'!$H:$H,Z$2)-SUMIFS('حركة المخزون'!$F:$F,'حركة المخزون'!$E:$E,$D263,'حركة المخزون'!$G:$G,Z$2))*VLOOKUP($D263,'قاعدة البيانات'!$G:$J,2,0)</f>
        <v>0</v>
      </c>
      <c r="AA263" s="28">
        <f>(SUMIFS('حركة المخزون'!$F:$F,'حركة المخزون'!$E:$E,$D263,'حركة المخزون'!$H:$H,Z$2)-SUMIFS('حركة المخزون'!$F:$F,'حركة المخزون'!$E:$E,$D263,'حركة المخزون'!$G:$G,Z$2))*VLOOKUP($D263,'قاعدة البيانات'!$G:$J,4,0)</f>
        <v>0</v>
      </c>
      <c r="AB263" s="28">
        <f>(SUMIFS('حركة المخزون'!$F:$F,'حركة المخزون'!$E:$E,$D263,'حركة المخزون'!$H:$H,AB$2)-SUMIFS('حركة المخزون'!$F:$F,'حركة المخزون'!$E:$E,$D263,'حركة المخزون'!$G:$G,AB$2))*VLOOKUP($D263,'قاعدة البيانات'!$G:$J,2,0)</f>
        <v>0</v>
      </c>
      <c r="AC263" s="28">
        <f>(SUMIFS('حركة المخزون'!$F:$F,'حركة المخزون'!$E:$E,$D263,'حركة المخزون'!$H:$H,AB$2)-SUMIFS('حركة المخزون'!$F:$F,'حركة المخزون'!$E:$E,$D263,'حركة المخزون'!$G:$G,AB$2))*VLOOKUP($D263,'قاعدة البيانات'!$G:$J,4,0)</f>
        <v>0</v>
      </c>
      <c r="AD263" s="28">
        <f>(SUMIFS('حركة المخزون'!$F:$F,'حركة المخزون'!$E:$E,$D263,'حركة المخزون'!$H:$H,AD$2)-SUMIFS('حركة المخزون'!$F:$F,'حركة المخزون'!$E:$E,$D263,'حركة المخزون'!$G:$G,AD$2))*VLOOKUP($D263,'قاعدة البيانات'!$G:$J,2,0)</f>
        <v>0</v>
      </c>
      <c r="AE263" s="28">
        <f>(SUMIFS('حركة المخزون'!$F:$F,'حركة المخزون'!$E:$E,$D263,'حركة المخزون'!$H:$H,AD$2)-SUMIFS('حركة المخزون'!$F:$F,'حركة المخزون'!$E:$E,$D263,'حركة المخزون'!$G:$G,AD$2))*VLOOKUP($D263,'قاعدة البيانات'!$G:$J,4,0)</f>
        <v>0</v>
      </c>
      <c r="AF263" s="28">
        <f>(SUMIFS('حركة المخزون'!$F:$F,'حركة المخزون'!$E:$E,$D263,'حركة المخزون'!$H:$H,AF$2)-SUMIFS('حركة المخزون'!$F:$F,'حركة المخزون'!$E:$E,$D263,'حركة المخزون'!$G:$G,AF$2))*VLOOKUP($D263,'قاعدة البيانات'!$G:$J,2,0)</f>
        <v>0</v>
      </c>
      <c r="AG263" s="28">
        <f>(SUMIFS('حركة المخزون'!$F:$F,'حركة المخزون'!$E:$E,$D263,'حركة المخزون'!$H:$H,AF$2)-SUMIFS('حركة المخزون'!$F:$F,'حركة المخزون'!$E:$E,$D263,'حركة المخزون'!$G:$G,AF$2))*VLOOKUP($D263,'قاعدة البيانات'!$G:$J,4,0)</f>
        <v>0</v>
      </c>
      <c r="AH263" s="28">
        <f>(SUMIFS('حركة المخزون'!$F:$F,'حركة المخزون'!$E:$E,$D263,'حركة المخزون'!$H:$H,AH$2)-SUMIFS('حركة المخزون'!$F:$F,'حركة المخزون'!$E:$E,$D263,'حركة المخزون'!$G:$G,AH$2))*VLOOKUP($D263,'قاعدة البيانات'!$G:$J,2,0)</f>
        <v>0</v>
      </c>
      <c r="AI263" s="28">
        <f>(SUMIFS('حركة المخزون'!$F:$F,'حركة المخزون'!$E:$E,$D263,'حركة المخزون'!$H:$H,AH$2)-SUMIFS('حركة المخزون'!$F:$F,'حركة المخزون'!$E:$E,$D263,'حركة المخزون'!$G:$G,AH$2))*VLOOKUP($D263,'قاعدة البيانات'!$G:$J,4,0)</f>
        <v>0</v>
      </c>
      <c r="AJ263" s="28">
        <f>(SUMIFS('حركة المخزون'!$F:$F,'حركة المخزون'!$E:$E,$D263,'حركة المخزون'!$H:$H,AJ$2)-SUMIFS('حركة المخزون'!$F:$F,'حركة المخزون'!$E:$E,$D263,'حركة المخزون'!$G:$G,AJ$2))*VLOOKUP($D263,'قاعدة البيانات'!$G:$J,2,0)</f>
        <v>0</v>
      </c>
      <c r="AK263" s="28">
        <f>(SUMIFS('حركة المخزون'!$F:$F,'حركة المخزون'!$E:$E,$D263,'حركة المخزون'!$H:$H,AJ$2)-SUMIFS('حركة المخزون'!$F:$F,'حركة المخزون'!$E:$E,$D263,'حركة المخزون'!$G:$G,AJ$2))*VLOOKUP($D263,'قاعدة البيانات'!$G:$J,4,0)</f>
        <v>0</v>
      </c>
      <c r="AL263" s="28">
        <f>(SUMIFS('حركة المخزون'!$F:$F,'حركة المخزون'!$E:$E,$D263,'حركة المخزون'!$H:$H,AL$2)-SUMIFS('حركة المخزون'!$F:$F,'حركة المخزون'!$E:$E,$D263,'حركة المخزون'!$G:$G,AL$2))*VLOOKUP($D263,'قاعدة البيانات'!$G:$J,2,0)</f>
        <v>0</v>
      </c>
      <c r="AM263" s="28">
        <f>(SUMIFS('حركة المخزون'!$F:$F,'حركة المخزون'!$E:$E,$D263,'حركة المخزون'!$H:$H,AL$2)-SUMIFS('حركة المخزون'!$F:$F,'حركة المخزون'!$E:$E,$D263,'حركة المخزون'!$G:$G,AL$2))*VLOOKUP($D263,'قاعدة البيانات'!$G:$J,4,0)</f>
        <v>0</v>
      </c>
      <c r="AN263" s="28">
        <f>(SUMIFS('حركة المخزون'!$F:$F,'حركة المخزون'!$E:$E,$D263,'حركة المخزون'!$H:$H,AN$2)-SUMIFS('حركة المخزون'!$F:$F,'حركة المخزون'!$E:$E,$D263,'حركة المخزون'!$G:$G,AN$2))*VLOOKUP($D263,'قاعدة البيانات'!$G:$J,2,0)</f>
        <v>0</v>
      </c>
      <c r="AO263" s="28">
        <f>(SUMIFS('حركة المخزون'!$F:$F,'حركة المخزون'!$E:$E,$D263,'حركة المخزون'!$H:$H,AN$2)-SUMIFS('حركة المخزون'!$F:$F,'حركة المخزون'!$E:$E,$D263,'حركة المخزون'!$G:$G,AN$2))*VLOOKUP($D263,'قاعدة البيانات'!$G:$J,4,0)</f>
        <v>0</v>
      </c>
      <c r="AP263" s="28">
        <f>(SUMIFS('حركة المخزون'!$F:$F,'حركة المخزون'!$E:$E,$D263,'حركة المخزون'!$H:$H,AP$2)-SUMIFS('حركة المخزون'!$F:$F,'حركة المخزون'!$E:$E,$D263,'حركة المخزون'!$G:$G,AP$2))*VLOOKUP($D263,'قاعدة البيانات'!$G:$J,2,0)</f>
        <v>0</v>
      </c>
      <c r="AQ263" s="28">
        <f>(SUMIFS('حركة المخزون'!$F:$F,'حركة المخزون'!$E:$E,$D263,'حركة المخزون'!$H:$H,AP$2)-SUMIFS('حركة المخزون'!$F:$F,'حركة المخزون'!$E:$E,$D263,'حركة المخزون'!$G:$G,AP$2))*VLOOKUP($D263,'قاعدة البيانات'!$G:$J,4,0)</f>
        <v>0</v>
      </c>
      <c r="AR263" s="28">
        <f>(SUMIFS('حركة المخزون'!$F:$F,'حركة المخزون'!$E:$E,$D263,'حركة المخزون'!$H:$H,AR$2)-SUMIFS('حركة المخزون'!$F:$F,'حركة المخزون'!$E:$E,$D263,'حركة المخزون'!$G:$G,AR$2))*VLOOKUP($D263,'قاعدة البيانات'!$G:$J,2,0)</f>
        <v>0</v>
      </c>
      <c r="AS263" s="28">
        <f>(SUMIFS('حركة المخزون'!$F:$F,'حركة المخزون'!$E:$E,$D263,'حركة المخزون'!$H:$H,AR$2)-SUMIFS('حركة المخزون'!$F:$F,'حركة المخزون'!$E:$E,$D263,'حركة المخزون'!$G:$G,AR$2))*VLOOKUP($D263,'قاعدة البيانات'!$G:$J,4,0)</f>
        <v>0</v>
      </c>
      <c r="AT263" s="28">
        <f>(SUMIFS('حركة المخزون'!$F:$F,'حركة المخزون'!$E:$E,$D263,'حركة المخزون'!$H:$H,AT$2)-SUMIFS('حركة المخزون'!$F:$F,'حركة المخزون'!$E:$E,$D263,'حركة المخزون'!$G:$G,AT$2))*VLOOKUP($D263,'قاعدة البيانات'!$G:$J,2,0)</f>
        <v>0</v>
      </c>
      <c r="AU263" s="28">
        <f>(SUMIFS('حركة المخزون'!$F:$F,'حركة المخزون'!$E:$E,$D263,'حركة المخزون'!$H:$H,AT$2)-SUMIFS('حركة المخزون'!$F:$F,'حركة المخزون'!$E:$E,$D263,'حركة المخزون'!$G:$G,AT$2))*VLOOKUP($D263,'قاعدة البيانات'!$G:$J,4,0)</f>
        <v>0</v>
      </c>
      <c r="AV263" s="28">
        <f>(SUMIFS('حركة المخزون'!$F:$F,'حركة المخزون'!$E:$E,$D263,'حركة المخزون'!$H:$H,AV$2)-SUMIFS('حركة المخزون'!$F:$F,'حركة المخزون'!$E:$E,$D263,'حركة المخزون'!$G:$G,AV$2))*VLOOKUP($D263,'قاعدة البيانات'!$G:$J,2,0)</f>
        <v>0</v>
      </c>
      <c r="AW263" s="28">
        <f>(SUMIFS('حركة المخزون'!$F:$F,'حركة المخزون'!$E:$E,$D263,'حركة المخزون'!$H:$H,AV$2)-SUMIFS('حركة المخزون'!$F:$F,'حركة المخزون'!$E:$E,$D263,'حركة المخزون'!$G:$G,AV$2))*VLOOKUP($D263,'قاعدة البيانات'!$G:$J,4,0)</f>
        <v>0</v>
      </c>
      <c r="AX263" s="28">
        <f>(SUMIFS('حركة المخزون'!$F:$F,'حركة المخزون'!$E:$E,$D263,'حركة المخزون'!$H:$H,AX$2)-SUMIFS('حركة المخزون'!$F:$F,'حركة المخزون'!$E:$E,$D263,'حركة المخزون'!$G:$G,AX$2))*VLOOKUP($D263,'قاعدة البيانات'!$G:$J,2,0)</f>
        <v>0</v>
      </c>
      <c r="AY263" s="28">
        <f>(SUMIFS('حركة المخزون'!$F:$F,'حركة المخزون'!$E:$E,$D263,'حركة المخزون'!$H:$H,AX$2)-SUMIFS('حركة المخزون'!$F:$F,'حركة المخزون'!$E:$E,$D263,'حركة المخزون'!$G:$G,AX$2))*VLOOKUP($D263,'قاعدة البيانات'!$G:$J,4,0)</f>
        <v>0</v>
      </c>
      <c r="AZ263" s="28">
        <f>(SUMIFS('حركة المخزون'!$F:$F,'حركة المخزون'!$E:$E,$D263,'حركة المخزون'!$H:$H,AZ$2)-SUMIFS('حركة المخزون'!$F:$F,'حركة المخزون'!$E:$E,$D263,'حركة المخزون'!$G:$G,AZ$2))*VLOOKUP($D263,'قاعدة البيانات'!$G:$J,2,0)</f>
        <v>0</v>
      </c>
      <c r="BA263" s="28">
        <f>(SUMIFS('حركة المخزون'!$F:$F,'حركة المخزون'!$E:$E,$D263,'حركة المخزون'!$H:$H,AZ$2)-SUMIFS('حركة المخزون'!$F:$F,'حركة المخزون'!$E:$E,$D263,'حركة المخزون'!$G:$G,AZ$2))*VLOOKUP($D263,'قاعدة البيانات'!$G:$J,4,0)</f>
        <v>0</v>
      </c>
      <c r="BB263" s="28">
        <f>(SUMIFS('حركة المخزون'!$F:$F,'حركة المخزون'!$E:$E,$D263,'حركة المخزون'!$H:$H,BB$2)-SUMIFS('حركة المخزون'!$F:$F,'حركة المخزون'!$E:$E,$D263,'حركة المخزون'!$G:$G,BB$2))*VLOOKUP($D263,'قاعدة البيانات'!$G:$J,2,0)</f>
        <v>0</v>
      </c>
      <c r="BC263" s="28">
        <f>(SUMIFS('حركة المخزون'!$F:$F,'حركة المخزون'!$E:$E,$D263,'حركة المخزون'!$H:$H,BB$2)-SUMIFS('حركة المخزون'!$F:$F,'حركة المخزون'!$E:$E,$D263,'حركة المخزون'!$G:$G,BB$2))*VLOOKUP($D263,'قاعدة البيانات'!$G:$J,4,0)</f>
        <v>0</v>
      </c>
      <c r="BD263" s="28">
        <f>(SUMIFS('حركة المخزون'!$F:$F,'حركة المخزون'!$E:$E,$D263,'حركة المخزون'!$H:$H,BD$2)-SUMIFS('حركة المخزون'!$F:$F,'حركة المخزون'!$E:$E,$D263,'حركة المخزون'!$G:$G,BD$2))*VLOOKUP($D263,'قاعدة البيانات'!$G:$J,2,0)</f>
        <v>0</v>
      </c>
      <c r="BE263" s="28">
        <f>(SUMIFS('حركة المخزون'!$F:$F,'حركة المخزون'!$E:$E,$D263,'حركة المخزون'!$H:$H,BD$2)-SUMIFS('حركة المخزون'!$F:$F,'حركة المخزون'!$E:$E,$D263,'حركة المخزون'!$G:$G,BD$2))*VLOOKUP($D263,'قاعدة البيانات'!$G:$J,4,0)</f>
        <v>0</v>
      </c>
      <c r="BF263" s="28">
        <f>(SUMIFS('حركة المخزون'!$F:$F,'حركة المخزون'!$E:$E,$D263,'حركة المخزون'!$H:$H,BF$2)-SUMIFS('حركة المخزون'!$F:$F,'حركة المخزون'!$E:$E,$D263,'حركة المخزون'!$G:$G,BF$2))*VLOOKUP($D263,'قاعدة البيانات'!$G:$J,2,0)</f>
        <v>0</v>
      </c>
      <c r="BG263" s="28">
        <f>(SUMIFS('حركة المخزون'!$F:$F,'حركة المخزون'!$E:$E,$D263,'حركة المخزون'!$H:$H,BF$2)-SUMIFS('حركة المخزون'!$F:$F,'حركة المخزون'!$E:$E,$D263,'حركة المخزون'!$G:$G,BF$2))*VLOOKUP($D263,'قاعدة البيانات'!$G:$J,4,0)</f>
        <v>0</v>
      </c>
      <c r="BH263" s="28">
        <f>(SUMIFS('حركة المخزون'!$F:$F,'حركة المخزون'!$E:$E,$D263,'حركة المخزون'!$H:$H,BH$2)-SUMIFS('حركة المخزون'!$F:$F,'حركة المخزون'!$E:$E,$D263,'حركة المخزون'!$G:$G,BH$2))*VLOOKUP($D263,'قاعدة البيانات'!$G:$J,2,0)</f>
        <v>0</v>
      </c>
      <c r="BI263" s="28">
        <f>(SUMIFS('حركة المخزون'!$F:$F,'حركة المخزون'!$E:$E,$D263,'حركة المخزون'!$H:$H,BH$2)-SUMIFS('حركة المخزون'!$F:$F,'حركة المخزون'!$E:$E,$D263,'حركة المخزون'!$G:$G,BH$2))*VLOOKUP($D263,'قاعدة البيانات'!$G:$J,4,0)</f>
        <v>0</v>
      </c>
    </row>
    <row r="264" spans="2:61" s="15" customFormat="1" ht="24" customHeight="1" x14ac:dyDescent="0.2">
      <c r="B264" s="18">
        <v>261</v>
      </c>
      <c r="C264" s="19"/>
      <c r="D264" s="18" t="str">
        <f>VLOOKUP(C264,'قاعدة البيانات'!F:G,2,0)</f>
        <v/>
      </c>
      <c r="F264" s="28">
        <f>(SUMIFS('حركة المخزون'!$F:$F,'حركة المخزون'!$E:$E,$D264,'حركة المخزون'!$H:$H,F$2)-SUMIFS('حركة المخزون'!$F:$F,'حركة المخزون'!$E:$E,$D264,'حركة المخزون'!$G:$G,F$2))*VLOOKUP($D264,'قاعدة البيانات'!$G:$J,2,0)</f>
        <v>0</v>
      </c>
      <c r="G264" s="28">
        <f>(SUMIFS('حركة المخزون'!$F:$F,'حركة المخزون'!$E:$E,$D264,'حركة المخزون'!$H:$H,F$2)-SUMIFS('حركة المخزون'!$F:$F,'حركة المخزون'!$E:$E,$D264,'حركة المخزون'!$G:$G,F$2))*VLOOKUP($D264,'قاعدة البيانات'!$G:$J,4,0)</f>
        <v>0</v>
      </c>
      <c r="H264" s="28">
        <f>(SUMIFS('حركة المخزون'!$F:$F,'حركة المخزون'!$E:$E,$D264,'حركة المخزون'!$H:$H,H$2)-SUMIFS('حركة المخزون'!$F:$F,'حركة المخزون'!$E:$E,$D264,'حركة المخزون'!$G:$G,H$2))*VLOOKUP($D264,'قاعدة البيانات'!$G:$J,2,0)</f>
        <v>0</v>
      </c>
      <c r="I264" s="28">
        <f>(SUMIFS('حركة المخزون'!$F:$F,'حركة المخزون'!$E:$E,$D264,'حركة المخزون'!$H:$H,H$2)-SUMIFS('حركة المخزون'!$F:$F,'حركة المخزون'!$E:$E,$D264,'حركة المخزون'!$G:$G,H$2))*VLOOKUP($D264,'قاعدة البيانات'!$G:$J,4,0)</f>
        <v>0</v>
      </c>
      <c r="J264" s="28">
        <f>(SUMIFS('حركة المخزون'!$F:$F,'حركة المخزون'!$E:$E,$D264,'حركة المخزون'!$H:$H,J$2)-SUMIFS('حركة المخزون'!$F:$F,'حركة المخزون'!$E:$E,$D264,'حركة المخزون'!$G:$G,J$2))*VLOOKUP($D264,'قاعدة البيانات'!$G:$J,2,0)</f>
        <v>0</v>
      </c>
      <c r="K264" s="28">
        <f>(SUMIFS('حركة المخزون'!$F:$F,'حركة المخزون'!$E:$E,$D264,'حركة المخزون'!$H:$H,J$2)-SUMIFS('حركة المخزون'!$F:$F,'حركة المخزون'!$E:$E,$D264,'حركة المخزون'!$G:$G,J$2))*VLOOKUP($D264,'قاعدة البيانات'!$G:$J,4,0)</f>
        <v>0</v>
      </c>
      <c r="L264" s="28">
        <f>(SUMIFS('حركة المخزون'!$F:$F,'حركة المخزون'!$E:$E,$D264,'حركة المخزون'!$H:$H,L$2)-SUMIFS('حركة المخزون'!$F:$F,'حركة المخزون'!$E:$E,$D264,'حركة المخزون'!$G:$G,L$2))*VLOOKUP($D264,'قاعدة البيانات'!$G:$J,2,0)</f>
        <v>0</v>
      </c>
      <c r="M264" s="28">
        <f>(SUMIFS('حركة المخزون'!$F:$F,'حركة المخزون'!$E:$E,$D264,'حركة المخزون'!$H:$H,L$2)-SUMIFS('حركة المخزون'!$F:$F,'حركة المخزون'!$E:$E,$D264,'حركة المخزون'!$G:$G,L$2))*VLOOKUP($D264,'قاعدة البيانات'!$G:$J,4,0)</f>
        <v>0</v>
      </c>
      <c r="N264" s="28">
        <f>(SUMIFS('حركة المخزون'!$F:$F,'حركة المخزون'!$E:$E,$D264,'حركة المخزون'!$H:$H,N$2)-SUMIFS('حركة المخزون'!$F:$F,'حركة المخزون'!$E:$E,$D264,'حركة المخزون'!$G:$G,N$2))*VLOOKUP($D264,'قاعدة البيانات'!$G:$J,2,0)</f>
        <v>0</v>
      </c>
      <c r="O264" s="28">
        <f>(SUMIFS('حركة المخزون'!$F:$F,'حركة المخزون'!$E:$E,$D264,'حركة المخزون'!$H:$H,N$2)-SUMIFS('حركة المخزون'!$F:$F,'حركة المخزون'!$E:$E,$D264,'حركة المخزون'!$G:$G,N$2))*VLOOKUP($D264,'قاعدة البيانات'!$G:$J,4,0)</f>
        <v>0</v>
      </c>
      <c r="P264" s="28">
        <f>(SUMIFS('حركة المخزون'!$F:$F,'حركة المخزون'!$E:$E,$D264,'حركة المخزون'!$H:$H,P$2)-SUMIFS('حركة المخزون'!$F:$F,'حركة المخزون'!$E:$E,$D264,'حركة المخزون'!$G:$G,P$2))*VLOOKUP($D264,'قاعدة البيانات'!$G:$J,2,0)</f>
        <v>0</v>
      </c>
      <c r="Q264" s="28">
        <f>(SUMIFS('حركة المخزون'!$F:$F,'حركة المخزون'!$E:$E,$D264,'حركة المخزون'!$H:$H,P$2)-SUMIFS('حركة المخزون'!$F:$F,'حركة المخزون'!$E:$E,$D264,'حركة المخزون'!$G:$G,P$2))*VLOOKUP($D264,'قاعدة البيانات'!$G:$J,4,0)</f>
        <v>0</v>
      </c>
      <c r="R264" s="28">
        <f>(SUMIFS('حركة المخزون'!$F:$F,'حركة المخزون'!$E:$E,$D264,'حركة المخزون'!$H:$H,R$2)-SUMIFS('حركة المخزون'!$F:$F,'حركة المخزون'!$E:$E,$D264,'حركة المخزون'!$G:$G,R$2))*VLOOKUP($D264,'قاعدة البيانات'!$G:$J,2,0)</f>
        <v>0</v>
      </c>
      <c r="S264" s="28">
        <f>(SUMIFS('حركة المخزون'!$F:$F,'حركة المخزون'!$E:$E,$D264,'حركة المخزون'!$H:$H,R$2)-SUMIFS('حركة المخزون'!$F:$F,'حركة المخزون'!$E:$E,$D264,'حركة المخزون'!$G:$G,R$2))*VLOOKUP($D264,'قاعدة البيانات'!$G:$J,4,0)</f>
        <v>0</v>
      </c>
      <c r="T264" s="28">
        <f>(SUMIFS('حركة المخزون'!$F:$F,'حركة المخزون'!$E:$E,$D264,'حركة المخزون'!$H:$H,T$2)-SUMIFS('حركة المخزون'!$F:$F,'حركة المخزون'!$E:$E,$D264,'حركة المخزون'!$G:$G,T$2))*VLOOKUP($D264,'قاعدة البيانات'!$G:$J,2,0)</f>
        <v>0</v>
      </c>
      <c r="U264" s="28">
        <f>(SUMIFS('حركة المخزون'!$F:$F,'حركة المخزون'!$E:$E,$D264,'حركة المخزون'!$H:$H,T$2)-SUMIFS('حركة المخزون'!$F:$F,'حركة المخزون'!$E:$E,$D264,'حركة المخزون'!$G:$G,T$2))*VLOOKUP($D264,'قاعدة البيانات'!$G:$J,4,0)</f>
        <v>0</v>
      </c>
      <c r="V264" s="28">
        <f>(SUMIFS('حركة المخزون'!$F:$F,'حركة المخزون'!$E:$E,$D264,'حركة المخزون'!$H:$H,V$2)-SUMIFS('حركة المخزون'!$F:$F,'حركة المخزون'!$E:$E,$D264,'حركة المخزون'!$G:$G,V$2))*VLOOKUP($D264,'قاعدة البيانات'!$G:$J,2,0)</f>
        <v>0</v>
      </c>
      <c r="W264" s="28">
        <f>(SUMIFS('حركة المخزون'!$F:$F,'حركة المخزون'!$E:$E,$D264,'حركة المخزون'!$H:$H,V$2)-SUMIFS('حركة المخزون'!$F:$F,'حركة المخزون'!$E:$E,$D264,'حركة المخزون'!$G:$G,V$2))*VLOOKUP($D264,'قاعدة البيانات'!$G:$J,4,0)</f>
        <v>0</v>
      </c>
      <c r="X264" s="28">
        <f>(SUMIFS('حركة المخزون'!$F:$F,'حركة المخزون'!$E:$E,$D264,'حركة المخزون'!$H:$H,X$2)-SUMIFS('حركة المخزون'!$F:$F,'حركة المخزون'!$E:$E,$D264,'حركة المخزون'!$G:$G,X$2))*VLOOKUP($D264,'قاعدة البيانات'!$G:$J,2,0)</f>
        <v>0</v>
      </c>
      <c r="Y264" s="28">
        <f>(SUMIFS('حركة المخزون'!$F:$F,'حركة المخزون'!$E:$E,$D264,'حركة المخزون'!$H:$H,X$2)-SUMIFS('حركة المخزون'!$F:$F,'حركة المخزون'!$E:$E,$D264,'حركة المخزون'!$G:$G,X$2))*VLOOKUP($D264,'قاعدة البيانات'!$G:$J,4,0)</f>
        <v>0</v>
      </c>
      <c r="Z264" s="28">
        <f>(SUMIFS('حركة المخزون'!$F:$F,'حركة المخزون'!$E:$E,$D264,'حركة المخزون'!$H:$H,Z$2)-SUMIFS('حركة المخزون'!$F:$F,'حركة المخزون'!$E:$E,$D264,'حركة المخزون'!$G:$G,Z$2))*VLOOKUP($D264,'قاعدة البيانات'!$G:$J,2,0)</f>
        <v>0</v>
      </c>
      <c r="AA264" s="28">
        <f>(SUMIFS('حركة المخزون'!$F:$F,'حركة المخزون'!$E:$E,$D264,'حركة المخزون'!$H:$H,Z$2)-SUMIFS('حركة المخزون'!$F:$F,'حركة المخزون'!$E:$E,$D264,'حركة المخزون'!$G:$G,Z$2))*VLOOKUP($D264,'قاعدة البيانات'!$G:$J,4,0)</f>
        <v>0</v>
      </c>
      <c r="AB264" s="28">
        <f>(SUMIFS('حركة المخزون'!$F:$F,'حركة المخزون'!$E:$E,$D264,'حركة المخزون'!$H:$H,AB$2)-SUMIFS('حركة المخزون'!$F:$F,'حركة المخزون'!$E:$E,$D264,'حركة المخزون'!$G:$G,AB$2))*VLOOKUP($D264,'قاعدة البيانات'!$G:$J,2,0)</f>
        <v>0</v>
      </c>
      <c r="AC264" s="28">
        <f>(SUMIFS('حركة المخزون'!$F:$F,'حركة المخزون'!$E:$E,$D264,'حركة المخزون'!$H:$H,AB$2)-SUMIFS('حركة المخزون'!$F:$F,'حركة المخزون'!$E:$E,$D264,'حركة المخزون'!$G:$G,AB$2))*VLOOKUP($D264,'قاعدة البيانات'!$G:$J,4,0)</f>
        <v>0</v>
      </c>
      <c r="AD264" s="28">
        <f>(SUMIFS('حركة المخزون'!$F:$F,'حركة المخزون'!$E:$E,$D264,'حركة المخزون'!$H:$H,AD$2)-SUMIFS('حركة المخزون'!$F:$F,'حركة المخزون'!$E:$E,$D264,'حركة المخزون'!$G:$G,AD$2))*VLOOKUP($D264,'قاعدة البيانات'!$G:$J,2,0)</f>
        <v>0</v>
      </c>
      <c r="AE264" s="28">
        <f>(SUMIFS('حركة المخزون'!$F:$F,'حركة المخزون'!$E:$E,$D264,'حركة المخزون'!$H:$H,AD$2)-SUMIFS('حركة المخزون'!$F:$F,'حركة المخزون'!$E:$E,$D264,'حركة المخزون'!$G:$G,AD$2))*VLOOKUP($D264,'قاعدة البيانات'!$G:$J,4,0)</f>
        <v>0</v>
      </c>
      <c r="AF264" s="28">
        <f>(SUMIFS('حركة المخزون'!$F:$F,'حركة المخزون'!$E:$E,$D264,'حركة المخزون'!$H:$H,AF$2)-SUMIFS('حركة المخزون'!$F:$F,'حركة المخزون'!$E:$E,$D264,'حركة المخزون'!$G:$G,AF$2))*VLOOKUP($D264,'قاعدة البيانات'!$G:$J,2,0)</f>
        <v>0</v>
      </c>
      <c r="AG264" s="28">
        <f>(SUMIFS('حركة المخزون'!$F:$F,'حركة المخزون'!$E:$E,$D264,'حركة المخزون'!$H:$H,AF$2)-SUMIFS('حركة المخزون'!$F:$F,'حركة المخزون'!$E:$E,$D264,'حركة المخزون'!$G:$G,AF$2))*VLOOKUP($D264,'قاعدة البيانات'!$G:$J,4,0)</f>
        <v>0</v>
      </c>
      <c r="AH264" s="28">
        <f>(SUMIFS('حركة المخزون'!$F:$F,'حركة المخزون'!$E:$E,$D264,'حركة المخزون'!$H:$H,AH$2)-SUMIFS('حركة المخزون'!$F:$F,'حركة المخزون'!$E:$E,$D264,'حركة المخزون'!$G:$G,AH$2))*VLOOKUP($D264,'قاعدة البيانات'!$G:$J,2,0)</f>
        <v>0</v>
      </c>
      <c r="AI264" s="28">
        <f>(SUMIFS('حركة المخزون'!$F:$F,'حركة المخزون'!$E:$E,$D264,'حركة المخزون'!$H:$H,AH$2)-SUMIFS('حركة المخزون'!$F:$F,'حركة المخزون'!$E:$E,$D264,'حركة المخزون'!$G:$G,AH$2))*VLOOKUP($D264,'قاعدة البيانات'!$G:$J,4,0)</f>
        <v>0</v>
      </c>
      <c r="AJ264" s="28">
        <f>(SUMIFS('حركة المخزون'!$F:$F,'حركة المخزون'!$E:$E,$D264,'حركة المخزون'!$H:$H,AJ$2)-SUMIFS('حركة المخزون'!$F:$F,'حركة المخزون'!$E:$E,$D264,'حركة المخزون'!$G:$G,AJ$2))*VLOOKUP($D264,'قاعدة البيانات'!$G:$J,2,0)</f>
        <v>0</v>
      </c>
      <c r="AK264" s="28">
        <f>(SUMIFS('حركة المخزون'!$F:$F,'حركة المخزون'!$E:$E,$D264,'حركة المخزون'!$H:$H,AJ$2)-SUMIFS('حركة المخزون'!$F:$F,'حركة المخزون'!$E:$E,$D264,'حركة المخزون'!$G:$G,AJ$2))*VLOOKUP($D264,'قاعدة البيانات'!$G:$J,4,0)</f>
        <v>0</v>
      </c>
      <c r="AL264" s="28">
        <f>(SUMIFS('حركة المخزون'!$F:$F,'حركة المخزون'!$E:$E,$D264,'حركة المخزون'!$H:$H,AL$2)-SUMIFS('حركة المخزون'!$F:$F,'حركة المخزون'!$E:$E,$D264,'حركة المخزون'!$G:$G,AL$2))*VLOOKUP($D264,'قاعدة البيانات'!$G:$J,2,0)</f>
        <v>0</v>
      </c>
      <c r="AM264" s="28">
        <f>(SUMIFS('حركة المخزون'!$F:$F,'حركة المخزون'!$E:$E,$D264,'حركة المخزون'!$H:$H,AL$2)-SUMIFS('حركة المخزون'!$F:$F,'حركة المخزون'!$E:$E,$D264,'حركة المخزون'!$G:$G,AL$2))*VLOOKUP($D264,'قاعدة البيانات'!$G:$J,4,0)</f>
        <v>0</v>
      </c>
      <c r="AN264" s="28">
        <f>(SUMIFS('حركة المخزون'!$F:$F,'حركة المخزون'!$E:$E,$D264,'حركة المخزون'!$H:$H,AN$2)-SUMIFS('حركة المخزون'!$F:$F,'حركة المخزون'!$E:$E,$D264,'حركة المخزون'!$G:$G,AN$2))*VLOOKUP($D264,'قاعدة البيانات'!$G:$J,2,0)</f>
        <v>0</v>
      </c>
      <c r="AO264" s="28">
        <f>(SUMIFS('حركة المخزون'!$F:$F,'حركة المخزون'!$E:$E,$D264,'حركة المخزون'!$H:$H,AN$2)-SUMIFS('حركة المخزون'!$F:$F,'حركة المخزون'!$E:$E,$D264,'حركة المخزون'!$G:$G,AN$2))*VLOOKUP($D264,'قاعدة البيانات'!$G:$J,4,0)</f>
        <v>0</v>
      </c>
      <c r="AP264" s="28">
        <f>(SUMIFS('حركة المخزون'!$F:$F,'حركة المخزون'!$E:$E,$D264,'حركة المخزون'!$H:$H,AP$2)-SUMIFS('حركة المخزون'!$F:$F,'حركة المخزون'!$E:$E,$D264,'حركة المخزون'!$G:$G,AP$2))*VLOOKUP($D264,'قاعدة البيانات'!$G:$J,2,0)</f>
        <v>0</v>
      </c>
      <c r="AQ264" s="28">
        <f>(SUMIFS('حركة المخزون'!$F:$F,'حركة المخزون'!$E:$E,$D264,'حركة المخزون'!$H:$H,AP$2)-SUMIFS('حركة المخزون'!$F:$F,'حركة المخزون'!$E:$E,$D264,'حركة المخزون'!$G:$G,AP$2))*VLOOKUP($D264,'قاعدة البيانات'!$G:$J,4,0)</f>
        <v>0</v>
      </c>
      <c r="AR264" s="28">
        <f>(SUMIFS('حركة المخزون'!$F:$F,'حركة المخزون'!$E:$E,$D264,'حركة المخزون'!$H:$H,AR$2)-SUMIFS('حركة المخزون'!$F:$F,'حركة المخزون'!$E:$E,$D264,'حركة المخزون'!$G:$G,AR$2))*VLOOKUP($D264,'قاعدة البيانات'!$G:$J,2,0)</f>
        <v>0</v>
      </c>
      <c r="AS264" s="28">
        <f>(SUMIFS('حركة المخزون'!$F:$F,'حركة المخزون'!$E:$E,$D264,'حركة المخزون'!$H:$H,AR$2)-SUMIFS('حركة المخزون'!$F:$F,'حركة المخزون'!$E:$E,$D264,'حركة المخزون'!$G:$G,AR$2))*VLOOKUP($D264,'قاعدة البيانات'!$G:$J,4,0)</f>
        <v>0</v>
      </c>
      <c r="AT264" s="28">
        <f>(SUMIFS('حركة المخزون'!$F:$F,'حركة المخزون'!$E:$E,$D264,'حركة المخزون'!$H:$H,AT$2)-SUMIFS('حركة المخزون'!$F:$F,'حركة المخزون'!$E:$E,$D264,'حركة المخزون'!$G:$G,AT$2))*VLOOKUP($D264,'قاعدة البيانات'!$G:$J,2,0)</f>
        <v>0</v>
      </c>
      <c r="AU264" s="28">
        <f>(SUMIFS('حركة المخزون'!$F:$F,'حركة المخزون'!$E:$E,$D264,'حركة المخزون'!$H:$H,AT$2)-SUMIFS('حركة المخزون'!$F:$F,'حركة المخزون'!$E:$E,$D264,'حركة المخزون'!$G:$G,AT$2))*VLOOKUP($D264,'قاعدة البيانات'!$G:$J,4,0)</f>
        <v>0</v>
      </c>
      <c r="AV264" s="28">
        <f>(SUMIFS('حركة المخزون'!$F:$F,'حركة المخزون'!$E:$E,$D264,'حركة المخزون'!$H:$H,AV$2)-SUMIFS('حركة المخزون'!$F:$F,'حركة المخزون'!$E:$E,$D264,'حركة المخزون'!$G:$G,AV$2))*VLOOKUP($D264,'قاعدة البيانات'!$G:$J,2,0)</f>
        <v>0</v>
      </c>
      <c r="AW264" s="28">
        <f>(SUMIFS('حركة المخزون'!$F:$F,'حركة المخزون'!$E:$E,$D264,'حركة المخزون'!$H:$H,AV$2)-SUMIFS('حركة المخزون'!$F:$F,'حركة المخزون'!$E:$E,$D264,'حركة المخزون'!$G:$G,AV$2))*VLOOKUP($D264,'قاعدة البيانات'!$G:$J,4,0)</f>
        <v>0</v>
      </c>
      <c r="AX264" s="28">
        <f>(SUMIFS('حركة المخزون'!$F:$F,'حركة المخزون'!$E:$E,$D264,'حركة المخزون'!$H:$H,AX$2)-SUMIFS('حركة المخزون'!$F:$F,'حركة المخزون'!$E:$E,$D264,'حركة المخزون'!$G:$G,AX$2))*VLOOKUP($D264,'قاعدة البيانات'!$G:$J,2,0)</f>
        <v>0</v>
      </c>
      <c r="AY264" s="28">
        <f>(SUMIFS('حركة المخزون'!$F:$F,'حركة المخزون'!$E:$E,$D264,'حركة المخزون'!$H:$H,AX$2)-SUMIFS('حركة المخزون'!$F:$F,'حركة المخزون'!$E:$E,$D264,'حركة المخزون'!$G:$G,AX$2))*VLOOKUP($D264,'قاعدة البيانات'!$G:$J,4,0)</f>
        <v>0</v>
      </c>
      <c r="AZ264" s="28">
        <f>(SUMIFS('حركة المخزون'!$F:$F,'حركة المخزون'!$E:$E,$D264,'حركة المخزون'!$H:$H,AZ$2)-SUMIFS('حركة المخزون'!$F:$F,'حركة المخزون'!$E:$E,$D264,'حركة المخزون'!$G:$G,AZ$2))*VLOOKUP($D264,'قاعدة البيانات'!$G:$J,2,0)</f>
        <v>0</v>
      </c>
      <c r="BA264" s="28">
        <f>(SUMIFS('حركة المخزون'!$F:$F,'حركة المخزون'!$E:$E,$D264,'حركة المخزون'!$H:$H,AZ$2)-SUMIFS('حركة المخزون'!$F:$F,'حركة المخزون'!$E:$E,$D264,'حركة المخزون'!$G:$G,AZ$2))*VLOOKUP($D264,'قاعدة البيانات'!$G:$J,4,0)</f>
        <v>0</v>
      </c>
      <c r="BB264" s="28">
        <f>(SUMIFS('حركة المخزون'!$F:$F,'حركة المخزون'!$E:$E,$D264,'حركة المخزون'!$H:$H,BB$2)-SUMIFS('حركة المخزون'!$F:$F,'حركة المخزون'!$E:$E,$D264,'حركة المخزون'!$G:$G,BB$2))*VLOOKUP($D264,'قاعدة البيانات'!$G:$J,2,0)</f>
        <v>0</v>
      </c>
      <c r="BC264" s="28">
        <f>(SUMIFS('حركة المخزون'!$F:$F,'حركة المخزون'!$E:$E,$D264,'حركة المخزون'!$H:$H,BB$2)-SUMIFS('حركة المخزون'!$F:$F,'حركة المخزون'!$E:$E,$D264,'حركة المخزون'!$G:$G,BB$2))*VLOOKUP($D264,'قاعدة البيانات'!$G:$J,4,0)</f>
        <v>0</v>
      </c>
      <c r="BD264" s="28">
        <f>(SUMIFS('حركة المخزون'!$F:$F,'حركة المخزون'!$E:$E,$D264,'حركة المخزون'!$H:$H,BD$2)-SUMIFS('حركة المخزون'!$F:$F,'حركة المخزون'!$E:$E,$D264,'حركة المخزون'!$G:$G,BD$2))*VLOOKUP($D264,'قاعدة البيانات'!$G:$J,2,0)</f>
        <v>0</v>
      </c>
      <c r="BE264" s="28">
        <f>(SUMIFS('حركة المخزون'!$F:$F,'حركة المخزون'!$E:$E,$D264,'حركة المخزون'!$H:$H,BD$2)-SUMIFS('حركة المخزون'!$F:$F,'حركة المخزون'!$E:$E,$D264,'حركة المخزون'!$G:$G,BD$2))*VLOOKUP($D264,'قاعدة البيانات'!$G:$J,4,0)</f>
        <v>0</v>
      </c>
      <c r="BF264" s="28">
        <f>(SUMIFS('حركة المخزون'!$F:$F,'حركة المخزون'!$E:$E,$D264,'حركة المخزون'!$H:$H,BF$2)-SUMIFS('حركة المخزون'!$F:$F,'حركة المخزون'!$E:$E,$D264,'حركة المخزون'!$G:$G,BF$2))*VLOOKUP($D264,'قاعدة البيانات'!$G:$J,2,0)</f>
        <v>0</v>
      </c>
      <c r="BG264" s="28">
        <f>(SUMIFS('حركة المخزون'!$F:$F,'حركة المخزون'!$E:$E,$D264,'حركة المخزون'!$H:$H,BF$2)-SUMIFS('حركة المخزون'!$F:$F,'حركة المخزون'!$E:$E,$D264,'حركة المخزون'!$G:$G,BF$2))*VLOOKUP($D264,'قاعدة البيانات'!$G:$J,4,0)</f>
        <v>0</v>
      </c>
      <c r="BH264" s="28">
        <f>(SUMIFS('حركة المخزون'!$F:$F,'حركة المخزون'!$E:$E,$D264,'حركة المخزون'!$H:$H,BH$2)-SUMIFS('حركة المخزون'!$F:$F,'حركة المخزون'!$E:$E,$D264,'حركة المخزون'!$G:$G,BH$2))*VLOOKUP($D264,'قاعدة البيانات'!$G:$J,2,0)</f>
        <v>0</v>
      </c>
      <c r="BI264" s="28">
        <f>(SUMIFS('حركة المخزون'!$F:$F,'حركة المخزون'!$E:$E,$D264,'حركة المخزون'!$H:$H,BH$2)-SUMIFS('حركة المخزون'!$F:$F,'حركة المخزون'!$E:$E,$D264,'حركة المخزون'!$G:$G,BH$2))*VLOOKUP($D264,'قاعدة البيانات'!$G:$J,4,0)</f>
        <v>0</v>
      </c>
    </row>
    <row r="265" spans="2:61" s="15" customFormat="1" ht="24" customHeight="1" x14ac:dyDescent="0.2">
      <c r="B265" s="18">
        <v>262</v>
      </c>
      <c r="C265" s="19"/>
      <c r="D265" s="18" t="str">
        <f>VLOOKUP(C265,'قاعدة البيانات'!F:G,2,0)</f>
        <v/>
      </c>
      <c r="F265" s="28">
        <f>(SUMIFS('حركة المخزون'!$F:$F,'حركة المخزون'!$E:$E,$D265,'حركة المخزون'!$H:$H,F$2)-SUMIFS('حركة المخزون'!$F:$F,'حركة المخزون'!$E:$E,$D265,'حركة المخزون'!$G:$G,F$2))*VLOOKUP($D265,'قاعدة البيانات'!$G:$J,2,0)</f>
        <v>0</v>
      </c>
      <c r="G265" s="28">
        <f>(SUMIFS('حركة المخزون'!$F:$F,'حركة المخزون'!$E:$E,$D265,'حركة المخزون'!$H:$H,F$2)-SUMIFS('حركة المخزون'!$F:$F,'حركة المخزون'!$E:$E,$D265,'حركة المخزون'!$G:$G,F$2))*VLOOKUP($D265,'قاعدة البيانات'!$G:$J,4,0)</f>
        <v>0</v>
      </c>
      <c r="H265" s="28">
        <f>(SUMIFS('حركة المخزون'!$F:$F,'حركة المخزون'!$E:$E,$D265,'حركة المخزون'!$H:$H,H$2)-SUMIFS('حركة المخزون'!$F:$F,'حركة المخزون'!$E:$E,$D265,'حركة المخزون'!$G:$G,H$2))*VLOOKUP($D265,'قاعدة البيانات'!$G:$J,2,0)</f>
        <v>0</v>
      </c>
      <c r="I265" s="28">
        <f>(SUMIFS('حركة المخزون'!$F:$F,'حركة المخزون'!$E:$E,$D265,'حركة المخزون'!$H:$H,H$2)-SUMIFS('حركة المخزون'!$F:$F,'حركة المخزون'!$E:$E,$D265,'حركة المخزون'!$G:$G,H$2))*VLOOKUP($D265,'قاعدة البيانات'!$G:$J,4,0)</f>
        <v>0</v>
      </c>
      <c r="J265" s="28">
        <f>(SUMIFS('حركة المخزون'!$F:$F,'حركة المخزون'!$E:$E,$D265,'حركة المخزون'!$H:$H,J$2)-SUMIFS('حركة المخزون'!$F:$F,'حركة المخزون'!$E:$E,$D265,'حركة المخزون'!$G:$G,J$2))*VLOOKUP($D265,'قاعدة البيانات'!$G:$J,2,0)</f>
        <v>0</v>
      </c>
      <c r="K265" s="28">
        <f>(SUMIFS('حركة المخزون'!$F:$F,'حركة المخزون'!$E:$E,$D265,'حركة المخزون'!$H:$H,J$2)-SUMIFS('حركة المخزون'!$F:$F,'حركة المخزون'!$E:$E,$D265,'حركة المخزون'!$G:$G,J$2))*VLOOKUP($D265,'قاعدة البيانات'!$G:$J,4,0)</f>
        <v>0</v>
      </c>
      <c r="L265" s="28">
        <f>(SUMIFS('حركة المخزون'!$F:$F,'حركة المخزون'!$E:$E,$D265,'حركة المخزون'!$H:$H,L$2)-SUMIFS('حركة المخزون'!$F:$F,'حركة المخزون'!$E:$E,$D265,'حركة المخزون'!$G:$G,L$2))*VLOOKUP($D265,'قاعدة البيانات'!$G:$J,2,0)</f>
        <v>0</v>
      </c>
      <c r="M265" s="28">
        <f>(SUMIFS('حركة المخزون'!$F:$F,'حركة المخزون'!$E:$E,$D265,'حركة المخزون'!$H:$H,L$2)-SUMIFS('حركة المخزون'!$F:$F,'حركة المخزون'!$E:$E,$D265,'حركة المخزون'!$G:$G,L$2))*VLOOKUP($D265,'قاعدة البيانات'!$G:$J,4,0)</f>
        <v>0</v>
      </c>
      <c r="N265" s="28">
        <f>(SUMIFS('حركة المخزون'!$F:$F,'حركة المخزون'!$E:$E,$D265,'حركة المخزون'!$H:$H,N$2)-SUMIFS('حركة المخزون'!$F:$F,'حركة المخزون'!$E:$E,$D265,'حركة المخزون'!$G:$G,N$2))*VLOOKUP($D265,'قاعدة البيانات'!$G:$J,2,0)</f>
        <v>0</v>
      </c>
      <c r="O265" s="28">
        <f>(SUMIFS('حركة المخزون'!$F:$F,'حركة المخزون'!$E:$E,$D265,'حركة المخزون'!$H:$H,N$2)-SUMIFS('حركة المخزون'!$F:$F,'حركة المخزون'!$E:$E,$D265,'حركة المخزون'!$G:$G,N$2))*VLOOKUP($D265,'قاعدة البيانات'!$G:$J,4,0)</f>
        <v>0</v>
      </c>
      <c r="P265" s="28">
        <f>(SUMIFS('حركة المخزون'!$F:$F,'حركة المخزون'!$E:$E,$D265,'حركة المخزون'!$H:$H,P$2)-SUMIFS('حركة المخزون'!$F:$F,'حركة المخزون'!$E:$E,$D265,'حركة المخزون'!$G:$G,P$2))*VLOOKUP($D265,'قاعدة البيانات'!$G:$J,2,0)</f>
        <v>0</v>
      </c>
      <c r="Q265" s="28">
        <f>(SUMIFS('حركة المخزون'!$F:$F,'حركة المخزون'!$E:$E,$D265,'حركة المخزون'!$H:$H,P$2)-SUMIFS('حركة المخزون'!$F:$F,'حركة المخزون'!$E:$E,$D265,'حركة المخزون'!$G:$G,P$2))*VLOOKUP($D265,'قاعدة البيانات'!$G:$J,4,0)</f>
        <v>0</v>
      </c>
      <c r="R265" s="28">
        <f>(SUMIFS('حركة المخزون'!$F:$F,'حركة المخزون'!$E:$E,$D265,'حركة المخزون'!$H:$H,R$2)-SUMIFS('حركة المخزون'!$F:$F,'حركة المخزون'!$E:$E,$D265,'حركة المخزون'!$G:$G,R$2))*VLOOKUP($D265,'قاعدة البيانات'!$G:$J,2,0)</f>
        <v>0</v>
      </c>
      <c r="S265" s="28">
        <f>(SUMIFS('حركة المخزون'!$F:$F,'حركة المخزون'!$E:$E,$D265,'حركة المخزون'!$H:$H,R$2)-SUMIFS('حركة المخزون'!$F:$F,'حركة المخزون'!$E:$E,$D265,'حركة المخزون'!$G:$G,R$2))*VLOOKUP($D265,'قاعدة البيانات'!$G:$J,4,0)</f>
        <v>0</v>
      </c>
      <c r="T265" s="28">
        <f>(SUMIFS('حركة المخزون'!$F:$F,'حركة المخزون'!$E:$E,$D265,'حركة المخزون'!$H:$H,T$2)-SUMIFS('حركة المخزون'!$F:$F,'حركة المخزون'!$E:$E,$D265,'حركة المخزون'!$G:$G,T$2))*VLOOKUP($D265,'قاعدة البيانات'!$G:$J,2,0)</f>
        <v>0</v>
      </c>
      <c r="U265" s="28">
        <f>(SUMIFS('حركة المخزون'!$F:$F,'حركة المخزون'!$E:$E,$D265,'حركة المخزون'!$H:$H,T$2)-SUMIFS('حركة المخزون'!$F:$F,'حركة المخزون'!$E:$E,$D265,'حركة المخزون'!$G:$G,T$2))*VLOOKUP($D265,'قاعدة البيانات'!$G:$J,4,0)</f>
        <v>0</v>
      </c>
      <c r="V265" s="28">
        <f>(SUMIFS('حركة المخزون'!$F:$F,'حركة المخزون'!$E:$E,$D265,'حركة المخزون'!$H:$H,V$2)-SUMIFS('حركة المخزون'!$F:$F,'حركة المخزون'!$E:$E,$D265,'حركة المخزون'!$G:$G,V$2))*VLOOKUP($D265,'قاعدة البيانات'!$G:$J,2,0)</f>
        <v>0</v>
      </c>
      <c r="W265" s="28">
        <f>(SUMIFS('حركة المخزون'!$F:$F,'حركة المخزون'!$E:$E,$D265,'حركة المخزون'!$H:$H,V$2)-SUMIFS('حركة المخزون'!$F:$F,'حركة المخزون'!$E:$E,$D265,'حركة المخزون'!$G:$G,V$2))*VLOOKUP($D265,'قاعدة البيانات'!$G:$J,4,0)</f>
        <v>0</v>
      </c>
      <c r="X265" s="28">
        <f>(SUMIFS('حركة المخزون'!$F:$F,'حركة المخزون'!$E:$E,$D265,'حركة المخزون'!$H:$H,X$2)-SUMIFS('حركة المخزون'!$F:$F,'حركة المخزون'!$E:$E,$D265,'حركة المخزون'!$G:$G,X$2))*VLOOKUP($D265,'قاعدة البيانات'!$G:$J,2,0)</f>
        <v>0</v>
      </c>
      <c r="Y265" s="28">
        <f>(SUMIFS('حركة المخزون'!$F:$F,'حركة المخزون'!$E:$E,$D265,'حركة المخزون'!$H:$H,X$2)-SUMIFS('حركة المخزون'!$F:$F,'حركة المخزون'!$E:$E,$D265,'حركة المخزون'!$G:$G,X$2))*VLOOKUP($D265,'قاعدة البيانات'!$G:$J,4,0)</f>
        <v>0</v>
      </c>
      <c r="Z265" s="28">
        <f>(SUMIFS('حركة المخزون'!$F:$F,'حركة المخزون'!$E:$E,$D265,'حركة المخزون'!$H:$H,Z$2)-SUMIFS('حركة المخزون'!$F:$F,'حركة المخزون'!$E:$E,$D265,'حركة المخزون'!$G:$G,Z$2))*VLOOKUP($D265,'قاعدة البيانات'!$G:$J,2,0)</f>
        <v>0</v>
      </c>
      <c r="AA265" s="28">
        <f>(SUMIFS('حركة المخزون'!$F:$F,'حركة المخزون'!$E:$E,$D265,'حركة المخزون'!$H:$H,Z$2)-SUMIFS('حركة المخزون'!$F:$F,'حركة المخزون'!$E:$E,$D265,'حركة المخزون'!$G:$G,Z$2))*VLOOKUP($D265,'قاعدة البيانات'!$G:$J,4,0)</f>
        <v>0</v>
      </c>
      <c r="AB265" s="28">
        <f>(SUMIFS('حركة المخزون'!$F:$F,'حركة المخزون'!$E:$E,$D265,'حركة المخزون'!$H:$H,AB$2)-SUMIFS('حركة المخزون'!$F:$F,'حركة المخزون'!$E:$E,$D265,'حركة المخزون'!$G:$G,AB$2))*VLOOKUP($D265,'قاعدة البيانات'!$G:$J,2,0)</f>
        <v>0</v>
      </c>
      <c r="AC265" s="28">
        <f>(SUMIFS('حركة المخزون'!$F:$F,'حركة المخزون'!$E:$E,$D265,'حركة المخزون'!$H:$H,AB$2)-SUMIFS('حركة المخزون'!$F:$F,'حركة المخزون'!$E:$E,$D265,'حركة المخزون'!$G:$G,AB$2))*VLOOKUP($D265,'قاعدة البيانات'!$G:$J,4,0)</f>
        <v>0</v>
      </c>
      <c r="AD265" s="28">
        <f>(SUMIFS('حركة المخزون'!$F:$F,'حركة المخزون'!$E:$E,$D265,'حركة المخزون'!$H:$H,AD$2)-SUMIFS('حركة المخزون'!$F:$F,'حركة المخزون'!$E:$E,$D265,'حركة المخزون'!$G:$G,AD$2))*VLOOKUP($D265,'قاعدة البيانات'!$G:$J,2,0)</f>
        <v>0</v>
      </c>
      <c r="AE265" s="28">
        <f>(SUMIFS('حركة المخزون'!$F:$F,'حركة المخزون'!$E:$E,$D265,'حركة المخزون'!$H:$H,AD$2)-SUMIFS('حركة المخزون'!$F:$F,'حركة المخزون'!$E:$E,$D265,'حركة المخزون'!$G:$G,AD$2))*VLOOKUP($D265,'قاعدة البيانات'!$G:$J,4,0)</f>
        <v>0</v>
      </c>
      <c r="AF265" s="28">
        <f>(SUMIFS('حركة المخزون'!$F:$F,'حركة المخزون'!$E:$E,$D265,'حركة المخزون'!$H:$H,AF$2)-SUMIFS('حركة المخزون'!$F:$F,'حركة المخزون'!$E:$E,$D265,'حركة المخزون'!$G:$G,AF$2))*VLOOKUP($D265,'قاعدة البيانات'!$G:$J,2,0)</f>
        <v>0</v>
      </c>
      <c r="AG265" s="28">
        <f>(SUMIFS('حركة المخزون'!$F:$F,'حركة المخزون'!$E:$E,$D265,'حركة المخزون'!$H:$H,AF$2)-SUMIFS('حركة المخزون'!$F:$F,'حركة المخزون'!$E:$E,$D265,'حركة المخزون'!$G:$G,AF$2))*VLOOKUP($D265,'قاعدة البيانات'!$G:$J,4,0)</f>
        <v>0</v>
      </c>
      <c r="AH265" s="28">
        <f>(SUMIFS('حركة المخزون'!$F:$F,'حركة المخزون'!$E:$E,$D265,'حركة المخزون'!$H:$H,AH$2)-SUMIFS('حركة المخزون'!$F:$F,'حركة المخزون'!$E:$E,$D265,'حركة المخزون'!$G:$G,AH$2))*VLOOKUP($D265,'قاعدة البيانات'!$G:$J,2,0)</f>
        <v>0</v>
      </c>
      <c r="AI265" s="28">
        <f>(SUMIFS('حركة المخزون'!$F:$F,'حركة المخزون'!$E:$E,$D265,'حركة المخزون'!$H:$H,AH$2)-SUMIFS('حركة المخزون'!$F:$F,'حركة المخزون'!$E:$E,$D265,'حركة المخزون'!$G:$G,AH$2))*VLOOKUP($D265,'قاعدة البيانات'!$G:$J,4,0)</f>
        <v>0</v>
      </c>
      <c r="AJ265" s="28">
        <f>(SUMIFS('حركة المخزون'!$F:$F,'حركة المخزون'!$E:$E,$D265,'حركة المخزون'!$H:$H,AJ$2)-SUMIFS('حركة المخزون'!$F:$F,'حركة المخزون'!$E:$E,$D265,'حركة المخزون'!$G:$G,AJ$2))*VLOOKUP($D265,'قاعدة البيانات'!$G:$J,2,0)</f>
        <v>0</v>
      </c>
      <c r="AK265" s="28">
        <f>(SUMIFS('حركة المخزون'!$F:$F,'حركة المخزون'!$E:$E,$D265,'حركة المخزون'!$H:$H,AJ$2)-SUMIFS('حركة المخزون'!$F:$F,'حركة المخزون'!$E:$E,$D265,'حركة المخزون'!$G:$G,AJ$2))*VLOOKUP($D265,'قاعدة البيانات'!$G:$J,4,0)</f>
        <v>0</v>
      </c>
      <c r="AL265" s="28">
        <f>(SUMIFS('حركة المخزون'!$F:$F,'حركة المخزون'!$E:$E,$D265,'حركة المخزون'!$H:$H,AL$2)-SUMIFS('حركة المخزون'!$F:$F,'حركة المخزون'!$E:$E,$D265,'حركة المخزون'!$G:$G,AL$2))*VLOOKUP($D265,'قاعدة البيانات'!$G:$J,2,0)</f>
        <v>0</v>
      </c>
      <c r="AM265" s="28">
        <f>(SUMIFS('حركة المخزون'!$F:$F,'حركة المخزون'!$E:$E,$D265,'حركة المخزون'!$H:$H,AL$2)-SUMIFS('حركة المخزون'!$F:$F,'حركة المخزون'!$E:$E,$D265,'حركة المخزون'!$G:$G,AL$2))*VLOOKUP($D265,'قاعدة البيانات'!$G:$J,4,0)</f>
        <v>0</v>
      </c>
      <c r="AN265" s="28">
        <f>(SUMIFS('حركة المخزون'!$F:$F,'حركة المخزون'!$E:$E,$D265,'حركة المخزون'!$H:$H,AN$2)-SUMIFS('حركة المخزون'!$F:$F,'حركة المخزون'!$E:$E,$D265,'حركة المخزون'!$G:$G,AN$2))*VLOOKUP($D265,'قاعدة البيانات'!$G:$J,2,0)</f>
        <v>0</v>
      </c>
      <c r="AO265" s="28">
        <f>(SUMIFS('حركة المخزون'!$F:$F,'حركة المخزون'!$E:$E,$D265,'حركة المخزون'!$H:$H,AN$2)-SUMIFS('حركة المخزون'!$F:$F,'حركة المخزون'!$E:$E,$D265,'حركة المخزون'!$G:$G,AN$2))*VLOOKUP($D265,'قاعدة البيانات'!$G:$J,4,0)</f>
        <v>0</v>
      </c>
      <c r="AP265" s="28">
        <f>(SUMIFS('حركة المخزون'!$F:$F,'حركة المخزون'!$E:$E,$D265,'حركة المخزون'!$H:$H,AP$2)-SUMIFS('حركة المخزون'!$F:$F,'حركة المخزون'!$E:$E,$D265,'حركة المخزون'!$G:$G,AP$2))*VLOOKUP($D265,'قاعدة البيانات'!$G:$J,2,0)</f>
        <v>0</v>
      </c>
      <c r="AQ265" s="28">
        <f>(SUMIFS('حركة المخزون'!$F:$F,'حركة المخزون'!$E:$E,$D265,'حركة المخزون'!$H:$H,AP$2)-SUMIFS('حركة المخزون'!$F:$F,'حركة المخزون'!$E:$E,$D265,'حركة المخزون'!$G:$G,AP$2))*VLOOKUP($D265,'قاعدة البيانات'!$G:$J,4,0)</f>
        <v>0</v>
      </c>
      <c r="AR265" s="28">
        <f>(SUMIFS('حركة المخزون'!$F:$F,'حركة المخزون'!$E:$E,$D265,'حركة المخزون'!$H:$H,AR$2)-SUMIFS('حركة المخزون'!$F:$F,'حركة المخزون'!$E:$E,$D265,'حركة المخزون'!$G:$G,AR$2))*VLOOKUP($D265,'قاعدة البيانات'!$G:$J,2,0)</f>
        <v>0</v>
      </c>
      <c r="AS265" s="28">
        <f>(SUMIFS('حركة المخزون'!$F:$F,'حركة المخزون'!$E:$E,$D265,'حركة المخزون'!$H:$H,AR$2)-SUMIFS('حركة المخزون'!$F:$F,'حركة المخزون'!$E:$E,$D265,'حركة المخزون'!$G:$G,AR$2))*VLOOKUP($D265,'قاعدة البيانات'!$G:$J,4,0)</f>
        <v>0</v>
      </c>
      <c r="AT265" s="28">
        <f>(SUMIFS('حركة المخزون'!$F:$F,'حركة المخزون'!$E:$E,$D265,'حركة المخزون'!$H:$H,AT$2)-SUMIFS('حركة المخزون'!$F:$F,'حركة المخزون'!$E:$E,$D265,'حركة المخزون'!$G:$G,AT$2))*VLOOKUP($D265,'قاعدة البيانات'!$G:$J,2,0)</f>
        <v>0</v>
      </c>
      <c r="AU265" s="28">
        <f>(SUMIFS('حركة المخزون'!$F:$F,'حركة المخزون'!$E:$E,$D265,'حركة المخزون'!$H:$H,AT$2)-SUMIFS('حركة المخزون'!$F:$F,'حركة المخزون'!$E:$E,$D265,'حركة المخزون'!$G:$G,AT$2))*VLOOKUP($D265,'قاعدة البيانات'!$G:$J,4,0)</f>
        <v>0</v>
      </c>
      <c r="AV265" s="28">
        <f>(SUMIFS('حركة المخزون'!$F:$F,'حركة المخزون'!$E:$E,$D265,'حركة المخزون'!$H:$H,AV$2)-SUMIFS('حركة المخزون'!$F:$F,'حركة المخزون'!$E:$E,$D265,'حركة المخزون'!$G:$G,AV$2))*VLOOKUP($D265,'قاعدة البيانات'!$G:$J,2,0)</f>
        <v>0</v>
      </c>
      <c r="AW265" s="28">
        <f>(SUMIFS('حركة المخزون'!$F:$F,'حركة المخزون'!$E:$E,$D265,'حركة المخزون'!$H:$H,AV$2)-SUMIFS('حركة المخزون'!$F:$F,'حركة المخزون'!$E:$E,$D265,'حركة المخزون'!$G:$G,AV$2))*VLOOKUP($D265,'قاعدة البيانات'!$G:$J,4,0)</f>
        <v>0</v>
      </c>
      <c r="AX265" s="28">
        <f>(SUMIFS('حركة المخزون'!$F:$F,'حركة المخزون'!$E:$E,$D265,'حركة المخزون'!$H:$H,AX$2)-SUMIFS('حركة المخزون'!$F:$F,'حركة المخزون'!$E:$E,$D265,'حركة المخزون'!$G:$G,AX$2))*VLOOKUP($D265,'قاعدة البيانات'!$G:$J,2,0)</f>
        <v>0</v>
      </c>
      <c r="AY265" s="28">
        <f>(SUMIFS('حركة المخزون'!$F:$F,'حركة المخزون'!$E:$E,$D265,'حركة المخزون'!$H:$H,AX$2)-SUMIFS('حركة المخزون'!$F:$F,'حركة المخزون'!$E:$E,$D265,'حركة المخزون'!$G:$G,AX$2))*VLOOKUP($D265,'قاعدة البيانات'!$G:$J,4,0)</f>
        <v>0</v>
      </c>
      <c r="AZ265" s="28">
        <f>(SUMIFS('حركة المخزون'!$F:$F,'حركة المخزون'!$E:$E,$D265,'حركة المخزون'!$H:$H,AZ$2)-SUMIFS('حركة المخزون'!$F:$F,'حركة المخزون'!$E:$E,$D265,'حركة المخزون'!$G:$G,AZ$2))*VLOOKUP($D265,'قاعدة البيانات'!$G:$J,2,0)</f>
        <v>0</v>
      </c>
      <c r="BA265" s="28">
        <f>(SUMIFS('حركة المخزون'!$F:$F,'حركة المخزون'!$E:$E,$D265,'حركة المخزون'!$H:$H,AZ$2)-SUMIFS('حركة المخزون'!$F:$F,'حركة المخزون'!$E:$E,$D265,'حركة المخزون'!$G:$G,AZ$2))*VLOOKUP($D265,'قاعدة البيانات'!$G:$J,4,0)</f>
        <v>0</v>
      </c>
      <c r="BB265" s="28">
        <f>(SUMIFS('حركة المخزون'!$F:$F,'حركة المخزون'!$E:$E,$D265,'حركة المخزون'!$H:$H,BB$2)-SUMIFS('حركة المخزون'!$F:$F,'حركة المخزون'!$E:$E,$D265,'حركة المخزون'!$G:$G,BB$2))*VLOOKUP($D265,'قاعدة البيانات'!$G:$J,2,0)</f>
        <v>0</v>
      </c>
      <c r="BC265" s="28">
        <f>(SUMIFS('حركة المخزون'!$F:$F,'حركة المخزون'!$E:$E,$D265,'حركة المخزون'!$H:$H,BB$2)-SUMIFS('حركة المخزون'!$F:$F,'حركة المخزون'!$E:$E,$D265,'حركة المخزون'!$G:$G,BB$2))*VLOOKUP($D265,'قاعدة البيانات'!$G:$J,4,0)</f>
        <v>0</v>
      </c>
      <c r="BD265" s="28">
        <f>(SUMIFS('حركة المخزون'!$F:$F,'حركة المخزون'!$E:$E,$D265,'حركة المخزون'!$H:$H,BD$2)-SUMIFS('حركة المخزون'!$F:$F,'حركة المخزون'!$E:$E,$D265,'حركة المخزون'!$G:$G,BD$2))*VLOOKUP($D265,'قاعدة البيانات'!$G:$J,2,0)</f>
        <v>0</v>
      </c>
      <c r="BE265" s="28">
        <f>(SUMIFS('حركة المخزون'!$F:$F,'حركة المخزون'!$E:$E,$D265,'حركة المخزون'!$H:$H,BD$2)-SUMIFS('حركة المخزون'!$F:$F,'حركة المخزون'!$E:$E,$D265,'حركة المخزون'!$G:$G,BD$2))*VLOOKUP($D265,'قاعدة البيانات'!$G:$J,4,0)</f>
        <v>0</v>
      </c>
      <c r="BF265" s="28">
        <f>(SUMIFS('حركة المخزون'!$F:$F,'حركة المخزون'!$E:$E,$D265,'حركة المخزون'!$H:$H,BF$2)-SUMIFS('حركة المخزون'!$F:$F,'حركة المخزون'!$E:$E,$D265,'حركة المخزون'!$G:$G,BF$2))*VLOOKUP($D265,'قاعدة البيانات'!$G:$J,2,0)</f>
        <v>0</v>
      </c>
      <c r="BG265" s="28">
        <f>(SUMIFS('حركة المخزون'!$F:$F,'حركة المخزون'!$E:$E,$D265,'حركة المخزون'!$H:$H,BF$2)-SUMIFS('حركة المخزون'!$F:$F,'حركة المخزون'!$E:$E,$D265,'حركة المخزون'!$G:$G,BF$2))*VLOOKUP($D265,'قاعدة البيانات'!$G:$J,4,0)</f>
        <v>0</v>
      </c>
      <c r="BH265" s="28">
        <f>(SUMIFS('حركة المخزون'!$F:$F,'حركة المخزون'!$E:$E,$D265,'حركة المخزون'!$H:$H,BH$2)-SUMIFS('حركة المخزون'!$F:$F,'حركة المخزون'!$E:$E,$D265,'حركة المخزون'!$G:$G,BH$2))*VLOOKUP($D265,'قاعدة البيانات'!$G:$J,2,0)</f>
        <v>0</v>
      </c>
      <c r="BI265" s="28">
        <f>(SUMIFS('حركة المخزون'!$F:$F,'حركة المخزون'!$E:$E,$D265,'حركة المخزون'!$H:$H,BH$2)-SUMIFS('حركة المخزون'!$F:$F,'حركة المخزون'!$E:$E,$D265,'حركة المخزون'!$G:$G,BH$2))*VLOOKUP($D265,'قاعدة البيانات'!$G:$J,4,0)</f>
        <v>0</v>
      </c>
    </row>
    <row r="266" spans="2:61" s="15" customFormat="1" ht="24" customHeight="1" x14ac:dyDescent="0.2">
      <c r="B266" s="19">
        <v>263</v>
      </c>
      <c r="C266" s="19"/>
      <c r="D266" s="18" t="str">
        <f>VLOOKUP(C266,'قاعدة البيانات'!F:G,2,0)</f>
        <v/>
      </c>
      <c r="F266" s="28">
        <f>(SUMIFS('حركة المخزون'!$F:$F,'حركة المخزون'!$E:$E,$D266,'حركة المخزون'!$H:$H,F$2)-SUMIFS('حركة المخزون'!$F:$F,'حركة المخزون'!$E:$E,$D266,'حركة المخزون'!$G:$G,F$2))*VLOOKUP($D266,'قاعدة البيانات'!$G:$J,2,0)</f>
        <v>0</v>
      </c>
      <c r="G266" s="28">
        <f>(SUMIFS('حركة المخزون'!$F:$F,'حركة المخزون'!$E:$E,$D266,'حركة المخزون'!$H:$H,F$2)-SUMIFS('حركة المخزون'!$F:$F,'حركة المخزون'!$E:$E,$D266,'حركة المخزون'!$G:$G,F$2))*VLOOKUP($D266,'قاعدة البيانات'!$G:$J,4,0)</f>
        <v>0</v>
      </c>
      <c r="H266" s="28">
        <f>(SUMIFS('حركة المخزون'!$F:$F,'حركة المخزون'!$E:$E,$D266,'حركة المخزون'!$H:$H,H$2)-SUMIFS('حركة المخزون'!$F:$F,'حركة المخزون'!$E:$E,$D266,'حركة المخزون'!$G:$G,H$2))*VLOOKUP($D266,'قاعدة البيانات'!$G:$J,2,0)</f>
        <v>0</v>
      </c>
      <c r="I266" s="28">
        <f>(SUMIFS('حركة المخزون'!$F:$F,'حركة المخزون'!$E:$E,$D266,'حركة المخزون'!$H:$H,H$2)-SUMIFS('حركة المخزون'!$F:$F,'حركة المخزون'!$E:$E,$D266,'حركة المخزون'!$G:$G,H$2))*VLOOKUP($D266,'قاعدة البيانات'!$G:$J,4,0)</f>
        <v>0</v>
      </c>
      <c r="J266" s="28">
        <f>(SUMIFS('حركة المخزون'!$F:$F,'حركة المخزون'!$E:$E,$D266,'حركة المخزون'!$H:$H,J$2)-SUMIFS('حركة المخزون'!$F:$F,'حركة المخزون'!$E:$E,$D266,'حركة المخزون'!$G:$G,J$2))*VLOOKUP($D266,'قاعدة البيانات'!$G:$J,2,0)</f>
        <v>0</v>
      </c>
      <c r="K266" s="28">
        <f>(SUMIFS('حركة المخزون'!$F:$F,'حركة المخزون'!$E:$E,$D266,'حركة المخزون'!$H:$H,J$2)-SUMIFS('حركة المخزون'!$F:$F,'حركة المخزون'!$E:$E,$D266,'حركة المخزون'!$G:$G,J$2))*VLOOKUP($D266,'قاعدة البيانات'!$G:$J,4,0)</f>
        <v>0</v>
      </c>
      <c r="L266" s="28">
        <f>(SUMIFS('حركة المخزون'!$F:$F,'حركة المخزون'!$E:$E,$D266,'حركة المخزون'!$H:$H,L$2)-SUMIFS('حركة المخزون'!$F:$F,'حركة المخزون'!$E:$E,$D266,'حركة المخزون'!$G:$G,L$2))*VLOOKUP($D266,'قاعدة البيانات'!$G:$J,2,0)</f>
        <v>0</v>
      </c>
      <c r="M266" s="28">
        <f>(SUMIFS('حركة المخزون'!$F:$F,'حركة المخزون'!$E:$E,$D266,'حركة المخزون'!$H:$H,L$2)-SUMIFS('حركة المخزون'!$F:$F,'حركة المخزون'!$E:$E,$D266,'حركة المخزون'!$G:$G,L$2))*VLOOKUP($D266,'قاعدة البيانات'!$G:$J,4,0)</f>
        <v>0</v>
      </c>
      <c r="N266" s="28">
        <f>(SUMIFS('حركة المخزون'!$F:$F,'حركة المخزون'!$E:$E,$D266,'حركة المخزون'!$H:$H,N$2)-SUMIFS('حركة المخزون'!$F:$F,'حركة المخزون'!$E:$E,$D266,'حركة المخزون'!$G:$G,N$2))*VLOOKUP($D266,'قاعدة البيانات'!$G:$J,2,0)</f>
        <v>0</v>
      </c>
      <c r="O266" s="28">
        <f>(SUMIFS('حركة المخزون'!$F:$F,'حركة المخزون'!$E:$E,$D266,'حركة المخزون'!$H:$H,N$2)-SUMIFS('حركة المخزون'!$F:$F,'حركة المخزون'!$E:$E,$D266,'حركة المخزون'!$G:$G,N$2))*VLOOKUP($D266,'قاعدة البيانات'!$G:$J,4,0)</f>
        <v>0</v>
      </c>
      <c r="P266" s="28">
        <f>(SUMIFS('حركة المخزون'!$F:$F,'حركة المخزون'!$E:$E,$D266,'حركة المخزون'!$H:$H,P$2)-SUMIFS('حركة المخزون'!$F:$F,'حركة المخزون'!$E:$E,$D266,'حركة المخزون'!$G:$G,P$2))*VLOOKUP($D266,'قاعدة البيانات'!$G:$J,2,0)</f>
        <v>0</v>
      </c>
      <c r="Q266" s="28">
        <f>(SUMIFS('حركة المخزون'!$F:$F,'حركة المخزون'!$E:$E,$D266,'حركة المخزون'!$H:$H,P$2)-SUMIFS('حركة المخزون'!$F:$F,'حركة المخزون'!$E:$E,$D266,'حركة المخزون'!$G:$G,P$2))*VLOOKUP($D266,'قاعدة البيانات'!$G:$J,4,0)</f>
        <v>0</v>
      </c>
      <c r="R266" s="28">
        <f>(SUMIFS('حركة المخزون'!$F:$F,'حركة المخزون'!$E:$E,$D266,'حركة المخزون'!$H:$H,R$2)-SUMIFS('حركة المخزون'!$F:$F,'حركة المخزون'!$E:$E,$D266,'حركة المخزون'!$G:$G,R$2))*VLOOKUP($D266,'قاعدة البيانات'!$G:$J,2,0)</f>
        <v>0</v>
      </c>
      <c r="S266" s="28">
        <f>(SUMIFS('حركة المخزون'!$F:$F,'حركة المخزون'!$E:$E,$D266,'حركة المخزون'!$H:$H,R$2)-SUMIFS('حركة المخزون'!$F:$F,'حركة المخزون'!$E:$E,$D266,'حركة المخزون'!$G:$G,R$2))*VLOOKUP($D266,'قاعدة البيانات'!$G:$J,4,0)</f>
        <v>0</v>
      </c>
      <c r="T266" s="28">
        <f>(SUMIFS('حركة المخزون'!$F:$F,'حركة المخزون'!$E:$E,$D266,'حركة المخزون'!$H:$H,T$2)-SUMIFS('حركة المخزون'!$F:$F,'حركة المخزون'!$E:$E,$D266,'حركة المخزون'!$G:$G,T$2))*VLOOKUP($D266,'قاعدة البيانات'!$G:$J,2,0)</f>
        <v>0</v>
      </c>
      <c r="U266" s="28">
        <f>(SUMIFS('حركة المخزون'!$F:$F,'حركة المخزون'!$E:$E,$D266,'حركة المخزون'!$H:$H,T$2)-SUMIFS('حركة المخزون'!$F:$F,'حركة المخزون'!$E:$E,$D266,'حركة المخزون'!$G:$G,T$2))*VLOOKUP($D266,'قاعدة البيانات'!$G:$J,4,0)</f>
        <v>0</v>
      </c>
      <c r="V266" s="28">
        <f>(SUMIFS('حركة المخزون'!$F:$F,'حركة المخزون'!$E:$E,$D266,'حركة المخزون'!$H:$H,V$2)-SUMIFS('حركة المخزون'!$F:$F,'حركة المخزون'!$E:$E,$D266,'حركة المخزون'!$G:$G,V$2))*VLOOKUP($D266,'قاعدة البيانات'!$G:$J,2,0)</f>
        <v>0</v>
      </c>
      <c r="W266" s="28">
        <f>(SUMIFS('حركة المخزون'!$F:$F,'حركة المخزون'!$E:$E,$D266,'حركة المخزون'!$H:$H,V$2)-SUMIFS('حركة المخزون'!$F:$F,'حركة المخزون'!$E:$E,$D266,'حركة المخزون'!$G:$G,V$2))*VLOOKUP($D266,'قاعدة البيانات'!$G:$J,4,0)</f>
        <v>0</v>
      </c>
      <c r="X266" s="28">
        <f>(SUMIFS('حركة المخزون'!$F:$F,'حركة المخزون'!$E:$E,$D266,'حركة المخزون'!$H:$H,X$2)-SUMIFS('حركة المخزون'!$F:$F,'حركة المخزون'!$E:$E,$D266,'حركة المخزون'!$G:$G,X$2))*VLOOKUP($D266,'قاعدة البيانات'!$G:$J,2,0)</f>
        <v>0</v>
      </c>
      <c r="Y266" s="28">
        <f>(SUMIFS('حركة المخزون'!$F:$F,'حركة المخزون'!$E:$E,$D266,'حركة المخزون'!$H:$H,X$2)-SUMIFS('حركة المخزون'!$F:$F,'حركة المخزون'!$E:$E,$D266,'حركة المخزون'!$G:$G,X$2))*VLOOKUP($D266,'قاعدة البيانات'!$G:$J,4,0)</f>
        <v>0</v>
      </c>
      <c r="Z266" s="28">
        <f>(SUMIFS('حركة المخزون'!$F:$F,'حركة المخزون'!$E:$E,$D266,'حركة المخزون'!$H:$H,Z$2)-SUMIFS('حركة المخزون'!$F:$F,'حركة المخزون'!$E:$E,$D266,'حركة المخزون'!$G:$G,Z$2))*VLOOKUP($D266,'قاعدة البيانات'!$G:$J,2,0)</f>
        <v>0</v>
      </c>
      <c r="AA266" s="28">
        <f>(SUMIFS('حركة المخزون'!$F:$F,'حركة المخزون'!$E:$E,$D266,'حركة المخزون'!$H:$H,Z$2)-SUMIFS('حركة المخزون'!$F:$F,'حركة المخزون'!$E:$E,$D266,'حركة المخزون'!$G:$G,Z$2))*VLOOKUP($D266,'قاعدة البيانات'!$G:$J,4,0)</f>
        <v>0</v>
      </c>
      <c r="AB266" s="28">
        <f>(SUMIFS('حركة المخزون'!$F:$F,'حركة المخزون'!$E:$E,$D266,'حركة المخزون'!$H:$H,AB$2)-SUMIFS('حركة المخزون'!$F:$F,'حركة المخزون'!$E:$E,$D266,'حركة المخزون'!$G:$G,AB$2))*VLOOKUP($D266,'قاعدة البيانات'!$G:$J,2,0)</f>
        <v>0</v>
      </c>
      <c r="AC266" s="28">
        <f>(SUMIFS('حركة المخزون'!$F:$F,'حركة المخزون'!$E:$E,$D266,'حركة المخزون'!$H:$H,AB$2)-SUMIFS('حركة المخزون'!$F:$F,'حركة المخزون'!$E:$E,$D266,'حركة المخزون'!$G:$G,AB$2))*VLOOKUP($D266,'قاعدة البيانات'!$G:$J,4,0)</f>
        <v>0</v>
      </c>
      <c r="AD266" s="28">
        <f>(SUMIFS('حركة المخزون'!$F:$F,'حركة المخزون'!$E:$E,$D266,'حركة المخزون'!$H:$H,AD$2)-SUMIFS('حركة المخزون'!$F:$F,'حركة المخزون'!$E:$E,$D266,'حركة المخزون'!$G:$G,AD$2))*VLOOKUP($D266,'قاعدة البيانات'!$G:$J,2,0)</f>
        <v>0</v>
      </c>
      <c r="AE266" s="28">
        <f>(SUMIFS('حركة المخزون'!$F:$F,'حركة المخزون'!$E:$E,$D266,'حركة المخزون'!$H:$H,AD$2)-SUMIFS('حركة المخزون'!$F:$F,'حركة المخزون'!$E:$E,$D266,'حركة المخزون'!$G:$G,AD$2))*VLOOKUP($D266,'قاعدة البيانات'!$G:$J,4,0)</f>
        <v>0</v>
      </c>
      <c r="AF266" s="28">
        <f>(SUMIFS('حركة المخزون'!$F:$F,'حركة المخزون'!$E:$E,$D266,'حركة المخزون'!$H:$H,AF$2)-SUMIFS('حركة المخزون'!$F:$F,'حركة المخزون'!$E:$E,$D266,'حركة المخزون'!$G:$G,AF$2))*VLOOKUP($D266,'قاعدة البيانات'!$G:$J,2,0)</f>
        <v>0</v>
      </c>
      <c r="AG266" s="28">
        <f>(SUMIFS('حركة المخزون'!$F:$F,'حركة المخزون'!$E:$E,$D266,'حركة المخزون'!$H:$H,AF$2)-SUMIFS('حركة المخزون'!$F:$F,'حركة المخزون'!$E:$E,$D266,'حركة المخزون'!$G:$G,AF$2))*VLOOKUP($D266,'قاعدة البيانات'!$G:$J,4,0)</f>
        <v>0</v>
      </c>
      <c r="AH266" s="28">
        <f>(SUMIFS('حركة المخزون'!$F:$F,'حركة المخزون'!$E:$E,$D266,'حركة المخزون'!$H:$H,AH$2)-SUMIFS('حركة المخزون'!$F:$F,'حركة المخزون'!$E:$E,$D266,'حركة المخزون'!$G:$G,AH$2))*VLOOKUP($D266,'قاعدة البيانات'!$G:$J,2,0)</f>
        <v>0</v>
      </c>
      <c r="AI266" s="28">
        <f>(SUMIFS('حركة المخزون'!$F:$F,'حركة المخزون'!$E:$E,$D266,'حركة المخزون'!$H:$H,AH$2)-SUMIFS('حركة المخزون'!$F:$F,'حركة المخزون'!$E:$E,$D266,'حركة المخزون'!$G:$G,AH$2))*VLOOKUP($D266,'قاعدة البيانات'!$G:$J,4,0)</f>
        <v>0</v>
      </c>
      <c r="AJ266" s="28">
        <f>(SUMIFS('حركة المخزون'!$F:$F,'حركة المخزون'!$E:$E,$D266,'حركة المخزون'!$H:$H,AJ$2)-SUMIFS('حركة المخزون'!$F:$F,'حركة المخزون'!$E:$E,$D266,'حركة المخزون'!$G:$G,AJ$2))*VLOOKUP($D266,'قاعدة البيانات'!$G:$J,2,0)</f>
        <v>0</v>
      </c>
      <c r="AK266" s="28">
        <f>(SUMIFS('حركة المخزون'!$F:$F,'حركة المخزون'!$E:$E,$D266,'حركة المخزون'!$H:$H,AJ$2)-SUMIFS('حركة المخزون'!$F:$F,'حركة المخزون'!$E:$E,$D266,'حركة المخزون'!$G:$G,AJ$2))*VLOOKUP($D266,'قاعدة البيانات'!$G:$J,4,0)</f>
        <v>0</v>
      </c>
      <c r="AL266" s="28">
        <f>(SUMIFS('حركة المخزون'!$F:$F,'حركة المخزون'!$E:$E,$D266,'حركة المخزون'!$H:$H,AL$2)-SUMIFS('حركة المخزون'!$F:$F,'حركة المخزون'!$E:$E,$D266,'حركة المخزون'!$G:$G,AL$2))*VLOOKUP($D266,'قاعدة البيانات'!$G:$J,2,0)</f>
        <v>0</v>
      </c>
      <c r="AM266" s="28">
        <f>(SUMIFS('حركة المخزون'!$F:$F,'حركة المخزون'!$E:$E,$D266,'حركة المخزون'!$H:$H,AL$2)-SUMIFS('حركة المخزون'!$F:$F,'حركة المخزون'!$E:$E,$D266,'حركة المخزون'!$G:$G,AL$2))*VLOOKUP($D266,'قاعدة البيانات'!$G:$J,4,0)</f>
        <v>0</v>
      </c>
      <c r="AN266" s="28">
        <f>(SUMIFS('حركة المخزون'!$F:$F,'حركة المخزون'!$E:$E,$D266,'حركة المخزون'!$H:$H,AN$2)-SUMIFS('حركة المخزون'!$F:$F,'حركة المخزون'!$E:$E,$D266,'حركة المخزون'!$G:$G,AN$2))*VLOOKUP($D266,'قاعدة البيانات'!$G:$J,2,0)</f>
        <v>0</v>
      </c>
      <c r="AO266" s="28">
        <f>(SUMIFS('حركة المخزون'!$F:$F,'حركة المخزون'!$E:$E,$D266,'حركة المخزون'!$H:$H,AN$2)-SUMIFS('حركة المخزون'!$F:$F,'حركة المخزون'!$E:$E,$D266,'حركة المخزون'!$G:$G,AN$2))*VLOOKUP($D266,'قاعدة البيانات'!$G:$J,4,0)</f>
        <v>0</v>
      </c>
      <c r="AP266" s="28">
        <f>(SUMIFS('حركة المخزون'!$F:$F,'حركة المخزون'!$E:$E,$D266,'حركة المخزون'!$H:$H,AP$2)-SUMIFS('حركة المخزون'!$F:$F,'حركة المخزون'!$E:$E,$D266,'حركة المخزون'!$G:$G,AP$2))*VLOOKUP($D266,'قاعدة البيانات'!$G:$J,2,0)</f>
        <v>0</v>
      </c>
      <c r="AQ266" s="28">
        <f>(SUMIFS('حركة المخزون'!$F:$F,'حركة المخزون'!$E:$E,$D266,'حركة المخزون'!$H:$H,AP$2)-SUMIFS('حركة المخزون'!$F:$F,'حركة المخزون'!$E:$E,$D266,'حركة المخزون'!$G:$G,AP$2))*VLOOKUP($D266,'قاعدة البيانات'!$G:$J,4,0)</f>
        <v>0</v>
      </c>
      <c r="AR266" s="28">
        <f>(SUMIFS('حركة المخزون'!$F:$F,'حركة المخزون'!$E:$E,$D266,'حركة المخزون'!$H:$H,AR$2)-SUMIFS('حركة المخزون'!$F:$F,'حركة المخزون'!$E:$E,$D266,'حركة المخزون'!$G:$G,AR$2))*VLOOKUP($D266,'قاعدة البيانات'!$G:$J,2,0)</f>
        <v>0</v>
      </c>
      <c r="AS266" s="28">
        <f>(SUMIFS('حركة المخزون'!$F:$F,'حركة المخزون'!$E:$E,$D266,'حركة المخزون'!$H:$H,AR$2)-SUMIFS('حركة المخزون'!$F:$F,'حركة المخزون'!$E:$E,$D266,'حركة المخزون'!$G:$G,AR$2))*VLOOKUP($D266,'قاعدة البيانات'!$G:$J,4,0)</f>
        <v>0</v>
      </c>
      <c r="AT266" s="28">
        <f>(SUMIFS('حركة المخزون'!$F:$F,'حركة المخزون'!$E:$E,$D266,'حركة المخزون'!$H:$H,AT$2)-SUMIFS('حركة المخزون'!$F:$F,'حركة المخزون'!$E:$E,$D266,'حركة المخزون'!$G:$G,AT$2))*VLOOKUP($D266,'قاعدة البيانات'!$G:$J,2,0)</f>
        <v>0</v>
      </c>
      <c r="AU266" s="28">
        <f>(SUMIFS('حركة المخزون'!$F:$F,'حركة المخزون'!$E:$E,$D266,'حركة المخزون'!$H:$H,AT$2)-SUMIFS('حركة المخزون'!$F:$F,'حركة المخزون'!$E:$E,$D266,'حركة المخزون'!$G:$G,AT$2))*VLOOKUP($D266,'قاعدة البيانات'!$G:$J,4,0)</f>
        <v>0</v>
      </c>
      <c r="AV266" s="28">
        <f>(SUMIFS('حركة المخزون'!$F:$F,'حركة المخزون'!$E:$E,$D266,'حركة المخزون'!$H:$H,AV$2)-SUMIFS('حركة المخزون'!$F:$F,'حركة المخزون'!$E:$E,$D266,'حركة المخزون'!$G:$G,AV$2))*VLOOKUP($D266,'قاعدة البيانات'!$G:$J,2,0)</f>
        <v>0</v>
      </c>
      <c r="AW266" s="28">
        <f>(SUMIFS('حركة المخزون'!$F:$F,'حركة المخزون'!$E:$E,$D266,'حركة المخزون'!$H:$H,AV$2)-SUMIFS('حركة المخزون'!$F:$F,'حركة المخزون'!$E:$E,$D266,'حركة المخزون'!$G:$G,AV$2))*VLOOKUP($D266,'قاعدة البيانات'!$G:$J,4,0)</f>
        <v>0</v>
      </c>
      <c r="AX266" s="28">
        <f>(SUMIFS('حركة المخزون'!$F:$F,'حركة المخزون'!$E:$E,$D266,'حركة المخزون'!$H:$H,AX$2)-SUMIFS('حركة المخزون'!$F:$F,'حركة المخزون'!$E:$E,$D266,'حركة المخزون'!$G:$G,AX$2))*VLOOKUP($D266,'قاعدة البيانات'!$G:$J,2,0)</f>
        <v>0</v>
      </c>
      <c r="AY266" s="28">
        <f>(SUMIFS('حركة المخزون'!$F:$F,'حركة المخزون'!$E:$E,$D266,'حركة المخزون'!$H:$H,AX$2)-SUMIFS('حركة المخزون'!$F:$F,'حركة المخزون'!$E:$E,$D266,'حركة المخزون'!$G:$G,AX$2))*VLOOKUP($D266,'قاعدة البيانات'!$G:$J,4,0)</f>
        <v>0</v>
      </c>
      <c r="AZ266" s="28">
        <f>(SUMIFS('حركة المخزون'!$F:$F,'حركة المخزون'!$E:$E,$D266,'حركة المخزون'!$H:$H,AZ$2)-SUMIFS('حركة المخزون'!$F:$F,'حركة المخزون'!$E:$E,$D266,'حركة المخزون'!$G:$G,AZ$2))*VLOOKUP($D266,'قاعدة البيانات'!$G:$J,2,0)</f>
        <v>0</v>
      </c>
      <c r="BA266" s="28">
        <f>(SUMIFS('حركة المخزون'!$F:$F,'حركة المخزون'!$E:$E,$D266,'حركة المخزون'!$H:$H,AZ$2)-SUMIFS('حركة المخزون'!$F:$F,'حركة المخزون'!$E:$E,$D266,'حركة المخزون'!$G:$G,AZ$2))*VLOOKUP($D266,'قاعدة البيانات'!$G:$J,4,0)</f>
        <v>0</v>
      </c>
      <c r="BB266" s="28">
        <f>(SUMIFS('حركة المخزون'!$F:$F,'حركة المخزون'!$E:$E,$D266,'حركة المخزون'!$H:$H,BB$2)-SUMIFS('حركة المخزون'!$F:$F,'حركة المخزون'!$E:$E,$D266,'حركة المخزون'!$G:$G,BB$2))*VLOOKUP($D266,'قاعدة البيانات'!$G:$J,2,0)</f>
        <v>0</v>
      </c>
      <c r="BC266" s="28">
        <f>(SUMIFS('حركة المخزون'!$F:$F,'حركة المخزون'!$E:$E,$D266,'حركة المخزون'!$H:$H,BB$2)-SUMIFS('حركة المخزون'!$F:$F,'حركة المخزون'!$E:$E,$D266,'حركة المخزون'!$G:$G,BB$2))*VLOOKUP($D266,'قاعدة البيانات'!$G:$J,4,0)</f>
        <v>0</v>
      </c>
      <c r="BD266" s="28">
        <f>(SUMIFS('حركة المخزون'!$F:$F,'حركة المخزون'!$E:$E,$D266,'حركة المخزون'!$H:$H,BD$2)-SUMIFS('حركة المخزون'!$F:$F,'حركة المخزون'!$E:$E,$D266,'حركة المخزون'!$G:$G,BD$2))*VLOOKUP($D266,'قاعدة البيانات'!$G:$J,2,0)</f>
        <v>0</v>
      </c>
      <c r="BE266" s="28">
        <f>(SUMIFS('حركة المخزون'!$F:$F,'حركة المخزون'!$E:$E,$D266,'حركة المخزون'!$H:$H,BD$2)-SUMIFS('حركة المخزون'!$F:$F,'حركة المخزون'!$E:$E,$D266,'حركة المخزون'!$G:$G,BD$2))*VLOOKUP($D266,'قاعدة البيانات'!$G:$J,4,0)</f>
        <v>0</v>
      </c>
      <c r="BF266" s="28">
        <f>(SUMIFS('حركة المخزون'!$F:$F,'حركة المخزون'!$E:$E,$D266,'حركة المخزون'!$H:$H,BF$2)-SUMIFS('حركة المخزون'!$F:$F,'حركة المخزون'!$E:$E,$D266,'حركة المخزون'!$G:$G,BF$2))*VLOOKUP($D266,'قاعدة البيانات'!$G:$J,2,0)</f>
        <v>0</v>
      </c>
      <c r="BG266" s="28">
        <f>(SUMIFS('حركة المخزون'!$F:$F,'حركة المخزون'!$E:$E,$D266,'حركة المخزون'!$H:$H,BF$2)-SUMIFS('حركة المخزون'!$F:$F,'حركة المخزون'!$E:$E,$D266,'حركة المخزون'!$G:$G,BF$2))*VLOOKUP($D266,'قاعدة البيانات'!$G:$J,4,0)</f>
        <v>0</v>
      </c>
      <c r="BH266" s="28">
        <f>(SUMIFS('حركة المخزون'!$F:$F,'حركة المخزون'!$E:$E,$D266,'حركة المخزون'!$H:$H,BH$2)-SUMIFS('حركة المخزون'!$F:$F,'حركة المخزون'!$E:$E,$D266,'حركة المخزون'!$G:$G,BH$2))*VLOOKUP($D266,'قاعدة البيانات'!$G:$J,2,0)</f>
        <v>0</v>
      </c>
      <c r="BI266" s="28">
        <f>(SUMIFS('حركة المخزون'!$F:$F,'حركة المخزون'!$E:$E,$D266,'حركة المخزون'!$H:$H,BH$2)-SUMIFS('حركة المخزون'!$F:$F,'حركة المخزون'!$E:$E,$D266,'حركة المخزون'!$G:$G,BH$2))*VLOOKUP($D266,'قاعدة البيانات'!$G:$J,4,0)</f>
        <v>0</v>
      </c>
    </row>
    <row r="267" spans="2:61" s="15" customFormat="1" ht="24" customHeight="1" x14ac:dyDescent="0.2">
      <c r="B267" s="18">
        <v>264</v>
      </c>
      <c r="C267" s="19"/>
      <c r="D267" s="18" t="str">
        <f>VLOOKUP(C267,'قاعدة البيانات'!F:G,2,0)</f>
        <v/>
      </c>
      <c r="F267" s="28">
        <f>(SUMIFS('حركة المخزون'!$F:$F,'حركة المخزون'!$E:$E,$D267,'حركة المخزون'!$H:$H,F$2)-SUMIFS('حركة المخزون'!$F:$F,'حركة المخزون'!$E:$E,$D267,'حركة المخزون'!$G:$G,F$2))*VLOOKUP($D267,'قاعدة البيانات'!$G:$J,2,0)</f>
        <v>0</v>
      </c>
      <c r="G267" s="28">
        <f>(SUMIFS('حركة المخزون'!$F:$F,'حركة المخزون'!$E:$E,$D267,'حركة المخزون'!$H:$H,F$2)-SUMIFS('حركة المخزون'!$F:$F,'حركة المخزون'!$E:$E,$D267,'حركة المخزون'!$G:$G,F$2))*VLOOKUP($D267,'قاعدة البيانات'!$G:$J,4,0)</f>
        <v>0</v>
      </c>
      <c r="H267" s="28">
        <f>(SUMIFS('حركة المخزون'!$F:$F,'حركة المخزون'!$E:$E,$D267,'حركة المخزون'!$H:$H,H$2)-SUMIFS('حركة المخزون'!$F:$F,'حركة المخزون'!$E:$E,$D267,'حركة المخزون'!$G:$G,H$2))*VLOOKUP($D267,'قاعدة البيانات'!$G:$J,2,0)</f>
        <v>0</v>
      </c>
      <c r="I267" s="28">
        <f>(SUMIFS('حركة المخزون'!$F:$F,'حركة المخزون'!$E:$E,$D267,'حركة المخزون'!$H:$H,H$2)-SUMIFS('حركة المخزون'!$F:$F,'حركة المخزون'!$E:$E,$D267,'حركة المخزون'!$G:$G,H$2))*VLOOKUP($D267,'قاعدة البيانات'!$G:$J,4,0)</f>
        <v>0</v>
      </c>
      <c r="J267" s="28">
        <f>(SUMIFS('حركة المخزون'!$F:$F,'حركة المخزون'!$E:$E,$D267,'حركة المخزون'!$H:$H,J$2)-SUMIFS('حركة المخزون'!$F:$F,'حركة المخزون'!$E:$E,$D267,'حركة المخزون'!$G:$G,J$2))*VLOOKUP($D267,'قاعدة البيانات'!$G:$J,2,0)</f>
        <v>0</v>
      </c>
      <c r="K267" s="28">
        <f>(SUMIFS('حركة المخزون'!$F:$F,'حركة المخزون'!$E:$E,$D267,'حركة المخزون'!$H:$H,J$2)-SUMIFS('حركة المخزون'!$F:$F,'حركة المخزون'!$E:$E,$D267,'حركة المخزون'!$G:$G,J$2))*VLOOKUP($D267,'قاعدة البيانات'!$G:$J,4,0)</f>
        <v>0</v>
      </c>
      <c r="L267" s="28">
        <f>(SUMIFS('حركة المخزون'!$F:$F,'حركة المخزون'!$E:$E,$D267,'حركة المخزون'!$H:$H,L$2)-SUMIFS('حركة المخزون'!$F:$F,'حركة المخزون'!$E:$E,$D267,'حركة المخزون'!$G:$G,L$2))*VLOOKUP($D267,'قاعدة البيانات'!$G:$J,2,0)</f>
        <v>0</v>
      </c>
      <c r="M267" s="28">
        <f>(SUMIFS('حركة المخزون'!$F:$F,'حركة المخزون'!$E:$E,$D267,'حركة المخزون'!$H:$H,L$2)-SUMIFS('حركة المخزون'!$F:$F,'حركة المخزون'!$E:$E,$D267,'حركة المخزون'!$G:$G,L$2))*VLOOKUP($D267,'قاعدة البيانات'!$G:$J,4,0)</f>
        <v>0</v>
      </c>
      <c r="N267" s="28">
        <f>(SUMIFS('حركة المخزون'!$F:$F,'حركة المخزون'!$E:$E,$D267,'حركة المخزون'!$H:$H,N$2)-SUMIFS('حركة المخزون'!$F:$F,'حركة المخزون'!$E:$E,$D267,'حركة المخزون'!$G:$G,N$2))*VLOOKUP($D267,'قاعدة البيانات'!$G:$J,2,0)</f>
        <v>0</v>
      </c>
      <c r="O267" s="28">
        <f>(SUMIFS('حركة المخزون'!$F:$F,'حركة المخزون'!$E:$E,$D267,'حركة المخزون'!$H:$H,N$2)-SUMIFS('حركة المخزون'!$F:$F,'حركة المخزون'!$E:$E,$D267,'حركة المخزون'!$G:$G,N$2))*VLOOKUP($D267,'قاعدة البيانات'!$G:$J,4,0)</f>
        <v>0</v>
      </c>
      <c r="P267" s="28">
        <f>(SUMIFS('حركة المخزون'!$F:$F,'حركة المخزون'!$E:$E,$D267,'حركة المخزون'!$H:$H,P$2)-SUMIFS('حركة المخزون'!$F:$F,'حركة المخزون'!$E:$E,$D267,'حركة المخزون'!$G:$G,P$2))*VLOOKUP($D267,'قاعدة البيانات'!$G:$J,2,0)</f>
        <v>0</v>
      </c>
      <c r="Q267" s="28">
        <f>(SUMIFS('حركة المخزون'!$F:$F,'حركة المخزون'!$E:$E,$D267,'حركة المخزون'!$H:$H,P$2)-SUMIFS('حركة المخزون'!$F:$F,'حركة المخزون'!$E:$E,$D267,'حركة المخزون'!$G:$G,P$2))*VLOOKUP($D267,'قاعدة البيانات'!$G:$J,4,0)</f>
        <v>0</v>
      </c>
      <c r="R267" s="28">
        <f>(SUMIFS('حركة المخزون'!$F:$F,'حركة المخزون'!$E:$E,$D267,'حركة المخزون'!$H:$H,R$2)-SUMIFS('حركة المخزون'!$F:$F,'حركة المخزون'!$E:$E,$D267,'حركة المخزون'!$G:$G,R$2))*VLOOKUP($D267,'قاعدة البيانات'!$G:$J,2,0)</f>
        <v>0</v>
      </c>
      <c r="S267" s="28">
        <f>(SUMIFS('حركة المخزون'!$F:$F,'حركة المخزون'!$E:$E,$D267,'حركة المخزون'!$H:$H,R$2)-SUMIFS('حركة المخزون'!$F:$F,'حركة المخزون'!$E:$E,$D267,'حركة المخزون'!$G:$G,R$2))*VLOOKUP($D267,'قاعدة البيانات'!$G:$J,4,0)</f>
        <v>0</v>
      </c>
      <c r="T267" s="28">
        <f>(SUMIFS('حركة المخزون'!$F:$F,'حركة المخزون'!$E:$E,$D267,'حركة المخزون'!$H:$H,T$2)-SUMIFS('حركة المخزون'!$F:$F,'حركة المخزون'!$E:$E,$D267,'حركة المخزون'!$G:$G,T$2))*VLOOKUP($D267,'قاعدة البيانات'!$G:$J,2,0)</f>
        <v>0</v>
      </c>
      <c r="U267" s="28">
        <f>(SUMIFS('حركة المخزون'!$F:$F,'حركة المخزون'!$E:$E,$D267,'حركة المخزون'!$H:$H,T$2)-SUMIFS('حركة المخزون'!$F:$F,'حركة المخزون'!$E:$E,$D267,'حركة المخزون'!$G:$G,T$2))*VLOOKUP($D267,'قاعدة البيانات'!$G:$J,4,0)</f>
        <v>0</v>
      </c>
      <c r="V267" s="28">
        <f>(SUMIFS('حركة المخزون'!$F:$F,'حركة المخزون'!$E:$E,$D267,'حركة المخزون'!$H:$H,V$2)-SUMIFS('حركة المخزون'!$F:$F,'حركة المخزون'!$E:$E,$D267,'حركة المخزون'!$G:$G,V$2))*VLOOKUP($D267,'قاعدة البيانات'!$G:$J,2,0)</f>
        <v>0</v>
      </c>
      <c r="W267" s="28">
        <f>(SUMIFS('حركة المخزون'!$F:$F,'حركة المخزون'!$E:$E,$D267,'حركة المخزون'!$H:$H,V$2)-SUMIFS('حركة المخزون'!$F:$F,'حركة المخزون'!$E:$E,$D267,'حركة المخزون'!$G:$G,V$2))*VLOOKUP($D267,'قاعدة البيانات'!$G:$J,4,0)</f>
        <v>0</v>
      </c>
      <c r="X267" s="28">
        <f>(SUMIFS('حركة المخزون'!$F:$F,'حركة المخزون'!$E:$E,$D267,'حركة المخزون'!$H:$H,X$2)-SUMIFS('حركة المخزون'!$F:$F,'حركة المخزون'!$E:$E,$D267,'حركة المخزون'!$G:$G,X$2))*VLOOKUP($D267,'قاعدة البيانات'!$G:$J,2,0)</f>
        <v>0</v>
      </c>
      <c r="Y267" s="28">
        <f>(SUMIFS('حركة المخزون'!$F:$F,'حركة المخزون'!$E:$E,$D267,'حركة المخزون'!$H:$H,X$2)-SUMIFS('حركة المخزون'!$F:$F,'حركة المخزون'!$E:$E,$D267,'حركة المخزون'!$G:$G,X$2))*VLOOKUP($D267,'قاعدة البيانات'!$G:$J,4,0)</f>
        <v>0</v>
      </c>
      <c r="Z267" s="28">
        <f>(SUMIFS('حركة المخزون'!$F:$F,'حركة المخزون'!$E:$E,$D267,'حركة المخزون'!$H:$H,Z$2)-SUMIFS('حركة المخزون'!$F:$F,'حركة المخزون'!$E:$E,$D267,'حركة المخزون'!$G:$G,Z$2))*VLOOKUP($D267,'قاعدة البيانات'!$G:$J,2,0)</f>
        <v>0</v>
      </c>
      <c r="AA267" s="28">
        <f>(SUMIFS('حركة المخزون'!$F:$F,'حركة المخزون'!$E:$E,$D267,'حركة المخزون'!$H:$H,Z$2)-SUMIFS('حركة المخزون'!$F:$F,'حركة المخزون'!$E:$E,$D267,'حركة المخزون'!$G:$G,Z$2))*VLOOKUP($D267,'قاعدة البيانات'!$G:$J,4,0)</f>
        <v>0</v>
      </c>
      <c r="AB267" s="28">
        <f>(SUMIFS('حركة المخزون'!$F:$F,'حركة المخزون'!$E:$E,$D267,'حركة المخزون'!$H:$H,AB$2)-SUMIFS('حركة المخزون'!$F:$F,'حركة المخزون'!$E:$E,$D267,'حركة المخزون'!$G:$G,AB$2))*VLOOKUP($D267,'قاعدة البيانات'!$G:$J,2,0)</f>
        <v>0</v>
      </c>
      <c r="AC267" s="28">
        <f>(SUMIFS('حركة المخزون'!$F:$F,'حركة المخزون'!$E:$E,$D267,'حركة المخزون'!$H:$H,AB$2)-SUMIFS('حركة المخزون'!$F:$F,'حركة المخزون'!$E:$E,$D267,'حركة المخزون'!$G:$G,AB$2))*VLOOKUP($D267,'قاعدة البيانات'!$G:$J,4,0)</f>
        <v>0</v>
      </c>
      <c r="AD267" s="28">
        <f>(SUMIFS('حركة المخزون'!$F:$F,'حركة المخزون'!$E:$E,$D267,'حركة المخزون'!$H:$H,AD$2)-SUMIFS('حركة المخزون'!$F:$F,'حركة المخزون'!$E:$E,$D267,'حركة المخزون'!$G:$G,AD$2))*VLOOKUP($D267,'قاعدة البيانات'!$G:$J,2,0)</f>
        <v>0</v>
      </c>
      <c r="AE267" s="28">
        <f>(SUMIFS('حركة المخزون'!$F:$F,'حركة المخزون'!$E:$E,$D267,'حركة المخزون'!$H:$H,AD$2)-SUMIFS('حركة المخزون'!$F:$F,'حركة المخزون'!$E:$E,$D267,'حركة المخزون'!$G:$G,AD$2))*VLOOKUP($D267,'قاعدة البيانات'!$G:$J,4,0)</f>
        <v>0</v>
      </c>
      <c r="AF267" s="28">
        <f>(SUMIFS('حركة المخزون'!$F:$F,'حركة المخزون'!$E:$E,$D267,'حركة المخزون'!$H:$H,AF$2)-SUMIFS('حركة المخزون'!$F:$F,'حركة المخزون'!$E:$E,$D267,'حركة المخزون'!$G:$G,AF$2))*VLOOKUP($D267,'قاعدة البيانات'!$G:$J,2,0)</f>
        <v>0</v>
      </c>
      <c r="AG267" s="28">
        <f>(SUMIFS('حركة المخزون'!$F:$F,'حركة المخزون'!$E:$E,$D267,'حركة المخزون'!$H:$H,AF$2)-SUMIFS('حركة المخزون'!$F:$F,'حركة المخزون'!$E:$E,$D267,'حركة المخزون'!$G:$G,AF$2))*VLOOKUP($D267,'قاعدة البيانات'!$G:$J,4,0)</f>
        <v>0</v>
      </c>
      <c r="AH267" s="28">
        <f>(SUMIFS('حركة المخزون'!$F:$F,'حركة المخزون'!$E:$E,$D267,'حركة المخزون'!$H:$H,AH$2)-SUMIFS('حركة المخزون'!$F:$F,'حركة المخزون'!$E:$E,$D267,'حركة المخزون'!$G:$G,AH$2))*VLOOKUP($D267,'قاعدة البيانات'!$G:$J,2,0)</f>
        <v>0</v>
      </c>
      <c r="AI267" s="28">
        <f>(SUMIFS('حركة المخزون'!$F:$F,'حركة المخزون'!$E:$E,$D267,'حركة المخزون'!$H:$H,AH$2)-SUMIFS('حركة المخزون'!$F:$F,'حركة المخزون'!$E:$E,$D267,'حركة المخزون'!$G:$G,AH$2))*VLOOKUP($D267,'قاعدة البيانات'!$G:$J,4,0)</f>
        <v>0</v>
      </c>
      <c r="AJ267" s="28">
        <f>(SUMIFS('حركة المخزون'!$F:$F,'حركة المخزون'!$E:$E,$D267,'حركة المخزون'!$H:$H,AJ$2)-SUMIFS('حركة المخزون'!$F:$F,'حركة المخزون'!$E:$E,$D267,'حركة المخزون'!$G:$G,AJ$2))*VLOOKUP($D267,'قاعدة البيانات'!$G:$J,2,0)</f>
        <v>0</v>
      </c>
      <c r="AK267" s="28">
        <f>(SUMIFS('حركة المخزون'!$F:$F,'حركة المخزون'!$E:$E,$D267,'حركة المخزون'!$H:$H,AJ$2)-SUMIFS('حركة المخزون'!$F:$F,'حركة المخزون'!$E:$E,$D267,'حركة المخزون'!$G:$G,AJ$2))*VLOOKUP($D267,'قاعدة البيانات'!$G:$J,4,0)</f>
        <v>0</v>
      </c>
      <c r="AL267" s="28">
        <f>(SUMIFS('حركة المخزون'!$F:$F,'حركة المخزون'!$E:$E,$D267,'حركة المخزون'!$H:$H,AL$2)-SUMIFS('حركة المخزون'!$F:$F,'حركة المخزون'!$E:$E,$D267,'حركة المخزون'!$G:$G,AL$2))*VLOOKUP($D267,'قاعدة البيانات'!$G:$J,2,0)</f>
        <v>0</v>
      </c>
      <c r="AM267" s="28">
        <f>(SUMIFS('حركة المخزون'!$F:$F,'حركة المخزون'!$E:$E,$D267,'حركة المخزون'!$H:$H,AL$2)-SUMIFS('حركة المخزون'!$F:$F,'حركة المخزون'!$E:$E,$D267,'حركة المخزون'!$G:$G,AL$2))*VLOOKUP($D267,'قاعدة البيانات'!$G:$J,4,0)</f>
        <v>0</v>
      </c>
      <c r="AN267" s="28">
        <f>(SUMIFS('حركة المخزون'!$F:$F,'حركة المخزون'!$E:$E,$D267,'حركة المخزون'!$H:$H,AN$2)-SUMIFS('حركة المخزون'!$F:$F,'حركة المخزون'!$E:$E,$D267,'حركة المخزون'!$G:$G,AN$2))*VLOOKUP($D267,'قاعدة البيانات'!$G:$J,2,0)</f>
        <v>0</v>
      </c>
      <c r="AO267" s="28">
        <f>(SUMIFS('حركة المخزون'!$F:$F,'حركة المخزون'!$E:$E,$D267,'حركة المخزون'!$H:$H,AN$2)-SUMIFS('حركة المخزون'!$F:$F,'حركة المخزون'!$E:$E,$D267,'حركة المخزون'!$G:$G,AN$2))*VLOOKUP($D267,'قاعدة البيانات'!$G:$J,4,0)</f>
        <v>0</v>
      </c>
      <c r="AP267" s="28">
        <f>(SUMIFS('حركة المخزون'!$F:$F,'حركة المخزون'!$E:$E,$D267,'حركة المخزون'!$H:$H,AP$2)-SUMIFS('حركة المخزون'!$F:$F,'حركة المخزون'!$E:$E,$D267,'حركة المخزون'!$G:$G,AP$2))*VLOOKUP($D267,'قاعدة البيانات'!$G:$J,2,0)</f>
        <v>0</v>
      </c>
      <c r="AQ267" s="28">
        <f>(SUMIFS('حركة المخزون'!$F:$F,'حركة المخزون'!$E:$E,$D267,'حركة المخزون'!$H:$H,AP$2)-SUMIFS('حركة المخزون'!$F:$F,'حركة المخزون'!$E:$E,$D267,'حركة المخزون'!$G:$G,AP$2))*VLOOKUP($D267,'قاعدة البيانات'!$G:$J,4,0)</f>
        <v>0</v>
      </c>
      <c r="AR267" s="28">
        <f>(SUMIFS('حركة المخزون'!$F:$F,'حركة المخزون'!$E:$E,$D267,'حركة المخزون'!$H:$H,AR$2)-SUMIFS('حركة المخزون'!$F:$F,'حركة المخزون'!$E:$E,$D267,'حركة المخزون'!$G:$G,AR$2))*VLOOKUP($D267,'قاعدة البيانات'!$G:$J,2,0)</f>
        <v>0</v>
      </c>
      <c r="AS267" s="28">
        <f>(SUMIFS('حركة المخزون'!$F:$F,'حركة المخزون'!$E:$E,$D267,'حركة المخزون'!$H:$H,AR$2)-SUMIFS('حركة المخزون'!$F:$F,'حركة المخزون'!$E:$E,$D267,'حركة المخزون'!$G:$G,AR$2))*VLOOKUP($D267,'قاعدة البيانات'!$G:$J,4,0)</f>
        <v>0</v>
      </c>
      <c r="AT267" s="28">
        <f>(SUMIFS('حركة المخزون'!$F:$F,'حركة المخزون'!$E:$E,$D267,'حركة المخزون'!$H:$H,AT$2)-SUMIFS('حركة المخزون'!$F:$F,'حركة المخزون'!$E:$E,$D267,'حركة المخزون'!$G:$G,AT$2))*VLOOKUP($D267,'قاعدة البيانات'!$G:$J,2,0)</f>
        <v>0</v>
      </c>
      <c r="AU267" s="28">
        <f>(SUMIFS('حركة المخزون'!$F:$F,'حركة المخزون'!$E:$E,$D267,'حركة المخزون'!$H:$H,AT$2)-SUMIFS('حركة المخزون'!$F:$F,'حركة المخزون'!$E:$E,$D267,'حركة المخزون'!$G:$G,AT$2))*VLOOKUP($D267,'قاعدة البيانات'!$G:$J,4,0)</f>
        <v>0</v>
      </c>
      <c r="AV267" s="28">
        <f>(SUMIFS('حركة المخزون'!$F:$F,'حركة المخزون'!$E:$E,$D267,'حركة المخزون'!$H:$H,AV$2)-SUMIFS('حركة المخزون'!$F:$F,'حركة المخزون'!$E:$E,$D267,'حركة المخزون'!$G:$G,AV$2))*VLOOKUP($D267,'قاعدة البيانات'!$G:$J,2,0)</f>
        <v>0</v>
      </c>
      <c r="AW267" s="28">
        <f>(SUMIFS('حركة المخزون'!$F:$F,'حركة المخزون'!$E:$E,$D267,'حركة المخزون'!$H:$H,AV$2)-SUMIFS('حركة المخزون'!$F:$F,'حركة المخزون'!$E:$E,$D267,'حركة المخزون'!$G:$G,AV$2))*VLOOKUP($D267,'قاعدة البيانات'!$G:$J,4,0)</f>
        <v>0</v>
      </c>
      <c r="AX267" s="28">
        <f>(SUMIFS('حركة المخزون'!$F:$F,'حركة المخزون'!$E:$E,$D267,'حركة المخزون'!$H:$H,AX$2)-SUMIFS('حركة المخزون'!$F:$F,'حركة المخزون'!$E:$E,$D267,'حركة المخزون'!$G:$G,AX$2))*VLOOKUP($D267,'قاعدة البيانات'!$G:$J,2,0)</f>
        <v>0</v>
      </c>
      <c r="AY267" s="28">
        <f>(SUMIFS('حركة المخزون'!$F:$F,'حركة المخزون'!$E:$E,$D267,'حركة المخزون'!$H:$H,AX$2)-SUMIFS('حركة المخزون'!$F:$F,'حركة المخزون'!$E:$E,$D267,'حركة المخزون'!$G:$G,AX$2))*VLOOKUP($D267,'قاعدة البيانات'!$G:$J,4,0)</f>
        <v>0</v>
      </c>
      <c r="AZ267" s="28">
        <f>(SUMIFS('حركة المخزون'!$F:$F,'حركة المخزون'!$E:$E,$D267,'حركة المخزون'!$H:$H,AZ$2)-SUMIFS('حركة المخزون'!$F:$F,'حركة المخزون'!$E:$E,$D267,'حركة المخزون'!$G:$G,AZ$2))*VLOOKUP($D267,'قاعدة البيانات'!$G:$J,2,0)</f>
        <v>0</v>
      </c>
      <c r="BA267" s="28">
        <f>(SUMIFS('حركة المخزون'!$F:$F,'حركة المخزون'!$E:$E,$D267,'حركة المخزون'!$H:$H,AZ$2)-SUMIFS('حركة المخزون'!$F:$F,'حركة المخزون'!$E:$E,$D267,'حركة المخزون'!$G:$G,AZ$2))*VLOOKUP($D267,'قاعدة البيانات'!$G:$J,4,0)</f>
        <v>0</v>
      </c>
      <c r="BB267" s="28">
        <f>(SUMIFS('حركة المخزون'!$F:$F,'حركة المخزون'!$E:$E,$D267,'حركة المخزون'!$H:$H,BB$2)-SUMIFS('حركة المخزون'!$F:$F,'حركة المخزون'!$E:$E,$D267,'حركة المخزون'!$G:$G,BB$2))*VLOOKUP($D267,'قاعدة البيانات'!$G:$J,2,0)</f>
        <v>0</v>
      </c>
      <c r="BC267" s="28">
        <f>(SUMIFS('حركة المخزون'!$F:$F,'حركة المخزون'!$E:$E,$D267,'حركة المخزون'!$H:$H,BB$2)-SUMIFS('حركة المخزون'!$F:$F,'حركة المخزون'!$E:$E,$D267,'حركة المخزون'!$G:$G,BB$2))*VLOOKUP($D267,'قاعدة البيانات'!$G:$J,4,0)</f>
        <v>0</v>
      </c>
      <c r="BD267" s="28">
        <f>(SUMIFS('حركة المخزون'!$F:$F,'حركة المخزون'!$E:$E,$D267,'حركة المخزون'!$H:$H,BD$2)-SUMIFS('حركة المخزون'!$F:$F,'حركة المخزون'!$E:$E,$D267,'حركة المخزون'!$G:$G,BD$2))*VLOOKUP($D267,'قاعدة البيانات'!$G:$J,2,0)</f>
        <v>0</v>
      </c>
      <c r="BE267" s="28">
        <f>(SUMIFS('حركة المخزون'!$F:$F,'حركة المخزون'!$E:$E,$D267,'حركة المخزون'!$H:$H,BD$2)-SUMIFS('حركة المخزون'!$F:$F,'حركة المخزون'!$E:$E,$D267,'حركة المخزون'!$G:$G,BD$2))*VLOOKUP($D267,'قاعدة البيانات'!$G:$J,4,0)</f>
        <v>0</v>
      </c>
      <c r="BF267" s="28">
        <f>(SUMIFS('حركة المخزون'!$F:$F,'حركة المخزون'!$E:$E,$D267,'حركة المخزون'!$H:$H,BF$2)-SUMIFS('حركة المخزون'!$F:$F,'حركة المخزون'!$E:$E,$D267,'حركة المخزون'!$G:$G,BF$2))*VLOOKUP($D267,'قاعدة البيانات'!$G:$J,2,0)</f>
        <v>0</v>
      </c>
      <c r="BG267" s="28">
        <f>(SUMIFS('حركة المخزون'!$F:$F,'حركة المخزون'!$E:$E,$D267,'حركة المخزون'!$H:$H,BF$2)-SUMIFS('حركة المخزون'!$F:$F,'حركة المخزون'!$E:$E,$D267,'حركة المخزون'!$G:$G,BF$2))*VLOOKUP($D267,'قاعدة البيانات'!$G:$J,4,0)</f>
        <v>0</v>
      </c>
      <c r="BH267" s="28">
        <f>(SUMIFS('حركة المخزون'!$F:$F,'حركة المخزون'!$E:$E,$D267,'حركة المخزون'!$H:$H,BH$2)-SUMIFS('حركة المخزون'!$F:$F,'حركة المخزون'!$E:$E,$D267,'حركة المخزون'!$G:$G,BH$2))*VLOOKUP($D267,'قاعدة البيانات'!$G:$J,2,0)</f>
        <v>0</v>
      </c>
      <c r="BI267" s="28">
        <f>(SUMIFS('حركة المخزون'!$F:$F,'حركة المخزون'!$E:$E,$D267,'حركة المخزون'!$H:$H,BH$2)-SUMIFS('حركة المخزون'!$F:$F,'حركة المخزون'!$E:$E,$D267,'حركة المخزون'!$G:$G,BH$2))*VLOOKUP($D267,'قاعدة البيانات'!$G:$J,4,0)</f>
        <v>0</v>
      </c>
    </row>
    <row r="268" spans="2:61" s="15" customFormat="1" ht="24" customHeight="1" x14ac:dyDescent="0.2">
      <c r="B268" s="18">
        <v>265</v>
      </c>
      <c r="C268" s="19"/>
      <c r="D268" s="18" t="str">
        <f>VLOOKUP(C268,'قاعدة البيانات'!F:G,2,0)</f>
        <v/>
      </c>
      <c r="F268" s="28">
        <f>(SUMIFS('حركة المخزون'!$F:$F,'حركة المخزون'!$E:$E,$D268,'حركة المخزون'!$H:$H,F$2)-SUMIFS('حركة المخزون'!$F:$F,'حركة المخزون'!$E:$E,$D268,'حركة المخزون'!$G:$G,F$2))*VLOOKUP($D268,'قاعدة البيانات'!$G:$J,2,0)</f>
        <v>0</v>
      </c>
      <c r="G268" s="28">
        <f>(SUMIFS('حركة المخزون'!$F:$F,'حركة المخزون'!$E:$E,$D268,'حركة المخزون'!$H:$H,F$2)-SUMIFS('حركة المخزون'!$F:$F,'حركة المخزون'!$E:$E,$D268,'حركة المخزون'!$G:$G,F$2))*VLOOKUP($D268,'قاعدة البيانات'!$G:$J,4,0)</f>
        <v>0</v>
      </c>
      <c r="H268" s="28">
        <f>(SUMIFS('حركة المخزون'!$F:$F,'حركة المخزون'!$E:$E,$D268,'حركة المخزون'!$H:$H,H$2)-SUMIFS('حركة المخزون'!$F:$F,'حركة المخزون'!$E:$E,$D268,'حركة المخزون'!$G:$G,H$2))*VLOOKUP($D268,'قاعدة البيانات'!$G:$J,2,0)</f>
        <v>0</v>
      </c>
      <c r="I268" s="28">
        <f>(SUMIFS('حركة المخزون'!$F:$F,'حركة المخزون'!$E:$E,$D268,'حركة المخزون'!$H:$H,H$2)-SUMIFS('حركة المخزون'!$F:$F,'حركة المخزون'!$E:$E,$D268,'حركة المخزون'!$G:$G,H$2))*VLOOKUP($D268,'قاعدة البيانات'!$G:$J,4,0)</f>
        <v>0</v>
      </c>
      <c r="J268" s="28">
        <f>(SUMIFS('حركة المخزون'!$F:$F,'حركة المخزون'!$E:$E,$D268,'حركة المخزون'!$H:$H,J$2)-SUMIFS('حركة المخزون'!$F:$F,'حركة المخزون'!$E:$E,$D268,'حركة المخزون'!$G:$G,J$2))*VLOOKUP($D268,'قاعدة البيانات'!$G:$J,2,0)</f>
        <v>0</v>
      </c>
      <c r="K268" s="28">
        <f>(SUMIFS('حركة المخزون'!$F:$F,'حركة المخزون'!$E:$E,$D268,'حركة المخزون'!$H:$H,J$2)-SUMIFS('حركة المخزون'!$F:$F,'حركة المخزون'!$E:$E,$D268,'حركة المخزون'!$G:$G,J$2))*VLOOKUP($D268,'قاعدة البيانات'!$G:$J,4,0)</f>
        <v>0</v>
      </c>
      <c r="L268" s="28">
        <f>(SUMIFS('حركة المخزون'!$F:$F,'حركة المخزون'!$E:$E,$D268,'حركة المخزون'!$H:$H,L$2)-SUMIFS('حركة المخزون'!$F:$F,'حركة المخزون'!$E:$E,$D268,'حركة المخزون'!$G:$G,L$2))*VLOOKUP($D268,'قاعدة البيانات'!$G:$J,2,0)</f>
        <v>0</v>
      </c>
      <c r="M268" s="28">
        <f>(SUMIFS('حركة المخزون'!$F:$F,'حركة المخزون'!$E:$E,$D268,'حركة المخزون'!$H:$H,L$2)-SUMIFS('حركة المخزون'!$F:$F,'حركة المخزون'!$E:$E,$D268,'حركة المخزون'!$G:$G,L$2))*VLOOKUP($D268,'قاعدة البيانات'!$G:$J,4,0)</f>
        <v>0</v>
      </c>
      <c r="N268" s="28">
        <f>(SUMIFS('حركة المخزون'!$F:$F,'حركة المخزون'!$E:$E,$D268,'حركة المخزون'!$H:$H,N$2)-SUMIFS('حركة المخزون'!$F:$F,'حركة المخزون'!$E:$E,$D268,'حركة المخزون'!$G:$G,N$2))*VLOOKUP($D268,'قاعدة البيانات'!$G:$J,2,0)</f>
        <v>0</v>
      </c>
      <c r="O268" s="28">
        <f>(SUMIFS('حركة المخزون'!$F:$F,'حركة المخزون'!$E:$E,$D268,'حركة المخزون'!$H:$H,N$2)-SUMIFS('حركة المخزون'!$F:$F,'حركة المخزون'!$E:$E,$D268,'حركة المخزون'!$G:$G,N$2))*VLOOKUP($D268,'قاعدة البيانات'!$G:$J,4,0)</f>
        <v>0</v>
      </c>
      <c r="P268" s="28">
        <f>(SUMIFS('حركة المخزون'!$F:$F,'حركة المخزون'!$E:$E,$D268,'حركة المخزون'!$H:$H,P$2)-SUMIFS('حركة المخزون'!$F:$F,'حركة المخزون'!$E:$E,$D268,'حركة المخزون'!$G:$G,P$2))*VLOOKUP($D268,'قاعدة البيانات'!$G:$J,2,0)</f>
        <v>0</v>
      </c>
      <c r="Q268" s="28">
        <f>(SUMIFS('حركة المخزون'!$F:$F,'حركة المخزون'!$E:$E,$D268,'حركة المخزون'!$H:$H,P$2)-SUMIFS('حركة المخزون'!$F:$F,'حركة المخزون'!$E:$E,$D268,'حركة المخزون'!$G:$G,P$2))*VLOOKUP($D268,'قاعدة البيانات'!$G:$J,4,0)</f>
        <v>0</v>
      </c>
      <c r="R268" s="28">
        <f>(SUMIFS('حركة المخزون'!$F:$F,'حركة المخزون'!$E:$E,$D268,'حركة المخزون'!$H:$H,R$2)-SUMIFS('حركة المخزون'!$F:$F,'حركة المخزون'!$E:$E,$D268,'حركة المخزون'!$G:$G,R$2))*VLOOKUP($D268,'قاعدة البيانات'!$G:$J,2,0)</f>
        <v>0</v>
      </c>
      <c r="S268" s="28">
        <f>(SUMIFS('حركة المخزون'!$F:$F,'حركة المخزون'!$E:$E,$D268,'حركة المخزون'!$H:$H,R$2)-SUMIFS('حركة المخزون'!$F:$F,'حركة المخزون'!$E:$E,$D268,'حركة المخزون'!$G:$G,R$2))*VLOOKUP($D268,'قاعدة البيانات'!$G:$J,4,0)</f>
        <v>0</v>
      </c>
      <c r="T268" s="28">
        <f>(SUMIFS('حركة المخزون'!$F:$F,'حركة المخزون'!$E:$E,$D268,'حركة المخزون'!$H:$H,T$2)-SUMIFS('حركة المخزون'!$F:$F,'حركة المخزون'!$E:$E,$D268,'حركة المخزون'!$G:$G,T$2))*VLOOKUP($D268,'قاعدة البيانات'!$G:$J,2,0)</f>
        <v>0</v>
      </c>
      <c r="U268" s="28">
        <f>(SUMIFS('حركة المخزون'!$F:$F,'حركة المخزون'!$E:$E,$D268,'حركة المخزون'!$H:$H,T$2)-SUMIFS('حركة المخزون'!$F:$F,'حركة المخزون'!$E:$E,$D268,'حركة المخزون'!$G:$G,T$2))*VLOOKUP($D268,'قاعدة البيانات'!$G:$J,4,0)</f>
        <v>0</v>
      </c>
      <c r="V268" s="28">
        <f>(SUMIFS('حركة المخزون'!$F:$F,'حركة المخزون'!$E:$E,$D268,'حركة المخزون'!$H:$H,V$2)-SUMIFS('حركة المخزون'!$F:$F,'حركة المخزون'!$E:$E,$D268,'حركة المخزون'!$G:$G,V$2))*VLOOKUP($D268,'قاعدة البيانات'!$G:$J,2,0)</f>
        <v>0</v>
      </c>
      <c r="W268" s="28">
        <f>(SUMIFS('حركة المخزون'!$F:$F,'حركة المخزون'!$E:$E,$D268,'حركة المخزون'!$H:$H,V$2)-SUMIFS('حركة المخزون'!$F:$F,'حركة المخزون'!$E:$E,$D268,'حركة المخزون'!$G:$G,V$2))*VLOOKUP($D268,'قاعدة البيانات'!$G:$J,4,0)</f>
        <v>0</v>
      </c>
      <c r="X268" s="28">
        <f>(SUMIFS('حركة المخزون'!$F:$F,'حركة المخزون'!$E:$E,$D268,'حركة المخزون'!$H:$H,X$2)-SUMIFS('حركة المخزون'!$F:$F,'حركة المخزون'!$E:$E,$D268,'حركة المخزون'!$G:$G,X$2))*VLOOKUP($D268,'قاعدة البيانات'!$G:$J,2,0)</f>
        <v>0</v>
      </c>
      <c r="Y268" s="28">
        <f>(SUMIFS('حركة المخزون'!$F:$F,'حركة المخزون'!$E:$E,$D268,'حركة المخزون'!$H:$H,X$2)-SUMIFS('حركة المخزون'!$F:$F,'حركة المخزون'!$E:$E,$D268,'حركة المخزون'!$G:$G,X$2))*VLOOKUP($D268,'قاعدة البيانات'!$G:$J,4,0)</f>
        <v>0</v>
      </c>
      <c r="Z268" s="28">
        <f>(SUMIFS('حركة المخزون'!$F:$F,'حركة المخزون'!$E:$E,$D268,'حركة المخزون'!$H:$H,Z$2)-SUMIFS('حركة المخزون'!$F:$F,'حركة المخزون'!$E:$E,$D268,'حركة المخزون'!$G:$G,Z$2))*VLOOKUP($D268,'قاعدة البيانات'!$G:$J,2,0)</f>
        <v>0</v>
      </c>
      <c r="AA268" s="28">
        <f>(SUMIFS('حركة المخزون'!$F:$F,'حركة المخزون'!$E:$E,$D268,'حركة المخزون'!$H:$H,Z$2)-SUMIFS('حركة المخزون'!$F:$F,'حركة المخزون'!$E:$E,$D268,'حركة المخزون'!$G:$G,Z$2))*VLOOKUP($D268,'قاعدة البيانات'!$G:$J,4,0)</f>
        <v>0</v>
      </c>
      <c r="AB268" s="28">
        <f>(SUMIFS('حركة المخزون'!$F:$F,'حركة المخزون'!$E:$E,$D268,'حركة المخزون'!$H:$H,AB$2)-SUMIFS('حركة المخزون'!$F:$F,'حركة المخزون'!$E:$E,$D268,'حركة المخزون'!$G:$G,AB$2))*VLOOKUP($D268,'قاعدة البيانات'!$G:$J,2,0)</f>
        <v>0</v>
      </c>
      <c r="AC268" s="28">
        <f>(SUMIFS('حركة المخزون'!$F:$F,'حركة المخزون'!$E:$E,$D268,'حركة المخزون'!$H:$H,AB$2)-SUMIFS('حركة المخزون'!$F:$F,'حركة المخزون'!$E:$E,$D268,'حركة المخزون'!$G:$G,AB$2))*VLOOKUP($D268,'قاعدة البيانات'!$G:$J,4,0)</f>
        <v>0</v>
      </c>
      <c r="AD268" s="28">
        <f>(SUMIFS('حركة المخزون'!$F:$F,'حركة المخزون'!$E:$E,$D268,'حركة المخزون'!$H:$H,AD$2)-SUMIFS('حركة المخزون'!$F:$F,'حركة المخزون'!$E:$E,$D268,'حركة المخزون'!$G:$G,AD$2))*VLOOKUP($D268,'قاعدة البيانات'!$G:$J,2,0)</f>
        <v>0</v>
      </c>
      <c r="AE268" s="28">
        <f>(SUMIFS('حركة المخزون'!$F:$F,'حركة المخزون'!$E:$E,$D268,'حركة المخزون'!$H:$H,AD$2)-SUMIFS('حركة المخزون'!$F:$F,'حركة المخزون'!$E:$E,$D268,'حركة المخزون'!$G:$G,AD$2))*VLOOKUP($D268,'قاعدة البيانات'!$G:$J,4,0)</f>
        <v>0</v>
      </c>
      <c r="AF268" s="28">
        <f>(SUMIFS('حركة المخزون'!$F:$F,'حركة المخزون'!$E:$E,$D268,'حركة المخزون'!$H:$H,AF$2)-SUMIFS('حركة المخزون'!$F:$F,'حركة المخزون'!$E:$E,$D268,'حركة المخزون'!$G:$G,AF$2))*VLOOKUP($D268,'قاعدة البيانات'!$G:$J,2,0)</f>
        <v>0</v>
      </c>
      <c r="AG268" s="28">
        <f>(SUMIFS('حركة المخزون'!$F:$F,'حركة المخزون'!$E:$E,$D268,'حركة المخزون'!$H:$H,AF$2)-SUMIFS('حركة المخزون'!$F:$F,'حركة المخزون'!$E:$E,$D268,'حركة المخزون'!$G:$G,AF$2))*VLOOKUP($D268,'قاعدة البيانات'!$G:$J,4,0)</f>
        <v>0</v>
      </c>
      <c r="AH268" s="28">
        <f>(SUMIFS('حركة المخزون'!$F:$F,'حركة المخزون'!$E:$E,$D268,'حركة المخزون'!$H:$H,AH$2)-SUMIFS('حركة المخزون'!$F:$F,'حركة المخزون'!$E:$E,$D268,'حركة المخزون'!$G:$G,AH$2))*VLOOKUP($D268,'قاعدة البيانات'!$G:$J,2,0)</f>
        <v>0</v>
      </c>
      <c r="AI268" s="28">
        <f>(SUMIFS('حركة المخزون'!$F:$F,'حركة المخزون'!$E:$E,$D268,'حركة المخزون'!$H:$H,AH$2)-SUMIFS('حركة المخزون'!$F:$F,'حركة المخزون'!$E:$E,$D268,'حركة المخزون'!$G:$G,AH$2))*VLOOKUP($D268,'قاعدة البيانات'!$G:$J,4,0)</f>
        <v>0</v>
      </c>
      <c r="AJ268" s="28">
        <f>(SUMIFS('حركة المخزون'!$F:$F,'حركة المخزون'!$E:$E,$D268,'حركة المخزون'!$H:$H,AJ$2)-SUMIFS('حركة المخزون'!$F:$F,'حركة المخزون'!$E:$E,$D268,'حركة المخزون'!$G:$G,AJ$2))*VLOOKUP($D268,'قاعدة البيانات'!$G:$J,2,0)</f>
        <v>0</v>
      </c>
      <c r="AK268" s="28">
        <f>(SUMIFS('حركة المخزون'!$F:$F,'حركة المخزون'!$E:$E,$D268,'حركة المخزون'!$H:$H,AJ$2)-SUMIFS('حركة المخزون'!$F:$F,'حركة المخزون'!$E:$E,$D268,'حركة المخزون'!$G:$G,AJ$2))*VLOOKUP($D268,'قاعدة البيانات'!$G:$J,4,0)</f>
        <v>0</v>
      </c>
      <c r="AL268" s="28">
        <f>(SUMIFS('حركة المخزون'!$F:$F,'حركة المخزون'!$E:$E,$D268,'حركة المخزون'!$H:$H,AL$2)-SUMIFS('حركة المخزون'!$F:$F,'حركة المخزون'!$E:$E,$D268,'حركة المخزون'!$G:$G,AL$2))*VLOOKUP($D268,'قاعدة البيانات'!$G:$J,2,0)</f>
        <v>0</v>
      </c>
      <c r="AM268" s="28">
        <f>(SUMIFS('حركة المخزون'!$F:$F,'حركة المخزون'!$E:$E,$D268,'حركة المخزون'!$H:$H,AL$2)-SUMIFS('حركة المخزون'!$F:$F,'حركة المخزون'!$E:$E,$D268,'حركة المخزون'!$G:$G,AL$2))*VLOOKUP($D268,'قاعدة البيانات'!$G:$J,4,0)</f>
        <v>0</v>
      </c>
      <c r="AN268" s="28">
        <f>(SUMIFS('حركة المخزون'!$F:$F,'حركة المخزون'!$E:$E,$D268,'حركة المخزون'!$H:$H,AN$2)-SUMIFS('حركة المخزون'!$F:$F,'حركة المخزون'!$E:$E,$D268,'حركة المخزون'!$G:$G,AN$2))*VLOOKUP($D268,'قاعدة البيانات'!$G:$J,2,0)</f>
        <v>0</v>
      </c>
      <c r="AO268" s="28">
        <f>(SUMIFS('حركة المخزون'!$F:$F,'حركة المخزون'!$E:$E,$D268,'حركة المخزون'!$H:$H,AN$2)-SUMIFS('حركة المخزون'!$F:$F,'حركة المخزون'!$E:$E,$D268,'حركة المخزون'!$G:$G,AN$2))*VLOOKUP($D268,'قاعدة البيانات'!$G:$J,4,0)</f>
        <v>0</v>
      </c>
      <c r="AP268" s="28">
        <f>(SUMIFS('حركة المخزون'!$F:$F,'حركة المخزون'!$E:$E,$D268,'حركة المخزون'!$H:$H,AP$2)-SUMIFS('حركة المخزون'!$F:$F,'حركة المخزون'!$E:$E,$D268,'حركة المخزون'!$G:$G,AP$2))*VLOOKUP($D268,'قاعدة البيانات'!$G:$J,2,0)</f>
        <v>0</v>
      </c>
      <c r="AQ268" s="28">
        <f>(SUMIFS('حركة المخزون'!$F:$F,'حركة المخزون'!$E:$E,$D268,'حركة المخزون'!$H:$H,AP$2)-SUMIFS('حركة المخزون'!$F:$F,'حركة المخزون'!$E:$E,$D268,'حركة المخزون'!$G:$G,AP$2))*VLOOKUP($D268,'قاعدة البيانات'!$G:$J,4,0)</f>
        <v>0</v>
      </c>
      <c r="AR268" s="28">
        <f>(SUMIFS('حركة المخزون'!$F:$F,'حركة المخزون'!$E:$E,$D268,'حركة المخزون'!$H:$H,AR$2)-SUMIFS('حركة المخزون'!$F:$F,'حركة المخزون'!$E:$E,$D268,'حركة المخزون'!$G:$G,AR$2))*VLOOKUP($D268,'قاعدة البيانات'!$G:$J,2,0)</f>
        <v>0</v>
      </c>
      <c r="AS268" s="28">
        <f>(SUMIFS('حركة المخزون'!$F:$F,'حركة المخزون'!$E:$E,$D268,'حركة المخزون'!$H:$H,AR$2)-SUMIFS('حركة المخزون'!$F:$F,'حركة المخزون'!$E:$E,$D268,'حركة المخزون'!$G:$G,AR$2))*VLOOKUP($D268,'قاعدة البيانات'!$G:$J,4,0)</f>
        <v>0</v>
      </c>
      <c r="AT268" s="28">
        <f>(SUMIFS('حركة المخزون'!$F:$F,'حركة المخزون'!$E:$E,$D268,'حركة المخزون'!$H:$H,AT$2)-SUMIFS('حركة المخزون'!$F:$F,'حركة المخزون'!$E:$E,$D268,'حركة المخزون'!$G:$G,AT$2))*VLOOKUP($D268,'قاعدة البيانات'!$G:$J,2,0)</f>
        <v>0</v>
      </c>
      <c r="AU268" s="28">
        <f>(SUMIFS('حركة المخزون'!$F:$F,'حركة المخزون'!$E:$E,$D268,'حركة المخزون'!$H:$H,AT$2)-SUMIFS('حركة المخزون'!$F:$F,'حركة المخزون'!$E:$E,$D268,'حركة المخزون'!$G:$G,AT$2))*VLOOKUP($D268,'قاعدة البيانات'!$G:$J,4,0)</f>
        <v>0</v>
      </c>
      <c r="AV268" s="28">
        <f>(SUMIFS('حركة المخزون'!$F:$F,'حركة المخزون'!$E:$E,$D268,'حركة المخزون'!$H:$H,AV$2)-SUMIFS('حركة المخزون'!$F:$F,'حركة المخزون'!$E:$E,$D268,'حركة المخزون'!$G:$G,AV$2))*VLOOKUP($D268,'قاعدة البيانات'!$G:$J,2,0)</f>
        <v>0</v>
      </c>
      <c r="AW268" s="28">
        <f>(SUMIFS('حركة المخزون'!$F:$F,'حركة المخزون'!$E:$E,$D268,'حركة المخزون'!$H:$H,AV$2)-SUMIFS('حركة المخزون'!$F:$F,'حركة المخزون'!$E:$E,$D268,'حركة المخزون'!$G:$G,AV$2))*VLOOKUP($D268,'قاعدة البيانات'!$G:$J,4,0)</f>
        <v>0</v>
      </c>
      <c r="AX268" s="28">
        <f>(SUMIFS('حركة المخزون'!$F:$F,'حركة المخزون'!$E:$E,$D268,'حركة المخزون'!$H:$H,AX$2)-SUMIFS('حركة المخزون'!$F:$F,'حركة المخزون'!$E:$E,$D268,'حركة المخزون'!$G:$G,AX$2))*VLOOKUP($D268,'قاعدة البيانات'!$G:$J,2,0)</f>
        <v>0</v>
      </c>
      <c r="AY268" s="28">
        <f>(SUMIFS('حركة المخزون'!$F:$F,'حركة المخزون'!$E:$E,$D268,'حركة المخزون'!$H:$H,AX$2)-SUMIFS('حركة المخزون'!$F:$F,'حركة المخزون'!$E:$E,$D268,'حركة المخزون'!$G:$G,AX$2))*VLOOKUP($D268,'قاعدة البيانات'!$G:$J,4,0)</f>
        <v>0</v>
      </c>
      <c r="AZ268" s="28">
        <f>(SUMIFS('حركة المخزون'!$F:$F,'حركة المخزون'!$E:$E,$D268,'حركة المخزون'!$H:$H,AZ$2)-SUMIFS('حركة المخزون'!$F:$F,'حركة المخزون'!$E:$E,$D268,'حركة المخزون'!$G:$G,AZ$2))*VLOOKUP($D268,'قاعدة البيانات'!$G:$J,2,0)</f>
        <v>0</v>
      </c>
      <c r="BA268" s="28">
        <f>(SUMIFS('حركة المخزون'!$F:$F,'حركة المخزون'!$E:$E,$D268,'حركة المخزون'!$H:$H,AZ$2)-SUMIFS('حركة المخزون'!$F:$F,'حركة المخزون'!$E:$E,$D268,'حركة المخزون'!$G:$G,AZ$2))*VLOOKUP($D268,'قاعدة البيانات'!$G:$J,4,0)</f>
        <v>0</v>
      </c>
      <c r="BB268" s="28">
        <f>(SUMIFS('حركة المخزون'!$F:$F,'حركة المخزون'!$E:$E,$D268,'حركة المخزون'!$H:$H,BB$2)-SUMIFS('حركة المخزون'!$F:$F,'حركة المخزون'!$E:$E,$D268,'حركة المخزون'!$G:$G,BB$2))*VLOOKUP($D268,'قاعدة البيانات'!$G:$J,2,0)</f>
        <v>0</v>
      </c>
      <c r="BC268" s="28">
        <f>(SUMIFS('حركة المخزون'!$F:$F,'حركة المخزون'!$E:$E,$D268,'حركة المخزون'!$H:$H,BB$2)-SUMIFS('حركة المخزون'!$F:$F,'حركة المخزون'!$E:$E,$D268,'حركة المخزون'!$G:$G,BB$2))*VLOOKUP($D268,'قاعدة البيانات'!$G:$J,4,0)</f>
        <v>0</v>
      </c>
      <c r="BD268" s="28">
        <f>(SUMIFS('حركة المخزون'!$F:$F,'حركة المخزون'!$E:$E,$D268,'حركة المخزون'!$H:$H,BD$2)-SUMIFS('حركة المخزون'!$F:$F,'حركة المخزون'!$E:$E,$D268,'حركة المخزون'!$G:$G,BD$2))*VLOOKUP($D268,'قاعدة البيانات'!$G:$J,2,0)</f>
        <v>0</v>
      </c>
      <c r="BE268" s="28">
        <f>(SUMIFS('حركة المخزون'!$F:$F,'حركة المخزون'!$E:$E,$D268,'حركة المخزون'!$H:$H,BD$2)-SUMIFS('حركة المخزون'!$F:$F,'حركة المخزون'!$E:$E,$D268,'حركة المخزون'!$G:$G,BD$2))*VLOOKUP($D268,'قاعدة البيانات'!$G:$J,4,0)</f>
        <v>0</v>
      </c>
      <c r="BF268" s="28">
        <f>(SUMIFS('حركة المخزون'!$F:$F,'حركة المخزون'!$E:$E,$D268,'حركة المخزون'!$H:$H,BF$2)-SUMIFS('حركة المخزون'!$F:$F,'حركة المخزون'!$E:$E,$D268,'حركة المخزون'!$G:$G,BF$2))*VLOOKUP($D268,'قاعدة البيانات'!$G:$J,2,0)</f>
        <v>0</v>
      </c>
      <c r="BG268" s="28">
        <f>(SUMIFS('حركة المخزون'!$F:$F,'حركة المخزون'!$E:$E,$D268,'حركة المخزون'!$H:$H,BF$2)-SUMIFS('حركة المخزون'!$F:$F,'حركة المخزون'!$E:$E,$D268,'حركة المخزون'!$G:$G,BF$2))*VLOOKUP($D268,'قاعدة البيانات'!$G:$J,4,0)</f>
        <v>0</v>
      </c>
      <c r="BH268" s="28">
        <f>(SUMIFS('حركة المخزون'!$F:$F,'حركة المخزون'!$E:$E,$D268,'حركة المخزون'!$H:$H,BH$2)-SUMIFS('حركة المخزون'!$F:$F,'حركة المخزون'!$E:$E,$D268,'حركة المخزون'!$G:$G,BH$2))*VLOOKUP($D268,'قاعدة البيانات'!$G:$J,2,0)</f>
        <v>0</v>
      </c>
      <c r="BI268" s="28">
        <f>(SUMIFS('حركة المخزون'!$F:$F,'حركة المخزون'!$E:$E,$D268,'حركة المخزون'!$H:$H,BH$2)-SUMIFS('حركة المخزون'!$F:$F,'حركة المخزون'!$E:$E,$D268,'حركة المخزون'!$G:$G,BH$2))*VLOOKUP($D268,'قاعدة البيانات'!$G:$J,4,0)</f>
        <v>0</v>
      </c>
    </row>
    <row r="269" spans="2:61" s="15" customFormat="1" ht="24" customHeight="1" x14ac:dyDescent="0.2">
      <c r="B269" s="19">
        <v>266</v>
      </c>
      <c r="C269" s="19"/>
      <c r="D269" s="18" t="str">
        <f>VLOOKUP(C269,'قاعدة البيانات'!F:G,2,0)</f>
        <v/>
      </c>
      <c r="F269" s="28">
        <f>(SUMIFS('حركة المخزون'!$F:$F,'حركة المخزون'!$E:$E,$D269,'حركة المخزون'!$H:$H,F$2)-SUMIFS('حركة المخزون'!$F:$F,'حركة المخزون'!$E:$E,$D269,'حركة المخزون'!$G:$G,F$2))*VLOOKUP($D269,'قاعدة البيانات'!$G:$J,2,0)</f>
        <v>0</v>
      </c>
      <c r="G269" s="28">
        <f>(SUMIFS('حركة المخزون'!$F:$F,'حركة المخزون'!$E:$E,$D269,'حركة المخزون'!$H:$H,F$2)-SUMIFS('حركة المخزون'!$F:$F,'حركة المخزون'!$E:$E,$D269,'حركة المخزون'!$G:$G,F$2))*VLOOKUP($D269,'قاعدة البيانات'!$G:$J,4,0)</f>
        <v>0</v>
      </c>
      <c r="H269" s="28">
        <f>(SUMIFS('حركة المخزون'!$F:$F,'حركة المخزون'!$E:$E,$D269,'حركة المخزون'!$H:$H,H$2)-SUMIFS('حركة المخزون'!$F:$F,'حركة المخزون'!$E:$E,$D269,'حركة المخزون'!$G:$G,H$2))*VLOOKUP($D269,'قاعدة البيانات'!$G:$J,2,0)</f>
        <v>0</v>
      </c>
      <c r="I269" s="28">
        <f>(SUMIFS('حركة المخزون'!$F:$F,'حركة المخزون'!$E:$E,$D269,'حركة المخزون'!$H:$H,H$2)-SUMIFS('حركة المخزون'!$F:$F,'حركة المخزون'!$E:$E,$D269,'حركة المخزون'!$G:$G,H$2))*VLOOKUP($D269,'قاعدة البيانات'!$G:$J,4,0)</f>
        <v>0</v>
      </c>
      <c r="J269" s="28">
        <f>(SUMIFS('حركة المخزون'!$F:$F,'حركة المخزون'!$E:$E,$D269,'حركة المخزون'!$H:$H,J$2)-SUMIFS('حركة المخزون'!$F:$F,'حركة المخزون'!$E:$E,$D269,'حركة المخزون'!$G:$G,J$2))*VLOOKUP($D269,'قاعدة البيانات'!$G:$J,2,0)</f>
        <v>0</v>
      </c>
      <c r="K269" s="28">
        <f>(SUMIFS('حركة المخزون'!$F:$F,'حركة المخزون'!$E:$E,$D269,'حركة المخزون'!$H:$H,J$2)-SUMIFS('حركة المخزون'!$F:$F,'حركة المخزون'!$E:$E,$D269,'حركة المخزون'!$G:$G,J$2))*VLOOKUP($D269,'قاعدة البيانات'!$G:$J,4,0)</f>
        <v>0</v>
      </c>
      <c r="L269" s="28">
        <f>(SUMIFS('حركة المخزون'!$F:$F,'حركة المخزون'!$E:$E,$D269,'حركة المخزون'!$H:$H,L$2)-SUMIFS('حركة المخزون'!$F:$F,'حركة المخزون'!$E:$E,$D269,'حركة المخزون'!$G:$G,L$2))*VLOOKUP($D269,'قاعدة البيانات'!$G:$J,2,0)</f>
        <v>0</v>
      </c>
      <c r="M269" s="28">
        <f>(SUMIFS('حركة المخزون'!$F:$F,'حركة المخزون'!$E:$E,$D269,'حركة المخزون'!$H:$H,L$2)-SUMIFS('حركة المخزون'!$F:$F,'حركة المخزون'!$E:$E,$D269,'حركة المخزون'!$G:$G,L$2))*VLOOKUP($D269,'قاعدة البيانات'!$G:$J,4,0)</f>
        <v>0</v>
      </c>
      <c r="N269" s="28">
        <f>(SUMIFS('حركة المخزون'!$F:$F,'حركة المخزون'!$E:$E,$D269,'حركة المخزون'!$H:$H,N$2)-SUMIFS('حركة المخزون'!$F:$F,'حركة المخزون'!$E:$E,$D269,'حركة المخزون'!$G:$G,N$2))*VLOOKUP($D269,'قاعدة البيانات'!$G:$J,2,0)</f>
        <v>0</v>
      </c>
      <c r="O269" s="28">
        <f>(SUMIFS('حركة المخزون'!$F:$F,'حركة المخزون'!$E:$E,$D269,'حركة المخزون'!$H:$H,N$2)-SUMIFS('حركة المخزون'!$F:$F,'حركة المخزون'!$E:$E,$D269,'حركة المخزون'!$G:$G,N$2))*VLOOKUP($D269,'قاعدة البيانات'!$G:$J,4,0)</f>
        <v>0</v>
      </c>
      <c r="P269" s="28">
        <f>(SUMIFS('حركة المخزون'!$F:$F,'حركة المخزون'!$E:$E,$D269,'حركة المخزون'!$H:$H,P$2)-SUMIFS('حركة المخزون'!$F:$F,'حركة المخزون'!$E:$E,$D269,'حركة المخزون'!$G:$G,P$2))*VLOOKUP($D269,'قاعدة البيانات'!$G:$J,2,0)</f>
        <v>0</v>
      </c>
      <c r="Q269" s="28">
        <f>(SUMIFS('حركة المخزون'!$F:$F,'حركة المخزون'!$E:$E,$D269,'حركة المخزون'!$H:$H,P$2)-SUMIFS('حركة المخزون'!$F:$F,'حركة المخزون'!$E:$E,$D269,'حركة المخزون'!$G:$G,P$2))*VLOOKUP($D269,'قاعدة البيانات'!$G:$J,4,0)</f>
        <v>0</v>
      </c>
      <c r="R269" s="28">
        <f>(SUMIFS('حركة المخزون'!$F:$F,'حركة المخزون'!$E:$E,$D269,'حركة المخزون'!$H:$H,R$2)-SUMIFS('حركة المخزون'!$F:$F,'حركة المخزون'!$E:$E,$D269,'حركة المخزون'!$G:$G,R$2))*VLOOKUP($D269,'قاعدة البيانات'!$G:$J,2,0)</f>
        <v>0</v>
      </c>
      <c r="S269" s="28">
        <f>(SUMIFS('حركة المخزون'!$F:$F,'حركة المخزون'!$E:$E,$D269,'حركة المخزون'!$H:$H,R$2)-SUMIFS('حركة المخزون'!$F:$F,'حركة المخزون'!$E:$E,$D269,'حركة المخزون'!$G:$G,R$2))*VLOOKUP($D269,'قاعدة البيانات'!$G:$J,4,0)</f>
        <v>0</v>
      </c>
      <c r="T269" s="28">
        <f>(SUMIFS('حركة المخزون'!$F:$F,'حركة المخزون'!$E:$E,$D269,'حركة المخزون'!$H:$H,T$2)-SUMIFS('حركة المخزون'!$F:$F,'حركة المخزون'!$E:$E,$D269,'حركة المخزون'!$G:$G,T$2))*VLOOKUP($D269,'قاعدة البيانات'!$G:$J,2,0)</f>
        <v>0</v>
      </c>
      <c r="U269" s="28">
        <f>(SUMIFS('حركة المخزون'!$F:$F,'حركة المخزون'!$E:$E,$D269,'حركة المخزون'!$H:$H,T$2)-SUMIFS('حركة المخزون'!$F:$F,'حركة المخزون'!$E:$E,$D269,'حركة المخزون'!$G:$G,T$2))*VLOOKUP($D269,'قاعدة البيانات'!$G:$J,4,0)</f>
        <v>0</v>
      </c>
      <c r="V269" s="28">
        <f>(SUMIFS('حركة المخزون'!$F:$F,'حركة المخزون'!$E:$E,$D269,'حركة المخزون'!$H:$H,V$2)-SUMIFS('حركة المخزون'!$F:$F,'حركة المخزون'!$E:$E,$D269,'حركة المخزون'!$G:$G,V$2))*VLOOKUP($D269,'قاعدة البيانات'!$G:$J,2,0)</f>
        <v>0</v>
      </c>
      <c r="W269" s="28">
        <f>(SUMIFS('حركة المخزون'!$F:$F,'حركة المخزون'!$E:$E,$D269,'حركة المخزون'!$H:$H,V$2)-SUMIFS('حركة المخزون'!$F:$F,'حركة المخزون'!$E:$E,$D269,'حركة المخزون'!$G:$G,V$2))*VLOOKUP($D269,'قاعدة البيانات'!$G:$J,4,0)</f>
        <v>0</v>
      </c>
      <c r="X269" s="28">
        <f>(SUMIFS('حركة المخزون'!$F:$F,'حركة المخزون'!$E:$E,$D269,'حركة المخزون'!$H:$H,X$2)-SUMIFS('حركة المخزون'!$F:$F,'حركة المخزون'!$E:$E,$D269,'حركة المخزون'!$G:$G,X$2))*VLOOKUP($D269,'قاعدة البيانات'!$G:$J,2,0)</f>
        <v>0</v>
      </c>
      <c r="Y269" s="28">
        <f>(SUMIFS('حركة المخزون'!$F:$F,'حركة المخزون'!$E:$E,$D269,'حركة المخزون'!$H:$H,X$2)-SUMIFS('حركة المخزون'!$F:$F,'حركة المخزون'!$E:$E,$D269,'حركة المخزون'!$G:$G,X$2))*VLOOKUP($D269,'قاعدة البيانات'!$G:$J,4,0)</f>
        <v>0</v>
      </c>
      <c r="Z269" s="28">
        <f>(SUMIFS('حركة المخزون'!$F:$F,'حركة المخزون'!$E:$E,$D269,'حركة المخزون'!$H:$H,Z$2)-SUMIFS('حركة المخزون'!$F:$F,'حركة المخزون'!$E:$E,$D269,'حركة المخزون'!$G:$G,Z$2))*VLOOKUP($D269,'قاعدة البيانات'!$G:$J,2,0)</f>
        <v>0</v>
      </c>
      <c r="AA269" s="28">
        <f>(SUMIFS('حركة المخزون'!$F:$F,'حركة المخزون'!$E:$E,$D269,'حركة المخزون'!$H:$H,Z$2)-SUMIFS('حركة المخزون'!$F:$F,'حركة المخزون'!$E:$E,$D269,'حركة المخزون'!$G:$G,Z$2))*VLOOKUP($D269,'قاعدة البيانات'!$G:$J,4,0)</f>
        <v>0</v>
      </c>
      <c r="AB269" s="28">
        <f>(SUMIFS('حركة المخزون'!$F:$F,'حركة المخزون'!$E:$E,$D269,'حركة المخزون'!$H:$H,AB$2)-SUMIFS('حركة المخزون'!$F:$F,'حركة المخزون'!$E:$E,$D269,'حركة المخزون'!$G:$G,AB$2))*VLOOKUP($D269,'قاعدة البيانات'!$G:$J,2,0)</f>
        <v>0</v>
      </c>
      <c r="AC269" s="28">
        <f>(SUMIFS('حركة المخزون'!$F:$F,'حركة المخزون'!$E:$E,$D269,'حركة المخزون'!$H:$H,AB$2)-SUMIFS('حركة المخزون'!$F:$F,'حركة المخزون'!$E:$E,$D269,'حركة المخزون'!$G:$G,AB$2))*VLOOKUP($D269,'قاعدة البيانات'!$G:$J,4,0)</f>
        <v>0</v>
      </c>
      <c r="AD269" s="28">
        <f>(SUMIFS('حركة المخزون'!$F:$F,'حركة المخزون'!$E:$E,$D269,'حركة المخزون'!$H:$H,AD$2)-SUMIFS('حركة المخزون'!$F:$F,'حركة المخزون'!$E:$E,$D269,'حركة المخزون'!$G:$G,AD$2))*VLOOKUP($D269,'قاعدة البيانات'!$G:$J,2,0)</f>
        <v>0</v>
      </c>
      <c r="AE269" s="28">
        <f>(SUMIFS('حركة المخزون'!$F:$F,'حركة المخزون'!$E:$E,$D269,'حركة المخزون'!$H:$H,AD$2)-SUMIFS('حركة المخزون'!$F:$F,'حركة المخزون'!$E:$E,$D269,'حركة المخزون'!$G:$G,AD$2))*VLOOKUP($D269,'قاعدة البيانات'!$G:$J,4,0)</f>
        <v>0</v>
      </c>
      <c r="AF269" s="28">
        <f>(SUMIFS('حركة المخزون'!$F:$F,'حركة المخزون'!$E:$E,$D269,'حركة المخزون'!$H:$H,AF$2)-SUMIFS('حركة المخزون'!$F:$F,'حركة المخزون'!$E:$E,$D269,'حركة المخزون'!$G:$G,AF$2))*VLOOKUP($D269,'قاعدة البيانات'!$G:$J,2,0)</f>
        <v>0</v>
      </c>
      <c r="AG269" s="28">
        <f>(SUMIFS('حركة المخزون'!$F:$F,'حركة المخزون'!$E:$E,$D269,'حركة المخزون'!$H:$H,AF$2)-SUMIFS('حركة المخزون'!$F:$F,'حركة المخزون'!$E:$E,$D269,'حركة المخزون'!$G:$G,AF$2))*VLOOKUP($D269,'قاعدة البيانات'!$G:$J,4,0)</f>
        <v>0</v>
      </c>
      <c r="AH269" s="28">
        <f>(SUMIFS('حركة المخزون'!$F:$F,'حركة المخزون'!$E:$E,$D269,'حركة المخزون'!$H:$H,AH$2)-SUMIFS('حركة المخزون'!$F:$F,'حركة المخزون'!$E:$E,$D269,'حركة المخزون'!$G:$G,AH$2))*VLOOKUP($D269,'قاعدة البيانات'!$G:$J,2,0)</f>
        <v>0</v>
      </c>
      <c r="AI269" s="28">
        <f>(SUMIFS('حركة المخزون'!$F:$F,'حركة المخزون'!$E:$E,$D269,'حركة المخزون'!$H:$H,AH$2)-SUMIFS('حركة المخزون'!$F:$F,'حركة المخزون'!$E:$E,$D269,'حركة المخزون'!$G:$G,AH$2))*VLOOKUP($D269,'قاعدة البيانات'!$G:$J,4,0)</f>
        <v>0</v>
      </c>
      <c r="AJ269" s="28">
        <f>(SUMIFS('حركة المخزون'!$F:$F,'حركة المخزون'!$E:$E,$D269,'حركة المخزون'!$H:$H,AJ$2)-SUMIFS('حركة المخزون'!$F:$F,'حركة المخزون'!$E:$E,$D269,'حركة المخزون'!$G:$G,AJ$2))*VLOOKUP($D269,'قاعدة البيانات'!$G:$J,2,0)</f>
        <v>0</v>
      </c>
      <c r="AK269" s="28">
        <f>(SUMIFS('حركة المخزون'!$F:$F,'حركة المخزون'!$E:$E,$D269,'حركة المخزون'!$H:$H,AJ$2)-SUMIFS('حركة المخزون'!$F:$F,'حركة المخزون'!$E:$E,$D269,'حركة المخزون'!$G:$G,AJ$2))*VLOOKUP($D269,'قاعدة البيانات'!$G:$J,4,0)</f>
        <v>0</v>
      </c>
      <c r="AL269" s="28">
        <f>(SUMIFS('حركة المخزون'!$F:$F,'حركة المخزون'!$E:$E,$D269,'حركة المخزون'!$H:$H,AL$2)-SUMIFS('حركة المخزون'!$F:$F,'حركة المخزون'!$E:$E,$D269,'حركة المخزون'!$G:$G,AL$2))*VLOOKUP($D269,'قاعدة البيانات'!$G:$J,2,0)</f>
        <v>0</v>
      </c>
      <c r="AM269" s="28">
        <f>(SUMIFS('حركة المخزون'!$F:$F,'حركة المخزون'!$E:$E,$D269,'حركة المخزون'!$H:$H,AL$2)-SUMIFS('حركة المخزون'!$F:$F,'حركة المخزون'!$E:$E,$D269,'حركة المخزون'!$G:$G,AL$2))*VLOOKUP($D269,'قاعدة البيانات'!$G:$J,4,0)</f>
        <v>0</v>
      </c>
      <c r="AN269" s="28">
        <f>(SUMIFS('حركة المخزون'!$F:$F,'حركة المخزون'!$E:$E,$D269,'حركة المخزون'!$H:$H,AN$2)-SUMIFS('حركة المخزون'!$F:$F,'حركة المخزون'!$E:$E,$D269,'حركة المخزون'!$G:$G,AN$2))*VLOOKUP($D269,'قاعدة البيانات'!$G:$J,2,0)</f>
        <v>0</v>
      </c>
      <c r="AO269" s="28">
        <f>(SUMIFS('حركة المخزون'!$F:$F,'حركة المخزون'!$E:$E,$D269,'حركة المخزون'!$H:$H,AN$2)-SUMIFS('حركة المخزون'!$F:$F,'حركة المخزون'!$E:$E,$D269,'حركة المخزون'!$G:$G,AN$2))*VLOOKUP($D269,'قاعدة البيانات'!$G:$J,4,0)</f>
        <v>0</v>
      </c>
      <c r="AP269" s="28">
        <f>(SUMIFS('حركة المخزون'!$F:$F,'حركة المخزون'!$E:$E,$D269,'حركة المخزون'!$H:$H,AP$2)-SUMIFS('حركة المخزون'!$F:$F,'حركة المخزون'!$E:$E,$D269,'حركة المخزون'!$G:$G,AP$2))*VLOOKUP($D269,'قاعدة البيانات'!$G:$J,2,0)</f>
        <v>0</v>
      </c>
      <c r="AQ269" s="28">
        <f>(SUMIFS('حركة المخزون'!$F:$F,'حركة المخزون'!$E:$E,$D269,'حركة المخزون'!$H:$H,AP$2)-SUMIFS('حركة المخزون'!$F:$F,'حركة المخزون'!$E:$E,$D269,'حركة المخزون'!$G:$G,AP$2))*VLOOKUP($D269,'قاعدة البيانات'!$G:$J,4,0)</f>
        <v>0</v>
      </c>
      <c r="AR269" s="28">
        <f>(SUMIFS('حركة المخزون'!$F:$F,'حركة المخزون'!$E:$E,$D269,'حركة المخزون'!$H:$H,AR$2)-SUMIFS('حركة المخزون'!$F:$F,'حركة المخزون'!$E:$E,$D269,'حركة المخزون'!$G:$G,AR$2))*VLOOKUP($D269,'قاعدة البيانات'!$G:$J,2,0)</f>
        <v>0</v>
      </c>
      <c r="AS269" s="28">
        <f>(SUMIFS('حركة المخزون'!$F:$F,'حركة المخزون'!$E:$E,$D269,'حركة المخزون'!$H:$H,AR$2)-SUMIFS('حركة المخزون'!$F:$F,'حركة المخزون'!$E:$E,$D269,'حركة المخزون'!$G:$G,AR$2))*VLOOKUP($D269,'قاعدة البيانات'!$G:$J,4,0)</f>
        <v>0</v>
      </c>
      <c r="AT269" s="28">
        <f>(SUMIFS('حركة المخزون'!$F:$F,'حركة المخزون'!$E:$E,$D269,'حركة المخزون'!$H:$H,AT$2)-SUMIFS('حركة المخزون'!$F:$F,'حركة المخزون'!$E:$E,$D269,'حركة المخزون'!$G:$G,AT$2))*VLOOKUP($D269,'قاعدة البيانات'!$G:$J,2,0)</f>
        <v>0</v>
      </c>
      <c r="AU269" s="28">
        <f>(SUMIFS('حركة المخزون'!$F:$F,'حركة المخزون'!$E:$E,$D269,'حركة المخزون'!$H:$H,AT$2)-SUMIFS('حركة المخزون'!$F:$F,'حركة المخزون'!$E:$E,$D269,'حركة المخزون'!$G:$G,AT$2))*VLOOKUP($D269,'قاعدة البيانات'!$G:$J,4,0)</f>
        <v>0</v>
      </c>
      <c r="AV269" s="28">
        <f>(SUMIFS('حركة المخزون'!$F:$F,'حركة المخزون'!$E:$E,$D269,'حركة المخزون'!$H:$H,AV$2)-SUMIFS('حركة المخزون'!$F:$F,'حركة المخزون'!$E:$E,$D269,'حركة المخزون'!$G:$G,AV$2))*VLOOKUP($D269,'قاعدة البيانات'!$G:$J,2,0)</f>
        <v>0</v>
      </c>
      <c r="AW269" s="28">
        <f>(SUMIFS('حركة المخزون'!$F:$F,'حركة المخزون'!$E:$E,$D269,'حركة المخزون'!$H:$H,AV$2)-SUMIFS('حركة المخزون'!$F:$F,'حركة المخزون'!$E:$E,$D269,'حركة المخزون'!$G:$G,AV$2))*VLOOKUP($D269,'قاعدة البيانات'!$G:$J,4,0)</f>
        <v>0</v>
      </c>
      <c r="AX269" s="28">
        <f>(SUMIFS('حركة المخزون'!$F:$F,'حركة المخزون'!$E:$E,$D269,'حركة المخزون'!$H:$H,AX$2)-SUMIFS('حركة المخزون'!$F:$F,'حركة المخزون'!$E:$E,$D269,'حركة المخزون'!$G:$G,AX$2))*VLOOKUP($D269,'قاعدة البيانات'!$G:$J,2,0)</f>
        <v>0</v>
      </c>
      <c r="AY269" s="28">
        <f>(SUMIFS('حركة المخزون'!$F:$F,'حركة المخزون'!$E:$E,$D269,'حركة المخزون'!$H:$H,AX$2)-SUMIFS('حركة المخزون'!$F:$F,'حركة المخزون'!$E:$E,$D269,'حركة المخزون'!$G:$G,AX$2))*VLOOKUP($D269,'قاعدة البيانات'!$G:$J,4,0)</f>
        <v>0</v>
      </c>
      <c r="AZ269" s="28">
        <f>(SUMIFS('حركة المخزون'!$F:$F,'حركة المخزون'!$E:$E,$D269,'حركة المخزون'!$H:$H,AZ$2)-SUMIFS('حركة المخزون'!$F:$F,'حركة المخزون'!$E:$E,$D269,'حركة المخزون'!$G:$G,AZ$2))*VLOOKUP($D269,'قاعدة البيانات'!$G:$J,2,0)</f>
        <v>0</v>
      </c>
      <c r="BA269" s="28">
        <f>(SUMIFS('حركة المخزون'!$F:$F,'حركة المخزون'!$E:$E,$D269,'حركة المخزون'!$H:$H,AZ$2)-SUMIFS('حركة المخزون'!$F:$F,'حركة المخزون'!$E:$E,$D269,'حركة المخزون'!$G:$G,AZ$2))*VLOOKUP($D269,'قاعدة البيانات'!$G:$J,4,0)</f>
        <v>0</v>
      </c>
      <c r="BB269" s="28">
        <f>(SUMIFS('حركة المخزون'!$F:$F,'حركة المخزون'!$E:$E,$D269,'حركة المخزون'!$H:$H,BB$2)-SUMIFS('حركة المخزون'!$F:$F,'حركة المخزون'!$E:$E,$D269,'حركة المخزون'!$G:$G,BB$2))*VLOOKUP($D269,'قاعدة البيانات'!$G:$J,2,0)</f>
        <v>0</v>
      </c>
      <c r="BC269" s="28">
        <f>(SUMIFS('حركة المخزون'!$F:$F,'حركة المخزون'!$E:$E,$D269,'حركة المخزون'!$H:$H,BB$2)-SUMIFS('حركة المخزون'!$F:$F,'حركة المخزون'!$E:$E,$D269,'حركة المخزون'!$G:$G,BB$2))*VLOOKUP($D269,'قاعدة البيانات'!$G:$J,4,0)</f>
        <v>0</v>
      </c>
      <c r="BD269" s="28">
        <f>(SUMIFS('حركة المخزون'!$F:$F,'حركة المخزون'!$E:$E,$D269,'حركة المخزون'!$H:$H,BD$2)-SUMIFS('حركة المخزون'!$F:$F,'حركة المخزون'!$E:$E,$D269,'حركة المخزون'!$G:$G,BD$2))*VLOOKUP($D269,'قاعدة البيانات'!$G:$J,2,0)</f>
        <v>0</v>
      </c>
      <c r="BE269" s="28">
        <f>(SUMIFS('حركة المخزون'!$F:$F,'حركة المخزون'!$E:$E,$D269,'حركة المخزون'!$H:$H,BD$2)-SUMIFS('حركة المخزون'!$F:$F,'حركة المخزون'!$E:$E,$D269,'حركة المخزون'!$G:$G,BD$2))*VLOOKUP($D269,'قاعدة البيانات'!$G:$J,4,0)</f>
        <v>0</v>
      </c>
      <c r="BF269" s="28">
        <f>(SUMIFS('حركة المخزون'!$F:$F,'حركة المخزون'!$E:$E,$D269,'حركة المخزون'!$H:$H,BF$2)-SUMIFS('حركة المخزون'!$F:$F,'حركة المخزون'!$E:$E,$D269,'حركة المخزون'!$G:$G,BF$2))*VLOOKUP($D269,'قاعدة البيانات'!$G:$J,2,0)</f>
        <v>0</v>
      </c>
      <c r="BG269" s="28">
        <f>(SUMIFS('حركة المخزون'!$F:$F,'حركة المخزون'!$E:$E,$D269,'حركة المخزون'!$H:$H,BF$2)-SUMIFS('حركة المخزون'!$F:$F,'حركة المخزون'!$E:$E,$D269,'حركة المخزون'!$G:$G,BF$2))*VLOOKUP($D269,'قاعدة البيانات'!$G:$J,4,0)</f>
        <v>0</v>
      </c>
      <c r="BH269" s="28">
        <f>(SUMIFS('حركة المخزون'!$F:$F,'حركة المخزون'!$E:$E,$D269,'حركة المخزون'!$H:$H,BH$2)-SUMIFS('حركة المخزون'!$F:$F,'حركة المخزون'!$E:$E,$D269,'حركة المخزون'!$G:$G,BH$2))*VLOOKUP($D269,'قاعدة البيانات'!$G:$J,2,0)</f>
        <v>0</v>
      </c>
      <c r="BI269" s="28">
        <f>(SUMIFS('حركة المخزون'!$F:$F,'حركة المخزون'!$E:$E,$D269,'حركة المخزون'!$H:$H,BH$2)-SUMIFS('حركة المخزون'!$F:$F,'حركة المخزون'!$E:$E,$D269,'حركة المخزون'!$G:$G,BH$2))*VLOOKUP($D269,'قاعدة البيانات'!$G:$J,4,0)</f>
        <v>0</v>
      </c>
    </row>
    <row r="270" spans="2:61" s="15" customFormat="1" ht="24" customHeight="1" x14ac:dyDescent="0.2">
      <c r="B270" s="18">
        <v>267</v>
      </c>
      <c r="C270" s="19"/>
      <c r="D270" s="18" t="str">
        <f>VLOOKUP(C270,'قاعدة البيانات'!F:G,2,0)</f>
        <v/>
      </c>
      <c r="F270" s="28">
        <f>(SUMIFS('حركة المخزون'!$F:$F,'حركة المخزون'!$E:$E,$D270,'حركة المخزون'!$H:$H,F$2)-SUMIFS('حركة المخزون'!$F:$F,'حركة المخزون'!$E:$E,$D270,'حركة المخزون'!$G:$G,F$2))*VLOOKUP($D270,'قاعدة البيانات'!$G:$J,2,0)</f>
        <v>0</v>
      </c>
      <c r="G270" s="28">
        <f>(SUMIFS('حركة المخزون'!$F:$F,'حركة المخزون'!$E:$E,$D270,'حركة المخزون'!$H:$H,F$2)-SUMIFS('حركة المخزون'!$F:$F,'حركة المخزون'!$E:$E,$D270,'حركة المخزون'!$G:$G,F$2))*VLOOKUP($D270,'قاعدة البيانات'!$G:$J,4,0)</f>
        <v>0</v>
      </c>
      <c r="H270" s="28">
        <f>(SUMIFS('حركة المخزون'!$F:$F,'حركة المخزون'!$E:$E,$D270,'حركة المخزون'!$H:$H,H$2)-SUMIFS('حركة المخزون'!$F:$F,'حركة المخزون'!$E:$E,$D270,'حركة المخزون'!$G:$G,H$2))*VLOOKUP($D270,'قاعدة البيانات'!$G:$J,2,0)</f>
        <v>0</v>
      </c>
      <c r="I270" s="28">
        <f>(SUMIFS('حركة المخزون'!$F:$F,'حركة المخزون'!$E:$E,$D270,'حركة المخزون'!$H:$H,H$2)-SUMIFS('حركة المخزون'!$F:$F,'حركة المخزون'!$E:$E,$D270,'حركة المخزون'!$G:$G,H$2))*VLOOKUP($D270,'قاعدة البيانات'!$G:$J,4,0)</f>
        <v>0</v>
      </c>
      <c r="J270" s="28">
        <f>(SUMIFS('حركة المخزون'!$F:$F,'حركة المخزون'!$E:$E,$D270,'حركة المخزون'!$H:$H,J$2)-SUMIFS('حركة المخزون'!$F:$F,'حركة المخزون'!$E:$E,$D270,'حركة المخزون'!$G:$G,J$2))*VLOOKUP($D270,'قاعدة البيانات'!$G:$J,2,0)</f>
        <v>0</v>
      </c>
      <c r="K270" s="28">
        <f>(SUMIFS('حركة المخزون'!$F:$F,'حركة المخزون'!$E:$E,$D270,'حركة المخزون'!$H:$H,J$2)-SUMIFS('حركة المخزون'!$F:$F,'حركة المخزون'!$E:$E,$D270,'حركة المخزون'!$G:$G,J$2))*VLOOKUP($D270,'قاعدة البيانات'!$G:$J,4,0)</f>
        <v>0</v>
      </c>
      <c r="L270" s="28">
        <f>(SUMIFS('حركة المخزون'!$F:$F,'حركة المخزون'!$E:$E,$D270,'حركة المخزون'!$H:$H,L$2)-SUMIFS('حركة المخزون'!$F:$F,'حركة المخزون'!$E:$E,$D270,'حركة المخزون'!$G:$G,L$2))*VLOOKUP($D270,'قاعدة البيانات'!$G:$J,2,0)</f>
        <v>0</v>
      </c>
      <c r="M270" s="28">
        <f>(SUMIFS('حركة المخزون'!$F:$F,'حركة المخزون'!$E:$E,$D270,'حركة المخزون'!$H:$H,L$2)-SUMIFS('حركة المخزون'!$F:$F,'حركة المخزون'!$E:$E,$D270,'حركة المخزون'!$G:$G,L$2))*VLOOKUP($D270,'قاعدة البيانات'!$G:$J,4,0)</f>
        <v>0</v>
      </c>
      <c r="N270" s="28">
        <f>(SUMIFS('حركة المخزون'!$F:$F,'حركة المخزون'!$E:$E,$D270,'حركة المخزون'!$H:$H,N$2)-SUMIFS('حركة المخزون'!$F:$F,'حركة المخزون'!$E:$E,$D270,'حركة المخزون'!$G:$G,N$2))*VLOOKUP($D270,'قاعدة البيانات'!$G:$J,2,0)</f>
        <v>0</v>
      </c>
      <c r="O270" s="28">
        <f>(SUMIFS('حركة المخزون'!$F:$F,'حركة المخزون'!$E:$E,$D270,'حركة المخزون'!$H:$H,N$2)-SUMIFS('حركة المخزون'!$F:$F,'حركة المخزون'!$E:$E,$D270,'حركة المخزون'!$G:$G,N$2))*VLOOKUP($D270,'قاعدة البيانات'!$G:$J,4,0)</f>
        <v>0</v>
      </c>
      <c r="P270" s="28">
        <f>(SUMIFS('حركة المخزون'!$F:$F,'حركة المخزون'!$E:$E,$D270,'حركة المخزون'!$H:$H,P$2)-SUMIFS('حركة المخزون'!$F:$F,'حركة المخزون'!$E:$E,$D270,'حركة المخزون'!$G:$G,P$2))*VLOOKUP($D270,'قاعدة البيانات'!$G:$J,2,0)</f>
        <v>0</v>
      </c>
      <c r="Q270" s="28">
        <f>(SUMIFS('حركة المخزون'!$F:$F,'حركة المخزون'!$E:$E,$D270,'حركة المخزون'!$H:$H,P$2)-SUMIFS('حركة المخزون'!$F:$F,'حركة المخزون'!$E:$E,$D270,'حركة المخزون'!$G:$G,P$2))*VLOOKUP($D270,'قاعدة البيانات'!$G:$J,4,0)</f>
        <v>0</v>
      </c>
      <c r="R270" s="28">
        <f>(SUMIFS('حركة المخزون'!$F:$F,'حركة المخزون'!$E:$E,$D270,'حركة المخزون'!$H:$H,R$2)-SUMIFS('حركة المخزون'!$F:$F,'حركة المخزون'!$E:$E,$D270,'حركة المخزون'!$G:$G,R$2))*VLOOKUP($D270,'قاعدة البيانات'!$G:$J,2,0)</f>
        <v>0</v>
      </c>
      <c r="S270" s="28">
        <f>(SUMIFS('حركة المخزون'!$F:$F,'حركة المخزون'!$E:$E,$D270,'حركة المخزون'!$H:$H,R$2)-SUMIFS('حركة المخزون'!$F:$F,'حركة المخزون'!$E:$E,$D270,'حركة المخزون'!$G:$G,R$2))*VLOOKUP($D270,'قاعدة البيانات'!$G:$J,4,0)</f>
        <v>0</v>
      </c>
      <c r="T270" s="28">
        <f>(SUMIFS('حركة المخزون'!$F:$F,'حركة المخزون'!$E:$E,$D270,'حركة المخزون'!$H:$H,T$2)-SUMIFS('حركة المخزون'!$F:$F,'حركة المخزون'!$E:$E,$D270,'حركة المخزون'!$G:$G,T$2))*VLOOKUP($D270,'قاعدة البيانات'!$G:$J,2,0)</f>
        <v>0</v>
      </c>
      <c r="U270" s="28">
        <f>(SUMIFS('حركة المخزون'!$F:$F,'حركة المخزون'!$E:$E,$D270,'حركة المخزون'!$H:$H,T$2)-SUMIFS('حركة المخزون'!$F:$F,'حركة المخزون'!$E:$E,$D270,'حركة المخزون'!$G:$G,T$2))*VLOOKUP($D270,'قاعدة البيانات'!$G:$J,4,0)</f>
        <v>0</v>
      </c>
      <c r="V270" s="28">
        <f>(SUMIFS('حركة المخزون'!$F:$F,'حركة المخزون'!$E:$E,$D270,'حركة المخزون'!$H:$H,V$2)-SUMIFS('حركة المخزون'!$F:$F,'حركة المخزون'!$E:$E,$D270,'حركة المخزون'!$G:$G,V$2))*VLOOKUP($D270,'قاعدة البيانات'!$G:$J,2,0)</f>
        <v>0</v>
      </c>
      <c r="W270" s="28">
        <f>(SUMIFS('حركة المخزون'!$F:$F,'حركة المخزون'!$E:$E,$D270,'حركة المخزون'!$H:$H,V$2)-SUMIFS('حركة المخزون'!$F:$F,'حركة المخزون'!$E:$E,$D270,'حركة المخزون'!$G:$G,V$2))*VLOOKUP($D270,'قاعدة البيانات'!$G:$J,4,0)</f>
        <v>0</v>
      </c>
      <c r="X270" s="28">
        <f>(SUMIFS('حركة المخزون'!$F:$F,'حركة المخزون'!$E:$E,$D270,'حركة المخزون'!$H:$H,X$2)-SUMIFS('حركة المخزون'!$F:$F,'حركة المخزون'!$E:$E,$D270,'حركة المخزون'!$G:$G,X$2))*VLOOKUP($D270,'قاعدة البيانات'!$G:$J,2,0)</f>
        <v>0</v>
      </c>
      <c r="Y270" s="28">
        <f>(SUMIFS('حركة المخزون'!$F:$F,'حركة المخزون'!$E:$E,$D270,'حركة المخزون'!$H:$H,X$2)-SUMIFS('حركة المخزون'!$F:$F,'حركة المخزون'!$E:$E,$D270,'حركة المخزون'!$G:$G,X$2))*VLOOKUP($D270,'قاعدة البيانات'!$G:$J,4,0)</f>
        <v>0</v>
      </c>
      <c r="Z270" s="28">
        <f>(SUMIFS('حركة المخزون'!$F:$F,'حركة المخزون'!$E:$E,$D270,'حركة المخزون'!$H:$H,Z$2)-SUMIFS('حركة المخزون'!$F:$F,'حركة المخزون'!$E:$E,$D270,'حركة المخزون'!$G:$G,Z$2))*VLOOKUP($D270,'قاعدة البيانات'!$G:$J,2,0)</f>
        <v>0</v>
      </c>
      <c r="AA270" s="28">
        <f>(SUMIFS('حركة المخزون'!$F:$F,'حركة المخزون'!$E:$E,$D270,'حركة المخزون'!$H:$H,Z$2)-SUMIFS('حركة المخزون'!$F:$F,'حركة المخزون'!$E:$E,$D270,'حركة المخزون'!$G:$G,Z$2))*VLOOKUP($D270,'قاعدة البيانات'!$G:$J,4,0)</f>
        <v>0</v>
      </c>
      <c r="AB270" s="28">
        <f>(SUMIFS('حركة المخزون'!$F:$F,'حركة المخزون'!$E:$E,$D270,'حركة المخزون'!$H:$H,AB$2)-SUMIFS('حركة المخزون'!$F:$F,'حركة المخزون'!$E:$E,$D270,'حركة المخزون'!$G:$G,AB$2))*VLOOKUP($D270,'قاعدة البيانات'!$G:$J,2,0)</f>
        <v>0</v>
      </c>
      <c r="AC270" s="28">
        <f>(SUMIFS('حركة المخزون'!$F:$F,'حركة المخزون'!$E:$E,$D270,'حركة المخزون'!$H:$H,AB$2)-SUMIFS('حركة المخزون'!$F:$F,'حركة المخزون'!$E:$E,$D270,'حركة المخزون'!$G:$G,AB$2))*VLOOKUP($D270,'قاعدة البيانات'!$G:$J,4,0)</f>
        <v>0</v>
      </c>
      <c r="AD270" s="28">
        <f>(SUMIFS('حركة المخزون'!$F:$F,'حركة المخزون'!$E:$E,$D270,'حركة المخزون'!$H:$H,AD$2)-SUMIFS('حركة المخزون'!$F:$F,'حركة المخزون'!$E:$E,$D270,'حركة المخزون'!$G:$G,AD$2))*VLOOKUP($D270,'قاعدة البيانات'!$G:$J,2,0)</f>
        <v>0</v>
      </c>
      <c r="AE270" s="28">
        <f>(SUMIFS('حركة المخزون'!$F:$F,'حركة المخزون'!$E:$E,$D270,'حركة المخزون'!$H:$H,AD$2)-SUMIFS('حركة المخزون'!$F:$F,'حركة المخزون'!$E:$E,$D270,'حركة المخزون'!$G:$G,AD$2))*VLOOKUP($D270,'قاعدة البيانات'!$G:$J,4,0)</f>
        <v>0</v>
      </c>
      <c r="AF270" s="28">
        <f>(SUMIFS('حركة المخزون'!$F:$F,'حركة المخزون'!$E:$E,$D270,'حركة المخزون'!$H:$H,AF$2)-SUMIFS('حركة المخزون'!$F:$F,'حركة المخزون'!$E:$E,$D270,'حركة المخزون'!$G:$G,AF$2))*VLOOKUP($D270,'قاعدة البيانات'!$G:$J,2,0)</f>
        <v>0</v>
      </c>
      <c r="AG270" s="28">
        <f>(SUMIFS('حركة المخزون'!$F:$F,'حركة المخزون'!$E:$E,$D270,'حركة المخزون'!$H:$H,AF$2)-SUMIFS('حركة المخزون'!$F:$F,'حركة المخزون'!$E:$E,$D270,'حركة المخزون'!$G:$G,AF$2))*VLOOKUP($D270,'قاعدة البيانات'!$G:$J,4,0)</f>
        <v>0</v>
      </c>
      <c r="AH270" s="28">
        <f>(SUMIFS('حركة المخزون'!$F:$F,'حركة المخزون'!$E:$E,$D270,'حركة المخزون'!$H:$H,AH$2)-SUMIFS('حركة المخزون'!$F:$F,'حركة المخزون'!$E:$E,$D270,'حركة المخزون'!$G:$G,AH$2))*VLOOKUP($D270,'قاعدة البيانات'!$G:$J,2,0)</f>
        <v>0</v>
      </c>
      <c r="AI270" s="28">
        <f>(SUMIFS('حركة المخزون'!$F:$F,'حركة المخزون'!$E:$E,$D270,'حركة المخزون'!$H:$H,AH$2)-SUMIFS('حركة المخزون'!$F:$F,'حركة المخزون'!$E:$E,$D270,'حركة المخزون'!$G:$G,AH$2))*VLOOKUP($D270,'قاعدة البيانات'!$G:$J,4,0)</f>
        <v>0</v>
      </c>
      <c r="AJ270" s="28">
        <f>(SUMIFS('حركة المخزون'!$F:$F,'حركة المخزون'!$E:$E,$D270,'حركة المخزون'!$H:$H,AJ$2)-SUMIFS('حركة المخزون'!$F:$F,'حركة المخزون'!$E:$E,$D270,'حركة المخزون'!$G:$G,AJ$2))*VLOOKUP($D270,'قاعدة البيانات'!$G:$J,2,0)</f>
        <v>0</v>
      </c>
      <c r="AK270" s="28">
        <f>(SUMIFS('حركة المخزون'!$F:$F,'حركة المخزون'!$E:$E,$D270,'حركة المخزون'!$H:$H,AJ$2)-SUMIFS('حركة المخزون'!$F:$F,'حركة المخزون'!$E:$E,$D270,'حركة المخزون'!$G:$G,AJ$2))*VLOOKUP($D270,'قاعدة البيانات'!$G:$J,4,0)</f>
        <v>0</v>
      </c>
      <c r="AL270" s="28">
        <f>(SUMIFS('حركة المخزون'!$F:$F,'حركة المخزون'!$E:$E,$D270,'حركة المخزون'!$H:$H,AL$2)-SUMIFS('حركة المخزون'!$F:$F,'حركة المخزون'!$E:$E,$D270,'حركة المخزون'!$G:$G,AL$2))*VLOOKUP($D270,'قاعدة البيانات'!$G:$J,2,0)</f>
        <v>0</v>
      </c>
      <c r="AM270" s="28">
        <f>(SUMIFS('حركة المخزون'!$F:$F,'حركة المخزون'!$E:$E,$D270,'حركة المخزون'!$H:$H,AL$2)-SUMIFS('حركة المخزون'!$F:$F,'حركة المخزون'!$E:$E,$D270,'حركة المخزون'!$G:$G,AL$2))*VLOOKUP($D270,'قاعدة البيانات'!$G:$J,4,0)</f>
        <v>0</v>
      </c>
      <c r="AN270" s="28">
        <f>(SUMIFS('حركة المخزون'!$F:$F,'حركة المخزون'!$E:$E,$D270,'حركة المخزون'!$H:$H,AN$2)-SUMIFS('حركة المخزون'!$F:$F,'حركة المخزون'!$E:$E,$D270,'حركة المخزون'!$G:$G,AN$2))*VLOOKUP($D270,'قاعدة البيانات'!$G:$J,2,0)</f>
        <v>0</v>
      </c>
      <c r="AO270" s="28">
        <f>(SUMIFS('حركة المخزون'!$F:$F,'حركة المخزون'!$E:$E,$D270,'حركة المخزون'!$H:$H,AN$2)-SUMIFS('حركة المخزون'!$F:$F,'حركة المخزون'!$E:$E,$D270,'حركة المخزون'!$G:$G,AN$2))*VLOOKUP($D270,'قاعدة البيانات'!$G:$J,4,0)</f>
        <v>0</v>
      </c>
      <c r="AP270" s="28">
        <f>(SUMIFS('حركة المخزون'!$F:$F,'حركة المخزون'!$E:$E,$D270,'حركة المخزون'!$H:$H,AP$2)-SUMIFS('حركة المخزون'!$F:$F,'حركة المخزون'!$E:$E,$D270,'حركة المخزون'!$G:$G,AP$2))*VLOOKUP($D270,'قاعدة البيانات'!$G:$J,2,0)</f>
        <v>0</v>
      </c>
      <c r="AQ270" s="28">
        <f>(SUMIFS('حركة المخزون'!$F:$F,'حركة المخزون'!$E:$E,$D270,'حركة المخزون'!$H:$H,AP$2)-SUMIFS('حركة المخزون'!$F:$F,'حركة المخزون'!$E:$E,$D270,'حركة المخزون'!$G:$G,AP$2))*VLOOKUP($D270,'قاعدة البيانات'!$G:$J,4,0)</f>
        <v>0</v>
      </c>
      <c r="AR270" s="28">
        <f>(SUMIFS('حركة المخزون'!$F:$F,'حركة المخزون'!$E:$E,$D270,'حركة المخزون'!$H:$H,AR$2)-SUMIFS('حركة المخزون'!$F:$F,'حركة المخزون'!$E:$E,$D270,'حركة المخزون'!$G:$G,AR$2))*VLOOKUP($D270,'قاعدة البيانات'!$G:$J,2,0)</f>
        <v>0</v>
      </c>
      <c r="AS270" s="28">
        <f>(SUMIFS('حركة المخزون'!$F:$F,'حركة المخزون'!$E:$E,$D270,'حركة المخزون'!$H:$H,AR$2)-SUMIFS('حركة المخزون'!$F:$F,'حركة المخزون'!$E:$E,$D270,'حركة المخزون'!$G:$G,AR$2))*VLOOKUP($D270,'قاعدة البيانات'!$G:$J,4,0)</f>
        <v>0</v>
      </c>
      <c r="AT270" s="28">
        <f>(SUMIFS('حركة المخزون'!$F:$F,'حركة المخزون'!$E:$E,$D270,'حركة المخزون'!$H:$H,AT$2)-SUMIFS('حركة المخزون'!$F:$F,'حركة المخزون'!$E:$E,$D270,'حركة المخزون'!$G:$G,AT$2))*VLOOKUP($D270,'قاعدة البيانات'!$G:$J,2,0)</f>
        <v>0</v>
      </c>
      <c r="AU270" s="28">
        <f>(SUMIFS('حركة المخزون'!$F:$F,'حركة المخزون'!$E:$E,$D270,'حركة المخزون'!$H:$H,AT$2)-SUMIFS('حركة المخزون'!$F:$F,'حركة المخزون'!$E:$E,$D270,'حركة المخزون'!$G:$G,AT$2))*VLOOKUP($D270,'قاعدة البيانات'!$G:$J,4,0)</f>
        <v>0</v>
      </c>
      <c r="AV270" s="28">
        <f>(SUMIFS('حركة المخزون'!$F:$F,'حركة المخزون'!$E:$E,$D270,'حركة المخزون'!$H:$H,AV$2)-SUMIFS('حركة المخزون'!$F:$F,'حركة المخزون'!$E:$E,$D270,'حركة المخزون'!$G:$G,AV$2))*VLOOKUP($D270,'قاعدة البيانات'!$G:$J,2,0)</f>
        <v>0</v>
      </c>
      <c r="AW270" s="28">
        <f>(SUMIFS('حركة المخزون'!$F:$F,'حركة المخزون'!$E:$E,$D270,'حركة المخزون'!$H:$H,AV$2)-SUMIFS('حركة المخزون'!$F:$F,'حركة المخزون'!$E:$E,$D270,'حركة المخزون'!$G:$G,AV$2))*VLOOKUP($D270,'قاعدة البيانات'!$G:$J,4,0)</f>
        <v>0</v>
      </c>
      <c r="AX270" s="28">
        <f>(SUMIFS('حركة المخزون'!$F:$F,'حركة المخزون'!$E:$E,$D270,'حركة المخزون'!$H:$H,AX$2)-SUMIFS('حركة المخزون'!$F:$F,'حركة المخزون'!$E:$E,$D270,'حركة المخزون'!$G:$G,AX$2))*VLOOKUP($D270,'قاعدة البيانات'!$G:$J,2,0)</f>
        <v>0</v>
      </c>
      <c r="AY270" s="28">
        <f>(SUMIFS('حركة المخزون'!$F:$F,'حركة المخزون'!$E:$E,$D270,'حركة المخزون'!$H:$H,AX$2)-SUMIFS('حركة المخزون'!$F:$F,'حركة المخزون'!$E:$E,$D270,'حركة المخزون'!$G:$G,AX$2))*VLOOKUP($D270,'قاعدة البيانات'!$G:$J,4,0)</f>
        <v>0</v>
      </c>
      <c r="AZ270" s="28">
        <f>(SUMIFS('حركة المخزون'!$F:$F,'حركة المخزون'!$E:$E,$D270,'حركة المخزون'!$H:$H,AZ$2)-SUMIFS('حركة المخزون'!$F:$F,'حركة المخزون'!$E:$E,$D270,'حركة المخزون'!$G:$G,AZ$2))*VLOOKUP($D270,'قاعدة البيانات'!$G:$J,2,0)</f>
        <v>0</v>
      </c>
      <c r="BA270" s="28">
        <f>(SUMIFS('حركة المخزون'!$F:$F,'حركة المخزون'!$E:$E,$D270,'حركة المخزون'!$H:$H,AZ$2)-SUMIFS('حركة المخزون'!$F:$F,'حركة المخزون'!$E:$E,$D270,'حركة المخزون'!$G:$G,AZ$2))*VLOOKUP($D270,'قاعدة البيانات'!$G:$J,4,0)</f>
        <v>0</v>
      </c>
      <c r="BB270" s="28">
        <f>(SUMIFS('حركة المخزون'!$F:$F,'حركة المخزون'!$E:$E,$D270,'حركة المخزون'!$H:$H,BB$2)-SUMIFS('حركة المخزون'!$F:$F,'حركة المخزون'!$E:$E,$D270,'حركة المخزون'!$G:$G,BB$2))*VLOOKUP($D270,'قاعدة البيانات'!$G:$J,2,0)</f>
        <v>0</v>
      </c>
      <c r="BC270" s="28">
        <f>(SUMIFS('حركة المخزون'!$F:$F,'حركة المخزون'!$E:$E,$D270,'حركة المخزون'!$H:$H,BB$2)-SUMIFS('حركة المخزون'!$F:$F,'حركة المخزون'!$E:$E,$D270,'حركة المخزون'!$G:$G,BB$2))*VLOOKUP($D270,'قاعدة البيانات'!$G:$J,4,0)</f>
        <v>0</v>
      </c>
      <c r="BD270" s="28">
        <f>(SUMIFS('حركة المخزون'!$F:$F,'حركة المخزون'!$E:$E,$D270,'حركة المخزون'!$H:$H,BD$2)-SUMIFS('حركة المخزون'!$F:$F,'حركة المخزون'!$E:$E,$D270,'حركة المخزون'!$G:$G,BD$2))*VLOOKUP($D270,'قاعدة البيانات'!$G:$J,2,0)</f>
        <v>0</v>
      </c>
      <c r="BE270" s="28">
        <f>(SUMIFS('حركة المخزون'!$F:$F,'حركة المخزون'!$E:$E,$D270,'حركة المخزون'!$H:$H,BD$2)-SUMIFS('حركة المخزون'!$F:$F,'حركة المخزون'!$E:$E,$D270,'حركة المخزون'!$G:$G,BD$2))*VLOOKUP($D270,'قاعدة البيانات'!$G:$J,4,0)</f>
        <v>0</v>
      </c>
      <c r="BF270" s="28">
        <f>(SUMIFS('حركة المخزون'!$F:$F,'حركة المخزون'!$E:$E,$D270,'حركة المخزون'!$H:$H,BF$2)-SUMIFS('حركة المخزون'!$F:$F,'حركة المخزون'!$E:$E,$D270,'حركة المخزون'!$G:$G,BF$2))*VLOOKUP($D270,'قاعدة البيانات'!$G:$J,2,0)</f>
        <v>0</v>
      </c>
      <c r="BG270" s="28">
        <f>(SUMIFS('حركة المخزون'!$F:$F,'حركة المخزون'!$E:$E,$D270,'حركة المخزون'!$H:$H,BF$2)-SUMIFS('حركة المخزون'!$F:$F,'حركة المخزون'!$E:$E,$D270,'حركة المخزون'!$G:$G,BF$2))*VLOOKUP($D270,'قاعدة البيانات'!$G:$J,4,0)</f>
        <v>0</v>
      </c>
      <c r="BH270" s="28">
        <f>(SUMIFS('حركة المخزون'!$F:$F,'حركة المخزون'!$E:$E,$D270,'حركة المخزون'!$H:$H,BH$2)-SUMIFS('حركة المخزون'!$F:$F,'حركة المخزون'!$E:$E,$D270,'حركة المخزون'!$G:$G,BH$2))*VLOOKUP($D270,'قاعدة البيانات'!$G:$J,2,0)</f>
        <v>0</v>
      </c>
      <c r="BI270" s="28">
        <f>(SUMIFS('حركة المخزون'!$F:$F,'حركة المخزون'!$E:$E,$D270,'حركة المخزون'!$H:$H,BH$2)-SUMIFS('حركة المخزون'!$F:$F,'حركة المخزون'!$E:$E,$D270,'حركة المخزون'!$G:$G,BH$2))*VLOOKUP($D270,'قاعدة البيانات'!$G:$J,4,0)</f>
        <v>0</v>
      </c>
    </row>
    <row r="271" spans="2:61" s="15" customFormat="1" ht="24" customHeight="1" x14ac:dyDescent="0.2">
      <c r="B271" s="18">
        <v>268</v>
      </c>
      <c r="C271" s="19"/>
      <c r="D271" s="18" t="str">
        <f>VLOOKUP(C271,'قاعدة البيانات'!F:G,2,0)</f>
        <v/>
      </c>
      <c r="F271" s="28">
        <f>(SUMIFS('حركة المخزون'!$F:$F,'حركة المخزون'!$E:$E,$D271,'حركة المخزون'!$H:$H,F$2)-SUMIFS('حركة المخزون'!$F:$F,'حركة المخزون'!$E:$E,$D271,'حركة المخزون'!$G:$G,F$2))*VLOOKUP($D271,'قاعدة البيانات'!$G:$J,2,0)</f>
        <v>0</v>
      </c>
      <c r="G271" s="28">
        <f>(SUMIFS('حركة المخزون'!$F:$F,'حركة المخزون'!$E:$E,$D271,'حركة المخزون'!$H:$H,F$2)-SUMIFS('حركة المخزون'!$F:$F,'حركة المخزون'!$E:$E,$D271,'حركة المخزون'!$G:$G,F$2))*VLOOKUP($D271,'قاعدة البيانات'!$G:$J,4,0)</f>
        <v>0</v>
      </c>
      <c r="H271" s="28">
        <f>(SUMIFS('حركة المخزون'!$F:$F,'حركة المخزون'!$E:$E,$D271,'حركة المخزون'!$H:$H,H$2)-SUMIFS('حركة المخزون'!$F:$F,'حركة المخزون'!$E:$E,$D271,'حركة المخزون'!$G:$G,H$2))*VLOOKUP($D271,'قاعدة البيانات'!$G:$J,2,0)</f>
        <v>0</v>
      </c>
      <c r="I271" s="28">
        <f>(SUMIFS('حركة المخزون'!$F:$F,'حركة المخزون'!$E:$E,$D271,'حركة المخزون'!$H:$H,H$2)-SUMIFS('حركة المخزون'!$F:$F,'حركة المخزون'!$E:$E,$D271,'حركة المخزون'!$G:$G,H$2))*VLOOKUP($D271,'قاعدة البيانات'!$G:$J,4,0)</f>
        <v>0</v>
      </c>
      <c r="J271" s="28">
        <f>(SUMIFS('حركة المخزون'!$F:$F,'حركة المخزون'!$E:$E,$D271,'حركة المخزون'!$H:$H,J$2)-SUMIFS('حركة المخزون'!$F:$F,'حركة المخزون'!$E:$E,$D271,'حركة المخزون'!$G:$G,J$2))*VLOOKUP($D271,'قاعدة البيانات'!$G:$J,2,0)</f>
        <v>0</v>
      </c>
      <c r="K271" s="28">
        <f>(SUMIFS('حركة المخزون'!$F:$F,'حركة المخزون'!$E:$E,$D271,'حركة المخزون'!$H:$H,J$2)-SUMIFS('حركة المخزون'!$F:$F,'حركة المخزون'!$E:$E,$D271,'حركة المخزون'!$G:$G,J$2))*VLOOKUP($D271,'قاعدة البيانات'!$G:$J,4,0)</f>
        <v>0</v>
      </c>
      <c r="L271" s="28">
        <f>(SUMIFS('حركة المخزون'!$F:$F,'حركة المخزون'!$E:$E,$D271,'حركة المخزون'!$H:$H,L$2)-SUMIFS('حركة المخزون'!$F:$F,'حركة المخزون'!$E:$E,$D271,'حركة المخزون'!$G:$G,L$2))*VLOOKUP($D271,'قاعدة البيانات'!$G:$J,2,0)</f>
        <v>0</v>
      </c>
      <c r="M271" s="28">
        <f>(SUMIFS('حركة المخزون'!$F:$F,'حركة المخزون'!$E:$E,$D271,'حركة المخزون'!$H:$H,L$2)-SUMIFS('حركة المخزون'!$F:$F,'حركة المخزون'!$E:$E,$D271,'حركة المخزون'!$G:$G,L$2))*VLOOKUP($D271,'قاعدة البيانات'!$G:$J,4,0)</f>
        <v>0</v>
      </c>
      <c r="N271" s="28">
        <f>(SUMIFS('حركة المخزون'!$F:$F,'حركة المخزون'!$E:$E,$D271,'حركة المخزون'!$H:$H,N$2)-SUMIFS('حركة المخزون'!$F:$F,'حركة المخزون'!$E:$E,$D271,'حركة المخزون'!$G:$G,N$2))*VLOOKUP($D271,'قاعدة البيانات'!$G:$J,2,0)</f>
        <v>0</v>
      </c>
      <c r="O271" s="28">
        <f>(SUMIFS('حركة المخزون'!$F:$F,'حركة المخزون'!$E:$E,$D271,'حركة المخزون'!$H:$H,N$2)-SUMIFS('حركة المخزون'!$F:$F,'حركة المخزون'!$E:$E,$D271,'حركة المخزون'!$G:$G,N$2))*VLOOKUP($D271,'قاعدة البيانات'!$G:$J,4,0)</f>
        <v>0</v>
      </c>
      <c r="P271" s="28">
        <f>(SUMIFS('حركة المخزون'!$F:$F,'حركة المخزون'!$E:$E,$D271,'حركة المخزون'!$H:$H,P$2)-SUMIFS('حركة المخزون'!$F:$F,'حركة المخزون'!$E:$E,$D271,'حركة المخزون'!$G:$G,P$2))*VLOOKUP($D271,'قاعدة البيانات'!$G:$J,2,0)</f>
        <v>0</v>
      </c>
      <c r="Q271" s="28">
        <f>(SUMIFS('حركة المخزون'!$F:$F,'حركة المخزون'!$E:$E,$D271,'حركة المخزون'!$H:$H,P$2)-SUMIFS('حركة المخزون'!$F:$F,'حركة المخزون'!$E:$E,$D271,'حركة المخزون'!$G:$G,P$2))*VLOOKUP($D271,'قاعدة البيانات'!$G:$J,4,0)</f>
        <v>0</v>
      </c>
      <c r="R271" s="28">
        <f>(SUMIFS('حركة المخزون'!$F:$F,'حركة المخزون'!$E:$E,$D271,'حركة المخزون'!$H:$H,R$2)-SUMIFS('حركة المخزون'!$F:$F,'حركة المخزون'!$E:$E,$D271,'حركة المخزون'!$G:$G,R$2))*VLOOKUP($D271,'قاعدة البيانات'!$G:$J,2,0)</f>
        <v>0</v>
      </c>
      <c r="S271" s="28">
        <f>(SUMIFS('حركة المخزون'!$F:$F,'حركة المخزون'!$E:$E,$D271,'حركة المخزون'!$H:$H,R$2)-SUMIFS('حركة المخزون'!$F:$F,'حركة المخزون'!$E:$E,$D271,'حركة المخزون'!$G:$G,R$2))*VLOOKUP($D271,'قاعدة البيانات'!$G:$J,4,0)</f>
        <v>0</v>
      </c>
      <c r="T271" s="28">
        <f>(SUMIFS('حركة المخزون'!$F:$F,'حركة المخزون'!$E:$E,$D271,'حركة المخزون'!$H:$H,T$2)-SUMIFS('حركة المخزون'!$F:$F,'حركة المخزون'!$E:$E,$D271,'حركة المخزون'!$G:$G,T$2))*VLOOKUP($D271,'قاعدة البيانات'!$G:$J,2,0)</f>
        <v>0</v>
      </c>
      <c r="U271" s="28">
        <f>(SUMIFS('حركة المخزون'!$F:$F,'حركة المخزون'!$E:$E,$D271,'حركة المخزون'!$H:$H,T$2)-SUMIFS('حركة المخزون'!$F:$F,'حركة المخزون'!$E:$E,$D271,'حركة المخزون'!$G:$G,T$2))*VLOOKUP($D271,'قاعدة البيانات'!$G:$J,4,0)</f>
        <v>0</v>
      </c>
      <c r="V271" s="28">
        <f>(SUMIFS('حركة المخزون'!$F:$F,'حركة المخزون'!$E:$E,$D271,'حركة المخزون'!$H:$H,V$2)-SUMIFS('حركة المخزون'!$F:$F,'حركة المخزون'!$E:$E,$D271,'حركة المخزون'!$G:$G,V$2))*VLOOKUP($D271,'قاعدة البيانات'!$G:$J,2,0)</f>
        <v>0</v>
      </c>
      <c r="W271" s="28">
        <f>(SUMIFS('حركة المخزون'!$F:$F,'حركة المخزون'!$E:$E,$D271,'حركة المخزون'!$H:$H,V$2)-SUMIFS('حركة المخزون'!$F:$F,'حركة المخزون'!$E:$E,$D271,'حركة المخزون'!$G:$G,V$2))*VLOOKUP($D271,'قاعدة البيانات'!$G:$J,4,0)</f>
        <v>0</v>
      </c>
      <c r="X271" s="28">
        <f>(SUMIFS('حركة المخزون'!$F:$F,'حركة المخزون'!$E:$E,$D271,'حركة المخزون'!$H:$H,X$2)-SUMIFS('حركة المخزون'!$F:$F,'حركة المخزون'!$E:$E,$D271,'حركة المخزون'!$G:$G,X$2))*VLOOKUP($D271,'قاعدة البيانات'!$G:$J,2,0)</f>
        <v>0</v>
      </c>
      <c r="Y271" s="28">
        <f>(SUMIFS('حركة المخزون'!$F:$F,'حركة المخزون'!$E:$E,$D271,'حركة المخزون'!$H:$H,X$2)-SUMIFS('حركة المخزون'!$F:$F,'حركة المخزون'!$E:$E,$D271,'حركة المخزون'!$G:$G,X$2))*VLOOKUP($D271,'قاعدة البيانات'!$G:$J,4,0)</f>
        <v>0</v>
      </c>
      <c r="Z271" s="28">
        <f>(SUMIFS('حركة المخزون'!$F:$F,'حركة المخزون'!$E:$E,$D271,'حركة المخزون'!$H:$H,Z$2)-SUMIFS('حركة المخزون'!$F:$F,'حركة المخزون'!$E:$E,$D271,'حركة المخزون'!$G:$G,Z$2))*VLOOKUP($D271,'قاعدة البيانات'!$G:$J,2,0)</f>
        <v>0</v>
      </c>
      <c r="AA271" s="28">
        <f>(SUMIFS('حركة المخزون'!$F:$F,'حركة المخزون'!$E:$E,$D271,'حركة المخزون'!$H:$H,Z$2)-SUMIFS('حركة المخزون'!$F:$F,'حركة المخزون'!$E:$E,$D271,'حركة المخزون'!$G:$G,Z$2))*VLOOKUP($D271,'قاعدة البيانات'!$G:$J,4,0)</f>
        <v>0</v>
      </c>
      <c r="AB271" s="28">
        <f>(SUMIFS('حركة المخزون'!$F:$F,'حركة المخزون'!$E:$E,$D271,'حركة المخزون'!$H:$H,AB$2)-SUMIFS('حركة المخزون'!$F:$F,'حركة المخزون'!$E:$E,$D271,'حركة المخزون'!$G:$G,AB$2))*VLOOKUP($D271,'قاعدة البيانات'!$G:$J,2,0)</f>
        <v>0</v>
      </c>
      <c r="AC271" s="28">
        <f>(SUMIFS('حركة المخزون'!$F:$F,'حركة المخزون'!$E:$E,$D271,'حركة المخزون'!$H:$H,AB$2)-SUMIFS('حركة المخزون'!$F:$F,'حركة المخزون'!$E:$E,$D271,'حركة المخزون'!$G:$G,AB$2))*VLOOKUP($D271,'قاعدة البيانات'!$G:$J,4,0)</f>
        <v>0</v>
      </c>
      <c r="AD271" s="28">
        <f>(SUMIFS('حركة المخزون'!$F:$F,'حركة المخزون'!$E:$E,$D271,'حركة المخزون'!$H:$H,AD$2)-SUMIFS('حركة المخزون'!$F:$F,'حركة المخزون'!$E:$E,$D271,'حركة المخزون'!$G:$G,AD$2))*VLOOKUP($D271,'قاعدة البيانات'!$G:$J,2,0)</f>
        <v>0</v>
      </c>
      <c r="AE271" s="28">
        <f>(SUMIFS('حركة المخزون'!$F:$F,'حركة المخزون'!$E:$E,$D271,'حركة المخزون'!$H:$H,AD$2)-SUMIFS('حركة المخزون'!$F:$F,'حركة المخزون'!$E:$E,$D271,'حركة المخزون'!$G:$G,AD$2))*VLOOKUP($D271,'قاعدة البيانات'!$G:$J,4,0)</f>
        <v>0</v>
      </c>
      <c r="AF271" s="28">
        <f>(SUMIFS('حركة المخزون'!$F:$F,'حركة المخزون'!$E:$E,$D271,'حركة المخزون'!$H:$H,AF$2)-SUMIFS('حركة المخزون'!$F:$F,'حركة المخزون'!$E:$E,$D271,'حركة المخزون'!$G:$G,AF$2))*VLOOKUP($D271,'قاعدة البيانات'!$G:$J,2,0)</f>
        <v>0</v>
      </c>
      <c r="AG271" s="28">
        <f>(SUMIFS('حركة المخزون'!$F:$F,'حركة المخزون'!$E:$E,$D271,'حركة المخزون'!$H:$H,AF$2)-SUMIFS('حركة المخزون'!$F:$F,'حركة المخزون'!$E:$E,$D271,'حركة المخزون'!$G:$G,AF$2))*VLOOKUP($D271,'قاعدة البيانات'!$G:$J,4,0)</f>
        <v>0</v>
      </c>
      <c r="AH271" s="28">
        <f>(SUMIFS('حركة المخزون'!$F:$F,'حركة المخزون'!$E:$E,$D271,'حركة المخزون'!$H:$H,AH$2)-SUMIFS('حركة المخزون'!$F:$F,'حركة المخزون'!$E:$E,$D271,'حركة المخزون'!$G:$G,AH$2))*VLOOKUP($D271,'قاعدة البيانات'!$G:$J,2,0)</f>
        <v>0</v>
      </c>
      <c r="AI271" s="28">
        <f>(SUMIFS('حركة المخزون'!$F:$F,'حركة المخزون'!$E:$E,$D271,'حركة المخزون'!$H:$H,AH$2)-SUMIFS('حركة المخزون'!$F:$F,'حركة المخزون'!$E:$E,$D271,'حركة المخزون'!$G:$G,AH$2))*VLOOKUP($D271,'قاعدة البيانات'!$G:$J,4,0)</f>
        <v>0</v>
      </c>
      <c r="AJ271" s="28">
        <f>(SUMIFS('حركة المخزون'!$F:$F,'حركة المخزون'!$E:$E,$D271,'حركة المخزون'!$H:$H,AJ$2)-SUMIFS('حركة المخزون'!$F:$F,'حركة المخزون'!$E:$E,$D271,'حركة المخزون'!$G:$G,AJ$2))*VLOOKUP($D271,'قاعدة البيانات'!$G:$J,2,0)</f>
        <v>0</v>
      </c>
      <c r="AK271" s="28">
        <f>(SUMIFS('حركة المخزون'!$F:$F,'حركة المخزون'!$E:$E,$D271,'حركة المخزون'!$H:$H,AJ$2)-SUMIFS('حركة المخزون'!$F:$F,'حركة المخزون'!$E:$E,$D271,'حركة المخزون'!$G:$G,AJ$2))*VLOOKUP($D271,'قاعدة البيانات'!$G:$J,4,0)</f>
        <v>0</v>
      </c>
      <c r="AL271" s="28">
        <f>(SUMIFS('حركة المخزون'!$F:$F,'حركة المخزون'!$E:$E,$D271,'حركة المخزون'!$H:$H,AL$2)-SUMIFS('حركة المخزون'!$F:$F,'حركة المخزون'!$E:$E,$D271,'حركة المخزون'!$G:$G,AL$2))*VLOOKUP($D271,'قاعدة البيانات'!$G:$J,2,0)</f>
        <v>0</v>
      </c>
      <c r="AM271" s="28">
        <f>(SUMIFS('حركة المخزون'!$F:$F,'حركة المخزون'!$E:$E,$D271,'حركة المخزون'!$H:$H,AL$2)-SUMIFS('حركة المخزون'!$F:$F,'حركة المخزون'!$E:$E,$D271,'حركة المخزون'!$G:$G,AL$2))*VLOOKUP($D271,'قاعدة البيانات'!$G:$J,4,0)</f>
        <v>0</v>
      </c>
      <c r="AN271" s="28">
        <f>(SUMIFS('حركة المخزون'!$F:$F,'حركة المخزون'!$E:$E,$D271,'حركة المخزون'!$H:$H,AN$2)-SUMIFS('حركة المخزون'!$F:$F,'حركة المخزون'!$E:$E,$D271,'حركة المخزون'!$G:$G,AN$2))*VLOOKUP($D271,'قاعدة البيانات'!$G:$J,2,0)</f>
        <v>0</v>
      </c>
      <c r="AO271" s="28">
        <f>(SUMIFS('حركة المخزون'!$F:$F,'حركة المخزون'!$E:$E,$D271,'حركة المخزون'!$H:$H,AN$2)-SUMIFS('حركة المخزون'!$F:$F,'حركة المخزون'!$E:$E,$D271,'حركة المخزون'!$G:$G,AN$2))*VLOOKUP($D271,'قاعدة البيانات'!$G:$J,4,0)</f>
        <v>0</v>
      </c>
      <c r="AP271" s="28">
        <f>(SUMIFS('حركة المخزون'!$F:$F,'حركة المخزون'!$E:$E,$D271,'حركة المخزون'!$H:$H,AP$2)-SUMIFS('حركة المخزون'!$F:$F,'حركة المخزون'!$E:$E,$D271,'حركة المخزون'!$G:$G,AP$2))*VLOOKUP($D271,'قاعدة البيانات'!$G:$J,2,0)</f>
        <v>0</v>
      </c>
      <c r="AQ271" s="28">
        <f>(SUMIFS('حركة المخزون'!$F:$F,'حركة المخزون'!$E:$E,$D271,'حركة المخزون'!$H:$H,AP$2)-SUMIFS('حركة المخزون'!$F:$F,'حركة المخزون'!$E:$E,$D271,'حركة المخزون'!$G:$G,AP$2))*VLOOKUP($D271,'قاعدة البيانات'!$G:$J,4,0)</f>
        <v>0</v>
      </c>
      <c r="AR271" s="28">
        <f>(SUMIFS('حركة المخزون'!$F:$F,'حركة المخزون'!$E:$E,$D271,'حركة المخزون'!$H:$H,AR$2)-SUMIFS('حركة المخزون'!$F:$F,'حركة المخزون'!$E:$E,$D271,'حركة المخزون'!$G:$G,AR$2))*VLOOKUP($D271,'قاعدة البيانات'!$G:$J,2,0)</f>
        <v>0</v>
      </c>
      <c r="AS271" s="28">
        <f>(SUMIFS('حركة المخزون'!$F:$F,'حركة المخزون'!$E:$E,$D271,'حركة المخزون'!$H:$H,AR$2)-SUMIFS('حركة المخزون'!$F:$F,'حركة المخزون'!$E:$E,$D271,'حركة المخزون'!$G:$G,AR$2))*VLOOKUP($D271,'قاعدة البيانات'!$G:$J,4,0)</f>
        <v>0</v>
      </c>
      <c r="AT271" s="28">
        <f>(SUMIFS('حركة المخزون'!$F:$F,'حركة المخزون'!$E:$E,$D271,'حركة المخزون'!$H:$H,AT$2)-SUMIFS('حركة المخزون'!$F:$F,'حركة المخزون'!$E:$E,$D271,'حركة المخزون'!$G:$G,AT$2))*VLOOKUP($D271,'قاعدة البيانات'!$G:$J,2,0)</f>
        <v>0</v>
      </c>
      <c r="AU271" s="28">
        <f>(SUMIFS('حركة المخزون'!$F:$F,'حركة المخزون'!$E:$E,$D271,'حركة المخزون'!$H:$H,AT$2)-SUMIFS('حركة المخزون'!$F:$F,'حركة المخزون'!$E:$E,$D271,'حركة المخزون'!$G:$G,AT$2))*VLOOKUP($D271,'قاعدة البيانات'!$G:$J,4,0)</f>
        <v>0</v>
      </c>
      <c r="AV271" s="28">
        <f>(SUMIFS('حركة المخزون'!$F:$F,'حركة المخزون'!$E:$E,$D271,'حركة المخزون'!$H:$H,AV$2)-SUMIFS('حركة المخزون'!$F:$F,'حركة المخزون'!$E:$E,$D271,'حركة المخزون'!$G:$G,AV$2))*VLOOKUP($D271,'قاعدة البيانات'!$G:$J,2,0)</f>
        <v>0</v>
      </c>
      <c r="AW271" s="28">
        <f>(SUMIFS('حركة المخزون'!$F:$F,'حركة المخزون'!$E:$E,$D271,'حركة المخزون'!$H:$H,AV$2)-SUMIFS('حركة المخزون'!$F:$F,'حركة المخزون'!$E:$E,$D271,'حركة المخزون'!$G:$G,AV$2))*VLOOKUP($D271,'قاعدة البيانات'!$G:$J,4,0)</f>
        <v>0</v>
      </c>
      <c r="AX271" s="28">
        <f>(SUMIFS('حركة المخزون'!$F:$F,'حركة المخزون'!$E:$E,$D271,'حركة المخزون'!$H:$H,AX$2)-SUMIFS('حركة المخزون'!$F:$F,'حركة المخزون'!$E:$E,$D271,'حركة المخزون'!$G:$G,AX$2))*VLOOKUP($D271,'قاعدة البيانات'!$G:$J,2,0)</f>
        <v>0</v>
      </c>
      <c r="AY271" s="28">
        <f>(SUMIFS('حركة المخزون'!$F:$F,'حركة المخزون'!$E:$E,$D271,'حركة المخزون'!$H:$H,AX$2)-SUMIFS('حركة المخزون'!$F:$F,'حركة المخزون'!$E:$E,$D271,'حركة المخزون'!$G:$G,AX$2))*VLOOKUP($D271,'قاعدة البيانات'!$G:$J,4,0)</f>
        <v>0</v>
      </c>
      <c r="AZ271" s="28">
        <f>(SUMIFS('حركة المخزون'!$F:$F,'حركة المخزون'!$E:$E,$D271,'حركة المخزون'!$H:$H,AZ$2)-SUMIFS('حركة المخزون'!$F:$F,'حركة المخزون'!$E:$E,$D271,'حركة المخزون'!$G:$G,AZ$2))*VLOOKUP($D271,'قاعدة البيانات'!$G:$J,2,0)</f>
        <v>0</v>
      </c>
      <c r="BA271" s="28">
        <f>(SUMIFS('حركة المخزون'!$F:$F,'حركة المخزون'!$E:$E,$D271,'حركة المخزون'!$H:$H,AZ$2)-SUMIFS('حركة المخزون'!$F:$F,'حركة المخزون'!$E:$E,$D271,'حركة المخزون'!$G:$G,AZ$2))*VLOOKUP($D271,'قاعدة البيانات'!$G:$J,4,0)</f>
        <v>0</v>
      </c>
      <c r="BB271" s="28">
        <f>(SUMIFS('حركة المخزون'!$F:$F,'حركة المخزون'!$E:$E,$D271,'حركة المخزون'!$H:$H,BB$2)-SUMIFS('حركة المخزون'!$F:$F,'حركة المخزون'!$E:$E,$D271,'حركة المخزون'!$G:$G,BB$2))*VLOOKUP($D271,'قاعدة البيانات'!$G:$J,2,0)</f>
        <v>0</v>
      </c>
      <c r="BC271" s="28">
        <f>(SUMIFS('حركة المخزون'!$F:$F,'حركة المخزون'!$E:$E,$D271,'حركة المخزون'!$H:$H,BB$2)-SUMIFS('حركة المخزون'!$F:$F,'حركة المخزون'!$E:$E,$D271,'حركة المخزون'!$G:$G,BB$2))*VLOOKUP($D271,'قاعدة البيانات'!$G:$J,4,0)</f>
        <v>0</v>
      </c>
      <c r="BD271" s="28">
        <f>(SUMIFS('حركة المخزون'!$F:$F,'حركة المخزون'!$E:$E,$D271,'حركة المخزون'!$H:$H,BD$2)-SUMIFS('حركة المخزون'!$F:$F,'حركة المخزون'!$E:$E,$D271,'حركة المخزون'!$G:$G,BD$2))*VLOOKUP($D271,'قاعدة البيانات'!$G:$J,2,0)</f>
        <v>0</v>
      </c>
      <c r="BE271" s="28">
        <f>(SUMIFS('حركة المخزون'!$F:$F,'حركة المخزون'!$E:$E,$D271,'حركة المخزون'!$H:$H,BD$2)-SUMIFS('حركة المخزون'!$F:$F,'حركة المخزون'!$E:$E,$D271,'حركة المخزون'!$G:$G,BD$2))*VLOOKUP($D271,'قاعدة البيانات'!$G:$J,4,0)</f>
        <v>0</v>
      </c>
      <c r="BF271" s="28">
        <f>(SUMIFS('حركة المخزون'!$F:$F,'حركة المخزون'!$E:$E,$D271,'حركة المخزون'!$H:$H,BF$2)-SUMIFS('حركة المخزون'!$F:$F,'حركة المخزون'!$E:$E,$D271,'حركة المخزون'!$G:$G,BF$2))*VLOOKUP($D271,'قاعدة البيانات'!$G:$J,2,0)</f>
        <v>0</v>
      </c>
      <c r="BG271" s="28">
        <f>(SUMIFS('حركة المخزون'!$F:$F,'حركة المخزون'!$E:$E,$D271,'حركة المخزون'!$H:$H,BF$2)-SUMIFS('حركة المخزون'!$F:$F,'حركة المخزون'!$E:$E,$D271,'حركة المخزون'!$G:$G,BF$2))*VLOOKUP($D271,'قاعدة البيانات'!$G:$J,4,0)</f>
        <v>0</v>
      </c>
      <c r="BH271" s="28">
        <f>(SUMIFS('حركة المخزون'!$F:$F,'حركة المخزون'!$E:$E,$D271,'حركة المخزون'!$H:$H,BH$2)-SUMIFS('حركة المخزون'!$F:$F,'حركة المخزون'!$E:$E,$D271,'حركة المخزون'!$G:$G,BH$2))*VLOOKUP($D271,'قاعدة البيانات'!$G:$J,2,0)</f>
        <v>0</v>
      </c>
      <c r="BI271" s="28">
        <f>(SUMIFS('حركة المخزون'!$F:$F,'حركة المخزون'!$E:$E,$D271,'حركة المخزون'!$H:$H,BH$2)-SUMIFS('حركة المخزون'!$F:$F,'حركة المخزون'!$E:$E,$D271,'حركة المخزون'!$G:$G,BH$2))*VLOOKUP($D271,'قاعدة البيانات'!$G:$J,4,0)</f>
        <v>0</v>
      </c>
    </row>
    <row r="272" spans="2:61" s="15" customFormat="1" ht="24" customHeight="1" x14ac:dyDescent="0.2">
      <c r="B272" s="19">
        <v>269</v>
      </c>
      <c r="C272" s="19"/>
      <c r="D272" s="18" t="str">
        <f>VLOOKUP(C272,'قاعدة البيانات'!F:G,2,0)</f>
        <v/>
      </c>
      <c r="F272" s="28">
        <f>(SUMIFS('حركة المخزون'!$F:$F,'حركة المخزون'!$E:$E,$D272,'حركة المخزون'!$H:$H,F$2)-SUMIFS('حركة المخزون'!$F:$F,'حركة المخزون'!$E:$E,$D272,'حركة المخزون'!$G:$G,F$2))*VLOOKUP($D272,'قاعدة البيانات'!$G:$J,2,0)</f>
        <v>0</v>
      </c>
      <c r="G272" s="28">
        <f>(SUMIFS('حركة المخزون'!$F:$F,'حركة المخزون'!$E:$E,$D272,'حركة المخزون'!$H:$H,F$2)-SUMIFS('حركة المخزون'!$F:$F,'حركة المخزون'!$E:$E,$D272,'حركة المخزون'!$G:$G,F$2))*VLOOKUP($D272,'قاعدة البيانات'!$G:$J,4,0)</f>
        <v>0</v>
      </c>
      <c r="H272" s="28">
        <f>(SUMIFS('حركة المخزون'!$F:$F,'حركة المخزون'!$E:$E,$D272,'حركة المخزون'!$H:$H,H$2)-SUMIFS('حركة المخزون'!$F:$F,'حركة المخزون'!$E:$E,$D272,'حركة المخزون'!$G:$G,H$2))*VLOOKUP($D272,'قاعدة البيانات'!$G:$J,2,0)</f>
        <v>0</v>
      </c>
      <c r="I272" s="28">
        <f>(SUMIFS('حركة المخزون'!$F:$F,'حركة المخزون'!$E:$E,$D272,'حركة المخزون'!$H:$H,H$2)-SUMIFS('حركة المخزون'!$F:$F,'حركة المخزون'!$E:$E,$D272,'حركة المخزون'!$G:$G,H$2))*VLOOKUP($D272,'قاعدة البيانات'!$G:$J,4,0)</f>
        <v>0</v>
      </c>
      <c r="J272" s="28">
        <f>(SUMIFS('حركة المخزون'!$F:$F,'حركة المخزون'!$E:$E,$D272,'حركة المخزون'!$H:$H,J$2)-SUMIFS('حركة المخزون'!$F:$F,'حركة المخزون'!$E:$E,$D272,'حركة المخزون'!$G:$G,J$2))*VLOOKUP($D272,'قاعدة البيانات'!$G:$J,2,0)</f>
        <v>0</v>
      </c>
      <c r="K272" s="28">
        <f>(SUMIFS('حركة المخزون'!$F:$F,'حركة المخزون'!$E:$E,$D272,'حركة المخزون'!$H:$H,J$2)-SUMIFS('حركة المخزون'!$F:$F,'حركة المخزون'!$E:$E,$D272,'حركة المخزون'!$G:$G,J$2))*VLOOKUP($D272,'قاعدة البيانات'!$G:$J,4,0)</f>
        <v>0</v>
      </c>
      <c r="L272" s="28">
        <f>(SUMIFS('حركة المخزون'!$F:$F,'حركة المخزون'!$E:$E,$D272,'حركة المخزون'!$H:$H,L$2)-SUMIFS('حركة المخزون'!$F:$F,'حركة المخزون'!$E:$E,$D272,'حركة المخزون'!$G:$G,L$2))*VLOOKUP($D272,'قاعدة البيانات'!$G:$J,2,0)</f>
        <v>0</v>
      </c>
      <c r="M272" s="28">
        <f>(SUMIFS('حركة المخزون'!$F:$F,'حركة المخزون'!$E:$E,$D272,'حركة المخزون'!$H:$H,L$2)-SUMIFS('حركة المخزون'!$F:$F,'حركة المخزون'!$E:$E,$D272,'حركة المخزون'!$G:$G,L$2))*VLOOKUP($D272,'قاعدة البيانات'!$G:$J,4,0)</f>
        <v>0</v>
      </c>
      <c r="N272" s="28">
        <f>(SUMIFS('حركة المخزون'!$F:$F,'حركة المخزون'!$E:$E,$D272,'حركة المخزون'!$H:$H,N$2)-SUMIFS('حركة المخزون'!$F:$F,'حركة المخزون'!$E:$E,$D272,'حركة المخزون'!$G:$G,N$2))*VLOOKUP($D272,'قاعدة البيانات'!$G:$J,2,0)</f>
        <v>0</v>
      </c>
      <c r="O272" s="28">
        <f>(SUMIFS('حركة المخزون'!$F:$F,'حركة المخزون'!$E:$E,$D272,'حركة المخزون'!$H:$H,N$2)-SUMIFS('حركة المخزون'!$F:$F,'حركة المخزون'!$E:$E,$D272,'حركة المخزون'!$G:$G,N$2))*VLOOKUP($D272,'قاعدة البيانات'!$G:$J,4,0)</f>
        <v>0</v>
      </c>
      <c r="P272" s="28">
        <f>(SUMIFS('حركة المخزون'!$F:$F,'حركة المخزون'!$E:$E,$D272,'حركة المخزون'!$H:$H,P$2)-SUMIFS('حركة المخزون'!$F:$F,'حركة المخزون'!$E:$E,$D272,'حركة المخزون'!$G:$G,P$2))*VLOOKUP($D272,'قاعدة البيانات'!$G:$J,2,0)</f>
        <v>0</v>
      </c>
      <c r="Q272" s="28">
        <f>(SUMIFS('حركة المخزون'!$F:$F,'حركة المخزون'!$E:$E,$D272,'حركة المخزون'!$H:$H,P$2)-SUMIFS('حركة المخزون'!$F:$F,'حركة المخزون'!$E:$E,$D272,'حركة المخزون'!$G:$G,P$2))*VLOOKUP($D272,'قاعدة البيانات'!$G:$J,4,0)</f>
        <v>0</v>
      </c>
      <c r="R272" s="28">
        <f>(SUMIFS('حركة المخزون'!$F:$F,'حركة المخزون'!$E:$E,$D272,'حركة المخزون'!$H:$H,R$2)-SUMIFS('حركة المخزون'!$F:$F,'حركة المخزون'!$E:$E,$D272,'حركة المخزون'!$G:$G,R$2))*VLOOKUP($D272,'قاعدة البيانات'!$G:$J,2,0)</f>
        <v>0</v>
      </c>
      <c r="S272" s="28">
        <f>(SUMIFS('حركة المخزون'!$F:$F,'حركة المخزون'!$E:$E,$D272,'حركة المخزون'!$H:$H,R$2)-SUMIFS('حركة المخزون'!$F:$F,'حركة المخزون'!$E:$E,$D272,'حركة المخزون'!$G:$G,R$2))*VLOOKUP($D272,'قاعدة البيانات'!$G:$J,4,0)</f>
        <v>0</v>
      </c>
      <c r="T272" s="28">
        <f>(SUMIFS('حركة المخزون'!$F:$F,'حركة المخزون'!$E:$E,$D272,'حركة المخزون'!$H:$H,T$2)-SUMIFS('حركة المخزون'!$F:$F,'حركة المخزون'!$E:$E,$D272,'حركة المخزون'!$G:$G,T$2))*VLOOKUP($D272,'قاعدة البيانات'!$G:$J,2,0)</f>
        <v>0</v>
      </c>
      <c r="U272" s="28">
        <f>(SUMIFS('حركة المخزون'!$F:$F,'حركة المخزون'!$E:$E,$D272,'حركة المخزون'!$H:$H,T$2)-SUMIFS('حركة المخزون'!$F:$F,'حركة المخزون'!$E:$E,$D272,'حركة المخزون'!$G:$G,T$2))*VLOOKUP($D272,'قاعدة البيانات'!$G:$J,4,0)</f>
        <v>0</v>
      </c>
      <c r="V272" s="28">
        <f>(SUMIFS('حركة المخزون'!$F:$F,'حركة المخزون'!$E:$E,$D272,'حركة المخزون'!$H:$H,V$2)-SUMIFS('حركة المخزون'!$F:$F,'حركة المخزون'!$E:$E,$D272,'حركة المخزون'!$G:$G,V$2))*VLOOKUP($D272,'قاعدة البيانات'!$G:$J,2,0)</f>
        <v>0</v>
      </c>
      <c r="W272" s="28">
        <f>(SUMIFS('حركة المخزون'!$F:$F,'حركة المخزون'!$E:$E,$D272,'حركة المخزون'!$H:$H,V$2)-SUMIFS('حركة المخزون'!$F:$F,'حركة المخزون'!$E:$E,$D272,'حركة المخزون'!$G:$G,V$2))*VLOOKUP($D272,'قاعدة البيانات'!$G:$J,4,0)</f>
        <v>0</v>
      </c>
      <c r="X272" s="28">
        <f>(SUMIFS('حركة المخزون'!$F:$F,'حركة المخزون'!$E:$E,$D272,'حركة المخزون'!$H:$H,X$2)-SUMIFS('حركة المخزون'!$F:$F,'حركة المخزون'!$E:$E,$D272,'حركة المخزون'!$G:$G,X$2))*VLOOKUP($D272,'قاعدة البيانات'!$G:$J,2,0)</f>
        <v>0</v>
      </c>
      <c r="Y272" s="28">
        <f>(SUMIFS('حركة المخزون'!$F:$F,'حركة المخزون'!$E:$E,$D272,'حركة المخزون'!$H:$H,X$2)-SUMIFS('حركة المخزون'!$F:$F,'حركة المخزون'!$E:$E,$D272,'حركة المخزون'!$G:$G,X$2))*VLOOKUP($D272,'قاعدة البيانات'!$G:$J,4,0)</f>
        <v>0</v>
      </c>
      <c r="Z272" s="28">
        <f>(SUMIFS('حركة المخزون'!$F:$F,'حركة المخزون'!$E:$E,$D272,'حركة المخزون'!$H:$H,Z$2)-SUMIFS('حركة المخزون'!$F:$F,'حركة المخزون'!$E:$E,$D272,'حركة المخزون'!$G:$G,Z$2))*VLOOKUP($D272,'قاعدة البيانات'!$G:$J,2,0)</f>
        <v>0</v>
      </c>
      <c r="AA272" s="28">
        <f>(SUMIFS('حركة المخزون'!$F:$F,'حركة المخزون'!$E:$E,$D272,'حركة المخزون'!$H:$H,Z$2)-SUMIFS('حركة المخزون'!$F:$F,'حركة المخزون'!$E:$E,$D272,'حركة المخزون'!$G:$G,Z$2))*VLOOKUP($D272,'قاعدة البيانات'!$G:$J,4,0)</f>
        <v>0</v>
      </c>
      <c r="AB272" s="28">
        <f>(SUMIFS('حركة المخزون'!$F:$F,'حركة المخزون'!$E:$E,$D272,'حركة المخزون'!$H:$H,AB$2)-SUMIFS('حركة المخزون'!$F:$F,'حركة المخزون'!$E:$E,$D272,'حركة المخزون'!$G:$G,AB$2))*VLOOKUP($D272,'قاعدة البيانات'!$G:$J,2,0)</f>
        <v>0</v>
      </c>
      <c r="AC272" s="28">
        <f>(SUMIFS('حركة المخزون'!$F:$F,'حركة المخزون'!$E:$E,$D272,'حركة المخزون'!$H:$H,AB$2)-SUMIFS('حركة المخزون'!$F:$F,'حركة المخزون'!$E:$E,$D272,'حركة المخزون'!$G:$G,AB$2))*VLOOKUP($D272,'قاعدة البيانات'!$G:$J,4,0)</f>
        <v>0</v>
      </c>
      <c r="AD272" s="28">
        <f>(SUMIFS('حركة المخزون'!$F:$F,'حركة المخزون'!$E:$E,$D272,'حركة المخزون'!$H:$H,AD$2)-SUMIFS('حركة المخزون'!$F:$F,'حركة المخزون'!$E:$E,$D272,'حركة المخزون'!$G:$G,AD$2))*VLOOKUP($D272,'قاعدة البيانات'!$G:$J,2,0)</f>
        <v>0</v>
      </c>
      <c r="AE272" s="28">
        <f>(SUMIFS('حركة المخزون'!$F:$F,'حركة المخزون'!$E:$E,$D272,'حركة المخزون'!$H:$H,AD$2)-SUMIFS('حركة المخزون'!$F:$F,'حركة المخزون'!$E:$E,$D272,'حركة المخزون'!$G:$G,AD$2))*VLOOKUP($D272,'قاعدة البيانات'!$G:$J,4,0)</f>
        <v>0</v>
      </c>
      <c r="AF272" s="28">
        <f>(SUMIFS('حركة المخزون'!$F:$F,'حركة المخزون'!$E:$E,$D272,'حركة المخزون'!$H:$H,AF$2)-SUMIFS('حركة المخزون'!$F:$F,'حركة المخزون'!$E:$E,$D272,'حركة المخزون'!$G:$G,AF$2))*VLOOKUP($D272,'قاعدة البيانات'!$G:$J,2,0)</f>
        <v>0</v>
      </c>
      <c r="AG272" s="28">
        <f>(SUMIFS('حركة المخزون'!$F:$F,'حركة المخزون'!$E:$E,$D272,'حركة المخزون'!$H:$H,AF$2)-SUMIFS('حركة المخزون'!$F:$F,'حركة المخزون'!$E:$E,$D272,'حركة المخزون'!$G:$G,AF$2))*VLOOKUP($D272,'قاعدة البيانات'!$G:$J,4,0)</f>
        <v>0</v>
      </c>
      <c r="AH272" s="28">
        <f>(SUMIFS('حركة المخزون'!$F:$F,'حركة المخزون'!$E:$E,$D272,'حركة المخزون'!$H:$H,AH$2)-SUMIFS('حركة المخزون'!$F:$F,'حركة المخزون'!$E:$E,$D272,'حركة المخزون'!$G:$G,AH$2))*VLOOKUP($D272,'قاعدة البيانات'!$G:$J,2,0)</f>
        <v>0</v>
      </c>
      <c r="AI272" s="28">
        <f>(SUMIFS('حركة المخزون'!$F:$F,'حركة المخزون'!$E:$E,$D272,'حركة المخزون'!$H:$H,AH$2)-SUMIFS('حركة المخزون'!$F:$F,'حركة المخزون'!$E:$E,$D272,'حركة المخزون'!$G:$G,AH$2))*VLOOKUP($D272,'قاعدة البيانات'!$G:$J,4,0)</f>
        <v>0</v>
      </c>
      <c r="AJ272" s="28">
        <f>(SUMIFS('حركة المخزون'!$F:$F,'حركة المخزون'!$E:$E,$D272,'حركة المخزون'!$H:$H,AJ$2)-SUMIFS('حركة المخزون'!$F:$F,'حركة المخزون'!$E:$E,$D272,'حركة المخزون'!$G:$G,AJ$2))*VLOOKUP($D272,'قاعدة البيانات'!$G:$J,2,0)</f>
        <v>0</v>
      </c>
      <c r="AK272" s="28">
        <f>(SUMIFS('حركة المخزون'!$F:$F,'حركة المخزون'!$E:$E,$D272,'حركة المخزون'!$H:$H,AJ$2)-SUMIFS('حركة المخزون'!$F:$F,'حركة المخزون'!$E:$E,$D272,'حركة المخزون'!$G:$G,AJ$2))*VLOOKUP($D272,'قاعدة البيانات'!$G:$J,4,0)</f>
        <v>0</v>
      </c>
      <c r="AL272" s="28">
        <f>(SUMIFS('حركة المخزون'!$F:$F,'حركة المخزون'!$E:$E,$D272,'حركة المخزون'!$H:$H,AL$2)-SUMIFS('حركة المخزون'!$F:$F,'حركة المخزون'!$E:$E,$D272,'حركة المخزون'!$G:$G,AL$2))*VLOOKUP($D272,'قاعدة البيانات'!$G:$J,2,0)</f>
        <v>0</v>
      </c>
      <c r="AM272" s="28">
        <f>(SUMIFS('حركة المخزون'!$F:$F,'حركة المخزون'!$E:$E,$D272,'حركة المخزون'!$H:$H,AL$2)-SUMIFS('حركة المخزون'!$F:$F,'حركة المخزون'!$E:$E,$D272,'حركة المخزون'!$G:$G,AL$2))*VLOOKUP($D272,'قاعدة البيانات'!$G:$J,4,0)</f>
        <v>0</v>
      </c>
      <c r="AN272" s="28">
        <f>(SUMIFS('حركة المخزون'!$F:$F,'حركة المخزون'!$E:$E,$D272,'حركة المخزون'!$H:$H,AN$2)-SUMIFS('حركة المخزون'!$F:$F,'حركة المخزون'!$E:$E,$D272,'حركة المخزون'!$G:$G,AN$2))*VLOOKUP($D272,'قاعدة البيانات'!$G:$J,2,0)</f>
        <v>0</v>
      </c>
      <c r="AO272" s="28">
        <f>(SUMIFS('حركة المخزون'!$F:$F,'حركة المخزون'!$E:$E,$D272,'حركة المخزون'!$H:$H,AN$2)-SUMIFS('حركة المخزون'!$F:$F,'حركة المخزون'!$E:$E,$D272,'حركة المخزون'!$G:$G,AN$2))*VLOOKUP($D272,'قاعدة البيانات'!$G:$J,4,0)</f>
        <v>0</v>
      </c>
      <c r="AP272" s="28">
        <f>(SUMIFS('حركة المخزون'!$F:$F,'حركة المخزون'!$E:$E,$D272,'حركة المخزون'!$H:$H,AP$2)-SUMIFS('حركة المخزون'!$F:$F,'حركة المخزون'!$E:$E,$D272,'حركة المخزون'!$G:$G,AP$2))*VLOOKUP($D272,'قاعدة البيانات'!$G:$J,2,0)</f>
        <v>0</v>
      </c>
      <c r="AQ272" s="28">
        <f>(SUMIFS('حركة المخزون'!$F:$F,'حركة المخزون'!$E:$E,$D272,'حركة المخزون'!$H:$H,AP$2)-SUMIFS('حركة المخزون'!$F:$F,'حركة المخزون'!$E:$E,$D272,'حركة المخزون'!$G:$G,AP$2))*VLOOKUP($D272,'قاعدة البيانات'!$G:$J,4,0)</f>
        <v>0</v>
      </c>
      <c r="AR272" s="28">
        <f>(SUMIFS('حركة المخزون'!$F:$F,'حركة المخزون'!$E:$E,$D272,'حركة المخزون'!$H:$H,AR$2)-SUMIFS('حركة المخزون'!$F:$F,'حركة المخزون'!$E:$E,$D272,'حركة المخزون'!$G:$G,AR$2))*VLOOKUP($D272,'قاعدة البيانات'!$G:$J,2,0)</f>
        <v>0</v>
      </c>
      <c r="AS272" s="28">
        <f>(SUMIFS('حركة المخزون'!$F:$F,'حركة المخزون'!$E:$E,$D272,'حركة المخزون'!$H:$H,AR$2)-SUMIFS('حركة المخزون'!$F:$F,'حركة المخزون'!$E:$E,$D272,'حركة المخزون'!$G:$G,AR$2))*VLOOKUP($D272,'قاعدة البيانات'!$G:$J,4,0)</f>
        <v>0</v>
      </c>
      <c r="AT272" s="28">
        <f>(SUMIFS('حركة المخزون'!$F:$F,'حركة المخزون'!$E:$E,$D272,'حركة المخزون'!$H:$H,AT$2)-SUMIFS('حركة المخزون'!$F:$F,'حركة المخزون'!$E:$E,$D272,'حركة المخزون'!$G:$G,AT$2))*VLOOKUP($D272,'قاعدة البيانات'!$G:$J,2,0)</f>
        <v>0</v>
      </c>
      <c r="AU272" s="28">
        <f>(SUMIFS('حركة المخزون'!$F:$F,'حركة المخزون'!$E:$E,$D272,'حركة المخزون'!$H:$H,AT$2)-SUMIFS('حركة المخزون'!$F:$F,'حركة المخزون'!$E:$E,$D272,'حركة المخزون'!$G:$G,AT$2))*VLOOKUP($D272,'قاعدة البيانات'!$G:$J,4,0)</f>
        <v>0</v>
      </c>
      <c r="AV272" s="28">
        <f>(SUMIFS('حركة المخزون'!$F:$F,'حركة المخزون'!$E:$E,$D272,'حركة المخزون'!$H:$H,AV$2)-SUMIFS('حركة المخزون'!$F:$F,'حركة المخزون'!$E:$E,$D272,'حركة المخزون'!$G:$G,AV$2))*VLOOKUP($D272,'قاعدة البيانات'!$G:$J,2,0)</f>
        <v>0</v>
      </c>
      <c r="AW272" s="28">
        <f>(SUMIFS('حركة المخزون'!$F:$F,'حركة المخزون'!$E:$E,$D272,'حركة المخزون'!$H:$H,AV$2)-SUMIFS('حركة المخزون'!$F:$F,'حركة المخزون'!$E:$E,$D272,'حركة المخزون'!$G:$G,AV$2))*VLOOKUP($D272,'قاعدة البيانات'!$G:$J,4,0)</f>
        <v>0</v>
      </c>
      <c r="AX272" s="28">
        <f>(SUMIFS('حركة المخزون'!$F:$F,'حركة المخزون'!$E:$E,$D272,'حركة المخزون'!$H:$H,AX$2)-SUMIFS('حركة المخزون'!$F:$F,'حركة المخزون'!$E:$E,$D272,'حركة المخزون'!$G:$G,AX$2))*VLOOKUP($D272,'قاعدة البيانات'!$G:$J,2,0)</f>
        <v>0</v>
      </c>
      <c r="AY272" s="28">
        <f>(SUMIFS('حركة المخزون'!$F:$F,'حركة المخزون'!$E:$E,$D272,'حركة المخزون'!$H:$H,AX$2)-SUMIFS('حركة المخزون'!$F:$F,'حركة المخزون'!$E:$E,$D272,'حركة المخزون'!$G:$G,AX$2))*VLOOKUP($D272,'قاعدة البيانات'!$G:$J,4,0)</f>
        <v>0</v>
      </c>
      <c r="AZ272" s="28">
        <f>(SUMIFS('حركة المخزون'!$F:$F,'حركة المخزون'!$E:$E,$D272,'حركة المخزون'!$H:$H,AZ$2)-SUMIFS('حركة المخزون'!$F:$F,'حركة المخزون'!$E:$E,$D272,'حركة المخزون'!$G:$G,AZ$2))*VLOOKUP($D272,'قاعدة البيانات'!$G:$J,2,0)</f>
        <v>0</v>
      </c>
      <c r="BA272" s="28">
        <f>(SUMIFS('حركة المخزون'!$F:$F,'حركة المخزون'!$E:$E,$D272,'حركة المخزون'!$H:$H,AZ$2)-SUMIFS('حركة المخزون'!$F:$F,'حركة المخزون'!$E:$E,$D272,'حركة المخزون'!$G:$G,AZ$2))*VLOOKUP($D272,'قاعدة البيانات'!$G:$J,4,0)</f>
        <v>0</v>
      </c>
      <c r="BB272" s="28">
        <f>(SUMIFS('حركة المخزون'!$F:$F,'حركة المخزون'!$E:$E,$D272,'حركة المخزون'!$H:$H,BB$2)-SUMIFS('حركة المخزون'!$F:$F,'حركة المخزون'!$E:$E,$D272,'حركة المخزون'!$G:$G,BB$2))*VLOOKUP($D272,'قاعدة البيانات'!$G:$J,2,0)</f>
        <v>0</v>
      </c>
      <c r="BC272" s="28">
        <f>(SUMIFS('حركة المخزون'!$F:$F,'حركة المخزون'!$E:$E,$D272,'حركة المخزون'!$H:$H,BB$2)-SUMIFS('حركة المخزون'!$F:$F,'حركة المخزون'!$E:$E,$D272,'حركة المخزون'!$G:$G,BB$2))*VLOOKUP($D272,'قاعدة البيانات'!$G:$J,4,0)</f>
        <v>0</v>
      </c>
      <c r="BD272" s="28">
        <f>(SUMIFS('حركة المخزون'!$F:$F,'حركة المخزون'!$E:$E,$D272,'حركة المخزون'!$H:$H,BD$2)-SUMIFS('حركة المخزون'!$F:$F,'حركة المخزون'!$E:$E,$D272,'حركة المخزون'!$G:$G,BD$2))*VLOOKUP($D272,'قاعدة البيانات'!$G:$J,2,0)</f>
        <v>0</v>
      </c>
      <c r="BE272" s="28">
        <f>(SUMIFS('حركة المخزون'!$F:$F,'حركة المخزون'!$E:$E,$D272,'حركة المخزون'!$H:$H,BD$2)-SUMIFS('حركة المخزون'!$F:$F,'حركة المخزون'!$E:$E,$D272,'حركة المخزون'!$G:$G,BD$2))*VLOOKUP($D272,'قاعدة البيانات'!$G:$J,4,0)</f>
        <v>0</v>
      </c>
      <c r="BF272" s="28">
        <f>(SUMIFS('حركة المخزون'!$F:$F,'حركة المخزون'!$E:$E,$D272,'حركة المخزون'!$H:$H,BF$2)-SUMIFS('حركة المخزون'!$F:$F,'حركة المخزون'!$E:$E,$D272,'حركة المخزون'!$G:$G,BF$2))*VLOOKUP($D272,'قاعدة البيانات'!$G:$J,2,0)</f>
        <v>0</v>
      </c>
      <c r="BG272" s="28">
        <f>(SUMIFS('حركة المخزون'!$F:$F,'حركة المخزون'!$E:$E,$D272,'حركة المخزون'!$H:$H,BF$2)-SUMIFS('حركة المخزون'!$F:$F,'حركة المخزون'!$E:$E,$D272,'حركة المخزون'!$G:$G,BF$2))*VLOOKUP($D272,'قاعدة البيانات'!$G:$J,4,0)</f>
        <v>0</v>
      </c>
      <c r="BH272" s="28">
        <f>(SUMIFS('حركة المخزون'!$F:$F,'حركة المخزون'!$E:$E,$D272,'حركة المخزون'!$H:$H,BH$2)-SUMIFS('حركة المخزون'!$F:$F,'حركة المخزون'!$E:$E,$D272,'حركة المخزون'!$G:$G,BH$2))*VLOOKUP($D272,'قاعدة البيانات'!$G:$J,2,0)</f>
        <v>0</v>
      </c>
      <c r="BI272" s="28">
        <f>(SUMIFS('حركة المخزون'!$F:$F,'حركة المخزون'!$E:$E,$D272,'حركة المخزون'!$H:$H,BH$2)-SUMIFS('حركة المخزون'!$F:$F,'حركة المخزون'!$E:$E,$D272,'حركة المخزون'!$G:$G,BH$2))*VLOOKUP($D272,'قاعدة البيانات'!$G:$J,4,0)</f>
        <v>0</v>
      </c>
    </row>
    <row r="273" spans="2:61" s="15" customFormat="1" ht="24" customHeight="1" x14ac:dyDescent="0.2">
      <c r="B273" s="18">
        <v>270</v>
      </c>
      <c r="C273" s="19"/>
      <c r="D273" s="18" t="str">
        <f>VLOOKUP(C273,'قاعدة البيانات'!F:G,2,0)</f>
        <v/>
      </c>
      <c r="F273" s="28">
        <f>(SUMIFS('حركة المخزون'!$F:$F,'حركة المخزون'!$E:$E,$D273,'حركة المخزون'!$H:$H,F$2)-SUMIFS('حركة المخزون'!$F:$F,'حركة المخزون'!$E:$E,$D273,'حركة المخزون'!$G:$G,F$2))*VLOOKUP($D273,'قاعدة البيانات'!$G:$J,2,0)</f>
        <v>0</v>
      </c>
      <c r="G273" s="28">
        <f>(SUMIFS('حركة المخزون'!$F:$F,'حركة المخزون'!$E:$E,$D273,'حركة المخزون'!$H:$H,F$2)-SUMIFS('حركة المخزون'!$F:$F,'حركة المخزون'!$E:$E,$D273,'حركة المخزون'!$G:$G,F$2))*VLOOKUP($D273,'قاعدة البيانات'!$G:$J,4,0)</f>
        <v>0</v>
      </c>
      <c r="H273" s="28">
        <f>(SUMIFS('حركة المخزون'!$F:$F,'حركة المخزون'!$E:$E,$D273,'حركة المخزون'!$H:$H,H$2)-SUMIFS('حركة المخزون'!$F:$F,'حركة المخزون'!$E:$E,$D273,'حركة المخزون'!$G:$G,H$2))*VLOOKUP($D273,'قاعدة البيانات'!$G:$J,2,0)</f>
        <v>0</v>
      </c>
      <c r="I273" s="28">
        <f>(SUMIFS('حركة المخزون'!$F:$F,'حركة المخزون'!$E:$E,$D273,'حركة المخزون'!$H:$H,H$2)-SUMIFS('حركة المخزون'!$F:$F,'حركة المخزون'!$E:$E,$D273,'حركة المخزون'!$G:$G,H$2))*VLOOKUP($D273,'قاعدة البيانات'!$G:$J,4,0)</f>
        <v>0</v>
      </c>
      <c r="J273" s="28">
        <f>(SUMIFS('حركة المخزون'!$F:$F,'حركة المخزون'!$E:$E,$D273,'حركة المخزون'!$H:$H,J$2)-SUMIFS('حركة المخزون'!$F:$F,'حركة المخزون'!$E:$E,$D273,'حركة المخزون'!$G:$G,J$2))*VLOOKUP($D273,'قاعدة البيانات'!$G:$J,2,0)</f>
        <v>0</v>
      </c>
      <c r="K273" s="28">
        <f>(SUMIFS('حركة المخزون'!$F:$F,'حركة المخزون'!$E:$E,$D273,'حركة المخزون'!$H:$H,J$2)-SUMIFS('حركة المخزون'!$F:$F,'حركة المخزون'!$E:$E,$D273,'حركة المخزون'!$G:$G,J$2))*VLOOKUP($D273,'قاعدة البيانات'!$G:$J,4,0)</f>
        <v>0</v>
      </c>
      <c r="L273" s="28">
        <f>(SUMIFS('حركة المخزون'!$F:$F,'حركة المخزون'!$E:$E,$D273,'حركة المخزون'!$H:$H,L$2)-SUMIFS('حركة المخزون'!$F:$F,'حركة المخزون'!$E:$E,$D273,'حركة المخزون'!$G:$G,L$2))*VLOOKUP($D273,'قاعدة البيانات'!$G:$J,2,0)</f>
        <v>0</v>
      </c>
      <c r="M273" s="28">
        <f>(SUMIFS('حركة المخزون'!$F:$F,'حركة المخزون'!$E:$E,$D273,'حركة المخزون'!$H:$H,L$2)-SUMIFS('حركة المخزون'!$F:$F,'حركة المخزون'!$E:$E,$D273,'حركة المخزون'!$G:$G,L$2))*VLOOKUP($D273,'قاعدة البيانات'!$G:$J,4,0)</f>
        <v>0</v>
      </c>
      <c r="N273" s="28">
        <f>(SUMIFS('حركة المخزون'!$F:$F,'حركة المخزون'!$E:$E,$D273,'حركة المخزون'!$H:$H,N$2)-SUMIFS('حركة المخزون'!$F:$F,'حركة المخزون'!$E:$E,$D273,'حركة المخزون'!$G:$G,N$2))*VLOOKUP($D273,'قاعدة البيانات'!$G:$J,2,0)</f>
        <v>0</v>
      </c>
      <c r="O273" s="28">
        <f>(SUMIFS('حركة المخزون'!$F:$F,'حركة المخزون'!$E:$E,$D273,'حركة المخزون'!$H:$H,N$2)-SUMIFS('حركة المخزون'!$F:$F,'حركة المخزون'!$E:$E,$D273,'حركة المخزون'!$G:$G,N$2))*VLOOKUP($D273,'قاعدة البيانات'!$G:$J,4,0)</f>
        <v>0</v>
      </c>
      <c r="P273" s="28">
        <f>(SUMIFS('حركة المخزون'!$F:$F,'حركة المخزون'!$E:$E,$D273,'حركة المخزون'!$H:$H,P$2)-SUMIFS('حركة المخزون'!$F:$F,'حركة المخزون'!$E:$E,$D273,'حركة المخزون'!$G:$G,P$2))*VLOOKUP($D273,'قاعدة البيانات'!$G:$J,2,0)</f>
        <v>0</v>
      </c>
      <c r="Q273" s="28">
        <f>(SUMIFS('حركة المخزون'!$F:$F,'حركة المخزون'!$E:$E,$D273,'حركة المخزون'!$H:$H,P$2)-SUMIFS('حركة المخزون'!$F:$F,'حركة المخزون'!$E:$E,$D273,'حركة المخزون'!$G:$G,P$2))*VLOOKUP($D273,'قاعدة البيانات'!$G:$J,4,0)</f>
        <v>0</v>
      </c>
      <c r="R273" s="28">
        <f>(SUMIFS('حركة المخزون'!$F:$F,'حركة المخزون'!$E:$E,$D273,'حركة المخزون'!$H:$H,R$2)-SUMIFS('حركة المخزون'!$F:$F,'حركة المخزون'!$E:$E,$D273,'حركة المخزون'!$G:$G,R$2))*VLOOKUP($D273,'قاعدة البيانات'!$G:$J,2,0)</f>
        <v>0</v>
      </c>
      <c r="S273" s="28">
        <f>(SUMIFS('حركة المخزون'!$F:$F,'حركة المخزون'!$E:$E,$D273,'حركة المخزون'!$H:$H,R$2)-SUMIFS('حركة المخزون'!$F:$F,'حركة المخزون'!$E:$E,$D273,'حركة المخزون'!$G:$G,R$2))*VLOOKUP($D273,'قاعدة البيانات'!$G:$J,4,0)</f>
        <v>0</v>
      </c>
      <c r="T273" s="28">
        <f>(SUMIFS('حركة المخزون'!$F:$F,'حركة المخزون'!$E:$E,$D273,'حركة المخزون'!$H:$H,T$2)-SUMIFS('حركة المخزون'!$F:$F,'حركة المخزون'!$E:$E,$D273,'حركة المخزون'!$G:$G,T$2))*VLOOKUP($D273,'قاعدة البيانات'!$G:$J,2,0)</f>
        <v>0</v>
      </c>
      <c r="U273" s="28">
        <f>(SUMIFS('حركة المخزون'!$F:$F,'حركة المخزون'!$E:$E,$D273,'حركة المخزون'!$H:$H,T$2)-SUMIFS('حركة المخزون'!$F:$F,'حركة المخزون'!$E:$E,$D273,'حركة المخزون'!$G:$G,T$2))*VLOOKUP($D273,'قاعدة البيانات'!$G:$J,4,0)</f>
        <v>0</v>
      </c>
      <c r="V273" s="28">
        <f>(SUMIFS('حركة المخزون'!$F:$F,'حركة المخزون'!$E:$E,$D273,'حركة المخزون'!$H:$H,V$2)-SUMIFS('حركة المخزون'!$F:$F,'حركة المخزون'!$E:$E,$D273,'حركة المخزون'!$G:$G,V$2))*VLOOKUP($D273,'قاعدة البيانات'!$G:$J,2,0)</f>
        <v>0</v>
      </c>
      <c r="W273" s="28">
        <f>(SUMIFS('حركة المخزون'!$F:$F,'حركة المخزون'!$E:$E,$D273,'حركة المخزون'!$H:$H,V$2)-SUMIFS('حركة المخزون'!$F:$F,'حركة المخزون'!$E:$E,$D273,'حركة المخزون'!$G:$G,V$2))*VLOOKUP($D273,'قاعدة البيانات'!$G:$J,4,0)</f>
        <v>0</v>
      </c>
      <c r="X273" s="28">
        <f>(SUMIFS('حركة المخزون'!$F:$F,'حركة المخزون'!$E:$E,$D273,'حركة المخزون'!$H:$H,X$2)-SUMIFS('حركة المخزون'!$F:$F,'حركة المخزون'!$E:$E,$D273,'حركة المخزون'!$G:$G,X$2))*VLOOKUP($D273,'قاعدة البيانات'!$G:$J,2,0)</f>
        <v>0</v>
      </c>
      <c r="Y273" s="28">
        <f>(SUMIFS('حركة المخزون'!$F:$F,'حركة المخزون'!$E:$E,$D273,'حركة المخزون'!$H:$H,X$2)-SUMIFS('حركة المخزون'!$F:$F,'حركة المخزون'!$E:$E,$D273,'حركة المخزون'!$G:$G,X$2))*VLOOKUP($D273,'قاعدة البيانات'!$G:$J,4,0)</f>
        <v>0</v>
      </c>
      <c r="Z273" s="28">
        <f>(SUMIFS('حركة المخزون'!$F:$F,'حركة المخزون'!$E:$E,$D273,'حركة المخزون'!$H:$H,Z$2)-SUMIFS('حركة المخزون'!$F:$F,'حركة المخزون'!$E:$E,$D273,'حركة المخزون'!$G:$G,Z$2))*VLOOKUP($D273,'قاعدة البيانات'!$G:$J,2,0)</f>
        <v>0</v>
      </c>
      <c r="AA273" s="28">
        <f>(SUMIFS('حركة المخزون'!$F:$F,'حركة المخزون'!$E:$E,$D273,'حركة المخزون'!$H:$H,Z$2)-SUMIFS('حركة المخزون'!$F:$F,'حركة المخزون'!$E:$E,$D273,'حركة المخزون'!$G:$G,Z$2))*VLOOKUP($D273,'قاعدة البيانات'!$G:$J,4,0)</f>
        <v>0</v>
      </c>
      <c r="AB273" s="28">
        <f>(SUMIFS('حركة المخزون'!$F:$F,'حركة المخزون'!$E:$E,$D273,'حركة المخزون'!$H:$H,AB$2)-SUMIFS('حركة المخزون'!$F:$F,'حركة المخزون'!$E:$E,$D273,'حركة المخزون'!$G:$G,AB$2))*VLOOKUP($D273,'قاعدة البيانات'!$G:$J,2,0)</f>
        <v>0</v>
      </c>
      <c r="AC273" s="28">
        <f>(SUMIFS('حركة المخزون'!$F:$F,'حركة المخزون'!$E:$E,$D273,'حركة المخزون'!$H:$H,AB$2)-SUMIFS('حركة المخزون'!$F:$F,'حركة المخزون'!$E:$E,$D273,'حركة المخزون'!$G:$G,AB$2))*VLOOKUP($D273,'قاعدة البيانات'!$G:$J,4,0)</f>
        <v>0</v>
      </c>
      <c r="AD273" s="28">
        <f>(SUMIFS('حركة المخزون'!$F:$F,'حركة المخزون'!$E:$E,$D273,'حركة المخزون'!$H:$H,AD$2)-SUMIFS('حركة المخزون'!$F:$F,'حركة المخزون'!$E:$E,$D273,'حركة المخزون'!$G:$G,AD$2))*VLOOKUP($D273,'قاعدة البيانات'!$G:$J,2,0)</f>
        <v>0</v>
      </c>
      <c r="AE273" s="28">
        <f>(SUMIFS('حركة المخزون'!$F:$F,'حركة المخزون'!$E:$E,$D273,'حركة المخزون'!$H:$H,AD$2)-SUMIFS('حركة المخزون'!$F:$F,'حركة المخزون'!$E:$E,$D273,'حركة المخزون'!$G:$G,AD$2))*VLOOKUP($D273,'قاعدة البيانات'!$G:$J,4,0)</f>
        <v>0</v>
      </c>
      <c r="AF273" s="28">
        <f>(SUMIFS('حركة المخزون'!$F:$F,'حركة المخزون'!$E:$E,$D273,'حركة المخزون'!$H:$H,AF$2)-SUMIFS('حركة المخزون'!$F:$F,'حركة المخزون'!$E:$E,$D273,'حركة المخزون'!$G:$G,AF$2))*VLOOKUP($D273,'قاعدة البيانات'!$G:$J,2,0)</f>
        <v>0</v>
      </c>
      <c r="AG273" s="28">
        <f>(SUMIFS('حركة المخزون'!$F:$F,'حركة المخزون'!$E:$E,$D273,'حركة المخزون'!$H:$H,AF$2)-SUMIFS('حركة المخزون'!$F:$F,'حركة المخزون'!$E:$E,$D273,'حركة المخزون'!$G:$G,AF$2))*VLOOKUP($D273,'قاعدة البيانات'!$G:$J,4,0)</f>
        <v>0</v>
      </c>
      <c r="AH273" s="28">
        <f>(SUMIFS('حركة المخزون'!$F:$F,'حركة المخزون'!$E:$E,$D273,'حركة المخزون'!$H:$H,AH$2)-SUMIFS('حركة المخزون'!$F:$F,'حركة المخزون'!$E:$E,$D273,'حركة المخزون'!$G:$G,AH$2))*VLOOKUP($D273,'قاعدة البيانات'!$G:$J,2,0)</f>
        <v>0</v>
      </c>
      <c r="AI273" s="28">
        <f>(SUMIFS('حركة المخزون'!$F:$F,'حركة المخزون'!$E:$E,$D273,'حركة المخزون'!$H:$H,AH$2)-SUMIFS('حركة المخزون'!$F:$F,'حركة المخزون'!$E:$E,$D273,'حركة المخزون'!$G:$G,AH$2))*VLOOKUP($D273,'قاعدة البيانات'!$G:$J,4,0)</f>
        <v>0</v>
      </c>
      <c r="AJ273" s="28">
        <f>(SUMIFS('حركة المخزون'!$F:$F,'حركة المخزون'!$E:$E,$D273,'حركة المخزون'!$H:$H,AJ$2)-SUMIFS('حركة المخزون'!$F:$F,'حركة المخزون'!$E:$E,$D273,'حركة المخزون'!$G:$G,AJ$2))*VLOOKUP($D273,'قاعدة البيانات'!$G:$J,2,0)</f>
        <v>0</v>
      </c>
      <c r="AK273" s="28">
        <f>(SUMIFS('حركة المخزون'!$F:$F,'حركة المخزون'!$E:$E,$D273,'حركة المخزون'!$H:$H,AJ$2)-SUMIFS('حركة المخزون'!$F:$F,'حركة المخزون'!$E:$E,$D273,'حركة المخزون'!$G:$G,AJ$2))*VLOOKUP($D273,'قاعدة البيانات'!$G:$J,4,0)</f>
        <v>0</v>
      </c>
      <c r="AL273" s="28">
        <f>(SUMIFS('حركة المخزون'!$F:$F,'حركة المخزون'!$E:$E,$D273,'حركة المخزون'!$H:$H,AL$2)-SUMIFS('حركة المخزون'!$F:$F,'حركة المخزون'!$E:$E,$D273,'حركة المخزون'!$G:$G,AL$2))*VLOOKUP($D273,'قاعدة البيانات'!$G:$J,2,0)</f>
        <v>0</v>
      </c>
      <c r="AM273" s="28">
        <f>(SUMIFS('حركة المخزون'!$F:$F,'حركة المخزون'!$E:$E,$D273,'حركة المخزون'!$H:$H,AL$2)-SUMIFS('حركة المخزون'!$F:$F,'حركة المخزون'!$E:$E,$D273,'حركة المخزون'!$G:$G,AL$2))*VLOOKUP($D273,'قاعدة البيانات'!$G:$J,4,0)</f>
        <v>0</v>
      </c>
      <c r="AN273" s="28">
        <f>(SUMIFS('حركة المخزون'!$F:$F,'حركة المخزون'!$E:$E,$D273,'حركة المخزون'!$H:$H,AN$2)-SUMIFS('حركة المخزون'!$F:$F,'حركة المخزون'!$E:$E,$D273,'حركة المخزون'!$G:$G,AN$2))*VLOOKUP($D273,'قاعدة البيانات'!$G:$J,2,0)</f>
        <v>0</v>
      </c>
      <c r="AO273" s="28">
        <f>(SUMIFS('حركة المخزون'!$F:$F,'حركة المخزون'!$E:$E,$D273,'حركة المخزون'!$H:$H,AN$2)-SUMIFS('حركة المخزون'!$F:$F,'حركة المخزون'!$E:$E,$D273,'حركة المخزون'!$G:$G,AN$2))*VLOOKUP($D273,'قاعدة البيانات'!$G:$J,4,0)</f>
        <v>0</v>
      </c>
      <c r="AP273" s="28">
        <f>(SUMIFS('حركة المخزون'!$F:$F,'حركة المخزون'!$E:$E,$D273,'حركة المخزون'!$H:$H,AP$2)-SUMIFS('حركة المخزون'!$F:$F,'حركة المخزون'!$E:$E,$D273,'حركة المخزون'!$G:$G,AP$2))*VLOOKUP($D273,'قاعدة البيانات'!$G:$J,2,0)</f>
        <v>0</v>
      </c>
      <c r="AQ273" s="28">
        <f>(SUMIFS('حركة المخزون'!$F:$F,'حركة المخزون'!$E:$E,$D273,'حركة المخزون'!$H:$H,AP$2)-SUMIFS('حركة المخزون'!$F:$F,'حركة المخزون'!$E:$E,$D273,'حركة المخزون'!$G:$G,AP$2))*VLOOKUP($D273,'قاعدة البيانات'!$G:$J,4,0)</f>
        <v>0</v>
      </c>
      <c r="AR273" s="28">
        <f>(SUMIFS('حركة المخزون'!$F:$F,'حركة المخزون'!$E:$E,$D273,'حركة المخزون'!$H:$H,AR$2)-SUMIFS('حركة المخزون'!$F:$F,'حركة المخزون'!$E:$E,$D273,'حركة المخزون'!$G:$G,AR$2))*VLOOKUP($D273,'قاعدة البيانات'!$G:$J,2,0)</f>
        <v>0</v>
      </c>
      <c r="AS273" s="28">
        <f>(SUMIFS('حركة المخزون'!$F:$F,'حركة المخزون'!$E:$E,$D273,'حركة المخزون'!$H:$H,AR$2)-SUMIFS('حركة المخزون'!$F:$F,'حركة المخزون'!$E:$E,$D273,'حركة المخزون'!$G:$G,AR$2))*VLOOKUP($D273,'قاعدة البيانات'!$G:$J,4,0)</f>
        <v>0</v>
      </c>
      <c r="AT273" s="28">
        <f>(SUMIFS('حركة المخزون'!$F:$F,'حركة المخزون'!$E:$E,$D273,'حركة المخزون'!$H:$H,AT$2)-SUMIFS('حركة المخزون'!$F:$F,'حركة المخزون'!$E:$E,$D273,'حركة المخزون'!$G:$G,AT$2))*VLOOKUP($D273,'قاعدة البيانات'!$G:$J,2,0)</f>
        <v>0</v>
      </c>
      <c r="AU273" s="28">
        <f>(SUMIFS('حركة المخزون'!$F:$F,'حركة المخزون'!$E:$E,$D273,'حركة المخزون'!$H:$H,AT$2)-SUMIFS('حركة المخزون'!$F:$F,'حركة المخزون'!$E:$E,$D273,'حركة المخزون'!$G:$G,AT$2))*VLOOKUP($D273,'قاعدة البيانات'!$G:$J,4,0)</f>
        <v>0</v>
      </c>
      <c r="AV273" s="28">
        <f>(SUMIFS('حركة المخزون'!$F:$F,'حركة المخزون'!$E:$E,$D273,'حركة المخزون'!$H:$H,AV$2)-SUMIFS('حركة المخزون'!$F:$F,'حركة المخزون'!$E:$E,$D273,'حركة المخزون'!$G:$G,AV$2))*VLOOKUP($D273,'قاعدة البيانات'!$G:$J,2,0)</f>
        <v>0</v>
      </c>
      <c r="AW273" s="28">
        <f>(SUMIFS('حركة المخزون'!$F:$F,'حركة المخزون'!$E:$E,$D273,'حركة المخزون'!$H:$H,AV$2)-SUMIFS('حركة المخزون'!$F:$F,'حركة المخزون'!$E:$E,$D273,'حركة المخزون'!$G:$G,AV$2))*VLOOKUP($D273,'قاعدة البيانات'!$G:$J,4,0)</f>
        <v>0</v>
      </c>
      <c r="AX273" s="28">
        <f>(SUMIFS('حركة المخزون'!$F:$F,'حركة المخزون'!$E:$E,$D273,'حركة المخزون'!$H:$H,AX$2)-SUMIFS('حركة المخزون'!$F:$F,'حركة المخزون'!$E:$E,$D273,'حركة المخزون'!$G:$G,AX$2))*VLOOKUP($D273,'قاعدة البيانات'!$G:$J,2,0)</f>
        <v>0</v>
      </c>
      <c r="AY273" s="28">
        <f>(SUMIFS('حركة المخزون'!$F:$F,'حركة المخزون'!$E:$E,$D273,'حركة المخزون'!$H:$H,AX$2)-SUMIFS('حركة المخزون'!$F:$F,'حركة المخزون'!$E:$E,$D273,'حركة المخزون'!$G:$G,AX$2))*VLOOKUP($D273,'قاعدة البيانات'!$G:$J,4,0)</f>
        <v>0</v>
      </c>
      <c r="AZ273" s="28">
        <f>(SUMIFS('حركة المخزون'!$F:$F,'حركة المخزون'!$E:$E,$D273,'حركة المخزون'!$H:$H,AZ$2)-SUMIFS('حركة المخزون'!$F:$F,'حركة المخزون'!$E:$E,$D273,'حركة المخزون'!$G:$G,AZ$2))*VLOOKUP($D273,'قاعدة البيانات'!$G:$J,2,0)</f>
        <v>0</v>
      </c>
      <c r="BA273" s="28">
        <f>(SUMIFS('حركة المخزون'!$F:$F,'حركة المخزون'!$E:$E,$D273,'حركة المخزون'!$H:$H,AZ$2)-SUMIFS('حركة المخزون'!$F:$F,'حركة المخزون'!$E:$E,$D273,'حركة المخزون'!$G:$G,AZ$2))*VLOOKUP($D273,'قاعدة البيانات'!$G:$J,4,0)</f>
        <v>0</v>
      </c>
      <c r="BB273" s="28">
        <f>(SUMIFS('حركة المخزون'!$F:$F,'حركة المخزون'!$E:$E,$D273,'حركة المخزون'!$H:$H,BB$2)-SUMIFS('حركة المخزون'!$F:$F,'حركة المخزون'!$E:$E,$D273,'حركة المخزون'!$G:$G,BB$2))*VLOOKUP($D273,'قاعدة البيانات'!$G:$J,2,0)</f>
        <v>0</v>
      </c>
      <c r="BC273" s="28">
        <f>(SUMIFS('حركة المخزون'!$F:$F,'حركة المخزون'!$E:$E,$D273,'حركة المخزون'!$H:$H,BB$2)-SUMIFS('حركة المخزون'!$F:$F,'حركة المخزون'!$E:$E,$D273,'حركة المخزون'!$G:$G,BB$2))*VLOOKUP($D273,'قاعدة البيانات'!$G:$J,4,0)</f>
        <v>0</v>
      </c>
      <c r="BD273" s="28">
        <f>(SUMIFS('حركة المخزون'!$F:$F,'حركة المخزون'!$E:$E,$D273,'حركة المخزون'!$H:$H,BD$2)-SUMIFS('حركة المخزون'!$F:$F,'حركة المخزون'!$E:$E,$D273,'حركة المخزون'!$G:$G,BD$2))*VLOOKUP($D273,'قاعدة البيانات'!$G:$J,2,0)</f>
        <v>0</v>
      </c>
      <c r="BE273" s="28">
        <f>(SUMIFS('حركة المخزون'!$F:$F,'حركة المخزون'!$E:$E,$D273,'حركة المخزون'!$H:$H,BD$2)-SUMIFS('حركة المخزون'!$F:$F,'حركة المخزون'!$E:$E,$D273,'حركة المخزون'!$G:$G,BD$2))*VLOOKUP($D273,'قاعدة البيانات'!$G:$J,4,0)</f>
        <v>0</v>
      </c>
      <c r="BF273" s="28">
        <f>(SUMIFS('حركة المخزون'!$F:$F,'حركة المخزون'!$E:$E,$D273,'حركة المخزون'!$H:$H,BF$2)-SUMIFS('حركة المخزون'!$F:$F,'حركة المخزون'!$E:$E,$D273,'حركة المخزون'!$G:$G,BF$2))*VLOOKUP($D273,'قاعدة البيانات'!$G:$J,2,0)</f>
        <v>0</v>
      </c>
      <c r="BG273" s="28">
        <f>(SUMIFS('حركة المخزون'!$F:$F,'حركة المخزون'!$E:$E,$D273,'حركة المخزون'!$H:$H,BF$2)-SUMIFS('حركة المخزون'!$F:$F,'حركة المخزون'!$E:$E,$D273,'حركة المخزون'!$G:$G,BF$2))*VLOOKUP($D273,'قاعدة البيانات'!$G:$J,4,0)</f>
        <v>0</v>
      </c>
      <c r="BH273" s="28">
        <f>(SUMIFS('حركة المخزون'!$F:$F,'حركة المخزون'!$E:$E,$D273,'حركة المخزون'!$H:$H,BH$2)-SUMIFS('حركة المخزون'!$F:$F,'حركة المخزون'!$E:$E,$D273,'حركة المخزون'!$G:$G,BH$2))*VLOOKUP($D273,'قاعدة البيانات'!$G:$J,2,0)</f>
        <v>0</v>
      </c>
      <c r="BI273" s="28">
        <f>(SUMIFS('حركة المخزون'!$F:$F,'حركة المخزون'!$E:$E,$D273,'حركة المخزون'!$H:$H,BH$2)-SUMIFS('حركة المخزون'!$F:$F,'حركة المخزون'!$E:$E,$D273,'حركة المخزون'!$G:$G,BH$2))*VLOOKUP($D273,'قاعدة البيانات'!$G:$J,4,0)</f>
        <v>0</v>
      </c>
    </row>
    <row r="274" spans="2:61" s="15" customFormat="1" ht="24" customHeight="1" x14ac:dyDescent="0.2">
      <c r="B274" s="18">
        <v>271</v>
      </c>
      <c r="C274" s="19"/>
      <c r="D274" s="18" t="str">
        <f>VLOOKUP(C274,'قاعدة البيانات'!F:G,2,0)</f>
        <v/>
      </c>
      <c r="F274" s="28">
        <f>(SUMIFS('حركة المخزون'!$F:$F,'حركة المخزون'!$E:$E,$D274,'حركة المخزون'!$H:$H,F$2)-SUMIFS('حركة المخزون'!$F:$F,'حركة المخزون'!$E:$E,$D274,'حركة المخزون'!$G:$G,F$2))*VLOOKUP($D274,'قاعدة البيانات'!$G:$J,2,0)</f>
        <v>0</v>
      </c>
      <c r="G274" s="28">
        <f>(SUMIFS('حركة المخزون'!$F:$F,'حركة المخزون'!$E:$E,$D274,'حركة المخزون'!$H:$H,F$2)-SUMIFS('حركة المخزون'!$F:$F,'حركة المخزون'!$E:$E,$D274,'حركة المخزون'!$G:$G,F$2))*VLOOKUP($D274,'قاعدة البيانات'!$G:$J,4,0)</f>
        <v>0</v>
      </c>
      <c r="H274" s="28">
        <f>(SUMIFS('حركة المخزون'!$F:$F,'حركة المخزون'!$E:$E,$D274,'حركة المخزون'!$H:$H,H$2)-SUMIFS('حركة المخزون'!$F:$F,'حركة المخزون'!$E:$E,$D274,'حركة المخزون'!$G:$G,H$2))*VLOOKUP($D274,'قاعدة البيانات'!$G:$J,2,0)</f>
        <v>0</v>
      </c>
      <c r="I274" s="28">
        <f>(SUMIFS('حركة المخزون'!$F:$F,'حركة المخزون'!$E:$E,$D274,'حركة المخزون'!$H:$H,H$2)-SUMIFS('حركة المخزون'!$F:$F,'حركة المخزون'!$E:$E,$D274,'حركة المخزون'!$G:$G,H$2))*VLOOKUP($D274,'قاعدة البيانات'!$G:$J,4,0)</f>
        <v>0</v>
      </c>
      <c r="J274" s="28">
        <f>(SUMIFS('حركة المخزون'!$F:$F,'حركة المخزون'!$E:$E,$D274,'حركة المخزون'!$H:$H,J$2)-SUMIFS('حركة المخزون'!$F:$F,'حركة المخزون'!$E:$E,$D274,'حركة المخزون'!$G:$G,J$2))*VLOOKUP($D274,'قاعدة البيانات'!$G:$J,2,0)</f>
        <v>0</v>
      </c>
      <c r="K274" s="28">
        <f>(SUMIFS('حركة المخزون'!$F:$F,'حركة المخزون'!$E:$E,$D274,'حركة المخزون'!$H:$H,J$2)-SUMIFS('حركة المخزون'!$F:$F,'حركة المخزون'!$E:$E,$D274,'حركة المخزون'!$G:$G,J$2))*VLOOKUP($D274,'قاعدة البيانات'!$G:$J,4,0)</f>
        <v>0</v>
      </c>
      <c r="L274" s="28">
        <f>(SUMIFS('حركة المخزون'!$F:$F,'حركة المخزون'!$E:$E,$D274,'حركة المخزون'!$H:$H,L$2)-SUMIFS('حركة المخزون'!$F:$F,'حركة المخزون'!$E:$E,$D274,'حركة المخزون'!$G:$G,L$2))*VLOOKUP($D274,'قاعدة البيانات'!$G:$J,2,0)</f>
        <v>0</v>
      </c>
      <c r="M274" s="28">
        <f>(SUMIFS('حركة المخزون'!$F:$F,'حركة المخزون'!$E:$E,$D274,'حركة المخزون'!$H:$H,L$2)-SUMIFS('حركة المخزون'!$F:$F,'حركة المخزون'!$E:$E,$D274,'حركة المخزون'!$G:$G,L$2))*VLOOKUP($D274,'قاعدة البيانات'!$G:$J,4,0)</f>
        <v>0</v>
      </c>
      <c r="N274" s="28">
        <f>(SUMIFS('حركة المخزون'!$F:$F,'حركة المخزون'!$E:$E,$D274,'حركة المخزون'!$H:$H,N$2)-SUMIFS('حركة المخزون'!$F:$F,'حركة المخزون'!$E:$E,$D274,'حركة المخزون'!$G:$G,N$2))*VLOOKUP($D274,'قاعدة البيانات'!$G:$J,2,0)</f>
        <v>0</v>
      </c>
      <c r="O274" s="28">
        <f>(SUMIFS('حركة المخزون'!$F:$F,'حركة المخزون'!$E:$E,$D274,'حركة المخزون'!$H:$H,N$2)-SUMIFS('حركة المخزون'!$F:$F,'حركة المخزون'!$E:$E,$D274,'حركة المخزون'!$G:$G,N$2))*VLOOKUP($D274,'قاعدة البيانات'!$G:$J,4,0)</f>
        <v>0</v>
      </c>
      <c r="P274" s="28">
        <f>(SUMIFS('حركة المخزون'!$F:$F,'حركة المخزون'!$E:$E,$D274,'حركة المخزون'!$H:$H,P$2)-SUMIFS('حركة المخزون'!$F:$F,'حركة المخزون'!$E:$E,$D274,'حركة المخزون'!$G:$G,P$2))*VLOOKUP($D274,'قاعدة البيانات'!$G:$J,2,0)</f>
        <v>0</v>
      </c>
      <c r="Q274" s="28">
        <f>(SUMIFS('حركة المخزون'!$F:$F,'حركة المخزون'!$E:$E,$D274,'حركة المخزون'!$H:$H,P$2)-SUMIFS('حركة المخزون'!$F:$F,'حركة المخزون'!$E:$E,$D274,'حركة المخزون'!$G:$G,P$2))*VLOOKUP($D274,'قاعدة البيانات'!$G:$J,4,0)</f>
        <v>0</v>
      </c>
      <c r="R274" s="28">
        <f>(SUMIFS('حركة المخزون'!$F:$F,'حركة المخزون'!$E:$E,$D274,'حركة المخزون'!$H:$H,R$2)-SUMIFS('حركة المخزون'!$F:$F,'حركة المخزون'!$E:$E,$D274,'حركة المخزون'!$G:$G,R$2))*VLOOKUP($D274,'قاعدة البيانات'!$G:$J,2,0)</f>
        <v>0</v>
      </c>
      <c r="S274" s="28">
        <f>(SUMIFS('حركة المخزون'!$F:$F,'حركة المخزون'!$E:$E,$D274,'حركة المخزون'!$H:$H,R$2)-SUMIFS('حركة المخزون'!$F:$F,'حركة المخزون'!$E:$E,$D274,'حركة المخزون'!$G:$G,R$2))*VLOOKUP($D274,'قاعدة البيانات'!$G:$J,4,0)</f>
        <v>0</v>
      </c>
      <c r="T274" s="28">
        <f>(SUMIFS('حركة المخزون'!$F:$F,'حركة المخزون'!$E:$E,$D274,'حركة المخزون'!$H:$H,T$2)-SUMIFS('حركة المخزون'!$F:$F,'حركة المخزون'!$E:$E,$D274,'حركة المخزون'!$G:$G,T$2))*VLOOKUP($D274,'قاعدة البيانات'!$G:$J,2,0)</f>
        <v>0</v>
      </c>
      <c r="U274" s="28">
        <f>(SUMIFS('حركة المخزون'!$F:$F,'حركة المخزون'!$E:$E,$D274,'حركة المخزون'!$H:$H,T$2)-SUMIFS('حركة المخزون'!$F:$F,'حركة المخزون'!$E:$E,$D274,'حركة المخزون'!$G:$G,T$2))*VLOOKUP($D274,'قاعدة البيانات'!$G:$J,4,0)</f>
        <v>0</v>
      </c>
      <c r="V274" s="28">
        <f>(SUMIFS('حركة المخزون'!$F:$F,'حركة المخزون'!$E:$E,$D274,'حركة المخزون'!$H:$H,V$2)-SUMIFS('حركة المخزون'!$F:$F,'حركة المخزون'!$E:$E,$D274,'حركة المخزون'!$G:$G,V$2))*VLOOKUP($D274,'قاعدة البيانات'!$G:$J,2,0)</f>
        <v>0</v>
      </c>
      <c r="W274" s="28">
        <f>(SUMIFS('حركة المخزون'!$F:$F,'حركة المخزون'!$E:$E,$D274,'حركة المخزون'!$H:$H,V$2)-SUMIFS('حركة المخزون'!$F:$F,'حركة المخزون'!$E:$E,$D274,'حركة المخزون'!$G:$G,V$2))*VLOOKUP($D274,'قاعدة البيانات'!$G:$J,4,0)</f>
        <v>0</v>
      </c>
      <c r="X274" s="28">
        <f>(SUMIFS('حركة المخزون'!$F:$F,'حركة المخزون'!$E:$E,$D274,'حركة المخزون'!$H:$H,X$2)-SUMIFS('حركة المخزون'!$F:$F,'حركة المخزون'!$E:$E,$D274,'حركة المخزون'!$G:$G,X$2))*VLOOKUP($D274,'قاعدة البيانات'!$G:$J,2,0)</f>
        <v>0</v>
      </c>
      <c r="Y274" s="28">
        <f>(SUMIFS('حركة المخزون'!$F:$F,'حركة المخزون'!$E:$E,$D274,'حركة المخزون'!$H:$H,X$2)-SUMIFS('حركة المخزون'!$F:$F,'حركة المخزون'!$E:$E,$D274,'حركة المخزون'!$G:$G,X$2))*VLOOKUP($D274,'قاعدة البيانات'!$G:$J,4,0)</f>
        <v>0</v>
      </c>
      <c r="Z274" s="28">
        <f>(SUMIFS('حركة المخزون'!$F:$F,'حركة المخزون'!$E:$E,$D274,'حركة المخزون'!$H:$H,Z$2)-SUMIFS('حركة المخزون'!$F:$F,'حركة المخزون'!$E:$E,$D274,'حركة المخزون'!$G:$G,Z$2))*VLOOKUP($D274,'قاعدة البيانات'!$G:$J,2,0)</f>
        <v>0</v>
      </c>
      <c r="AA274" s="28">
        <f>(SUMIFS('حركة المخزون'!$F:$F,'حركة المخزون'!$E:$E,$D274,'حركة المخزون'!$H:$H,Z$2)-SUMIFS('حركة المخزون'!$F:$F,'حركة المخزون'!$E:$E,$D274,'حركة المخزون'!$G:$G,Z$2))*VLOOKUP($D274,'قاعدة البيانات'!$G:$J,4,0)</f>
        <v>0</v>
      </c>
      <c r="AB274" s="28">
        <f>(SUMIFS('حركة المخزون'!$F:$F,'حركة المخزون'!$E:$E,$D274,'حركة المخزون'!$H:$H,AB$2)-SUMIFS('حركة المخزون'!$F:$F,'حركة المخزون'!$E:$E,$D274,'حركة المخزون'!$G:$G,AB$2))*VLOOKUP($D274,'قاعدة البيانات'!$G:$J,2,0)</f>
        <v>0</v>
      </c>
      <c r="AC274" s="28">
        <f>(SUMIFS('حركة المخزون'!$F:$F,'حركة المخزون'!$E:$E,$D274,'حركة المخزون'!$H:$H,AB$2)-SUMIFS('حركة المخزون'!$F:$F,'حركة المخزون'!$E:$E,$D274,'حركة المخزون'!$G:$G,AB$2))*VLOOKUP($D274,'قاعدة البيانات'!$G:$J,4,0)</f>
        <v>0</v>
      </c>
      <c r="AD274" s="28">
        <f>(SUMIFS('حركة المخزون'!$F:$F,'حركة المخزون'!$E:$E,$D274,'حركة المخزون'!$H:$H,AD$2)-SUMIFS('حركة المخزون'!$F:$F,'حركة المخزون'!$E:$E,$D274,'حركة المخزون'!$G:$G,AD$2))*VLOOKUP($D274,'قاعدة البيانات'!$G:$J,2,0)</f>
        <v>0</v>
      </c>
      <c r="AE274" s="28">
        <f>(SUMIFS('حركة المخزون'!$F:$F,'حركة المخزون'!$E:$E,$D274,'حركة المخزون'!$H:$H,AD$2)-SUMIFS('حركة المخزون'!$F:$F,'حركة المخزون'!$E:$E,$D274,'حركة المخزون'!$G:$G,AD$2))*VLOOKUP($D274,'قاعدة البيانات'!$G:$J,4,0)</f>
        <v>0</v>
      </c>
      <c r="AF274" s="28">
        <f>(SUMIFS('حركة المخزون'!$F:$F,'حركة المخزون'!$E:$E,$D274,'حركة المخزون'!$H:$H,AF$2)-SUMIFS('حركة المخزون'!$F:$F,'حركة المخزون'!$E:$E,$D274,'حركة المخزون'!$G:$G,AF$2))*VLOOKUP($D274,'قاعدة البيانات'!$G:$J,2,0)</f>
        <v>0</v>
      </c>
      <c r="AG274" s="28">
        <f>(SUMIFS('حركة المخزون'!$F:$F,'حركة المخزون'!$E:$E,$D274,'حركة المخزون'!$H:$H,AF$2)-SUMIFS('حركة المخزون'!$F:$F,'حركة المخزون'!$E:$E,$D274,'حركة المخزون'!$G:$G,AF$2))*VLOOKUP($D274,'قاعدة البيانات'!$G:$J,4,0)</f>
        <v>0</v>
      </c>
      <c r="AH274" s="28">
        <f>(SUMIFS('حركة المخزون'!$F:$F,'حركة المخزون'!$E:$E,$D274,'حركة المخزون'!$H:$H,AH$2)-SUMIFS('حركة المخزون'!$F:$F,'حركة المخزون'!$E:$E,$D274,'حركة المخزون'!$G:$G,AH$2))*VLOOKUP($D274,'قاعدة البيانات'!$G:$J,2,0)</f>
        <v>0</v>
      </c>
      <c r="AI274" s="28">
        <f>(SUMIFS('حركة المخزون'!$F:$F,'حركة المخزون'!$E:$E,$D274,'حركة المخزون'!$H:$H,AH$2)-SUMIFS('حركة المخزون'!$F:$F,'حركة المخزون'!$E:$E,$D274,'حركة المخزون'!$G:$G,AH$2))*VLOOKUP($D274,'قاعدة البيانات'!$G:$J,4,0)</f>
        <v>0</v>
      </c>
      <c r="AJ274" s="28">
        <f>(SUMIFS('حركة المخزون'!$F:$F,'حركة المخزون'!$E:$E,$D274,'حركة المخزون'!$H:$H,AJ$2)-SUMIFS('حركة المخزون'!$F:$F,'حركة المخزون'!$E:$E,$D274,'حركة المخزون'!$G:$G,AJ$2))*VLOOKUP($D274,'قاعدة البيانات'!$G:$J,2,0)</f>
        <v>0</v>
      </c>
      <c r="AK274" s="28">
        <f>(SUMIFS('حركة المخزون'!$F:$F,'حركة المخزون'!$E:$E,$D274,'حركة المخزون'!$H:$H,AJ$2)-SUMIFS('حركة المخزون'!$F:$F,'حركة المخزون'!$E:$E,$D274,'حركة المخزون'!$G:$G,AJ$2))*VLOOKUP($D274,'قاعدة البيانات'!$G:$J,4,0)</f>
        <v>0</v>
      </c>
      <c r="AL274" s="28">
        <f>(SUMIFS('حركة المخزون'!$F:$F,'حركة المخزون'!$E:$E,$D274,'حركة المخزون'!$H:$H,AL$2)-SUMIFS('حركة المخزون'!$F:$F,'حركة المخزون'!$E:$E,$D274,'حركة المخزون'!$G:$G,AL$2))*VLOOKUP($D274,'قاعدة البيانات'!$G:$J,2,0)</f>
        <v>0</v>
      </c>
      <c r="AM274" s="28">
        <f>(SUMIFS('حركة المخزون'!$F:$F,'حركة المخزون'!$E:$E,$D274,'حركة المخزون'!$H:$H,AL$2)-SUMIFS('حركة المخزون'!$F:$F,'حركة المخزون'!$E:$E,$D274,'حركة المخزون'!$G:$G,AL$2))*VLOOKUP($D274,'قاعدة البيانات'!$G:$J,4,0)</f>
        <v>0</v>
      </c>
      <c r="AN274" s="28">
        <f>(SUMIFS('حركة المخزون'!$F:$F,'حركة المخزون'!$E:$E,$D274,'حركة المخزون'!$H:$H,AN$2)-SUMIFS('حركة المخزون'!$F:$F,'حركة المخزون'!$E:$E,$D274,'حركة المخزون'!$G:$G,AN$2))*VLOOKUP($D274,'قاعدة البيانات'!$G:$J,2,0)</f>
        <v>0</v>
      </c>
      <c r="AO274" s="28">
        <f>(SUMIFS('حركة المخزون'!$F:$F,'حركة المخزون'!$E:$E,$D274,'حركة المخزون'!$H:$H,AN$2)-SUMIFS('حركة المخزون'!$F:$F,'حركة المخزون'!$E:$E,$D274,'حركة المخزون'!$G:$G,AN$2))*VLOOKUP($D274,'قاعدة البيانات'!$G:$J,4,0)</f>
        <v>0</v>
      </c>
      <c r="AP274" s="28">
        <f>(SUMIFS('حركة المخزون'!$F:$F,'حركة المخزون'!$E:$E,$D274,'حركة المخزون'!$H:$H,AP$2)-SUMIFS('حركة المخزون'!$F:$F,'حركة المخزون'!$E:$E,$D274,'حركة المخزون'!$G:$G,AP$2))*VLOOKUP($D274,'قاعدة البيانات'!$G:$J,2,0)</f>
        <v>0</v>
      </c>
      <c r="AQ274" s="28">
        <f>(SUMIFS('حركة المخزون'!$F:$F,'حركة المخزون'!$E:$E,$D274,'حركة المخزون'!$H:$H,AP$2)-SUMIFS('حركة المخزون'!$F:$F,'حركة المخزون'!$E:$E,$D274,'حركة المخزون'!$G:$G,AP$2))*VLOOKUP($D274,'قاعدة البيانات'!$G:$J,4,0)</f>
        <v>0</v>
      </c>
      <c r="AR274" s="28">
        <f>(SUMIFS('حركة المخزون'!$F:$F,'حركة المخزون'!$E:$E,$D274,'حركة المخزون'!$H:$H,AR$2)-SUMIFS('حركة المخزون'!$F:$F,'حركة المخزون'!$E:$E,$D274,'حركة المخزون'!$G:$G,AR$2))*VLOOKUP($D274,'قاعدة البيانات'!$G:$J,2,0)</f>
        <v>0</v>
      </c>
      <c r="AS274" s="28">
        <f>(SUMIFS('حركة المخزون'!$F:$F,'حركة المخزون'!$E:$E,$D274,'حركة المخزون'!$H:$H,AR$2)-SUMIFS('حركة المخزون'!$F:$F,'حركة المخزون'!$E:$E,$D274,'حركة المخزون'!$G:$G,AR$2))*VLOOKUP($D274,'قاعدة البيانات'!$G:$J,4,0)</f>
        <v>0</v>
      </c>
      <c r="AT274" s="28">
        <f>(SUMIFS('حركة المخزون'!$F:$F,'حركة المخزون'!$E:$E,$D274,'حركة المخزون'!$H:$H,AT$2)-SUMIFS('حركة المخزون'!$F:$F,'حركة المخزون'!$E:$E,$D274,'حركة المخزون'!$G:$G,AT$2))*VLOOKUP($D274,'قاعدة البيانات'!$G:$J,2,0)</f>
        <v>0</v>
      </c>
      <c r="AU274" s="28">
        <f>(SUMIFS('حركة المخزون'!$F:$F,'حركة المخزون'!$E:$E,$D274,'حركة المخزون'!$H:$H,AT$2)-SUMIFS('حركة المخزون'!$F:$F,'حركة المخزون'!$E:$E,$D274,'حركة المخزون'!$G:$G,AT$2))*VLOOKUP($D274,'قاعدة البيانات'!$G:$J,4,0)</f>
        <v>0</v>
      </c>
      <c r="AV274" s="28">
        <f>(SUMIFS('حركة المخزون'!$F:$F,'حركة المخزون'!$E:$E,$D274,'حركة المخزون'!$H:$H,AV$2)-SUMIFS('حركة المخزون'!$F:$F,'حركة المخزون'!$E:$E,$D274,'حركة المخزون'!$G:$G,AV$2))*VLOOKUP($D274,'قاعدة البيانات'!$G:$J,2,0)</f>
        <v>0</v>
      </c>
      <c r="AW274" s="28">
        <f>(SUMIFS('حركة المخزون'!$F:$F,'حركة المخزون'!$E:$E,$D274,'حركة المخزون'!$H:$H,AV$2)-SUMIFS('حركة المخزون'!$F:$F,'حركة المخزون'!$E:$E,$D274,'حركة المخزون'!$G:$G,AV$2))*VLOOKUP($D274,'قاعدة البيانات'!$G:$J,4,0)</f>
        <v>0</v>
      </c>
      <c r="AX274" s="28">
        <f>(SUMIFS('حركة المخزون'!$F:$F,'حركة المخزون'!$E:$E,$D274,'حركة المخزون'!$H:$H,AX$2)-SUMIFS('حركة المخزون'!$F:$F,'حركة المخزون'!$E:$E,$D274,'حركة المخزون'!$G:$G,AX$2))*VLOOKUP($D274,'قاعدة البيانات'!$G:$J,2,0)</f>
        <v>0</v>
      </c>
      <c r="AY274" s="28">
        <f>(SUMIFS('حركة المخزون'!$F:$F,'حركة المخزون'!$E:$E,$D274,'حركة المخزون'!$H:$H,AX$2)-SUMIFS('حركة المخزون'!$F:$F,'حركة المخزون'!$E:$E,$D274,'حركة المخزون'!$G:$G,AX$2))*VLOOKUP($D274,'قاعدة البيانات'!$G:$J,4,0)</f>
        <v>0</v>
      </c>
      <c r="AZ274" s="28">
        <f>(SUMIFS('حركة المخزون'!$F:$F,'حركة المخزون'!$E:$E,$D274,'حركة المخزون'!$H:$H,AZ$2)-SUMIFS('حركة المخزون'!$F:$F,'حركة المخزون'!$E:$E,$D274,'حركة المخزون'!$G:$G,AZ$2))*VLOOKUP($D274,'قاعدة البيانات'!$G:$J,2,0)</f>
        <v>0</v>
      </c>
      <c r="BA274" s="28">
        <f>(SUMIFS('حركة المخزون'!$F:$F,'حركة المخزون'!$E:$E,$D274,'حركة المخزون'!$H:$H,AZ$2)-SUMIFS('حركة المخزون'!$F:$F,'حركة المخزون'!$E:$E,$D274,'حركة المخزون'!$G:$G,AZ$2))*VLOOKUP($D274,'قاعدة البيانات'!$G:$J,4,0)</f>
        <v>0</v>
      </c>
      <c r="BB274" s="28">
        <f>(SUMIFS('حركة المخزون'!$F:$F,'حركة المخزون'!$E:$E,$D274,'حركة المخزون'!$H:$H,BB$2)-SUMIFS('حركة المخزون'!$F:$F,'حركة المخزون'!$E:$E,$D274,'حركة المخزون'!$G:$G,BB$2))*VLOOKUP($D274,'قاعدة البيانات'!$G:$J,2,0)</f>
        <v>0</v>
      </c>
      <c r="BC274" s="28">
        <f>(SUMIFS('حركة المخزون'!$F:$F,'حركة المخزون'!$E:$E,$D274,'حركة المخزون'!$H:$H,BB$2)-SUMIFS('حركة المخزون'!$F:$F,'حركة المخزون'!$E:$E,$D274,'حركة المخزون'!$G:$G,BB$2))*VLOOKUP($D274,'قاعدة البيانات'!$G:$J,4,0)</f>
        <v>0</v>
      </c>
      <c r="BD274" s="28">
        <f>(SUMIFS('حركة المخزون'!$F:$F,'حركة المخزون'!$E:$E,$D274,'حركة المخزون'!$H:$H,BD$2)-SUMIFS('حركة المخزون'!$F:$F,'حركة المخزون'!$E:$E,$D274,'حركة المخزون'!$G:$G,BD$2))*VLOOKUP($D274,'قاعدة البيانات'!$G:$J,2,0)</f>
        <v>0</v>
      </c>
      <c r="BE274" s="28">
        <f>(SUMIFS('حركة المخزون'!$F:$F,'حركة المخزون'!$E:$E,$D274,'حركة المخزون'!$H:$H,BD$2)-SUMIFS('حركة المخزون'!$F:$F,'حركة المخزون'!$E:$E,$D274,'حركة المخزون'!$G:$G,BD$2))*VLOOKUP($D274,'قاعدة البيانات'!$G:$J,4,0)</f>
        <v>0</v>
      </c>
      <c r="BF274" s="28">
        <f>(SUMIFS('حركة المخزون'!$F:$F,'حركة المخزون'!$E:$E,$D274,'حركة المخزون'!$H:$H,BF$2)-SUMIFS('حركة المخزون'!$F:$F,'حركة المخزون'!$E:$E,$D274,'حركة المخزون'!$G:$G,BF$2))*VLOOKUP($D274,'قاعدة البيانات'!$G:$J,2,0)</f>
        <v>0</v>
      </c>
      <c r="BG274" s="28">
        <f>(SUMIFS('حركة المخزون'!$F:$F,'حركة المخزون'!$E:$E,$D274,'حركة المخزون'!$H:$H,BF$2)-SUMIFS('حركة المخزون'!$F:$F,'حركة المخزون'!$E:$E,$D274,'حركة المخزون'!$G:$G,BF$2))*VLOOKUP($D274,'قاعدة البيانات'!$G:$J,4,0)</f>
        <v>0</v>
      </c>
      <c r="BH274" s="28">
        <f>(SUMIFS('حركة المخزون'!$F:$F,'حركة المخزون'!$E:$E,$D274,'حركة المخزون'!$H:$H,BH$2)-SUMIFS('حركة المخزون'!$F:$F,'حركة المخزون'!$E:$E,$D274,'حركة المخزون'!$G:$G,BH$2))*VLOOKUP($D274,'قاعدة البيانات'!$G:$J,2,0)</f>
        <v>0</v>
      </c>
      <c r="BI274" s="28">
        <f>(SUMIFS('حركة المخزون'!$F:$F,'حركة المخزون'!$E:$E,$D274,'حركة المخزون'!$H:$H,BH$2)-SUMIFS('حركة المخزون'!$F:$F,'حركة المخزون'!$E:$E,$D274,'حركة المخزون'!$G:$G,BH$2))*VLOOKUP($D274,'قاعدة البيانات'!$G:$J,4,0)</f>
        <v>0</v>
      </c>
    </row>
    <row r="275" spans="2:61" s="15" customFormat="1" ht="24" customHeight="1" x14ac:dyDescent="0.2">
      <c r="B275" s="19">
        <v>272</v>
      </c>
      <c r="C275" s="19"/>
      <c r="D275" s="18" t="str">
        <f>VLOOKUP(C275,'قاعدة البيانات'!F:G,2,0)</f>
        <v/>
      </c>
      <c r="F275" s="28">
        <f>(SUMIFS('حركة المخزون'!$F:$F,'حركة المخزون'!$E:$E,$D275,'حركة المخزون'!$H:$H,F$2)-SUMIFS('حركة المخزون'!$F:$F,'حركة المخزون'!$E:$E,$D275,'حركة المخزون'!$G:$G,F$2))*VLOOKUP($D275,'قاعدة البيانات'!$G:$J,2,0)</f>
        <v>0</v>
      </c>
      <c r="G275" s="28">
        <f>(SUMIFS('حركة المخزون'!$F:$F,'حركة المخزون'!$E:$E,$D275,'حركة المخزون'!$H:$H,F$2)-SUMIFS('حركة المخزون'!$F:$F,'حركة المخزون'!$E:$E,$D275,'حركة المخزون'!$G:$G,F$2))*VLOOKUP($D275,'قاعدة البيانات'!$G:$J,4,0)</f>
        <v>0</v>
      </c>
      <c r="H275" s="28">
        <f>(SUMIFS('حركة المخزون'!$F:$F,'حركة المخزون'!$E:$E,$D275,'حركة المخزون'!$H:$H,H$2)-SUMIFS('حركة المخزون'!$F:$F,'حركة المخزون'!$E:$E,$D275,'حركة المخزون'!$G:$G,H$2))*VLOOKUP($D275,'قاعدة البيانات'!$G:$J,2,0)</f>
        <v>0</v>
      </c>
      <c r="I275" s="28">
        <f>(SUMIFS('حركة المخزون'!$F:$F,'حركة المخزون'!$E:$E,$D275,'حركة المخزون'!$H:$H,H$2)-SUMIFS('حركة المخزون'!$F:$F,'حركة المخزون'!$E:$E,$D275,'حركة المخزون'!$G:$G,H$2))*VLOOKUP($D275,'قاعدة البيانات'!$G:$J,4,0)</f>
        <v>0</v>
      </c>
      <c r="J275" s="28">
        <f>(SUMIFS('حركة المخزون'!$F:$F,'حركة المخزون'!$E:$E,$D275,'حركة المخزون'!$H:$H,J$2)-SUMIFS('حركة المخزون'!$F:$F,'حركة المخزون'!$E:$E,$D275,'حركة المخزون'!$G:$G,J$2))*VLOOKUP($D275,'قاعدة البيانات'!$G:$J,2,0)</f>
        <v>0</v>
      </c>
      <c r="K275" s="28">
        <f>(SUMIFS('حركة المخزون'!$F:$F,'حركة المخزون'!$E:$E,$D275,'حركة المخزون'!$H:$H,J$2)-SUMIFS('حركة المخزون'!$F:$F,'حركة المخزون'!$E:$E,$D275,'حركة المخزون'!$G:$G,J$2))*VLOOKUP($D275,'قاعدة البيانات'!$G:$J,4,0)</f>
        <v>0</v>
      </c>
      <c r="L275" s="28">
        <f>(SUMIFS('حركة المخزون'!$F:$F,'حركة المخزون'!$E:$E,$D275,'حركة المخزون'!$H:$H,L$2)-SUMIFS('حركة المخزون'!$F:$F,'حركة المخزون'!$E:$E,$D275,'حركة المخزون'!$G:$G,L$2))*VLOOKUP($D275,'قاعدة البيانات'!$G:$J,2,0)</f>
        <v>0</v>
      </c>
      <c r="M275" s="28">
        <f>(SUMIFS('حركة المخزون'!$F:$F,'حركة المخزون'!$E:$E,$D275,'حركة المخزون'!$H:$H,L$2)-SUMIFS('حركة المخزون'!$F:$F,'حركة المخزون'!$E:$E,$D275,'حركة المخزون'!$G:$G,L$2))*VLOOKUP($D275,'قاعدة البيانات'!$G:$J,4,0)</f>
        <v>0</v>
      </c>
      <c r="N275" s="28">
        <f>(SUMIFS('حركة المخزون'!$F:$F,'حركة المخزون'!$E:$E,$D275,'حركة المخزون'!$H:$H,N$2)-SUMIFS('حركة المخزون'!$F:$F,'حركة المخزون'!$E:$E,$D275,'حركة المخزون'!$G:$G,N$2))*VLOOKUP($D275,'قاعدة البيانات'!$G:$J,2,0)</f>
        <v>0</v>
      </c>
      <c r="O275" s="28">
        <f>(SUMIFS('حركة المخزون'!$F:$F,'حركة المخزون'!$E:$E,$D275,'حركة المخزون'!$H:$H,N$2)-SUMIFS('حركة المخزون'!$F:$F,'حركة المخزون'!$E:$E,$D275,'حركة المخزون'!$G:$G,N$2))*VLOOKUP($D275,'قاعدة البيانات'!$G:$J,4,0)</f>
        <v>0</v>
      </c>
      <c r="P275" s="28">
        <f>(SUMIFS('حركة المخزون'!$F:$F,'حركة المخزون'!$E:$E,$D275,'حركة المخزون'!$H:$H,P$2)-SUMIFS('حركة المخزون'!$F:$F,'حركة المخزون'!$E:$E,$D275,'حركة المخزون'!$G:$G,P$2))*VLOOKUP($D275,'قاعدة البيانات'!$G:$J,2,0)</f>
        <v>0</v>
      </c>
      <c r="Q275" s="28">
        <f>(SUMIFS('حركة المخزون'!$F:$F,'حركة المخزون'!$E:$E,$D275,'حركة المخزون'!$H:$H,P$2)-SUMIFS('حركة المخزون'!$F:$F,'حركة المخزون'!$E:$E,$D275,'حركة المخزون'!$G:$G,P$2))*VLOOKUP($D275,'قاعدة البيانات'!$G:$J,4,0)</f>
        <v>0</v>
      </c>
      <c r="R275" s="28">
        <f>(SUMIFS('حركة المخزون'!$F:$F,'حركة المخزون'!$E:$E,$D275,'حركة المخزون'!$H:$H,R$2)-SUMIFS('حركة المخزون'!$F:$F,'حركة المخزون'!$E:$E,$D275,'حركة المخزون'!$G:$G,R$2))*VLOOKUP($D275,'قاعدة البيانات'!$G:$J,2,0)</f>
        <v>0</v>
      </c>
      <c r="S275" s="28">
        <f>(SUMIFS('حركة المخزون'!$F:$F,'حركة المخزون'!$E:$E,$D275,'حركة المخزون'!$H:$H,R$2)-SUMIFS('حركة المخزون'!$F:$F,'حركة المخزون'!$E:$E,$D275,'حركة المخزون'!$G:$G,R$2))*VLOOKUP($D275,'قاعدة البيانات'!$G:$J,4,0)</f>
        <v>0</v>
      </c>
      <c r="T275" s="28">
        <f>(SUMIFS('حركة المخزون'!$F:$F,'حركة المخزون'!$E:$E,$D275,'حركة المخزون'!$H:$H,T$2)-SUMIFS('حركة المخزون'!$F:$F,'حركة المخزون'!$E:$E,$D275,'حركة المخزون'!$G:$G,T$2))*VLOOKUP($D275,'قاعدة البيانات'!$G:$J,2,0)</f>
        <v>0</v>
      </c>
      <c r="U275" s="28">
        <f>(SUMIFS('حركة المخزون'!$F:$F,'حركة المخزون'!$E:$E,$D275,'حركة المخزون'!$H:$H,T$2)-SUMIFS('حركة المخزون'!$F:$F,'حركة المخزون'!$E:$E,$D275,'حركة المخزون'!$G:$G,T$2))*VLOOKUP($D275,'قاعدة البيانات'!$G:$J,4,0)</f>
        <v>0</v>
      </c>
      <c r="V275" s="28">
        <f>(SUMIFS('حركة المخزون'!$F:$F,'حركة المخزون'!$E:$E,$D275,'حركة المخزون'!$H:$H,V$2)-SUMIFS('حركة المخزون'!$F:$F,'حركة المخزون'!$E:$E,$D275,'حركة المخزون'!$G:$G,V$2))*VLOOKUP($D275,'قاعدة البيانات'!$G:$J,2,0)</f>
        <v>0</v>
      </c>
      <c r="W275" s="28">
        <f>(SUMIFS('حركة المخزون'!$F:$F,'حركة المخزون'!$E:$E,$D275,'حركة المخزون'!$H:$H,V$2)-SUMIFS('حركة المخزون'!$F:$F,'حركة المخزون'!$E:$E,$D275,'حركة المخزون'!$G:$G,V$2))*VLOOKUP($D275,'قاعدة البيانات'!$G:$J,4,0)</f>
        <v>0</v>
      </c>
      <c r="X275" s="28">
        <f>(SUMIFS('حركة المخزون'!$F:$F,'حركة المخزون'!$E:$E,$D275,'حركة المخزون'!$H:$H,X$2)-SUMIFS('حركة المخزون'!$F:$F,'حركة المخزون'!$E:$E,$D275,'حركة المخزون'!$G:$G,X$2))*VLOOKUP($D275,'قاعدة البيانات'!$G:$J,2,0)</f>
        <v>0</v>
      </c>
      <c r="Y275" s="28">
        <f>(SUMIFS('حركة المخزون'!$F:$F,'حركة المخزون'!$E:$E,$D275,'حركة المخزون'!$H:$H,X$2)-SUMIFS('حركة المخزون'!$F:$F,'حركة المخزون'!$E:$E,$D275,'حركة المخزون'!$G:$G,X$2))*VLOOKUP($D275,'قاعدة البيانات'!$G:$J,4,0)</f>
        <v>0</v>
      </c>
      <c r="Z275" s="28">
        <f>(SUMIFS('حركة المخزون'!$F:$F,'حركة المخزون'!$E:$E,$D275,'حركة المخزون'!$H:$H,Z$2)-SUMIFS('حركة المخزون'!$F:$F,'حركة المخزون'!$E:$E,$D275,'حركة المخزون'!$G:$G,Z$2))*VLOOKUP($D275,'قاعدة البيانات'!$G:$J,2,0)</f>
        <v>0</v>
      </c>
      <c r="AA275" s="28">
        <f>(SUMIFS('حركة المخزون'!$F:$F,'حركة المخزون'!$E:$E,$D275,'حركة المخزون'!$H:$H,Z$2)-SUMIFS('حركة المخزون'!$F:$F,'حركة المخزون'!$E:$E,$D275,'حركة المخزون'!$G:$G,Z$2))*VLOOKUP($D275,'قاعدة البيانات'!$G:$J,4,0)</f>
        <v>0</v>
      </c>
      <c r="AB275" s="28">
        <f>(SUMIFS('حركة المخزون'!$F:$F,'حركة المخزون'!$E:$E,$D275,'حركة المخزون'!$H:$H,AB$2)-SUMIFS('حركة المخزون'!$F:$F,'حركة المخزون'!$E:$E,$D275,'حركة المخزون'!$G:$G,AB$2))*VLOOKUP($D275,'قاعدة البيانات'!$G:$J,2,0)</f>
        <v>0</v>
      </c>
      <c r="AC275" s="28">
        <f>(SUMIFS('حركة المخزون'!$F:$F,'حركة المخزون'!$E:$E,$D275,'حركة المخزون'!$H:$H,AB$2)-SUMIFS('حركة المخزون'!$F:$F,'حركة المخزون'!$E:$E,$D275,'حركة المخزون'!$G:$G,AB$2))*VLOOKUP($D275,'قاعدة البيانات'!$G:$J,4,0)</f>
        <v>0</v>
      </c>
      <c r="AD275" s="28">
        <f>(SUMIFS('حركة المخزون'!$F:$F,'حركة المخزون'!$E:$E,$D275,'حركة المخزون'!$H:$H,AD$2)-SUMIFS('حركة المخزون'!$F:$F,'حركة المخزون'!$E:$E,$D275,'حركة المخزون'!$G:$G,AD$2))*VLOOKUP($D275,'قاعدة البيانات'!$G:$J,2,0)</f>
        <v>0</v>
      </c>
      <c r="AE275" s="28">
        <f>(SUMIFS('حركة المخزون'!$F:$F,'حركة المخزون'!$E:$E,$D275,'حركة المخزون'!$H:$H,AD$2)-SUMIFS('حركة المخزون'!$F:$F,'حركة المخزون'!$E:$E,$D275,'حركة المخزون'!$G:$G,AD$2))*VLOOKUP($D275,'قاعدة البيانات'!$G:$J,4,0)</f>
        <v>0</v>
      </c>
      <c r="AF275" s="28">
        <f>(SUMIFS('حركة المخزون'!$F:$F,'حركة المخزون'!$E:$E,$D275,'حركة المخزون'!$H:$H,AF$2)-SUMIFS('حركة المخزون'!$F:$F,'حركة المخزون'!$E:$E,$D275,'حركة المخزون'!$G:$G,AF$2))*VLOOKUP($D275,'قاعدة البيانات'!$G:$J,2,0)</f>
        <v>0</v>
      </c>
      <c r="AG275" s="28">
        <f>(SUMIFS('حركة المخزون'!$F:$F,'حركة المخزون'!$E:$E,$D275,'حركة المخزون'!$H:$H,AF$2)-SUMIFS('حركة المخزون'!$F:$F,'حركة المخزون'!$E:$E,$D275,'حركة المخزون'!$G:$G,AF$2))*VLOOKUP($D275,'قاعدة البيانات'!$G:$J,4,0)</f>
        <v>0</v>
      </c>
      <c r="AH275" s="28">
        <f>(SUMIFS('حركة المخزون'!$F:$F,'حركة المخزون'!$E:$E,$D275,'حركة المخزون'!$H:$H,AH$2)-SUMIFS('حركة المخزون'!$F:$F,'حركة المخزون'!$E:$E,$D275,'حركة المخزون'!$G:$G,AH$2))*VLOOKUP($D275,'قاعدة البيانات'!$G:$J,2,0)</f>
        <v>0</v>
      </c>
      <c r="AI275" s="28">
        <f>(SUMIFS('حركة المخزون'!$F:$F,'حركة المخزون'!$E:$E,$D275,'حركة المخزون'!$H:$H,AH$2)-SUMIFS('حركة المخزون'!$F:$F,'حركة المخزون'!$E:$E,$D275,'حركة المخزون'!$G:$G,AH$2))*VLOOKUP($D275,'قاعدة البيانات'!$G:$J,4,0)</f>
        <v>0</v>
      </c>
      <c r="AJ275" s="28">
        <f>(SUMIFS('حركة المخزون'!$F:$F,'حركة المخزون'!$E:$E,$D275,'حركة المخزون'!$H:$H,AJ$2)-SUMIFS('حركة المخزون'!$F:$F,'حركة المخزون'!$E:$E,$D275,'حركة المخزون'!$G:$G,AJ$2))*VLOOKUP($D275,'قاعدة البيانات'!$G:$J,2,0)</f>
        <v>0</v>
      </c>
      <c r="AK275" s="28">
        <f>(SUMIFS('حركة المخزون'!$F:$F,'حركة المخزون'!$E:$E,$D275,'حركة المخزون'!$H:$H,AJ$2)-SUMIFS('حركة المخزون'!$F:$F,'حركة المخزون'!$E:$E,$D275,'حركة المخزون'!$G:$G,AJ$2))*VLOOKUP($D275,'قاعدة البيانات'!$G:$J,4,0)</f>
        <v>0</v>
      </c>
      <c r="AL275" s="28">
        <f>(SUMIFS('حركة المخزون'!$F:$F,'حركة المخزون'!$E:$E,$D275,'حركة المخزون'!$H:$H,AL$2)-SUMIFS('حركة المخزون'!$F:$F,'حركة المخزون'!$E:$E,$D275,'حركة المخزون'!$G:$G,AL$2))*VLOOKUP($D275,'قاعدة البيانات'!$G:$J,2,0)</f>
        <v>0</v>
      </c>
      <c r="AM275" s="28">
        <f>(SUMIFS('حركة المخزون'!$F:$F,'حركة المخزون'!$E:$E,$D275,'حركة المخزون'!$H:$H,AL$2)-SUMIFS('حركة المخزون'!$F:$F,'حركة المخزون'!$E:$E,$D275,'حركة المخزون'!$G:$G,AL$2))*VLOOKUP($D275,'قاعدة البيانات'!$G:$J,4,0)</f>
        <v>0</v>
      </c>
      <c r="AN275" s="28">
        <f>(SUMIFS('حركة المخزون'!$F:$F,'حركة المخزون'!$E:$E,$D275,'حركة المخزون'!$H:$H,AN$2)-SUMIFS('حركة المخزون'!$F:$F,'حركة المخزون'!$E:$E,$D275,'حركة المخزون'!$G:$G,AN$2))*VLOOKUP($D275,'قاعدة البيانات'!$G:$J,2,0)</f>
        <v>0</v>
      </c>
      <c r="AO275" s="28">
        <f>(SUMIFS('حركة المخزون'!$F:$F,'حركة المخزون'!$E:$E,$D275,'حركة المخزون'!$H:$H,AN$2)-SUMIFS('حركة المخزون'!$F:$F,'حركة المخزون'!$E:$E,$D275,'حركة المخزون'!$G:$G,AN$2))*VLOOKUP($D275,'قاعدة البيانات'!$G:$J,4,0)</f>
        <v>0</v>
      </c>
      <c r="AP275" s="28">
        <f>(SUMIFS('حركة المخزون'!$F:$F,'حركة المخزون'!$E:$E,$D275,'حركة المخزون'!$H:$H,AP$2)-SUMIFS('حركة المخزون'!$F:$F,'حركة المخزون'!$E:$E,$D275,'حركة المخزون'!$G:$G,AP$2))*VLOOKUP($D275,'قاعدة البيانات'!$G:$J,2,0)</f>
        <v>0</v>
      </c>
      <c r="AQ275" s="28">
        <f>(SUMIFS('حركة المخزون'!$F:$F,'حركة المخزون'!$E:$E,$D275,'حركة المخزون'!$H:$H,AP$2)-SUMIFS('حركة المخزون'!$F:$F,'حركة المخزون'!$E:$E,$D275,'حركة المخزون'!$G:$G,AP$2))*VLOOKUP($D275,'قاعدة البيانات'!$G:$J,4,0)</f>
        <v>0</v>
      </c>
      <c r="AR275" s="28">
        <f>(SUMIFS('حركة المخزون'!$F:$F,'حركة المخزون'!$E:$E,$D275,'حركة المخزون'!$H:$H,AR$2)-SUMIFS('حركة المخزون'!$F:$F,'حركة المخزون'!$E:$E,$D275,'حركة المخزون'!$G:$G,AR$2))*VLOOKUP($D275,'قاعدة البيانات'!$G:$J,2,0)</f>
        <v>0</v>
      </c>
      <c r="AS275" s="28">
        <f>(SUMIFS('حركة المخزون'!$F:$F,'حركة المخزون'!$E:$E,$D275,'حركة المخزون'!$H:$H,AR$2)-SUMIFS('حركة المخزون'!$F:$F,'حركة المخزون'!$E:$E,$D275,'حركة المخزون'!$G:$G,AR$2))*VLOOKUP($D275,'قاعدة البيانات'!$G:$J,4,0)</f>
        <v>0</v>
      </c>
      <c r="AT275" s="28">
        <f>(SUMIFS('حركة المخزون'!$F:$F,'حركة المخزون'!$E:$E,$D275,'حركة المخزون'!$H:$H,AT$2)-SUMIFS('حركة المخزون'!$F:$F,'حركة المخزون'!$E:$E,$D275,'حركة المخزون'!$G:$G,AT$2))*VLOOKUP($D275,'قاعدة البيانات'!$G:$J,2,0)</f>
        <v>0</v>
      </c>
      <c r="AU275" s="28">
        <f>(SUMIFS('حركة المخزون'!$F:$F,'حركة المخزون'!$E:$E,$D275,'حركة المخزون'!$H:$H,AT$2)-SUMIFS('حركة المخزون'!$F:$F,'حركة المخزون'!$E:$E,$D275,'حركة المخزون'!$G:$G,AT$2))*VLOOKUP($D275,'قاعدة البيانات'!$G:$J,4,0)</f>
        <v>0</v>
      </c>
      <c r="AV275" s="28">
        <f>(SUMIFS('حركة المخزون'!$F:$F,'حركة المخزون'!$E:$E,$D275,'حركة المخزون'!$H:$H,AV$2)-SUMIFS('حركة المخزون'!$F:$F,'حركة المخزون'!$E:$E,$D275,'حركة المخزون'!$G:$G,AV$2))*VLOOKUP($D275,'قاعدة البيانات'!$G:$J,2,0)</f>
        <v>0</v>
      </c>
      <c r="AW275" s="28">
        <f>(SUMIFS('حركة المخزون'!$F:$F,'حركة المخزون'!$E:$E,$D275,'حركة المخزون'!$H:$H,AV$2)-SUMIFS('حركة المخزون'!$F:$F,'حركة المخزون'!$E:$E,$D275,'حركة المخزون'!$G:$G,AV$2))*VLOOKUP($D275,'قاعدة البيانات'!$G:$J,4,0)</f>
        <v>0</v>
      </c>
      <c r="AX275" s="28">
        <f>(SUMIFS('حركة المخزون'!$F:$F,'حركة المخزون'!$E:$E,$D275,'حركة المخزون'!$H:$H,AX$2)-SUMIFS('حركة المخزون'!$F:$F,'حركة المخزون'!$E:$E,$D275,'حركة المخزون'!$G:$G,AX$2))*VLOOKUP($D275,'قاعدة البيانات'!$G:$J,2,0)</f>
        <v>0</v>
      </c>
      <c r="AY275" s="28">
        <f>(SUMIFS('حركة المخزون'!$F:$F,'حركة المخزون'!$E:$E,$D275,'حركة المخزون'!$H:$H,AX$2)-SUMIFS('حركة المخزون'!$F:$F,'حركة المخزون'!$E:$E,$D275,'حركة المخزون'!$G:$G,AX$2))*VLOOKUP($D275,'قاعدة البيانات'!$G:$J,4,0)</f>
        <v>0</v>
      </c>
      <c r="AZ275" s="28">
        <f>(SUMIFS('حركة المخزون'!$F:$F,'حركة المخزون'!$E:$E,$D275,'حركة المخزون'!$H:$H,AZ$2)-SUMIFS('حركة المخزون'!$F:$F,'حركة المخزون'!$E:$E,$D275,'حركة المخزون'!$G:$G,AZ$2))*VLOOKUP($D275,'قاعدة البيانات'!$G:$J,2,0)</f>
        <v>0</v>
      </c>
      <c r="BA275" s="28">
        <f>(SUMIFS('حركة المخزون'!$F:$F,'حركة المخزون'!$E:$E,$D275,'حركة المخزون'!$H:$H,AZ$2)-SUMIFS('حركة المخزون'!$F:$F,'حركة المخزون'!$E:$E,$D275,'حركة المخزون'!$G:$G,AZ$2))*VLOOKUP($D275,'قاعدة البيانات'!$G:$J,4,0)</f>
        <v>0</v>
      </c>
      <c r="BB275" s="28">
        <f>(SUMIFS('حركة المخزون'!$F:$F,'حركة المخزون'!$E:$E,$D275,'حركة المخزون'!$H:$H,BB$2)-SUMIFS('حركة المخزون'!$F:$F,'حركة المخزون'!$E:$E,$D275,'حركة المخزون'!$G:$G,BB$2))*VLOOKUP($D275,'قاعدة البيانات'!$G:$J,2,0)</f>
        <v>0</v>
      </c>
      <c r="BC275" s="28">
        <f>(SUMIFS('حركة المخزون'!$F:$F,'حركة المخزون'!$E:$E,$D275,'حركة المخزون'!$H:$H,BB$2)-SUMIFS('حركة المخزون'!$F:$F,'حركة المخزون'!$E:$E,$D275,'حركة المخزون'!$G:$G,BB$2))*VLOOKUP($D275,'قاعدة البيانات'!$G:$J,4,0)</f>
        <v>0</v>
      </c>
      <c r="BD275" s="28">
        <f>(SUMIFS('حركة المخزون'!$F:$F,'حركة المخزون'!$E:$E,$D275,'حركة المخزون'!$H:$H,BD$2)-SUMIFS('حركة المخزون'!$F:$F,'حركة المخزون'!$E:$E,$D275,'حركة المخزون'!$G:$G,BD$2))*VLOOKUP($D275,'قاعدة البيانات'!$G:$J,2,0)</f>
        <v>0</v>
      </c>
      <c r="BE275" s="28">
        <f>(SUMIFS('حركة المخزون'!$F:$F,'حركة المخزون'!$E:$E,$D275,'حركة المخزون'!$H:$H,BD$2)-SUMIFS('حركة المخزون'!$F:$F,'حركة المخزون'!$E:$E,$D275,'حركة المخزون'!$G:$G,BD$2))*VLOOKUP($D275,'قاعدة البيانات'!$G:$J,4,0)</f>
        <v>0</v>
      </c>
      <c r="BF275" s="28">
        <f>(SUMIFS('حركة المخزون'!$F:$F,'حركة المخزون'!$E:$E,$D275,'حركة المخزون'!$H:$H,BF$2)-SUMIFS('حركة المخزون'!$F:$F,'حركة المخزون'!$E:$E,$D275,'حركة المخزون'!$G:$G,BF$2))*VLOOKUP($D275,'قاعدة البيانات'!$G:$J,2,0)</f>
        <v>0</v>
      </c>
      <c r="BG275" s="28">
        <f>(SUMIFS('حركة المخزون'!$F:$F,'حركة المخزون'!$E:$E,$D275,'حركة المخزون'!$H:$H,BF$2)-SUMIFS('حركة المخزون'!$F:$F,'حركة المخزون'!$E:$E,$D275,'حركة المخزون'!$G:$G,BF$2))*VLOOKUP($D275,'قاعدة البيانات'!$G:$J,4,0)</f>
        <v>0</v>
      </c>
      <c r="BH275" s="28">
        <f>(SUMIFS('حركة المخزون'!$F:$F,'حركة المخزون'!$E:$E,$D275,'حركة المخزون'!$H:$H,BH$2)-SUMIFS('حركة المخزون'!$F:$F,'حركة المخزون'!$E:$E,$D275,'حركة المخزون'!$G:$G,BH$2))*VLOOKUP($D275,'قاعدة البيانات'!$G:$J,2,0)</f>
        <v>0</v>
      </c>
      <c r="BI275" s="28">
        <f>(SUMIFS('حركة المخزون'!$F:$F,'حركة المخزون'!$E:$E,$D275,'حركة المخزون'!$H:$H,BH$2)-SUMIFS('حركة المخزون'!$F:$F,'حركة المخزون'!$E:$E,$D275,'حركة المخزون'!$G:$G,BH$2))*VLOOKUP($D275,'قاعدة البيانات'!$G:$J,4,0)</f>
        <v>0</v>
      </c>
    </row>
    <row r="276" spans="2:61" s="15" customFormat="1" ht="24" customHeight="1" x14ac:dyDescent="0.2">
      <c r="B276" s="18">
        <v>273</v>
      </c>
      <c r="C276" s="19"/>
      <c r="D276" s="18" t="str">
        <f>VLOOKUP(C276,'قاعدة البيانات'!F:G,2,0)</f>
        <v/>
      </c>
      <c r="F276" s="28">
        <f>(SUMIFS('حركة المخزون'!$F:$F,'حركة المخزون'!$E:$E,$D276,'حركة المخزون'!$H:$H,F$2)-SUMIFS('حركة المخزون'!$F:$F,'حركة المخزون'!$E:$E,$D276,'حركة المخزون'!$G:$G,F$2))*VLOOKUP($D276,'قاعدة البيانات'!$G:$J,2,0)</f>
        <v>0</v>
      </c>
      <c r="G276" s="28">
        <f>(SUMIFS('حركة المخزون'!$F:$F,'حركة المخزون'!$E:$E,$D276,'حركة المخزون'!$H:$H,F$2)-SUMIFS('حركة المخزون'!$F:$F,'حركة المخزون'!$E:$E,$D276,'حركة المخزون'!$G:$G,F$2))*VLOOKUP($D276,'قاعدة البيانات'!$G:$J,4,0)</f>
        <v>0</v>
      </c>
      <c r="H276" s="28">
        <f>(SUMIFS('حركة المخزون'!$F:$F,'حركة المخزون'!$E:$E,$D276,'حركة المخزون'!$H:$H,H$2)-SUMIFS('حركة المخزون'!$F:$F,'حركة المخزون'!$E:$E,$D276,'حركة المخزون'!$G:$G,H$2))*VLOOKUP($D276,'قاعدة البيانات'!$G:$J,2,0)</f>
        <v>0</v>
      </c>
      <c r="I276" s="28">
        <f>(SUMIFS('حركة المخزون'!$F:$F,'حركة المخزون'!$E:$E,$D276,'حركة المخزون'!$H:$H,H$2)-SUMIFS('حركة المخزون'!$F:$F,'حركة المخزون'!$E:$E,$D276,'حركة المخزون'!$G:$G,H$2))*VLOOKUP($D276,'قاعدة البيانات'!$G:$J,4,0)</f>
        <v>0</v>
      </c>
      <c r="J276" s="28">
        <f>(SUMIFS('حركة المخزون'!$F:$F,'حركة المخزون'!$E:$E,$D276,'حركة المخزون'!$H:$H,J$2)-SUMIFS('حركة المخزون'!$F:$F,'حركة المخزون'!$E:$E,$D276,'حركة المخزون'!$G:$G,J$2))*VLOOKUP($D276,'قاعدة البيانات'!$G:$J,2,0)</f>
        <v>0</v>
      </c>
      <c r="K276" s="28">
        <f>(SUMIFS('حركة المخزون'!$F:$F,'حركة المخزون'!$E:$E,$D276,'حركة المخزون'!$H:$H,J$2)-SUMIFS('حركة المخزون'!$F:$F,'حركة المخزون'!$E:$E,$D276,'حركة المخزون'!$G:$G,J$2))*VLOOKUP($D276,'قاعدة البيانات'!$G:$J,4,0)</f>
        <v>0</v>
      </c>
      <c r="L276" s="28">
        <f>(SUMIFS('حركة المخزون'!$F:$F,'حركة المخزون'!$E:$E,$D276,'حركة المخزون'!$H:$H,L$2)-SUMIFS('حركة المخزون'!$F:$F,'حركة المخزون'!$E:$E,$D276,'حركة المخزون'!$G:$G,L$2))*VLOOKUP($D276,'قاعدة البيانات'!$G:$J,2,0)</f>
        <v>0</v>
      </c>
      <c r="M276" s="28">
        <f>(SUMIFS('حركة المخزون'!$F:$F,'حركة المخزون'!$E:$E,$D276,'حركة المخزون'!$H:$H,L$2)-SUMIFS('حركة المخزون'!$F:$F,'حركة المخزون'!$E:$E,$D276,'حركة المخزون'!$G:$G,L$2))*VLOOKUP($D276,'قاعدة البيانات'!$G:$J,4,0)</f>
        <v>0</v>
      </c>
      <c r="N276" s="28">
        <f>(SUMIFS('حركة المخزون'!$F:$F,'حركة المخزون'!$E:$E,$D276,'حركة المخزون'!$H:$H,N$2)-SUMIFS('حركة المخزون'!$F:$F,'حركة المخزون'!$E:$E,$D276,'حركة المخزون'!$G:$G,N$2))*VLOOKUP($D276,'قاعدة البيانات'!$G:$J,2,0)</f>
        <v>0</v>
      </c>
      <c r="O276" s="28">
        <f>(SUMIFS('حركة المخزون'!$F:$F,'حركة المخزون'!$E:$E,$D276,'حركة المخزون'!$H:$H,N$2)-SUMIFS('حركة المخزون'!$F:$F,'حركة المخزون'!$E:$E,$D276,'حركة المخزون'!$G:$G,N$2))*VLOOKUP($D276,'قاعدة البيانات'!$G:$J,4,0)</f>
        <v>0</v>
      </c>
      <c r="P276" s="28">
        <f>(SUMIFS('حركة المخزون'!$F:$F,'حركة المخزون'!$E:$E,$D276,'حركة المخزون'!$H:$H,P$2)-SUMIFS('حركة المخزون'!$F:$F,'حركة المخزون'!$E:$E,$D276,'حركة المخزون'!$G:$G,P$2))*VLOOKUP($D276,'قاعدة البيانات'!$G:$J,2,0)</f>
        <v>0</v>
      </c>
      <c r="Q276" s="28">
        <f>(SUMIFS('حركة المخزون'!$F:$F,'حركة المخزون'!$E:$E,$D276,'حركة المخزون'!$H:$H,P$2)-SUMIFS('حركة المخزون'!$F:$F,'حركة المخزون'!$E:$E,$D276,'حركة المخزون'!$G:$G,P$2))*VLOOKUP($D276,'قاعدة البيانات'!$G:$J,4,0)</f>
        <v>0</v>
      </c>
      <c r="R276" s="28">
        <f>(SUMIFS('حركة المخزون'!$F:$F,'حركة المخزون'!$E:$E,$D276,'حركة المخزون'!$H:$H,R$2)-SUMIFS('حركة المخزون'!$F:$F,'حركة المخزون'!$E:$E,$D276,'حركة المخزون'!$G:$G,R$2))*VLOOKUP($D276,'قاعدة البيانات'!$G:$J,2,0)</f>
        <v>0</v>
      </c>
      <c r="S276" s="28">
        <f>(SUMIFS('حركة المخزون'!$F:$F,'حركة المخزون'!$E:$E,$D276,'حركة المخزون'!$H:$H,R$2)-SUMIFS('حركة المخزون'!$F:$F,'حركة المخزون'!$E:$E,$D276,'حركة المخزون'!$G:$G,R$2))*VLOOKUP($D276,'قاعدة البيانات'!$G:$J,4,0)</f>
        <v>0</v>
      </c>
      <c r="T276" s="28">
        <f>(SUMIFS('حركة المخزون'!$F:$F,'حركة المخزون'!$E:$E,$D276,'حركة المخزون'!$H:$H,T$2)-SUMIFS('حركة المخزون'!$F:$F,'حركة المخزون'!$E:$E,$D276,'حركة المخزون'!$G:$G,T$2))*VLOOKUP($D276,'قاعدة البيانات'!$G:$J,2,0)</f>
        <v>0</v>
      </c>
      <c r="U276" s="28">
        <f>(SUMIFS('حركة المخزون'!$F:$F,'حركة المخزون'!$E:$E,$D276,'حركة المخزون'!$H:$H,T$2)-SUMIFS('حركة المخزون'!$F:$F,'حركة المخزون'!$E:$E,$D276,'حركة المخزون'!$G:$G,T$2))*VLOOKUP($D276,'قاعدة البيانات'!$G:$J,4,0)</f>
        <v>0</v>
      </c>
      <c r="V276" s="28">
        <f>(SUMIFS('حركة المخزون'!$F:$F,'حركة المخزون'!$E:$E,$D276,'حركة المخزون'!$H:$H,V$2)-SUMIFS('حركة المخزون'!$F:$F,'حركة المخزون'!$E:$E,$D276,'حركة المخزون'!$G:$G,V$2))*VLOOKUP($D276,'قاعدة البيانات'!$G:$J,2,0)</f>
        <v>0</v>
      </c>
      <c r="W276" s="28">
        <f>(SUMIFS('حركة المخزون'!$F:$F,'حركة المخزون'!$E:$E,$D276,'حركة المخزون'!$H:$H,V$2)-SUMIFS('حركة المخزون'!$F:$F,'حركة المخزون'!$E:$E,$D276,'حركة المخزون'!$G:$G,V$2))*VLOOKUP($D276,'قاعدة البيانات'!$G:$J,4,0)</f>
        <v>0</v>
      </c>
      <c r="X276" s="28">
        <f>(SUMIFS('حركة المخزون'!$F:$F,'حركة المخزون'!$E:$E,$D276,'حركة المخزون'!$H:$H,X$2)-SUMIFS('حركة المخزون'!$F:$F,'حركة المخزون'!$E:$E,$D276,'حركة المخزون'!$G:$G,X$2))*VLOOKUP($D276,'قاعدة البيانات'!$G:$J,2,0)</f>
        <v>0</v>
      </c>
      <c r="Y276" s="28">
        <f>(SUMIFS('حركة المخزون'!$F:$F,'حركة المخزون'!$E:$E,$D276,'حركة المخزون'!$H:$H,X$2)-SUMIFS('حركة المخزون'!$F:$F,'حركة المخزون'!$E:$E,$D276,'حركة المخزون'!$G:$G,X$2))*VLOOKUP($D276,'قاعدة البيانات'!$G:$J,4,0)</f>
        <v>0</v>
      </c>
      <c r="Z276" s="28">
        <f>(SUMIFS('حركة المخزون'!$F:$F,'حركة المخزون'!$E:$E,$D276,'حركة المخزون'!$H:$H,Z$2)-SUMIFS('حركة المخزون'!$F:$F,'حركة المخزون'!$E:$E,$D276,'حركة المخزون'!$G:$G,Z$2))*VLOOKUP($D276,'قاعدة البيانات'!$G:$J,2,0)</f>
        <v>0</v>
      </c>
      <c r="AA276" s="28">
        <f>(SUMIFS('حركة المخزون'!$F:$F,'حركة المخزون'!$E:$E,$D276,'حركة المخزون'!$H:$H,Z$2)-SUMIFS('حركة المخزون'!$F:$F,'حركة المخزون'!$E:$E,$D276,'حركة المخزون'!$G:$G,Z$2))*VLOOKUP($D276,'قاعدة البيانات'!$G:$J,4,0)</f>
        <v>0</v>
      </c>
      <c r="AB276" s="28">
        <f>(SUMIFS('حركة المخزون'!$F:$F,'حركة المخزون'!$E:$E,$D276,'حركة المخزون'!$H:$H,AB$2)-SUMIFS('حركة المخزون'!$F:$F,'حركة المخزون'!$E:$E,$D276,'حركة المخزون'!$G:$G,AB$2))*VLOOKUP($D276,'قاعدة البيانات'!$G:$J,2,0)</f>
        <v>0</v>
      </c>
      <c r="AC276" s="28">
        <f>(SUMIFS('حركة المخزون'!$F:$F,'حركة المخزون'!$E:$E,$D276,'حركة المخزون'!$H:$H,AB$2)-SUMIFS('حركة المخزون'!$F:$F,'حركة المخزون'!$E:$E,$D276,'حركة المخزون'!$G:$G,AB$2))*VLOOKUP($D276,'قاعدة البيانات'!$G:$J,4,0)</f>
        <v>0</v>
      </c>
      <c r="AD276" s="28">
        <f>(SUMIFS('حركة المخزون'!$F:$F,'حركة المخزون'!$E:$E,$D276,'حركة المخزون'!$H:$H,AD$2)-SUMIFS('حركة المخزون'!$F:$F,'حركة المخزون'!$E:$E,$D276,'حركة المخزون'!$G:$G,AD$2))*VLOOKUP($D276,'قاعدة البيانات'!$G:$J,2,0)</f>
        <v>0</v>
      </c>
      <c r="AE276" s="28">
        <f>(SUMIFS('حركة المخزون'!$F:$F,'حركة المخزون'!$E:$E,$D276,'حركة المخزون'!$H:$H,AD$2)-SUMIFS('حركة المخزون'!$F:$F,'حركة المخزون'!$E:$E,$D276,'حركة المخزون'!$G:$G,AD$2))*VLOOKUP($D276,'قاعدة البيانات'!$G:$J,4,0)</f>
        <v>0</v>
      </c>
      <c r="AF276" s="28">
        <f>(SUMIFS('حركة المخزون'!$F:$F,'حركة المخزون'!$E:$E,$D276,'حركة المخزون'!$H:$H,AF$2)-SUMIFS('حركة المخزون'!$F:$F,'حركة المخزون'!$E:$E,$D276,'حركة المخزون'!$G:$G,AF$2))*VLOOKUP($D276,'قاعدة البيانات'!$G:$J,2,0)</f>
        <v>0</v>
      </c>
      <c r="AG276" s="28">
        <f>(SUMIFS('حركة المخزون'!$F:$F,'حركة المخزون'!$E:$E,$D276,'حركة المخزون'!$H:$H,AF$2)-SUMIFS('حركة المخزون'!$F:$F,'حركة المخزون'!$E:$E,$D276,'حركة المخزون'!$G:$G,AF$2))*VLOOKUP($D276,'قاعدة البيانات'!$G:$J,4,0)</f>
        <v>0</v>
      </c>
      <c r="AH276" s="28">
        <f>(SUMIFS('حركة المخزون'!$F:$F,'حركة المخزون'!$E:$E,$D276,'حركة المخزون'!$H:$H,AH$2)-SUMIFS('حركة المخزون'!$F:$F,'حركة المخزون'!$E:$E,$D276,'حركة المخزون'!$G:$G,AH$2))*VLOOKUP($D276,'قاعدة البيانات'!$G:$J,2,0)</f>
        <v>0</v>
      </c>
      <c r="AI276" s="28">
        <f>(SUMIFS('حركة المخزون'!$F:$F,'حركة المخزون'!$E:$E,$D276,'حركة المخزون'!$H:$H,AH$2)-SUMIFS('حركة المخزون'!$F:$F,'حركة المخزون'!$E:$E,$D276,'حركة المخزون'!$G:$G,AH$2))*VLOOKUP($D276,'قاعدة البيانات'!$G:$J,4,0)</f>
        <v>0</v>
      </c>
      <c r="AJ276" s="28">
        <f>(SUMIFS('حركة المخزون'!$F:$F,'حركة المخزون'!$E:$E,$D276,'حركة المخزون'!$H:$H,AJ$2)-SUMIFS('حركة المخزون'!$F:$F,'حركة المخزون'!$E:$E,$D276,'حركة المخزون'!$G:$G,AJ$2))*VLOOKUP($D276,'قاعدة البيانات'!$G:$J,2,0)</f>
        <v>0</v>
      </c>
      <c r="AK276" s="28">
        <f>(SUMIFS('حركة المخزون'!$F:$F,'حركة المخزون'!$E:$E,$D276,'حركة المخزون'!$H:$H,AJ$2)-SUMIFS('حركة المخزون'!$F:$F,'حركة المخزون'!$E:$E,$D276,'حركة المخزون'!$G:$G,AJ$2))*VLOOKUP($D276,'قاعدة البيانات'!$G:$J,4,0)</f>
        <v>0</v>
      </c>
      <c r="AL276" s="28">
        <f>(SUMIFS('حركة المخزون'!$F:$F,'حركة المخزون'!$E:$E,$D276,'حركة المخزون'!$H:$H,AL$2)-SUMIFS('حركة المخزون'!$F:$F,'حركة المخزون'!$E:$E,$D276,'حركة المخزون'!$G:$G,AL$2))*VLOOKUP($D276,'قاعدة البيانات'!$G:$J,2,0)</f>
        <v>0</v>
      </c>
      <c r="AM276" s="28">
        <f>(SUMIFS('حركة المخزون'!$F:$F,'حركة المخزون'!$E:$E,$D276,'حركة المخزون'!$H:$H,AL$2)-SUMIFS('حركة المخزون'!$F:$F,'حركة المخزون'!$E:$E,$D276,'حركة المخزون'!$G:$G,AL$2))*VLOOKUP($D276,'قاعدة البيانات'!$G:$J,4,0)</f>
        <v>0</v>
      </c>
      <c r="AN276" s="28">
        <f>(SUMIFS('حركة المخزون'!$F:$F,'حركة المخزون'!$E:$E,$D276,'حركة المخزون'!$H:$H,AN$2)-SUMIFS('حركة المخزون'!$F:$F,'حركة المخزون'!$E:$E,$D276,'حركة المخزون'!$G:$G,AN$2))*VLOOKUP($D276,'قاعدة البيانات'!$G:$J,2,0)</f>
        <v>0</v>
      </c>
      <c r="AO276" s="28">
        <f>(SUMIFS('حركة المخزون'!$F:$F,'حركة المخزون'!$E:$E,$D276,'حركة المخزون'!$H:$H,AN$2)-SUMIFS('حركة المخزون'!$F:$F,'حركة المخزون'!$E:$E,$D276,'حركة المخزون'!$G:$G,AN$2))*VLOOKUP($D276,'قاعدة البيانات'!$G:$J,4,0)</f>
        <v>0</v>
      </c>
      <c r="AP276" s="28">
        <f>(SUMIFS('حركة المخزون'!$F:$F,'حركة المخزون'!$E:$E,$D276,'حركة المخزون'!$H:$H,AP$2)-SUMIFS('حركة المخزون'!$F:$F,'حركة المخزون'!$E:$E,$D276,'حركة المخزون'!$G:$G,AP$2))*VLOOKUP($D276,'قاعدة البيانات'!$G:$J,2,0)</f>
        <v>0</v>
      </c>
      <c r="AQ276" s="28">
        <f>(SUMIFS('حركة المخزون'!$F:$F,'حركة المخزون'!$E:$E,$D276,'حركة المخزون'!$H:$H,AP$2)-SUMIFS('حركة المخزون'!$F:$F,'حركة المخزون'!$E:$E,$D276,'حركة المخزون'!$G:$G,AP$2))*VLOOKUP($D276,'قاعدة البيانات'!$G:$J,4,0)</f>
        <v>0</v>
      </c>
      <c r="AR276" s="28">
        <f>(SUMIFS('حركة المخزون'!$F:$F,'حركة المخزون'!$E:$E,$D276,'حركة المخزون'!$H:$H,AR$2)-SUMIFS('حركة المخزون'!$F:$F,'حركة المخزون'!$E:$E,$D276,'حركة المخزون'!$G:$G,AR$2))*VLOOKUP($D276,'قاعدة البيانات'!$G:$J,2,0)</f>
        <v>0</v>
      </c>
      <c r="AS276" s="28">
        <f>(SUMIFS('حركة المخزون'!$F:$F,'حركة المخزون'!$E:$E,$D276,'حركة المخزون'!$H:$H,AR$2)-SUMIFS('حركة المخزون'!$F:$F,'حركة المخزون'!$E:$E,$D276,'حركة المخزون'!$G:$G,AR$2))*VLOOKUP($D276,'قاعدة البيانات'!$G:$J,4,0)</f>
        <v>0</v>
      </c>
      <c r="AT276" s="28">
        <f>(SUMIFS('حركة المخزون'!$F:$F,'حركة المخزون'!$E:$E,$D276,'حركة المخزون'!$H:$H,AT$2)-SUMIFS('حركة المخزون'!$F:$F,'حركة المخزون'!$E:$E,$D276,'حركة المخزون'!$G:$G,AT$2))*VLOOKUP($D276,'قاعدة البيانات'!$G:$J,2,0)</f>
        <v>0</v>
      </c>
      <c r="AU276" s="28">
        <f>(SUMIFS('حركة المخزون'!$F:$F,'حركة المخزون'!$E:$E,$D276,'حركة المخزون'!$H:$H,AT$2)-SUMIFS('حركة المخزون'!$F:$F,'حركة المخزون'!$E:$E,$D276,'حركة المخزون'!$G:$G,AT$2))*VLOOKUP($D276,'قاعدة البيانات'!$G:$J,4,0)</f>
        <v>0</v>
      </c>
      <c r="AV276" s="28">
        <f>(SUMIFS('حركة المخزون'!$F:$F,'حركة المخزون'!$E:$E,$D276,'حركة المخزون'!$H:$H,AV$2)-SUMIFS('حركة المخزون'!$F:$F,'حركة المخزون'!$E:$E,$D276,'حركة المخزون'!$G:$G,AV$2))*VLOOKUP($D276,'قاعدة البيانات'!$G:$J,2,0)</f>
        <v>0</v>
      </c>
      <c r="AW276" s="28">
        <f>(SUMIFS('حركة المخزون'!$F:$F,'حركة المخزون'!$E:$E,$D276,'حركة المخزون'!$H:$H,AV$2)-SUMIFS('حركة المخزون'!$F:$F,'حركة المخزون'!$E:$E,$D276,'حركة المخزون'!$G:$G,AV$2))*VLOOKUP($D276,'قاعدة البيانات'!$G:$J,4,0)</f>
        <v>0</v>
      </c>
      <c r="AX276" s="28">
        <f>(SUMIFS('حركة المخزون'!$F:$F,'حركة المخزون'!$E:$E,$D276,'حركة المخزون'!$H:$H,AX$2)-SUMIFS('حركة المخزون'!$F:$F,'حركة المخزون'!$E:$E,$D276,'حركة المخزون'!$G:$G,AX$2))*VLOOKUP($D276,'قاعدة البيانات'!$G:$J,2,0)</f>
        <v>0</v>
      </c>
      <c r="AY276" s="28">
        <f>(SUMIFS('حركة المخزون'!$F:$F,'حركة المخزون'!$E:$E,$D276,'حركة المخزون'!$H:$H,AX$2)-SUMIFS('حركة المخزون'!$F:$F,'حركة المخزون'!$E:$E,$D276,'حركة المخزون'!$G:$G,AX$2))*VLOOKUP($D276,'قاعدة البيانات'!$G:$J,4,0)</f>
        <v>0</v>
      </c>
      <c r="AZ276" s="28">
        <f>(SUMIFS('حركة المخزون'!$F:$F,'حركة المخزون'!$E:$E,$D276,'حركة المخزون'!$H:$H,AZ$2)-SUMIFS('حركة المخزون'!$F:$F,'حركة المخزون'!$E:$E,$D276,'حركة المخزون'!$G:$G,AZ$2))*VLOOKUP($D276,'قاعدة البيانات'!$G:$J,2,0)</f>
        <v>0</v>
      </c>
      <c r="BA276" s="28">
        <f>(SUMIFS('حركة المخزون'!$F:$F,'حركة المخزون'!$E:$E,$D276,'حركة المخزون'!$H:$H,AZ$2)-SUMIFS('حركة المخزون'!$F:$F,'حركة المخزون'!$E:$E,$D276,'حركة المخزون'!$G:$G,AZ$2))*VLOOKUP($D276,'قاعدة البيانات'!$G:$J,4,0)</f>
        <v>0</v>
      </c>
      <c r="BB276" s="28">
        <f>(SUMIFS('حركة المخزون'!$F:$F,'حركة المخزون'!$E:$E,$D276,'حركة المخزون'!$H:$H,BB$2)-SUMIFS('حركة المخزون'!$F:$F,'حركة المخزون'!$E:$E,$D276,'حركة المخزون'!$G:$G,BB$2))*VLOOKUP($D276,'قاعدة البيانات'!$G:$J,2,0)</f>
        <v>0</v>
      </c>
      <c r="BC276" s="28">
        <f>(SUMIFS('حركة المخزون'!$F:$F,'حركة المخزون'!$E:$E,$D276,'حركة المخزون'!$H:$H,BB$2)-SUMIFS('حركة المخزون'!$F:$F,'حركة المخزون'!$E:$E,$D276,'حركة المخزون'!$G:$G,BB$2))*VLOOKUP($D276,'قاعدة البيانات'!$G:$J,4,0)</f>
        <v>0</v>
      </c>
      <c r="BD276" s="28">
        <f>(SUMIFS('حركة المخزون'!$F:$F,'حركة المخزون'!$E:$E,$D276,'حركة المخزون'!$H:$H,BD$2)-SUMIFS('حركة المخزون'!$F:$F,'حركة المخزون'!$E:$E,$D276,'حركة المخزون'!$G:$G,BD$2))*VLOOKUP($D276,'قاعدة البيانات'!$G:$J,2,0)</f>
        <v>0</v>
      </c>
      <c r="BE276" s="28">
        <f>(SUMIFS('حركة المخزون'!$F:$F,'حركة المخزون'!$E:$E,$D276,'حركة المخزون'!$H:$H,BD$2)-SUMIFS('حركة المخزون'!$F:$F,'حركة المخزون'!$E:$E,$D276,'حركة المخزون'!$G:$G,BD$2))*VLOOKUP($D276,'قاعدة البيانات'!$G:$J,4,0)</f>
        <v>0</v>
      </c>
      <c r="BF276" s="28">
        <f>(SUMIFS('حركة المخزون'!$F:$F,'حركة المخزون'!$E:$E,$D276,'حركة المخزون'!$H:$H,BF$2)-SUMIFS('حركة المخزون'!$F:$F,'حركة المخزون'!$E:$E,$D276,'حركة المخزون'!$G:$G,BF$2))*VLOOKUP($D276,'قاعدة البيانات'!$G:$J,2,0)</f>
        <v>0</v>
      </c>
      <c r="BG276" s="28">
        <f>(SUMIFS('حركة المخزون'!$F:$F,'حركة المخزون'!$E:$E,$D276,'حركة المخزون'!$H:$H,BF$2)-SUMIFS('حركة المخزون'!$F:$F,'حركة المخزون'!$E:$E,$D276,'حركة المخزون'!$G:$G,BF$2))*VLOOKUP($D276,'قاعدة البيانات'!$G:$J,4,0)</f>
        <v>0</v>
      </c>
      <c r="BH276" s="28">
        <f>(SUMIFS('حركة المخزون'!$F:$F,'حركة المخزون'!$E:$E,$D276,'حركة المخزون'!$H:$H,BH$2)-SUMIFS('حركة المخزون'!$F:$F,'حركة المخزون'!$E:$E,$D276,'حركة المخزون'!$G:$G,BH$2))*VLOOKUP($D276,'قاعدة البيانات'!$G:$J,2,0)</f>
        <v>0</v>
      </c>
      <c r="BI276" s="28">
        <f>(SUMIFS('حركة المخزون'!$F:$F,'حركة المخزون'!$E:$E,$D276,'حركة المخزون'!$H:$H,BH$2)-SUMIFS('حركة المخزون'!$F:$F,'حركة المخزون'!$E:$E,$D276,'حركة المخزون'!$G:$G,BH$2))*VLOOKUP($D276,'قاعدة البيانات'!$G:$J,4,0)</f>
        <v>0</v>
      </c>
    </row>
    <row r="277" spans="2:61" s="15" customFormat="1" ht="24" customHeight="1" x14ac:dyDescent="0.2">
      <c r="B277" s="18">
        <v>274</v>
      </c>
      <c r="C277" s="19"/>
      <c r="D277" s="18" t="str">
        <f>VLOOKUP(C277,'قاعدة البيانات'!F:G,2,0)</f>
        <v/>
      </c>
      <c r="F277" s="28">
        <f>(SUMIFS('حركة المخزون'!$F:$F,'حركة المخزون'!$E:$E,$D277,'حركة المخزون'!$H:$H,F$2)-SUMIFS('حركة المخزون'!$F:$F,'حركة المخزون'!$E:$E,$D277,'حركة المخزون'!$G:$G,F$2))*VLOOKUP($D277,'قاعدة البيانات'!$G:$J,2,0)</f>
        <v>0</v>
      </c>
      <c r="G277" s="28">
        <f>(SUMIFS('حركة المخزون'!$F:$F,'حركة المخزون'!$E:$E,$D277,'حركة المخزون'!$H:$H,F$2)-SUMIFS('حركة المخزون'!$F:$F,'حركة المخزون'!$E:$E,$D277,'حركة المخزون'!$G:$G,F$2))*VLOOKUP($D277,'قاعدة البيانات'!$G:$J,4,0)</f>
        <v>0</v>
      </c>
      <c r="H277" s="28">
        <f>(SUMIFS('حركة المخزون'!$F:$F,'حركة المخزون'!$E:$E,$D277,'حركة المخزون'!$H:$H,H$2)-SUMIFS('حركة المخزون'!$F:$F,'حركة المخزون'!$E:$E,$D277,'حركة المخزون'!$G:$G,H$2))*VLOOKUP($D277,'قاعدة البيانات'!$G:$J,2,0)</f>
        <v>0</v>
      </c>
      <c r="I277" s="28">
        <f>(SUMIFS('حركة المخزون'!$F:$F,'حركة المخزون'!$E:$E,$D277,'حركة المخزون'!$H:$H,H$2)-SUMIFS('حركة المخزون'!$F:$F,'حركة المخزون'!$E:$E,$D277,'حركة المخزون'!$G:$G,H$2))*VLOOKUP($D277,'قاعدة البيانات'!$G:$J,4,0)</f>
        <v>0</v>
      </c>
      <c r="J277" s="28">
        <f>(SUMIFS('حركة المخزون'!$F:$F,'حركة المخزون'!$E:$E,$D277,'حركة المخزون'!$H:$H,J$2)-SUMIFS('حركة المخزون'!$F:$F,'حركة المخزون'!$E:$E,$D277,'حركة المخزون'!$G:$G,J$2))*VLOOKUP($D277,'قاعدة البيانات'!$G:$J,2,0)</f>
        <v>0</v>
      </c>
      <c r="K277" s="28">
        <f>(SUMIFS('حركة المخزون'!$F:$F,'حركة المخزون'!$E:$E,$D277,'حركة المخزون'!$H:$H,J$2)-SUMIFS('حركة المخزون'!$F:$F,'حركة المخزون'!$E:$E,$D277,'حركة المخزون'!$G:$G,J$2))*VLOOKUP($D277,'قاعدة البيانات'!$G:$J,4,0)</f>
        <v>0</v>
      </c>
      <c r="L277" s="28">
        <f>(SUMIFS('حركة المخزون'!$F:$F,'حركة المخزون'!$E:$E,$D277,'حركة المخزون'!$H:$H,L$2)-SUMIFS('حركة المخزون'!$F:$F,'حركة المخزون'!$E:$E,$D277,'حركة المخزون'!$G:$G,L$2))*VLOOKUP($D277,'قاعدة البيانات'!$G:$J,2,0)</f>
        <v>0</v>
      </c>
      <c r="M277" s="28">
        <f>(SUMIFS('حركة المخزون'!$F:$F,'حركة المخزون'!$E:$E,$D277,'حركة المخزون'!$H:$H,L$2)-SUMIFS('حركة المخزون'!$F:$F,'حركة المخزون'!$E:$E,$D277,'حركة المخزون'!$G:$G,L$2))*VLOOKUP($D277,'قاعدة البيانات'!$G:$J,4,0)</f>
        <v>0</v>
      </c>
      <c r="N277" s="28">
        <f>(SUMIFS('حركة المخزون'!$F:$F,'حركة المخزون'!$E:$E,$D277,'حركة المخزون'!$H:$H,N$2)-SUMIFS('حركة المخزون'!$F:$F,'حركة المخزون'!$E:$E,$D277,'حركة المخزون'!$G:$G,N$2))*VLOOKUP($D277,'قاعدة البيانات'!$G:$J,2,0)</f>
        <v>0</v>
      </c>
      <c r="O277" s="28">
        <f>(SUMIFS('حركة المخزون'!$F:$F,'حركة المخزون'!$E:$E,$D277,'حركة المخزون'!$H:$H,N$2)-SUMIFS('حركة المخزون'!$F:$F,'حركة المخزون'!$E:$E,$D277,'حركة المخزون'!$G:$G,N$2))*VLOOKUP($D277,'قاعدة البيانات'!$G:$J,4,0)</f>
        <v>0</v>
      </c>
      <c r="P277" s="28">
        <f>(SUMIFS('حركة المخزون'!$F:$F,'حركة المخزون'!$E:$E,$D277,'حركة المخزون'!$H:$H,P$2)-SUMIFS('حركة المخزون'!$F:$F,'حركة المخزون'!$E:$E,$D277,'حركة المخزون'!$G:$G,P$2))*VLOOKUP($D277,'قاعدة البيانات'!$G:$J,2,0)</f>
        <v>0</v>
      </c>
      <c r="Q277" s="28">
        <f>(SUMIFS('حركة المخزون'!$F:$F,'حركة المخزون'!$E:$E,$D277,'حركة المخزون'!$H:$H,P$2)-SUMIFS('حركة المخزون'!$F:$F,'حركة المخزون'!$E:$E,$D277,'حركة المخزون'!$G:$G,P$2))*VLOOKUP($D277,'قاعدة البيانات'!$G:$J,4,0)</f>
        <v>0</v>
      </c>
      <c r="R277" s="28">
        <f>(SUMIFS('حركة المخزون'!$F:$F,'حركة المخزون'!$E:$E,$D277,'حركة المخزون'!$H:$H,R$2)-SUMIFS('حركة المخزون'!$F:$F,'حركة المخزون'!$E:$E,$D277,'حركة المخزون'!$G:$G,R$2))*VLOOKUP($D277,'قاعدة البيانات'!$G:$J,2,0)</f>
        <v>0</v>
      </c>
      <c r="S277" s="28">
        <f>(SUMIFS('حركة المخزون'!$F:$F,'حركة المخزون'!$E:$E,$D277,'حركة المخزون'!$H:$H,R$2)-SUMIFS('حركة المخزون'!$F:$F,'حركة المخزون'!$E:$E,$D277,'حركة المخزون'!$G:$G,R$2))*VLOOKUP($D277,'قاعدة البيانات'!$G:$J,4,0)</f>
        <v>0</v>
      </c>
      <c r="T277" s="28">
        <f>(SUMIFS('حركة المخزون'!$F:$F,'حركة المخزون'!$E:$E,$D277,'حركة المخزون'!$H:$H,T$2)-SUMIFS('حركة المخزون'!$F:$F,'حركة المخزون'!$E:$E,$D277,'حركة المخزون'!$G:$G,T$2))*VLOOKUP($D277,'قاعدة البيانات'!$G:$J,2,0)</f>
        <v>0</v>
      </c>
      <c r="U277" s="28">
        <f>(SUMIFS('حركة المخزون'!$F:$F,'حركة المخزون'!$E:$E,$D277,'حركة المخزون'!$H:$H,T$2)-SUMIFS('حركة المخزون'!$F:$F,'حركة المخزون'!$E:$E,$D277,'حركة المخزون'!$G:$G,T$2))*VLOOKUP($D277,'قاعدة البيانات'!$G:$J,4,0)</f>
        <v>0</v>
      </c>
      <c r="V277" s="28">
        <f>(SUMIFS('حركة المخزون'!$F:$F,'حركة المخزون'!$E:$E,$D277,'حركة المخزون'!$H:$H,V$2)-SUMIFS('حركة المخزون'!$F:$F,'حركة المخزون'!$E:$E,$D277,'حركة المخزون'!$G:$G,V$2))*VLOOKUP($D277,'قاعدة البيانات'!$G:$J,2,0)</f>
        <v>0</v>
      </c>
      <c r="W277" s="28">
        <f>(SUMIFS('حركة المخزون'!$F:$F,'حركة المخزون'!$E:$E,$D277,'حركة المخزون'!$H:$H,V$2)-SUMIFS('حركة المخزون'!$F:$F,'حركة المخزون'!$E:$E,$D277,'حركة المخزون'!$G:$G,V$2))*VLOOKUP($D277,'قاعدة البيانات'!$G:$J,4,0)</f>
        <v>0</v>
      </c>
      <c r="X277" s="28">
        <f>(SUMIFS('حركة المخزون'!$F:$F,'حركة المخزون'!$E:$E,$D277,'حركة المخزون'!$H:$H,X$2)-SUMIFS('حركة المخزون'!$F:$F,'حركة المخزون'!$E:$E,$D277,'حركة المخزون'!$G:$G,X$2))*VLOOKUP($D277,'قاعدة البيانات'!$G:$J,2,0)</f>
        <v>0</v>
      </c>
      <c r="Y277" s="28">
        <f>(SUMIFS('حركة المخزون'!$F:$F,'حركة المخزون'!$E:$E,$D277,'حركة المخزون'!$H:$H,X$2)-SUMIFS('حركة المخزون'!$F:$F,'حركة المخزون'!$E:$E,$D277,'حركة المخزون'!$G:$G,X$2))*VLOOKUP($D277,'قاعدة البيانات'!$G:$J,4,0)</f>
        <v>0</v>
      </c>
      <c r="Z277" s="28">
        <f>(SUMIFS('حركة المخزون'!$F:$F,'حركة المخزون'!$E:$E,$D277,'حركة المخزون'!$H:$H,Z$2)-SUMIFS('حركة المخزون'!$F:$F,'حركة المخزون'!$E:$E,$D277,'حركة المخزون'!$G:$G,Z$2))*VLOOKUP($D277,'قاعدة البيانات'!$G:$J,2,0)</f>
        <v>0</v>
      </c>
      <c r="AA277" s="28">
        <f>(SUMIFS('حركة المخزون'!$F:$F,'حركة المخزون'!$E:$E,$D277,'حركة المخزون'!$H:$H,Z$2)-SUMIFS('حركة المخزون'!$F:$F,'حركة المخزون'!$E:$E,$D277,'حركة المخزون'!$G:$G,Z$2))*VLOOKUP($D277,'قاعدة البيانات'!$G:$J,4,0)</f>
        <v>0</v>
      </c>
      <c r="AB277" s="28">
        <f>(SUMIFS('حركة المخزون'!$F:$F,'حركة المخزون'!$E:$E,$D277,'حركة المخزون'!$H:$H,AB$2)-SUMIFS('حركة المخزون'!$F:$F,'حركة المخزون'!$E:$E,$D277,'حركة المخزون'!$G:$G,AB$2))*VLOOKUP($D277,'قاعدة البيانات'!$G:$J,2,0)</f>
        <v>0</v>
      </c>
      <c r="AC277" s="28">
        <f>(SUMIFS('حركة المخزون'!$F:$F,'حركة المخزون'!$E:$E,$D277,'حركة المخزون'!$H:$H,AB$2)-SUMIFS('حركة المخزون'!$F:$F,'حركة المخزون'!$E:$E,$D277,'حركة المخزون'!$G:$G,AB$2))*VLOOKUP($D277,'قاعدة البيانات'!$G:$J,4,0)</f>
        <v>0</v>
      </c>
      <c r="AD277" s="28">
        <f>(SUMIFS('حركة المخزون'!$F:$F,'حركة المخزون'!$E:$E,$D277,'حركة المخزون'!$H:$H,AD$2)-SUMIFS('حركة المخزون'!$F:$F,'حركة المخزون'!$E:$E,$D277,'حركة المخزون'!$G:$G,AD$2))*VLOOKUP($D277,'قاعدة البيانات'!$G:$J,2,0)</f>
        <v>0</v>
      </c>
      <c r="AE277" s="28">
        <f>(SUMIFS('حركة المخزون'!$F:$F,'حركة المخزون'!$E:$E,$D277,'حركة المخزون'!$H:$H,AD$2)-SUMIFS('حركة المخزون'!$F:$F,'حركة المخزون'!$E:$E,$D277,'حركة المخزون'!$G:$G,AD$2))*VLOOKUP($D277,'قاعدة البيانات'!$G:$J,4,0)</f>
        <v>0</v>
      </c>
      <c r="AF277" s="28">
        <f>(SUMIFS('حركة المخزون'!$F:$F,'حركة المخزون'!$E:$E,$D277,'حركة المخزون'!$H:$H,AF$2)-SUMIFS('حركة المخزون'!$F:$F,'حركة المخزون'!$E:$E,$D277,'حركة المخزون'!$G:$G,AF$2))*VLOOKUP($D277,'قاعدة البيانات'!$G:$J,2,0)</f>
        <v>0</v>
      </c>
      <c r="AG277" s="28">
        <f>(SUMIFS('حركة المخزون'!$F:$F,'حركة المخزون'!$E:$E,$D277,'حركة المخزون'!$H:$H,AF$2)-SUMIFS('حركة المخزون'!$F:$F,'حركة المخزون'!$E:$E,$D277,'حركة المخزون'!$G:$G,AF$2))*VLOOKUP($D277,'قاعدة البيانات'!$G:$J,4,0)</f>
        <v>0</v>
      </c>
      <c r="AH277" s="28">
        <f>(SUMIFS('حركة المخزون'!$F:$F,'حركة المخزون'!$E:$E,$D277,'حركة المخزون'!$H:$H,AH$2)-SUMIFS('حركة المخزون'!$F:$F,'حركة المخزون'!$E:$E,$D277,'حركة المخزون'!$G:$G,AH$2))*VLOOKUP($D277,'قاعدة البيانات'!$G:$J,2,0)</f>
        <v>0</v>
      </c>
      <c r="AI277" s="28">
        <f>(SUMIFS('حركة المخزون'!$F:$F,'حركة المخزون'!$E:$E,$D277,'حركة المخزون'!$H:$H,AH$2)-SUMIFS('حركة المخزون'!$F:$F,'حركة المخزون'!$E:$E,$D277,'حركة المخزون'!$G:$G,AH$2))*VLOOKUP($D277,'قاعدة البيانات'!$G:$J,4,0)</f>
        <v>0</v>
      </c>
      <c r="AJ277" s="28">
        <f>(SUMIFS('حركة المخزون'!$F:$F,'حركة المخزون'!$E:$E,$D277,'حركة المخزون'!$H:$H,AJ$2)-SUMIFS('حركة المخزون'!$F:$F,'حركة المخزون'!$E:$E,$D277,'حركة المخزون'!$G:$G,AJ$2))*VLOOKUP($D277,'قاعدة البيانات'!$G:$J,2,0)</f>
        <v>0</v>
      </c>
      <c r="AK277" s="28">
        <f>(SUMIFS('حركة المخزون'!$F:$F,'حركة المخزون'!$E:$E,$D277,'حركة المخزون'!$H:$H,AJ$2)-SUMIFS('حركة المخزون'!$F:$F,'حركة المخزون'!$E:$E,$D277,'حركة المخزون'!$G:$G,AJ$2))*VLOOKUP($D277,'قاعدة البيانات'!$G:$J,4,0)</f>
        <v>0</v>
      </c>
      <c r="AL277" s="28">
        <f>(SUMIFS('حركة المخزون'!$F:$F,'حركة المخزون'!$E:$E,$D277,'حركة المخزون'!$H:$H,AL$2)-SUMIFS('حركة المخزون'!$F:$F,'حركة المخزون'!$E:$E,$D277,'حركة المخزون'!$G:$G,AL$2))*VLOOKUP($D277,'قاعدة البيانات'!$G:$J,2,0)</f>
        <v>0</v>
      </c>
      <c r="AM277" s="28">
        <f>(SUMIFS('حركة المخزون'!$F:$F,'حركة المخزون'!$E:$E,$D277,'حركة المخزون'!$H:$H,AL$2)-SUMIFS('حركة المخزون'!$F:$F,'حركة المخزون'!$E:$E,$D277,'حركة المخزون'!$G:$G,AL$2))*VLOOKUP($D277,'قاعدة البيانات'!$G:$J,4,0)</f>
        <v>0</v>
      </c>
      <c r="AN277" s="28">
        <f>(SUMIFS('حركة المخزون'!$F:$F,'حركة المخزون'!$E:$E,$D277,'حركة المخزون'!$H:$H,AN$2)-SUMIFS('حركة المخزون'!$F:$F,'حركة المخزون'!$E:$E,$D277,'حركة المخزون'!$G:$G,AN$2))*VLOOKUP($D277,'قاعدة البيانات'!$G:$J,2,0)</f>
        <v>0</v>
      </c>
      <c r="AO277" s="28">
        <f>(SUMIFS('حركة المخزون'!$F:$F,'حركة المخزون'!$E:$E,$D277,'حركة المخزون'!$H:$H,AN$2)-SUMIFS('حركة المخزون'!$F:$F,'حركة المخزون'!$E:$E,$D277,'حركة المخزون'!$G:$G,AN$2))*VLOOKUP($D277,'قاعدة البيانات'!$G:$J,4,0)</f>
        <v>0</v>
      </c>
      <c r="AP277" s="28">
        <f>(SUMIFS('حركة المخزون'!$F:$F,'حركة المخزون'!$E:$E,$D277,'حركة المخزون'!$H:$H,AP$2)-SUMIFS('حركة المخزون'!$F:$F,'حركة المخزون'!$E:$E,$D277,'حركة المخزون'!$G:$G,AP$2))*VLOOKUP($D277,'قاعدة البيانات'!$G:$J,2,0)</f>
        <v>0</v>
      </c>
      <c r="AQ277" s="28">
        <f>(SUMIFS('حركة المخزون'!$F:$F,'حركة المخزون'!$E:$E,$D277,'حركة المخزون'!$H:$H,AP$2)-SUMIFS('حركة المخزون'!$F:$F,'حركة المخزون'!$E:$E,$D277,'حركة المخزون'!$G:$G,AP$2))*VLOOKUP($D277,'قاعدة البيانات'!$G:$J,4,0)</f>
        <v>0</v>
      </c>
      <c r="AR277" s="28">
        <f>(SUMIFS('حركة المخزون'!$F:$F,'حركة المخزون'!$E:$E,$D277,'حركة المخزون'!$H:$H,AR$2)-SUMIFS('حركة المخزون'!$F:$F,'حركة المخزون'!$E:$E,$D277,'حركة المخزون'!$G:$G,AR$2))*VLOOKUP($D277,'قاعدة البيانات'!$G:$J,2,0)</f>
        <v>0</v>
      </c>
      <c r="AS277" s="28">
        <f>(SUMIFS('حركة المخزون'!$F:$F,'حركة المخزون'!$E:$E,$D277,'حركة المخزون'!$H:$H,AR$2)-SUMIFS('حركة المخزون'!$F:$F,'حركة المخزون'!$E:$E,$D277,'حركة المخزون'!$G:$G,AR$2))*VLOOKUP($D277,'قاعدة البيانات'!$G:$J,4,0)</f>
        <v>0</v>
      </c>
      <c r="AT277" s="28">
        <f>(SUMIFS('حركة المخزون'!$F:$F,'حركة المخزون'!$E:$E,$D277,'حركة المخزون'!$H:$H,AT$2)-SUMIFS('حركة المخزون'!$F:$F,'حركة المخزون'!$E:$E,$D277,'حركة المخزون'!$G:$G,AT$2))*VLOOKUP($D277,'قاعدة البيانات'!$G:$J,2,0)</f>
        <v>0</v>
      </c>
      <c r="AU277" s="28">
        <f>(SUMIFS('حركة المخزون'!$F:$F,'حركة المخزون'!$E:$E,$D277,'حركة المخزون'!$H:$H,AT$2)-SUMIFS('حركة المخزون'!$F:$F,'حركة المخزون'!$E:$E,$D277,'حركة المخزون'!$G:$G,AT$2))*VLOOKUP($D277,'قاعدة البيانات'!$G:$J,4,0)</f>
        <v>0</v>
      </c>
      <c r="AV277" s="28">
        <f>(SUMIFS('حركة المخزون'!$F:$F,'حركة المخزون'!$E:$E,$D277,'حركة المخزون'!$H:$H,AV$2)-SUMIFS('حركة المخزون'!$F:$F,'حركة المخزون'!$E:$E,$D277,'حركة المخزون'!$G:$G,AV$2))*VLOOKUP($D277,'قاعدة البيانات'!$G:$J,2,0)</f>
        <v>0</v>
      </c>
      <c r="AW277" s="28">
        <f>(SUMIFS('حركة المخزون'!$F:$F,'حركة المخزون'!$E:$E,$D277,'حركة المخزون'!$H:$H,AV$2)-SUMIFS('حركة المخزون'!$F:$F,'حركة المخزون'!$E:$E,$D277,'حركة المخزون'!$G:$G,AV$2))*VLOOKUP($D277,'قاعدة البيانات'!$G:$J,4,0)</f>
        <v>0</v>
      </c>
      <c r="AX277" s="28">
        <f>(SUMIFS('حركة المخزون'!$F:$F,'حركة المخزون'!$E:$E,$D277,'حركة المخزون'!$H:$H,AX$2)-SUMIFS('حركة المخزون'!$F:$F,'حركة المخزون'!$E:$E,$D277,'حركة المخزون'!$G:$G,AX$2))*VLOOKUP($D277,'قاعدة البيانات'!$G:$J,2,0)</f>
        <v>0</v>
      </c>
      <c r="AY277" s="28">
        <f>(SUMIFS('حركة المخزون'!$F:$F,'حركة المخزون'!$E:$E,$D277,'حركة المخزون'!$H:$H,AX$2)-SUMIFS('حركة المخزون'!$F:$F,'حركة المخزون'!$E:$E,$D277,'حركة المخزون'!$G:$G,AX$2))*VLOOKUP($D277,'قاعدة البيانات'!$G:$J,4,0)</f>
        <v>0</v>
      </c>
      <c r="AZ277" s="28">
        <f>(SUMIFS('حركة المخزون'!$F:$F,'حركة المخزون'!$E:$E,$D277,'حركة المخزون'!$H:$H,AZ$2)-SUMIFS('حركة المخزون'!$F:$F,'حركة المخزون'!$E:$E,$D277,'حركة المخزون'!$G:$G,AZ$2))*VLOOKUP($D277,'قاعدة البيانات'!$G:$J,2,0)</f>
        <v>0</v>
      </c>
      <c r="BA277" s="28">
        <f>(SUMIFS('حركة المخزون'!$F:$F,'حركة المخزون'!$E:$E,$D277,'حركة المخزون'!$H:$H,AZ$2)-SUMIFS('حركة المخزون'!$F:$F,'حركة المخزون'!$E:$E,$D277,'حركة المخزون'!$G:$G,AZ$2))*VLOOKUP($D277,'قاعدة البيانات'!$G:$J,4,0)</f>
        <v>0</v>
      </c>
      <c r="BB277" s="28">
        <f>(SUMIFS('حركة المخزون'!$F:$F,'حركة المخزون'!$E:$E,$D277,'حركة المخزون'!$H:$H,BB$2)-SUMIFS('حركة المخزون'!$F:$F,'حركة المخزون'!$E:$E,$D277,'حركة المخزون'!$G:$G,BB$2))*VLOOKUP($D277,'قاعدة البيانات'!$G:$J,2,0)</f>
        <v>0</v>
      </c>
      <c r="BC277" s="28">
        <f>(SUMIFS('حركة المخزون'!$F:$F,'حركة المخزون'!$E:$E,$D277,'حركة المخزون'!$H:$H,BB$2)-SUMIFS('حركة المخزون'!$F:$F,'حركة المخزون'!$E:$E,$D277,'حركة المخزون'!$G:$G,BB$2))*VLOOKUP($D277,'قاعدة البيانات'!$G:$J,4,0)</f>
        <v>0</v>
      </c>
      <c r="BD277" s="28">
        <f>(SUMIFS('حركة المخزون'!$F:$F,'حركة المخزون'!$E:$E,$D277,'حركة المخزون'!$H:$H,BD$2)-SUMIFS('حركة المخزون'!$F:$F,'حركة المخزون'!$E:$E,$D277,'حركة المخزون'!$G:$G,BD$2))*VLOOKUP($D277,'قاعدة البيانات'!$G:$J,2,0)</f>
        <v>0</v>
      </c>
      <c r="BE277" s="28">
        <f>(SUMIFS('حركة المخزون'!$F:$F,'حركة المخزون'!$E:$E,$D277,'حركة المخزون'!$H:$H,BD$2)-SUMIFS('حركة المخزون'!$F:$F,'حركة المخزون'!$E:$E,$D277,'حركة المخزون'!$G:$G,BD$2))*VLOOKUP($D277,'قاعدة البيانات'!$G:$J,4,0)</f>
        <v>0</v>
      </c>
      <c r="BF277" s="28">
        <f>(SUMIFS('حركة المخزون'!$F:$F,'حركة المخزون'!$E:$E,$D277,'حركة المخزون'!$H:$H,BF$2)-SUMIFS('حركة المخزون'!$F:$F,'حركة المخزون'!$E:$E,$D277,'حركة المخزون'!$G:$G,BF$2))*VLOOKUP($D277,'قاعدة البيانات'!$G:$J,2,0)</f>
        <v>0</v>
      </c>
      <c r="BG277" s="28">
        <f>(SUMIFS('حركة المخزون'!$F:$F,'حركة المخزون'!$E:$E,$D277,'حركة المخزون'!$H:$H,BF$2)-SUMIFS('حركة المخزون'!$F:$F,'حركة المخزون'!$E:$E,$D277,'حركة المخزون'!$G:$G,BF$2))*VLOOKUP($D277,'قاعدة البيانات'!$G:$J,4,0)</f>
        <v>0</v>
      </c>
      <c r="BH277" s="28">
        <f>(SUMIFS('حركة المخزون'!$F:$F,'حركة المخزون'!$E:$E,$D277,'حركة المخزون'!$H:$H,BH$2)-SUMIFS('حركة المخزون'!$F:$F,'حركة المخزون'!$E:$E,$D277,'حركة المخزون'!$G:$G,BH$2))*VLOOKUP($D277,'قاعدة البيانات'!$G:$J,2,0)</f>
        <v>0</v>
      </c>
      <c r="BI277" s="28">
        <f>(SUMIFS('حركة المخزون'!$F:$F,'حركة المخزون'!$E:$E,$D277,'حركة المخزون'!$H:$H,BH$2)-SUMIFS('حركة المخزون'!$F:$F,'حركة المخزون'!$E:$E,$D277,'حركة المخزون'!$G:$G,BH$2))*VLOOKUP($D277,'قاعدة البيانات'!$G:$J,4,0)</f>
        <v>0</v>
      </c>
    </row>
    <row r="278" spans="2:61" s="15" customFormat="1" ht="24" customHeight="1" x14ac:dyDescent="0.2">
      <c r="B278" s="19">
        <v>275</v>
      </c>
      <c r="C278" s="19"/>
      <c r="D278" s="18" t="str">
        <f>VLOOKUP(C278,'قاعدة البيانات'!F:G,2,0)</f>
        <v/>
      </c>
      <c r="F278" s="28">
        <f>(SUMIFS('حركة المخزون'!$F:$F,'حركة المخزون'!$E:$E,$D278,'حركة المخزون'!$H:$H,F$2)-SUMIFS('حركة المخزون'!$F:$F,'حركة المخزون'!$E:$E,$D278,'حركة المخزون'!$G:$G,F$2))*VLOOKUP($D278,'قاعدة البيانات'!$G:$J,2,0)</f>
        <v>0</v>
      </c>
      <c r="G278" s="28">
        <f>(SUMIFS('حركة المخزون'!$F:$F,'حركة المخزون'!$E:$E,$D278,'حركة المخزون'!$H:$H,F$2)-SUMIFS('حركة المخزون'!$F:$F,'حركة المخزون'!$E:$E,$D278,'حركة المخزون'!$G:$G,F$2))*VLOOKUP($D278,'قاعدة البيانات'!$G:$J,4,0)</f>
        <v>0</v>
      </c>
      <c r="H278" s="28">
        <f>(SUMIFS('حركة المخزون'!$F:$F,'حركة المخزون'!$E:$E,$D278,'حركة المخزون'!$H:$H,H$2)-SUMIFS('حركة المخزون'!$F:$F,'حركة المخزون'!$E:$E,$D278,'حركة المخزون'!$G:$G,H$2))*VLOOKUP($D278,'قاعدة البيانات'!$G:$J,2,0)</f>
        <v>0</v>
      </c>
      <c r="I278" s="28">
        <f>(SUMIFS('حركة المخزون'!$F:$F,'حركة المخزون'!$E:$E,$D278,'حركة المخزون'!$H:$H,H$2)-SUMIFS('حركة المخزون'!$F:$F,'حركة المخزون'!$E:$E,$D278,'حركة المخزون'!$G:$G,H$2))*VLOOKUP($D278,'قاعدة البيانات'!$G:$J,4,0)</f>
        <v>0</v>
      </c>
      <c r="J278" s="28">
        <f>(SUMIFS('حركة المخزون'!$F:$F,'حركة المخزون'!$E:$E,$D278,'حركة المخزون'!$H:$H,J$2)-SUMIFS('حركة المخزون'!$F:$F,'حركة المخزون'!$E:$E,$D278,'حركة المخزون'!$G:$G,J$2))*VLOOKUP($D278,'قاعدة البيانات'!$G:$J,2,0)</f>
        <v>0</v>
      </c>
      <c r="K278" s="28">
        <f>(SUMIFS('حركة المخزون'!$F:$F,'حركة المخزون'!$E:$E,$D278,'حركة المخزون'!$H:$H,J$2)-SUMIFS('حركة المخزون'!$F:$F,'حركة المخزون'!$E:$E,$D278,'حركة المخزون'!$G:$G,J$2))*VLOOKUP($D278,'قاعدة البيانات'!$G:$J,4,0)</f>
        <v>0</v>
      </c>
      <c r="L278" s="28">
        <f>(SUMIFS('حركة المخزون'!$F:$F,'حركة المخزون'!$E:$E,$D278,'حركة المخزون'!$H:$H,L$2)-SUMIFS('حركة المخزون'!$F:$F,'حركة المخزون'!$E:$E,$D278,'حركة المخزون'!$G:$G,L$2))*VLOOKUP($D278,'قاعدة البيانات'!$G:$J,2,0)</f>
        <v>0</v>
      </c>
      <c r="M278" s="28">
        <f>(SUMIFS('حركة المخزون'!$F:$F,'حركة المخزون'!$E:$E,$D278,'حركة المخزون'!$H:$H,L$2)-SUMIFS('حركة المخزون'!$F:$F,'حركة المخزون'!$E:$E,$D278,'حركة المخزون'!$G:$G,L$2))*VLOOKUP($D278,'قاعدة البيانات'!$G:$J,4,0)</f>
        <v>0</v>
      </c>
      <c r="N278" s="28">
        <f>(SUMIFS('حركة المخزون'!$F:$F,'حركة المخزون'!$E:$E,$D278,'حركة المخزون'!$H:$H,N$2)-SUMIFS('حركة المخزون'!$F:$F,'حركة المخزون'!$E:$E,$D278,'حركة المخزون'!$G:$G,N$2))*VLOOKUP($D278,'قاعدة البيانات'!$G:$J,2,0)</f>
        <v>0</v>
      </c>
      <c r="O278" s="28">
        <f>(SUMIFS('حركة المخزون'!$F:$F,'حركة المخزون'!$E:$E,$D278,'حركة المخزون'!$H:$H,N$2)-SUMIFS('حركة المخزون'!$F:$F,'حركة المخزون'!$E:$E,$D278,'حركة المخزون'!$G:$G,N$2))*VLOOKUP($D278,'قاعدة البيانات'!$G:$J,4,0)</f>
        <v>0</v>
      </c>
      <c r="P278" s="28">
        <f>(SUMIFS('حركة المخزون'!$F:$F,'حركة المخزون'!$E:$E,$D278,'حركة المخزون'!$H:$H,P$2)-SUMIFS('حركة المخزون'!$F:$F,'حركة المخزون'!$E:$E,$D278,'حركة المخزون'!$G:$G,P$2))*VLOOKUP($D278,'قاعدة البيانات'!$G:$J,2,0)</f>
        <v>0</v>
      </c>
      <c r="Q278" s="28">
        <f>(SUMIFS('حركة المخزون'!$F:$F,'حركة المخزون'!$E:$E,$D278,'حركة المخزون'!$H:$H,P$2)-SUMIFS('حركة المخزون'!$F:$F,'حركة المخزون'!$E:$E,$D278,'حركة المخزون'!$G:$G,P$2))*VLOOKUP($D278,'قاعدة البيانات'!$G:$J,4,0)</f>
        <v>0</v>
      </c>
      <c r="R278" s="28">
        <f>(SUMIFS('حركة المخزون'!$F:$F,'حركة المخزون'!$E:$E,$D278,'حركة المخزون'!$H:$H,R$2)-SUMIFS('حركة المخزون'!$F:$F,'حركة المخزون'!$E:$E,$D278,'حركة المخزون'!$G:$G,R$2))*VLOOKUP($D278,'قاعدة البيانات'!$G:$J,2,0)</f>
        <v>0</v>
      </c>
      <c r="S278" s="28">
        <f>(SUMIFS('حركة المخزون'!$F:$F,'حركة المخزون'!$E:$E,$D278,'حركة المخزون'!$H:$H,R$2)-SUMIFS('حركة المخزون'!$F:$F,'حركة المخزون'!$E:$E,$D278,'حركة المخزون'!$G:$G,R$2))*VLOOKUP($D278,'قاعدة البيانات'!$G:$J,4,0)</f>
        <v>0</v>
      </c>
      <c r="T278" s="28">
        <f>(SUMIFS('حركة المخزون'!$F:$F,'حركة المخزون'!$E:$E,$D278,'حركة المخزون'!$H:$H,T$2)-SUMIFS('حركة المخزون'!$F:$F,'حركة المخزون'!$E:$E,$D278,'حركة المخزون'!$G:$G,T$2))*VLOOKUP($D278,'قاعدة البيانات'!$G:$J,2,0)</f>
        <v>0</v>
      </c>
      <c r="U278" s="28">
        <f>(SUMIFS('حركة المخزون'!$F:$F,'حركة المخزون'!$E:$E,$D278,'حركة المخزون'!$H:$H,T$2)-SUMIFS('حركة المخزون'!$F:$F,'حركة المخزون'!$E:$E,$D278,'حركة المخزون'!$G:$G,T$2))*VLOOKUP($D278,'قاعدة البيانات'!$G:$J,4,0)</f>
        <v>0</v>
      </c>
      <c r="V278" s="28">
        <f>(SUMIFS('حركة المخزون'!$F:$F,'حركة المخزون'!$E:$E,$D278,'حركة المخزون'!$H:$H,V$2)-SUMIFS('حركة المخزون'!$F:$F,'حركة المخزون'!$E:$E,$D278,'حركة المخزون'!$G:$G,V$2))*VLOOKUP($D278,'قاعدة البيانات'!$G:$J,2,0)</f>
        <v>0</v>
      </c>
      <c r="W278" s="28">
        <f>(SUMIFS('حركة المخزون'!$F:$F,'حركة المخزون'!$E:$E,$D278,'حركة المخزون'!$H:$H,V$2)-SUMIFS('حركة المخزون'!$F:$F,'حركة المخزون'!$E:$E,$D278,'حركة المخزون'!$G:$G,V$2))*VLOOKUP($D278,'قاعدة البيانات'!$G:$J,4,0)</f>
        <v>0</v>
      </c>
      <c r="X278" s="28">
        <f>(SUMIFS('حركة المخزون'!$F:$F,'حركة المخزون'!$E:$E,$D278,'حركة المخزون'!$H:$H,X$2)-SUMIFS('حركة المخزون'!$F:$F,'حركة المخزون'!$E:$E,$D278,'حركة المخزون'!$G:$G,X$2))*VLOOKUP($D278,'قاعدة البيانات'!$G:$J,2,0)</f>
        <v>0</v>
      </c>
      <c r="Y278" s="28">
        <f>(SUMIFS('حركة المخزون'!$F:$F,'حركة المخزون'!$E:$E,$D278,'حركة المخزون'!$H:$H,X$2)-SUMIFS('حركة المخزون'!$F:$F,'حركة المخزون'!$E:$E,$D278,'حركة المخزون'!$G:$G,X$2))*VLOOKUP($D278,'قاعدة البيانات'!$G:$J,4,0)</f>
        <v>0</v>
      </c>
      <c r="Z278" s="28">
        <f>(SUMIFS('حركة المخزون'!$F:$F,'حركة المخزون'!$E:$E,$D278,'حركة المخزون'!$H:$H,Z$2)-SUMIFS('حركة المخزون'!$F:$F,'حركة المخزون'!$E:$E,$D278,'حركة المخزون'!$G:$G,Z$2))*VLOOKUP($D278,'قاعدة البيانات'!$G:$J,2,0)</f>
        <v>0</v>
      </c>
      <c r="AA278" s="28">
        <f>(SUMIFS('حركة المخزون'!$F:$F,'حركة المخزون'!$E:$E,$D278,'حركة المخزون'!$H:$H,Z$2)-SUMIFS('حركة المخزون'!$F:$F,'حركة المخزون'!$E:$E,$D278,'حركة المخزون'!$G:$G,Z$2))*VLOOKUP($D278,'قاعدة البيانات'!$G:$J,4,0)</f>
        <v>0</v>
      </c>
      <c r="AB278" s="28">
        <f>(SUMIFS('حركة المخزون'!$F:$F,'حركة المخزون'!$E:$E,$D278,'حركة المخزون'!$H:$H,AB$2)-SUMIFS('حركة المخزون'!$F:$F,'حركة المخزون'!$E:$E,$D278,'حركة المخزون'!$G:$G,AB$2))*VLOOKUP($D278,'قاعدة البيانات'!$G:$J,2,0)</f>
        <v>0</v>
      </c>
      <c r="AC278" s="28">
        <f>(SUMIFS('حركة المخزون'!$F:$F,'حركة المخزون'!$E:$E,$D278,'حركة المخزون'!$H:$H,AB$2)-SUMIFS('حركة المخزون'!$F:$F,'حركة المخزون'!$E:$E,$D278,'حركة المخزون'!$G:$G,AB$2))*VLOOKUP($D278,'قاعدة البيانات'!$G:$J,4,0)</f>
        <v>0</v>
      </c>
      <c r="AD278" s="28">
        <f>(SUMIFS('حركة المخزون'!$F:$F,'حركة المخزون'!$E:$E,$D278,'حركة المخزون'!$H:$H,AD$2)-SUMIFS('حركة المخزون'!$F:$F,'حركة المخزون'!$E:$E,$D278,'حركة المخزون'!$G:$G,AD$2))*VLOOKUP($D278,'قاعدة البيانات'!$G:$J,2,0)</f>
        <v>0</v>
      </c>
      <c r="AE278" s="28">
        <f>(SUMIFS('حركة المخزون'!$F:$F,'حركة المخزون'!$E:$E,$D278,'حركة المخزون'!$H:$H,AD$2)-SUMIFS('حركة المخزون'!$F:$F,'حركة المخزون'!$E:$E,$D278,'حركة المخزون'!$G:$G,AD$2))*VLOOKUP($D278,'قاعدة البيانات'!$G:$J,4,0)</f>
        <v>0</v>
      </c>
      <c r="AF278" s="28">
        <f>(SUMIFS('حركة المخزون'!$F:$F,'حركة المخزون'!$E:$E,$D278,'حركة المخزون'!$H:$H,AF$2)-SUMIFS('حركة المخزون'!$F:$F,'حركة المخزون'!$E:$E,$D278,'حركة المخزون'!$G:$G,AF$2))*VLOOKUP($D278,'قاعدة البيانات'!$G:$J,2,0)</f>
        <v>0</v>
      </c>
      <c r="AG278" s="28">
        <f>(SUMIFS('حركة المخزون'!$F:$F,'حركة المخزون'!$E:$E,$D278,'حركة المخزون'!$H:$H,AF$2)-SUMIFS('حركة المخزون'!$F:$F,'حركة المخزون'!$E:$E,$D278,'حركة المخزون'!$G:$G,AF$2))*VLOOKUP($D278,'قاعدة البيانات'!$G:$J,4,0)</f>
        <v>0</v>
      </c>
      <c r="AH278" s="28">
        <f>(SUMIFS('حركة المخزون'!$F:$F,'حركة المخزون'!$E:$E,$D278,'حركة المخزون'!$H:$H,AH$2)-SUMIFS('حركة المخزون'!$F:$F,'حركة المخزون'!$E:$E,$D278,'حركة المخزون'!$G:$G,AH$2))*VLOOKUP($D278,'قاعدة البيانات'!$G:$J,2,0)</f>
        <v>0</v>
      </c>
      <c r="AI278" s="28">
        <f>(SUMIFS('حركة المخزون'!$F:$F,'حركة المخزون'!$E:$E,$D278,'حركة المخزون'!$H:$H,AH$2)-SUMIFS('حركة المخزون'!$F:$F,'حركة المخزون'!$E:$E,$D278,'حركة المخزون'!$G:$G,AH$2))*VLOOKUP($D278,'قاعدة البيانات'!$G:$J,4,0)</f>
        <v>0</v>
      </c>
      <c r="AJ278" s="28">
        <f>(SUMIFS('حركة المخزون'!$F:$F,'حركة المخزون'!$E:$E,$D278,'حركة المخزون'!$H:$H,AJ$2)-SUMIFS('حركة المخزون'!$F:$F,'حركة المخزون'!$E:$E,$D278,'حركة المخزون'!$G:$G,AJ$2))*VLOOKUP($D278,'قاعدة البيانات'!$G:$J,2,0)</f>
        <v>0</v>
      </c>
      <c r="AK278" s="28">
        <f>(SUMIFS('حركة المخزون'!$F:$F,'حركة المخزون'!$E:$E,$D278,'حركة المخزون'!$H:$H,AJ$2)-SUMIFS('حركة المخزون'!$F:$F,'حركة المخزون'!$E:$E,$D278,'حركة المخزون'!$G:$G,AJ$2))*VLOOKUP($D278,'قاعدة البيانات'!$G:$J,4,0)</f>
        <v>0</v>
      </c>
      <c r="AL278" s="28">
        <f>(SUMIFS('حركة المخزون'!$F:$F,'حركة المخزون'!$E:$E,$D278,'حركة المخزون'!$H:$H,AL$2)-SUMIFS('حركة المخزون'!$F:$F,'حركة المخزون'!$E:$E,$D278,'حركة المخزون'!$G:$G,AL$2))*VLOOKUP($D278,'قاعدة البيانات'!$G:$J,2,0)</f>
        <v>0</v>
      </c>
      <c r="AM278" s="28">
        <f>(SUMIFS('حركة المخزون'!$F:$F,'حركة المخزون'!$E:$E,$D278,'حركة المخزون'!$H:$H,AL$2)-SUMIFS('حركة المخزون'!$F:$F,'حركة المخزون'!$E:$E,$D278,'حركة المخزون'!$G:$G,AL$2))*VLOOKUP($D278,'قاعدة البيانات'!$G:$J,4,0)</f>
        <v>0</v>
      </c>
      <c r="AN278" s="28">
        <f>(SUMIFS('حركة المخزون'!$F:$F,'حركة المخزون'!$E:$E,$D278,'حركة المخزون'!$H:$H,AN$2)-SUMIFS('حركة المخزون'!$F:$F,'حركة المخزون'!$E:$E,$D278,'حركة المخزون'!$G:$G,AN$2))*VLOOKUP($D278,'قاعدة البيانات'!$G:$J,2,0)</f>
        <v>0</v>
      </c>
      <c r="AO278" s="28">
        <f>(SUMIFS('حركة المخزون'!$F:$F,'حركة المخزون'!$E:$E,$D278,'حركة المخزون'!$H:$H,AN$2)-SUMIFS('حركة المخزون'!$F:$F,'حركة المخزون'!$E:$E,$D278,'حركة المخزون'!$G:$G,AN$2))*VLOOKUP($D278,'قاعدة البيانات'!$G:$J,4,0)</f>
        <v>0</v>
      </c>
      <c r="AP278" s="28">
        <f>(SUMIFS('حركة المخزون'!$F:$F,'حركة المخزون'!$E:$E,$D278,'حركة المخزون'!$H:$H,AP$2)-SUMIFS('حركة المخزون'!$F:$F,'حركة المخزون'!$E:$E,$D278,'حركة المخزون'!$G:$G,AP$2))*VLOOKUP($D278,'قاعدة البيانات'!$G:$J,2,0)</f>
        <v>0</v>
      </c>
      <c r="AQ278" s="28">
        <f>(SUMIFS('حركة المخزون'!$F:$F,'حركة المخزون'!$E:$E,$D278,'حركة المخزون'!$H:$H,AP$2)-SUMIFS('حركة المخزون'!$F:$F,'حركة المخزون'!$E:$E,$D278,'حركة المخزون'!$G:$G,AP$2))*VLOOKUP($D278,'قاعدة البيانات'!$G:$J,4,0)</f>
        <v>0</v>
      </c>
      <c r="AR278" s="28">
        <f>(SUMIFS('حركة المخزون'!$F:$F,'حركة المخزون'!$E:$E,$D278,'حركة المخزون'!$H:$H,AR$2)-SUMIFS('حركة المخزون'!$F:$F,'حركة المخزون'!$E:$E,$D278,'حركة المخزون'!$G:$G,AR$2))*VLOOKUP($D278,'قاعدة البيانات'!$G:$J,2,0)</f>
        <v>0</v>
      </c>
      <c r="AS278" s="28">
        <f>(SUMIFS('حركة المخزون'!$F:$F,'حركة المخزون'!$E:$E,$D278,'حركة المخزون'!$H:$H,AR$2)-SUMIFS('حركة المخزون'!$F:$F,'حركة المخزون'!$E:$E,$D278,'حركة المخزون'!$G:$G,AR$2))*VLOOKUP($D278,'قاعدة البيانات'!$G:$J,4,0)</f>
        <v>0</v>
      </c>
      <c r="AT278" s="28">
        <f>(SUMIFS('حركة المخزون'!$F:$F,'حركة المخزون'!$E:$E,$D278,'حركة المخزون'!$H:$H,AT$2)-SUMIFS('حركة المخزون'!$F:$F,'حركة المخزون'!$E:$E,$D278,'حركة المخزون'!$G:$G,AT$2))*VLOOKUP($D278,'قاعدة البيانات'!$G:$J,2,0)</f>
        <v>0</v>
      </c>
      <c r="AU278" s="28">
        <f>(SUMIFS('حركة المخزون'!$F:$F,'حركة المخزون'!$E:$E,$D278,'حركة المخزون'!$H:$H,AT$2)-SUMIFS('حركة المخزون'!$F:$F,'حركة المخزون'!$E:$E,$D278,'حركة المخزون'!$G:$G,AT$2))*VLOOKUP($D278,'قاعدة البيانات'!$G:$J,4,0)</f>
        <v>0</v>
      </c>
      <c r="AV278" s="28">
        <f>(SUMIFS('حركة المخزون'!$F:$F,'حركة المخزون'!$E:$E,$D278,'حركة المخزون'!$H:$H,AV$2)-SUMIFS('حركة المخزون'!$F:$F,'حركة المخزون'!$E:$E,$D278,'حركة المخزون'!$G:$G,AV$2))*VLOOKUP($D278,'قاعدة البيانات'!$G:$J,2,0)</f>
        <v>0</v>
      </c>
      <c r="AW278" s="28">
        <f>(SUMIFS('حركة المخزون'!$F:$F,'حركة المخزون'!$E:$E,$D278,'حركة المخزون'!$H:$H,AV$2)-SUMIFS('حركة المخزون'!$F:$F,'حركة المخزون'!$E:$E,$D278,'حركة المخزون'!$G:$G,AV$2))*VLOOKUP($D278,'قاعدة البيانات'!$G:$J,4,0)</f>
        <v>0</v>
      </c>
      <c r="AX278" s="28">
        <f>(SUMIFS('حركة المخزون'!$F:$F,'حركة المخزون'!$E:$E,$D278,'حركة المخزون'!$H:$H,AX$2)-SUMIFS('حركة المخزون'!$F:$F,'حركة المخزون'!$E:$E,$D278,'حركة المخزون'!$G:$G,AX$2))*VLOOKUP($D278,'قاعدة البيانات'!$G:$J,2,0)</f>
        <v>0</v>
      </c>
      <c r="AY278" s="28">
        <f>(SUMIFS('حركة المخزون'!$F:$F,'حركة المخزون'!$E:$E,$D278,'حركة المخزون'!$H:$H,AX$2)-SUMIFS('حركة المخزون'!$F:$F,'حركة المخزون'!$E:$E,$D278,'حركة المخزون'!$G:$G,AX$2))*VLOOKUP($D278,'قاعدة البيانات'!$G:$J,4,0)</f>
        <v>0</v>
      </c>
      <c r="AZ278" s="28">
        <f>(SUMIFS('حركة المخزون'!$F:$F,'حركة المخزون'!$E:$E,$D278,'حركة المخزون'!$H:$H,AZ$2)-SUMIFS('حركة المخزون'!$F:$F,'حركة المخزون'!$E:$E,$D278,'حركة المخزون'!$G:$G,AZ$2))*VLOOKUP($D278,'قاعدة البيانات'!$G:$J,2,0)</f>
        <v>0</v>
      </c>
      <c r="BA278" s="28">
        <f>(SUMIFS('حركة المخزون'!$F:$F,'حركة المخزون'!$E:$E,$D278,'حركة المخزون'!$H:$H,AZ$2)-SUMIFS('حركة المخزون'!$F:$F,'حركة المخزون'!$E:$E,$D278,'حركة المخزون'!$G:$G,AZ$2))*VLOOKUP($D278,'قاعدة البيانات'!$G:$J,4,0)</f>
        <v>0</v>
      </c>
      <c r="BB278" s="28">
        <f>(SUMIFS('حركة المخزون'!$F:$F,'حركة المخزون'!$E:$E,$D278,'حركة المخزون'!$H:$H,BB$2)-SUMIFS('حركة المخزون'!$F:$F,'حركة المخزون'!$E:$E,$D278,'حركة المخزون'!$G:$G,BB$2))*VLOOKUP($D278,'قاعدة البيانات'!$G:$J,2,0)</f>
        <v>0</v>
      </c>
      <c r="BC278" s="28">
        <f>(SUMIFS('حركة المخزون'!$F:$F,'حركة المخزون'!$E:$E,$D278,'حركة المخزون'!$H:$H,BB$2)-SUMIFS('حركة المخزون'!$F:$F,'حركة المخزون'!$E:$E,$D278,'حركة المخزون'!$G:$G,BB$2))*VLOOKUP($D278,'قاعدة البيانات'!$G:$J,4,0)</f>
        <v>0</v>
      </c>
      <c r="BD278" s="28">
        <f>(SUMIFS('حركة المخزون'!$F:$F,'حركة المخزون'!$E:$E,$D278,'حركة المخزون'!$H:$H,BD$2)-SUMIFS('حركة المخزون'!$F:$F,'حركة المخزون'!$E:$E,$D278,'حركة المخزون'!$G:$G,BD$2))*VLOOKUP($D278,'قاعدة البيانات'!$G:$J,2,0)</f>
        <v>0</v>
      </c>
      <c r="BE278" s="28">
        <f>(SUMIFS('حركة المخزون'!$F:$F,'حركة المخزون'!$E:$E,$D278,'حركة المخزون'!$H:$H,BD$2)-SUMIFS('حركة المخزون'!$F:$F,'حركة المخزون'!$E:$E,$D278,'حركة المخزون'!$G:$G,BD$2))*VLOOKUP($D278,'قاعدة البيانات'!$G:$J,4,0)</f>
        <v>0</v>
      </c>
      <c r="BF278" s="28">
        <f>(SUMIFS('حركة المخزون'!$F:$F,'حركة المخزون'!$E:$E,$D278,'حركة المخزون'!$H:$H,BF$2)-SUMIFS('حركة المخزون'!$F:$F,'حركة المخزون'!$E:$E,$D278,'حركة المخزون'!$G:$G,BF$2))*VLOOKUP($D278,'قاعدة البيانات'!$G:$J,2,0)</f>
        <v>0</v>
      </c>
      <c r="BG278" s="28">
        <f>(SUMIFS('حركة المخزون'!$F:$F,'حركة المخزون'!$E:$E,$D278,'حركة المخزون'!$H:$H,BF$2)-SUMIFS('حركة المخزون'!$F:$F,'حركة المخزون'!$E:$E,$D278,'حركة المخزون'!$G:$G,BF$2))*VLOOKUP($D278,'قاعدة البيانات'!$G:$J,4,0)</f>
        <v>0</v>
      </c>
      <c r="BH278" s="28">
        <f>(SUMIFS('حركة المخزون'!$F:$F,'حركة المخزون'!$E:$E,$D278,'حركة المخزون'!$H:$H,BH$2)-SUMIFS('حركة المخزون'!$F:$F,'حركة المخزون'!$E:$E,$D278,'حركة المخزون'!$G:$G,BH$2))*VLOOKUP($D278,'قاعدة البيانات'!$G:$J,2,0)</f>
        <v>0</v>
      </c>
      <c r="BI278" s="28">
        <f>(SUMIFS('حركة المخزون'!$F:$F,'حركة المخزون'!$E:$E,$D278,'حركة المخزون'!$H:$H,BH$2)-SUMIFS('حركة المخزون'!$F:$F,'حركة المخزون'!$E:$E,$D278,'حركة المخزون'!$G:$G,BH$2))*VLOOKUP($D278,'قاعدة البيانات'!$G:$J,4,0)</f>
        <v>0</v>
      </c>
    </row>
    <row r="279" spans="2:61" s="15" customFormat="1" ht="24" customHeight="1" x14ac:dyDescent="0.2">
      <c r="B279" s="18">
        <v>276</v>
      </c>
      <c r="C279" s="19"/>
      <c r="D279" s="18" t="str">
        <f>VLOOKUP(C279,'قاعدة البيانات'!F:G,2,0)</f>
        <v/>
      </c>
      <c r="F279" s="28">
        <f>(SUMIFS('حركة المخزون'!$F:$F,'حركة المخزون'!$E:$E,$D279,'حركة المخزون'!$H:$H,F$2)-SUMIFS('حركة المخزون'!$F:$F,'حركة المخزون'!$E:$E,$D279,'حركة المخزون'!$G:$G,F$2))*VLOOKUP($D279,'قاعدة البيانات'!$G:$J,2,0)</f>
        <v>0</v>
      </c>
      <c r="G279" s="28">
        <f>(SUMIFS('حركة المخزون'!$F:$F,'حركة المخزون'!$E:$E,$D279,'حركة المخزون'!$H:$H,F$2)-SUMIFS('حركة المخزون'!$F:$F,'حركة المخزون'!$E:$E,$D279,'حركة المخزون'!$G:$G,F$2))*VLOOKUP($D279,'قاعدة البيانات'!$G:$J,4,0)</f>
        <v>0</v>
      </c>
      <c r="H279" s="28">
        <f>(SUMIFS('حركة المخزون'!$F:$F,'حركة المخزون'!$E:$E,$D279,'حركة المخزون'!$H:$H,H$2)-SUMIFS('حركة المخزون'!$F:$F,'حركة المخزون'!$E:$E,$D279,'حركة المخزون'!$G:$G,H$2))*VLOOKUP($D279,'قاعدة البيانات'!$G:$J,2,0)</f>
        <v>0</v>
      </c>
      <c r="I279" s="28">
        <f>(SUMIFS('حركة المخزون'!$F:$F,'حركة المخزون'!$E:$E,$D279,'حركة المخزون'!$H:$H,H$2)-SUMIFS('حركة المخزون'!$F:$F,'حركة المخزون'!$E:$E,$D279,'حركة المخزون'!$G:$G,H$2))*VLOOKUP($D279,'قاعدة البيانات'!$G:$J,4,0)</f>
        <v>0</v>
      </c>
      <c r="J279" s="28">
        <f>(SUMIFS('حركة المخزون'!$F:$F,'حركة المخزون'!$E:$E,$D279,'حركة المخزون'!$H:$H,J$2)-SUMIFS('حركة المخزون'!$F:$F,'حركة المخزون'!$E:$E,$D279,'حركة المخزون'!$G:$G,J$2))*VLOOKUP($D279,'قاعدة البيانات'!$G:$J,2,0)</f>
        <v>0</v>
      </c>
      <c r="K279" s="28">
        <f>(SUMIFS('حركة المخزون'!$F:$F,'حركة المخزون'!$E:$E,$D279,'حركة المخزون'!$H:$H,J$2)-SUMIFS('حركة المخزون'!$F:$F,'حركة المخزون'!$E:$E,$D279,'حركة المخزون'!$G:$G,J$2))*VLOOKUP($D279,'قاعدة البيانات'!$G:$J,4,0)</f>
        <v>0</v>
      </c>
      <c r="L279" s="28">
        <f>(SUMIFS('حركة المخزون'!$F:$F,'حركة المخزون'!$E:$E,$D279,'حركة المخزون'!$H:$H,L$2)-SUMIFS('حركة المخزون'!$F:$F,'حركة المخزون'!$E:$E,$D279,'حركة المخزون'!$G:$G,L$2))*VLOOKUP($D279,'قاعدة البيانات'!$G:$J,2,0)</f>
        <v>0</v>
      </c>
      <c r="M279" s="28">
        <f>(SUMIFS('حركة المخزون'!$F:$F,'حركة المخزون'!$E:$E,$D279,'حركة المخزون'!$H:$H,L$2)-SUMIFS('حركة المخزون'!$F:$F,'حركة المخزون'!$E:$E,$D279,'حركة المخزون'!$G:$G,L$2))*VLOOKUP($D279,'قاعدة البيانات'!$G:$J,4,0)</f>
        <v>0</v>
      </c>
      <c r="N279" s="28">
        <f>(SUMIFS('حركة المخزون'!$F:$F,'حركة المخزون'!$E:$E,$D279,'حركة المخزون'!$H:$H,N$2)-SUMIFS('حركة المخزون'!$F:$F,'حركة المخزون'!$E:$E,$D279,'حركة المخزون'!$G:$G,N$2))*VLOOKUP($D279,'قاعدة البيانات'!$G:$J,2,0)</f>
        <v>0</v>
      </c>
      <c r="O279" s="28">
        <f>(SUMIFS('حركة المخزون'!$F:$F,'حركة المخزون'!$E:$E,$D279,'حركة المخزون'!$H:$H,N$2)-SUMIFS('حركة المخزون'!$F:$F,'حركة المخزون'!$E:$E,$D279,'حركة المخزون'!$G:$G,N$2))*VLOOKUP($D279,'قاعدة البيانات'!$G:$J,4,0)</f>
        <v>0</v>
      </c>
      <c r="P279" s="28">
        <f>(SUMIFS('حركة المخزون'!$F:$F,'حركة المخزون'!$E:$E,$D279,'حركة المخزون'!$H:$H,P$2)-SUMIFS('حركة المخزون'!$F:$F,'حركة المخزون'!$E:$E,$D279,'حركة المخزون'!$G:$G,P$2))*VLOOKUP($D279,'قاعدة البيانات'!$G:$J,2,0)</f>
        <v>0</v>
      </c>
      <c r="Q279" s="28">
        <f>(SUMIFS('حركة المخزون'!$F:$F,'حركة المخزون'!$E:$E,$D279,'حركة المخزون'!$H:$H,P$2)-SUMIFS('حركة المخزون'!$F:$F,'حركة المخزون'!$E:$E,$D279,'حركة المخزون'!$G:$G,P$2))*VLOOKUP($D279,'قاعدة البيانات'!$G:$J,4,0)</f>
        <v>0</v>
      </c>
      <c r="R279" s="28">
        <f>(SUMIFS('حركة المخزون'!$F:$F,'حركة المخزون'!$E:$E,$D279,'حركة المخزون'!$H:$H,R$2)-SUMIFS('حركة المخزون'!$F:$F,'حركة المخزون'!$E:$E,$D279,'حركة المخزون'!$G:$G,R$2))*VLOOKUP($D279,'قاعدة البيانات'!$G:$J,2,0)</f>
        <v>0</v>
      </c>
      <c r="S279" s="28">
        <f>(SUMIFS('حركة المخزون'!$F:$F,'حركة المخزون'!$E:$E,$D279,'حركة المخزون'!$H:$H,R$2)-SUMIFS('حركة المخزون'!$F:$F,'حركة المخزون'!$E:$E,$D279,'حركة المخزون'!$G:$G,R$2))*VLOOKUP($D279,'قاعدة البيانات'!$G:$J,4,0)</f>
        <v>0</v>
      </c>
      <c r="T279" s="28">
        <f>(SUMIFS('حركة المخزون'!$F:$F,'حركة المخزون'!$E:$E,$D279,'حركة المخزون'!$H:$H,T$2)-SUMIFS('حركة المخزون'!$F:$F,'حركة المخزون'!$E:$E,$D279,'حركة المخزون'!$G:$G,T$2))*VLOOKUP($D279,'قاعدة البيانات'!$G:$J,2,0)</f>
        <v>0</v>
      </c>
      <c r="U279" s="28">
        <f>(SUMIFS('حركة المخزون'!$F:$F,'حركة المخزون'!$E:$E,$D279,'حركة المخزون'!$H:$H,T$2)-SUMIFS('حركة المخزون'!$F:$F,'حركة المخزون'!$E:$E,$D279,'حركة المخزون'!$G:$G,T$2))*VLOOKUP($D279,'قاعدة البيانات'!$G:$J,4,0)</f>
        <v>0</v>
      </c>
      <c r="V279" s="28">
        <f>(SUMIFS('حركة المخزون'!$F:$F,'حركة المخزون'!$E:$E,$D279,'حركة المخزون'!$H:$H,V$2)-SUMIFS('حركة المخزون'!$F:$F,'حركة المخزون'!$E:$E,$D279,'حركة المخزون'!$G:$G,V$2))*VLOOKUP($D279,'قاعدة البيانات'!$G:$J,2,0)</f>
        <v>0</v>
      </c>
      <c r="W279" s="28">
        <f>(SUMIFS('حركة المخزون'!$F:$F,'حركة المخزون'!$E:$E,$D279,'حركة المخزون'!$H:$H,V$2)-SUMIFS('حركة المخزون'!$F:$F,'حركة المخزون'!$E:$E,$D279,'حركة المخزون'!$G:$G,V$2))*VLOOKUP($D279,'قاعدة البيانات'!$G:$J,4,0)</f>
        <v>0</v>
      </c>
      <c r="X279" s="28">
        <f>(SUMIFS('حركة المخزون'!$F:$F,'حركة المخزون'!$E:$E,$D279,'حركة المخزون'!$H:$H,X$2)-SUMIFS('حركة المخزون'!$F:$F,'حركة المخزون'!$E:$E,$D279,'حركة المخزون'!$G:$G,X$2))*VLOOKUP($D279,'قاعدة البيانات'!$G:$J,2,0)</f>
        <v>0</v>
      </c>
      <c r="Y279" s="28">
        <f>(SUMIFS('حركة المخزون'!$F:$F,'حركة المخزون'!$E:$E,$D279,'حركة المخزون'!$H:$H,X$2)-SUMIFS('حركة المخزون'!$F:$F,'حركة المخزون'!$E:$E,$D279,'حركة المخزون'!$G:$G,X$2))*VLOOKUP($D279,'قاعدة البيانات'!$G:$J,4,0)</f>
        <v>0</v>
      </c>
      <c r="Z279" s="28">
        <f>(SUMIFS('حركة المخزون'!$F:$F,'حركة المخزون'!$E:$E,$D279,'حركة المخزون'!$H:$H,Z$2)-SUMIFS('حركة المخزون'!$F:$F,'حركة المخزون'!$E:$E,$D279,'حركة المخزون'!$G:$G,Z$2))*VLOOKUP($D279,'قاعدة البيانات'!$G:$J,2,0)</f>
        <v>0</v>
      </c>
      <c r="AA279" s="28">
        <f>(SUMIFS('حركة المخزون'!$F:$F,'حركة المخزون'!$E:$E,$D279,'حركة المخزون'!$H:$H,Z$2)-SUMIFS('حركة المخزون'!$F:$F,'حركة المخزون'!$E:$E,$D279,'حركة المخزون'!$G:$G,Z$2))*VLOOKUP($D279,'قاعدة البيانات'!$G:$J,4,0)</f>
        <v>0</v>
      </c>
      <c r="AB279" s="28">
        <f>(SUMIFS('حركة المخزون'!$F:$F,'حركة المخزون'!$E:$E,$D279,'حركة المخزون'!$H:$H,AB$2)-SUMIFS('حركة المخزون'!$F:$F,'حركة المخزون'!$E:$E,$D279,'حركة المخزون'!$G:$G,AB$2))*VLOOKUP($D279,'قاعدة البيانات'!$G:$J,2,0)</f>
        <v>0</v>
      </c>
      <c r="AC279" s="28">
        <f>(SUMIFS('حركة المخزون'!$F:$F,'حركة المخزون'!$E:$E,$D279,'حركة المخزون'!$H:$H,AB$2)-SUMIFS('حركة المخزون'!$F:$F,'حركة المخزون'!$E:$E,$D279,'حركة المخزون'!$G:$G,AB$2))*VLOOKUP($D279,'قاعدة البيانات'!$G:$J,4,0)</f>
        <v>0</v>
      </c>
      <c r="AD279" s="28">
        <f>(SUMIFS('حركة المخزون'!$F:$F,'حركة المخزون'!$E:$E,$D279,'حركة المخزون'!$H:$H,AD$2)-SUMIFS('حركة المخزون'!$F:$F,'حركة المخزون'!$E:$E,$D279,'حركة المخزون'!$G:$G,AD$2))*VLOOKUP($D279,'قاعدة البيانات'!$G:$J,2,0)</f>
        <v>0</v>
      </c>
      <c r="AE279" s="28">
        <f>(SUMIFS('حركة المخزون'!$F:$F,'حركة المخزون'!$E:$E,$D279,'حركة المخزون'!$H:$H,AD$2)-SUMIFS('حركة المخزون'!$F:$F,'حركة المخزون'!$E:$E,$D279,'حركة المخزون'!$G:$G,AD$2))*VLOOKUP($D279,'قاعدة البيانات'!$G:$J,4,0)</f>
        <v>0</v>
      </c>
      <c r="AF279" s="28">
        <f>(SUMIFS('حركة المخزون'!$F:$F,'حركة المخزون'!$E:$E,$D279,'حركة المخزون'!$H:$H,AF$2)-SUMIFS('حركة المخزون'!$F:$F,'حركة المخزون'!$E:$E,$D279,'حركة المخزون'!$G:$G,AF$2))*VLOOKUP($D279,'قاعدة البيانات'!$G:$J,2,0)</f>
        <v>0</v>
      </c>
      <c r="AG279" s="28">
        <f>(SUMIFS('حركة المخزون'!$F:$F,'حركة المخزون'!$E:$E,$D279,'حركة المخزون'!$H:$H,AF$2)-SUMIFS('حركة المخزون'!$F:$F,'حركة المخزون'!$E:$E,$D279,'حركة المخزون'!$G:$G,AF$2))*VLOOKUP($D279,'قاعدة البيانات'!$G:$J,4,0)</f>
        <v>0</v>
      </c>
      <c r="AH279" s="28">
        <f>(SUMIFS('حركة المخزون'!$F:$F,'حركة المخزون'!$E:$E,$D279,'حركة المخزون'!$H:$H,AH$2)-SUMIFS('حركة المخزون'!$F:$F,'حركة المخزون'!$E:$E,$D279,'حركة المخزون'!$G:$G,AH$2))*VLOOKUP($D279,'قاعدة البيانات'!$G:$J,2,0)</f>
        <v>0</v>
      </c>
      <c r="AI279" s="28">
        <f>(SUMIFS('حركة المخزون'!$F:$F,'حركة المخزون'!$E:$E,$D279,'حركة المخزون'!$H:$H,AH$2)-SUMIFS('حركة المخزون'!$F:$F,'حركة المخزون'!$E:$E,$D279,'حركة المخزون'!$G:$G,AH$2))*VLOOKUP($D279,'قاعدة البيانات'!$G:$J,4,0)</f>
        <v>0</v>
      </c>
      <c r="AJ279" s="28">
        <f>(SUMIFS('حركة المخزون'!$F:$F,'حركة المخزون'!$E:$E,$D279,'حركة المخزون'!$H:$H,AJ$2)-SUMIFS('حركة المخزون'!$F:$F,'حركة المخزون'!$E:$E,$D279,'حركة المخزون'!$G:$G,AJ$2))*VLOOKUP($D279,'قاعدة البيانات'!$G:$J,2,0)</f>
        <v>0</v>
      </c>
      <c r="AK279" s="28">
        <f>(SUMIFS('حركة المخزون'!$F:$F,'حركة المخزون'!$E:$E,$D279,'حركة المخزون'!$H:$H,AJ$2)-SUMIFS('حركة المخزون'!$F:$F,'حركة المخزون'!$E:$E,$D279,'حركة المخزون'!$G:$G,AJ$2))*VLOOKUP($D279,'قاعدة البيانات'!$G:$J,4,0)</f>
        <v>0</v>
      </c>
      <c r="AL279" s="28">
        <f>(SUMIFS('حركة المخزون'!$F:$F,'حركة المخزون'!$E:$E,$D279,'حركة المخزون'!$H:$H,AL$2)-SUMIFS('حركة المخزون'!$F:$F,'حركة المخزون'!$E:$E,$D279,'حركة المخزون'!$G:$G,AL$2))*VLOOKUP($D279,'قاعدة البيانات'!$G:$J,2,0)</f>
        <v>0</v>
      </c>
      <c r="AM279" s="28">
        <f>(SUMIFS('حركة المخزون'!$F:$F,'حركة المخزون'!$E:$E,$D279,'حركة المخزون'!$H:$H,AL$2)-SUMIFS('حركة المخزون'!$F:$F,'حركة المخزون'!$E:$E,$D279,'حركة المخزون'!$G:$G,AL$2))*VLOOKUP($D279,'قاعدة البيانات'!$G:$J,4,0)</f>
        <v>0</v>
      </c>
      <c r="AN279" s="28">
        <f>(SUMIFS('حركة المخزون'!$F:$F,'حركة المخزون'!$E:$E,$D279,'حركة المخزون'!$H:$H,AN$2)-SUMIFS('حركة المخزون'!$F:$F,'حركة المخزون'!$E:$E,$D279,'حركة المخزون'!$G:$G,AN$2))*VLOOKUP($D279,'قاعدة البيانات'!$G:$J,2,0)</f>
        <v>0</v>
      </c>
      <c r="AO279" s="28">
        <f>(SUMIFS('حركة المخزون'!$F:$F,'حركة المخزون'!$E:$E,$D279,'حركة المخزون'!$H:$H,AN$2)-SUMIFS('حركة المخزون'!$F:$F,'حركة المخزون'!$E:$E,$D279,'حركة المخزون'!$G:$G,AN$2))*VLOOKUP($D279,'قاعدة البيانات'!$G:$J,4,0)</f>
        <v>0</v>
      </c>
      <c r="AP279" s="28">
        <f>(SUMIFS('حركة المخزون'!$F:$F,'حركة المخزون'!$E:$E,$D279,'حركة المخزون'!$H:$H,AP$2)-SUMIFS('حركة المخزون'!$F:$F,'حركة المخزون'!$E:$E,$D279,'حركة المخزون'!$G:$G,AP$2))*VLOOKUP($D279,'قاعدة البيانات'!$G:$J,2,0)</f>
        <v>0</v>
      </c>
      <c r="AQ279" s="28">
        <f>(SUMIFS('حركة المخزون'!$F:$F,'حركة المخزون'!$E:$E,$D279,'حركة المخزون'!$H:$H,AP$2)-SUMIFS('حركة المخزون'!$F:$F,'حركة المخزون'!$E:$E,$D279,'حركة المخزون'!$G:$G,AP$2))*VLOOKUP($D279,'قاعدة البيانات'!$G:$J,4,0)</f>
        <v>0</v>
      </c>
      <c r="AR279" s="28">
        <f>(SUMIFS('حركة المخزون'!$F:$F,'حركة المخزون'!$E:$E,$D279,'حركة المخزون'!$H:$H,AR$2)-SUMIFS('حركة المخزون'!$F:$F,'حركة المخزون'!$E:$E,$D279,'حركة المخزون'!$G:$G,AR$2))*VLOOKUP($D279,'قاعدة البيانات'!$G:$J,2,0)</f>
        <v>0</v>
      </c>
      <c r="AS279" s="28">
        <f>(SUMIFS('حركة المخزون'!$F:$F,'حركة المخزون'!$E:$E,$D279,'حركة المخزون'!$H:$H,AR$2)-SUMIFS('حركة المخزون'!$F:$F,'حركة المخزون'!$E:$E,$D279,'حركة المخزون'!$G:$G,AR$2))*VLOOKUP($D279,'قاعدة البيانات'!$G:$J,4,0)</f>
        <v>0</v>
      </c>
      <c r="AT279" s="28">
        <f>(SUMIFS('حركة المخزون'!$F:$F,'حركة المخزون'!$E:$E,$D279,'حركة المخزون'!$H:$H,AT$2)-SUMIFS('حركة المخزون'!$F:$F,'حركة المخزون'!$E:$E,$D279,'حركة المخزون'!$G:$G,AT$2))*VLOOKUP($D279,'قاعدة البيانات'!$G:$J,2,0)</f>
        <v>0</v>
      </c>
      <c r="AU279" s="28">
        <f>(SUMIFS('حركة المخزون'!$F:$F,'حركة المخزون'!$E:$E,$D279,'حركة المخزون'!$H:$H,AT$2)-SUMIFS('حركة المخزون'!$F:$F,'حركة المخزون'!$E:$E,$D279,'حركة المخزون'!$G:$G,AT$2))*VLOOKUP($D279,'قاعدة البيانات'!$G:$J,4,0)</f>
        <v>0</v>
      </c>
      <c r="AV279" s="28">
        <f>(SUMIFS('حركة المخزون'!$F:$F,'حركة المخزون'!$E:$E,$D279,'حركة المخزون'!$H:$H,AV$2)-SUMIFS('حركة المخزون'!$F:$F,'حركة المخزون'!$E:$E,$D279,'حركة المخزون'!$G:$G,AV$2))*VLOOKUP($D279,'قاعدة البيانات'!$G:$J,2,0)</f>
        <v>0</v>
      </c>
      <c r="AW279" s="28">
        <f>(SUMIFS('حركة المخزون'!$F:$F,'حركة المخزون'!$E:$E,$D279,'حركة المخزون'!$H:$H,AV$2)-SUMIFS('حركة المخزون'!$F:$F,'حركة المخزون'!$E:$E,$D279,'حركة المخزون'!$G:$G,AV$2))*VLOOKUP($D279,'قاعدة البيانات'!$G:$J,4,0)</f>
        <v>0</v>
      </c>
      <c r="AX279" s="28">
        <f>(SUMIFS('حركة المخزون'!$F:$F,'حركة المخزون'!$E:$E,$D279,'حركة المخزون'!$H:$H,AX$2)-SUMIFS('حركة المخزون'!$F:$F,'حركة المخزون'!$E:$E,$D279,'حركة المخزون'!$G:$G,AX$2))*VLOOKUP($D279,'قاعدة البيانات'!$G:$J,2,0)</f>
        <v>0</v>
      </c>
      <c r="AY279" s="28">
        <f>(SUMIFS('حركة المخزون'!$F:$F,'حركة المخزون'!$E:$E,$D279,'حركة المخزون'!$H:$H,AX$2)-SUMIFS('حركة المخزون'!$F:$F,'حركة المخزون'!$E:$E,$D279,'حركة المخزون'!$G:$G,AX$2))*VLOOKUP($D279,'قاعدة البيانات'!$G:$J,4,0)</f>
        <v>0</v>
      </c>
      <c r="AZ279" s="28">
        <f>(SUMIFS('حركة المخزون'!$F:$F,'حركة المخزون'!$E:$E,$D279,'حركة المخزون'!$H:$H,AZ$2)-SUMIFS('حركة المخزون'!$F:$F,'حركة المخزون'!$E:$E,$D279,'حركة المخزون'!$G:$G,AZ$2))*VLOOKUP($D279,'قاعدة البيانات'!$G:$J,2,0)</f>
        <v>0</v>
      </c>
      <c r="BA279" s="28">
        <f>(SUMIFS('حركة المخزون'!$F:$F,'حركة المخزون'!$E:$E,$D279,'حركة المخزون'!$H:$H,AZ$2)-SUMIFS('حركة المخزون'!$F:$F,'حركة المخزون'!$E:$E,$D279,'حركة المخزون'!$G:$G,AZ$2))*VLOOKUP($D279,'قاعدة البيانات'!$G:$J,4,0)</f>
        <v>0</v>
      </c>
      <c r="BB279" s="28">
        <f>(SUMIFS('حركة المخزون'!$F:$F,'حركة المخزون'!$E:$E,$D279,'حركة المخزون'!$H:$H,BB$2)-SUMIFS('حركة المخزون'!$F:$F,'حركة المخزون'!$E:$E,$D279,'حركة المخزون'!$G:$G,BB$2))*VLOOKUP($D279,'قاعدة البيانات'!$G:$J,2,0)</f>
        <v>0</v>
      </c>
      <c r="BC279" s="28">
        <f>(SUMIFS('حركة المخزون'!$F:$F,'حركة المخزون'!$E:$E,$D279,'حركة المخزون'!$H:$H,BB$2)-SUMIFS('حركة المخزون'!$F:$F,'حركة المخزون'!$E:$E,$D279,'حركة المخزون'!$G:$G,BB$2))*VLOOKUP($D279,'قاعدة البيانات'!$G:$J,4,0)</f>
        <v>0</v>
      </c>
      <c r="BD279" s="28">
        <f>(SUMIFS('حركة المخزون'!$F:$F,'حركة المخزون'!$E:$E,$D279,'حركة المخزون'!$H:$H,BD$2)-SUMIFS('حركة المخزون'!$F:$F,'حركة المخزون'!$E:$E,$D279,'حركة المخزون'!$G:$G,BD$2))*VLOOKUP($D279,'قاعدة البيانات'!$G:$J,2,0)</f>
        <v>0</v>
      </c>
      <c r="BE279" s="28">
        <f>(SUMIFS('حركة المخزون'!$F:$F,'حركة المخزون'!$E:$E,$D279,'حركة المخزون'!$H:$H,BD$2)-SUMIFS('حركة المخزون'!$F:$F,'حركة المخزون'!$E:$E,$D279,'حركة المخزون'!$G:$G,BD$2))*VLOOKUP($D279,'قاعدة البيانات'!$G:$J,4,0)</f>
        <v>0</v>
      </c>
      <c r="BF279" s="28">
        <f>(SUMIFS('حركة المخزون'!$F:$F,'حركة المخزون'!$E:$E,$D279,'حركة المخزون'!$H:$H,BF$2)-SUMIFS('حركة المخزون'!$F:$F,'حركة المخزون'!$E:$E,$D279,'حركة المخزون'!$G:$G,BF$2))*VLOOKUP($D279,'قاعدة البيانات'!$G:$J,2,0)</f>
        <v>0</v>
      </c>
      <c r="BG279" s="28">
        <f>(SUMIFS('حركة المخزون'!$F:$F,'حركة المخزون'!$E:$E,$D279,'حركة المخزون'!$H:$H,BF$2)-SUMIFS('حركة المخزون'!$F:$F,'حركة المخزون'!$E:$E,$D279,'حركة المخزون'!$G:$G,BF$2))*VLOOKUP($D279,'قاعدة البيانات'!$G:$J,4,0)</f>
        <v>0</v>
      </c>
      <c r="BH279" s="28">
        <f>(SUMIFS('حركة المخزون'!$F:$F,'حركة المخزون'!$E:$E,$D279,'حركة المخزون'!$H:$H,BH$2)-SUMIFS('حركة المخزون'!$F:$F,'حركة المخزون'!$E:$E,$D279,'حركة المخزون'!$G:$G,BH$2))*VLOOKUP($D279,'قاعدة البيانات'!$G:$J,2,0)</f>
        <v>0</v>
      </c>
      <c r="BI279" s="28">
        <f>(SUMIFS('حركة المخزون'!$F:$F,'حركة المخزون'!$E:$E,$D279,'حركة المخزون'!$H:$H,BH$2)-SUMIFS('حركة المخزون'!$F:$F,'حركة المخزون'!$E:$E,$D279,'حركة المخزون'!$G:$G,BH$2))*VLOOKUP($D279,'قاعدة البيانات'!$G:$J,4,0)</f>
        <v>0</v>
      </c>
    </row>
    <row r="280" spans="2:61" s="15" customFormat="1" ht="24" customHeight="1" x14ac:dyDescent="0.2">
      <c r="B280" s="18">
        <v>277</v>
      </c>
      <c r="C280" s="19"/>
      <c r="D280" s="18" t="str">
        <f>VLOOKUP(C280,'قاعدة البيانات'!F:G,2,0)</f>
        <v/>
      </c>
      <c r="F280" s="28">
        <f>(SUMIFS('حركة المخزون'!$F:$F,'حركة المخزون'!$E:$E,$D280,'حركة المخزون'!$H:$H,F$2)-SUMIFS('حركة المخزون'!$F:$F,'حركة المخزون'!$E:$E,$D280,'حركة المخزون'!$G:$G,F$2))*VLOOKUP($D280,'قاعدة البيانات'!$G:$J,2,0)</f>
        <v>0</v>
      </c>
      <c r="G280" s="28">
        <f>(SUMIFS('حركة المخزون'!$F:$F,'حركة المخزون'!$E:$E,$D280,'حركة المخزون'!$H:$H,F$2)-SUMIFS('حركة المخزون'!$F:$F,'حركة المخزون'!$E:$E,$D280,'حركة المخزون'!$G:$G,F$2))*VLOOKUP($D280,'قاعدة البيانات'!$G:$J,4,0)</f>
        <v>0</v>
      </c>
      <c r="H280" s="28">
        <f>(SUMIFS('حركة المخزون'!$F:$F,'حركة المخزون'!$E:$E,$D280,'حركة المخزون'!$H:$H,H$2)-SUMIFS('حركة المخزون'!$F:$F,'حركة المخزون'!$E:$E,$D280,'حركة المخزون'!$G:$G,H$2))*VLOOKUP($D280,'قاعدة البيانات'!$G:$J,2,0)</f>
        <v>0</v>
      </c>
      <c r="I280" s="28">
        <f>(SUMIFS('حركة المخزون'!$F:$F,'حركة المخزون'!$E:$E,$D280,'حركة المخزون'!$H:$H,H$2)-SUMIFS('حركة المخزون'!$F:$F,'حركة المخزون'!$E:$E,$D280,'حركة المخزون'!$G:$G,H$2))*VLOOKUP($D280,'قاعدة البيانات'!$G:$J,4,0)</f>
        <v>0</v>
      </c>
      <c r="J280" s="28">
        <f>(SUMIFS('حركة المخزون'!$F:$F,'حركة المخزون'!$E:$E,$D280,'حركة المخزون'!$H:$H,J$2)-SUMIFS('حركة المخزون'!$F:$F,'حركة المخزون'!$E:$E,$D280,'حركة المخزون'!$G:$G,J$2))*VLOOKUP($D280,'قاعدة البيانات'!$G:$J,2,0)</f>
        <v>0</v>
      </c>
      <c r="K280" s="28">
        <f>(SUMIFS('حركة المخزون'!$F:$F,'حركة المخزون'!$E:$E,$D280,'حركة المخزون'!$H:$H,J$2)-SUMIFS('حركة المخزون'!$F:$F,'حركة المخزون'!$E:$E,$D280,'حركة المخزون'!$G:$G,J$2))*VLOOKUP($D280,'قاعدة البيانات'!$G:$J,4,0)</f>
        <v>0</v>
      </c>
      <c r="L280" s="28">
        <f>(SUMIFS('حركة المخزون'!$F:$F,'حركة المخزون'!$E:$E,$D280,'حركة المخزون'!$H:$H,L$2)-SUMIFS('حركة المخزون'!$F:$F,'حركة المخزون'!$E:$E,$D280,'حركة المخزون'!$G:$G,L$2))*VLOOKUP($D280,'قاعدة البيانات'!$G:$J,2,0)</f>
        <v>0</v>
      </c>
      <c r="M280" s="28">
        <f>(SUMIFS('حركة المخزون'!$F:$F,'حركة المخزون'!$E:$E,$D280,'حركة المخزون'!$H:$H,L$2)-SUMIFS('حركة المخزون'!$F:$F,'حركة المخزون'!$E:$E,$D280,'حركة المخزون'!$G:$G,L$2))*VLOOKUP($D280,'قاعدة البيانات'!$G:$J,4,0)</f>
        <v>0</v>
      </c>
      <c r="N280" s="28">
        <f>(SUMIFS('حركة المخزون'!$F:$F,'حركة المخزون'!$E:$E,$D280,'حركة المخزون'!$H:$H,N$2)-SUMIFS('حركة المخزون'!$F:$F,'حركة المخزون'!$E:$E,$D280,'حركة المخزون'!$G:$G,N$2))*VLOOKUP($D280,'قاعدة البيانات'!$G:$J,2,0)</f>
        <v>0</v>
      </c>
      <c r="O280" s="28">
        <f>(SUMIFS('حركة المخزون'!$F:$F,'حركة المخزون'!$E:$E,$D280,'حركة المخزون'!$H:$H,N$2)-SUMIFS('حركة المخزون'!$F:$F,'حركة المخزون'!$E:$E,$D280,'حركة المخزون'!$G:$G,N$2))*VLOOKUP($D280,'قاعدة البيانات'!$G:$J,4,0)</f>
        <v>0</v>
      </c>
      <c r="P280" s="28">
        <f>(SUMIFS('حركة المخزون'!$F:$F,'حركة المخزون'!$E:$E,$D280,'حركة المخزون'!$H:$H,P$2)-SUMIFS('حركة المخزون'!$F:$F,'حركة المخزون'!$E:$E,$D280,'حركة المخزون'!$G:$G,P$2))*VLOOKUP($D280,'قاعدة البيانات'!$G:$J,2,0)</f>
        <v>0</v>
      </c>
      <c r="Q280" s="28">
        <f>(SUMIFS('حركة المخزون'!$F:$F,'حركة المخزون'!$E:$E,$D280,'حركة المخزون'!$H:$H,P$2)-SUMIFS('حركة المخزون'!$F:$F,'حركة المخزون'!$E:$E,$D280,'حركة المخزون'!$G:$G,P$2))*VLOOKUP($D280,'قاعدة البيانات'!$G:$J,4,0)</f>
        <v>0</v>
      </c>
      <c r="R280" s="28">
        <f>(SUMIFS('حركة المخزون'!$F:$F,'حركة المخزون'!$E:$E,$D280,'حركة المخزون'!$H:$H,R$2)-SUMIFS('حركة المخزون'!$F:$F,'حركة المخزون'!$E:$E,$D280,'حركة المخزون'!$G:$G,R$2))*VLOOKUP($D280,'قاعدة البيانات'!$G:$J,2,0)</f>
        <v>0</v>
      </c>
      <c r="S280" s="28">
        <f>(SUMIFS('حركة المخزون'!$F:$F,'حركة المخزون'!$E:$E,$D280,'حركة المخزون'!$H:$H,R$2)-SUMIFS('حركة المخزون'!$F:$F,'حركة المخزون'!$E:$E,$D280,'حركة المخزون'!$G:$G,R$2))*VLOOKUP($D280,'قاعدة البيانات'!$G:$J,4,0)</f>
        <v>0</v>
      </c>
      <c r="T280" s="28">
        <f>(SUMIFS('حركة المخزون'!$F:$F,'حركة المخزون'!$E:$E,$D280,'حركة المخزون'!$H:$H,T$2)-SUMIFS('حركة المخزون'!$F:$F,'حركة المخزون'!$E:$E,$D280,'حركة المخزون'!$G:$G,T$2))*VLOOKUP($D280,'قاعدة البيانات'!$G:$J,2,0)</f>
        <v>0</v>
      </c>
      <c r="U280" s="28">
        <f>(SUMIFS('حركة المخزون'!$F:$F,'حركة المخزون'!$E:$E,$D280,'حركة المخزون'!$H:$H,T$2)-SUMIFS('حركة المخزون'!$F:$F,'حركة المخزون'!$E:$E,$D280,'حركة المخزون'!$G:$G,T$2))*VLOOKUP($D280,'قاعدة البيانات'!$G:$J,4,0)</f>
        <v>0</v>
      </c>
      <c r="V280" s="28">
        <f>(SUMIFS('حركة المخزون'!$F:$F,'حركة المخزون'!$E:$E,$D280,'حركة المخزون'!$H:$H,V$2)-SUMIFS('حركة المخزون'!$F:$F,'حركة المخزون'!$E:$E,$D280,'حركة المخزون'!$G:$G,V$2))*VLOOKUP($D280,'قاعدة البيانات'!$G:$J,2,0)</f>
        <v>0</v>
      </c>
      <c r="W280" s="28">
        <f>(SUMIFS('حركة المخزون'!$F:$F,'حركة المخزون'!$E:$E,$D280,'حركة المخزون'!$H:$H,V$2)-SUMIFS('حركة المخزون'!$F:$F,'حركة المخزون'!$E:$E,$D280,'حركة المخزون'!$G:$G,V$2))*VLOOKUP($D280,'قاعدة البيانات'!$G:$J,4,0)</f>
        <v>0</v>
      </c>
      <c r="X280" s="28">
        <f>(SUMIFS('حركة المخزون'!$F:$F,'حركة المخزون'!$E:$E,$D280,'حركة المخزون'!$H:$H,X$2)-SUMIFS('حركة المخزون'!$F:$F,'حركة المخزون'!$E:$E,$D280,'حركة المخزون'!$G:$G,X$2))*VLOOKUP($D280,'قاعدة البيانات'!$G:$J,2,0)</f>
        <v>0</v>
      </c>
      <c r="Y280" s="28">
        <f>(SUMIFS('حركة المخزون'!$F:$F,'حركة المخزون'!$E:$E,$D280,'حركة المخزون'!$H:$H,X$2)-SUMIFS('حركة المخزون'!$F:$F,'حركة المخزون'!$E:$E,$D280,'حركة المخزون'!$G:$G,X$2))*VLOOKUP($D280,'قاعدة البيانات'!$G:$J,4,0)</f>
        <v>0</v>
      </c>
      <c r="Z280" s="28">
        <f>(SUMIFS('حركة المخزون'!$F:$F,'حركة المخزون'!$E:$E,$D280,'حركة المخزون'!$H:$H,Z$2)-SUMIFS('حركة المخزون'!$F:$F,'حركة المخزون'!$E:$E,$D280,'حركة المخزون'!$G:$G,Z$2))*VLOOKUP($D280,'قاعدة البيانات'!$G:$J,2,0)</f>
        <v>0</v>
      </c>
      <c r="AA280" s="28">
        <f>(SUMIFS('حركة المخزون'!$F:$F,'حركة المخزون'!$E:$E,$D280,'حركة المخزون'!$H:$H,Z$2)-SUMIFS('حركة المخزون'!$F:$F,'حركة المخزون'!$E:$E,$D280,'حركة المخزون'!$G:$G,Z$2))*VLOOKUP($D280,'قاعدة البيانات'!$G:$J,4,0)</f>
        <v>0</v>
      </c>
      <c r="AB280" s="28">
        <f>(SUMIFS('حركة المخزون'!$F:$F,'حركة المخزون'!$E:$E,$D280,'حركة المخزون'!$H:$H,AB$2)-SUMIFS('حركة المخزون'!$F:$F,'حركة المخزون'!$E:$E,$D280,'حركة المخزون'!$G:$G,AB$2))*VLOOKUP($D280,'قاعدة البيانات'!$G:$J,2,0)</f>
        <v>0</v>
      </c>
      <c r="AC280" s="28">
        <f>(SUMIFS('حركة المخزون'!$F:$F,'حركة المخزون'!$E:$E,$D280,'حركة المخزون'!$H:$H,AB$2)-SUMIFS('حركة المخزون'!$F:$F,'حركة المخزون'!$E:$E,$D280,'حركة المخزون'!$G:$G,AB$2))*VLOOKUP($D280,'قاعدة البيانات'!$G:$J,4,0)</f>
        <v>0</v>
      </c>
      <c r="AD280" s="28">
        <f>(SUMIFS('حركة المخزون'!$F:$F,'حركة المخزون'!$E:$E,$D280,'حركة المخزون'!$H:$H,AD$2)-SUMIFS('حركة المخزون'!$F:$F,'حركة المخزون'!$E:$E,$D280,'حركة المخزون'!$G:$G,AD$2))*VLOOKUP($D280,'قاعدة البيانات'!$G:$J,2,0)</f>
        <v>0</v>
      </c>
      <c r="AE280" s="28">
        <f>(SUMIFS('حركة المخزون'!$F:$F,'حركة المخزون'!$E:$E,$D280,'حركة المخزون'!$H:$H,AD$2)-SUMIFS('حركة المخزون'!$F:$F,'حركة المخزون'!$E:$E,$D280,'حركة المخزون'!$G:$G,AD$2))*VLOOKUP($D280,'قاعدة البيانات'!$G:$J,4,0)</f>
        <v>0</v>
      </c>
      <c r="AF280" s="28">
        <f>(SUMIFS('حركة المخزون'!$F:$F,'حركة المخزون'!$E:$E,$D280,'حركة المخزون'!$H:$H,AF$2)-SUMIFS('حركة المخزون'!$F:$F,'حركة المخزون'!$E:$E,$D280,'حركة المخزون'!$G:$G,AF$2))*VLOOKUP($D280,'قاعدة البيانات'!$G:$J,2,0)</f>
        <v>0</v>
      </c>
      <c r="AG280" s="28">
        <f>(SUMIFS('حركة المخزون'!$F:$F,'حركة المخزون'!$E:$E,$D280,'حركة المخزون'!$H:$H,AF$2)-SUMIFS('حركة المخزون'!$F:$F,'حركة المخزون'!$E:$E,$D280,'حركة المخزون'!$G:$G,AF$2))*VLOOKUP($D280,'قاعدة البيانات'!$G:$J,4,0)</f>
        <v>0</v>
      </c>
      <c r="AH280" s="28">
        <f>(SUMIFS('حركة المخزون'!$F:$F,'حركة المخزون'!$E:$E,$D280,'حركة المخزون'!$H:$H,AH$2)-SUMIFS('حركة المخزون'!$F:$F,'حركة المخزون'!$E:$E,$D280,'حركة المخزون'!$G:$G,AH$2))*VLOOKUP($D280,'قاعدة البيانات'!$G:$J,2,0)</f>
        <v>0</v>
      </c>
      <c r="AI280" s="28">
        <f>(SUMIFS('حركة المخزون'!$F:$F,'حركة المخزون'!$E:$E,$D280,'حركة المخزون'!$H:$H,AH$2)-SUMIFS('حركة المخزون'!$F:$F,'حركة المخزون'!$E:$E,$D280,'حركة المخزون'!$G:$G,AH$2))*VLOOKUP($D280,'قاعدة البيانات'!$G:$J,4,0)</f>
        <v>0</v>
      </c>
      <c r="AJ280" s="28">
        <f>(SUMIFS('حركة المخزون'!$F:$F,'حركة المخزون'!$E:$E,$D280,'حركة المخزون'!$H:$H,AJ$2)-SUMIFS('حركة المخزون'!$F:$F,'حركة المخزون'!$E:$E,$D280,'حركة المخزون'!$G:$G,AJ$2))*VLOOKUP($D280,'قاعدة البيانات'!$G:$J,2,0)</f>
        <v>0</v>
      </c>
      <c r="AK280" s="28">
        <f>(SUMIFS('حركة المخزون'!$F:$F,'حركة المخزون'!$E:$E,$D280,'حركة المخزون'!$H:$H,AJ$2)-SUMIFS('حركة المخزون'!$F:$F,'حركة المخزون'!$E:$E,$D280,'حركة المخزون'!$G:$G,AJ$2))*VLOOKUP($D280,'قاعدة البيانات'!$G:$J,4,0)</f>
        <v>0</v>
      </c>
      <c r="AL280" s="28">
        <f>(SUMIFS('حركة المخزون'!$F:$F,'حركة المخزون'!$E:$E,$D280,'حركة المخزون'!$H:$H,AL$2)-SUMIFS('حركة المخزون'!$F:$F,'حركة المخزون'!$E:$E,$D280,'حركة المخزون'!$G:$G,AL$2))*VLOOKUP($D280,'قاعدة البيانات'!$G:$J,2,0)</f>
        <v>0</v>
      </c>
      <c r="AM280" s="28">
        <f>(SUMIFS('حركة المخزون'!$F:$F,'حركة المخزون'!$E:$E,$D280,'حركة المخزون'!$H:$H,AL$2)-SUMIFS('حركة المخزون'!$F:$F,'حركة المخزون'!$E:$E,$D280,'حركة المخزون'!$G:$G,AL$2))*VLOOKUP($D280,'قاعدة البيانات'!$G:$J,4,0)</f>
        <v>0</v>
      </c>
      <c r="AN280" s="28">
        <f>(SUMIFS('حركة المخزون'!$F:$F,'حركة المخزون'!$E:$E,$D280,'حركة المخزون'!$H:$H,AN$2)-SUMIFS('حركة المخزون'!$F:$F,'حركة المخزون'!$E:$E,$D280,'حركة المخزون'!$G:$G,AN$2))*VLOOKUP($D280,'قاعدة البيانات'!$G:$J,2,0)</f>
        <v>0</v>
      </c>
      <c r="AO280" s="28">
        <f>(SUMIFS('حركة المخزون'!$F:$F,'حركة المخزون'!$E:$E,$D280,'حركة المخزون'!$H:$H,AN$2)-SUMIFS('حركة المخزون'!$F:$F,'حركة المخزون'!$E:$E,$D280,'حركة المخزون'!$G:$G,AN$2))*VLOOKUP($D280,'قاعدة البيانات'!$G:$J,4,0)</f>
        <v>0</v>
      </c>
      <c r="AP280" s="28">
        <f>(SUMIFS('حركة المخزون'!$F:$F,'حركة المخزون'!$E:$E,$D280,'حركة المخزون'!$H:$H,AP$2)-SUMIFS('حركة المخزون'!$F:$F,'حركة المخزون'!$E:$E,$D280,'حركة المخزون'!$G:$G,AP$2))*VLOOKUP($D280,'قاعدة البيانات'!$G:$J,2,0)</f>
        <v>0</v>
      </c>
      <c r="AQ280" s="28">
        <f>(SUMIFS('حركة المخزون'!$F:$F,'حركة المخزون'!$E:$E,$D280,'حركة المخزون'!$H:$H,AP$2)-SUMIFS('حركة المخزون'!$F:$F,'حركة المخزون'!$E:$E,$D280,'حركة المخزون'!$G:$G,AP$2))*VLOOKUP($D280,'قاعدة البيانات'!$G:$J,4,0)</f>
        <v>0</v>
      </c>
      <c r="AR280" s="28">
        <f>(SUMIFS('حركة المخزون'!$F:$F,'حركة المخزون'!$E:$E,$D280,'حركة المخزون'!$H:$H,AR$2)-SUMIFS('حركة المخزون'!$F:$F,'حركة المخزون'!$E:$E,$D280,'حركة المخزون'!$G:$G,AR$2))*VLOOKUP($D280,'قاعدة البيانات'!$G:$J,2,0)</f>
        <v>0</v>
      </c>
      <c r="AS280" s="28">
        <f>(SUMIFS('حركة المخزون'!$F:$F,'حركة المخزون'!$E:$E,$D280,'حركة المخزون'!$H:$H,AR$2)-SUMIFS('حركة المخزون'!$F:$F,'حركة المخزون'!$E:$E,$D280,'حركة المخزون'!$G:$G,AR$2))*VLOOKUP($D280,'قاعدة البيانات'!$G:$J,4,0)</f>
        <v>0</v>
      </c>
      <c r="AT280" s="28">
        <f>(SUMIFS('حركة المخزون'!$F:$F,'حركة المخزون'!$E:$E,$D280,'حركة المخزون'!$H:$H,AT$2)-SUMIFS('حركة المخزون'!$F:$F,'حركة المخزون'!$E:$E,$D280,'حركة المخزون'!$G:$G,AT$2))*VLOOKUP($D280,'قاعدة البيانات'!$G:$J,2,0)</f>
        <v>0</v>
      </c>
      <c r="AU280" s="28">
        <f>(SUMIFS('حركة المخزون'!$F:$F,'حركة المخزون'!$E:$E,$D280,'حركة المخزون'!$H:$H,AT$2)-SUMIFS('حركة المخزون'!$F:$F,'حركة المخزون'!$E:$E,$D280,'حركة المخزون'!$G:$G,AT$2))*VLOOKUP($D280,'قاعدة البيانات'!$G:$J,4,0)</f>
        <v>0</v>
      </c>
      <c r="AV280" s="28">
        <f>(SUMIFS('حركة المخزون'!$F:$F,'حركة المخزون'!$E:$E,$D280,'حركة المخزون'!$H:$H,AV$2)-SUMIFS('حركة المخزون'!$F:$F,'حركة المخزون'!$E:$E,$D280,'حركة المخزون'!$G:$G,AV$2))*VLOOKUP($D280,'قاعدة البيانات'!$G:$J,2,0)</f>
        <v>0</v>
      </c>
      <c r="AW280" s="28">
        <f>(SUMIFS('حركة المخزون'!$F:$F,'حركة المخزون'!$E:$E,$D280,'حركة المخزون'!$H:$H,AV$2)-SUMIFS('حركة المخزون'!$F:$F,'حركة المخزون'!$E:$E,$D280,'حركة المخزون'!$G:$G,AV$2))*VLOOKUP($D280,'قاعدة البيانات'!$G:$J,4,0)</f>
        <v>0</v>
      </c>
      <c r="AX280" s="28">
        <f>(SUMIFS('حركة المخزون'!$F:$F,'حركة المخزون'!$E:$E,$D280,'حركة المخزون'!$H:$H,AX$2)-SUMIFS('حركة المخزون'!$F:$F,'حركة المخزون'!$E:$E,$D280,'حركة المخزون'!$G:$G,AX$2))*VLOOKUP($D280,'قاعدة البيانات'!$G:$J,2,0)</f>
        <v>0</v>
      </c>
      <c r="AY280" s="28">
        <f>(SUMIFS('حركة المخزون'!$F:$F,'حركة المخزون'!$E:$E,$D280,'حركة المخزون'!$H:$H,AX$2)-SUMIFS('حركة المخزون'!$F:$F,'حركة المخزون'!$E:$E,$D280,'حركة المخزون'!$G:$G,AX$2))*VLOOKUP($D280,'قاعدة البيانات'!$G:$J,4,0)</f>
        <v>0</v>
      </c>
      <c r="AZ280" s="28">
        <f>(SUMIFS('حركة المخزون'!$F:$F,'حركة المخزون'!$E:$E,$D280,'حركة المخزون'!$H:$H,AZ$2)-SUMIFS('حركة المخزون'!$F:$F,'حركة المخزون'!$E:$E,$D280,'حركة المخزون'!$G:$G,AZ$2))*VLOOKUP($D280,'قاعدة البيانات'!$G:$J,2,0)</f>
        <v>0</v>
      </c>
      <c r="BA280" s="28">
        <f>(SUMIFS('حركة المخزون'!$F:$F,'حركة المخزون'!$E:$E,$D280,'حركة المخزون'!$H:$H,AZ$2)-SUMIFS('حركة المخزون'!$F:$F,'حركة المخزون'!$E:$E,$D280,'حركة المخزون'!$G:$G,AZ$2))*VLOOKUP($D280,'قاعدة البيانات'!$G:$J,4,0)</f>
        <v>0</v>
      </c>
      <c r="BB280" s="28">
        <f>(SUMIFS('حركة المخزون'!$F:$F,'حركة المخزون'!$E:$E,$D280,'حركة المخزون'!$H:$H,BB$2)-SUMIFS('حركة المخزون'!$F:$F,'حركة المخزون'!$E:$E,$D280,'حركة المخزون'!$G:$G,BB$2))*VLOOKUP($D280,'قاعدة البيانات'!$G:$J,2,0)</f>
        <v>0</v>
      </c>
      <c r="BC280" s="28">
        <f>(SUMIFS('حركة المخزون'!$F:$F,'حركة المخزون'!$E:$E,$D280,'حركة المخزون'!$H:$H,BB$2)-SUMIFS('حركة المخزون'!$F:$F,'حركة المخزون'!$E:$E,$D280,'حركة المخزون'!$G:$G,BB$2))*VLOOKUP($D280,'قاعدة البيانات'!$G:$J,4,0)</f>
        <v>0</v>
      </c>
      <c r="BD280" s="28">
        <f>(SUMIFS('حركة المخزون'!$F:$F,'حركة المخزون'!$E:$E,$D280,'حركة المخزون'!$H:$H,BD$2)-SUMIFS('حركة المخزون'!$F:$F,'حركة المخزون'!$E:$E,$D280,'حركة المخزون'!$G:$G,BD$2))*VLOOKUP($D280,'قاعدة البيانات'!$G:$J,2,0)</f>
        <v>0</v>
      </c>
      <c r="BE280" s="28">
        <f>(SUMIFS('حركة المخزون'!$F:$F,'حركة المخزون'!$E:$E,$D280,'حركة المخزون'!$H:$H,BD$2)-SUMIFS('حركة المخزون'!$F:$F,'حركة المخزون'!$E:$E,$D280,'حركة المخزون'!$G:$G,BD$2))*VLOOKUP($D280,'قاعدة البيانات'!$G:$J,4,0)</f>
        <v>0</v>
      </c>
      <c r="BF280" s="28">
        <f>(SUMIFS('حركة المخزون'!$F:$F,'حركة المخزون'!$E:$E,$D280,'حركة المخزون'!$H:$H,BF$2)-SUMIFS('حركة المخزون'!$F:$F,'حركة المخزون'!$E:$E,$D280,'حركة المخزون'!$G:$G,BF$2))*VLOOKUP($D280,'قاعدة البيانات'!$G:$J,2,0)</f>
        <v>0</v>
      </c>
      <c r="BG280" s="28">
        <f>(SUMIFS('حركة المخزون'!$F:$F,'حركة المخزون'!$E:$E,$D280,'حركة المخزون'!$H:$H,BF$2)-SUMIFS('حركة المخزون'!$F:$F,'حركة المخزون'!$E:$E,$D280,'حركة المخزون'!$G:$G,BF$2))*VLOOKUP($D280,'قاعدة البيانات'!$G:$J,4,0)</f>
        <v>0</v>
      </c>
      <c r="BH280" s="28">
        <f>(SUMIFS('حركة المخزون'!$F:$F,'حركة المخزون'!$E:$E,$D280,'حركة المخزون'!$H:$H,BH$2)-SUMIFS('حركة المخزون'!$F:$F,'حركة المخزون'!$E:$E,$D280,'حركة المخزون'!$G:$G,BH$2))*VLOOKUP($D280,'قاعدة البيانات'!$G:$J,2,0)</f>
        <v>0</v>
      </c>
      <c r="BI280" s="28">
        <f>(SUMIFS('حركة المخزون'!$F:$F,'حركة المخزون'!$E:$E,$D280,'حركة المخزون'!$H:$H,BH$2)-SUMIFS('حركة المخزون'!$F:$F,'حركة المخزون'!$E:$E,$D280,'حركة المخزون'!$G:$G,BH$2))*VLOOKUP($D280,'قاعدة البيانات'!$G:$J,4,0)</f>
        <v>0</v>
      </c>
    </row>
    <row r="281" spans="2:61" s="15" customFormat="1" ht="24" customHeight="1" x14ac:dyDescent="0.2">
      <c r="B281" s="19">
        <v>278</v>
      </c>
      <c r="C281" s="19"/>
      <c r="D281" s="18" t="str">
        <f>VLOOKUP(C281,'قاعدة البيانات'!F:G,2,0)</f>
        <v/>
      </c>
      <c r="F281" s="28">
        <f>(SUMIFS('حركة المخزون'!$F:$F,'حركة المخزون'!$E:$E,$D281,'حركة المخزون'!$H:$H,F$2)-SUMIFS('حركة المخزون'!$F:$F,'حركة المخزون'!$E:$E,$D281,'حركة المخزون'!$G:$G,F$2))*VLOOKUP($D281,'قاعدة البيانات'!$G:$J,2,0)</f>
        <v>0</v>
      </c>
      <c r="G281" s="28">
        <f>(SUMIFS('حركة المخزون'!$F:$F,'حركة المخزون'!$E:$E,$D281,'حركة المخزون'!$H:$H,F$2)-SUMIFS('حركة المخزون'!$F:$F,'حركة المخزون'!$E:$E,$D281,'حركة المخزون'!$G:$G,F$2))*VLOOKUP($D281,'قاعدة البيانات'!$G:$J,4,0)</f>
        <v>0</v>
      </c>
      <c r="H281" s="28">
        <f>(SUMIFS('حركة المخزون'!$F:$F,'حركة المخزون'!$E:$E,$D281,'حركة المخزون'!$H:$H,H$2)-SUMIFS('حركة المخزون'!$F:$F,'حركة المخزون'!$E:$E,$D281,'حركة المخزون'!$G:$G,H$2))*VLOOKUP($D281,'قاعدة البيانات'!$G:$J,2,0)</f>
        <v>0</v>
      </c>
      <c r="I281" s="28">
        <f>(SUMIFS('حركة المخزون'!$F:$F,'حركة المخزون'!$E:$E,$D281,'حركة المخزون'!$H:$H,H$2)-SUMIFS('حركة المخزون'!$F:$F,'حركة المخزون'!$E:$E,$D281,'حركة المخزون'!$G:$G,H$2))*VLOOKUP($D281,'قاعدة البيانات'!$G:$J,4,0)</f>
        <v>0</v>
      </c>
      <c r="J281" s="28">
        <f>(SUMIFS('حركة المخزون'!$F:$F,'حركة المخزون'!$E:$E,$D281,'حركة المخزون'!$H:$H,J$2)-SUMIFS('حركة المخزون'!$F:$F,'حركة المخزون'!$E:$E,$D281,'حركة المخزون'!$G:$G,J$2))*VLOOKUP($D281,'قاعدة البيانات'!$G:$J,2,0)</f>
        <v>0</v>
      </c>
      <c r="K281" s="28">
        <f>(SUMIFS('حركة المخزون'!$F:$F,'حركة المخزون'!$E:$E,$D281,'حركة المخزون'!$H:$H,J$2)-SUMIFS('حركة المخزون'!$F:$F,'حركة المخزون'!$E:$E,$D281,'حركة المخزون'!$G:$G,J$2))*VLOOKUP($D281,'قاعدة البيانات'!$G:$J,4,0)</f>
        <v>0</v>
      </c>
      <c r="L281" s="28">
        <f>(SUMIFS('حركة المخزون'!$F:$F,'حركة المخزون'!$E:$E,$D281,'حركة المخزون'!$H:$H,L$2)-SUMIFS('حركة المخزون'!$F:$F,'حركة المخزون'!$E:$E,$D281,'حركة المخزون'!$G:$G,L$2))*VLOOKUP($D281,'قاعدة البيانات'!$G:$J,2,0)</f>
        <v>0</v>
      </c>
      <c r="M281" s="28">
        <f>(SUMIFS('حركة المخزون'!$F:$F,'حركة المخزون'!$E:$E,$D281,'حركة المخزون'!$H:$H,L$2)-SUMIFS('حركة المخزون'!$F:$F,'حركة المخزون'!$E:$E,$D281,'حركة المخزون'!$G:$G,L$2))*VLOOKUP($D281,'قاعدة البيانات'!$G:$J,4,0)</f>
        <v>0</v>
      </c>
      <c r="N281" s="28">
        <f>(SUMIFS('حركة المخزون'!$F:$F,'حركة المخزون'!$E:$E,$D281,'حركة المخزون'!$H:$H,N$2)-SUMIFS('حركة المخزون'!$F:$F,'حركة المخزون'!$E:$E,$D281,'حركة المخزون'!$G:$G,N$2))*VLOOKUP($D281,'قاعدة البيانات'!$G:$J,2,0)</f>
        <v>0</v>
      </c>
      <c r="O281" s="28">
        <f>(SUMIFS('حركة المخزون'!$F:$F,'حركة المخزون'!$E:$E,$D281,'حركة المخزون'!$H:$H,N$2)-SUMIFS('حركة المخزون'!$F:$F,'حركة المخزون'!$E:$E,$D281,'حركة المخزون'!$G:$G,N$2))*VLOOKUP($D281,'قاعدة البيانات'!$G:$J,4,0)</f>
        <v>0</v>
      </c>
      <c r="P281" s="28">
        <f>(SUMIFS('حركة المخزون'!$F:$F,'حركة المخزون'!$E:$E,$D281,'حركة المخزون'!$H:$H,P$2)-SUMIFS('حركة المخزون'!$F:$F,'حركة المخزون'!$E:$E,$D281,'حركة المخزون'!$G:$G,P$2))*VLOOKUP($D281,'قاعدة البيانات'!$G:$J,2,0)</f>
        <v>0</v>
      </c>
      <c r="Q281" s="28">
        <f>(SUMIFS('حركة المخزون'!$F:$F,'حركة المخزون'!$E:$E,$D281,'حركة المخزون'!$H:$H,P$2)-SUMIFS('حركة المخزون'!$F:$F,'حركة المخزون'!$E:$E,$D281,'حركة المخزون'!$G:$G,P$2))*VLOOKUP($D281,'قاعدة البيانات'!$G:$J,4,0)</f>
        <v>0</v>
      </c>
      <c r="R281" s="28">
        <f>(SUMIFS('حركة المخزون'!$F:$F,'حركة المخزون'!$E:$E,$D281,'حركة المخزون'!$H:$H,R$2)-SUMIFS('حركة المخزون'!$F:$F,'حركة المخزون'!$E:$E,$D281,'حركة المخزون'!$G:$G,R$2))*VLOOKUP($D281,'قاعدة البيانات'!$G:$J,2,0)</f>
        <v>0</v>
      </c>
      <c r="S281" s="28">
        <f>(SUMIFS('حركة المخزون'!$F:$F,'حركة المخزون'!$E:$E,$D281,'حركة المخزون'!$H:$H,R$2)-SUMIFS('حركة المخزون'!$F:$F,'حركة المخزون'!$E:$E,$D281,'حركة المخزون'!$G:$G,R$2))*VLOOKUP($D281,'قاعدة البيانات'!$G:$J,4,0)</f>
        <v>0</v>
      </c>
      <c r="T281" s="28">
        <f>(SUMIFS('حركة المخزون'!$F:$F,'حركة المخزون'!$E:$E,$D281,'حركة المخزون'!$H:$H,T$2)-SUMIFS('حركة المخزون'!$F:$F,'حركة المخزون'!$E:$E,$D281,'حركة المخزون'!$G:$G,T$2))*VLOOKUP($D281,'قاعدة البيانات'!$G:$J,2,0)</f>
        <v>0</v>
      </c>
      <c r="U281" s="28">
        <f>(SUMIFS('حركة المخزون'!$F:$F,'حركة المخزون'!$E:$E,$D281,'حركة المخزون'!$H:$H,T$2)-SUMIFS('حركة المخزون'!$F:$F,'حركة المخزون'!$E:$E,$D281,'حركة المخزون'!$G:$G,T$2))*VLOOKUP($D281,'قاعدة البيانات'!$G:$J,4,0)</f>
        <v>0</v>
      </c>
      <c r="V281" s="28">
        <f>(SUMIFS('حركة المخزون'!$F:$F,'حركة المخزون'!$E:$E,$D281,'حركة المخزون'!$H:$H,V$2)-SUMIFS('حركة المخزون'!$F:$F,'حركة المخزون'!$E:$E,$D281,'حركة المخزون'!$G:$G,V$2))*VLOOKUP($D281,'قاعدة البيانات'!$G:$J,2,0)</f>
        <v>0</v>
      </c>
      <c r="W281" s="28">
        <f>(SUMIFS('حركة المخزون'!$F:$F,'حركة المخزون'!$E:$E,$D281,'حركة المخزون'!$H:$H,V$2)-SUMIFS('حركة المخزون'!$F:$F,'حركة المخزون'!$E:$E,$D281,'حركة المخزون'!$G:$G,V$2))*VLOOKUP($D281,'قاعدة البيانات'!$G:$J,4,0)</f>
        <v>0</v>
      </c>
      <c r="X281" s="28">
        <f>(SUMIFS('حركة المخزون'!$F:$F,'حركة المخزون'!$E:$E,$D281,'حركة المخزون'!$H:$H,X$2)-SUMIFS('حركة المخزون'!$F:$F,'حركة المخزون'!$E:$E,$D281,'حركة المخزون'!$G:$G,X$2))*VLOOKUP($D281,'قاعدة البيانات'!$G:$J,2,0)</f>
        <v>0</v>
      </c>
      <c r="Y281" s="28">
        <f>(SUMIFS('حركة المخزون'!$F:$F,'حركة المخزون'!$E:$E,$D281,'حركة المخزون'!$H:$H,X$2)-SUMIFS('حركة المخزون'!$F:$F,'حركة المخزون'!$E:$E,$D281,'حركة المخزون'!$G:$G,X$2))*VLOOKUP($D281,'قاعدة البيانات'!$G:$J,4,0)</f>
        <v>0</v>
      </c>
      <c r="Z281" s="28">
        <f>(SUMIFS('حركة المخزون'!$F:$F,'حركة المخزون'!$E:$E,$D281,'حركة المخزون'!$H:$H,Z$2)-SUMIFS('حركة المخزون'!$F:$F,'حركة المخزون'!$E:$E,$D281,'حركة المخزون'!$G:$G,Z$2))*VLOOKUP($D281,'قاعدة البيانات'!$G:$J,2,0)</f>
        <v>0</v>
      </c>
      <c r="AA281" s="28">
        <f>(SUMIFS('حركة المخزون'!$F:$F,'حركة المخزون'!$E:$E,$D281,'حركة المخزون'!$H:$H,Z$2)-SUMIFS('حركة المخزون'!$F:$F,'حركة المخزون'!$E:$E,$D281,'حركة المخزون'!$G:$G,Z$2))*VLOOKUP($D281,'قاعدة البيانات'!$G:$J,4,0)</f>
        <v>0</v>
      </c>
      <c r="AB281" s="28">
        <f>(SUMIFS('حركة المخزون'!$F:$F,'حركة المخزون'!$E:$E,$D281,'حركة المخزون'!$H:$H,AB$2)-SUMIFS('حركة المخزون'!$F:$F,'حركة المخزون'!$E:$E,$D281,'حركة المخزون'!$G:$G,AB$2))*VLOOKUP($D281,'قاعدة البيانات'!$G:$J,2,0)</f>
        <v>0</v>
      </c>
      <c r="AC281" s="28">
        <f>(SUMIFS('حركة المخزون'!$F:$F,'حركة المخزون'!$E:$E,$D281,'حركة المخزون'!$H:$H,AB$2)-SUMIFS('حركة المخزون'!$F:$F,'حركة المخزون'!$E:$E,$D281,'حركة المخزون'!$G:$G,AB$2))*VLOOKUP($D281,'قاعدة البيانات'!$G:$J,4,0)</f>
        <v>0</v>
      </c>
      <c r="AD281" s="28">
        <f>(SUMIFS('حركة المخزون'!$F:$F,'حركة المخزون'!$E:$E,$D281,'حركة المخزون'!$H:$H,AD$2)-SUMIFS('حركة المخزون'!$F:$F,'حركة المخزون'!$E:$E,$D281,'حركة المخزون'!$G:$G,AD$2))*VLOOKUP($D281,'قاعدة البيانات'!$G:$J,2,0)</f>
        <v>0</v>
      </c>
      <c r="AE281" s="28">
        <f>(SUMIFS('حركة المخزون'!$F:$F,'حركة المخزون'!$E:$E,$D281,'حركة المخزون'!$H:$H,AD$2)-SUMIFS('حركة المخزون'!$F:$F,'حركة المخزون'!$E:$E,$D281,'حركة المخزون'!$G:$G,AD$2))*VLOOKUP($D281,'قاعدة البيانات'!$G:$J,4,0)</f>
        <v>0</v>
      </c>
      <c r="AF281" s="28">
        <f>(SUMIFS('حركة المخزون'!$F:$F,'حركة المخزون'!$E:$E,$D281,'حركة المخزون'!$H:$H,AF$2)-SUMIFS('حركة المخزون'!$F:$F,'حركة المخزون'!$E:$E,$D281,'حركة المخزون'!$G:$G,AF$2))*VLOOKUP($D281,'قاعدة البيانات'!$G:$J,2,0)</f>
        <v>0</v>
      </c>
      <c r="AG281" s="28">
        <f>(SUMIFS('حركة المخزون'!$F:$F,'حركة المخزون'!$E:$E,$D281,'حركة المخزون'!$H:$H,AF$2)-SUMIFS('حركة المخزون'!$F:$F,'حركة المخزون'!$E:$E,$D281,'حركة المخزون'!$G:$G,AF$2))*VLOOKUP($D281,'قاعدة البيانات'!$G:$J,4,0)</f>
        <v>0</v>
      </c>
      <c r="AH281" s="28">
        <f>(SUMIFS('حركة المخزون'!$F:$F,'حركة المخزون'!$E:$E,$D281,'حركة المخزون'!$H:$H,AH$2)-SUMIFS('حركة المخزون'!$F:$F,'حركة المخزون'!$E:$E,$D281,'حركة المخزون'!$G:$G,AH$2))*VLOOKUP($D281,'قاعدة البيانات'!$G:$J,2,0)</f>
        <v>0</v>
      </c>
      <c r="AI281" s="28">
        <f>(SUMIFS('حركة المخزون'!$F:$F,'حركة المخزون'!$E:$E,$D281,'حركة المخزون'!$H:$H,AH$2)-SUMIFS('حركة المخزون'!$F:$F,'حركة المخزون'!$E:$E,$D281,'حركة المخزون'!$G:$G,AH$2))*VLOOKUP($D281,'قاعدة البيانات'!$G:$J,4,0)</f>
        <v>0</v>
      </c>
      <c r="AJ281" s="28">
        <f>(SUMIFS('حركة المخزون'!$F:$F,'حركة المخزون'!$E:$E,$D281,'حركة المخزون'!$H:$H,AJ$2)-SUMIFS('حركة المخزون'!$F:$F,'حركة المخزون'!$E:$E,$D281,'حركة المخزون'!$G:$G,AJ$2))*VLOOKUP($D281,'قاعدة البيانات'!$G:$J,2,0)</f>
        <v>0</v>
      </c>
      <c r="AK281" s="28">
        <f>(SUMIFS('حركة المخزون'!$F:$F,'حركة المخزون'!$E:$E,$D281,'حركة المخزون'!$H:$H,AJ$2)-SUMIFS('حركة المخزون'!$F:$F,'حركة المخزون'!$E:$E,$D281,'حركة المخزون'!$G:$G,AJ$2))*VLOOKUP($D281,'قاعدة البيانات'!$G:$J,4,0)</f>
        <v>0</v>
      </c>
      <c r="AL281" s="28">
        <f>(SUMIFS('حركة المخزون'!$F:$F,'حركة المخزون'!$E:$E,$D281,'حركة المخزون'!$H:$H,AL$2)-SUMIFS('حركة المخزون'!$F:$F,'حركة المخزون'!$E:$E,$D281,'حركة المخزون'!$G:$G,AL$2))*VLOOKUP($D281,'قاعدة البيانات'!$G:$J,2,0)</f>
        <v>0</v>
      </c>
      <c r="AM281" s="28">
        <f>(SUMIFS('حركة المخزون'!$F:$F,'حركة المخزون'!$E:$E,$D281,'حركة المخزون'!$H:$H,AL$2)-SUMIFS('حركة المخزون'!$F:$F,'حركة المخزون'!$E:$E,$D281,'حركة المخزون'!$G:$G,AL$2))*VLOOKUP($D281,'قاعدة البيانات'!$G:$J,4,0)</f>
        <v>0</v>
      </c>
      <c r="AN281" s="28">
        <f>(SUMIFS('حركة المخزون'!$F:$F,'حركة المخزون'!$E:$E,$D281,'حركة المخزون'!$H:$H,AN$2)-SUMIFS('حركة المخزون'!$F:$F,'حركة المخزون'!$E:$E,$D281,'حركة المخزون'!$G:$G,AN$2))*VLOOKUP($D281,'قاعدة البيانات'!$G:$J,2,0)</f>
        <v>0</v>
      </c>
      <c r="AO281" s="28">
        <f>(SUMIFS('حركة المخزون'!$F:$F,'حركة المخزون'!$E:$E,$D281,'حركة المخزون'!$H:$H,AN$2)-SUMIFS('حركة المخزون'!$F:$F,'حركة المخزون'!$E:$E,$D281,'حركة المخزون'!$G:$G,AN$2))*VLOOKUP($D281,'قاعدة البيانات'!$G:$J,4,0)</f>
        <v>0</v>
      </c>
      <c r="AP281" s="28">
        <f>(SUMIFS('حركة المخزون'!$F:$F,'حركة المخزون'!$E:$E,$D281,'حركة المخزون'!$H:$H,AP$2)-SUMIFS('حركة المخزون'!$F:$F,'حركة المخزون'!$E:$E,$D281,'حركة المخزون'!$G:$G,AP$2))*VLOOKUP($D281,'قاعدة البيانات'!$G:$J,2,0)</f>
        <v>0</v>
      </c>
      <c r="AQ281" s="28">
        <f>(SUMIFS('حركة المخزون'!$F:$F,'حركة المخزون'!$E:$E,$D281,'حركة المخزون'!$H:$H,AP$2)-SUMIFS('حركة المخزون'!$F:$F,'حركة المخزون'!$E:$E,$D281,'حركة المخزون'!$G:$G,AP$2))*VLOOKUP($D281,'قاعدة البيانات'!$G:$J,4,0)</f>
        <v>0</v>
      </c>
      <c r="AR281" s="28">
        <f>(SUMIFS('حركة المخزون'!$F:$F,'حركة المخزون'!$E:$E,$D281,'حركة المخزون'!$H:$H,AR$2)-SUMIFS('حركة المخزون'!$F:$F,'حركة المخزون'!$E:$E,$D281,'حركة المخزون'!$G:$G,AR$2))*VLOOKUP($D281,'قاعدة البيانات'!$G:$J,2,0)</f>
        <v>0</v>
      </c>
      <c r="AS281" s="28">
        <f>(SUMIFS('حركة المخزون'!$F:$F,'حركة المخزون'!$E:$E,$D281,'حركة المخزون'!$H:$H,AR$2)-SUMIFS('حركة المخزون'!$F:$F,'حركة المخزون'!$E:$E,$D281,'حركة المخزون'!$G:$G,AR$2))*VLOOKUP($D281,'قاعدة البيانات'!$G:$J,4,0)</f>
        <v>0</v>
      </c>
      <c r="AT281" s="28">
        <f>(SUMIFS('حركة المخزون'!$F:$F,'حركة المخزون'!$E:$E,$D281,'حركة المخزون'!$H:$H,AT$2)-SUMIFS('حركة المخزون'!$F:$F,'حركة المخزون'!$E:$E,$D281,'حركة المخزون'!$G:$G,AT$2))*VLOOKUP($D281,'قاعدة البيانات'!$G:$J,2,0)</f>
        <v>0</v>
      </c>
      <c r="AU281" s="28">
        <f>(SUMIFS('حركة المخزون'!$F:$F,'حركة المخزون'!$E:$E,$D281,'حركة المخزون'!$H:$H,AT$2)-SUMIFS('حركة المخزون'!$F:$F,'حركة المخزون'!$E:$E,$D281,'حركة المخزون'!$G:$G,AT$2))*VLOOKUP($D281,'قاعدة البيانات'!$G:$J,4,0)</f>
        <v>0</v>
      </c>
      <c r="AV281" s="28">
        <f>(SUMIFS('حركة المخزون'!$F:$F,'حركة المخزون'!$E:$E,$D281,'حركة المخزون'!$H:$H,AV$2)-SUMIFS('حركة المخزون'!$F:$F,'حركة المخزون'!$E:$E,$D281,'حركة المخزون'!$G:$G,AV$2))*VLOOKUP($D281,'قاعدة البيانات'!$G:$J,2,0)</f>
        <v>0</v>
      </c>
      <c r="AW281" s="28">
        <f>(SUMIFS('حركة المخزون'!$F:$F,'حركة المخزون'!$E:$E,$D281,'حركة المخزون'!$H:$H,AV$2)-SUMIFS('حركة المخزون'!$F:$F,'حركة المخزون'!$E:$E,$D281,'حركة المخزون'!$G:$G,AV$2))*VLOOKUP($D281,'قاعدة البيانات'!$G:$J,4,0)</f>
        <v>0</v>
      </c>
      <c r="AX281" s="28">
        <f>(SUMIFS('حركة المخزون'!$F:$F,'حركة المخزون'!$E:$E,$D281,'حركة المخزون'!$H:$H,AX$2)-SUMIFS('حركة المخزون'!$F:$F,'حركة المخزون'!$E:$E,$D281,'حركة المخزون'!$G:$G,AX$2))*VLOOKUP($D281,'قاعدة البيانات'!$G:$J,2,0)</f>
        <v>0</v>
      </c>
      <c r="AY281" s="28">
        <f>(SUMIFS('حركة المخزون'!$F:$F,'حركة المخزون'!$E:$E,$D281,'حركة المخزون'!$H:$H,AX$2)-SUMIFS('حركة المخزون'!$F:$F,'حركة المخزون'!$E:$E,$D281,'حركة المخزون'!$G:$G,AX$2))*VLOOKUP($D281,'قاعدة البيانات'!$G:$J,4,0)</f>
        <v>0</v>
      </c>
      <c r="AZ281" s="28">
        <f>(SUMIFS('حركة المخزون'!$F:$F,'حركة المخزون'!$E:$E,$D281,'حركة المخزون'!$H:$H,AZ$2)-SUMIFS('حركة المخزون'!$F:$F,'حركة المخزون'!$E:$E,$D281,'حركة المخزون'!$G:$G,AZ$2))*VLOOKUP($D281,'قاعدة البيانات'!$G:$J,2,0)</f>
        <v>0</v>
      </c>
      <c r="BA281" s="28">
        <f>(SUMIFS('حركة المخزون'!$F:$F,'حركة المخزون'!$E:$E,$D281,'حركة المخزون'!$H:$H,AZ$2)-SUMIFS('حركة المخزون'!$F:$F,'حركة المخزون'!$E:$E,$D281,'حركة المخزون'!$G:$G,AZ$2))*VLOOKUP($D281,'قاعدة البيانات'!$G:$J,4,0)</f>
        <v>0</v>
      </c>
      <c r="BB281" s="28">
        <f>(SUMIFS('حركة المخزون'!$F:$F,'حركة المخزون'!$E:$E,$D281,'حركة المخزون'!$H:$H,BB$2)-SUMIFS('حركة المخزون'!$F:$F,'حركة المخزون'!$E:$E,$D281,'حركة المخزون'!$G:$G,BB$2))*VLOOKUP($D281,'قاعدة البيانات'!$G:$J,2,0)</f>
        <v>0</v>
      </c>
      <c r="BC281" s="28">
        <f>(SUMIFS('حركة المخزون'!$F:$F,'حركة المخزون'!$E:$E,$D281,'حركة المخزون'!$H:$H,BB$2)-SUMIFS('حركة المخزون'!$F:$F,'حركة المخزون'!$E:$E,$D281,'حركة المخزون'!$G:$G,BB$2))*VLOOKUP($D281,'قاعدة البيانات'!$G:$J,4,0)</f>
        <v>0</v>
      </c>
      <c r="BD281" s="28">
        <f>(SUMIFS('حركة المخزون'!$F:$F,'حركة المخزون'!$E:$E,$D281,'حركة المخزون'!$H:$H,BD$2)-SUMIFS('حركة المخزون'!$F:$F,'حركة المخزون'!$E:$E,$D281,'حركة المخزون'!$G:$G,BD$2))*VLOOKUP($D281,'قاعدة البيانات'!$G:$J,2,0)</f>
        <v>0</v>
      </c>
      <c r="BE281" s="28">
        <f>(SUMIFS('حركة المخزون'!$F:$F,'حركة المخزون'!$E:$E,$D281,'حركة المخزون'!$H:$H,BD$2)-SUMIFS('حركة المخزون'!$F:$F,'حركة المخزون'!$E:$E,$D281,'حركة المخزون'!$G:$G,BD$2))*VLOOKUP($D281,'قاعدة البيانات'!$G:$J,4,0)</f>
        <v>0</v>
      </c>
      <c r="BF281" s="28">
        <f>(SUMIFS('حركة المخزون'!$F:$F,'حركة المخزون'!$E:$E,$D281,'حركة المخزون'!$H:$H,BF$2)-SUMIFS('حركة المخزون'!$F:$F,'حركة المخزون'!$E:$E,$D281,'حركة المخزون'!$G:$G,BF$2))*VLOOKUP($D281,'قاعدة البيانات'!$G:$J,2,0)</f>
        <v>0</v>
      </c>
      <c r="BG281" s="28">
        <f>(SUMIFS('حركة المخزون'!$F:$F,'حركة المخزون'!$E:$E,$D281,'حركة المخزون'!$H:$H,BF$2)-SUMIFS('حركة المخزون'!$F:$F,'حركة المخزون'!$E:$E,$D281,'حركة المخزون'!$G:$G,BF$2))*VLOOKUP($D281,'قاعدة البيانات'!$G:$J,4,0)</f>
        <v>0</v>
      </c>
      <c r="BH281" s="28">
        <f>(SUMIFS('حركة المخزون'!$F:$F,'حركة المخزون'!$E:$E,$D281,'حركة المخزون'!$H:$H,BH$2)-SUMIFS('حركة المخزون'!$F:$F,'حركة المخزون'!$E:$E,$D281,'حركة المخزون'!$G:$G,BH$2))*VLOOKUP($D281,'قاعدة البيانات'!$G:$J,2,0)</f>
        <v>0</v>
      </c>
      <c r="BI281" s="28">
        <f>(SUMIFS('حركة المخزون'!$F:$F,'حركة المخزون'!$E:$E,$D281,'حركة المخزون'!$H:$H,BH$2)-SUMIFS('حركة المخزون'!$F:$F,'حركة المخزون'!$E:$E,$D281,'حركة المخزون'!$G:$G,BH$2))*VLOOKUP($D281,'قاعدة البيانات'!$G:$J,4,0)</f>
        <v>0</v>
      </c>
    </row>
    <row r="282" spans="2:61" s="15" customFormat="1" ht="24" customHeight="1" x14ac:dyDescent="0.2">
      <c r="B282" s="18">
        <v>279</v>
      </c>
      <c r="C282" s="19"/>
      <c r="D282" s="18" t="str">
        <f>VLOOKUP(C282,'قاعدة البيانات'!F:G,2,0)</f>
        <v/>
      </c>
      <c r="F282" s="28">
        <f>(SUMIFS('حركة المخزون'!$F:$F,'حركة المخزون'!$E:$E,$D282,'حركة المخزون'!$H:$H,F$2)-SUMIFS('حركة المخزون'!$F:$F,'حركة المخزون'!$E:$E,$D282,'حركة المخزون'!$G:$G,F$2))*VLOOKUP($D282,'قاعدة البيانات'!$G:$J,2,0)</f>
        <v>0</v>
      </c>
      <c r="G282" s="28">
        <f>(SUMIFS('حركة المخزون'!$F:$F,'حركة المخزون'!$E:$E,$D282,'حركة المخزون'!$H:$H,F$2)-SUMIFS('حركة المخزون'!$F:$F,'حركة المخزون'!$E:$E,$D282,'حركة المخزون'!$G:$G,F$2))*VLOOKUP($D282,'قاعدة البيانات'!$G:$J,4,0)</f>
        <v>0</v>
      </c>
      <c r="H282" s="28">
        <f>(SUMIFS('حركة المخزون'!$F:$F,'حركة المخزون'!$E:$E,$D282,'حركة المخزون'!$H:$H,H$2)-SUMIFS('حركة المخزون'!$F:$F,'حركة المخزون'!$E:$E,$D282,'حركة المخزون'!$G:$G,H$2))*VLOOKUP($D282,'قاعدة البيانات'!$G:$J,2,0)</f>
        <v>0</v>
      </c>
      <c r="I282" s="28">
        <f>(SUMIFS('حركة المخزون'!$F:$F,'حركة المخزون'!$E:$E,$D282,'حركة المخزون'!$H:$H,H$2)-SUMIFS('حركة المخزون'!$F:$F,'حركة المخزون'!$E:$E,$D282,'حركة المخزون'!$G:$G,H$2))*VLOOKUP($D282,'قاعدة البيانات'!$G:$J,4,0)</f>
        <v>0</v>
      </c>
      <c r="J282" s="28">
        <f>(SUMIFS('حركة المخزون'!$F:$F,'حركة المخزون'!$E:$E,$D282,'حركة المخزون'!$H:$H,J$2)-SUMIFS('حركة المخزون'!$F:$F,'حركة المخزون'!$E:$E,$D282,'حركة المخزون'!$G:$G,J$2))*VLOOKUP($D282,'قاعدة البيانات'!$G:$J,2,0)</f>
        <v>0</v>
      </c>
      <c r="K282" s="28">
        <f>(SUMIFS('حركة المخزون'!$F:$F,'حركة المخزون'!$E:$E,$D282,'حركة المخزون'!$H:$H,J$2)-SUMIFS('حركة المخزون'!$F:$F,'حركة المخزون'!$E:$E,$D282,'حركة المخزون'!$G:$G,J$2))*VLOOKUP($D282,'قاعدة البيانات'!$G:$J,4,0)</f>
        <v>0</v>
      </c>
      <c r="L282" s="28">
        <f>(SUMIFS('حركة المخزون'!$F:$F,'حركة المخزون'!$E:$E,$D282,'حركة المخزون'!$H:$H,L$2)-SUMIFS('حركة المخزون'!$F:$F,'حركة المخزون'!$E:$E,$D282,'حركة المخزون'!$G:$G,L$2))*VLOOKUP($D282,'قاعدة البيانات'!$G:$J,2,0)</f>
        <v>0</v>
      </c>
      <c r="M282" s="28">
        <f>(SUMIFS('حركة المخزون'!$F:$F,'حركة المخزون'!$E:$E,$D282,'حركة المخزون'!$H:$H,L$2)-SUMIFS('حركة المخزون'!$F:$F,'حركة المخزون'!$E:$E,$D282,'حركة المخزون'!$G:$G,L$2))*VLOOKUP($D282,'قاعدة البيانات'!$G:$J,4,0)</f>
        <v>0</v>
      </c>
      <c r="N282" s="28">
        <f>(SUMIFS('حركة المخزون'!$F:$F,'حركة المخزون'!$E:$E,$D282,'حركة المخزون'!$H:$H,N$2)-SUMIFS('حركة المخزون'!$F:$F,'حركة المخزون'!$E:$E,$D282,'حركة المخزون'!$G:$G,N$2))*VLOOKUP($D282,'قاعدة البيانات'!$G:$J,2,0)</f>
        <v>0</v>
      </c>
      <c r="O282" s="28">
        <f>(SUMIFS('حركة المخزون'!$F:$F,'حركة المخزون'!$E:$E,$D282,'حركة المخزون'!$H:$H,N$2)-SUMIFS('حركة المخزون'!$F:$F,'حركة المخزون'!$E:$E,$D282,'حركة المخزون'!$G:$G,N$2))*VLOOKUP($D282,'قاعدة البيانات'!$G:$J,4,0)</f>
        <v>0</v>
      </c>
      <c r="P282" s="28">
        <f>(SUMIFS('حركة المخزون'!$F:$F,'حركة المخزون'!$E:$E,$D282,'حركة المخزون'!$H:$H,P$2)-SUMIFS('حركة المخزون'!$F:$F,'حركة المخزون'!$E:$E,$D282,'حركة المخزون'!$G:$G,P$2))*VLOOKUP($D282,'قاعدة البيانات'!$G:$J,2,0)</f>
        <v>0</v>
      </c>
      <c r="Q282" s="28">
        <f>(SUMIFS('حركة المخزون'!$F:$F,'حركة المخزون'!$E:$E,$D282,'حركة المخزون'!$H:$H,P$2)-SUMIFS('حركة المخزون'!$F:$F,'حركة المخزون'!$E:$E,$D282,'حركة المخزون'!$G:$G,P$2))*VLOOKUP($D282,'قاعدة البيانات'!$G:$J,4,0)</f>
        <v>0</v>
      </c>
      <c r="R282" s="28">
        <f>(SUMIFS('حركة المخزون'!$F:$F,'حركة المخزون'!$E:$E,$D282,'حركة المخزون'!$H:$H,R$2)-SUMIFS('حركة المخزون'!$F:$F,'حركة المخزون'!$E:$E,$D282,'حركة المخزون'!$G:$G,R$2))*VLOOKUP($D282,'قاعدة البيانات'!$G:$J,2,0)</f>
        <v>0</v>
      </c>
      <c r="S282" s="28">
        <f>(SUMIFS('حركة المخزون'!$F:$F,'حركة المخزون'!$E:$E,$D282,'حركة المخزون'!$H:$H,R$2)-SUMIFS('حركة المخزون'!$F:$F,'حركة المخزون'!$E:$E,$D282,'حركة المخزون'!$G:$G,R$2))*VLOOKUP($D282,'قاعدة البيانات'!$G:$J,4,0)</f>
        <v>0</v>
      </c>
      <c r="T282" s="28">
        <f>(SUMIFS('حركة المخزون'!$F:$F,'حركة المخزون'!$E:$E,$D282,'حركة المخزون'!$H:$H,T$2)-SUMIFS('حركة المخزون'!$F:$F,'حركة المخزون'!$E:$E,$D282,'حركة المخزون'!$G:$G,T$2))*VLOOKUP($D282,'قاعدة البيانات'!$G:$J,2,0)</f>
        <v>0</v>
      </c>
      <c r="U282" s="28">
        <f>(SUMIFS('حركة المخزون'!$F:$F,'حركة المخزون'!$E:$E,$D282,'حركة المخزون'!$H:$H,T$2)-SUMIFS('حركة المخزون'!$F:$F,'حركة المخزون'!$E:$E,$D282,'حركة المخزون'!$G:$G,T$2))*VLOOKUP($D282,'قاعدة البيانات'!$G:$J,4,0)</f>
        <v>0</v>
      </c>
      <c r="V282" s="28">
        <f>(SUMIFS('حركة المخزون'!$F:$F,'حركة المخزون'!$E:$E,$D282,'حركة المخزون'!$H:$H,V$2)-SUMIFS('حركة المخزون'!$F:$F,'حركة المخزون'!$E:$E,$D282,'حركة المخزون'!$G:$G,V$2))*VLOOKUP($D282,'قاعدة البيانات'!$G:$J,2,0)</f>
        <v>0</v>
      </c>
      <c r="W282" s="28">
        <f>(SUMIFS('حركة المخزون'!$F:$F,'حركة المخزون'!$E:$E,$D282,'حركة المخزون'!$H:$H,V$2)-SUMIFS('حركة المخزون'!$F:$F,'حركة المخزون'!$E:$E,$D282,'حركة المخزون'!$G:$G,V$2))*VLOOKUP($D282,'قاعدة البيانات'!$G:$J,4,0)</f>
        <v>0</v>
      </c>
      <c r="X282" s="28">
        <f>(SUMIFS('حركة المخزون'!$F:$F,'حركة المخزون'!$E:$E,$D282,'حركة المخزون'!$H:$H,X$2)-SUMIFS('حركة المخزون'!$F:$F,'حركة المخزون'!$E:$E,$D282,'حركة المخزون'!$G:$G,X$2))*VLOOKUP($D282,'قاعدة البيانات'!$G:$J,2,0)</f>
        <v>0</v>
      </c>
      <c r="Y282" s="28">
        <f>(SUMIFS('حركة المخزون'!$F:$F,'حركة المخزون'!$E:$E,$D282,'حركة المخزون'!$H:$H,X$2)-SUMIFS('حركة المخزون'!$F:$F,'حركة المخزون'!$E:$E,$D282,'حركة المخزون'!$G:$G,X$2))*VLOOKUP($D282,'قاعدة البيانات'!$G:$J,4,0)</f>
        <v>0</v>
      </c>
      <c r="Z282" s="28">
        <f>(SUMIFS('حركة المخزون'!$F:$F,'حركة المخزون'!$E:$E,$D282,'حركة المخزون'!$H:$H,Z$2)-SUMIFS('حركة المخزون'!$F:$F,'حركة المخزون'!$E:$E,$D282,'حركة المخزون'!$G:$G,Z$2))*VLOOKUP($D282,'قاعدة البيانات'!$G:$J,2,0)</f>
        <v>0</v>
      </c>
      <c r="AA282" s="28">
        <f>(SUMIFS('حركة المخزون'!$F:$F,'حركة المخزون'!$E:$E,$D282,'حركة المخزون'!$H:$H,Z$2)-SUMIFS('حركة المخزون'!$F:$F,'حركة المخزون'!$E:$E,$D282,'حركة المخزون'!$G:$G,Z$2))*VLOOKUP($D282,'قاعدة البيانات'!$G:$J,4,0)</f>
        <v>0</v>
      </c>
      <c r="AB282" s="28">
        <f>(SUMIFS('حركة المخزون'!$F:$F,'حركة المخزون'!$E:$E,$D282,'حركة المخزون'!$H:$H,AB$2)-SUMIFS('حركة المخزون'!$F:$F,'حركة المخزون'!$E:$E,$D282,'حركة المخزون'!$G:$G,AB$2))*VLOOKUP($D282,'قاعدة البيانات'!$G:$J,2,0)</f>
        <v>0</v>
      </c>
      <c r="AC282" s="28">
        <f>(SUMIFS('حركة المخزون'!$F:$F,'حركة المخزون'!$E:$E,$D282,'حركة المخزون'!$H:$H,AB$2)-SUMIFS('حركة المخزون'!$F:$F,'حركة المخزون'!$E:$E,$D282,'حركة المخزون'!$G:$G,AB$2))*VLOOKUP($D282,'قاعدة البيانات'!$G:$J,4,0)</f>
        <v>0</v>
      </c>
      <c r="AD282" s="28">
        <f>(SUMIFS('حركة المخزون'!$F:$F,'حركة المخزون'!$E:$E,$D282,'حركة المخزون'!$H:$H,AD$2)-SUMIFS('حركة المخزون'!$F:$F,'حركة المخزون'!$E:$E,$D282,'حركة المخزون'!$G:$G,AD$2))*VLOOKUP($D282,'قاعدة البيانات'!$G:$J,2,0)</f>
        <v>0</v>
      </c>
      <c r="AE282" s="28">
        <f>(SUMIFS('حركة المخزون'!$F:$F,'حركة المخزون'!$E:$E,$D282,'حركة المخزون'!$H:$H,AD$2)-SUMIFS('حركة المخزون'!$F:$F,'حركة المخزون'!$E:$E,$D282,'حركة المخزون'!$G:$G,AD$2))*VLOOKUP($D282,'قاعدة البيانات'!$G:$J,4,0)</f>
        <v>0</v>
      </c>
      <c r="AF282" s="28">
        <f>(SUMIFS('حركة المخزون'!$F:$F,'حركة المخزون'!$E:$E,$D282,'حركة المخزون'!$H:$H,AF$2)-SUMIFS('حركة المخزون'!$F:$F,'حركة المخزون'!$E:$E,$D282,'حركة المخزون'!$G:$G,AF$2))*VLOOKUP($D282,'قاعدة البيانات'!$G:$J,2,0)</f>
        <v>0</v>
      </c>
      <c r="AG282" s="28">
        <f>(SUMIFS('حركة المخزون'!$F:$F,'حركة المخزون'!$E:$E,$D282,'حركة المخزون'!$H:$H,AF$2)-SUMIFS('حركة المخزون'!$F:$F,'حركة المخزون'!$E:$E,$D282,'حركة المخزون'!$G:$G,AF$2))*VLOOKUP($D282,'قاعدة البيانات'!$G:$J,4,0)</f>
        <v>0</v>
      </c>
      <c r="AH282" s="28">
        <f>(SUMIFS('حركة المخزون'!$F:$F,'حركة المخزون'!$E:$E,$D282,'حركة المخزون'!$H:$H,AH$2)-SUMIFS('حركة المخزون'!$F:$F,'حركة المخزون'!$E:$E,$D282,'حركة المخزون'!$G:$G,AH$2))*VLOOKUP($D282,'قاعدة البيانات'!$G:$J,2,0)</f>
        <v>0</v>
      </c>
      <c r="AI282" s="28">
        <f>(SUMIFS('حركة المخزون'!$F:$F,'حركة المخزون'!$E:$E,$D282,'حركة المخزون'!$H:$H,AH$2)-SUMIFS('حركة المخزون'!$F:$F,'حركة المخزون'!$E:$E,$D282,'حركة المخزون'!$G:$G,AH$2))*VLOOKUP($D282,'قاعدة البيانات'!$G:$J,4,0)</f>
        <v>0</v>
      </c>
      <c r="AJ282" s="28">
        <f>(SUMIFS('حركة المخزون'!$F:$F,'حركة المخزون'!$E:$E,$D282,'حركة المخزون'!$H:$H,AJ$2)-SUMIFS('حركة المخزون'!$F:$F,'حركة المخزون'!$E:$E,$D282,'حركة المخزون'!$G:$G,AJ$2))*VLOOKUP($D282,'قاعدة البيانات'!$G:$J,2,0)</f>
        <v>0</v>
      </c>
      <c r="AK282" s="28">
        <f>(SUMIFS('حركة المخزون'!$F:$F,'حركة المخزون'!$E:$E,$D282,'حركة المخزون'!$H:$H,AJ$2)-SUMIFS('حركة المخزون'!$F:$F,'حركة المخزون'!$E:$E,$D282,'حركة المخزون'!$G:$G,AJ$2))*VLOOKUP($D282,'قاعدة البيانات'!$G:$J,4,0)</f>
        <v>0</v>
      </c>
      <c r="AL282" s="28">
        <f>(SUMIFS('حركة المخزون'!$F:$F,'حركة المخزون'!$E:$E,$D282,'حركة المخزون'!$H:$H,AL$2)-SUMIFS('حركة المخزون'!$F:$F,'حركة المخزون'!$E:$E,$D282,'حركة المخزون'!$G:$G,AL$2))*VLOOKUP($D282,'قاعدة البيانات'!$G:$J,2,0)</f>
        <v>0</v>
      </c>
      <c r="AM282" s="28">
        <f>(SUMIFS('حركة المخزون'!$F:$F,'حركة المخزون'!$E:$E,$D282,'حركة المخزون'!$H:$H,AL$2)-SUMIFS('حركة المخزون'!$F:$F,'حركة المخزون'!$E:$E,$D282,'حركة المخزون'!$G:$G,AL$2))*VLOOKUP($D282,'قاعدة البيانات'!$G:$J,4,0)</f>
        <v>0</v>
      </c>
      <c r="AN282" s="28">
        <f>(SUMIFS('حركة المخزون'!$F:$F,'حركة المخزون'!$E:$E,$D282,'حركة المخزون'!$H:$H,AN$2)-SUMIFS('حركة المخزون'!$F:$F,'حركة المخزون'!$E:$E,$D282,'حركة المخزون'!$G:$G,AN$2))*VLOOKUP($D282,'قاعدة البيانات'!$G:$J,2,0)</f>
        <v>0</v>
      </c>
      <c r="AO282" s="28">
        <f>(SUMIFS('حركة المخزون'!$F:$F,'حركة المخزون'!$E:$E,$D282,'حركة المخزون'!$H:$H,AN$2)-SUMIFS('حركة المخزون'!$F:$F,'حركة المخزون'!$E:$E,$D282,'حركة المخزون'!$G:$G,AN$2))*VLOOKUP($D282,'قاعدة البيانات'!$G:$J,4,0)</f>
        <v>0</v>
      </c>
      <c r="AP282" s="28">
        <f>(SUMIFS('حركة المخزون'!$F:$F,'حركة المخزون'!$E:$E,$D282,'حركة المخزون'!$H:$H,AP$2)-SUMIFS('حركة المخزون'!$F:$F,'حركة المخزون'!$E:$E,$D282,'حركة المخزون'!$G:$G,AP$2))*VLOOKUP($D282,'قاعدة البيانات'!$G:$J,2,0)</f>
        <v>0</v>
      </c>
      <c r="AQ282" s="28">
        <f>(SUMIFS('حركة المخزون'!$F:$F,'حركة المخزون'!$E:$E,$D282,'حركة المخزون'!$H:$H,AP$2)-SUMIFS('حركة المخزون'!$F:$F,'حركة المخزون'!$E:$E,$D282,'حركة المخزون'!$G:$G,AP$2))*VLOOKUP($D282,'قاعدة البيانات'!$G:$J,4,0)</f>
        <v>0</v>
      </c>
      <c r="AR282" s="28">
        <f>(SUMIFS('حركة المخزون'!$F:$F,'حركة المخزون'!$E:$E,$D282,'حركة المخزون'!$H:$H,AR$2)-SUMIFS('حركة المخزون'!$F:$F,'حركة المخزون'!$E:$E,$D282,'حركة المخزون'!$G:$G,AR$2))*VLOOKUP($D282,'قاعدة البيانات'!$G:$J,2,0)</f>
        <v>0</v>
      </c>
      <c r="AS282" s="28">
        <f>(SUMIFS('حركة المخزون'!$F:$F,'حركة المخزون'!$E:$E,$D282,'حركة المخزون'!$H:$H,AR$2)-SUMIFS('حركة المخزون'!$F:$F,'حركة المخزون'!$E:$E,$D282,'حركة المخزون'!$G:$G,AR$2))*VLOOKUP($D282,'قاعدة البيانات'!$G:$J,4,0)</f>
        <v>0</v>
      </c>
      <c r="AT282" s="28">
        <f>(SUMIFS('حركة المخزون'!$F:$F,'حركة المخزون'!$E:$E,$D282,'حركة المخزون'!$H:$H,AT$2)-SUMIFS('حركة المخزون'!$F:$F,'حركة المخزون'!$E:$E,$D282,'حركة المخزون'!$G:$G,AT$2))*VLOOKUP($D282,'قاعدة البيانات'!$G:$J,2,0)</f>
        <v>0</v>
      </c>
      <c r="AU282" s="28">
        <f>(SUMIFS('حركة المخزون'!$F:$F,'حركة المخزون'!$E:$E,$D282,'حركة المخزون'!$H:$H,AT$2)-SUMIFS('حركة المخزون'!$F:$F,'حركة المخزون'!$E:$E,$D282,'حركة المخزون'!$G:$G,AT$2))*VLOOKUP($D282,'قاعدة البيانات'!$G:$J,4,0)</f>
        <v>0</v>
      </c>
      <c r="AV282" s="28">
        <f>(SUMIFS('حركة المخزون'!$F:$F,'حركة المخزون'!$E:$E,$D282,'حركة المخزون'!$H:$H,AV$2)-SUMIFS('حركة المخزون'!$F:$F,'حركة المخزون'!$E:$E,$D282,'حركة المخزون'!$G:$G,AV$2))*VLOOKUP($D282,'قاعدة البيانات'!$G:$J,2,0)</f>
        <v>0</v>
      </c>
      <c r="AW282" s="28">
        <f>(SUMIFS('حركة المخزون'!$F:$F,'حركة المخزون'!$E:$E,$D282,'حركة المخزون'!$H:$H,AV$2)-SUMIFS('حركة المخزون'!$F:$F,'حركة المخزون'!$E:$E,$D282,'حركة المخزون'!$G:$G,AV$2))*VLOOKUP($D282,'قاعدة البيانات'!$G:$J,4,0)</f>
        <v>0</v>
      </c>
      <c r="AX282" s="28">
        <f>(SUMIFS('حركة المخزون'!$F:$F,'حركة المخزون'!$E:$E,$D282,'حركة المخزون'!$H:$H,AX$2)-SUMIFS('حركة المخزون'!$F:$F,'حركة المخزون'!$E:$E,$D282,'حركة المخزون'!$G:$G,AX$2))*VLOOKUP($D282,'قاعدة البيانات'!$G:$J,2,0)</f>
        <v>0</v>
      </c>
      <c r="AY282" s="28">
        <f>(SUMIFS('حركة المخزون'!$F:$F,'حركة المخزون'!$E:$E,$D282,'حركة المخزون'!$H:$H,AX$2)-SUMIFS('حركة المخزون'!$F:$F,'حركة المخزون'!$E:$E,$D282,'حركة المخزون'!$G:$G,AX$2))*VLOOKUP($D282,'قاعدة البيانات'!$G:$J,4,0)</f>
        <v>0</v>
      </c>
      <c r="AZ282" s="28">
        <f>(SUMIFS('حركة المخزون'!$F:$F,'حركة المخزون'!$E:$E,$D282,'حركة المخزون'!$H:$H,AZ$2)-SUMIFS('حركة المخزون'!$F:$F,'حركة المخزون'!$E:$E,$D282,'حركة المخزون'!$G:$G,AZ$2))*VLOOKUP($D282,'قاعدة البيانات'!$G:$J,2,0)</f>
        <v>0</v>
      </c>
      <c r="BA282" s="28">
        <f>(SUMIFS('حركة المخزون'!$F:$F,'حركة المخزون'!$E:$E,$D282,'حركة المخزون'!$H:$H,AZ$2)-SUMIFS('حركة المخزون'!$F:$F,'حركة المخزون'!$E:$E,$D282,'حركة المخزون'!$G:$G,AZ$2))*VLOOKUP($D282,'قاعدة البيانات'!$G:$J,4,0)</f>
        <v>0</v>
      </c>
      <c r="BB282" s="28">
        <f>(SUMIFS('حركة المخزون'!$F:$F,'حركة المخزون'!$E:$E,$D282,'حركة المخزون'!$H:$H,BB$2)-SUMIFS('حركة المخزون'!$F:$F,'حركة المخزون'!$E:$E,$D282,'حركة المخزون'!$G:$G,BB$2))*VLOOKUP($D282,'قاعدة البيانات'!$G:$J,2,0)</f>
        <v>0</v>
      </c>
      <c r="BC282" s="28">
        <f>(SUMIFS('حركة المخزون'!$F:$F,'حركة المخزون'!$E:$E,$D282,'حركة المخزون'!$H:$H,BB$2)-SUMIFS('حركة المخزون'!$F:$F,'حركة المخزون'!$E:$E,$D282,'حركة المخزون'!$G:$G,BB$2))*VLOOKUP($D282,'قاعدة البيانات'!$G:$J,4,0)</f>
        <v>0</v>
      </c>
      <c r="BD282" s="28">
        <f>(SUMIFS('حركة المخزون'!$F:$F,'حركة المخزون'!$E:$E,$D282,'حركة المخزون'!$H:$H,BD$2)-SUMIFS('حركة المخزون'!$F:$F,'حركة المخزون'!$E:$E,$D282,'حركة المخزون'!$G:$G,BD$2))*VLOOKUP($D282,'قاعدة البيانات'!$G:$J,2,0)</f>
        <v>0</v>
      </c>
      <c r="BE282" s="28">
        <f>(SUMIFS('حركة المخزون'!$F:$F,'حركة المخزون'!$E:$E,$D282,'حركة المخزون'!$H:$H,BD$2)-SUMIFS('حركة المخزون'!$F:$F,'حركة المخزون'!$E:$E,$D282,'حركة المخزون'!$G:$G,BD$2))*VLOOKUP($D282,'قاعدة البيانات'!$G:$J,4,0)</f>
        <v>0</v>
      </c>
      <c r="BF282" s="28">
        <f>(SUMIFS('حركة المخزون'!$F:$F,'حركة المخزون'!$E:$E,$D282,'حركة المخزون'!$H:$H,BF$2)-SUMIFS('حركة المخزون'!$F:$F,'حركة المخزون'!$E:$E,$D282,'حركة المخزون'!$G:$G,BF$2))*VLOOKUP($D282,'قاعدة البيانات'!$G:$J,2,0)</f>
        <v>0</v>
      </c>
      <c r="BG282" s="28">
        <f>(SUMIFS('حركة المخزون'!$F:$F,'حركة المخزون'!$E:$E,$D282,'حركة المخزون'!$H:$H,BF$2)-SUMIFS('حركة المخزون'!$F:$F,'حركة المخزون'!$E:$E,$D282,'حركة المخزون'!$G:$G,BF$2))*VLOOKUP($D282,'قاعدة البيانات'!$G:$J,4,0)</f>
        <v>0</v>
      </c>
      <c r="BH282" s="28">
        <f>(SUMIFS('حركة المخزون'!$F:$F,'حركة المخزون'!$E:$E,$D282,'حركة المخزون'!$H:$H,BH$2)-SUMIFS('حركة المخزون'!$F:$F,'حركة المخزون'!$E:$E,$D282,'حركة المخزون'!$G:$G,BH$2))*VLOOKUP($D282,'قاعدة البيانات'!$G:$J,2,0)</f>
        <v>0</v>
      </c>
      <c r="BI282" s="28">
        <f>(SUMIFS('حركة المخزون'!$F:$F,'حركة المخزون'!$E:$E,$D282,'حركة المخزون'!$H:$H,BH$2)-SUMIFS('حركة المخزون'!$F:$F,'حركة المخزون'!$E:$E,$D282,'حركة المخزون'!$G:$G,BH$2))*VLOOKUP($D282,'قاعدة البيانات'!$G:$J,4,0)</f>
        <v>0</v>
      </c>
    </row>
    <row r="283" spans="2:61" s="15" customFormat="1" ht="24" customHeight="1" x14ac:dyDescent="0.2">
      <c r="B283" s="18">
        <v>280</v>
      </c>
      <c r="C283" s="19"/>
      <c r="D283" s="18" t="str">
        <f>VLOOKUP(C283,'قاعدة البيانات'!F:G,2,0)</f>
        <v/>
      </c>
      <c r="F283" s="28">
        <f>(SUMIFS('حركة المخزون'!$F:$F,'حركة المخزون'!$E:$E,$D283,'حركة المخزون'!$H:$H,F$2)-SUMIFS('حركة المخزون'!$F:$F,'حركة المخزون'!$E:$E,$D283,'حركة المخزون'!$G:$G,F$2))*VLOOKUP($D283,'قاعدة البيانات'!$G:$J,2,0)</f>
        <v>0</v>
      </c>
      <c r="G283" s="28">
        <f>(SUMIFS('حركة المخزون'!$F:$F,'حركة المخزون'!$E:$E,$D283,'حركة المخزون'!$H:$H,F$2)-SUMIFS('حركة المخزون'!$F:$F,'حركة المخزون'!$E:$E,$D283,'حركة المخزون'!$G:$G,F$2))*VLOOKUP($D283,'قاعدة البيانات'!$G:$J,4,0)</f>
        <v>0</v>
      </c>
      <c r="H283" s="28">
        <f>(SUMIFS('حركة المخزون'!$F:$F,'حركة المخزون'!$E:$E,$D283,'حركة المخزون'!$H:$H,H$2)-SUMIFS('حركة المخزون'!$F:$F,'حركة المخزون'!$E:$E,$D283,'حركة المخزون'!$G:$G,H$2))*VLOOKUP($D283,'قاعدة البيانات'!$G:$J,2,0)</f>
        <v>0</v>
      </c>
      <c r="I283" s="28">
        <f>(SUMIFS('حركة المخزون'!$F:$F,'حركة المخزون'!$E:$E,$D283,'حركة المخزون'!$H:$H,H$2)-SUMIFS('حركة المخزون'!$F:$F,'حركة المخزون'!$E:$E,$D283,'حركة المخزون'!$G:$G,H$2))*VLOOKUP($D283,'قاعدة البيانات'!$G:$J,4,0)</f>
        <v>0</v>
      </c>
      <c r="J283" s="28">
        <f>(SUMIFS('حركة المخزون'!$F:$F,'حركة المخزون'!$E:$E,$D283,'حركة المخزون'!$H:$H,J$2)-SUMIFS('حركة المخزون'!$F:$F,'حركة المخزون'!$E:$E,$D283,'حركة المخزون'!$G:$G,J$2))*VLOOKUP($D283,'قاعدة البيانات'!$G:$J,2,0)</f>
        <v>0</v>
      </c>
      <c r="K283" s="28">
        <f>(SUMIFS('حركة المخزون'!$F:$F,'حركة المخزون'!$E:$E,$D283,'حركة المخزون'!$H:$H,J$2)-SUMIFS('حركة المخزون'!$F:$F,'حركة المخزون'!$E:$E,$D283,'حركة المخزون'!$G:$G,J$2))*VLOOKUP($D283,'قاعدة البيانات'!$G:$J,4,0)</f>
        <v>0</v>
      </c>
      <c r="L283" s="28">
        <f>(SUMIFS('حركة المخزون'!$F:$F,'حركة المخزون'!$E:$E,$D283,'حركة المخزون'!$H:$H,L$2)-SUMIFS('حركة المخزون'!$F:$F,'حركة المخزون'!$E:$E,$D283,'حركة المخزون'!$G:$G,L$2))*VLOOKUP($D283,'قاعدة البيانات'!$G:$J,2,0)</f>
        <v>0</v>
      </c>
      <c r="M283" s="28">
        <f>(SUMIFS('حركة المخزون'!$F:$F,'حركة المخزون'!$E:$E,$D283,'حركة المخزون'!$H:$H,L$2)-SUMIFS('حركة المخزون'!$F:$F,'حركة المخزون'!$E:$E,$D283,'حركة المخزون'!$G:$G,L$2))*VLOOKUP($D283,'قاعدة البيانات'!$G:$J,4,0)</f>
        <v>0</v>
      </c>
      <c r="N283" s="28">
        <f>(SUMIFS('حركة المخزون'!$F:$F,'حركة المخزون'!$E:$E,$D283,'حركة المخزون'!$H:$H,N$2)-SUMIFS('حركة المخزون'!$F:$F,'حركة المخزون'!$E:$E,$D283,'حركة المخزون'!$G:$G,N$2))*VLOOKUP($D283,'قاعدة البيانات'!$G:$J,2,0)</f>
        <v>0</v>
      </c>
      <c r="O283" s="28">
        <f>(SUMIFS('حركة المخزون'!$F:$F,'حركة المخزون'!$E:$E,$D283,'حركة المخزون'!$H:$H,N$2)-SUMIFS('حركة المخزون'!$F:$F,'حركة المخزون'!$E:$E,$D283,'حركة المخزون'!$G:$G,N$2))*VLOOKUP($D283,'قاعدة البيانات'!$G:$J,4,0)</f>
        <v>0</v>
      </c>
      <c r="P283" s="28">
        <f>(SUMIFS('حركة المخزون'!$F:$F,'حركة المخزون'!$E:$E,$D283,'حركة المخزون'!$H:$H,P$2)-SUMIFS('حركة المخزون'!$F:$F,'حركة المخزون'!$E:$E,$D283,'حركة المخزون'!$G:$G,P$2))*VLOOKUP($D283,'قاعدة البيانات'!$G:$J,2,0)</f>
        <v>0</v>
      </c>
      <c r="Q283" s="28">
        <f>(SUMIFS('حركة المخزون'!$F:$F,'حركة المخزون'!$E:$E,$D283,'حركة المخزون'!$H:$H,P$2)-SUMIFS('حركة المخزون'!$F:$F,'حركة المخزون'!$E:$E,$D283,'حركة المخزون'!$G:$G,P$2))*VLOOKUP($D283,'قاعدة البيانات'!$G:$J,4,0)</f>
        <v>0</v>
      </c>
      <c r="R283" s="28">
        <f>(SUMIFS('حركة المخزون'!$F:$F,'حركة المخزون'!$E:$E,$D283,'حركة المخزون'!$H:$H,R$2)-SUMIFS('حركة المخزون'!$F:$F,'حركة المخزون'!$E:$E,$D283,'حركة المخزون'!$G:$G,R$2))*VLOOKUP($D283,'قاعدة البيانات'!$G:$J,2,0)</f>
        <v>0</v>
      </c>
      <c r="S283" s="28">
        <f>(SUMIFS('حركة المخزون'!$F:$F,'حركة المخزون'!$E:$E,$D283,'حركة المخزون'!$H:$H,R$2)-SUMIFS('حركة المخزون'!$F:$F,'حركة المخزون'!$E:$E,$D283,'حركة المخزون'!$G:$G,R$2))*VLOOKUP($D283,'قاعدة البيانات'!$G:$J,4,0)</f>
        <v>0</v>
      </c>
      <c r="T283" s="28">
        <f>(SUMIFS('حركة المخزون'!$F:$F,'حركة المخزون'!$E:$E,$D283,'حركة المخزون'!$H:$H,T$2)-SUMIFS('حركة المخزون'!$F:$F,'حركة المخزون'!$E:$E,$D283,'حركة المخزون'!$G:$G,T$2))*VLOOKUP($D283,'قاعدة البيانات'!$G:$J,2,0)</f>
        <v>0</v>
      </c>
      <c r="U283" s="28">
        <f>(SUMIFS('حركة المخزون'!$F:$F,'حركة المخزون'!$E:$E,$D283,'حركة المخزون'!$H:$H,T$2)-SUMIFS('حركة المخزون'!$F:$F,'حركة المخزون'!$E:$E,$D283,'حركة المخزون'!$G:$G,T$2))*VLOOKUP($D283,'قاعدة البيانات'!$G:$J,4,0)</f>
        <v>0</v>
      </c>
      <c r="V283" s="28">
        <f>(SUMIFS('حركة المخزون'!$F:$F,'حركة المخزون'!$E:$E,$D283,'حركة المخزون'!$H:$H,V$2)-SUMIFS('حركة المخزون'!$F:$F,'حركة المخزون'!$E:$E,$D283,'حركة المخزون'!$G:$G,V$2))*VLOOKUP($D283,'قاعدة البيانات'!$G:$J,2,0)</f>
        <v>0</v>
      </c>
      <c r="W283" s="28">
        <f>(SUMIFS('حركة المخزون'!$F:$F,'حركة المخزون'!$E:$E,$D283,'حركة المخزون'!$H:$H,V$2)-SUMIFS('حركة المخزون'!$F:$F,'حركة المخزون'!$E:$E,$D283,'حركة المخزون'!$G:$G,V$2))*VLOOKUP($D283,'قاعدة البيانات'!$G:$J,4,0)</f>
        <v>0</v>
      </c>
      <c r="X283" s="28">
        <f>(SUMIFS('حركة المخزون'!$F:$F,'حركة المخزون'!$E:$E,$D283,'حركة المخزون'!$H:$H,X$2)-SUMIFS('حركة المخزون'!$F:$F,'حركة المخزون'!$E:$E,$D283,'حركة المخزون'!$G:$G,X$2))*VLOOKUP($D283,'قاعدة البيانات'!$G:$J,2,0)</f>
        <v>0</v>
      </c>
      <c r="Y283" s="28">
        <f>(SUMIFS('حركة المخزون'!$F:$F,'حركة المخزون'!$E:$E,$D283,'حركة المخزون'!$H:$H,X$2)-SUMIFS('حركة المخزون'!$F:$F,'حركة المخزون'!$E:$E,$D283,'حركة المخزون'!$G:$G,X$2))*VLOOKUP($D283,'قاعدة البيانات'!$G:$J,4,0)</f>
        <v>0</v>
      </c>
      <c r="Z283" s="28">
        <f>(SUMIFS('حركة المخزون'!$F:$F,'حركة المخزون'!$E:$E,$D283,'حركة المخزون'!$H:$H,Z$2)-SUMIFS('حركة المخزون'!$F:$F,'حركة المخزون'!$E:$E,$D283,'حركة المخزون'!$G:$G,Z$2))*VLOOKUP($D283,'قاعدة البيانات'!$G:$J,2,0)</f>
        <v>0</v>
      </c>
      <c r="AA283" s="28">
        <f>(SUMIFS('حركة المخزون'!$F:$F,'حركة المخزون'!$E:$E,$D283,'حركة المخزون'!$H:$H,Z$2)-SUMIFS('حركة المخزون'!$F:$F,'حركة المخزون'!$E:$E,$D283,'حركة المخزون'!$G:$G,Z$2))*VLOOKUP($D283,'قاعدة البيانات'!$G:$J,4,0)</f>
        <v>0</v>
      </c>
      <c r="AB283" s="28">
        <f>(SUMIFS('حركة المخزون'!$F:$F,'حركة المخزون'!$E:$E,$D283,'حركة المخزون'!$H:$H,AB$2)-SUMIFS('حركة المخزون'!$F:$F,'حركة المخزون'!$E:$E,$D283,'حركة المخزون'!$G:$G,AB$2))*VLOOKUP($D283,'قاعدة البيانات'!$G:$J,2,0)</f>
        <v>0</v>
      </c>
      <c r="AC283" s="28">
        <f>(SUMIFS('حركة المخزون'!$F:$F,'حركة المخزون'!$E:$E,$D283,'حركة المخزون'!$H:$H,AB$2)-SUMIFS('حركة المخزون'!$F:$F,'حركة المخزون'!$E:$E,$D283,'حركة المخزون'!$G:$G,AB$2))*VLOOKUP($D283,'قاعدة البيانات'!$G:$J,4,0)</f>
        <v>0</v>
      </c>
      <c r="AD283" s="28">
        <f>(SUMIFS('حركة المخزون'!$F:$F,'حركة المخزون'!$E:$E,$D283,'حركة المخزون'!$H:$H,AD$2)-SUMIFS('حركة المخزون'!$F:$F,'حركة المخزون'!$E:$E,$D283,'حركة المخزون'!$G:$G,AD$2))*VLOOKUP($D283,'قاعدة البيانات'!$G:$J,2,0)</f>
        <v>0</v>
      </c>
      <c r="AE283" s="28">
        <f>(SUMIFS('حركة المخزون'!$F:$F,'حركة المخزون'!$E:$E,$D283,'حركة المخزون'!$H:$H,AD$2)-SUMIFS('حركة المخزون'!$F:$F,'حركة المخزون'!$E:$E,$D283,'حركة المخزون'!$G:$G,AD$2))*VLOOKUP($D283,'قاعدة البيانات'!$G:$J,4,0)</f>
        <v>0</v>
      </c>
      <c r="AF283" s="28">
        <f>(SUMIFS('حركة المخزون'!$F:$F,'حركة المخزون'!$E:$E,$D283,'حركة المخزون'!$H:$H,AF$2)-SUMIFS('حركة المخزون'!$F:$F,'حركة المخزون'!$E:$E,$D283,'حركة المخزون'!$G:$G,AF$2))*VLOOKUP($D283,'قاعدة البيانات'!$G:$J,2,0)</f>
        <v>0</v>
      </c>
      <c r="AG283" s="28">
        <f>(SUMIFS('حركة المخزون'!$F:$F,'حركة المخزون'!$E:$E,$D283,'حركة المخزون'!$H:$H,AF$2)-SUMIFS('حركة المخزون'!$F:$F,'حركة المخزون'!$E:$E,$D283,'حركة المخزون'!$G:$G,AF$2))*VLOOKUP($D283,'قاعدة البيانات'!$G:$J,4,0)</f>
        <v>0</v>
      </c>
      <c r="AH283" s="28">
        <f>(SUMIFS('حركة المخزون'!$F:$F,'حركة المخزون'!$E:$E,$D283,'حركة المخزون'!$H:$H,AH$2)-SUMIFS('حركة المخزون'!$F:$F,'حركة المخزون'!$E:$E,$D283,'حركة المخزون'!$G:$G,AH$2))*VLOOKUP($D283,'قاعدة البيانات'!$G:$J,2,0)</f>
        <v>0</v>
      </c>
      <c r="AI283" s="28">
        <f>(SUMIFS('حركة المخزون'!$F:$F,'حركة المخزون'!$E:$E,$D283,'حركة المخزون'!$H:$H,AH$2)-SUMIFS('حركة المخزون'!$F:$F,'حركة المخزون'!$E:$E,$D283,'حركة المخزون'!$G:$G,AH$2))*VLOOKUP($D283,'قاعدة البيانات'!$G:$J,4,0)</f>
        <v>0</v>
      </c>
      <c r="AJ283" s="28">
        <f>(SUMIFS('حركة المخزون'!$F:$F,'حركة المخزون'!$E:$E,$D283,'حركة المخزون'!$H:$H,AJ$2)-SUMIFS('حركة المخزون'!$F:$F,'حركة المخزون'!$E:$E,$D283,'حركة المخزون'!$G:$G,AJ$2))*VLOOKUP($D283,'قاعدة البيانات'!$G:$J,2,0)</f>
        <v>0</v>
      </c>
      <c r="AK283" s="28">
        <f>(SUMIFS('حركة المخزون'!$F:$F,'حركة المخزون'!$E:$E,$D283,'حركة المخزون'!$H:$H,AJ$2)-SUMIFS('حركة المخزون'!$F:$F,'حركة المخزون'!$E:$E,$D283,'حركة المخزون'!$G:$G,AJ$2))*VLOOKUP($D283,'قاعدة البيانات'!$G:$J,4,0)</f>
        <v>0</v>
      </c>
      <c r="AL283" s="28">
        <f>(SUMIFS('حركة المخزون'!$F:$F,'حركة المخزون'!$E:$E,$D283,'حركة المخزون'!$H:$H,AL$2)-SUMIFS('حركة المخزون'!$F:$F,'حركة المخزون'!$E:$E,$D283,'حركة المخزون'!$G:$G,AL$2))*VLOOKUP($D283,'قاعدة البيانات'!$G:$J,2,0)</f>
        <v>0</v>
      </c>
      <c r="AM283" s="28">
        <f>(SUMIFS('حركة المخزون'!$F:$F,'حركة المخزون'!$E:$E,$D283,'حركة المخزون'!$H:$H,AL$2)-SUMIFS('حركة المخزون'!$F:$F,'حركة المخزون'!$E:$E,$D283,'حركة المخزون'!$G:$G,AL$2))*VLOOKUP($D283,'قاعدة البيانات'!$G:$J,4,0)</f>
        <v>0</v>
      </c>
      <c r="AN283" s="28">
        <f>(SUMIFS('حركة المخزون'!$F:$F,'حركة المخزون'!$E:$E,$D283,'حركة المخزون'!$H:$H,AN$2)-SUMIFS('حركة المخزون'!$F:$F,'حركة المخزون'!$E:$E,$D283,'حركة المخزون'!$G:$G,AN$2))*VLOOKUP($D283,'قاعدة البيانات'!$G:$J,2,0)</f>
        <v>0</v>
      </c>
      <c r="AO283" s="28">
        <f>(SUMIFS('حركة المخزون'!$F:$F,'حركة المخزون'!$E:$E,$D283,'حركة المخزون'!$H:$H,AN$2)-SUMIFS('حركة المخزون'!$F:$F,'حركة المخزون'!$E:$E,$D283,'حركة المخزون'!$G:$G,AN$2))*VLOOKUP($D283,'قاعدة البيانات'!$G:$J,4,0)</f>
        <v>0</v>
      </c>
      <c r="AP283" s="28">
        <f>(SUMIFS('حركة المخزون'!$F:$F,'حركة المخزون'!$E:$E,$D283,'حركة المخزون'!$H:$H,AP$2)-SUMIFS('حركة المخزون'!$F:$F,'حركة المخزون'!$E:$E,$D283,'حركة المخزون'!$G:$G,AP$2))*VLOOKUP($D283,'قاعدة البيانات'!$G:$J,2,0)</f>
        <v>0</v>
      </c>
      <c r="AQ283" s="28">
        <f>(SUMIFS('حركة المخزون'!$F:$F,'حركة المخزون'!$E:$E,$D283,'حركة المخزون'!$H:$H,AP$2)-SUMIFS('حركة المخزون'!$F:$F,'حركة المخزون'!$E:$E,$D283,'حركة المخزون'!$G:$G,AP$2))*VLOOKUP($D283,'قاعدة البيانات'!$G:$J,4,0)</f>
        <v>0</v>
      </c>
      <c r="AR283" s="28">
        <f>(SUMIFS('حركة المخزون'!$F:$F,'حركة المخزون'!$E:$E,$D283,'حركة المخزون'!$H:$H,AR$2)-SUMIFS('حركة المخزون'!$F:$F,'حركة المخزون'!$E:$E,$D283,'حركة المخزون'!$G:$G,AR$2))*VLOOKUP($D283,'قاعدة البيانات'!$G:$J,2,0)</f>
        <v>0</v>
      </c>
      <c r="AS283" s="28">
        <f>(SUMIFS('حركة المخزون'!$F:$F,'حركة المخزون'!$E:$E,$D283,'حركة المخزون'!$H:$H,AR$2)-SUMIFS('حركة المخزون'!$F:$F,'حركة المخزون'!$E:$E,$D283,'حركة المخزون'!$G:$G,AR$2))*VLOOKUP($D283,'قاعدة البيانات'!$G:$J,4,0)</f>
        <v>0</v>
      </c>
      <c r="AT283" s="28">
        <f>(SUMIFS('حركة المخزون'!$F:$F,'حركة المخزون'!$E:$E,$D283,'حركة المخزون'!$H:$H,AT$2)-SUMIFS('حركة المخزون'!$F:$F,'حركة المخزون'!$E:$E,$D283,'حركة المخزون'!$G:$G,AT$2))*VLOOKUP($D283,'قاعدة البيانات'!$G:$J,2,0)</f>
        <v>0</v>
      </c>
      <c r="AU283" s="28">
        <f>(SUMIFS('حركة المخزون'!$F:$F,'حركة المخزون'!$E:$E,$D283,'حركة المخزون'!$H:$H,AT$2)-SUMIFS('حركة المخزون'!$F:$F,'حركة المخزون'!$E:$E,$D283,'حركة المخزون'!$G:$G,AT$2))*VLOOKUP($D283,'قاعدة البيانات'!$G:$J,4,0)</f>
        <v>0</v>
      </c>
      <c r="AV283" s="28">
        <f>(SUMIFS('حركة المخزون'!$F:$F,'حركة المخزون'!$E:$E,$D283,'حركة المخزون'!$H:$H,AV$2)-SUMIFS('حركة المخزون'!$F:$F,'حركة المخزون'!$E:$E,$D283,'حركة المخزون'!$G:$G,AV$2))*VLOOKUP($D283,'قاعدة البيانات'!$G:$J,2,0)</f>
        <v>0</v>
      </c>
      <c r="AW283" s="28">
        <f>(SUMIFS('حركة المخزون'!$F:$F,'حركة المخزون'!$E:$E,$D283,'حركة المخزون'!$H:$H,AV$2)-SUMIFS('حركة المخزون'!$F:$F,'حركة المخزون'!$E:$E,$D283,'حركة المخزون'!$G:$G,AV$2))*VLOOKUP($D283,'قاعدة البيانات'!$G:$J,4,0)</f>
        <v>0</v>
      </c>
      <c r="AX283" s="28">
        <f>(SUMIFS('حركة المخزون'!$F:$F,'حركة المخزون'!$E:$E,$D283,'حركة المخزون'!$H:$H,AX$2)-SUMIFS('حركة المخزون'!$F:$F,'حركة المخزون'!$E:$E,$D283,'حركة المخزون'!$G:$G,AX$2))*VLOOKUP($D283,'قاعدة البيانات'!$G:$J,2,0)</f>
        <v>0</v>
      </c>
      <c r="AY283" s="28">
        <f>(SUMIFS('حركة المخزون'!$F:$F,'حركة المخزون'!$E:$E,$D283,'حركة المخزون'!$H:$H,AX$2)-SUMIFS('حركة المخزون'!$F:$F,'حركة المخزون'!$E:$E,$D283,'حركة المخزون'!$G:$G,AX$2))*VLOOKUP($D283,'قاعدة البيانات'!$G:$J,4,0)</f>
        <v>0</v>
      </c>
      <c r="AZ283" s="28">
        <f>(SUMIFS('حركة المخزون'!$F:$F,'حركة المخزون'!$E:$E,$D283,'حركة المخزون'!$H:$H,AZ$2)-SUMIFS('حركة المخزون'!$F:$F,'حركة المخزون'!$E:$E,$D283,'حركة المخزون'!$G:$G,AZ$2))*VLOOKUP($D283,'قاعدة البيانات'!$G:$J,2,0)</f>
        <v>0</v>
      </c>
      <c r="BA283" s="28">
        <f>(SUMIFS('حركة المخزون'!$F:$F,'حركة المخزون'!$E:$E,$D283,'حركة المخزون'!$H:$H,AZ$2)-SUMIFS('حركة المخزون'!$F:$F,'حركة المخزون'!$E:$E,$D283,'حركة المخزون'!$G:$G,AZ$2))*VLOOKUP($D283,'قاعدة البيانات'!$G:$J,4,0)</f>
        <v>0</v>
      </c>
      <c r="BB283" s="28">
        <f>(SUMIFS('حركة المخزون'!$F:$F,'حركة المخزون'!$E:$E,$D283,'حركة المخزون'!$H:$H,BB$2)-SUMIFS('حركة المخزون'!$F:$F,'حركة المخزون'!$E:$E,$D283,'حركة المخزون'!$G:$G,BB$2))*VLOOKUP($D283,'قاعدة البيانات'!$G:$J,2,0)</f>
        <v>0</v>
      </c>
      <c r="BC283" s="28">
        <f>(SUMIFS('حركة المخزون'!$F:$F,'حركة المخزون'!$E:$E,$D283,'حركة المخزون'!$H:$H,BB$2)-SUMIFS('حركة المخزون'!$F:$F,'حركة المخزون'!$E:$E,$D283,'حركة المخزون'!$G:$G,BB$2))*VLOOKUP($D283,'قاعدة البيانات'!$G:$J,4,0)</f>
        <v>0</v>
      </c>
      <c r="BD283" s="28">
        <f>(SUMIFS('حركة المخزون'!$F:$F,'حركة المخزون'!$E:$E,$D283,'حركة المخزون'!$H:$H,BD$2)-SUMIFS('حركة المخزون'!$F:$F,'حركة المخزون'!$E:$E,$D283,'حركة المخزون'!$G:$G,BD$2))*VLOOKUP($D283,'قاعدة البيانات'!$G:$J,2,0)</f>
        <v>0</v>
      </c>
      <c r="BE283" s="28">
        <f>(SUMIFS('حركة المخزون'!$F:$F,'حركة المخزون'!$E:$E,$D283,'حركة المخزون'!$H:$H,BD$2)-SUMIFS('حركة المخزون'!$F:$F,'حركة المخزون'!$E:$E,$D283,'حركة المخزون'!$G:$G,BD$2))*VLOOKUP($D283,'قاعدة البيانات'!$G:$J,4,0)</f>
        <v>0</v>
      </c>
      <c r="BF283" s="28">
        <f>(SUMIFS('حركة المخزون'!$F:$F,'حركة المخزون'!$E:$E,$D283,'حركة المخزون'!$H:$H,BF$2)-SUMIFS('حركة المخزون'!$F:$F,'حركة المخزون'!$E:$E,$D283,'حركة المخزون'!$G:$G,BF$2))*VLOOKUP($D283,'قاعدة البيانات'!$G:$J,2,0)</f>
        <v>0</v>
      </c>
      <c r="BG283" s="28">
        <f>(SUMIFS('حركة المخزون'!$F:$F,'حركة المخزون'!$E:$E,$D283,'حركة المخزون'!$H:$H,BF$2)-SUMIFS('حركة المخزون'!$F:$F,'حركة المخزون'!$E:$E,$D283,'حركة المخزون'!$G:$G,BF$2))*VLOOKUP($D283,'قاعدة البيانات'!$G:$J,4,0)</f>
        <v>0</v>
      </c>
      <c r="BH283" s="28">
        <f>(SUMIFS('حركة المخزون'!$F:$F,'حركة المخزون'!$E:$E,$D283,'حركة المخزون'!$H:$H,BH$2)-SUMIFS('حركة المخزون'!$F:$F,'حركة المخزون'!$E:$E,$D283,'حركة المخزون'!$G:$G,BH$2))*VLOOKUP($D283,'قاعدة البيانات'!$G:$J,2,0)</f>
        <v>0</v>
      </c>
      <c r="BI283" s="28">
        <f>(SUMIFS('حركة المخزون'!$F:$F,'حركة المخزون'!$E:$E,$D283,'حركة المخزون'!$H:$H,BH$2)-SUMIFS('حركة المخزون'!$F:$F,'حركة المخزون'!$E:$E,$D283,'حركة المخزون'!$G:$G,BH$2))*VLOOKUP($D283,'قاعدة البيانات'!$G:$J,4,0)</f>
        <v>0</v>
      </c>
    </row>
    <row r="284" spans="2:61" s="15" customFormat="1" ht="24" customHeight="1" x14ac:dyDescent="0.2">
      <c r="B284" s="19">
        <v>281</v>
      </c>
      <c r="C284" s="19"/>
      <c r="D284" s="18" t="str">
        <f>VLOOKUP(C284,'قاعدة البيانات'!F:G,2,0)</f>
        <v/>
      </c>
      <c r="F284" s="28">
        <f>(SUMIFS('حركة المخزون'!$F:$F,'حركة المخزون'!$E:$E,$D284,'حركة المخزون'!$H:$H,F$2)-SUMIFS('حركة المخزون'!$F:$F,'حركة المخزون'!$E:$E,$D284,'حركة المخزون'!$G:$G,F$2))*VLOOKUP($D284,'قاعدة البيانات'!$G:$J,2,0)</f>
        <v>0</v>
      </c>
      <c r="G284" s="28">
        <f>(SUMIFS('حركة المخزون'!$F:$F,'حركة المخزون'!$E:$E,$D284,'حركة المخزون'!$H:$H,F$2)-SUMIFS('حركة المخزون'!$F:$F,'حركة المخزون'!$E:$E,$D284,'حركة المخزون'!$G:$G,F$2))*VLOOKUP($D284,'قاعدة البيانات'!$G:$J,4,0)</f>
        <v>0</v>
      </c>
      <c r="H284" s="28">
        <f>(SUMIFS('حركة المخزون'!$F:$F,'حركة المخزون'!$E:$E,$D284,'حركة المخزون'!$H:$H,H$2)-SUMIFS('حركة المخزون'!$F:$F,'حركة المخزون'!$E:$E,$D284,'حركة المخزون'!$G:$G,H$2))*VLOOKUP($D284,'قاعدة البيانات'!$G:$J,2,0)</f>
        <v>0</v>
      </c>
      <c r="I284" s="28">
        <f>(SUMIFS('حركة المخزون'!$F:$F,'حركة المخزون'!$E:$E,$D284,'حركة المخزون'!$H:$H,H$2)-SUMIFS('حركة المخزون'!$F:$F,'حركة المخزون'!$E:$E,$D284,'حركة المخزون'!$G:$G,H$2))*VLOOKUP($D284,'قاعدة البيانات'!$G:$J,4,0)</f>
        <v>0</v>
      </c>
      <c r="J284" s="28">
        <f>(SUMIFS('حركة المخزون'!$F:$F,'حركة المخزون'!$E:$E,$D284,'حركة المخزون'!$H:$H,J$2)-SUMIFS('حركة المخزون'!$F:$F,'حركة المخزون'!$E:$E,$D284,'حركة المخزون'!$G:$G,J$2))*VLOOKUP($D284,'قاعدة البيانات'!$G:$J,2,0)</f>
        <v>0</v>
      </c>
      <c r="K284" s="28">
        <f>(SUMIFS('حركة المخزون'!$F:$F,'حركة المخزون'!$E:$E,$D284,'حركة المخزون'!$H:$H,J$2)-SUMIFS('حركة المخزون'!$F:$F,'حركة المخزون'!$E:$E,$D284,'حركة المخزون'!$G:$G,J$2))*VLOOKUP($D284,'قاعدة البيانات'!$G:$J,4,0)</f>
        <v>0</v>
      </c>
      <c r="L284" s="28">
        <f>(SUMIFS('حركة المخزون'!$F:$F,'حركة المخزون'!$E:$E,$D284,'حركة المخزون'!$H:$H,L$2)-SUMIFS('حركة المخزون'!$F:$F,'حركة المخزون'!$E:$E,$D284,'حركة المخزون'!$G:$G,L$2))*VLOOKUP($D284,'قاعدة البيانات'!$G:$J,2,0)</f>
        <v>0</v>
      </c>
      <c r="M284" s="28">
        <f>(SUMIFS('حركة المخزون'!$F:$F,'حركة المخزون'!$E:$E,$D284,'حركة المخزون'!$H:$H,L$2)-SUMIFS('حركة المخزون'!$F:$F,'حركة المخزون'!$E:$E,$D284,'حركة المخزون'!$G:$G,L$2))*VLOOKUP($D284,'قاعدة البيانات'!$G:$J,4,0)</f>
        <v>0</v>
      </c>
      <c r="N284" s="28">
        <f>(SUMIFS('حركة المخزون'!$F:$F,'حركة المخزون'!$E:$E,$D284,'حركة المخزون'!$H:$H,N$2)-SUMIFS('حركة المخزون'!$F:$F,'حركة المخزون'!$E:$E,$D284,'حركة المخزون'!$G:$G,N$2))*VLOOKUP($D284,'قاعدة البيانات'!$G:$J,2,0)</f>
        <v>0</v>
      </c>
      <c r="O284" s="28">
        <f>(SUMIFS('حركة المخزون'!$F:$F,'حركة المخزون'!$E:$E,$D284,'حركة المخزون'!$H:$H,N$2)-SUMIFS('حركة المخزون'!$F:$F,'حركة المخزون'!$E:$E,$D284,'حركة المخزون'!$G:$G,N$2))*VLOOKUP($D284,'قاعدة البيانات'!$G:$J,4,0)</f>
        <v>0</v>
      </c>
      <c r="P284" s="28">
        <f>(SUMIFS('حركة المخزون'!$F:$F,'حركة المخزون'!$E:$E,$D284,'حركة المخزون'!$H:$H,P$2)-SUMIFS('حركة المخزون'!$F:$F,'حركة المخزون'!$E:$E,$D284,'حركة المخزون'!$G:$G,P$2))*VLOOKUP($D284,'قاعدة البيانات'!$G:$J,2,0)</f>
        <v>0</v>
      </c>
      <c r="Q284" s="28">
        <f>(SUMIFS('حركة المخزون'!$F:$F,'حركة المخزون'!$E:$E,$D284,'حركة المخزون'!$H:$H,P$2)-SUMIFS('حركة المخزون'!$F:$F,'حركة المخزون'!$E:$E,$D284,'حركة المخزون'!$G:$G,P$2))*VLOOKUP($D284,'قاعدة البيانات'!$G:$J,4,0)</f>
        <v>0</v>
      </c>
      <c r="R284" s="28">
        <f>(SUMIFS('حركة المخزون'!$F:$F,'حركة المخزون'!$E:$E,$D284,'حركة المخزون'!$H:$H,R$2)-SUMIFS('حركة المخزون'!$F:$F,'حركة المخزون'!$E:$E,$D284,'حركة المخزون'!$G:$G,R$2))*VLOOKUP($D284,'قاعدة البيانات'!$G:$J,2,0)</f>
        <v>0</v>
      </c>
      <c r="S284" s="28">
        <f>(SUMIFS('حركة المخزون'!$F:$F,'حركة المخزون'!$E:$E,$D284,'حركة المخزون'!$H:$H,R$2)-SUMIFS('حركة المخزون'!$F:$F,'حركة المخزون'!$E:$E,$D284,'حركة المخزون'!$G:$G,R$2))*VLOOKUP($D284,'قاعدة البيانات'!$G:$J,4,0)</f>
        <v>0</v>
      </c>
      <c r="T284" s="28">
        <f>(SUMIFS('حركة المخزون'!$F:$F,'حركة المخزون'!$E:$E,$D284,'حركة المخزون'!$H:$H,T$2)-SUMIFS('حركة المخزون'!$F:$F,'حركة المخزون'!$E:$E,$D284,'حركة المخزون'!$G:$G,T$2))*VLOOKUP($D284,'قاعدة البيانات'!$G:$J,2,0)</f>
        <v>0</v>
      </c>
      <c r="U284" s="28">
        <f>(SUMIFS('حركة المخزون'!$F:$F,'حركة المخزون'!$E:$E,$D284,'حركة المخزون'!$H:$H,T$2)-SUMIFS('حركة المخزون'!$F:$F,'حركة المخزون'!$E:$E,$D284,'حركة المخزون'!$G:$G,T$2))*VLOOKUP($D284,'قاعدة البيانات'!$G:$J,4,0)</f>
        <v>0</v>
      </c>
      <c r="V284" s="28">
        <f>(SUMIFS('حركة المخزون'!$F:$F,'حركة المخزون'!$E:$E,$D284,'حركة المخزون'!$H:$H,V$2)-SUMIFS('حركة المخزون'!$F:$F,'حركة المخزون'!$E:$E,$D284,'حركة المخزون'!$G:$G,V$2))*VLOOKUP($D284,'قاعدة البيانات'!$G:$J,2,0)</f>
        <v>0</v>
      </c>
      <c r="W284" s="28">
        <f>(SUMIFS('حركة المخزون'!$F:$F,'حركة المخزون'!$E:$E,$D284,'حركة المخزون'!$H:$H,V$2)-SUMIFS('حركة المخزون'!$F:$F,'حركة المخزون'!$E:$E,$D284,'حركة المخزون'!$G:$G,V$2))*VLOOKUP($D284,'قاعدة البيانات'!$G:$J,4,0)</f>
        <v>0</v>
      </c>
      <c r="X284" s="28">
        <f>(SUMIFS('حركة المخزون'!$F:$F,'حركة المخزون'!$E:$E,$D284,'حركة المخزون'!$H:$H,X$2)-SUMIFS('حركة المخزون'!$F:$F,'حركة المخزون'!$E:$E,$D284,'حركة المخزون'!$G:$G,X$2))*VLOOKUP($D284,'قاعدة البيانات'!$G:$J,2,0)</f>
        <v>0</v>
      </c>
      <c r="Y284" s="28">
        <f>(SUMIFS('حركة المخزون'!$F:$F,'حركة المخزون'!$E:$E,$D284,'حركة المخزون'!$H:$H,X$2)-SUMIFS('حركة المخزون'!$F:$F,'حركة المخزون'!$E:$E,$D284,'حركة المخزون'!$G:$G,X$2))*VLOOKUP($D284,'قاعدة البيانات'!$G:$J,4,0)</f>
        <v>0</v>
      </c>
      <c r="Z284" s="28">
        <f>(SUMIFS('حركة المخزون'!$F:$F,'حركة المخزون'!$E:$E,$D284,'حركة المخزون'!$H:$H,Z$2)-SUMIFS('حركة المخزون'!$F:$F,'حركة المخزون'!$E:$E,$D284,'حركة المخزون'!$G:$G,Z$2))*VLOOKUP($D284,'قاعدة البيانات'!$G:$J,2,0)</f>
        <v>0</v>
      </c>
      <c r="AA284" s="28">
        <f>(SUMIFS('حركة المخزون'!$F:$F,'حركة المخزون'!$E:$E,$D284,'حركة المخزون'!$H:$H,Z$2)-SUMIFS('حركة المخزون'!$F:$F,'حركة المخزون'!$E:$E,$D284,'حركة المخزون'!$G:$G,Z$2))*VLOOKUP($D284,'قاعدة البيانات'!$G:$J,4,0)</f>
        <v>0</v>
      </c>
      <c r="AB284" s="28">
        <f>(SUMIFS('حركة المخزون'!$F:$F,'حركة المخزون'!$E:$E,$D284,'حركة المخزون'!$H:$H,AB$2)-SUMIFS('حركة المخزون'!$F:$F,'حركة المخزون'!$E:$E,$D284,'حركة المخزون'!$G:$G,AB$2))*VLOOKUP($D284,'قاعدة البيانات'!$G:$J,2,0)</f>
        <v>0</v>
      </c>
      <c r="AC284" s="28">
        <f>(SUMIFS('حركة المخزون'!$F:$F,'حركة المخزون'!$E:$E,$D284,'حركة المخزون'!$H:$H,AB$2)-SUMIFS('حركة المخزون'!$F:$F,'حركة المخزون'!$E:$E,$D284,'حركة المخزون'!$G:$G,AB$2))*VLOOKUP($D284,'قاعدة البيانات'!$G:$J,4,0)</f>
        <v>0</v>
      </c>
      <c r="AD284" s="28">
        <f>(SUMIFS('حركة المخزون'!$F:$F,'حركة المخزون'!$E:$E,$D284,'حركة المخزون'!$H:$H,AD$2)-SUMIFS('حركة المخزون'!$F:$F,'حركة المخزون'!$E:$E,$D284,'حركة المخزون'!$G:$G,AD$2))*VLOOKUP($D284,'قاعدة البيانات'!$G:$J,2,0)</f>
        <v>0</v>
      </c>
      <c r="AE284" s="28">
        <f>(SUMIFS('حركة المخزون'!$F:$F,'حركة المخزون'!$E:$E,$D284,'حركة المخزون'!$H:$H,AD$2)-SUMIFS('حركة المخزون'!$F:$F,'حركة المخزون'!$E:$E,$D284,'حركة المخزون'!$G:$G,AD$2))*VLOOKUP($D284,'قاعدة البيانات'!$G:$J,4,0)</f>
        <v>0</v>
      </c>
      <c r="AF284" s="28">
        <f>(SUMIFS('حركة المخزون'!$F:$F,'حركة المخزون'!$E:$E,$D284,'حركة المخزون'!$H:$H,AF$2)-SUMIFS('حركة المخزون'!$F:$F,'حركة المخزون'!$E:$E,$D284,'حركة المخزون'!$G:$G,AF$2))*VLOOKUP($D284,'قاعدة البيانات'!$G:$J,2,0)</f>
        <v>0</v>
      </c>
      <c r="AG284" s="28">
        <f>(SUMIFS('حركة المخزون'!$F:$F,'حركة المخزون'!$E:$E,$D284,'حركة المخزون'!$H:$H,AF$2)-SUMIFS('حركة المخزون'!$F:$F,'حركة المخزون'!$E:$E,$D284,'حركة المخزون'!$G:$G,AF$2))*VLOOKUP($D284,'قاعدة البيانات'!$G:$J,4,0)</f>
        <v>0</v>
      </c>
      <c r="AH284" s="28">
        <f>(SUMIFS('حركة المخزون'!$F:$F,'حركة المخزون'!$E:$E,$D284,'حركة المخزون'!$H:$H,AH$2)-SUMIFS('حركة المخزون'!$F:$F,'حركة المخزون'!$E:$E,$D284,'حركة المخزون'!$G:$G,AH$2))*VLOOKUP($D284,'قاعدة البيانات'!$G:$J,2,0)</f>
        <v>0</v>
      </c>
      <c r="AI284" s="28">
        <f>(SUMIFS('حركة المخزون'!$F:$F,'حركة المخزون'!$E:$E,$D284,'حركة المخزون'!$H:$H,AH$2)-SUMIFS('حركة المخزون'!$F:$F,'حركة المخزون'!$E:$E,$D284,'حركة المخزون'!$G:$G,AH$2))*VLOOKUP($D284,'قاعدة البيانات'!$G:$J,4,0)</f>
        <v>0</v>
      </c>
      <c r="AJ284" s="28">
        <f>(SUMIFS('حركة المخزون'!$F:$F,'حركة المخزون'!$E:$E,$D284,'حركة المخزون'!$H:$H,AJ$2)-SUMIFS('حركة المخزون'!$F:$F,'حركة المخزون'!$E:$E,$D284,'حركة المخزون'!$G:$G,AJ$2))*VLOOKUP($D284,'قاعدة البيانات'!$G:$J,2,0)</f>
        <v>0</v>
      </c>
      <c r="AK284" s="28">
        <f>(SUMIFS('حركة المخزون'!$F:$F,'حركة المخزون'!$E:$E,$D284,'حركة المخزون'!$H:$H,AJ$2)-SUMIFS('حركة المخزون'!$F:$F,'حركة المخزون'!$E:$E,$D284,'حركة المخزون'!$G:$G,AJ$2))*VLOOKUP($D284,'قاعدة البيانات'!$G:$J,4,0)</f>
        <v>0</v>
      </c>
      <c r="AL284" s="28">
        <f>(SUMIFS('حركة المخزون'!$F:$F,'حركة المخزون'!$E:$E,$D284,'حركة المخزون'!$H:$H,AL$2)-SUMIFS('حركة المخزون'!$F:$F,'حركة المخزون'!$E:$E,$D284,'حركة المخزون'!$G:$G,AL$2))*VLOOKUP($D284,'قاعدة البيانات'!$G:$J,2,0)</f>
        <v>0</v>
      </c>
      <c r="AM284" s="28">
        <f>(SUMIFS('حركة المخزون'!$F:$F,'حركة المخزون'!$E:$E,$D284,'حركة المخزون'!$H:$H,AL$2)-SUMIFS('حركة المخزون'!$F:$F,'حركة المخزون'!$E:$E,$D284,'حركة المخزون'!$G:$G,AL$2))*VLOOKUP($D284,'قاعدة البيانات'!$G:$J,4,0)</f>
        <v>0</v>
      </c>
      <c r="AN284" s="28">
        <f>(SUMIFS('حركة المخزون'!$F:$F,'حركة المخزون'!$E:$E,$D284,'حركة المخزون'!$H:$H,AN$2)-SUMIFS('حركة المخزون'!$F:$F,'حركة المخزون'!$E:$E,$D284,'حركة المخزون'!$G:$G,AN$2))*VLOOKUP($D284,'قاعدة البيانات'!$G:$J,2,0)</f>
        <v>0</v>
      </c>
      <c r="AO284" s="28">
        <f>(SUMIFS('حركة المخزون'!$F:$F,'حركة المخزون'!$E:$E,$D284,'حركة المخزون'!$H:$H,AN$2)-SUMIFS('حركة المخزون'!$F:$F,'حركة المخزون'!$E:$E,$D284,'حركة المخزون'!$G:$G,AN$2))*VLOOKUP($D284,'قاعدة البيانات'!$G:$J,4,0)</f>
        <v>0</v>
      </c>
      <c r="AP284" s="28">
        <f>(SUMIFS('حركة المخزون'!$F:$F,'حركة المخزون'!$E:$E,$D284,'حركة المخزون'!$H:$H,AP$2)-SUMIFS('حركة المخزون'!$F:$F,'حركة المخزون'!$E:$E,$D284,'حركة المخزون'!$G:$G,AP$2))*VLOOKUP($D284,'قاعدة البيانات'!$G:$J,2,0)</f>
        <v>0</v>
      </c>
      <c r="AQ284" s="28">
        <f>(SUMIFS('حركة المخزون'!$F:$F,'حركة المخزون'!$E:$E,$D284,'حركة المخزون'!$H:$H,AP$2)-SUMIFS('حركة المخزون'!$F:$F,'حركة المخزون'!$E:$E,$D284,'حركة المخزون'!$G:$G,AP$2))*VLOOKUP($D284,'قاعدة البيانات'!$G:$J,4,0)</f>
        <v>0</v>
      </c>
      <c r="AR284" s="28">
        <f>(SUMIFS('حركة المخزون'!$F:$F,'حركة المخزون'!$E:$E,$D284,'حركة المخزون'!$H:$H,AR$2)-SUMIFS('حركة المخزون'!$F:$F,'حركة المخزون'!$E:$E,$D284,'حركة المخزون'!$G:$G,AR$2))*VLOOKUP($D284,'قاعدة البيانات'!$G:$J,2,0)</f>
        <v>0</v>
      </c>
      <c r="AS284" s="28">
        <f>(SUMIFS('حركة المخزون'!$F:$F,'حركة المخزون'!$E:$E,$D284,'حركة المخزون'!$H:$H,AR$2)-SUMIFS('حركة المخزون'!$F:$F,'حركة المخزون'!$E:$E,$D284,'حركة المخزون'!$G:$G,AR$2))*VLOOKUP($D284,'قاعدة البيانات'!$G:$J,4,0)</f>
        <v>0</v>
      </c>
      <c r="AT284" s="28">
        <f>(SUMIFS('حركة المخزون'!$F:$F,'حركة المخزون'!$E:$E,$D284,'حركة المخزون'!$H:$H,AT$2)-SUMIFS('حركة المخزون'!$F:$F,'حركة المخزون'!$E:$E,$D284,'حركة المخزون'!$G:$G,AT$2))*VLOOKUP($D284,'قاعدة البيانات'!$G:$J,2,0)</f>
        <v>0</v>
      </c>
      <c r="AU284" s="28">
        <f>(SUMIFS('حركة المخزون'!$F:$F,'حركة المخزون'!$E:$E,$D284,'حركة المخزون'!$H:$H,AT$2)-SUMIFS('حركة المخزون'!$F:$F,'حركة المخزون'!$E:$E,$D284,'حركة المخزون'!$G:$G,AT$2))*VLOOKUP($D284,'قاعدة البيانات'!$G:$J,4,0)</f>
        <v>0</v>
      </c>
      <c r="AV284" s="28">
        <f>(SUMIFS('حركة المخزون'!$F:$F,'حركة المخزون'!$E:$E,$D284,'حركة المخزون'!$H:$H,AV$2)-SUMIFS('حركة المخزون'!$F:$F,'حركة المخزون'!$E:$E,$D284,'حركة المخزون'!$G:$G,AV$2))*VLOOKUP($D284,'قاعدة البيانات'!$G:$J,2,0)</f>
        <v>0</v>
      </c>
      <c r="AW284" s="28">
        <f>(SUMIFS('حركة المخزون'!$F:$F,'حركة المخزون'!$E:$E,$D284,'حركة المخزون'!$H:$H,AV$2)-SUMIFS('حركة المخزون'!$F:$F,'حركة المخزون'!$E:$E,$D284,'حركة المخزون'!$G:$G,AV$2))*VLOOKUP($D284,'قاعدة البيانات'!$G:$J,4,0)</f>
        <v>0</v>
      </c>
      <c r="AX284" s="28">
        <f>(SUMIFS('حركة المخزون'!$F:$F,'حركة المخزون'!$E:$E,$D284,'حركة المخزون'!$H:$H,AX$2)-SUMIFS('حركة المخزون'!$F:$F,'حركة المخزون'!$E:$E,$D284,'حركة المخزون'!$G:$G,AX$2))*VLOOKUP($D284,'قاعدة البيانات'!$G:$J,2,0)</f>
        <v>0</v>
      </c>
      <c r="AY284" s="28">
        <f>(SUMIFS('حركة المخزون'!$F:$F,'حركة المخزون'!$E:$E,$D284,'حركة المخزون'!$H:$H,AX$2)-SUMIFS('حركة المخزون'!$F:$F,'حركة المخزون'!$E:$E,$D284,'حركة المخزون'!$G:$G,AX$2))*VLOOKUP($D284,'قاعدة البيانات'!$G:$J,4,0)</f>
        <v>0</v>
      </c>
      <c r="AZ284" s="28">
        <f>(SUMIFS('حركة المخزون'!$F:$F,'حركة المخزون'!$E:$E,$D284,'حركة المخزون'!$H:$H,AZ$2)-SUMIFS('حركة المخزون'!$F:$F,'حركة المخزون'!$E:$E,$D284,'حركة المخزون'!$G:$G,AZ$2))*VLOOKUP($D284,'قاعدة البيانات'!$G:$J,2,0)</f>
        <v>0</v>
      </c>
      <c r="BA284" s="28">
        <f>(SUMIFS('حركة المخزون'!$F:$F,'حركة المخزون'!$E:$E,$D284,'حركة المخزون'!$H:$H,AZ$2)-SUMIFS('حركة المخزون'!$F:$F,'حركة المخزون'!$E:$E,$D284,'حركة المخزون'!$G:$G,AZ$2))*VLOOKUP($D284,'قاعدة البيانات'!$G:$J,4,0)</f>
        <v>0</v>
      </c>
      <c r="BB284" s="28">
        <f>(SUMIFS('حركة المخزون'!$F:$F,'حركة المخزون'!$E:$E,$D284,'حركة المخزون'!$H:$H,BB$2)-SUMIFS('حركة المخزون'!$F:$F,'حركة المخزون'!$E:$E,$D284,'حركة المخزون'!$G:$G,BB$2))*VLOOKUP($D284,'قاعدة البيانات'!$G:$J,2,0)</f>
        <v>0</v>
      </c>
      <c r="BC284" s="28">
        <f>(SUMIFS('حركة المخزون'!$F:$F,'حركة المخزون'!$E:$E,$D284,'حركة المخزون'!$H:$H,BB$2)-SUMIFS('حركة المخزون'!$F:$F,'حركة المخزون'!$E:$E,$D284,'حركة المخزون'!$G:$G,BB$2))*VLOOKUP($D284,'قاعدة البيانات'!$G:$J,4,0)</f>
        <v>0</v>
      </c>
      <c r="BD284" s="28">
        <f>(SUMIFS('حركة المخزون'!$F:$F,'حركة المخزون'!$E:$E,$D284,'حركة المخزون'!$H:$H,BD$2)-SUMIFS('حركة المخزون'!$F:$F,'حركة المخزون'!$E:$E,$D284,'حركة المخزون'!$G:$G,BD$2))*VLOOKUP($D284,'قاعدة البيانات'!$G:$J,2,0)</f>
        <v>0</v>
      </c>
      <c r="BE284" s="28">
        <f>(SUMIFS('حركة المخزون'!$F:$F,'حركة المخزون'!$E:$E,$D284,'حركة المخزون'!$H:$H,BD$2)-SUMIFS('حركة المخزون'!$F:$F,'حركة المخزون'!$E:$E,$D284,'حركة المخزون'!$G:$G,BD$2))*VLOOKUP($D284,'قاعدة البيانات'!$G:$J,4,0)</f>
        <v>0</v>
      </c>
      <c r="BF284" s="28">
        <f>(SUMIFS('حركة المخزون'!$F:$F,'حركة المخزون'!$E:$E,$D284,'حركة المخزون'!$H:$H,BF$2)-SUMIFS('حركة المخزون'!$F:$F,'حركة المخزون'!$E:$E,$D284,'حركة المخزون'!$G:$G,BF$2))*VLOOKUP($D284,'قاعدة البيانات'!$G:$J,2,0)</f>
        <v>0</v>
      </c>
      <c r="BG284" s="28">
        <f>(SUMIFS('حركة المخزون'!$F:$F,'حركة المخزون'!$E:$E,$D284,'حركة المخزون'!$H:$H,BF$2)-SUMIFS('حركة المخزون'!$F:$F,'حركة المخزون'!$E:$E,$D284,'حركة المخزون'!$G:$G,BF$2))*VLOOKUP($D284,'قاعدة البيانات'!$G:$J,4,0)</f>
        <v>0</v>
      </c>
      <c r="BH284" s="28">
        <f>(SUMIFS('حركة المخزون'!$F:$F,'حركة المخزون'!$E:$E,$D284,'حركة المخزون'!$H:$H,BH$2)-SUMIFS('حركة المخزون'!$F:$F,'حركة المخزون'!$E:$E,$D284,'حركة المخزون'!$G:$G,BH$2))*VLOOKUP($D284,'قاعدة البيانات'!$G:$J,2,0)</f>
        <v>0</v>
      </c>
      <c r="BI284" s="28">
        <f>(SUMIFS('حركة المخزون'!$F:$F,'حركة المخزون'!$E:$E,$D284,'حركة المخزون'!$H:$H,BH$2)-SUMIFS('حركة المخزون'!$F:$F,'حركة المخزون'!$E:$E,$D284,'حركة المخزون'!$G:$G,BH$2))*VLOOKUP($D284,'قاعدة البيانات'!$G:$J,4,0)</f>
        <v>0</v>
      </c>
    </row>
    <row r="285" spans="2:61" s="15" customFormat="1" ht="24" customHeight="1" x14ac:dyDescent="0.2">
      <c r="B285" s="18">
        <v>282</v>
      </c>
      <c r="C285" s="19"/>
      <c r="D285" s="18" t="str">
        <f>VLOOKUP(C285,'قاعدة البيانات'!F:G,2,0)</f>
        <v/>
      </c>
      <c r="F285" s="28">
        <f>(SUMIFS('حركة المخزون'!$F:$F,'حركة المخزون'!$E:$E,$D285,'حركة المخزون'!$H:$H,F$2)-SUMIFS('حركة المخزون'!$F:$F,'حركة المخزون'!$E:$E,$D285,'حركة المخزون'!$G:$G,F$2))*VLOOKUP($D285,'قاعدة البيانات'!$G:$J,2,0)</f>
        <v>0</v>
      </c>
      <c r="G285" s="28">
        <f>(SUMIFS('حركة المخزون'!$F:$F,'حركة المخزون'!$E:$E,$D285,'حركة المخزون'!$H:$H,F$2)-SUMIFS('حركة المخزون'!$F:$F,'حركة المخزون'!$E:$E,$D285,'حركة المخزون'!$G:$G,F$2))*VLOOKUP($D285,'قاعدة البيانات'!$G:$J,4,0)</f>
        <v>0</v>
      </c>
      <c r="H285" s="28">
        <f>(SUMIFS('حركة المخزون'!$F:$F,'حركة المخزون'!$E:$E,$D285,'حركة المخزون'!$H:$H,H$2)-SUMIFS('حركة المخزون'!$F:$F,'حركة المخزون'!$E:$E,$D285,'حركة المخزون'!$G:$G,H$2))*VLOOKUP($D285,'قاعدة البيانات'!$G:$J,2,0)</f>
        <v>0</v>
      </c>
      <c r="I285" s="28">
        <f>(SUMIFS('حركة المخزون'!$F:$F,'حركة المخزون'!$E:$E,$D285,'حركة المخزون'!$H:$H,H$2)-SUMIFS('حركة المخزون'!$F:$F,'حركة المخزون'!$E:$E,$D285,'حركة المخزون'!$G:$G,H$2))*VLOOKUP($D285,'قاعدة البيانات'!$G:$J,4,0)</f>
        <v>0</v>
      </c>
      <c r="J285" s="28">
        <f>(SUMIFS('حركة المخزون'!$F:$F,'حركة المخزون'!$E:$E,$D285,'حركة المخزون'!$H:$H,J$2)-SUMIFS('حركة المخزون'!$F:$F,'حركة المخزون'!$E:$E,$D285,'حركة المخزون'!$G:$G,J$2))*VLOOKUP($D285,'قاعدة البيانات'!$G:$J,2,0)</f>
        <v>0</v>
      </c>
      <c r="K285" s="28">
        <f>(SUMIFS('حركة المخزون'!$F:$F,'حركة المخزون'!$E:$E,$D285,'حركة المخزون'!$H:$H,J$2)-SUMIFS('حركة المخزون'!$F:$F,'حركة المخزون'!$E:$E,$D285,'حركة المخزون'!$G:$G,J$2))*VLOOKUP($D285,'قاعدة البيانات'!$G:$J,4,0)</f>
        <v>0</v>
      </c>
      <c r="L285" s="28">
        <f>(SUMIFS('حركة المخزون'!$F:$F,'حركة المخزون'!$E:$E,$D285,'حركة المخزون'!$H:$H,L$2)-SUMIFS('حركة المخزون'!$F:$F,'حركة المخزون'!$E:$E,$D285,'حركة المخزون'!$G:$G,L$2))*VLOOKUP($D285,'قاعدة البيانات'!$G:$J,2,0)</f>
        <v>0</v>
      </c>
      <c r="M285" s="28">
        <f>(SUMIFS('حركة المخزون'!$F:$F,'حركة المخزون'!$E:$E,$D285,'حركة المخزون'!$H:$H,L$2)-SUMIFS('حركة المخزون'!$F:$F,'حركة المخزون'!$E:$E,$D285,'حركة المخزون'!$G:$G,L$2))*VLOOKUP($D285,'قاعدة البيانات'!$G:$J,4,0)</f>
        <v>0</v>
      </c>
      <c r="N285" s="28">
        <f>(SUMIFS('حركة المخزون'!$F:$F,'حركة المخزون'!$E:$E,$D285,'حركة المخزون'!$H:$H,N$2)-SUMIFS('حركة المخزون'!$F:$F,'حركة المخزون'!$E:$E,$D285,'حركة المخزون'!$G:$G,N$2))*VLOOKUP($D285,'قاعدة البيانات'!$G:$J,2,0)</f>
        <v>0</v>
      </c>
      <c r="O285" s="28">
        <f>(SUMIFS('حركة المخزون'!$F:$F,'حركة المخزون'!$E:$E,$D285,'حركة المخزون'!$H:$H,N$2)-SUMIFS('حركة المخزون'!$F:$F,'حركة المخزون'!$E:$E,$D285,'حركة المخزون'!$G:$G,N$2))*VLOOKUP($D285,'قاعدة البيانات'!$G:$J,4,0)</f>
        <v>0</v>
      </c>
      <c r="P285" s="28">
        <f>(SUMIFS('حركة المخزون'!$F:$F,'حركة المخزون'!$E:$E,$D285,'حركة المخزون'!$H:$H,P$2)-SUMIFS('حركة المخزون'!$F:$F,'حركة المخزون'!$E:$E,$D285,'حركة المخزون'!$G:$G,P$2))*VLOOKUP($D285,'قاعدة البيانات'!$G:$J,2,0)</f>
        <v>0</v>
      </c>
      <c r="Q285" s="28">
        <f>(SUMIFS('حركة المخزون'!$F:$F,'حركة المخزون'!$E:$E,$D285,'حركة المخزون'!$H:$H,P$2)-SUMIFS('حركة المخزون'!$F:$F,'حركة المخزون'!$E:$E,$D285,'حركة المخزون'!$G:$G,P$2))*VLOOKUP($D285,'قاعدة البيانات'!$G:$J,4,0)</f>
        <v>0</v>
      </c>
      <c r="R285" s="28">
        <f>(SUMIFS('حركة المخزون'!$F:$F,'حركة المخزون'!$E:$E,$D285,'حركة المخزون'!$H:$H,R$2)-SUMIFS('حركة المخزون'!$F:$F,'حركة المخزون'!$E:$E,$D285,'حركة المخزون'!$G:$G,R$2))*VLOOKUP($D285,'قاعدة البيانات'!$G:$J,2,0)</f>
        <v>0</v>
      </c>
      <c r="S285" s="28">
        <f>(SUMIFS('حركة المخزون'!$F:$F,'حركة المخزون'!$E:$E,$D285,'حركة المخزون'!$H:$H,R$2)-SUMIFS('حركة المخزون'!$F:$F,'حركة المخزون'!$E:$E,$D285,'حركة المخزون'!$G:$G,R$2))*VLOOKUP($D285,'قاعدة البيانات'!$G:$J,4,0)</f>
        <v>0</v>
      </c>
      <c r="T285" s="28">
        <f>(SUMIFS('حركة المخزون'!$F:$F,'حركة المخزون'!$E:$E,$D285,'حركة المخزون'!$H:$H,T$2)-SUMIFS('حركة المخزون'!$F:$F,'حركة المخزون'!$E:$E,$D285,'حركة المخزون'!$G:$G,T$2))*VLOOKUP($D285,'قاعدة البيانات'!$G:$J,2,0)</f>
        <v>0</v>
      </c>
      <c r="U285" s="28">
        <f>(SUMIFS('حركة المخزون'!$F:$F,'حركة المخزون'!$E:$E,$D285,'حركة المخزون'!$H:$H,T$2)-SUMIFS('حركة المخزون'!$F:$F,'حركة المخزون'!$E:$E,$D285,'حركة المخزون'!$G:$G,T$2))*VLOOKUP($D285,'قاعدة البيانات'!$G:$J,4,0)</f>
        <v>0</v>
      </c>
      <c r="V285" s="28">
        <f>(SUMIFS('حركة المخزون'!$F:$F,'حركة المخزون'!$E:$E,$D285,'حركة المخزون'!$H:$H,V$2)-SUMIFS('حركة المخزون'!$F:$F,'حركة المخزون'!$E:$E,$D285,'حركة المخزون'!$G:$G,V$2))*VLOOKUP($D285,'قاعدة البيانات'!$G:$J,2,0)</f>
        <v>0</v>
      </c>
      <c r="W285" s="28">
        <f>(SUMIFS('حركة المخزون'!$F:$F,'حركة المخزون'!$E:$E,$D285,'حركة المخزون'!$H:$H,V$2)-SUMIFS('حركة المخزون'!$F:$F,'حركة المخزون'!$E:$E,$D285,'حركة المخزون'!$G:$G,V$2))*VLOOKUP($D285,'قاعدة البيانات'!$G:$J,4,0)</f>
        <v>0</v>
      </c>
      <c r="X285" s="28">
        <f>(SUMIFS('حركة المخزون'!$F:$F,'حركة المخزون'!$E:$E,$D285,'حركة المخزون'!$H:$H,X$2)-SUMIFS('حركة المخزون'!$F:$F,'حركة المخزون'!$E:$E,$D285,'حركة المخزون'!$G:$G,X$2))*VLOOKUP($D285,'قاعدة البيانات'!$G:$J,2,0)</f>
        <v>0</v>
      </c>
      <c r="Y285" s="28">
        <f>(SUMIFS('حركة المخزون'!$F:$F,'حركة المخزون'!$E:$E,$D285,'حركة المخزون'!$H:$H,X$2)-SUMIFS('حركة المخزون'!$F:$F,'حركة المخزون'!$E:$E,$D285,'حركة المخزون'!$G:$G,X$2))*VLOOKUP($D285,'قاعدة البيانات'!$G:$J,4,0)</f>
        <v>0</v>
      </c>
      <c r="Z285" s="28">
        <f>(SUMIFS('حركة المخزون'!$F:$F,'حركة المخزون'!$E:$E,$D285,'حركة المخزون'!$H:$H,Z$2)-SUMIFS('حركة المخزون'!$F:$F,'حركة المخزون'!$E:$E,$D285,'حركة المخزون'!$G:$G,Z$2))*VLOOKUP($D285,'قاعدة البيانات'!$G:$J,2,0)</f>
        <v>0</v>
      </c>
      <c r="AA285" s="28">
        <f>(SUMIFS('حركة المخزون'!$F:$F,'حركة المخزون'!$E:$E,$D285,'حركة المخزون'!$H:$H,Z$2)-SUMIFS('حركة المخزون'!$F:$F,'حركة المخزون'!$E:$E,$D285,'حركة المخزون'!$G:$G,Z$2))*VLOOKUP($D285,'قاعدة البيانات'!$G:$J,4,0)</f>
        <v>0</v>
      </c>
      <c r="AB285" s="28">
        <f>(SUMIFS('حركة المخزون'!$F:$F,'حركة المخزون'!$E:$E,$D285,'حركة المخزون'!$H:$H,AB$2)-SUMIFS('حركة المخزون'!$F:$F,'حركة المخزون'!$E:$E,$D285,'حركة المخزون'!$G:$G,AB$2))*VLOOKUP($D285,'قاعدة البيانات'!$G:$J,2,0)</f>
        <v>0</v>
      </c>
      <c r="AC285" s="28">
        <f>(SUMIFS('حركة المخزون'!$F:$F,'حركة المخزون'!$E:$E,$D285,'حركة المخزون'!$H:$H,AB$2)-SUMIFS('حركة المخزون'!$F:$F,'حركة المخزون'!$E:$E,$D285,'حركة المخزون'!$G:$G,AB$2))*VLOOKUP($D285,'قاعدة البيانات'!$G:$J,4,0)</f>
        <v>0</v>
      </c>
      <c r="AD285" s="28">
        <f>(SUMIFS('حركة المخزون'!$F:$F,'حركة المخزون'!$E:$E,$D285,'حركة المخزون'!$H:$H,AD$2)-SUMIFS('حركة المخزون'!$F:$F,'حركة المخزون'!$E:$E,$D285,'حركة المخزون'!$G:$G,AD$2))*VLOOKUP($D285,'قاعدة البيانات'!$G:$J,2,0)</f>
        <v>0</v>
      </c>
      <c r="AE285" s="28">
        <f>(SUMIFS('حركة المخزون'!$F:$F,'حركة المخزون'!$E:$E,$D285,'حركة المخزون'!$H:$H,AD$2)-SUMIFS('حركة المخزون'!$F:$F,'حركة المخزون'!$E:$E,$D285,'حركة المخزون'!$G:$G,AD$2))*VLOOKUP($D285,'قاعدة البيانات'!$G:$J,4,0)</f>
        <v>0</v>
      </c>
      <c r="AF285" s="28">
        <f>(SUMIFS('حركة المخزون'!$F:$F,'حركة المخزون'!$E:$E,$D285,'حركة المخزون'!$H:$H,AF$2)-SUMIFS('حركة المخزون'!$F:$F,'حركة المخزون'!$E:$E,$D285,'حركة المخزون'!$G:$G,AF$2))*VLOOKUP($D285,'قاعدة البيانات'!$G:$J,2,0)</f>
        <v>0</v>
      </c>
      <c r="AG285" s="28">
        <f>(SUMIFS('حركة المخزون'!$F:$F,'حركة المخزون'!$E:$E,$D285,'حركة المخزون'!$H:$H,AF$2)-SUMIFS('حركة المخزون'!$F:$F,'حركة المخزون'!$E:$E,$D285,'حركة المخزون'!$G:$G,AF$2))*VLOOKUP($D285,'قاعدة البيانات'!$G:$J,4,0)</f>
        <v>0</v>
      </c>
      <c r="AH285" s="28">
        <f>(SUMIFS('حركة المخزون'!$F:$F,'حركة المخزون'!$E:$E,$D285,'حركة المخزون'!$H:$H,AH$2)-SUMIFS('حركة المخزون'!$F:$F,'حركة المخزون'!$E:$E,$D285,'حركة المخزون'!$G:$G,AH$2))*VLOOKUP($D285,'قاعدة البيانات'!$G:$J,2,0)</f>
        <v>0</v>
      </c>
      <c r="AI285" s="28">
        <f>(SUMIFS('حركة المخزون'!$F:$F,'حركة المخزون'!$E:$E,$D285,'حركة المخزون'!$H:$H,AH$2)-SUMIFS('حركة المخزون'!$F:$F,'حركة المخزون'!$E:$E,$D285,'حركة المخزون'!$G:$G,AH$2))*VLOOKUP($D285,'قاعدة البيانات'!$G:$J,4,0)</f>
        <v>0</v>
      </c>
      <c r="AJ285" s="28">
        <f>(SUMIFS('حركة المخزون'!$F:$F,'حركة المخزون'!$E:$E,$D285,'حركة المخزون'!$H:$H,AJ$2)-SUMIFS('حركة المخزون'!$F:$F,'حركة المخزون'!$E:$E,$D285,'حركة المخزون'!$G:$G,AJ$2))*VLOOKUP($D285,'قاعدة البيانات'!$G:$J,2,0)</f>
        <v>0</v>
      </c>
      <c r="AK285" s="28">
        <f>(SUMIFS('حركة المخزون'!$F:$F,'حركة المخزون'!$E:$E,$D285,'حركة المخزون'!$H:$H,AJ$2)-SUMIFS('حركة المخزون'!$F:$F,'حركة المخزون'!$E:$E,$D285,'حركة المخزون'!$G:$G,AJ$2))*VLOOKUP($D285,'قاعدة البيانات'!$G:$J,4,0)</f>
        <v>0</v>
      </c>
      <c r="AL285" s="28">
        <f>(SUMIFS('حركة المخزون'!$F:$F,'حركة المخزون'!$E:$E,$D285,'حركة المخزون'!$H:$H,AL$2)-SUMIFS('حركة المخزون'!$F:$F,'حركة المخزون'!$E:$E,$D285,'حركة المخزون'!$G:$G,AL$2))*VLOOKUP($D285,'قاعدة البيانات'!$G:$J,2,0)</f>
        <v>0</v>
      </c>
      <c r="AM285" s="28">
        <f>(SUMIFS('حركة المخزون'!$F:$F,'حركة المخزون'!$E:$E,$D285,'حركة المخزون'!$H:$H,AL$2)-SUMIFS('حركة المخزون'!$F:$F,'حركة المخزون'!$E:$E,$D285,'حركة المخزون'!$G:$G,AL$2))*VLOOKUP($D285,'قاعدة البيانات'!$G:$J,4,0)</f>
        <v>0</v>
      </c>
      <c r="AN285" s="28">
        <f>(SUMIFS('حركة المخزون'!$F:$F,'حركة المخزون'!$E:$E,$D285,'حركة المخزون'!$H:$H,AN$2)-SUMIFS('حركة المخزون'!$F:$F,'حركة المخزون'!$E:$E,$D285,'حركة المخزون'!$G:$G,AN$2))*VLOOKUP($D285,'قاعدة البيانات'!$G:$J,2,0)</f>
        <v>0</v>
      </c>
      <c r="AO285" s="28">
        <f>(SUMIFS('حركة المخزون'!$F:$F,'حركة المخزون'!$E:$E,$D285,'حركة المخزون'!$H:$H,AN$2)-SUMIFS('حركة المخزون'!$F:$F,'حركة المخزون'!$E:$E,$D285,'حركة المخزون'!$G:$G,AN$2))*VLOOKUP($D285,'قاعدة البيانات'!$G:$J,4,0)</f>
        <v>0</v>
      </c>
      <c r="AP285" s="28">
        <f>(SUMIFS('حركة المخزون'!$F:$F,'حركة المخزون'!$E:$E,$D285,'حركة المخزون'!$H:$H,AP$2)-SUMIFS('حركة المخزون'!$F:$F,'حركة المخزون'!$E:$E,$D285,'حركة المخزون'!$G:$G,AP$2))*VLOOKUP($D285,'قاعدة البيانات'!$G:$J,2,0)</f>
        <v>0</v>
      </c>
      <c r="AQ285" s="28">
        <f>(SUMIFS('حركة المخزون'!$F:$F,'حركة المخزون'!$E:$E,$D285,'حركة المخزون'!$H:$H,AP$2)-SUMIFS('حركة المخزون'!$F:$F,'حركة المخزون'!$E:$E,$D285,'حركة المخزون'!$G:$G,AP$2))*VLOOKUP($D285,'قاعدة البيانات'!$G:$J,4,0)</f>
        <v>0</v>
      </c>
      <c r="AR285" s="28">
        <f>(SUMIFS('حركة المخزون'!$F:$F,'حركة المخزون'!$E:$E,$D285,'حركة المخزون'!$H:$H,AR$2)-SUMIFS('حركة المخزون'!$F:$F,'حركة المخزون'!$E:$E,$D285,'حركة المخزون'!$G:$G,AR$2))*VLOOKUP($D285,'قاعدة البيانات'!$G:$J,2,0)</f>
        <v>0</v>
      </c>
      <c r="AS285" s="28">
        <f>(SUMIFS('حركة المخزون'!$F:$F,'حركة المخزون'!$E:$E,$D285,'حركة المخزون'!$H:$H,AR$2)-SUMIFS('حركة المخزون'!$F:$F,'حركة المخزون'!$E:$E,$D285,'حركة المخزون'!$G:$G,AR$2))*VLOOKUP($D285,'قاعدة البيانات'!$G:$J,4,0)</f>
        <v>0</v>
      </c>
      <c r="AT285" s="28">
        <f>(SUMIFS('حركة المخزون'!$F:$F,'حركة المخزون'!$E:$E,$D285,'حركة المخزون'!$H:$H,AT$2)-SUMIFS('حركة المخزون'!$F:$F,'حركة المخزون'!$E:$E,$D285,'حركة المخزون'!$G:$G,AT$2))*VLOOKUP($D285,'قاعدة البيانات'!$G:$J,2,0)</f>
        <v>0</v>
      </c>
      <c r="AU285" s="28">
        <f>(SUMIFS('حركة المخزون'!$F:$F,'حركة المخزون'!$E:$E,$D285,'حركة المخزون'!$H:$H,AT$2)-SUMIFS('حركة المخزون'!$F:$F,'حركة المخزون'!$E:$E,$D285,'حركة المخزون'!$G:$G,AT$2))*VLOOKUP($D285,'قاعدة البيانات'!$G:$J,4,0)</f>
        <v>0</v>
      </c>
      <c r="AV285" s="28">
        <f>(SUMIFS('حركة المخزون'!$F:$F,'حركة المخزون'!$E:$E,$D285,'حركة المخزون'!$H:$H,AV$2)-SUMIFS('حركة المخزون'!$F:$F,'حركة المخزون'!$E:$E,$D285,'حركة المخزون'!$G:$G,AV$2))*VLOOKUP($D285,'قاعدة البيانات'!$G:$J,2,0)</f>
        <v>0</v>
      </c>
      <c r="AW285" s="28">
        <f>(SUMIFS('حركة المخزون'!$F:$F,'حركة المخزون'!$E:$E,$D285,'حركة المخزون'!$H:$H,AV$2)-SUMIFS('حركة المخزون'!$F:$F,'حركة المخزون'!$E:$E,$D285,'حركة المخزون'!$G:$G,AV$2))*VLOOKUP($D285,'قاعدة البيانات'!$G:$J,4,0)</f>
        <v>0</v>
      </c>
      <c r="AX285" s="28">
        <f>(SUMIFS('حركة المخزون'!$F:$F,'حركة المخزون'!$E:$E,$D285,'حركة المخزون'!$H:$H,AX$2)-SUMIFS('حركة المخزون'!$F:$F,'حركة المخزون'!$E:$E,$D285,'حركة المخزون'!$G:$G,AX$2))*VLOOKUP($D285,'قاعدة البيانات'!$G:$J,2,0)</f>
        <v>0</v>
      </c>
      <c r="AY285" s="28">
        <f>(SUMIFS('حركة المخزون'!$F:$F,'حركة المخزون'!$E:$E,$D285,'حركة المخزون'!$H:$H,AX$2)-SUMIFS('حركة المخزون'!$F:$F,'حركة المخزون'!$E:$E,$D285,'حركة المخزون'!$G:$G,AX$2))*VLOOKUP($D285,'قاعدة البيانات'!$G:$J,4,0)</f>
        <v>0</v>
      </c>
      <c r="AZ285" s="28">
        <f>(SUMIFS('حركة المخزون'!$F:$F,'حركة المخزون'!$E:$E,$D285,'حركة المخزون'!$H:$H,AZ$2)-SUMIFS('حركة المخزون'!$F:$F,'حركة المخزون'!$E:$E,$D285,'حركة المخزون'!$G:$G,AZ$2))*VLOOKUP($D285,'قاعدة البيانات'!$G:$J,2,0)</f>
        <v>0</v>
      </c>
      <c r="BA285" s="28">
        <f>(SUMIFS('حركة المخزون'!$F:$F,'حركة المخزون'!$E:$E,$D285,'حركة المخزون'!$H:$H,AZ$2)-SUMIFS('حركة المخزون'!$F:$F,'حركة المخزون'!$E:$E,$D285,'حركة المخزون'!$G:$G,AZ$2))*VLOOKUP($D285,'قاعدة البيانات'!$G:$J,4,0)</f>
        <v>0</v>
      </c>
      <c r="BB285" s="28">
        <f>(SUMIFS('حركة المخزون'!$F:$F,'حركة المخزون'!$E:$E,$D285,'حركة المخزون'!$H:$H,BB$2)-SUMIFS('حركة المخزون'!$F:$F,'حركة المخزون'!$E:$E,$D285,'حركة المخزون'!$G:$G,BB$2))*VLOOKUP($D285,'قاعدة البيانات'!$G:$J,2,0)</f>
        <v>0</v>
      </c>
      <c r="BC285" s="28">
        <f>(SUMIFS('حركة المخزون'!$F:$F,'حركة المخزون'!$E:$E,$D285,'حركة المخزون'!$H:$H,BB$2)-SUMIFS('حركة المخزون'!$F:$F,'حركة المخزون'!$E:$E,$D285,'حركة المخزون'!$G:$G,BB$2))*VLOOKUP($D285,'قاعدة البيانات'!$G:$J,4,0)</f>
        <v>0</v>
      </c>
      <c r="BD285" s="28">
        <f>(SUMIFS('حركة المخزون'!$F:$F,'حركة المخزون'!$E:$E,$D285,'حركة المخزون'!$H:$H,BD$2)-SUMIFS('حركة المخزون'!$F:$F,'حركة المخزون'!$E:$E,$D285,'حركة المخزون'!$G:$G,BD$2))*VLOOKUP($D285,'قاعدة البيانات'!$G:$J,2,0)</f>
        <v>0</v>
      </c>
      <c r="BE285" s="28">
        <f>(SUMIFS('حركة المخزون'!$F:$F,'حركة المخزون'!$E:$E,$D285,'حركة المخزون'!$H:$H,BD$2)-SUMIFS('حركة المخزون'!$F:$F,'حركة المخزون'!$E:$E,$D285,'حركة المخزون'!$G:$G,BD$2))*VLOOKUP($D285,'قاعدة البيانات'!$G:$J,4,0)</f>
        <v>0</v>
      </c>
      <c r="BF285" s="28">
        <f>(SUMIFS('حركة المخزون'!$F:$F,'حركة المخزون'!$E:$E,$D285,'حركة المخزون'!$H:$H,BF$2)-SUMIFS('حركة المخزون'!$F:$F,'حركة المخزون'!$E:$E,$D285,'حركة المخزون'!$G:$G,BF$2))*VLOOKUP($D285,'قاعدة البيانات'!$G:$J,2,0)</f>
        <v>0</v>
      </c>
      <c r="BG285" s="28">
        <f>(SUMIFS('حركة المخزون'!$F:$F,'حركة المخزون'!$E:$E,$D285,'حركة المخزون'!$H:$H,BF$2)-SUMIFS('حركة المخزون'!$F:$F,'حركة المخزون'!$E:$E,$D285,'حركة المخزون'!$G:$G,BF$2))*VLOOKUP($D285,'قاعدة البيانات'!$G:$J,4,0)</f>
        <v>0</v>
      </c>
      <c r="BH285" s="28">
        <f>(SUMIFS('حركة المخزون'!$F:$F,'حركة المخزون'!$E:$E,$D285,'حركة المخزون'!$H:$H,BH$2)-SUMIFS('حركة المخزون'!$F:$F,'حركة المخزون'!$E:$E,$D285,'حركة المخزون'!$G:$G,BH$2))*VLOOKUP($D285,'قاعدة البيانات'!$G:$J,2,0)</f>
        <v>0</v>
      </c>
      <c r="BI285" s="28">
        <f>(SUMIFS('حركة المخزون'!$F:$F,'حركة المخزون'!$E:$E,$D285,'حركة المخزون'!$H:$H,BH$2)-SUMIFS('حركة المخزون'!$F:$F,'حركة المخزون'!$E:$E,$D285,'حركة المخزون'!$G:$G,BH$2))*VLOOKUP($D285,'قاعدة البيانات'!$G:$J,4,0)</f>
        <v>0</v>
      </c>
    </row>
    <row r="286" spans="2:61" s="15" customFormat="1" ht="24" customHeight="1" x14ac:dyDescent="0.2">
      <c r="B286" s="18">
        <v>283</v>
      </c>
      <c r="C286" s="19"/>
      <c r="D286" s="18" t="str">
        <f>VLOOKUP(C286,'قاعدة البيانات'!F:G,2,0)</f>
        <v/>
      </c>
      <c r="F286" s="28">
        <f>(SUMIFS('حركة المخزون'!$F:$F,'حركة المخزون'!$E:$E,$D286,'حركة المخزون'!$H:$H,F$2)-SUMIFS('حركة المخزون'!$F:$F,'حركة المخزون'!$E:$E,$D286,'حركة المخزون'!$G:$G,F$2))*VLOOKUP($D286,'قاعدة البيانات'!$G:$J,2,0)</f>
        <v>0</v>
      </c>
      <c r="G286" s="28">
        <f>(SUMIFS('حركة المخزون'!$F:$F,'حركة المخزون'!$E:$E,$D286,'حركة المخزون'!$H:$H,F$2)-SUMIFS('حركة المخزون'!$F:$F,'حركة المخزون'!$E:$E,$D286,'حركة المخزون'!$G:$G,F$2))*VLOOKUP($D286,'قاعدة البيانات'!$G:$J,4,0)</f>
        <v>0</v>
      </c>
      <c r="H286" s="28">
        <f>(SUMIFS('حركة المخزون'!$F:$F,'حركة المخزون'!$E:$E,$D286,'حركة المخزون'!$H:$H,H$2)-SUMIFS('حركة المخزون'!$F:$F,'حركة المخزون'!$E:$E,$D286,'حركة المخزون'!$G:$G,H$2))*VLOOKUP($D286,'قاعدة البيانات'!$G:$J,2,0)</f>
        <v>0</v>
      </c>
      <c r="I286" s="28">
        <f>(SUMIFS('حركة المخزون'!$F:$F,'حركة المخزون'!$E:$E,$D286,'حركة المخزون'!$H:$H,H$2)-SUMIFS('حركة المخزون'!$F:$F,'حركة المخزون'!$E:$E,$D286,'حركة المخزون'!$G:$G,H$2))*VLOOKUP($D286,'قاعدة البيانات'!$G:$J,4,0)</f>
        <v>0</v>
      </c>
      <c r="J286" s="28">
        <f>(SUMIFS('حركة المخزون'!$F:$F,'حركة المخزون'!$E:$E,$D286,'حركة المخزون'!$H:$H,J$2)-SUMIFS('حركة المخزون'!$F:$F,'حركة المخزون'!$E:$E,$D286,'حركة المخزون'!$G:$G,J$2))*VLOOKUP($D286,'قاعدة البيانات'!$G:$J,2,0)</f>
        <v>0</v>
      </c>
      <c r="K286" s="28">
        <f>(SUMIFS('حركة المخزون'!$F:$F,'حركة المخزون'!$E:$E,$D286,'حركة المخزون'!$H:$H,J$2)-SUMIFS('حركة المخزون'!$F:$F,'حركة المخزون'!$E:$E,$D286,'حركة المخزون'!$G:$G,J$2))*VLOOKUP($D286,'قاعدة البيانات'!$G:$J,4,0)</f>
        <v>0</v>
      </c>
      <c r="L286" s="28">
        <f>(SUMIFS('حركة المخزون'!$F:$F,'حركة المخزون'!$E:$E,$D286,'حركة المخزون'!$H:$H,L$2)-SUMIFS('حركة المخزون'!$F:$F,'حركة المخزون'!$E:$E,$D286,'حركة المخزون'!$G:$G,L$2))*VLOOKUP($D286,'قاعدة البيانات'!$G:$J,2,0)</f>
        <v>0</v>
      </c>
      <c r="M286" s="28">
        <f>(SUMIFS('حركة المخزون'!$F:$F,'حركة المخزون'!$E:$E,$D286,'حركة المخزون'!$H:$H,L$2)-SUMIFS('حركة المخزون'!$F:$F,'حركة المخزون'!$E:$E,$D286,'حركة المخزون'!$G:$G,L$2))*VLOOKUP($D286,'قاعدة البيانات'!$G:$J,4,0)</f>
        <v>0</v>
      </c>
      <c r="N286" s="28">
        <f>(SUMIFS('حركة المخزون'!$F:$F,'حركة المخزون'!$E:$E,$D286,'حركة المخزون'!$H:$H,N$2)-SUMIFS('حركة المخزون'!$F:$F,'حركة المخزون'!$E:$E,$D286,'حركة المخزون'!$G:$G,N$2))*VLOOKUP($D286,'قاعدة البيانات'!$G:$J,2,0)</f>
        <v>0</v>
      </c>
      <c r="O286" s="28">
        <f>(SUMIFS('حركة المخزون'!$F:$F,'حركة المخزون'!$E:$E,$D286,'حركة المخزون'!$H:$H,N$2)-SUMIFS('حركة المخزون'!$F:$F,'حركة المخزون'!$E:$E,$D286,'حركة المخزون'!$G:$G,N$2))*VLOOKUP($D286,'قاعدة البيانات'!$G:$J,4,0)</f>
        <v>0</v>
      </c>
      <c r="P286" s="28">
        <f>(SUMIFS('حركة المخزون'!$F:$F,'حركة المخزون'!$E:$E,$D286,'حركة المخزون'!$H:$H,P$2)-SUMIFS('حركة المخزون'!$F:$F,'حركة المخزون'!$E:$E,$D286,'حركة المخزون'!$G:$G,P$2))*VLOOKUP($D286,'قاعدة البيانات'!$G:$J,2,0)</f>
        <v>0</v>
      </c>
      <c r="Q286" s="28">
        <f>(SUMIFS('حركة المخزون'!$F:$F,'حركة المخزون'!$E:$E,$D286,'حركة المخزون'!$H:$H,P$2)-SUMIFS('حركة المخزون'!$F:$F,'حركة المخزون'!$E:$E,$D286,'حركة المخزون'!$G:$G,P$2))*VLOOKUP($D286,'قاعدة البيانات'!$G:$J,4,0)</f>
        <v>0</v>
      </c>
      <c r="R286" s="28">
        <f>(SUMIFS('حركة المخزون'!$F:$F,'حركة المخزون'!$E:$E,$D286,'حركة المخزون'!$H:$H,R$2)-SUMIFS('حركة المخزون'!$F:$F,'حركة المخزون'!$E:$E,$D286,'حركة المخزون'!$G:$G,R$2))*VLOOKUP($D286,'قاعدة البيانات'!$G:$J,2,0)</f>
        <v>0</v>
      </c>
      <c r="S286" s="28">
        <f>(SUMIFS('حركة المخزون'!$F:$F,'حركة المخزون'!$E:$E,$D286,'حركة المخزون'!$H:$H,R$2)-SUMIFS('حركة المخزون'!$F:$F,'حركة المخزون'!$E:$E,$D286,'حركة المخزون'!$G:$G,R$2))*VLOOKUP($D286,'قاعدة البيانات'!$G:$J,4,0)</f>
        <v>0</v>
      </c>
      <c r="T286" s="28">
        <f>(SUMIFS('حركة المخزون'!$F:$F,'حركة المخزون'!$E:$E,$D286,'حركة المخزون'!$H:$H,T$2)-SUMIFS('حركة المخزون'!$F:$F,'حركة المخزون'!$E:$E,$D286,'حركة المخزون'!$G:$G,T$2))*VLOOKUP($D286,'قاعدة البيانات'!$G:$J,2,0)</f>
        <v>0</v>
      </c>
      <c r="U286" s="28">
        <f>(SUMIFS('حركة المخزون'!$F:$F,'حركة المخزون'!$E:$E,$D286,'حركة المخزون'!$H:$H,T$2)-SUMIFS('حركة المخزون'!$F:$F,'حركة المخزون'!$E:$E,$D286,'حركة المخزون'!$G:$G,T$2))*VLOOKUP($D286,'قاعدة البيانات'!$G:$J,4,0)</f>
        <v>0</v>
      </c>
      <c r="V286" s="28">
        <f>(SUMIFS('حركة المخزون'!$F:$F,'حركة المخزون'!$E:$E,$D286,'حركة المخزون'!$H:$H,V$2)-SUMIFS('حركة المخزون'!$F:$F,'حركة المخزون'!$E:$E,$D286,'حركة المخزون'!$G:$G,V$2))*VLOOKUP($D286,'قاعدة البيانات'!$G:$J,2,0)</f>
        <v>0</v>
      </c>
      <c r="W286" s="28">
        <f>(SUMIFS('حركة المخزون'!$F:$F,'حركة المخزون'!$E:$E,$D286,'حركة المخزون'!$H:$H,V$2)-SUMIFS('حركة المخزون'!$F:$F,'حركة المخزون'!$E:$E,$D286,'حركة المخزون'!$G:$G,V$2))*VLOOKUP($D286,'قاعدة البيانات'!$G:$J,4,0)</f>
        <v>0</v>
      </c>
      <c r="X286" s="28">
        <f>(SUMIFS('حركة المخزون'!$F:$F,'حركة المخزون'!$E:$E,$D286,'حركة المخزون'!$H:$H,X$2)-SUMIFS('حركة المخزون'!$F:$F,'حركة المخزون'!$E:$E,$D286,'حركة المخزون'!$G:$G,X$2))*VLOOKUP($D286,'قاعدة البيانات'!$G:$J,2,0)</f>
        <v>0</v>
      </c>
      <c r="Y286" s="28">
        <f>(SUMIFS('حركة المخزون'!$F:$F,'حركة المخزون'!$E:$E,$D286,'حركة المخزون'!$H:$H,X$2)-SUMIFS('حركة المخزون'!$F:$F,'حركة المخزون'!$E:$E,$D286,'حركة المخزون'!$G:$G,X$2))*VLOOKUP($D286,'قاعدة البيانات'!$G:$J,4,0)</f>
        <v>0</v>
      </c>
      <c r="Z286" s="28">
        <f>(SUMIFS('حركة المخزون'!$F:$F,'حركة المخزون'!$E:$E,$D286,'حركة المخزون'!$H:$H,Z$2)-SUMIFS('حركة المخزون'!$F:$F,'حركة المخزون'!$E:$E,$D286,'حركة المخزون'!$G:$G,Z$2))*VLOOKUP($D286,'قاعدة البيانات'!$G:$J,2,0)</f>
        <v>0</v>
      </c>
      <c r="AA286" s="28">
        <f>(SUMIFS('حركة المخزون'!$F:$F,'حركة المخزون'!$E:$E,$D286,'حركة المخزون'!$H:$H,Z$2)-SUMIFS('حركة المخزون'!$F:$F,'حركة المخزون'!$E:$E,$D286,'حركة المخزون'!$G:$G,Z$2))*VLOOKUP($D286,'قاعدة البيانات'!$G:$J,4,0)</f>
        <v>0</v>
      </c>
      <c r="AB286" s="28">
        <f>(SUMIFS('حركة المخزون'!$F:$F,'حركة المخزون'!$E:$E,$D286,'حركة المخزون'!$H:$H,AB$2)-SUMIFS('حركة المخزون'!$F:$F,'حركة المخزون'!$E:$E,$D286,'حركة المخزون'!$G:$G,AB$2))*VLOOKUP($D286,'قاعدة البيانات'!$G:$J,2,0)</f>
        <v>0</v>
      </c>
      <c r="AC286" s="28">
        <f>(SUMIFS('حركة المخزون'!$F:$F,'حركة المخزون'!$E:$E,$D286,'حركة المخزون'!$H:$H,AB$2)-SUMIFS('حركة المخزون'!$F:$F,'حركة المخزون'!$E:$E,$D286,'حركة المخزون'!$G:$G,AB$2))*VLOOKUP($D286,'قاعدة البيانات'!$G:$J,4,0)</f>
        <v>0</v>
      </c>
      <c r="AD286" s="28">
        <f>(SUMIFS('حركة المخزون'!$F:$F,'حركة المخزون'!$E:$E,$D286,'حركة المخزون'!$H:$H,AD$2)-SUMIFS('حركة المخزون'!$F:$F,'حركة المخزون'!$E:$E,$D286,'حركة المخزون'!$G:$G,AD$2))*VLOOKUP($D286,'قاعدة البيانات'!$G:$J,2,0)</f>
        <v>0</v>
      </c>
      <c r="AE286" s="28">
        <f>(SUMIFS('حركة المخزون'!$F:$F,'حركة المخزون'!$E:$E,$D286,'حركة المخزون'!$H:$H,AD$2)-SUMIFS('حركة المخزون'!$F:$F,'حركة المخزون'!$E:$E,$D286,'حركة المخزون'!$G:$G,AD$2))*VLOOKUP($D286,'قاعدة البيانات'!$G:$J,4,0)</f>
        <v>0</v>
      </c>
      <c r="AF286" s="28">
        <f>(SUMIFS('حركة المخزون'!$F:$F,'حركة المخزون'!$E:$E,$D286,'حركة المخزون'!$H:$H,AF$2)-SUMIFS('حركة المخزون'!$F:$F,'حركة المخزون'!$E:$E,$D286,'حركة المخزون'!$G:$G,AF$2))*VLOOKUP($D286,'قاعدة البيانات'!$G:$J,2,0)</f>
        <v>0</v>
      </c>
      <c r="AG286" s="28">
        <f>(SUMIFS('حركة المخزون'!$F:$F,'حركة المخزون'!$E:$E,$D286,'حركة المخزون'!$H:$H,AF$2)-SUMIFS('حركة المخزون'!$F:$F,'حركة المخزون'!$E:$E,$D286,'حركة المخزون'!$G:$G,AF$2))*VLOOKUP($D286,'قاعدة البيانات'!$G:$J,4,0)</f>
        <v>0</v>
      </c>
      <c r="AH286" s="28">
        <f>(SUMIFS('حركة المخزون'!$F:$F,'حركة المخزون'!$E:$E,$D286,'حركة المخزون'!$H:$H,AH$2)-SUMIFS('حركة المخزون'!$F:$F,'حركة المخزون'!$E:$E,$D286,'حركة المخزون'!$G:$G,AH$2))*VLOOKUP($D286,'قاعدة البيانات'!$G:$J,2,0)</f>
        <v>0</v>
      </c>
      <c r="AI286" s="28">
        <f>(SUMIFS('حركة المخزون'!$F:$F,'حركة المخزون'!$E:$E,$D286,'حركة المخزون'!$H:$H,AH$2)-SUMIFS('حركة المخزون'!$F:$F,'حركة المخزون'!$E:$E,$D286,'حركة المخزون'!$G:$G,AH$2))*VLOOKUP($D286,'قاعدة البيانات'!$G:$J,4,0)</f>
        <v>0</v>
      </c>
      <c r="AJ286" s="28">
        <f>(SUMIFS('حركة المخزون'!$F:$F,'حركة المخزون'!$E:$E,$D286,'حركة المخزون'!$H:$H,AJ$2)-SUMIFS('حركة المخزون'!$F:$F,'حركة المخزون'!$E:$E,$D286,'حركة المخزون'!$G:$G,AJ$2))*VLOOKUP($D286,'قاعدة البيانات'!$G:$J,2,0)</f>
        <v>0</v>
      </c>
      <c r="AK286" s="28">
        <f>(SUMIFS('حركة المخزون'!$F:$F,'حركة المخزون'!$E:$E,$D286,'حركة المخزون'!$H:$H,AJ$2)-SUMIFS('حركة المخزون'!$F:$F,'حركة المخزون'!$E:$E,$D286,'حركة المخزون'!$G:$G,AJ$2))*VLOOKUP($D286,'قاعدة البيانات'!$G:$J,4,0)</f>
        <v>0</v>
      </c>
      <c r="AL286" s="28">
        <f>(SUMIFS('حركة المخزون'!$F:$F,'حركة المخزون'!$E:$E,$D286,'حركة المخزون'!$H:$H,AL$2)-SUMIFS('حركة المخزون'!$F:$F,'حركة المخزون'!$E:$E,$D286,'حركة المخزون'!$G:$G,AL$2))*VLOOKUP($D286,'قاعدة البيانات'!$G:$J,2,0)</f>
        <v>0</v>
      </c>
      <c r="AM286" s="28">
        <f>(SUMIFS('حركة المخزون'!$F:$F,'حركة المخزون'!$E:$E,$D286,'حركة المخزون'!$H:$H,AL$2)-SUMIFS('حركة المخزون'!$F:$F,'حركة المخزون'!$E:$E,$D286,'حركة المخزون'!$G:$G,AL$2))*VLOOKUP($D286,'قاعدة البيانات'!$G:$J,4,0)</f>
        <v>0</v>
      </c>
      <c r="AN286" s="28">
        <f>(SUMIFS('حركة المخزون'!$F:$F,'حركة المخزون'!$E:$E,$D286,'حركة المخزون'!$H:$H,AN$2)-SUMIFS('حركة المخزون'!$F:$F,'حركة المخزون'!$E:$E,$D286,'حركة المخزون'!$G:$G,AN$2))*VLOOKUP($D286,'قاعدة البيانات'!$G:$J,2,0)</f>
        <v>0</v>
      </c>
      <c r="AO286" s="28">
        <f>(SUMIFS('حركة المخزون'!$F:$F,'حركة المخزون'!$E:$E,$D286,'حركة المخزون'!$H:$H,AN$2)-SUMIFS('حركة المخزون'!$F:$F,'حركة المخزون'!$E:$E,$D286,'حركة المخزون'!$G:$G,AN$2))*VLOOKUP($D286,'قاعدة البيانات'!$G:$J,4,0)</f>
        <v>0</v>
      </c>
      <c r="AP286" s="28">
        <f>(SUMIFS('حركة المخزون'!$F:$F,'حركة المخزون'!$E:$E,$D286,'حركة المخزون'!$H:$H,AP$2)-SUMIFS('حركة المخزون'!$F:$F,'حركة المخزون'!$E:$E,$D286,'حركة المخزون'!$G:$G,AP$2))*VLOOKUP($D286,'قاعدة البيانات'!$G:$J,2,0)</f>
        <v>0</v>
      </c>
      <c r="AQ286" s="28">
        <f>(SUMIFS('حركة المخزون'!$F:$F,'حركة المخزون'!$E:$E,$D286,'حركة المخزون'!$H:$H,AP$2)-SUMIFS('حركة المخزون'!$F:$F,'حركة المخزون'!$E:$E,$D286,'حركة المخزون'!$G:$G,AP$2))*VLOOKUP($D286,'قاعدة البيانات'!$G:$J,4,0)</f>
        <v>0</v>
      </c>
      <c r="AR286" s="28">
        <f>(SUMIFS('حركة المخزون'!$F:$F,'حركة المخزون'!$E:$E,$D286,'حركة المخزون'!$H:$H,AR$2)-SUMIFS('حركة المخزون'!$F:$F,'حركة المخزون'!$E:$E,$D286,'حركة المخزون'!$G:$G,AR$2))*VLOOKUP($D286,'قاعدة البيانات'!$G:$J,2,0)</f>
        <v>0</v>
      </c>
      <c r="AS286" s="28">
        <f>(SUMIFS('حركة المخزون'!$F:$F,'حركة المخزون'!$E:$E,$D286,'حركة المخزون'!$H:$H,AR$2)-SUMIFS('حركة المخزون'!$F:$F,'حركة المخزون'!$E:$E,$D286,'حركة المخزون'!$G:$G,AR$2))*VLOOKUP($D286,'قاعدة البيانات'!$G:$J,4,0)</f>
        <v>0</v>
      </c>
      <c r="AT286" s="28">
        <f>(SUMIFS('حركة المخزون'!$F:$F,'حركة المخزون'!$E:$E,$D286,'حركة المخزون'!$H:$H,AT$2)-SUMIFS('حركة المخزون'!$F:$F,'حركة المخزون'!$E:$E,$D286,'حركة المخزون'!$G:$G,AT$2))*VLOOKUP($D286,'قاعدة البيانات'!$G:$J,2,0)</f>
        <v>0</v>
      </c>
      <c r="AU286" s="28">
        <f>(SUMIFS('حركة المخزون'!$F:$F,'حركة المخزون'!$E:$E,$D286,'حركة المخزون'!$H:$H,AT$2)-SUMIFS('حركة المخزون'!$F:$F,'حركة المخزون'!$E:$E,$D286,'حركة المخزون'!$G:$G,AT$2))*VLOOKUP($D286,'قاعدة البيانات'!$G:$J,4,0)</f>
        <v>0</v>
      </c>
      <c r="AV286" s="28">
        <f>(SUMIFS('حركة المخزون'!$F:$F,'حركة المخزون'!$E:$E,$D286,'حركة المخزون'!$H:$H,AV$2)-SUMIFS('حركة المخزون'!$F:$F,'حركة المخزون'!$E:$E,$D286,'حركة المخزون'!$G:$G,AV$2))*VLOOKUP($D286,'قاعدة البيانات'!$G:$J,2,0)</f>
        <v>0</v>
      </c>
      <c r="AW286" s="28">
        <f>(SUMIFS('حركة المخزون'!$F:$F,'حركة المخزون'!$E:$E,$D286,'حركة المخزون'!$H:$H,AV$2)-SUMIFS('حركة المخزون'!$F:$F,'حركة المخزون'!$E:$E,$D286,'حركة المخزون'!$G:$G,AV$2))*VLOOKUP($D286,'قاعدة البيانات'!$G:$J,4,0)</f>
        <v>0</v>
      </c>
      <c r="AX286" s="28">
        <f>(SUMIFS('حركة المخزون'!$F:$F,'حركة المخزون'!$E:$E,$D286,'حركة المخزون'!$H:$H,AX$2)-SUMIFS('حركة المخزون'!$F:$F,'حركة المخزون'!$E:$E,$D286,'حركة المخزون'!$G:$G,AX$2))*VLOOKUP($D286,'قاعدة البيانات'!$G:$J,2,0)</f>
        <v>0</v>
      </c>
      <c r="AY286" s="28">
        <f>(SUMIFS('حركة المخزون'!$F:$F,'حركة المخزون'!$E:$E,$D286,'حركة المخزون'!$H:$H,AX$2)-SUMIFS('حركة المخزون'!$F:$F,'حركة المخزون'!$E:$E,$D286,'حركة المخزون'!$G:$G,AX$2))*VLOOKUP($D286,'قاعدة البيانات'!$G:$J,4,0)</f>
        <v>0</v>
      </c>
      <c r="AZ286" s="28">
        <f>(SUMIFS('حركة المخزون'!$F:$F,'حركة المخزون'!$E:$E,$D286,'حركة المخزون'!$H:$H,AZ$2)-SUMIFS('حركة المخزون'!$F:$F,'حركة المخزون'!$E:$E,$D286,'حركة المخزون'!$G:$G,AZ$2))*VLOOKUP($D286,'قاعدة البيانات'!$G:$J,2,0)</f>
        <v>0</v>
      </c>
      <c r="BA286" s="28">
        <f>(SUMIFS('حركة المخزون'!$F:$F,'حركة المخزون'!$E:$E,$D286,'حركة المخزون'!$H:$H,AZ$2)-SUMIFS('حركة المخزون'!$F:$F,'حركة المخزون'!$E:$E,$D286,'حركة المخزون'!$G:$G,AZ$2))*VLOOKUP($D286,'قاعدة البيانات'!$G:$J,4,0)</f>
        <v>0</v>
      </c>
      <c r="BB286" s="28">
        <f>(SUMIFS('حركة المخزون'!$F:$F,'حركة المخزون'!$E:$E,$D286,'حركة المخزون'!$H:$H,BB$2)-SUMIFS('حركة المخزون'!$F:$F,'حركة المخزون'!$E:$E,$D286,'حركة المخزون'!$G:$G,BB$2))*VLOOKUP($D286,'قاعدة البيانات'!$G:$J,2,0)</f>
        <v>0</v>
      </c>
      <c r="BC286" s="28">
        <f>(SUMIFS('حركة المخزون'!$F:$F,'حركة المخزون'!$E:$E,$D286,'حركة المخزون'!$H:$H,BB$2)-SUMIFS('حركة المخزون'!$F:$F,'حركة المخزون'!$E:$E,$D286,'حركة المخزون'!$G:$G,BB$2))*VLOOKUP($D286,'قاعدة البيانات'!$G:$J,4,0)</f>
        <v>0</v>
      </c>
      <c r="BD286" s="28">
        <f>(SUMIFS('حركة المخزون'!$F:$F,'حركة المخزون'!$E:$E,$D286,'حركة المخزون'!$H:$H,BD$2)-SUMIFS('حركة المخزون'!$F:$F,'حركة المخزون'!$E:$E,$D286,'حركة المخزون'!$G:$G,BD$2))*VLOOKUP($D286,'قاعدة البيانات'!$G:$J,2,0)</f>
        <v>0</v>
      </c>
      <c r="BE286" s="28">
        <f>(SUMIFS('حركة المخزون'!$F:$F,'حركة المخزون'!$E:$E,$D286,'حركة المخزون'!$H:$H,BD$2)-SUMIFS('حركة المخزون'!$F:$F,'حركة المخزون'!$E:$E,$D286,'حركة المخزون'!$G:$G,BD$2))*VLOOKUP($D286,'قاعدة البيانات'!$G:$J,4,0)</f>
        <v>0</v>
      </c>
      <c r="BF286" s="28">
        <f>(SUMIFS('حركة المخزون'!$F:$F,'حركة المخزون'!$E:$E,$D286,'حركة المخزون'!$H:$H,BF$2)-SUMIFS('حركة المخزون'!$F:$F,'حركة المخزون'!$E:$E,$D286,'حركة المخزون'!$G:$G,BF$2))*VLOOKUP($D286,'قاعدة البيانات'!$G:$J,2,0)</f>
        <v>0</v>
      </c>
      <c r="BG286" s="28">
        <f>(SUMIFS('حركة المخزون'!$F:$F,'حركة المخزون'!$E:$E,$D286,'حركة المخزون'!$H:$H,BF$2)-SUMIFS('حركة المخزون'!$F:$F,'حركة المخزون'!$E:$E,$D286,'حركة المخزون'!$G:$G,BF$2))*VLOOKUP($D286,'قاعدة البيانات'!$G:$J,4,0)</f>
        <v>0</v>
      </c>
      <c r="BH286" s="28">
        <f>(SUMIFS('حركة المخزون'!$F:$F,'حركة المخزون'!$E:$E,$D286,'حركة المخزون'!$H:$H,BH$2)-SUMIFS('حركة المخزون'!$F:$F,'حركة المخزون'!$E:$E,$D286,'حركة المخزون'!$G:$G,BH$2))*VLOOKUP($D286,'قاعدة البيانات'!$G:$J,2,0)</f>
        <v>0</v>
      </c>
      <c r="BI286" s="28">
        <f>(SUMIFS('حركة المخزون'!$F:$F,'حركة المخزون'!$E:$E,$D286,'حركة المخزون'!$H:$H,BH$2)-SUMIFS('حركة المخزون'!$F:$F,'حركة المخزون'!$E:$E,$D286,'حركة المخزون'!$G:$G,BH$2))*VLOOKUP($D286,'قاعدة البيانات'!$G:$J,4,0)</f>
        <v>0</v>
      </c>
    </row>
    <row r="287" spans="2:61" s="15" customFormat="1" ht="24" customHeight="1" x14ac:dyDescent="0.2">
      <c r="B287" s="19">
        <v>284</v>
      </c>
      <c r="C287" s="19"/>
      <c r="D287" s="18" t="str">
        <f>VLOOKUP(C287,'قاعدة البيانات'!F:G,2,0)</f>
        <v/>
      </c>
      <c r="F287" s="28">
        <f>(SUMIFS('حركة المخزون'!$F:$F,'حركة المخزون'!$E:$E,$D287,'حركة المخزون'!$H:$H,F$2)-SUMIFS('حركة المخزون'!$F:$F,'حركة المخزون'!$E:$E,$D287,'حركة المخزون'!$G:$G,F$2))*VLOOKUP($D287,'قاعدة البيانات'!$G:$J,2,0)</f>
        <v>0</v>
      </c>
      <c r="G287" s="28">
        <f>(SUMIFS('حركة المخزون'!$F:$F,'حركة المخزون'!$E:$E,$D287,'حركة المخزون'!$H:$H,F$2)-SUMIFS('حركة المخزون'!$F:$F,'حركة المخزون'!$E:$E,$D287,'حركة المخزون'!$G:$G,F$2))*VLOOKUP($D287,'قاعدة البيانات'!$G:$J,4,0)</f>
        <v>0</v>
      </c>
      <c r="H287" s="28">
        <f>(SUMIFS('حركة المخزون'!$F:$F,'حركة المخزون'!$E:$E,$D287,'حركة المخزون'!$H:$H,H$2)-SUMIFS('حركة المخزون'!$F:$F,'حركة المخزون'!$E:$E,$D287,'حركة المخزون'!$G:$G,H$2))*VLOOKUP($D287,'قاعدة البيانات'!$G:$J,2,0)</f>
        <v>0</v>
      </c>
      <c r="I287" s="28">
        <f>(SUMIFS('حركة المخزون'!$F:$F,'حركة المخزون'!$E:$E,$D287,'حركة المخزون'!$H:$H,H$2)-SUMIFS('حركة المخزون'!$F:$F,'حركة المخزون'!$E:$E,$D287,'حركة المخزون'!$G:$G,H$2))*VLOOKUP($D287,'قاعدة البيانات'!$G:$J,4,0)</f>
        <v>0</v>
      </c>
      <c r="J287" s="28">
        <f>(SUMIFS('حركة المخزون'!$F:$F,'حركة المخزون'!$E:$E,$D287,'حركة المخزون'!$H:$H,J$2)-SUMIFS('حركة المخزون'!$F:$F,'حركة المخزون'!$E:$E,$D287,'حركة المخزون'!$G:$G,J$2))*VLOOKUP($D287,'قاعدة البيانات'!$G:$J,2,0)</f>
        <v>0</v>
      </c>
      <c r="K287" s="28">
        <f>(SUMIFS('حركة المخزون'!$F:$F,'حركة المخزون'!$E:$E,$D287,'حركة المخزون'!$H:$H,J$2)-SUMIFS('حركة المخزون'!$F:$F,'حركة المخزون'!$E:$E,$D287,'حركة المخزون'!$G:$G,J$2))*VLOOKUP($D287,'قاعدة البيانات'!$G:$J,4,0)</f>
        <v>0</v>
      </c>
      <c r="L287" s="28">
        <f>(SUMIFS('حركة المخزون'!$F:$F,'حركة المخزون'!$E:$E,$D287,'حركة المخزون'!$H:$H,L$2)-SUMIFS('حركة المخزون'!$F:$F,'حركة المخزون'!$E:$E,$D287,'حركة المخزون'!$G:$G,L$2))*VLOOKUP($D287,'قاعدة البيانات'!$G:$J,2,0)</f>
        <v>0</v>
      </c>
      <c r="M287" s="28">
        <f>(SUMIFS('حركة المخزون'!$F:$F,'حركة المخزون'!$E:$E,$D287,'حركة المخزون'!$H:$H,L$2)-SUMIFS('حركة المخزون'!$F:$F,'حركة المخزون'!$E:$E,$D287,'حركة المخزون'!$G:$G,L$2))*VLOOKUP($D287,'قاعدة البيانات'!$G:$J,4,0)</f>
        <v>0</v>
      </c>
      <c r="N287" s="28">
        <f>(SUMIFS('حركة المخزون'!$F:$F,'حركة المخزون'!$E:$E,$D287,'حركة المخزون'!$H:$H,N$2)-SUMIFS('حركة المخزون'!$F:$F,'حركة المخزون'!$E:$E,$D287,'حركة المخزون'!$G:$G,N$2))*VLOOKUP($D287,'قاعدة البيانات'!$G:$J,2,0)</f>
        <v>0</v>
      </c>
      <c r="O287" s="28">
        <f>(SUMIFS('حركة المخزون'!$F:$F,'حركة المخزون'!$E:$E,$D287,'حركة المخزون'!$H:$H,N$2)-SUMIFS('حركة المخزون'!$F:$F,'حركة المخزون'!$E:$E,$D287,'حركة المخزون'!$G:$G,N$2))*VLOOKUP($D287,'قاعدة البيانات'!$G:$J,4,0)</f>
        <v>0</v>
      </c>
      <c r="P287" s="28">
        <f>(SUMIFS('حركة المخزون'!$F:$F,'حركة المخزون'!$E:$E,$D287,'حركة المخزون'!$H:$H,P$2)-SUMIFS('حركة المخزون'!$F:$F,'حركة المخزون'!$E:$E,$D287,'حركة المخزون'!$G:$G,P$2))*VLOOKUP($D287,'قاعدة البيانات'!$G:$J,2,0)</f>
        <v>0</v>
      </c>
      <c r="Q287" s="28">
        <f>(SUMIFS('حركة المخزون'!$F:$F,'حركة المخزون'!$E:$E,$D287,'حركة المخزون'!$H:$H,P$2)-SUMIFS('حركة المخزون'!$F:$F,'حركة المخزون'!$E:$E,$D287,'حركة المخزون'!$G:$G,P$2))*VLOOKUP($D287,'قاعدة البيانات'!$G:$J,4,0)</f>
        <v>0</v>
      </c>
      <c r="R287" s="28">
        <f>(SUMIFS('حركة المخزون'!$F:$F,'حركة المخزون'!$E:$E,$D287,'حركة المخزون'!$H:$H,R$2)-SUMIFS('حركة المخزون'!$F:$F,'حركة المخزون'!$E:$E,$D287,'حركة المخزون'!$G:$G,R$2))*VLOOKUP($D287,'قاعدة البيانات'!$G:$J,2,0)</f>
        <v>0</v>
      </c>
      <c r="S287" s="28">
        <f>(SUMIFS('حركة المخزون'!$F:$F,'حركة المخزون'!$E:$E,$D287,'حركة المخزون'!$H:$H,R$2)-SUMIFS('حركة المخزون'!$F:$F,'حركة المخزون'!$E:$E,$D287,'حركة المخزون'!$G:$G,R$2))*VLOOKUP($D287,'قاعدة البيانات'!$G:$J,4,0)</f>
        <v>0</v>
      </c>
      <c r="T287" s="28">
        <f>(SUMIFS('حركة المخزون'!$F:$F,'حركة المخزون'!$E:$E,$D287,'حركة المخزون'!$H:$H,T$2)-SUMIFS('حركة المخزون'!$F:$F,'حركة المخزون'!$E:$E,$D287,'حركة المخزون'!$G:$G,T$2))*VLOOKUP($D287,'قاعدة البيانات'!$G:$J,2,0)</f>
        <v>0</v>
      </c>
      <c r="U287" s="28">
        <f>(SUMIFS('حركة المخزون'!$F:$F,'حركة المخزون'!$E:$E,$D287,'حركة المخزون'!$H:$H,T$2)-SUMIFS('حركة المخزون'!$F:$F,'حركة المخزون'!$E:$E,$D287,'حركة المخزون'!$G:$G,T$2))*VLOOKUP($D287,'قاعدة البيانات'!$G:$J,4,0)</f>
        <v>0</v>
      </c>
      <c r="V287" s="28">
        <f>(SUMIFS('حركة المخزون'!$F:$F,'حركة المخزون'!$E:$E,$D287,'حركة المخزون'!$H:$H,V$2)-SUMIFS('حركة المخزون'!$F:$F,'حركة المخزون'!$E:$E,$D287,'حركة المخزون'!$G:$G,V$2))*VLOOKUP($D287,'قاعدة البيانات'!$G:$J,2,0)</f>
        <v>0</v>
      </c>
      <c r="W287" s="28">
        <f>(SUMIFS('حركة المخزون'!$F:$F,'حركة المخزون'!$E:$E,$D287,'حركة المخزون'!$H:$H,V$2)-SUMIFS('حركة المخزون'!$F:$F,'حركة المخزون'!$E:$E,$D287,'حركة المخزون'!$G:$G,V$2))*VLOOKUP($D287,'قاعدة البيانات'!$G:$J,4,0)</f>
        <v>0</v>
      </c>
      <c r="X287" s="28">
        <f>(SUMIFS('حركة المخزون'!$F:$F,'حركة المخزون'!$E:$E,$D287,'حركة المخزون'!$H:$H,X$2)-SUMIFS('حركة المخزون'!$F:$F,'حركة المخزون'!$E:$E,$D287,'حركة المخزون'!$G:$G,X$2))*VLOOKUP($D287,'قاعدة البيانات'!$G:$J,2,0)</f>
        <v>0</v>
      </c>
      <c r="Y287" s="28">
        <f>(SUMIFS('حركة المخزون'!$F:$F,'حركة المخزون'!$E:$E,$D287,'حركة المخزون'!$H:$H,X$2)-SUMIFS('حركة المخزون'!$F:$F,'حركة المخزون'!$E:$E,$D287,'حركة المخزون'!$G:$G,X$2))*VLOOKUP($D287,'قاعدة البيانات'!$G:$J,4,0)</f>
        <v>0</v>
      </c>
      <c r="Z287" s="28">
        <f>(SUMIFS('حركة المخزون'!$F:$F,'حركة المخزون'!$E:$E,$D287,'حركة المخزون'!$H:$H,Z$2)-SUMIFS('حركة المخزون'!$F:$F,'حركة المخزون'!$E:$E,$D287,'حركة المخزون'!$G:$G,Z$2))*VLOOKUP($D287,'قاعدة البيانات'!$G:$J,2,0)</f>
        <v>0</v>
      </c>
      <c r="AA287" s="28">
        <f>(SUMIFS('حركة المخزون'!$F:$F,'حركة المخزون'!$E:$E,$D287,'حركة المخزون'!$H:$H,Z$2)-SUMIFS('حركة المخزون'!$F:$F,'حركة المخزون'!$E:$E,$D287,'حركة المخزون'!$G:$G,Z$2))*VLOOKUP($D287,'قاعدة البيانات'!$G:$J,4,0)</f>
        <v>0</v>
      </c>
      <c r="AB287" s="28">
        <f>(SUMIFS('حركة المخزون'!$F:$F,'حركة المخزون'!$E:$E,$D287,'حركة المخزون'!$H:$H,AB$2)-SUMIFS('حركة المخزون'!$F:$F,'حركة المخزون'!$E:$E,$D287,'حركة المخزون'!$G:$G,AB$2))*VLOOKUP($D287,'قاعدة البيانات'!$G:$J,2,0)</f>
        <v>0</v>
      </c>
      <c r="AC287" s="28">
        <f>(SUMIFS('حركة المخزون'!$F:$F,'حركة المخزون'!$E:$E,$D287,'حركة المخزون'!$H:$H,AB$2)-SUMIFS('حركة المخزون'!$F:$F,'حركة المخزون'!$E:$E,$D287,'حركة المخزون'!$G:$G,AB$2))*VLOOKUP($D287,'قاعدة البيانات'!$G:$J,4,0)</f>
        <v>0</v>
      </c>
      <c r="AD287" s="28">
        <f>(SUMIFS('حركة المخزون'!$F:$F,'حركة المخزون'!$E:$E,$D287,'حركة المخزون'!$H:$H,AD$2)-SUMIFS('حركة المخزون'!$F:$F,'حركة المخزون'!$E:$E,$D287,'حركة المخزون'!$G:$G,AD$2))*VLOOKUP($D287,'قاعدة البيانات'!$G:$J,2,0)</f>
        <v>0</v>
      </c>
      <c r="AE287" s="28">
        <f>(SUMIFS('حركة المخزون'!$F:$F,'حركة المخزون'!$E:$E,$D287,'حركة المخزون'!$H:$H,AD$2)-SUMIFS('حركة المخزون'!$F:$F,'حركة المخزون'!$E:$E,$D287,'حركة المخزون'!$G:$G,AD$2))*VLOOKUP($D287,'قاعدة البيانات'!$G:$J,4,0)</f>
        <v>0</v>
      </c>
      <c r="AF287" s="28">
        <f>(SUMIFS('حركة المخزون'!$F:$F,'حركة المخزون'!$E:$E,$D287,'حركة المخزون'!$H:$H,AF$2)-SUMIFS('حركة المخزون'!$F:$F,'حركة المخزون'!$E:$E,$D287,'حركة المخزون'!$G:$G,AF$2))*VLOOKUP($D287,'قاعدة البيانات'!$G:$J,2,0)</f>
        <v>0</v>
      </c>
      <c r="AG287" s="28">
        <f>(SUMIFS('حركة المخزون'!$F:$F,'حركة المخزون'!$E:$E,$D287,'حركة المخزون'!$H:$H,AF$2)-SUMIFS('حركة المخزون'!$F:$F,'حركة المخزون'!$E:$E,$D287,'حركة المخزون'!$G:$G,AF$2))*VLOOKUP($D287,'قاعدة البيانات'!$G:$J,4,0)</f>
        <v>0</v>
      </c>
      <c r="AH287" s="28">
        <f>(SUMIFS('حركة المخزون'!$F:$F,'حركة المخزون'!$E:$E,$D287,'حركة المخزون'!$H:$H,AH$2)-SUMIFS('حركة المخزون'!$F:$F,'حركة المخزون'!$E:$E,$D287,'حركة المخزون'!$G:$G,AH$2))*VLOOKUP($D287,'قاعدة البيانات'!$G:$J,2,0)</f>
        <v>0</v>
      </c>
      <c r="AI287" s="28">
        <f>(SUMIFS('حركة المخزون'!$F:$F,'حركة المخزون'!$E:$E,$D287,'حركة المخزون'!$H:$H,AH$2)-SUMIFS('حركة المخزون'!$F:$F,'حركة المخزون'!$E:$E,$D287,'حركة المخزون'!$G:$G,AH$2))*VLOOKUP($D287,'قاعدة البيانات'!$G:$J,4,0)</f>
        <v>0</v>
      </c>
      <c r="AJ287" s="28">
        <f>(SUMIFS('حركة المخزون'!$F:$F,'حركة المخزون'!$E:$E,$D287,'حركة المخزون'!$H:$H,AJ$2)-SUMIFS('حركة المخزون'!$F:$F,'حركة المخزون'!$E:$E,$D287,'حركة المخزون'!$G:$G,AJ$2))*VLOOKUP($D287,'قاعدة البيانات'!$G:$J,2,0)</f>
        <v>0</v>
      </c>
      <c r="AK287" s="28">
        <f>(SUMIFS('حركة المخزون'!$F:$F,'حركة المخزون'!$E:$E,$D287,'حركة المخزون'!$H:$H,AJ$2)-SUMIFS('حركة المخزون'!$F:$F,'حركة المخزون'!$E:$E,$D287,'حركة المخزون'!$G:$G,AJ$2))*VLOOKUP($D287,'قاعدة البيانات'!$G:$J,4,0)</f>
        <v>0</v>
      </c>
      <c r="AL287" s="28">
        <f>(SUMIFS('حركة المخزون'!$F:$F,'حركة المخزون'!$E:$E,$D287,'حركة المخزون'!$H:$H,AL$2)-SUMIFS('حركة المخزون'!$F:$F,'حركة المخزون'!$E:$E,$D287,'حركة المخزون'!$G:$G,AL$2))*VLOOKUP($D287,'قاعدة البيانات'!$G:$J,2,0)</f>
        <v>0</v>
      </c>
      <c r="AM287" s="28">
        <f>(SUMIFS('حركة المخزون'!$F:$F,'حركة المخزون'!$E:$E,$D287,'حركة المخزون'!$H:$H,AL$2)-SUMIFS('حركة المخزون'!$F:$F,'حركة المخزون'!$E:$E,$D287,'حركة المخزون'!$G:$G,AL$2))*VLOOKUP($D287,'قاعدة البيانات'!$G:$J,4,0)</f>
        <v>0</v>
      </c>
      <c r="AN287" s="28">
        <f>(SUMIFS('حركة المخزون'!$F:$F,'حركة المخزون'!$E:$E,$D287,'حركة المخزون'!$H:$H,AN$2)-SUMIFS('حركة المخزون'!$F:$F,'حركة المخزون'!$E:$E,$D287,'حركة المخزون'!$G:$G,AN$2))*VLOOKUP($D287,'قاعدة البيانات'!$G:$J,2,0)</f>
        <v>0</v>
      </c>
      <c r="AO287" s="28">
        <f>(SUMIFS('حركة المخزون'!$F:$F,'حركة المخزون'!$E:$E,$D287,'حركة المخزون'!$H:$H,AN$2)-SUMIFS('حركة المخزون'!$F:$F,'حركة المخزون'!$E:$E,$D287,'حركة المخزون'!$G:$G,AN$2))*VLOOKUP($D287,'قاعدة البيانات'!$G:$J,4,0)</f>
        <v>0</v>
      </c>
      <c r="AP287" s="28">
        <f>(SUMIFS('حركة المخزون'!$F:$F,'حركة المخزون'!$E:$E,$D287,'حركة المخزون'!$H:$H,AP$2)-SUMIFS('حركة المخزون'!$F:$F,'حركة المخزون'!$E:$E,$D287,'حركة المخزون'!$G:$G,AP$2))*VLOOKUP($D287,'قاعدة البيانات'!$G:$J,2,0)</f>
        <v>0</v>
      </c>
      <c r="AQ287" s="28">
        <f>(SUMIFS('حركة المخزون'!$F:$F,'حركة المخزون'!$E:$E,$D287,'حركة المخزون'!$H:$H,AP$2)-SUMIFS('حركة المخزون'!$F:$F,'حركة المخزون'!$E:$E,$D287,'حركة المخزون'!$G:$G,AP$2))*VLOOKUP($D287,'قاعدة البيانات'!$G:$J,4,0)</f>
        <v>0</v>
      </c>
      <c r="AR287" s="28">
        <f>(SUMIFS('حركة المخزون'!$F:$F,'حركة المخزون'!$E:$E,$D287,'حركة المخزون'!$H:$H,AR$2)-SUMIFS('حركة المخزون'!$F:$F,'حركة المخزون'!$E:$E,$D287,'حركة المخزون'!$G:$G,AR$2))*VLOOKUP($D287,'قاعدة البيانات'!$G:$J,2,0)</f>
        <v>0</v>
      </c>
      <c r="AS287" s="28">
        <f>(SUMIFS('حركة المخزون'!$F:$F,'حركة المخزون'!$E:$E,$D287,'حركة المخزون'!$H:$H,AR$2)-SUMIFS('حركة المخزون'!$F:$F,'حركة المخزون'!$E:$E,$D287,'حركة المخزون'!$G:$G,AR$2))*VLOOKUP($D287,'قاعدة البيانات'!$G:$J,4,0)</f>
        <v>0</v>
      </c>
      <c r="AT287" s="28">
        <f>(SUMIFS('حركة المخزون'!$F:$F,'حركة المخزون'!$E:$E,$D287,'حركة المخزون'!$H:$H,AT$2)-SUMIFS('حركة المخزون'!$F:$F,'حركة المخزون'!$E:$E,$D287,'حركة المخزون'!$G:$G,AT$2))*VLOOKUP($D287,'قاعدة البيانات'!$G:$J,2,0)</f>
        <v>0</v>
      </c>
      <c r="AU287" s="28">
        <f>(SUMIFS('حركة المخزون'!$F:$F,'حركة المخزون'!$E:$E,$D287,'حركة المخزون'!$H:$H,AT$2)-SUMIFS('حركة المخزون'!$F:$F,'حركة المخزون'!$E:$E,$D287,'حركة المخزون'!$G:$G,AT$2))*VLOOKUP($D287,'قاعدة البيانات'!$G:$J,4,0)</f>
        <v>0</v>
      </c>
      <c r="AV287" s="28">
        <f>(SUMIFS('حركة المخزون'!$F:$F,'حركة المخزون'!$E:$E,$D287,'حركة المخزون'!$H:$H,AV$2)-SUMIFS('حركة المخزون'!$F:$F,'حركة المخزون'!$E:$E,$D287,'حركة المخزون'!$G:$G,AV$2))*VLOOKUP($D287,'قاعدة البيانات'!$G:$J,2,0)</f>
        <v>0</v>
      </c>
      <c r="AW287" s="28">
        <f>(SUMIFS('حركة المخزون'!$F:$F,'حركة المخزون'!$E:$E,$D287,'حركة المخزون'!$H:$H,AV$2)-SUMIFS('حركة المخزون'!$F:$F,'حركة المخزون'!$E:$E,$D287,'حركة المخزون'!$G:$G,AV$2))*VLOOKUP($D287,'قاعدة البيانات'!$G:$J,4,0)</f>
        <v>0</v>
      </c>
      <c r="AX287" s="28">
        <f>(SUMIFS('حركة المخزون'!$F:$F,'حركة المخزون'!$E:$E,$D287,'حركة المخزون'!$H:$H,AX$2)-SUMIFS('حركة المخزون'!$F:$F,'حركة المخزون'!$E:$E,$D287,'حركة المخزون'!$G:$G,AX$2))*VLOOKUP($D287,'قاعدة البيانات'!$G:$J,2,0)</f>
        <v>0</v>
      </c>
      <c r="AY287" s="28">
        <f>(SUMIFS('حركة المخزون'!$F:$F,'حركة المخزون'!$E:$E,$D287,'حركة المخزون'!$H:$H,AX$2)-SUMIFS('حركة المخزون'!$F:$F,'حركة المخزون'!$E:$E,$D287,'حركة المخزون'!$G:$G,AX$2))*VLOOKUP($D287,'قاعدة البيانات'!$G:$J,4,0)</f>
        <v>0</v>
      </c>
      <c r="AZ287" s="28">
        <f>(SUMIFS('حركة المخزون'!$F:$F,'حركة المخزون'!$E:$E,$D287,'حركة المخزون'!$H:$H,AZ$2)-SUMIFS('حركة المخزون'!$F:$F,'حركة المخزون'!$E:$E,$D287,'حركة المخزون'!$G:$G,AZ$2))*VLOOKUP($D287,'قاعدة البيانات'!$G:$J,2,0)</f>
        <v>0</v>
      </c>
      <c r="BA287" s="28">
        <f>(SUMIFS('حركة المخزون'!$F:$F,'حركة المخزون'!$E:$E,$D287,'حركة المخزون'!$H:$H,AZ$2)-SUMIFS('حركة المخزون'!$F:$F,'حركة المخزون'!$E:$E,$D287,'حركة المخزون'!$G:$G,AZ$2))*VLOOKUP($D287,'قاعدة البيانات'!$G:$J,4,0)</f>
        <v>0</v>
      </c>
      <c r="BB287" s="28">
        <f>(SUMIFS('حركة المخزون'!$F:$F,'حركة المخزون'!$E:$E,$D287,'حركة المخزون'!$H:$H,BB$2)-SUMIFS('حركة المخزون'!$F:$F,'حركة المخزون'!$E:$E,$D287,'حركة المخزون'!$G:$G,BB$2))*VLOOKUP($D287,'قاعدة البيانات'!$G:$J,2,0)</f>
        <v>0</v>
      </c>
      <c r="BC287" s="28">
        <f>(SUMIFS('حركة المخزون'!$F:$F,'حركة المخزون'!$E:$E,$D287,'حركة المخزون'!$H:$H,BB$2)-SUMIFS('حركة المخزون'!$F:$F,'حركة المخزون'!$E:$E,$D287,'حركة المخزون'!$G:$G,BB$2))*VLOOKUP($D287,'قاعدة البيانات'!$G:$J,4,0)</f>
        <v>0</v>
      </c>
      <c r="BD287" s="28">
        <f>(SUMIFS('حركة المخزون'!$F:$F,'حركة المخزون'!$E:$E,$D287,'حركة المخزون'!$H:$H,BD$2)-SUMIFS('حركة المخزون'!$F:$F,'حركة المخزون'!$E:$E,$D287,'حركة المخزون'!$G:$G,BD$2))*VLOOKUP($D287,'قاعدة البيانات'!$G:$J,2,0)</f>
        <v>0</v>
      </c>
      <c r="BE287" s="28">
        <f>(SUMIFS('حركة المخزون'!$F:$F,'حركة المخزون'!$E:$E,$D287,'حركة المخزون'!$H:$H,BD$2)-SUMIFS('حركة المخزون'!$F:$F,'حركة المخزون'!$E:$E,$D287,'حركة المخزون'!$G:$G,BD$2))*VLOOKUP($D287,'قاعدة البيانات'!$G:$J,4,0)</f>
        <v>0</v>
      </c>
      <c r="BF287" s="28">
        <f>(SUMIFS('حركة المخزون'!$F:$F,'حركة المخزون'!$E:$E,$D287,'حركة المخزون'!$H:$H,BF$2)-SUMIFS('حركة المخزون'!$F:$F,'حركة المخزون'!$E:$E,$D287,'حركة المخزون'!$G:$G,BF$2))*VLOOKUP($D287,'قاعدة البيانات'!$G:$J,2,0)</f>
        <v>0</v>
      </c>
      <c r="BG287" s="28">
        <f>(SUMIFS('حركة المخزون'!$F:$F,'حركة المخزون'!$E:$E,$D287,'حركة المخزون'!$H:$H,BF$2)-SUMIFS('حركة المخزون'!$F:$F,'حركة المخزون'!$E:$E,$D287,'حركة المخزون'!$G:$G,BF$2))*VLOOKUP($D287,'قاعدة البيانات'!$G:$J,4,0)</f>
        <v>0</v>
      </c>
      <c r="BH287" s="28">
        <f>(SUMIFS('حركة المخزون'!$F:$F,'حركة المخزون'!$E:$E,$D287,'حركة المخزون'!$H:$H,BH$2)-SUMIFS('حركة المخزون'!$F:$F,'حركة المخزون'!$E:$E,$D287,'حركة المخزون'!$G:$G,BH$2))*VLOOKUP($D287,'قاعدة البيانات'!$G:$J,2,0)</f>
        <v>0</v>
      </c>
      <c r="BI287" s="28">
        <f>(SUMIFS('حركة المخزون'!$F:$F,'حركة المخزون'!$E:$E,$D287,'حركة المخزون'!$H:$H,BH$2)-SUMIFS('حركة المخزون'!$F:$F,'حركة المخزون'!$E:$E,$D287,'حركة المخزون'!$G:$G,BH$2))*VLOOKUP($D287,'قاعدة البيانات'!$G:$J,4,0)</f>
        <v>0</v>
      </c>
    </row>
    <row r="288" spans="2:61" s="15" customFormat="1" ht="24" customHeight="1" x14ac:dyDescent="0.2">
      <c r="B288" s="18">
        <v>285</v>
      </c>
      <c r="C288" s="19"/>
      <c r="D288" s="18" t="str">
        <f>VLOOKUP(C288,'قاعدة البيانات'!F:G,2,0)</f>
        <v/>
      </c>
      <c r="F288" s="28">
        <f>(SUMIFS('حركة المخزون'!$F:$F,'حركة المخزون'!$E:$E,$D288,'حركة المخزون'!$H:$H,F$2)-SUMIFS('حركة المخزون'!$F:$F,'حركة المخزون'!$E:$E,$D288,'حركة المخزون'!$G:$G,F$2))*VLOOKUP($D288,'قاعدة البيانات'!$G:$J,2,0)</f>
        <v>0</v>
      </c>
      <c r="G288" s="28">
        <f>(SUMIFS('حركة المخزون'!$F:$F,'حركة المخزون'!$E:$E,$D288,'حركة المخزون'!$H:$H,F$2)-SUMIFS('حركة المخزون'!$F:$F,'حركة المخزون'!$E:$E,$D288,'حركة المخزون'!$G:$G,F$2))*VLOOKUP($D288,'قاعدة البيانات'!$G:$J,4,0)</f>
        <v>0</v>
      </c>
      <c r="H288" s="28">
        <f>(SUMIFS('حركة المخزون'!$F:$F,'حركة المخزون'!$E:$E,$D288,'حركة المخزون'!$H:$H,H$2)-SUMIFS('حركة المخزون'!$F:$F,'حركة المخزون'!$E:$E,$D288,'حركة المخزون'!$G:$G,H$2))*VLOOKUP($D288,'قاعدة البيانات'!$G:$J,2,0)</f>
        <v>0</v>
      </c>
      <c r="I288" s="28">
        <f>(SUMIFS('حركة المخزون'!$F:$F,'حركة المخزون'!$E:$E,$D288,'حركة المخزون'!$H:$H,H$2)-SUMIFS('حركة المخزون'!$F:$F,'حركة المخزون'!$E:$E,$D288,'حركة المخزون'!$G:$G,H$2))*VLOOKUP($D288,'قاعدة البيانات'!$G:$J,4,0)</f>
        <v>0</v>
      </c>
      <c r="J288" s="28">
        <f>(SUMIFS('حركة المخزون'!$F:$F,'حركة المخزون'!$E:$E,$D288,'حركة المخزون'!$H:$H,J$2)-SUMIFS('حركة المخزون'!$F:$F,'حركة المخزون'!$E:$E,$D288,'حركة المخزون'!$G:$G,J$2))*VLOOKUP($D288,'قاعدة البيانات'!$G:$J,2,0)</f>
        <v>0</v>
      </c>
      <c r="K288" s="28">
        <f>(SUMIFS('حركة المخزون'!$F:$F,'حركة المخزون'!$E:$E,$D288,'حركة المخزون'!$H:$H,J$2)-SUMIFS('حركة المخزون'!$F:$F,'حركة المخزون'!$E:$E,$D288,'حركة المخزون'!$G:$G,J$2))*VLOOKUP($D288,'قاعدة البيانات'!$G:$J,4,0)</f>
        <v>0</v>
      </c>
      <c r="L288" s="28">
        <f>(SUMIFS('حركة المخزون'!$F:$F,'حركة المخزون'!$E:$E,$D288,'حركة المخزون'!$H:$H,L$2)-SUMIFS('حركة المخزون'!$F:$F,'حركة المخزون'!$E:$E,$D288,'حركة المخزون'!$G:$G,L$2))*VLOOKUP($D288,'قاعدة البيانات'!$G:$J,2,0)</f>
        <v>0</v>
      </c>
      <c r="M288" s="28">
        <f>(SUMIFS('حركة المخزون'!$F:$F,'حركة المخزون'!$E:$E,$D288,'حركة المخزون'!$H:$H,L$2)-SUMIFS('حركة المخزون'!$F:$F,'حركة المخزون'!$E:$E,$D288,'حركة المخزون'!$G:$G,L$2))*VLOOKUP($D288,'قاعدة البيانات'!$G:$J,4,0)</f>
        <v>0</v>
      </c>
      <c r="N288" s="28">
        <f>(SUMIFS('حركة المخزون'!$F:$F,'حركة المخزون'!$E:$E,$D288,'حركة المخزون'!$H:$H,N$2)-SUMIFS('حركة المخزون'!$F:$F,'حركة المخزون'!$E:$E,$D288,'حركة المخزون'!$G:$G,N$2))*VLOOKUP($D288,'قاعدة البيانات'!$G:$J,2,0)</f>
        <v>0</v>
      </c>
      <c r="O288" s="28">
        <f>(SUMIFS('حركة المخزون'!$F:$F,'حركة المخزون'!$E:$E,$D288,'حركة المخزون'!$H:$H,N$2)-SUMIFS('حركة المخزون'!$F:$F,'حركة المخزون'!$E:$E,$D288,'حركة المخزون'!$G:$G,N$2))*VLOOKUP($D288,'قاعدة البيانات'!$G:$J,4,0)</f>
        <v>0</v>
      </c>
      <c r="P288" s="28">
        <f>(SUMIFS('حركة المخزون'!$F:$F,'حركة المخزون'!$E:$E,$D288,'حركة المخزون'!$H:$H,P$2)-SUMIFS('حركة المخزون'!$F:$F,'حركة المخزون'!$E:$E,$D288,'حركة المخزون'!$G:$G,P$2))*VLOOKUP($D288,'قاعدة البيانات'!$G:$J,2,0)</f>
        <v>0</v>
      </c>
      <c r="Q288" s="28">
        <f>(SUMIFS('حركة المخزون'!$F:$F,'حركة المخزون'!$E:$E,$D288,'حركة المخزون'!$H:$H,P$2)-SUMIFS('حركة المخزون'!$F:$F,'حركة المخزون'!$E:$E,$D288,'حركة المخزون'!$G:$G,P$2))*VLOOKUP($D288,'قاعدة البيانات'!$G:$J,4,0)</f>
        <v>0</v>
      </c>
      <c r="R288" s="28">
        <f>(SUMIFS('حركة المخزون'!$F:$F,'حركة المخزون'!$E:$E,$D288,'حركة المخزون'!$H:$H,R$2)-SUMIFS('حركة المخزون'!$F:$F,'حركة المخزون'!$E:$E,$D288,'حركة المخزون'!$G:$G,R$2))*VLOOKUP($D288,'قاعدة البيانات'!$G:$J,2,0)</f>
        <v>0</v>
      </c>
      <c r="S288" s="28">
        <f>(SUMIFS('حركة المخزون'!$F:$F,'حركة المخزون'!$E:$E,$D288,'حركة المخزون'!$H:$H,R$2)-SUMIFS('حركة المخزون'!$F:$F,'حركة المخزون'!$E:$E,$D288,'حركة المخزون'!$G:$G,R$2))*VLOOKUP($D288,'قاعدة البيانات'!$G:$J,4,0)</f>
        <v>0</v>
      </c>
      <c r="T288" s="28">
        <f>(SUMIFS('حركة المخزون'!$F:$F,'حركة المخزون'!$E:$E,$D288,'حركة المخزون'!$H:$H,T$2)-SUMIFS('حركة المخزون'!$F:$F,'حركة المخزون'!$E:$E,$D288,'حركة المخزون'!$G:$G,T$2))*VLOOKUP($D288,'قاعدة البيانات'!$G:$J,2,0)</f>
        <v>0</v>
      </c>
      <c r="U288" s="28">
        <f>(SUMIFS('حركة المخزون'!$F:$F,'حركة المخزون'!$E:$E,$D288,'حركة المخزون'!$H:$H,T$2)-SUMIFS('حركة المخزون'!$F:$F,'حركة المخزون'!$E:$E,$D288,'حركة المخزون'!$G:$G,T$2))*VLOOKUP($D288,'قاعدة البيانات'!$G:$J,4,0)</f>
        <v>0</v>
      </c>
      <c r="V288" s="28">
        <f>(SUMIFS('حركة المخزون'!$F:$F,'حركة المخزون'!$E:$E,$D288,'حركة المخزون'!$H:$H,V$2)-SUMIFS('حركة المخزون'!$F:$F,'حركة المخزون'!$E:$E,$D288,'حركة المخزون'!$G:$G,V$2))*VLOOKUP($D288,'قاعدة البيانات'!$G:$J,2,0)</f>
        <v>0</v>
      </c>
      <c r="W288" s="28">
        <f>(SUMIFS('حركة المخزون'!$F:$F,'حركة المخزون'!$E:$E,$D288,'حركة المخزون'!$H:$H,V$2)-SUMIFS('حركة المخزون'!$F:$F,'حركة المخزون'!$E:$E,$D288,'حركة المخزون'!$G:$G,V$2))*VLOOKUP($D288,'قاعدة البيانات'!$G:$J,4,0)</f>
        <v>0</v>
      </c>
      <c r="X288" s="28">
        <f>(SUMIFS('حركة المخزون'!$F:$F,'حركة المخزون'!$E:$E,$D288,'حركة المخزون'!$H:$H,X$2)-SUMIFS('حركة المخزون'!$F:$F,'حركة المخزون'!$E:$E,$D288,'حركة المخزون'!$G:$G,X$2))*VLOOKUP($D288,'قاعدة البيانات'!$G:$J,2,0)</f>
        <v>0</v>
      </c>
      <c r="Y288" s="28">
        <f>(SUMIFS('حركة المخزون'!$F:$F,'حركة المخزون'!$E:$E,$D288,'حركة المخزون'!$H:$H,X$2)-SUMIFS('حركة المخزون'!$F:$F,'حركة المخزون'!$E:$E,$D288,'حركة المخزون'!$G:$G,X$2))*VLOOKUP($D288,'قاعدة البيانات'!$G:$J,4,0)</f>
        <v>0</v>
      </c>
      <c r="Z288" s="28">
        <f>(SUMIFS('حركة المخزون'!$F:$F,'حركة المخزون'!$E:$E,$D288,'حركة المخزون'!$H:$H,Z$2)-SUMIFS('حركة المخزون'!$F:$F,'حركة المخزون'!$E:$E,$D288,'حركة المخزون'!$G:$G,Z$2))*VLOOKUP($D288,'قاعدة البيانات'!$G:$J,2,0)</f>
        <v>0</v>
      </c>
      <c r="AA288" s="28">
        <f>(SUMIFS('حركة المخزون'!$F:$F,'حركة المخزون'!$E:$E,$D288,'حركة المخزون'!$H:$H,Z$2)-SUMIFS('حركة المخزون'!$F:$F,'حركة المخزون'!$E:$E,$D288,'حركة المخزون'!$G:$G,Z$2))*VLOOKUP($D288,'قاعدة البيانات'!$G:$J,4,0)</f>
        <v>0</v>
      </c>
      <c r="AB288" s="28">
        <f>(SUMIFS('حركة المخزون'!$F:$F,'حركة المخزون'!$E:$E,$D288,'حركة المخزون'!$H:$H,AB$2)-SUMIFS('حركة المخزون'!$F:$F,'حركة المخزون'!$E:$E,$D288,'حركة المخزون'!$G:$G,AB$2))*VLOOKUP($D288,'قاعدة البيانات'!$G:$J,2,0)</f>
        <v>0</v>
      </c>
      <c r="AC288" s="28">
        <f>(SUMIFS('حركة المخزون'!$F:$F,'حركة المخزون'!$E:$E,$D288,'حركة المخزون'!$H:$H,AB$2)-SUMIFS('حركة المخزون'!$F:$F,'حركة المخزون'!$E:$E,$D288,'حركة المخزون'!$G:$G,AB$2))*VLOOKUP($D288,'قاعدة البيانات'!$G:$J,4,0)</f>
        <v>0</v>
      </c>
      <c r="AD288" s="28">
        <f>(SUMIFS('حركة المخزون'!$F:$F,'حركة المخزون'!$E:$E,$D288,'حركة المخزون'!$H:$H,AD$2)-SUMIFS('حركة المخزون'!$F:$F,'حركة المخزون'!$E:$E,$D288,'حركة المخزون'!$G:$G,AD$2))*VLOOKUP($D288,'قاعدة البيانات'!$G:$J,2,0)</f>
        <v>0</v>
      </c>
      <c r="AE288" s="28">
        <f>(SUMIFS('حركة المخزون'!$F:$F,'حركة المخزون'!$E:$E,$D288,'حركة المخزون'!$H:$H,AD$2)-SUMIFS('حركة المخزون'!$F:$F,'حركة المخزون'!$E:$E,$D288,'حركة المخزون'!$G:$G,AD$2))*VLOOKUP($D288,'قاعدة البيانات'!$G:$J,4,0)</f>
        <v>0</v>
      </c>
      <c r="AF288" s="28">
        <f>(SUMIFS('حركة المخزون'!$F:$F,'حركة المخزون'!$E:$E,$D288,'حركة المخزون'!$H:$H,AF$2)-SUMIFS('حركة المخزون'!$F:$F,'حركة المخزون'!$E:$E,$D288,'حركة المخزون'!$G:$G,AF$2))*VLOOKUP($D288,'قاعدة البيانات'!$G:$J,2,0)</f>
        <v>0</v>
      </c>
      <c r="AG288" s="28">
        <f>(SUMIFS('حركة المخزون'!$F:$F,'حركة المخزون'!$E:$E,$D288,'حركة المخزون'!$H:$H,AF$2)-SUMIFS('حركة المخزون'!$F:$F,'حركة المخزون'!$E:$E,$D288,'حركة المخزون'!$G:$G,AF$2))*VLOOKUP($D288,'قاعدة البيانات'!$G:$J,4,0)</f>
        <v>0</v>
      </c>
      <c r="AH288" s="28">
        <f>(SUMIFS('حركة المخزون'!$F:$F,'حركة المخزون'!$E:$E,$D288,'حركة المخزون'!$H:$H,AH$2)-SUMIFS('حركة المخزون'!$F:$F,'حركة المخزون'!$E:$E,$D288,'حركة المخزون'!$G:$G,AH$2))*VLOOKUP($D288,'قاعدة البيانات'!$G:$J,2,0)</f>
        <v>0</v>
      </c>
      <c r="AI288" s="28">
        <f>(SUMIFS('حركة المخزون'!$F:$F,'حركة المخزون'!$E:$E,$D288,'حركة المخزون'!$H:$H,AH$2)-SUMIFS('حركة المخزون'!$F:$F,'حركة المخزون'!$E:$E,$D288,'حركة المخزون'!$G:$G,AH$2))*VLOOKUP($D288,'قاعدة البيانات'!$G:$J,4,0)</f>
        <v>0</v>
      </c>
      <c r="AJ288" s="28">
        <f>(SUMIFS('حركة المخزون'!$F:$F,'حركة المخزون'!$E:$E,$D288,'حركة المخزون'!$H:$H,AJ$2)-SUMIFS('حركة المخزون'!$F:$F,'حركة المخزون'!$E:$E,$D288,'حركة المخزون'!$G:$G,AJ$2))*VLOOKUP($D288,'قاعدة البيانات'!$G:$J,2,0)</f>
        <v>0</v>
      </c>
      <c r="AK288" s="28">
        <f>(SUMIFS('حركة المخزون'!$F:$F,'حركة المخزون'!$E:$E,$D288,'حركة المخزون'!$H:$H,AJ$2)-SUMIFS('حركة المخزون'!$F:$F,'حركة المخزون'!$E:$E,$D288,'حركة المخزون'!$G:$G,AJ$2))*VLOOKUP($D288,'قاعدة البيانات'!$G:$J,4,0)</f>
        <v>0</v>
      </c>
      <c r="AL288" s="28">
        <f>(SUMIFS('حركة المخزون'!$F:$F,'حركة المخزون'!$E:$E,$D288,'حركة المخزون'!$H:$H,AL$2)-SUMIFS('حركة المخزون'!$F:$F,'حركة المخزون'!$E:$E,$D288,'حركة المخزون'!$G:$G,AL$2))*VLOOKUP($D288,'قاعدة البيانات'!$G:$J,2,0)</f>
        <v>0</v>
      </c>
      <c r="AM288" s="28">
        <f>(SUMIFS('حركة المخزون'!$F:$F,'حركة المخزون'!$E:$E,$D288,'حركة المخزون'!$H:$H,AL$2)-SUMIFS('حركة المخزون'!$F:$F,'حركة المخزون'!$E:$E,$D288,'حركة المخزون'!$G:$G,AL$2))*VLOOKUP($D288,'قاعدة البيانات'!$G:$J,4,0)</f>
        <v>0</v>
      </c>
      <c r="AN288" s="28">
        <f>(SUMIFS('حركة المخزون'!$F:$F,'حركة المخزون'!$E:$E,$D288,'حركة المخزون'!$H:$H,AN$2)-SUMIFS('حركة المخزون'!$F:$F,'حركة المخزون'!$E:$E,$D288,'حركة المخزون'!$G:$G,AN$2))*VLOOKUP($D288,'قاعدة البيانات'!$G:$J,2,0)</f>
        <v>0</v>
      </c>
      <c r="AO288" s="28">
        <f>(SUMIFS('حركة المخزون'!$F:$F,'حركة المخزون'!$E:$E,$D288,'حركة المخزون'!$H:$H,AN$2)-SUMIFS('حركة المخزون'!$F:$F,'حركة المخزون'!$E:$E,$D288,'حركة المخزون'!$G:$G,AN$2))*VLOOKUP($D288,'قاعدة البيانات'!$G:$J,4,0)</f>
        <v>0</v>
      </c>
      <c r="AP288" s="28">
        <f>(SUMIFS('حركة المخزون'!$F:$F,'حركة المخزون'!$E:$E,$D288,'حركة المخزون'!$H:$H,AP$2)-SUMIFS('حركة المخزون'!$F:$F,'حركة المخزون'!$E:$E,$D288,'حركة المخزون'!$G:$G,AP$2))*VLOOKUP($D288,'قاعدة البيانات'!$G:$J,2,0)</f>
        <v>0</v>
      </c>
      <c r="AQ288" s="28">
        <f>(SUMIFS('حركة المخزون'!$F:$F,'حركة المخزون'!$E:$E,$D288,'حركة المخزون'!$H:$H,AP$2)-SUMIFS('حركة المخزون'!$F:$F,'حركة المخزون'!$E:$E,$D288,'حركة المخزون'!$G:$G,AP$2))*VLOOKUP($D288,'قاعدة البيانات'!$G:$J,4,0)</f>
        <v>0</v>
      </c>
      <c r="AR288" s="28">
        <f>(SUMIFS('حركة المخزون'!$F:$F,'حركة المخزون'!$E:$E,$D288,'حركة المخزون'!$H:$H,AR$2)-SUMIFS('حركة المخزون'!$F:$F,'حركة المخزون'!$E:$E,$D288,'حركة المخزون'!$G:$G,AR$2))*VLOOKUP($D288,'قاعدة البيانات'!$G:$J,2,0)</f>
        <v>0</v>
      </c>
      <c r="AS288" s="28">
        <f>(SUMIFS('حركة المخزون'!$F:$F,'حركة المخزون'!$E:$E,$D288,'حركة المخزون'!$H:$H,AR$2)-SUMIFS('حركة المخزون'!$F:$F,'حركة المخزون'!$E:$E,$D288,'حركة المخزون'!$G:$G,AR$2))*VLOOKUP($D288,'قاعدة البيانات'!$G:$J,4,0)</f>
        <v>0</v>
      </c>
      <c r="AT288" s="28">
        <f>(SUMIFS('حركة المخزون'!$F:$F,'حركة المخزون'!$E:$E,$D288,'حركة المخزون'!$H:$H,AT$2)-SUMIFS('حركة المخزون'!$F:$F,'حركة المخزون'!$E:$E,$D288,'حركة المخزون'!$G:$G,AT$2))*VLOOKUP($D288,'قاعدة البيانات'!$G:$J,2,0)</f>
        <v>0</v>
      </c>
      <c r="AU288" s="28">
        <f>(SUMIFS('حركة المخزون'!$F:$F,'حركة المخزون'!$E:$E,$D288,'حركة المخزون'!$H:$H,AT$2)-SUMIFS('حركة المخزون'!$F:$F,'حركة المخزون'!$E:$E,$D288,'حركة المخزون'!$G:$G,AT$2))*VLOOKUP($D288,'قاعدة البيانات'!$G:$J,4,0)</f>
        <v>0</v>
      </c>
      <c r="AV288" s="28">
        <f>(SUMIFS('حركة المخزون'!$F:$F,'حركة المخزون'!$E:$E,$D288,'حركة المخزون'!$H:$H,AV$2)-SUMIFS('حركة المخزون'!$F:$F,'حركة المخزون'!$E:$E,$D288,'حركة المخزون'!$G:$G,AV$2))*VLOOKUP($D288,'قاعدة البيانات'!$G:$J,2,0)</f>
        <v>0</v>
      </c>
      <c r="AW288" s="28">
        <f>(SUMIFS('حركة المخزون'!$F:$F,'حركة المخزون'!$E:$E,$D288,'حركة المخزون'!$H:$H,AV$2)-SUMIFS('حركة المخزون'!$F:$F,'حركة المخزون'!$E:$E,$D288,'حركة المخزون'!$G:$G,AV$2))*VLOOKUP($D288,'قاعدة البيانات'!$G:$J,4,0)</f>
        <v>0</v>
      </c>
      <c r="AX288" s="28">
        <f>(SUMIFS('حركة المخزون'!$F:$F,'حركة المخزون'!$E:$E,$D288,'حركة المخزون'!$H:$H,AX$2)-SUMIFS('حركة المخزون'!$F:$F,'حركة المخزون'!$E:$E,$D288,'حركة المخزون'!$G:$G,AX$2))*VLOOKUP($D288,'قاعدة البيانات'!$G:$J,2,0)</f>
        <v>0</v>
      </c>
      <c r="AY288" s="28">
        <f>(SUMIFS('حركة المخزون'!$F:$F,'حركة المخزون'!$E:$E,$D288,'حركة المخزون'!$H:$H,AX$2)-SUMIFS('حركة المخزون'!$F:$F,'حركة المخزون'!$E:$E,$D288,'حركة المخزون'!$G:$G,AX$2))*VLOOKUP($D288,'قاعدة البيانات'!$G:$J,4,0)</f>
        <v>0</v>
      </c>
      <c r="AZ288" s="28">
        <f>(SUMIFS('حركة المخزون'!$F:$F,'حركة المخزون'!$E:$E,$D288,'حركة المخزون'!$H:$H,AZ$2)-SUMIFS('حركة المخزون'!$F:$F,'حركة المخزون'!$E:$E,$D288,'حركة المخزون'!$G:$G,AZ$2))*VLOOKUP($D288,'قاعدة البيانات'!$G:$J,2,0)</f>
        <v>0</v>
      </c>
      <c r="BA288" s="28">
        <f>(SUMIFS('حركة المخزون'!$F:$F,'حركة المخزون'!$E:$E,$D288,'حركة المخزون'!$H:$H,AZ$2)-SUMIFS('حركة المخزون'!$F:$F,'حركة المخزون'!$E:$E,$D288,'حركة المخزون'!$G:$G,AZ$2))*VLOOKUP($D288,'قاعدة البيانات'!$G:$J,4,0)</f>
        <v>0</v>
      </c>
      <c r="BB288" s="28">
        <f>(SUMIFS('حركة المخزون'!$F:$F,'حركة المخزون'!$E:$E,$D288,'حركة المخزون'!$H:$H,BB$2)-SUMIFS('حركة المخزون'!$F:$F,'حركة المخزون'!$E:$E,$D288,'حركة المخزون'!$G:$G,BB$2))*VLOOKUP($D288,'قاعدة البيانات'!$G:$J,2,0)</f>
        <v>0</v>
      </c>
      <c r="BC288" s="28">
        <f>(SUMIFS('حركة المخزون'!$F:$F,'حركة المخزون'!$E:$E,$D288,'حركة المخزون'!$H:$H,BB$2)-SUMIFS('حركة المخزون'!$F:$F,'حركة المخزون'!$E:$E,$D288,'حركة المخزون'!$G:$G,BB$2))*VLOOKUP($D288,'قاعدة البيانات'!$G:$J,4,0)</f>
        <v>0</v>
      </c>
      <c r="BD288" s="28">
        <f>(SUMIFS('حركة المخزون'!$F:$F,'حركة المخزون'!$E:$E,$D288,'حركة المخزون'!$H:$H,BD$2)-SUMIFS('حركة المخزون'!$F:$F,'حركة المخزون'!$E:$E,$D288,'حركة المخزون'!$G:$G,BD$2))*VLOOKUP($D288,'قاعدة البيانات'!$G:$J,2,0)</f>
        <v>0</v>
      </c>
      <c r="BE288" s="28">
        <f>(SUMIFS('حركة المخزون'!$F:$F,'حركة المخزون'!$E:$E,$D288,'حركة المخزون'!$H:$H,BD$2)-SUMIFS('حركة المخزون'!$F:$F,'حركة المخزون'!$E:$E,$D288,'حركة المخزون'!$G:$G,BD$2))*VLOOKUP($D288,'قاعدة البيانات'!$G:$J,4,0)</f>
        <v>0</v>
      </c>
      <c r="BF288" s="28">
        <f>(SUMIFS('حركة المخزون'!$F:$F,'حركة المخزون'!$E:$E,$D288,'حركة المخزون'!$H:$H,BF$2)-SUMIFS('حركة المخزون'!$F:$F,'حركة المخزون'!$E:$E,$D288,'حركة المخزون'!$G:$G,BF$2))*VLOOKUP($D288,'قاعدة البيانات'!$G:$J,2,0)</f>
        <v>0</v>
      </c>
      <c r="BG288" s="28">
        <f>(SUMIFS('حركة المخزون'!$F:$F,'حركة المخزون'!$E:$E,$D288,'حركة المخزون'!$H:$H,BF$2)-SUMIFS('حركة المخزون'!$F:$F,'حركة المخزون'!$E:$E,$D288,'حركة المخزون'!$G:$G,BF$2))*VLOOKUP($D288,'قاعدة البيانات'!$G:$J,4,0)</f>
        <v>0</v>
      </c>
      <c r="BH288" s="28">
        <f>(SUMIFS('حركة المخزون'!$F:$F,'حركة المخزون'!$E:$E,$D288,'حركة المخزون'!$H:$H,BH$2)-SUMIFS('حركة المخزون'!$F:$F,'حركة المخزون'!$E:$E,$D288,'حركة المخزون'!$G:$G,BH$2))*VLOOKUP($D288,'قاعدة البيانات'!$G:$J,2,0)</f>
        <v>0</v>
      </c>
      <c r="BI288" s="28">
        <f>(SUMIFS('حركة المخزون'!$F:$F,'حركة المخزون'!$E:$E,$D288,'حركة المخزون'!$H:$H,BH$2)-SUMIFS('حركة المخزون'!$F:$F,'حركة المخزون'!$E:$E,$D288,'حركة المخزون'!$G:$G,BH$2))*VLOOKUP($D288,'قاعدة البيانات'!$G:$J,4,0)</f>
        <v>0</v>
      </c>
    </row>
    <row r="289" spans="2:61" s="15" customFormat="1" ht="24" customHeight="1" x14ac:dyDescent="0.2">
      <c r="B289" s="18">
        <v>286</v>
      </c>
      <c r="C289" s="19"/>
      <c r="D289" s="18" t="str">
        <f>VLOOKUP(C289,'قاعدة البيانات'!F:G,2,0)</f>
        <v/>
      </c>
      <c r="F289" s="28">
        <f>(SUMIFS('حركة المخزون'!$F:$F,'حركة المخزون'!$E:$E,$D289,'حركة المخزون'!$H:$H,F$2)-SUMIFS('حركة المخزون'!$F:$F,'حركة المخزون'!$E:$E,$D289,'حركة المخزون'!$G:$G,F$2))*VLOOKUP($D289,'قاعدة البيانات'!$G:$J,2,0)</f>
        <v>0</v>
      </c>
      <c r="G289" s="28">
        <f>(SUMIFS('حركة المخزون'!$F:$F,'حركة المخزون'!$E:$E,$D289,'حركة المخزون'!$H:$H,F$2)-SUMIFS('حركة المخزون'!$F:$F,'حركة المخزون'!$E:$E,$D289,'حركة المخزون'!$G:$G,F$2))*VLOOKUP($D289,'قاعدة البيانات'!$G:$J,4,0)</f>
        <v>0</v>
      </c>
      <c r="H289" s="28">
        <f>(SUMIFS('حركة المخزون'!$F:$F,'حركة المخزون'!$E:$E,$D289,'حركة المخزون'!$H:$H,H$2)-SUMIFS('حركة المخزون'!$F:$F,'حركة المخزون'!$E:$E,$D289,'حركة المخزون'!$G:$G,H$2))*VLOOKUP($D289,'قاعدة البيانات'!$G:$J,2,0)</f>
        <v>0</v>
      </c>
      <c r="I289" s="28">
        <f>(SUMIFS('حركة المخزون'!$F:$F,'حركة المخزون'!$E:$E,$D289,'حركة المخزون'!$H:$H,H$2)-SUMIFS('حركة المخزون'!$F:$F,'حركة المخزون'!$E:$E,$D289,'حركة المخزون'!$G:$G,H$2))*VLOOKUP($D289,'قاعدة البيانات'!$G:$J,4,0)</f>
        <v>0</v>
      </c>
      <c r="J289" s="28">
        <f>(SUMIFS('حركة المخزون'!$F:$F,'حركة المخزون'!$E:$E,$D289,'حركة المخزون'!$H:$H,J$2)-SUMIFS('حركة المخزون'!$F:$F,'حركة المخزون'!$E:$E,$D289,'حركة المخزون'!$G:$G,J$2))*VLOOKUP($D289,'قاعدة البيانات'!$G:$J,2,0)</f>
        <v>0</v>
      </c>
      <c r="K289" s="28">
        <f>(SUMIFS('حركة المخزون'!$F:$F,'حركة المخزون'!$E:$E,$D289,'حركة المخزون'!$H:$H,J$2)-SUMIFS('حركة المخزون'!$F:$F,'حركة المخزون'!$E:$E,$D289,'حركة المخزون'!$G:$G,J$2))*VLOOKUP($D289,'قاعدة البيانات'!$G:$J,4,0)</f>
        <v>0</v>
      </c>
      <c r="L289" s="28">
        <f>(SUMIFS('حركة المخزون'!$F:$F,'حركة المخزون'!$E:$E,$D289,'حركة المخزون'!$H:$H,L$2)-SUMIFS('حركة المخزون'!$F:$F,'حركة المخزون'!$E:$E,$D289,'حركة المخزون'!$G:$G,L$2))*VLOOKUP($D289,'قاعدة البيانات'!$G:$J,2,0)</f>
        <v>0</v>
      </c>
      <c r="M289" s="28">
        <f>(SUMIFS('حركة المخزون'!$F:$F,'حركة المخزون'!$E:$E,$D289,'حركة المخزون'!$H:$H,L$2)-SUMIFS('حركة المخزون'!$F:$F,'حركة المخزون'!$E:$E,$D289,'حركة المخزون'!$G:$G,L$2))*VLOOKUP($D289,'قاعدة البيانات'!$G:$J,4,0)</f>
        <v>0</v>
      </c>
      <c r="N289" s="28">
        <f>(SUMIFS('حركة المخزون'!$F:$F,'حركة المخزون'!$E:$E,$D289,'حركة المخزون'!$H:$H,N$2)-SUMIFS('حركة المخزون'!$F:$F,'حركة المخزون'!$E:$E,$D289,'حركة المخزون'!$G:$G,N$2))*VLOOKUP($D289,'قاعدة البيانات'!$G:$J,2,0)</f>
        <v>0</v>
      </c>
      <c r="O289" s="28">
        <f>(SUMIFS('حركة المخزون'!$F:$F,'حركة المخزون'!$E:$E,$D289,'حركة المخزون'!$H:$H,N$2)-SUMIFS('حركة المخزون'!$F:$F,'حركة المخزون'!$E:$E,$D289,'حركة المخزون'!$G:$G,N$2))*VLOOKUP($D289,'قاعدة البيانات'!$G:$J,4,0)</f>
        <v>0</v>
      </c>
      <c r="P289" s="28">
        <f>(SUMIFS('حركة المخزون'!$F:$F,'حركة المخزون'!$E:$E,$D289,'حركة المخزون'!$H:$H,P$2)-SUMIFS('حركة المخزون'!$F:$F,'حركة المخزون'!$E:$E,$D289,'حركة المخزون'!$G:$G,P$2))*VLOOKUP($D289,'قاعدة البيانات'!$G:$J,2,0)</f>
        <v>0</v>
      </c>
      <c r="Q289" s="28">
        <f>(SUMIFS('حركة المخزون'!$F:$F,'حركة المخزون'!$E:$E,$D289,'حركة المخزون'!$H:$H,P$2)-SUMIFS('حركة المخزون'!$F:$F,'حركة المخزون'!$E:$E,$D289,'حركة المخزون'!$G:$G,P$2))*VLOOKUP($D289,'قاعدة البيانات'!$G:$J,4,0)</f>
        <v>0</v>
      </c>
      <c r="R289" s="28">
        <f>(SUMIFS('حركة المخزون'!$F:$F,'حركة المخزون'!$E:$E,$D289,'حركة المخزون'!$H:$H,R$2)-SUMIFS('حركة المخزون'!$F:$F,'حركة المخزون'!$E:$E,$D289,'حركة المخزون'!$G:$G,R$2))*VLOOKUP($D289,'قاعدة البيانات'!$G:$J,2,0)</f>
        <v>0</v>
      </c>
      <c r="S289" s="28">
        <f>(SUMIFS('حركة المخزون'!$F:$F,'حركة المخزون'!$E:$E,$D289,'حركة المخزون'!$H:$H,R$2)-SUMIFS('حركة المخزون'!$F:$F,'حركة المخزون'!$E:$E,$D289,'حركة المخزون'!$G:$G,R$2))*VLOOKUP($D289,'قاعدة البيانات'!$G:$J,4,0)</f>
        <v>0</v>
      </c>
      <c r="T289" s="28">
        <f>(SUMIFS('حركة المخزون'!$F:$F,'حركة المخزون'!$E:$E,$D289,'حركة المخزون'!$H:$H,T$2)-SUMIFS('حركة المخزون'!$F:$F,'حركة المخزون'!$E:$E,$D289,'حركة المخزون'!$G:$G,T$2))*VLOOKUP($D289,'قاعدة البيانات'!$G:$J,2,0)</f>
        <v>0</v>
      </c>
      <c r="U289" s="28">
        <f>(SUMIFS('حركة المخزون'!$F:$F,'حركة المخزون'!$E:$E,$D289,'حركة المخزون'!$H:$H,T$2)-SUMIFS('حركة المخزون'!$F:$F,'حركة المخزون'!$E:$E,$D289,'حركة المخزون'!$G:$G,T$2))*VLOOKUP($D289,'قاعدة البيانات'!$G:$J,4,0)</f>
        <v>0</v>
      </c>
      <c r="V289" s="28">
        <f>(SUMIFS('حركة المخزون'!$F:$F,'حركة المخزون'!$E:$E,$D289,'حركة المخزون'!$H:$H,V$2)-SUMIFS('حركة المخزون'!$F:$F,'حركة المخزون'!$E:$E,$D289,'حركة المخزون'!$G:$G,V$2))*VLOOKUP($D289,'قاعدة البيانات'!$G:$J,2,0)</f>
        <v>0</v>
      </c>
      <c r="W289" s="28">
        <f>(SUMIFS('حركة المخزون'!$F:$F,'حركة المخزون'!$E:$E,$D289,'حركة المخزون'!$H:$H,V$2)-SUMIFS('حركة المخزون'!$F:$F,'حركة المخزون'!$E:$E,$D289,'حركة المخزون'!$G:$G,V$2))*VLOOKUP($D289,'قاعدة البيانات'!$G:$J,4,0)</f>
        <v>0</v>
      </c>
      <c r="X289" s="28">
        <f>(SUMIFS('حركة المخزون'!$F:$F,'حركة المخزون'!$E:$E,$D289,'حركة المخزون'!$H:$H,X$2)-SUMIFS('حركة المخزون'!$F:$F,'حركة المخزون'!$E:$E,$D289,'حركة المخزون'!$G:$G,X$2))*VLOOKUP($D289,'قاعدة البيانات'!$G:$J,2,0)</f>
        <v>0</v>
      </c>
      <c r="Y289" s="28">
        <f>(SUMIFS('حركة المخزون'!$F:$F,'حركة المخزون'!$E:$E,$D289,'حركة المخزون'!$H:$H,X$2)-SUMIFS('حركة المخزون'!$F:$F,'حركة المخزون'!$E:$E,$D289,'حركة المخزون'!$G:$G,X$2))*VLOOKUP($D289,'قاعدة البيانات'!$G:$J,4,0)</f>
        <v>0</v>
      </c>
      <c r="Z289" s="28">
        <f>(SUMIFS('حركة المخزون'!$F:$F,'حركة المخزون'!$E:$E,$D289,'حركة المخزون'!$H:$H,Z$2)-SUMIFS('حركة المخزون'!$F:$F,'حركة المخزون'!$E:$E,$D289,'حركة المخزون'!$G:$G,Z$2))*VLOOKUP($D289,'قاعدة البيانات'!$G:$J,2,0)</f>
        <v>0</v>
      </c>
      <c r="AA289" s="28">
        <f>(SUMIFS('حركة المخزون'!$F:$F,'حركة المخزون'!$E:$E,$D289,'حركة المخزون'!$H:$H,Z$2)-SUMIFS('حركة المخزون'!$F:$F,'حركة المخزون'!$E:$E,$D289,'حركة المخزون'!$G:$G,Z$2))*VLOOKUP($D289,'قاعدة البيانات'!$G:$J,4,0)</f>
        <v>0</v>
      </c>
      <c r="AB289" s="28">
        <f>(SUMIFS('حركة المخزون'!$F:$F,'حركة المخزون'!$E:$E,$D289,'حركة المخزون'!$H:$H,AB$2)-SUMIFS('حركة المخزون'!$F:$F,'حركة المخزون'!$E:$E,$D289,'حركة المخزون'!$G:$G,AB$2))*VLOOKUP($D289,'قاعدة البيانات'!$G:$J,2,0)</f>
        <v>0</v>
      </c>
      <c r="AC289" s="28">
        <f>(SUMIFS('حركة المخزون'!$F:$F,'حركة المخزون'!$E:$E,$D289,'حركة المخزون'!$H:$H,AB$2)-SUMIFS('حركة المخزون'!$F:$F,'حركة المخزون'!$E:$E,$D289,'حركة المخزون'!$G:$G,AB$2))*VLOOKUP($D289,'قاعدة البيانات'!$G:$J,4,0)</f>
        <v>0</v>
      </c>
      <c r="AD289" s="28">
        <f>(SUMIFS('حركة المخزون'!$F:$F,'حركة المخزون'!$E:$E,$D289,'حركة المخزون'!$H:$H,AD$2)-SUMIFS('حركة المخزون'!$F:$F,'حركة المخزون'!$E:$E,$D289,'حركة المخزون'!$G:$G,AD$2))*VLOOKUP($D289,'قاعدة البيانات'!$G:$J,2,0)</f>
        <v>0</v>
      </c>
      <c r="AE289" s="28">
        <f>(SUMIFS('حركة المخزون'!$F:$F,'حركة المخزون'!$E:$E,$D289,'حركة المخزون'!$H:$H,AD$2)-SUMIFS('حركة المخزون'!$F:$F,'حركة المخزون'!$E:$E,$D289,'حركة المخزون'!$G:$G,AD$2))*VLOOKUP($D289,'قاعدة البيانات'!$G:$J,4,0)</f>
        <v>0</v>
      </c>
      <c r="AF289" s="28">
        <f>(SUMIFS('حركة المخزون'!$F:$F,'حركة المخزون'!$E:$E,$D289,'حركة المخزون'!$H:$H,AF$2)-SUMIFS('حركة المخزون'!$F:$F,'حركة المخزون'!$E:$E,$D289,'حركة المخزون'!$G:$G,AF$2))*VLOOKUP($D289,'قاعدة البيانات'!$G:$J,2,0)</f>
        <v>0</v>
      </c>
      <c r="AG289" s="28">
        <f>(SUMIFS('حركة المخزون'!$F:$F,'حركة المخزون'!$E:$E,$D289,'حركة المخزون'!$H:$H,AF$2)-SUMIFS('حركة المخزون'!$F:$F,'حركة المخزون'!$E:$E,$D289,'حركة المخزون'!$G:$G,AF$2))*VLOOKUP($D289,'قاعدة البيانات'!$G:$J,4,0)</f>
        <v>0</v>
      </c>
      <c r="AH289" s="28">
        <f>(SUMIFS('حركة المخزون'!$F:$F,'حركة المخزون'!$E:$E,$D289,'حركة المخزون'!$H:$H,AH$2)-SUMIFS('حركة المخزون'!$F:$F,'حركة المخزون'!$E:$E,$D289,'حركة المخزون'!$G:$G,AH$2))*VLOOKUP($D289,'قاعدة البيانات'!$G:$J,2,0)</f>
        <v>0</v>
      </c>
      <c r="AI289" s="28">
        <f>(SUMIFS('حركة المخزون'!$F:$F,'حركة المخزون'!$E:$E,$D289,'حركة المخزون'!$H:$H,AH$2)-SUMIFS('حركة المخزون'!$F:$F,'حركة المخزون'!$E:$E,$D289,'حركة المخزون'!$G:$G,AH$2))*VLOOKUP($D289,'قاعدة البيانات'!$G:$J,4,0)</f>
        <v>0</v>
      </c>
      <c r="AJ289" s="28">
        <f>(SUMIFS('حركة المخزون'!$F:$F,'حركة المخزون'!$E:$E,$D289,'حركة المخزون'!$H:$H,AJ$2)-SUMIFS('حركة المخزون'!$F:$F,'حركة المخزون'!$E:$E,$D289,'حركة المخزون'!$G:$G,AJ$2))*VLOOKUP($D289,'قاعدة البيانات'!$G:$J,2,0)</f>
        <v>0</v>
      </c>
      <c r="AK289" s="28">
        <f>(SUMIFS('حركة المخزون'!$F:$F,'حركة المخزون'!$E:$E,$D289,'حركة المخزون'!$H:$H,AJ$2)-SUMIFS('حركة المخزون'!$F:$F,'حركة المخزون'!$E:$E,$D289,'حركة المخزون'!$G:$G,AJ$2))*VLOOKUP($D289,'قاعدة البيانات'!$G:$J,4,0)</f>
        <v>0</v>
      </c>
      <c r="AL289" s="28">
        <f>(SUMIFS('حركة المخزون'!$F:$F,'حركة المخزون'!$E:$E,$D289,'حركة المخزون'!$H:$H,AL$2)-SUMIFS('حركة المخزون'!$F:$F,'حركة المخزون'!$E:$E,$D289,'حركة المخزون'!$G:$G,AL$2))*VLOOKUP($D289,'قاعدة البيانات'!$G:$J,2,0)</f>
        <v>0</v>
      </c>
      <c r="AM289" s="28">
        <f>(SUMIFS('حركة المخزون'!$F:$F,'حركة المخزون'!$E:$E,$D289,'حركة المخزون'!$H:$H,AL$2)-SUMIFS('حركة المخزون'!$F:$F,'حركة المخزون'!$E:$E,$D289,'حركة المخزون'!$G:$G,AL$2))*VLOOKUP($D289,'قاعدة البيانات'!$G:$J,4,0)</f>
        <v>0</v>
      </c>
      <c r="AN289" s="28">
        <f>(SUMIFS('حركة المخزون'!$F:$F,'حركة المخزون'!$E:$E,$D289,'حركة المخزون'!$H:$H,AN$2)-SUMIFS('حركة المخزون'!$F:$F,'حركة المخزون'!$E:$E,$D289,'حركة المخزون'!$G:$G,AN$2))*VLOOKUP($D289,'قاعدة البيانات'!$G:$J,2,0)</f>
        <v>0</v>
      </c>
      <c r="AO289" s="28">
        <f>(SUMIFS('حركة المخزون'!$F:$F,'حركة المخزون'!$E:$E,$D289,'حركة المخزون'!$H:$H,AN$2)-SUMIFS('حركة المخزون'!$F:$F,'حركة المخزون'!$E:$E,$D289,'حركة المخزون'!$G:$G,AN$2))*VLOOKUP($D289,'قاعدة البيانات'!$G:$J,4,0)</f>
        <v>0</v>
      </c>
      <c r="AP289" s="28">
        <f>(SUMIFS('حركة المخزون'!$F:$F,'حركة المخزون'!$E:$E,$D289,'حركة المخزون'!$H:$H,AP$2)-SUMIFS('حركة المخزون'!$F:$F,'حركة المخزون'!$E:$E,$D289,'حركة المخزون'!$G:$G,AP$2))*VLOOKUP($D289,'قاعدة البيانات'!$G:$J,2,0)</f>
        <v>0</v>
      </c>
      <c r="AQ289" s="28">
        <f>(SUMIFS('حركة المخزون'!$F:$F,'حركة المخزون'!$E:$E,$D289,'حركة المخزون'!$H:$H,AP$2)-SUMIFS('حركة المخزون'!$F:$F,'حركة المخزون'!$E:$E,$D289,'حركة المخزون'!$G:$G,AP$2))*VLOOKUP($D289,'قاعدة البيانات'!$G:$J,4,0)</f>
        <v>0</v>
      </c>
      <c r="AR289" s="28">
        <f>(SUMIFS('حركة المخزون'!$F:$F,'حركة المخزون'!$E:$E,$D289,'حركة المخزون'!$H:$H,AR$2)-SUMIFS('حركة المخزون'!$F:$F,'حركة المخزون'!$E:$E,$D289,'حركة المخزون'!$G:$G,AR$2))*VLOOKUP($D289,'قاعدة البيانات'!$G:$J,2,0)</f>
        <v>0</v>
      </c>
      <c r="AS289" s="28">
        <f>(SUMIFS('حركة المخزون'!$F:$F,'حركة المخزون'!$E:$E,$D289,'حركة المخزون'!$H:$H,AR$2)-SUMIFS('حركة المخزون'!$F:$F,'حركة المخزون'!$E:$E,$D289,'حركة المخزون'!$G:$G,AR$2))*VLOOKUP($D289,'قاعدة البيانات'!$G:$J,4,0)</f>
        <v>0</v>
      </c>
      <c r="AT289" s="28">
        <f>(SUMIFS('حركة المخزون'!$F:$F,'حركة المخزون'!$E:$E,$D289,'حركة المخزون'!$H:$H,AT$2)-SUMIFS('حركة المخزون'!$F:$F,'حركة المخزون'!$E:$E,$D289,'حركة المخزون'!$G:$G,AT$2))*VLOOKUP($D289,'قاعدة البيانات'!$G:$J,2,0)</f>
        <v>0</v>
      </c>
      <c r="AU289" s="28">
        <f>(SUMIFS('حركة المخزون'!$F:$F,'حركة المخزون'!$E:$E,$D289,'حركة المخزون'!$H:$H,AT$2)-SUMIFS('حركة المخزون'!$F:$F,'حركة المخزون'!$E:$E,$D289,'حركة المخزون'!$G:$G,AT$2))*VLOOKUP($D289,'قاعدة البيانات'!$G:$J,4,0)</f>
        <v>0</v>
      </c>
      <c r="AV289" s="28">
        <f>(SUMIFS('حركة المخزون'!$F:$F,'حركة المخزون'!$E:$E,$D289,'حركة المخزون'!$H:$H,AV$2)-SUMIFS('حركة المخزون'!$F:$F,'حركة المخزون'!$E:$E,$D289,'حركة المخزون'!$G:$G,AV$2))*VLOOKUP($D289,'قاعدة البيانات'!$G:$J,2,0)</f>
        <v>0</v>
      </c>
      <c r="AW289" s="28">
        <f>(SUMIFS('حركة المخزون'!$F:$F,'حركة المخزون'!$E:$E,$D289,'حركة المخزون'!$H:$H,AV$2)-SUMIFS('حركة المخزون'!$F:$F,'حركة المخزون'!$E:$E,$D289,'حركة المخزون'!$G:$G,AV$2))*VLOOKUP($D289,'قاعدة البيانات'!$G:$J,4,0)</f>
        <v>0</v>
      </c>
      <c r="AX289" s="28">
        <f>(SUMIFS('حركة المخزون'!$F:$F,'حركة المخزون'!$E:$E,$D289,'حركة المخزون'!$H:$H,AX$2)-SUMIFS('حركة المخزون'!$F:$F,'حركة المخزون'!$E:$E,$D289,'حركة المخزون'!$G:$G,AX$2))*VLOOKUP($D289,'قاعدة البيانات'!$G:$J,2,0)</f>
        <v>0</v>
      </c>
      <c r="AY289" s="28">
        <f>(SUMIFS('حركة المخزون'!$F:$F,'حركة المخزون'!$E:$E,$D289,'حركة المخزون'!$H:$H,AX$2)-SUMIFS('حركة المخزون'!$F:$F,'حركة المخزون'!$E:$E,$D289,'حركة المخزون'!$G:$G,AX$2))*VLOOKUP($D289,'قاعدة البيانات'!$G:$J,4,0)</f>
        <v>0</v>
      </c>
      <c r="AZ289" s="28">
        <f>(SUMIFS('حركة المخزون'!$F:$F,'حركة المخزون'!$E:$E,$D289,'حركة المخزون'!$H:$H,AZ$2)-SUMIFS('حركة المخزون'!$F:$F,'حركة المخزون'!$E:$E,$D289,'حركة المخزون'!$G:$G,AZ$2))*VLOOKUP($D289,'قاعدة البيانات'!$G:$J,2,0)</f>
        <v>0</v>
      </c>
      <c r="BA289" s="28">
        <f>(SUMIFS('حركة المخزون'!$F:$F,'حركة المخزون'!$E:$E,$D289,'حركة المخزون'!$H:$H,AZ$2)-SUMIFS('حركة المخزون'!$F:$F,'حركة المخزون'!$E:$E,$D289,'حركة المخزون'!$G:$G,AZ$2))*VLOOKUP($D289,'قاعدة البيانات'!$G:$J,4,0)</f>
        <v>0</v>
      </c>
      <c r="BB289" s="28">
        <f>(SUMIFS('حركة المخزون'!$F:$F,'حركة المخزون'!$E:$E,$D289,'حركة المخزون'!$H:$H,BB$2)-SUMIFS('حركة المخزون'!$F:$F,'حركة المخزون'!$E:$E,$D289,'حركة المخزون'!$G:$G,BB$2))*VLOOKUP($D289,'قاعدة البيانات'!$G:$J,2,0)</f>
        <v>0</v>
      </c>
      <c r="BC289" s="28">
        <f>(SUMIFS('حركة المخزون'!$F:$F,'حركة المخزون'!$E:$E,$D289,'حركة المخزون'!$H:$H,BB$2)-SUMIFS('حركة المخزون'!$F:$F,'حركة المخزون'!$E:$E,$D289,'حركة المخزون'!$G:$G,BB$2))*VLOOKUP($D289,'قاعدة البيانات'!$G:$J,4,0)</f>
        <v>0</v>
      </c>
      <c r="BD289" s="28">
        <f>(SUMIFS('حركة المخزون'!$F:$F,'حركة المخزون'!$E:$E,$D289,'حركة المخزون'!$H:$H,BD$2)-SUMIFS('حركة المخزون'!$F:$F,'حركة المخزون'!$E:$E,$D289,'حركة المخزون'!$G:$G,BD$2))*VLOOKUP($D289,'قاعدة البيانات'!$G:$J,2,0)</f>
        <v>0</v>
      </c>
      <c r="BE289" s="28">
        <f>(SUMIFS('حركة المخزون'!$F:$F,'حركة المخزون'!$E:$E,$D289,'حركة المخزون'!$H:$H,BD$2)-SUMIFS('حركة المخزون'!$F:$F,'حركة المخزون'!$E:$E,$D289,'حركة المخزون'!$G:$G,BD$2))*VLOOKUP($D289,'قاعدة البيانات'!$G:$J,4,0)</f>
        <v>0</v>
      </c>
      <c r="BF289" s="28">
        <f>(SUMIFS('حركة المخزون'!$F:$F,'حركة المخزون'!$E:$E,$D289,'حركة المخزون'!$H:$H,BF$2)-SUMIFS('حركة المخزون'!$F:$F,'حركة المخزون'!$E:$E,$D289,'حركة المخزون'!$G:$G,BF$2))*VLOOKUP($D289,'قاعدة البيانات'!$G:$J,2,0)</f>
        <v>0</v>
      </c>
      <c r="BG289" s="28">
        <f>(SUMIFS('حركة المخزون'!$F:$F,'حركة المخزون'!$E:$E,$D289,'حركة المخزون'!$H:$H,BF$2)-SUMIFS('حركة المخزون'!$F:$F,'حركة المخزون'!$E:$E,$D289,'حركة المخزون'!$G:$G,BF$2))*VLOOKUP($D289,'قاعدة البيانات'!$G:$J,4,0)</f>
        <v>0</v>
      </c>
      <c r="BH289" s="28">
        <f>(SUMIFS('حركة المخزون'!$F:$F,'حركة المخزون'!$E:$E,$D289,'حركة المخزون'!$H:$H,BH$2)-SUMIFS('حركة المخزون'!$F:$F,'حركة المخزون'!$E:$E,$D289,'حركة المخزون'!$G:$G,BH$2))*VLOOKUP($D289,'قاعدة البيانات'!$G:$J,2,0)</f>
        <v>0</v>
      </c>
      <c r="BI289" s="28">
        <f>(SUMIFS('حركة المخزون'!$F:$F,'حركة المخزون'!$E:$E,$D289,'حركة المخزون'!$H:$H,BH$2)-SUMIFS('حركة المخزون'!$F:$F,'حركة المخزون'!$E:$E,$D289,'حركة المخزون'!$G:$G,BH$2))*VLOOKUP($D289,'قاعدة البيانات'!$G:$J,4,0)</f>
        <v>0</v>
      </c>
    </row>
    <row r="290" spans="2:61" s="15" customFormat="1" ht="24" customHeight="1" x14ac:dyDescent="0.2">
      <c r="B290" s="19">
        <v>287</v>
      </c>
      <c r="C290" s="19"/>
      <c r="D290" s="18" t="str">
        <f>VLOOKUP(C290,'قاعدة البيانات'!F:G,2,0)</f>
        <v/>
      </c>
      <c r="F290" s="28">
        <f>(SUMIFS('حركة المخزون'!$F:$F,'حركة المخزون'!$E:$E,$D290,'حركة المخزون'!$H:$H,F$2)-SUMIFS('حركة المخزون'!$F:$F,'حركة المخزون'!$E:$E,$D290,'حركة المخزون'!$G:$G,F$2))*VLOOKUP($D290,'قاعدة البيانات'!$G:$J,2,0)</f>
        <v>0</v>
      </c>
      <c r="G290" s="28">
        <f>(SUMIFS('حركة المخزون'!$F:$F,'حركة المخزون'!$E:$E,$D290,'حركة المخزون'!$H:$H,F$2)-SUMIFS('حركة المخزون'!$F:$F,'حركة المخزون'!$E:$E,$D290,'حركة المخزون'!$G:$G,F$2))*VLOOKUP($D290,'قاعدة البيانات'!$G:$J,4,0)</f>
        <v>0</v>
      </c>
      <c r="H290" s="28">
        <f>(SUMIFS('حركة المخزون'!$F:$F,'حركة المخزون'!$E:$E,$D290,'حركة المخزون'!$H:$H,H$2)-SUMIFS('حركة المخزون'!$F:$F,'حركة المخزون'!$E:$E,$D290,'حركة المخزون'!$G:$G,H$2))*VLOOKUP($D290,'قاعدة البيانات'!$G:$J,2,0)</f>
        <v>0</v>
      </c>
      <c r="I290" s="28">
        <f>(SUMIFS('حركة المخزون'!$F:$F,'حركة المخزون'!$E:$E,$D290,'حركة المخزون'!$H:$H,H$2)-SUMIFS('حركة المخزون'!$F:$F,'حركة المخزون'!$E:$E,$D290,'حركة المخزون'!$G:$G,H$2))*VLOOKUP($D290,'قاعدة البيانات'!$G:$J,4,0)</f>
        <v>0</v>
      </c>
      <c r="J290" s="28">
        <f>(SUMIFS('حركة المخزون'!$F:$F,'حركة المخزون'!$E:$E,$D290,'حركة المخزون'!$H:$H,J$2)-SUMIFS('حركة المخزون'!$F:$F,'حركة المخزون'!$E:$E,$D290,'حركة المخزون'!$G:$G,J$2))*VLOOKUP($D290,'قاعدة البيانات'!$G:$J,2,0)</f>
        <v>0</v>
      </c>
      <c r="K290" s="28">
        <f>(SUMIFS('حركة المخزون'!$F:$F,'حركة المخزون'!$E:$E,$D290,'حركة المخزون'!$H:$H,J$2)-SUMIFS('حركة المخزون'!$F:$F,'حركة المخزون'!$E:$E,$D290,'حركة المخزون'!$G:$G,J$2))*VLOOKUP($D290,'قاعدة البيانات'!$G:$J,4,0)</f>
        <v>0</v>
      </c>
      <c r="L290" s="28">
        <f>(SUMIFS('حركة المخزون'!$F:$F,'حركة المخزون'!$E:$E,$D290,'حركة المخزون'!$H:$H,L$2)-SUMIFS('حركة المخزون'!$F:$F,'حركة المخزون'!$E:$E,$D290,'حركة المخزون'!$G:$G,L$2))*VLOOKUP($D290,'قاعدة البيانات'!$G:$J,2,0)</f>
        <v>0</v>
      </c>
      <c r="M290" s="28">
        <f>(SUMIFS('حركة المخزون'!$F:$F,'حركة المخزون'!$E:$E,$D290,'حركة المخزون'!$H:$H,L$2)-SUMIFS('حركة المخزون'!$F:$F,'حركة المخزون'!$E:$E,$D290,'حركة المخزون'!$G:$G,L$2))*VLOOKUP($D290,'قاعدة البيانات'!$G:$J,4,0)</f>
        <v>0</v>
      </c>
      <c r="N290" s="28">
        <f>(SUMIFS('حركة المخزون'!$F:$F,'حركة المخزون'!$E:$E,$D290,'حركة المخزون'!$H:$H,N$2)-SUMIFS('حركة المخزون'!$F:$F,'حركة المخزون'!$E:$E,$D290,'حركة المخزون'!$G:$G,N$2))*VLOOKUP($D290,'قاعدة البيانات'!$G:$J,2,0)</f>
        <v>0</v>
      </c>
      <c r="O290" s="28">
        <f>(SUMIFS('حركة المخزون'!$F:$F,'حركة المخزون'!$E:$E,$D290,'حركة المخزون'!$H:$H,N$2)-SUMIFS('حركة المخزون'!$F:$F,'حركة المخزون'!$E:$E,$D290,'حركة المخزون'!$G:$G,N$2))*VLOOKUP($D290,'قاعدة البيانات'!$G:$J,4,0)</f>
        <v>0</v>
      </c>
      <c r="P290" s="28">
        <f>(SUMIFS('حركة المخزون'!$F:$F,'حركة المخزون'!$E:$E,$D290,'حركة المخزون'!$H:$H,P$2)-SUMIFS('حركة المخزون'!$F:$F,'حركة المخزون'!$E:$E,$D290,'حركة المخزون'!$G:$G,P$2))*VLOOKUP($D290,'قاعدة البيانات'!$G:$J,2,0)</f>
        <v>0</v>
      </c>
      <c r="Q290" s="28">
        <f>(SUMIFS('حركة المخزون'!$F:$F,'حركة المخزون'!$E:$E,$D290,'حركة المخزون'!$H:$H,P$2)-SUMIFS('حركة المخزون'!$F:$F,'حركة المخزون'!$E:$E,$D290,'حركة المخزون'!$G:$G,P$2))*VLOOKUP($D290,'قاعدة البيانات'!$G:$J,4,0)</f>
        <v>0</v>
      </c>
      <c r="R290" s="28">
        <f>(SUMIFS('حركة المخزون'!$F:$F,'حركة المخزون'!$E:$E,$D290,'حركة المخزون'!$H:$H,R$2)-SUMIFS('حركة المخزون'!$F:$F,'حركة المخزون'!$E:$E,$D290,'حركة المخزون'!$G:$G,R$2))*VLOOKUP($D290,'قاعدة البيانات'!$G:$J,2,0)</f>
        <v>0</v>
      </c>
      <c r="S290" s="28">
        <f>(SUMIFS('حركة المخزون'!$F:$F,'حركة المخزون'!$E:$E,$D290,'حركة المخزون'!$H:$H,R$2)-SUMIFS('حركة المخزون'!$F:$F,'حركة المخزون'!$E:$E,$D290,'حركة المخزون'!$G:$G,R$2))*VLOOKUP($D290,'قاعدة البيانات'!$G:$J,4,0)</f>
        <v>0</v>
      </c>
      <c r="T290" s="28">
        <f>(SUMIFS('حركة المخزون'!$F:$F,'حركة المخزون'!$E:$E,$D290,'حركة المخزون'!$H:$H,T$2)-SUMIFS('حركة المخزون'!$F:$F,'حركة المخزون'!$E:$E,$D290,'حركة المخزون'!$G:$G,T$2))*VLOOKUP($D290,'قاعدة البيانات'!$G:$J,2,0)</f>
        <v>0</v>
      </c>
      <c r="U290" s="28">
        <f>(SUMIFS('حركة المخزون'!$F:$F,'حركة المخزون'!$E:$E,$D290,'حركة المخزون'!$H:$H,T$2)-SUMIFS('حركة المخزون'!$F:$F,'حركة المخزون'!$E:$E,$D290,'حركة المخزون'!$G:$G,T$2))*VLOOKUP($D290,'قاعدة البيانات'!$G:$J,4,0)</f>
        <v>0</v>
      </c>
      <c r="V290" s="28">
        <f>(SUMIFS('حركة المخزون'!$F:$F,'حركة المخزون'!$E:$E,$D290,'حركة المخزون'!$H:$H,V$2)-SUMIFS('حركة المخزون'!$F:$F,'حركة المخزون'!$E:$E,$D290,'حركة المخزون'!$G:$G,V$2))*VLOOKUP($D290,'قاعدة البيانات'!$G:$J,2,0)</f>
        <v>0</v>
      </c>
      <c r="W290" s="28">
        <f>(SUMIFS('حركة المخزون'!$F:$F,'حركة المخزون'!$E:$E,$D290,'حركة المخزون'!$H:$H,V$2)-SUMIFS('حركة المخزون'!$F:$F,'حركة المخزون'!$E:$E,$D290,'حركة المخزون'!$G:$G,V$2))*VLOOKUP($D290,'قاعدة البيانات'!$G:$J,4,0)</f>
        <v>0</v>
      </c>
      <c r="X290" s="28">
        <f>(SUMIFS('حركة المخزون'!$F:$F,'حركة المخزون'!$E:$E,$D290,'حركة المخزون'!$H:$H,X$2)-SUMIFS('حركة المخزون'!$F:$F,'حركة المخزون'!$E:$E,$D290,'حركة المخزون'!$G:$G,X$2))*VLOOKUP($D290,'قاعدة البيانات'!$G:$J,2,0)</f>
        <v>0</v>
      </c>
      <c r="Y290" s="28">
        <f>(SUMIFS('حركة المخزون'!$F:$F,'حركة المخزون'!$E:$E,$D290,'حركة المخزون'!$H:$H,X$2)-SUMIFS('حركة المخزون'!$F:$F,'حركة المخزون'!$E:$E,$D290,'حركة المخزون'!$G:$G,X$2))*VLOOKUP($D290,'قاعدة البيانات'!$G:$J,4,0)</f>
        <v>0</v>
      </c>
      <c r="Z290" s="28">
        <f>(SUMIFS('حركة المخزون'!$F:$F,'حركة المخزون'!$E:$E,$D290,'حركة المخزون'!$H:$H,Z$2)-SUMIFS('حركة المخزون'!$F:$F,'حركة المخزون'!$E:$E,$D290,'حركة المخزون'!$G:$G,Z$2))*VLOOKUP($D290,'قاعدة البيانات'!$G:$J,2,0)</f>
        <v>0</v>
      </c>
      <c r="AA290" s="28">
        <f>(SUMIFS('حركة المخزون'!$F:$F,'حركة المخزون'!$E:$E,$D290,'حركة المخزون'!$H:$H,Z$2)-SUMIFS('حركة المخزون'!$F:$F,'حركة المخزون'!$E:$E,$D290,'حركة المخزون'!$G:$G,Z$2))*VLOOKUP($D290,'قاعدة البيانات'!$G:$J,4,0)</f>
        <v>0</v>
      </c>
      <c r="AB290" s="28">
        <f>(SUMIFS('حركة المخزون'!$F:$F,'حركة المخزون'!$E:$E,$D290,'حركة المخزون'!$H:$H,AB$2)-SUMIFS('حركة المخزون'!$F:$F,'حركة المخزون'!$E:$E,$D290,'حركة المخزون'!$G:$G,AB$2))*VLOOKUP($D290,'قاعدة البيانات'!$G:$J,2,0)</f>
        <v>0</v>
      </c>
      <c r="AC290" s="28">
        <f>(SUMIFS('حركة المخزون'!$F:$F,'حركة المخزون'!$E:$E,$D290,'حركة المخزون'!$H:$H,AB$2)-SUMIFS('حركة المخزون'!$F:$F,'حركة المخزون'!$E:$E,$D290,'حركة المخزون'!$G:$G,AB$2))*VLOOKUP($D290,'قاعدة البيانات'!$G:$J,4,0)</f>
        <v>0</v>
      </c>
      <c r="AD290" s="28">
        <f>(SUMIFS('حركة المخزون'!$F:$F,'حركة المخزون'!$E:$E,$D290,'حركة المخزون'!$H:$H,AD$2)-SUMIFS('حركة المخزون'!$F:$F,'حركة المخزون'!$E:$E,$D290,'حركة المخزون'!$G:$G,AD$2))*VLOOKUP($D290,'قاعدة البيانات'!$G:$J,2,0)</f>
        <v>0</v>
      </c>
      <c r="AE290" s="28">
        <f>(SUMIFS('حركة المخزون'!$F:$F,'حركة المخزون'!$E:$E,$D290,'حركة المخزون'!$H:$H,AD$2)-SUMIFS('حركة المخزون'!$F:$F,'حركة المخزون'!$E:$E,$D290,'حركة المخزون'!$G:$G,AD$2))*VLOOKUP($D290,'قاعدة البيانات'!$G:$J,4,0)</f>
        <v>0</v>
      </c>
      <c r="AF290" s="28">
        <f>(SUMIFS('حركة المخزون'!$F:$F,'حركة المخزون'!$E:$E,$D290,'حركة المخزون'!$H:$H,AF$2)-SUMIFS('حركة المخزون'!$F:$F,'حركة المخزون'!$E:$E,$D290,'حركة المخزون'!$G:$G,AF$2))*VLOOKUP($D290,'قاعدة البيانات'!$G:$J,2,0)</f>
        <v>0</v>
      </c>
      <c r="AG290" s="28">
        <f>(SUMIFS('حركة المخزون'!$F:$F,'حركة المخزون'!$E:$E,$D290,'حركة المخزون'!$H:$H,AF$2)-SUMIFS('حركة المخزون'!$F:$F,'حركة المخزون'!$E:$E,$D290,'حركة المخزون'!$G:$G,AF$2))*VLOOKUP($D290,'قاعدة البيانات'!$G:$J,4,0)</f>
        <v>0</v>
      </c>
      <c r="AH290" s="28">
        <f>(SUMIFS('حركة المخزون'!$F:$F,'حركة المخزون'!$E:$E,$D290,'حركة المخزون'!$H:$H,AH$2)-SUMIFS('حركة المخزون'!$F:$F,'حركة المخزون'!$E:$E,$D290,'حركة المخزون'!$G:$G,AH$2))*VLOOKUP($D290,'قاعدة البيانات'!$G:$J,2,0)</f>
        <v>0</v>
      </c>
      <c r="AI290" s="28">
        <f>(SUMIFS('حركة المخزون'!$F:$F,'حركة المخزون'!$E:$E,$D290,'حركة المخزون'!$H:$H,AH$2)-SUMIFS('حركة المخزون'!$F:$F,'حركة المخزون'!$E:$E,$D290,'حركة المخزون'!$G:$G,AH$2))*VLOOKUP($D290,'قاعدة البيانات'!$G:$J,4,0)</f>
        <v>0</v>
      </c>
      <c r="AJ290" s="28">
        <f>(SUMIFS('حركة المخزون'!$F:$F,'حركة المخزون'!$E:$E,$D290,'حركة المخزون'!$H:$H,AJ$2)-SUMIFS('حركة المخزون'!$F:$F,'حركة المخزون'!$E:$E,$D290,'حركة المخزون'!$G:$G,AJ$2))*VLOOKUP($D290,'قاعدة البيانات'!$G:$J,2,0)</f>
        <v>0</v>
      </c>
      <c r="AK290" s="28">
        <f>(SUMIFS('حركة المخزون'!$F:$F,'حركة المخزون'!$E:$E,$D290,'حركة المخزون'!$H:$H,AJ$2)-SUMIFS('حركة المخزون'!$F:$F,'حركة المخزون'!$E:$E,$D290,'حركة المخزون'!$G:$G,AJ$2))*VLOOKUP($D290,'قاعدة البيانات'!$G:$J,4,0)</f>
        <v>0</v>
      </c>
      <c r="AL290" s="28">
        <f>(SUMIFS('حركة المخزون'!$F:$F,'حركة المخزون'!$E:$E,$D290,'حركة المخزون'!$H:$H,AL$2)-SUMIFS('حركة المخزون'!$F:$F,'حركة المخزون'!$E:$E,$D290,'حركة المخزون'!$G:$G,AL$2))*VLOOKUP($D290,'قاعدة البيانات'!$G:$J,2,0)</f>
        <v>0</v>
      </c>
      <c r="AM290" s="28">
        <f>(SUMIFS('حركة المخزون'!$F:$F,'حركة المخزون'!$E:$E,$D290,'حركة المخزون'!$H:$H,AL$2)-SUMIFS('حركة المخزون'!$F:$F,'حركة المخزون'!$E:$E,$D290,'حركة المخزون'!$G:$G,AL$2))*VLOOKUP($D290,'قاعدة البيانات'!$G:$J,4,0)</f>
        <v>0</v>
      </c>
      <c r="AN290" s="28">
        <f>(SUMIFS('حركة المخزون'!$F:$F,'حركة المخزون'!$E:$E,$D290,'حركة المخزون'!$H:$H,AN$2)-SUMIFS('حركة المخزون'!$F:$F,'حركة المخزون'!$E:$E,$D290,'حركة المخزون'!$G:$G,AN$2))*VLOOKUP($D290,'قاعدة البيانات'!$G:$J,2,0)</f>
        <v>0</v>
      </c>
      <c r="AO290" s="28">
        <f>(SUMIFS('حركة المخزون'!$F:$F,'حركة المخزون'!$E:$E,$D290,'حركة المخزون'!$H:$H,AN$2)-SUMIFS('حركة المخزون'!$F:$F,'حركة المخزون'!$E:$E,$D290,'حركة المخزون'!$G:$G,AN$2))*VLOOKUP($D290,'قاعدة البيانات'!$G:$J,4,0)</f>
        <v>0</v>
      </c>
      <c r="AP290" s="28">
        <f>(SUMIFS('حركة المخزون'!$F:$F,'حركة المخزون'!$E:$E,$D290,'حركة المخزون'!$H:$H,AP$2)-SUMIFS('حركة المخزون'!$F:$F,'حركة المخزون'!$E:$E,$D290,'حركة المخزون'!$G:$G,AP$2))*VLOOKUP($D290,'قاعدة البيانات'!$G:$J,2,0)</f>
        <v>0</v>
      </c>
      <c r="AQ290" s="28">
        <f>(SUMIFS('حركة المخزون'!$F:$F,'حركة المخزون'!$E:$E,$D290,'حركة المخزون'!$H:$H,AP$2)-SUMIFS('حركة المخزون'!$F:$F,'حركة المخزون'!$E:$E,$D290,'حركة المخزون'!$G:$G,AP$2))*VLOOKUP($D290,'قاعدة البيانات'!$G:$J,4,0)</f>
        <v>0</v>
      </c>
      <c r="AR290" s="28">
        <f>(SUMIFS('حركة المخزون'!$F:$F,'حركة المخزون'!$E:$E,$D290,'حركة المخزون'!$H:$H,AR$2)-SUMIFS('حركة المخزون'!$F:$F,'حركة المخزون'!$E:$E,$D290,'حركة المخزون'!$G:$G,AR$2))*VLOOKUP($D290,'قاعدة البيانات'!$G:$J,2,0)</f>
        <v>0</v>
      </c>
      <c r="AS290" s="28">
        <f>(SUMIFS('حركة المخزون'!$F:$F,'حركة المخزون'!$E:$E,$D290,'حركة المخزون'!$H:$H,AR$2)-SUMIFS('حركة المخزون'!$F:$F,'حركة المخزون'!$E:$E,$D290,'حركة المخزون'!$G:$G,AR$2))*VLOOKUP($D290,'قاعدة البيانات'!$G:$J,4,0)</f>
        <v>0</v>
      </c>
      <c r="AT290" s="28">
        <f>(SUMIFS('حركة المخزون'!$F:$F,'حركة المخزون'!$E:$E,$D290,'حركة المخزون'!$H:$H,AT$2)-SUMIFS('حركة المخزون'!$F:$F,'حركة المخزون'!$E:$E,$D290,'حركة المخزون'!$G:$G,AT$2))*VLOOKUP($D290,'قاعدة البيانات'!$G:$J,2,0)</f>
        <v>0</v>
      </c>
      <c r="AU290" s="28">
        <f>(SUMIFS('حركة المخزون'!$F:$F,'حركة المخزون'!$E:$E,$D290,'حركة المخزون'!$H:$H,AT$2)-SUMIFS('حركة المخزون'!$F:$F,'حركة المخزون'!$E:$E,$D290,'حركة المخزون'!$G:$G,AT$2))*VLOOKUP($D290,'قاعدة البيانات'!$G:$J,4,0)</f>
        <v>0</v>
      </c>
      <c r="AV290" s="28">
        <f>(SUMIFS('حركة المخزون'!$F:$F,'حركة المخزون'!$E:$E,$D290,'حركة المخزون'!$H:$H,AV$2)-SUMIFS('حركة المخزون'!$F:$F,'حركة المخزون'!$E:$E,$D290,'حركة المخزون'!$G:$G,AV$2))*VLOOKUP($D290,'قاعدة البيانات'!$G:$J,2,0)</f>
        <v>0</v>
      </c>
      <c r="AW290" s="28">
        <f>(SUMIFS('حركة المخزون'!$F:$F,'حركة المخزون'!$E:$E,$D290,'حركة المخزون'!$H:$H,AV$2)-SUMIFS('حركة المخزون'!$F:$F,'حركة المخزون'!$E:$E,$D290,'حركة المخزون'!$G:$G,AV$2))*VLOOKUP($D290,'قاعدة البيانات'!$G:$J,4,0)</f>
        <v>0</v>
      </c>
      <c r="AX290" s="28">
        <f>(SUMIFS('حركة المخزون'!$F:$F,'حركة المخزون'!$E:$E,$D290,'حركة المخزون'!$H:$H,AX$2)-SUMIFS('حركة المخزون'!$F:$F,'حركة المخزون'!$E:$E,$D290,'حركة المخزون'!$G:$G,AX$2))*VLOOKUP($D290,'قاعدة البيانات'!$G:$J,2,0)</f>
        <v>0</v>
      </c>
      <c r="AY290" s="28">
        <f>(SUMIFS('حركة المخزون'!$F:$F,'حركة المخزون'!$E:$E,$D290,'حركة المخزون'!$H:$H,AX$2)-SUMIFS('حركة المخزون'!$F:$F,'حركة المخزون'!$E:$E,$D290,'حركة المخزون'!$G:$G,AX$2))*VLOOKUP($D290,'قاعدة البيانات'!$G:$J,4,0)</f>
        <v>0</v>
      </c>
      <c r="AZ290" s="28">
        <f>(SUMIFS('حركة المخزون'!$F:$F,'حركة المخزون'!$E:$E,$D290,'حركة المخزون'!$H:$H,AZ$2)-SUMIFS('حركة المخزون'!$F:$F,'حركة المخزون'!$E:$E,$D290,'حركة المخزون'!$G:$G,AZ$2))*VLOOKUP($D290,'قاعدة البيانات'!$G:$J,2,0)</f>
        <v>0</v>
      </c>
      <c r="BA290" s="28">
        <f>(SUMIFS('حركة المخزون'!$F:$F,'حركة المخزون'!$E:$E,$D290,'حركة المخزون'!$H:$H,AZ$2)-SUMIFS('حركة المخزون'!$F:$F,'حركة المخزون'!$E:$E,$D290,'حركة المخزون'!$G:$G,AZ$2))*VLOOKUP($D290,'قاعدة البيانات'!$G:$J,4,0)</f>
        <v>0</v>
      </c>
      <c r="BB290" s="28">
        <f>(SUMIFS('حركة المخزون'!$F:$F,'حركة المخزون'!$E:$E,$D290,'حركة المخزون'!$H:$H,BB$2)-SUMIFS('حركة المخزون'!$F:$F,'حركة المخزون'!$E:$E,$D290,'حركة المخزون'!$G:$G,BB$2))*VLOOKUP($D290,'قاعدة البيانات'!$G:$J,2,0)</f>
        <v>0</v>
      </c>
      <c r="BC290" s="28">
        <f>(SUMIFS('حركة المخزون'!$F:$F,'حركة المخزون'!$E:$E,$D290,'حركة المخزون'!$H:$H,BB$2)-SUMIFS('حركة المخزون'!$F:$F,'حركة المخزون'!$E:$E,$D290,'حركة المخزون'!$G:$G,BB$2))*VLOOKUP($D290,'قاعدة البيانات'!$G:$J,4,0)</f>
        <v>0</v>
      </c>
      <c r="BD290" s="28">
        <f>(SUMIFS('حركة المخزون'!$F:$F,'حركة المخزون'!$E:$E,$D290,'حركة المخزون'!$H:$H,BD$2)-SUMIFS('حركة المخزون'!$F:$F,'حركة المخزون'!$E:$E,$D290,'حركة المخزون'!$G:$G,BD$2))*VLOOKUP($D290,'قاعدة البيانات'!$G:$J,2,0)</f>
        <v>0</v>
      </c>
      <c r="BE290" s="28">
        <f>(SUMIFS('حركة المخزون'!$F:$F,'حركة المخزون'!$E:$E,$D290,'حركة المخزون'!$H:$H,BD$2)-SUMIFS('حركة المخزون'!$F:$F,'حركة المخزون'!$E:$E,$D290,'حركة المخزون'!$G:$G,BD$2))*VLOOKUP($D290,'قاعدة البيانات'!$G:$J,4,0)</f>
        <v>0</v>
      </c>
      <c r="BF290" s="28">
        <f>(SUMIFS('حركة المخزون'!$F:$F,'حركة المخزون'!$E:$E,$D290,'حركة المخزون'!$H:$H,BF$2)-SUMIFS('حركة المخزون'!$F:$F,'حركة المخزون'!$E:$E,$D290,'حركة المخزون'!$G:$G,BF$2))*VLOOKUP($D290,'قاعدة البيانات'!$G:$J,2,0)</f>
        <v>0</v>
      </c>
      <c r="BG290" s="28">
        <f>(SUMIFS('حركة المخزون'!$F:$F,'حركة المخزون'!$E:$E,$D290,'حركة المخزون'!$H:$H,BF$2)-SUMIFS('حركة المخزون'!$F:$F,'حركة المخزون'!$E:$E,$D290,'حركة المخزون'!$G:$G,BF$2))*VLOOKUP($D290,'قاعدة البيانات'!$G:$J,4,0)</f>
        <v>0</v>
      </c>
      <c r="BH290" s="28">
        <f>(SUMIFS('حركة المخزون'!$F:$F,'حركة المخزون'!$E:$E,$D290,'حركة المخزون'!$H:$H,BH$2)-SUMIFS('حركة المخزون'!$F:$F,'حركة المخزون'!$E:$E,$D290,'حركة المخزون'!$G:$G,BH$2))*VLOOKUP($D290,'قاعدة البيانات'!$G:$J,2,0)</f>
        <v>0</v>
      </c>
      <c r="BI290" s="28">
        <f>(SUMIFS('حركة المخزون'!$F:$F,'حركة المخزون'!$E:$E,$D290,'حركة المخزون'!$H:$H,BH$2)-SUMIFS('حركة المخزون'!$F:$F,'حركة المخزون'!$E:$E,$D290,'حركة المخزون'!$G:$G,BH$2))*VLOOKUP($D290,'قاعدة البيانات'!$G:$J,4,0)</f>
        <v>0</v>
      </c>
    </row>
    <row r="291" spans="2:61" s="15" customFormat="1" ht="24" customHeight="1" x14ac:dyDescent="0.2">
      <c r="B291" s="18">
        <v>288</v>
      </c>
      <c r="C291" s="19"/>
      <c r="D291" s="18" t="str">
        <f>VLOOKUP(C291,'قاعدة البيانات'!F:G,2,0)</f>
        <v/>
      </c>
      <c r="F291" s="28">
        <f>(SUMIFS('حركة المخزون'!$F:$F,'حركة المخزون'!$E:$E,$D291,'حركة المخزون'!$H:$H,F$2)-SUMIFS('حركة المخزون'!$F:$F,'حركة المخزون'!$E:$E,$D291,'حركة المخزون'!$G:$G,F$2))*VLOOKUP($D291,'قاعدة البيانات'!$G:$J,2,0)</f>
        <v>0</v>
      </c>
      <c r="G291" s="28">
        <f>(SUMIFS('حركة المخزون'!$F:$F,'حركة المخزون'!$E:$E,$D291,'حركة المخزون'!$H:$H,F$2)-SUMIFS('حركة المخزون'!$F:$F,'حركة المخزون'!$E:$E,$D291,'حركة المخزون'!$G:$G,F$2))*VLOOKUP($D291,'قاعدة البيانات'!$G:$J,4,0)</f>
        <v>0</v>
      </c>
      <c r="H291" s="28">
        <f>(SUMIFS('حركة المخزون'!$F:$F,'حركة المخزون'!$E:$E,$D291,'حركة المخزون'!$H:$H,H$2)-SUMIFS('حركة المخزون'!$F:$F,'حركة المخزون'!$E:$E,$D291,'حركة المخزون'!$G:$G,H$2))*VLOOKUP($D291,'قاعدة البيانات'!$G:$J,2,0)</f>
        <v>0</v>
      </c>
      <c r="I291" s="28">
        <f>(SUMIFS('حركة المخزون'!$F:$F,'حركة المخزون'!$E:$E,$D291,'حركة المخزون'!$H:$H,H$2)-SUMIFS('حركة المخزون'!$F:$F,'حركة المخزون'!$E:$E,$D291,'حركة المخزون'!$G:$G,H$2))*VLOOKUP($D291,'قاعدة البيانات'!$G:$J,4,0)</f>
        <v>0</v>
      </c>
      <c r="J291" s="28">
        <f>(SUMIFS('حركة المخزون'!$F:$F,'حركة المخزون'!$E:$E,$D291,'حركة المخزون'!$H:$H,J$2)-SUMIFS('حركة المخزون'!$F:$F,'حركة المخزون'!$E:$E,$D291,'حركة المخزون'!$G:$G,J$2))*VLOOKUP($D291,'قاعدة البيانات'!$G:$J,2,0)</f>
        <v>0</v>
      </c>
      <c r="K291" s="28">
        <f>(SUMIFS('حركة المخزون'!$F:$F,'حركة المخزون'!$E:$E,$D291,'حركة المخزون'!$H:$H,J$2)-SUMIFS('حركة المخزون'!$F:$F,'حركة المخزون'!$E:$E,$D291,'حركة المخزون'!$G:$G,J$2))*VLOOKUP($D291,'قاعدة البيانات'!$G:$J,4,0)</f>
        <v>0</v>
      </c>
      <c r="L291" s="28">
        <f>(SUMIFS('حركة المخزون'!$F:$F,'حركة المخزون'!$E:$E,$D291,'حركة المخزون'!$H:$H,L$2)-SUMIFS('حركة المخزون'!$F:$F,'حركة المخزون'!$E:$E,$D291,'حركة المخزون'!$G:$G,L$2))*VLOOKUP($D291,'قاعدة البيانات'!$G:$J,2,0)</f>
        <v>0</v>
      </c>
      <c r="M291" s="28">
        <f>(SUMIFS('حركة المخزون'!$F:$F,'حركة المخزون'!$E:$E,$D291,'حركة المخزون'!$H:$H,L$2)-SUMIFS('حركة المخزون'!$F:$F,'حركة المخزون'!$E:$E,$D291,'حركة المخزون'!$G:$G,L$2))*VLOOKUP($D291,'قاعدة البيانات'!$G:$J,4,0)</f>
        <v>0</v>
      </c>
      <c r="N291" s="28">
        <f>(SUMIFS('حركة المخزون'!$F:$F,'حركة المخزون'!$E:$E,$D291,'حركة المخزون'!$H:$H,N$2)-SUMIFS('حركة المخزون'!$F:$F,'حركة المخزون'!$E:$E,$D291,'حركة المخزون'!$G:$G,N$2))*VLOOKUP($D291,'قاعدة البيانات'!$G:$J,2,0)</f>
        <v>0</v>
      </c>
      <c r="O291" s="28">
        <f>(SUMIFS('حركة المخزون'!$F:$F,'حركة المخزون'!$E:$E,$D291,'حركة المخزون'!$H:$H,N$2)-SUMIFS('حركة المخزون'!$F:$F,'حركة المخزون'!$E:$E,$D291,'حركة المخزون'!$G:$G,N$2))*VLOOKUP($D291,'قاعدة البيانات'!$G:$J,4,0)</f>
        <v>0</v>
      </c>
      <c r="P291" s="28">
        <f>(SUMIFS('حركة المخزون'!$F:$F,'حركة المخزون'!$E:$E,$D291,'حركة المخزون'!$H:$H,P$2)-SUMIFS('حركة المخزون'!$F:$F,'حركة المخزون'!$E:$E,$D291,'حركة المخزون'!$G:$G,P$2))*VLOOKUP($D291,'قاعدة البيانات'!$G:$J,2,0)</f>
        <v>0</v>
      </c>
      <c r="Q291" s="28">
        <f>(SUMIFS('حركة المخزون'!$F:$F,'حركة المخزون'!$E:$E,$D291,'حركة المخزون'!$H:$H,P$2)-SUMIFS('حركة المخزون'!$F:$F,'حركة المخزون'!$E:$E,$D291,'حركة المخزون'!$G:$G,P$2))*VLOOKUP($D291,'قاعدة البيانات'!$G:$J,4,0)</f>
        <v>0</v>
      </c>
      <c r="R291" s="28">
        <f>(SUMIFS('حركة المخزون'!$F:$F,'حركة المخزون'!$E:$E,$D291,'حركة المخزون'!$H:$H,R$2)-SUMIFS('حركة المخزون'!$F:$F,'حركة المخزون'!$E:$E,$D291,'حركة المخزون'!$G:$G,R$2))*VLOOKUP($D291,'قاعدة البيانات'!$G:$J,2,0)</f>
        <v>0</v>
      </c>
      <c r="S291" s="28">
        <f>(SUMIFS('حركة المخزون'!$F:$F,'حركة المخزون'!$E:$E,$D291,'حركة المخزون'!$H:$H,R$2)-SUMIFS('حركة المخزون'!$F:$F,'حركة المخزون'!$E:$E,$D291,'حركة المخزون'!$G:$G,R$2))*VLOOKUP($D291,'قاعدة البيانات'!$G:$J,4,0)</f>
        <v>0</v>
      </c>
      <c r="T291" s="28">
        <f>(SUMIFS('حركة المخزون'!$F:$F,'حركة المخزون'!$E:$E,$D291,'حركة المخزون'!$H:$H,T$2)-SUMIFS('حركة المخزون'!$F:$F,'حركة المخزون'!$E:$E,$D291,'حركة المخزون'!$G:$G,T$2))*VLOOKUP($D291,'قاعدة البيانات'!$G:$J,2,0)</f>
        <v>0</v>
      </c>
      <c r="U291" s="28">
        <f>(SUMIFS('حركة المخزون'!$F:$F,'حركة المخزون'!$E:$E,$D291,'حركة المخزون'!$H:$H,T$2)-SUMIFS('حركة المخزون'!$F:$F,'حركة المخزون'!$E:$E,$D291,'حركة المخزون'!$G:$G,T$2))*VLOOKUP($D291,'قاعدة البيانات'!$G:$J,4,0)</f>
        <v>0</v>
      </c>
      <c r="V291" s="28">
        <f>(SUMIFS('حركة المخزون'!$F:$F,'حركة المخزون'!$E:$E,$D291,'حركة المخزون'!$H:$H,V$2)-SUMIFS('حركة المخزون'!$F:$F,'حركة المخزون'!$E:$E,$D291,'حركة المخزون'!$G:$G,V$2))*VLOOKUP($D291,'قاعدة البيانات'!$G:$J,2,0)</f>
        <v>0</v>
      </c>
      <c r="W291" s="28">
        <f>(SUMIFS('حركة المخزون'!$F:$F,'حركة المخزون'!$E:$E,$D291,'حركة المخزون'!$H:$H,V$2)-SUMIFS('حركة المخزون'!$F:$F,'حركة المخزون'!$E:$E,$D291,'حركة المخزون'!$G:$G,V$2))*VLOOKUP($D291,'قاعدة البيانات'!$G:$J,4,0)</f>
        <v>0</v>
      </c>
      <c r="X291" s="28">
        <f>(SUMIFS('حركة المخزون'!$F:$F,'حركة المخزون'!$E:$E,$D291,'حركة المخزون'!$H:$H,X$2)-SUMIFS('حركة المخزون'!$F:$F,'حركة المخزون'!$E:$E,$D291,'حركة المخزون'!$G:$G,X$2))*VLOOKUP($D291,'قاعدة البيانات'!$G:$J,2,0)</f>
        <v>0</v>
      </c>
      <c r="Y291" s="28">
        <f>(SUMIFS('حركة المخزون'!$F:$F,'حركة المخزون'!$E:$E,$D291,'حركة المخزون'!$H:$H,X$2)-SUMIFS('حركة المخزون'!$F:$F,'حركة المخزون'!$E:$E,$D291,'حركة المخزون'!$G:$G,X$2))*VLOOKUP($D291,'قاعدة البيانات'!$G:$J,4,0)</f>
        <v>0</v>
      </c>
      <c r="Z291" s="28">
        <f>(SUMIFS('حركة المخزون'!$F:$F,'حركة المخزون'!$E:$E,$D291,'حركة المخزون'!$H:$H,Z$2)-SUMIFS('حركة المخزون'!$F:$F,'حركة المخزون'!$E:$E,$D291,'حركة المخزون'!$G:$G,Z$2))*VLOOKUP($D291,'قاعدة البيانات'!$G:$J,2,0)</f>
        <v>0</v>
      </c>
      <c r="AA291" s="28">
        <f>(SUMIFS('حركة المخزون'!$F:$F,'حركة المخزون'!$E:$E,$D291,'حركة المخزون'!$H:$H,Z$2)-SUMIFS('حركة المخزون'!$F:$F,'حركة المخزون'!$E:$E,$D291,'حركة المخزون'!$G:$G,Z$2))*VLOOKUP($D291,'قاعدة البيانات'!$G:$J,4,0)</f>
        <v>0</v>
      </c>
      <c r="AB291" s="28">
        <f>(SUMIFS('حركة المخزون'!$F:$F,'حركة المخزون'!$E:$E,$D291,'حركة المخزون'!$H:$H,AB$2)-SUMIFS('حركة المخزون'!$F:$F,'حركة المخزون'!$E:$E,$D291,'حركة المخزون'!$G:$G,AB$2))*VLOOKUP($D291,'قاعدة البيانات'!$G:$J,2,0)</f>
        <v>0</v>
      </c>
      <c r="AC291" s="28">
        <f>(SUMIFS('حركة المخزون'!$F:$F,'حركة المخزون'!$E:$E,$D291,'حركة المخزون'!$H:$H,AB$2)-SUMIFS('حركة المخزون'!$F:$F,'حركة المخزون'!$E:$E,$D291,'حركة المخزون'!$G:$G,AB$2))*VLOOKUP($D291,'قاعدة البيانات'!$G:$J,4,0)</f>
        <v>0</v>
      </c>
      <c r="AD291" s="28">
        <f>(SUMIFS('حركة المخزون'!$F:$F,'حركة المخزون'!$E:$E,$D291,'حركة المخزون'!$H:$H,AD$2)-SUMIFS('حركة المخزون'!$F:$F,'حركة المخزون'!$E:$E,$D291,'حركة المخزون'!$G:$G,AD$2))*VLOOKUP($D291,'قاعدة البيانات'!$G:$J,2,0)</f>
        <v>0</v>
      </c>
      <c r="AE291" s="28">
        <f>(SUMIFS('حركة المخزون'!$F:$F,'حركة المخزون'!$E:$E,$D291,'حركة المخزون'!$H:$H,AD$2)-SUMIFS('حركة المخزون'!$F:$F,'حركة المخزون'!$E:$E,$D291,'حركة المخزون'!$G:$G,AD$2))*VLOOKUP($D291,'قاعدة البيانات'!$G:$J,4,0)</f>
        <v>0</v>
      </c>
      <c r="AF291" s="28">
        <f>(SUMIFS('حركة المخزون'!$F:$F,'حركة المخزون'!$E:$E,$D291,'حركة المخزون'!$H:$H,AF$2)-SUMIFS('حركة المخزون'!$F:$F,'حركة المخزون'!$E:$E,$D291,'حركة المخزون'!$G:$G,AF$2))*VLOOKUP($D291,'قاعدة البيانات'!$G:$J,2,0)</f>
        <v>0</v>
      </c>
      <c r="AG291" s="28">
        <f>(SUMIFS('حركة المخزون'!$F:$F,'حركة المخزون'!$E:$E,$D291,'حركة المخزون'!$H:$H,AF$2)-SUMIFS('حركة المخزون'!$F:$F,'حركة المخزون'!$E:$E,$D291,'حركة المخزون'!$G:$G,AF$2))*VLOOKUP($D291,'قاعدة البيانات'!$G:$J,4,0)</f>
        <v>0</v>
      </c>
      <c r="AH291" s="28">
        <f>(SUMIFS('حركة المخزون'!$F:$F,'حركة المخزون'!$E:$E,$D291,'حركة المخزون'!$H:$H,AH$2)-SUMIFS('حركة المخزون'!$F:$F,'حركة المخزون'!$E:$E,$D291,'حركة المخزون'!$G:$G,AH$2))*VLOOKUP($D291,'قاعدة البيانات'!$G:$J,2,0)</f>
        <v>0</v>
      </c>
      <c r="AI291" s="28">
        <f>(SUMIFS('حركة المخزون'!$F:$F,'حركة المخزون'!$E:$E,$D291,'حركة المخزون'!$H:$H,AH$2)-SUMIFS('حركة المخزون'!$F:$F,'حركة المخزون'!$E:$E,$D291,'حركة المخزون'!$G:$G,AH$2))*VLOOKUP($D291,'قاعدة البيانات'!$G:$J,4,0)</f>
        <v>0</v>
      </c>
      <c r="AJ291" s="28">
        <f>(SUMIFS('حركة المخزون'!$F:$F,'حركة المخزون'!$E:$E,$D291,'حركة المخزون'!$H:$H,AJ$2)-SUMIFS('حركة المخزون'!$F:$F,'حركة المخزون'!$E:$E,$D291,'حركة المخزون'!$G:$G,AJ$2))*VLOOKUP($D291,'قاعدة البيانات'!$G:$J,2,0)</f>
        <v>0</v>
      </c>
      <c r="AK291" s="28">
        <f>(SUMIFS('حركة المخزون'!$F:$F,'حركة المخزون'!$E:$E,$D291,'حركة المخزون'!$H:$H,AJ$2)-SUMIFS('حركة المخزون'!$F:$F,'حركة المخزون'!$E:$E,$D291,'حركة المخزون'!$G:$G,AJ$2))*VLOOKUP($D291,'قاعدة البيانات'!$G:$J,4,0)</f>
        <v>0</v>
      </c>
      <c r="AL291" s="28">
        <f>(SUMIFS('حركة المخزون'!$F:$F,'حركة المخزون'!$E:$E,$D291,'حركة المخزون'!$H:$H,AL$2)-SUMIFS('حركة المخزون'!$F:$F,'حركة المخزون'!$E:$E,$D291,'حركة المخزون'!$G:$G,AL$2))*VLOOKUP($D291,'قاعدة البيانات'!$G:$J,2,0)</f>
        <v>0</v>
      </c>
      <c r="AM291" s="28">
        <f>(SUMIFS('حركة المخزون'!$F:$F,'حركة المخزون'!$E:$E,$D291,'حركة المخزون'!$H:$H,AL$2)-SUMIFS('حركة المخزون'!$F:$F,'حركة المخزون'!$E:$E,$D291,'حركة المخزون'!$G:$G,AL$2))*VLOOKUP($D291,'قاعدة البيانات'!$G:$J,4,0)</f>
        <v>0</v>
      </c>
      <c r="AN291" s="28">
        <f>(SUMIFS('حركة المخزون'!$F:$F,'حركة المخزون'!$E:$E,$D291,'حركة المخزون'!$H:$H,AN$2)-SUMIFS('حركة المخزون'!$F:$F,'حركة المخزون'!$E:$E,$D291,'حركة المخزون'!$G:$G,AN$2))*VLOOKUP($D291,'قاعدة البيانات'!$G:$J,2,0)</f>
        <v>0</v>
      </c>
      <c r="AO291" s="28">
        <f>(SUMIFS('حركة المخزون'!$F:$F,'حركة المخزون'!$E:$E,$D291,'حركة المخزون'!$H:$H,AN$2)-SUMIFS('حركة المخزون'!$F:$F,'حركة المخزون'!$E:$E,$D291,'حركة المخزون'!$G:$G,AN$2))*VLOOKUP($D291,'قاعدة البيانات'!$G:$J,4,0)</f>
        <v>0</v>
      </c>
      <c r="AP291" s="28">
        <f>(SUMIFS('حركة المخزون'!$F:$F,'حركة المخزون'!$E:$E,$D291,'حركة المخزون'!$H:$H,AP$2)-SUMIFS('حركة المخزون'!$F:$F,'حركة المخزون'!$E:$E,$D291,'حركة المخزون'!$G:$G,AP$2))*VLOOKUP($D291,'قاعدة البيانات'!$G:$J,2,0)</f>
        <v>0</v>
      </c>
      <c r="AQ291" s="28">
        <f>(SUMIFS('حركة المخزون'!$F:$F,'حركة المخزون'!$E:$E,$D291,'حركة المخزون'!$H:$H,AP$2)-SUMIFS('حركة المخزون'!$F:$F,'حركة المخزون'!$E:$E,$D291,'حركة المخزون'!$G:$G,AP$2))*VLOOKUP($D291,'قاعدة البيانات'!$G:$J,4,0)</f>
        <v>0</v>
      </c>
      <c r="AR291" s="28">
        <f>(SUMIFS('حركة المخزون'!$F:$F,'حركة المخزون'!$E:$E,$D291,'حركة المخزون'!$H:$H,AR$2)-SUMIFS('حركة المخزون'!$F:$F,'حركة المخزون'!$E:$E,$D291,'حركة المخزون'!$G:$G,AR$2))*VLOOKUP($D291,'قاعدة البيانات'!$G:$J,2,0)</f>
        <v>0</v>
      </c>
      <c r="AS291" s="28">
        <f>(SUMIFS('حركة المخزون'!$F:$F,'حركة المخزون'!$E:$E,$D291,'حركة المخزون'!$H:$H,AR$2)-SUMIFS('حركة المخزون'!$F:$F,'حركة المخزون'!$E:$E,$D291,'حركة المخزون'!$G:$G,AR$2))*VLOOKUP($D291,'قاعدة البيانات'!$G:$J,4,0)</f>
        <v>0</v>
      </c>
      <c r="AT291" s="28">
        <f>(SUMIFS('حركة المخزون'!$F:$F,'حركة المخزون'!$E:$E,$D291,'حركة المخزون'!$H:$H,AT$2)-SUMIFS('حركة المخزون'!$F:$F,'حركة المخزون'!$E:$E,$D291,'حركة المخزون'!$G:$G,AT$2))*VLOOKUP($D291,'قاعدة البيانات'!$G:$J,2,0)</f>
        <v>0</v>
      </c>
      <c r="AU291" s="28">
        <f>(SUMIFS('حركة المخزون'!$F:$F,'حركة المخزون'!$E:$E,$D291,'حركة المخزون'!$H:$H,AT$2)-SUMIFS('حركة المخزون'!$F:$F,'حركة المخزون'!$E:$E,$D291,'حركة المخزون'!$G:$G,AT$2))*VLOOKUP($D291,'قاعدة البيانات'!$G:$J,4,0)</f>
        <v>0</v>
      </c>
      <c r="AV291" s="28">
        <f>(SUMIFS('حركة المخزون'!$F:$F,'حركة المخزون'!$E:$E,$D291,'حركة المخزون'!$H:$H,AV$2)-SUMIFS('حركة المخزون'!$F:$F,'حركة المخزون'!$E:$E,$D291,'حركة المخزون'!$G:$G,AV$2))*VLOOKUP($D291,'قاعدة البيانات'!$G:$J,2,0)</f>
        <v>0</v>
      </c>
      <c r="AW291" s="28">
        <f>(SUMIFS('حركة المخزون'!$F:$F,'حركة المخزون'!$E:$E,$D291,'حركة المخزون'!$H:$H,AV$2)-SUMIFS('حركة المخزون'!$F:$F,'حركة المخزون'!$E:$E,$D291,'حركة المخزون'!$G:$G,AV$2))*VLOOKUP($D291,'قاعدة البيانات'!$G:$J,4,0)</f>
        <v>0</v>
      </c>
      <c r="AX291" s="28">
        <f>(SUMIFS('حركة المخزون'!$F:$F,'حركة المخزون'!$E:$E,$D291,'حركة المخزون'!$H:$H,AX$2)-SUMIFS('حركة المخزون'!$F:$F,'حركة المخزون'!$E:$E,$D291,'حركة المخزون'!$G:$G,AX$2))*VLOOKUP($D291,'قاعدة البيانات'!$G:$J,2,0)</f>
        <v>0</v>
      </c>
      <c r="AY291" s="28">
        <f>(SUMIFS('حركة المخزون'!$F:$F,'حركة المخزون'!$E:$E,$D291,'حركة المخزون'!$H:$H,AX$2)-SUMIFS('حركة المخزون'!$F:$F,'حركة المخزون'!$E:$E,$D291,'حركة المخزون'!$G:$G,AX$2))*VLOOKUP($D291,'قاعدة البيانات'!$G:$J,4,0)</f>
        <v>0</v>
      </c>
      <c r="AZ291" s="28">
        <f>(SUMIFS('حركة المخزون'!$F:$F,'حركة المخزون'!$E:$E,$D291,'حركة المخزون'!$H:$H,AZ$2)-SUMIFS('حركة المخزون'!$F:$F,'حركة المخزون'!$E:$E,$D291,'حركة المخزون'!$G:$G,AZ$2))*VLOOKUP($D291,'قاعدة البيانات'!$G:$J,2,0)</f>
        <v>0</v>
      </c>
      <c r="BA291" s="28">
        <f>(SUMIFS('حركة المخزون'!$F:$F,'حركة المخزون'!$E:$E,$D291,'حركة المخزون'!$H:$H,AZ$2)-SUMIFS('حركة المخزون'!$F:$F,'حركة المخزون'!$E:$E,$D291,'حركة المخزون'!$G:$G,AZ$2))*VLOOKUP($D291,'قاعدة البيانات'!$G:$J,4,0)</f>
        <v>0</v>
      </c>
      <c r="BB291" s="28">
        <f>(SUMIFS('حركة المخزون'!$F:$F,'حركة المخزون'!$E:$E,$D291,'حركة المخزون'!$H:$H,BB$2)-SUMIFS('حركة المخزون'!$F:$F,'حركة المخزون'!$E:$E,$D291,'حركة المخزون'!$G:$G,BB$2))*VLOOKUP($D291,'قاعدة البيانات'!$G:$J,2,0)</f>
        <v>0</v>
      </c>
      <c r="BC291" s="28">
        <f>(SUMIFS('حركة المخزون'!$F:$F,'حركة المخزون'!$E:$E,$D291,'حركة المخزون'!$H:$H,BB$2)-SUMIFS('حركة المخزون'!$F:$F,'حركة المخزون'!$E:$E,$D291,'حركة المخزون'!$G:$G,BB$2))*VLOOKUP($D291,'قاعدة البيانات'!$G:$J,4,0)</f>
        <v>0</v>
      </c>
      <c r="BD291" s="28">
        <f>(SUMIFS('حركة المخزون'!$F:$F,'حركة المخزون'!$E:$E,$D291,'حركة المخزون'!$H:$H,BD$2)-SUMIFS('حركة المخزون'!$F:$F,'حركة المخزون'!$E:$E,$D291,'حركة المخزون'!$G:$G,BD$2))*VLOOKUP($D291,'قاعدة البيانات'!$G:$J,2,0)</f>
        <v>0</v>
      </c>
      <c r="BE291" s="28">
        <f>(SUMIFS('حركة المخزون'!$F:$F,'حركة المخزون'!$E:$E,$D291,'حركة المخزون'!$H:$H,BD$2)-SUMIFS('حركة المخزون'!$F:$F,'حركة المخزون'!$E:$E,$D291,'حركة المخزون'!$G:$G,BD$2))*VLOOKUP($D291,'قاعدة البيانات'!$G:$J,4,0)</f>
        <v>0</v>
      </c>
      <c r="BF291" s="28">
        <f>(SUMIFS('حركة المخزون'!$F:$F,'حركة المخزون'!$E:$E,$D291,'حركة المخزون'!$H:$H,BF$2)-SUMIFS('حركة المخزون'!$F:$F,'حركة المخزون'!$E:$E,$D291,'حركة المخزون'!$G:$G,BF$2))*VLOOKUP($D291,'قاعدة البيانات'!$G:$J,2,0)</f>
        <v>0</v>
      </c>
      <c r="BG291" s="28">
        <f>(SUMIFS('حركة المخزون'!$F:$F,'حركة المخزون'!$E:$E,$D291,'حركة المخزون'!$H:$H,BF$2)-SUMIFS('حركة المخزون'!$F:$F,'حركة المخزون'!$E:$E,$D291,'حركة المخزون'!$G:$G,BF$2))*VLOOKUP($D291,'قاعدة البيانات'!$G:$J,4,0)</f>
        <v>0</v>
      </c>
      <c r="BH291" s="28">
        <f>(SUMIFS('حركة المخزون'!$F:$F,'حركة المخزون'!$E:$E,$D291,'حركة المخزون'!$H:$H,BH$2)-SUMIFS('حركة المخزون'!$F:$F,'حركة المخزون'!$E:$E,$D291,'حركة المخزون'!$G:$G,BH$2))*VLOOKUP($D291,'قاعدة البيانات'!$G:$J,2,0)</f>
        <v>0</v>
      </c>
      <c r="BI291" s="28">
        <f>(SUMIFS('حركة المخزون'!$F:$F,'حركة المخزون'!$E:$E,$D291,'حركة المخزون'!$H:$H,BH$2)-SUMIFS('حركة المخزون'!$F:$F,'حركة المخزون'!$E:$E,$D291,'حركة المخزون'!$G:$G,BH$2))*VLOOKUP($D291,'قاعدة البيانات'!$G:$J,4,0)</f>
        <v>0</v>
      </c>
    </row>
    <row r="292" spans="2:61" s="15" customFormat="1" ht="24" customHeight="1" x14ac:dyDescent="0.2">
      <c r="B292" s="18">
        <v>289</v>
      </c>
      <c r="C292" s="19"/>
      <c r="D292" s="18" t="str">
        <f>VLOOKUP(C292,'قاعدة البيانات'!F:G,2,0)</f>
        <v/>
      </c>
      <c r="F292" s="28">
        <f>(SUMIFS('حركة المخزون'!$F:$F,'حركة المخزون'!$E:$E,$D292,'حركة المخزون'!$H:$H,F$2)-SUMIFS('حركة المخزون'!$F:$F,'حركة المخزون'!$E:$E,$D292,'حركة المخزون'!$G:$G,F$2))*VLOOKUP($D292,'قاعدة البيانات'!$G:$J,2,0)</f>
        <v>0</v>
      </c>
      <c r="G292" s="28">
        <f>(SUMIFS('حركة المخزون'!$F:$F,'حركة المخزون'!$E:$E,$D292,'حركة المخزون'!$H:$H,F$2)-SUMIFS('حركة المخزون'!$F:$F,'حركة المخزون'!$E:$E,$D292,'حركة المخزون'!$G:$G,F$2))*VLOOKUP($D292,'قاعدة البيانات'!$G:$J,4,0)</f>
        <v>0</v>
      </c>
      <c r="H292" s="28">
        <f>(SUMIFS('حركة المخزون'!$F:$F,'حركة المخزون'!$E:$E,$D292,'حركة المخزون'!$H:$H,H$2)-SUMIFS('حركة المخزون'!$F:$F,'حركة المخزون'!$E:$E,$D292,'حركة المخزون'!$G:$G,H$2))*VLOOKUP($D292,'قاعدة البيانات'!$G:$J,2,0)</f>
        <v>0</v>
      </c>
      <c r="I292" s="28">
        <f>(SUMIFS('حركة المخزون'!$F:$F,'حركة المخزون'!$E:$E,$D292,'حركة المخزون'!$H:$H,H$2)-SUMIFS('حركة المخزون'!$F:$F,'حركة المخزون'!$E:$E,$D292,'حركة المخزون'!$G:$G,H$2))*VLOOKUP($D292,'قاعدة البيانات'!$G:$J,4,0)</f>
        <v>0</v>
      </c>
      <c r="J292" s="28">
        <f>(SUMIFS('حركة المخزون'!$F:$F,'حركة المخزون'!$E:$E,$D292,'حركة المخزون'!$H:$H,J$2)-SUMIFS('حركة المخزون'!$F:$F,'حركة المخزون'!$E:$E,$D292,'حركة المخزون'!$G:$G,J$2))*VLOOKUP($D292,'قاعدة البيانات'!$G:$J,2,0)</f>
        <v>0</v>
      </c>
      <c r="K292" s="28">
        <f>(SUMIFS('حركة المخزون'!$F:$F,'حركة المخزون'!$E:$E,$D292,'حركة المخزون'!$H:$H,J$2)-SUMIFS('حركة المخزون'!$F:$F,'حركة المخزون'!$E:$E,$D292,'حركة المخزون'!$G:$G,J$2))*VLOOKUP($D292,'قاعدة البيانات'!$G:$J,4,0)</f>
        <v>0</v>
      </c>
      <c r="L292" s="28">
        <f>(SUMIFS('حركة المخزون'!$F:$F,'حركة المخزون'!$E:$E,$D292,'حركة المخزون'!$H:$H,L$2)-SUMIFS('حركة المخزون'!$F:$F,'حركة المخزون'!$E:$E,$D292,'حركة المخزون'!$G:$G,L$2))*VLOOKUP($D292,'قاعدة البيانات'!$G:$J,2,0)</f>
        <v>0</v>
      </c>
      <c r="M292" s="28">
        <f>(SUMIFS('حركة المخزون'!$F:$F,'حركة المخزون'!$E:$E,$D292,'حركة المخزون'!$H:$H,L$2)-SUMIFS('حركة المخزون'!$F:$F,'حركة المخزون'!$E:$E,$D292,'حركة المخزون'!$G:$G,L$2))*VLOOKUP($D292,'قاعدة البيانات'!$G:$J,4,0)</f>
        <v>0</v>
      </c>
      <c r="N292" s="28">
        <f>(SUMIFS('حركة المخزون'!$F:$F,'حركة المخزون'!$E:$E,$D292,'حركة المخزون'!$H:$H,N$2)-SUMIFS('حركة المخزون'!$F:$F,'حركة المخزون'!$E:$E,$D292,'حركة المخزون'!$G:$G,N$2))*VLOOKUP($D292,'قاعدة البيانات'!$G:$J,2,0)</f>
        <v>0</v>
      </c>
      <c r="O292" s="28">
        <f>(SUMIFS('حركة المخزون'!$F:$F,'حركة المخزون'!$E:$E,$D292,'حركة المخزون'!$H:$H,N$2)-SUMIFS('حركة المخزون'!$F:$F,'حركة المخزون'!$E:$E,$D292,'حركة المخزون'!$G:$G,N$2))*VLOOKUP($D292,'قاعدة البيانات'!$G:$J,4,0)</f>
        <v>0</v>
      </c>
      <c r="P292" s="28">
        <f>(SUMIFS('حركة المخزون'!$F:$F,'حركة المخزون'!$E:$E,$D292,'حركة المخزون'!$H:$H,P$2)-SUMIFS('حركة المخزون'!$F:$F,'حركة المخزون'!$E:$E,$D292,'حركة المخزون'!$G:$G,P$2))*VLOOKUP($D292,'قاعدة البيانات'!$G:$J,2,0)</f>
        <v>0</v>
      </c>
      <c r="Q292" s="28">
        <f>(SUMIFS('حركة المخزون'!$F:$F,'حركة المخزون'!$E:$E,$D292,'حركة المخزون'!$H:$H,P$2)-SUMIFS('حركة المخزون'!$F:$F,'حركة المخزون'!$E:$E,$D292,'حركة المخزون'!$G:$G,P$2))*VLOOKUP($D292,'قاعدة البيانات'!$G:$J,4,0)</f>
        <v>0</v>
      </c>
      <c r="R292" s="28">
        <f>(SUMIFS('حركة المخزون'!$F:$F,'حركة المخزون'!$E:$E,$D292,'حركة المخزون'!$H:$H,R$2)-SUMIFS('حركة المخزون'!$F:$F,'حركة المخزون'!$E:$E,$D292,'حركة المخزون'!$G:$G,R$2))*VLOOKUP($D292,'قاعدة البيانات'!$G:$J,2,0)</f>
        <v>0</v>
      </c>
      <c r="S292" s="28">
        <f>(SUMIFS('حركة المخزون'!$F:$F,'حركة المخزون'!$E:$E,$D292,'حركة المخزون'!$H:$H,R$2)-SUMIFS('حركة المخزون'!$F:$F,'حركة المخزون'!$E:$E,$D292,'حركة المخزون'!$G:$G,R$2))*VLOOKUP($D292,'قاعدة البيانات'!$G:$J,4,0)</f>
        <v>0</v>
      </c>
      <c r="T292" s="28">
        <f>(SUMIFS('حركة المخزون'!$F:$F,'حركة المخزون'!$E:$E,$D292,'حركة المخزون'!$H:$H,T$2)-SUMIFS('حركة المخزون'!$F:$F,'حركة المخزون'!$E:$E,$D292,'حركة المخزون'!$G:$G,T$2))*VLOOKUP($D292,'قاعدة البيانات'!$G:$J,2,0)</f>
        <v>0</v>
      </c>
      <c r="U292" s="28">
        <f>(SUMIFS('حركة المخزون'!$F:$F,'حركة المخزون'!$E:$E,$D292,'حركة المخزون'!$H:$H,T$2)-SUMIFS('حركة المخزون'!$F:$F,'حركة المخزون'!$E:$E,$D292,'حركة المخزون'!$G:$G,T$2))*VLOOKUP($D292,'قاعدة البيانات'!$G:$J,4,0)</f>
        <v>0</v>
      </c>
      <c r="V292" s="28">
        <f>(SUMIFS('حركة المخزون'!$F:$F,'حركة المخزون'!$E:$E,$D292,'حركة المخزون'!$H:$H,V$2)-SUMIFS('حركة المخزون'!$F:$F,'حركة المخزون'!$E:$E,$D292,'حركة المخزون'!$G:$G,V$2))*VLOOKUP($D292,'قاعدة البيانات'!$G:$J,2,0)</f>
        <v>0</v>
      </c>
      <c r="W292" s="28">
        <f>(SUMIFS('حركة المخزون'!$F:$F,'حركة المخزون'!$E:$E,$D292,'حركة المخزون'!$H:$H,V$2)-SUMIFS('حركة المخزون'!$F:$F,'حركة المخزون'!$E:$E,$D292,'حركة المخزون'!$G:$G,V$2))*VLOOKUP($D292,'قاعدة البيانات'!$G:$J,4,0)</f>
        <v>0</v>
      </c>
      <c r="X292" s="28">
        <f>(SUMIFS('حركة المخزون'!$F:$F,'حركة المخزون'!$E:$E,$D292,'حركة المخزون'!$H:$H,X$2)-SUMIFS('حركة المخزون'!$F:$F,'حركة المخزون'!$E:$E,$D292,'حركة المخزون'!$G:$G,X$2))*VLOOKUP($D292,'قاعدة البيانات'!$G:$J,2,0)</f>
        <v>0</v>
      </c>
      <c r="Y292" s="28">
        <f>(SUMIFS('حركة المخزون'!$F:$F,'حركة المخزون'!$E:$E,$D292,'حركة المخزون'!$H:$H,X$2)-SUMIFS('حركة المخزون'!$F:$F,'حركة المخزون'!$E:$E,$D292,'حركة المخزون'!$G:$G,X$2))*VLOOKUP($D292,'قاعدة البيانات'!$G:$J,4,0)</f>
        <v>0</v>
      </c>
      <c r="Z292" s="28">
        <f>(SUMIFS('حركة المخزون'!$F:$F,'حركة المخزون'!$E:$E,$D292,'حركة المخزون'!$H:$H,Z$2)-SUMIFS('حركة المخزون'!$F:$F,'حركة المخزون'!$E:$E,$D292,'حركة المخزون'!$G:$G,Z$2))*VLOOKUP($D292,'قاعدة البيانات'!$G:$J,2,0)</f>
        <v>0</v>
      </c>
      <c r="AA292" s="28">
        <f>(SUMIFS('حركة المخزون'!$F:$F,'حركة المخزون'!$E:$E,$D292,'حركة المخزون'!$H:$H,Z$2)-SUMIFS('حركة المخزون'!$F:$F,'حركة المخزون'!$E:$E,$D292,'حركة المخزون'!$G:$G,Z$2))*VLOOKUP($D292,'قاعدة البيانات'!$G:$J,4,0)</f>
        <v>0</v>
      </c>
      <c r="AB292" s="28">
        <f>(SUMIFS('حركة المخزون'!$F:$F,'حركة المخزون'!$E:$E,$D292,'حركة المخزون'!$H:$H,AB$2)-SUMIFS('حركة المخزون'!$F:$F,'حركة المخزون'!$E:$E,$D292,'حركة المخزون'!$G:$G,AB$2))*VLOOKUP($D292,'قاعدة البيانات'!$G:$J,2,0)</f>
        <v>0</v>
      </c>
      <c r="AC292" s="28">
        <f>(SUMIFS('حركة المخزون'!$F:$F,'حركة المخزون'!$E:$E,$D292,'حركة المخزون'!$H:$H,AB$2)-SUMIFS('حركة المخزون'!$F:$F,'حركة المخزون'!$E:$E,$D292,'حركة المخزون'!$G:$G,AB$2))*VLOOKUP($D292,'قاعدة البيانات'!$G:$J,4,0)</f>
        <v>0</v>
      </c>
      <c r="AD292" s="28">
        <f>(SUMIFS('حركة المخزون'!$F:$F,'حركة المخزون'!$E:$E,$D292,'حركة المخزون'!$H:$H,AD$2)-SUMIFS('حركة المخزون'!$F:$F,'حركة المخزون'!$E:$E,$D292,'حركة المخزون'!$G:$G,AD$2))*VLOOKUP($D292,'قاعدة البيانات'!$G:$J,2,0)</f>
        <v>0</v>
      </c>
      <c r="AE292" s="28">
        <f>(SUMIFS('حركة المخزون'!$F:$F,'حركة المخزون'!$E:$E,$D292,'حركة المخزون'!$H:$H,AD$2)-SUMIFS('حركة المخزون'!$F:$F,'حركة المخزون'!$E:$E,$D292,'حركة المخزون'!$G:$G,AD$2))*VLOOKUP($D292,'قاعدة البيانات'!$G:$J,4,0)</f>
        <v>0</v>
      </c>
      <c r="AF292" s="28">
        <f>(SUMIFS('حركة المخزون'!$F:$F,'حركة المخزون'!$E:$E,$D292,'حركة المخزون'!$H:$H,AF$2)-SUMIFS('حركة المخزون'!$F:$F,'حركة المخزون'!$E:$E,$D292,'حركة المخزون'!$G:$G,AF$2))*VLOOKUP($D292,'قاعدة البيانات'!$G:$J,2,0)</f>
        <v>0</v>
      </c>
      <c r="AG292" s="28">
        <f>(SUMIFS('حركة المخزون'!$F:$F,'حركة المخزون'!$E:$E,$D292,'حركة المخزون'!$H:$H,AF$2)-SUMIFS('حركة المخزون'!$F:$F,'حركة المخزون'!$E:$E,$D292,'حركة المخزون'!$G:$G,AF$2))*VLOOKUP($D292,'قاعدة البيانات'!$G:$J,4,0)</f>
        <v>0</v>
      </c>
      <c r="AH292" s="28">
        <f>(SUMIFS('حركة المخزون'!$F:$F,'حركة المخزون'!$E:$E,$D292,'حركة المخزون'!$H:$H,AH$2)-SUMIFS('حركة المخزون'!$F:$F,'حركة المخزون'!$E:$E,$D292,'حركة المخزون'!$G:$G,AH$2))*VLOOKUP($D292,'قاعدة البيانات'!$G:$J,2,0)</f>
        <v>0</v>
      </c>
      <c r="AI292" s="28">
        <f>(SUMIFS('حركة المخزون'!$F:$F,'حركة المخزون'!$E:$E,$D292,'حركة المخزون'!$H:$H,AH$2)-SUMIFS('حركة المخزون'!$F:$F,'حركة المخزون'!$E:$E,$D292,'حركة المخزون'!$G:$G,AH$2))*VLOOKUP($D292,'قاعدة البيانات'!$G:$J,4,0)</f>
        <v>0</v>
      </c>
      <c r="AJ292" s="28">
        <f>(SUMIFS('حركة المخزون'!$F:$F,'حركة المخزون'!$E:$E,$D292,'حركة المخزون'!$H:$H,AJ$2)-SUMIFS('حركة المخزون'!$F:$F,'حركة المخزون'!$E:$E,$D292,'حركة المخزون'!$G:$G,AJ$2))*VLOOKUP($D292,'قاعدة البيانات'!$G:$J,2,0)</f>
        <v>0</v>
      </c>
      <c r="AK292" s="28">
        <f>(SUMIFS('حركة المخزون'!$F:$F,'حركة المخزون'!$E:$E,$D292,'حركة المخزون'!$H:$H,AJ$2)-SUMIFS('حركة المخزون'!$F:$F,'حركة المخزون'!$E:$E,$D292,'حركة المخزون'!$G:$G,AJ$2))*VLOOKUP($D292,'قاعدة البيانات'!$G:$J,4,0)</f>
        <v>0</v>
      </c>
      <c r="AL292" s="28">
        <f>(SUMIFS('حركة المخزون'!$F:$F,'حركة المخزون'!$E:$E,$D292,'حركة المخزون'!$H:$H,AL$2)-SUMIFS('حركة المخزون'!$F:$F,'حركة المخزون'!$E:$E,$D292,'حركة المخزون'!$G:$G,AL$2))*VLOOKUP($D292,'قاعدة البيانات'!$G:$J,2,0)</f>
        <v>0</v>
      </c>
      <c r="AM292" s="28">
        <f>(SUMIFS('حركة المخزون'!$F:$F,'حركة المخزون'!$E:$E,$D292,'حركة المخزون'!$H:$H,AL$2)-SUMIFS('حركة المخزون'!$F:$F,'حركة المخزون'!$E:$E,$D292,'حركة المخزون'!$G:$G,AL$2))*VLOOKUP($D292,'قاعدة البيانات'!$G:$J,4,0)</f>
        <v>0</v>
      </c>
      <c r="AN292" s="28">
        <f>(SUMIFS('حركة المخزون'!$F:$F,'حركة المخزون'!$E:$E,$D292,'حركة المخزون'!$H:$H,AN$2)-SUMIFS('حركة المخزون'!$F:$F,'حركة المخزون'!$E:$E,$D292,'حركة المخزون'!$G:$G,AN$2))*VLOOKUP($D292,'قاعدة البيانات'!$G:$J,2,0)</f>
        <v>0</v>
      </c>
      <c r="AO292" s="28">
        <f>(SUMIFS('حركة المخزون'!$F:$F,'حركة المخزون'!$E:$E,$D292,'حركة المخزون'!$H:$H,AN$2)-SUMIFS('حركة المخزون'!$F:$F,'حركة المخزون'!$E:$E,$D292,'حركة المخزون'!$G:$G,AN$2))*VLOOKUP($D292,'قاعدة البيانات'!$G:$J,4,0)</f>
        <v>0</v>
      </c>
      <c r="AP292" s="28">
        <f>(SUMIFS('حركة المخزون'!$F:$F,'حركة المخزون'!$E:$E,$D292,'حركة المخزون'!$H:$H,AP$2)-SUMIFS('حركة المخزون'!$F:$F,'حركة المخزون'!$E:$E,$D292,'حركة المخزون'!$G:$G,AP$2))*VLOOKUP($D292,'قاعدة البيانات'!$G:$J,2,0)</f>
        <v>0</v>
      </c>
      <c r="AQ292" s="28">
        <f>(SUMIFS('حركة المخزون'!$F:$F,'حركة المخزون'!$E:$E,$D292,'حركة المخزون'!$H:$H,AP$2)-SUMIFS('حركة المخزون'!$F:$F,'حركة المخزون'!$E:$E,$D292,'حركة المخزون'!$G:$G,AP$2))*VLOOKUP($D292,'قاعدة البيانات'!$G:$J,4,0)</f>
        <v>0</v>
      </c>
      <c r="AR292" s="28">
        <f>(SUMIFS('حركة المخزون'!$F:$F,'حركة المخزون'!$E:$E,$D292,'حركة المخزون'!$H:$H,AR$2)-SUMIFS('حركة المخزون'!$F:$F,'حركة المخزون'!$E:$E,$D292,'حركة المخزون'!$G:$G,AR$2))*VLOOKUP($D292,'قاعدة البيانات'!$G:$J,2,0)</f>
        <v>0</v>
      </c>
      <c r="AS292" s="28">
        <f>(SUMIFS('حركة المخزون'!$F:$F,'حركة المخزون'!$E:$E,$D292,'حركة المخزون'!$H:$H,AR$2)-SUMIFS('حركة المخزون'!$F:$F,'حركة المخزون'!$E:$E,$D292,'حركة المخزون'!$G:$G,AR$2))*VLOOKUP($D292,'قاعدة البيانات'!$G:$J,4,0)</f>
        <v>0</v>
      </c>
      <c r="AT292" s="28">
        <f>(SUMIFS('حركة المخزون'!$F:$F,'حركة المخزون'!$E:$E,$D292,'حركة المخزون'!$H:$H,AT$2)-SUMIFS('حركة المخزون'!$F:$F,'حركة المخزون'!$E:$E,$D292,'حركة المخزون'!$G:$G,AT$2))*VLOOKUP($D292,'قاعدة البيانات'!$G:$J,2,0)</f>
        <v>0</v>
      </c>
      <c r="AU292" s="28">
        <f>(SUMIFS('حركة المخزون'!$F:$F,'حركة المخزون'!$E:$E,$D292,'حركة المخزون'!$H:$H,AT$2)-SUMIFS('حركة المخزون'!$F:$F,'حركة المخزون'!$E:$E,$D292,'حركة المخزون'!$G:$G,AT$2))*VLOOKUP($D292,'قاعدة البيانات'!$G:$J,4,0)</f>
        <v>0</v>
      </c>
      <c r="AV292" s="28">
        <f>(SUMIFS('حركة المخزون'!$F:$F,'حركة المخزون'!$E:$E,$D292,'حركة المخزون'!$H:$H,AV$2)-SUMIFS('حركة المخزون'!$F:$F,'حركة المخزون'!$E:$E,$D292,'حركة المخزون'!$G:$G,AV$2))*VLOOKUP($D292,'قاعدة البيانات'!$G:$J,2,0)</f>
        <v>0</v>
      </c>
      <c r="AW292" s="28">
        <f>(SUMIFS('حركة المخزون'!$F:$F,'حركة المخزون'!$E:$E,$D292,'حركة المخزون'!$H:$H,AV$2)-SUMIFS('حركة المخزون'!$F:$F,'حركة المخزون'!$E:$E,$D292,'حركة المخزون'!$G:$G,AV$2))*VLOOKUP($D292,'قاعدة البيانات'!$G:$J,4,0)</f>
        <v>0</v>
      </c>
      <c r="AX292" s="28">
        <f>(SUMIFS('حركة المخزون'!$F:$F,'حركة المخزون'!$E:$E,$D292,'حركة المخزون'!$H:$H,AX$2)-SUMIFS('حركة المخزون'!$F:$F,'حركة المخزون'!$E:$E,$D292,'حركة المخزون'!$G:$G,AX$2))*VLOOKUP($D292,'قاعدة البيانات'!$G:$J,2,0)</f>
        <v>0</v>
      </c>
      <c r="AY292" s="28">
        <f>(SUMIFS('حركة المخزون'!$F:$F,'حركة المخزون'!$E:$E,$D292,'حركة المخزون'!$H:$H,AX$2)-SUMIFS('حركة المخزون'!$F:$F,'حركة المخزون'!$E:$E,$D292,'حركة المخزون'!$G:$G,AX$2))*VLOOKUP($D292,'قاعدة البيانات'!$G:$J,4,0)</f>
        <v>0</v>
      </c>
      <c r="AZ292" s="28">
        <f>(SUMIFS('حركة المخزون'!$F:$F,'حركة المخزون'!$E:$E,$D292,'حركة المخزون'!$H:$H,AZ$2)-SUMIFS('حركة المخزون'!$F:$F,'حركة المخزون'!$E:$E,$D292,'حركة المخزون'!$G:$G,AZ$2))*VLOOKUP($D292,'قاعدة البيانات'!$G:$J,2,0)</f>
        <v>0</v>
      </c>
      <c r="BA292" s="28">
        <f>(SUMIFS('حركة المخزون'!$F:$F,'حركة المخزون'!$E:$E,$D292,'حركة المخزون'!$H:$H,AZ$2)-SUMIFS('حركة المخزون'!$F:$F,'حركة المخزون'!$E:$E,$D292,'حركة المخزون'!$G:$G,AZ$2))*VLOOKUP($D292,'قاعدة البيانات'!$G:$J,4,0)</f>
        <v>0</v>
      </c>
      <c r="BB292" s="28">
        <f>(SUMIFS('حركة المخزون'!$F:$F,'حركة المخزون'!$E:$E,$D292,'حركة المخزون'!$H:$H,BB$2)-SUMIFS('حركة المخزون'!$F:$F,'حركة المخزون'!$E:$E,$D292,'حركة المخزون'!$G:$G,BB$2))*VLOOKUP($D292,'قاعدة البيانات'!$G:$J,2,0)</f>
        <v>0</v>
      </c>
      <c r="BC292" s="28">
        <f>(SUMIFS('حركة المخزون'!$F:$F,'حركة المخزون'!$E:$E,$D292,'حركة المخزون'!$H:$H,BB$2)-SUMIFS('حركة المخزون'!$F:$F,'حركة المخزون'!$E:$E,$D292,'حركة المخزون'!$G:$G,BB$2))*VLOOKUP($D292,'قاعدة البيانات'!$G:$J,4,0)</f>
        <v>0</v>
      </c>
      <c r="BD292" s="28">
        <f>(SUMIFS('حركة المخزون'!$F:$F,'حركة المخزون'!$E:$E,$D292,'حركة المخزون'!$H:$H,BD$2)-SUMIFS('حركة المخزون'!$F:$F,'حركة المخزون'!$E:$E,$D292,'حركة المخزون'!$G:$G,BD$2))*VLOOKUP($D292,'قاعدة البيانات'!$G:$J,2,0)</f>
        <v>0</v>
      </c>
      <c r="BE292" s="28">
        <f>(SUMIFS('حركة المخزون'!$F:$F,'حركة المخزون'!$E:$E,$D292,'حركة المخزون'!$H:$H,BD$2)-SUMIFS('حركة المخزون'!$F:$F,'حركة المخزون'!$E:$E,$D292,'حركة المخزون'!$G:$G,BD$2))*VLOOKUP($D292,'قاعدة البيانات'!$G:$J,4,0)</f>
        <v>0</v>
      </c>
      <c r="BF292" s="28">
        <f>(SUMIFS('حركة المخزون'!$F:$F,'حركة المخزون'!$E:$E,$D292,'حركة المخزون'!$H:$H,BF$2)-SUMIFS('حركة المخزون'!$F:$F,'حركة المخزون'!$E:$E,$D292,'حركة المخزون'!$G:$G,BF$2))*VLOOKUP($D292,'قاعدة البيانات'!$G:$J,2,0)</f>
        <v>0</v>
      </c>
      <c r="BG292" s="28">
        <f>(SUMIFS('حركة المخزون'!$F:$F,'حركة المخزون'!$E:$E,$D292,'حركة المخزون'!$H:$H,BF$2)-SUMIFS('حركة المخزون'!$F:$F,'حركة المخزون'!$E:$E,$D292,'حركة المخزون'!$G:$G,BF$2))*VLOOKUP($D292,'قاعدة البيانات'!$G:$J,4,0)</f>
        <v>0</v>
      </c>
      <c r="BH292" s="28">
        <f>(SUMIFS('حركة المخزون'!$F:$F,'حركة المخزون'!$E:$E,$D292,'حركة المخزون'!$H:$H,BH$2)-SUMIFS('حركة المخزون'!$F:$F,'حركة المخزون'!$E:$E,$D292,'حركة المخزون'!$G:$G,BH$2))*VLOOKUP($D292,'قاعدة البيانات'!$G:$J,2,0)</f>
        <v>0</v>
      </c>
      <c r="BI292" s="28">
        <f>(SUMIFS('حركة المخزون'!$F:$F,'حركة المخزون'!$E:$E,$D292,'حركة المخزون'!$H:$H,BH$2)-SUMIFS('حركة المخزون'!$F:$F,'حركة المخزون'!$E:$E,$D292,'حركة المخزون'!$G:$G,BH$2))*VLOOKUP($D292,'قاعدة البيانات'!$G:$J,4,0)</f>
        <v>0</v>
      </c>
    </row>
    <row r="293" spans="2:61" s="15" customFormat="1" ht="24" customHeight="1" x14ac:dyDescent="0.2">
      <c r="B293" s="19">
        <v>290</v>
      </c>
      <c r="C293" s="19"/>
      <c r="D293" s="18" t="str">
        <f>VLOOKUP(C293,'قاعدة البيانات'!F:G,2,0)</f>
        <v/>
      </c>
      <c r="F293" s="28">
        <f>(SUMIFS('حركة المخزون'!$F:$F,'حركة المخزون'!$E:$E,$D293,'حركة المخزون'!$H:$H,F$2)-SUMIFS('حركة المخزون'!$F:$F,'حركة المخزون'!$E:$E,$D293,'حركة المخزون'!$G:$G,F$2))*VLOOKUP($D293,'قاعدة البيانات'!$G:$J,2,0)</f>
        <v>0</v>
      </c>
      <c r="G293" s="28">
        <f>(SUMIFS('حركة المخزون'!$F:$F,'حركة المخزون'!$E:$E,$D293,'حركة المخزون'!$H:$H,F$2)-SUMIFS('حركة المخزون'!$F:$F,'حركة المخزون'!$E:$E,$D293,'حركة المخزون'!$G:$G,F$2))*VLOOKUP($D293,'قاعدة البيانات'!$G:$J,4,0)</f>
        <v>0</v>
      </c>
      <c r="H293" s="28">
        <f>(SUMIFS('حركة المخزون'!$F:$F,'حركة المخزون'!$E:$E,$D293,'حركة المخزون'!$H:$H,H$2)-SUMIFS('حركة المخزون'!$F:$F,'حركة المخزون'!$E:$E,$D293,'حركة المخزون'!$G:$G,H$2))*VLOOKUP($D293,'قاعدة البيانات'!$G:$J,2,0)</f>
        <v>0</v>
      </c>
      <c r="I293" s="28">
        <f>(SUMIFS('حركة المخزون'!$F:$F,'حركة المخزون'!$E:$E,$D293,'حركة المخزون'!$H:$H,H$2)-SUMIFS('حركة المخزون'!$F:$F,'حركة المخزون'!$E:$E,$D293,'حركة المخزون'!$G:$G,H$2))*VLOOKUP($D293,'قاعدة البيانات'!$G:$J,4,0)</f>
        <v>0</v>
      </c>
      <c r="J293" s="28">
        <f>(SUMIFS('حركة المخزون'!$F:$F,'حركة المخزون'!$E:$E,$D293,'حركة المخزون'!$H:$H,J$2)-SUMIFS('حركة المخزون'!$F:$F,'حركة المخزون'!$E:$E,$D293,'حركة المخزون'!$G:$G,J$2))*VLOOKUP($D293,'قاعدة البيانات'!$G:$J,2,0)</f>
        <v>0</v>
      </c>
      <c r="K293" s="28">
        <f>(SUMIFS('حركة المخزون'!$F:$F,'حركة المخزون'!$E:$E,$D293,'حركة المخزون'!$H:$H,J$2)-SUMIFS('حركة المخزون'!$F:$F,'حركة المخزون'!$E:$E,$D293,'حركة المخزون'!$G:$G,J$2))*VLOOKUP($D293,'قاعدة البيانات'!$G:$J,4,0)</f>
        <v>0</v>
      </c>
      <c r="L293" s="28">
        <f>(SUMIFS('حركة المخزون'!$F:$F,'حركة المخزون'!$E:$E,$D293,'حركة المخزون'!$H:$H,L$2)-SUMIFS('حركة المخزون'!$F:$F,'حركة المخزون'!$E:$E,$D293,'حركة المخزون'!$G:$G,L$2))*VLOOKUP($D293,'قاعدة البيانات'!$G:$J,2,0)</f>
        <v>0</v>
      </c>
      <c r="M293" s="28">
        <f>(SUMIFS('حركة المخزون'!$F:$F,'حركة المخزون'!$E:$E,$D293,'حركة المخزون'!$H:$H,L$2)-SUMIFS('حركة المخزون'!$F:$F,'حركة المخزون'!$E:$E,$D293,'حركة المخزون'!$G:$G,L$2))*VLOOKUP($D293,'قاعدة البيانات'!$G:$J,4,0)</f>
        <v>0</v>
      </c>
      <c r="N293" s="28">
        <f>(SUMIFS('حركة المخزون'!$F:$F,'حركة المخزون'!$E:$E,$D293,'حركة المخزون'!$H:$H,N$2)-SUMIFS('حركة المخزون'!$F:$F,'حركة المخزون'!$E:$E,$D293,'حركة المخزون'!$G:$G,N$2))*VLOOKUP($D293,'قاعدة البيانات'!$G:$J,2,0)</f>
        <v>0</v>
      </c>
      <c r="O293" s="28">
        <f>(SUMIFS('حركة المخزون'!$F:$F,'حركة المخزون'!$E:$E,$D293,'حركة المخزون'!$H:$H,N$2)-SUMIFS('حركة المخزون'!$F:$F,'حركة المخزون'!$E:$E,$D293,'حركة المخزون'!$G:$G,N$2))*VLOOKUP($D293,'قاعدة البيانات'!$G:$J,4,0)</f>
        <v>0</v>
      </c>
      <c r="P293" s="28">
        <f>(SUMIFS('حركة المخزون'!$F:$F,'حركة المخزون'!$E:$E,$D293,'حركة المخزون'!$H:$H,P$2)-SUMIFS('حركة المخزون'!$F:$F,'حركة المخزون'!$E:$E,$D293,'حركة المخزون'!$G:$G,P$2))*VLOOKUP($D293,'قاعدة البيانات'!$G:$J,2,0)</f>
        <v>0</v>
      </c>
      <c r="Q293" s="28">
        <f>(SUMIFS('حركة المخزون'!$F:$F,'حركة المخزون'!$E:$E,$D293,'حركة المخزون'!$H:$H,P$2)-SUMIFS('حركة المخزون'!$F:$F,'حركة المخزون'!$E:$E,$D293,'حركة المخزون'!$G:$G,P$2))*VLOOKUP($D293,'قاعدة البيانات'!$G:$J,4,0)</f>
        <v>0</v>
      </c>
      <c r="R293" s="28">
        <f>(SUMIFS('حركة المخزون'!$F:$F,'حركة المخزون'!$E:$E,$D293,'حركة المخزون'!$H:$H,R$2)-SUMIFS('حركة المخزون'!$F:$F,'حركة المخزون'!$E:$E,$D293,'حركة المخزون'!$G:$G,R$2))*VLOOKUP($D293,'قاعدة البيانات'!$G:$J,2,0)</f>
        <v>0</v>
      </c>
      <c r="S293" s="28">
        <f>(SUMIFS('حركة المخزون'!$F:$F,'حركة المخزون'!$E:$E,$D293,'حركة المخزون'!$H:$H,R$2)-SUMIFS('حركة المخزون'!$F:$F,'حركة المخزون'!$E:$E,$D293,'حركة المخزون'!$G:$G,R$2))*VLOOKUP($D293,'قاعدة البيانات'!$G:$J,4,0)</f>
        <v>0</v>
      </c>
      <c r="T293" s="28">
        <f>(SUMIFS('حركة المخزون'!$F:$F,'حركة المخزون'!$E:$E,$D293,'حركة المخزون'!$H:$H,T$2)-SUMIFS('حركة المخزون'!$F:$F,'حركة المخزون'!$E:$E,$D293,'حركة المخزون'!$G:$G,T$2))*VLOOKUP($D293,'قاعدة البيانات'!$G:$J,2,0)</f>
        <v>0</v>
      </c>
      <c r="U293" s="28">
        <f>(SUMIFS('حركة المخزون'!$F:$F,'حركة المخزون'!$E:$E,$D293,'حركة المخزون'!$H:$H,T$2)-SUMIFS('حركة المخزون'!$F:$F,'حركة المخزون'!$E:$E,$D293,'حركة المخزون'!$G:$G,T$2))*VLOOKUP($D293,'قاعدة البيانات'!$G:$J,4,0)</f>
        <v>0</v>
      </c>
      <c r="V293" s="28">
        <f>(SUMIFS('حركة المخزون'!$F:$F,'حركة المخزون'!$E:$E,$D293,'حركة المخزون'!$H:$H,V$2)-SUMIFS('حركة المخزون'!$F:$F,'حركة المخزون'!$E:$E,$D293,'حركة المخزون'!$G:$G,V$2))*VLOOKUP($D293,'قاعدة البيانات'!$G:$J,2,0)</f>
        <v>0</v>
      </c>
      <c r="W293" s="28">
        <f>(SUMIFS('حركة المخزون'!$F:$F,'حركة المخزون'!$E:$E,$D293,'حركة المخزون'!$H:$H,V$2)-SUMIFS('حركة المخزون'!$F:$F,'حركة المخزون'!$E:$E,$D293,'حركة المخزون'!$G:$G,V$2))*VLOOKUP($D293,'قاعدة البيانات'!$G:$J,4,0)</f>
        <v>0</v>
      </c>
      <c r="X293" s="28">
        <f>(SUMIFS('حركة المخزون'!$F:$F,'حركة المخزون'!$E:$E,$D293,'حركة المخزون'!$H:$H,X$2)-SUMIFS('حركة المخزون'!$F:$F,'حركة المخزون'!$E:$E,$D293,'حركة المخزون'!$G:$G,X$2))*VLOOKUP($D293,'قاعدة البيانات'!$G:$J,2,0)</f>
        <v>0</v>
      </c>
      <c r="Y293" s="28">
        <f>(SUMIFS('حركة المخزون'!$F:$F,'حركة المخزون'!$E:$E,$D293,'حركة المخزون'!$H:$H,X$2)-SUMIFS('حركة المخزون'!$F:$F,'حركة المخزون'!$E:$E,$D293,'حركة المخزون'!$G:$G,X$2))*VLOOKUP($D293,'قاعدة البيانات'!$G:$J,4,0)</f>
        <v>0</v>
      </c>
      <c r="Z293" s="28">
        <f>(SUMIFS('حركة المخزون'!$F:$F,'حركة المخزون'!$E:$E,$D293,'حركة المخزون'!$H:$H,Z$2)-SUMIFS('حركة المخزون'!$F:$F,'حركة المخزون'!$E:$E,$D293,'حركة المخزون'!$G:$G,Z$2))*VLOOKUP($D293,'قاعدة البيانات'!$G:$J,2,0)</f>
        <v>0</v>
      </c>
      <c r="AA293" s="28">
        <f>(SUMIFS('حركة المخزون'!$F:$F,'حركة المخزون'!$E:$E,$D293,'حركة المخزون'!$H:$H,Z$2)-SUMIFS('حركة المخزون'!$F:$F,'حركة المخزون'!$E:$E,$D293,'حركة المخزون'!$G:$G,Z$2))*VLOOKUP($D293,'قاعدة البيانات'!$G:$J,4,0)</f>
        <v>0</v>
      </c>
      <c r="AB293" s="28">
        <f>(SUMIFS('حركة المخزون'!$F:$F,'حركة المخزون'!$E:$E,$D293,'حركة المخزون'!$H:$H,AB$2)-SUMIFS('حركة المخزون'!$F:$F,'حركة المخزون'!$E:$E,$D293,'حركة المخزون'!$G:$G,AB$2))*VLOOKUP($D293,'قاعدة البيانات'!$G:$J,2,0)</f>
        <v>0</v>
      </c>
      <c r="AC293" s="28">
        <f>(SUMIFS('حركة المخزون'!$F:$F,'حركة المخزون'!$E:$E,$D293,'حركة المخزون'!$H:$H,AB$2)-SUMIFS('حركة المخزون'!$F:$F,'حركة المخزون'!$E:$E,$D293,'حركة المخزون'!$G:$G,AB$2))*VLOOKUP($D293,'قاعدة البيانات'!$G:$J,4,0)</f>
        <v>0</v>
      </c>
      <c r="AD293" s="28">
        <f>(SUMIFS('حركة المخزون'!$F:$F,'حركة المخزون'!$E:$E,$D293,'حركة المخزون'!$H:$H,AD$2)-SUMIFS('حركة المخزون'!$F:$F,'حركة المخزون'!$E:$E,$D293,'حركة المخزون'!$G:$G,AD$2))*VLOOKUP($D293,'قاعدة البيانات'!$G:$J,2,0)</f>
        <v>0</v>
      </c>
      <c r="AE293" s="28">
        <f>(SUMIFS('حركة المخزون'!$F:$F,'حركة المخزون'!$E:$E,$D293,'حركة المخزون'!$H:$H,AD$2)-SUMIFS('حركة المخزون'!$F:$F,'حركة المخزون'!$E:$E,$D293,'حركة المخزون'!$G:$G,AD$2))*VLOOKUP($D293,'قاعدة البيانات'!$G:$J,4,0)</f>
        <v>0</v>
      </c>
      <c r="AF293" s="28">
        <f>(SUMIFS('حركة المخزون'!$F:$F,'حركة المخزون'!$E:$E,$D293,'حركة المخزون'!$H:$H,AF$2)-SUMIFS('حركة المخزون'!$F:$F,'حركة المخزون'!$E:$E,$D293,'حركة المخزون'!$G:$G,AF$2))*VLOOKUP($D293,'قاعدة البيانات'!$G:$J,2,0)</f>
        <v>0</v>
      </c>
      <c r="AG293" s="28">
        <f>(SUMIFS('حركة المخزون'!$F:$F,'حركة المخزون'!$E:$E,$D293,'حركة المخزون'!$H:$H,AF$2)-SUMIFS('حركة المخزون'!$F:$F,'حركة المخزون'!$E:$E,$D293,'حركة المخزون'!$G:$G,AF$2))*VLOOKUP($D293,'قاعدة البيانات'!$G:$J,4,0)</f>
        <v>0</v>
      </c>
      <c r="AH293" s="28">
        <f>(SUMIFS('حركة المخزون'!$F:$F,'حركة المخزون'!$E:$E,$D293,'حركة المخزون'!$H:$H,AH$2)-SUMIFS('حركة المخزون'!$F:$F,'حركة المخزون'!$E:$E,$D293,'حركة المخزون'!$G:$G,AH$2))*VLOOKUP($D293,'قاعدة البيانات'!$G:$J,2,0)</f>
        <v>0</v>
      </c>
      <c r="AI293" s="28">
        <f>(SUMIFS('حركة المخزون'!$F:$F,'حركة المخزون'!$E:$E,$D293,'حركة المخزون'!$H:$H,AH$2)-SUMIFS('حركة المخزون'!$F:$F,'حركة المخزون'!$E:$E,$D293,'حركة المخزون'!$G:$G,AH$2))*VLOOKUP($D293,'قاعدة البيانات'!$G:$J,4,0)</f>
        <v>0</v>
      </c>
      <c r="AJ293" s="28">
        <f>(SUMIFS('حركة المخزون'!$F:$F,'حركة المخزون'!$E:$E,$D293,'حركة المخزون'!$H:$H,AJ$2)-SUMIFS('حركة المخزون'!$F:$F,'حركة المخزون'!$E:$E,$D293,'حركة المخزون'!$G:$G,AJ$2))*VLOOKUP($D293,'قاعدة البيانات'!$G:$J,2,0)</f>
        <v>0</v>
      </c>
      <c r="AK293" s="28">
        <f>(SUMIFS('حركة المخزون'!$F:$F,'حركة المخزون'!$E:$E,$D293,'حركة المخزون'!$H:$H,AJ$2)-SUMIFS('حركة المخزون'!$F:$F,'حركة المخزون'!$E:$E,$D293,'حركة المخزون'!$G:$G,AJ$2))*VLOOKUP($D293,'قاعدة البيانات'!$G:$J,4,0)</f>
        <v>0</v>
      </c>
      <c r="AL293" s="28">
        <f>(SUMIFS('حركة المخزون'!$F:$F,'حركة المخزون'!$E:$E,$D293,'حركة المخزون'!$H:$H,AL$2)-SUMIFS('حركة المخزون'!$F:$F,'حركة المخزون'!$E:$E,$D293,'حركة المخزون'!$G:$G,AL$2))*VLOOKUP($D293,'قاعدة البيانات'!$G:$J,2,0)</f>
        <v>0</v>
      </c>
      <c r="AM293" s="28">
        <f>(SUMIFS('حركة المخزون'!$F:$F,'حركة المخزون'!$E:$E,$D293,'حركة المخزون'!$H:$H,AL$2)-SUMIFS('حركة المخزون'!$F:$F,'حركة المخزون'!$E:$E,$D293,'حركة المخزون'!$G:$G,AL$2))*VLOOKUP($D293,'قاعدة البيانات'!$G:$J,4,0)</f>
        <v>0</v>
      </c>
      <c r="AN293" s="28">
        <f>(SUMIFS('حركة المخزون'!$F:$F,'حركة المخزون'!$E:$E,$D293,'حركة المخزون'!$H:$H,AN$2)-SUMIFS('حركة المخزون'!$F:$F,'حركة المخزون'!$E:$E,$D293,'حركة المخزون'!$G:$G,AN$2))*VLOOKUP($D293,'قاعدة البيانات'!$G:$J,2,0)</f>
        <v>0</v>
      </c>
      <c r="AO293" s="28">
        <f>(SUMIFS('حركة المخزون'!$F:$F,'حركة المخزون'!$E:$E,$D293,'حركة المخزون'!$H:$H,AN$2)-SUMIFS('حركة المخزون'!$F:$F,'حركة المخزون'!$E:$E,$D293,'حركة المخزون'!$G:$G,AN$2))*VLOOKUP($D293,'قاعدة البيانات'!$G:$J,4,0)</f>
        <v>0</v>
      </c>
      <c r="AP293" s="28">
        <f>(SUMIFS('حركة المخزون'!$F:$F,'حركة المخزون'!$E:$E,$D293,'حركة المخزون'!$H:$H,AP$2)-SUMIFS('حركة المخزون'!$F:$F,'حركة المخزون'!$E:$E,$D293,'حركة المخزون'!$G:$G,AP$2))*VLOOKUP($D293,'قاعدة البيانات'!$G:$J,2,0)</f>
        <v>0</v>
      </c>
      <c r="AQ293" s="28">
        <f>(SUMIFS('حركة المخزون'!$F:$F,'حركة المخزون'!$E:$E,$D293,'حركة المخزون'!$H:$H,AP$2)-SUMIFS('حركة المخزون'!$F:$F,'حركة المخزون'!$E:$E,$D293,'حركة المخزون'!$G:$G,AP$2))*VLOOKUP($D293,'قاعدة البيانات'!$G:$J,4,0)</f>
        <v>0</v>
      </c>
      <c r="AR293" s="28">
        <f>(SUMIFS('حركة المخزون'!$F:$F,'حركة المخزون'!$E:$E,$D293,'حركة المخزون'!$H:$H,AR$2)-SUMIFS('حركة المخزون'!$F:$F,'حركة المخزون'!$E:$E,$D293,'حركة المخزون'!$G:$G,AR$2))*VLOOKUP($D293,'قاعدة البيانات'!$G:$J,2,0)</f>
        <v>0</v>
      </c>
      <c r="AS293" s="28">
        <f>(SUMIFS('حركة المخزون'!$F:$F,'حركة المخزون'!$E:$E,$D293,'حركة المخزون'!$H:$H,AR$2)-SUMIFS('حركة المخزون'!$F:$F,'حركة المخزون'!$E:$E,$D293,'حركة المخزون'!$G:$G,AR$2))*VLOOKUP($D293,'قاعدة البيانات'!$G:$J,4,0)</f>
        <v>0</v>
      </c>
      <c r="AT293" s="28">
        <f>(SUMIFS('حركة المخزون'!$F:$F,'حركة المخزون'!$E:$E,$D293,'حركة المخزون'!$H:$H,AT$2)-SUMIFS('حركة المخزون'!$F:$F,'حركة المخزون'!$E:$E,$D293,'حركة المخزون'!$G:$G,AT$2))*VLOOKUP($D293,'قاعدة البيانات'!$G:$J,2,0)</f>
        <v>0</v>
      </c>
      <c r="AU293" s="28">
        <f>(SUMIFS('حركة المخزون'!$F:$F,'حركة المخزون'!$E:$E,$D293,'حركة المخزون'!$H:$H,AT$2)-SUMIFS('حركة المخزون'!$F:$F,'حركة المخزون'!$E:$E,$D293,'حركة المخزون'!$G:$G,AT$2))*VLOOKUP($D293,'قاعدة البيانات'!$G:$J,4,0)</f>
        <v>0</v>
      </c>
      <c r="AV293" s="28">
        <f>(SUMIFS('حركة المخزون'!$F:$F,'حركة المخزون'!$E:$E,$D293,'حركة المخزون'!$H:$H,AV$2)-SUMIFS('حركة المخزون'!$F:$F,'حركة المخزون'!$E:$E,$D293,'حركة المخزون'!$G:$G,AV$2))*VLOOKUP($D293,'قاعدة البيانات'!$G:$J,2,0)</f>
        <v>0</v>
      </c>
      <c r="AW293" s="28">
        <f>(SUMIFS('حركة المخزون'!$F:$F,'حركة المخزون'!$E:$E,$D293,'حركة المخزون'!$H:$H,AV$2)-SUMIFS('حركة المخزون'!$F:$F,'حركة المخزون'!$E:$E,$D293,'حركة المخزون'!$G:$G,AV$2))*VLOOKUP($D293,'قاعدة البيانات'!$G:$J,4,0)</f>
        <v>0</v>
      </c>
      <c r="AX293" s="28">
        <f>(SUMIFS('حركة المخزون'!$F:$F,'حركة المخزون'!$E:$E,$D293,'حركة المخزون'!$H:$H,AX$2)-SUMIFS('حركة المخزون'!$F:$F,'حركة المخزون'!$E:$E,$D293,'حركة المخزون'!$G:$G,AX$2))*VLOOKUP($D293,'قاعدة البيانات'!$G:$J,2,0)</f>
        <v>0</v>
      </c>
      <c r="AY293" s="28">
        <f>(SUMIFS('حركة المخزون'!$F:$F,'حركة المخزون'!$E:$E,$D293,'حركة المخزون'!$H:$H,AX$2)-SUMIFS('حركة المخزون'!$F:$F,'حركة المخزون'!$E:$E,$D293,'حركة المخزون'!$G:$G,AX$2))*VLOOKUP($D293,'قاعدة البيانات'!$G:$J,4,0)</f>
        <v>0</v>
      </c>
      <c r="AZ293" s="28">
        <f>(SUMIFS('حركة المخزون'!$F:$F,'حركة المخزون'!$E:$E,$D293,'حركة المخزون'!$H:$H,AZ$2)-SUMIFS('حركة المخزون'!$F:$F,'حركة المخزون'!$E:$E,$D293,'حركة المخزون'!$G:$G,AZ$2))*VLOOKUP($D293,'قاعدة البيانات'!$G:$J,2,0)</f>
        <v>0</v>
      </c>
      <c r="BA293" s="28">
        <f>(SUMIFS('حركة المخزون'!$F:$F,'حركة المخزون'!$E:$E,$D293,'حركة المخزون'!$H:$H,AZ$2)-SUMIFS('حركة المخزون'!$F:$F,'حركة المخزون'!$E:$E,$D293,'حركة المخزون'!$G:$G,AZ$2))*VLOOKUP($D293,'قاعدة البيانات'!$G:$J,4,0)</f>
        <v>0</v>
      </c>
      <c r="BB293" s="28">
        <f>(SUMIFS('حركة المخزون'!$F:$F,'حركة المخزون'!$E:$E,$D293,'حركة المخزون'!$H:$H,BB$2)-SUMIFS('حركة المخزون'!$F:$F,'حركة المخزون'!$E:$E,$D293,'حركة المخزون'!$G:$G,BB$2))*VLOOKUP($D293,'قاعدة البيانات'!$G:$J,2,0)</f>
        <v>0</v>
      </c>
      <c r="BC293" s="28">
        <f>(SUMIFS('حركة المخزون'!$F:$F,'حركة المخزون'!$E:$E,$D293,'حركة المخزون'!$H:$H,BB$2)-SUMIFS('حركة المخزون'!$F:$F,'حركة المخزون'!$E:$E,$D293,'حركة المخزون'!$G:$G,BB$2))*VLOOKUP($D293,'قاعدة البيانات'!$G:$J,4,0)</f>
        <v>0</v>
      </c>
      <c r="BD293" s="28">
        <f>(SUMIFS('حركة المخزون'!$F:$F,'حركة المخزون'!$E:$E,$D293,'حركة المخزون'!$H:$H,BD$2)-SUMIFS('حركة المخزون'!$F:$F,'حركة المخزون'!$E:$E,$D293,'حركة المخزون'!$G:$G,BD$2))*VLOOKUP($D293,'قاعدة البيانات'!$G:$J,2,0)</f>
        <v>0</v>
      </c>
      <c r="BE293" s="28">
        <f>(SUMIFS('حركة المخزون'!$F:$F,'حركة المخزون'!$E:$E,$D293,'حركة المخزون'!$H:$H,BD$2)-SUMIFS('حركة المخزون'!$F:$F,'حركة المخزون'!$E:$E,$D293,'حركة المخزون'!$G:$G,BD$2))*VLOOKUP($D293,'قاعدة البيانات'!$G:$J,4,0)</f>
        <v>0</v>
      </c>
      <c r="BF293" s="28">
        <f>(SUMIFS('حركة المخزون'!$F:$F,'حركة المخزون'!$E:$E,$D293,'حركة المخزون'!$H:$H,BF$2)-SUMIFS('حركة المخزون'!$F:$F,'حركة المخزون'!$E:$E,$D293,'حركة المخزون'!$G:$G,BF$2))*VLOOKUP($D293,'قاعدة البيانات'!$G:$J,2,0)</f>
        <v>0</v>
      </c>
      <c r="BG293" s="28">
        <f>(SUMIFS('حركة المخزون'!$F:$F,'حركة المخزون'!$E:$E,$D293,'حركة المخزون'!$H:$H,BF$2)-SUMIFS('حركة المخزون'!$F:$F,'حركة المخزون'!$E:$E,$D293,'حركة المخزون'!$G:$G,BF$2))*VLOOKUP($D293,'قاعدة البيانات'!$G:$J,4,0)</f>
        <v>0</v>
      </c>
      <c r="BH293" s="28">
        <f>(SUMIFS('حركة المخزون'!$F:$F,'حركة المخزون'!$E:$E,$D293,'حركة المخزون'!$H:$H,BH$2)-SUMIFS('حركة المخزون'!$F:$F,'حركة المخزون'!$E:$E,$D293,'حركة المخزون'!$G:$G,BH$2))*VLOOKUP($D293,'قاعدة البيانات'!$G:$J,2,0)</f>
        <v>0</v>
      </c>
      <c r="BI293" s="28">
        <f>(SUMIFS('حركة المخزون'!$F:$F,'حركة المخزون'!$E:$E,$D293,'حركة المخزون'!$H:$H,BH$2)-SUMIFS('حركة المخزون'!$F:$F,'حركة المخزون'!$E:$E,$D293,'حركة المخزون'!$G:$G,BH$2))*VLOOKUP($D293,'قاعدة البيانات'!$G:$J,4,0)</f>
        <v>0</v>
      </c>
    </row>
    <row r="294" spans="2:61" s="15" customFormat="1" ht="24" customHeight="1" x14ac:dyDescent="0.2">
      <c r="B294" s="18">
        <v>291</v>
      </c>
      <c r="C294" s="19"/>
      <c r="D294" s="18" t="str">
        <f>VLOOKUP(C294,'قاعدة البيانات'!F:G,2,0)</f>
        <v/>
      </c>
      <c r="F294" s="28">
        <f>(SUMIFS('حركة المخزون'!$F:$F,'حركة المخزون'!$E:$E,$D294,'حركة المخزون'!$H:$H,F$2)-SUMIFS('حركة المخزون'!$F:$F,'حركة المخزون'!$E:$E,$D294,'حركة المخزون'!$G:$G,F$2))*VLOOKUP($D294,'قاعدة البيانات'!$G:$J,2,0)</f>
        <v>0</v>
      </c>
      <c r="G294" s="28">
        <f>(SUMIFS('حركة المخزون'!$F:$F,'حركة المخزون'!$E:$E,$D294,'حركة المخزون'!$H:$H,F$2)-SUMIFS('حركة المخزون'!$F:$F,'حركة المخزون'!$E:$E,$D294,'حركة المخزون'!$G:$G,F$2))*VLOOKUP($D294,'قاعدة البيانات'!$G:$J,4,0)</f>
        <v>0</v>
      </c>
      <c r="H294" s="28">
        <f>(SUMIFS('حركة المخزون'!$F:$F,'حركة المخزون'!$E:$E,$D294,'حركة المخزون'!$H:$H,H$2)-SUMIFS('حركة المخزون'!$F:$F,'حركة المخزون'!$E:$E,$D294,'حركة المخزون'!$G:$G,H$2))*VLOOKUP($D294,'قاعدة البيانات'!$G:$J,2,0)</f>
        <v>0</v>
      </c>
      <c r="I294" s="28">
        <f>(SUMIFS('حركة المخزون'!$F:$F,'حركة المخزون'!$E:$E,$D294,'حركة المخزون'!$H:$H,H$2)-SUMIFS('حركة المخزون'!$F:$F,'حركة المخزون'!$E:$E,$D294,'حركة المخزون'!$G:$G,H$2))*VLOOKUP($D294,'قاعدة البيانات'!$G:$J,4,0)</f>
        <v>0</v>
      </c>
      <c r="J294" s="28">
        <f>(SUMIFS('حركة المخزون'!$F:$F,'حركة المخزون'!$E:$E,$D294,'حركة المخزون'!$H:$H,J$2)-SUMIFS('حركة المخزون'!$F:$F,'حركة المخزون'!$E:$E,$D294,'حركة المخزون'!$G:$G,J$2))*VLOOKUP($D294,'قاعدة البيانات'!$G:$J,2,0)</f>
        <v>0</v>
      </c>
      <c r="K294" s="28">
        <f>(SUMIFS('حركة المخزون'!$F:$F,'حركة المخزون'!$E:$E,$D294,'حركة المخزون'!$H:$H,J$2)-SUMIFS('حركة المخزون'!$F:$F,'حركة المخزون'!$E:$E,$D294,'حركة المخزون'!$G:$G,J$2))*VLOOKUP($D294,'قاعدة البيانات'!$G:$J,4,0)</f>
        <v>0</v>
      </c>
      <c r="L294" s="28">
        <f>(SUMIFS('حركة المخزون'!$F:$F,'حركة المخزون'!$E:$E,$D294,'حركة المخزون'!$H:$H,L$2)-SUMIFS('حركة المخزون'!$F:$F,'حركة المخزون'!$E:$E,$D294,'حركة المخزون'!$G:$G,L$2))*VLOOKUP($D294,'قاعدة البيانات'!$G:$J,2,0)</f>
        <v>0</v>
      </c>
      <c r="M294" s="28">
        <f>(SUMIFS('حركة المخزون'!$F:$F,'حركة المخزون'!$E:$E,$D294,'حركة المخزون'!$H:$H,L$2)-SUMIFS('حركة المخزون'!$F:$F,'حركة المخزون'!$E:$E,$D294,'حركة المخزون'!$G:$G,L$2))*VLOOKUP($D294,'قاعدة البيانات'!$G:$J,4,0)</f>
        <v>0</v>
      </c>
      <c r="N294" s="28">
        <f>(SUMIFS('حركة المخزون'!$F:$F,'حركة المخزون'!$E:$E,$D294,'حركة المخزون'!$H:$H,N$2)-SUMIFS('حركة المخزون'!$F:$F,'حركة المخزون'!$E:$E,$D294,'حركة المخزون'!$G:$G,N$2))*VLOOKUP($D294,'قاعدة البيانات'!$G:$J,2,0)</f>
        <v>0</v>
      </c>
      <c r="O294" s="28">
        <f>(SUMIFS('حركة المخزون'!$F:$F,'حركة المخزون'!$E:$E,$D294,'حركة المخزون'!$H:$H,N$2)-SUMIFS('حركة المخزون'!$F:$F,'حركة المخزون'!$E:$E,$D294,'حركة المخزون'!$G:$G,N$2))*VLOOKUP($D294,'قاعدة البيانات'!$G:$J,4,0)</f>
        <v>0</v>
      </c>
      <c r="P294" s="28">
        <f>(SUMIFS('حركة المخزون'!$F:$F,'حركة المخزون'!$E:$E,$D294,'حركة المخزون'!$H:$H,P$2)-SUMIFS('حركة المخزون'!$F:$F,'حركة المخزون'!$E:$E,$D294,'حركة المخزون'!$G:$G,P$2))*VLOOKUP($D294,'قاعدة البيانات'!$G:$J,2,0)</f>
        <v>0</v>
      </c>
      <c r="Q294" s="28">
        <f>(SUMIFS('حركة المخزون'!$F:$F,'حركة المخزون'!$E:$E,$D294,'حركة المخزون'!$H:$H,P$2)-SUMIFS('حركة المخزون'!$F:$F,'حركة المخزون'!$E:$E,$D294,'حركة المخزون'!$G:$G,P$2))*VLOOKUP($D294,'قاعدة البيانات'!$G:$J,4,0)</f>
        <v>0</v>
      </c>
      <c r="R294" s="28">
        <f>(SUMIFS('حركة المخزون'!$F:$F,'حركة المخزون'!$E:$E,$D294,'حركة المخزون'!$H:$H,R$2)-SUMIFS('حركة المخزون'!$F:$F,'حركة المخزون'!$E:$E,$D294,'حركة المخزون'!$G:$G,R$2))*VLOOKUP($D294,'قاعدة البيانات'!$G:$J,2,0)</f>
        <v>0</v>
      </c>
      <c r="S294" s="28">
        <f>(SUMIFS('حركة المخزون'!$F:$F,'حركة المخزون'!$E:$E,$D294,'حركة المخزون'!$H:$H,R$2)-SUMIFS('حركة المخزون'!$F:$F,'حركة المخزون'!$E:$E,$D294,'حركة المخزون'!$G:$G,R$2))*VLOOKUP($D294,'قاعدة البيانات'!$G:$J,4,0)</f>
        <v>0</v>
      </c>
      <c r="T294" s="28">
        <f>(SUMIFS('حركة المخزون'!$F:$F,'حركة المخزون'!$E:$E,$D294,'حركة المخزون'!$H:$H,T$2)-SUMIFS('حركة المخزون'!$F:$F,'حركة المخزون'!$E:$E,$D294,'حركة المخزون'!$G:$G,T$2))*VLOOKUP($D294,'قاعدة البيانات'!$G:$J,2,0)</f>
        <v>0</v>
      </c>
      <c r="U294" s="28">
        <f>(SUMIFS('حركة المخزون'!$F:$F,'حركة المخزون'!$E:$E,$D294,'حركة المخزون'!$H:$H,T$2)-SUMIFS('حركة المخزون'!$F:$F,'حركة المخزون'!$E:$E,$D294,'حركة المخزون'!$G:$G,T$2))*VLOOKUP($D294,'قاعدة البيانات'!$G:$J,4,0)</f>
        <v>0</v>
      </c>
      <c r="V294" s="28">
        <f>(SUMIFS('حركة المخزون'!$F:$F,'حركة المخزون'!$E:$E,$D294,'حركة المخزون'!$H:$H,V$2)-SUMIFS('حركة المخزون'!$F:$F,'حركة المخزون'!$E:$E,$D294,'حركة المخزون'!$G:$G,V$2))*VLOOKUP($D294,'قاعدة البيانات'!$G:$J,2,0)</f>
        <v>0</v>
      </c>
      <c r="W294" s="28">
        <f>(SUMIFS('حركة المخزون'!$F:$F,'حركة المخزون'!$E:$E,$D294,'حركة المخزون'!$H:$H,V$2)-SUMIFS('حركة المخزون'!$F:$F,'حركة المخزون'!$E:$E,$D294,'حركة المخزون'!$G:$G,V$2))*VLOOKUP($D294,'قاعدة البيانات'!$G:$J,4,0)</f>
        <v>0</v>
      </c>
      <c r="X294" s="28">
        <f>(SUMIFS('حركة المخزون'!$F:$F,'حركة المخزون'!$E:$E,$D294,'حركة المخزون'!$H:$H,X$2)-SUMIFS('حركة المخزون'!$F:$F,'حركة المخزون'!$E:$E,$D294,'حركة المخزون'!$G:$G,X$2))*VLOOKUP($D294,'قاعدة البيانات'!$G:$J,2,0)</f>
        <v>0</v>
      </c>
      <c r="Y294" s="28">
        <f>(SUMIFS('حركة المخزون'!$F:$F,'حركة المخزون'!$E:$E,$D294,'حركة المخزون'!$H:$H,X$2)-SUMIFS('حركة المخزون'!$F:$F,'حركة المخزون'!$E:$E,$D294,'حركة المخزون'!$G:$G,X$2))*VLOOKUP($D294,'قاعدة البيانات'!$G:$J,4,0)</f>
        <v>0</v>
      </c>
      <c r="Z294" s="28">
        <f>(SUMIFS('حركة المخزون'!$F:$F,'حركة المخزون'!$E:$E,$D294,'حركة المخزون'!$H:$H,Z$2)-SUMIFS('حركة المخزون'!$F:$F,'حركة المخزون'!$E:$E,$D294,'حركة المخزون'!$G:$G,Z$2))*VLOOKUP($D294,'قاعدة البيانات'!$G:$J,2,0)</f>
        <v>0</v>
      </c>
      <c r="AA294" s="28">
        <f>(SUMIFS('حركة المخزون'!$F:$F,'حركة المخزون'!$E:$E,$D294,'حركة المخزون'!$H:$H,Z$2)-SUMIFS('حركة المخزون'!$F:$F,'حركة المخزون'!$E:$E,$D294,'حركة المخزون'!$G:$G,Z$2))*VLOOKUP($D294,'قاعدة البيانات'!$G:$J,4,0)</f>
        <v>0</v>
      </c>
      <c r="AB294" s="28">
        <f>(SUMIFS('حركة المخزون'!$F:$F,'حركة المخزون'!$E:$E,$D294,'حركة المخزون'!$H:$H,AB$2)-SUMIFS('حركة المخزون'!$F:$F,'حركة المخزون'!$E:$E,$D294,'حركة المخزون'!$G:$G,AB$2))*VLOOKUP($D294,'قاعدة البيانات'!$G:$J,2,0)</f>
        <v>0</v>
      </c>
      <c r="AC294" s="28">
        <f>(SUMIFS('حركة المخزون'!$F:$F,'حركة المخزون'!$E:$E,$D294,'حركة المخزون'!$H:$H,AB$2)-SUMIFS('حركة المخزون'!$F:$F,'حركة المخزون'!$E:$E,$D294,'حركة المخزون'!$G:$G,AB$2))*VLOOKUP($D294,'قاعدة البيانات'!$G:$J,4,0)</f>
        <v>0</v>
      </c>
      <c r="AD294" s="28">
        <f>(SUMIFS('حركة المخزون'!$F:$F,'حركة المخزون'!$E:$E,$D294,'حركة المخزون'!$H:$H,AD$2)-SUMIFS('حركة المخزون'!$F:$F,'حركة المخزون'!$E:$E,$D294,'حركة المخزون'!$G:$G,AD$2))*VLOOKUP($D294,'قاعدة البيانات'!$G:$J,2,0)</f>
        <v>0</v>
      </c>
      <c r="AE294" s="28">
        <f>(SUMIFS('حركة المخزون'!$F:$F,'حركة المخزون'!$E:$E,$D294,'حركة المخزون'!$H:$H,AD$2)-SUMIFS('حركة المخزون'!$F:$F,'حركة المخزون'!$E:$E,$D294,'حركة المخزون'!$G:$G,AD$2))*VLOOKUP($D294,'قاعدة البيانات'!$G:$J,4,0)</f>
        <v>0</v>
      </c>
      <c r="AF294" s="28">
        <f>(SUMIFS('حركة المخزون'!$F:$F,'حركة المخزون'!$E:$E,$D294,'حركة المخزون'!$H:$H,AF$2)-SUMIFS('حركة المخزون'!$F:$F,'حركة المخزون'!$E:$E,$D294,'حركة المخزون'!$G:$G,AF$2))*VLOOKUP($D294,'قاعدة البيانات'!$G:$J,2,0)</f>
        <v>0</v>
      </c>
      <c r="AG294" s="28">
        <f>(SUMIFS('حركة المخزون'!$F:$F,'حركة المخزون'!$E:$E,$D294,'حركة المخزون'!$H:$H,AF$2)-SUMIFS('حركة المخزون'!$F:$F,'حركة المخزون'!$E:$E,$D294,'حركة المخزون'!$G:$G,AF$2))*VLOOKUP($D294,'قاعدة البيانات'!$G:$J,4,0)</f>
        <v>0</v>
      </c>
      <c r="AH294" s="28">
        <f>(SUMIFS('حركة المخزون'!$F:$F,'حركة المخزون'!$E:$E,$D294,'حركة المخزون'!$H:$H,AH$2)-SUMIFS('حركة المخزون'!$F:$F,'حركة المخزون'!$E:$E,$D294,'حركة المخزون'!$G:$G,AH$2))*VLOOKUP($D294,'قاعدة البيانات'!$G:$J,2,0)</f>
        <v>0</v>
      </c>
      <c r="AI294" s="28">
        <f>(SUMIFS('حركة المخزون'!$F:$F,'حركة المخزون'!$E:$E,$D294,'حركة المخزون'!$H:$H,AH$2)-SUMIFS('حركة المخزون'!$F:$F,'حركة المخزون'!$E:$E,$D294,'حركة المخزون'!$G:$G,AH$2))*VLOOKUP($D294,'قاعدة البيانات'!$G:$J,4,0)</f>
        <v>0</v>
      </c>
      <c r="AJ294" s="28">
        <f>(SUMIFS('حركة المخزون'!$F:$F,'حركة المخزون'!$E:$E,$D294,'حركة المخزون'!$H:$H,AJ$2)-SUMIFS('حركة المخزون'!$F:$F,'حركة المخزون'!$E:$E,$D294,'حركة المخزون'!$G:$G,AJ$2))*VLOOKUP($D294,'قاعدة البيانات'!$G:$J,2,0)</f>
        <v>0</v>
      </c>
      <c r="AK294" s="28">
        <f>(SUMIFS('حركة المخزون'!$F:$F,'حركة المخزون'!$E:$E,$D294,'حركة المخزون'!$H:$H,AJ$2)-SUMIFS('حركة المخزون'!$F:$F,'حركة المخزون'!$E:$E,$D294,'حركة المخزون'!$G:$G,AJ$2))*VLOOKUP($D294,'قاعدة البيانات'!$G:$J,4,0)</f>
        <v>0</v>
      </c>
      <c r="AL294" s="28">
        <f>(SUMIFS('حركة المخزون'!$F:$F,'حركة المخزون'!$E:$E,$D294,'حركة المخزون'!$H:$H,AL$2)-SUMIFS('حركة المخزون'!$F:$F,'حركة المخزون'!$E:$E,$D294,'حركة المخزون'!$G:$G,AL$2))*VLOOKUP($D294,'قاعدة البيانات'!$G:$J,2,0)</f>
        <v>0</v>
      </c>
      <c r="AM294" s="28">
        <f>(SUMIFS('حركة المخزون'!$F:$F,'حركة المخزون'!$E:$E,$D294,'حركة المخزون'!$H:$H,AL$2)-SUMIFS('حركة المخزون'!$F:$F,'حركة المخزون'!$E:$E,$D294,'حركة المخزون'!$G:$G,AL$2))*VLOOKUP($D294,'قاعدة البيانات'!$G:$J,4,0)</f>
        <v>0</v>
      </c>
      <c r="AN294" s="28">
        <f>(SUMIFS('حركة المخزون'!$F:$F,'حركة المخزون'!$E:$E,$D294,'حركة المخزون'!$H:$H,AN$2)-SUMIFS('حركة المخزون'!$F:$F,'حركة المخزون'!$E:$E,$D294,'حركة المخزون'!$G:$G,AN$2))*VLOOKUP($D294,'قاعدة البيانات'!$G:$J,2,0)</f>
        <v>0</v>
      </c>
      <c r="AO294" s="28">
        <f>(SUMIFS('حركة المخزون'!$F:$F,'حركة المخزون'!$E:$E,$D294,'حركة المخزون'!$H:$H,AN$2)-SUMIFS('حركة المخزون'!$F:$F,'حركة المخزون'!$E:$E,$D294,'حركة المخزون'!$G:$G,AN$2))*VLOOKUP($D294,'قاعدة البيانات'!$G:$J,4,0)</f>
        <v>0</v>
      </c>
      <c r="AP294" s="28">
        <f>(SUMIFS('حركة المخزون'!$F:$F,'حركة المخزون'!$E:$E,$D294,'حركة المخزون'!$H:$H,AP$2)-SUMIFS('حركة المخزون'!$F:$F,'حركة المخزون'!$E:$E,$D294,'حركة المخزون'!$G:$G,AP$2))*VLOOKUP($D294,'قاعدة البيانات'!$G:$J,2,0)</f>
        <v>0</v>
      </c>
      <c r="AQ294" s="28">
        <f>(SUMIFS('حركة المخزون'!$F:$F,'حركة المخزون'!$E:$E,$D294,'حركة المخزون'!$H:$H,AP$2)-SUMIFS('حركة المخزون'!$F:$F,'حركة المخزون'!$E:$E,$D294,'حركة المخزون'!$G:$G,AP$2))*VLOOKUP($D294,'قاعدة البيانات'!$G:$J,4,0)</f>
        <v>0</v>
      </c>
      <c r="AR294" s="28">
        <f>(SUMIFS('حركة المخزون'!$F:$F,'حركة المخزون'!$E:$E,$D294,'حركة المخزون'!$H:$H,AR$2)-SUMIFS('حركة المخزون'!$F:$F,'حركة المخزون'!$E:$E,$D294,'حركة المخزون'!$G:$G,AR$2))*VLOOKUP($D294,'قاعدة البيانات'!$G:$J,2,0)</f>
        <v>0</v>
      </c>
      <c r="AS294" s="28">
        <f>(SUMIFS('حركة المخزون'!$F:$F,'حركة المخزون'!$E:$E,$D294,'حركة المخزون'!$H:$H,AR$2)-SUMIFS('حركة المخزون'!$F:$F,'حركة المخزون'!$E:$E,$D294,'حركة المخزون'!$G:$G,AR$2))*VLOOKUP($D294,'قاعدة البيانات'!$G:$J,4,0)</f>
        <v>0</v>
      </c>
      <c r="AT294" s="28">
        <f>(SUMIFS('حركة المخزون'!$F:$F,'حركة المخزون'!$E:$E,$D294,'حركة المخزون'!$H:$H,AT$2)-SUMIFS('حركة المخزون'!$F:$F,'حركة المخزون'!$E:$E,$D294,'حركة المخزون'!$G:$G,AT$2))*VLOOKUP($D294,'قاعدة البيانات'!$G:$J,2,0)</f>
        <v>0</v>
      </c>
      <c r="AU294" s="28">
        <f>(SUMIFS('حركة المخزون'!$F:$F,'حركة المخزون'!$E:$E,$D294,'حركة المخزون'!$H:$H,AT$2)-SUMIFS('حركة المخزون'!$F:$F,'حركة المخزون'!$E:$E,$D294,'حركة المخزون'!$G:$G,AT$2))*VLOOKUP($D294,'قاعدة البيانات'!$G:$J,4,0)</f>
        <v>0</v>
      </c>
      <c r="AV294" s="28">
        <f>(SUMIFS('حركة المخزون'!$F:$F,'حركة المخزون'!$E:$E,$D294,'حركة المخزون'!$H:$H,AV$2)-SUMIFS('حركة المخزون'!$F:$F,'حركة المخزون'!$E:$E,$D294,'حركة المخزون'!$G:$G,AV$2))*VLOOKUP($D294,'قاعدة البيانات'!$G:$J,2,0)</f>
        <v>0</v>
      </c>
      <c r="AW294" s="28">
        <f>(SUMIFS('حركة المخزون'!$F:$F,'حركة المخزون'!$E:$E,$D294,'حركة المخزون'!$H:$H,AV$2)-SUMIFS('حركة المخزون'!$F:$F,'حركة المخزون'!$E:$E,$D294,'حركة المخزون'!$G:$G,AV$2))*VLOOKUP($D294,'قاعدة البيانات'!$G:$J,4,0)</f>
        <v>0</v>
      </c>
      <c r="AX294" s="28">
        <f>(SUMIFS('حركة المخزون'!$F:$F,'حركة المخزون'!$E:$E,$D294,'حركة المخزون'!$H:$H,AX$2)-SUMIFS('حركة المخزون'!$F:$F,'حركة المخزون'!$E:$E,$D294,'حركة المخزون'!$G:$G,AX$2))*VLOOKUP($D294,'قاعدة البيانات'!$G:$J,2,0)</f>
        <v>0</v>
      </c>
      <c r="AY294" s="28">
        <f>(SUMIFS('حركة المخزون'!$F:$F,'حركة المخزون'!$E:$E,$D294,'حركة المخزون'!$H:$H,AX$2)-SUMIFS('حركة المخزون'!$F:$F,'حركة المخزون'!$E:$E,$D294,'حركة المخزون'!$G:$G,AX$2))*VLOOKUP($D294,'قاعدة البيانات'!$G:$J,4,0)</f>
        <v>0</v>
      </c>
      <c r="AZ294" s="28">
        <f>(SUMIFS('حركة المخزون'!$F:$F,'حركة المخزون'!$E:$E,$D294,'حركة المخزون'!$H:$H,AZ$2)-SUMIFS('حركة المخزون'!$F:$F,'حركة المخزون'!$E:$E,$D294,'حركة المخزون'!$G:$G,AZ$2))*VLOOKUP($D294,'قاعدة البيانات'!$G:$J,2,0)</f>
        <v>0</v>
      </c>
      <c r="BA294" s="28">
        <f>(SUMIFS('حركة المخزون'!$F:$F,'حركة المخزون'!$E:$E,$D294,'حركة المخزون'!$H:$H,AZ$2)-SUMIFS('حركة المخزون'!$F:$F,'حركة المخزون'!$E:$E,$D294,'حركة المخزون'!$G:$G,AZ$2))*VLOOKUP($D294,'قاعدة البيانات'!$G:$J,4,0)</f>
        <v>0</v>
      </c>
      <c r="BB294" s="28">
        <f>(SUMIFS('حركة المخزون'!$F:$F,'حركة المخزون'!$E:$E,$D294,'حركة المخزون'!$H:$H,BB$2)-SUMIFS('حركة المخزون'!$F:$F,'حركة المخزون'!$E:$E,$D294,'حركة المخزون'!$G:$G,BB$2))*VLOOKUP($D294,'قاعدة البيانات'!$G:$J,2,0)</f>
        <v>0</v>
      </c>
      <c r="BC294" s="28">
        <f>(SUMIFS('حركة المخزون'!$F:$F,'حركة المخزون'!$E:$E,$D294,'حركة المخزون'!$H:$H,BB$2)-SUMIFS('حركة المخزون'!$F:$F,'حركة المخزون'!$E:$E,$D294,'حركة المخزون'!$G:$G,BB$2))*VLOOKUP($D294,'قاعدة البيانات'!$G:$J,4,0)</f>
        <v>0</v>
      </c>
      <c r="BD294" s="28">
        <f>(SUMIFS('حركة المخزون'!$F:$F,'حركة المخزون'!$E:$E,$D294,'حركة المخزون'!$H:$H,BD$2)-SUMIFS('حركة المخزون'!$F:$F,'حركة المخزون'!$E:$E,$D294,'حركة المخزون'!$G:$G,BD$2))*VLOOKUP($D294,'قاعدة البيانات'!$G:$J,2,0)</f>
        <v>0</v>
      </c>
      <c r="BE294" s="28">
        <f>(SUMIFS('حركة المخزون'!$F:$F,'حركة المخزون'!$E:$E,$D294,'حركة المخزون'!$H:$H,BD$2)-SUMIFS('حركة المخزون'!$F:$F,'حركة المخزون'!$E:$E,$D294,'حركة المخزون'!$G:$G,BD$2))*VLOOKUP($D294,'قاعدة البيانات'!$G:$J,4,0)</f>
        <v>0</v>
      </c>
      <c r="BF294" s="28">
        <f>(SUMIFS('حركة المخزون'!$F:$F,'حركة المخزون'!$E:$E,$D294,'حركة المخزون'!$H:$H,BF$2)-SUMIFS('حركة المخزون'!$F:$F,'حركة المخزون'!$E:$E,$D294,'حركة المخزون'!$G:$G,BF$2))*VLOOKUP($D294,'قاعدة البيانات'!$G:$J,2,0)</f>
        <v>0</v>
      </c>
      <c r="BG294" s="28">
        <f>(SUMIFS('حركة المخزون'!$F:$F,'حركة المخزون'!$E:$E,$D294,'حركة المخزون'!$H:$H,BF$2)-SUMIFS('حركة المخزون'!$F:$F,'حركة المخزون'!$E:$E,$D294,'حركة المخزون'!$G:$G,BF$2))*VLOOKUP($D294,'قاعدة البيانات'!$G:$J,4,0)</f>
        <v>0</v>
      </c>
      <c r="BH294" s="28">
        <f>(SUMIFS('حركة المخزون'!$F:$F,'حركة المخزون'!$E:$E,$D294,'حركة المخزون'!$H:$H,BH$2)-SUMIFS('حركة المخزون'!$F:$F,'حركة المخزون'!$E:$E,$D294,'حركة المخزون'!$G:$G,BH$2))*VLOOKUP($D294,'قاعدة البيانات'!$G:$J,2,0)</f>
        <v>0</v>
      </c>
      <c r="BI294" s="28">
        <f>(SUMIFS('حركة المخزون'!$F:$F,'حركة المخزون'!$E:$E,$D294,'حركة المخزون'!$H:$H,BH$2)-SUMIFS('حركة المخزون'!$F:$F,'حركة المخزون'!$E:$E,$D294,'حركة المخزون'!$G:$G,BH$2))*VLOOKUP($D294,'قاعدة البيانات'!$G:$J,4,0)</f>
        <v>0</v>
      </c>
    </row>
    <row r="295" spans="2:61" s="15" customFormat="1" ht="24" customHeight="1" x14ac:dyDescent="0.2">
      <c r="B295" s="18">
        <v>292</v>
      </c>
      <c r="C295" s="19"/>
      <c r="D295" s="18" t="str">
        <f>VLOOKUP(C295,'قاعدة البيانات'!F:G,2,0)</f>
        <v/>
      </c>
      <c r="F295" s="28">
        <f>(SUMIFS('حركة المخزون'!$F:$F,'حركة المخزون'!$E:$E,$D295,'حركة المخزون'!$H:$H,F$2)-SUMIFS('حركة المخزون'!$F:$F,'حركة المخزون'!$E:$E,$D295,'حركة المخزون'!$G:$G,F$2))*VLOOKUP($D295,'قاعدة البيانات'!$G:$J,2,0)</f>
        <v>0</v>
      </c>
      <c r="G295" s="28">
        <f>(SUMIFS('حركة المخزون'!$F:$F,'حركة المخزون'!$E:$E,$D295,'حركة المخزون'!$H:$H,F$2)-SUMIFS('حركة المخزون'!$F:$F,'حركة المخزون'!$E:$E,$D295,'حركة المخزون'!$G:$G,F$2))*VLOOKUP($D295,'قاعدة البيانات'!$G:$J,4,0)</f>
        <v>0</v>
      </c>
      <c r="H295" s="28">
        <f>(SUMIFS('حركة المخزون'!$F:$F,'حركة المخزون'!$E:$E,$D295,'حركة المخزون'!$H:$H,H$2)-SUMIFS('حركة المخزون'!$F:$F,'حركة المخزون'!$E:$E,$D295,'حركة المخزون'!$G:$G,H$2))*VLOOKUP($D295,'قاعدة البيانات'!$G:$J,2,0)</f>
        <v>0</v>
      </c>
      <c r="I295" s="28">
        <f>(SUMIFS('حركة المخزون'!$F:$F,'حركة المخزون'!$E:$E,$D295,'حركة المخزون'!$H:$H,H$2)-SUMIFS('حركة المخزون'!$F:$F,'حركة المخزون'!$E:$E,$D295,'حركة المخزون'!$G:$G,H$2))*VLOOKUP($D295,'قاعدة البيانات'!$G:$J,4,0)</f>
        <v>0</v>
      </c>
      <c r="J295" s="28">
        <f>(SUMIFS('حركة المخزون'!$F:$F,'حركة المخزون'!$E:$E,$D295,'حركة المخزون'!$H:$H,J$2)-SUMIFS('حركة المخزون'!$F:$F,'حركة المخزون'!$E:$E,$D295,'حركة المخزون'!$G:$G,J$2))*VLOOKUP($D295,'قاعدة البيانات'!$G:$J,2,0)</f>
        <v>0</v>
      </c>
      <c r="K295" s="28">
        <f>(SUMIFS('حركة المخزون'!$F:$F,'حركة المخزون'!$E:$E,$D295,'حركة المخزون'!$H:$H,J$2)-SUMIFS('حركة المخزون'!$F:$F,'حركة المخزون'!$E:$E,$D295,'حركة المخزون'!$G:$G,J$2))*VLOOKUP($D295,'قاعدة البيانات'!$G:$J,4,0)</f>
        <v>0</v>
      </c>
      <c r="L295" s="28">
        <f>(SUMIFS('حركة المخزون'!$F:$F,'حركة المخزون'!$E:$E,$D295,'حركة المخزون'!$H:$H,L$2)-SUMIFS('حركة المخزون'!$F:$F,'حركة المخزون'!$E:$E,$D295,'حركة المخزون'!$G:$G,L$2))*VLOOKUP($D295,'قاعدة البيانات'!$G:$J,2,0)</f>
        <v>0</v>
      </c>
      <c r="M295" s="28">
        <f>(SUMIFS('حركة المخزون'!$F:$F,'حركة المخزون'!$E:$E,$D295,'حركة المخزون'!$H:$H,L$2)-SUMIFS('حركة المخزون'!$F:$F,'حركة المخزون'!$E:$E,$D295,'حركة المخزون'!$G:$G,L$2))*VLOOKUP($D295,'قاعدة البيانات'!$G:$J,4,0)</f>
        <v>0</v>
      </c>
      <c r="N295" s="28">
        <f>(SUMIFS('حركة المخزون'!$F:$F,'حركة المخزون'!$E:$E,$D295,'حركة المخزون'!$H:$H,N$2)-SUMIFS('حركة المخزون'!$F:$F,'حركة المخزون'!$E:$E,$D295,'حركة المخزون'!$G:$G,N$2))*VLOOKUP($D295,'قاعدة البيانات'!$G:$J,2,0)</f>
        <v>0</v>
      </c>
      <c r="O295" s="28">
        <f>(SUMIFS('حركة المخزون'!$F:$F,'حركة المخزون'!$E:$E,$D295,'حركة المخزون'!$H:$H,N$2)-SUMIFS('حركة المخزون'!$F:$F,'حركة المخزون'!$E:$E,$D295,'حركة المخزون'!$G:$G,N$2))*VLOOKUP($D295,'قاعدة البيانات'!$G:$J,4,0)</f>
        <v>0</v>
      </c>
      <c r="P295" s="28">
        <f>(SUMIFS('حركة المخزون'!$F:$F,'حركة المخزون'!$E:$E,$D295,'حركة المخزون'!$H:$H,P$2)-SUMIFS('حركة المخزون'!$F:$F,'حركة المخزون'!$E:$E,$D295,'حركة المخزون'!$G:$G,P$2))*VLOOKUP($D295,'قاعدة البيانات'!$G:$J,2,0)</f>
        <v>0</v>
      </c>
      <c r="Q295" s="28">
        <f>(SUMIFS('حركة المخزون'!$F:$F,'حركة المخزون'!$E:$E,$D295,'حركة المخزون'!$H:$H,P$2)-SUMIFS('حركة المخزون'!$F:$F,'حركة المخزون'!$E:$E,$D295,'حركة المخزون'!$G:$G,P$2))*VLOOKUP($D295,'قاعدة البيانات'!$G:$J,4,0)</f>
        <v>0</v>
      </c>
      <c r="R295" s="28">
        <f>(SUMIFS('حركة المخزون'!$F:$F,'حركة المخزون'!$E:$E,$D295,'حركة المخزون'!$H:$H,R$2)-SUMIFS('حركة المخزون'!$F:$F,'حركة المخزون'!$E:$E,$D295,'حركة المخزون'!$G:$G,R$2))*VLOOKUP($D295,'قاعدة البيانات'!$G:$J,2,0)</f>
        <v>0</v>
      </c>
      <c r="S295" s="28">
        <f>(SUMIFS('حركة المخزون'!$F:$F,'حركة المخزون'!$E:$E,$D295,'حركة المخزون'!$H:$H,R$2)-SUMIFS('حركة المخزون'!$F:$F,'حركة المخزون'!$E:$E,$D295,'حركة المخزون'!$G:$G,R$2))*VLOOKUP($D295,'قاعدة البيانات'!$G:$J,4,0)</f>
        <v>0</v>
      </c>
      <c r="T295" s="28">
        <f>(SUMIFS('حركة المخزون'!$F:$F,'حركة المخزون'!$E:$E,$D295,'حركة المخزون'!$H:$H,T$2)-SUMIFS('حركة المخزون'!$F:$F,'حركة المخزون'!$E:$E,$D295,'حركة المخزون'!$G:$G,T$2))*VLOOKUP($D295,'قاعدة البيانات'!$G:$J,2,0)</f>
        <v>0</v>
      </c>
      <c r="U295" s="28">
        <f>(SUMIFS('حركة المخزون'!$F:$F,'حركة المخزون'!$E:$E,$D295,'حركة المخزون'!$H:$H,T$2)-SUMIFS('حركة المخزون'!$F:$F,'حركة المخزون'!$E:$E,$D295,'حركة المخزون'!$G:$G,T$2))*VLOOKUP($D295,'قاعدة البيانات'!$G:$J,4,0)</f>
        <v>0</v>
      </c>
      <c r="V295" s="28">
        <f>(SUMIFS('حركة المخزون'!$F:$F,'حركة المخزون'!$E:$E,$D295,'حركة المخزون'!$H:$H,V$2)-SUMIFS('حركة المخزون'!$F:$F,'حركة المخزون'!$E:$E,$D295,'حركة المخزون'!$G:$G,V$2))*VLOOKUP($D295,'قاعدة البيانات'!$G:$J,2,0)</f>
        <v>0</v>
      </c>
      <c r="W295" s="28">
        <f>(SUMIFS('حركة المخزون'!$F:$F,'حركة المخزون'!$E:$E,$D295,'حركة المخزون'!$H:$H,V$2)-SUMIFS('حركة المخزون'!$F:$F,'حركة المخزون'!$E:$E,$D295,'حركة المخزون'!$G:$G,V$2))*VLOOKUP($D295,'قاعدة البيانات'!$G:$J,4,0)</f>
        <v>0</v>
      </c>
      <c r="X295" s="28">
        <f>(SUMIFS('حركة المخزون'!$F:$F,'حركة المخزون'!$E:$E,$D295,'حركة المخزون'!$H:$H,X$2)-SUMIFS('حركة المخزون'!$F:$F,'حركة المخزون'!$E:$E,$D295,'حركة المخزون'!$G:$G,X$2))*VLOOKUP($D295,'قاعدة البيانات'!$G:$J,2,0)</f>
        <v>0</v>
      </c>
      <c r="Y295" s="28">
        <f>(SUMIFS('حركة المخزون'!$F:$F,'حركة المخزون'!$E:$E,$D295,'حركة المخزون'!$H:$H,X$2)-SUMIFS('حركة المخزون'!$F:$F,'حركة المخزون'!$E:$E,$D295,'حركة المخزون'!$G:$G,X$2))*VLOOKUP($D295,'قاعدة البيانات'!$G:$J,4,0)</f>
        <v>0</v>
      </c>
      <c r="Z295" s="28">
        <f>(SUMIFS('حركة المخزون'!$F:$F,'حركة المخزون'!$E:$E,$D295,'حركة المخزون'!$H:$H,Z$2)-SUMIFS('حركة المخزون'!$F:$F,'حركة المخزون'!$E:$E,$D295,'حركة المخزون'!$G:$G,Z$2))*VLOOKUP($D295,'قاعدة البيانات'!$G:$J,2,0)</f>
        <v>0</v>
      </c>
      <c r="AA295" s="28">
        <f>(SUMIFS('حركة المخزون'!$F:$F,'حركة المخزون'!$E:$E,$D295,'حركة المخزون'!$H:$H,Z$2)-SUMIFS('حركة المخزون'!$F:$F,'حركة المخزون'!$E:$E,$D295,'حركة المخزون'!$G:$G,Z$2))*VLOOKUP($D295,'قاعدة البيانات'!$G:$J,4,0)</f>
        <v>0</v>
      </c>
      <c r="AB295" s="28">
        <f>(SUMIFS('حركة المخزون'!$F:$F,'حركة المخزون'!$E:$E,$D295,'حركة المخزون'!$H:$H,AB$2)-SUMIFS('حركة المخزون'!$F:$F,'حركة المخزون'!$E:$E,$D295,'حركة المخزون'!$G:$G,AB$2))*VLOOKUP($D295,'قاعدة البيانات'!$G:$J,2,0)</f>
        <v>0</v>
      </c>
      <c r="AC295" s="28">
        <f>(SUMIFS('حركة المخزون'!$F:$F,'حركة المخزون'!$E:$E,$D295,'حركة المخزون'!$H:$H,AB$2)-SUMIFS('حركة المخزون'!$F:$F,'حركة المخزون'!$E:$E,$D295,'حركة المخزون'!$G:$G,AB$2))*VLOOKUP($D295,'قاعدة البيانات'!$G:$J,4,0)</f>
        <v>0</v>
      </c>
      <c r="AD295" s="28">
        <f>(SUMIFS('حركة المخزون'!$F:$F,'حركة المخزون'!$E:$E,$D295,'حركة المخزون'!$H:$H,AD$2)-SUMIFS('حركة المخزون'!$F:$F,'حركة المخزون'!$E:$E,$D295,'حركة المخزون'!$G:$G,AD$2))*VLOOKUP($D295,'قاعدة البيانات'!$G:$J,2,0)</f>
        <v>0</v>
      </c>
      <c r="AE295" s="28">
        <f>(SUMIFS('حركة المخزون'!$F:$F,'حركة المخزون'!$E:$E,$D295,'حركة المخزون'!$H:$H,AD$2)-SUMIFS('حركة المخزون'!$F:$F,'حركة المخزون'!$E:$E,$D295,'حركة المخزون'!$G:$G,AD$2))*VLOOKUP($D295,'قاعدة البيانات'!$G:$J,4,0)</f>
        <v>0</v>
      </c>
      <c r="AF295" s="28">
        <f>(SUMIFS('حركة المخزون'!$F:$F,'حركة المخزون'!$E:$E,$D295,'حركة المخزون'!$H:$H,AF$2)-SUMIFS('حركة المخزون'!$F:$F,'حركة المخزون'!$E:$E,$D295,'حركة المخزون'!$G:$G,AF$2))*VLOOKUP($D295,'قاعدة البيانات'!$G:$J,2,0)</f>
        <v>0</v>
      </c>
      <c r="AG295" s="28">
        <f>(SUMIFS('حركة المخزون'!$F:$F,'حركة المخزون'!$E:$E,$D295,'حركة المخزون'!$H:$H,AF$2)-SUMIFS('حركة المخزون'!$F:$F,'حركة المخزون'!$E:$E,$D295,'حركة المخزون'!$G:$G,AF$2))*VLOOKUP($D295,'قاعدة البيانات'!$G:$J,4,0)</f>
        <v>0</v>
      </c>
      <c r="AH295" s="28">
        <f>(SUMIFS('حركة المخزون'!$F:$F,'حركة المخزون'!$E:$E,$D295,'حركة المخزون'!$H:$H,AH$2)-SUMIFS('حركة المخزون'!$F:$F,'حركة المخزون'!$E:$E,$D295,'حركة المخزون'!$G:$G,AH$2))*VLOOKUP($D295,'قاعدة البيانات'!$G:$J,2,0)</f>
        <v>0</v>
      </c>
      <c r="AI295" s="28">
        <f>(SUMIFS('حركة المخزون'!$F:$F,'حركة المخزون'!$E:$E,$D295,'حركة المخزون'!$H:$H,AH$2)-SUMIFS('حركة المخزون'!$F:$F,'حركة المخزون'!$E:$E,$D295,'حركة المخزون'!$G:$G,AH$2))*VLOOKUP($D295,'قاعدة البيانات'!$G:$J,4,0)</f>
        <v>0</v>
      </c>
      <c r="AJ295" s="28">
        <f>(SUMIFS('حركة المخزون'!$F:$F,'حركة المخزون'!$E:$E,$D295,'حركة المخزون'!$H:$H,AJ$2)-SUMIFS('حركة المخزون'!$F:$F,'حركة المخزون'!$E:$E,$D295,'حركة المخزون'!$G:$G,AJ$2))*VLOOKUP($D295,'قاعدة البيانات'!$G:$J,2,0)</f>
        <v>0</v>
      </c>
      <c r="AK295" s="28">
        <f>(SUMIFS('حركة المخزون'!$F:$F,'حركة المخزون'!$E:$E,$D295,'حركة المخزون'!$H:$H,AJ$2)-SUMIFS('حركة المخزون'!$F:$F,'حركة المخزون'!$E:$E,$D295,'حركة المخزون'!$G:$G,AJ$2))*VLOOKUP($D295,'قاعدة البيانات'!$G:$J,4,0)</f>
        <v>0</v>
      </c>
      <c r="AL295" s="28">
        <f>(SUMIFS('حركة المخزون'!$F:$F,'حركة المخزون'!$E:$E,$D295,'حركة المخزون'!$H:$H,AL$2)-SUMIFS('حركة المخزون'!$F:$F,'حركة المخزون'!$E:$E,$D295,'حركة المخزون'!$G:$G,AL$2))*VLOOKUP($D295,'قاعدة البيانات'!$G:$J,2,0)</f>
        <v>0</v>
      </c>
      <c r="AM295" s="28">
        <f>(SUMIFS('حركة المخزون'!$F:$F,'حركة المخزون'!$E:$E,$D295,'حركة المخزون'!$H:$H,AL$2)-SUMIFS('حركة المخزون'!$F:$F,'حركة المخزون'!$E:$E,$D295,'حركة المخزون'!$G:$G,AL$2))*VLOOKUP($D295,'قاعدة البيانات'!$G:$J,4,0)</f>
        <v>0</v>
      </c>
      <c r="AN295" s="28">
        <f>(SUMIFS('حركة المخزون'!$F:$F,'حركة المخزون'!$E:$E,$D295,'حركة المخزون'!$H:$H,AN$2)-SUMIFS('حركة المخزون'!$F:$F,'حركة المخزون'!$E:$E,$D295,'حركة المخزون'!$G:$G,AN$2))*VLOOKUP($D295,'قاعدة البيانات'!$G:$J,2,0)</f>
        <v>0</v>
      </c>
      <c r="AO295" s="28">
        <f>(SUMIFS('حركة المخزون'!$F:$F,'حركة المخزون'!$E:$E,$D295,'حركة المخزون'!$H:$H,AN$2)-SUMIFS('حركة المخزون'!$F:$F,'حركة المخزون'!$E:$E,$D295,'حركة المخزون'!$G:$G,AN$2))*VLOOKUP($D295,'قاعدة البيانات'!$G:$J,4,0)</f>
        <v>0</v>
      </c>
      <c r="AP295" s="28">
        <f>(SUMIFS('حركة المخزون'!$F:$F,'حركة المخزون'!$E:$E,$D295,'حركة المخزون'!$H:$H,AP$2)-SUMIFS('حركة المخزون'!$F:$F,'حركة المخزون'!$E:$E,$D295,'حركة المخزون'!$G:$G,AP$2))*VLOOKUP($D295,'قاعدة البيانات'!$G:$J,2,0)</f>
        <v>0</v>
      </c>
      <c r="AQ295" s="28">
        <f>(SUMIFS('حركة المخزون'!$F:$F,'حركة المخزون'!$E:$E,$D295,'حركة المخزون'!$H:$H,AP$2)-SUMIFS('حركة المخزون'!$F:$F,'حركة المخزون'!$E:$E,$D295,'حركة المخزون'!$G:$G,AP$2))*VLOOKUP($D295,'قاعدة البيانات'!$G:$J,4,0)</f>
        <v>0</v>
      </c>
      <c r="AR295" s="28">
        <f>(SUMIFS('حركة المخزون'!$F:$F,'حركة المخزون'!$E:$E,$D295,'حركة المخزون'!$H:$H,AR$2)-SUMIFS('حركة المخزون'!$F:$F,'حركة المخزون'!$E:$E,$D295,'حركة المخزون'!$G:$G,AR$2))*VLOOKUP($D295,'قاعدة البيانات'!$G:$J,2,0)</f>
        <v>0</v>
      </c>
      <c r="AS295" s="28">
        <f>(SUMIFS('حركة المخزون'!$F:$F,'حركة المخزون'!$E:$E,$D295,'حركة المخزون'!$H:$H,AR$2)-SUMIFS('حركة المخزون'!$F:$F,'حركة المخزون'!$E:$E,$D295,'حركة المخزون'!$G:$G,AR$2))*VLOOKUP($D295,'قاعدة البيانات'!$G:$J,4,0)</f>
        <v>0</v>
      </c>
      <c r="AT295" s="28">
        <f>(SUMIFS('حركة المخزون'!$F:$F,'حركة المخزون'!$E:$E,$D295,'حركة المخزون'!$H:$H,AT$2)-SUMIFS('حركة المخزون'!$F:$F,'حركة المخزون'!$E:$E,$D295,'حركة المخزون'!$G:$G,AT$2))*VLOOKUP($D295,'قاعدة البيانات'!$G:$J,2,0)</f>
        <v>0</v>
      </c>
      <c r="AU295" s="28">
        <f>(SUMIFS('حركة المخزون'!$F:$F,'حركة المخزون'!$E:$E,$D295,'حركة المخزون'!$H:$H,AT$2)-SUMIFS('حركة المخزون'!$F:$F,'حركة المخزون'!$E:$E,$D295,'حركة المخزون'!$G:$G,AT$2))*VLOOKUP($D295,'قاعدة البيانات'!$G:$J,4,0)</f>
        <v>0</v>
      </c>
      <c r="AV295" s="28">
        <f>(SUMIFS('حركة المخزون'!$F:$F,'حركة المخزون'!$E:$E,$D295,'حركة المخزون'!$H:$H,AV$2)-SUMIFS('حركة المخزون'!$F:$F,'حركة المخزون'!$E:$E,$D295,'حركة المخزون'!$G:$G,AV$2))*VLOOKUP($D295,'قاعدة البيانات'!$G:$J,2,0)</f>
        <v>0</v>
      </c>
      <c r="AW295" s="28">
        <f>(SUMIFS('حركة المخزون'!$F:$F,'حركة المخزون'!$E:$E,$D295,'حركة المخزون'!$H:$H,AV$2)-SUMIFS('حركة المخزون'!$F:$F,'حركة المخزون'!$E:$E,$D295,'حركة المخزون'!$G:$G,AV$2))*VLOOKUP($D295,'قاعدة البيانات'!$G:$J,4,0)</f>
        <v>0</v>
      </c>
      <c r="AX295" s="28">
        <f>(SUMIFS('حركة المخزون'!$F:$F,'حركة المخزون'!$E:$E,$D295,'حركة المخزون'!$H:$H,AX$2)-SUMIFS('حركة المخزون'!$F:$F,'حركة المخزون'!$E:$E,$D295,'حركة المخزون'!$G:$G,AX$2))*VLOOKUP($D295,'قاعدة البيانات'!$G:$J,2,0)</f>
        <v>0</v>
      </c>
      <c r="AY295" s="28">
        <f>(SUMIFS('حركة المخزون'!$F:$F,'حركة المخزون'!$E:$E,$D295,'حركة المخزون'!$H:$H,AX$2)-SUMIFS('حركة المخزون'!$F:$F,'حركة المخزون'!$E:$E,$D295,'حركة المخزون'!$G:$G,AX$2))*VLOOKUP($D295,'قاعدة البيانات'!$G:$J,4,0)</f>
        <v>0</v>
      </c>
      <c r="AZ295" s="28">
        <f>(SUMIFS('حركة المخزون'!$F:$F,'حركة المخزون'!$E:$E,$D295,'حركة المخزون'!$H:$H,AZ$2)-SUMIFS('حركة المخزون'!$F:$F,'حركة المخزون'!$E:$E,$D295,'حركة المخزون'!$G:$G,AZ$2))*VLOOKUP($D295,'قاعدة البيانات'!$G:$J,2,0)</f>
        <v>0</v>
      </c>
      <c r="BA295" s="28">
        <f>(SUMIFS('حركة المخزون'!$F:$F,'حركة المخزون'!$E:$E,$D295,'حركة المخزون'!$H:$H,AZ$2)-SUMIFS('حركة المخزون'!$F:$F,'حركة المخزون'!$E:$E,$D295,'حركة المخزون'!$G:$G,AZ$2))*VLOOKUP($D295,'قاعدة البيانات'!$G:$J,4,0)</f>
        <v>0</v>
      </c>
      <c r="BB295" s="28">
        <f>(SUMIFS('حركة المخزون'!$F:$F,'حركة المخزون'!$E:$E,$D295,'حركة المخزون'!$H:$H,BB$2)-SUMIFS('حركة المخزون'!$F:$F,'حركة المخزون'!$E:$E,$D295,'حركة المخزون'!$G:$G,BB$2))*VLOOKUP($D295,'قاعدة البيانات'!$G:$J,2,0)</f>
        <v>0</v>
      </c>
      <c r="BC295" s="28">
        <f>(SUMIFS('حركة المخزون'!$F:$F,'حركة المخزون'!$E:$E,$D295,'حركة المخزون'!$H:$H,BB$2)-SUMIFS('حركة المخزون'!$F:$F,'حركة المخزون'!$E:$E,$D295,'حركة المخزون'!$G:$G,BB$2))*VLOOKUP($D295,'قاعدة البيانات'!$G:$J,4,0)</f>
        <v>0</v>
      </c>
      <c r="BD295" s="28">
        <f>(SUMIFS('حركة المخزون'!$F:$F,'حركة المخزون'!$E:$E,$D295,'حركة المخزون'!$H:$H,BD$2)-SUMIFS('حركة المخزون'!$F:$F,'حركة المخزون'!$E:$E,$D295,'حركة المخزون'!$G:$G,BD$2))*VLOOKUP($D295,'قاعدة البيانات'!$G:$J,2,0)</f>
        <v>0</v>
      </c>
      <c r="BE295" s="28">
        <f>(SUMIFS('حركة المخزون'!$F:$F,'حركة المخزون'!$E:$E,$D295,'حركة المخزون'!$H:$H,BD$2)-SUMIFS('حركة المخزون'!$F:$F,'حركة المخزون'!$E:$E,$D295,'حركة المخزون'!$G:$G,BD$2))*VLOOKUP($D295,'قاعدة البيانات'!$G:$J,4,0)</f>
        <v>0</v>
      </c>
      <c r="BF295" s="28">
        <f>(SUMIFS('حركة المخزون'!$F:$F,'حركة المخزون'!$E:$E,$D295,'حركة المخزون'!$H:$H,BF$2)-SUMIFS('حركة المخزون'!$F:$F,'حركة المخزون'!$E:$E,$D295,'حركة المخزون'!$G:$G,BF$2))*VLOOKUP($D295,'قاعدة البيانات'!$G:$J,2,0)</f>
        <v>0</v>
      </c>
      <c r="BG295" s="28">
        <f>(SUMIFS('حركة المخزون'!$F:$F,'حركة المخزون'!$E:$E,$D295,'حركة المخزون'!$H:$H,BF$2)-SUMIFS('حركة المخزون'!$F:$F,'حركة المخزون'!$E:$E,$D295,'حركة المخزون'!$G:$G,BF$2))*VLOOKUP($D295,'قاعدة البيانات'!$G:$J,4,0)</f>
        <v>0</v>
      </c>
      <c r="BH295" s="28">
        <f>(SUMIFS('حركة المخزون'!$F:$F,'حركة المخزون'!$E:$E,$D295,'حركة المخزون'!$H:$H,BH$2)-SUMIFS('حركة المخزون'!$F:$F,'حركة المخزون'!$E:$E,$D295,'حركة المخزون'!$G:$G,BH$2))*VLOOKUP($D295,'قاعدة البيانات'!$G:$J,2,0)</f>
        <v>0</v>
      </c>
      <c r="BI295" s="28">
        <f>(SUMIFS('حركة المخزون'!$F:$F,'حركة المخزون'!$E:$E,$D295,'حركة المخزون'!$H:$H,BH$2)-SUMIFS('حركة المخزون'!$F:$F,'حركة المخزون'!$E:$E,$D295,'حركة المخزون'!$G:$G,BH$2))*VLOOKUP($D295,'قاعدة البيانات'!$G:$J,4,0)</f>
        <v>0</v>
      </c>
    </row>
    <row r="296" spans="2:61" s="15" customFormat="1" ht="24" customHeight="1" x14ac:dyDescent="0.2">
      <c r="B296" s="19">
        <v>293</v>
      </c>
      <c r="C296" s="19"/>
      <c r="D296" s="18" t="str">
        <f>VLOOKUP(C296,'قاعدة البيانات'!F:G,2,0)</f>
        <v/>
      </c>
      <c r="F296" s="28">
        <f>(SUMIFS('حركة المخزون'!$F:$F,'حركة المخزون'!$E:$E,$D296,'حركة المخزون'!$H:$H,F$2)-SUMIFS('حركة المخزون'!$F:$F,'حركة المخزون'!$E:$E,$D296,'حركة المخزون'!$G:$G,F$2))*VLOOKUP($D296,'قاعدة البيانات'!$G:$J,2,0)</f>
        <v>0</v>
      </c>
      <c r="G296" s="28">
        <f>(SUMIFS('حركة المخزون'!$F:$F,'حركة المخزون'!$E:$E,$D296,'حركة المخزون'!$H:$H,F$2)-SUMIFS('حركة المخزون'!$F:$F,'حركة المخزون'!$E:$E,$D296,'حركة المخزون'!$G:$G,F$2))*VLOOKUP($D296,'قاعدة البيانات'!$G:$J,4,0)</f>
        <v>0</v>
      </c>
      <c r="H296" s="28">
        <f>(SUMIFS('حركة المخزون'!$F:$F,'حركة المخزون'!$E:$E,$D296,'حركة المخزون'!$H:$H,H$2)-SUMIFS('حركة المخزون'!$F:$F,'حركة المخزون'!$E:$E,$D296,'حركة المخزون'!$G:$G,H$2))*VLOOKUP($D296,'قاعدة البيانات'!$G:$J,2,0)</f>
        <v>0</v>
      </c>
      <c r="I296" s="28">
        <f>(SUMIFS('حركة المخزون'!$F:$F,'حركة المخزون'!$E:$E,$D296,'حركة المخزون'!$H:$H,H$2)-SUMIFS('حركة المخزون'!$F:$F,'حركة المخزون'!$E:$E,$D296,'حركة المخزون'!$G:$G,H$2))*VLOOKUP($D296,'قاعدة البيانات'!$G:$J,4,0)</f>
        <v>0</v>
      </c>
      <c r="J296" s="28">
        <f>(SUMIFS('حركة المخزون'!$F:$F,'حركة المخزون'!$E:$E,$D296,'حركة المخزون'!$H:$H,J$2)-SUMIFS('حركة المخزون'!$F:$F,'حركة المخزون'!$E:$E,$D296,'حركة المخزون'!$G:$G,J$2))*VLOOKUP($D296,'قاعدة البيانات'!$G:$J,2,0)</f>
        <v>0</v>
      </c>
      <c r="K296" s="28">
        <f>(SUMIFS('حركة المخزون'!$F:$F,'حركة المخزون'!$E:$E,$D296,'حركة المخزون'!$H:$H,J$2)-SUMIFS('حركة المخزون'!$F:$F,'حركة المخزون'!$E:$E,$D296,'حركة المخزون'!$G:$G,J$2))*VLOOKUP($D296,'قاعدة البيانات'!$G:$J,4,0)</f>
        <v>0</v>
      </c>
      <c r="L296" s="28">
        <f>(SUMIFS('حركة المخزون'!$F:$F,'حركة المخزون'!$E:$E,$D296,'حركة المخزون'!$H:$H,L$2)-SUMIFS('حركة المخزون'!$F:$F,'حركة المخزون'!$E:$E,$D296,'حركة المخزون'!$G:$G,L$2))*VLOOKUP($D296,'قاعدة البيانات'!$G:$J,2,0)</f>
        <v>0</v>
      </c>
      <c r="M296" s="28">
        <f>(SUMIFS('حركة المخزون'!$F:$F,'حركة المخزون'!$E:$E,$D296,'حركة المخزون'!$H:$H,L$2)-SUMIFS('حركة المخزون'!$F:$F,'حركة المخزون'!$E:$E,$D296,'حركة المخزون'!$G:$G,L$2))*VLOOKUP($D296,'قاعدة البيانات'!$G:$J,4,0)</f>
        <v>0</v>
      </c>
      <c r="N296" s="28">
        <f>(SUMIFS('حركة المخزون'!$F:$F,'حركة المخزون'!$E:$E,$D296,'حركة المخزون'!$H:$H,N$2)-SUMIFS('حركة المخزون'!$F:$F,'حركة المخزون'!$E:$E,$D296,'حركة المخزون'!$G:$G,N$2))*VLOOKUP($D296,'قاعدة البيانات'!$G:$J,2,0)</f>
        <v>0</v>
      </c>
      <c r="O296" s="28">
        <f>(SUMIFS('حركة المخزون'!$F:$F,'حركة المخزون'!$E:$E,$D296,'حركة المخزون'!$H:$H,N$2)-SUMIFS('حركة المخزون'!$F:$F,'حركة المخزون'!$E:$E,$D296,'حركة المخزون'!$G:$G,N$2))*VLOOKUP($D296,'قاعدة البيانات'!$G:$J,4,0)</f>
        <v>0</v>
      </c>
      <c r="P296" s="28">
        <f>(SUMIFS('حركة المخزون'!$F:$F,'حركة المخزون'!$E:$E,$D296,'حركة المخزون'!$H:$H,P$2)-SUMIFS('حركة المخزون'!$F:$F,'حركة المخزون'!$E:$E,$D296,'حركة المخزون'!$G:$G,P$2))*VLOOKUP($D296,'قاعدة البيانات'!$G:$J,2,0)</f>
        <v>0</v>
      </c>
      <c r="Q296" s="28">
        <f>(SUMIFS('حركة المخزون'!$F:$F,'حركة المخزون'!$E:$E,$D296,'حركة المخزون'!$H:$H,P$2)-SUMIFS('حركة المخزون'!$F:$F,'حركة المخزون'!$E:$E,$D296,'حركة المخزون'!$G:$G,P$2))*VLOOKUP($D296,'قاعدة البيانات'!$G:$J,4,0)</f>
        <v>0</v>
      </c>
      <c r="R296" s="28">
        <f>(SUMIFS('حركة المخزون'!$F:$F,'حركة المخزون'!$E:$E,$D296,'حركة المخزون'!$H:$H,R$2)-SUMIFS('حركة المخزون'!$F:$F,'حركة المخزون'!$E:$E,$D296,'حركة المخزون'!$G:$G,R$2))*VLOOKUP($D296,'قاعدة البيانات'!$G:$J,2,0)</f>
        <v>0</v>
      </c>
      <c r="S296" s="28">
        <f>(SUMIFS('حركة المخزون'!$F:$F,'حركة المخزون'!$E:$E,$D296,'حركة المخزون'!$H:$H,R$2)-SUMIFS('حركة المخزون'!$F:$F,'حركة المخزون'!$E:$E,$D296,'حركة المخزون'!$G:$G,R$2))*VLOOKUP($D296,'قاعدة البيانات'!$G:$J,4,0)</f>
        <v>0</v>
      </c>
      <c r="T296" s="28">
        <f>(SUMIFS('حركة المخزون'!$F:$F,'حركة المخزون'!$E:$E,$D296,'حركة المخزون'!$H:$H,T$2)-SUMIFS('حركة المخزون'!$F:$F,'حركة المخزون'!$E:$E,$D296,'حركة المخزون'!$G:$G,T$2))*VLOOKUP($D296,'قاعدة البيانات'!$G:$J,2,0)</f>
        <v>0</v>
      </c>
      <c r="U296" s="28">
        <f>(SUMIFS('حركة المخزون'!$F:$F,'حركة المخزون'!$E:$E,$D296,'حركة المخزون'!$H:$H,T$2)-SUMIFS('حركة المخزون'!$F:$F,'حركة المخزون'!$E:$E,$D296,'حركة المخزون'!$G:$G,T$2))*VLOOKUP($D296,'قاعدة البيانات'!$G:$J,4,0)</f>
        <v>0</v>
      </c>
      <c r="V296" s="28">
        <f>(SUMIFS('حركة المخزون'!$F:$F,'حركة المخزون'!$E:$E,$D296,'حركة المخزون'!$H:$H,V$2)-SUMIFS('حركة المخزون'!$F:$F,'حركة المخزون'!$E:$E,$D296,'حركة المخزون'!$G:$G,V$2))*VLOOKUP($D296,'قاعدة البيانات'!$G:$J,2,0)</f>
        <v>0</v>
      </c>
      <c r="W296" s="28">
        <f>(SUMIFS('حركة المخزون'!$F:$F,'حركة المخزون'!$E:$E,$D296,'حركة المخزون'!$H:$H,V$2)-SUMIFS('حركة المخزون'!$F:$F,'حركة المخزون'!$E:$E,$D296,'حركة المخزون'!$G:$G,V$2))*VLOOKUP($D296,'قاعدة البيانات'!$G:$J,4,0)</f>
        <v>0</v>
      </c>
      <c r="X296" s="28">
        <f>(SUMIFS('حركة المخزون'!$F:$F,'حركة المخزون'!$E:$E,$D296,'حركة المخزون'!$H:$H,X$2)-SUMIFS('حركة المخزون'!$F:$F,'حركة المخزون'!$E:$E,$D296,'حركة المخزون'!$G:$G,X$2))*VLOOKUP($D296,'قاعدة البيانات'!$G:$J,2,0)</f>
        <v>0</v>
      </c>
      <c r="Y296" s="28">
        <f>(SUMIFS('حركة المخزون'!$F:$F,'حركة المخزون'!$E:$E,$D296,'حركة المخزون'!$H:$H,X$2)-SUMIFS('حركة المخزون'!$F:$F,'حركة المخزون'!$E:$E,$D296,'حركة المخزون'!$G:$G,X$2))*VLOOKUP($D296,'قاعدة البيانات'!$G:$J,4,0)</f>
        <v>0</v>
      </c>
      <c r="Z296" s="28">
        <f>(SUMIFS('حركة المخزون'!$F:$F,'حركة المخزون'!$E:$E,$D296,'حركة المخزون'!$H:$H,Z$2)-SUMIFS('حركة المخزون'!$F:$F,'حركة المخزون'!$E:$E,$D296,'حركة المخزون'!$G:$G,Z$2))*VLOOKUP($D296,'قاعدة البيانات'!$G:$J,2,0)</f>
        <v>0</v>
      </c>
      <c r="AA296" s="28">
        <f>(SUMIFS('حركة المخزون'!$F:$F,'حركة المخزون'!$E:$E,$D296,'حركة المخزون'!$H:$H,Z$2)-SUMIFS('حركة المخزون'!$F:$F,'حركة المخزون'!$E:$E,$D296,'حركة المخزون'!$G:$G,Z$2))*VLOOKUP($D296,'قاعدة البيانات'!$G:$J,4,0)</f>
        <v>0</v>
      </c>
      <c r="AB296" s="28">
        <f>(SUMIFS('حركة المخزون'!$F:$F,'حركة المخزون'!$E:$E,$D296,'حركة المخزون'!$H:$H,AB$2)-SUMIFS('حركة المخزون'!$F:$F,'حركة المخزون'!$E:$E,$D296,'حركة المخزون'!$G:$G,AB$2))*VLOOKUP($D296,'قاعدة البيانات'!$G:$J,2,0)</f>
        <v>0</v>
      </c>
      <c r="AC296" s="28">
        <f>(SUMIFS('حركة المخزون'!$F:$F,'حركة المخزون'!$E:$E,$D296,'حركة المخزون'!$H:$H,AB$2)-SUMIFS('حركة المخزون'!$F:$F,'حركة المخزون'!$E:$E,$D296,'حركة المخزون'!$G:$G,AB$2))*VLOOKUP($D296,'قاعدة البيانات'!$G:$J,4,0)</f>
        <v>0</v>
      </c>
      <c r="AD296" s="28">
        <f>(SUMIFS('حركة المخزون'!$F:$F,'حركة المخزون'!$E:$E,$D296,'حركة المخزون'!$H:$H,AD$2)-SUMIFS('حركة المخزون'!$F:$F,'حركة المخزون'!$E:$E,$D296,'حركة المخزون'!$G:$G,AD$2))*VLOOKUP($D296,'قاعدة البيانات'!$G:$J,2,0)</f>
        <v>0</v>
      </c>
      <c r="AE296" s="28">
        <f>(SUMIFS('حركة المخزون'!$F:$F,'حركة المخزون'!$E:$E,$D296,'حركة المخزون'!$H:$H,AD$2)-SUMIFS('حركة المخزون'!$F:$F,'حركة المخزون'!$E:$E,$D296,'حركة المخزون'!$G:$G,AD$2))*VLOOKUP($D296,'قاعدة البيانات'!$G:$J,4,0)</f>
        <v>0</v>
      </c>
      <c r="AF296" s="28">
        <f>(SUMIFS('حركة المخزون'!$F:$F,'حركة المخزون'!$E:$E,$D296,'حركة المخزون'!$H:$H,AF$2)-SUMIFS('حركة المخزون'!$F:$F,'حركة المخزون'!$E:$E,$D296,'حركة المخزون'!$G:$G,AF$2))*VLOOKUP($D296,'قاعدة البيانات'!$G:$J,2,0)</f>
        <v>0</v>
      </c>
      <c r="AG296" s="28">
        <f>(SUMIFS('حركة المخزون'!$F:$F,'حركة المخزون'!$E:$E,$D296,'حركة المخزون'!$H:$H,AF$2)-SUMIFS('حركة المخزون'!$F:$F,'حركة المخزون'!$E:$E,$D296,'حركة المخزون'!$G:$G,AF$2))*VLOOKUP($D296,'قاعدة البيانات'!$G:$J,4,0)</f>
        <v>0</v>
      </c>
      <c r="AH296" s="28">
        <f>(SUMIFS('حركة المخزون'!$F:$F,'حركة المخزون'!$E:$E,$D296,'حركة المخزون'!$H:$H,AH$2)-SUMIFS('حركة المخزون'!$F:$F,'حركة المخزون'!$E:$E,$D296,'حركة المخزون'!$G:$G,AH$2))*VLOOKUP($D296,'قاعدة البيانات'!$G:$J,2,0)</f>
        <v>0</v>
      </c>
      <c r="AI296" s="28">
        <f>(SUMIFS('حركة المخزون'!$F:$F,'حركة المخزون'!$E:$E,$D296,'حركة المخزون'!$H:$H,AH$2)-SUMIFS('حركة المخزون'!$F:$F,'حركة المخزون'!$E:$E,$D296,'حركة المخزون'!$G:$G,AH$2))*VLOOKUP($D296,'قاعدة البيانات'!$G:$J,4,0)</f>
        <v>0</v>
      </c>
      <c r="AJ296" s="28">
        <f>(SUMIFS('حركة المخزون'!$F:$F,'حركة المخزون'!$E:$E,$D296,'حركة المخزون'!$H:$H,AJ$2)-SUMIFS('حركة المخزون'!$F:$F,'حركة المخزون'!$E:$E,$D296,'حركة المخزون'!$G:$G,AJ$2))*VLOOKUP($D296,'قاعدة البيانات'!$G:$J,2,0)</f>
        <v>0</v>
      </c>
      <c r="AK296" s="28">
        <f>(SUMIFS('حركة المخزون'!$F:$F,'حركة المخزون'!$E:$E,$D296,'حركة المخزون'!$H:$H,AJ$2)-SUMIFS('حركة المخزون'!$F:$F,'حركة المخزون'!$E:$E,$D296,'حركة المخزون'!$G:$G,AJ$2))*VLOOKUP($D296,'قاعدة البيانات'!$G:$J,4,0)</f>
        <v>0</v>
      </c>
      <c r="AL296" s="28">
        <f>(SUMIFS('حركة المخزون'!$F:$F,'حركة المخزون'!$E:$E,$D296,'حركة المخزون'!$H:$H,AL$2)-SUMIFS('حركة المخزون'!$F:$F,'حركة المخزون'!$E:$E,$D296,'حركة المخزون'!$G:$G,AL$2))*VLOOKUP($D296,'قاعدة البيانات'!$G:$J,2,0)</f>
        <v>0</v>
      </c>
      <c r="AM296" s="28">
        <f>(SUMIFS('حركة المخزون'!$F:$F,'حركة المخزون'!$E:$E,$D296,'حركة المخزون'!$H:$H,AL$2)-SUMIFS('حركة المخزون'!$F:$F,'حركة المخزون'!$E:$E,$D296,'حركة المخزون'!$G:$G,AL$2))*VLOOKUP($D296,'قاعدة البيانات'!$G:$J,4,0)</f>
        <v>0</v>
      </c>
      <c r="AN296" s="28">
        <f>(SUMIFS('حركة المخزون'!$F:$F,'حركة المخزون'!$E:$E,$D296,'حركة المخزون'!$H:$H,AN$2)-SUMIFS('حركة المخزون'!$F:$F,'حركة المخزون'!$E:$E,$D296,'حركة المخزون'!$G:$G,AN$2))*VLOOKUP($D296,'قاعدة البيانات'!$G:$J,2,0)</f>
        <v>0</v>
      </c>
      <c r="AO296" s="28">
        <f>(SUMIFS('حركة المخزون'!$F:$F,'حركة المخزون'!$E:$E,$D296,'حركة المخزون'!$H:$H,AN$2)-SUMIFS('حركة المخزون'!$F:$F,'حركة المخزون'!$E:$E,$D296,'حركة المخزون'!$G:$G,AN$2))*VLOOKUP($D296,'قاعدة البيانات'!$G:$J,4,0)</f>
        <v>0</v>
      </c>
      <c r="AP296" s="28">
        <f>(SUMIFS('حركة المخزون'!$F:$F,'حركة المخزون'!$E:$E,$D296,'حركة المخزون'!$H:$H,AP$2)-SUMIFS('حركة المخزون'!$F:$F,'حركة المخزون'!$E:$E,$D296,'حركة المخزون'!$G:$G,AP$2))*VLOOKUP($D296,'قاعدة البيانات'!$G:$J,2,0)</f>
        <v>0</v>
      </c>
      <c r="AQ296" s="28">
        <f>(SUMIFS('حركة المخزون'!$F:$F,'حركة المخزون'!$E:$E,$D296,'حركة المخزون'!$H:$H,AP$2)-SUMIFS('حركة المخزون'!$F:$F,'حركة المخزون'!$E:$E,$D296,'حركة المخزون'!$G:$G,AP$2))*VLOOKUP($D296,'قاعدة البيانات'!$G:$J,4,0)</f>
        <v>0</v>
      </c>
      <c r="AR296" s="28">
        <f>(SUMIFS('حركة المخزون'!$F:$F,'حركة المخزون'!$E:$E,$D296,'حركة المخزون'!$H:$H,AR$2)-SUMIFS('حركة المخزون'!$F:$F,'حركة المخزون'!$E:$E,$D296,'حركة المخزون'!$G:$G,AR$2))*VLOOKUP($D296,'قاعدة البيانات'!$G:$J,2,0)</f>
        <v>0</v>
      </c>
      <c r="AS296" s="28">
        <f>(SUMIFS('حركة المخزون'!$F:$F,'حركة المخزون'!$E:$E,$D296,'حركة المخزون'!$H:$H,AR$2)-SUMIFS('حركة المخزون'!$F:$F,'حركة المخزون'!$E:$E,$D296,'حركة المخزون'!$G:$G,AR$2))*VLOOKUP($D296,'قاعدة البيانات'!$G:$J,4,0)</f>
        <v>0</v>
      </c>
      <c r="AT296" s="28">
        <f>(SUMIFS('حركة المخزون'!$F:$F,'حركة المخزون'!$E:$E,$D296,'حركة المخزون'!$H:$H,AT$2)-SUMIFS('حركة المخزون'!$F:$F,'حركة المخزون'!$E:$E,$D296,'حركة المخزون'!$G:$G,AT$2))*VLOOKUP($D296,'قاعدة البيانات'!$G:$J,2,0)</f>
        <v>0</v>
      </c>
      <c r="AU296" s="28">
        <f>(SUMIFS('حركة المخزون'!$F:$F,'حركة المخزون'!$E:$E,$D296,'حركة المخزون'!$H:$H,AT$2)-SUMIFS('حركة المخزون'!$F:$F,'حركة المخزون'!$E:$E,$D296,'حركة المخزون'!$G:$G,AT$2))*VLOOKUP($D296,'قاعدة البيانات'!$G:$J,4,0)</f>
        <v>0</v>
      </c>
      <c r="AV296" s="28">
        <f>(SUMIFS('حركة المخزون'!$F:$F,'حركة المخزون'!$E:$E,$D296,'حركة المخزون'!$H:$H,AV$2)-SUMIFS('حركة المخزون'!$F:$F,'حركة المخزون'!$E:$E,$D296,'حركة المخزون'!$G:$G,AV$2))*VLOOKUP($D296,'قاعدة البيانات'!$G:$J,2,0)</f>
        <v>0</v>
      </c>
      <c r="AW296" s="28">
        <f>(SUMIFS('حركة المخزون'!$F:$F,'حركة المخزون'!$E:$E,$D296,'حركة المخزون'!$H:$H,AV$2)-SUMIFS('حركة المخزون'!$F:$F,'حركة المخزون'!$E:$E,$D296,'حركة المخزون'!$G:$G,AV$2))*VLOOKUP($D296,'قاعدة البيانات'!$G:$J,4,0)</f>
        <v>0</v>
      </c>
      <c r="AX296" s="28">
        <f>(SUMIFS('حركة المخزون'!$F:$F,'حركة المخزون'!$E:$E,$D296,'حركة المخزون'!$H:$H,AX$2)-SUMIFS('حركة المخزون'!$F:$F,'حركة المخزون'!$E:$E,$D296,'حركة المخزون'!$G:$G,AX$2))*VLOOKUP($D296,'قاعدة البيانات'!$G:$J,2,0)</f>
        <v>0</v>
      </c>
      <c r="AY296" s="28">
        <f>(SUMIFS('حركة المخزون'!$F:$F,'حركة المخزون'!$E:$E,$D296,'حركة المخزون'!$H:$H,AX$2)-SUMIFS('حركة المخزون'!$F:$F,'حركة المخزون'!$E:$E,$D296,'حركة المخزون'!$G:$G,AX$2))*VLOOKUP($D296,'قاعدة البيانات'!$G:$J,4,0)</f>
        <v>0</v>
      </c>
      <c r="AZ296" s="28">
        <f>(SUMIFS('حركة المخزون'!$F:$F,'حركة المخزون'!$E:$E,$D296,'حركة المخزون'!$H:$H,AZ$2)-SUMIFS('حركة المخزون'!$F:$F,'حركة المخزون'!$E:$E,$D296,'حركة المخزون'!$G:$G,AZ$2))*VLOOKUP($D296,'قاعدة البيانات'!$G:$J,2,0)</f>
        <v>0</v>
      </c>
      <c r="BA296" s="28">
        <f>(SUMIFS('حركة المخزون'!$F:$F,'حركة المخزون'!$E:$E,$D296,'حركة المخزون'!$H:$H,AZ$2)-SUMIFS('حركة المخزون'!$F:$F,'حركة المخزون'!$E:$E,$D296,'حركة المخزون'!$G:$G,AZ$2))*VLOOKUP($D296,'قاعدة البيانات'!$G:$J,4,0)</f>
        <v>0</v>
      </c>
      <c r="BB296" s="28">
        <f>(SUMIFS('حركة المخزون'!$F:$F,'حركة المخزون'!$E:$E,$D296,'حركة المخزون'!$H:$H,BB$2)-SUMIFS('حركة المخزون'!$F:$F,'حركة المخزون'!$E:$E,$D296,'حركة المخزون'!$G:$G,BB$2))*VLOOKUP($D296,'قاعدة البيانات'!$G:$J,2,0)</f>
        <v>0</v>
      </c>
      <c r="BC296" s="28">
        <f>(SUMIFS('حركة المخزون'!$F:$F,'حركة المخزون'!$E:$E,$D296,'حركة المخزون'!$H:$H,BB$2)-SUMIFS('حركة المخزون'!$F:$F,'حركة المخزون'!$E:$E,$D296,'حركة المخزون'!$G:$G,BB$2))*VLOOKUP($D296,'قاعدة البيانات'!$G:$J,4,0)</f>
        <v>0</v>
      </c>
      <c r="BD296" s="28">
        <f>(SUMIFS('حركة المخزون'!$F:$F,'حركة المخزون'!$E:$E,$D296,'حركة المخزون'!$H:$H,BD$2)-SUMIFS('حركة المخزون'!$F:$F,'حركة المخزون'!$E:$E,$D296,'حركة المخزون'!$G:$G,BD$2))*VLOOKUP($D296,'قاعدة البيانات'!$G:$J,2,0)</f>
        <v>0</v>
      </c>
      <c r="BE296" s="28">
        <f>(SUMIFS('حركة المخزون'!$F:$F,'حركة المخزون'!$E:$E,$D296,'حركة المخزون'!$H:$H,BD$2)-SUMIFS('حركة المخزون'!$F:$F,'حركة المخزون'!$E:$E,$D296,'حركة المخزون'!$G:$G,BD$2))*VLOOKUP($D296,'قاعدة البيانات'!$G:$J,4,0)</f>
        <v>0</v>
      </c>
      <c r="BF296" s="28">
        <f>(SUMIFS('حركة المخزون'!$F:$F,'حركة المخزون'!$E:$E,$D296,'حركة المخزون'!$H:$H,BF$2)-SUMIFS('حركة المخزون'!$F:$F,'حركة المخزون'!$E:$E,$D296,'حركة المخزون'!$G:$G,BF$2))*VLOOKUP($D296,'قاعدة البيانات'!$G:$J,2,0)</f>
        <v>0</v>
      </c>
      <c r="BG296" s="28">
        <f>(SUMIFS('حركة المخزون'!$F:$F,'حركة المخزون'!$E:$E,$D296,'حركة المخزون'!$H:$H,BF$2)-SUMIFS('حركة المخزون'!$F:$F,'حركة المخزون'!$E:$E,$D296,'حركة المخزون'!$G:$G,BF$2))*VLOOKUP($D296,'قاعدة البيانات'!$G:$J,4,0)</f>
        <v>0</v>
      </c>
      <c r="BH296" s="28">
        <f>(SUMIFS('حركة المخزون'!$F:$F,'حركة المخزون'!$E:$E,$D296,'حركة المخزون'!$H:$H,BH$2)-SUMIFS('حركة المخزون'!$F:$F,'حركة المخزون'!$E:$E,$D296,'حركة المخزون'!$G:$G,BH$2))*VLOOKUP($D296,'قاعدة البيانات'!$G:$J,2,0)</f>
        <v>0</v>
      </c>
      <c r="BI296" s="28">
        <f>(SUMIFS('حركة المخزون'!$F:$F,'حركة المخزون'!$E:$E,$D296,'حركة المخزون'!$H:$H,BH$2)-SUMIFS('حركة المخزون'!$F:$F,'حركة المخزون'!$E:$E,$D296,'حركة المخزون'!$G:$G,BH$2))*VLOOKUP($D296,'قاعدة البيانات'!$G:$J,4,0)</f>
        <v>0</v>
      </c>
    </row>
    <row r="297" spans="2:61" s="15" customFormat="1" ht="24" customHeight="1" x14ac:dyDescent="0.2">
      <c r="B297" s="18">
        <v>294</v>
      </c>
      <c r="C297" s="19"/>
      <c r="D297" s="18" t="str">
        <f>VLOOKUP(C297,'قاعدة البيانات'!F:G,2,0)</f>
        <v/>
      </c>
      <c r="F297" s="28">
        <f>(SUMIFS('حركة المخزون'!$F:$F,'حركة المخزون'!$E:$E,$D297,'حركة المخزون'!$H:$H,F$2)-SUMIFS('حركة المخزون'!$F:$F,'حركة المخزون'!$E:$E,$D297,'حركة المخزون'!$G:$G,F$2))*VLOOKUP($D297,'قاعدة البيانات'!$G:$J,2,0)</f>
        <v>0</v>
      </c>
      <c r="G297" s="28">
        <f>(SUMIFS('حركة المخزون'!$F:$F,'حركة المخزون'!$E:$E,$D297,'حركة المخزون'!$H:$H,F$2)-SUMIFS('حركة المخزون'!$F:$F,'حركة المخزون'!$E:$E,$D297,'حركة المخزون'!$G:$G,F$2))*VLOOKUP($D297,'قاعدة البيانات'!$G:$J,4,0)</f>
        <v>0</v>
      </c>
      <c r="H297" s="28">
        <f>(SUMIFS('حركة المخزون'!$F:$F,'حركة المخزون'!$E:$E,$D297,'حركة المخزون'!$H:$H,H$2)-SUMIFS('حركة المخزون'!$F:$F,'حركة المخزون'!$E:$E,$D297,'حركة المخزون'!$G:$G,H$2))*VLOOKUP($D297,'قاعدة البيانات'!$G:$J,2,0)</f>
        <v>0</v>
      </c>
      <c r="I297" s="28">
        <f>(SUMIFS('حركة المخزون'!$F:$F,'حركة المخزون'!$E:$E,$D297,'حركة المخزون'!$H:$H,H$2)-SUMIFS('حركة المخزون'!$F:$F,'حركة المخزون'!$E:$E,$D297,'حركة المخزون'!$G:$G,H$2))*VLOOKUP($D297,'قاعدة البيانات'!$G:$J,4,0)</f>
        <v>0</v>
      </c>
      <c r="J297" s="28">
        <f>(SUMIFS('حركة المخزون'!$F:$F,'حركة المخزون'!$E:$E,$D297,'حركة المخزون'!$H:$H,J$2)-SUMIFS('حركة المخزون'!$F:$F,'حركة المخزون'!$E:$E,$D297,'حركة المخزون'!$G:$G,J$2))*VLOOKUP($D297,'قاعدة البيانات'!$G:$J,2,0)</f>
        <v>0</v>
      </c>
      <c r="K297" s="28">
        <f>(SUMIFS('حركة المخزون'!$F:$F,'حركة المخزون'!$E:$E,$D297,'حركة المخزون'!$H:$H,J$2)-SUMIFS('حركة المخزون'!$F:$F,'حركة المخزون'!$E:$E,$D297,'حركة المخزون'!$G:$G,J$2))*VLOOKUP($D297,'قاعدة البيانات'!$G:$J,4,0)</f>
        <v>0</v>
      </c>
      <c r="L297" s="28">
        <f>(SUMIFS('حركة المخزون'!$F:$F,'حركة المخزون'!$E:$E,$D297,'حركة المخزون'!$H:$H,L$2)-SUMIFS('حركة المخزون'!$F:$F,'حركة المخزون'!$E:$E,$D297,'حركة المخزون'!$G:$G,L$2))*VLOOKUP($D297,'قاعدة البيانات'!$G:$J,2,0)</f>
        <v>0</v>
      </c>
      <c r="M297" s="28">
        <f>(SUMIFS('حركة المخزون'!$F:$F,'حركة المخزون'!$E:$E,$D297,'حركة المخزون'!$H:$H,L$2)-SUMIFS('حركة المخزون'!$F:$F,'حركة المخزون'!$E:$E,$D297,'حركة المخزون'!$G:$G,L$2))*VLOOKUP($D297,'قاعدة البيانات'!$G:$J,4,0)</f>
        <v>0</v>
      </c>
      <c r="N297" s="28">
        <f>(SUMIFS('حركة المخزون'!$F:$F,'حركة المخزون'!$E:$E,$D297,'حركة المخزون'!$H:$H,N$2)-SUMIFS('حركة المخزون'!$F:$F,'حركة المخزون'!$E:$E,$D297,'حركة المخزون'!$G:$G,N$2))*VLOOKUP($D297,'قاعدة البيانات'!$G:$J,2,0)</f>
        <v>0</v>
      </c>
      <c r="O297" s="28">
        <f>(SUMIFS('حركة المخزون'!$F:$F,'حركة المخزون'!$E:$E,$D297,'حركة المخزون'!$H:$H,N$2)-SUMIFS('حركة المخزون'!$F:$F,'حركة المخزون'!$E:$E,$D297,'حركة المخزون'!$G:$G,N$2))*VLOOKUP($D297,'قاعدة البيانات'!$G:$J,4,0)</f>
        <v>0</v>
      </c>
      <c r="P297" s="28">
        <f>(SUMIFS('حركة المخزون'!$F:$F,'حركة المخزون'!$E:$E,$D297,'حركة المخزون'!$H:$H,P$2)-SUMIFS('حركة المخزون'!$F:$F,'حركة المخزون'!$E:$E,$D297,'حركة المخزون'!$G:$G,P$2))*VLOOKUP($D297,'قاعدة البيانات'!$G:$J,2,0)</f>
        <v>0</v>
      </c>
      <c r="Q297" s="28">
        <f>(SUMIFS('حركة المخزون'!$F:$F,'حركة المخزون'!$E:$E,$D297,'حركة المخزون'!$H:$H,P$2)-SUMIFS('حركة المخزون'!$F:$F,'حركة المخزون'!$E:$E,$D297,'حركة المخزون'!$G:$G,P$2))*VLOOKUP($D297,'قاعدة البيانات'!$G:$J,4,0)</f>
        <v>0</v>
      </c>
      <c r="R297" s="28">
        <f>(SUMIFS('حركة المخزون'!$F:$F,'حركة المخزون'!$E:$E,$D297,'حركة المخزون'!$H:$H,R$2)-SUMIFS('حركة المخزون'!$F:$F,'حركة المخزون'!$E:$E,$D297,'حركة المخزون'!$G:$G,R$2))*VLOOKUP($D297,'قاعدة البيانات'!$G:$J,2,0)</f>
        <v>0</v>
      </c>
      <c r="S297" s="28">
        <f>(SUMIFS('حركة المخزون'!$F:$F,'حركة المخزون'!$E:$E,$D297,'حركة المخزون'!$H:$H,R$2)-SUMIFS('حركة المخزون'!$F:$F,'حركة المخزون'!$E:$E,$D297,'حركة المخزون'!$G:$G,R$2))*VLOOKUP($D297,'قاعدة البيانات'!$G:$J,4,0)</f>
        <v>0</v>
      </c>
      <c r="T297" s="28">
        <f>(SUMIFS('حركة المخزون'!$F:$F,'حركة المخزون'!$E:$E,$D297,'حركة المخزون'!$H:$H,T$2)-SUMIFS('حركة المخزون'!$F:$F,'حركة المخزون'!$E:$E,$D297,'حركة المخزون'!$G:$G,T$2))*VLOOKUP($D297,'قاعدة البيانات'!$G:$J,2,0)</f>
        <v>0</v>
      </c>
      <c r="U297" s="28">
        <f>(SUMIFS('حركة المخزون'!$F:$F,'حركة المخزون'!$E:$E,$D297,'حركة المخزون'!$H:$H,T$2)-SUMIFS('حركة المخزون'!$F:$F,'حركة المخزون'!$E:$E,$D297,'حركة المخزون'!$G:$G,T$2))*VLOOKUP($D297,'قاعدة البيانات'!$G:$J,4,0)</f>
        <v>0</v>
      </c>
      <c r="V297" s="28">
        <f>(SUMIFS('حركة المخزون'!$F:$F,'حركة المخزون'!$E:$E,$D297,'حركة المخزون'!$H:$H,V$2)-SUMIFS('حركة المخزون'!$F:$F,'حركة المخزون'!$E:$E,$D297,'حركة المخزون'!$G:$G,V$2))*VLOOKUP($D297,'قاعدة البيانات'!$G:$J,2,0)</f>
        <v>0</v>
      </c>
      <c r="W297" s="28">
        <f>(SUMIFS('حركة المخزون'!$F:$F,'حركة المخزون'!$E:$E,$D297,'حركة المخزون'!$H:$H,V$2)-SUMIFS('حركة المخزون'!$F:$F,'حركة المخزون'!$E:$E,$D297,'حركة المخزون'!$G:$G,V$2))*VLOOKUP($D297,'قاعدة البيانات'!$G:$J,4,0)</f>
        <v>0</v>
      </c>
      <c r="X297" s="28">
        <f>(SUMIFS('حركة المخزون'!$F:$F,'حركة المخزون'!$E:$E,$D297,'حركة المخزون'!$H:$H,X$2)-SUMIFS('حركة المخزون'!$F:$F,'حركة المخزون'!$E:$E,$D297,'حركة المخزون'!$G:$G,X$2))*VLOOKUP($D297,'قاعدة البيانات'!$G:$J,2,0)</f>
        <v>0</v>
      </c>
      <c r="Y297" s="28">
        <f>(SUMIFS('حركة المخزون'!$F:$F,'حركة المخزون'!$E:$E,$D297,'حركة المخزون'!$H:$H,X$2)-SUMIFS('حركة المخزون'!$F:$F,'حركة المخزون'!$E:$E,$D297,'حركة المخزون'!$G:$G,X$2))*VLOOKUP($D297,'قاعدة البيانات'!$G:$J,4,0)</f>
        <v>0</v>
      </c>
      <c r="Z297" s="28">
        <f>(SUMIFS('حركة المخزون'!$F:$F,'حركة المخزون'!$E:$E,$D297,'حركة المخزون'!$H:$H,Z$2)-SUMIFS('حركة المخزون'!$F:$F,'حركة المخزون'!$E:$E,$D297,'حركة المخزون'!$G:$G,Z$2))*VLOOKUP($D297,'قاعدة البيانات'!$G:$J,2,0)</f>
        <v>0</v>
      </c>
      <c r="AA297" s="28">
        <f>(SUMIFS('حركة المخزون'!$F:$F,'حركة المخزون'!$E:$E,$D297,'حركة المخزون'!$H:$H,Z$2)-SUMIFS('حركة المخزون'!$F:$F,'حركة المخزون'!$E:$E,$D297,'حركة المخزون'!$G:$G,Z$2))*VLOOKUP($D297,'قاعدة البيانات'!$G:$J,4,0)</f>
        <v>0</v>
      </c>
      <c r="AB297" s="28">
        <f>(SUMIFS('حركة المخزون'!$F:$F,'حركة المخزون'!$E:$E,$D297,'حركة المخزون'!$H:$H,AB$2)-SUMIFS('حركة المخزون'!$F:$F,'حركة المخزون'!$E:$E,$D297,'حركة المخزون'!$G:$G,AB$2))*VLOOKUP($D297,'قاعدة البيانات'!$G:$J,2,0)</f>
        <v>0</v>
      </c>
      <c r="AC297" s="28">
        <f>(SUMIFS('حركة المخزون'!$F:$F,'حركة المخزون'!$E:$E,$D297,'حركة المخزون'!$H:$H,AB$2)-SUMIFS('حركة المخزون'!$F:$F,'حركة المخزون'!$E:$E,$D297,'حركة المخزون'!$G:$G,AB$2))*VLOOKUP($D297,'قاعدة البيانات'!$G:$J,4,0)</f>
        <v>0</v>
      </c>
      <c r="AD297" s="28">
        <f>(SUMIFS('حركة المخزون'!$F:$F,'حركة المخزون'!$E:$E,$D297,'حركة المخزون'!$H:$H,AD$2)-SUMIFS('حركة المخزون'!$F:$F,'حركة المخزون'!$E:$E,$D297,'حركة المخزون'!$G:$G,AD$2))*VLOOKUP($D297,'قاعدة البيانات'!$G:$J,2,0)</f>
        <v>0</v>
      </c>
      <c r="AE297" s="28">
        <f>(SUMIFS('حركة المخزون'!$F:$F,'حركة المخزون'!$E:$E,$D297,'حركة المخزون'!$H:$H,AD$2)-SUMIFS('حركة المخزون'!$F:$F,'حركة المخزون'!$E:$E,$D297,'حركة المخزون'!$G:$G,AD$2))*VLOOKUP($D297,'قاعدة البيانات'!$G:$J,4,0)</f>
        <v>0</v>
      </c>
      <c r="AF297" s="28">
        <f>(SUMIFS('حركة المخزون'!$F:$F,'حركة المخزون'!$E:$E,$D297,'حركة المخزون'!$H:$H,AF$2)-SUMIFS('حركة المخزون'!$F:$F,'حركة المخزون'!$E:$E,$D297,'حركة المخزون'!$G:$G,AF$2))*VLOOKUP($D297,'قاعدة البيانات'!$G:$J,2,0)</f>
        <v>0</v>
      </c>
      <c r="AG297" s="28">
        <f>(SUMIFS('حركة المخزون'!$F:$F,'حركة المخزون'!$E:$E,$D297,'حركة المخزون'!$H:$H,AF$2)-SUMIFS('حركة المخزون'!$F:$F,'حركة المخزون'!$E:$E,$D297,'حركة المخزون'!$G:$G,AF$2))*VLOOKUP($D297,'قاعدة البيانات'!$G:$J,4,0)</f>
        <v>0</v>
      </c>
      <c r="AH297" s="28">
        <f>(SUMIFS('حركة المخزون'!$F:$F,'حركة المخزون'!$E:$E,$D297,'حركة المخزون'!$H:$H,AH$2)-SUMIFS('حركة المخزون'!$F:$F,'حركة المخزون'!$E:$E,$D297,'حركة المخزون'!$G:$G,AH$2))*VLOOKUP($D297,'قاعدة البيانات'!$G:$J,2,0)</f>
        <v>0</v>
      </c>
      <c r="AI297" s="28">
        <f>(SUMIFS('حركة المخزون'!$F:$F,'حركة المخزون'!$E:$E,$D297,'حركة المخزون'!$H:$H,AH$2)-SUMIFS('حركة المخزون'!$F:$F,'حركة المخزون'!$E:$E,$D297,'حركة المخزون'!$G:$G,AH$2))*VLOOKUP($D297,'قاعدة البيانات'!$G:$J,4,0)</f>
        <v>0</v>
      </c>
      <c r="AJ297" s="28">
        <f>(SUMIFS('حركة المخزون'!$F:$F,'حركة المخزون'!$E:$E,$D297,'حركة المخزون'!$H:$H,AJ$2)-SUMIFS('حركة المخزون'!$F:$F,'حركة المخزون'!$E:$E,$D297,'حركة المخزون'!$G:$G,AJ$2))*VLOOKUP($D297,'قاعدة البيانات'!$G:$J,2,0)</f>
        <v>0</v>
      </c>
      <c r="AK297" s="28">
        <f>(SUMIFS('حركة المخزون'!$F:$F,'حركة المخزون'!$E:$E,$D297,'حركة المخزون'!$H:$H,AJ$2)-SUMIFS('حركة المخزون'!$F:$F,'حركة المخزون'!$E:$E,$D297,'حركة المخزون'!$G:$G,AJ$2))*VLOOKUP($D297,'قاعدة البيانات'!$G:$J,4,0)</f>
        <v>0</v>
      </c>
      <c r="AL297" s="28">
        <f>(SUMIFS('حركة المخزون'!$F:$F,'حركة المخزون'!$E:$E,$D297,'حركة المخزون'!$H:$H,AL$2)-SUMIFS('حركة المخزون'!$F:$F,'حركة المخزون'!$E:$E,$D297,'حركة المخزون'!$G:$G,AL$2))*VLOOKUP($D297,'قاعدة البيانات'!$G:$J,2,0)</f>
        <v>0</v>
      </c>
      <c r="AM297" s="28">
        <f>(SUMIFS('حركة المخزون'!$F:$F,'حركة المخزون'!$E:$E,$D297,'حركة المخزون'!$H:$H,AL$2)-SUMIFS('حركة المخزون'!$F:$F,'حركة المخزون'!$E:$E,$D297,'حركة المخزون'!$G:$G,AL$2))*VLOOKUP($D297,'قاعدة البيانات'!$G:$J,4,0)</f>
        <v>0</v>
      </c>
      <c r="AN297" s="28">
        <f>(SUMIFS('حركة المخزون'!$F:$F,'حركة المخزون'!$E:$E,$D297,'حركة المخزون'!$H:$H,AN$2)-SUMIFS('حركة المخزون'!$F:$F,'حركة المخزون'!$E:$E,$D297,'حركة المخزون'!$G:$G,AN$2))*VLOOKUP($D297,'قاعدة البيانات'!$G:$J,2,0)</f>
        <v>0</v>
      </c>
      <c r="AO297" s="28">
        <f>(SUMIFS('حركة المخزون'!$F:$F,'حركة المخزون'!$E:$E,$D297,'حركة المخزون'!$H:$H,AN$2)-SUMIFS('حركة المخزون'!$F:$F,'حركة المخزون'!$E:$E,$D297,'حركة المخزون'!$G:$G,AN$2))*VLOOKUP($D297,'قاعدة البيانات'!$G:$J,4,0)</f>
        <v>0</v>
      </c>
      <c r="AP297" s="28">
        <f>(SUMIFS('حركة المخزون'!$F:$F,'حركة المخزون'!$E:$E,$D297,'حركة المخزون'!$H:$H,AP$2)-SUMIFS('حركة المخزون'!$F:$F,'حركة المخزون'!$E:$E,$D297,'حركة المخزون'!$G:$G,AP$2))*VLOOKUP($D297,'قاعدة البيانات'!$G:$J,2,0)</f>
        <v>0</v>
      </c>
      <c r="AQ297" s="28">
        <f>(SUMIFS('حركة المخزون'!$F:$F,'حركة المخزون'!$E:$E,$D297,'حركة المخزون'!$H:$H,AP$2)-SUMIFS('حركة المخزون'!$F:$F,'حركة المخزون'!$E:$E,$D297,'حركة المخزون'!$G:$G,AP$2))*VLOOKUP($D297,'قاعدة البيانات'!$G:$J,4,0)</f>
        <v>0</v>
      </c>
      <c r="AR297" s="28">
        <f>(SUMIFS('حركة المخزون'!$F:$F,'حركة المخزون'!$E:$E,$D297,'حركة المخزون'!$H:$H,AR$2)-SUMIFS('حركة المخزون'!$F:$F,'حركة المخزون'!$E:$E,$D297,'حركة المخزون'!$G:$G,AR$2))*VLOOKUP($D297,'قاعدة البيانات'!$G:$J,2,0)</f>
        <v>0</v>
      </c>
      <c r="AS297" s="28">
        <f>(SUMIFS('حركة المخزون'!$F:$F,'حركة المخزون'!$E:$E,$D297,'حركة المخزون'!$H:$H,AR$2)-SUMIFS('حركة المخزون'!$F:$F,'حركة المخزون'!$E:$E,$D297,'حركة المخزون'!$G:$G,AR$2))*VLOOKUP($D297,'قاعدة البيانات'!$G:$J,4,0)</f>
        <v>0</v>
      </c>
      <c r="AT297" s="28">
        <f>(SUMIFS('حركة المخزون'!$F:$F,'حركة المخزون'!$E:$E,$D297,'حركة المخزون'!$H:$H,AT$2)-SUMIFS('حركة المخزون'!$F:$F,'حركة المخزون'!$E:$E,$D297,'حركة المخزون'!$G:$G,AT$2))*VLOOKUP($D297,'قاعدة البيانات'!$G:$J,2,0)</f>
        <v>0</v>
      </c>
      <c r="AU297" s="28">
        <f>(SUMIFS('حركة المخزون'!$F:$F,'حركة المخزون'!$E:$E,$D297,'حركة المخزون'!$H:$H,AT$2)-SUMIFS('حركة المخزون'!$F:$F,'حركة المخزون'!$E:$E,$D297,'حركة المخزون'!$G:$G,AT$2))*VLOOKUP($D297,'قاعدة البيانات'!$G:$J,4,0)</f>
        <v>0</v>
      </c>
      <c r="AV297" s="28">
        <f>(SUMIFS('حركة المخزون'!$F:$F,'حركة المخزون'!$E:$E,$D297,'حركة المخزون'!$H:$H,AV$2)-SUMIFS('حركة المخزون'!$F:$F,'حركة المخزون'!$E:$E,$D297,'حركة المخزون'!$G:$G,AV$2))*VLOOKUP($D297,'قاعدة البيانات'!$G:$J,2,0)</f>
        <v>0</v>
      </c>
      <c r="AW297" s="28">
        <f>(SUMIFS('حركة المخزون'!$F:$F,'حركة المخزون'!$E:$E,$D297,'حركة المخزون'!$H:$H,AV$2)-SUMIFS('حركة المخزون'!$F:$F,'حركة المخزون'!$E:$E,$D297,'حركة المخزون'!$G:$G,AV$2))*VLOOKUP($D297,'قاعدة البيانات'!$G:$J,4,0)</f>
        <v>0</v>
      </c>
      <c r="AX297" s="28">
        <f>(SUMIFS('حركة المخزون'!$F:$F,'حركة المخزون'!$E:$E,$D297,'حركة المخزون'!$H:$H,AX$2)-SUMIFS('حركة المخزون'!$F:$F,'حركة المخزون'!$E:$E,$D297,'حركة المخزون'!$G:$G,AX$2))*VLOOKUP($D297,'قاعدة البيانات'!$G:$J,2,0)</f>
        <v>0</v>
      </c>
      <c r="AY297" s="28">
        <f>(SUMIFS('حركة المخزون'!$F:$F,'حركة المخزون'!$E:$E,$D297,'حركة المخزون'!$H:$H,AX$2)-SUMIFS('حركة المخزون'!$F:$F,'حركة المخزون'!$E:$E,$D297,'حركة المخزون'!$G:$G,AX$2))*VLOOKUP($D297,'قاعدة البيانات'!$G:$J,4,0)</f>
        <v>0</v>
      </c>
      <c r="AZ297" s="28">
        <f>(SUMIFS('حركة المخزون'!$F:$F,'حركة المخزون'!$E:$E,$D297,'حركة المخزون'!$H:$H,AZ$2)-SUMIFS('حركة المخزون'!$F:$F,'حركة المخزون'!$E:$E,$D297,'حركة المخزون'!$G:$G,AZ$2))*VLOOKUP($D297,'قاعدة البيانات'!$G:$J,2,0)</f>
        <v>0</v>
      </c>
      <c r="BA297" s="28">
        <f>(SUMIFS('حركة المخزون'!$F:$F,'حركة المخزون'!$E:$E,$D297,'حركة المخزون'!$H:$H,AZ$2)-SUMIFS('حركة المخزون'!$F:$F,'حركة المخزون'!$E:$E,$D297,'حركة المخزون'!$G:$G,AZ$2))*VLOOKUP($D297,'قاعدة البيانات'!$G:$J,4,0)</f>
        <v>0</v>
      </c>
      <c r="BB297" s="28">
        <f>(SUMIFS('حركة المخزون'!$F:$F,'حركة المخزون'!$E:$E,$D297,'حركة المخزون'!$H:$H,BB$2)-SUMIFS('حركة المخزون'!$F:$F,'حركة المخزون'!$E:$E,$D297,'حركة المخزون'!$G:$G,BB$2))*VLOOKUP($D297,'قاعدة البيانات'!$G:$J,2,0)</f>
        <v>0</v>
      </c>
      <c r="BC297" s="28">
        <f>(SUMIFS('حركة المخزون'!$F:$F,'حركة المخزون'!$E:$E,$D297,'حركة المخزون'!$H:$H,BB$2)-SUMIFS('حركة المخزون'!$F:$F,'حركة المخزون'!$E:$E,$D297,'حركة المخزون'!$G:$G,BB$2))*VLOOKUP($D297,'قاعدة البيانات'!$G:$J,4,0)</f>
        <v>0</v>
      </c>
      <c r="BD297" s="28">
        <f>(SUMIFS('حركة المخزون'!$F:$F,'حركة المخزون'!$E:$E,$D297,'حركة المخزون'!$H:$H,BD$2)-SUMIFS('حركة المخزون'!$F:$F,'حركة المخزون'!$E:$E,$D297,'حركة المخزون'!$G:$G,BD$2))*VLOOKUP($D297,'قاعدة البيانات'!$G:$J,2,0)</f>
        <v>0</v>
      </c>
      <c r="BE297" s="28">
        <f>(SUMIFS('حركة المخزون'!$F:$F,'حركة المخزون'!$E:$E,$D297,'حركة المخزون'!$H:$H,BD$2)-SUMIFS('حركة المخزون'!$F:$F,'حركة المخزون'!$E:$E,$D297,'حركة المخزون'!$G:$G,BD$2))*VLOOKUP($D297,'قاعدة البيانات'!$G:$J,4,0)</f>
        <v>0</v>
      </c>
      <c r="BF297" s="28">
        <f>(SUMIFS('حركة المخزون'!$F:$F,'حركة المخزون'!$E:$E,$D297,'حركة المخزون'!$H:$H,BF$2)-SUMIFS('حركة المخزون'!$F:$F,'حركة المخزون'!$E:$E,$D297,'حركة المخزون'!$G:$G,BF$2))*VLOOKUP($D297,'قاعدة البيانات'!$G:$J,2,0)</f>
        <v>0</v>
      </c>
      <c r="BG297" s="28">
        <f>(SUMIFS('حركة المخزون'!$F:$F,'حركة المخزون'!$E:$E,$D297,'حركة المخزون'!$H:$H,BF$2)-SUMIFS('حركة المخزون'!$F:$F,'حركة المخزون'!$E:$E,$D297,'حركة المخزون'!$G:$G,BF$2))*VLOOKUP($D297,'قاعدة البيانات'!$G:$J,4,0)</f>
        <v>0</v>
      </c>
      <c r="BH297" s="28">
        <f>(SUMIFS('حركة المخزون'!$F:$F,'حركة المخزون'!$E:$E,$D297,'حركة المخزون'!$H:$H,BH$2)-SUMIFS('حركة المخزون'!$F:$F,'حركة المخزون'!$E:$E,$D297,'حركة المخزون'!$G:$G,BH$2))*VLOOKUP($D297,'قاعدة البيانات'!$G:$J,2,0)</f>
        <v>0</v>
      </c>
      <c r="BI297" s="28">
        <f>(SUMIFS('حركة المخزون'!$F:$F,'حركة المخزون'!$E:$E,$D297,'حركة المخزون'!$H:$H,BH$2)-SUMIFS('حركة المخزون'!$F:$F,'حركة المخزون'!$E:$E,$D297,'حركة المخزون'!$G:$G,BH$2))*VLOOKUP($D297,'قاعدة البيانات'!$G:$J,4,0)</f>
        <v>0</v>
      </c>
    </row>
    <row r="298" spans="2:61" s="15" customFormat="1" ht="24" customHeight="1" x14ac:dyDescent="0.2">
      <c r="B298" s="18">
        <v>295</v>
      </c>
      <c r="C298" s="19"/>
      <c r="D298" s="18" t="str">
        <f>VLOOKUP(C298,'قاعدة البيانات'!F:G,2,0)</f>
        <v/>
      </c>
      <c r="F298" s="28">
        <f>(SUMIFS('حركة المخزون'!$F:$F,'حركة المخزون'!$E:$E,$D298,'حركة المخزون'!$H:$H,F$2)-SUMIFS('حركة المخزون'!$F:$F,'حركة المخزون'!$E:$E,$D298,'حركة المخزون'!$G:$G,F$2))*VLOOKUP($D298,'قاعدة البيانات'!$G:$J,2,0)</f>
        <v>0</v>
      </c>
      <c r="G298" s="28">
        <f>(SUMIFS('حركة المخزون'!$F:$F,'حركة المخزون'!$E:$E,$D298,'حركة المخزون'!$H:$H,F$2)-SUMIFS('حركة المخزون'!$F:$F,'حركة المخزون'!$E:$E,$D298,'حركة المخزون'!$G:$G,F$2))*VLOOKUP($D298,'قاعدة البيانات'!$G:$J,4,0)</f>
        <v>0</v>
      </c>
      <c r="H298" s="28">
        <f>(SUMIFS('حركة المخزون'!$F:$F,'حركة المخزون'!$E:$E,$D298,'حركة المخزون'!$H:$H,H$2)-SUMIFS('حركة المخزون'!$F:$F,'حركة المخزون'!$E:$E,$D298,'حركة المخزون'!$G:$G,H$2))*VLOOKUP($D298,'قاعدة البيانات'!$G:$J,2,0)</f>
        <v>0</v>
      </c>
      <c r="I298" s="28">
        <f>(SUMIFS('حركة المخزون'!$F:$F,'حركة المخزون'!$E:$E,$D298,'حركة المخزون'!$H:$H,H$2)-SUMIFS('حركة المخزون'!$F:$F,'حركة المخزون'!$E:$E,$D298,'حركة المخزون'!$G:$G,H$2))*VLOOKUP($D298,'قاعدة البيانات'!$G:$J,4,0)</f>
        <v>0</v>
      </c>
      <c r="J298" s="28">
        <f>(SUMIFS('حركة المخزون'!$F:$F,'حركة المخزون'!$E:$E,$D298,'حركة المخزون'!$H:$H,J$2)-SUMIFS('حركة المخزون'!$F:$F,'حركة المخزون'!$E:$E,$D298,'حركة المخزون'!$G:$G,J$2))*VLOOKUP($D298,'قاعدة البيانات'!$G:$J,2,0)</f>
        <v>0</v>
      </c>
      <c r="K298" s="28">
        <f>(SUMIFS('حركة المخزون'!$F:$F,'حركة المخزون'!$E:$E,$D298,'حركة المخزون'!$H:$H,J$2)-SUMIFS('حركة المخزون'!$F:$F,'حركة المخزون'!$E:$E,$D298,'حركة المخزون'!$G:$G,J$2))*VLOOKUP($D298,'قاعدة البيانات'!$G:$J,4,0)</f>
        <v>0</v>
      </c>
      <c r="L298" s="28">
        <f>(SUMIFS('حركة المخزون'!$F:$F,'حركة المخزون'!$E:$E,$D298,'حركة المخزون'!$H:$H,L$2)-SUMIFS('حركة المخزون'!$F:$F,'حركة المخزون'!$E:$E,$D298,'حركة المخزون'!$G:$G,L$2))*VLOOKUP($D298,'قاعدة البيانات'!$G:$J,2,0)</f>
        <v>0</v>
      </c>
      <c r="M298" s="28">
        <f>(SUMIFS('حركة المخزون'!$F:$F,'حركة المخزون'!$E:$E,$D298,'حركة المخزون'!$H:$H,L$2)-SUMIFS('حركة المخزون'!$F:$F,'حركة المخزون'!$E:$E,$D298,'حركة المخزون'!$G:$G,L$2))*VLOOKUP($D298,'قاعدة البيانات'!$G:$J,4,0)</f>
        <v>0</v>
      </c>
      <c r="N298" s="28">
        <f>(SUMIFS('حركة المخزون'!$F:$F,'حركة المخزون'!$E:$E,$D298,'حركة المخزون'!$H:$H,N$2)-SUMIFS('حركة المخزون'!$F:$F,'حركة المخزون'!$E:$E,$D298,'حركة المخزون'!$G:$G,N$2))*VLOOKUP($D298,'قاعدة البيانات'!$G:$J,2,0)</f>
        <v>0</v>
      </c>
      <c r="O298" s="28">
        <f>(SUMIFS('حركة المخزون'!$F:$F,'حركة المخزون'!$E:$E,$D298,'حركة المخزون'!$H:$H,N$2)-SUMIFS('حركة المخزون'!$F:$F,'حركة المخزون'!$E:$E,$D298,'حركة المخزون'!$G:$G,N$2))*VLOOKUP($D298,'قاعدة البيانات'!$G:$J,4,0)</f>
        <v>0</v>
      </c>
      <c r="P298" s="28">
        <f>(SUMIFS('حركة المخزون'!$F:$F,'حركة المخزون'!$E:$E,$D298,'حركة المخزون'!$H:$H,P$2)-SUMIFS('حركة المخزون'!$F:$F,'حركة المخزون'!$E:$E,$D298,'حركة المخزون'!$G:$G,P$2))*VLOOKUP($D298,'قاعدة البيانات'!$G:$J,2,0)</f>
        <v>0</v>
      </c>
      <c r="Q298" s="28">
        <f>(SUMIFS('حركة المخزون'!$F:$F,'حركة المخزون'!$E:$E,$D298,'حركة المخزون'!$H:$H,P$2)-SUMIFS('حركة المخزون'!$F:$F,'حركة المخزون'!$E:$E,$D298,'حركة المخزون'!$G:$G,P$2))*VLOOKUP($D298,'قاعدة البيانات'!$G:$J,4,0)</f>
        <v>0</v>
      </c>
      <c r="R298" s="28">
        <f>(SUMIFS('حركة المخزون'!$F:$F,'حركة المخزون'!$E:$E,$D298,'حركة المخزون'!$H:$H,R$2)-SUMIFS('حركة المخزون'!$F:$F,'حركة المخزون'!$E:$E,$D298,'حركة المخزون'!$G:$G,R$2))*VLOOKUP($D298,'قاعدة البيانات'!$G:$J,2,0)</f>
        <v>0</v>
      </c>
      <c r="S298" s="28">
        <f>(SUMIFS('حركة المخزون'!$F:$F,'حركة المخزون'!$E:$E,$D298,'حركة المخزون'!$H:$H,R$2)-SUMIFS('حركة المخزون'!$F:$F,'حركة المخزون'!$E:$E,$D298,'حركة المخزون'!$G:$G,R$2))*VLOOKUP($D298,'قاعدة البيانات'!$G:$J,4,0)</f>
        <v>0</v>
      </c>
      <c r="T298" s="28">
        <f>(SUMIFS('حركة المخزون'!$F:$F,'حركة المخزون'!$E:$E,$D298,'حركة المخزون'!$H:$H,T$2)-SUMIFS('حركة المخزون'!$F:$F,'حركة المخزون'!$E:$E,$D298,'حركة المخزون'!$G:$G,T$2))*VLOOKUP($D298,'قاعدة البيانات'!$G:$J,2,0)</f>
        <v>0</v>
      </c>
      <c r="U298" s="28">
        <f>(SUMIFS('حركة المخزون'!$F:$F,'حركة المخزون'!$E:$E,$D298,'حركة المخزون'!$H:$H,T$2)-SUMIFS('حركة المخزون'!$F:$F,'حركة المخزون'!$E:$E,$D298,'حركة المخزون'!$G:$G,T$2))*VLOOKUP($D298,'قاعدة البيانات'!$G:$J,4,0)</f>
        <v>0</v>
      </c>
      <c r="V298" s="28">
        <f>(SUMIFS('حركة المخزون'!$F:$F,'حركة المخزون'!$E:$E,$D298,'حركة المخزون'!$H:$H,V$2)-SUMIFS('حركة المخزون'!$F:$F,'حركة المخزون'!$E:$E,$D298,'حركة المخزون'!$G:$G,V$2))*VLOOKUP($D298,'قاعدة البيانات'!$G:$J,2,0)</f>
        <v>0</v>
      </c>
      <c r="W298" s="28">
        <f>(SUMIFS('حركة المخزون'!$F:$F,'حركة المخزون'!$E:$E,$D298,'حركة المخزون'!$H:$H,V$2)-SUMIFS('حركة المخزون'!$F:$F,'حركة المخزون'!$E:$E,$D298,'حركة المخزون'!$G:$G,V$2))*VLOOKUP($D298,'قاعدة البيانات'!$G:$J,4,0)</f>
        <v>0</v>
      </c>
      <c r="X298" s="28">
        <f>(SUMIFS('حركة المخزون'!$F:$F,'حركة المخزون'!$E:$E,$D298,'حركة المخزون'!$H:$H,X$2)-SUMIFS('حركة المخزون'!$F:$F,'حركة المخزون'!$E:$E,$D298,'حركة المخزون'!$G:$G,X$2))*VLOOKUP($D298,'قاعدة البيانات'!$G:$J,2,0)</f>
        <v>0</v>
      </c>
      <c r="Y298" s="28">
        <f>(SUMIFS('حركة المخزون'!$F:$F,'حركة المخزون'!$E:$E,$D298,'حركة المخزون'!$H:$H,X$2)-SUMIFS('حركة المخزون'!$F:$F,'حركة المخزون'!$E:$E,$D298,'حركة المخزون'!$G:$G,X$2))*VLOOKUP($D298,'قاعدة البيانات'!$G:$J,4,0)</f>
        <v>0</v>
      </c>
      <c r="Z298" s="28">
        <f>(SUMIFS('حركة المخزون'!$F:$F,'حركة المخزون'!$E:$E,$D298,'حركة المخزون'!$H:$H,Z$2)-SUMIFS('حركة المخزون'!$F:$F,'حركة المخزون'!$E:$E,$D298,'حركة المخزون'!$G:$G,Z$2))*VLOOKUP($D298,'قاعدة البيانات'!$G:$J,2,0)</f>
        <v>0</v>
      </c>
      <c r="AA298" s="28">
        <f>(SUMIFS('حركة المخزون'!$F:$F,'حركة المخزون'!$E:$E,$D298,'حركة المخزون'!$H:$H,Z$2)-SUMIFS('حركة المخزون'!$F:$F,'حركة المخزون'!$E:$E,$D298,'حركة المخزون'!$G:$G,Z$2))*VLOOKUP($D298,'قاعدة البيانات'!$G:$J,4,0)</f>
        <v>0</v>
      </c>
      <c r="AB298" s="28">
        <f>(SUMIFS('حركة المخزون'!$F:$F,'حركة المخزون'!$E:$E,$D298,'حركة المخزون'!$H:$H,AB$2)-SUMIFS('حركة المخزون'!$F:$F,'حركة المخزون'!$E:$E,$D298,'حركة المخزون'!$G:$G,AB$2))*VLOOKUP($D298,'قاعدة البيانات'!$G:$J,2,0)</f>
        <v>0</v>
      </c>
      <c r="AC298" s="28">
        <f>(SUMIFS('حركة المخزون'!$F:$F,'حركة المخزون'!$E:$E,$D298,'حركة المخزون'!$H:$H,AB$2)-SUMIFS('حركة المخزون'!$F:$F,'حركة المخزون'!$E:$E,$D298,'حركة المخزون'!$G:$G,AB$2))*VLOOKUP($D298,'قاعدة البيانات'!$G:$J,4,0)</f>
        <v>0</v>
      </c>
      <c r="AD298" s="28">
        <f>(SUMIFS('حركة المخزون'!$F:$F,'حركة المخزون'!$E:$E,$D298,'حركة المخزون'!$H:$H,AD$2)-SUMIFS('حركة المخزون'!$F:$F,'حركة المخزون'!$E:$E,$D298,'حركة المخزون'!$G:$G,AD$2))*VLOOKUP($D298,'قاعدة البيانات'!$G:$J,2,0)</f>
        <v>0</v>
      </c>
      <c r="AE298" s="28">
        <f>(SUMIFS('حركة المخزون'!$F:$F,'حركة المخزون'!$E:$E,$D298,'حركة المخزون'!$H:$H,AD$2)-SUMIFS('حركة المخزون'!$F:$F,'حركة المخزون'!$E:$E,$D298,'حركة المخزون'!$G:$G,AD$2))*VLOOKUP($D298,'قاعدة البيانات'!$G:$J,4,0)</f>
        <v>0</v>
      </c>
      <c r="AF298" s="28">
        <f>(SUMIFS('حركة المخزون'!$F:$F,'حركة المخزون'!$E:$E,$D298,'حركة المخزون'!$H:$H,AF$2)-SUMIFS('حركة المخزون'!$F:$F,'حركة المخزون'!$E:$E,$D298,'حركة المخزون'!$G:$G,AF$2))*VLOOKUP($D298,'قاعدة البيانات'!$G:$J,2,0)</f>
        <v>0</v>
      </c>
      <c r="AG298" s="28">
        <f>(SUMIFS('حركة المخزون'!$F:$F,'حركة المخزون'!$E:$E,$D298,'حركة المخزون'!$H:$H,AF$2)-SUMIFS('حركة المخزون'!$F:$F,'حركة المخزون'!$E:$E,$D298,'حركة المخزون'!$G:$G,AF$2))*VLOOKUP($D298,'قاعدة البيانات'!$G:$J,4,0)</f>
        <v>0</v>
      </c>
      <c r="AH298" s="28">
        <f>(SUMIFS('حركة المخزون'!$F:$F,'حركة المخزون'!$E:$E,$D298,'حركة المخزون'!$H:$H,AH$2)-SUMIFS('حركة المخزون'!$F:$F,'حركة المخزون'!$E:$E,$D298,'حركة المخزون'!$G:$G,AH$2))*VLOOKUP($D298,'قاعدة البيانات'!$G:$J,2,0)</f>
        <v>0</v>
      </c>
      <c r="AI298" s="28">
        <f>(SUMIFS('حركة المخزون'!$F:$F,'حركة المخزون'!$E:$E,$D298,'حركة المخزون'!$H:$H,AH$2)-SUMIFS('حركة المخزون'!$F:$F,'حركة المخزون'!$E:$E,$D298,'حركة المخزون'!$G:$G,AH$2))*VLOOKUP($D298,'قاعدة البيانات'!$G:$J,4,0)</f>
        <v>0</v>
      </c>
      <c r="AJ298" s="28">
        <f>(SUMIFS('حركة المخزون'!$F:$F,'حركة المخزون'!$E:$E,$D298,'حركة المخزون'!$H:$H,AJ$2)-SUMIFS('حركة المخزون'!$F:$F,'حركة المخزون'!$E:$E,$D298,'حركة المخزون'!$G:$G,AJ$2))*VLOOKUP($D298,'قاعدة البيانات'!$G:$J,2,0)</f>
        <v>0</v>
      </c>
      <c r="AK298" s="28">
        <f>(SUMIFS('حركة المخزون'!$F:$F,'حركة المخزون'!$E:$E,$D298,'حركة المخزون'!$H:$H,AJ$2)-SUMIFS('حركة المخزون'!$F:$F,'حركة المخزون'!$E:$E,$D298,'حركة المخزون'!$G:$G,AJ$2))*VLOOKUP($D298,'قاعدة البيانات'!$G:$J,4,0)</f>
        <v>0</v>
      </c>
      <c r="AL298" s="28">
        <f>(SUMIFS('حركة المخزون'!$F:$F,'حركة المخزون'!$E:$E,$D298,'حركة المخزون'!$H:$H,AL$2)-SUMIFS('حركة المخزون'!$F:$F,'حركة المخزون'!$E:$E,$D298,'حركة المخزون'!$G:$G,AL$2))*VLOOKUP($D298,'قاعدة البيانات'!$G:$J,2,0)</f>
        <v>0</v>
      </c>
      <c r="AM298" s="28">
        <f>(SUMIFS('حركة المخزون'!$F:$F,'حركة المخزون'!$E:$E,$D298,'حركة المخزون'!$H:$H,AL$2)-SUMIFS('حركة المخزون'!$F:$F,'حركة المخزون'!$E:$E,$D298,'حركة المخزون'!$G:$G,AL$2))*VLOOKUP($D298,'قاعدة البيانات'!$G:$J,4,0)</f>
        <v>0</v>
      </c>
      <c r="AN298" s="28">
        <f>(SUMIFS('حركة المخزون'!$F:$F,'حركة المخزون'!$E:$E,$D298,'حركة المخزون'!$H:$H,AN$2)-SUMIFS('حركة المخزون'!$F:$F,'حركة المخزون'!$E:$E,$D298,'حركة المخزون'!$G:$G,AN$2))*VLOOKUP($D298,'قاعدة البيانات'!$G:$J,2,0)</f>
        <v>0</v>
      </c>
      <c r="AO298" s="28">
        <f>(SUMIFS('حركة المخزون'!$F:$F,'حركة المخزون'!$E:$E,$D298,'حركة المخزون'!$H:$H,AN$2)-SUMIFS('حركة المخزون'!$F:$F,'حركة المخزون'!$E:$E,$D298,'حركة المخزون'!$G:$G,AN$2))*VLOOKUP($D298,'قاعدة البيانات'!$G:$J,4,0)</f>
        <v>0</v>
      </c>
      <c r="AP298" s="28">
        <f>(SUMIFS('حركة المخزون'!$F:$F,'حركة المخزون'!$E:$E,$D298,'حركة المخزون'!$H:$H,AP$2)-SUMIFS('حركة المخزون'!$F:$F,'حركة المخزون'!$E:$E,$D298,'حركة المخزون'!$G:$G,AP$2))*VLOOKUP($D298,'قاعدة البيانات'!$G:$J,2,0)</f>
        <v>0</v>
      </c>
      <c r="AQ298" s="28">
        <f>(SUMIFS('حركة المخزون'!$F:$F,'حركة المخزون'!$E:$E,$D298,'حركة المخزون'!$H:$H,AP$2)-SUMIFS('حركة المخزون'!$F:$F,'حركة المخزون'!$E:$E,$D298,'حركة المخزون'!$G:$G,AP$2))*VLOOKUP($D298,'قاعدة البيانات'!$G:$J,4,0)</f>
        <v>0</v>
      </c>
      <c r="AR298" s="28">
        <f>(SUMIFS('حركة المخزون'!$F:$F,'حركة المخزون'!$E:$E,$D298,'حركة المخزون'!$H:$H,AR$2)-SUMIFS('حركة المخزون'!$F:$F,'حركة المخزون'!$E:$E,$D298,'حركة المخزون'!$G:$G,AR$2))*VLOOKUP($D298,'قاعدة البيانات'!$G:$J,2,0)</f>
        <v>0</v>
      </c>
      <c r="AS298" s="28">
        <f>(SUMIFS('حركة المخزون'!$F:$F,'حركة المخزون'!$E:$E,$D298,'حركة المخزون'!$H:$H,AR$2)-SUMIFS('حركة المخزون'!$F:$F,'حركة المخزون'!$E:$E,$D298,'حركة المخزون'!$G:$G,AR$2))*VLOOKUP($D298,'قاعدة البيانات'!$G:$J,4,0)</f>
        <v>0</v>
      </c>
      <c r="AT298" s="28">
        <f>(SUMIFS('حركة المخزون'!$F:$F,'حركة المخزون'!$E:$E,$D298,'حركة المخزون'!$H:$H,AT$2)-SUMIFS('حركة المخزون'!$F:$F,'حركة المخزون'!$E:$E,$D298,'حركة المخزون'!$G:$G,AT$2))*VLOOKUP($D298,'قاعدة البيانات'!$G:$J,2,0)</f>
        <v>0</v>
      </c>
      <c r="AU298" s="28">
        <f>(SUMIFS('حركة المخزون'!$F:$F,'حركة المخزون'!$E:$E,$D298,'حركة المخزون'!$H:$H,AT$2)-SUMIFS('حركة المخزون'!$F:$F,'حركة المخزون'!$E:$E,$D298,'حركة المخزون'!$G:$G,AT$2))*VLOOKUP($D298,'قاعدة البيانات'!$G:$J,4,0)</f>
        <v>0</v>
      </c>
      <c r="AV298" s="28">
        <f>(SUMIFS('حركة المخزون'!$F:$F,'حركة المخزون'!$E:$E,$D298,'حركة المخزون'!$H:$H,AV$2)-SUMIFS('حركة المخزون'!$F:$F,'حركة المخزون'!$E:$E,$D298,'حركة المخزون'!$G:$G,AV$2))*VLOOKUP($D298,'قاعدة البيانات'!$G:$J,2,0)</f>
        <v>0</v>
      </c>
      <c r="AW298" s="28">
        <f>(SUMIFS('حركة المخزون'!$F:$F,'حركة المخزون'!$E:$E,$D298,'حركة المخزون'!$H:$H,AV$2)-SUMIFS('حركة المخزون'!$F:$F,'حركة المخزون'!$E:$E,$D298,'حركة المخزون'!$G:$G,AV$2))*VLOOKUP($D298,'قاعدة البيانات'!$G:$J,4,0)</f>
        <v>0</v>
      </c>
      <c r="AX298" s="28">
        <f>(SUMIFS('حركة المخزون'!$F:$F,'حركة المخزون'!$E:$E,$D298,'حركة المخزون'!$H:$H,AX$2)-SUMIFS('حركة المخزون'!$F:$F,'حركة المخزون'!$E:$E,$D298,'حركة المخزون'!$G:$G,AX$2))*VLOOKUP($D298,'قاعدة البيانات'!$G:$J,2,0)</f>
        <v>0</v>
      </c>
      <c r="AY298" s="28">
        <f>(SUMIFS('حركة المخزون'!$F:$F,'حركة المخزون'!$E:$E,$D298,'حركة المخزون'!$H:$H,AX$2)-SUMIFS('حركة المخزون'!$F:$F,'حركة المخزون'!$E:$E,$D298,'حركة المخزون'!$G:$G,AX$2))*VLOOKUP($D298,'قاعدة البيانات'!$G:$J,4,0)</f>
        <v>0</v>
      </c>
      <c r="AZ298" s="28">
        <f>(SUMIFS('حركة المخزون'!$F:$F,'حركة المخزون'!$E:$E,$D298,'حركة المخزون'!$H:$H,AZ$2)-SUMIFS('حركة المخزون'!$F:$F,'حركة المخزون'!$E:$E,$D298,'حركة المخزون'!$G:$G,AZ$2))*VLOOKUP($D298,'قاعدة البيانات'!$G:$J,2,0)</f>
        <v>0</v>
      </c>
      <c r="BA298" s="28">
        <f>(SUMIFS('حركة المخزون'!$F:$F,'حركة المخزون'!$E:$E,$D298,'حركة المخزون'!$H:$H,AZ$2)-SUMIFS('حركة المخزون'!$F:$F,'حركة المخزون'!$E:$E,$D298,'حركة المخزون'!$G:$G,AZ$2))*VLOOKUP($D298,'قاعدة البيانات'!$G:$J,4,0)</f>
        <v>0</v>
      </c>
      <c r="BB298" s="28">
        <f>(SUMIFS('حركة المخزون'!$F:$F,'حركة المخزون'!$E:$E,$D298,'حركة المخزون'!$H:$H,BB$2)-SUMIFS('حركة المخزون'!$F:$F,'حركة المخزون'!$E:$E,$D298,'حركة المخزون'!$G:$G,BB$2))*VLOOKUP($D298,'قاعدة البيانات'!$G:$J,2,0)</f>
        <v>0</v>
      </c>
      <c r="BC298" s="28">
        <f>(SUMIFS('حركة المخزون'!$F:$F,'حركة المخزون'!$E:$E,$D298,'حركة المخزون'!$H:$H,BB$2)-SUMIFS('حركة المخزون'!$F:$F,'حركة المخزون'!$E:$E,$D298,'حركة المخزون'!$G:$G,BB$2))*VLOOKUP($D298,'قاعدة البيانات'!$G:$J,4,0)</f>
        <v>0</v>
      </c>
      <c r="BD298" s="28">
        <f>(SUMIFS('حركة المخزون'!$F:$F,'حركة المخزون'!$E:$E,$D298,'حركة المخزون'!$H:$H,BD$2)-SUMIFS('حركة المخزون'!$F:$F,'حركة المخزون'!$E:$E,$D298,'حركة المخزون'!$G:$G,BD$2))*VLOOKUP($D298,'قاعدة البيانات'!$G:$J,2,0)</f>
        <v>0</v>
      </c>
      <c r="BE298" s="28">
        <f>(SUMIFS('حركة المخزون'!$F:$F,'حركة المخزون'!$E:$E,$D298,'حركة المخزون'!$H:$H,BD$2)-SUMIFS('حركة المخزون'!$F:$F,'حركة المخزون'!$E:$E,$D298,'حركة المخزون'!$G:$G,BD$2))*VLOOKUP($D298,'قاعدة البيانات'!$G:$J,4,0)</f>
        <v>0</v>
      </c>
      <c r="BF298" s="28">
        <f>(SUMIFS('حركة المخزون'!$F:$F,'حركة المخزون'!$E:$E,$D298,'حركة المخزون'!$H:$H,BF$2)-SUMIFS('حركة المخزون'!$F:$F,'حركة المخزون'!$E:$E,$D298,'حركة المخزون'!$G:$G,BF$2))*VLOOKUP($D298,'قاعدة البيانات'!$G:$J,2,0)</f>
        <v>0</v>
      </c>
      <c r="BG298" s="28">
        <f>(SUMIFS('حركة المخزون'!$F:$F,'حركة المخزون'!$E:$E,$D298,'حركة المخزون'!$H:$H,BF$2)-SUMIFS('حركة المخزون'!$F:$F,'حركة المخزون'!$E:$E,$D298,'حركة المخزون'!$G:$G,BF$2))*VLOOKUP($D298,'قاعدة البيانات'!$G:$J,4,0)</f>
        <v>0</v>
      </c>
      <c r="BH298" s="28">
        <f>(SUMIFS('حركة المخزون'!$F:$F,'حركة المخزون'!$E:$E,$D298,'حركة المخزون'!$H:$H,BH$2)-SUMIFS('حركة المخزون'!$F:$F,'حركة المخزون'!$E:$E,$D298,'حركة المخزون'!$G:$G,BH$2))*VLOOKUP($D298,'قاعدة البيانات'!$G:$J,2,0)</f>
        <v>0</v>
      </c>
      <c r="BI298" s="28">
        <f>(SUMIFS('حركة المخزون'!$F:$F,'حركة المخزون'!$E:$E,$D298,'حركة المخزون'!$H:$H,BH$2)-SUMIFS('حركة المخزون'!$F:$F,'حركة المخزون'!$E:$E,$D298,'حركة المخزون'!$G:$G,BH$2))*VLOOKUP($D298,'قاعدة البيانات'!$G:$J,4,0)</f>
        <v>0</v>
      </c>
    </row>
    <row r="299" spans="2:61" s="15" customFormat="1" ht="24" customHeight="1" x14ac:dyDescent="0.2">
      <c r="B299" s="19">
        <v>296</v>
      </c>
      <c r="C299" s="19"/>
      <c r="D299" s="18" t="str">
        <f>VLOOKUP(C299,'قاعدة البيانات'!F:G,2,0)</f>
        <v/>
      </c>
      <c r="F299" s="28">
        <f>(SUMIFS('حركة المخزون'!$F:$F,'حركة المخزون'!$E:$E,$D299,'حركة المخزون'!$H:$H,F$2)-SUMIFS('حركة المخزون'!$F:$F,'حركة المخزون'!$E:$E,$D299,'حركة المخزون'!$G:$G,F$2))*VLOOKUP($D299,'قاعدة البيانات'!$G:$J,2,0)</f>
        <v>0</v>
      </c>
      <c r="G299" s="28">
        <f>(SUMIFS('حركة المخزون'!$F:$F,'حركة المخزون'!$E:$E,$D299,'حركة المخزون'!$H:$H,F$2)-SUMIFS('حركة المخزون'!$F:$F,'حركة المخزون'!$E:$E,$D299,'حركة المخزون'!$G:$G,F$2))*VLOOKUP($D299,'قاعدة البيانات'!$G:$J,4,0)</f>
        <v>0</v>
      </c>
      <c r="H299" s="28">
        <f>(SUMIFS('حركة المخزون'!$F:$F,'حركة المخزون'!$E:$E,$D299,'حركة المخزون'!$H:$H,H$2)-SUMIFS('حركة المخزون'!$F:$F,'حركة المخزون'!$E:$E,$D299,'حركة المخزون'!$G:$G,H$2))*VLOOKUP($D299,'قاعدة البيانات'!$G:$J,2,0)</f>
        <v>0</v>
      </c>
      <c r="I299" s="28">
        <f>(SUMIFS('حركة المخزون'!$F:$F,'حركة المخزون'!$E:$E,$D299,'حركة المخزون'!$H:$H,H$2)-SUMIFS('حركة المخزون'!$F:$F,'حركة المخزون'!$E:$E,$D299,'حركة المخزون'!$G:$G,H$2))*VLOOKUP($D299,'قاعدة البيانات'!$G:$J,4,0)</f>
        <v>0</v>
      </c>
      <c r="J299" s="28">
        <f>(SUMIFS('حركة المخزون'!$F:$F,'حركة المخزون'!$E:$E,$D299,'حركة المخزون'!$H:$H,J$2)-SUMIFS('حركة المخزون'!$F:$F,'حركة المخزون'!$E:$E,$D299,'حركة المخزون'!$G:$G,J$2))*VLOOKUP($D299,'قاعدة البيانات'!$G:$J,2,0)</f>
        <v>0</v>
      </c>
      <c r="K299" s="28">
        <f>(SUMIFS('حركة المخزون'!$F:$F,'حركة المخزون'!$E:$E,$D299,'حركة المخزون'!$H:$H,J$2)-SUMIFS('حركة المخزون'!$F:$F,'حركة المخزون'!$E:$E,$D299,'حركة المخزون'!$G:$G,J$2))*VLOOKUP($D299,'قاعدة البيانات'!$G:$J,4,0)</f>
        <v>0</v>
      </c>
      <c r="L299" s="28">
        <f>(SUMIFS('حركة المخزون'!$F:$F,'حركة المخزون'!$E:$E,$D299,'حركة المخزون'!$H:$H,L$2)-SUMIFS('حركة المخزون'!$F:$F,'حركة المخزون'!$E:$E,$D299,'حركة المخزون'!$G:$G,L$2))*VLOOKUP($D299,'قاعدة البيانات'!$G:$J,2,0)</f>
        <v>0</v>
      </c>
      <c r="M299" s="28">
        <f>(SUMIFS('حركة المخزون'!$F:$F,'حركة المخزون'!$E:$E,$D299,'حركة المخزون'!$H:$H,L$2)-SUMIFS('حركة المخزون'!$F:$F,'حركة المخزون'!$E:$E,$D299,'حركة المخزون'!$G:$G,L$2))*VLOOKUP($D299,'قاعدة البيانات'!$G:$J,4,0)</f>
        <v>0</v>
      </c>
      <c r="N299" s="28">
        <f>(SUMIFS('حركة المخزون'!$F:$F,'حركة المخزون'!$E:$E,$D299,'حركة المخزون'!$H:$H,N$2)-SUMIFS('حركة المخزون'!$F:$F,'حركة المخزون'!$E:$E,$D299,'حركة المخزون'!$G:$G,N$2))*VLOOKUP($D299,'قاعدة البيانات'!$G:$J,2,0)</f>
        <v>0</v>
      </c>
      <c r="O299" s="28">
        <f>(SUMIFS('حركة المخزون'!$F:$F,'حركة المخزون'!$E:$E,$D299,'حركة المخزون'!$H:$H,N$2)-SUMIFS('حركة المخزون'!$F:$F,'حركة المخزون'!$E:$E,$D299,'حركة المخزون'!$G:$G,N$2))*VLOOKUP($D299,'قاعدة البيانات'!$G:$J,4,0)</f>
        <v>0</v>
      </c>
      <c r="P299" s="28">
        <f>(SUMIFS('حركة المخزون'!$F:$F,'حركة المخزون'!$E:$E,$D299,'حركة المخزون'!$H:$H,P$2)-SUMIFS('حركة المخزون'!$F:$F,'حركة المخزون'!$E:$E,$D299,'حركة المخزون'!$G:$G,P$2))*VLOOKUP($D299,'قاعدة البيانات'!$G:$J,2,0)</f>
        <v>0</v>
      </c>
      <c r="Q299" s="28">
        <f>(SUMIFS('حركة المخزون'!$F:$F,'حركة المخزون'!$E:$E,$D299,'حركة المخزون'!$H:$H,P$2)-SUMIFS('حركة المخزون'!$F:$F,'حركة المخزون'!$E:$E,$D299,'حركة المخزون'!$G:$G,P$2))*VLOOKUP($D299,'قاعدة البيانات'!$G:$J,4,0)</f>
        <v>0</v>
      </c>
      <c r="R299" s="28">
        <f>(SUMIFS('حركة المخزون'!$F:$F,'حركة المخزون'!$E:$E,$D299,'حركة المخزون'!$H:$H,R$2)-SUMIFS('حركة المخزون'!$F:$F,'حركة المخزون'!$E:$E,$D299,'حركة المخزون'!$G:$G,R$2))*VLOOKUP($D299,'قاعدة البيانات'!$G:$J,2,0)</f>
        <v>0</v>
      </c>
      <c r="S299" s="28">
        <f>(SUMIFS('حركة المخزون'!$F:$F,'حركة المخزون'!$E:$E,$D299,'حركة المخزون'!$H:$H,R$2)-SUMIFS('حركة المخزون'!$F:$F,'حركة المخزون'!$E:$E,$D299,'حركة المخزون'!$G:$G,R$2))*VLOOKUP($D299,'قاعدة البيانات'!$G:$J,4,0)</f>
        <v>0</v>
      </c>
      <c r="T299" s="28">
        <f>(SUMIFS('حركة المخزون'!$F:$F,'حركة المخزون'!$E:$E,$D299,'حركة المخزون'!$H:$H,T$2)-SUMIFS('حركة المخزون'!$F:$F,'حركة المخزون'!$E:$E,$D299,'حركة المخزون'!$G:$G,T$2))*VLOOKUP($D299,'قاعدة البيانات'!$G:$J,2,0)</f>
        <v>0</v>
      </c>
      <c r="U299" s="28">
        <f>(SUMIFS('حركة المخزون'!$F:$F,'حركة المخزون'!$E:$E,$D299,'حركة المخزون'!$H:$H,T$2)-SUMIFS('حركة المخزون'!$F:$F,'حركة المخزون'!$E:$E,$D299,'حركة المخزون'!$G:$G,T$2))*VLOOKUP($D299,'قاعدة البيانات'!$G:$J,4,0)</f>
        <v>0</v>
      </c>
      <c r="V299" s="28">
        <f>(SUMIFS('حركة المخزون'!$F:$F,'حركة المخزون'!$E:$E,$D299,'حركة المخزون'!$H:$H,V$2)-SUMIFS('حركة المخزون'!$F:$F,'حركة المخزون'!$E:$E,$D299,'حركة المخزون'!$G:$G,V$2))*VLOOKUP($D299,'قاعدة البيانات'!$G:$J,2,0)</f>
        <v>0</v>
      </c>
      <c r="W299" s="28">
        <f>(SUMIFS('حركة المخزون'!$F:$F,'حركة المخزون'!$E:$E,$D299,'حركة المخزون'!$H:$H,V$2)-SUMIFS('حركة المخزون'!$F:$F,'حركة المخزون'!$E:$E,$D299,'حركة المخزون'!$G:$G,V$2))*VLOOKUP($D299,'قاعدة البيانات'!$G:$J,4,0)</f>
        <v>0</v>
      </c>
      <c r="X299" s="28">
        <f>(SUMIFS('حركة المخزون'!$F:$F,'حركة المخزون'!$E:$E,$D299,'حركة المخزون'!$H:$H,X$2)-SUMIFS('حركة المخزون'!$F:$F,'حركة المخزون'!$E:$E,$D299,'حركة المخزون'!$G:$G,X$2))*VLOOKUP($D299,'قاعدة البيانات'!$G:$J,2,0)</f>
        <v>0</v>
      </c>
      <c r="Y299" s="28">
        <f>(SUMIFS('حركة المخزون'!$F:$F,'حركة المخزون'!$E:$E,$D299,'حركة المخزون'!$H:$H,X$2)-SUMIFS('حركة المخزون'!$F:$F,'حركة المخزون'!$E:$E,$D299,'حركة المخزون'!$G:$G,X$2))*VLOOKUP($D299,'قاعدة البيانات'!$G:$J,4,0)</f>
        <v>0</v>
      </c>
      <c r="Z299" s="28">
        <f>(SUMIFS('حركة المخزون'!$F:$F,'حركة المخزون'!$E:$E,$D299,'حركة المخزون'!$H:$H,Z$2)-SUMIFS('حركة المخزون'!$F:$F,'حركة المخزون'!$E:$E,$D299,'حركة المخزون'!$G:$G,Z$2))*VLOOKUP($D299,'قاعدة البيانات'!$G:$J,2,0)</f>
        <v>0</v>
      </c>
      <c r="AA299" s="28">
        <f>(SUMIFS('حركة المخزون'!$F:$F,'حركة المخزون'!$E:$E,$D299,'حركة المخزون'!$H:$H,Z$2)-SUMIFS('حركة المخزون'!$F:$F,'حركة المخزون'!$E:$E,$D299,'حركة المخزون'!$G:$G,Z$2))*VLOOKUP($D299,'قاعدة البيانات'!$G:$J,4,0)</f>
        <v>0</v>
      </c>
      <c r="AB299" s="28">
        <f>(SUMIFS('حركة المخزون'!$F:$F,'حركة المخزون'!$E:$E,$D299,'حركة المخزون'!$H:$H,AB$2)-SUMIFS('حركة المخزون'!$F:$F,'حركة المخزون'!$E:$E,$D299,'حركة المخزون'!$G:$G,AB$2))*VLOOKUP($D299,'قاعدة البيانات'!$G:$J,2,0)</f>
        <v>0</v>
      </c>
      <c r="AC299" s="28">
        <f>(SUMIFS('حركة المخزون'!$F:$F,'حركة المخزون'!$E:$E,$D299,'حركة المخزون'!$H:$H,AB$2)-SUMIFS('حركة المخزون'!$F:$F,'حركة المخزون'!$E:$E,$D299,'حركة المخزون'!$G:$G,AB$2))*VLOOKUP($D299,'قاعدة البيانات'!$G:$J,4,0)</f>
        <v>0</v>
      </c>
      <c r="AD299" s="28">
        <f>(SUMIFS('حركة المخزون'!$F:$F,'حركة المخزون'!$E:$E,$D299,'حركة المخزون'!$H:$H,AD$2)-SUMIFS('حركة المخزون'!$F:$F,'حركة المخزون'!$E:$E,$D299,'حركة المخزون'!$G:$G,AD$2))*VLOOKUP($D299,'قاعدة البيانات'!$G:$J,2,0)</f>
        <v>0</v>
      </c>
      <c r="AE299" s="28">
        <f>(SUMIFS('حركة المخزون'!$F:$F,'حركة المخزون'!$E:$E,$D299,'حركة المخزون'!$H:$H,AD$2)-SUMIFS('حركة المخزون'!$F:$F,'حركة المخزون'!$E:$E,$D299,'حركة المخزون'!$G:$G,AD$2))*VLOOKUP($D299,'قاعدة البيانات'!$G:$J,4,0)</f>
        <v>0</v>
      </c>
      <c r="AF299" s="28">
        <f>(SUMIFS('حركة المخزون'!$F:$F,'حركة المخزون'!$E:$E,$D299,'حركة المخزون'!$H:$H,AF$2)-SUMIFS('حركة المخزون'!$F:$F,'حركة المخزون'!$E:$E,$D299,'حركة المخزون'!$G:$G,AF$2))*VLOOKUP($D299,'قاعدة البيانات'!$G:$J,2,0)</f>
        <v>0</v>
      </c>
      <c r="AG299" s="28">
        <f>(SUMIFS('حركة المخزون'!$F:$F,'حركة المخزون'!$E:$E,$D299,'حركة المخزون'!$H:$H,AF$2)-SUMIFS('حركة المخزون'!$F:$F,'حركة المخزون'!$E:$E,$D299,'حركة المخزون'!$G:$G,AF$2))*VLOOKUP($D299,'قاعدة البيانات'!$G:$J,4,0)</f>
        <v>0</v>
      </c>
      <c r="AH299" s="28">
        <f>(SUMIFS('حركة المخزون'!$F:$F,'حركة المخزون'!$E:$E,$D299,'حركة المخزون'!$H:$H,AH$2)-SUMIFS('حركة المخزون'!$F:$F,'حركة المخزون'!$E:$E,$D299,'حركة المخزون'!$G:$G,AH$2))*VLOOKUP($D299,'قاعدة البيانات'!$G:$J,2,0)</f>
        <v>0</v>
      </c>
      <c r="AI299" s="28">
        <f>(SUMIFS('حركة المخزون'!$F:$F,'حركة المخزون'!$E:$E,$D299,'حركة المخزون'!$H:$H,AH$2)-SUMIFS('حركة المخزون'!$F:$F,'حركة المخزون'!$E:$E,$D299,'حركة المخزون'!$G:$G,AH$2))*VLOOKUP($D299,'قاعدة البيانات'!$G:$J,4,0)</f>
        <v>0</v>
      </c>
      <c r="AJ299" s="28">
        <f>(SUMIFS('حركة المخزون'!$F:$F,'حركة المخزون'!$E:$E,$D299,'حركة المخزون'!$H:$H,AJ$2)-SUMIFS('حركة المخزون'!$F:$F,'حركة المخزون'!$E:$E,$D299,'حركة المخزون'!$G:$G,AJ$2))*VLOOKUP($D299,'قاعدة البيانات'!$G:$J,2,0)</f>
        <v>0</v>
      </c>
      <c r="AK299" s="28">
        <f>(SUMIFS('حركة المخزون'!$F:$F,'حركة المخزون'!$E:$E,$D299,'حركة المخزون'!$H:$H,AJ$2)-SUMIFS('حركة المخزون'!$F:$F,'حركة المخزون'!$E:$E,$D299,'حركة المخزون'!$G:$G,AJ$2))*VLOOKUP($D299,'قاعدة البيانات'!$G:$J,4,0)</f>
        <v>0</v>
      </c>
      <c r="AL299" s="28">
        <f>(SUMIFS('حركة المخزون'!$F:$F,'حركة المخزون'!$E:$E,$D299,'حركة المخزون'!$H:$H,AL$2)-SUMIFS('حركة المخزون'!$F:$F,'حركة المخزون'!$E:$E,$D299,'حركة المخزون'!$G:$G,AL$2))*VLOOKUP($D299,'قاعدة البيانات'!$G:$J,2,0)</f>
        <v>0</v>
      </c>
      <c r="AM299" s="28">
        <f>(SUMIFS('حركة المخزون'!$F:$F,'حركة المخزون'!$E:$E,$D299,'حركة المخزون'!$H:$H,AL$2)-SUMIFS('حركة المخزون'!$F:$F,'حركة المخزون'!$E:$E,$D299,'حركة المخزون'!$G:$G,AL$2))*VLOOKUP($D299,'قاعدة البيانات'!$G:$J,4,0)</f>
        <v>0</v>
      </c>
      <c r="AN299" s="28">
        <f>(SUMIFS('حركة المخزون'!$F:$F,'حركة المخزون'!$E:$E,$D299,'حركة المخزون'!$H:$H,AN$2)-SUMIFS('حركة المخزون'!$F:$F,'حركة المخزون'!$E:$E,$D299,'حركة المخزون'!$G:$G,AN$2))*VLOOKUP($D299,'قاعدة البيانات'!$G:$J,2,0)</f>
        <v>0</v>
      </c>
      <c r="AO299" s="28">
        <f>(SUMIFS('حركة المخزون'!$F:$F,'حركة المخزون'!$E:$E,$D299,'حركة المخزون'!$H:$H,AN$2)-SUMIFS('حركة المخزون'!$F:$F,'حركة المخزون'!$E:$E,$D299,'حركة المخزون'!$G:$G,AN$2))*VLOOKUP($D299,'قاعدة البيانات'!$G:$J,4,0)</f>
        <v>0</v>
      </c>
      <c r="AP299" s="28">
        <f>(SUMIFS('حركة المخزون'!$F:$F,'حركة المخزون'!$E:$E,$D299,'حركة المخزون'!$H:$H,AP$2)-SUMIFS('حركة المخزون'!$F:$F,'حركة المخزون'!$E:$E,$D299,'حركة المخزون'!$G:$G,AP$2))*VLOOKUP($D299,'قاعدة البيانات'!$G:$J,2,0)</f>
        <v>0</v>
      </c>
      <c r="AQ299" s="28">
        <f>(SUMIFS('حركة المخزون'!$F:$F,'حركة المخزون'!$E:$E,$D299,'حركة المخزون'!$H:$H,AP$2)-SUMIFS('حركة المخزون'!$F:$F,'حركة المخزون'!$E:$E,$D299,'حركة المخزون'!$G:$G,AP$2))*VLOOKUP($D299,'قاعدة البيانات'!$G:$J,4,0)</f>
        <v>0</v>
      </c>
      <c r="AR299" s="28">
        <f>(SUMIFS('حركة المخزون'!$F:$F,'حركة المخزون'!$E:$E,$D299,'حركة المخزون'!$H:$H,AR$2)-SUMIFS('حركة المخزون'!$F:$F,'حركة المخزون'!$E:$E,$D299,'حركة المخزون'!$G:$G,AR$2))*VLOOKUP($D299,'قاعدة البيانات'!$G:$J,2,0)</f>
        <v>0</v>
      </c>
      <c r="AS299" s="28">
        <f>(SUMIFS('حركة المخزون'!$F:$F,'حركة المخزون'!$E:$E,$D299,'حركة المخزون'!$H:$H,AR$2)-SUMIFS('حركة المخزون'!$F:$F,'حركة المخزون'!$E:$E,$D299,'حركة المخزون'!$G:$G,AR$2))*VLOOKUP($D299,'قاعدة البيانات'!$G:$J,4,0)</f>
        <v>0</v>
      </c>
      <c r="AT299" s="28">
        <f>(SUMIFS('حركة المخزون'!$F:$F,'حركة المخزون'!$E:$E,$D299,'حركة المخزون'!$H:$H,AT$2)-SUMIFS('حركة المخزون'!$F:$F,'حركة المخزون'!$E:$E,$D299,'حركة المخزون'!$G:$G,AT$2))*VLOOKUP($D299,'قاعدة البيانات'!$G:$J,2,0)</f>
        <v>0</v>
      </c>
      <c r="AU299" s="28">
        <f>(SUMIFS('حركة المخزون'!$F:$F,'حركة المخزون'!$E:$E,$D299,'حركة المخزون'!$H:$H,AT$2)-SUMIFS('حركة المخزون'!$F:$F,'حركة المخزون'!$E:$E,$D299,'حركة المخزون'!$G:$G,AT$2))*VLOOKUP($D299,'قاعدة البيانات'!$G:$J,4,0)</f>
        <v>0</v>
      </c>
      <c r="AV299" s="28">
        <f>(SUMIFS('حركة المخزون'!$F:$F,'حركة المخزون'!$E:$E,$D299,'حركة المخزون'!$H:$H,AV$2)-SUMIFS('حركة المخزون'!$F:$F,'حركة المخزون'!$E:$E,$D299,'حركة المخزون'!$G:$G,AV$2))*VLOOKUP($D299,'قاعدة البيانات'!$G:$J,2,0)</f>
        <v>0</v>
      </c>
      <c r="AW299" s="28">
        <f>(SUMIFS('حركة المخزون'!$F:$F,'حركة المخزون'!$E:$E,$D299,'حركة المخزون'!$H:$H,AV$2)-SUMIFS('حركة المخزون'!$F:$F,'حركة المخزون'!$E:$E,$D299,'حركة المخزون'!$G:$G,AV$2))*VLOOKUP($D299,'قاعدة البيانات'!$G:$J,4,0)</f>
        <v>0</v>
      </c>
      <c r="AX299" s="28">
        <f>(SUMIFS('حركة المخزون'!$F:$F,'حركة المخزون'!$E:$E,$D299,'حركة المخزون'!$H:$H,AX$2)-SUMIFS('حركة المخزون'!$F:$F,'حركة المخزون'!$E:$E,$D299,'حركة المخزون'!$G:$G,AX$2))*VLOOKUP($D299,'قاعدة البيانات'!$G:$J,2,0)</f>
        <v>0</v>
      </c>
      <c r="AY299" s="28">
        <f>(SUMIFS('حركة المخزون'!$F:$F,'حركة المخزون'!$E:$E,$D299,'حركة المخزون'!$H:$H,AX$2)-SUMIFS('حركة المخزون'!$F:$F,'حركة المخزون'!$E:$E,$D299,'حركة المخزون'!$G:$G,AX$2))*VLOOKUP($D299,'قاعدة البيانات'!$G:$J,4,0)</f>
        <v>0</v>
      </c>
      <c r="AZ299" s="28">
        <f>(SUMIFS('حركة المخزون'!$F:$F,'حركة المخزون'!$E:$E,$D299,'حركة المخزون'!$H:$H,AZ$2)-SUMIFS('حركة المخزون'!$F:$F,'حركة المخزون'!$E:$E,$D299,'حركة المخزون'!$G:$G,AZ$2))*VLOOKUP($D299,'قاعدة البيانات'!$G:$J,2,0)</f>
        <v>0</v>
      </c>
      <c r="BA299" s="28">
        <f>(SUMIFS('حركة المخزون'!$F:$F,'حركة المخزون'!$E:$E,$D299,'حركة المخزون'!$H:$H,AZ$2)-SUMIFS('حركة المخزون'!$F:$F,'حركة المخزون'!$E:$E,$D299,'حركة المخزون'!$G:$G,AZ$2))*VLOOKUP($D299,'قاعدة البيانات'!$G:$J,4,0)</f>
        <v>0</v>
      </c>
      <c r="BB299" s="28">
        <f>(SUMIFS('حركة المخزون'!$F:$F,'حركة المخزون'!$E:$E,$D299,'حركة المخزون'!$H:$H,BB$2)-SUMIFS('حركة المخزون'!$F:$F,'حركة المخزون'!$E:$E,$D299,'حركة المخزون'!$G:$G,BB$2))*VLOOKUP($D299,'قاعدة البيانات'!$G:$J,2,0)</f>
        <v>0</v>
      </c>
      <c r="BC299" s="28">
        <f>(SUMIFS('حركة المخزون'!$F:$F,'حركة المخزون'!$E:$E,$D299,'حركة المخزون'!$H:$H,BB$2)-SUMIFS('حركة المخزون'!$F:$F,'حركة المخزون'!$E:$E,$D299,'حركة المخزون'!$G:$G,BB$2))*VLOOKUP($D299,'قاعدة البيانات'!$G:$J,4,0)</f>
        <v>0</v>
      </c>
      <c r="BD299" s="28">
        <f>(SUMIFS('حركة المخزون'!$F:$F,'حركة المخزون'!$E:$E,$D299,'حركة المخزون'!$H:$H,BD$2)-SUMIFS('حركة المخزون'!$F:$F,'حركة المخزون'!$E:$E,$D299,'حركة المخزون'!$G:$G,BD$2))*VLOOKUP($D299,'قاعدة البيانات'!$G:$J,2,0)</f>
        <v>0</v>
      </c>
      <c r="BE299" s="28">
        <f>(SUMIFS('حركة المخزون'!$F:$F,'حركة المخزون'!$E:$E,$D299,'حركة المخزون'!$H:$H,BD$2)-SUMIFS('حركة المخزون'!$F:$F,'حركة المخزون'!$E:$E,$D299,'حركة المخزون'!$G:$G,BD$2))*VLOOKUP($D299,'قاعدة البيانات'!$G:$J,4,0)</f>
        <v>0</v>
      </c>
      <c r="BF299" s="28">
        <f>(SUMIFS('حركة المخزون'!$F:$F,'حركة المخزون'!$E:$E,$D299,'حركة المخزون'!$H:$H,BF$2)-SUMIFS('حركة المخزون'!$F:$F,'حركة المخزون'!$E:$E,$D299,'حركة المخزون'!$G:$G,BF$2))*VLOOKUP($D299,'قاعدة البيانات'!$G:$J,2,0)</f>
        <v>0</v>
      </c>
      <c r="BG299" s="28">
        <f>(SUMIFS('حركة المخزون'!$F:$F,'حركة المخزون'!$E:$E,$D299,'حركة المخزون'!$H:$H,BF$2)-SUMIFS('حركة المخزون'!$F:$F,'حركة المخزون'!$E:$E,$D299,'حركة المخزون'!$G:$G,BF$2))*VLOOKUP($D299,'قاعدة البيانات'!$G:$J,4,0)</f>
        <v>0</v>
      </c>
      <c r="BH299" s="28">
        <f>(SUMIFS('حركة المخزون'!$F:$F,'حركة المخزون'!$E:$E,$D299,'حركة المخزون'!$H:$H,BH$2)-SUMIFS('حركة المخزون'!$F:$F,'حركة المخزون'!$E:$E,$D299,'حركة المخزون'!$G:$G,BH$2))*VLOOKUP($D299,'قاعدة البيانات'!$G:$J,2,0)</f>
        <v>0</v>
      </c>
      <c r="BI299" s="28">
        <f>(SUMIFS('حركة المخزون'!$F:$F,'حركة المخزون'!$E:$E,$D299,'حركة المخزون'!$H:$H,BH$2)-SUMIFS('حركة المخزون'!$F:$F,'حركة المخزون'!$E:$E,$D299,'حركة المخزون'!$G:$G,BH$2))*VLOOKUP($D299,'قاعدة البيانات'!$G:$J,4,0)</f>
        <v>0</v>
      </c>
    </row>
    <row r="300" spans="2:61" s="15" customFormat="1" ht="24" customHeight="1" x14ac:dyDescent="0.2">
      <c r="B300" s="18">
        <v>297</v>
      </c>
      <c r="C300" s="19"/>
      <c r="D300" s="18" t="str">
        <f>VLOOKUP(C300,'قاعدة البيانات'!F:G,2,0)</f>
        <v/>
      </c>
      <c r="F300" s="28">
        <f>(SUMIFS('حركة المخزون'!$F:$F,'حركة المخزون'!$E:$E,$D300,'حركة المخزون'!$H:$H,F$2)-SUMIFS('حركة المخزون'!$F:$F,'حركة المخزون'!$E:$E,$D300,'حركة المخزون'!$G:$G,F$2))*VLOOKUP($D300,'قاعدة البيانات'!$G:$J,2,0)</f>
        <v>0</v>
      </c>
      <c r="G300" s="28">
        <f>(SUMIFS('حركة المخزون'!$F:$F,'حركة المخزون'!$E:$E,$D300,'حركة المخزون'!$H:$H,F$2)-SUMIFS('حركة المخزون'!$F:$F,'حركة المخزون'!$E:$E,$D300,'حركة المخزون'!$G:$G,F$2))*VLOOKUP($D300,'قاعدة البيانات'!$G:$J,4,0)</f>
        <v>0</v>
      </c>
      <c r="H300" s="28">
        <f>(SUMIFS('حركة المخزون'!$F:$F,'حركة المخزون'!$E:$E,$D300,'حركة المخزون'!$H:$H,H$2)-SUMIFS('حركة المخزون'!$F:$F,'حركة المخزون'!$E:$E,$D300,'حركة المخزون'!$G:$G,H$2))*VLOOKUP($D300,'قاعدة البيانات'!$G:$J,2,0)</f>
        <v>0</v>
      </c>
      <c r="I300" s="28">
        <f>(SUMIFS('حركة المخزون'!$F:$F,'حركة المخزون'!$E:$E,$D300,'حركة المخزون'!$H:$H,H$2)-SUMIFS('حركة المخزون'!$F:$F,'حركة المخزون'!$E:$E,$D300,'حركة المخزون'!$G:$G,H$2))*VLOOKUP($D300,'قاعدة البيانات'!$G:$J,4,0)</f>
        <v>0</v>
      </c>
      <c r="J300" s="28">
        <f>(SUMIFS('حركة المخزون'!$F:$F,'حركة المخزون'!$E:$E,$D300,'حركة المخزون'!$H:$H,J$2)-SUMIFS('حركة المخزون'!$F:$F,'حركة المخزون'!$E:$E,$D300,'حركة المخزون'!$G:$G,J$2))*VLOOKUP($D300,'قاعدة البيانات'!$G:$J,2,0)</f>
        <v>0</v>
      </c>
      <c r="K300" s="28">
        <f>(SUMIFS('حركة المخزون'!$F:$F,'حركة المخزون'!$E:$E,$D300,'حركة المخزون'!$H:$H,J$2)-SUMIFS('حركة المخزون'!$F:$F,'حركة المخزون'!$E:$E,$D300,'حركة المخزون'!$G:$G,J$2))*VLOOKUP($D300,'قاعدة البيانات'!$G:$J,4,0)</f>
        <v>0</v>
      </c>
      <c r="L300" s="28">
        <f>(SUMIFS('حركة المخزون'!$F:$F,'حركة المخزون'!$E:$E,$D300,'حركة المخزون'!$H:$H,L$2)-SUMIFS('حركة المخزون'!$F:$F,'حركة المخزون'!$E:$E,$D300,'حركة المخزون'!$G:$G,L$2))*VLOOKUP($D300,'قاعدة البيانات'!$G:$J,2,0)</f>
        <v>0</v>
      </c>
      <c r="M300" s="28">
        <f>(SUMIFS('حركة المخزون'!$F:$F,'حركة المخزون'!$E:$E,$D300,'حركة المخزون'!$H:$H,L$2)-SUMIFS('حركة المخزون'!$F:$F,'حركة المخزون'!$E:$E,$D300,'حركة المخزون'!$G:$G,L$2))*VLOOKUP($D300,'قاعدة البيانات'!$G:$J,4,0)</f>
        <v>0</v>
      </c>
      <c r="N300" s="28">
        <f>(SUMIFS('حركة المخزون'!$F:$F,'حركة المخزون'!$E:$E,$D300,'حركة المخزون'!$H:$H,N$2)-SUMIFS('حركة المخزون'!$F:$F,'حركة المخزون'!$E:$E,$D300,'حركة المخزون'!$G:$G,N$2))*VLOOKUP($D300,'قاعدة البيانات'!$G:$J,2,0)</f>
        <v>0</v>
      </c>
      <c r="O300" s="28">
        <f>(SUMIFS('حركة المخزون'!$F:$F,'حركة المخزون'!$E:$E,$D300,'حركة المخزون'!$H:$H,N$2)-SUMIFS('حركة المخزون'!$F:$F,'حركة المخزون'!$E:$E,$D300,'حركة المخزون'!$G:$G,N$2))*VLOOKUP($D300,'قاعدة البيانات'!$G:$J,4,0)</f>
        <v>0</v>
      </c>
      <c r="P300" s="28">
        <f>(SUMIFS('حركة المخزون'!$F:$F,'حركة المخزون'!$E:$E,$D300,'حركة المخزون'!$H:$H,P$2)-SUMIFS('حركة المخزون'!$F:$F,'حركة المخزون'!$E:$E,$D300,'حركة المخزون'!$G:$G,P$2))*VLOOKUP($D300,'قاعدة البيانات'!$G:$J,2,0)</f>
        <v>0</v>
      </c>
      <c r="Q300" s="28">
        <f>(SUMIFS('حركة المخزون'!$F:$F,'حركة المخزون'!$E:$E,$D300,'حركة المخزون'!$H:$H,P$2)-SUMIFS('حركة المخزون'!$F:$F,'حركة المخزون'!$E:$E,$D300,'حركة المخزون'!$G:$G,P$2))*VLOOKUP($D300,'قاعدة البيانات'!$G:$J,4,0)</f>
        <v>0</v>
      </c>
      <c r="R300" s="28">
        <f>(SUMIFS('حركة المخزون'!$F:$F,'حركة المخزون'!$E:$E,$D300,'حركة المخزون'!$H:$H,R$2)-SUMIFS('حركة المخزون'!$F:$F,'حركة المخزون'!$E:$E,$D300,'حركة المخزون'!$G:$G,R$2))*VLOOKUP($D300,'قاعدة البيانات'!$G:$J,2,0)</f>
        <v>0</v>
      </c>
      <c r="S300" s="28">
        <f>(SUMIFS('حركة المخزون'!$F:$F,'حركة المخزون'!$E:$E,$D300,'حركة المخزون'!$H:$H,R$2)-SUMIFS('حركة المخزون'!$F:$F,'حركة المخزون'!$E:$E,$D300,'حركة المخزون'!$G:$G,R$2))*VLOOKUP($D300,'قاعدة البيانات'!$G:$J,4,0)</f>
        <v>0</v>
      </c>
      <c r="T300" s="28">
        <f>(SUMIFS('حركة المخزون'!$F:$F,'حركة المخزون'!$E:$E,$D300,'حركة المخزون'!$H:$H,T$2)-SUMIFS('حركة المخزون'!$F:$F,'حركة المخزون'!$E:$E,$D300,'حركة المخزون'!$G:$G,T$2))*VLOOKUP($D300,'قاعدة البيانات'!$G:$J,2,0)</f>
        <v>0</v>
      </c>
      <c r="U300" s="28">
        <f>(SUMIFS('حركة المخزون'!$F:$F,'حركة المخزون'!$E:$E,$D300,'حركة المخزون'!$H:$H,T$2)-SUMIFS('حركة المخزون'!$F:$F,'حركة المخزون'!$E:$E,$D300,'حركة المخزون'!$G:$G,T$2))*VLOOKUP($D300,'قاعدة البيانات'!$G:$J,4,0)</f>
        <v>0</v>
      </c>
      <c r="V300" s="28">
        <f>(SUMIFS('حركة المخزون'!$F:$F,'حركة المخزون'!$E:$E,$D300,'حركة المخزون'!$H:$H,V$2)-SUMIFS('حركة المخزون'!$F:$F,'حركة المخزون'!$E:$E,$D300,'حركة المخزون'!$G:$G,V$2))*VLOOKUP($D300,'قاعدة البيانات'!$G:$J,2,0)</f>
        <v>0</v>
      </c>
      <c r="W300" s="28">
        <f>(SUMIFS('حركة المخزون'!$F:$F,'حركة المخزون'!$E:$E,$D300,'حركة المخزون'!$H:$H,V$2)-SUMIFS('حركة المخزون'!$F:$F,'حركة المخزون'!$E:$E,$D300,'حركة المخزون'!$G:$G,V$2))*VLOOKUP($D300,'قاعدة البيانات'!$G:$J,4,0)</f>
        <v>0</v>
      </c>
      <c r="X300" s="28">
        <f>(SUMIFS('حركة المخزون'!$F:$F,'حركة المخزون'!$E:$E,$D300,'حركة المخزون'!$H:$H,X$2)-SUMIFS('حركة المخزون'!$F:$F,'حركة المخزون'!$E:$E,$D300,'حركة المخزون'!$G:$G,X$2))*VLOOKUP($D300,'قاعدة البيانات'!$G:$J,2,0)</f>
        <v>0</v>
      </c>
      <c r="Y300" s="28">
        <f>(SUMIFS('حركة المخزون'!$F:$F,'حركة المخزون'!$E:$E,$D300,'حركة المخزون'!$H:$H,X$2)-SUMIFS('حركة المخزون'!$F:$F,'حركة المخزون'!$E:$E,$D300,'حركة المخزون'!$G:$G,X$2))*VLOOKUP($D300,'قاعدة البيانات'!$G:$J,4,0)</f>
        <v>0</v>
      </c>
      <c r="Z300" s="28">
        <f>(SUMIFS('حركة المخزون'!$F:$F,'حركة المخزون'!$E:$E,$D300,'حركة المخزون'!$H:$H,Z$2)-SUMIFS('حركة المخزون'!$F:$F,'حركة المخزون'!$E:$E,$D300,'حركة المخزون'!$G:$G,Z$2))*VLOOKUP($D300,'قاعدة البيانات'!$G:$J,2,0)</f>
        <v>0</v>
      </c>
      <c r="AA300" s="28">
        <f>(SUMIFS('حركة المخزون'!$F:$F,'حركة المخزون'!$E:$E,$D300,'حركة المخزون'!$H:$H,Z$2)-SUMIFS('حركة المخزون'!$F:$F,'حركة المخزون'!$E:$E,$D300,'حركة المخزون'!$G:$G,Z$2))*VLOOKUP($D300,'قاعدة البيانات'!$G:$J,4,0)</f>
        <v>0</v>
      </c>
      <c r="AB300" s="28">
        <f>(SUMIFS('حركة المخزون'!$F:$F,'حركة المخزون'!$E:$E,$D300,'حركة المخزون'!$H:$H,AB$2)-SUMIFS('حركة المخزون'!$F:$F,'حركة المخزون'!$E:$E,$D300,'حركة المخزون'!$G:$G,AB$2))*VLOOKUP($D300,'قاعدة البيانات'!$G:$J,2,0)</f>
        <v>0</v>
      </c>
      <c r="AC300" s="28">
        <f>(SUMIFS('حركة المخزون'!$F:$F,'حركة المخزون'!$E:$E,$D300,'حركة المخزون'!$H:$H,AB$2)-SUMIFS('حركة المخزون'!$F:$F,'حركة المخزون'!$E:$E,$D300,'حركة المخزون'!$G:$G,AB$2))*VLOOKUP($D300,'قاعدة البيانات'!$G:$J,4,0)</f>
        <v>0</v>
      </c>
      <c r="AD300" s="28">
        <f>(SUMIFS('حركة المخزون'!$F:$F,'حركة المخزون'!$E:$E,$D300,'حركة المخزون'!$H:$H,AD$2)-SUMIFS('حركة المخزون'!$F:$F,'حركة المخزون'!$E:$E,$D300,'حركة المخزون'!$G:$G,AD$2))*VLOOKUP($D300,'قاعدة البيانات'!$G:$J,2,0)</f>
        <v>0</v>
      </c>
      <c r="AE300" s="28">
        <f>(SUMIFS('حركة المخزون'!$F:$F,'حركة المخزون'!$E:$E,$D300,'حركة المخزون'!$H:$H,AD$2)-SUMIFS('حركة المخزون'!$F:$F,'حركة المخزون'!$E:$E,$D300,'حركة المخزون'!$G:$G,AD$2))*VLOOKUP($D300,'قاعدة البيانات'!$G:$J,4,0)</f>
        <v>0</v>
      </c>
      <c r="AF300" s="28">
        <f>(SUMIFS('حركة المخزون'!$F:$F,'حركة المخزون'!$E:$E,$D300,'حركة المخزون'!$H:$H,AF$2)-SUMIFS('حركة المخزون'!$F:$F,'حركة المخزون'!$E:$E,$D300,'حركة المخزون'!$G:$G,AF$2))*VLOOKUP($D300,'قاعدة البيانات'!$G:$J,2,0)</f>
        <v>0</v>
      </c>
      <c r="AG300" s="28">
        <f>(SUMIFS('حركة المخزون'!$F:$F,'حركة المخزون'!$E:$E,$D300,'حركة المخزون'!$H:$H,AF$2)-SUMIFS('حركة المخزون'!$F:$F,'حركة المخزون'!$E:$E,$D300,'حركة المخزون'!$G:$G,AF$2))*VLOOKUP($D300,'قاعدة البيانات'!$G:$J,4,0)</f>
        <v>0</v>
      </c>
      <c r="AH300" s="28">
        <f>(SUMIFS('حركة المخزون'!$F:$F,'حركة المخزون'!$E:$E,$D300,'حركة المخزون'!$H:$H,AH$2)-SUMIFS('حركة المخزون'!$F:$F,'حركة المخزون'!$E:$E,$D300,'حركة المخزون'!$G:$G,AH$2))*VLOOKUP($D300,'قاعدة البيانات'!$G:$J,2,0)</f>
        <v>0</v>
      </c>
      <c r="AI300" s="28">
        <f>(SUMIFS('حركة المخزون'!$F:$F,'حركة المخزون'!$E:$E,$D300,'حركة المخزون'!$H:$H,AH$2)-SUMIFS('حركة المخزون'!$F:$F,'حركة المخزون'!$E:$E,$D300,'حركة المخزون'!$G:$G,AH$2))*VLOOKUP($D300,'قاعدة البيانات'!$G:$J,4,0)</f>
        <v>0</v>
      </c>
      <c r="AJ300" s="28">
        <f>(SUMIFS('حركة المخزون'!$F:$F,'حركة المخزون'!$E:$E,$D300,'حركة المخزون'!$H:$H,AJ$2)-SUMIFS('حركة المخزون'!$F:$F,'حركة المخزون'!$E:$E,$D300,'حركة المخزون'!$G:$G,AJ$2))*VLOOKUP($D300,'قاعدة البيانات'!$G:$J,2,0)</f>
        <v>0</v>
      </c>
      <c r="AK300" s="28">
        <f>(SUMIFS('حركة المخزون'!$F:$F,'حركة المخزون'!$E:$E,$D300,'حركة المخزون'!$H:$H,AJ$2)-SUMIFS('حركة المخزون'!$F:$F,'حركة المخزون'!$E:$E,$D300,'حركة المخزون'!$G:$G,AJ$2))*VLOOKUP($D300,'قاعدة البيانات'!$G:$J,4,0)</f>
        <v>0</v>
      </c>
      <c r="AL300" s="28">
        <f>(SUMIFS('حركة المخزون'!$F:$F,'حركة المخزون'!$E:$E,$D300,'حركة المخزون'!$H:$H,AL$2)-SUMIFS('حركة المخزون'!$F:$F,'حركة المخزون'!$E:$E,$D300,'حركة المخزون'!$G:$G,AL$2))*VLOOKUP($D300,'قاعدة البيانات'!$G:$J,2,0)</f>
        <v>0</v>
      </c>
      <c r="AM300" s="28">
        <f>(SUMIFS('حركة المخزون'!$F:$F,'حركة المخزون'!$E:$E,$D300,'حركة المخزون'!$H:$H,AL$2)-SUMIFS('حركة المخزون'!$F:$F,'حركة المخزون'!$E:$E,$D300,'حركة المخزون'!$G:$G,AL$2))*VLOOKUP($D300,'قاعدة البيانات'!$G:$J,4,0)</f>
        <v>0</v>
      </c>
      <c r="AN300" s="28">
        <f>(SUMIFS('حركة المخزون'!$F:$F,'حركة المخزون'!$E:$E,$D300,'حركة المخزون'!$H:$H,AN$2)-SUMIFS('حركة المخزون'!$F:$F,'حركة المخزون'!$E:$E,$D300,'حركة المخزون'!$G:$G,AN$2))*VLOOKUP($D300,'قاعدة البيانات'!$G:$J,2,0)</f>
        <v>0</v>
      </c>
      <c r="AO300" s="28">
        <f>(SUMIFS('حركة المخزون'!$F:$F,'حركة المخزون'!$E:$E,$D300,'حركة المخزون'!$H:$H,AN$2)-SUMIFS('حركة المخزون'!$F:$F,'حركة المخزون'!$E:$E,$D300,'حركة المخزون'!$G:$G,AN$2))*VLOOKUP($D300,'قاعدة البيانات'!$G:$J,4,0)</f>
        <v>0</v>
      </c>
      <c r="AP300" s="28">
        <f>(SUMIFS('حركة المخزون'!$F:$F,'حركة المخزون'!$E:$E,$D300,'حركة المخزون'!$H:$H,AP$2)-SUMIFS('حركة المخزون'!$F:$F,'حركة المخزون'!$E:$E,$D300,'حركة المخزون'!$G:$G,AP$2))*VLOOKUP($D300,'قاعدة البيانات'!$G:$J,2,0)</f>
        <v>0</v>
      </c>
      <c r="AQ300" s="28">
        <f>(SUMIFS('حركة المخزون'!$F:$F,'حركة المخزون'!$E:$E,$D300,'حركة المخزون'!$H:$H,AP$2)-SUMIFS('حركة المخزون'!$F:$F,'حركة المخزون'!$E:$E,$D300,'حركة المخزون'!$G:$G,AP$2))*VLOOKUP($D300,'قاعدة البيانات'!$G:$J,4,0)</f>
        <v>0</v>
      </c>
      <c r="AR300" s="28">
        <f>(SUMIFS('حركة المخزون'!$F:$F,'حركة المخزون'!$E:$E,$D300,'حركة المخزون'!$H:$H,AR$2)-SUMIFS('حركة المخزون'!$F:$F,'حركة المخزون'!$E:$E,$D300,'حركة المخزون'!$G:$G,AR$2))*VLOOKUP($D300,'قاعدة البيانات'!$G:$J,2,0)</f>
        <v>0</v>
      </c>
      <c r="AS300" s="28">
        <f>(SUMIFS('حركة المخزون'!$F:$F,'حركة المخزون'!$E:$E,$D300,'حركة المخزون'!$H:$H,AR$2)-SUMIFS('حركة المخزون'!$F:$F,'حركة المخزون'!$E:$E,$D300,'حركة المخزون'!$G:$G,AR$2))*VLOOKUP($D300,'قاعدة البيانات'!$G:$J,4,0)</f>
        <v>0</v>
      </c>
      <c r="AT300" s="28">
        <f>(SUMIFS('حركة المخزون'!$F:$F,'حركة المخزون'!$E:$E,$D300,'حركة المخزون'!$H:$H,AT$2)-SUMIFS('حركة المخزون'!$F:$F,'حركة المخزون'!$E:$E,$D300,'حركة المخزون'!$G:$G,AT$2))*VLOOKUP($D300,'قاعدة البيانات'!$G:$J,2,0)</f>
        <v>0</v>
      </c>
      <c r="AU300" s="28">
        <f>(SUMIFS('حركة المخزون'!$F:$F,'حركة المخزون'!$E:$E,$D300,'حركة المخزون'!$H:$H,AT$2)-SUMIFS('حركة المخزون'!$F:$F,'حركة المخزون'!$E:$E,$D300,'حركة المخزون'!$G:$G,AT$2))*VLOOKUP($D300,'قاعدة البيانات'!$G:$J,4,0)</f>
        <v>0</v>
      </c>
      <c r="AV300" s="28">
        <f>(SUMIFS('حركة المخزون'!$F:$F,'حركة المخزون'!$E:$E,$D300,'حركة المخزون'!$H:$H,AV$2)-SUMIFS('حركة المخزون'!$F:$F,'حركة المخزون'!$E:$E,$D300,'حركة المخزون'!$G:$G,AV$2))*VLOOKUP($D300,'قاعدة البيانات'!$G:$J,2,0)</f>
        <v>0</v>
      </c>
      <c r="AW300" s="28">
        <f>(SUMIFS('حركة المخزون'!$F:$F,'حركة المخزون'!$E:$E,$D300,'حركة المخزون'!$H:$H,AV$2)-SUMIFS('حركة المخزون'!$F:$F,'حركة المخزون'!$E:$E,$D300,'حركة المخزون'!$G:$G,AV$2))*VLOOKUP($D300,'قاعدة البيانات'!$G:$J,4,0)</f>
        <v>0</v>
      </c>
      <c r="AX300" s="28">
        <f>(SUMIFS('حركة المخزون'!$F:$F,'حركة المخزون'!$E:$E,$D300,'حركة المخزون'!$H:$H,AX$2)-SUMIFS('حركة المخزون'!$F:$F,'حركة المخزون'!$E:$E,$D300,'حركة المخزون'!$G:$G,AX$2))*VLOOKUP($D300,'قاعدة البيانات'!$G:$J,2,0)</f>
        <v>0</v>
      </c>
      <c r="AY300" s="28">
        <f>(SUMIFS('حركة المخزون'!$F:$F,'حركة المخزون'!$E:$E,$D300,'حركة المخزون'!$H:$H,AX$2)-SUMIFS('حركة المخزون'!$F:$F,'حركة المخزون'!$E:$E,$D300,'حركة المخزون'!$G:$G,AX$2))*VLOOKUP($D300,'قاعدة البيانات'!$G:$J,4,0)</f>
        <v>0</v>
      </c>
      <c r="AZ300" s="28">
        <f>(SUMIFS('حركة المخزون'!$F:$F,'حركة المخزون'!$E:$E,$D300,'حركة المخزون'!$H:$H,AZ$2)-SUMIFS('حركة المخزون'!$F:$F,'حركة المخزون'!$E:$E,$D300,'حركة المخزون'!$G:$G,AZ$2))*VLOOKUP($D300,'قاعدة البيانات'!$G:$J,2,0)</f>
        <v>0</v>
      </c>
      <c r="BA300" s="28">
        <f>(SUMIFS('حركة المخزون'!$F:$F,'حركة المخزون'!$E:$E,$D300,'حركة المخزون'!$H:$H,AZ$2)-SUMIFS('حركة المخزون'!$F:$F,'حركة المخزون'!$E:$E,$D300,'حركة المخزون'!$G:$G,AZ$2))*VLOOKUP($D300,'قاعدة البيانات'!$G:$J,4,0)</f>
        <v>0</v>
      </c>
      <c r="BB300" s="28">
        <f>(SUMIFS('حركة المخزون'!$F:$F,'حركة المخزون'!$E:$E,$D300,'حركة المخزون'!$H:$H,BB$2)-SUMIFS('حركة المخزون'!$F:$F,'حركة المخزون'!$E:$E,$D300,'حركة المخزون'!$G:$G,BB$2))*VLOOKUP($D300,'قاعدة البيانات'!$G:$J,2,0)</f>
        <v>0</v>
      </c>
      <c r="BC300" s="28">
        <f>(SUMIFS('حركة المخزون'!$F:$F,'حركة المخزون'!$E:$E,$D300,'حركة المخزون'!$H:$H,BB$2)-SUMIFS('حركة المخزون'!$F:$F,'حركة المخزون'!$E:$E,$D300,'حركة المخزون'!$G:$G,BB$2))*VLOOKUP($D300,'قاعدة البيانات'!$G:$J,4,0)</f>
        <v>0</v>
      </c>
      <c r="BD300" s="28">
        <f>(SUMIFS('حركة المخزون'!$F:$F,'حركة المخزون'!$E:$E,$D300,'حركة المخزون'!$H:$H,BD$2)-SUMIFS('حركة المخزون'!$F:$F,'حركة المخزون'!$E:$E,$D300,'حركة المخزون'!$G:$G,BD$2))*VLOOKUP($D300,'قاعدة البيانات'!$G:$J,2,0)</f>
        <v>0</v>
      </c>
      <c r="BE300" s="28">
        <f>(SUMIFS('حركة المخزون'!$F:$F,'حركة المخزون'!$E:$E,$D300,'حركة المخزون'!$H:$H,BD$2)-SUMIFS('حركة المخزون'!$F:$F,'حركة المخزون'!$E:$E,$D300,'حركة المخزون'!$G:$G,BD$2))*VLOOKUP($D300,'قاعدة البيانات'!$G:$J,4,0)</f>
        <v>0</v>
      </c>
      <c r="BF300" s="28">
        <f>(SUMIFS('حركة المخزون'!$F:$F,'حركة المخزون'!$E:$E,$D300,'حركة المخزون'!$H:$H,BF$2)-SUMIFS('حركة المخزون'!$F:$F,'حركة المخزون'!$E:$E,$D300,'حركة المخزون'!$G:$G,BF$2))*VLOOKUP($D300,'قاعدة البيانات'!$G:$J,2,0)</f>
        <v>0</v>
      </c>
      <c r="BG300" s="28">
        <f>(SUMIFS('حركة المخزون'!$F:$F,'حركة المخزون'!$E:$E,$D300,'حركة المخزون'!$H:$H,BF$2)-SUMIFS('حركة المخزون'!$F:$F,'حركة المخزون'!$E:$E,$D300,'حركة المخزون'!$G:$G,BF$2))*VLOOKUP($D300,'قاعدة البيانات'!$G:$J,4,0)</f>
        <v>0</v>
      </c>
      <c r="BH300" s="28">
        <f>(SUMIFS('حركة المخزون'!$F:$F,'حركة المخزون'!$E:$E,$D300,'حركة المخزون'!$H:$H,BH$2)-SUMIFS('حركة المخزون'!$F:$F,'حركة المخزون'!$E:$E,$D300,'حركة المخزون'!$G:$G,BH$2))*VLOOKUP($D300,'قاعدة البيانات'!$G:$J,2,0)</f>
        <v>0</v>
      </c>
      <c r="BI300" s="28">
        <f>(SUMIFS('حركة المخزون'!$F:$F,'حركة المخزون'!$E:$E,$D300,'حركة المخزون'!$H:$H,BH$2)-SUMIFS('حركة المخزون'!$F:$F,'حركة المخزون'!$E:$E,$D300,'حركة المخزون'!$G:$G,BH$2))*VLOOKUP($D300,'قاعدة البيانات'!$G:$J,4,0)</f>
        <v>0</v>
      </c>
    </row>
    <row r="301" spans="2:61" s="15" customFormat="1" ht="24" customHeight="1" x14ac:dyDescent="0.2">
      <c r="B301" s="18">
        <v>298</v>
      </c>
      <c r="C301" s="19"/>
      <c r="D301" s="18" t="str">
        <f>VLOOKUP(C301,'قاعدة البيانات'!F:G,2,0)</f>
        <v/>
      </c>
      <c r="F301" s="28">
        <f>(SUMIFS('حركة المخزون'!$F:$F,'حركة المخزون'!$E:$E,$D301,'حركة المخزون'!$H:$H,F$2)-SUMIFS('حركة المخزون'!$F:$F,'حركة المخزون'!$E:$E,$D301,'حركة المخزون'!$G:$G,F$2))*VLOOKUP($D301,'قاعدة البيانات'!$G:$J,2,0)</f>
        <v>0</v>
      </c>
      <c r="G301" s="28">
        <f>(SUMIFS('حركة المخزون'!$F:$F,'حركة المخزون'!$E:$E,$D301,'حركة المخزون'!$H:$H,F$2)-SUMIFS('حركة المخزون'!$F:$F,'حركة المخزون'!$E:$E,$D301,'حركة المخزون'!$G:$G,F$2))*VLOOKUP($D301,'قاعدة البيانات'!$G:$J,4,0)</f>
        <v>0</v>
      </c>
      <c r="H301" s="28">
        <f>(SUMIFS('حركة المخزون'!$F:$F,'حركة المخزون'!$E:$E,$D301,'حركة المخزون'!$H:$H,H$2)-SUMIFS('حركة المخزون'!$F:$F,'حركة المخزون'!$E:$E,$D301,'حركة المخزون'!$G:$G,H$2))*VLOOKUP($D301,'قاعدة البيانات'!$G:$J,2,0)</f>
        <v>0</v>
      </c>
      <c r="I301" s="28">
        <f>(SUMIFS('حركة المخزون'!$F:$F,'حركة المخزون'!$E:$E,$D301,'حركة المخزون'!$H:$H,H$2)-SUMIFS('حركة المخزون'!$F:$F,'حركة المخزون'!$E:$E,$D301,'حركة المخزون'!$G:$G,H$2))*VLOOKUP($D301,'قاعدة البيانات'!$G:$J,4,0)</f>
        <v>0</v>
      </c>
      <c r="J301" s="28">
        <f>(SUMIFS('حركة المخزون'!$F:$F,'حركة المخزون'!$E:$E,$D301,'حركة المخزون'!$H:$H,J$2)-SUMIFS('حركة المخزون'!$F:$F,'حركة المخزون'!$E:$E,$D301,'حركة المخزون'!$G:$G,J$2))*VLOOKUP($D301,'قاعدة البيانات'!$G:$J,2,0)</f>
        <v>0</v>
      </c>
      <c r="K301" s="28">
        <f>(SUMIFS('حركة المخزون'!$F:$F,'حركة المخزون'!$E:$E,$D301,'حركة المخزون'!$H:$H,J$2)-SUMIFS('حركة المخزون'!$F:$F,'حركة المخزون'!$E:$E,$D301,'حركة المخزون'!$G:$G,J$2))*VLOOKUP($D301,'قاعدة البيانات'!$G:$J,4,0)</f>
        <v>0</v>
      </c>
      <c r="L301" s="28">
        <f>(SUMIFS('حركة المخزون'!$F:$F,'حركة المخزون'!$E:$E,$D301,'حركة المخزون'!$H:$H,L$2)-SUMIFS('حركة المخزون'!$F:$F,'حركة المخزون'!$E:$E,$D301,'حركة المخزون'!$G:$G,L$2))*VLOOKUP($D301,'قاعدة البيانات'!$G:$J,2,0)</f>
        <v>0</v>
      </c>
      <c r="M301" s="28">
        <f>(SUMIFS('حركة المخزون'!$F:$F,'حركة المخزون'!$E:$E,$D301,'حركة المخزون'!$H:$H,L$2)-SUMIFS('حركة المخزون'!$F:$F,'حركة المخزون'!$E:$E,$D301,'حركة المخزون'!$G:$G,L$2))*VLOOKUP($D301,'قاعدة البيانات'!$G:$J,4,0)</f>
        <v>0</v>
      </c>
      <c r="N301" s="28">
        <f>(SUMIFS('حركة المخزون'!$F:$F,'حركة المخزون'!$E:$E,$D301,'حركة المخزون'!$H:$H,N$2)-SUMIFS('حركة المخزون'!$F:$F,'حركة المخزون'!$E:$E,$D301,'حركة المخزون'!$G:$G,N$2))*VLOOKUP($D301,'قاعدة البيانات'!$G:$J,2,0)</f>
        <v>0</v>
      </c>
      <c r="O301" s="28">
        <f>(SUMIFS('حركة المخزون'!$F:$F,'حركة المخزون'!$E:$E,$D301,'حركة المخزون'!$H:$H,N$2)-SUMIFS('حركة المخزون'!$F:$F,'حركة المخزون'!$E:$E,$D301,'حركة المخزون'!$G:$G,N$2))*VLOOKUP($D301,'قاعدة البيانات'!$G:$J,4,0)</f>
        <v>0</v>
      </c>
      <c r="P301" s="28">
        <f>(SUMIFS('حركة المخزون'!$F:$F,'حركة المخزون'!$E:$E,$D301,'حركة المخزون'!$H:$H,P$2)-SUMIFS('حركة المخزون'!$F:$F,'حركة المخزون'!$E:$E,$D301,'حركة المخزون'!$G:$G,P$2))*VLOOKUP($D301,'قاعدة البيانات'!$G:$J,2,0)</f>
        <v>0</v>
      </c>
      <c r="Q301" s="28">
        <f>(SUMIFS('حركة المخزون'!$F:$F,'حركة المخزون'!$E:$E,$D301,'حركة المخزون'!$H:$H,P$2)-SUMIFS('حركة المخزون'!$F:$F,'حركة المخزون'!$E:$E,$D301,'حركة المخزون'!$G:$G,P$2))*VLOOKUP($D301,'قاعدة البيانات'!$G:$J,4,0)</f>
        <v>0</v>
      </c>
      <c r="R301" s="28">
        <f>(SUMIFS('حركة المخزون'!$F:$F,'حركة المخزون'!$E:$E,$D301,'حركة المخزون'!$H:$H,R$2)-SUMIFS('حركة المخزون'!$F:$F,'حركة المخزون'!$E:$E,$D301,'حركة المخزون'!$G:$G,R$2))*VLOOKUP($D301,'قاعدة البيانات'!$G:$J,2,0)</f>
        <v>0</v>
      </c>
      <c r="S301" s="28">
        <f>(SUMIFS('حركة المخزون'!$F:$F,'حركة المخزون'!$E:$E,$D301,'حركة المخزون'!$H:$H,R$2)-SUMIFS('حركة المخزون'!$F:$F,'حركة المخزون'!$E:$E,$D301,'حركة المخزون'!$G:$G,R$2))*VLOOKUP($D301,'قاعدة البيانات'!$G:$J,4,0)</f>
        <v>0</v>
      </c>
      <c r="T301" s="28">
        <f>(SUMIFS('حركة المخزون'!$F:$F,'حركة المخزون'!$E:$E,$D301,'حركة المخزون'!$H:$H,T$2)-SUMIFS('حركة المخزون'!$F:$F,'حركة المخزون'!$E:$E,$D301,'حركة المخزون'!$G:$G,T$2))*VLOOKUP($D301,'قاعدة البيانات'!$G:$J,2,0)</f>
        <v>0</v>
      </c>
      <c r="U301" s="28">
        <f>(SUMIFS('حركة المخزون'!$F:$F,'حركة المخزون'!$E:$E,$D301,'حركة المخزون'!$H:$H,T$2)-SUMIFS('حركة المخزون'!$F:$F,'حركة المخزون'!$E:$E,$D301,'حركة المخزون'!$G:$G,T$2))*VLOOKUP($D301,'قاعدة البيانات'!$G:$J,4,0)</f>
        <v>0</v>
      </c>
      <c r="V301" s="28">
        <f>(SUMIFS('حركة المخزون'!$F:$F,'حركة المخزون'!$E:$E,$D301,'حركة المخزون'!$H:$H,V$2)-SUMIFS('حركة المخزون'!$F:$F,'حركة المخزون'!$E:$E,$D301,'حركة المخزون'!$G:$G,V$2))*VLOOKUP($D301,'قاعدة البيانات'!$G:$J,2,0)</f>
        <v>0</v>
      </c>
      <c r="W301" s="28">
        <f>(SUMIFS('حركة المخزون'!$F:$F,'حركة المخزون'!$E:$E,$D301,'حركة المخزون'!$H:$H,V$2)-SUMIFS('حركة المخزون'!$F:$F,'حركة المخزون'!$E:$E,$D301,'حركة المخزون'!$G:$G,V$2))*VLOOKUP($D301,'قاعدة البيانات'!$G:$J,4,0)</f>
        <v>0</v>
      </c>
      <c r="X301" s="28">
        <f>(SUMIFS('حركة المخزون'!$F:$F,'حركة المخزون'!$E:$E,$D301,'حركة المخزون'!$H:$H,X$2)-SUMIFS('حركة المخزون'!$F:$F,'حركة المخزون'!$E:$E,$D301,'حركة المخزون'!$G:$G,X$2))*VLOOKUP($D301,'قاعدة البيانات'!$G:$J,2,0)</f>
        <v>0</v>
      </c>
      <c r="Y301" s="28">
        <f>(SUMIFS('حركة المخزون'!$F:$F,'حركة المخزون'!$E:$E,$D301,'حركة المخزون'!$H:$H,X$2)-SUMIFS('حركة المخزون'!$F:$F,'حركة المخزون'!$E:$E,$D301,'حركة المخزون'!$G:$G,X$2))*VLOOKUP($D301,'قاعدة البيانات'!$G:$J,4,0)</f>
        <v>0</v>
      </c>
      <c r="Z301" s="28">
        <f>(SUMIFS('حركة المخزون'!$F:$F,'حركة المخزون'!$E:$E,$D301,'حركة المخزون'!$H:$H,Z$2)-SUMIFS('حركة المخزون'!$F:$F,'حركة المخزون'!$E:$E,$D301,'حركة المخزون'!$G:$G,Z$2))*VLOOKUP($D301,'قاعدة البيانات'!$G:$J,2,0)</f>
        <v>0</v>
      </c>
      <c r="AA301" s="28">
        <f>(SUMIFS('حركة المخزون'!$F:$F,'حركة المخزون'!$E:$E,$D301,'حركة المخزون'!$H:$H,Z$2)-SUMIFS('حركة المخزون'!$F:$F,'حركة المخزون'!$E:$E,$D301,'حركة المخزون'!$G:$G,Z$2))*VLOOKUP($D301,'قاعدة البيانات'!$G:$J,4,0)</f>
        <v>0</v>
      </c>
      <c r="AB301" s="28">
        <f>(SUMIFS('حركة المخزون'!$F:$F,'حركة المخزون'!$E:$E,$D301,'حركة المخزون'!$H:$H,AB$2)-SUMIFS('حركة المخزون'!$F:$F,'حركة المخزون'!$E:$E,$D301,'حركة المخزون'!$G:$G,AB$2))*VLOOKUP($D301,'قاعدة البيانات'!$G:$J,2,0)</f>
        <v>0</v>
      </c>
      <c r="AC301" s="28">
        <f>(SUMIFS('حركة المخزون'!$F:$F,'حركة المخزون'!$E:$E,$D301,'حركة المخزون'!$H:$H,AB$2)-SUMIFS('حركة المخزون'!$F:$F,'حركة المخزون'!$E:$E,$D301,'حركة المخزون'!$G:$G,AB$2))*VLOOKUP($D301,'قاعدة البيانات'!$G:$J,4,0)</f>
        <v>0</v>
      </c>
      <c r="AD301" s="28">
        <f>(SUMIFS('حركة المخزون'!$F:$F,'حركة المخزون'!$E:$E,$D301,'حركة المخزون'!$H:$H,AD$2)-SUMIFS('حركة المخزون'!$F:$F,'حركة المخزون'!$E:$E,$D301,'حركة المخزون'!$G:$G,AD$2))*VLOOKUP($D301,'قاعدة البيانات'!$G:$J,2,0)</f>
        <v>0</v>
      </c>
      <c r="AE301" s="28">
        <f>(SUMIFS('حركة المخزون'!$F:$F,'حركة المخزون'!$E:$E,$D301,'حركة المخزون'!$H:$H,AD$2)-SUMIFS('حركة المخزون'!$F:$F,'حركة المخزون'!$E:$E,$D301,'حركة المخزون'!$G:$G,AD$2))*VLOOKUP($D301,'قاعدة البيانات'!$G:$J,4,0)</f>
        <v>0</v>
      </c>
      <c r="AF301" s="28">
        <f>(SUMIFS('حركة المخزون'!$F:$F,'حركة المخزون'!$E:$E,$D301,'حركة المخزون'!$H:$H,AF$2)-SUMIFS('حركة المخزون'!$F:$F,'حركة المخزون'!$E:$E,$D301,'حركة المخزون'!$G:$G,AF$2))*VLOOKUP($D301,'قاعدة البيانات'!$G:$J,2,0)</f>
        <v>0</v>
      </c>
      <c r="AG301" s="28">
        <f>(SUMIFS('حركة المخزون'!$F:$F,'حركة المخزون'!$E:$E,$D301,'حركة المخزون'!$H:$H,AF$2)-SUMIFS('حركة المخزون'!$F:$F,'حركة المخزون'!$E:$E,$D301,'حركة المخزون'!$G:$G,AF$2))*VLOOKUP($D301,'قاعدة البيانات'!$G:$J,4,0)</f>
        <v>0</v>
      </c>
      <c r="AH301" s="28">
        <f>(SUMIFS('حركة المخزون'!$F:$F,'حركة المخزون'!$E:$E,$D301,'حركة المخزون'!$H:$H,AH$2)-SUMIFS('حركة المخزون'!$F:$F,'حركة المخزون'!$E:$E,$D301,'حركة المخزون'!$G:$G,AH$2))*VLOOKUP($D301,'قاعدة البيانات'!$G:$J,2,0)</f>
        <v>0</v>
      </c>
      <c r="AI301" s="28">
        <f>(SUMIFS('حركة المخزون'!$F:$F,'حركة المخزون'!$E:$E,$D301,'حركة المخزون'!$H:$H,AH$2)-SUMIFS('حركة المخزون'!$F:$F,'حركة المخزون'!$E:$E,$D301,'حركة المخزون'!$G:$G,AH$2))*VLOOKUP($D301,'قاعدة البيانات'!$G:$J,4,0)</f>
        <v>0</v>
      </c>
      <c r="AJ301" s="28">
        <f>(SUMIFS('حركة المخزون'!$F:$F,'حركة المخزون'!$E:$E,$D301,'حركة المخزون'!$H:$H,AJ$2)-SUMIFS('حركة المخزون'!$F:$F,'حركة المخزون'!$E:$E,$D301,'حركة المخزون'!$G:$G,AJ$2))*VLOOKUP($D301,'قاعدة البيانات'!$G:$J,2,0)</f>
        <v>0</v>
      </c>
      <c r="AK301" s="28">
        <f>(SUMIFS('حركة المخزون'!$F:$F,'حركة المخزون'!$E:$E,$D301,'حركة المخزون'!$H:$H,AJ$2)-SUMIFS('حركة المخزون'!$F:$F,'حركة المخزون'!$E:$E,$D301,'حركة المخزون'!$G:$G,AJ$2))*VLOOKUP($D301,'قاعدة البيانات'!$G:$J,4,0)</f>
        <v>0</v>
      </c>
      <c r="AL301" s="28">
        <f>(SUMIFS('حركة المخزون'!$F:$F,'حركة المخزون'!$E:$E,$D301,'حركة المخزون'!$H:$H,AL$2)-SUMIFS('حركة المخزون'!$F:$F,'حركة المخزون'!$E:$E,$D301,'حركة المخزون'!$G:$G,AL$2))*VLOOKUP($D301,'قاعدة البيانات'!$G:$J,2,0)</f>
        <v>0</v>
      </c>
      <c r="AM301" s="28">
        <f>(SUMIFS('حركة المخزون'!$F:$F,'حركة المخزون'!$E:$E,$D301,'حركة المخزون'!$H:$H,AL$2)-SUMIFS('حركة المخزون'!$F:$F,'حركة المخزون'!$E:$E,$D301,'حركة المخزون'!$G:$G,AL$2))*VLOOKUP($D301,'قاعدة البيانات'!$G:$J,4,0)</f>
        <v>0</v>
      </c>
      <c r="AN301" s="28">
        <f>(SUMIFS('حركة المخزون'!$F:$F,'حركة المخزون'!$E:$E,$D301,'حركة المخزون'!$H:$H,AN$2)-SUMIFS('حركة المخزون'!$F:$F,'حركة المخزون'!$E:$E,$D301,'حركة المخزون'!$G:$G,AN$2))*VLOOKUP($D301,'قاعدة البيانات'!$G:$J,2,0)</f>
        <v>0</v>
      </c>
      <c r="AO301" s="28">
        <f>(SUMIFS('حركة المخزون'!$F:$F,'حركة المخزون'!$E:$E,$D301,'حركة المخزون'!$H:$H,AN$2)-SUMIFS('حركة المخزون'!$F:$F,'حركة المخزون'!$E:$E,$D301,'حركة المخزون'!$G:$G,AN$2))*VLOOKUP($D301,'قاعدة البيانات'!$G:$J,4,0)</f>
        <v>0</v>
      </c>
      <c r="AP301" s="28">
        <f>(SUMIFS('حركة المخزون'!$F:$F,'حركة المخزون'!$E:$E,$D301,'حركة المخزون'!$H:$H,AP$2)-SUMIFS('حركة المخزون'!$F:$F,'حركة المخزون'!$E:$E,$D301,'حركة المخزون'!$G:$G,AP$2))*VLOOKUP($D301,'قاعدة البيانات'!$G:$J,2,0)</f>
        <v>0</v>
      </c>
      <c r="AQ301" s="28">
        <f>(SUMIFS('حركة المخزون'!$F:$F,'حركة المخزون'!$E:$E,$D301,'حركة المخزون'!$H:$H,AP$2)-SUMIFS('حركة المخزون'!$F:$F,'حركة المخزون'!$E:$E,$D301,'حركة المخزون'!$G:$G,AP$2))*VLOOKUP($D301,'قاعدة البيانات'!$G:$J,4,0)</f>
        <v>0</v>
      </c>
      <c r="AR301" s="28">
        <f>(SUMIFS('حركة المخزون'!$F:$F,'حركة المخزون'!$E:$E,$D301,'حركة المخزون'!$H:$H,AR$2)-SUMIFS('حركة المخزون'!$F:$F,'حركة المخزون'!$E:$E,$D301,'حركة المخزون'!$G:$G,AR$2))*VLOOKUP($D301,'قاعدة البيانات'!$G:$J,2,0)</f>
        <v>0</v>
      </c>
      <c r="AS301" s="28">
        <f>(SUMIFS('حركة المخزون'!$F:$F,'حركة المخزون'!$E:$E,$D301,'حركة المخزون'!$H:$H,AR$2)-SUMIFS('حركة المخزون'!$F:$F,'حركة المخزون'!$E:$E,$D301,'حركة المخزون'!$G:$G,AR$2))*VLOOKUP($D301,'قاعدة البيانات'!$G:$J,4,0)</f>
        <v>0</v>
      </c>
      <c r="AT301" s="28">
        <f>(SUMIFS('حركة المخزون'!$F:$F,'حركة المخزون'!$E:$E,$D301,'حركة المخزون'!$H:$H,AT$2)-SUMIFS('حركة المخزون'!$F:$F,'حركة المخزون'!$E:$E,$D301,'حركة المخزون'!$G:$G,AT$2))*VLOOKUP($D301,'قاعدة البيانات'!$G:$J,2,0)</f>
        <v>0</v>
      </c>
      <c r="AU301" s="28">
        <f>(SUMIFS('حركة المخزون'!$F:$F,'حركة المخزون'!$E:$E,$D301,'حركة المخزون'!$H:$H,AT$2)-SUMIFS('حركة المخزون'!$F:$F,'حركة المخزون'!$E:$E,$D301,'حركة المخزون'!$G:$G,AT$2))*VLOOKUP($D301,'قاعدة البيانات'!$G:$J,4,0)</f>
        <v>0</v>
      </c>
      <c r="AV301" s="28">
        <f>(SUMIFS('حركة المخزون'!$F:$F,'حركة المخزون'!$E:$E,$D301,'حركة المخزون'!$H:$H,AV$2)-SUMIFS('حركة المخزون'!$F:$F,'حركة المخزون'!$E:$E,$D301,'حركة المخزون'!$G:$G,AV$2))*VLOOKUP($D301,'قاعدة البيانات'!$G:$J,2,0)</f>
        <v>0</v>
      </c>
      <c r="AW301" s="28">
        <f>(SUMIFS('حركة المخزون'!$F:$F,'حركة المخزون'!$E:$E,$D301,'حركة المخزون'!$H:$H,AV$2)-SUMIFS('حركة المخزون'!$F:$F,'حركة المخزون'!$E:$E,$D301,'حركة المخزون'!$G:$G,AV$2))*VLOOKUP($D301,'قاعدة البيانات'!$G:$J,4,0)</f>
        <v>0</v>
      </c>
      <c r="AX301" s="28">
        <f>(SUMIFS('حركة المخزون'!$F:$F,'حركة المخزون'!$E:$E,$D301,'حركة المخزون'!$H:$H,AX$2)-SUMIFS('حركة المخزون'!$F:$F,'حركة المخزون'!$E:$E,$D301,'حركة المخزون'!$G:$G,AX$2))*VLOOKUP($D301,'قاعدة البيانات'!$G:$J,2,0)</f>
        <v>0</v>
      </c>
      <c r="AY301" s="28">
        <f>(SUMIFS('حركة المخزون'!$F:$F,'حركة المخزون'!$E:$E,$D301,'حركة المخزون'!$H:$H,AX$2)-SUMIFS('حركة المخزون'!$F:$F,'حركة المخزون'!$E:$E,$D301,'حركة المخزون'!$G:$G,AX$2))*VLOOKUP($D301,'قاعدة البيانات'!$G:$J,4,0)</f>
        <v>0</v>
      </c>
      <c r="AZ301" s="28">
        <f>(SUMIFS('حركة المخزون'!$F:$F,'حركة المخزون'!$E:$E,$D301,'حركة المخزون'!$H:$H,AZ$2)-SUMIFS('حركة المخزون'!$F:$F,'حركة المخزون'!$E:$E,$D301,'حركة المخزون'!$G:$G,AZ$2))*VLOOKUP($D301,'قاعدة البيانات'!$G:$J,2,0)</f>
        <v>0</v>
      </c>
      <c r="BA301" s="28">
        <f>(SUMIFS('حركة المخزون'!$F:$F,'حركة المخزون'!$E:$E,$D301,'حركة المخزون'!$H:$H,AZ$2)-SUMIFS('حركة المخزون'!$F:$F,'حركة المخزون'!$E:$E,$D301,'حركة المخزون'!$G:$G,AZ$2))*VLOOKUP($D301,'قاعدة البيانات'!$G:$J,4,0)</f>
        <v>0</v>
      </c>
      <c r="BB301" s="28">
        <f>(SUMIFS('حركة المخزون'!$F:$F,'حركة المخزون'!$E:$E,$D301,'حركة المخزون'!$H:$H,BB$2)-SUMIFS('حركة المخزون'!$F:$F,'حركة المخزون'!$E:$E,$D301,'حركة المخزون'!$G:$G,BB$2))*VLOOKUP($D301,'قاعدة البيانات'!$G:$J,2,0)</f>
        <v>0</v>
      </c>
      <c r="BC301" s="28">
        <f>(SUMIFS('حركة المخزون'!$F:$F,'حركة المخزون'!$E:$E,$D301,'حركة المخزون'!$H:$H,BB$2)-SUMIFS('حركة المخزون'!$F:$F,'حركة المخزون'!$E:$E,$D301,'حركة المخزون'!$G:$G,BB$2))*VLOOKUP($D301,'قاعدة البيانات'!$G:$J,4,0)</f>
        <v>0</v>
      </c>
      <c r="BD301" s="28">
        <f>(SUMIFS('حركة المخزون'!$F:$F,'حركة المخزون'!$E:$E,$D301,'حركة المخزون'!$H:$H,BD$2)-SUMIFS('حركة المخزون'!$F:$F,'حركة المخزون'!$E:$E,$D301,'حركة المخزون'!$G:$G,BD$2))*VLOOKUP($D301,'قاعدة البيانات'!$G:$J,2,0)</f>
        <v>0</v>
      </c>
      <c r="BE301" s="28">
        <f>(SUMIFS('حركة المخزون'!$F:$F,'حركة المخزون'!$E:$E,$D301,'حركة المخزون'!$H:$H,BD$2)-SUMIFS('حركة المخزون'!$F:$F,'حركة المخزون'!$E:$E,$D301,'حركة المخزون'!$G:$G,BD$2))*VLOOKUP($D301,'قاعدة البيانات'!$G:$J,4,0)</f>
        <v>0</v>
      </c>
      <c r="BF301" s="28">
        <f>(SUMIFS('حركة المخزون'!$F:$F,'حركة المخزون'!$E:$E,$D301,'حركة المخزون'!$H:$H,BF$2)-SUMIFS('حركة المخزون'!$F:$F,'حركة المخزون'!$E:$E,$D301,'حركة المخزون'!$G:$G,BF$2))*VLOOKUP($D301,'قاعدة البيانات'!$G:$J,2,0)</f>
        <v>0</v>
      </c>
      <c r="BG301" s="28">
        <f>(SUMIFS('حركة المخزون'!$F:$F,'حركة المخزون'!$E:$E,$D301,'حركة المخزون'!$H:$H,BF$2)-SUMIFS('حركة المخزون'!$F:$F,'حركة المخزون'!$E:$E,$D301,'حركة المخزون'!$G:$G,BF$2))*VLOOKUP($D301,'قاعدة البيانات'!$G:$J,4,0)</f>
        <v>0</v>
      </c>
      <c r="BH301" s="28">
        <f>(SUMIFS('حركة المخزون'!$F:$F,'حركة المخزون'!$E:$E,$D301,'حركة المخزون'!$H:$H,BH$2)-SUMIFS('حركة المخزون'!$F:$F,'حركة المخزون'!$E:$E,$D301,'حركة المخزون'!$G:$G,BH$2))*VLOOKUP($D301,'قاعدة البيانات'!$G:$J,2,0)</f>
        <v>0</v>
      </c>
      <c r="BI301" s="28">
        <f>(SUMIFS('حركة المخزون'!$F:$F,'حركة المخزون'!$E:$E,$D301,'حركة المخزون'!$H:$H,BH$2)-SUMIFS('حركة المخزون'!$F:$F,'حركة المخزون'!$E:$E,$D301,'حركة المخزون'!$G:$G,BH$2))*VLOOKUP($D301,'قاعدة البيانات'!$G:$J,4,0)</f>
        <v>0</v>
      </c>
    </row>
    <row r="302" spans="2:61" s="15" customFormat="1" ht="24" customHeight="1" x14ac:dyDescent="0.2">
      <c r="B302" s="19">
        <v>299</v>
      </c>
      <c r="C302" s="19"/>
      <c r="D302" s="18" t="str">
        <f>VLOOKUP(C302,'قاعدة البيانات'!F:G,2,0)</f>
        <v/>
      </c>
      <c r="F302" s="28">
        <f>(SUMIFS('حركة المخزون'!$F:$F,'حركة المخزون'!$E:$E,$D302,'حركة المخزون'!$H:$H,F$2)-SUMIFS('حركة المخزون'!$F:$F,'حركة المخزون'!$E:$E,$D302,'حركة المخزون'!$G:$G,F$2))*VLOOKUP($D302,'قاعدة البيانات'!$G:$J,2,0)</f>
        <v>0</v>
      </c>
      <c r="G302" s="28">
        <f>(SUMIFS('حركة المخزون'!$F:$F,'حركة المخزون'!$E:$E,$D302,'حركة المخزون'!$H:$H,F$2)-SUMIFS('حركة المخزون'!$F:$F,'حركة المخزون'!$E:$E,$D302,'حركة المخزون'!$G:$G,F$2))*VLOOKUP($D302,'قاعدة البيانات'!$G:$J,4,0)</f>
        <v>0</v>
      </c>
      <c r="H302" s="28">
        <f>(SUMIFS('حركة المخزون'!$F:$F,'حركة المخزون'!$E:$E,$D302,'حركة المخزون'!$H:$H,H$2)-SUMIFS('حركة المخزون'!$F:$F,'حركة المخزون'!$E:$E,$D302,'حركة المخزون'!$G:$G,H$2))*VLOOKUP($D302,'قاعدة البيانات'!$G:$J,2,0)</f>
        <v>0</v>
      </c>
      <c r="I302" s="28">
        <f>(SUMIFS('حركة المخزون'!$F:$F,'حركة المخزون'!$E:$E,$D302,'حركة المخزون'!$H:$H,H$2)-SUMIFS('حركة المخزون'!$F:$F,'حركة المخزون'!$E:$E,$D302,'حركة المخزون'!$G:$G,H$2))*VLOOKUP($D302,'قاعدة البيانات'!$G:$J,4,0)</f>
        <v>0</v>
      </c>
      <c r="J302" s="28">
        <f>(SUMIFS('حركة المخزون'!$F:$F,'حركة المخزون'!$E:$E,$D302,'حركة المخزون'!$H:$H,J$2)-SUMIFS('حركة المخزون'!$F:$F,'حركة المخزون'!$E:$E,$D302,'حركة المخزون'!$G:$G,J$2))*VLOOKUP($D302,'قاعدة البيانات'!$G:$J,2,0)</f>
        <v>0</v>
      </c>
      <c r="K302" s="28">
        <f>(SUMIFS('حركة المخزون'!$F:$F,'حركة المخزون'!$E:$E,$D302,'حركة المخزون'!$H:$H,J$2)-SUMIFS('حركة المخزون'!$F:$F,'حركة المخزون'!$E:$E,$D302,'حركة المخزون'!$G:$G,J$2))*VLOOKUP($D302,'قاعدة البيانات'!$G:$J,4,0)</f>
        <v>0</v>
      </c>
      <c r="L302" s="28">
        <f>(SUMIFS('حركة المخزون'!$F:$F,'حركة المخزون'!$E:$E,$D302,'حركة المخزون'!$H:$H,L$2)-SUMIFS('حركة المخزون'!$F:$F,'حركة المخزون'!$E:$E,$D302,'حركة المخزون'!$G:$G,L$2))*VLOOKUP($D302,'قاعدة البيانات'!$G:$J,2,0)</f>
        <v>0</v>
      </c>
      <c r="M302" s="28">
        <f>(SUMIFS('حركة المخزون'!$F:$F,'حركة المخزون'!$E:$E,$D302,'حركة المخزون'!$H:$H,L$2)-SUMIFS('حركة المخزون'!$F:$F,'حركة المخزون'!$E:$E,$D302,'حركة المخزون'!$G:$G,L$2))*VLOOKUP($D302,'قاعدة البيانات'!$G:$J,4,0)</f>
        <v>0</v>
      </c>
      <c r="N302" s="28">
        <f>(SUMIFS('حركة المخزون'!$F:$F,'حركة المخزون'!$E:$E,$D302,'حركة المخزون'!$H:$H,N$2)-SUMIFS('حركة المخزون'!$F:$F,'حركة المخزون'!$E:$E,$D302,'حركة المخزون'!$G:$G,N$2))*VLOOKUP($D302,'قاعدة البيانات'!$G:$J,2,0)</f>
        <v>0</v>
      </c>
      <c r="O302" s="28">
        <f>(SUMIFS('حركة المخزون'!$F:$F,'حركة المخزون'!$E:$E,$D302,'حركة المخزون'!$H:$H,N$2)-SUMIFS('حركة المخزون'!$F:$F,'حركة المخزون'!$E:$E,$D302,'حركة المخزون'!$G:$G,N$2))*VLOOKUP($D302,'قاعدة البيانات'!$G:$J,4,0)</f>
        <v>0</v>
      </c>
      <c r="P302" s="28">
        <f>(SUMIFS('حركة المخزون'!$F:$F,'حركة المخزون'!$E:$E,$D302,'حركة المخزون'!$H:$H,P$2)-SUMIFS('حركة المخزون'!$F:$F,'حركة المخزون'!$E:$E,$D302,'حركة المخزون'!$G:$G,P$2))*VLOOKUP($D302,'قاعدة البيانات'!$G:$J,2,0)</f>
        <v>0</v>
      </c>
      <c r="Q302" s="28">
        <f>(SUMIFS('حركة المخزون'!$F:$F,'حركة المخزون'!$E:$E,$D302,'حركة المخزون'!$H:$H,P$2)-SUMIFS('حركة المخزون'!$F:$F,'حركة المخزون'!$E:$E,$D302,'حركة المخزون'!$G:$G,P$2))*VLOOKUP($D302,'قاعدة البيانات'!$G:$J,4,0)</f>
        <v>0</v>
      </c>
      <c r="R302" s="28">
        <f>(SUMIFS('حركة المخزون'!$F:$F,'حركة المخزون'!$E:$E,$D302,'حركة المخزون'!$H:$H,R$2)-SUMIFS('حركة المخزون'!$F:$F,'حركة المخزون'!$E:$E,$D302,'حركة المخزون'!$G:$G,R$2))*VLOOKUP($D302,'قاعدة البيانات'!$G:$J,2,0)</f>
        <v>0</v>
      </c>
      <c r="S302" s="28">
        <f>(SUMIFS('حركة المخزون'!$F:$F,'حركة المخزون'!$E:$E,$D302,'حركة المخزون'!$H:$H,R$2)-SUMIFS('حركة المخزون'!$F:$F,'حركة المخزون'!$E:$E,$D302,'حركة المخزون'!$G:$G,R$2))*VLOOKUP($D302,'قاعدة البيانات'!$G:$J,4,0)</f>
        <v>0</v>
      </c>
      <c r="T302" s="28">
        <f>(SUMIFS('حركة المخزون'!$F:$F,'حركة المخزون'!$E:$E,$D302,'حركة المخزون'!$H:$H,T$2)-SUMIFS('حركة المخزون'!$F:$F,'حركة المخزون'!$E:$E,$D302,'حركة المخزون'!$G:$G,T$2))*VLOOKUP($D302,'قاعدة البيانات'!$G:$J,2,0)</f>
        <v>0</v>
      </c>
      <c r="U302" s="28">
        <f>(SUMIFS('حركة المخزون'!$F:$F,'حركة المخزون'!$E:$E,$D302,'حركة المخزون'!$H:$H,T$2)-SUMIFS('حركة المخزون'!$F:$F,'حركة المخزون'!$E:$E,$D302,'حركة المخزون'!$G:$G,T$2))*VLOOKUP($D302,'قاعدة البيانات'!$G:$J,4,0)</f>
        <v>0</v>
      </c>
      <c r="V302" s="28">
        <f>(SUMIFS('حركة المخزون'!$F:$F,'حركة المخزون'!$E:$E,$D302,'حركة المخزون'!$H:$H,V$2)-SUMIFS('حركة المخزون'!$F:$F,'حركة المخزون'!$E:$E,$D302,'حركة المخزون'!$G:$G,V$2))*VLOOKUP($D302,'قاعدة البيانات'!$G:$J,2,0)</f>
        <v>0</v>
      </c>
      <c r="W302" s="28">
        <f>(SUMIFS('حركة المخزون'!$F:$F,'حركة المخزون'!$E:$E,$D302,'حركة المخزون'!$H:$H,V$2)-SUMIFS('حركة المخزون'!$F:$F,'حركة المخزون'!$E:$E,$D302,'حركة المخزون'!$G:$G,V$2))*VLOOKUP($D302,'قاعدة البيانات'!$G:$J,4,0)</f>
        <v>0</v>
      </c>
      <c r="X302" s="28">
        <f>(SUMIFS('حركة المخزون'!$F:$F,'حركة المخزون'!$E:$E,$D302,'حركة المخزون'!$H:$H,X$2)-SUMIFS('حركة المخزون'!$F:$F,'حركة المخزون'!$E:$E,$D302,'حركة المخزون'!$G:$G,X$2))*VLOOKUP($D302,'قاعدة البيانات'!$G:$J,2,0)</f>
        <v>0</v>
      </c>
      <c r="Y302" s="28">
        <f>(SUMIFS('حركة المخزون'!$F:$F,'حركة المخزون'!$E:$E,$D302,'حركة المخزون'!$H:$H,X$2)-SUMIFS('حركة المخزون'!$F:$F,'حركة المخزون'!$E:$E,$D302,'حركة المخزون'!$G:$G,X$2))*VLOOKUP($D302,'قاعدة البيانات'!$G:$J,4,0)</f>
        <v>0</v>
      </c>
      <c r="Z302" s="28">
        <f>(SUMIFS('حركة المخزون'!$F:$F,'حركة المخزون'!$E:$E,$D302,'حركة المخزون'!$H:$H,Z$2)-SUMIFS('حركة المخزون'!$F:$F,'حركة المخزون'!$E:$E,$D302,'حركة المخزون'!$G:$G,Z$2))*VLOOKUP($D302,'قاعدة البيانات'!$G:$J,2,0)</f>
        <v>0</v>
      </c>
      <c r="AA302" s="28">
        <f>(SUMIFS('حركة المخزون'!$F:$F,'حركة المخزون'!$E:$E,$D302,'حركة المخزون'!$H:$H,Z$2)-SUMIFS('حركة المخزون'!$F:$F,'حركة المخزون'!$E:$E,$D302,'حركة المخزون'!$G:$G,Z$2))*VLOOKUP($D302,'قاعدة البيانات'!$G:$J,4,0)</f>
        <v>0</v>
      </c>
      <c r="AB302" s="28">
        <f>(SUMIFS('حركة المخزون'!$F:$F,'حركة المخزون'!$E:$E,$D302,'حركة المخزون'!$H:$H,AB$2)-SUMIFS('حركة المخزون'!$F:$F,'حركة المخزون'!$E:$E,$D302,'حركة المخزون'!$G:$G,AB$2))*VLOOKUP($D302,'قاعدة البيانات'!$G:$J,2,0)</f>
        <v>0</v>
      </c>
      <c r="AC302" s="28">
        <f>(SUMIFS('حركة المخزون'!$F:$F,'حركة المخزون'!$E:$E,$D302,'حركة المخزون'!$H:$H,AB$2)-SUMIFS('حركة المخزون'!$F:$F,'حركة المخزون'!$E:$E,$D302,'حركة المخزون'!$G:$G,AB$2))*VLOOKUP($D302,'قاعدة البيانات'!$G:$J,4,0)</f>
        <v>0</v>
      </c>
      <c r="AD302" s="28">
        <f>(SUMIFS('حركة المخزون'!$F:$F,'حركة المخزون'!$E:$E,$D302,'حركة المخزون'!$H:$H,AD$2)-SUMIFS('حركة المخزون'!$F:$F,'حركة المخزون'!$E:$E,$D302,'حركة المخزون'!$G:$G,AD$2))*VLOOKUP($D302,'قاعدة البيانات'!$G:$J,2,0)</f>
        <v>0</v>
      </c>
      <c r="AE302" s="28">
        <f>(SUMIFS('حركة المخزون'!$F:$F,'حركة المخزون'!$E:$E,$D302,'حركة المخزون'!$H:$H,AD$2)-SUMIFS('حركة المخزون'!$F:$F,'حركة المخزون'!$E:$E,$D302,'حركة المخزون'!$G:$G,AD$2))*VLOOKUP($D302,'قاعدة البيانات'!$G:$J,4,0)</f>
        <v>0</v>
      </c>
      <c r="AF302" s="28">
        <f>(SUMIFS('حركة المخزون'!$F:$F,'حركة المخزون'!$E:$E,$D302,'حركة المخزون'!$H:$H,AF$2)-SUMIFS('حركة المخزون'!$F:$F,'حركة المخزون'!$E:$E,$D302,'حركة المخزون'!$G:$G,AF$2))*VLOOKUP($D302,'قاعدة البيانات'!$G:$J,2,0)</f>
        <v>0</v>
      </c>
      <c r="AG302" s="28">
        <f>(SUMIFS('حركة المخزون'!$F:$F,'حركة المخزون'!$E:$E,$D302,'حركة المخزون'!$H:$H,AF$2)-SUMIFS('حركة المخزون'!$F:$F,'حركة المخزون'!$E:$E,$D302,'حركة المخزون'!$G:$G,AF$2))*VLOOKUP($D302,'قاعدة البيانات'!$G:$J,4,0)</f>
        <v>0</v>
      </c>
      <c r="AH302" s="28">
        <f>(SUMIFS('حركة المخزون'!$F:$F,'حركة المخزون'!$E:$E,$D302,'حركة المخزون'!$H:$H,AH$2)-SUMIFS('حركة المخزون'!$F:$F,'حركة المخزون'!$E:$E,$D302,'حركة المخزون'!$G:$G,AH$2))*VLOOKUP($D302,'قاعدة البيانات'!$G:$J,2,0)</f>
        <v>0</v>
      </c>
      <c r="AI302" s="28">
        <f>(SUMIFS('حركة المخزون'!$F:$F,'حركة المخزون'!$E:$E,$D302,'حركة المخزون'!$H:$H,AH$2)-SUMIFS('حركة المخزون'!$F:$F,'حركة المخزون'!$E:$E,$D302,'حركة المخزون'!$G:$G,AH$2))*VLOOKUP($D302,'قاعدة البيانات'!$G:$J,4,0)</f>
        <v>0</v>
      </c>
      <c r="AJ302" s="28">
        <f>(SUMIFS('حركة المخزون'!$F:$F,'حركة المخزون'!$E:$E,$D302,'حركة المخزون'!$H:$H,AJ$2)-SUMIFS('حركة المخزون'!$F:$F,'حركة المخزون'!$E:$E,$D302,'حركة المخزون'!$G:$G,AJ$2))*VLOOKUP($D302,'قاعدة البيانات'!$G:$J,2,0)</f>
        <v>0</v>
      </c>
      <c r="AK302" s="28">
        <f>(SUMIFS('حركة المخزون'!$F:$F,'حركة المخزون'!$E:$E,$D302,'حركة المخزون'!$H:$H,AJ$2)-SUMIFS('حركة المخزون'!$F:$F,'حركة المخزون'!$E:$E,$D302,'حركة المخزون'!$G:$G,AJ$2))*VLOOKUP($D302,'قاعدة البيانات'!$G:$J,4,0)</f>
        <v>0</v>
      </c>
      <c r="AL302" s="28">
        <f>(SUMIFS('حركة المخزون'!$F:$F,'حركة المخزون'!$E:$E,$D302,'حركة المخزون'!$H:$H,AL$2)-SUMIFS('حركة المخزون'!$F:$F,'حركة المخزون'!$E:$E,$D302,'حركة المخزون'!$G:$G,AL$2))*VLOOKUP($D302,'قاعدة البيانات'!$G:$J,2,0)</f>
        <v>0</v>
      </c>
      <c r="AM302" s="28">
        <f>(SUMIFS('حركة المخزون'!$F:$F,'حركة المخزون'!$E:$E,$D302,'حركة المخزون'!$H:$H,AL$2)-SUMIFS('حركة المخزون'!$F:$F,'حركة المخزون'!$E:$E,$D302,'حركة المخزون'!$G:$G,AL$2))*VLOOKUP($D302,'قاعدة البيانات'!$G:$J,4,0)</f>
        <v>0</v>
      </c>
      <c r="AN302" s="28">
        <f>(SUMIFS('حركة المخزون'!$F:$F,'حركة المخزون'!$E:$E,$D302,'حركة المخزون'!$H:$H,AN$2)-SUMIFS('حركة المخزون'!$F:$F,'حركة المخزون'!$E:$E,$D302,'حركة المخزون'!$G:$G,AN$2))*VLOOKUP($D302,'قاعدة البيانات'!$G:$J,2,0)</f>
        <v>0</v>
      </c>
      <c r="AO302" s="28">
        <f>(SUMIFS('حركة المخزون'!$F:$F,'حركة المخزون'!$E:$E,$D302,'حركة المخزون'!$H:$H,AN$2)-SUMIFS('حركة المخزون'!$F:$F,'حركة المخزون'!$E:$E,$D302,'حركة المخزون'!$G:$G,AN$2))*VLOOKUP($D302,'قاعدة البيانات'!$G:$J,4,0)</f>
        <v>0</v>
      </c>
      <c r="AP302" s="28">
        <f>(SUMIFS('حركة المخزون'!$F:$F,'حركة المخزون'!$E:$E,$D302,'حركة المخزون'!$H:$H,AP$2)-SUMIFS('حركة المخزون'!$F:$F,'حركة المخزون'!$E:$E,$D302,'حركة المخزون'!$G:$G,AP$2))*VLOOKUP($D302,'قاعدة البيانات'!$G:$J,2,0)</f>
        <v>0</v>
      </c>
      <c r="AQ302" s="28">
        <f>(SUMIFS('حركة المخزون'!$F:$F,'حركة المخزون'!$E:$E,$D302,'حركة المخزون'!$H:$H,AP$2)-SUMIFS('حركة المخزون'!$F:$F,'حركة المخزون'!$E:$E,$D302,'حركة المخزون'!$G:$G,AP$2))*VLOOKUP($D302,'قاعدة البيانات'!$G:$J,4,0)</f>
        <v>0</v>
      </c>
      <c r="AR302" s="28">
        <f>(SUMIFS('حركة المخزون'!$F:$F,'حركة المخزون'!$E:$E,$D302,'حركة المخزون'!$H:$H,AR$2)-SUMIFS('حركة المخزون'!$F:$F,'حركة المخزون'!$E:$E,$D302,'حركة المخزون'!$G:$G,AR$2))*VLOOKUP($D302,'قاعدة البيانات'!$G:$J,2,0)</f>
        <v>0</v>
      </c>
      <c r="AS302" s="28">
        <f>(SUMIFS('حركة المخزون'!$F:$F,'حركة المخزون'!$E:$E,$D302,'حركة المخزون'!$H:$H,AR$2)-SUMIFS('حركة المخزون'!$F:$F,'حركة المخزون'!$E:$E,$D302,'حركة المخزون'!$G:$G,AR$2))*VLOOKUP($D302,'قاعدة البيانات'!$G:$J,4,0)</f>
        <v>0</v>
      </c>
      <c r="AT302" s="28">
        <f>(SUMIFS('حركة المخزون'!$F:$F,'حركة المخزون'!$E:$E,$D302,'حركة المخزون'!$H:$H,AT$2)-SUMIFS('حركة المخزون'!$F:$F,'حركة المخزون'!$E:$E,$D302,'حركة المخزون'!$G:$G,AT$2))*VLOOKUP($D302,'قاعدة البيانات'!$G:$J,2,0)</f>
        <v>0</v>
      </c>
      <c r="AU302" s="28">
        <f>(SUMIFS('حركة المخزون'!$F:$F,'حركة المخزون'!$E:$E,$D302,'حركة المخزون'!$H:$H,AT$2)-SUMIFS('حركة المخزون'!$F:$F,'حركة المخزون'!$E:$E,$D302,'حركة المخزون'!$G:$G,AT$2))*VLOOKUP($D302,'قاعدة البيانات'!$G:$J,4,0)</f>
        <v>0</v>
      </c>
      <c r="AV302" s="28">
        <f>(SUMIFS('حركة المخزون'!$F:$F,'حركة المخزون'!$E:$E,$D302,'حركة المخزون'!$H:$H,AV$2)-SUMIFS('حركة المخزون'!$F:$F,'حركة المخزون'!$E:$E,$D302,'حركة المخزون'!$G:$G,AV$2))*VLOOKUP($D302,'قاعدة البيانات'!$G:$J,2,0)</f>
        <v>0</v>
      </c>
      <c r="AW302" s="28">
        <f>(SUMIFS('حركة المخزون'!$F:$F,'حركة المخزون'!$E:$E,$D302,'حركة المخزون'!$H:$H,AV$2)-SUMIFS('حركة المخزون'!$F:$F,'حركة المخزون'!$E:$E,$D302,'حركة المخزون'!$G:$G,AV$2))*VLOOKUP($D302,'قاعدة البيانات'!$G:$J,4,0)</f>
        <v>0</v>
      </c>
      <c r="AX302" s="28">
        <f>(SUMIFS('حركة المخزون'!$F:$F,'حركة المخزون'!$E:$E,$D302,'حركة المخزون'!$H:$H,AX$2)-SUMIFS('حركة المخزون'!$F:$F,'حركة المخزون'!$E:$E,$D302,'حركة المخزون'!$G:$G,AX$2))*VLOOKUP($D302,'قاعدة البيانات'!$G:$J,2,0)</f>
        <v>0</v>
      </c>
      <c r="AY302" s="28">
        <f>(SUMIFS('حركة المخزون'!$F:$F,'حركة المخزون'!$E:$E,$D302,'حركة المخزون'!$H:$H,AX$2)-SUMIFS('حركة المخزون'!$F:$F,'حركة المخزون'!$E:$E,$D302,'حركة المخزون'!$G:$G,AX$2))*VLOOKUP($D302,'قاعدة البيانات'!$G:$J,4,0)</f>
        <v>0</v>
      </c>
      <c r="AZ302" s="28">
        <f>(SUMIFS('حركة المخزون'!$F:$F,'حركة المخزون'!$E:$E,$D302,'حركة المخزون'!$H:$H,AZ$2)-SUMIFS('حركة المخزون'!$F:$F,'حركة المخزون'!$E:$E,$D302,'حركة المخزون'!$G:$G,AZ$2))*VLOOKUP($D302,'قاعدة البيانات'!$G:$J,2,0)</f>
        <v>0</v>
      </c>
      <c r="BA302" s="28">
        <f>(SUMIFS('حركة المخزون'!$F:$F,'حركة المخزون'!$E:$E,$D302,'حركة المخزون'!$H:$H,AZ$2)-SUMIFS('حركة المخزون'!$F:$F,'حركة المخزون'!$E:$E,$D302,'حركة المخزون'!$G:$G,AZ$2))*VLOOKUP($D302,'قاعدة البيانات'!$G:$J,4,0)</f>
        <v>0</v>
      </c>
      <c r="BB302" s="28">
        <f>(SUMIFS('حركة المخزون'!$F:$F,'حركة المخزون'!$E:$E,$D302,'حركة المخزون'!$H:$H,BB$2)-SUMIFS('حركة المخزون'!$F:$F,'حركة المخزون'!$E:$E,$D302,'حركة المخزون'!$G:$G,BB$2))*VLOOKUP($D302,'قاعدة البيانات'!$G:$J,2,0)</f>
        <v>0</v>
      </c>
      <c r="BC302" s="28">
        <f>(SUMIFS('حركة المخزون'!$F:$F,'حركة المخزون'!$E:$E,$D302,'حركة المخزون'!$H:$H,BB$2)-SUMIFS('حركة المخزون'!$F:$F,'حركة المخزون'!$E:$E,$D302,'حركة المخزون'!$G:$G,BB$2))*VLOOKUP($D302,'قاعدة البيانات'!$G:$J,4,0)</f>
        <v>0</v>
      </c>
      <c r="BD302" s="28">
        <f>(SUMIFS('حركة المخزون'!$F:$F,'حركة المخزون'!$E:$E,$D302,'حركة المخزون'!$H:$H,BD$2)-SUMIFS('حركة المخزون'!$F:$F,'حركة المخزون'!$E:$E,$D302,'حركة المخزون'!$G:$G,BD$2))*VLOOKUP($D302,'قاعدة البيانات'!$G:$J,2,0)</f>
        <v>0</v>
      </c>
      <c r="BE302" s="28">
        <f>(SUMIFS('حركة المخزون'!$F:$F,'حركة المخزون'!$E:$E,$D302,'حركة المخزون'!$H:$H,BD$2)-SUMIFS('حركة المخزون'!$F:$F,'حركة المخزون'!$E:$E,$D302,'حركة المخزون'!$G:$G,BD$2))*VLOOKUP($D302,'قاعدة البيانات'!$G:$J,4,0)</f>
        <v>0</v>
      </c>
      <c r="BF302" s="28">
        <f>(SUMIFS('حركة المخزون'!$F:$F,'حركة المخزون'!$E:$E,$D302,'حركة المخزون'!$H:$H,BF$2)-SUMIFS('حركة المخزون'!$F:$F,'حركة المخزون'!$E:$E,$D302,'حركة المخزون'!$G:$G,BF$2))*VLOOKUP($D302,'قاعدة البيانات'!$G:$J,2,0)</f>
        <v>0</v>
      </c>
      <c r="BG302" s="28">
        <f>(SUMIFS('حركة المخزون'!$F:$F,'حركة المخزون'!$E:$E,$D302,'حركة المخزون'!$H:$H,BF$2)-SUMIFS('حركة المخزون'!$F:$F,'حركة المخزون'!$E:$E,$D302,'حركة المخزون'!$G:$G,BF$2))*VLOOKUP($D302,'قاعدة البيانات'!$G:$J,4,0)</f>
        <v>0</v>
      </c>
      <c r="BH302" s="28">
        <f>(SUMIFS('حركة المخزون'!$F:$F,'حركة المخزون'!$E:$E,$D302,'حركة المخزون'!$H:$H,BH$2)-SUMIFS('حركة المخزون'!$F:$F,'حركة المخزون'!$E:$E,$D302,'حركة المخزون'!$G:$G,BH$2))*VLOOKUP($D302,'قاعدة البيانات'!$G:$J,2,0)</f>
        <v>0</v>
      </c>
      <c r="BI302" s="28">
        <f>(SUMIFS('حركة المخزون'!$F:$F,'حركة المخزون'!$E:$E,$D302,'حركة المخزون'!$H:$H,BH$2)-SUMIFS('حركة المخزون'!$F:$F,'حركة المخزون'!$E:$E,$D302,'حركة المخزون'!$G:$G,BH$2))*VLOOKUP($D302,'قاعدة البيانات'!$G:$J,4,0)</f>
        <v>0</v>
      </c>
    </row>
    <row r="303" spans="2:61" s="15" customFormat="1" ht="24" customHeight="1" x14ac:dyDescent="0.2">
      <c r="B303" s="18">
        <v>300</v>
      </c>
      <c r="C303" s="19"/>
      <c r="D303" s="18" t="str">
        <f>VLOOKUP(C303,'قاعدة البيانات'!F:G,2,0)</f>
        <v/>
      </c>
      <c r="F303" s="28">
        <f>(SUMIFS('حركة المخزون'!$F:$F,'حركة المخزون'!$E:$E,$D303,'حركة المخزون'!$H:$H,F$2)-SUMIFS('حركة المخزون'!$F:$F,'حركة المخزون'!$E:$E,$D303,'حركة المخزون'!$G:$G,F$2))*VLOOKUP($D303,'قاعدة البيانات'!$G:$J,2,0)</f>
        <v>0</v>
      </c>
      <c r="G303" s="28">
        <f>(SUMIFS('حركة المخزون'!$F:$F,'حركة المخزون'!$E:$E,$D303,'حركة المخزون'!$H:$H,F$2)-SUMIFS('حركة المخزون'!$F:$F,'حركة المخزون'!$E:$E,$D303,'حركة المخزون'!$G:$G,F$2))*VLOOKUP($D303,'قاعدة البيانات'!$G:$J,4,0)</f>
        <v>0</v>
      </c>
      <c r="H303" s="28">
        <f>(SUMIFS('حركة المخزون'!$F:$F,'حركة المخزون'!$E:$E,$D303,'حركة المخزون'!$H:$H,H$2)-SUMIFS('حركة المخزون'!$F:$F,'حركة المخزون'!$E:$E,$D303,'حركة المخزون'!$G:$G,H$2))*VLOOKUP($D303,'قاعدة البيانات'!$G:$J,2,0)</f>
        <v>0</v>
      </c>
      <c r="I303" s="28">
        <f>(SUMIFS('حركة المخزون'!$F:$F,'حركة المخزون'!$E:$E,$D303,'حركة المخزون'!$H:$H,H$2)-SUMIFS('حركة المخزون'!$F:$F,'حركة المخزون'!$E:$E,$D303,'حركة المخزون'!$G:$G,H$2))*VLOOKUP($D303,'قاعدة البيانات'!$G:$J,4,0)</f>
        <v>0</v>
      </c>
      <c r="J303" s="28">
        <f>(SUMIFS('حركة المخزون'!$F:$F,'حركة المخزون'!$E:$E,$D303,'حركة المخزون'!$H:$H,J$2)-SUMIFS('حركة المخزون'!$F:$F,'حركة المخزون'!$E:$E,$D303,'حركة المخزون'!$G:$G,J$2))*VLOOKUP($D303,'قاعدة البيانات'!$G:$J,2,0)</f>
        <v>0</v>
      </c>
      <c r="K303" s="28">
        <f>(SUMIFS('حركة المخزون'!$F:$F,'حركة المخزون'!$E:$E,$D303,'حركة المخزون'!$H:$H,J$2)-SUMIFS('حركة المخزون'!$F:$F,'حركة المخزون'!$E:$E,$D303,'حركة المخزون'!$G:$G,J$2))*VLOOKUP($D303,'قاعدة البيانات'!$G:$J,4,0)</f>
        <v>0</v>
      </c>
      <c r="L303" s="28">
        <f>(SUMIFS('حركة المخزون'!$F:$F,'حركة المخزون'!$E:$E,$D303,'حركة المخزون'!$H:$H,L$2)-SUMIFS('حركة المخزون'!$F:$F,'حركة المخزون'!$E:$E,$D303,'حركة المخزون'!$G:$G,L$2))*VLOOKUP($D303,'قاعدة البيانات'!$G:$J,2,0)</f>
        <v>0</v>
      </c>
      <c r="M303" s="28">
        <f>(SUMIFS('حركة المخزون'!$F:$F,'حركة المخزون'!$E:$E,$D303,'حركة المخزون'!$H:$H,L$2)-SUMIFS('حركة المخزون'!$F:$F,'حركة المخزون'!$E:$E,$D303,'حركة المخزون'!$G:$G,L$2))*VLOOKUP($D303,'قاعدة البيانات'!$G:$J,4,0)</f>
        <v>0</v>
      </c>
      <c r="N303" s="28">
        <f>(SUMIFS('حركة المخزون'!$F:$F,'حركة المخزون'!$E:$E,$D303,'حركة المخزون'!$H:$H,N$2)-SUMIFS('حركة المخزون'!$F:$F,'حركة المخزون'!$E:$E,$D303,'حركة المخزون'!$G:$G,N$2))*VLOOKUP($D303,'قاعدة البيانات'!$G:$J,2,0)</f>
        <v>0</v>
      </c>
      <c r="O303" s="28">
        <f>(SUMIFS('حركة المخزون'!$F:$F,'حركة المخزون'!$E:$E,$D303,'حركة المخزون'!$H:$H,N$2)-SUMIFS('حركة المخزون'!$F:$F,'حركة المخزون'!$E:$E,$D303,'حركة المخزون'!$G:$G,N$2))*VLOOKUP($D303,'قاعدة البيانات'!$G:$J,4,0)</f>
        <v>0</v>
      </c>
      <c r="P303" s="28">
        <f>(SUMIFS('حركة المخزون'!$F:$F,'حركة المخزون'!$E:$E,$D303,'حركة المخزون'!$H:$H,P$2)-SUMIFS('حركة المخزون'!$F:$F,'حركة المخزون'!$E:$E,$D303,'حركة المخزون'!$G:$G,P$2))*VLOOKUP($D303,'قاعدة البيانات'!$G:$J,2,0)</f>
        <v>0</v>
      </c>
      <c r="Q303" s="28">
        <f>(SUMIFS('حركة المخزون'!$F:$F,'حركة المخزون'!$E:$E,$D303,'حركة المخزون'!$H:$H,P$2)-SUMIFS('حركة المخزون'!$F:$F,'حركة المخزون'!$E:$E,$D303,'حركة المخزون'!$G:$G,P$2))*VLOOKUP($D303,'قاعدة البيانات'!$G:$J,4,0)</f>
        <v>0</v>
      </c>
      <c r="R303" s="28">
        <f>(SUMIFS('حركة المخزون'!$F:$F,'حركة المخزون'!$E:$E,$D303,'حركة المخزون'!$H:$H,R$2)-SUMIFS('حركة المخزون'!$F:$F,'حركة المخزون'!$E:$E,$D303,'حركة المخزون'!$G:$G,R$2))*VLOOKUP($D303,'قاعدة البيانات'!$G:$J,2,0)</f>
        <v>0</v>
      </c>
      <c r="S303" s="28">
        <f>(SUMIFS('حركة المخزون'!$F:$F,'حركة المخزون'!$E:$E,$D303,'حركة المخزون'!$H:$H,R$2)-SUMIFS('حركة المخزون'!$F:$F,'حركة المخزون'!$E:$E,$D303,'حركة المخزون'!$G:$G,R$2))*VLOOKUP($D303,'قاعدة البيانات'!$G:$J,4,0)</f>
        <v>0</v>
      </c>
      <c r="T303" s="28">
        <f>(SUMIFS('حركة المخزون'!$F:$F,'حركة المخزون'!$E:$E,$D303,'حركة المخزون'!$H:$H,T$2)-SUMIFS('حركة المخزون'!$F:$F,'حركة المخزون'!$E:$E,$D303,'حركة المخزون'!$G:$G,T$2))*VLOOKUP($D303,'قاعدة البيانات'!$G:$J,2,0)</f>
        <v>0</v>
      </c>
      <c r="U303" s="28">
        <f>(SUMIFS('حركة المخزون'!$F:$F,'حركة المخزون'!$E:$E,$D303,'حركة المخزون'!$H:$H,T$2)-SUMIFS('حركة المخزون'!$F:$F,'حركة المخزون'!$E:$E,$D303,'حركة المخزون'!$G:$G,T$2))*VLOOKUP($D303,'قاعدة البيانات'!$G:$J,4,0)</f>
        <v>0</v>
      </c>
      <c r="V303" s="28">
        <f>(SUMIFS('حركة المخزون'!$F:$F,'حركة المخزون'!$E:$E,$D303,'حركة المخزون'!$H:$H,V$2)-SUMIFS('حركة المخزون'!$F:$F,'حركة المخزون'!$E:$E,$D303,'حركة المخزون'!$G:$G,V$2))*VLOOKUP($D303,'قاعدة البيانات'!$G:$J,2,0)</f>
        <v>0</v>
      </c>
      <c r="W303" s="28">
        <f>(SUMIFS('حركة المخزون'!$F:$F,'حركة المخزون'!$E:$E,$D303,'حركة المخزون'!$H:$H,V$2)-SUMIFS('حركة المخزون'!$F:$F,'حركة المخزون'!$E:$E,$D303,'حركة المخزون'!$G:$G,V$2))*VLOOKUP($D303,'قاعدة البيانات'!$G:$J,4,0)</f>
        <v>0</v>
      </c>
      <c r="X303" s="28">
        <f>(SUMIFS('حركة المخزون'!$F:$F,'حركة المخزون'!$E:$E,$D303,'حركة المخزون'!$H:$H,X$2)-SUMIFS('حركة المخزون'!$F:$F,'حركة المخزون'!$E:$E,$D303,'حركة المخزون'!$G:$G,X$2))*VLOOKUP($D303,'قاعدة البيانات'!$G:$J,2,0)</f>
        <v>0</v>
      </c>
      <c r="Y303" s="28">
        <f>(SUMIFS('حركة المخزون'!$F:$F,'حركة المخزون'!$E:$E,$D303,'حركة المخزون'!$H:$H,X$2)-SUMIFS('حركة المخزون'!$F:$F,'حركة المخزون'!$E:$E,$D303,'حركة المخزون'!$G:$G,X$2))*VLOOKUP($D303,'قاعدة البيانات'!$G:$J,4,0)</f>
        <v>0</v>
      </c>
      <c r="Z303" s="28">
        <f>(SUMIFS('حركة المخزون'!$F:$F,'حركة المخزون'!$E:$E,$D303,'حركة المخزون'!$H:$H,Z$2)-SUMIFS('حركة المخزون'!$F:$F,'حركة المخزون'!$E:$E,$D303,'حركة المخزون'!$G:$G,Z$2))*VLOOKUP($D303,'قاعدة البيانات'!$G:$J,2,0)</f>
        <v>0</v>
      </c>
      <c r="AA303" s="28">
        <f>(SUMIFS('حركة المخزون'!$F:$F,'حركة المخزون'!$E:$E,$D303,'حركة المخزون'!$H:$H,Z$2)-SUMIFS('حركة المخزون'!$F:$F,'حركة المخزون'!$E:$E,$D303,'حركة المخزون'!$G:$G,Z$2))*VLOOKUP($D303,'قاعدة البيانات'!$G:$J,4,0)</f>
        <v>0</v>
      </c>
      <c r="AB303" s="28">
        <f>(SUMIFS('حركة المخزون'!$F:$F,'حركة المخزون'!$E:$E,$D303,'حركة المخزون'!$H:$H,AB$2)-SUMIFS('حركة المخزون'!$F:$F,'حركة المخزون'!$E:$E,$D303,'حركة المخزون'!$G:$G,AB$2))*VLOOKUP($D303,'قاعدة البيانات'!$G:$J,2,0)</f>
        <v>0</v>
      </c>
      <c r="AC303" s="28">
        <f>(SUMIFS('حركة المخزون'!$F:$F,'حركة المخزون'!$E:$E,$D303,'حركة المخزون'!$H:$H,AB$2)-SUMIFS('حركة المخزون'!$F:$F,'حركة المخزون'!$E:$E,$D303,'حركة المخزون'!$G:$G,AB$2))*VLOOKUP($D303,'قاعدة البيانات'!$G:$J,4,0)</f>
        <v>0</v>
      </c>
      <c r="AD303" s="28">
        <f>(SUMIFS('حركة المخزون'!$F:$F,'حركة المخزون'!$E:$E,$D303,'حركة المخزون'!$H:$H,AD$2)-SUMIFS('حركة المخزون'!$F:$F,'حركة المخزون'!$E:$E,$D303,'حركة المخزون'!$G:$G,AD$2))*VLOOKUP($D303,'قاعدة البيانات'!$G:$J,2,0)</f>
        <v>0</v>
      </c>
      <c r="AE303" s="28">
        <f>(SUMIFS('حركة المخزون'!$F:$F,'حركة المخزون'!$E:$E,$D303,'حركة المخزون'!$H:$H,AD$2)-SUMIFS('حركة المخزون'!$F:$F,'حركة المخزون'!$E:$E,$D303,'حركة المخزون'!$G:$G,AD$2))*VLOOKUP($D303,'قاعدة البيانات'!$G:$J,4,0)</f>
        <v>0</v>
      </c>
      <c r="AF303" s="28">
        <f>(SUMIFS('حركة المخزون'!$F:$F,'حركة المخزون'!$E:$E,$D303,'حركة المخزون'!$H:$H,AF$2)-SUMIFS('حركة المخزون'!$F:$F,'حركة المخزون'!$E:$E,$D303,'حركة المخزون'!$G:$G,AF$2))*VLOOKUP($D303,'قاعدة البيانات'!$G:$J,2,0)</f>
        <v>0</v>
      </c>
      <c r="AG303" s="28">
        <f>(SUMIFS('حركة المخزون'!$F:$F,'حركة المخزون'!$E:$E,$D303,'حركة المخزون'!$H:$H,AF$2)-SUMIFS('حركة المخزون'!$F:$F,'حركة المخزون'!$E:$E,$D303,'حركة المخزون'!$G:$G,AF$2))*VLOOKUP($D303,'قاعدة البيانات'!$G:$J,4,0)</f>
        <v>0</v>
      </c>
      <c r="AH303" s="28">
        <f>(SUMIFS('حركة المخزون'!$F:$F,'حركة المخزون'!$E:$E,$D303,'حركة المخزون'!$H:$H,AH$2)-SUMIFS('حركة المخزون'!$F:$F,'حركة المخزون'!$E:$E,$D303,'حركة المخزون'!$G:$G,AH$2))*VLOOKUP($D303,'قاعدة البيانات'!$G:$J,2,0)</f>
        <v>0</v>
      </c>
      <c r="AI303" s="28">
        <f>(SUMIFS('حركة المخزون'!$F:$F,'حركة المخزون'!$E:$E,$D303,'حركة المخزون'!$H:$H,AH$2)-SUMIFS('حركة المخزون'!$F:$F,'حركة المخزون'!$E:$E,$D303,'حركة المخزون'!$G:$G,AH$2))*VLOOKUP($D303,'قاعدة البيانات'!$G:$J,4,0)</f>
        <v>0</v>
      </c>
      <c r="AJ303" s="28">
        <f>(SUMIFS('حركة المخزون'!$F:$F,'حركة المخزون'!$E:$E,$D303,'حركة المخزون'!$H:$H,AJ$2)-SUMIFS('حركة المخزون'!$F:$F,'حركة المخزون'!$E:$E,$D303,'حركة المخزون'!$G:$G,AJ$2))*VLOOKUP($D303,'قاعدة البيانات'!$G:$J,2,0)</f>
        <v>0</v>
      </c>
      <c r="AK303" s="28">
        <f>(SUMIFS('حركة المخزون'!$F:$F,'حركة المخزون'!$E:$E,$D303,'حركة المخزون'!$H:$H,AJ$2)-SUMIFS('حركة المخزون'!$F:$F,'حركة المخزون'!$E:$E,$D303,'حركة المخزون'!$G:$G,AJ$2))*VLOOKUP($D303,'قاعدة البيانات'!$G:$J,4,0)</f>
        <v>0</v>
      </c>
      <c r="AL303" s="28">
        <f>(SUMIFS('حركة المخزون'!$F:$F,'حركة المخزون'!$E:$E,$D303,'حركة المخزون'!$H:$H,AL$2)-SUMIFS('حركة المخزون'!$F:$F,'حركة المخزون'!$E:$E,$D303,'حركة المخزون'!$G:$G,AL$2))*VLOOKUP($D303,'قاعدة البيانات'!$G:$J,2,0)</f>
        <v>0</v>
      </c>
      <c r="AM303" s="28">
        <f>(SUMIFS('حركة المخزون'!$F:$F,'حركة المخزون'!$E:$E,$D303,'حركة المخزون'!$H:$H,AL$2)-SUMIFS('حركة المخزون'!$F:$F,'حركة المخزون'!$E:$E,$D303,'حركة المخزون'!$G:$G,AL$2))*VLOOKUP($D303,'قاعدة البيانات'!$G:$J,4,0)</f>
        <v>0</v>
      </c>
      <c r="AN303" s="28">
        <f>(SUMIFS('حركة المخزون'!$F:$F,'حركة المخزون'!$E:$E,$D303,'حركة المخزون'!$H:$H,AN$2)-SUMIFS('حركة المخزون'!$F:$F,'حركة المخزون'!$E:$E,$D303,'حركة المخزون'!$G:$G,AN$2))*VLOOKUP($D303,'قاعدة البيانات'!$G:$J,2,0)</f>
        <v>0</v>
      </c>
      <c r="AO303" s="28">
        <f>(SUMIFS('حركة المخزون'!$F:$F,'حركة المخزون'!$E:$E,$D303,'حركة المخزون'!$H:$H,AN$2)-SUMIFS('حركة المخزون'!$F:$F,'حركة المخزون'!$E:$E,$D303,'حركة المخزون'!$G:$G,AN$2))*VLOOKUP($D303,'قاعدة البيانات'!$G:$J,4,0)</f>
        <v>0</v>
      </c>
      <c r="AP303" s="28">
        <f>(SUMIFS('حركة المخزون'!$F:$F,'حركة المخزون'!$E:$E,$D303,'حركة المخزون'!$H:$H,AP$2)-SUMIFS('حركة المخزون'!$F:$F,'حركة المخزون'!$E:$E,$D303,'حركة المخزون'!$G:$G,AP$2))*VLOOKUP($D303,'قاعدة البيانات'!$G:$J,2,0)</f>
        <v>0</v>
      </c>
      <c r="AQ303" s="28">
        <f>(SUMIFS('حركة المخزون'!$F:$F,'حركة المخزون'!$E:$E,$D303,'حركة المخزون'!$H:$H,AP$2)-SUMIFS('حركة المخزون'!$F:$F,'حركة المخزون'!$E:$E,$D303,'حركة المخزون'!$G:$G,AP$2))*VLOOKUP($D303,'قاعدة البيانات'!$G:$J,4,0)</f>
        <v>0</v>
      </c>
      <c r="AR303" s="28">
        <f>(SUMIFS('حركة المخزون'!$F:$F,'حركة المخزون'!$E:$E,$D303,'حركة المخزون'!$H:$H,AR$2)-SUMIFS('حركة المخزون'!$F:$F,'حركة المخزون'!$E:$E,$D303,'حركة المخزون'!$G:$G,AR$2))*VLOOKUP($D303,'قاعدة البيانات'!$G:$J,2,0)</f>
        <v>0</v>
      </c>
      <c r="AS303" s="28">
        <f>(SUMIFS('حركة المخزون'!$F:$F,'حركة المخزون'!$E:$E,$D303,'حركة المخزون'!$H:$H,AR$2)-SUMIFS('حركة المخزون'!$F:$F,'حركة المخزون'!$E:$E,$D303,'حركة المخزون'!$G:$G,AR$2))*VLOOKUP($D303,'قاعدة البيانات'!$G:$J,4,0)</f>
        <v>0</v>
      </c>
      <c r="AT303" s="28">
        <f>(SUMIFS('حركة المخزون'!$F:$F,'حركة المخزون'!$E:$E,$D303,'حركة المخزون'!$H:$H,AT$2)-SUMIFS('حركة المخزون'!$F:$F,'حركة المخزون'!$E:$E,$D303,'حركة المخزون'!$G:$G,AT$2))*VLOOKUP($D303,'قاعدة البيانات'!$G:$J,2,0)</f>
        <v>0</v>
      </c>
      <c r="AU303" s="28">
        <f>(SUMIFS('حركة المخزون'!$F:$F,'حركة المخزون'!$E:$E,$D303,'حركة المخزون'!$H:$H,AT$2)-SUMIFS('حركة المخزون'!$F:$F,'حركة المخزون'!$E:$E,$D303,'حركة المخزون'!$G:$G,AT$2))*VLOOKUP($D303,'قاعدة البيانات'!$G:$J,4,0)</f>
        <v>0</v>
      </c>
      <c r="AV303" s="28">
        <f>(SUMIFS('حركة المخزون'!$F:$F,'حركة المخزون'!$E:$E,$D303,'حركة المخزون'!$H:$H,AV$2)-SUMIFS('حركة المخزون'!$F:$F,'حركة المخزون'!$E:$E,$D303,'حركة المخزون'!$G:$G,AV$2))*VLOOKUP($D303,'قاعدة البيانات'!$G:$J,2,0)</f>
        <v>0</v>
      </c>
      <c r="AW303" s="28">
        <f>(SUMIFS('حركة المخزون'!$F:$F,'حركة المخزون'!$E:$E,$D303,'حركة المخزون'!$H:$H,AV$2)-SUMIFS('حركة المخزون'!$F:$F,'حركة المخزون'!$E:$E,$D303,'حركة المخزون'!$G:$G,AV$2))*VLOOKUP($D303,'قاعدة البيانات'!$G:$J,4,0)</f>
        <v>0</v>
      </c>
      <c r="AX303" s="28">
        <f>(SUMIFS('حركة المخزون'!$F:$F,'حركة المخزون'!$E:$E,$D303,'حركة المخزون'!$H:$H,AX$2)-SUMIFS('حركة المخزون'!$F:$F,'حركة المخزون'!$E:$E,$D303,'حركة المخزون'!$G:$G,AX$2))*VLOOKUP($D303,'قاعدة البيانات'!$G:$J,2,0)</f>
        <v>0</v>
      </c>
      <c r="AY303" s="28">
        <f>(SUMIFS('حركة المخزون'!$F:$F,'حركة المخزون'!$E:$E,$D303,'حركة المخزون'!$H:$H,AX$2)-SUMIFS('حركة المخزون'!$F:$F,'حركة المخزون'!$E:$E,$D303,'حركة المخزون'!$G:$G,AX$2))*VLOOKUP($D303,'قاعدة البيانات'!$G:$J,4,0)</f>
        <v>0</v>
      </c>
      <c r="AZ303" s="28">
        <f>(SUMIFS('حركة المخزون'!$F:$F,'حركة المخزون'!$E:$E,$D303,'حركة المخزون'!$H:$H,AZ$2)-SUMIFS('حركة المخزون'!$F:$F,'حركة المخزون'!$E:$E,$D303,'حركة المخزون'!$G:$G,AZ$2))*VLOOKUP($D303,'قاعدة البيانات'!$G:$J,2,0)</f>
        <v>0</v>
      </c>
      <c r="BA303" s="28">
        <f>(SUMIFS('حركة المخزون'!$F:$F,'حركة المخزون'!$E:$E,$D303,'حركة المخزون'!$H:$H,AZ$2)-SUMIFS('حركة المخزون'!$F:$F,'حركة المخزون'!$E:$E,$D303,'حركة المخزون'!$G:$G,AZ$2))*VLOOKUP($D303,'قاعدة البيانات'!$G:$J,4,0)</f>
        <v>0</v>
      </c>
      <c r="BB303" s="28">
        <f>(SUMIFS('حركة المخزون'!$F:$F,'حركة المخزون'!$E:$E,$D303,'حركة المخزون'!$H:$H,BB$2)-SUMIFS('حركة المخزون'!$F:$F,'حركة المخزون'!$E:$E,$D303,'حركة المخزون'!$G:$G,BB$2))*VLOOKUP($D303,'قاعدة البيانات'!$G:$J,2,0)</f>
        <v>0</v>
      </c>
      <c r="BC303" s="28">
        <f>(SUMIFS('حركة المخزون'!$F:$F,'حركة المخزون'!$E:$E,$D303,'حركة المخزون'!$H:$H,BB$2)-SUMIFS('حركة المخزون'!$F:$F,'حركة المخزون'!$E:$E,$D303,'حركة المخزون'!$G:$G,BB$2))*VLOOKUP($D303,'قاعدة البيانات'!$G:$J,4,0)</f>
        <v>0</v>
      </c>
      <c r="BD303" s="28">
        <f>(SUMIFS('حركة المخزون'!$F:$F,'حركة المخزون'!$E:$E,$D303,'حركة المخزون'!$H:$H,BD$2)-SUMIFS('حركة المخزون'!$F:$F,'حركة المخزون'!$E:$E,$D303,'حركة المخزون'!$G:$G,BD$2))*VLOOKUP($D303,'قاعدة البيانات'!$G:$J,2,0)</f>
        <v>0</v>
      </c>
      <c r="BE303" s="28">
        <f>(SUMIFS('حركة المخزون'!$F:$F,'حركة المخزون'!$E:$E,$D303,'حركة المخزون'!$H:$H,BD$2)-SUMIFS('حركة المخزون'!$F:$F,'حركة المخزون'!$E:$E,$D303,'حركة المخزون'!$G:$G,BD$2))*VLOOKUP($D303,'قاعدة البيانات'!$G:$J,4,0)</f>
        <v>0</v>
      </c>
      <c r="BF303" s="28">
        <f>(SUMIFS('حركة المخزون'!$F:$F,'حركة المخزون'!$E:$E,$D303,'حركة المخزون'!$H:$H,BF$2)-SUMIFS('حركة المخزون'!$F:$F,'حركة المخزون'!$E:$E,$D303,'حركة المخزون'!$G:$G,BF$2))*VLOOKUP($D303,'قاعدة البيانات'!$G:$J,2,0)</f>
        <v>0</v>
      </c>
      <c r="BG303" s="28">
        <f>(SUMIFS('حركة المخزون'!$F:$F,'حركة المخزون'!$E:$E,$D303,'حركة المخزون'!$H:$H,BF$2)-SUMIFS('حركة المخزون'!$F:$F,'حركة المخزون'!$E:$E,$D303,'حركة المخزون'!$G:$G,BF$2))*VLOOKUP($D303,'قاعدة البيانات'!$G:$J,4,0)</f>
        <v>0</v>
      </c>
      <c r="BH303" s="28">
        <f>(SUMIFS('حركة المخزون'!$F:$F,'حركة المخزون'!$E:$E,$D303,'حركة المخزون'!$H:$H,BH$2)-SUMIFS('حركة المخزون'!$F:$F,'حركة المخزون'!$E:$E,$D303,'حركة المخزون'!$G:$G,BH$2))*VLOOKUP($D303,'قاعدة البيانات'!$G:$J,2,0)</f>
        <v>0</v>
      </c>
      <c r="BI303" s="28">
        <f>(SUMIFS('حركة المخزون'!$F:$F,'حركة المخزون'!$E:$E,$D303,'حركة المخزون'!$H:$H,BH$2)-SUMIFS('حركة المخزون'!$F:$F,'حركة المخزون'!$E:$E,$D303,'حركة المخزون'!$G:$G,BH$2))*VLOOKUP($D303,'قاعدة البيانات'!$G:$J,4,0)</f>
        <v>0</v>
      </c>
    </row>
    <row r="304" spans="2:61" s="15" customFormat="1" ht="24" customHeight="1" x14ac:dyDescent="0.2">
      <c r="B304" s="18">
        <v>301</v>
      </c>
      <c r="C304" s="19"/>
      <c r="D304" s="18" t="str">
        <f>VLOOKUP(C304,'قاعدة البيانات'!F:G,2,0)</f>
        <v/>
      </c>
      <c r="F304" s="28">
        <f>(SUMIFS('حركة المخزون'!$F:$F,'حركة المخزون'!$E:$E,$D304,'حركة المخزون'!$H:$H,F$2)-SUMIFS('حركة المخزون'!$F:$F,'حركة المخزون'!$E:$E,$D304,'حركة المخزون'!$G:$G,F$2))*VLOOKUP($D304,'قاعدة البيانات'!$G:$J,2,0)</f>
        <v>0</v>
      </c>
      <c r="G304" s="28">
        <f>(SUMIFS('حركة المخزون'!$F:$F,'حركة المخزون'!$E:$E,$D304,'حركة المخزون'!$H:$H,F$2)-SUMIFS('حركة المخزون'!$F:$F,'حركة المخزون'!$E:$E,$D304,'حركة المخزون'!$G:$G,F$2))*VLOOKUP($D304,'قاعدة البيانات'!$G:$J,4,0)</f>
        <v>0</v>
      </c>
      <c r="H304" s="28">
        <f>(SUMIFS('حركة المخزون'!$F:$F,'حركة المخزون'!$E:$E,$D304,'حركة المخزون'!$H:$H,H$2)-SUMIFS('حركة المخزون'!$F:$F,'حركة المخزون'!$E:$E,$D304,'حركة المخزون'!$G:$G,H$2))*VLOOKUP($D304,'قاعدة البيانات'!$G:$J,2,0)</f>
        <v>0</v>
      </c>
      <c r="I304" s="28">
        <f>(SUMIFS('حركة المخزون'!$F:$F,'حركة المخزون'!$E:$E,$D304,'حركة المخزون'!$H:$H,H$2)-SUMIFS('حركة المخزون'!$F:$F,'حركة المخزون'!$E:$E,$D304,'حركة المخزون'!$G:$G,H$2))*VLOOKUP($D304,'قاعدة البيانات'!$G:$J,4,0)</f>
        <v>0</v>
      </c>
      <c r="J304" s="28">
        <f>(SUMIFS('حركة المخزون'!$F:$F,'حركة المخزون'!$E:$E,$D304,'حركة المخزون'!$H:$H,J$2)-SUMIFS('حركة المخزون'!$F:$F,'حركة المخزون'!$E:$E,$D304,'حركة المخزون'!$G:$G,J$2))*VLOOKUP($D304,'قاعدة البيانات'!$G:$J,2,0)</f>
        <v>0</v>
      </c>
      <c r="K304" s="28">
        <f>(SUMIFS('حركة المخزون'!$F:$F,'حركة المخزون'!$E:$E,$D304,'حركة المخزون'!$H:$H,J$2)-SUMIFS('حركة المخزون'!$F:$F,'حركة المخزون'!$E:$E,$D304,'حركة المخزون'!$G:$G,J$2))*VLOOKUP($D304,'قاعدة البيانات'!$G:$J,4,0)</f>
        <v>0</v>
      </c>
      <c r="L304" s="28">
        <f>(SUMIFS('حركة المخزون'!$F:$F,'حركة المخزون'!$E:$E,$D304,'حركة المخزون'!$H:$H,L$2)-SUMIFS('حركة المخزون'!$F:$F,'حركة المخزون'!$E:$E,$D304,'حركة المخزون'!$G:$G,L$2))*VLOOKUP($D304,'قاعدة البيانات'!$G:$J,2,0)</f>
        <v>0</v>
      </c>
      <c r="M304" s="28">
        <f>(SUMIFS('حركة المخزون'!$F:$F,'حركة المخزون'!$E:$E,$D304,'حركة المخزون'!$H:$H,L$2)-SUMIFS('حركة المخزون'!$F:$F,'حركة المخزون'!$E:$E,$D304,'حركة المخزون'!$G:$G,L$2))*VLOOKUP($D304,'قاعدة البيانات'!$G:$J,4,0)</f>
        <v>0</v>
      </c>
      <c r="N304" s="28">
        <f>(SUMIFS('حركة المخزون'!$F:$F,'حركة المخزون'!$E:$E,$D304,'حركة المخزون'!$H:$H,N$2)-SUMIFS('حركة المخزون'!$F:$F,'حركة المخزون'!$E:$E,$D304,'حركة المخزون'!$G:$G,N$2))*VLOOKUP($D304,'قاعدة البيانات'!$G:$J,2,0)</f>
        <v>0</v>
      </c>
      <c r="O304" s="28">
        <f>(SUMIFS('حركة المخزون'!$F:$F,'حركة المخزون'!$E:$E,$D304,'حركة المخزون'!$H:$H,N$2)-SUMIFS('حركة المخزون'!$F:$F,'حركة المخزون'!$E:$E,$D304,'حركة المخزون'!$G:$G,N$2))*VLOOKUP($D304,'قاعدة البيانات'!$G:$J,4,0)</f>
        <v>0</v>
      </c>
      <c r="P304" s="28">
        <f>(SUMIFS('حركة المخزون'!$F:$F,'حركة المخزون'!$E:$E,$D304,'حركة المخزون'!$H:$H,P$2)-SUMIFS('حركة المخزون'!$F:$F,'حركة المخزون'!$E:$E,$D304,'حركة المخزون'!$G:$G,P$2))*VLOOKUP($D304,'قاعدة البيانات'!$G:$J,2,0)</f>
        <v>0</v>
      </c>
      <c r="Q304" s="28">
        <f>(SUMIFS('حركة المخزون'!$F:$F,'حركة المخزون'!$E:$E,$D304,'حركة المخزون'!$H:$H,P$2)-SUMIFS('حركة المخزون'!$F:$F,'حركة المخزون'!$E:$E,$D304,'حركة المخزون'!$G:$G,P$2))*VLOOKUP($D304,'قاعدة البيانات'!$G:$J,4,0)</f>
        <v>0</v>
      </c>
      <c r="R304" s="28">
        <f>(SUMIFS('حركة المخزون'!$F:$F,'حركة المخزون'!$E:$E,$D304,'حركة المخزون'!$H:$H,R$2)-SUMIFS('حركة المخزون'!$F:$F,'حركة المخزون'!$E:$E,$D304,'حركة المخزون'!$G:$G,R$2))*VLOOKUP($D304,'قاعدة البيانات'!$G:$J,2,0)</f>
        <v>0</v>
      </c>
      <c r="S304" s="28">
        <f>(SUMIFS('حركة المخزون'!$F:$F,'حركة المخزون'!$E:$E,$D304,'حركة المخزون'!$H:$H,R$2)-SUMIFS('حركة المخزون'!$F:$F,'حركة المخزون'!$E:$E,$D304,'حركة المخزون'!$G:$G,R$2))*VLOOKUP($D304,'قاعدة البيانات'!$G:$J,4,0)</f>
        <v>0</v>
      </c>
      <c r="T304" s="28">
        <f>(SUMIFS('حركة المخزون'!$F:$F,'حركة المخزون'!$E:$E,$D304,'حركة المخزون'!$H:$H,T$2)-SUMIFS('حركة المخزون'!$F:$F,'حركة المخزون'!$E:$E,$D304,'حركة المخزون'!$G:$G,T$2))*VLOOKUP($D304,'قاعدة البيانات'!$G:$J,2,0)</f>
        <v>0</v>
      </c>
      <c r="U304" s="28">
        <f>(SUMIFS('حركة المخزون'!$F:$F,'حركة المخزون'!$E:$E,$D304,'حركة المخزون'!$H:$H,T$2)-SUMIFS('حركة المخزون'!$F:$F,'حركة المخزون'!$E:$E,$D304,'حركة المخزون'!$G:$G,T$2))*VLOOKUP($D304,'قاعدة البيانات'!$G:$J,4,0)</f>
        <v>0</v>
      </c>
      <c r="V304" s="28">
        <f>(SUMIFS('حركة المخزون'!$F:$F,'حركة المخزون'!$E:$E,$D304,'حركة المخزون'!$H:$H,V$2)-SUMIFS('حركة المخزون'!$F:$F,'حركة المخزون'!$E:$E,$D304,'حركة المخزون'!$G:$G,V$2))*VLOOKUP($D304,'قاعدة البيانات'!$G:$J,2,0)</f>
        <v>0</v>
      </c>
      <c r="W304" s="28">
        <f>(SUMIFS('حركة المخزون'!$F:$F,'حركة المخزون'!$E:$E,$D304,'حركة المخزون'!$H:$H,V$2)-SUMIFS('حركة المخزون'!$F:$F,'حركة المخزون'!$E:$E,$D304,'حركة المخزون'!$G:$G,V$2))*VLOOKUP($D304,'قاعدة البيانات'!$G:$J,4,0)</f>
        <v>0</v>
      </c>
      <c r="X304" s="28">
        <f>(SUMIFS('حركة المخزون'!$F:$F,'حركة المخزون'!$E:$E,$D304,'حركة المخزون'!$H:$H,X$2)-SUMIFS('حركة المخزون'!$F:$F,'حركة المخزون'!$E:$E,$D304,'حركة المخزون'!$G:$G,X$2))*VLOOKUP($D304,'قاعدة البيانات'!$G:$J,2,0)</f>
        <v>0</v>
      </c>
      <c r="Y304" s="28">
        <f>(SUMIFS('حركة المخزون'!$F:$F,'حركة المخزون'!$E:$E,$D304,'حركة المخزون'!$H:$H,X$2)-SUMIFS('حركة المخزون'!$F:$F,'حركة المخزون'!$E:$E,$D304,'حركة المخزون'!$G:$G,X$2))*VLOOKUP($D304,'قاعدة البيانات'!$G:$J,4,0)</f>
        <v>0</v>
      </c>
      <c r="Z304" s="28">
        <f>(SUMIFS('حركة المخزون'!$F:$F,'حركة المخزون'!$E:$E,$D304,'حركة المخزون'!$H:$H,Z$2)-SUMIFS('حركة المخزون'!$F:$F,'حركة المخزون'!$E:$E,$D304,'حركة المخزون'!$G:$G,Z$2))*VLOOKUP($D304,'قاعدة البيانات'!$G:$J,2,0)</f>
        <v>0</v>
      </c>
      <c r="AA304" s="28">
        <f>(SUMIFS('حركة المخزون'!$F:$F,'حركة المخزون'!$E:$E,$D304,'حركة المخزون'!$H:$H,Z$2)-SUMIFS('حركة المخزون'!$F:$F,'حركة المخزون'!$E:$E,$D304,'حركة المخزون'!$G:$G,Z$2))*VLOOKUP($D304,'قاعدة البيانات'!$G:$J,4,0)</f>
        <v>0</v>
      </c>
      <c r="AB304" s="28">
        <f>(SUMIFS('حركة المخزون'!$F:$F,'حركة المخزون'!$E:$E,$D304,'حركة المخزون'!$H:$H,AB$2)-SUMIFS('حركة المخزون'!$F:$F,'حركة المخزون'!$E:$E,$D304,'حركة المخزون'!$G:$G,AB$2))*VLOOKUP($D304,'قاعدة البيانات'!$G:$J,2,0)</f>
        <v>0</v>
      </c>
      <c r="AC304" s="28">
        <f>(SUMIFS('حركة المخزون'!$F:$F,'حركة المخزون'!$E:$E,$D304,'حركة المخزون'!$H:$H,AB$2)-SUMIFS('حركة المخزون'!$F:$F,'حركة المخزون'!$E:$E,$D304,'حركة المخزون'!$G:$G,AB$2))*VLOOKUP($D304,'قاعدة البيانات'!$G:$J,4,0)</f>
        <v>0</v>
      </c>
      <c r="AD304" s="28">
        <f>(SUMIFS('حركة المخزون'!$F:$F,'حركة المخزون'!$E:$E,$D304,'حركة المخزون'!$H:$H,AD$2)-SUMIFS('حركة المخزون'!$F:$F,'حركة المخزون'!$E:$E,$D304,'حركة المخزون'!$G:$G,AD$2))*VLOOKUP($D304,'قاعدة البيانات'!$G:$J,2,0)</f>
        <v>0</v>
      </c>
      <c r="AE304" s="28">
        <f>(SUMIFS('حركة المخزون'!$F:$F,'حركة المخزون'!$E:$E,$D304,'حركة المخزون'!$H:$H,AD$2)-SUMIFS('حركة المخزون'!$F:$F,'حركة المخزون'!$E:$E,$D304,'حركة المخزون'!$G:$G,AD$2))*VLOOKUP($D304,'قاعدة البيانات'!$G:$J,4,0)</f>
        <v>0</v>
      </c>
      <c r="AF304" s="28">
        <f>(SUMIFS('حركة المخزون'!$F:$F,'حركة المخزون'!$E:$E,$D304,'حركة المخزون'!$H:$H,AF$2)-SUMIFS('حركة المخزون'!$F:$F,'حركة المخزون'!$E:$E,$D304,'حركة المخزون'!$G:$G,AF$2))*VLOOKUP($D304,'قاعدة البيانات'!$G:$J,2,0)</f>
        <v>0</v>
      </c>
      <c r="AG304" s="28">
        <f>(SUMIFS('حركة المخزون'!$F:$F,'حركة المخزون'!$E:$E,$D304,'حركة المخزون'!$H:$H,AF$2)-SUMIFS('حركة المخزون'!$F:$F,'حركة المخزون'!$E:$E,$D304,'حركة المخزون'!$G:$G,AF$2))*VLOOKUP($D304,'قاعدة البيانات'!$G:$J,4,0)</f>
        <v>0</v>
      </c>
      <c r="AH304" s="28">
        <f>(SUMIFS('حركة المخزون'!$F:$F,'حركة المخزون'!$E:$E,$D304,'حركة المخزون'!$H:$H,AH$2)-SUMIFS('حركة المخزون'!$F:$F,'حركة المخزون'!$E:$E,$D304,'حركة المخزون'!$G:$G,AH$2))*VLOOKUP($D304,'قاعدة البيانات'!$G:$J,2,0)</f>
        <v>0</v>
      </c>
      <c r="AI304" s="28">
        <f>(SUMIFS('حركة المخزون'!$F:$F,'حركة المخزون'!$E:$E,$D304,'حركة المخزون'!$H:$H,AH$2)-SUMIFS('حركة المخزون'!$F:$F,'حركة المخزون'!$E:$E,$D304,'حركة المخزون'!$G:$G,AH$2))*VLOOKUP($D304,'قاعدة البيانات'!$G:$J,4,0)</f>
        <v>0</v>
      </c>
      <c r="AJ304" s="28">
        <f>(SUMIFS('حركة المخزون'!$F:$F,'حركة المخزون'!$E:$E,$D304,'حركة المخزون'!$H:$H,AJ$2)-SUMIFS('حركة المخزون'!$F:$F,'حركة المخزون'!$E:$E,$D304,'حركة المخزون'!$G:$G,AJ$2))*VLOOKUP($D304,'قاعدة البيانات'!$G:$J,2,0)</f>
        <v>0</v>
      </c>
      <c r="AK304" s="28">
        <f>(SUMIFS('حركة المخزون'!$F:$F,'حركة المخزون'!$E:$E,$D304,'حركة المخزون'!$H:$H,AJ$2)-SUMIFS('حركة المخزون'!$F:$F,'حركة المخزون'!$E:$E,$D304,'حركة المخزون'!$G:$G,AJ$2))*VLOOKUP($D304,'قاعدة البيانات'!$G:$J,4,0)</f>
        <v>0</v>
      </c>
      <c r="AL304" s="28">
        <f>(SUMIFS('حركة المخزون'!$F:$F,'حركة المخزون'!$E:$E,$D304,'حركة المخزون'!$H:$H,AL$2)-SUMIFS('حركة المخزون'!$F:$F,'حركة المخزون'!$E:$E,$D304,'حركة المخزون'!$G:$G,AL$2))*VLOOKUP($D304,'قاعدة البيانات'!$G:$J,2,0)</f>
        <v>0</v>
      </c>
      <c r="AM304" s="28">
        <f>(SUMIFS('حركة المخزون'!$F:$F,'حركة المخزون'!$E:$E,$D304,'حركة المخزون'!$H:$H,AL$2)-SUMIFS('حركة المخزون'!$F:$F,'حركة المخزون'!$E:$E,$D304,'حركة المخزون'!$G:$G,AL$2))*VLOOKUP($D304,'قاعدة البيانات'!$G:$J,4,0)</f>
        <v>0</v>
      </c>
      <c r="AN304" s="28">
        <f>(SUMIFS('حركة المخزون'!$F:$F,'حركة المخزون'!$E:$E,$D304,'حركة المخزون'!$H:$H,AN$2)-SUMIFS('حركة المخزون'!$F:$F,'حركة المخزون'!$E:$E,$D304,'حركة المخزون'!$G:$G,AN$2))*VLOOKUP($D304,'قاعدة البيانات'!$G:$J,2,0)</f>
        <v>0</v>
      </c>
      <c r="AO304" s="28">
        <f>(SUMIFS('حركة المخزون'!$F:$F,'حركة المخزون'!$E:$E,$D304,'حركة المخزون'!$H:$H,AN$2)-SUMIFS('حركة المخزون'!$F:$F,'حركة المخزون'!$E:$E,$D304,'حركة المخزون'!$G:$G,AN$2))*VLOOKUP($D304,'قاعدة البيانات'!$G:$J,4,0)</f>
        <v>0</v>
      </c>
      <c r="AP304" s="28">
        <f>(SUMIFS('حركة المخزون'!$F:$F,'حركة المخزون'!$E:$E,$D304,'حركة المخزون'!$H:$H,AP$2)-SUMIFS('حركة المخزون'!$F:$F,'حركة المخزون'!$E:$E,$D304,'حركة المخزون'!$G:$G,AP$2))*VLOOKUP($D304,'قاعدة البيانات'!$G:$J,2,0)</f>
        <v>0</v>
      </c>
      <c r="AQ304" s="28">
        <f>(SUMIFS('حركة المخزون'!$F:$F,'حركة المخزون'!$E:$E,$D304,'حركة المخزون'!$H:$H,AP$2)-SUMIFS('حركة المخزون'!$F:$F,'حركة المخزون'!$E:$E,$D304,'حركة المخزون'!$G:$G,AP$2))*VLOOKUP($D304,'قاعدة البيانات'!$G:$J,4,0)</f>
        <v>0</v>
      </c>
      <c r="AR304" s="28">
        <f>(SUMIFS('حركة المخزون'!$F:$F,'حركة المخزون'!$E:$E,$D304,'حركة المخزون'!$H:$H,AR$2)-SUMIFS('حركة المخزون'!$F:$F,'حركة المخزون'!$E:$E,$D304,'حركة المخزون'!$G:$G,AR$2))*VLOOKUP($D304,'قاعدة البيانات'!$G:$J,2,0)</f>
        <v>0</v>
      </c>
      <c r="AS304" s="28">
        <f>(SUMIFS('حركة المخزون'!$F:$F,'حركة المخزون'!$E:$E,$D304,'حركة المخزون'!$H:$H,AR$2)-SUMIFS('حركة المخزون'!$F:$F,'حركة المخزون'!$E:$E,$D304,'حركة المخزون'!$G:$G,AR$2))*VLOOKUP($D304,'قاعدة البيانات'!$G:$J,4,0)</f>
        <v>0</v>
      </c>
      <c r="AT304" s="28">
        <f>(SUMIFS('حركة المخزون'!$F:$F,'حركة المخزون'!$E:$E,$D304,'حركة المخزون'!$H:$H,AT$2)-SUMIFS('حركة المخزون'!$F:$F,'حركة المخزون'!$E:$E,$D304,'حركة المخزون'!$G:$G,AT$2))*VLOOKUP($D304,'قاعدة البيانات'!$G:$J,2,0)</f>
        <v>0</v>
      </c>
      <c r="AU304" s="28">
        <f>(SUMIFS('حركة المخزون'!$F:$F,'حركة المخزون'!$E:$E,$D304,'حركة المخزون'!$H:$H,AT$2)-SUMIFS('حركة المخزون'!$F:$F,'حركة المخزون'!$E:$E,$D304,'حركة المخزون'!$G:$G,AT$2))*VLOOKUP($D304,'قاعدة البيانات'!$G:$J,4,0)</f>
        <v>0</v>
      </c>
      <c r="AV304" s="28">
        <f>(SUMIFS('حركة المخزون'!$F:$F,'حركة المخزون'!$E:$E,$D304,'حركة المخزون'!$H:$H,AV$2)-SUMIFS('حركة المخزون'!$F:$F,'حركة المخزون'!$E:$E,$D304,'حركة المخزون'!$G:$G,AV$2))*VLOOKUP($D304,'قاعدة البيانات'!$G:$J,2,0)</f>
        <v>0</v>
      </c>
      <c r="AW304" s="28">
        <f>(SUMIFS('حركة المخزون'!$F:$F,'حركة المخزون'!$E:$E,$D304,'حركة المخزون'!$H:$H,AV$2)-SUMIFS('حركة المخزون'!$F:$F,'حركة المخزون'!$E:$E,$D304,'حركة المخزون'!$G:$G,AV$2))*VLOOKUP($D304,'قاعدة البيانات'!$G:$J,4,0)</f>
        <v>0</v>
      </c>
      <c r="AX304" s="28">
        <f>(SUMIFS('حركة المخزون'!$F:$F,'حركة المخزون'!$E:$E,$D304,'حركة المخزون'!$H:$H,AX$2)-SUMIFS('حركة المخزون'!$F:$F,'حركة المخزون'!$E:$E,$D304,'حركة المخزون'!$G:$G,AX$2))*VLOOKUP($D304,'قاعدة البيانات'!$G:$J,2,0)</f>
        <v>0</v>
      </c>
      <c r="AY304" s="28">
        <f>(SUMIFS('حركة المخزون'!$F:$F,'حركة المخزون'!$E:$E,$D304,'حركة المخزون'!$H:$H,AX$2)-SUMIFS('حركة المخزون'!$F:$F,'حركة المخزون'!$E:$E,$D304,'حركة المخزون'!$G:$G,AX$2))*VLOOKUP($D304,'قاعدة البيانات'!$G:$J,4,0)</f>
        <v>0</v>
      </c>
      <c r="AZ304" s="28">
        <f>(SUMIFS('حركة المخزون'!$F:$F,'حركة المخزون'!$E:$E,$D304,'حركة المخزون'!$H:$H,AZ$2)-SUMIFS('حركة المخزون'!$F:$F,'حركة المخزون'!$E:$E,$D304,'حركة المخزون'!$G:$G,AZ$2))*VLOOKUP($D304,'قاعدة البيانات'!$G:$J,2,0)</f>
        <v>0</v>
      </c>
      <c r="BA304" s="28">
        <f>(SUMIFS('حركة المخزون'!$F:$F,'حركة المخزون'!$E:$E,$D304,'حركة المخزون'!$H:$H,AZ$2)-SUMIFS('حركة المخزون'!$F:$F,'حركة المخزون'!$E:$E,$D304,'حركة المخزون'!$G:$G,AZ$2))*VLOOKUP($D304,'قاعدة البيانات'!$G:$J,4,0)</f>
        <v>0</v>
      </c>
      <c r="BB304" s="28">
        <f>(SUMIFS('حركة المخزون'!$F:$F,'حركة المخزون'!$E:$E,$D304,'حركة المخزون'!$H:$H,BB$2)-SUMIFS('حركة المخزون'!$F:$F,'حركة المخزون'!$E:$E,$D304,'حركة المخزون'!$G:$G,BB$2))*VLOOKUP($D304,'قاعدة البيانات'!$G:$J,2,0)</f>
        <v>0</v>
      </c>
      <c r="BC304" s="28">
        <f>(SUMIFS('حركة المخزون'!$F:$F,'حركة المخزون'!$E:$E,$D304,'حركة المخزون'!$H:$H,BB$2)-SUMIFS('حركة المخزون'!$F:$F,'حركة المخزون'!$E:$E,$D304,'حركة المخزون'!$G:$G,BB$2))*VLOOKUP($D304,'قاعدة البيانات'!$G:$J,4,0)</f>
        <v>0</v>
      </c>
      <c r="BD304" s="28">
        <f>(SUMIFS('حركة المخزون'!$F:$F,'حركة المخزون'!$E:$E,$D304,'حركة المخزون'!$H:$H,BD$2)-SUMIFS('حركة المخزون'!$F:$F,'حركة المخزون'!$E:$E,$D304,'حركة المخزون'!$G:$G,BD$2))*VLOOKUP($D304,'قاعدة البيانات'!$G:$J,2,0)</f>
        <v>0</v>
      </c>
      <c r="BE304" s="28">
        <f>(SUMIFS('حركة المخزون'!$F:$F,'حركة المخزون'!$E:$E,$D304,'حركة المخزون'!$H:$H,BD$2)-SUMIFS('حركة المخزون'!$F:$F,'حركة المخزون'!$E:$E,$D304,'حركة المخزون'!$G:$G,BD$2))*VLOOKUP($D304,'قاعدة البيانات'!$G:$J,4,0)</f>
        <v>0</v>
      </c>
      <c r="BF304" s="28">
        <f>(SUMIFS('حركة المخزون'!$F:$F,'حركة المخزون'!$E:$E,$D304,'حركة المخزون'!$H:$H,BF$2)-SUMIFS('حركة المخزون'!$F:$F,'حركة المخزون'!$E:$E,$D304,'حركة المخزون'!$G:$G,BF$2))*VLOOKUP($D304,'قاعدة البيانات'!$G:$J,2,0)</f>
        <v>0</v>
      </c>
      <c r="BG304" s="28">
        <f>(SUMIFS('حركة المخزون'!$F:$F,'حركة المخزون'!$E:$E,$D304,'حركة المخزون'!$H:$H,BF$2)-SUMIFS('حركة المخزون'!$F:$F,'حركة المخزون'!$E:$E,$D304,'حركة المخزون'!$G:$G,BF$2))*VLOOKUP($D304,'قاعدة البيانات'!$G:$J,4,0)</f>
        <v>0</v>
      </c>
      <c r="BH304" s="28">
        <f>(SUMIFS('حركة المخزون'!$F:$F,'حركة المخزون'!$E:$E,$D304,'حركة المخزون'!$H:$H,BH$2)-SUMIFS('حركة المخزون'!$F:$F,'حركة المخزون'!$E:$E,$D304,'حركة المخزون'!$G:$G,BH$2))*VLOOKUP($D304,'قاعدة البيانات'!$G:$J,2,0)</f>
        <v>0</v>
      </c>
      <c r="BI304" s="28">
        <f>(SUMIFS('حركة المخزون'!$F:$F,'حركة المخزون'!$E:$E,$D304,'حركة المخزون'!$H:$H,BH$2)-SUMIFS('حركة المخزون'!$F:$F,'حركة المخزون'!$E:$E,$D304,'حركة المخزون'!$G:$G,BH$2))*VLOOKUP($D304,'قاعدة البيانات'!$G:$J,4,0)</f>
        <v>0</v>
      </c>
    </row>
    <row r="305" spans="2:61" s="15" customFormat="1" ht="24" customHeight="1" x14ac:dyDescent="0.2">
      <c r="B305" s="19">
        <v>302</v>
      </c>
      <c r="C305" s="19"/>
      <c r="D305" s="18" t="str">
        <f>VLOOKUP(C305,'قاعدة البيانات'!F:G,2,0)</f>
        <v/>
      </c>
      <c r="F305" s="28">
        <f>(SUMIFS('حركة المخزون'!$F:$F,'حركة المخزون'!$E:$E,$D305,'حركة المخزون'!$H:$H,F$2)-SUMIFS('حركة المخزون'!$F:$F,'حركة المخزون'!$E:$E,$D305,'حركة المخزون'!$G:$G,F$2))*VLOOKUP($D305,'قاعدة البيانات'!$G:$J,2,0)</f>
        <v>0</v>
      </c>
      <c r="G305" s="28">
        <f>(SUMIFS('حركة المخزون'!$F:$F,'حركة المخزون'!$E:$E,$D305,'حركة المخزون'!$H:$H,F$2)-SUMIFS('حركة المخزون'!$F:$F,'حركة المخزون'!$E:$E,$D305,'حركة المخزون'!$G:$G,F$2))*VLOOKUP($D305,'قاعدة البيانات'!$G:$J,4,0)</f>
        <v>0</v>
      </c>
      <c r="H305" s="28">
        <f>(SUMIFS('حركة المخزون'!$F:$F,'حركة المخزون'!$E:$E,$D305,'حركة المخزون'!$H:$H,H$2)-SUMIFS('حركة المخزون'!$F:$F,'حركة المخزون'!$E:$E,$D305,'حركة المخزون'!$G:$G,H$2))*VLOOKUP($D305,'قاعدة البيانات'!$G:$J,2,0)</f>
        <v>0</v>
      </c>
      <c r="I305" s="28">
        <f>(SUMIFS('حركة المخزون'!$F:$F,'حركة المخزون'!$E:$E,$D305,'حركة المخزون'!$H:$H,H$2)-SUMIFS('حركة المخزون'!$F:$F,'حركة المخزون'!$E:$E,$D305,'حركة المخزون'!$G:$G,H$2))*VLOOKUP($D305,'قاعدة البيانات'!$G:$J,4,0)</f>
        <v>0</v>
      </c>
      <c r="J305" s="28">
        <f>(SUMIFS('حركة المخزون'!$F:$F,'حركة المخزون'!$E:$E,$D305,'حركة المخزون'!$H:$H,J$2)-SUMIFS('حركة المخزون'!$F:$F,'حركة المخزون'!$E:$E,$D305,'حركة المخزون'!$G:$G,J$2))*VLOOKUP($D305,'قاعدة البيانات'!$G:$J,2,0)</f>
        <v>0</v>
      </c>
      <c r="K305" s="28">
        <f>(SUMIFS('حركة المخزون'!$F:$F,'حركة المخزون'!$E:$E,$D305,'حركة المخزون'!$H:$H,J$2)-SUMIFS('حركة المخزون'!$F:$F,'حركة المخزون'!$E:$E,$D305,'حركة المخزون'!$G:$G,J$2))*VLOOKUP($D305,'قاعدة البيانات'!$G:$J,4,0)</f>
        <v>0</v>
      </c>
      <c r="L305" s="28">
        <f>(SUMIFS('حركة المخزون'!$F:$F,'حركة المخزون'!$E:$E,$D305,'حركة المخزون'!$H:$H,L$2)-SUMIFS('حركة المخزون'!$F:$F,'حركة المخزون'!$E:$E,$D305,'حركة المخزون'!$G:$G,L$2))*VLOOKUP($D305,'قاعدة البيانات'!$G:$J,2,0)</f>
        <v>0</v>
      </c>
      <c r="M305" s="28">
        <f>(SUMIFS('حركة المخزون'!$F:$F,'حركة المخزون'!$E:$E,$D305,'حركة المخزون'!$H:$H,L$2)-SUMIFS('حركة المخزون'!$F:$F,'حركة المخزون'!$E:$E,$D305,'حركة المخزون'!$G:$G,L$2))*VLOOKUP($D305,'قاعدة البيانات'!$G:$J,4,0)</f>
        <v>0</v>
      </c>
      <c r="N305" s="28">
        <f>(SUMIFS('حركة المخزون'!$F:$F,'حركة المخزون'!$E:$E,$D305,'حركة المخزون'!$H:$H,N$2)-SUMIFS('حركة المخزون'!$F:$F,'حركة المخزون'!$E:$E,$D305,'حركة المخزون'!$G:$G,N$2))*VLOOKUP($D305,'قاعدة البيانات'!$G:$J,2,0)</f>
        <v>0</v>
      </c>
      <c r="O305" s="28">
        <f>(SUMIFS('حركة المخزون'!$F:$F,'حركة المخزون'!$E:$E,$D305,'حركة المخزون'!$H:$H,N$2)-SUMIFS('حركة المخزون'!$F:$F,'حركة المخزون'!$E:$E,$D305,'حركة المخزون'!$G:$G,N$2))*VLOOKUP($D305,'قاعدة البيانات'!$G:$J,4,0)</f>
        <v>0</v>
      </c>
      <c r="P305" s="28">
        <f>(SUMIFS('حركة المخزون'!$F:$F,'حركة المخزون'!$E:$E,$D305,'حركة المخزون'!$H:$H,P$2)-SUMIFS('حركة المخزون'!$F:$F,'حركة المخزون'!$E:$E,$D305,'حركة المخزون'!$G:$G,P$2))*VLOOKUP($D305,'قاعدة البيانات'!$G:$J,2,0)</f>
        <v>0</v>
      </c>
      <c r="Q305" s="28">
        <f>(SUMIFS('حركة المخزون'!$F:$F,'حركة المخزون'!$E:$E,$D305,'حركة المخزون'!$H:$H,P$2)-SUMIFS('حركة المخزون'!$F:$F,'حركة المخزون'!$E:$E,$D305,'حركة المخزون'!$G:$G,P$2))*VLOOKUP($D305,'قاعدة البيانات'!$G:$J,4,0)</f>
        <v>0</v>
      </c>
      <c r="R305" s="28">
        <f>(SUMIFS('حركة المخزون'!$F:$F,'حركة المخزون'!$E:$E,$D305,'حركة المخزون'!$H:$H,R$2)-SUMIFS('حركة المخزون'!$F:$F,'حركة المخزون'!$E:$E,$D305,'حركة المخزون'!$G:$G,R$2))*VLOOKUP($D305,'قاعدة البيانات'!$G:$J,2,0)</f>
        <v>0</v>
      </c>
      <c r="S305" s="28">
        <f>(SUMIFS('حركة المخزون'!$F:$F,'حركة المخزون'!$E:$E,$D305,'حركة المخزون'!$H:$H,R$2)-SUMIFS('حركة المخزون'!$F:$F,'حركة المخزون'!$E:$E,$D305,'حركة المخزون'!$G:$G,R$2))*VLOOKUP($D305,'قاعدة البيانات'!$G:$J,4,0)</f>
        <v>0</v>
      </c>
      <c r="T305" s="28">
        <f>(SUMIFS('حركة المخزون'!$F:$F,'حركة المخزون'!$E:$E,$D305,'حركة المخزون'!$H:$H,T$2)-SUMIFS('حركة المخزون'!$F:$F,'حركة المخزون'!$E:$E,$D305,'حركة المخزون'!$G:$G,T$2))*VLOOKUP($D305,'قاعدة البيانات'!$G:$J,2,0)</f>
        <v>0</v>
      </c>
      <c r="U305" s="28">
        <f>(SUMIFS('حركة المخزون'!$F:$F,'حركة المخزون'!$E:$E,$D305,'حركة المخزون'!$H:$H,T$2)-SUMIFS('حركة المخزون'!$F:$F,'حركة المخزون'!$E:$E,$D305,'حركة المخزون'!$G:$G,T$2))*VLOOKUP($D305,'قاعدة البيانات'!$G:$J,4,0)</f>
        <v>0</v>
      </c>
      <c r="V305" s="28">
        <f>(SUMIFS('حركة المخزون'!$F:$F,'حركة المخزون'!$E:$E,$D305,'حركة المخزون'!$H:$H,V$2)-SUMIFS('حركة المخزون'!$F:$F,'حركة المخزون'!$E:$E,$D305,'حركة المخزون'!$G:$G,V$2))*VLOOKUP($D305,'قاعدة البيانات'!$G:$J,2,0)</f>
        <v>0</v>
      </c>
      <c r="W305" s="28">
        <f>(SUMIFS('حركة المخزون'!$F:$F,'حركة المخزون'!$E:$E,$D305,'حركة المخزون'!$H:$H,V$2)-SUMIFS('حركة المخزون'!$F:$F,'حركة المخزون'!$E:$E,$D305,'حركة المخزون'!$G:$G,V$2))*VLOOKUP($D305,'قاعدة البيانات'!$G:$J,4,0)</f>
        <v>0</v>
      </c>
      <c r="X305" s="28">
        <f>(SUMIFS('حركة المخزون'!$F:$F,'حركة المخزون'!$E:$E,$D305,'حركة المخزون'!$H:$H,X$2)-SUMIFS('حركة المخزون'!$F:$F,'حركة المخزون'!$E:$E,$D305,'حركة المخزون'!$G:$G,X$2))*VLOOKUP($D305,'قاعدة البيانات'!$G:$J,2,0)</f>
        <v>0</v>
      </c>
      <c r="Y305" s="28">
        <f>(SUMIFS('حركة المخزون'!$F:$F,'حركة المخزون'!$E:$E,$D305,'حركة المخزون'!$H:$H,X$2)-SUMIFS('حركة المخزون'!$F:$F,'حركة المخزون'!$E:$E,$D305,'حركة المخزون'!$G:$G,X$2))*VLOOKUP($D305,'قاعدة البيانات'!$G:$J,4,0)</f>
        <v>0</v>
      </c>
      <c r="Z305" s="28">
        <f>(SUMIFS('حركة المخزون'!$F:$F,'حركة المخزون'!$E:$E,$D305,'حركة المخزون'!$H:$H,Z$2)-SUMIFS('حركة المخزون'!$F:$F,'حركة المخزون'!$E:$E,$D305,'حركة المخزون'!$G:$G,Z$2))*VLOOKUP($D305,'قاعدة البيانات'!$G:$J,2,0)</f>
        <v>0</v>
      </c>
      <c r="AA305" s="28">
        <f>(SUMIFS('حركة المخزون'!$F:$F,'حركة المخزون'!$E:$E,$D305,'حركة المخزون'!$H:$H,Z$2)-SUMIFS('حركة المخزون'!$F:$F,'حركة المخزون'!$E:$E,$D305,'حركة المخزون'!$G:$G,Z$2))*VLOOKUP($D305,'قاعدة البيانات'!$G:$J,4,0)</f>
        <v>0</v>
      </c>
      <c r="AB305" s="28">
        <f>(SUMIFS('حركة المخزون'!$F:$F,'حركة المخزون'!$E:$E,$D305,'حركة المخزون'!$H:$H,AB$2)-SUMIFS('حركة المخزون'!$F:$F,'حركة المخزون'!$E:$E,$D305,'حركة المخزون'!$G:$G,AB$2))*VLOOKUP($D305,'قاعدة البيانات'!$G:$J,2,0)</f>
        <v>0</v>
      </c>
      <c r="AC305" s="28">
        <f>(SUMIFS('حركة المخزون'!$F:$F,'حركة المخزون'!$E:$E,$D305,'حركة المخزون'!$H:$H,AB$2)-SUMIFS('حركة المخزون'!$F:$F,'حركة المخزون'!$E:$E,$D305,'حركة المخزون'!$G:$G,AB$2))*VLOOKUP($D305,'قاعدة البيانات'!$G:$J,4,0)</f>
        <v>0</v>
      </c>
      <c r="AD305" s="28">
        <f>(SUMIFS('حركة المخزون'!$F:$F,'حركة المخزون'!$E:$E,$D305,'حركة المخزون'!$H:$H,AD$2)-SUMIFS('حركة المخزون'!$F:$F,'حركة المخزون'!$E:$E,$D305,'حركة المخزون'!$G:$G,AD$2))*VLOOKUP($D305,'قاعدة البيانات'!$G:$J,2,0)</f>
        <v>0</v>
      </c>
      <c r="AE305" s="28">
        <f>(SUMIFS('حركة المخزون'!$F:$F,'حركة المخزون'!$E:$E,$D305,'حركة المخزون'!$H:$H,AD$2)-SUMIFS('حركة المخزون'!$F:$F,'حركة المخزون'!$E:$E,$D305,'حركة المخزون'!$G:$G,AD$2))*VLOOKUP($D305,'قاعدة البيانات'!$G:$J,4,0)</f>
        <v>0</v>
      </c>
      <c r="AF305" s="28">
        <f>(SUMIFS('حركة المخزون'!$F:$F,'حركة المخزون'!$E:$E,$D305,'حركة المخزون'!$H:$H,AF$2)-SUMIFS('حركة المخزون'!$F:$F,'حركة المخزون'!$E:$E,$D305,'حركة المخزون'!$G:$G,AF$2))*VLOOKUP($D305,'قاعدة البيانات'!$G:$J,2,0)</f>
        <v>0</v>
      </c>
      <c r="AG305" s="28">
        <f>(SUMIFS('حركة المخزون'!$F:$F,'حركة المخزون'!$E:$E,$D305,'حركة المخزون'!$H:$H,AF$2)-SUMIFS('حركة المخزون'!$F:$F,'حركة المخزون'!$E:$E,$D305,'حركة المخزون'!$G:$G,AF$2))*VLOOKUP($D305,'قاعدة البيانات'!$G:$J,4,0)</f>
        <v>0</v>
      </c>
      <c r="AH305" s="28">
        <f>(SUMIFS('حركة المخزون'!$F:$F,'حركة المخزون'!$E:$E,$D305,'حركة المخزون'!$H:$H,AH$2)-SUMIFS('حركة المخزون'!$F:$F,'حركة المخزون'!$E:$E,$D305,'حركة المخزون'!$G:$G,AH$2))*VLOOKUP($D305,'قاعدة البيانات'!$G:$J,2,0)</f>
        <v>0</v>
      </c>
      <c r="AI305" s="28">
        <f>(SUMIFS('حركة المخزون'!$F:$F,'حركة المخزون'!$E:$E,$D305,'حركة المخزون'!$H:$H,AH$2)-SUMIFS('حركة المخزون'!$F:$F,'حركة المخزون'!$E:$E,$D305,'حركة المخزون'!$G:$G,AH$2))*VLOOKUP($D305,'قاعدة البيانات'!$G:$J,4,0)</f>
        <v>0</v>
      </c>
      <c r="AJ305" s="28">
        <f>(SUMIFS('حركة المخزون'!$F:$F,'حركة المخزون'!$E:$E,$D305,'حركة المخزون'!$H:$H,AJ$2)-SUMIFS('حركة المخزون'!$F:$F,'حركة المخزون'!$E:$E,$D305,'حركة المخزون'!$G:$G,AJ$2))*VLOOKUP($D305,'قاعدة البيانات'!$G:$J,2,0)</f>
        <v>0</v>
      </c>
      <c r="AK305" s="28">
        <f>(SUMIFS('حركة المخزون'!$F:$F,'حركة المخزون'!$E:$E,$D305,'حركة المخزون'!$H:$H,AJ$2)-SUMIFS('حركة المخزون'!$F:$F,'حركة المخزون'!$E:$E,$D305,'حركة المخزون'!$G:$G,AJ$2))*VLOOKUP($D305,'قاعدة البيانات'!$G:$J,4,0)</f>
        <v>0</v>
      </c>
      <c r="AL305" s="28">
        <f>(SUMIFS('حركة المخزون'!$F:$F,'حركة المخزون'!$E:$E,$D305,'حركة المخزون'!$H:$H,AL$2)-SUMIFS('حركة المخزون'!$F:$F,'حركة المخزون'!$E:$E,$D305,'حركة المخزون'!$G:$G,AL$2))*VLOOKUP($D305,'قاعدة البيانات'!$G:$J,2,0)</f>
        <v>0</v>
      </c>
      <c r="AM305" s="28">
        <f>(SUMIFS('حركة المخزون'!$F:$F,'حركة المخزون'!$E:$E,$D305,'حركة المخزون'!$H:$H,AL$2)-SUMIFS('حركة المخزون'!$F:$F,'حركة المخزون'!$E:$E,$D305,'حركة المخزون'!$G:$G,AL$2))*VLOOKUP($D305,'قاعدة البيانات'!$G:$J,4,0)</f>
        <v>0</v>
      </c>
      <c r="AN305" s="28">
        <f>(SUMIFS('حركة المخزون'!$F:$F,'حركة المخزون'!$E:$E,$D305,'حركة المخزون'!$H:$H,AN$2)-SUMIFS('حركة المخزون'!$F:$F,'حركة المخزون'!$E:$E,$D305,'حركة المخزون'!$G:$G,AN$2))*VLOOKUP($D305,'قاعدة البيانات'!$G:$J,2,0)</f>
        <v>0</v>
      </c>
      <c r="AO305" s="28">
        <f>(SUMIFS('حركة المخزون'!$F:$F,'حركة المخزون'!$E:$E,$D305,'حركة المخزون'!$H:$H,AN$2)-SUMIFS('حركة المخزون'!$F:$F,'حركة المخزون'!$E:$E,$D305,'حركة المخزون'!$G:$G,AN$2))*VLOOKUP($D305,'قاعدة البيانات'!$G:$J,4,0)</f>
        <v>0</v>
      </c>
      <c r="AP305" s="28">
        <f>(SUMIFS('حركة المخزون'!$F:$F,'حركة المخزون'!$E:$E,$D305,'حركة المخزون'!$H:$H,AP$2)-SUMIFS('حركة المخزون'!$F:$F,'حركة المخزون'!$E:$E,$D305,'حركة المخزون'!$G:$G,AP$2))*VLOOKUP($D305,'قاعدة البيانات'!$G:$J,2,0)</f>
        <v>0</v>
      </c>
      <c r="AQ305" s="28">
        <f>(SUMIFS('حركة المخزون'!$F:$F,'حركة المخزون'!$E:$E,$D305,'حركة المخزون'!$H:$H,AP$2)-SUMIFS('حركة المخزون'!$F:$F,'حركة المخزون'!$E:$E,$D305,'حركة المخزون'!$G:$G,AP$2))*VLOOKUP($D305,'قاعدة البيانات'!$G:$J,4,0)</f>
        <v>0</v>
      </c>
      <c r="AR305" s="28">
        <f>(SUMIFS('حركة المخزون'!$F:$F,'حركة المخزون'!$E:$E,$D305,'حركة المخزون'!$H:$H,AR$2)-SUMIFS('حركة المخزون'!$F:$F,'حركة المخزون'!$E:$E,$D305,'حركة المخزون'!$G:$G,AR$2))*VLOOKUP($D305,'قاعدة البيانات'!$G:$J,2,0)</f>
        <v>0</v>
      </c>
      <c r="AS305" s="28">
        <f>(SUMIFS('حركة المخزون'!$F:$F,'حركة المخزون'!$E:$E,$D305,'حركة المخزون'!$H:$H,AR$2)-SUMIFS('حركة المخزون'!$F:$F,'حركة المخزون'!$E:$E,$D305,'حركة المخزون'!$G:$G,AR$2))*VLOOKUP($D305,'قاعدة البيانات'!$G:$J,4,0)</f>
        <v>0</v>
      </c>
      <c r="AT305" s="28">
        <f>(SUMIFS('حركة المخزون'!$F:$F,'حركة المخزون'!$E:$E,$D305,'حركة المخزون'!$H:$H,AT$2)-SUMIFS('حركة المخزون'!$F:$F,'حركة المخزون'!$E:$E,$D305,'حركة المخزون'!$G:$G,AT$2))*VLOOKUP($D305,'قاعدة البيانات'!$G:$J,2,0)</f>
        <v>0</v>
      </c>
      <c r="AU305" s="28">
        <f>(SUMIFS('حركة المخزون'!$F:$F,'حركة المخزون'!$E:$E,$D305,'حركة المخزون'!$H:$H,AT$2)-SUMIFS('حركة المخزون'!$F:$F,'حركة المخزون'!$E:$E,$D305,'حركة المخزون'!$G:$G,AT$2))*VLOOKUP($D305,'قاعدة البيانات'!$G:$J,4,0)</f>
        <v>0</v>
      </c>
      <c r="AV305" s="28">
        <f>(SUMIFS('حركة المخزون'!$F:$F,'حركة المخزون'!$E:$E,$D305,'حركة المخزون'!$H:$H,AV$2)-SUMIFS('حركة المخزون'!$F:$F,'حركة المخزون'!$E:$E,$D305,'حركة المخزون'!$G:$G,AV$2))*VLOOKUP($D305,'قاعدة البيانات'!$G:$J,2,0)</f>
        <v>0</v>
      </c>
      <c r="AW305" s="28">
        <f>(SUMIFS('حركة المخزون'!$F:$F,'حركة المخزون'!$E:$E,$D305,'حركة المخزون'!$H:$H,AV$2)-SUMIFS('حركة المخزون'!$F:$F,'حركة المخزون'!$E:$E,$D305,'حركة المخزون'!$G:$G,AV$2))*VLOOKUP($D305,'قاعدة البيانات'!$G:$J,4,0)</f>
        <v>0</v>
      </c>
      <c r="AX305" s="28">
        <f>(SUMIFS('حركة المخزون'!$F:$F,'حركة المخزون'!$E:$E,$D305,'حركة المخزون'!$H:$H,AX$2)-SUMIFS('حركة المخزون'!$F:$F,'حركة المخزون'!$E:$E,$D305,'حركة المخزون'!$G:$G,AX$2))*VLOOKUP($D305,'قاعدة البيانات'!$G:$J,2,0)</f>
        <v>0</v>
      </c>
      <c r="AY305" s="28">
        <f>(SUMIFS('حركة المخزون'!$F:$F,'حركة المخزون'!$E:$E,$D305,'حركة المخزون'!$H:$H,AX$2)-SUMIFS('حركة المخزون'!$F:$F,'حركة المخزون'!$E:$E,$D305,'حركة المخزون'!$G:$G,AX$2))*VLOOKUP($D305,'قاعدة البيانات'!$G:$J,4,0)</f>
        <v>0</v>
      </c>
      <c r="AZ305" s="28">
        <f>(SUMIFS('حركة المخزون'!$F:$F,'حركة المخزون'!$E:$E,$D305,'حركة المخزون'!$H:$H,AZ$2)-SUMIFS('حركة المخزون'!$F:$F,'حركة المخزون'!$E:$E,$D305,'حركة المخزون'!$G:$G,AZ$2))*VLOOKUP($D305,'قاعدة البيانات'!$G:$J,2,0)</f>
        <v>0</v>
      </c>
      <c r="BA305" s="28">
        <f>(SUMIFS('حركة المخزون'!$F:$F,'حركة المخزون'!$E:$E,$D305,'حركة المخزون'!$H:$H,AZ$2)-SUMIFS('حركة المخزون'!$F:$F,'حركة المخزون'!$E:$E,$D305,'حركة المخزون'!$G:$G,AZ$2))*VLOOKUP($D305,'قاعدة البيانات'!$G:$J,4,0)</f>
        <v>0</v>
      </c>
      <c r="BB305" s="28">
        <f>(SUMIFS('حركة المخزون'!$F:$F,'حركة المخزون'!$E:$E,$D305,'حركة المخزون'!$H:$H,BB$2)-SUMIFS('حركة المخزون'!$F:$F,'حركة المخزون'!$E:$E,$D305,'حركة المخزون'!$G:$G,BB$2))*VLOOKUP($D305,'قاعدة البيانات'!$G:$J,2,0)</f>
        <v>0</v>
      </c>
      <c r="BC305" s="28">
        <f>(SUMIFS('حركة المخزون'!$F:$F,'حركة المخزون'!$E:$E,$D305,'حركة المخزون'!$H:$H,BB$2)-SUMIFS('حركة المخزون'!$F:$F,'حركة المخزون'!$E:$E,$D305,'حركة المخزون'!$G:$G,BB$2))*VLOOKUP($D305,'قاعدة البيانات'!$G:$J,4,0)</f>
        <v>0</v>
      </c>
      <c r="BD305" s="28">
        <f>(SUMIFS('حركة المخزون'!$F:$F,'حركة المخزون'!$E:$E,$D305,'حركة المخزون'!$H:$H,BD$2)-SUMIFS('حركة المخزون'!$F:$F,'حركة المخزون'!$E:$E,$D305,'حركة المخزون'!$G:$G,BD$2))*VLOOKUP($D305,'قاعدة البيانات'!$G:$J,2,0)</f>
        <v>0</v>
      </c>
      <c r="BE305" s="28">
        <f>(SUMIFS('حركة المخزون'!$F:$F,'حركة المخزون'!$E:$E,$D305,'حركة المخزون'!$H:$H,BD$2)-SUMIFS('حركة المخزون'!$F:$F,'حركة المخزون'!$E:$E,$D305,'حركة المخزون'!$G:$G,BD$2))*VLOOKUP($D305,'قاعدة البيانات'!$G:$J,4,0)</f>
        <v>0</v>
      </c>
      <c r="BF305" s="28">
        <f>(SUMIFS('حركة المخزون'!$F:$F,'حركة المخزون'!$E:$E,$D305,'حركة المخزون'!$H:$H,BF$2)-SUMIFS('حركة المخزون'!$F:$F,'حركة المخزون'!$E:$E,$D305,'حركة المخزون'!$G:$G,BF$2))*VLOOKUP($D305,'قاعدة البيانات'!$G:$J,2,0)</f>
        <v>0</v>
      </c>
      <c r="BG305" s="28">
        <f>(SUMIFS('حركة المخزون'!$F:$F,'حركة المخزون'!$E:$E,$D305,'حركة المخزون'!$H:$H,BF$2)-SUMIFS('حركة المخزون'!$F:$F,'حركة المخزون'!$E:$E,$D305,'حركة المخزون'!$G:$G,BF$2))*VLOOKUP($D305,'قاعدة البيانات'!$G:$J,4,0)</f>
        <v>0</v>
      </c>
      <c r="BH305" s="28">
        <f>(SUMIFS('حركة المخزون'!$F:$F,'حركة المخزون'!$E:$E,$D305,'حركة المخزون'!$H:$H,BH$2)-SUMIFS('حركة المخزون'!$F:$F,'حركة المخزون'!$E:$E,$D305,'حركة المخزون'!$G:$G,BH$2))*VLOOKUP($D305,'قاعدة البيانات'!$G:$J,2,0)</f>
        <v>0</v>
      </c>
      <c r="BI305" s="28">
        <f>(SUMIFS('حركة المخزون'!$F:$F,'حركة المخزون'!$E:$E,$D305,'حركة المخزون'!$H:$H,BH$2)-SUMIFS('حركة المخزون'!$F:$F,'حركة المخزون'!$E:$E,$D305,'حركة المخزون'!$G:$G,BH$2))*VLOOKUP($D305,'قاعدة البيانات'!$G:$J,4,0)</f>
        <v>0</v>
      </c>
    </row>
    <row r="306" spans="2:61" s="15" customFormat="1" ht="24" customHeight="1" x14ac:dyDescent="0.2">
      <c r="B306" s="18">
        <v>303</v>
      </c>
      <c r="C306" s="19"/>
      <c r="D306" s="18" t="str">
        <f>VLOOKUP(C306,'قاعدة البيانات'!F:G,2,0)</f>
        <v/>
      </c>
      <c r="F306" s="28">
        <f>(SUMIFS('حركة المخزون'!$F:$F,'حركة المخزون'!$E:$E,$D306,'حركة المخزون'!$H:$H,F$2)-SUMIFS('حركة المخزون'!$F:$F,'حركة المخزون'!$E:$E,$D306,'حركة المخزون'!$G:$G,F$2))*VLOOKUP($D306,'قاعدة البيانات'!$G:$J,2,0)</f>
        <v>0</v>
      </c>
      <c r="G306" s="28">
        <f>(SUMIFS('حركة المخزون'!$F:$F,'حركة المخزون'!$E:$E,$D306,'حركة المخزون'!$H:$H,F$2)-SUMIFS('حركة المخزون'!$F:$F,'حركة المخزون'!$E:$E,$D306,'حركة المخزون'!$G:$G,F$2))*VLOOKUP($D306,'قاعدة البيانات'!$G:$J,4,0)</f>
        <v>0</v>
      </c>
      <c r="H306" s="28">
        <f>(SUMIFS('حركة المخزون'!$F:$F,'حركة المخزون'!$E:$E,$D306,'حركة المخزون'!$H:$H,H$2)-SUMIFS('حركة المخزون'!$F:$F,'حركة المخزون'!$E:$E,$D306,'حركة المخزون'!$G:$G,H$2))*VLOOKUP($D306,'قاعدة البيانات'!$G:$J,2,0)</f>
        <v>0</v>
      </c>
      <c r="I306" s="28">
        <f>(SUMIFS('حركة المخزون'!$F:$F,'حركة المخزون'!$E:$E,$D306,'حركة المخزون'!$H:$H,H$2)-SUMIFS('حركة المخزون'!$F:$F,'حركة المخزون'!$E:$E,$D306,'حركة المخزون'!$G:$G,H$2))*VLOOKUP($D306,'قاعدة البيانات'!$G:$J,4,0)</f>
        <v>0</v>
      </c>
      <c r="J306" s="28">
        <f>(SUMIFS('حركة المخزون'!$F:$F,'حركة المخزون'!$E:$E,$D306,'حركة المخزون'!$H:$H,J$2)-SUMIFS('حركة المخزون'!$F:$F,'حركة المخزون'!$E:$E,$D306,'حركة المخزون'!$G:$G,J$2))*VLOOKUP($D306,'قاعدة البيانات'!$G:$J,2,0)</f>
        <v>0</v>
      </c>
      <c r="K306" s="28">
        <f>(SUMIFS('حركة المخزون'!$F:$F,'حركة المخزون'!$E:$E,$D306,'حركة المخزون'!$H:$H,J$2)-SUMIFS('حركة المخزون'!$F:$F,'حركة المخزون'!$E:$E,$D306,'حركة المخزون'!$G:$G,J$2))*VLOOKUP($D306,'قاعدة البيانات'!$G:$J,4,0)</f>
        <v>0</v>
      </c>
      <c r="L306" s="28">
        <f>(SUMIFS('حركة المخزون'!$F:$F,'حركة المخزون'!$E:$E,$D306,'حركة المخزون'!$H:$H,L$2)-SUMIFS('حركة المخزون'!$F:$F,'حركة المخزون'!$E:$E,$D306,'حركة المخزون'!$G:$G,L$2))*VLOOKUP($D306,'قاعدة البيانات'!$G:$J,2,0)</f>
        <v>0</v>
      </c>
      <c r="M306" s="28">
        <f>(SUMIFS('حركة المخزون'!$F:$F,'حركة المخزون'!$E:$E,$D306,'حركة المخزون'!$H:$H,L$2)-SUMIFS('حركة المخزون'!$F:$F,'حركة المخزون'!$E:$E,$D306,'حركة المخزون'!$G:$G,L$2))*VLOOKUP($D306,'قاعدة البيانات'!$G:$J,4,0)</f>
        <v>0</v>
      </c>
      <c r="N306" s="28">
        <f>(SUMIFS('حركة المخزون'!$F:$F,'حركة المخزون'!$E:$E,$D306,'حركة المخزون'!$H:$H,N$2)-SUMIFS('حركة المخزون'!$F:$F,'حركة المخزون'!$E:$E,$D306,'حركة المخزون'!$G:$G,N$2))*VLOOKUP($D306,'قاعدة البيانات'!$G:$J,2,0)</f>
        <v>0</v>
      </c>
      <c r="O306" s="28">
        <f>(SUMIFS('حركة المخزون'!$F:$F,'حركة المخزون'!$E:$E,$D306,'حركة المخزون'!$H:$H,N$2)-SUMIFS('حركة المخزون'!$F:$F,'حركة المخزون'!$E:$E,$D306,'حركة المخزون'!$G:$G,N$2))*VLOOKUP($D306,'قاعدة البيانات'!$G:$J,4,0)</f>
        <v>0</v>
      </c>
      <c r="P306" s="28">
        <f>(SUMIFS('حركة المخزون'!$F:$F,'حركة المخزون'!$E:$E,$D306,'حركة المخزون'!$H:$H,P$2)-SUMIFS('حركة المخزون'!$F:$F,'حركة المخزون'!$E:$E,$D306,'حركة المخزون'!$G:$G,P$2))*VLOOKUP($D306,'قاعدة البيانات'!$G:$J,2,0)</f>
        <v>0</v>
      </c>
      <c r="Q306" s="28">
        <f>(SUMIFS('حركة المخزون'!$F:$F,'حركة المخزون'!$E:$E,$D306,'حركة المخزون'!$H:$H,P$2)-SUMIFS('حركة المخزون'!$F:$F,'حركة المخزون'!$E:$E,$D306,'حركة المخزون'!$G:$G,P$2))*VLOOKUP($D306,'قاعدة البيانات'!$G:$J,4,0)</f>
        <v>0</v>
      </c>
      <c r="R306" s="28">
        <f>(SUMIFS('حركة المخزون'!$F:$F,'حركة المخزون'!$E:$E,$D306,'حركة المخزون'!$H:$H,R$2)-SUMIFS('حركة المخزون'!$F:$F,'حركة المخزون'!$E:$E,$D306,'حركة المخزون'!$G:$G,R$2))*VLOOKUP($D306,'قاعدة البيانات'!$G:$J,2,0)</f>
        <v>0</v>
      </c>
      <c r="S306" s="28">
        <f>(SUMIFS('حركة المخزون'!$F:$F,'حركة المخزون'!$E:$E,$D306,'حركة المخزون'!$H:$H,R$2)-SUMIFS('حركة المخزون'!$F:$F,'حركة المخزون'!$E:$E,$D306,'حركة المخزون'!$G:$G,R$2))*VLOOKUP($D306,'قاعدة البيانات'!$G:$J,4,0)</f>
        <v>0</v>
      </c>
      <c r="T306" s="28">
        <f>(SUMIFS('حركة المخزون'!$F:$F,'حركة المخزون'!$E:$E,$D306,'حركة المخزون'!$H:$H,T$2)-SUMIFS('حركة المخزون'!$F:$F,'حركة المخزون'!$E:$E,$D306,'حركة المخزون'!$G:$G,T$2))*VLOOKUP($D306,'قاعدة البيانات'!$G:$J,2,0)</f>
        <v>0</v>
      </c>
      <c r="U306" s="28">
        <f>(SUMIFS('حركة المخزون'!$F:$F,'حركة المخزون'!$E:$E,$D306,'حركة المخزون'!$H:$H,T$2)-SUMIFS('حركة المخزون'!$F:$F,'حركة المخزون'!$E:$E,$D306,'حركة المخزون'!$G:$G,T$2))*VLOOKUP($D306,'قاعدة البيانات'!$G:$J,4,0)</f>
        <v>0</v>
      </c>
      <c r="V306" s="28">
        <f>(SUMIFS('حركة المخزون'!$F:$F,'حركة المخزون'!$E:$E,$D306,'حركة المخزون'!$H:$H,V$2)-SUMIFS('حركة المخزون'!$F:$F,'حركة المخزون'!$E:$E,$D306,'حركة المخزون'!$G:$G,V$2))*VLOOKUP($D306,'قاعدة البيانات'!$G:$J,2,0)</f>
        <v>0</v>
      </c>
      <c r="W306" s="28">
        <f>(SUMIFS('حركة المخزون'!$F:$F,'حركة المخزون'!$E:$E,$D306,'حركة المخزون'!$H:$H,V$2)-SUMIFS('حركة المخزون'!$F:$F,'حركة المخزون'!$E:$E,$D306,'حركة المخزون'!$G:$G,V$2))*VLOOKUP($D306,'قاعدة البيانات'!$G:$J,4,0)</f>
        <v>0</v>
      </c>
      <c r="X306" s="28">
        <f>(SUMIFS('حركة المخزون'!$F:$F,'حركة المخزون'!$E:$E,$D306,'حركة المخزون'!$H:$H,X$2)-SUMIFS('حركة المخزون'!$F:$F,'حركة المخزون'!$E:$E,$D306,'حركة المخزون'!$G:$G,X$2))*VLOOKUP($D306,'قاعدة البيانات'!$G:$J,2,0)</f>
        <v>0</v>
      </c>
      <c r="Y306" s="28">
        <f>(SUMIFS('حركة المخزون'!$F:$F,'حركة المخزون'!$E:$E,$D306,'حركة المخزون'!$H:$H,X$2)-SUMIFS('حركة المخزون'!$F:$F,'حركة المخزون'!$E:$E,$D306,'حركة المخزون'!$G:$G,X$2))*VLOOKUP($D306,'قاعدة البيانات'!$G:$J,4,0)</f>
        <v>0</v>
      </c>
      <c r="Z306" s="28">
        <f>(SUMIFS('حركة المخزون'!$F:$F,'حركة المخزون'!$E:$E,$D306,'حركة المخزون'!$H:$H,Z$2)-SUMIFS('حركة المخزون'!$F:$F,'حركة المخزون'!$E:$E,$D306,'حركة المخزون'!$G:$G,Z$2))*VLOOKUP($D306,'قاعدة البيانات'!$G:$J,2,0)</f>
        <v>0</v>
      </c>
      <c r="AA306" s="28">
        <f>(SUMIFS('حركة المخزون'!$F:$F,'حركة المخزون'!$E:$E,$D306,'حركة المخزون'!$H:$H,Z$2)-SUMIFS('حركة المخزون'!$F:$F,'حركة المخزون'!$E:$E,$D306,'حركة المخزون'!$G:$G,Z$2))*VLOOKUP($D306,'قاعدة البيانات'!$G:$J,4,0)</f>
        <v>0</v>
      </c>
      <c r="AB306" s="28">
        <f>(SUMIFS('حركة المخزون'!$F:$F,'حركة المخزون'!$E:$E,$D306,'حركة المخزون'!$H:$H,AB$2)-SUMIFS('حركة المخزون'!$F:$F,'حركة المخزون'!$E:$E,$D306,'حركة المخزون'!$G:$G,AB$2))*VLOOKUP($D306,'قاعدة البيانات'!$G:$J,2,0)</f>
        <v>0</v>
      </c>
      <c r="AC306" s="28">
        <f>(SUMIFS('حركة المخزون'!$F:$F,'حركة المخزون'!$E:$E,$D306,'حركة المخزون'!$H:$H,AB$2)-SUMIFS('حركة المخزون'!$F:$F,'حركة المخزون'!$E:$E,$D306,'حركة المخزون'!$G:$G,AB$2))*VLOOKUP($D306,'قاعدة البيانات'!$G:$J,4,0)</f>
        <v>0</v>
      </c>
      <c r="AD306" s="28">
        <f>(SUMIFS('حركة المخزون'!$F:$F,'حركة المخزون'!$E:$E,$D306,'حركة المخزون'!$H:$H,AD$2)-SUMIFS('حركة المخزون'!$F:$F,'حركة المخزون'!$E:$E,$D306,'حركة المخزون'!$G:$G,AD$2))*VLOOKUP($D306,'قاعدة البيانات'!$G:$J,2,0)</f>
        <v>0</v>
      </c>
      <c r="AE306" s="28">
        <f>(SUMIFS('حركة المخزون'!$F:$F,'حركة المخزون'!$E:$E,$D306,'حركة المخزون'!$H:$H,AD$2)-SUMIFS('حركة المخزون'!$F:$F,'حركة المخزون'!$E:$E,$D306,'حركة المخزون'!$G:$G,AD$2))*VLOOKUP($D306,'قاعدة البيانات'!$G:$J,4,0)</f>
        <v>0</v>
      </c>
      <c r="AF306" s="28">
        <f>(SUMIFS('حركة المخزون'!$F:$F,'حركة المخزون'!$E:$E,$D306,'حركة المخزون'!$H:$H,AF$2)-SUMIFS('حركة المخزون'!$F:$F,'حركة المخزون'!$E:$E,$D306,'حركة المخزون'!$G:$G,AF$2))*VLOOKUP($D306,'قاعدة البيانات'!$G:$J,2,0)</f>
        <v>0</v>
      </c>
      <c r="AG306" s="28">
        <f>(SUMIFS('حركة المخزون'!$F:$F,'حركة المخزون'!$E:$E,$D306,'حركة المخزون'!$H:$H,AF$2)-SUMIFS('حركة المخزون'!$F:$F,'حركة المخزون'!$E:$E,$D306,'حركة المخزون'!$G:$G,AF$2))*VLOOKUP($D306,'قاعدة البيانات'!$G:$J,4,0)</f>
        <v>0</v>
      </c>
      <c r="AH306" s="28">
        <f>(SUMIFS('حركة المخزون'!$F:$F,'حركة المخزون'!$E:$E,$D306,'حركة المخزون'!$H:$H,AH$2)-SUMIFS('حركة المخزون'!$F:$F,'حركة المخزون'!$E:$E,$D306,'حركة المخزون'!$G:$G,AH$2))*VLOOKUP($D306,'قاعدة البيانات'!$G:$J,2,0)</f>
        <v>0</v>
      </c>
      <c r="AI306" s="28">
        <f>(SUMIFS('حركة المخزون'!$F:$F,'حركة المخزون'!$E:$E,$D306,'حركة المخزون'!$H:$H,AH$2)-SUMIFS('حركة المخزون'!$F:$F,'حركة المخزون'!$E:$E,$D306,'حركة المخزون'!$G:$G,AH$2))*VLOOKUP($D306,'قاعدة البيانات'!$G:$J,4,0)</f>
        <v>0</v>
      </c>
      <c r="AJ306" s="28">
        <f>(SUMIFS('حركة المخزون'!$F:$F,'حركة المخزون'!$E:$E,$D306,'حركة المخزون'!$H:$H,AJ$2)-SUMIFS('حركة المخزون'!$F:$F,'حركة المخزون'!$E:$E,$D306,'حركة المخزون'!$G:$G,AJ$2))*VLOOKUP($D306,'قاعدة البيانات'!$G:$J,2,0)</f>
        <v>0</v>
      </c>
      <c r="AK306" s="28">
        <f>(SUMIFS('حركة المخزون'!$F:$F,'حركة المخزون'!$E:$E,$D306,'حركة المخزون'!$H:$H,AJ$2)-SUMIFS('حركة المخزون'!$F:$F,'حركة المخزون'!$E:$E,$D306,'حركة المخزون'!$G:$G,AJ$2))*VLOOKUP($D306,'قاعدة البيانات'!$G:$J,4,0)</f>
        <v>0</v>
      </c>
      <c r="AL306" s="28">
        <f>(SUMIFS('حركة المخزون'!$F:$F,'حركة المخزون'!$E:$E,$D306,'حركة المخزون'!$H:$H,AL$2)-SUMIFS('حركة المخزون'!$F:$F,'حركة المخزون'!$E:$E,$D306,'حركة المخزون'!$G:$G,AL$2))*VLOOKUP($D306,'قاعدة البيانات'!$G:$J,2,0)</f>
        <v>0</v>
      </c>
      <c r="AM306" s="28">
        <f>(SUMIFS('حركة المخزون'!$F:$F,'حركة المخزون'!$E:$E,$D306,'حركة المخزون'!$H:$H,AL$2)-SUMIFS('حركة المخزون'!$F:$F,'حركة المخزون'!$E:$E,$D306,'حركة المخزون'!$G:$G,AL$2))*VLOOKUP($D306,'قاعدة البيانات'!$G:$J,4,0)</f>
        <v>0</v>
      </c>
      <c r="AN306" s="28">
        <f>(SUMIFS('حركة المخزون'!$F:$F,'حركة المخزون'!$E:$E,$D306,'حركة المخزون'!$H:$H,AN$2)-SUMIFS('حركة المخزون'!$F:$F,'حركة المخزون'!$E:$E,$D306,'حركة المخزون'!$G:$G,AN$2))*VLOOKUP($D306,'قاعدة البيانات'!$G:$J,2,0)</f>
        <v>0</v>
      </c>
      <c r="AO306" s="28">
        <f>(SUMIFS('حركة المخزون'!$F:$F,'حركة المخزون'!$E:$E,$D306,'حركة المخزون'!$H:$H,AN$2)-SUMIFS('حركة المخزون'!$F:$F,'حركة المخزون'!$E:$E,$D306,'حركة المخزون'!$G:$G,AN$2))*VLOOKUP($D306,'قاعدة البيانات'!$G:$J,4,0)</f>
        <v>0</v>
      </c>
      <c r="AP306" s="28">
        <f>(SUMIFS('حركة المخزون'!$F:$F,'حركة المخزون'!$E:$E,$D306,'حركة المخزون'!$H:$H,AP$2)-SUMIFS('حركة المخزون'!$F:$F,'حركة المخزون'!$E:$E,$D306,'حركة المخزون'!$G:$G,AP$2))*VLOOKUP($D306,'قاعدة البيانات'!$G:$J,2,0)</f>
        <v>0</v>
      </c>
      <c r="AQ306" s="28">
        <f>(SUMIFS('حركة المخزون'!$F:$F,'حركة المخزون'!$E:$E,$D306,'حركة المخزون'!$H:$H,AP$2)-SUMIFS('حركة المخزون'!$F:$F,'حركة المخزون'!$E:$E,$D306,'حركة المخزون'!$G:$G,AP$2))*VLOOKUP($D306,'قاعدة البيانات'!$G:$J,4,0)</f>
        <v>0</v>
      </c>
      <c r="AR306" s="28">
        <f>(SUMIFS('حركة المخزون'!$F:$F,'حركة المخزون'!$E:$E,$D306,'حركة المخزون'!$H:$H,AR$2)-SUMIFS('حركة المخزون'!$F:$F,'حركة المخزون'!$E:$E,$D306,'حركة المخزون'!$G:$G,AR$2))*VLOOKUP($D306,'قاعدة البيانات'!$G:$J,2,0)</f>
        <v>0</v>
      </c>
      <c r="AS306" s="28">
        <f>(SUMIFS('حركة المخزون'!$F:$F,'حركة المخزون'!$E:$E,$D306,'حركة المخزون'!$H:$H,AR$2)-SUMIFS('حركة المخزون'!$F:$F,'حركة المخزون'!$E:$E,$D306,'حركة المخزون'!$G:$G,AR$2))*VLOOKUP($D306,'قاعدة البيانات'!$G:$J,4,0)</f>
        <v>0</v>
      </c>
      <c r="AT306" s="28">
        <f>(SUMIFS('حركة المخزون'!$F:$F,'حركة المخزون'!$E:$E,$D306,'حركة المخزون'!$H:$H,AT$2)-SUMIFS('حركة المخزون'!$F:$F,'حركة المخزون'!$E:$E,$D306,'حركة المخزون'!$G:$G,AT$2))*VLOOKUP($D306,'قاعدة البيانات'!$G:$J,2,0)</f>
        <v>0</v>
      </c>
      <c r="AU306" s="28">
        <f>(SUMIFS('حركة المخزون'!$F:$F,'حركة المخزون'!$E:$E,$D306,'حركة المخزون'!$H:$H,AT$2)-SUMIFS('حركة المخزون'!$F:$F,'حركة المخزون'!$E:$E,$D306,'حركة المخزون'!$G:$G,AT$2))*VLOOKUP($D306,'قاعدة البيانات'!$G:$J,4,0)</f>
        <v>0</v>
      </c>
      <c r="AV306" s="28">
        <f>(SUMIFS('حركة المخزون'!$F:$F,'حركة المخزون'!$E:$E,$D306,'حركة المخزون'!$H:$H,AV$2)-SUMIFS('حركة المخزون'!$F:$F,'حركة المخزون'!$E:$E,$D306,'حركة المخزون'!$G:$G,AV$2))*VLOOKUP($D306,'قاعدة البيانات'!$G:$J,2,0)</f>
        <v>0</v>
      </c>
      <c r="AW306" s="28">
        <f>(SUMIFS('حركة المخزون'!$F:$F,'حركة المخزون'!$E:$E,$D306,'حركة المخزون'!$H:$H,AV$2)-SUMIFS('حركة المخزون'!$F:$F,'حركة المخزون'!$E:$E,$D306,'حركة المخزون'!$G:$G,AV$2))*VLOOKUP($D306,'قاعدة البيانات'!$G:$J,4,0)</f>
        <v>0</v>
      </c>
      <c r="AX306" s="28">
        <f>(SUMIFS('حركة المخزون'!$F:$F,'حركة المخزون'!$E:$E,$D306,'حركة المخزون'!$H:$H,AX$2)-SUMIFS('حركة المخزون'!$F:$F,'حركة المخزون'!$E:$E,$D306,'حركة المخزون'!$G:$G,AX$2))*VLOOKUP($D306,'قاعدة البيانات'!$G:$J,2,0)</f>
        <v>0</v>
      </c>
      <c r="AY306" s="28">
        <f>(SUMIFS('حركة المخزون'!$F:$F,'حركة المخزون'!$E:$E,$D306,'حركة المخزون'!$H:$H,AX$2)-SUMIFS('حركة المخزون'!$F:$F,'حركة المخزون'!$E:$E,$D306,'حركة المخزون'!$G:$G,AX$2))*VLOOKUP($D306,'قاعدة البيانات'!$G:$J,4,0)</f>
        <v>0</v>
      </c>
      <c r="AZ306" s="28">
        <f>(SUMIFS('حركة المخزون'!$F:$F,'حركة المخزون'!$E:$E,$D306,'حركة المخزون'!$H:$H,AZ$2)-SUMIFS('حركة المخزون'!$F:$F,'حركة المخزون'!$E:$E,$D306,'حركة المخزون'!$G:$G,AZ$2))*VLOOKUP($D306,'قاعدة البيانات'!$G:$J,2,0)</f>
        <v>0</v>
      </c>
      <c r="BA306" s="28">
        <f>(SUMIFS('حركة المخزون'!$F:$F,'حركة المخزون'!$E:$E,$D306,'حركة المخزون'!$H:$H,AZ$2)-SUMIFS('حركة المخزون'!$F:$F,'حركة المخزون'!$E:$E,$D306,'حركة المخزون'!$G:$G,AZ$2))*VLOOKUP($D306,'قاعدة البيانات'!$G:$J,4,0)</f>
        <v>0</v>
      </c>
      <c r="BB306" s="28">
        <f>(SUMIFS('حركة المخزون'!$F:$F,'حركة المخزون'!$E:$E,$D306,'حركة المخزون'!$H:$H,BB$2)-SUMIFS('حركة المخزون'!$F:$F,'حركة المخزون'!$E:$E,$D306,'حركة المخزون'!$G:$G,BB$2))*VLOOKUP($D306,'قاعدة البيانات'!$G:$J,2,0)</f>
        <v>0</v>
      </c>
      <c r="BC306" s="28">
        <f>(SUMIFS('حركة المخزون'!$F:$F,'حركة المخزون'!$E:$E,$D306,'حركة المخزون'!$H:$H,BB$2)-SUMIFS('حركة المخزون'!$F:$F,'حركة المخزون'!$E:$E,$D306,'حركة المخزون'!$G:$G,BB$2))*VLOOKUP($D306,'قاعدة البيانات'!$G:$J,4,0)</f>
        <v>0</v>
      </c>
      <c r="BD306" s="28">
        <f>(SUMIFS('حركة المخزون'!$F:$F,'حركة المخزون'!$E:$E,$D306,'حركة المخزون'!$H:$H,BD$2)-SUMIFS('حركة المخزون'!$F:$F,'حركة المخزون'!$E:$E,$D306,'حركة المخزون'!$G:$G,BD$2))*VLOOKUP($D306,'قاعدة البيانات'!$G:$J,2,0)</f>
        <v>0</v>
      </c>
      <c r="BE306" s="28">
        <f>(SUMIFS('حركة المخزون'!$F:$F,'حركة المخزون'!$E:$E,$D306,'حركة المخزون'!$H:$H,BD$2)-SUMIFS('حركة المخزون'!$F:$F,'حركة المخزون'!$E:$E,$D306,'حركة المخزون'!$G:$G,BD$2))*VLOOKUP($D306,'قاعدة البيانات'!$G:$J,4,0)</f>
        <v>0</v>
      </c>
      <c r="BF306" s="28">
        <f>(SUMIFS('حركة المخزون'!$F:$F,'حركة المخزون'!$E:$E,$D306,'حركة المخزون'!$H:$H,BF$2)-SUMIFS('حركة المخزون'!$F:$F,'حركة المخزون'!$E:$E,$D306,'حركة المخزون'!$G:$G,BF$2))*VLOOKUP($D306,'قاعدة البيانات'!$G:$J,2,0)</f>
        <v>0</v>
      </c>
      <c r="BG306" s="28">
        <f>(SUMIFS('حركة المخزون'!$F:$F,'حركة المخزون'!$E:$E,$D306,'حركة المخزون'!$H:$H,BF$2)-SUMIFS('حركة المخزون'!$F:$F,'حركة المخزون'!$E:$E,$D306,'حركة المخزون'!$G:$G,BF$2))*VLOOKUP($D306,'قاعدة البيانات'!$G:$J,4,0)</f>
        <v>0</v>
      </c>
      <c r="BH306" s="28">
        <f>(SUMIFS('حركة المخزون'!$F:$F,'حركة المخزون'!$E:$E,$D306,'حركة المخزون'!$H:$H,BH$2)-SUMIFS('حركة المخزون'!$F:$F,'حركة المخزون'!$E:$E,$D306,'حركة المخزون'!$G:$G,BH$2))*VLOOKUP($D306,'قاعدة البيانات'!$G:$J,2,0)</f>
        <v>0</v>
      </c>
      <c r="BI306" s="28">
        <f>(SUMIFS('حركة المخزون'!$F:$F,'حركة المخزون'!$E:$E,$D306,'حركة المخزون'!$H:$H,BH$2)-SUMIFS('حركة المخزون'!$F:$F,'حركة المخزون'!$E:$E,$D306,'حركة المخزون'!$G:$G,BH$2))*VLOOKUP($D306,'قاعدة البيانات'!$G:$J,4,0)</f>
        <v>0</v>
      </c>
    </row>
    <row r="307" spans="2:61" s="15" customFormat="1" ht="24" customHeight="1" x14ac:dyDescent="0.2">
      <c r="B307" s="18">
        <v>304</v>
      </c>
      <c r="C307" s="19"/>
      <c r="D307" s="18" t="str">
        <f>VLOOKUP(C307,'قاعدة البيانات'!F:G,2,0)</f>
        <v/>
      </c>
      <c r="F307" s="28">
        <f>(SUMIFS('حركة المخزون'!$F:$F,'حركة المخزون'!$E:$E,$D307,'حركة المخزون'!$H:$H,F$2)-SUMIFS('حركة المخزون'!$F:$F,'حركة المخزون'!$E:$E,$D307,'حركة المخزون'!$G:$G,F$2))*VLOOKUP($D307,'قاعدة البيانات'!$G:$J,2,0)</f>
        <v>0</v>
      </c>
      <c r="G307" s="28">
        <f>(SUMIFS('حركة المخزون'!$F:$F,'حركة المخزون'!$E:$E,$D307,'حركة المخزون'!$H:$H,F$2)-SUMIFS('حركة المخزون'!$F:$F,'حركة المخزون'!$E:$E,$D307,'حركة المخزون'!$G:$G,F$2))*VLOOKUP($D307,'قاعدة البيانات'!$G:$J,4,0)</f>
        <v>0</v>
      </c>
      <c r="H307" s="28">
        <f>(SUMIFS('حركة المخزون'!$F:$F,'حركة المخزون'!$E:$E,$D307,'حركة المخزون'!$H:$H,H$2)-SUMIFS('حركة المخزون'!$F:$F,'حركة المخزون'!$E:$E,$D307,'حركة المخزون'!$G:$G,H$2))*VLOOKUP($D307,'قاعدة البيانات'!$G:$J,2,0)</f>
        <v>0</v>
      </c>
      <c r="I307" s="28">
        <f>(SUMIFS('حركة المخزون'!$F:$F,'حركة المخزون'!$E:$E,$D307,'حركة المخزون'!$H:$H,H$2)-SUMIFS('حركة المخزون'!$F:$F,'حركة المخزون'!$E:$E,$D307,'حركة المخزون'!$G:$G,H$2))*VLOOKUP($D307,'قاعدة البيانات'!$G:$J,4,0)</f>
        <v>0</v>
      </c>
      <c r="J307" s="28">
        <f>(SUMIFS('حركة المخزون'!$F:$F,'حركة المخزون'!$E:$E,$D307,'حركة المخزون'!$H:$H,J$2)-SUMIFS('حركة المخزون'!$F:$F,'حركة المخزون'!$E:$E,$D307,'حركة المخزون'!$G:$G,J$2))*VLOOKUP($D307,'قاعدة البيانات'!$G:$J,2,0)</f>
        <v>0</v>
      </c>
      <c r="K307" s="28">
        <f>(SUMIFS('حركة المخزون'!$F:$F,'حركة المخزون'!$E:$E,$D307,'حركة المخزون'!$H:$H,J$2)-SUMIFS('حركة المخزون'!$F:$F,'حركة المخزون'!$E:$E,$D307,'حركة المخزون'!$G:$G,J$2))*VLOOKUP($D307,'قاعدة البيانات'!$G:$J,4,0)</f>
        <v>0</v>
      </c>
      <c r="L307" s="28">
        <f>(SUMIFS('حركة المخزون'!$F:$F,'حركة المخزون'!$E:$E,$D307,'حركة المخزون'!$H:$H,L$2)-SUMIFS('حركة المخزون'!$F:$F,'حركة المخزون'!$E:$E,$D307,'حركة المخزون'!$G:$G,L$2))*VLOOKUP($D307,'قاعدة البيانات'!$G:$J,2,0)</f>
        <v>0</v>
      </c>
      <c r="M307" s="28">
        <f>(SUMIFS('حركة المخزون'!$F:$F,'حركة المخزون'!$E:$E,$D307,'حركة المخزون'!$H:$H,L$2)-SUMIFS('حركة المخزون'!$F:$F,'حركة المخزون'!$E:$E,$D307,'حركة المخزون'!$G:$G,L$2))*VLOOKUP($D307,'قاعدة البيانات'!$G:$J,4,0)</f>
        <v>0</v>
      </c>
      <c r="N307" s="28">
        <f>(SUMIFS('حركة المخزون'!$F:$F,'حركة المخزون'!$E:$E,$D307,'حركة المخزون'!$H:$H,N$2)-SUMIFS('حركة المخزون'!$F:$F,'حركة المخزون'!$E:$E,$D307,'حركة المخزون'!$G:$G,N$2))*VLOOKUP($D307,'قاعدة البيانات'!$G:$J,2,0)</f>
        <v>0</v>
      </c>
      <c r="O307" s="28">
        <f>(SUMIFS('حركة المخزون'!$F:$F,'حركة المخزون'!$E:$E,$D307,'حركة المخزون'!$H:$H,N$2)-SUMIFS('حركة المخزون'!$F:$F,'حركة المخزون'!$E:$E,$D307,'حركة المخزون'!$G:$G,N$2))*VLOOKUP($D307,'قاعدة البيانات'!$G:$J,4,0)</f>
        <v>0</v>
      </c>
      <c r="P307" s="28">
        <f>(SUMIFS('حركة المخزون'!$F:$F,'حركة المخزون'!$E:$E,$D307,'حركة المخزون'!$H:$H,P$2)-SUMIFS('حركة المخزون'!$F:$F,'حركة المخزون'!$E:$E,$D307,'حركة المخزون'!$G:$G,P$2))*VLOOKUP($D307,'قاعدة البيانات'!$G:$J,2,0)</f>
        <v>0</v>
      </c>
      <c r="Q307" s="28">
        <f>(SUMIFS('حركة المخزون'!$F:$F,'حركة المخزون'!$E:$E,$D307,'حركة المخزون'!$H:$H,P$2)-SUMIFS('حركة المخزون'!$F:$F,'حركة المخزون'!$E:$E,$D307,'حركة المخزون'!$G:$G,P$2))*VLOOKUP($D307,'قاعدة البيانات'!$G:$J,4,0)</f>
        <v>0</v>
      </c>
      <c r="R307" s="28">
        <f>(SUMIFS('حركة المخزون'!$F:$F,'حركة المخزون'!$E:$E,$D307,'حركة المخزون'!$H:$H,R$2)-SUMIFS('حركة المخزون'!$F:$F,'حركة المخزون'!$E:$E,$D307,'حركة المخزون'!$G:$G,R$2))*VLOOKUP($D307,'قاعدة البيانات'!$G:$J,2,0)</f>
        <v>0</v>
      </c>
      <c r="S307" s="28">
        <f>(SUMIFS('حركة المخزون'!$F:$F,'حركة المخزون'!$E:$E,$D307,'حركة المخزون'!$H:$H,R$2)-SUMIFS('حركة المخزون'!$F:$F,'حركة المخزون'!$E:$E,$D307,'حركة المخزون'!$G:$G,R$2))*VLOOKUP($D307,'قاعدة البيانات'!$G:$J,4,0)</f>
        <v>0</v>
      </c>
      <c r="T307" s="28">
        <f>(SUMIFS('حركة المخزون'!$F:$F,'حركة المخزون'!$E:$E,$D307,'حركة المخزون'!$H:$H,T$2)-SUMIFS('حركة المخزون'!$F:$F,'حركة المخزون'!$E:$E,$D307,'حركة المخزون'!$G:$G,T$2))*VLOOKUP($D307,'قاعدة البيانات'!$G:$J,2,0)</f>
        <v>0</v>
      </c>
      <c r="U307" s="28">
        <f>(SUMIFS('حركة المخزون'!$F:$F,'حركة المخزون'!$E:$E,$D307,'حركة المخزون'!$H:$H,T$2)-SUMIFS('حركة المخزون'!$F:$F,'حركة المخزون'!$E:$E,$D307,'حركة المخزون'!$G:$G,T$2))*VLOOKUP($D307,'قاعدة البيانات'!$G:$J,4,0)</f>
        <v>0</v>
      </c>
      <c r="V307" s="28">
        <f>(SUMIFS('حركة المخزون'!$F:$F,'حركة المخزون'!$E:$E,$D307,'حركة المخزون'!$H:$H,V$2)-SUMIFS('حركة المخزون'!$F:$F,'حركة المخزون'!$E:$E,$D307,'حركة المخزون'!$G:$G,V$2))*VLOOKUP($D307,'قاعدة البيانات'!$G:$J,2,0)</f>
        <v>0</v>
      </c>
      <c r="W307" s="28">
        <f>(SUMIFS('حركة المخزون'!$F:$F,'حركة المخزون'!$E:$E,$D307,'حركة المخزون'!$H:$H,V$2)-SUMIFS('حركة المخزون'!$F:$F,'حركة المخزون'!$E:$E,$D307,'حركة المخزون'!$G:$G,V$2))*VLOOKUP($D307,'قاعدة البيانات'!$G:$J,4,0)</f>
        <v>0</v>
      </c>
      <c r="X307" s="28">
        <f>(SUMIFS('حركة المخزون'!$F:$F,'حركة المخزون'!$E:$E,$D307,'حركة المخزون'!$H:$H,X$2)-SUMIFS('حركة المخزون'!$F:$F,'حركة المخزون'!$E:$E,$D307,'حركة المخزون'!$G:$G,X$2))*VLOOKUP($D307,'قاعدة البيانات'!$G:$J,2,0)</f>
        <v>0</v>
      </c>
      <c r="Y307" s="28">
        <f>(SUMIFS('حركة المخزون'!$F:$F,'حركة المخزون'!$E:$E,$D307,'حركة المخزون'!$H:$H,X$2)-SUMIFS('حركة المخزون'!$F:$F,'حركة المخزون'!$E:$E,$D307,'حركة المخزون'!$G:$G,X$2))*VLOOKUP($D307,'قاعدة البيانات'!$G:$J,4,0)</f>
        <v>0</v>
      </c>
      <c r="Z307" s="28">
        <f>(SUMIFS('حركة المخزون'!$F:$F,'حركة المخزون'!$E:$E,$D307,'حركة المخزون'!$H:$H,Z$2)-SUMIFS('حركة المخزون'!$F:$F,'حركة المخزون'!$E:$E,$D307,'حركة المخزون'!$G:$G,Z$2))*VLOOKUP($D307,'قاعدة البيانات'!$G:$J,2,0)</f>
        <v>0</v>
      </c>
      <c r="AA307" s="28">
        <f>(SUMIFS('حركة المخزون'!$F:$F,'حركة المخزون'!$E:$E,$D307,'حركة المخزون'!$H:$H,Z$2)-SUMIFS('حركة المخزون'!$F:$F,'حركة المخزون'!$E:$E,$D307,'حركة المخزون'!$G:$G,Z$2))*VLOOKUP($D307,'قاعدة البيانات'!$G:$J,4,0)</f>
        <v>0</v>
      </c>
      <c r="AB307" s="28">
        <f>(SUMIFS('حركة المخزون'!$F:$F,'حركة المخزون'!$E:$E,$D307,'حركة المخزون'!$H:$H,AB$2)-SUMIFS('حركة المخزون'!$F:$F,'حركة المخزون'!$E:$E,$D307,'حركة المخزون'!$G:$G,AB$2))*VLOOKUP($D307,'قاعدة البيانات'!$G:$J,2,0)</f>
        <v>0</v>
      </c>
      <c r="AC307" s="28">
        <f>(SUMIFS('حركة المخزون'!$F:$F,'حركة المخزون'!$E:$E,$D307,'حركة المخزون'!$H:$H,AB$2)-SUMIFS('حركة المخزون'!$F:$F,'حركة المخزون'!$E:$E,$D307,'حركة المخزون'!$G:$G,AB$2))*VLOOKUP($D307,'قاعدة البيانات'!$G:$J,4,0)</f>
        <v>0</v>
      </c>
      <c r="AD307" s="28">
        <f>(SUMIFS('حركة المخزون'!$F:$F,'حركة المخزون'!$E:$E,$D307,'حركة المخزون'!$H:$H,AD$2)-SUMIFS('حركة المخزون'!$F:$F,'حركة المخزون'!$E:$E,$D307,'حركة المخزون'!$G:$G,AD$2))*VLOOKUP($D307,'قاعدة البيانات'!$G:$J,2,0)</f>
        <v>0</v>
      </c>
      <c r="AE307" s="28">
        <f>(SUMIFS('حركة المخزون'!$F:$F,'حركة المخزون'!$E:$E,$D307,'حركة المخزون'!$H:$H,AD$2)-SUMIFS('حركة المخزون'!$F:$F,'حركة المخزون'!$E:$E,$D307,'حركة المخزون'!$G:$G,AD$2))*VLOOKUP($D307,'قاعدة البيانات'!$G:$J,4,0)</f>
        <v>0</v>
      </c>
      <c r="AF307" s="28">
        <f>(SUMIFS('حركة المخزون'!$F:$F,'حركة المخزون'!$E:$E,$D307,'حركة المخزون'!$H:$H,AF$2)-SUMIFS('حركة المخزون'!$F:$F,'حركة المخزون'!$E:$E,$D307,'حركة المخزون'!$G:$G,AF$2))*VLOOKUP($D307,'قاعدة البيانات'!$G:$J,2,0)</f>
        <v>0</v>
      </c>
      <c r="AG307" s="28">
        <f>(SUMIFS('حركة المخزون'!$F:$F,'حركة المخزون'!$E:$E,$D307,'حركة المخزون'!$H:$H,AF$2)-SUMIFS('حركة المخزون'!$F:$F,'حركة المخزون'!$E:$E,$D307,'حركة المخزون'!$G:$G,AF$2))*VLOOKUP($D307,'قاعدة البيانات'!$G:$J,4,0)</f>
        <v>0</v>
      </c>
      <c r="AH307" s="28">
        <f>(SUMIFS('حركة المخزون'!$F:$F,'حركة المخزون'!$E:$E,$D307,'حركة المخزون'!$H:$H,AH$2)-SUMIFS('حركة المخزون'!$F:$F,'حركة المخزون'!$E:$E,$D307,'حركة المخزون'!$G:$G,AH$2))*VLOOKUP($D307,'قاعدة البيانات'!$G:$J,2,0)</f>
        <v>0</v>
      </c>
      <c r="AI307" s="28">
        <f>(SUMIFS('حركة المخزون'!$F:$F,'حركة المخزون'!$E:$E,$D307,'حركة المخزون'!$H:$H,AH$2)-SUMIFS('حركة المخزون'!$F:$F,'حركة المخزون'!$E:$E,$D307,'حركة المخزون'!$G:$G,AH$2))*VLOOKUP($D307,'قاعدة البيانات'!$G:$J,4,0)</f>
        <v>0</v>
      </c>
      <c r="AJ307" s="28">
        <f>(SUMIFS('حركة المخزون'!$F:$F,'حركة المخزون'!$E:$E,$D307,'حركة المخزون'!$H:$H,AJ$2)-SUMIFS('حركة المخزون'!$F:$F,'حركة المخزون'!$E:$E,$D307,'حركة المخزون'!$G:$G,AJ$2))*VLOOKUP($D307,'قاعدة البيانات'!$G:$J,2,0)</f>
        <v>0</v>
      </c>
      <c r="AK307" s="28">
        <f>(SUMIFS('حركة المخزون'!$F:$F,'حركة المخزون'!$E:$E,$D307,'حركة المخزون'!$H:$H,AJ$2)-SUMIFS('حركة المخزون'!$F:$F,'حركة المخزون'!$E:$E,$D307,'حركة المخزون'!$G:$G,AJ$2))*VLOOKUP($D307,'قاعدة البيانات'!$G:$J,4,0)</f>
        <v>0</v>
      </c>
      <c r="AL307" s="28">
        <f>(SUMIFS('حركة المخزون'!$F:$F,'حركة المخزون'!$E:$E,$D307,'حركة المخزون'!$H:$H,AL$2)-SUMIFS('حركة المخزون'!$F:$F,'حركة المخزون'!$E:$E,$D307,'حركة المخزون'!$G:$G,AL$2))*VLOOKUP($D307,'قاعدة البيانات'!$G:$J,2,0)</f>
        <v>0</v>
      </c>
      <c r="AM307" s="28">
        <f>(SUMIFS('حركة المخزون'!$F:$F,'حركة المخزون'!$E:$E,$D307,'حركة المخزون'!$H:$H,AL$2)-SUMIFS('حركة المخزون'!$F:$F,'حركة المخزون'!$E:$E,$D307,'حركة المخزون'!$G:$G,AL$2))*VLOOKUP($D307,'قاعدة البيانات'!$G:$J,4,0)</f>
        <v>0</v>
      </c>
      <c r="AN307" s="28">
        <f>(SUMIFS('حركة المخزون'!$F:$F,'حركة المخزون'!$E:$E,$D307,'حركة المخزون'!$H:$H,AN$2)-SUMIFS('حركة المخزون'!$F:$F,'حركة المخزون'!$E:$E,$D307,'حركة المخزون'!$G:$G,AN$2))*VLOOKUP($D307,'قاعدة البيانات'!$G:$J,2,0)</f>
        <v>0</v>
      </c>
      <c r="AO307" s="28">
        <f>(SUMIFS('حركة المخزون'!$F:$F,'حركة المخزون'!$E:$E,$D307,'حركة المخزون'!$H:$H,AN$2)-SUMIFS('حركة المخزون'!$F:$F,'حركة المخزون'!$E:$E,$D307,'حركة المخزون'!$G:$G,AN$2))*VLOOKUP($D307,'قاعدة البيانات'!$G:$J,4,0)</f>
        <v>0</v>
      </c>
      <c r="AP307" s="28">
        <f>(SUMIFS('حركة المخزون'!$F:$F,'حركة المخزون'!$E:$E,$D307,'حركة المخزون'!$H:$H,AP$2)-SUMIFS('حركة المخزون'!$F:$F,'حركة المخزون'!$E:$E,$D307,'حركة المخزون'!$G:$G,AP$2))*VLOOKUP($D307,'قاعدة البيانات'!$G:$J,2,0)</f>
        <v>0</v>
      </c>
      <c r="AQ307" s="28">
        <f>(SUMIFS('حركة المخزون'!$F:$F,'حركة المخزون'!$E:$E,$D307,'حركة المخزون'!$H:$H,AP$2)-SUMIFS('حركة المخزون'!$F:$F,'حركة المخزون'!$E:$E,$D307,'حركة المخزون'!$G:$G,AP$2))*VLOOKUP($D307,'قاعدة البيانات'!$G:$J,4,0)</f>
        <v>0</v>
      </c>
      <c r="AR307" s="28">
        <f>(SUMIFS('حركة المخزون'!$F:$F,'حركة المخزون'!$E:$E,$D307,'حركة المخزون'!$H:$H,AR$2)-SUMIFS('حركة المخزون'!$F:$F,'حركة المخزون'!$E:$E,$D307,'حركة المخزون'!$G:$G,AR$2))*VLOOKUP($D307,'قاعدة البيانات'!$G:$J,2,0)</f>
        <v>0</v>
      </c>
      <c r="AS307" s="28">
        <f>(SUMIFS('حركة المخزون'!$F:$F,'حركة المخزون'!$E:$E,$D307,'حركة المخزون'!$H:$H,AR$2)-SUMIFS('حركة المخزون'!$F:$F,'حركة المخزون'!$E:$E,$D307,'حركة المخزون'!$G:$G,AR$2))*VLOOKUP($D307,'قاعدة البيانات'!$G:$J,4,0)</f>
        <v>0</v>
      </c>
      <c r="AT307" s="28">
        <f>(SUMIFS('حركة المخزون'!$F:$F,'حركة المخزون'!$E:$E,$D307,'حركة المخزون'!$H:$H,AT$2)-SUMIFS('حركة المخزون'!$F:$F,'حركة المخزون'!$E:$E,$D307,'حركة المخزون'!$G:$G,AT$2))*VLOOKUP($D307,'قاعدة البيانات'!$G:$J,2,0)</f>
        <v>0</v>
      </c>
      <c r="AU307" s="28">
        <f>(SUMIFS('حركة المخزون'!$F:$F,'حركة المخزون'!$E:$E,$D307,'حركة المخزون'!$H:$H,AT$2)-SUMIFS('حركة المخزون'!$F:$F,'حركة المخزون'!$E:$E,$D307,'حركة المخزون'!$G:$G,AT$2))*VLOOKUP($D307,'قاعدة البيانات'!$G:$J,4,0)</f>
        <v>0</v>
      </c>
      <c r="AV307" s="28">
        <f>(SUMIFS('حركة المخزون'!$F:$F,'حركة المخزون'!$E:$E,$D307,'حركة المخزون'!$H:$H,AV$2)-SUMIFS('حركة المخزون'!$F:$F,'حركة المخزون'!$E:$E,$D307,'حركة المخزون'!$G:$G,AV$2))*VLOOKUP($D307,'قاعدة البيانات'!$G:$J,2,0)</f>
        <v>0</v>
      </c>
      <c r="AW307" s="28">
        <f>(SUMIFS('حركة المخزون'!$F:$F,'حركة المخزون'!$E:$E,$D307,'حركة المخزون'!$H:$H,AV$2)-SUMIFS('حركة المخزون'!$F:$F,'حركة المخزون'!$E:$E,$D307,'حركة المخزون'!$G:$G,AV$2))*VLOOKUP($D307,'قاعدة البيانات'!$G:$J,4,0)</f>
        <v>0</v>
      </c>
      <c r="AX307" s="28">
        <f>(SUMIFS('حركة المخزون'!$F:$F,'حركة المخزون'!$E:$E,$D307,'حركة المخزون'!$H:$H,AX$2)-SUMIFS('حركة المخزون'!$F:$F,'حركة المخزون'!$E:$E,$D307,'حركة المخزون'!$G:$G,AX$2))*VLOOKUP($D307,'قاعدة البيانات'!$G:$J,2,0)</f>
        <v>0</v>
      </c>
      <c r="AY307" s="28">
        <f>(SUMIFS('حركة المخزون'!$F:$F,'حركة المخزون'!$E:$E,$D307,'حركة المخزون'!$H:$H,AX$2)-SUMIFS('حركة المخزون'!$F:$F,'حركة المخزون'!$E:$E,$D307,'حركة المخزون'!$G:$G,AX$2))*VLOOKUP($D307,'قاعدة البيانات'!$G:$J,4,0)</f>
        <v>0</v>
      </c>
      <c r="AZ307" s="28">
        <f>(SUMIFS('حركة المخزون'!$F:$F,'حركة المخزون'!$E:$E,$D307,'حركة المخزون'!$H:$H,AZ$2)-SUMIFS('حركة المخزون'!$F:$F,'حركة المخزون'!$E:$E,$D307,'حركة المخزون'!$G:$G,AZ$2))*VLOOKUP($D307,'قاعدة البيانات'!$G:$J,2,0)</f>
        <v>0</v>
      </c>
      <c r="BA307" s="28">
        <f>(SUMIFS('حركة المخزون'!$F:$F,'حركة المخزون'!$E:$E,$D307,'حركة المخزون'!$H:$H,AZ$2)-SUMIFS('حركة المخزون'!$F:$F,'حركة المخزون'!$E:$E,$D307,'حركة المخزون'!$G:$G,AZ$2))*VLOOKUP($D307,'قاعدة البيانات'!$G:$J,4,0)</f>
        <v>0</v>
      </c>
      <c r="BB307" s="28">
        <f>(SUMIFS('حركة المخزون'!$F:$F,'حركة المخزون'!$E:$E,$D307,'حركة المخزون'!$H:$H,BB$2)-SUMIFS('حركة المخزون'!$F:$F,'حركة المخزون'!$E:$E,$D307,'حركة المخزون'!$G:$G,BB$2))*VLOOKUP($D307,'قاعدة البيانات'!$G:$J,2,0)</f>
        <v>0</v>
      </c>
      <c r="BC307" s="28">
        <f>(SUMIFS('حركة المخزون'!$F:$F,'حركة المخزون'!$E:$E,$D307,'حركة المخزون'!$H:$H,BB$2)-SUMIFS('حركة المخزون'!$F:$F,'حركة المخزون'!$E:$E,$D307,'حركة المخزون'!$G:$G,BB$2))*VLOOKUP($D307,'قاعدة البيانات'!$G:$J,4,0)</f>
        <v>0</v>
      </c>
      <c r="BD307" s="28">
        <f>(SUMIFS('حركة المخزون'!$F:$F,'حركة المخزون'!$E:$E,$D307,'حركة المخزون'!$H:$H,BD$2)-SUMIFS('حركة المخزون'!$F:$F,'حركة المخزون'!$E:$E,$D307,'حركة المخزون'!$G:$G,BD$2))*VLOOKUP($D307,'قاعدة البيانات'!$G:$J,2,0)</f>
        <v>0</v>
      </c>
      <c r="BE307" s="28">
        <f>(SUMIFS('حركة المخزون'!$F:$F,'حركة المخزون'!$E:$E,$D307,'حركة المخزون'!$H:$H,BD$2)-SUMIFS('حركة المخزون'!$F:$F,'حركة المخزون'!$E:$E,$D307,'حركة المخزون'!$G:$G,BD$2))*VLOOKUP($D307,'قاعدة البيانات'!$G:$J,4,0)</f>
        <v>0</v>
      </c>
      <c r="BF307" s="28">
        <f>(SUMIFS('حركة المخزون'!$F:$F,'حركة المخزون'!$E:$E,$D307,'حركة المخزون'!$H:$H,BF$2)-SUMIFS('حركة المخزون'!$F:$F,'حركة المخزون'!$E:$E,$D307,'حركة المخزون'!$G:$G,BF$2))*VLOOKUP($D307,'قاعدة البيانات'!$G:$J,2,0)</f>
        <v>0</v>
      </c>
      <c r="BG307" s="28">
        <f>(SUMIFS('حركة المخزون'!$F:$F,'حركة المخزون'!$E:$E,$D307,'حركة المخزون'!$H:$H,BF$2)-SUMIFS('حركة المخزون'!$F:$F,'حركة المخزون'!$E:$E,$D307,'حركة المخزون'!$G:$G,BF$2))*VLOOKUP($D307,'قاعدة البيانات'!$G:$J,4,0)</f>
        <v>0</v>
      </c>
      <c r="BH307" s="28">
        <f>(SUMIFS('حركة المخزون'!$F:$F,'حركة المخزون'!$E:$E,$D307,'حركة المخزون'!$H:$H,BH$2)-SUMIFS('حركة المخزون'!$F:$F,'حركة المخزون'!$E:$E,$D307,'حركة المخزون'!$G:$G,BH$2))*VLOOKUP($D307,'قاعدة البيانات'!$G:$J,2,0)</f>
        <v>0</v>
      </c>
      <c r="BI307" s="28">
        <f>(SUMIFS('حركة المخزون'!$F:$F,'حركة المخزون'!$E:$E,$D307,'حركة المخزون'!$H:$H,BH$2)-SUMIFS('حركة المخزون'!$F:$F,'حركة المخزون'!$E:$E,$D307,'حركة المخزون'!$G:$G,BH$2))*VLOOKUP($D307,'قاعدة البيانات'!$G:$J,4,0)</f>
        <v>0</v>
      </c>
    </row>
    <row r="308" spans="2:61" s="15" customFormat="1" ht="24" customHeight="1" x14ac:dyDescent="0.2">
      <c r="B308" s="19">
        <v>305</v>
      </c>
      <c r="C308" s="19"/>
      <c r="D308" s="18" t="str">
        <f>VLOOKUP(C308,'قاعدة البيانات'!F:G,2,0)</f>
        <v/>
      </c>
      <c r="F308" s="28">
        <f>(SUMIFS('حركة المخزون'!$F:$F,'حركة المخزون'!$E:$E,$D308,'حركة المخزون'!$H:$H,F$2)-SUMIFS('حركة المخزون'!$F:$F,'حركة المخزون'!$E:$E,$D308,'حركة المخزون'!$G:$G,F$2))*VLOOKUP($D308,'قاعدة البيانات'!$G:$J,2,0)</f>
        <v>0</v>
      </c>
      <c r="G308" s="28">
        <f>(SUMIFS('حركة المخزون'!$F:$F,'حركة المخزون'!$E:$E,$D308,'حركة المخزون'!$H:$H,F$2)-SUMIFS('حركة المخزون'!$F:$F,'حركة المخزون'!$E:$E,$D308,'حركة المخزون'!$G:$G,F$2))*VLOOKUP($D308,'قاعدة البيانات'!$G:$J,4,0)</f>
        <v>0</v>
      </c>
      <c r="H308" s="28">
        <f>(SUMIFS('حركة المخزون'!$F:$F,'حركة المخزون'!$E:$E,$D308,'حركة المخزون'!$H:$H,H$2)-SUMIFS('حركة المخزون'!$F:$F,'حركة المخزون'!$E:$E,$D308,'حركة المخزون'!$G:$G,H$2))*VLOOKUP($D308,'قاعدة البيانات'!$G:$J,2,0)</f>
        <v>0</v>
      </c>
      <c r="I308" s="28">
        <f>(SUMIFS('حركة المخزون'!$F:$F,'حركة المخزون'!$E:$E,$D308,'حركة المخزون'!$H:$H,H$2)-SUMIFS('حركة المخزون'!$F:$F,'حركة المخزون'!$E:$E,$D308,'حركة المخزون'!$G:$G,H$2))*VLOOKUP($D308,'قاعدة البيانات'!$G:$J,4,0)</f>
        <v>0</v>
      </c>
      <c r="J308" s="28">
        <f>(SUMIFS('حركة المخزون'!$F:$F,'حركة المخزون'!$E:$E,$D308,'حركة المخزون'!$H:$H,J$2)-SUMIFS('حركة المخزون'!$F:$F,'حركة المخزون'!$E:$E,$D308,'حركة المخزون'!$G:$G,J$2))*VLOOKUP($D308,'قاعدة البيانات'!$G:$J,2,0)</f>
        <v>0</v>
      </c>
      <c r="K308" s="28">
        <f>(SUMIFS('حركة المخزون'!$F:$F,'حركة المخزون'!$E:$E,$D308,'حركة المخزون'!$H:$H,J$2)-SUMIFS('حركة المخزون'!$F:$F,'حركة المخزون'!$E:$E,$D308,'حركة المخزون'!$G:$G,J$2))*VLOOKUP($D308,'قاعدة البيانات'!$G:$J,4,0)</f>
        <v>0</v>
      </c>
      <c r="L308" s="28">
        <f>(SUMIFS('حركة المخزون'!$F:$F,'حركة المخزون'!$E:$E,$D308,'حركة المخزون'!$H:$H,L$2)-SUMIFS('حركة المخزون'!$F:$F,'حركة المخزون'!$E:$E,$D308,'حركة المخزون'!$G:$G,L$2))*VLOOKUP($D308,'قاعدة البيانات'!$G:$J,2,0)</f>
        <v>0</v>
      </c>
      <c r="M308" s="28">
        <f>(SUMIFS('حركة المخزون'!$F:$F,'حركة المخزون'!$E:$E,$D308,'حركة المخزون'!$H:$H,L$2)-SUMIFS('حركة المخزون'!$F:$F,'حركة المخزون'!$E:$E,$D308,'حركة المخزون'!$G:$G,L$2))*VLOOKUP($D308,'قاعدة البيانات'!$G:$J,4,0)</f>
        <v>0</v>
      </c>
      <c r="N308" s="28">
        <f>(SUMIFS('حركة المخزون'!$F:$F,'حركة المخزون'!$E:$E,$D308,'حركة المخزون'!$H:$H,N$2)-SUMIFS('حركة المخزون'!$F:$F,'حركة المخزون'!$E:$E,$D308,'حركة المخزون'!$G:$G,N$2))*VLOOKUP($D308,'قاعدة البيانات'!$G:$J,2,0)</f>
        <v>0</v>
      </c>
      <c r="O308" s="28">
        <f>(SUMIFS('حركة المخزون'!$F:$F,'حركة المخزون'!$E:$E,$D308,'حركة المخزون'!$H:$H,N$2)-SUMIFS('حركة المخزون'!$F:$F,'حركة المخزون'!$E:$E,$D308,'حركة المخزون'!$G:$G,N$2))*VLOOKUP($D308,'قاعدة البيانات'!$G:$J,4,0)</f>
        <v>0</v>
      </c>
      <c r="P308" s="28">
        <f>(SUMIFS('حركة المخزون'!$F:$F,'حركة المخزون'!$E:$E,$D308,'حركة المخزون'!$H:$H,P$2)-SUMIFS('حركة المخزون'!$F:$F,'حركة المخزون'!$E:$E,$D308,'حركة المخزون'!$G:$G,P$2))*VLOOKUP($D308,'قاعدة البيانات'!$G:$J,2,0)</f>
        <v>0</v>
      </c>
      <c r="Q308" s="28">
        <f>(SUMIFS('حركة المخزون'!$F:$F,'حركة المخزون'!$E:$E,$D308,'حركة المخزون'!$H:$H,P$2)-SUMIFS('حركة المخزون'!$F:$F,'حركة المخزون'!$E:$E,$D308,'حركة المخزون'!$G:$G,P$2))*VLOOKUP($D308,'قاعدة البيانات'!$G:$J,4,0)</f>
        <v>0</v>
      </c>
      <c r="R308" s="28">
        <f>(SUMIFS('حركة المخزون'!$F:$F,'حركة المخزون'!$E:$E,$D308,'حركة المخزون'!$H:$H,R$2)-SUMIFS('حركة المخزون'!$F:$F,'حركة المخزون'!$E:$E,$D308,'حركة المخزون'!$G:$G,R$2))*VLOOKUP($D308,'قاعدة البيانات'!$G:$J,2,0)</f>
        <v>0</v>
      </c>
      <c r="S308" s="28">
        <f>(SUMIFS('حركة المخزون'!$F:$F,'حركة المخزون'!$E:$E,$D308,'حركة المخزون'!$H:$H,R$2)-SUMIFS('حركة المخزون'!$F:$F,'حركة المخزون'!$E:$E,$D308,'حركة المخزون'!$G:$G,R$2))*VLOOKUP($D308,'قاعدة البيانات'!$G:$J,4,0)</f>
        <v>0</v>
      </c>
      <c r="T308" s="28">
        <f>(SUMIFS('حركة المخزون'!$F:$F,'حركة المخزون'!$E:$E,$D308,'حركة المخزون'!$H:$H,T$2)-SUMIFS('حركة المخزون'!$F:$F,'حركة المخزون'!$E:$E,$D308,'حركة المخزون'!$G:$G,T$2))*VLOOKUP($D308,'قاعدة البيانات'!$G:$J,2,0)</f>
        <v>0</v>
      </c>
      <c r="U308" s="28">
        <f>(SUMIFS('حركة المخزون'!$F:$F,'حركة المخزون'!$E:$E,$D308,'حركة المخزون'!$H:$H,T$2)-SUMIFS('حركة المخزون'!$F:$F,'حركة المخزون'!$E:$E,$D308,'حركة المخزون'!$G:$G,T$2))*VLOOKUP($D308,'قاعدة البيانات'!$G:$J,4,0)</f>
        <v>0</v>
      </c>
      <c r="V308" s="28">
        <f>(SUMIFS('حركة المخزون'!$F:$F,'حركة المخزون'!$E:$E,$D308,'حركة المخزون'!$H:$H,V$2)-SUMIFS('حركة المخزون'!$F:$F,'حركة المخزون'!$E:$E,$D308,'حركة المخزون'!$G:$G,V$2))*VLOOKUP($D308,'قاعدة البيانات'!$G:$J,2,0)</f>
        <v>0</v>
      </c>
      <c r="W308" s="28">
        <f>(SUMIFS('حركة المخزون'!$F:$F,'حركة المخزون'!$E:$E,$D308,'حركة المخزون'!$H:$H,V$2)-SUMIFS('حركة المخزون'!$F:$F,'حركة المخزون'!$E:$E,$D308,'حركة المخزون'!$G:$G,V$2))*VLOOKUP($D308,'قاعدة البيانات'!$G:$J,4,0)</f>
        <v>0</v>
      </c>
      <c r="X308" s="28">
        <f>(SUMIFS('حركة المخزون'!$F:$F,'حركة المخزون'!$E:$E,$D308,'حركة المخزون'!$H:$H,X$2)-SUMIFS('حركة المخزون'!$F:$F,'حركة المخزون'!$E:$E,$D308,'حركة المخزون'!$G:$G,X$2))*VLOOKUP($D308,'قاعدة البيانات'!$G:$J,2,0)</f>
        <v>0</v>
      </c>
      <c r="Y308" s="28">
        <f>(SUMIFS('حركة المخزون'!$F:$F,'حركة المخزون'!$E:$E,$D308,'حركة المخزون'!$H:$H,X$2)-SUMIFS('حركة المخزون'!$F:$F,'حركة المخزون'!$E:$E,$D308,'حركة المخزون'!$G:$G,X$2))*VLOOKUP($D308,'قاعدة البيانات'!$G:$J,4,0)</f>
        <v>0</v>
      </c>
      <c r="Z308" s="28">
        <f>(SUMIFS('حركة المخزون'!$F:$F,'حركة المخزون'!$E:$E,$D308,'حركة المخزون'!$H:$H,Z$2)-SUMIFS('حركة المخزون'!$F:$F,'حركة المخزون'!$E:$E,$D308,'حركة المخزون'!$G:$G,Z$2))*VLOOKUP($D308,'قاعدة البيانات'!$G:$J,2,0)</f>
        <v>0</v>
      </c>
      <c r="AA308" s="28">
        <f>(SUMIFS('حركة المخزون'!$F:$F,'حركة المخزون'!$E:$E,$D308,'حركة المخزون'!$H:$H,Z$2)-SUMIFS('حركة المخزون'!$F:$F,'حركة المخزون'!$E:$E,$D308,'حركة المخزون'!$G:$G,Z$2))*VLOOKUP($D308,'قاعدة البيانات'!$G:$J,4,0)</f>
        <v>0</v>
      </c>
      <c r="AB308" s="28">
        <f>(SUMIFS('حركة المخزون'!$F:$F,'حركة المخزون'!$E:$E,$D308,'حركة المخزون'!$H:$H,AB$2)-SUMIFS('حركة المخزون'!$F:$F,'حركة المخزون'!$E:$E,$D308,'حركة المخزون'!$G:$G,AB$2))*VLOOKUP($D308,'قاعدة البيانات'!$G:$J,2,0)</f>
        <v>0</v>
      </c>
      <c r="AC308" s="28">
        <f>(SUMIFS('حركة المخزون'!$F:$F,'حركة المخزون'!$E:$E,$D308,'حركة المخزون'!$H:$H,AB$2)-SUMIFS('حركة المخزون'!$F:$F,'حركة المخزون'!$E:$E,$D308,'حركة المخزون'!$G:$G,AB$2))*VLOOKUP($D308,'قاعدة البيانات'!$G:$J,4,0)</f>
        <v>0</v>
      </c>
      <c r="AD308" s="28">
        <f>(SUMIFS('حركة المخزون'!$F:$F,'حركة المخزون'!$E:$E,$D308,'حركة المخزون'!$H:$H,AD$2)-SUMIFS('حركة المخزون'!$F:$F,'حركة المخزون'!$E:$E,$D308,'حركة المخزون'!$G:$G,AD$2))*VLOOKUP($D308,'قاعدة البيانات'!$G:$J,2,0)</f>
        <v>0</v>
      </c>
      <c r="AE308" s="28">
        <f>(SUMIFS('حركة المخزون'!$F:$F,'حركة المخزون'!$E:$E,$D308,'حركة المخزون'!$H:$H,AD$2)-SUMIFS('حركة المخزون'!$F:$F,'حركة المخزون'!$E:$E,$D308,'حركة المخزون'!$G:$G,AD$2))*VLOOKUP($D308,'قاعدة البيانات'!$G:$J,4,0)</f>
        <v>0</v>
      </c>
      <c r="AF308" s="28">
        <f>(SUMIFS('حركة المخزون'!$F:$F,'حركة المخزون'!$E:$E,$D308,'حركة المخزون'!$H:$H,AF$2)-SUMIFS('حركة المخزون'!$F:$F,'حركة المخزون'!$E:$E,$D308,'حركة المخزون'!$G:$G,AF$2))*VLOOKUP($D308,'قاعدة البيانات'!$G:$J,2,0)</f>
        <v>0</v>
      </c>
      <c r="AG308" s="28">
        <f>(SUMIFS('حركة المخزون'!$F:$F,'حركة المخزون'!$E:$E,$D308,'حركة المخزون'!$H:$H,AF$2)-SUMIFS('حركة المخزون'!$F:$F,'حركة المخزون'!$E:$E,$D308,'حركة المخزون'!$G:$G,AF$2))*VLOOKUP($D308,'قاعدة البيانات'!$G:$J,4,0)</f>
        <v>0</v>
      </c>
      <c r="AH308" s="28">
        <f>(SUMIFS('حركة المخزون'!$F:$F,'حركة المخزون'!$E:$E,$D308,'حركة المخزون'!$H:$H,AH$2)-SUMIFS('حركة المخزون'!$F:$F,'حركة المخزون'!$E:$E,$D308,'حركة المخزون'!$G:$G,AH$2))*VLOOKUP($D308,'قاعدة البيانات'!$G:$J,2,0)</f>
        <v>0</v>
      </c>
      <c r="AI308" s="28">
        <f>(SUMIFS('حركة المخزون'!$F:$F,'حركة المخزون'!$E:$E,$D308,'حركة المخزون'!$H:$H,AH$2)-SUMIFS('حركة المخزون'!$F:$F,'حركة المخزون'!$E:$E,$D308,'حركة المخزون'!$G:$G,AH$2))*VLOOKUP($D308,'قاعدة البيانات'!$G:$J,4,0)</f>
        <v>0</v>
      </c>
      <c r="AJ308" s="28">
        <f>(SUMIFS('حركة المخزون'!$F:$F,'حركة المخزون'!$E:$E,$D308,'حركة المخزون'!$H:$H,AJ$2)-SUMIFS('حركة المخزون'!$F:$F,'حركة المخزون'!$E:$E,$D308,'حركة المخزون'!$G:$G,AJ$2))*VLOOKUP($D308,'قاعدة البيانات'!$G:$J,2,0)</f>
        <v>0</v>
      </c>
      <c r="AK308" s="28">
        <f>(SUMIFS('حركة المخزون'!$F:$F,'حركة المخزون'!$E:$E,$D308,'حركة المخزون'!$H:$H,AJ$2)-SUMIFS('حركة المخزون'!$F:$F,'حركة المخزون'!$E:$E,$D308,'حركة المخزون'!$G:$G,AJ$2))*VLOOKUP($D308,'قاعدة البيانات'!$G:$J,4,0)</f>
        <v>0</v>
      </c>
      <c r="AL308" s="28">
        <f>(SUMIFS('حركة المخزون'!$F:$F,'حركة المخزون'!$E:$E,$D308,'حركة المخزون'!$H:$H,AL$2)-SUMIFS('حركة المخزون'!$F:$F,'حركة المخزون'!$E:$E,$D308,'حركة المخزون'!$G:$G,AL$2))*VLOOKUP($D308,'قاعدة البيانات'!$G:$J,2,0)</f>
        <v>0</v>
      </c>
      <c r="AM308" s="28">
        <f>(SUMIFS('حركة المخزون'!$F:$F,'حركة المخزون'!$E:$E,$D308,'حركة المخزون'!$H:$H,AL$2)-SUMIFS('حركة المخزون'!$F:$F,'حركة المخزون'!$E:$E,$D308,'حركة المخزون'!$G:$G,AL$2))*VLOOKUP($D308,'قاعدة البيانات'!$G:$J,4,0)</f>
        <v>0</v>
      </c>
      <c r="AN308" s="28">
        <f>(SUMIFS('حركة المخزون'!$F:$F,'حركة المخزون'!$E:$E,$D308,'حركة المخزون'!$H:$H,AN$2)-SUMIFS('حركة المخزون'!$F:$F,'حركة المخزون'!$E:$E,$D308,'حركة المخزون'!$G:$G,AN$2))*VLOOKUP($D308,'قاعدة البيانات'!$G:$J,2,0)</f>
        <v>0</v>
      </c>
      <c r="AO308" s="28">
        <f>(SUMIFS('حركة المخزون'!$F:$F,'حركة المخزون'!$E:$E,$D308,'حركة المخزون'!$H:$H,AN$2)-SUMIFS('حركة المخزون'!$F:$F,'حركة المخزون'!$E:$E,$D308,'حركة المخزون'!$G:$G,AN$2))*VLOOKUP($D308,'قاعدة البيانات'!$G:$J,4,0)</f>
        <v>0</v>
      </c>
      <c r="AP308" s="28">
        <f>(SUMIFS('حركة المخزون'!$F:$F,'حركة المخزون'!$E:$E,$D308,'حركة المخزون'!$H:$H,AP$2)-SUMIFS('حركة المخزون'!$F:$F,'حركة المخزون'!$E:$E,$D308,'حركة المخزون'!$G:$G,AP$2))*VLOOKUP($D308,'قاعدة البيانات'!$G:$J,2,0)</f>
        <v>0</v>
      </c>
      <c r="AQ308" s="28">
        <f>(SUMIFS('حركة المخزون'!$F:$F,'حركة المخزون'!$E:$E,$D308,'حركة المخزون'!$H:$H,AP$2)-SUMIFS('حركة المخزون'!$F:$F,'حركة المخزون'!$E:$E,$D308,'حركة المخزون'!$G:$G,AP$2))*VLOOKUP($D308,'قاعدة البيانات'!$G:$J,4,0)</f>
        <v>0</v>
      </c>
      <c r="AR308" s="28">
        <f>(SUMIFS('حركة المخزون'!$F:$F,'حركة المخزون'!$E:$E,$D308,'حركة المخزون'!$H:$H,AR$2)-SUMIFS('حركة المخزون'!$F:$F,'حركة المخزون'!$E:$E,$D308,'حركة المخزون'!$G:$G,AR$2))*VLOOKUP($D308,'قاعدة البيانات'!$G:$J,2,0)</f>
        <v>0</v>
      </c>
      <c r="AS308" s="28">
        <f>(SUMIFS('حركة المخزون'!$F:$F,'حركة المخزون'!$E:$E,$D308,'حركة المخزون'!$H:$H,AR$2)-SUMIFS('حركة المخزون'!$F:$F,'حركة المخزون'!$E:$E,$D308,'حركة المخزون'!$G:$G,AR$2))*VLOOKUP($D308,'قاعدة البيانات'!$G:$J,4,0)</f>
        <v>0</v>
      </c>
      <c r="AT308" s="28">
        <f>(SUMIFS('حركة المخزون'!$F:$F,'حركة المخزون'!$E:$E,$D308,'حركة المخزون'!$H:$H,AT$2)-SUMIFS('حركة المخزون'!$F:$F,'حركة المخزون'!$E:$E,$D308,'حركة المخزون'!$G:$G,AT$2))*VLOOKUP($D308,'قاعدة البيانات'!$G:$J,2,0)</f>
        <v>0</v>
      </c>
      <c r="AU308" s="28">
        <f>(SUMIFS('حركة المخزون'!$F:$F,'حركة المخزون'!$E:$E,$D308,'حركة المخزون'!$H:$H,AT$2)-SUMIFS('حركة المخزون'!$F:$F,'حركة المخزون'!$E:$E,$D308,'حركة المخزون'!$G:$G,AT$2))*VLOOKUP($D308,'قاعدة البيانات'!$G:$J,4,0)</f>
        <v>0</v>
      </c>
      <c r="AV308" s="28">
        <f>(SUMIFS('حركة المخزون'!$F:$F,'حركة المخزون'!$E:$E,$D308,'حركة المخزون'!$H:$H,AV$2)-SUMIFS('حركة المخزون'!$F:$F,'حركة المخزون'!$E:$E,$D308,'حركة المخزون'!$G:$G,AV$2))*VLOOKUP($D308,'قاعدة البيانات'!$G:$J,2,0)</f>
        <v>0</v>
      </c>
      <c r="AW308" s="28">
        <f>(SUMIFS('حركة المخزون'!$F:$F,'حركة المخزون'!$E:$E,$D308,'حركة المخزون'!$H:$H,AV$2)-SUMIFS('حركة المخزون'!$F:$F,'حركة المخزون'!$E:$E,$D308,'حركة المخزون'!$G:$G,AV$2))*VLOOKUP($D308,'قاعدة البيانات'!$G:$J,4,0)</f>
        <v>0</v>
      </c>
      <c r="AX308" s="28">
        <f>(SUMIFS('حركة المخزون'!$F:$F,'حركة المخزون'!$E:$E,$D308,'حركة المخزون'!$H:$H,AX$2)-SUMIFS('حركة المخزون'!$F:$F,'حركة المخزون'!$E:$E,$D308,'حركة المخزون'!$G:$G,AX$2))*VLOOKUP($D308,'قاعدة البيانات'!$G:$J,2,0)</f>
        <v>0</v>
      </c>
      <c r="AY308" s="28">
        <f>(SUMIFS('حركة المخزون'!$F:$F,'حركة المخزون'!$E:$E,$D308,'حركة المخزون'!$H:$H,AX$2)-SUMIFS('حركة المخزون'!$F:$F,'حركة المخزون'!$E:$E,$D308,'حركة المخزون'!$G:$G,AX$2))*VLOOKUP($D308,'قاعدة البيانات'!$G:$J,4,0)</f>
        <v>0</v>
      </c>
      <c r="AZ308" s="28">
        <f>(SUMIFS('حركة المخزون'!$F:$F,'حركة المخزون'!$E:$E,$D308,'حركة المخزون'!$H:$H,AZ$2)-SUMIFS('حركة المخزون'!$F:$F,'حركة المخزون'!$E:$E,$D308,'حركة المخزون'!$G:$G,AZ$2))*VLOOKUP($D308,'قاعدة البيانات'!$G:$J,2,0)</f>
        <v>0</v>
      </c>
      <c r="BA308" s="28">
        <f>(SUMIFS('حركة المخزون'!$F:$F,'حركة المخزون'!$E:$E,$D308,'حركة المخزون'!$H:$H,AZ$2)-SUMIFS('حركة المخزون'!$F:$F,'حركة المخزون'!$E:$E,$D308,'حركة المخزون'!$G:$G,AZ$2))*VLOOKUP($D308,'قاعدة البيانات'!$G:$J,4,0)</f>
        <v>0</v>
      </c>
      <c r="BB308" s="28">
        <f>(SUMIFS('حركة المخزون'!$F:$F,'حركة المخزون'!$E:$E,$D308,'حركة المخزون'!$H:$H,BB$2)-SUMIFS('حركة المخزون'!$F:$F,'حركة المخزون'!$E:$E,$D308,'حركة المخزون'!$G:$G,BB$2))*VLOOKUP($D308,'قاعدة البيانات'!$G:$J,2,0)</f>
        <v>0</v>
      </c>
      <c r="BC308" s="28">
        <f>(SUMIFS('حركة المخزون'!$F:$F,'حركة المخزون'!$E:$E,$D308,'حركة المخزون'!$H:$H,BB$2)-SUMIFS('حركة المخزون'!$F:$F,'حركة المخزون'!$E:$E,$D308,'حركة المخزون'!$G:$G,BB$2))*VLOOKUP($D308,'قاعدة البيانات'!$G:$J,4,0)</f>
        <v>0</v>
      </c>
      <c r="BD308" s="28">
        <f>(SUMIFS('حركة المخزون'!$F:$F,'حركة المخزون'!$E:$E,$D308,'حركة المخزون'!$H:$H,BD$2)-SUMIFS('حركة المخزون'!$F:$F,'حركة المخزون'!$E:$E,$D308,'حركة المخزون'!$G:$G,BD$2))*VLOOKUP($D308,'قاعدة البيانات'!$G:$J,2,0)</f>
        <v>0</v>
      </c>
      <c r="BE308" s="28">
        <f>(SUMIFS('حركة المخزون'!$F:$F,'حركة المخزون'!$E:$E,$D308,'حركة المخزون'!$H:$H,BD$2)-SUMIFS('حركة المخزون'!$F:$F,'حركة المخزون'!$E:$E,$D308,'حركة المخزون'!$G:$G,BD$2))*VLOOKUP($D308,'قاعدة البيانات'!$G:$J,4,0)</f>
        <v>0</v>
      </c>
      <c r="BF308" s="28">
        <f>(SUMIFS('حركة المخزون'!$F:$F,'حركة المخزون'!$E:$E,$D308,'حركة المخزون'!$H:$H,BF$2)-SUMIFS('حركة المخزون'!$F:$F,'حركة المخزون'!$E:$E,$D308,'حركة المخزون'!$G:$G,BF$2))*VLOOKUP($D308,'قاعدة البيانات'!$G:$J,2,0)</f>
        <v>0</v>
      </c>
      <c r="BG308" s="28">
        <f>(SUMIFS('حركة المخزون'!$F:$F,'حركة المخزون'!$E:$E,$D308,'حركة المخزون'!$H:$H,BF$2)-SUMIFS('حركة المخزون'!$F:$F,'حركة المخزون'!$E:$E,$D308,'حركة المخزون'!$G:$G,BF$2))*VLOOKUP($D308,'قاعدة البيانات'!$G:$J,4,0)</f>
        <v>0</v>
      </c>
      <c r="BH308" s="28">
        <f>(SUMIFS('حركة المخزون'!$F:$F,'حركة المخزون'!$E:$E,$D308,'حركة المخزون'!$H:$H,BH$2)-SUMIFS('حركة المخزون'!$F:$F,'حركة المخزون'!$E:$E,$D308,'حركة المخزون'!$G:$G,BH$2))*VLOOKUP($D308,'قاعدة البيانات'!$G:$J,2,0)</f>
        <v>0</v>
      </c>
      <c r="BI308" s="28">
        <f>(SUMIFS('حركة المخزون'!$F:$F,'حركة المخزون'!$E:$E,$D308,'حركة المخزون'!$H:$H,BH$2)-SUMIFS('حركة المخزون'!$F:$F,'حركة المخزون'!$E:$E,$D308,'حركة المخزون'!$G:$G,BH$2))*VLOOKUP($D308,'قاعدة البيانات'!$G:$J,4,0)</f>
        <v>0</v>
      </c>
    </row>
    <row r="309" spans="2:61" s="15" customFormat="1" ht="24" customHeight="1" x14ac:dyDescent="0.2">
      <c r="B309" s="18">
        <v>306</v>
      </c>
      <c r="C309" s="19"/>
      <c r="D309" s="18" t="str">
        <f>VLOOKUP(C309,'قاعدة البيانات'!F:G,2,0)</f>
        <v/>
      </c>
      <c r="F309" s="28">
        <f>(SUMIFS('حركة المخزون'!$F:$F,'حركة المخزون'!$E:$E,$D309,'حركة المخزون'!$H:$H,F$2)-SUMIFS('حركة المخزون'!$F:$F,'حركة المخزون'!$E:$E,$D309,'حركة المخزون'!$G:$G,F$2))*VLOOKUP($D309,'قاعدة البيانات'!$G:$J,2,0)</f>
        <v>0</v>
      </c>
      <c r="G309" s="28">
        <f>(SUMIFS('حركة المخزون'!$F:$F,'حركة المخزون'!$E:$E,$D309,'حركة المخزون'!$H:$H,F$2)-SUMIFS('حركة المخزون'!$F:$F,'حركة المخزون'!$E:$E,$D309,'حركة المخزون'!$G:$G,F$2))*VLOOKUP($D309,'قاعدة البيانات'!$G:$J,4,0)</f>
        <v>0</v>
      </c>
      <c r="H309" s="28">
        <f>(SUMIFS('حركة المخزون'!$F:$F,'حركة المخزون'!$E:$E,$D309,'حركة المخزون'!$H:$H,H$2)-SUMIFS('حركة المخزون'!$F:$F,'حركة المخزون'!$E:$E,$D309,'حركة المخزون'!$G:$G,H$2))*VLOOKUP($D309,'قاعدة البيانات'!$G:$J,2,0)</f>
        <v>0</v>
      </c>
      <c r="I309" s="28">
        <f>(SUMIFS('حركة المخزون'!$F:$F,'حركة المخزون'!$E:$E,$D309,'حركة المخزون'!$H:$H,H$2)-SUMIFS('حركة المخزون'!$F:$F,'حركة المخزون'!$E:$E,$D309,'حركة المخزون'!$G:$G,H$2))*VLOOKUP($D309,'قاعدة البيانات'!$G:$J,4,0)</f>
        <v>0</v>
      </c>
      <c r="J309" s="28">
        <f>(SUMIFS('حركة المخزون'!$F:$F,'حركة المخزون'!$E:$E,$D309,'حركة المخزون'!$H:$H,J$2)-SUMIFS('حركة المخزون'!$F:$F,'حركة المخزون'!$E:$E,$D309,'حركة المخزون'!$G:$G,J$2))*VLOOKUP($D309,'قاعدة البيانات'!$G:$J,2,0)</f>
        <v>0</v>
      </c>
      <c r="K309" s="28">
        <f>(SUMIFS('حركة المخزون'!$F:$F,'حركة المخزون'!$E:$E,$D309,'حركة المخزون'!$H:$H,J$2)-SUMIFS('حركة المخزون'!$F:$F,'حركة المخزون'!$E:$E,$D309,'حركة المخزون'!$G:$G,J$2))*VLOOKUP($D309,'قاعدة البيانات'!$G:$J,4,0)</f>
        <v>0</v>
      </c>
      <c r="L309" s="28">
        <f>(SUMIFS('حركة المخزون'!$F:$F,'حركة المخزون'!$E:$E,$D309,'حركة المخزون'!$H:$H,L$2)-SUMIFS('حركة المخزون'!$F:$F,'حركة المخزون'!$E:$E,$D309,'حركة المخزون'!$G:$G,L$2))*VLOOKUP($D309,'قاعدة البيانات'!$G:$J,2,0)</f>
        <v>0</v>
      </c>
      <c r="M309" s="28">
        <f>(SUMIFS('حركة المخزون'!$F:$F,'حركة المخزون'!$E:$E,$D309,'حركة المخزون'!$H:$H,L$2)-SUMIFS('حركة المخزون'!$F:$F,'حركة المخزون'!$E:$E,$D309,'حركة المخزون'!$G:$G,L$2))*VLOOKUP($D309,'قاعدة البيانات'!$G:$J,4,0)</f>
        <v>0</v>
      </c>
      <c r="N309" s="28">
        <f>(SUMIFS('حركة المخزون'!$F:$F,'حركة المخزون'!$E:$E,$D309,'حركة المخزون'!$H:$H,N$2)-SUMIFS('حركة المخزون'!$F:$F,'حركة المخزون'!$E:$E,$D309,'حركة المخزون'!$G:$G,N$2))*VLOOKUP($D309,'قاعدة البيانات'!$G:$J,2,0)</f>
        <v>0</v>
      </c>
      <c r="O309" s="28">
        <f>(SUMIFS('حركة المخزون'!$F:$F,'حركة المخزون'!$E:$E,$D309,'حركة المخزون'!$H:$H,N$2)-SUMIFS('حركة المخزون'!$F:$F,'حركة المخزون'!$E:$E,$D309,'حركة المخزون'!$G:$G,N$2))*VLOOKUP($D309,'قاعدة البيانات'!$G:$J,4,0)</f>
        <v>0</v>
      </c>
      <c r="P309" s="28">
        <f>(SUMIFS('حركة المخزون'!$F:$F,'حركة المخزون'!$E:$E,$D309,'حركة المخزون'!$H:$H,P$2)-SUMIFS('حركة المخزون'!$F:$F,'حركة المخزون'!$E:$E,$D309,'حركة المخزون'!$G:$G,P$2))*VLOOKUP($D309,'قاعدة البيانات'!$G:$J,2,0)</f>
        <v>0</v>
      </c>
      <c r="Q309" s="28">
        <f>(SUMIFS('حركة المخزون'!$F:$F,'حركة المخزون'!$E:$E,$D309,'حركة المخزون'!$H:$H,P$2)-SUMIFS('حركة المخزون'!$F:$F,'حركة المخزون'!$E:$E,$D309,'حركة المخزون'!$G:$G,P$2))*VLOOKUP($D309,'قاعدة البيانات'!$G:$J,4,0)</f>
        <v>0</v>
      </c>
      <c r="R309" s="28">
        <f>(SUMIFS('حركة المخزون'!$F:$F,'حركة المخزون'!$E:$E,$D309,'حركة المخزون'!$H:$H,R$2)-SUMIFS('حركة المخزون'!$F:$F,'حركة المخزون'!$E:$E,$D309,'حركة المخزون'!$G:$G,R$2))*VLOOKUP($D309,'قاعدة البيانات'!$G:$J,2,0)</f>
        <v>0</v>
      </c>
      <c r="S309" s="28">
        <f>(SUMIFS('حركة المخزون'!$F:$F,'حركة المخزون'!$E:$E,$D309,'حركة المخزون'!$H:$H,R$2)-SUMIFS('حركة المخزون'!$F:$F,'حركة المخزون'!$E:$E,$D309,'حركة المخزون'!$G:$G,R$2))*VLOOKUP($D309,'قاعدة البيانات'!$G:$J,4,0)</f>
        <v>0</v>
      </c>
      <c r="T309" s="28">
        <f>(SUMIFS('حركة المخزون'!$F:$F,'حركة المخزون'!$E:$E,$D309,'حركة المخزون'!$H:$H,T$2)-SUMIFS('حركة المخزون'!$F:$F,'حركة المخزون'!$E:$E,$D309,'حركة المخزون'!$G:$G,T$2))*VLOOKUP($D309,'قاعدة البيانات'!$G:$J,2,0)</f>
        <v>0</v>
      </c>
      <c r="U309" s="28">
        <f>(SUMIFS('حركة المخزون'!$F:$F,'حركة المخزون'!$E:$E,$D309,'حركة المخزون'!$H:$H,T$2)-SUMIFS('حركة المخزون'!$F:$F,'حركة المخزون'!$E:$E,$D309,'حركة المخزون'!$G:$G,T$2))*VLOOKUP($D309,'قاعدة البيانات'!$G:$J,4,0)</f>
        <v>0</v>
      </c>
      <c r="V309" s="28">
        <f>(SUMIFS('حركة المخزون'!$F:$F,'حركة المخزون'!$E:$E,$D309,'حركة المخزون'!$H:$H,V$2)-SUMIFS('حركة المخزون'!$F:$F,'حركة المخزون'!$E:$E,$D309,'حركة المخزون'!$G:$G,V$2))*VLOOKUP($D309,'قاعدة البيانات'!$G:$J,2,0)</f>
        <v>0</v>
      </c>
      <c r="W309" s="28">
        <f>(SUMIFS('حركة المخزون'!$F:$F,'حركة المخزون'!$E:$E,$D309,'حركة المخزون'!$H:$H,V$2)-SUMIFS('حركة المخزون'!$F:$F,'حركة المخزون'!$E:$E,$D309,'حركة المخزون'!$G:$G,V$2))*VLOOKUP($D309,'قاعدة البيانات'!$G:$J,4,0)</f>
        <v>0</v>
      </c>
      <c r="X309" s="28">
        <f>(SUMIFS('حركة المخزون'!$F:$F,'حركة المخزون'!$E:$E,$D309,'حركة المخزون'!$H:$H,X$2)-SUMIFS('حركة المخزون'!$F:$F,'حركة المخزون'!$E:$E,$D309,'حركة المخزون'!$G:$G,X$2))*VLOOKUP($D309,'قاعدة البيانات'!$G:$J,2,0)</f>
        <v>0</v>
      </c>
      <c r="Y309" s="28">
        <f>(SUMIFS('حركة المخزون'!$F:$F,'حركة المخزون'!$E:$E,$D309,'حركة المخزون'!$H:$H,X$2)-SUMIFS('حركة المخزون'!$F:$F,'حركة المخزون'!$E:$E,$D309,'حركة المخزون'!$G:$G,X$2))*VLOOKUP($D309,'قاعدة البيانات'!$G:$J,4,0)</f>
        <v>0</v>
      </c>
      <c r="Z309" s="28">
        <f>(SUMIFS('حركة المخزون'!$F:$F,'حركة المخزون'!$E:$E,$D309,'حركة المخزون'!$H:$H,Z$2)-SUMIFS('حركة المخزون'!$F:$F,'حركة المخزون'!$E:$E,$D309,'حركة المخزون'!$G:$G,Z$2))*VLOOKUP($D309,'قاعدة البيانات'!$G:$J,2,0)</f>
        <v>0</v>
      </c>
      <c r="AA309" s="28">
        <f>(SUMIFS('حركة المخزون'!$F:$F,'حركة المخزون'!$E:$E,$D309,'حركة المخزون'!$H:$H,Z$2)-SUMIFS('حركة المخزون'!$F:$F,'حركة المخزون'!$E:$E,$D309,'حركة المخزون'!$G:$G,Z$2))*VLOOKUP($D309,'قاعدة البيانات'!$G:$J,4,0)</f>
        <v>0</v>
      </c>
      <c r="AB309" s="28">
        <f>(SUMIFS('حركة المخزون'!$F:$F,'حركة المخزون'!$E:$E,$D309,'حركة المخزون'!$H:$H,AB$2)-SUMIFS('حركة المخزون'!$F:$F,'حركة المخزون'!$E:$E,$D309,'حركة المخزون'!$G:$G,AB$2))*VLOOKUP($D309,'قاعدة البيانات'!$G:$J,2,0)</f>
        <v>0</v>
      </c>
      <c r="AC309" s="28">
        <f>(SUMIFS('حركة المخزون'!$F:$F,'حركة المخزون'!$E:$E,$D309,'حركة المخزون'!$H:$H,AB$2)-SUMIFS('حركة المخزون'!$F:$F,'حركة المخزون'!$E:$E,$D309,'حركة المخزون'!$G:$G,AB$2))*VLOOKUP($D309,'قاعدة البيانات'!$G:$J,4,0)</f>
        <v>0</v>
      </c>
      <c r="AD309" s="28">
        <f>(SUMIFS('حركة المخزون'!$F:$F,'حركة المخزون'!$E:$E,$D309,'حركة المخزون'!$H:$H,AD$2)-SUMIFS('حركة المخزون'!$F:$F,'حركة المخزون'!$E:$E,$D309,'حركة المخزون'!$G:$G,AD$2))*VLOOKUP($D309,'قاعدة البيانات'!$G:$J,2,0)</f>
        <v>0</v>
      </c>
      <c r="AE309" s="28">
        <f>(SUMIFS('حركة المخزون'!$F:$F,'حركة المخزون'!$E:$E,$D309,'حركة المخزون'!$H:$H,AD$2)-SUMIFS('حركة المخزون'!$F:$F,'حركة المخزون'!$E:$E,$D309,'حركة المخزون'!$G:$G,AD$2))*VLOOKUP($D309,'قاعدة البيانات'!$G:$J,4,0)</f>
        <v>0</v>
      </c>
      <c r="AF309" s="28">
        <f>(SUMIFS('حركة المخزون'!$F:$F,'حركة المخزون'!$E:$E,$D309,'حركة المخزون'!$H:$H,AF$2)-SUMIFS('حركة المخزون'!$F:$F,'حركة المخزون'!$E:$E,$D309,'حركة المخزون'!$G:$G,AF$2))*VLOOKUP($D309,'قاعدة البيانات'!$G:$J,2,0)</f>
        <v>0</v>
      </c>
      <c r="AG309" s="28">
        <f>(SUMIFS('حركة المخزون'!$F:$F,'حركة المخزون'!$E:$E,$D309,'حركة المخزون'!$H:$H,AF$2)-SUMIFS('حركة المخزون'!$F:$F,'حركة المخزون'!$E:$E,$D309,'حركة المخزون'!$G:$G,AF$2))*VLOOKUP($D309,'قاعدة البيانات'!$G:$J,4,0)</f>
        <v>0</v>
      </c>
      <c r="AH309" s="28">
        <f>(SUMIFS('حركة المخزون'!$F:$F,'حركة المخزون'!$E:$E,$D309,'حركة المخزون'!$H:$H,AH$2)-SUMIFS('حركة المخزون'!$F:$F,'حركة المخزون'!$E:$E,$D309,'حركة المخزون'!$G:$G,AH$2))*VLOOKUP($D309,'قاعدة البيانات'!$G:$J,2,0)</f>
        <v>0</v>
      </c>
      <c r="AI309" s="28">
        <f>(SUMIFS('حركة المخزون'!$F:$F,'حركة المخزون'!$E:$E,$D309,'حركة المخزون'!$H:$H,AH$2)-SUMIFS('حركة المخزون'!$F:$F,'حركة المخزون'!$E:$E,$D309,'حركة المخزون'!$G:$G,AH$2))*VLOOKUP($D309,'قاعدة البيانات'!$G:$J,4,0)</f>
        <v>0</v>
      </c>
      <c r="AJ309" s="28">
        <f>(SUMIFS('حركة المخزون'!$F:$F,'حركة المخزون'!$E:$E,$D309,'حركة المخزون'!$H:$H,AJ$2)-SUMIFS('حركة المخزون'!$F:$F,'حركة المخزون'!$E:$E,$D309,'حركة المخزون'!$G:$G,AJ$2))*VLOOKUP($D309,'قاعدة البيانات'!$G:$J,2,0)</f>
        <v>0</v>
      </c>
      <c r="AK309" s="28">
        <f>(SUMIFS('حركة المخزون'!$F:$F,'حركة المخزون'!$E:$E,$D309,'حركة المخزون'!$H:$H,AJ$2)-SUMIFS('حركة المخزون'!$F:$F,'حركة المخزون'!$E:$E,$D309,'حركة المخزون'!$G:$G,AJ$2))*VLOOKUP($D309,'قاعدة البيانات'!$G:$J,4,0)</f>
        <v>0</v>
      </c>
      <c r="AL309" s="28">
        <f>(SUMIFS('حركة المخزون'!$F:$F,'حركة المخزون'!$E:$E,$D309,'حركة المخزون'!$H:$H,AL$2)-SUMIFS('حركة المخزون'!$F:$F,'حركة المخزون'!$E:$E,$D309,'حركة المخزون'!$G:$G,AL$2))*VLOOKUP($D309,'قاعدة البيانات'!$G:$J,2,0)</f>
        <v>0</v>
      </c>
      <c r="AM309" s="28">
        <f>(SUMIFS('حركة المخزون'!$F:$F,'حركة المخزون'!$E:$E,$D309,'حركة المخزون'!$H:$H,AL$2)-SUMIFS('حركة المخزون'!$F:$F,'حركة المخزون'!$E:$E,$D309,'حركة المخزون'!$G:$G,AL$2))*VLOOKUP($D309,'قاعدة البيانات'!$G:$J,4,0)</f>
        <v>0</v>
      </c>
      <c r="AN309" s="28">
        <f>(SUMIFS('حركة المخزون'!$F:$F,'حركة المخزون'!$E:$E,$D309,'حركة المخزون'!$H:$H,AN$2)-SUMIFS('حركة المخزون'!$F:$F,'حركة المخزون'!$E:$E,$D309,'حركة المخزون'!$G:$G,AN$2))*VLOOKUP($D309,'قاعدة البيانات'!$G:$J,2,0)</f>
        <v>0</v>
      </c>
      <c r="AO309" s="28">
        <f>(SUMIFS('حركة المخزون'!$F:$F,'حركة المخزون'!$E:$E,$D309,'حركة المخزون'!$H:$H,AN$2)-SUMIFS('حركة المخزون'!$F:$F,'حركة المخزون'!$E:$E,$D309,'حركة المخزون'!$G:$G,AN$2))*VLOOKUP($D309,'قاعدة البيانات'!$G:$J,4,0)</f>
        <v>0</v>
      </c>
      <c r="AP309" s="28">
        <f>(SUMIFS('حركة المخزون'!$F:$F,'حركة المخزون'!$E:$E,$D309,'حركة المخزون'!$H:$H,AP$2)-SUMIFS('حركة المخزون'!$F:$F,'حركة المخزون'!$E:$E,$D309,'حركة المخزون'!$G:$G,AP$2))*VLOOKUP($D309,'قاعدة البيانات'!$G:$J,2,0)</f>
        <v>0</v>
      </c>
      <c r="AQ309" s="28">
        <f>(SUMIFS('حركة المخزون'!$F:$F,'حركة المخزون'!$E:$E,$D309,'حركة المخزون'!$H:$H,AP$2)-SUMIFS('حركة المخزون'!$F:$F,'حركة المخزون'!$E:$E,$D309,'حركة المخزون'!$G:$G,AP$2))*VLOOKUP($D309,'قاعدة البيانات'!$G:$J,4,0)</f>
        <v>0</v>
      </c>
      <c r="AR309" s="28">
        <f>(SUMIFS('حركة المخزون'!$F:$F,'حركة المخزون'!$E:$E,$D309,'حركة المخزون'!$H:$H,AR$2)-SUMIFS('حركة المخزون'!$F:$F,'حركة المخزون'!$E:$E,$D309,'حركة المخزون'!$G:$G,AR$2))*VLOOKUP($D309,'قاعدة البيانات'!$G:$J,2,0)</f>
        <v>0</v>
      </c>
      <c r="AS309" s="28">
        <f>(SUMIFS('حركة المخزون'!$F:$F,'حركة المخزون'!$E:$E,$D309,'حركة المخزون'!$H:$H,AR$2)-SUMIFS('حركة المخزون'!$F:$F,'حركة المخزون'!$E:$E,$D309,'حركة المخزون'!$G:$G,AR$2))*VLOOKUP($D309,'قاعدة البيانات'!$G:$J,4,0)</f>
        <v>0</v>
      </c>
      <c r="AT309" s="28">
        <f>(SUMIFS('حركة المخزون'!$F:$F,'حركة المخزون'!$E:$E,$D309,'حركة المخزون'!$H:$H,AT$2)-SUMIFS('حركة المخزون'!$F:$F,'حركة المخزون'!$E:$E,$D309,'حركة المخزون'!$G:$G,AT$2))*VLOOKUP($D309,'قاعدة البيانات'!$G:$J,2,0)</f>
        <v>0</v>
      </c>
      <c r="AU309" s="28">
        <f>(SUMIFS('حركة المخزون'!$F:$F,'حركة المخزون'!$E:$E,$D309,'حركة المخزون'!$H:$H,AT$2)-SUMIFS('حركة المخزون'!$F:$F,'حركة المخزون'!$E:$E,$D309,'حركة المخزون'!$G:$G,AT$2))*VLOOKUP($D309,'قاعدة البيانات'!$G:$J,4,0)</f>
        <v>0</v>
      </c>
      <c r="AV309" s="28">
        <f>(SUMIFS('حركة المخزون'!$F:$F,'حركة المخزون'!$E:$E,$D309,'حركة المخزون'!$H:$H,AV$2)-SUMIFS('حركة المخزون'!$F:$F,'حركة المخزون'!$E:$E,$D309,'حركة المخزون'!$G:$G,AV$2))*VLOOKUP($D309,'قاعدة البيانات'!$G:$J,2,0)</f>
        <v>0</v>
      </c>
      <c r="AW309" s="28">
        <f>(SUMIFS('حركة المخزون'!$F:$F,'حركة المخزون'!$E:$E,$D309,'حركة المخزون'!$H:$H,AV$2)-SUMIFS('حركة المخزون'!$F:$F,'حركة المخزون'!$E:$E,$D309,'حركة المخزون'!$G:$G,AV$2))*VLOOKUP($D309,'قاعدة البيانات'!$G:$J,4,0)</f>
        <v>0</v>
      </c>
      <c r="AX309" s="28">
        <f>(SUMIFS('حركة المخزون'!$F:$F,'حركة المخزون'!$E:$E,$D309,'حركة المخزون'!$H:$H,AX$2)-SUMIFS('حركة المخزون'!$F:$F,'حركة المخزون'!$E:$E,$D309,'حركة المخزون'!$G:$G,AX$2))*VLOOKUP($D309,'قاعدة البيانات'!$G:$J,2,0)</f>
        <v>0</v>
      </c>
      <c r="AY309" s="28">
        <f>(SUMIFS('حركة المخزون'!$F:$F,'حركة المخزون'!$E:$E,$D309,'حركة المخزون'!$H:$H,AX$2)-SUMIFS('حركة المخزون'!$F:$F,'حركة المخزون'!$E:$E,$D309,'حركة المخزون'!$G:$G,AX$2))*VLOOKUP($D309,'قاعدة البيانات'!$G:$J,4,0)</f>
        <v>0</v>
      </c>
      <c r="AZ309" s="28">
        <f>(SUMIFS('حركة المخزون'!$F:$F,'حركة المخزون'!$E:$E,$D309,'حركة المخزون'!$H:$H,AZ$2)-SUMIFS('حركة المخزون'!$F:$F,'حركة المخزون'!$E:$E,$D309,'حركة المخزون'!$G:$G,AZ$2))*VLOOKUP($D309,'قاعدة البيانات'!$G:$J,2,0)</f>
        <v>0</v>
      </c>
      <c r="BA309" s="28">
        <f>(SUMIFS('حركة المخزون'!$F:$F,'حركة المخزون'!$E:$E,$D309,'حركة المخزون'!$H:$H,AZ$2)-SUMIFS('حركة المخزون'!$F:$F,'حركة المخزون'!$E:$E,$D309,'حركة المخزون'!$G:$G,AZ$2))*VLOOKUP($D309,'قاعدة البيانات'!$G:$J,4,0)</f>
        <v>0</v>
      </c>
      <c r="BB309" s="28">
        <f>(SUMIFS('حركة المخزون'!$F:$F,'حركة المخزون'!$E:$E,$D309,'حركة المخزون'!$H:$H,BB$2)-SUMIFS('حركة المخزون'!$F:$F,'حركة المخزون'!$E:$E,$D309,'حركة المخزون'!$G:$G,BB$2))*VLOOKUP($D309,'قاعدة البيانات'!$G:$J,2,0)</f>
        <v>0</v>
      </c>
      <c r="BC309" s="28">
        <f>(SUMIFS('حركة المخزون'!$F:$F,'حركة المخزون'!$E:$E,$D309,'حركة المخزون'!$H:$H,BB$2)-SUMIFS('حركة المخزون'!$F:$F,'حركة المخزون'!$E:$E,$D309,'حركة المخزون'!$G:$G,BB$2))*VLOOKUP($D309,'قاعدة البيانات'!$G:$J,4,0)</f>
        <v>0</v>
      </c>
      <c r="BD309" s="28">
        <f>(SUMIFS('حركة المخزون'!$F:$F,'حركة المخزون'!$E:$E,$D309,'حركة المخزون'!$H:$H,BD$2)-SUMIFS('حركة المخزون'!$F:$F,'حركة المخزون'!$E:$E,$D309,'حركة المخزون'!$G:$G,BD$2))*VLOOKUP($D309,'قاعدة البيانات'!$G:$J,2,0)</f>
        <v>0</v>
      </c>
      <c r="BE309" s="28">
        <f>(SUMIFS('حركة المخزون'!$F:$F,'حركة المخزون'!$E:$E,$D309,'حركة المخزون'!$H:$H,BD$2)-SUMIFS('حركة المخزون'!$F:$F,'حركة المخزون'!$E:$E,$D309,'حركة المخزون'!$G:$G,BD$2))*VLOOKUP($D309,'قاعدة البيانات'!$G:$J,4,0)</f>
        <v>0</v>
      </c>
      <c r="BF309" s="28">
        <f>(SUMIFS('حركة المخزون'!$F:$F,'حركة المخزون'!$E:$E,$D309,'حركة المخزون'!$H:$H,BF$2)-SUMIFS('حركة المخزون'!$F:$F,'حركة المخزون'!$E:$E,$D309,'حركة المخزون'!$G:$G,BF$2))*VLOOKUP($D309,'قاعدة البيانات'!$G:$J,2,0)</f>
        <v>0</v>
      </c>
      <c r="BG309" s="28">
        <f>(SUMIFS('حركة المخزون'!$F:$F,'حركة المخزون'!$E:$E,$D309,'حركة المخزون'!$H:$H,BF$2)-SUMIFS('حركة المخزون'!$F:$F,'حركة المخزون'!$E:$E,$D309,'حركة المخزون'!$G:$G,BF$2))*VLOOKUP($D309,'قاعدة البيانات'!$G:$J,4,0)</f>
        <v>0</v>
      </c>
      <c r="BH309" s="28">
        <f>(SUMIFS('حركة المخزون'!$F:$F,'حركة المخزون'!$E:$E,$D309,'حركة المخزون'!$H:$H,BH$2)-SUMIFS('حركة المخزون'!$F:$F,'حركة المخزون'!$E:$E,$D309,'حركة المخزون'!$G:$G,BH$2))*VLOOKUP($D309,'قاعدة البيانات'!$G:$J,2,0)</f>
        <v>0</v>
      </c>
      <c r="BI309" s="28">
        <f>(SUMIFS('حركة المخزون'!$F:$F,'حركة المخزون'!$E:$E,$D309,'حركة المخزون'!$H:$H,BH$2)-SUMIFS('حركة المخزون'!$F:$F,'حركة المخزون'!$E:$E,$D309,'حركة المخزون'!$G:$G,BH$2))*VLOOKUP($D309,'قاعدة البيانات'!$G:$J,4,0)</f>
        <v>0</v>
      </c>
    </row>
    <row r="310" spans="2:61" s="15" customFormat="1" ht="24" customHeight="1" x14ac:dyDescent="0.2">
      <c r="B310" s="18">
        <v>307</v>
      </c>
      <c r="C310" s="19"/>
      <c r="D310" s="18" t="str">
        <f>VLOOKUP(C310,'قاعدة البيانات'!F:G,2,0)</f>
        <v/>
      </c>
      <c r="F310" s="28">
        <f>(SUMIFS('حركة المخزون'!$F:$F,'حركة المخزون'!$E:$E,$D310,'حركة المخزون'!$H:$H,F$2)-SUMIFS('حركة المخزون'!$F:$F,'حركة المخزون'!$E:$E,$D310,'حركة المخزون'!$G:$G,F$2))*VLOOKUP($D310,'قاعدة البيانات'!$G:$J,2,0)</f>
        <v>0</v>
      </c>
      <c r="G310" s="28">
        <f>(SUMIFS('حركة المخزون'!$F:$F,'حركة المخزون'!$E:$E,$D310,'حركة المخزون'!$H:$H,F$2)-SUMIFS('حركة المخزون'!$F:$F,'حركة المخزون'!$E:$E,$D310,'حركة المخزون'!$G:$G,F$2))*VLOOKUP($D310,'قاعدة البيانات'!$G:$J,4,0)</f>
        <v>0</v>
      </c>
      <c r="H310" s="28">
        <f>(SUMIFS('حركة المخزون'!$F:$F,'حركة المخزون'!$E:$E,$D310,'حركة المخزون'!$H:$H,H$2)-SUMIFS('حركة المخزون'!$F:$F,'حركة المخزون'!$E:$E,$D310,'حركة المخزون'!$G:$G,H$2))*VLOOKUP($D310,'قاعدة البيانات'!$G:$J,2,0)</f>
        <v>0</v>
      </c>
      <c r="I310" s="28">
        <f>(SUMIFS('حركة المخزون'!$F:$F,'حركة المخزون'!$E:$E,$D310,'حركة المخزون'!$H:$H,H$2)-SUMIFS('حركة المخزون'!$F:$F,'حركة المخزون'!$E:$E,$D310,'حركة المخزون'!$G:$G,H$2))*VLOOKUP($D310,'قاعدة البيانات'!$G:$J,4,0)</f>
        <v>0</v>
      </c>
      <c r="J310" s="28">
        <f>(SUMIFS('حركة المخزون'!$F:$F,'حركة المخزون'!$E:$E,$D310,'حركة المخزون'!$H:$H,J$2)-SUMIFS('حركة المخزون'!$F:$F,'حركة المخزون'!$E:$E,$D310,'حركة المخزون'!$G:$G,J$2))*VLOOKUP($D310,'قاعدة البيانات'!$G:$J,2,0)</f>
        <v>0</v>
      </c>
      <c r="K310" s="28">
        <f>(SUMIFS('حركة المخزون'!$F:$F,'حركة المخزون'!$E:$E,$D310,'حركة المخزون'!$H:$H,J$2)-SUMIFS('حركة المخزون'!$F:$F,'حركة المخزون'!$E:$E,$D310,'حركة المخزون'!$G:$G,J$2))*VLOOKUP($D310,'قاعدة البيانات'!$G:$J,4,0)</f>
        <v>0</v>
      </c>
      <c r="L310" s="28">
        <f>(SUMIFS('حركة المخزون'!$F:$F,'حركة المخزون'!$E:$E,$D310,'حركة المخزون'!$H:$H,L$2)-SUMIFS('حركة المخزون'!$F:$F,'حركة المخزون'!$E:$E,$D310,'حركة المخزون'!$G:$G,L$2))*VLOOKUP($D310,'قاعدة البيانات'!$G:$J,2,0)</f>
        <v>0</v>
      </c>
      <c r="M310" s="28">
        <f>(SUMIFS('حركة المخزون'!$F:$F,'حركة المخزون'!$E:$E,$D310,'حركة المخزون'!$H:$H,L$2)-SUMIFS('حركة المخزون'!$F:$F,'حركة المخزون'!$E:$E,$D310,'حركة المخزون'!$G:$G,L$2))*VLOOKUP($D310,'قاعدة البيانات'!$G:$J,4,0)</f>
        <v>0</v>
      </c>
      <c r="N310" s="28">
        <f>(SUMIFS('حركة المخزون'!$F:$F,'حركة المخزون'!$E:$E,$D310,'حركة المخزون'!$H:$H,N$2)-SUMIFS('حركة المخزون'!$F:$F,'حركة المخزون'!$E:$E,$D310,'حركة المخزون'!$G:$G,N$2))*VLOOKUP($D310,'قاعدة البيانات'!$G:$J,2,0)</f>
        <v>0</v>
      </c>
      <c r="O310" s="28">
        <f>(SUMIFS('حركة المخزون'!$F:$F,'حركة المخزون'!$E:$E,$D310,'حركة المخزون'!$H:$H,N$2)-SUMIFS('حركة المخزون'!$F:$F,'حركة المخزون'!$E:$E,$D310,'حركة المخزون'!$G:$G,N$2))*VLOOKUP($D310,'قاعدة البيانات'!$G:$J,4,0)</f>
        <v>0</v>
      </c>
      <c r="P310" s="28">
        <f>(SUMIFS('حركة المخزون'!$F:$F,'حركة المخزون'!$E:$E,$D310,'حركة المخزون'!$H:$H,P$2)-SUMIFS('حركة المخزون'!$F:$F,'حركة المخزون'!$E:$E,$D310,'حركة المخزون'!$G:$G,P$2))*VLOOKUP($D310,'قاعدة البيانات'!$G:$J,2,0)</f>
        <v>0</v>
      </c>
      <c r="Q310" s="28">
        <f>(SUMIFS('حركة المخزون'!$F:$F,'حركة المخزون'!$E:$E,$D310,'حركة المخزون'!$H:$H,P$2)-SUMIFS('حركة المخزون'!$F:$F,'حركة المخزون'!$E:$E,$D310,'حركة المخزون'!$G:$G,P$2))*VLOOKUP($D310,'قاعدة البيانات'!$G:$J,4,0)</f>
        <v>0</v>
      </c>
      <c r="R310" s="28">
        <f>(SUMIFS('حركة المخزون'!$F:$F,'حركة المخزون'!$E:$E,$D310,'حركة المخزون'!$H:$H,R$2)-SUMIFS('حركة المخزون'!$F:$F,'حركة المخزون'!$E:$E,$D310,'حركة المخزون'!$G:$G,R$2))*VLOOKUP($D310,'قاعدة البيانات'!$G:$J,2,0)</f>
        <v>0</v>
      </c>
      <c r="S310" s="28">
        <f>(SUMIFS('حركة المخزون'!$F:$F,'حركة المخزون'!$E:$E,$D310,'حركة المخزون'!$H:$H,R$2)-SUMIFS('حركة المخزون'!$F:$F,'حركة المخزون'!$E:$E,$D310,'حركة المخزون'!$G:$G,R$2))*VLOOKUP($D310,'قاعدة البيانات'!$G:$J,4,0)</f>
        <v>0</v>
      </c>
      <c r="T310" s="28">
        <f>(SUMIFS('حركة المخزون'!$F:$F,'حركة المخزون'!$E:$E,$D310,'حركة المخزون'!$H:$H,T$2)-SUMIFS('حركة المخزون'!$F:$F,'حركة المخزون'!$E:$E,$D310,'حركة المخزون'!$G:$G,T$2))*VLOOKUP($D310,'قاعدة البيانات'!$G:$J,2,0)</f>
        <v>0</v>
      </c>
      <c r="U310" s="28">
        <f>(SUMIFS('حركة المخزون'!$F:$F,'حركة المخزون'!$E:$E,$D310,'حركة المخزون'!$H:$H,T$2)-SUMIFS('حركة المخزون'!$F:$F,'حركة المخزون'!$E:$E,$D310,'حركة المخزون'!$G:$G,T$2))*VLOOKUP($D310,'قاعدة البيانات'!$G:$J,4,0)</f>
        <v>0</v>
      </c>
      <c r="V310" s="28">
        <f>(SUMIFS('حركة المخزون'!$F:$F,'حركة المخزون'!$E:$E,$D310,'حركة المخزون'!$H:$H,V$2)-SUMIFS('حركة المخزون'!$F:$F,'حركة المخزون'!$E:$E,$D310,'حركة المخزون'!$G:$G,V$2))*VLOOKUP($D310,'قاعدة البيانات'!$G:$J,2,0)</f>
        <v>0</v>
      </c>
      <c r="W310" s="28">
        <f>(SUMIFS('حركة المخزون'!$F:$F,'حركة المخزون'!$E:$E,$D310,'حركة المخزون'!$H:$H,V$2)-SUMIFS('حركة المخزون'!$F:$F,'حركة المخزون'!$E:$E,$D310,'حركة المخزون'!$G:$G,V$2))*VLOOKUP($D310,'قاعدة البيانات'!$G:$J,4,0)</f>
        <v>0</v>
      </c>
      <c r="X310" s="28">
        <f>(SUMIFS('حركة المخزون'!$F:$F,'حركة المخزون'!$E:$E,$D310,'حركة المخزون'!$H:$H,X$2)-SUMIFS('حركة المخزون'!$F:$F,'حركة المخزون'!$E:$E,$D310,'حركة المخزون'!$G:$G,X$2))*VLOOKUP($D310,'قاعدة البيانات'!$G:$J,2,0)</f>
        <v>0</v>
      </c>
      <c r="Y310" s="28">
        <f>(SUMIFS('حركة المخزون'!$F:$F,'حركة المخزون'!$E:$E,$D310,'حركة المخزون'!$H:$H,X$2)-SUMIFS('حركة المخزون'!$F:$F,'حركة المخزون'!$E:$E,$D310,'حركة المخزون'!$G:$G,X$2))*VLOOKUP($D310,'قاعدة البيانات'!$G:$J,4,0)</f>
        <v>0</v>
      </c>
      <c r="Z310" s="28">
        <f>(SUMIFS('حركة المخزون'!$F:$F,'حركة المخزون'!$E:$E,$D310,'حركة المخزون'!$H:$H,Z$2)-SUMIFS('حركة المخزون'!$F:$F,'حركة المخزون'!$E:$E,$D310,'حركة المخزون'!$G:$G,Z$2))*VLOOKUP($D310,'قاعدة البيانات'!$G:$J,2,0)</f>
        <v>0</v>
      </c>
      <c r="AA310" s="28">
        <f>(SUMIFS('حركة المخزون'!$F:$F,'حركة المخزون'!$E:$E,$D310,'حركة المخزون'!$H:$H,Z$2)-SUMIFS('حركة المخزون'!$F:$F,'حركة المخزون'!$E:$E,$D310,'حركة المخزون'!$G:$G,Z$2))*VLOOKUP($D310,'قاعدة البيانات'!$G:$J,4,0)</f>
        <v>0</v>
      </c>
      <c r="AB310" s="28">
        <f>(SUMIFS('حركة المخزون'!$F:$F,'حركة المخزون'!$E:$E,$D310,'حركة المخزون'!$H:$H,AB$2)-SUMIFS('حركة المخزون'!$F:$F,'حركة المخزون'!$E:$E,$D310,'حركة المخزون'!$G:$G,AB$2))*VLOOKUP($D310,'قاعدة البيانات'!$G:$J,2,0)</f>
        <v>0</v>
      </c>
      <c r="AC310" s="28">
        <f>(SUMIFS('حركة المخزون'!$F:$F,'حركة المخزون'!$E:$E,$D310,'حركة المخزون'!$H:$H,AB$2)-SUMIFS('حركة المخزون'!$F:$F,'حركة المخزون'!$E:$E,$D310,'حركة المخزون'!$G:$G,AB$2))*VLOOKUP($D310,'قاعدة البيانات'!$G:$J,4,0)</f>
        <v>0</v>
      </c>
      <c r="AD310" s="28">
        <f>(SUMIFS('حركة المخزون'!$F:$F,'حركة المخزون'!$E:$E,$D310,'حركة المخزون'!$H:$H,AD$2)-SUMIFS('حركة المخزون'!$F:$F,'حركة المخزون'!$E:$E,$D310,'حركة المخزون'!$G:$G,AD$2))*VLOOKUP($D310,'قاعدة البيانات'!$G:$J,2,0)</f>
        <v>0</v>
      </c>
      <c r="AE310" s="28">
        <f>(SUMIFS('حركة المخزون'!$F:$F,'حركة المخزون'!$E:$E,$D310,'حركة المخزون'!$H:$H,AD$2)-SUMIFS('حركة المخزون'!$F:$F,'حركة المخزون'!$E:$E,$D310,'حركة المخزون'!$G:$G,AD$2))*VLOOKUP($D310,'قاعدة البيانات'!$G:$J,4,0)</f>
        <v>0</v>
      </c>
      <c r="AF310" s="28">
        <f>(SUMIFS('حركة المخزون'!$F:$F,'حركة المخزون'!$E:$E,$D310,'حركة المخزون'!$H:$H,AF$2)-SUMIFS('حركة المخزون'!$F:$F,'حركة المخزون'!$E:$E,$D310,'حركة المخزون'!$G:$G,AF$2))*VLOOKUP($D310,'قاعدة البيانات'!$G:$J,2,0)</f>
        <v>0</v>
      </c>
      <c r="AG310" s="28">
        <f>(SUMIFS('حركة المخزون'!$F:$F,'حركة المخزون'!$E:$E,$D310,'حركة المخزون'!$H:$H,AF$2)-SUMIFS('حركة المخزون'!$F:$F,'حركة المخزون'!$E:$E,$D310,'حركة المخزون'!$G:$G,AF$2))*VLOOKUP($D310,'قاعدة البيانات'!$G:$J,4,0)</f>
        <v>0</v>
      </c>
      <c r="AH310" s="28">
        <f>(SUMIFS('حركة المخزون'!$F:$F,'حركة المخزون'!$E:$E,$D310,'حركة المخزون'!$H:$H,AH$2)-SUMIFS('حركة المخزون'!$F:$F,'حركة المخزون'!$E:$E,$D310,'حركة المخزون'!$G:$G,AH$2))*VLOOKUP($D310,'قاعدة البيانات'!$G:$J,2,0)</f>
        <v>0</v>
      </c>
      <c r="AI310" s="28">
        <f>(SUMIFS('حركة المخزون'!$F:$F,'حركة المخزون'!$E:$E,$D310,'حركة المخزون'!$H:$H,AH$2)-SUMIFS('حركة المخزون'!$F:$F,'حركة المخزون'!$E:$E,$D310,'حركة المخزون'!$G:$G,AH$2))*VLOOKUP($D310,'قاعدة البيانات'!$G:$J,4,0)</f>
        <v>0</v>
      </c>
      <c r="AJ310" s="28">
        <f>(SUMIFS('حركة المخزون'!$F:$F,'حركة المخزون'!$E:$E,$D310,'حركة المخزون'!$H:$H,AJ$2)-SUMIFS('حركة المخزون'!$F:$F,'حركة المخزون'!$E:$E,$D310,'حركة المخزون'!$G:$G,AJ$2))*VLOOKUP($D310,'قاعدة البيانات'!$G:$J,2,0)</f>
        <v>0</v>
      </c>
      <c r="AK310" s="28">
        <f>(SUMIFS('حركة المخزون'!$F:$F,'حركة المخزون'!$E:$E,$D310,'حركة المخزون'!$H:$H,AJ$2)-SUMIFS('حركة المخزون'!$F:$F,'حركة المخزون'!$E:$E,$D310,'حركة المخزون'!$G:$G,AJ$2))*VLOOKUP($D310,'قاعدة البيانات'!$G:$J,4,0)</f>
        <v>0</v>
      </c>
      <c r="AL310" s="28">
        <f>(SUMIFS('حركة المخزون'!$F:$F,'حركة المخزون'!$E:$E,$D310,'حركة المخزون'!$H:$H,AL$2)-SUMIFS('حركة المخزون'!$F:$F,'حركة المخزون'!$E:$E,$D310,'حركة المخزون'!$G:$G,AL$2))*VLOOKUP($D310,'قاعدة البيانات'!$G:$J,2,0)</f>
        <v>0</v>
      </c>
      <c r="AM310" s="28">
        <f>(SUMIFS('حركة المخزون'!$F:$F,'حركة المخزون'!$E:$E,$D310,'حركة المخزون'!$H:$H,AL$2)-SUMIFS('حركة المخزون'!$F:$F,'حركة المخزون'!$E:$E,$D310,'حركة المخزون'!$G:$G,AL$2))*VLOOKUP($D310,'قاعدة البيانات'!$G:$J,4,0)</f>
        <v>0</v>
      </c>
      <c r="AN310" s="28">
        <f>(SUMIFS('حركة المخزون'!$F:$F,'حركة المخزون'!$E:$E,$D310,'حركة المخزون'!$H:$H,AN$2)-SUMIFS('حركة المخزون'!$F:$F,'حركة المخزون'!$E:$E,$D310,'حركة المخزون'!$G:$G,AN$2))*VLOOKUP($D310,'قاعدة البيانات'!$G:$J,2,0)</f>
        <v>0</v>
      </c>
      <c r="AO310" s="28">
        <f>(SUMIFS('حركة المخزون'!$F:$F,'حركة المخزون'!$E:$E,$D310,'حركة المخزون'!$H:$H,AN$2)-SUMIFS('حركة المخزون'!$F:$F,'حركة المخزون'!$E:$E,$D310,'حركة المخزون'!$G:$G,AN$2))*VLOOKUP($D310,'قاعدة البيانات'!$G:$J,4,0)</f>
        <v>0</v>
      </c>
      <c r="AP310" s="28">
        <f>(SUMIFS('حركة المخزون'!$F:$F,'حركة المخزون'!$E:$E,$D310,'حركة المخزون'!$H:$H,AP$2)-SUMIFS('حركة المخزون'!$F:$F,'حركة المخزون'!$E:$E,$D310,'حركة المخزون'!$G:$G,AP$2))*VLOOKUP($D310,'قاعدة البيانات'!$G:$J,2,0)</f>
        <v>0</v>
      </c>
      <c r="AQ310" s="28">
        <f>(SUMIFS('حركة المخزون'!$F:$F,'حركة المخزون'!$E:$E,$D310,'حركة المخزون'!$H:$H,AP$2)-SUMIFS('حركة المخزون'!$F:$F,'حركة المخزون'!$E:$E,$D310,'حركة المخزون'!$G:$G,AP$2))*VLOOKUP($D310,'قاعدة البيانات'!$G:$J,4,0)</f>
        <v>0</v>
      </c>
      <c r="AR310" s="28">
        <f>(SUMIFS('حركة المخزون'!$F:$F,'حركة المخزون'!$E:$E,$D310,'حركة المخزون'!$H:$H,AR$2)-SUMIFS('حركة المخزون'!$F:$F,'حركة المخزون'!$E:$E,$D310,'حركة المخزون'!$G:$G,AR$2))*VLOOKUP($D310,'قاعدة البيانات'!$G:$J,2,0)</f>
        <v>0</v>
      </c>
      <c r="AS310" s="28">
        <f>(SUMIFS('حركة المخزون'!$F:$F,'حركة المخزون'!$E:$E,$D310,'حركة المخزون'!$H:$H,AR$2)-SUMIFS('حركة المخزون'!$F:$F,'حركة المخزون'!$E:$E,$D310,'حركة المخزون'!$G:$G,AR$2))*VLOOKUP($D310,'قاعدة البيانات'!$G:$J,4,0)</f>
        <v>0</v>
      </c>
      <c r="AT310" s="28">
        <f>(SUMIFS('حركة المخزون'!$F:$F,'حركة المخزون'!$E:$E,$D310,'حركة المخزون'!$H:$H,AT$2)-SUMIFS('حركة المخزون'!$F:$F,'حركة المخزون'!$E:$E,$D310,'حركة المخزون'!$G:$G,AT$2))*VLOOKUP($D310,'قاعدة البيانات'!$G:$J,2,0)</f>
        <v>0</v>
      </c>
      <c r="AU310" s="28">
        <f>(SUMIFS('حركة المخزون'!$F:$F,'حركة المخزون'!$E:$E,$D310,'حركة المخزون'!$H:$H,AT$2)-SUMIFS('حركة المخزون'!$F:$F,'حركة المخزون'!$E:$E,$D310,'حركة المخزون'!$G:$G,AT$2))*VLOOKUP($D310,'قاعدة البيانات'!$G:$J,4,0)</f>
        <v>0</v>
      </c>
      <c r="AV310" s="28">
        <f>(SUMIFS('حركة المخزون'!$F:$F,'حركة المخزون'!$E:$E,$D310,'حركة المخزون'!$H:$H,AV$2)-SUMIFS('حركة المخزون'!$F:$F,'حركة المخزون'!$E:$E,$D310,'حركة المخزون'!$G:$G,AV$2))*VLOOKUP($D310,'قاعدة البيانات'!$G:$J,2,0)</f>
        <v>0</v>
      </c>
      <c r="AW310" s="28">
        <f>(SUMIFS('حركة المخزون'!$F:$F,'حركة المخزون'!$E:$E,$D310,'حركة المخزون'!$H:$H,AV$2)-SUMIFS('حركة المخزون'!$F:$F,'حركة المخزون'!$E:$E,$D310,'حركة المخزون'!$G:$G,AV$2))*VLOOKUP($D310,'قاعدة البيانات'!$G:$J,4,0)</f>
        <v>0</v>
      </c>
      <c r="AX310" s="28">
        <f>(SUMIFS('حركة المخزون'!$F:$F,'حركة المخزون'!$E:$E,$D310,'حركة المخزون'!$H:$H,AX$2)-SUMIFS('حركة المخزون'!$F:$F,'حركة المخزون'!$E:$E,$D310,'حركة المخزون'!$G:$G,AX$2))*VLOOKUP($D310,'قاعدة البيانات'!$G:$J,2,0)</f>
        <v>0</v>
      </c>
      <c r="AY310" s="28">
        <f>(SUMIFS('حركة المخزون'!$F:$F,'حركة المخزون'!$E:$E,$D310,'حركة المخزون'!$H:$H,AX$2)-SUMIFS('حركة المخزون'!$F:$F,'حركة المخزون'!$E:$E,$D310,'حركة المخزون'!$G:$G,AX$2))*VLOOKUP($D310,'قاعدة البيانات'!$G:$J,4,0)</f>
        <v>0</v>
      </c>
      <c r="AZ310" s="28">
        <f>(SUMIFS('حركة المخزون'!$F:$F,'حركة المخزون'!$E:$E,$D310,'حركة المخزون'!$H:$H,AZ$2)-SUMIFS('حركة المخزون'!$F:$F,'حركة المخزون'!$E:$E,$D310,'حركة المخزون'!$G:$G,AZ$2))*VLOOKUP($D310,'قاعدة البيانات'!$G:$J,2,0)</f>
        <v>0</v>
      </c>
      <c r="BA310" s="28">
        <f>(SUMIFS('حركة المخزون'!$F:$F,'حركة المخزون'!$E:$E,$D310,'حركة المخزون'!$H:$H,AZ$2)-SUMIFS('حركة المخزون'!$F:$F,'حركة المخزون'!$E:$E,$D310,'حركة المخزون'!$G:$G,AZ$2))*VLOOKUP($D310,'قاعدة البيانات'!$G:$J,4,0)</f>
        <v>0</v>
      </c>
      <c r="BB310" s="28">
        <f>(SUMIFS('حركة المخزون'!$F:$F,'حركة المخزون'!$E:$E,$D310,'حركة المخزون'!$H:$H,BB$2)-SUMIFS('حركة المخزون'!$F:$F,'حركة المخزون'!$E:$E,$D310,'حركة المخزون'!$G:$G,BB$2))*VLOOKUP($D310,'قاعدة البيانات'!$G:$J,2,0)</f>
        <v>0</v>
      </c>
      <c r="BC310" s="28">
        <f>(SUMIFS('حركة المخزون'!$F:$F,'حركة المخزون'!$E:$E,$D310,'حركة المخزون'!$H:$H,BB$2)-SUMIFS('حركة المخزون'!$F:$F,'حركة المخزون'!$E:$E,$D310,'حركة المخزون'!$G:$G,BB$2))*VLOOKUP($D310,'قاعدة البيانات'!$G:$J,4,0)</f>
        <v>0</v>
      </c>
      <c r="BD310" s="28">
        <f>(SUMIFS('حركة المخزون'!$F:$F,'حركة المخزون'!$E:$E,$D310,'حركة المخزون'!$H:$H,BD$2)-SUMIFS('حركة المخزون'!$F:$F,'حركة المخزون'!$E:$E,$D310,'حركة المخزون'!$G:$G,BD$2))*VLOOKUP($D310,'قاعدة البيانات'!$G:$J,2,0)</f>
        <v>0</v>
      </c>
      <c r="BE310" s="28">
        <f>(SUMIFS('حركة المخزون'!$F:$F,'حركة المخزون'!$E:$E,$D310,'حركة المخزون'!$H:$H,BD$2)-SUMIFS('حركة المخزون'!$F:$F,'حركة المخزون'!$E:$E,$D310,'حركة المخزون'!$G:$G,BD$2))*VLOOKUP($D310,'قاعدة البيانات'!$G:$J,4,0)</f>
        <v>0</v>
      </c>
      <c r="BF310" s="28">
        <f>(SUMIFS('حركة المخزون'!$F:$F,'حركة المخزون'!$E:$E,$D310,'حركة المخزون'!$H:$H,BF$2)-SUMIFS('حركة المخزون'!$F:$F,'حركة المخزون'!$E:$E,$D310,'حركة المخزون'!$G:$G,BF$2))*VLOOKUP($D310,'قاعدة البيانات'!$G:$J,2,0)</f>
        <v>0</v>
      </c>
      <c r="BG310" s="28">
        <f>(SUMIFS('حركة المخزون'!$F:$F,'حركة المخزون'!$E:$E,$D310,'حركة المخزون'!$H:$H,BF$2)-SUMIFS('حركة المخزون'!$F:$F,'حركة المخزون'!$E:$E,$D310,'حركة المخزون'!$G:$G,BF$2))*VLOOKUP($D310,'قاعدة البيانات'!$G:$J,4,0)</f>
        <v>0</v>
      </c>
      <c r="BH310" s="28">
        <f>(SUMIFS('حركة المخزون'!$F:$F,'حركة المخزون'!$E:$E,$D310,'حركة المخزون'!$H:$H,BH$2)-SUMIFS('حركة المخزون'!$F:$F,'حركة المخزون'!$E:$E,$D310,'حركة المخزون'!$G:$G,BH$2))*VLOOKUP($D310,'قاعدة البيانات'!$G:$J,2,0)</f>
        <v>0</v>
      </c>
      <c r="BI310" s="28">
        <f>(SUMIFS('حركة المخزون'!$F:$F,'حركة المخزون'!$E:$E,$D310,'حركة المخزون'!$H:$H,BH$2)-SUMIFS('حركة المخزون'!$F:$F,'حركة المخزون'!$E:$E,$D310,'حركة المخزون'!$G:$G,BH$2))*VLOOKUP($D310,'قاعدة البيانات'!$G:$J,4,0)</f>
        <v>0</v>
      </c>
    </row>
    <row r="311" spans="2:61" s="15" customFormat="1" ht="24" customHeight="1" x14ac:dyDescent="0.2">
      <c r="B311" s="19">
        <v>308</v>
      </c>
      <c r="C311" s="19"/>
      <c r="D311" s="18" t="str">
        <f>VLOOKUP(C311,'قاعدة البيانات'!F:G,2,0)</f>
        <v/>
      </c>
      <c r="F311" s="28">
        <f>(SUMIFS('حركة المخزون'!$F:$F,'حركة المخزون'!$E:$E,$D311,'حركة المخزون'!$H:$H,F$2)-SUMIFS('حركة المخزون'!$F:$F,'حركة المخزون'!$E:$E,$D311,'حركة المخزون'!$G:$G,F$2))*VLOOKUP($D311,'قاعدة البيانات'!$G:$J,2,0)</f>
        <v>0</v>
      </c>
      <c r="G311" s="28">
        <f>(SUMIFS('حركة المخزون'!$F:$F,'حركة المخزون'!$E:$E,$D311,'حركة المخزون'!$H:$H,F$2)-SUMIFS('حركة المخزون'!$F:$F,'حركة المخزون'!$E:$E,$D311,'حركة المخزون'!$G:$G,F$2))*VLOOKUP($D311,'قاعدة البيانات'!$G:$J,4,0)</f>
        <v>0</v>
      </c>
      <c r="H311" s="28">
        <f>(SUMIFS('حركة المخزون'!$F:$F,'حركة المخزون'!$E:$E,$D311,'حركة المخزون'!$H:$H,H$2)-SUMIFS('حركة المخزون'!$F:$F,'حركة المخزون'!$E:$E,$D311,'حركة المخزون'!$G:$G,H$2))*VLOOKUP($D311,'قاعدة البيانات'!$G:$J,2,0)</f>
        <v>0</v>
      </c>
      <c r="I311" s="28">
        <f>(SUMIFS('حركة المخزون'!$F:$F,'حركة المخزون'!$E:$E,$D311,'حركة المخزون'!$H:$H,H$2)-SUMIFS('حركة المخزون'!$F:$F,'حركة المخزون'!$E:$E,$D311,'حركة المخزون'!$G:$G,H$2))*VLOOKUP($D311,'قاعدة البيانات'!$G:$J,4,0)</f>
        <v>0</v>
      </c>
      <c r="J311" s="28">
        <f>(SUMIFS('حركة المخزون'!$F:$F,'حركة المخزون'!$E:$E,$D311,'حركة المخزون'!$H:$H,J$2)-SUMIFS('حركة المخزون'!$F:$F,'حركة المخزون'!$E:$E,$D311,'حركة المخزون'!$G:$G,J$2))*VLOOKUP($D311,'قاعدة البيانات'!$G:$J,2,0)</f>
        <v>0</v>
      </c>
      <c r="K311" s="28">
        <f>(SUMIFS('حركة المخزون'!$F:$F,'حركة المخزون'!$E:$E,$D311,'حركة المخزون'!$H:$H,J$2)-SUMIFS('حركة المخزون'!$F:$F,'حركة المخزون'!$E:$E,$D311,'حركة المخزون'!$G:$G,J$2))*VLOOKUP($D311,'قاعدة البيانات'!$G:$J,4,0)</f>
        <v>0</v>
      </c>
      <c r="L311" s="28">
        <f>(SUMIFS('حركة المخزون'!$F:$F,'حركة المخزون'!$E:$E,$D311,'حركة المخزون'!$H:$H,L$2)-SUMIFS('حركة المخزون'!$F:$F,'حركة المخزون'!$E:$E,$D311,'حركة المخزون'!$G:$G,L$2))*VLOOKUP($D311,'قاعدة البيانات'!$G:$J,2,0)</f>
        <v>0</v>
      </c>
      <c r="M311" s="28">
        <f>(SUMIFS('حركة المخزون'!$F:$F,'حركة المخزون'!$E:$E,$D311,'حركة المخزون'!$H:$H,L$2)-SUMIFS('حركة المخزون'!$F:$F,'حركة المخزون'!$E:$E,$D311,'حركة المخزون'!$G:$G,L$2))*VLOOKUP($D311,'قاعدة البيانات'!$G:$J,4,0)</f>
        <v>0</v>
      </c>
      <c r="N311" s="28">
        <f>(SUMIFS('حركة المخزون'!$F:$F,'حركة المخزون'!$E:$E,$D311,'حركة المخزون'!$H:$H,N$2)-SUMIFS('حركة المخزون'!$F:$F,'حركة المخزون'!$E:$E,$D311,'حركة المخزون'!$G:$G,N$2))*VLOOKUP($D311,'قاعدة البيانات'!$G:$J,2,0)</f>
        <v>0</v>
      </c>
      <c r="O311" s="28">
        <f>(SUMIFS('حركة المخزون'!$F:$F,'حركة المخزون'!$E:$E,$D311,'حركة المخزون'!$H:$H,N$2)-SUMIFS('حركة المخزون'!$F:$F,'حركة المخزون'!$E:$E,$D311,'حركة المخزون'!$G:$G,N$2))*VLOOKUP($D311,'قاعدة البيانات'!$G:$J,4,0)</f>
        <v>0</v>
      </c>
      <c r="P311" s="28">
        <f>(SUMIFS('حركة المخزون'!$F:$F,'حركة المخزون'!$E:$E,$D311,'حركة المخزون'!$H:$H,P$2)-SUMIFS('حركة المخزون'!$F:$F,'حركة المخزون'!$E:$E,$D311,'حركة المخزون'!$G:$G,P$2))*VLOOKUP($D311,'قاعدة البيانات'!$G:$J,2,0)</f>
        <v>0</v>
      </c>
      <c r="Q311" s="28">
        <f>(SUMIFS('حركة المخزون'!$F:$F,'حركة المخزون'!$E:$E,$D311,'حركة المخزون'!$H:$H,P$2)-SUMIFS('حركة المخزون'!$F:$F,'حركة المخزون'!$E:$E,$D311,'حركة المخزون'!$G:$G,P$2))*VLOOKUP($D311,'قاعدة البيانات'!$G:$J,4,0)</f>
        <v>0</v>
      </c>
      <c r="R311" s="28">
        <f>(SUMIFS('حركة المخزون'!$F:$F,'حركة المخزون'!$E:$E,$D311,'حركة المخزون'!$H:$H,R$2)-SUMIFS('حركة المخزون'!$F:$F,'حركة المخزون'!$E:$E,$D311,'حركة المخزون'!$G:$G,R$2))*VLOOKUP($D311,'قاعدة البيانات'!$G:$J,2,0)</f>
        <v>0</v>
      </c>
      <c r="S311" s="28">
        <f>(SUMIFS('حركة المخزون'!$F:$F,'حركة المخزون'!$E:$E,$D311,'حركة المخزون'!$H:$H,R$2)-SUMIFS('حركة المخزون'!$F:$F,'حركة المخزون'!$E:$E,$D311,'حركة المخزون'!$G:$G,R$2))*VLOOKUP($D311,'قاعدة البيانات'!$G:$J,4,0)</f>
        <v>0</v>
      </c>
      <c r="T311" s="28">
        <f>(SUMIFS('حركة المخزون'!$F:$F,'حركة المخزون'!$E:$E,$D311,'حركة المخزون'!$H:$H,T$2)-SUMIFS('حركة المخزون'!$F:$F,'حركة المخزون'!$E:$E,$D311,'حركة المخزون'!$G:$G,T$2))*VLOOKUP($D311,'قاعدة البيانات'!$G:$J,2,0)</f>
        <v>0</v>
      </c>
      <c r="U311" s="28">
        <f>(SUMIFS('حركة المخزون'!$F:$F,'حركة المخزون'!$E:$E,$D311,'حركة المخزون'!$H:$H,T$2)-SUMIFS('حركة المخزون'!$F:$F,'حركة المخزون'!$E:$E,$D311,'حركة المخزون'!$G:$G,T$2))*VLOOKUP($D311,'قاعدة البيانات'!$G:$J,4,0)</f>
        <v>0</v>
      </c>
      <c r="V311" s="28">
        <f>(SUMIFS('حركة المخزون'!$F:$F,'حركة المخزون'!$E:$E,$D311,'حركة المخزون'!$H:$H,V$2)-SUMIFS('حركة المخزون'!$F:$F,'حركة المخزون'!$E:$E,$D311,'حركة المخزون'!$G:$G,V$2))*VLOOKUP($D311,'قاعدة البيانات'!$G:$J,2,0)</f>
        <v>0</v>
      </c>
      <c r="W311" s="28">
        <f>(SUMIFS('حركة المخزون'!$F:$F,'حركة المخزون'!$E:$E,$D311,'حركة المخزون'!$H:$H,V$2)-SUMIFS('حركة المخزون'!$F:$F,'حركة المخزون'!$E:$E,$D311,'حركة المخزون'!$G:$G,V$2))*VLOOKUP($D311,'قاعدة البيانات'!$G:$J,4,0)</f>
        <v>0</v>
      </c>
      <c r="X311" s="28">
        <f>(SUMIFS('حركة المخزون'!$F:$F,'حركة المخزون'!$E:$E,$D311,'حركة المخزون'!$H:$H,X$2)-SUMIFS('حركة المخزون'!$F:$F,'حركة المخزون'!$E:$E,$D311,'حركة المخزون'!$G:$G,X$2))*VLOOKUP($D311,'قاعدة البيانات'!$G:$J,2,0)</f>
        <v>0</v>
      </c>
      <c r="Y311" s="28">
        <f>(SUMIFS('حركة المخزون'!$F:$F,'حركة المخزون'!$E:$E,$D311,'حركة المخزون'!$H:$H,X$2)-SUMIFS('حركة المخزون'!$F:$F,'حركة المخزون'!$E:$E,$D311,'حركة المخزون'!$G:$G,X$2))*VLOOKUP($D311,'قاعدة البيانات'!$G:$J,4,0)</f>
        <v>0</v>
      </c>
      <c r="Z311" s="28">
        <f>(SUMIFS('حركة المخزون'!$F:$F,'حركة المخزون'!$E:$E,$D311,'حركة المخزون'!$H:$H,Z$2)-SUMIFS('حركة المخزون'!$F:$F,'حركة المخزون'!$E:$E,$D311,'حركة المخزون'!$G:$G,Z$2))*VLOOKUP($D311,'قاعدة البيانات'!$G:$J,2,0)</f>
        <v>0</v>
      </c>
      <c r="AA311" s="28">
        <f>(SUMIFS('حركة المخزون'!$F:$F,'حركة المخزون'!$E:$E,$D311,'حركة المخزون'!$H:$H,Z$2)-SUMIFS('حركة المخزون'!$F:$F,'حركة المخزون'!$E:$E,$D311,'حركة المخزون'!$G:$G,Z$2))*VLOOKUP($D311,'قاعدة البيانات'!$G:$J,4,0)</f>
        <v>0</v>
      </c>
      <c r="AB311" s="28">
        <f>(SUMIFS('حركة المخزون'!$F:$F,'حركة المخزون'!$E:$E,$D311,'حركة المخزون'!$H:$H,AB$2)-SUMIFS('حركة المخزون'!$F:$F,'حركة المخزون'!$E:$E,$D311,'حركة المخزون'!$G:$G,AB$2))*VLOOKUP($D311,'قاعدة البيانات'!$G:$J,2,0)</f>
        <v>0</v>
      </c>
      <c r="AC311" s="28">
        <f>(SUMIFS('حركة المخزون'!$F:$F,'حركة المخزون'!$E:$E,$D311,'حركة المخزون'!$H:$H,AB$2)-SUMIFS('حركة المخزون'!$F:$F,'حركة المخزون'!$E:$E,$D311,'حركة المخزون'!$G:$G,AB$2))*VLOOKUP($D311,'قاعدة البيانات'!$G:$J,4,0)</f>
        <v>0</v>
      </c>
      <c r="AD311" s="28">
        <f>(SUMIFS('حركة المخزون'!$F:$F,'حركة المخزون'!$E:$E,$D311,'حركة المخزون'!$H:$H,AD$2)-SUMIFS('حركة المخزون'!$F:$F,'حركة المخزون'!$E:$E,$D311,'حركة المخزون'!$G:$G,AD$2))*VLOOKUP($D311,'قاعدة البيانات'!$G:$J,2,0)</f>
        <v>0</v>
      </c>
      <c r="AE311" s="28">
        <f>(SUMIFS('حركة المخزون'!$F:$F,'حركة المخزون'!$E:$E,$D311,'حركة المخزون'!$H:$H,AD$2)-SUMIFS('حركة المخزون'!$F:$F,'حركة المخزون'!$E:$E,$D311,'حركة المخزون'!$G:$G,AD$2))*VLOOKUP($D311,'قاعدة البيانات'!$G:$J,4,0)</f>
        <v>0</v>
      </c>
      <c r="AF311" s="28">
        <f>(SUMIFS('حركة المخزون'!$F:$F,'حركة المخزون'!$E:$E,$D311,'حركة المخزون'!$H:$H,AF$2)-SUMIFS('حركة المخزون'!$F:$F,'حركة المخزون'!$E:$E,$D311,'حركة المخزون'!$G:$G,AF$2))*VLOOKUP($D311,'قاعدة البيانات'!$G:$J,2,0)</f>
        <v>0</v>
      </c>
      <c r="AG311" s="28">
        <f>(SUMIFS('حركة المخزون'!$F:$F,'حركة المخزون'!$E:$E,$D311,'حركة المخزون'!$H:$H,AF$2)-SUMIFS('حركة المخزون'!$F:$F,'حركة المخزون'!$E:$E,$D311,'حركة المخزون'!$G:$G,AF$2))*VLOOKUP($D311,'قاعدة البيانات'!$G:$J,4,0)</f>
        <v>0</v>
      </c>
      <c r="AH311" s="28">
        <f>(SUMIFS('حركة المخزون'!$F:$F,'حركة المخزون'!$E:$E,$D311,'حركة المخزون'!$H:$H,AH$2)-SUMIFS('حركة المخزون'!$F:$F,'حركة المخزون'!$E:$E,$D311,'حركة المخزون'!$G:$G,AH$2))*VLOOKUP($D311,'قاعدة البيانات'!$G:$J,2,0)</f>
        <v>0</v>
      </c>
      <c r="AI311" s="28">
        <f>(SUMIFS('حركة المخزون'!$F:$F,'حركة المخزون'!$E:$E,$D311,'حركة المخزون'!$H:$H,AH$2)-SUMIFS('حركة المخزون'!$F:$F,'حركة المخزون'!$E:$E,$D311,'حركة المخزون'!$G:$G,AH$2))*VLOOKUP($D311,'قاعدة البيانات'!$G:$J,4,0)</f>
        <v>0</v>
      </c>
      <c r="AJ311" s="28">
        <f>(SUMIFS('حركة المخزون'!$F:$F,'حركة المخزون'!$E:$E,$D311,'حركة المخزون'!$H:$H,AJ$2)-SUMIFS('حركة المخزون'!$F:$F,'حركة المخزون'!$E:$E,$D311,'حركة المخزون'!$G:$G,AJ$2))*VLOOKUP($D311,'قاعدة البيانات'!$G:$J,2,0)</f>
        <v>0</v>
      </c>
      <c r="AK311" s="28">
        <f>(SUMIFS('حركة المخزون'!$F:$F,'حركة المخزون'!$E:$E,$D311,'حركة المخزون'!$H:$H,AJ$2)-SUMIFS('حركة المخزون'!$F:$F,'حركة المخزون'!$E:$E,$D311,'حركة المخزون'!$G:$G,AJ$2))*VLOOKUP($D311,'قاعدة البيانات'!$G:$J,4,0)</f>
        <v>0</v>
      </c>
      <c r="AL311" s="28">
        <f>(SUMIFS('حركة المخزون'!$F:$F,'حركة المخزون'!$E:$E,$D311,'حركة المخزون'!$H:$H,AL$2)-SUMIFS('حركة المخزون'!$F:$F,'حركة المخزون'!$E:$E,$D311,'حركة المخزون'!$G:$G,AL$2))*VLOOKUP($D311,'قاعدة البيانات'!$G:$J,2,0)</f>
        <v>0</v>
      </c>
      <c r="AM311" s="28">
        <f>(SUMIFS('حركة المخزون'!$F:$F,'حركة المخزون'!$E:$E,$D311,'حركة المخزون'!$H:$H,AL$2)-SUMIFS('حركة المخزون'!$F:$F,'حركة المخزون'!$E:$E,$D311,'حركة المخزون'!$G:$G,AL$2))*VLOOKUP($D311,'قاعدة البيانات'!$G:$J,4,0)</f>
        <v>0</v>
      </c>
      <c r="AN311" s="28">
        <f>(SUMIFS('حركة المخزون'!$F:$F,'حركة المخزون'!$E:$E,$D311,'حركة المخزون'!$H:$H,AN$2)-SUMIFS('حركة المخزون'!$F:$F,'حركة المخزون'!$E:$E,$D311,'حركة المخزون'!$G:$G,AN$2))*VLOOKUP($D311,'قاعدة البيانات'!$G:$J,2,0)</f>
        <v>0</v>
      </c>
      <c r="AO311" s="28">
        <f>(SUMIFS('حركة المخزون'!$F:$F,'حركة المخزون'!$E:$E,$D311,'حركة المخزون'!$H:$H,AN$2)-SUMIFS('حركة المخزون'!$F:$F,'حركة المخزون'!$E:$E,$D311,'حركة المخزون'!$G:$G,AN$2))*VLOOKUP($D311,'قاعدة البيانات'!$G:$J,4,0)</f>
        <v>0</v>
      </c>
      <c r="AP311" s="28">
        <f>(SUMIFS('حركة المخزون'!$F:$F,'حركة المخزون'!$E:$E,$D311,'حركة المخزون'!$H:$H,AP$2)-SUMIFS('حركة المخزون'!$F:$F,'حركة المخزون'!$E:$E,$D311,'حركة المخزون'!$G:$G,AP$2))*VLOOKUP($D311,'قاعدة البيانات'!$G:$J,2,0)</f>
        <v>0</v>
      </c>
      <c r="AQ311" s="28">
        <f>(SUMIFS('حركة المخزون'!$F:$F,'حركة المخزون'!$E:$E,$D311,'حركة المخزون'!$H:$H,AP$2)-SUMIFS('حركة المخزون'!$F:$F,'حركة المخزون'!$E:$E,$D311,'حركة المخزون'!$G:$G,AP$2))*VLOOKUP($D311,'قاعدة البيانات'!$G:$J,4,0)</f>
        <v>0</v>
      </c>
      <c r="AR311" s="28">
        <f>(SUMIFS('حركة المخزون'!$F:$F,'حركة المخزون'!$E:$E,$D311,'حركة المخزون'!$H:$H,AR$2)-SUMIFS('حركة المخزون'!$F:$F,'حركة المخزون'!$E:$E,$D311,'حركة المخزون'!$G:$G,AR$2))*VLOOKUP($D311,'قاعدة البيانات'!$G:$J,2,0)</f>
        <v>0</v>
      </c>
      <c r="AS311" s="28">
        <f>(SUMIFS('حركة المخزون'!$F:$F,'حركة المخزون'!$E:$E,$D311,'حركة المخزون'!$H:$H,AR$2)-SUMIFS('حركة المخزون'!$F:$F,'حركة المخزون'!$E:$E,$D311,'حركة المخزون'!$G:$G,AR$2))*VLOOKUP($D311,'قاعدة البيانات'!$G:$J,4,0)</f>
        <v>0</v>
      </c>
      <c r="AT311" s="28">
        <f>(SUMIFS('حركة المخزون'!$F:$F,'حركة المخزون'!$E:$E,$D311,'حركة المخزون'!$H:$H,AT$2)-SUMIFS('حركة المخزون'!$F:$F,'حركة المخزون'!$E:$E,$D311,'حركة المخزون'!$G:$G,AT$2))*VLOOKUP($D311,'قاعدة البيانات'!$G:$J,2,0)</f>
        <v>0</v>
      </c>
      <c r="AU311" s="28">
        <f>(SUMIFS('حركة المخزون'!$F:$F,'حركة المخزون'!$E:$E,$D311,'حركة المخزون'!$H:$H,AT$2)-SUMIFS('حركة المخزون'!$F:$F,'حركة المخزون'!$E:$E,$D311,'حركة المخزون'!$G:$G,AT$2))*VLOOKUP($D311,'قاعدة البيانات'!$G:$J,4,0)</f>
        <v>0</v>
      </c>
      <c r="AV311" s="28">
        <f>(SUMIFS('حركة المخزون'!$F:$F,'حركة المخزون'!$E:$E,$D311,'حركة المخزون'!$H:$H,AV$2)-SUMIFS('حركة المخزون'!$F:$F,'حركة المخزون'!$E:$E,$D311,'حركة المخزون'!$G:$G,AV$2))*VLOOKUP($D311,'قاعدة البيانات'!$G:$J,2,0)</f>
        <v>0</v>
      </c>
      <c r="AW311" s="28">
        <f>(SUMIFS('حركة المخزون'!$F:$F,'حركة المخزون'!$E:$E,$D311,'حركة المخزون'!$H:$H,AV$2)-SUMIFS('حركة المخزون'!$F:$F,'حركة المخزون'!$E:$E,$D311,'حركة المخزون'!$G:$G,AV$2))*VLOOKUP($D311,'قاعدة البيانات'!$G:$J,4,0)</f>
        <v>0</v>
      </c>
      <c r="AX311" s="28">
        <f>(SUMIFS('حركة المخزون'!$F:$F,'حركة المخزون'!$E:$E,$D311,'حركة المخزون'!$H:$H,AX$2)-SUMIFS('حركة المخزون'!$F:$F,'حركة المخزون'!$E:$E,$D311,'حركة المخزون'!$G:$G,AX$2))*VLOOKUP($D311,'قاعدة البيانات'!$G:$J,2,0)</f>
        <v>0</v>
      </c>
      <c r="AY311" s="28">
        <f>(SUMIFS('حركة المخزون'!$F:$F,'حركة المخزون'!$E:$E,$D311,'حركة المخزون'!$H:$H,AX$2)-SUMIFS('حركة المخزون'!$F:$F,'حركة المخزون'!$E:$E,$D311,'حركة المخزون'!$G:$G,AX$2))*VLOOKUP($D311,'قاعدة البيانات'!$G:$J,4,0)</f>
        <v>0</v>
      </c>
      <c r="AZ311" s="28">
        <f>(SUMIFS('حركة المخزون'!$F:$F,'حركة المخزون'!$E:$E,$D311,'حركة المخزون'!$H:$H,AZ$2)-SUMIFS('حركة المخزون'!$F:$F,'حركة المخزون'!$E:$E,$D311,'حركة المخزون'!$G:$G,AZ$2))*VLOOKUP($D311,'قاعدة البيانات'!$G:$J,2,0)</f>
        <v>0</v>
      </c>
      <c r="BA311" s="28">
        <f>(SUMIFS('حركة المخزون'!$F:$F,'حركة المخزون'!$E:$E,$D311,'حركة المخزون'!$H:$H,AZ$2)-SUMIFS('حركة المخزون'!$F:$F,'حركة المخزون'!$E:$E,$D311,'حركة المخزون'!$G:$G,AZ$2))*VLOOKUP($D311,'قاعدة البيانات'!$G:$J,4,0)</f>
        <v>0</v>
      </c>
      <c r="BB311" s="28">
        <f>(SUMIFS('حركة المخزون'!$F:$F,'حركة المخزون'!$E:$E,$D311,'حركة المخزون'!$H:$H,BB$2)-SUMIFS('حركة المخزون'!$F:$F,'حركة المخزون'!$E:$E,$D311,'حركة المخزون'!$G:$G,BB$2))*VLOOKUP($D311,'قاعدة البيانات'!$G:$J,2,0)</f>
        <v>0</v>
      </c>
      <c r="BC311" s="28">
        <f>(SUMIFS('حركة المخزون'!$F:$F,'حركة المخزون'!$E:$E,$D311,'حركة المخزون'!$H:$H,BB$2)-SUMIFS('حركة المخزون'!$F:$F,'حركة المخزون'!$E:$E,$D311,'حركة المخزون'!$G:$G,BB$2))*VLOOKUP($D311,'قاعدة البيانات'!$G:$J,4,0)</f>
        <v>0</v>
      </c>
      <c r="BD311" s="28">
        <f>(SUMIFS('حركة المخزون'!$F:$F,'حركة المخزون'!$E:$E,$D311,'حركة المخزون'!$H:$H,BD$2)-SUMIFS('حركة المخزون'!$F:$F,'حركة المخزون'!$E:$E,$D311,'حركة المخزون'!$G:$G,BD$2))*VLOOKUP($D311,'قاعدة البيانات'!$G:$J,2,0)</f>
        <v>0</v>
      </c>
      <c r="BE311" s="28">
        <f>(SUMIFS('حركة المخزون'!$F:$F,'حركة المخزون'!$E:$E,$D311,'حركة المخزون'!$H:$H,BD$2)-SUMIFS('حركة المخزون'!$F:$F,'حركة المخزون'!$E:$E,$D311,'حركة المخزون'!$G:$G,BD$2))*VLOOKUP($D311,'قاعدة البيانات'!$G:$J,4,0)</f>
        <v>0</v>
      </c>
      <c r="BF311" s="28">
        <f>(SUMIFS('حركة المخزون'!$F:$F,'حركة المخزون'!$E:$E,$D311,'حركة المخزون'!$H:$H,BF$2)-SUMIFS('حركة المخزون'!$F:$F,'حركة المخزون'!$E:$E,$D311,'حركة المخزون'!$G:$G,BF$2))*VLOOKUP($D311,'قاعدة البيانات'!$G:$J,2,0)</f>
        <v>0</v>
      </c>
      <c r="BG311" s="28">
        <f>(SUMIFS('حركة المخزون'!$F:$F,'حركة المخزون'!$E:$E,$D311,'حركة المخزون'!$H:$H,BF$2)-SUMIFS('حركة المخزون'!$F:$F,'حركة المخزون'!$E:$E,$D311,'حركة المخزون'!$G:$G,BF$2))*VLOOKUP($D311,'قاعدة البيانات'!$G:$J,4,0)</f>
        <v>0</v>
      </c>
      <c r="BH311" s="28">
        <f>(SUMIFS('حركة المخزون'!$F:$F,'حركة المخزون'!$E:$E,$D311,'حركة المخزون'!$H:$H,BH$2)-SUMIFS('حركة المخزون'!$F:$F,'حركة المخزون'!$E:$E,$D311,'حركة المخزون'!$G:$G,BH$2))*VLOOKUP($D311,'قاعدة البيانات'!$G:$J,2,0)</f>
        <v>0</v>
      </c>
      <c r="BI311" s="28">
        <f>(SUMIFS('حركة المخزون'!$F:$F,'حركة المخزون'!$E:$E,$D311,'حركة المخزون'!$H:$H,BH$2)-SUMIFS('حركة المخزون'!$F:$F,'حركة المخزون'!$E:$E,$D311,'حركة المخزون'!$G:$G,BH$2))*VLOOKUP($D311,'قاعدة البيانات'!$G:$J,4,0)</f>
        <v>0</v>
      </c>
    </row>
    <row r="312" spans="2:61" s="15" customFormat="1" ht="24" customHeight="1" x14ac:dyDescent="0.2">
      <c r="B312" s="18">
        <v>309</v>
      </c>
      <c r="C312" s="19"/>
      <c r="D312" s="18" t="str">
        <f>VLOOKUP(C312,'قاعدة البيانات'!F:G,2,0)</f>
        <v/>
      </c>
      <c r="F312" s="28">
        <f>(SUMIFS('حركة المخزون'!$F:$F,'حركة المخزون'!$E:$E,$D312,'حركة المخزون'!$H:$H,F$2)-SUMIFS('حركة المخزون'!$F:$F,'حركة المخزون'!$E:$E,$D312,'حركة المخزون'!$G:$G,F$2))*VLOOKUP($D312,'قاعدة البيانات'!$G:$J,2,0)</f>
        <v>0</v>
      </c>
      <c r="G312" s="28">
        <f>(SUMIFS('حركة المخزون'!$F:$F,'حركة المخزون'!$E:$E,$D312,'حركة المخزون'!$H:$H,F$2)-SUMIFS('حركة المخزون'!$F:$F,'حركة المخزون'!$E:$E,$D312,'حركة المخزون'!$G:$G,F$2))*VLOOKUP($D312,'قاعدة البيانات'!$G:$J,4,0)</f>
        <v>0</v>
      </c>
      <c r="H312" s="28">
        <f>(SUMIFS('حركة المخزون'!$F:$F,'حركة المخزون'!$E:$E,$D312,'حركة المخزون'!$H:$H,H$2)-SUMIFS('حركة المخزون'!$F:$F,'حركة المخزون'!$E:$E,$D312,'حركة المخزون'!$G:$G,H$2))*VLOOKUP($D312,'قاعدة البيانات'!$G:$J,2,0)</f>
        <v>0</v>
      </c>
      <c r="I312" s="28">
        <f>(SUMIFS('حركة المخزون'!$F:$F,'حركة المخزون'!$E:$E,$D312,'حركة المخزون'!$H:$H,H$2)-SUMIFS('حركة المخزون'!$F:$F,'حركة المخزون'!$E:$E,$D312,'حركة المخزون'!$G:$G,H$2))*VLOOKUP($D312,'قاعدة البيانات'!$G:$J,4,0)</f>
        <v>0</v>
      </c>
      <c r="J312" s="28">
        <f>(SUMIFS('حركة المخزون'!$F:$F,'حركة المخزون'!$E:$E,$D312,'حركة المخزون'!$H:$H,J$2)-SUMIFS('حركة المخزون'!$F:$F,'حركة المخزون'!$E:$E,$D312,'حركة المخزون'!$G:$G,J$2))*VLOOKUP($D312,'قاعدة البيانات'!$G:$J,2,0)</f>
        <v>0</v>
      </c>
      <c r="K312" s="28">
        <f>(SUMIFS('حركة المخزون'!$F:$F,'حركة المخزون'!$E:$E,$D312,'حركة المخزون'!$H:$H,J$2)-SUMIFS('حركة المخزون'!$F:$F,'حركة المخزون'!$E:$E,$D312,'حركة المخزون'!$G:$G,J$2))*VLOOKUP($D312,'قاعدة البيانات'!$G:$J,4,0)</f>
        <v>0</v>
      </c>
      <c r="L312" s="28">
        <f>(SUMIFS('حركة المخزون'!$F:$F,'حركة المخزون'!$E:$E,$D312,'حركة المخزون'!$H:$H,L$2)-SUMIFS('حركة المخزون'!$F:$F,'حركة المخزون'!$E:$E,$D312,'حركة المخزون'!$G:$G,L$2))*VLOOKUP($D312,'قاعدة البيانات'!$G:$J,2,0)</f>
        <v>0</v>
      </c>
      <c r="M312" s="28">
        <f>(SUMIFS('حركة المخزون'!$F:$F,'حركة المخزون'!$E:$E,$D312,'حركة المخزون'!$H:$H,L$2)-SUMIFS('حركة المخزون'!$F:$F,'حركة المخزون'!$E:$E,$D312,'حركة المخزون'!$G:$G,L$2))*VLOOKUP($D312,'قاعدة البيانات'!$G:$J,4,0)</f>
        <v>0</v>
      </c>
      <c r="N312" s="28">
        <f>(SUMIFS('حركة المخزون'!$F:$F,'حركة المخزون'!$E:$E,$D312,'حركة المخزون'!$H:$H,N$2)-SUMIFS('حركة المخزون'!$F:$F,'حركة المخزون'!$E:$E,$D312,'حركة المخزون'!$G:$G,N$2))*VLOOKUP($D312,'قاعدة البيانات'!$G:$J,2,0)</f>
        <v>0</v>
      </c>
      <c r="O312" s="28">
        <f>(SUMIFS('حركة المخزون'!$F:$F,'حركة المخزون'!$E:$E,$D312,'حركة المخزون'!$H:$H,N$2)-SUMIFS('حركة المخزون'!$F:$F,'حركة المخزون'!$E:$E,$D312,'حركة المخزون'!$G:$G,N$2))*VLOOKUP($D312,'قاعدة البيانات'!$G:$J,4,0)</f>
        <v>0</v>
      </c>
      <c r="P312" s="28">
        <f>(SUMIFS('حركة المخزون'!$F:$F,'حركة المخزون'!$E:$E,$D312,'حركة المخزون'!$H:$H,P$2)-SUMIFS('حركة المخزون'!$F:$F,'حركة المخزون'!$E:$E,$D312,'حركة المخزون'!$G:$G,P$2))*VLOOKUP($D312,'قاعدة البيانات'!$G:$J,2,0)</f>
        <v>0</v>
      </c>
      <c r="Q312" s="28">
        <f>(SUMIFS('حركة المخزون'!$F:$F,'حركة المخزون'!$E:$E,$D312,'حركة المخزون'!$H:$H,P$2)-SUMIFS('حركة المخزون'!$F:$F,'حركة المخزون'!$E:$E,$D312,'حركة المخزون'!$G:$G,P$2))*VLOOKUP($D312,'قاعدة البيانات'!$G:$J,4,0)</f>
        <v>0</v>
      </c>
      <c r="R312" s="28">
        <f>(SUMIFS('حركة المخزون'!$F:$F,'حركة المخزون'!$E:$E,$D312,'حركة المخزون'!$H:$H,R$2)-SUMIFS('حركة المخزون'!$F:$F,'حركة المخزون'!$E:$E,$D312,'حركة المخزون'!$G:$G,R$2))*VLOOKUP($D312,'قاعدة البيانات'!$G:$J,2,0)</f>
        <v>0</v>
      </c>
      <c r="S312" s="28">
        <f>(SUMIFS('حركة المخزون'!$F:$F,'حركة المخزون'!$E:$E,$D312,'حركة المخزون'!$H:$H,R$2)-SUMIFS('حركة المخزون'!$F:$F,'حركة المخزون'!$E:$E,$D312,'حركة المخزون'!$G:$G,R$2))*VLOOKUP($D312,'قاعدة البيانات'!$G:$J,4,0)</f>
        <v>0</v>
      </c>
      <c r="T312" s="28">
        <f>(SUMIFS('حركة المخزون'!$F:$F,'حركة المخزون'!$E:$E,$D312,'حركة المخزون'!$H:$H,T$2)-SUMIFS('حركة المخزون'!$F:$F,'حركة المخزون'!$E:$E,$D312,'حركة المخزون'!$G:$G,T$2))*VLOOKUP($D312,'قاعدة البيانات'!$G:$J,2,0)</f>
        <v>0</v>
      </c>
      <c r="U312" s="28">
        <f>(SUMIFS('حركة المخزون'!$F:$F,'حركة المخزون'!$E:$E,$D312,'حركة المخزون'!$H:$H,T$2)-SUMIFS('حركة المخزون'!$F:$F,'حركة المخزون'!$E:$E,$D312,'حركة المخزون'!$G:$G,T$2))*VLOOKUP($D312,'قاعدة البيانات'!$G:$J,4,0)</f>
        <v>0</v>
      </c>
      <c r="V312" s="28">
        <f>(SUMIFS('حركة المخزون'!$F:$F,'حركة المخزون'!$E:$E,$D312,'حركة المخزون'!$H:$H,V$2)-SUMIFS('حركة المخزون'!$F:$F,'حركة المخزون'!$E:$E,$D312,'حركة المخزون'!$G:$G,V$2))*VLOOKUP($D312,'قاعدة البيانات'!$G:$J,2,0)</f>
        <v>0</v>
      </c>
      <c r="W312" s="28">
        <f>(SUMIFS('حركة المخزون'!$F:$F,'حركة المخزون'!$E:$E,$D312,'حركة المخزون'!$H:$H,V$2)-SUMIFS('حركة المخزون'!$F:$F,'حركة المخزون'!$E:$E,$D312,'حركة المخزون'!$G:$G,V$2))*VLOOKUP($D312,'قاعدة البيانات'!$G:$J,4,0)</f>
        <v>0</v>
      </c>
      <c r="X312" s="28">
        <f>(SUMIFS('حركة المخزون'!$F:$F,'حركة المخزون'!$E:$E,$D312,'حركة المخزون'!$H:$H,X$2)-SUMIFS('حركة المخزون'!$F:$F,'حركة المخزون'!$E:$E,$D312,'حركة المخزون'!$G:$G,X$2))*VLOOKUP($D312,'قاعدة البيانات'!$G:$J,2,0)</f>
        <v>0</v>
      </c>
      <c r="Y312" s="28">
        <f>(SUMIFS('حركة المخزون'!$F:$F,'حركة المخزون'!$E:$E,$D312,'حركة المخزون'!$H:$H,X$2)-SUMIFS('حركة المخزون'!$F:$F,'حركة المخزون'!$E:$E,$D312,'حركة المخزون'!$G:$G,X$2))*VLOOKUP($D312,'قاعدة البيانات'!$G:$J,4,0)</f>
        <v>0</v>
      </c>
      <c r="Z312" s="28">
        <f>(SUMIFS('حركة المخزون'!$F:$F,'حركة المخزون'!$E:$E,$D312,'حركة المخزون'!$H:$H,Z$2)-SUMIFS('حركة المخزون'!$F:$F,'حركة المخزون'!$E:$E,$D312,'حركة المخزون'!$G:$G,Z$2))*VLOOKUP($D312,'قاعدة البيانات'!$G:$J,2,0)</f>
        <v>0</v>
      </c>
      <c r="AA312" s="28">
        <f>(SUMIFS('حركة المخزون'!$F:$F,'حركة المخزون'!$E:$E,$D312,'حركة المخزون'!$H:$H,Z$2)-SUMIFS('حركة المخزون'!$F:$F,'حركة المخزون'!$E:$E,$D312,'حركة المخزون'!$G:$G,Z$2))*VLOOKUP($D312,'قاعدة البيانات'!$G:$J,4,0)</f>
        <v>0</v>
      </c>
      <c r="AB312" s="28">
        <f>(SUMIFS('حركة المخزون'!$F:$F,'حركة المخزون'!$E:$E,$D312,'حركة المخزون'!$H:$H,AB$2)-SUMIFS('حركة المخزون'!$F:$F,'حركة المخزون'!$E:$E,$D312,'حركة المخزون'!$G:$G,AB$2))*VLOOKUP($D312,'قاعدة البيانات'!$G:$J,2,0)</f>
        <v>0</v>
      </c>
      <c r="AC312" s="28">
        <f>(SUMIFS('حركة المخزون'!$F:$F,'حركة المخزون'!$E:$E,$D312,'حركة المخزون'!$H:$H,AB$2)-SUMIFS('حركة المخزون'!$F:$F,'حركة المخزون'!$E:$E,$D312,'حركة المخزون'!$G:$G,AB$2))*VLOOKUP($D312,'قاعدة البيانات'!$G:$J,4,0)</f>
        <v>0</v>
      </c>
      <c r="AD312" s="28">
        <f>(SUMIFS('حركة المخزون'!$F:$F,'حركة المخزون'!$E:$E,$D312,'حركة المخزون'!$H:$H,AD$2)-SUMIFS('حركة المخزون'!$F:$F,'حركة المخزون'!$E:$E,$D312,'حركة المخزون'!$G:$G,AD$2))*VLOOKUP($D312,'قاعدة البيانات'!$G:$J,2,0)</f>
        <v>0</v>
      </c>
      <c r="AE312" s="28">
        <f>(SUMIFS('حركة المخزون'!$F:$F,'حركة المخزون'!$E:$E,$D312,'حركة المخزون'!$H:$H,AD$2)-SUMIFS('حركة المخزون'!$F:$F,'حركة المخزون'!$E:$E,$D312,'حركة المخزون'!$G:$G,AD$2))*VLOOKUP($D312,'قاعدة البيانات'!$G:$J,4,0)</f>
        <v>0</v>
      </c>
      <c r="AF312" s="28">
        <f>(SUMIFS('حركة المخزون'!$F:$F,'حركة المخزون'!$E:$E,$D312,'حركة المخزون'!$H:$H,AF$2)-SUMIFS('حركة المخزون'!$F:$F,'حركة المخزون'!$E:$E,$D312,'حركة المخزون'!$G:$G,AF$2))*VLOOKUP($D312,'قاعدة البيانات'!$G:$J,2,0)</f>
        <v>0</v>
      </c>
      <c r="AG312" s="28">
        <f>(SUMIFS('حركة المخزون'!$F:$F,'حركة المخزون'!$E:$E,$D312,'حركة المخزون'!$H:$H,AF$2)-SUMIFS('حركة المخزون'!$F:$F,'حركة المخزون'!$E:$E,$D312,'حركة المخزون'!$G:$G,AF$2))*VLOOKUP($D312,'قاعدة البيانات'!$G:$J,4,0)</f>
        <v>0</v>
      </c>
      <c r="AH312" s="28">
        <f>(SUMIFS('حركة المخزون'!$F:$F,'حركة المخزون'!$E:$E,$D312,'حركة المخزون'!$H:$H,AH$2)-SUMIFS('حركة المخزون'!$F:$F,'حركة المخزون'!$E:$E,$D312,'حركة المخزون'!$G:$G,AH$2))*VLOOKUP($D312,'قاعدة البيانات'!$G:$J,2,0)</f>
        <v>0</v>
      </c>
      <c r="AI312" s="28">
        <f>(SUMIFS('حركة المخزون'!$F:$F,'حركة المخزون'!$E:$E,$D312,'حركة المخزون'!$H:$H,AH$2)-SUMIFS('حركة المخزون'!$F:$F,'حركة المخزون'!$E:$E,$D312,'حركة المخزون'!$G:$G,AH$2))*VLOOKUP($D312,'قاعدة البيانات'!$G:$J,4,0)</f>
        <v>0</v>
      </c>
      <c r="AJ312" s="28">
        <f>(SUMIFS('حركة المخزون'!$F:$F,'حركة المخزون'!$E:$E,$D312,'حركة المخزون'!$H:$H,AJ$2)-SUMIFS('حركة المخزون'!$F:$F,'حركة المخزون'!$E:$E,$D312,'حركة المخزون'!$G:$G,AJ$2))*VLOOKUP($D312,'قاعدة البيانات'!$G:$J,2,0)</f>
        <v>0</v>
      </c>
      <c r="AK312" s="28">
        <f>(SUMIFS('حركة المخزون'!$F:$F,'حركة المخزون'!$E:$E,$D312,'حركة المخزون'!$H:$H,AJ$2)-SUMIFS('حركة المخزون'!$F:$F,'حركة المخزون'!$E:$E,$D312,'حركة المخزون'!$G:$G,AJ$2))*VLOOKUP($D312,'قاعدة البيانات'!$G:$J,4,0)</f>
        <v>0</v>
      </c>
      <c r="AL312" s="28">
        <f>(SUMIFS('حركة المخزون'!$F:$F,'حركة المخزون'!$E:$E,$D312,'حركة المخزون'!$H:$H,AL$2)-SUMIFS('حركة المخزون'!$F:$F,'حركة المخزون'!$E:$E,$D312,'حركة المخزون'!$G:$G,AL$2))*VLOOKUP($D312,'قاعدة البيانات'!$G:$J,2,0)</f>
        <v>0</v>
      </c>
      <c r="AM312" s="28">
        <f>(SUMIFS('حركة المخزون'!$F:$F,'حركة المخزون'!$E:$E,$D312,'حركة المخزون'!$H:$H,AL$2)-SUMIFS('حركة المخزون'!$F:$F,'حركة المخزون'!$E:$E,$D312,'حركة المخزون'!$G:$G,AL$2))*VLOOKUP($D312,'قاعدة البيانات'!$G:$J,4,0)</f>
        <v>0</v>
      </c>
      <c r="AN312" s="28">
        <f>(SUMIFS('حركة المخزون'!$F:$F,'حركة المخزون'!$E:$E,$D312,'حركة المخزون'!$H:$H,AN$2)-SUMIFS('حركة المخزون'!$F:$F,'حركة المخزون'!$E:$E,$D312,'حركة المخزون'!$G:$G,AN$2))*VLOOKUP($D312,'قاعدة البيانات'!$G:$J,2,0)</f>
        <v>0</v>
      </c>
      <c r="AO312" s="28">
        <f>(SUMIFS('حركة المخزون'!$F:$F,'حركة المخزون'!$E:$E,$D312,'حركة المخزون'!$H:$H,AN$2)-SUMIFS('حركة المخزون'!$F:$F,'حركة المخزون'!$E:$E,$D312,'حركة المخزون'!$G:$G,AN$2))*VLOOKUP($D312,'قاعدة البيانات'!$G:$J,4,0)</f>
        <v>0</v>
      </c>
      <c r="AP312" s="28">
        <f>(SUMIFS('حركة المخزون'!$F:$F,'حركة المخزون'!$E:$E,$D312,'حركة المخزون'!$H:$H,AP$2)-SUMIFS('حركة المخزون'!$F:$F,'حركة المخزون'!$E:$E,$D312,'حركة المخزون'!$G:$G,AP$2))*VLOOKUP($D312,'قاعدة البيانات'!$G:$J,2,0)</f>
        <v>0</v>
      </c>
      <c r="AQ312" s="28">
        <f>(SUMIFS('حركة المخزون'!$F:$F,'حركة المخزون'!$E:$E,$D312,'حركة المخزون'!$H:$H,AP$2)-SUMIFS('حركة المخزون'!$F:$F,'حركة المخزون'!$E:$E,$D312,'حركة المخزون'!$G:$G,AP$2))*VLOOKUP($D312,'قاعدة البيانات'!$G:$J,4,0)</f>
        <v>0</v>
      </c>
      <c r="AR312" s="28">
        <f>(SUMIFS('حركة المخزون'!$F:$F,'حركة المخزون'!$E:$E,$D312,'حركة المخزون'!$H:$H,AR$2)-SUMIFS('حركة المخزون'!$F:$F,'حركة المخزون'!$E:$E,$D312,'حركة المخزون'!$G:$G,AR$2))*VLOOKUP($D312,'قاعدة البيانات'!$G:$J,2,0)</f>
        <v>0</v>
      </c>
      <c r="AS312" s="28">
        <f>(SUMIFS('حركة المخزون'!$F:$F,'حركة المخزون'!$E:$E,$D312,'حركة المخزون'!$H:$H,AR$2)-SUMIFS('حركة المخزون'!$F:$F,'حركة المخزون'!$E:$E,$D312,'حركة المخزون'!$G:$G,AR$2))*VLOOKUP($D312,'قاعدة البيانات'!$G:$J,4,0)</f>
        <v>0</v>
      </c>
      <c r="AT312" s="28">
        <f>(SUMIFS('حركة المخزون'!$F:$F,'حركة المخزون'!$E:$E,$D312,'حركة المخزون'!$H:$H,AT$2)-SUMIFS('حركة المخزون'!$F:$F,'حركة المخزون'!$E:$E,$D312,'حركة المخزون'!$G:$G,AT$2))*VLOOKUP($D312,'قاعدة البيانات'!$G:$J,2,0)</f>
        <v>0</v>
      </c>
      <c r="AU312" s="28">
        <f>(SUMIFS('حركة المخزون'!$F:$F,'حركة المخزون'!$E:$E,$D312,'حركة المخزون'!$H:$H,AT$2)-SUMIFS('حركة المخزون'!$F:$F,'حركة المخزون'!$E:$E,$D312,'حركة المخزون'!$G:$G,AT$2))*VLOOKUP($D312,'قاعدة البيانات'!$G:$J,4,0)</f>
        <v>0</v>
      </c>
      <c r="AV312" s="28">
        <f>(SUMIFS('حركة المخزون'!$F:$F,'حركة المخزون'!$E:$E,$D312,'حركة المخزون'!$H:$H,AV$2)-SUMIFS('حركة المخزون'!$F:$F,'حركة المخزون'!$E:$E,$D312,'حركة المخزون'!$G:$G,AV$2))*VLOOKUP($D312,'قاعدة البيانات'!$G:$J,2,0)</f>
        <v>0</v>
      </c>
      <c r="AW312" s="28">
        <f>(SUMIFS('حركة المخزون'!$F:$F,'حركة المخزون'!$E:$E,$D312,'حركة المخزون'!$H:$H,AV$2)-SUMIFS('حركة المخزون'!$F:$F,'حركة المخزون'!$E:$E,$D312,'حركة المخزون'!$G:$G,AV$2))*VLOOKUP($D312,'قاعدة البيانات'!$G:$J,4,0)</f>
        <v>0</v>
      </c>
      <c r="AX312" s="28">
        <f>(SUMIFS('حركة المخزون'!$F:$F,'حركة المخزون'!$E:$E,$D312,'حركة المخزون'!$H:$H,AX$2)-SUMIFS('حركة المخزون'!$F:$F,'حركة المخزون'!$E:$E,$D312,'حركة المخزون'!$G:$G,AX$2))*VLOOKUP($D312,'قاعدة البيانات'!$G:$J,2,0)</f>
        <v>0</v>
      </c>
      <c r="AY312" s="28">
        <f>(SUMIFS('حركة المخزون'!$F:$F,'حركة المخزون'!$E:$E,$D312,'حركة المخزون'!$H:$H,AX$2)-SUMIFS('حركة المخزون'!$F:$F,'حركة المخزون'!$E:$E,$D312,'حركة المخزون'!$G:$G,AX$2))*VLOOKUP($D312,'قاعدة البيانات'!$G:$J,4,0)</f>
        <v>0</v>
      </c>
      <c r="AZ312" s="28">
        <f>(SUMIFS('حركة المخزون'!$F:$F,'حركة المخزون'!$E:$E,$D312,'حركة المخزون'!$H:$H,AZ$2)-SUMIFS('حركة المخزون'!$F:$F,'حركة المخزون'!$E:$E,$D312,'حركة المخزون'!$G:$G,AZ$2))*VLOOKUP($D312,'قاعدة البيانات'!$G:$J,2,0)</f>
        <v>0</v>
      </c>
      <c r="BA312" s="28">
        <f>(SUMIFS('حركة المخزون'!$F:$F,'حركة المخزون'!$E:$E,$D312,'حركة المخزون'!$H:$H,AZ$2)-SUMIFS('حركة المخزون'!$F:$F,'حركة المخزون'!$E:$E,$D312,'حركة المخزون'!$G:$G,AZ$2))*VLOOKUP($D312,'قاعدة البيانات'!$G:$J,4,0)</f>
        <v>0</v>
      </c>
      <c r="BB312" s="28">
        <f>(SUMIFS('حركة المخزون'!$F:$F,'حركة المخزون'!$E:$E,$D312,'حركة المخزون'!$H:$H,BB$2)-SUMIFS('حركة المخزون'!$F:$F,'حركة المخزون'!$E:$E,$D312,'حركة المخزون'!$G:$G,BB$2))*VLOOKUP($D312,'قاعدة البيانات'!$G:$J,2,0)</f>
        <v>0</v>
      </c>
      <c r="BC312" s="28">
        <f>(SUMIFS('حركة المخزون'!$F:$F,'حركة المخزون'!$E:$E,$D312,'حركة المخزون'!$H:$H,BB$2)-SUMIFS('حركة المخزون'!$F:$F,'حركة المخزون'!$E:$E,$D312,'حركة المخزون'!$G:$G,BB$2))*VLOOKUP($D312,'قاعدة البيانات'!$G:$J,4,0)</f>
        <v>0</v>
      </c>
      <c r="BD312" s="28">
        <f>(SUMIFS('حركة المخزون'!$F:$F,'حركة المخزون'!$E:$E,$D312,'حركة المخزون'!$H:$H,BD$2)-SUMIFS('حركة المخزون'!$F:$F,'حركة المخزون'!$E:$E,$D312,'حركة المخزون'!$G:$G,BD$2))*VLOOKUP($D312,'قاعدة البيانات'!$G:$J,2,0)</f>
        <v>0</v>
      </c>
      <c r="BE312" s="28">
        <f>(SUMIFS('حركة المخزون'!$F:$F,'حركة المخزون'!$E:$E,$D312,'حركة المخزون'!$H:$H,BD$2)-SUMIFS('حركة المخزون'!$F:$F,'حركة المخزون'!$E:$E,$D312,'حركة المخزون'!$G:$G,BD$2))*VLOOKUP($D312,'قاعدة البيانات'!$G:$J,4,0)</f>
        <v>0</v>
      </c>
      <c r="BF312" s="28">
        <f>(SUMIFS('حركة المخزون'!$F:$F,'حركة المخزون'!$E:$E,$D312,'حركة المخزون'!$H:$H,BF$2)-SUMIFS('حركة المخزون'!$F:$F,'حركة المخزون'!$E:$E,$D312,'حركة المخزون'!$G:$G,BF$2))*VLOOKUP($D312,'قاعدة البيانات'!$G:$J,2,0)</f>
        <v>0</v>
      </c>
      <c r="BG312" s="28">
        <f>(SUMIFS('حركة المخزون'!$F:$F,'حركة المخزون'!$E:$E,$D312,'حركة المخزون'!$H:$H,BF$2)-SUMIFS('حركة المخزون'!$F:$F,'حركة المخزون'!$E:$E,$D312,'حركة المخزون'!$G:$G,BF$2))*VLOOKUP($D312,'قاعدة البيانات'!$G:$J,4,0)</f>
        <v>0</v>
      </c>
      <c r="BH312" s="28">
        <f>(SUMIFS('حركة المخزون'!$F:$F,'حركة المخزون'!$E:$E,$D312,'حركة المخزون'!$H:$H,BH$2)-SUMIFS('حركة المخزون'!$F:$F,'حركة المخزون'!$E:$E,$D312,'حركة المخزون'!$G:$G,BH$2))*VLOOKUP($D312,'قاعدة البيانات'!$G:$J,2,0)</f>
        <v>0</v>
      </c>
      <c r="BI312" s="28">
        <f>(SUMIFS('حركة المخزون'!$F:$F,'حركة المخزون'!$E:$E,$D312,'حركة المخزون'!$H:$H,BH$2)-SUMIFS('حركة المخزون'!$F:$F,'حركة المخزون'!$E:$E,$D312,'حركة المخزون'!$G:$G,BH$2))*VLOOKUP($D312,'قاعدة البيانات'!$G:$J,4,0)</f>
        <v>0</v>
      </c>
    </row>
    <row r="313" spans="2:61" s="15" customFormat="1" ht="24" customHeight="1" x14ac:dyDescent="0.2">
      <c r="B313" s="18">
        <v>310</v>
      </c>
      <c r="C313" s="19"/>
      <c r="D313" s="18" t="str">
        <f>VLOOKUP(C313,'قاعدة البيانات'!F:G,2,0)</f>
        <v/>
      </c>
      <c r="F313" s="28">
        <f>(SUMIFS('حركة المخزون'!$F:$F,'حركة المخزون'!$E:$E,$D313,'حركة المخزون'!$H:$H,F$2)-SUMIFS('حركة المخزون'!$F:$F,'حركة المخزون'!$E:$E,$D313,'حركة المخزون'!$G:$G,F$2))*VLOOKUP($D313,'قاعدة البيانات'!$G:$J,2,0)</f>
        <v>0</v>
      </c>
      <c r="G313" s="28">
        <f>(SUMIFS('حركة المخزون'!$F:$F,'حركة المخزون'!$E:$E,$D313,'حركة المخزون'!$H:$H,F$2)-SUMIFS('حركة المخزون'!$F:$F,'حركة المخزون'!$E:$E,$D313,'حركة المخزون'!$G:$G,F$2))*VLOOKUP($D313,'قاعدة البيانات'!$G:$J,4,0)</f>
        <v>0</v>
      </c>
      <c r="H313" s="28">
        <f>(SUMIFS('حركة المخزون'!$F:$F,'حركة المخزون'!$E:$E,$D313,'حركة المخزون'!$H:$H,H$2)-SUMIFS('حركة المخزون'!$F:$F,'حركة المخزون'!$E:$E,$D313,'حركة المخزون'!$G:$G,H$2))*VLOOKUP($D313,'قاعدة البيانات'!$G:$J,2,0)</f>
        <v>0</v>
      </c>
      <c r="I313" s="28">
        <f>(SUMIFS('حركة المخزون'!$F:$F,'حركة المخزون'!$E:$E,$D313,'حركة المخزون'!$H:$H,H$2)-SUMIFS('حركة المخزون'!$F:$F,'حركة المخزون'!$E:$E,$D313,'حركة المخزون'!$G:$G,H$2))*VLOOKUP($D313,'قاعدة البيانات'!$G:$J,4,0)</f>
        <v>0</v>
      </c>
      <c r="J313" s="28">
        <f>(SUMIFS('حركة المخزون'!$F:$F,'حركة المخزون'!$E:$E,$D313,'حركة المخزون'!$H:$H,J$2)-SUMIFS('حركة المخزون'!$F:$F,'حركة المخزون'!$E:$E,$D313,'حركة المخزون'!$G:$G,J$2))*VLOOKUP($D313,'قاعدة البيانات'!$G:$J,2,0)</f>
        <v>0</v>
      </c>
      <c r="K313" s="28">
        <f>(SUMIFS('حركة المخزون'!$F:$F,'حركة المخزون'!$E:$E,$D313,'حركة المخزون'!$H:$H,J$2)-SUMIFS('حركة المخزون'!$F:$F,'حركة المخزون'!$E:$E,$D313,'حركة المخزون'!$G:$G,J$2))*VLOOKUP($D313,'قاعدة البيانات'!$G:$J,4,0)</f>
        <v>0</v>
      </c>
      <c r="L313" s="28">
        <f>(SUMIFS('حركة المخزون'!$F:$F,'حركة المخزون'!$E:$E,$D313,'حركة المخزون'!$H:$H,L$2)-SUMIFS('حركة المخزون'!$F:$F,'حركة المخزون'!$E:$E,$D313,'حركة المخزون'!$G:$G,L$2))*VLOOKUP($D313,'قاعدة البيانات'!$G:$J,2,0)</f>
        <v>0</v>
      </c>
      <c r="M313" s="28">
        <f>(SUMIFS('حركة المخزون'!$F:$F,'حركة المخزون'!$E:$E,$D313,'حركة المخزون'!$H:$H,L$2)-SUMIFS('حركة المخزون'!$F:$F,'حركة المخزون'!$E:$E,$D313,'حركة المخزون'!$G:$G,L$2))*VLOOKUP($D313,'قاعدة البيانات'!$G:$J,4,0)</f>
        <v>0</v>
      </c>
      <c r="N313" s="28">
        <f>(SUMIFS('حركة المخزون'!$F:$F,'حركة المخزون'!$E:$E,$D313,'حركة المخزون'!$H:$H,N$2)-SUMIFS('حركة المخزون'!$F:$F,'حركة المخزون'!$E:$E,$D313,'حركة المخزون'!$G:$G,N$2))*VLOOKUP($D313,'قاعدة البيانات'!$G:$J,2,0)</f>
        <v>0</v>
      </c>
      <c r="O313" s="28">
        <f>(SUMIFS('حركة المخزون'!$F:$F,'حركة المخزون'!$E:$E,$D313,'حركة المخزون'!$H:$H,N$2)-SUMIFS('حركة المخزون'!$F:$F,'حركة المخزون'!$E:$E,$D313,'حركة المخزون'!$G:$G,N$2))*VLOOKUP($D313,'قاعدة البيانات'!$G:$J,4,0)</f>
        <v>0</v>
      </c>
      <c r="P313" s="28">
        <f>(SUMIFS('حركة المخزون'!$F:$F,'حركة المخزون'!$E:$E,$D313,'حركة المخزون'!$H:$H,P$2)-SUMIFS('حركة المخزون'!$F:$F,'حركة المخزون'!$E:$E,$D313,'حركة المخزون'!$G:$G,P$2))*VLOOKUP($D313,'قاعدة البيانات'!$G:$J,2,0)</f>
        <v>0</v>
      </c>
      <c r="Q313" s="28">
        <f>(SUMIFS('حركة المخزون'!$F:$F,'حركة المخزون'!$E:$E,$D313,'حركة المخزون'!$H:$H,P$2)-SUMIFS('حركة المخزون'!$F:$F,'حركة المخزون'!$E:$E,$D313,'حركة المخزون'!$G:$G,P$2))*VLOOKUP($D313,'قاعدة البيانات'!$G:$J,4,0)</f>
        <v>0</v>
      </c>
      <c r="R313" s="28">
        <f>(SUMIFS('حركة المخزون'!$F:$F,'حركة المخزون'!$E:$E,$D313,'حركة المخزون'!$H:$H,R$2)-SUMIFS('حركة المخزون'!$F:$F,'حركة المخزون'!$E:$E,$D313,'حركة المخزون'!$G:$G,R$2))*VLOOKUP($D313,'قاعدة البيانات'!$G:$J,2,0)</f>
        <v>0</v>
      </c>
      <c r="S313" s="28">
        <f>(SUMIFS('حركة المخزون'!$F:$F,'حركة المخزون'!$E:$E,$D313,'حركة المخزون'!$H:$H,R$2)-SUMIFS('حركة المخزون'!$F:$F,'حركة المخزون'!$E:$E,$D313,'حركة المخزون'!$G:$G,R$2))*VLOOKUP($D313,'قاعدة البيانات'!$G:$J,4,0)</f>
        <v>0</v>
      </c>
      <c r="T313" s="28">
        <f>(SUMIFS('حركة المخزون'!$F:$F,'حركة المخزون'!$E:$E,$D313,'حركة المخزون'!$H:$H,T$2)-SUMIFS('حركة المخزون'!$F:$F,'حركة المخزون'!$E:$E,$D313,'حركة المخزون'!$G:$G,T$2))*VLOOKUP($D313,'قاعدة البيانات'!$G:$J,2,0)</f>
        <v>0</v>
      </c>
      <c r="U313" s="28">
        <f>(SUMIFS('حركة المخزون'!$F:$F,'حركة المخزون'!$E:$E,$D313,'حركة المخزون'!$H:$H,T$2)-SUMIFS('حركة المخزون'!$F:$F,'حركة المخزون'!$E:$E,$D313,'حركة المخزون'!$G:$G,T$2))*VLOOKUP($D313,'قاعدة البيانات'!$G:$J,4,0)</f>
        <v>0</v>
      </c>
      <c r="V313" s="28">
        <f>(SUMIFS('حركة المخزون'!$F:$F,'حركة المخزون'!$E:$E,$D313,'حركة المخزون'!$H:$H,V$2)-SUMIFS('حركة المخزون'!$F:$F,'حركة المخزون'!$E:$E,$D313,'حركة المخزون'!$G:$G,V$2))*VLOOKUP($D313,'قاعدة البيانات'!$G:$J,2,0)</f>
        <v>0</v>
      </c>
      <c r="W313" s="28">
        <f>(SUMIFS('حركة المخزون'!$F:$F,'حركة المخزون'!$E:$E,$D313,'حركة المخزون'!$H:$H,V$2)-SUMIFS('حركة المخزون'!$F:$F,'حركة المخزون'!$E:$E,$D313,'حركة المخزون'!$G:$G,V$2))*VLOOKUP($D313,'قاعدة البيانات'!$G:$J,4,0)</f>
        <v>0</v>
      </c>
      <c r="X313" s="28">
        <f>(SUMIFS('حركة المخزون'!$F:$F,'حركة المخزون'!$E:$E,$D313,'حركة المخزون'!$H:$H,X$2)-SUMIFS('حركة المخزون'!$F:$F,'حركة المخزون'!$E:$E,$D313,'حركة المخزون'!$G:$G,X$2))*VLOOKUP($D313,'قاعدة البيانات'!$G:$J,2,0)</f>
        <v>0</v>
      </c>
      <c r="Y313" s="28">
        <f>(SUMIFS('حركة المخزون'!$F:$F,'حركة المخزون'!$E:$E,$D313,'حركة المخزون'!$H:$H,X$2)-SUMIFS('حركة المخزون'!$F:$F,'حركة المخزون'!$E:$E,$D313,'حركة المخزون'!$G:$G,X$2))*VLOOKUP($D313,'قاعدة البيانات'!$G:$J,4,0)</f>
        <v>0</v>
      </c>
      <c r="Z313" s="28">
        <f>(SUMIFS('حركة المخزون'!$F:$F,'حركة المخزون'!$E:$E,$D313,'حركة المخزون'!$H:$H,Z$2)-SUMIFS('حركة المخزون'!$F:$F,'حركة المخزون'!$E:$E,$D313,'حركة المخزون'!$G:$G,Z$2))*VLOOKUP($D313,'قاعدة البيانات'!$G:$J,2,0)</f>
        <v>0</v>
      </c>
      <c r="AA313" s="28">
        <f>(SUMIFS('حركة المخزون'!$F:$F,'حركة المخزون'!$E:$E,$D313,'حركة المخزون'!$H:$H,Z$2)-SUMIFS('حركة المخزون'!$F:$F,'حركة المخزون'!$E:$E,$D313,'حركة المخزون'!$G:$G,Z$2))*VLOOKUP($D313,'قاعدة البيانات'!$G:$J,4,0)</f>
        <v>0</v>
      </c>
      <c r="AB313" s="28">
        <f>(SUMIFS('حركة المخزون'!$F:$F,'حركة المخزون'!$E:$E,$D313,'حركة المخزون'!$H:$H,AB$2)-SUMIFS('حركة المخزون'!$F:$F,'حركة المخزون'!$E:$E,$D313,'حركة المخزون'!$G:$G,AB$2))*VLOOKUP($D313,'قاعدة البيانات'!$G:$J,2,0)</f>
        <v>0</v>
      </c>
      <c r="AC313" s="28">
        <f>(SUMIFS('حركة المخزون'!$F:$F,'حركة المخزون'!$E:$E,$D313,'حركة المخزون'!$H:$H,AB$2)-SUMIFS('حركة المخزون'!$F:$F,'حركة المخزون'!$E:$E,$D313,'حركة المخزون'!$G:$G,AB$2))*VLOOKUP($D313,'قاعدة البيانات'!$G:$J,4,0)</f>
        <v>0</v>
      </c>
      <c r="AD313" s="28">
        <f>(SUMIFS('حركة المخزون'!$F:$F,'حركة المخزون'!$E:$E,$D313,'حركة المخزون'!$H:$H,AD$2)-SUMIFS('حركة المخزون'!$F:$F,'حركة المخزون'!$E:$E,$D313,'حركة المخزون'!$G:$G,AD$2))*VLOOKUP($D313,'قاعدة البيانات'!$G:$J,2,0)</f>
        <v>0</v>
      </c>
      <c r="AE313" s="28">
        <f>(SUMIFS('حركة المخزون'!$F:$F,'حركة المخزون'!$E:$E,$D313,'حركة المخزون'!$H:$H,AD$2)-SUMIFS('حركة المخزون'!$F:$F,'حركة المخزون'!$E:$E,$D313,'حركة المخزون'!$G:$G,AD$2))*VLOOKUP($D313,'قاعدة البيانات'!$G:$J,4,0)</f>
        <v>0</v>
      </c>
      <c r="AF313" s="28">
        <f>(SUMIFS('حركة المخزون'!$F:$F,'حركة المخزون'!$E:$E,$D313,'حركة المخزون'!$H:$H,AF$2)-SUMIFS('حركة المخزون'!$F:$F,'حركة المخزون'!$E:$E,$D313,'حركة المخزون'!$G:$G,AF$2))*VLOOKUP($D313,'قاعدة البيانات'!$G:$J,2,0)</f>
        <v>0</v>
      </c>
      <c r="AG313" s="28">
        <f>(SUMIFS('حركة المخزون'!$F:$F,'حركة المخزون'!$E:$E,$D313,'حركة المخزون'!$H:$H,AF$2)-SUMIFS('حركة المخزون'!$F:$F,'حركة المخزون'!$E:$E,$D313,'حركة المخزون'!$G:$G,AF$2))*VLOOKUP($D313,'قاعدة البيانات'!$G:$J,4,0)</f>
        <v>0</v>
      </c>
      <c r="AH313" s="28">
        <f>(SUMIFS('حركة المخزون'!$F:$F,'حركة المخزون'!$E:$E,$D313,'حركة المخزون'!$H:$H,AH$2)-SUMIFS('حركة المخزون'!$F:$F,'حركة المخزون'!$E:$E,$D313,'حركة المخزون'!$G:$G,AH$2))*VLOOKUP($D313,'قاعدة البيانات'!$G:$J,2,0)</f>
        <v>0</v>
      </c>
      <c r="AI313" s="28">
        <f>(SUMIFS('حركة المخزون'!$F:$F,'حركة المخزون'!$E:$E,$D313,'حركة المخزون'!$H:$H,AH$2)-SUMIFS('حركة المخزون'!$F:$F,'حركة المخزون'!$E:$E,$D313,'حركة المخزون'!$G:$G,AH$2))*VLOOKUP($D313,'قاعدة البيانات'!$G:$J,4,0)</f>
        <v>0</v>
      </c>
      <c r="AJ313" s="28">
        <f>(SUMIFS('حركة المخزون'!$F:$F,'حركة المخزون'!$E:$E,$D313,'حركة المخزون'!$H:$H,AJ$2)-SUMIFS('حركة المخزون'!$F:$F,'حركة المخزون'!$E:$E,$D313,'حركة المخزون'!$G:$G,AJ$2))*VLOOKUP($D313,'قاعدة البيانات'!$G:$J,2,0)</f>
        <v>0</v>
      </c>
      <c r="AK313" s="28">
        <f>(SUMIFS('حركة المخزون'!$F:$F,'حركة المخزون'!$E:$E,$D313,'حركة المخزون'!$H:$H,AJ$2)-SUMIFS('حركة المخزون'!$F:$F,'حركة المخزون'!$E:$E,$D313,'حركة المخزون'!$G:$G,AJ$2))*VLOOKUP($D313,'قاعدة البيانات'!$G:$J,4,0)</f>
        <v>0</v>
      </c>
      <c r="AL313" s="28">
        <f>(SUMIFS('حركة المخزون'!$F:$F,'حركة المخزون'!$E:$E,$D313,'حركة المخزون'!$H:$H,AL$2)-SUMIFS('حركة المخزون'!$F:$F,'حركة المخزون'!$E:$E,$D313,'حركة المخزون'!$G:$G,AL$2))*VLOOKUP($D313,'قاعدة البيانات'!$G:$J,2,0)</f>
        <v>0</v>
      </c>
      <c r="AM313" s="28">
        <f>(SUMIFS('حركة المخزون'!$F:$F,'حركة المخزون'!$E:$E,$D313,'حركة المخزون'!$H:$H,AL$2)-SUMIFS('حركة المخزون'!$F:$F,'حركة المخزون'!$E:$E,$D313,'حركة المخزون'!$G:$G,AL$2))*VLOOKUP($D313,'قاعدة البيانات'!$G:$J,4,0)</f>
        <v>0</v>
      </c>
      <c r="AN313" s="28">
        <f>(SUMIFS('حركة المخزون'!$F:$F,'حركة المخزون'!$E:$E,$D313,'حركة المخزون'!$H:$H,AN$2)-SUMIFS('حركة المخزون'!$F:$F,'حركة المخزون'!$E:$E,$D313,'حركة المخزون'!$G:$G,AN$2))*VLOOKUP($D313,'قاعدة البيانات'!$G:$J,2,0)</f>
        <v>0</v>
      </c>
      <c r="AO313" s="28">
        <f>(SUMIFS('حركة المخزون'!$F:$F,'حركة المخزون'!$E:$E,$D313,'حركة المخزون'!$H:$H,AN$2)-SUMIFS('حركة المخزون'!$F:$F,'حركة المخزون'!$E:$E,$D313,'حركة المخزون'!$G:$G,AN$2))*VLOOKUP($D313,'قاعدة البيانات'!$G:$J,4,0)</f>
        <v>0</v>
      </c>
      <c r="AP313" s="28">
        <f>(SUMIFS('حركة المخزون'!$F:$F,'حركة المخزون'!$E:$E,$D313,'حركة المخزون'!$H:$H,AP$2)-SUMIFS('حركة المخزون'!$F:$F,'حركة المخزون'!$E:$E,$D313,'حركة المخزون'!$G:$G,AP$2))*VLOOKUP($D313,'قاعدة البيانات'!$G:$J,2,0)</f>
        <v>0</v>
      </c>
      <c r="AQ313" s="28">
        <f>(SUMIFS('حركة المخزون'!$F:$F,'حركة المخزون'!$E:$E,$D313,'حركة المخزون'!$H:$H,AP$2)-SUMIFS('حركة المخزون'!$F:$F,'حركة المخزون'!$E:$E,$D313,'حركة المخزون'!$G:$G,AP$2))*VLOOKUP($D313,'قاعدة البيانات'!$G:$J,4,0)</f>
        <v>0</v>
      </c>
      <c r="AR313" s="28">
        <f>(SUMIFS('حركة المخزون'!$F:$F,'حركة المخزون'!$E:$E,$D313,'حركة المخزون'!$H:$H,AR$2)-SUMIFS('حركة المخزون'!$F:$F,'حركة المخزون'!$E:$E,$D313,'حركة المخزون'!$G:$G,AR$2))*VLOOKUP($D313,'قاعدة البيانات'!$G:$J,2,0)</f>
        <v>0</v>
      </c>
      <c r="AS313" s="28">
        <f>(SUMIFS('حركة المخزون'!$F:$F,'حركة المخزون'!$E:$E,$D313,'حركة المخزون'!$H:$H,AR$2)-SUMIFS('حركة المخزون'!$F:$F,'حركة المخزون'!$E:$E,$D313,'حركة المخزون'!$G:$G,AR$2))*VLOOKUP($D313,'قاعدة البيانات'!$G:$J,4,0)</f>
        <v>0</v>
      </c>
      <c r="AT313" s="28">
        <f>(SUMIFS('حركة المخزون'!$F:$F,'حركة المخزون'!$E:$E,$D313,'حركة المخزون'!$H:$H,AT$2)-SUMIFS('حركة المخزون'!$F:$F,'حركة المخزون'!$E:$E,$D313,'حركة المخزون'!$G:$G,AT$2))*VLOOKUP($D313,'قاعدة البيانات'!$G:$J,2,0)</f>
        <v>0</v>
      </c>
      <c r="AU313" s="28">
        <f>(SUMIFS('حركة المخزون'!$F:$F,'حركة المخزون'!$E:$E,$D313,'حركة المخزون'!$H:$H,AT$2)-SUMIFS('حركة المخزون'!$F:$F,'حركة المخزون'!$E:$E,$D313,'حركة المخزون'!$G:$G,AT$2))*VLOOKUP($D313,'قاعدة البيانات'!$G:$J,4,0)</f>
        <v>0</v>
      </c>
      <c r="AV313" s="28">
        <f>(SUMIFS('حركة المخزون'!$F:$F,'حركة المخزون'!$E:$E,$D313,'حركة المخزون'!$H:$H,AV$2)-SUMIFS('حركة المخزون'!$F:$F,'حركة المخزون'!$E:$E,$D313,'حركة المخزون'!$G:$G,AV$2))*VLOOKUP($D313,'قاعدة البيانات'!$G:$J,2,0)</f>
        <v>0</v>
      </c>
      <c r="AW313" s="28">
        <f>(SUMIFS('حركة المخزون'!$F:$F,'حركة المخزون'!$E:$E,$D313,'حركة المخزون'!$H:$H,AV$2)-SUMIFS('حركة المخزون'!$F:$F,'حركة المخزون'!$E:$E,$D313,'حركة المخزون'!$G:$G,AV$2))*VLOOKUP($D313,'قاعدة البيانات'!$G:$J,4,0)</f>
        <v>0</v>
      </c>
      <c r="AX313" s="28">
        <f>(SUMIFS('حركة المخزون'!$F:$F,'حركة المخزون'!$E:$E,$D313,'حركة المخزون'!$H:$H,AX$2)-SUMIFS('حركة المخزون'!$F:$F,'حركة المخزون'!$E:$E,$D313,'حركة المخزون'!$G:$G,AX$2))*VLOOKUP($D313,'قاعدة البيانات'!$G:$J,2,0)</f>
        <v>0</v>
      </c>
      <c r="AY313" s="28">
        <f>(SUMIFS('حركة المخزون'!$F:$F,'حركة المخزون'!$E:$E,$D313,'حركة المخزون'!$H:$H,AX$2)-SUMIFS('حركة المخزون'!$F:$F,'حركة المخزون'!$E:$E,$D313,'حركة المخزون'!$G:$G,AX$2))*VLOOKUP($D313,'قاعدة البيانات'!$G:$J,4,0)</f>
        <v>0</v>
      </c>
      <c r="AZ313" s="28">
        <f>(SUMIFS('حركة المخزون'!$F:$F,'حركة المخزون'!$E:$E,$D313,'حركة المخزون'!$H:$H,AZ$2)-SUMIFS('حركة المخزون'!$F:$F,'حركة المخزون'!$E:$E,$D313,'حركة المخزون'!$G:$G,AZ$2))*VLOOKUP($D313,'قاعدة البيانات'!$G:$J,2,0)</f>
        <v>0</v>
      </c>
      <c r="BA313" s="28">
        <f>(SUMIFS('حركة المخزون'!$F:$F,'حركة المخزون'!$E:$E,$D313,'حركة المخزون'!$H:$H,AZ$2)-SUMIFS('حركة المخزون'!$F:$F,'حركة المخزون'!$E:$E,$D313,'حركة المخزون'!$G:$G,AZ$2))*VLOOKUP($D313,'قاعدة البيانات'!$G:$J,4,0)</f>
        <v>0</v>
      </c>
      <c r="BB313" s="28">
        <f>(SUMIFS('حركة المخزون'!$F:$F,'حركة المخزون'!$E:$E,$D313,'حركة المخزون'!$H:$H,BB$2)-SUMIFS('حركة المخزون'!$F:$F,'حركة المخزون'!$E:$E,$D313,'حركة المخزون'!$G:$G,BB$2))*VLOOKUP($D313,'قاعدة البيانات'!$G:$J,2,0)</f>
        <v>0</v>
      </c>
      <c r="BC313" s="28">
        <f>(SUMIFS('حركة المخزون'!$F:$F,'حركة المخزون'!$E:$E,$D313,'حركة المخزون'!$H:$H,BB$2)-SUMIFS('حركة المخزون'!$F:$F,'حركة المخزون'!$E:$E,$D313,'حركة المخزون'!$G:$G,BB$2))*VLOOKUP($D313,'قاعدة البيانات'!$G:$J,4,0)</f>
        <v>0</v>
      </c>
      <c r="BD313" s="28">
        <f>(SUMIFS('حركة المخزون'!$F:$F,'حركة المخزون'!$E:$E,$D313,'حركة المخزون'!$H:$H,BD$2)-SUMIFS('حركة المخزون'!$F:$F,'حركة المخزون'!$E:$E,$D313,'حركة المخزون'!$G:$G,BD$2))*VLOOKUP($D313,'قاعدة البيانات'!$G:$J,2,0)</f>
        <v>0</v>
      </c>
      <c r="BE313" s="28">
        <f>(SUMIFS('حركة المخزون'!$F:$F,'حركة المخزون'!$E:$E,$D313,'حركة المخزون'!$H:$H,BD$2)-SUMIFS('حركة المخزون'!$F:$F,'حركة المخزون'!$E:$E,$D313,'حركة المخزون'!$G:$G,BD$2))*VLOOKUP($D313,'قاعدة البيانات'!$G:$J,4,0)</f>
        <v>0</v>
      </c>
      <c r="BF313" s="28">
        <f>(SUMIFS('حركة المخزون'!$F:$F,'حركة المخزون'!$E:$E,$D313,'حركة المخزون'!$H:$H,BF$2)-SUMIFS('حركة المخزون'!$F:$F,'حركة المخزون'!$E:$E,$D313,'حركة المخزون'!$G:$G,BF$2))*VLOOKUP($D313,'قاعدة البيانات'!$G:$J,2,0)</f>
        <v>0</v>
      </c>
      <c r="BG313" s="28">
        <f>(SUMIFS('حركة المخزون'!$F:$F,'حركة المخزون'!$E:$E,$D313,'حركة المخزون'!$H:$H,BF$2)-SUMIFS('حركة المخزون'!$F:$F,'حركة المخزون'!$E:$E,$D313,'حركة المخزون'!$G:$G,BF$2))*VLOOKUP($D313,'قاعدة البيانات'!$G:$J,4,0)</f>
        <v>0</v>
      </c>
      <c r="BH313" s="28">
        <f>(SUMIFS('حركة المخزون'!$F:$F,'حركة المخزون'!$E:$E,$D313,'حركة المخزون'!$H:$H,BH$2)-SUMIFS('حركة المخزون'!$F:$F,'حركة المخزون'!$E:$E,$D313,'حركة المخزون'!$G:$G,BH$2))*VLOOKUP($D313,'قاعدة البيانات'!$G:$J,2,0)</f>
        <v>0</v>
      </c>
      <c r="BI313" s="28">
        <f>(SUMIFS('حركة المخزون'!$F:$F,'حركة المخزون'!$E:$E,$D313,'حركة المخزون'!$H:$H,BH$2)-SUMIFS('حركة المخزون'!$F:$F,'حركة المخزون'!$E:$E,$D313,'حركة المخزون'!$G:$G,BH$2))*VLOOKUP($D313,'قاعدة البيانات'!$G:$J,4,0)</f>
        <v>0</v>
      </c>
    </row>
    <row r="314" spans="2:61" s="15" customFormat="1" ht="24" customHeight="1" x14ac:dyDescent="0.2">
      <c r="B314" s="19">
        <v>311</v>
      </c>
      <c r="C314" s="19"/>
      <c r="D314" s="18" t="str">
        <f>VLOOKUP(C314,'قاعدة البيانات'!F:G,2,0)</f>
        <v/>
      </c>
      <c r="F314" s="28">
        <f>(SUMIFS('حركة المخزون'!$F:$F,'حركة المخزون'!$E:$E,$D314,'حركة المخزون'!$H:$H,F$2)-SUMIFS('حركة المخزون'!$F:$F,'حركة المخزون'!$E:$E,$D314,'حركة المخزون'!$G:$G,F$2))*VLOOKUP($D314,'قاعدة البيانات'!$G:$J,2,0)</f>
        <v>0</v>
      </c>
      <c r="G314" s="28">
        <f>(SUMIFS('حركة المخزون'!$F:$F,'حركة المخزون'!$E:$E,$D314,'حركة المخزون'!$H:$H,F$2)-SUMIFS('حركة المخزون'!$F:$F,'حركة المخزون'!$E:$E,$D314,'حركة المخزون'!$G:$G,F$2))*VLOOKUP($D314,'قاعدة البيانات'!$G:$J,4,0)</f>
        <v>0</v>
      </c>
      <c r="H314" s="28">
        <f>(SUMIFS('حركة المخزون'!$F:$F,'حركة المخزون'!$E:$E,$D314,'حركة المخزون'!$H:$H,H$2)-SUMIFS('حركة المخزون'!$F:$F,'حركة المخزون'!$E:$E,$D314,'حركة المخزون'!$G:$G,H$2))*VLOOKUP($D314,'قاعدة البيانات'!$G:$J,2,0)</f>
        <v>0</v>
      </c>
      <c r="I314" s="28">
        <f>(SUMIFS('حركة المخزون'!$F:$F,'حركة المخزون'!$E:$E,$D314,'حركة المخزون'!$H:$H,H$2)-SUMIFS('حركة المخزون'!$F:$F,'حركة المخزون'!$E:$E,$D314,'حركة المخزون'!$G:$G,H$2))*VLOOKUP($D314,'قاعدة البيانات'!$G:$J,4,0)</f>
        <v>0</v>
      </c>
      <c r="J314" s="28">
        <f>(SUMIFS('حركة المخزون'!$F:$F,'حركة المخزون'!$E:$E,$D314,'حركة المخزون'!$H:$H,J$2)-SUMIFS('حركة المخزون'!$F:$F,'حركة المخزون'!$E:$E,$D314,'حركة المخزون'!$G:$G,J$2))*VLOOKUP($D314,'قاعدة البيانات'!$G:$J,2,0)</f>
        <v>0</v>
      </c>
      <c r="K314" s="28">
        <f>(SUMIFS('حركة المخزون'!$F:$F,'حركة المخزون'!$E:$E,$D314,'حركة المخزون'!$H:$H,J$2)-SUMIFS('حركة المخزون'!$F:$F,'حركة المخزون'!$E:$E,$D314,'حركة المخزون'!$G:$G,J$2))*VLOOKUP($D314,'قاعدة البيانات'!$G:$J,4,0)</f>
        <v>0</v>
      </c>
      <c r="L314" s="28">
        <f>(SUMIFS('حركة المخزون'!$F:$F,'حركة المخزون'!$E:$E,$D314,'حركة المخزون'!$H:$H,L$2)-SUMIFS('حركة المخزون'!$F:$F,'حركة المخزون'!$E:$E,$D314,'حركة المخزون'!$G:$G,L$2))*VLOOKUP($D314,'قاعدة البيانات'!$G:$J,2,0)</f>
        <v>0</v>
      </c>
      <c r="M314" s="28">
        <f>(SUMIFS('حركة المخزون'!$F:$F,'حركة المخزون'!$E:$E,$D314,'حركة المخزون'!$H:$H,L$2)-SUMIFS('حركة المخزون'!$F:$F,'حركة المخزون'!$E:$E,$D314,'حركة المخزون'!$G:$G,L$2))*VLOOKUP($D314,'قاعدة البيانات'!$G:$J,4,0)</f>
        <v>0</v>
      </c>
      <c r="N314" s="28">
        <f>(SUMIFS('حركة المخزون'!$F:$F,'حركة المخزون'!$E:$E,$D314,'حركة المخزون'!$H:$H,N$2)-SUMIFS('حركة المخزون'!$F:$F,'حركة المخزون'!$E:$E,$D314,'حركة المخزون'!$G:$G,N$2))*VLOOKUP($D314,'قاعدة البيانات'!$G:$J,2,0)</f>
        <v>0</v>
      </c>
      <c r="O314" s="28">
        <f>(SUMIFS('حركة المخزون'!$F:$F,'حركة المخزون'!$E:$E,$D314,'حركة المخزون'!$H:$H,N$2)-SUMIFS('حركة المخزون'!$F:$F,'حركة المخزون'!$E:$E,$D314,'حركة المخزون'!$G:$G,N$2))*VLOOKUP($D314,'قاعدة البيانات'!$G:$J,4,0)</f>
        <v>0</v>
      </c>
      <c r="P314" s="28">
        <f>(SUMIFS('حركة المخزون'!$F:$F,'حركة المخزون'!$E:$E,$D314,'حركة المخزون'!$H:$H,P$2)-SUMIFS('حركة المخزون'!$F:$F,'حركة المخزون'!$E:$E,$D314,'حركة المخزون'!$G:$G,P$2))*VLOOKUP($D314,'قاعدة البيانات'!$G:$J,2,0)</f>
        <v>0</v>
      </c>
      <c r="Q314" s="28">
        <f>(SUMIFS('حركة المخزون'!$F:$F,'حركة المخزون'!$E:$E,$D314,'حركة المخزون'!$H:$H,P$2)-SUMIFS('حركة المخزون'!$F:$F,'حركة المخزون'!$E:$E,$D314,'حركة المخزون'!$G:$G,P$2))*VLOOKUP($D314,'قاعدة البيانات'!$G:$J,4,0)</f>
        <v>0</v>
      </c>
      <c r="R314" s="28">
        <f>(SUMIFS('حركة المخزون'!$F:$F,'حركة المخزون'!$E:$E,$D314,'حركة المخزون'!$H:$H,R$2)-SUMIFS('حركة المخزون'!$F:$F,'حركة المخزون'!$E:$E,$D314,'حركة المخزون'!$G:$G,R$2))*VLOOKUP($D314,'قاعدة البيانات'!$G:$J,2,0)</f>
        <v>0</v>
      </c>
      <c r="S314" s="28">
        <f>(SUMIFS('حركة المخزون'!$F:$F,'حركة المخزون'!$E:$E,$D314,'حركة المخزون'!$H:$H,R$2)-SUMIFS('حركة المخزون'!$F:$F,'حركة المخزون'!$E:$E,$D314,'حركة المخزون'!$G:$G,R$2))*VLOOKUP($D314,'قاعدة البيانات'!$G:$J,4,0)</f>
        <v>0</v>
      </c>
      <c r="T314" s="28">
        <f>(SUMIFS('حركة المخزون'!$F:$F,'حركة المخزون'!$E:$E,$D314,'حركة المخزون'!$H:$H,T$2)-SUMIFS('حركة المخزون'!$F:$F,'حركة المخزون'!$E:$E,$D314,'حركة المخزون'!$G:$G,T$2))*VLOOKUP($D314,'قاعدة البيانات'!$G:$J,2,0)</f>
        <v>0</v>
      </c>
      <c r="U314" s="28">
        <f>(SUMIFS('حركة المخزون'!$F:$F,'حركة المخزون'!$E:$E,$D314,'حركة المخزون'!$H:$H,T$2)-SUMIFS('حركة المخزون'!$F:$F,'حركة المخزون'!$E:$E,$D314,'حركة المخزون'!$G:$G,T$2))*VLOOKUP($D314,'قاعدة البيانات'!$G:$J,4,0)</f>
        <v>0</v>
      </c>
      <c r="V314" s="28">
        <f>(SUMIFS('حركة المخزون'!$F:$F,'حركة المخزون'!$E:$E,$D314,'حركة المخزون'!$H:$H,V$2)-SUMIFS('حركة المخزون'!$F:$F,'حركة المخزون'!$E:$E,$D314,'حركة المخزون'!$G:$G,V$2))*VLOOKUP($D314,'قاعدة البيانات'!$G:$J,2,0)</f>
        <v>0</v>
      </c>
      <c r="W314" s="28">
        <f>(SUMIFS('حركة المخزون'!$F:$F,'حركة المخزون'!$E:$E,$D314,'حركة المخزون'!$H:$H,V$2)-SUMIFS('حركة المخزون'!$F:$F,'حركة المخزون'!$E:$E,$D314,'حركة المخزون'!$G:$G,V$2))*VLOOKUP($D314,'قاعدة البيانات'!$G:$J,4,0)</f>
        <v>0</v>
      </c>
      <c r="X314" s="28">
        <f>(SUMIFS('حركة المخزون'!$F:$F,'حركة المخزون'!$E:$E,$D314,'حركة المخزون'!$H:$H,X$2)-SUMIFS('حركة المخزون'!$F:$F,'حركة المخزون'!$E:$E,$D314,'حركة المخزون'!$G:$G,X$2))*VLOOKUP($D314,'قاعدة البيانات'!$G:$J,2,0)</f>
        <v>0</v>
      </c>
      <c r="Y314" s="28">
        <f>(SUMIFS('حركة المخزون'!$F:$F,'حركة المخزون'!$E:$E,$D314,'حركة المخزون'!$H:$H,X$2)-SUMIFS('حركة المخزون'!$F:$F,'حركة المخزون'!$E:$E,$D314,'حركة المخزون'!$G:$G,X$2))*VLOOKUP($D314,'قاعدة البيانات'!$G:$J,4,0)</f>
        <v>0</v>
      </c>
      <c r="Z314" s="28">
        <f>(SUMIFS('حركة المخزون'!$F:$F,'حركة المخزون'!$E:$E,$D314,'حركة المخزون'!$H:$H,Z$2)-SUMIFS('حركة المخزون'!$F:$F,'حركة المخزون'!$E:$E,$D314,'حركة المخزون'!$G:$G,Z$2))*VLOOKUP($D314,'قاعدة البيانات'!$G:$J,2,0)</f>
        <v>0</v>
      </c>
      <c r="AA314" s="28">
        <f>(SUMIFS('حركة المخزون'!$F:$F,'حركة المخزون'!$E:$E,$D314,'حركة المخزون'!$H:$H,Z$2)-SUMIFS('حركة المخزون'!$F:$F,'حركة المخزون'!$E:$E,$D314,'حركة المخزون'!$G:$G,Z$2))*VLOOKUP($D314,'قاعدة البيانات'!$G:$J,4,0)</f>
        <v>0</v>
      </c>
      <c r="AB314" s="28">
        <f>(SUMIFS('حركة المخزون'!$F:$F,'حركة المخزون'!$E:$E,$D314,'حركة المخزون'!$H:$H,AB$2)-SUMIFS('حركة المخزون'!$F:$F,'حركة المخزون'!$E:$E,$D314,'حركة المخزون'!$G:$G,AB$2))*VLOOKUP($D314,'قاعدة البيانات'!$G:$J,2,0)</f>
        <v>0</v>
      </c>
      <c r="AC314" s="28">
        <f>(SUMIFS('حركة المخزون'!$F:$F,'حركة المخزون'!$E:$E,$D314,'حركة المخزون'!$H:$H,AB$2)-SUMIFS('حركة المخزون'!$F:$F,'حركة المخزون'!$E:$E,$D314,'حركة المخزون'!$G:$G,AB$2))*VLOOKUP($D314,'قاعدة البيانات'!$G:$J,4,0)</f>
        <v>0</v>
      </c>
      <c r="AD314" s="28">
        <f>(SUMIFS('حركة المخزون'!$F:$F,'حركة المخزون'!$E:$E,$D314,'حركة المخزون'!$H:$H,AD$2)-SUMIFS('حركة المخزون'!$F:$F,'حركة المخزون'!$E:$E,$D314,'حركة المخزون'!$G:$G,AD$2))*VLOOKUP($D314,'قاعدة البيانات'!$G:$J,2,0)</f>
        <v>0</v>
      </c>
      <c r="AE314" s="28">
        <f>(SUMIFS('حركة المخزون'!$F:$F,'حركة المخزون'!$E:$E,$D314,'حركة المخزون'!$H:$H,AD$2)-SUMIFS('حركة المخزون'!$F:$F,'حركة المخزون'!$E:$E,$D314,'حركة المخزون'!$G:$G,AD$2))*VLOOKUP($D314,'قاعدة البيانات'!$G:$J,4,0)</f>
        <v>0</v>
      </c>
      <c r="AF314" s="28">
        <f>(SUMIFS('حركة المخزون'!$F:$F,'حركة المخزون'!$E:$E,$D314,'حركة المخزون'!$H:$H,AF$2)-SUMIFS('حركة المخزون'!$F:$F,'حركة المخزون'!$E:$E,$D314,'حركة المخزون'!$G:$G,AF$2))*VLOOKUP($D314,'قاعدة البيانات'!$G:$J,2,0)</f>
        <v>0</v>
      </c>
      <c r="AG314" s="28">
        <f>(SUMIFS('حركة المخزون'!$F:$F,'حركة المخزون'!$E:$E,$D314,'حركة المخزون'!$H:$H,AF$2)-SUMIFS('حركة المخزون'!$F:$F,'حركة المخزون'!$E:$E,$D314,'حركة المخزون'!$G:$G,AF$2))*VLOOKUP($D314,'قاعدة البيانات'!$G:$J,4,0)</f>
        <v>0</v>
      </c>
      <c r="AH314" s="28">
        <f>(SUMIFS('حركة المخزون'!$F:$F,'حركة المخزون'!$E:$E,$D314,'حركة المخزون'!$H:$H,AH$2)-SUMIFS('حركة المخزون'!$F:$F,'حركة المخزون'!$E:$E,$D314,'حركة المخزون'!$G:$G,AH$2))*VLOOKUP($D314,'قاعدة البيانات'!$G:$J,2,0)</f>
        <v>0</v>
      </c>
      <c r="AI314" s="28">
        <f>(SUMIFS('حركة المخزون'!$F:$F,'حركة المخزون'!$E:$E,$D314,'حركة المخزون'!$H:$H,AH$2)-SUMIFS('حركة المخزون'!$F:$F,'حركة المخزون'!$E:$E,$D314,'حركة المخزون'!$G:$G,AH$2))*VLOOKUP($D314,'قاعدة البيانات'!$G:$J,4,0)</f>
        <v>0</v>
      </c>
      <c r="AJ314" s="28">
        <f>(SUMIFS('حركة المخزون'!$F:$F,'حركة المخزون'!$E:$E,$D314,'حركة المخزون'!$H:$H,AJ$2)-SUMIFS('حركة المخزون'!$F:$F,'حركة المخزون'!$E:$E,$D314,'حركة المخزون'!$G:$G,AJ$2))*VLOOKUP($D314,'قاعدة البيانات'!$G:$J,2,0)</f>
        <v>0</v>
      </c>
      <c r="AK314" s="28">
        <f>(SUMIFS('حركة المخزون'!$F:$F,'حركة المخزون'!$E:$E,$D314,'حركة المخزون'!$H:$H,AJ$2)-SUMIFS('حركة المخزون'!$F:$F,'حركة المخزون'!$E:$E,$D314,'حركة المخزون'!$G:$G,AJ$2))*VLOOKUP($D314,'قاعدة البيانات'!$G:$J,4,0)</f>
        <v>0</v>
      </c>
      <c r="AL314" s="28">
        <f>(SUMIFS('حركة المخزون'!$F:$F,'حركة المخزون'!$E:$E,$D314,'حركة المخزون'!$H:$H,AL$2)-SUMIFS('حركة المخزون'!$F:$F,'حركة المخزون'!$E:$E,$D314,'حركة المخزون'!$G:$G,AL$2))*VLOOKUP($D314,'قاعدة البيانات'!$G:$J,2,0)</f>
        <v>0</v>
      </c>
      <c r="AM314" s="28">
        <f>(SUMIFS('حركة المخزون'!$F:$F,'حركة المخزون'!$E:$E,$D314,'حركة المخزون'!$H:$H,AL$2)-SUMIFS('حركة المخزون'!$F:$F,'حركة المخزون'!$E:$E,$D314,'حركة المخزون'!$G:$G,AL$2))*VLOOKUP($D314,'قاعدة البيانات'!$G:$J,4,0)</f>
        <v>0</v>
      </c>
      <c r="AN314" s="28">
        <f>(SUMIFS('حركة المخزون'!$F:$F,'حركة المخزون'!$E:$E,$D314,'حركة المخزون'!$H:$H,AN$2)-SUMIFS('حركة المخزون'!$F:$F,'حركة المخزون'!$E:$E,$D314,'حركة المخزون'!$G:$G,AN$2))*VLOOKUP($D314,'قاعدة البيانات'!$G:$J,2,0)</f>
        <v>0</v>
      </c>
      <c r="AO314" s="28">
        <f>(SUMIFS('حركة المخزون'!$F:$F,'حركة المخزون'!$E:$E,$D314,'حركة المخزون'!$H:$H,AN$2)-SUMIFS('حركة المخزون'!$F:$F,'حركة المخزون'!$E:$E,$D314,'حركة المخزون'!$G:$G,AN$2))*VLOOKUP($D314,'قاعدة البيانات'!$G:$J,4,0)</f>
        <v>0</v>
      </c>
      <c r="AP314" s="28">
        <f>(SUMIFS('حركة المخزون'!$F:$F,'حركة المخزون'!$E:$E,$D314,'حركة المخزون'!$H:$H,AP$2)-SUMIFS('حركة المخزون'!$F:$F,'حركة المخزون'!$E:$E,$D314,'حركة المخزون'!$G:$G,AP$2))*VLOOKUP($D314,'قاعدة البيانات'!$G:$J,2,0)</f>
        <v>0</v>
      </c>
      <c r="AQ314" s="28">
        <f>(SUMIFS('حركة المخزون'!$F:$F,'حركة المخزون'!$E:$E,$D314,'حركة المخزون'!$H:$H,AP$2)-SUMIFS('حركة المخزون'!$F:$F,'حركة المخزون'!$E:$E,$D314,'حركة المخزون'!$G:$G,AP$2))*VLOOKUP($D314,'قاعدة البيانات'!$G:$J,4,0)</f>
        <v>0</v>
      </c>
      <c r="AR314" s="28">
        <f>(SUMIFS('حركة المخزون'!$F:$F,'حركة المخزون'!$E:$E,$D314,'حركة المخزون'!$H:$H,AR$2)-SUMIFS('حركة المخزون'!$F:$F,'حركة المخزون'!$E:$E,$D314,'حركة المخزون'!$G:$G,AR$2))*VLOOKUP($D314,'قاعدة البيانات'!$G:$J,2,0)</f>
        <v>0</v>
      </c>
      <c r="AS314" s="28">
        <f>(SUMIFS('حركة المخزون'!$F:$F,'حركة المخزون'!$E:$E,$D314,'حركة المخزون'!$H:$H,AR$2)-SUMIFS('حركة المخزون'!$F:$F,'حركة المخزون'!$E:$E,$D314,'حركة المخزون'!$G:$G,AR$2))*VLOOKUP($D314,'قاعدة البيانات'!$G:$J,4,0)</f>
        <v>0</v>
      </c>
      <c r="AT314" s="28">
        <f>(SUMIFS('حركة المخزون'!$F:$F,'حركة المخزون'!$E:$E,$D314,'حركة المخزون'!$H:$H,AT$2)-SUMIFS('حركة المخزون'!$F:$F,'حركة المخزون'!$E:$E,$D314,'حركة المخزون'!$G:$G,AT$2))*VLOOKUP($D314,'قاعدة البيانات'!$G:$J,2,0)</f>
        <v>0</v>
      </c>
      <c r="AU314" s="28">
        <f>(SUMIFS('حركة المخزون'!$F:$F,'حركة المخزون'!$E:$E,$D314,'حركة المخزون'!$H:$H,AT$2)-SUMIFS('حركة المخزون'!$F:$F,'حركة المخزون'!$E:$E,$D314,'حركة المخزون'!$G:$G,AT$2))*VLOOKUP($D314,'قاعدة البيانات'!$G:$J,4,0)</f>
        <v>0</v>
      </c>
      <c r="AV314" s="28">
        <f>(SUMIFS('حركة المخزون'!$F:$F,'حركة المخزون'!$E:$E,$D314,'حركة المخزون'!$H:$H,AV$2)-SUMIFS('حركة المخزون'!$F:$F,'حركة المخزون'!$E:$E,$D314,'حركة المخزون'!$G:$G,AV$2))*VLOOKUP($D314,'قاعدة البيانات'!$G:$J,2,0)</f>
        <v>0</v>
      </c>
      <c r="AW314" s="28">
        <f>(SUMIFS('حركة المخزون'!$F:$F,'حركة المخزون'!$E:$E,$D314,'حركة المخزون'!$H:$H,AV$2)-SUMIFS('حركة المخزون'!$F:$F,'حركة المخزون'!$E:$E,$D314,'حركة المخزون'!$G:$G,AV$2))*VLOOKUP($D314,'قاعدة البيانات'!$G:$J,4,0)</f>
        <v>0</v>
      </c>
      <c r="AX314" s="28">
        <f>(SUMIFS('حركة المخزون'!$F:$F,'حركة المخزون'!$E:$E,$D314,'حركة المخزون'!$H:$H,AX$2)-SUMIFS('حركة المخزون'!$F:$F,'حركة المخزون'!$E:$E,$D314,'حركة المخزون'!$G:$G,AX$2))*VLOOKUP($D314,'قاعدة البيانات'!$G:$J,2,0)</f>
        <v>0</v>
      </c>
      <c r="AY314" s="28">
        <f>(SUMIFS('حركة المخزون'!$F:$F,'حركة المخزون'!$E:$E,$D314,'حركة المخزون'!$H:$H,AX$2)-SUMIFS('حركة المخزون'!$F:$F,'حركة المخزون'!$E:$E,$D314,'حركة المخزون'!$G:$G,AX$2))*VLOOKUP($D314,'قاعدة البيانات'!$G:$J,4,0)</f>
        <v>0</v>
      </c>
      <c r="AZ314" s="28">
        <f>(SUMIFS('حركة المخزون'!$F:$F,'حركة المخزون'!$E:$E,$D314,'حركة المخزون'!$H:$H,AZ$2)-SUMIFS('حركة المخزون'!$F:$F,'حركة المخزون'!$E:$E,$D314,'حركة المخزون'!$G:$G,AZ$2))*VLOOKUP($D314,'قاعدة البيانات'!$G:$J,2,0)</f>
        <v>0</v>
      </c>
      <c r="BA314" s="28">
        <f>(SUMIFS('حركة المخزون'!$F:$F,'حركة المخزون'!$E:$E,$D314,'حركة المخزون'!$H:$H,AZ$2)-SUMIFS('حركة المخزون'!$F:$F,'حركة المخزون'!$E:$E,$D314,'حركة المخزون'!$G:$G,AZ$2))*VLOOKUP($D314,'قاعدة البيانات'!$G:$J,4,0)</f>
        <v>0</v>
      </c>
      <c r="BB314" s="28">
        <f>(SUMIFS('حركة المخزون'!$F:$F,'حركة المخزون'!$E:$E,$D314,'حركة المخزون'!$H:$H,BB$2)-SUMIFS('حركة المخزون'!$F:$F,'حركة المخزون'!$E:$E,$D314,'حركة المخزون'!$G:$G,BB$2))*VLOOKUP($D314,'قاعدة البيانات'!$G:$J,2,0)</f>
        <v>0</v>
      </c>
      <c r="BC314" s="28">
        <f>(SUMIFS('حركة المخزون'!$F:$F,'حركة المخزون'!$E:$E,$D314,'حركة المخزون'!$H:$H,BB$2)-SUMIFS('حركة المخزون'!$F:$F,'حركة المخزون'!$E:$E,$D314,'حركة المخزون'!$G:$G,BB$2))*VLOOKUP($D314,'قاعدة البيانات'!$G:$J,4,0)</f>
        <v>0</v>
      </c>
      <c r="BD314" s="28">
        <f>(SUMIFS('حركة المخزون'!$F:$F,'حركة المخزون'!$E:$E,$D314,'حركة المخزون'!$H:$H,BD$2)-SUMIFS('حركة المخزون'!$F:$F,'حركة المخزون'!$E:$E,$D314,'حركة المخزون'!$G:$G,BD$2))*VLOOKUP($D314,'قاعدة البيانات'!$G:$J,2,0)</f>
        <v>0</v>
      </c>
      <c r="BE314" s="28">
        <f>(SUMIFS('حركة المخزون'!$F:$F,'حركة المخزون'!$E:$E,$D314,'حركة المخزون'!$H:$H,BD$2)-SUMIFS('حركة المخزون'!$F:$F,'حركة المخزون'!$E:$E,$D314,'حركة المخزون'!$G:$G,BD$2))*VLOOKUP($D314,'قاعدة البيانات'!$G:$J,4,0)</f>
        <v>0</v>
      </c>
      <c r="BF314" s="28">
        <f>(SUMIFS('حركة المخزون'!$F:$F,'حركة المخزون'!$E:$E,$D314,'حركة المخزون'!$H:$H,BF$2)-SUMIFS('حركة المخزون'!$F:$F,'حركة المخزون'!$E:$E,$D314,'حركة المخزون'!$G:$G,BF$2))*VLOOKUP($D314,'قاعدة البيانات'!$G:$J,2,0)</f>
        <v>0</v>
      </c>
      <c r="BG314" s="28">
        <f>(SUMIFS('حركة المخزون'!$F:$F,'حركة المخزون'!$E:$E,$D314,'حركة المخزون'!$H:$H,BF$2)-SUMIFS('حركة المخزون'!$F:$F,'حركة المخزون'!$E:$E,$D314,'حركة المخزون'!$G:$G,BF$2))*VLOOKUP($D314,'قاعدة البيانات'!$G:$J,4,0)</f>
        <v>0</v>
      </c>
      <c r="BH314" s="28">
        <f>(SUMIFS('حركة المخزون'!$F:$F,'حركة المخزون'!$E:$E,$D314,'حركة المخزون'!$H:$H,BH$2)-SUMIFS('حركة المخزون'!$F:$F,'حركة المخزون'!$E:$E,$D314,'حركة المخزون'!$G:$G,BH$2))*VLOOKUP($D314,'قاعدة البيانات'!$G:$J,2,0)</f>
        <v>0</v>
      </c>
      <c r="BI314" s="28">
        <f>(SUMIFS('حركة المخزون'!$F:$F,'حركة المخزون'!$E:$E,$D314,'حركة المخزون'!$H:$H,BH$2)-SUMIFS('حركة المخزون'!$F:$F,'حركة المخزون'!$E:$E,$D314,'حركة المخزون'!$G:$G,BH$2))*VLOOKUP($D314,'قاعدة البيانات'!$G:$J,4,0)</f>
        <v>0</v>
      </c>
    </row>
    <row r="315" spans="2:61" s="15" customFormat="1" ht="24" customHeight="1" x14ac:dyDescent="0.2">
      <c r="B315" s="18">
        <v>312</v>
      </c>
      <c r="C315" s="19"/>
      <c r="D315" s="18" t="str">
        <f>VLOOKUP(C315,'قاعدة البيانات'!F:G,2,0)</f>
        <v/>
      </c>
      <c r="F315" s="28">
        <f>(SUMIFS('حركة المخزون'!$F:$F,'حركة المخزون'!$E:$E,$D315,'حركة المخزون'!$H:$H,F$2)-SUMIFS('حركة المخزون'!$F:$F,'حركة المخزون'!$E:$E,$D315,'حركة المخزون'!$G:$G,F$2))*VLOOKUP($D315,'قاعدة البيانات'!$G:$J,2,0)</f>
        <v>0</v>
      </c>
      <c r="G315" s="28">
        <f>(SUMIFS('حركة المخزون'!$F:$F,'حركة المخزون'!$E:$E,$D315,'حركة المخزون'!$H:$H,F$2)-SUMIFS('حركة المخزون'!$F:$F,'حركة المخزون'!$E:$E,$D315,'حركة المخزون'!$G:$G,F$2))*VLOOKUP($D315,'قاعدة البيانات'!$G:$J,4,0)</f>
        <v>0</v>
      </c>
      <c r="H315" s="28">
        <f>(SUMIFS('حركة المخزون'!$F:$F,'حركة المخزون'!$E:$E,$D315,'حركة المخزون'!$H:$H,H$2)-SUMIFS('حركة المخزون'!$F:$F,'حركة المخزون'!$E:$E,$D315,'حركة المخزون'!$G:$G,H$2))*VLOOKUP($D315,'قاعدة البيانات'!$G:$J,2,0)</f>
        <v>0</v>
      </c>
      <c r="I315" s="28">
        <f>(SUMIFS('حركة المخزون'!$F:$F,'حركة المخزون'!$E:$E,$D315,'حركة المخزون'!$H:$H,H$2)-SUMIFS('حركة المخزون'!$F:$F,'حركة المخزون'!$E:$E,$D315,'حركة المخزون'!$G:$G,H$2))*VLOOKUP($D315,'قاعدة البيانات'!$G:$J,4,0)</f>
        <v>0</v>
      </c>
      <c r="J315" s="28">
        <f>(SUMIFS('حركة المخزون'!$F:$F,'حركة المخزون'!$E:$E,$D315,'حركة المخزون'!$H:$H,J$2)-SUMIFS('حركة المخزون'!$F:$F,'حركة المخزون'!$E:$E,$D315,'حركة المخزون'!$G:$G,J$2))*VLOOKUP($D315,'قاعدة البيانات'!$G:$J,2,0)</f>
        <v>0</v>
      </c>
      <c r="K315" s="28">
        <f>(SUMIFS('حركة المخزون'!$F:$F,'حركة المخزون'!$E:$E,$D315,'حركة المخزون'!$H:$H,J$2)-SUMIFS('حركة المخزون'!$F:$F,'حركة المخزون'!$E:$E,$D315,'حركة المخزون'!$G:$G,J$2))*VLOOKUP($D315,'قاعدة البيانات'!$G:$J,4,0)</f>
        <v>0</v>
      </c>
      <c r="L315" s="28">
        <f>(SUMIFS('حركة المخزون'!$F:$F,'حركة المخزون'!$E:$E,$D315,'حركة المخزون'!$H:$H,L$2)-SUMIFS('حركة المخزون'!$F:$F,'حركة المخزون'!$E:$E,$D315,'حركة المخزون'!$G:$G,L$2))*VLOOKUP($D315,'قاعدة البيانات'!$G:$J,2,0)</f>
        <v>0</v>
      </c>
      <c r="M315" s="28">
        <f>(SUMIFS('حركة المخزون'!$F:$F,'حركة المخزون'!$E:$E,$D315,'حركة المخزون'!$H:$H,L$2)-SUMIFS('حركة المخزون'!$F:$F,'حركة المخزون'!$E:$E,$D315,'حركة المخزون'!$G:$G,L$2))*VLOOKUP($D315,'قاعدة البيانات'!$G:$J,4,0)</f>
        <v>0</v>
      </c>
      <c r="N315" s="28">
        <f>(SUMIFS('حركة المخزون'!$F:$F,'حركة المخزون'!$E:$E,$D315,'حركة المخزون'!$H:$H,N$2)-SUMIFS('حركة المخزون'!$F:$F,'حركة المخزون'!$E:$E,$D315,'حركة المخزون'!$G:$G,N$2))*VLOOKUP($D315,'قاعدة البيانات'!$G:$J,2,0)</f>
        <v>0</v>
      </c>
      <c r="O315" s="28">
        <f>(SUMIFS('حركة المخزون'!$F:$F,'حركة المخزون'!$E:$E,$D315,'حركة المخزون'!$H:$H,N$2)-SUMIFS('حركة المخزون'!$F:$F,'حركة المخزون'!$E:$E,$D315,'حركة المخزون'!$G:$G,N$2))*VLOOKUP($D315,'قاعدة البيانات'!$G:$J,4,0)</f>
        <v>0</v>
      </c>
      <c r="P315" s="28">
        <f>(SUMIFS('حركة المخزون'!$F:$F,'حركة المخزون'!$E:$E,$D315,'حركة المخزون'!$H:$H,P$2)-SUMIFS('حركة المخزون'!$F:$F,'حركة المخزون'!$E:$E,$D315,'حركة المخزون'!$G:$G,P$2))*VLOOKUP($D315,'قاعدة البيانات'!$G:$J,2,0)</f>
        <v>0</v>
      </c>
      <c r="Q315" s="28">
        <f>(SUMIFS('حركة المخزون'!$F:$F,'حركة المخزون'!$E:$E,$D315,'حركة المخزون'!$H:$H,P$2)-SUMIFS('حركة المخزون'!$F:$F,'حركة المخزون'!$E:$E,$D315,'حركة المخزون'!$G:$G,P$2))*VLOOKUP($D315,'قاعدة البيانات'!$G:$J,4,0)</f>
        <v>0</v>
      </c>
      <c r="R315" s="28">
        <f>(SUMIFS('حركة المخزون'!$F:$F,'حركة المخزون'!$E:$E,$D315,'حركة المخزون'!$H:$H,R$2)-SUMIFS('حركة المخزون'!$F:$F,'حركة المخزون'!$E:$E,$D315,'حركة المخزون'!$G:$G,R$2))*VLOOKUP($D315,'قاعدة البيانات'!$G:$J,2,0)</f>
        <v>0</v>
      </c>
      <c r="S315" s="28">
        <f>(SUMIFS('حركة المخزون'!$F:$F,'حركة المخزون'!$E:$E,$D315,'حركة المخزون'!$H:$H,R$2)-SUMIFS('حركة المخزون'!$F:$F,'حركة المخزون'!$E:$E,$D315,'حركة المخزون'!$G:$G,R$2))*VLOOKUP($D315,'قاعدة البيانات'!$G:$J,4,0)</f>
        <v>0</v>
      </c>
      <c r="T315" s="28">
        <f>(SUMIFS('حركة المخزون'!$F:$F,'حركة المخزون'!$E:$E,$D315,'حركة المخزون'!$H:$H,T$2)-SUMIFS('حركة المخزون'!$F:$F,'حركة المخزون'!$E:$E,$D315,'حركة المخزون'!$G:$G,T$2))*VLOOKUP($D315,'قاعدة البيانات'!$G:$J,2,0)</f>
        <v>0</v>
      </c>
      <c r="U315" s="28">
        <f>(SUMIFS('حركة المخزون'!$F:$F,'حركة المخزون'!$E:$E,$D315,'حركة المخزون'!$H:$H,T$2)-SUMIFS('حركة المخزون'!$F:$F,'حركة المخزون'!$E:$E,$D315,'حركة المخزون'!$G:$G,T$2))*VLOOKUP($D315,'قاعدة البيانات'!$G:$J,4,0)</f>
        <v>0</v>
      </c>
      <c r="V315" s="28">
        <f>(SUMIFS('حركة المخزون'!$F:$F,'حركة المخزون'!$E:$E,$D315,'حركة المخزون'!$H:$H,V$2)-SUMIFS('حركة المخزون'!$F:$F,'حركة المخزون'!$E:$E,$D315,'حركة المخزون'!$G:$G,V$2))*VLOOKUP($D315,'قاعدة البيانات'!$G:$J,2,0)</f>
        <v>0</v>
      </c>
      <c r="W315" s="28">
        <f>(SUMIFS('حركة المخزون'!$F:$F,'حركة المخزون'!$E:$E,$D315,'حركة المخزون'!$H:$H,V$2)-SUMIFS('حركة المخزون'!$F:$F,'حركة المخزون'!$E:$E,$D315,'حركة المخزون'!$G:$G,V$2))*VLOOKUP($D315,'قاعدة البيانات'!$G:$J,4,0)</f>
        <v>0</v>
      </c>
      <c r="X315" s="28">
        <f>(SUMIFS('حركة المخزون'!$F:$F,'حركة المخزون'!$E:$E,$D315,'حركة المخزون'!$H:$H,X$2)-SUMIFS('حركة المخزون'!$F:$F,'حركة المخزون'!$E:$E,$D315,'حركة المخزون'!$G:$G,X$2))*VLOOKUP($D315,'قاعدة البيانات'!$G:$J,2,0)</f>
        <v>0</v>
      </c>
      <c r="Y315" s="28">
        <f>(SUMIFS('حركة المخزون'!$F:$F,'حركة المخزون'!$E:$E,$D315,'حركة المخزون'!$H:$H,X$2)-SUMIFS('حركة المخزون'!$F:$F,'حركة المخزون'!$E:$E,$D315,'حركة المخزون'!$G:$G,X$2))*VLOOKUP($D315,'قاعدة البيانات'!$G:$J,4,0)</f>
        <v>0</v>
      </c>
      <c r="Z315" s="28">
        <f>(SUMIFS('حركة المخزون'!$F:$F,'حركة المخزون'!$E:$E,$D315,'حركة المخزون'!$H:$H,Z$2)-SUMIFS('حركة المخزون'!$F:$F,'حركة المخزون'!$E:$E,$D315,'حركة المخزون'!$G:$G,Z$2))*VLOOKUP($D315,'قاعدة البيانات'!$G:$J,2,0)</f>
        <v>0</v>
      </c>
      <c r="AA315" s="28">
        <f>(SUMIFS('حركة المخزون'!$F:$F,'حركة المخزون'!$E:$E,$D315,'حركة المخزون'!$H:$H,Z$2)-SUMIFS('حركة المخزون'!$F:$F,'حركة المخزون'!$E:$E,$D315,'حركة المخزون'!$G:$G,Z$2))*VLOOKUP($D315,'قاعدة البيانات'!$G:$J,4,0)</f>
        <v>0</v>
      </c>
      <c r="AB315" s="28">
        <f>(SUMIFS('حركة المخزون'!$F:$F,'حركة المخزون'!$E:$E,$D315,'حركة المخزون'!$H:$H,AB$2)-SUMIFS('حركة المخزون'!$F:$F,'حركة المخزون'!$E:$E,$D315,'حركة المخزون'!$G:$G,AB$2))*VLOOKUP($D315,'قاعدة البيانات'!$G:$J,2,0)</f>
        <v>0</v>
      </c>
      <c r="AC315" s="28">
        <f>(SUMIFS('حركة المخزون'!$F:$F,'حركة المخزون'!$E:$E,$D315,'حركة المخزون'!$H:$H,AB$2)-SUMIFS('حركة المخزون'!$F:$F,'حركة المخزون'!$E:$E,$D315,'حركة المخزون'!$G:$G,AB$2))*VLOOKUP($D315,'قاعدة البيانات'!$G:$J,4,0)</f>
        <v>0</v>
      </c>
      <c r="AD315" s="28">
        <f>(SUMIFS('حركة المخزون'!$F:$F,'حركة المخزون'!$E:$E,$D315,'حركة المخزون'!$H:$H,AD$2)-SUMIFS('حركة المخزون'!$F:$F,'حركة المخزون'!$E:$E,$D315,'حركة المخزون'!$G:$G,AD$2))*VLOOKUP($D315,'قاعدة البيانات'!$G:$J,2,0)</f>
        <v>0</v>
      </c>
      <c r="AE315" s="28">
        <f>(SUMIFS('حركة المخزون'!$F:$F,'حركة المخزون'!$E:$E,$D315,'حركة المخزون'!$H:$H,AD$2)-SUMIFS('حركة المخزون'!$F:$F,'حركة المخزون'!$E:$E,$D315,'حركة المخزون'!$G:$G,AD$2))*VLOOKUP($D315,'قاعدة البيانات'!$G:$J,4,0)</f>
        <v>0</v>
      </c>
      <c r="AF315" s="28">
        <f>(SUMIFS('حركة المخزون'!$F:$F,'حركة المخزون'!$E:$E,$D315,'حركة المخزون'!$H:$H,AF$2)-SUMIFS('حركة المخزون'!$F:$F,'حركة المخزون'!$E:$E,$D315,'حركة المخزون'!$G:$G,AF$2))*VLOOKUP($D315,'قاعدة البيانات'!$G:$J,2,0)</f>
        <v>0</v>
      </c>
      <c r="AG315" s="28">
        <f>(SUMIFS('حركة المخزون'!$F:$F,'حركة المخزون'!$E:$E,$D315,'حركة المخزون'!$H:$H,AF$2)-SUMIFS('حركة المخزون'!$F:$F,'حركة المخزون'!$E:$E,$D315,'حركة المخزون'!$G:$G,AF$2))*VLOOKUP($D315,'قاعدة البيانات'!$G:$J,4,0)</f>
        <v>0</v>
      </c>
      <c r="AH315" s="28">
        <f>(SUMIFS('حركة المخزون'!$F:$F,'حركة المخزون'!$E:$E,$D315,'حركة المخزون'!$H:$H,AH$2)-SUMIFS('حركة المخزون'!$F:$F,'حركة المخزون'!$E:$E,$D315,'حركة المخزون'!$G:$G,AH$2))*VLOOKUP($D315,'قاعدة البيانات'!$G:$J,2,0)</f>
        <v>0</v>
      </c>
      <c r="AI315" s="28">
        <f>(SUMIFS('حركة المخزون'!$F:$F,'حركة المخزون'!$E:$E,$D315,'حركة المخزون'!$H:$H,AH$2)-SUMIFS('حركة المخزون'!$F:$F,'حركة المخزون'!$E:$E,$D315,'حركة المخزون'!$G:$G,AH$2))*VLOOKUP($D315,'قاعدة البيانات'!$G:$J,4,0)</f>
        <v>0</v>
      </c>
      <c r="AJ315" s="28">
        <f>(SUMIFS('حركة المخزون'!$F:$F,'حركة المخزون'!$E:$E,$D315,'حركة المخزون'!$H:$H,AJ$2)-SUMIFS('حركة المخزون'!$F:$F,'حركة المخزون'!$E:$E,$D315,'حركة المخزون'!$G:$G,AJ$2))*VLOOKUP($D315,'قاعدة البيانات'!$G:$J,2,0)</f>
        <v>0</v>
      </c>
      <c r="AK315" s="28">
        <f>(SUMIFS('حركة المخزون'!$F:$F,'حركة المخزون'!$E:$E,$D315,'حركة المخزون'!$H:$H,AJ$2)-SUMIFS('حركة المخزون'!$F:$F,'حركة المخزون'!$E:$E,$D315,'حركة المخزون'!$G:$G,AJ$2))*VLOOKUP($D315,'قاعدة البيانات'!$G:$J,4,0)</f>
        <v>0</v>
      </c>
      <c r="AL315" s="28">
        <f>(SUMIFS('حركة المخزون'!$F:$F,'حركة المخزون'!$E:$E,$D315,'حركة المخزون'!$H:$H,AL$2)-SUMIFS('حركة المخزون'!$F:$F,'حركة المخزون'!$E:$E,$D315,'حركة المخزون'!$G:$G,AL$2))*VLOOKUP($D315,'قاعدة البيانات'!$G:$J,2,0)</f>
        <v>0</v>
      </c>
      <c r="AM315" s="28">
        <f>(SUMIFS('حركة المخزون'!$F:$F,'حركة المخزون'!$E:$E,$D315,'حركة المخزون'!$H:$H,AL$2)-SUMIFS('حركة المخزون'!$F:$F,'حركة المخزون'!$E:$E,$D315,'حركة المخزون'!$G:$G,AL$2))*VLOOKUP($D315,'قاعدة البيانات'!$G:$J,4,0)</f>
        <v>0</v>
      </c>
      <c r="AN315" s="28">
        <f>(SUMIFS('حركة المخزون'!$F:$F,'حركة المخزون'!$E:$E,$D315,'حركة المخزون'!$H:$H,AN$2)-SUMIFS('حركة المخزون'!$F:$F,'حركة المخزون'!$E:$E,$D315,'حركة المخزون'!$G:$G,AN$2))*VLOOKUP($D315,'قاعدة البيانات'!$G:$J,2,0)</f>
        <v>0</v>
      </c>
      <c r="AO315" s="28">
        <f>(SUMIFS('حركة المخزون'!$F:$F,'حركة المخزون'!$E:$E,$D315,'حركة المخزون'!$H:$H,AN$2)-SUMIFS('حركة المخزون'!$F:$F,'حركة المخزون'!$E:$E,$D315,'حركة المخزون'!$G:$G,AN$2))*VLOOKUP($D315,'قاعدة البيانات'!$G:$J,4,0)</f>
        <v>0</v>
      </c>
      <c r="AP315" s="28">
        <f>(SUMIFS('حركة المخزون'!$F:$F,'حركة المخزون'!$E:$E,$D315,'حركة المخزون'!$H:$H,AP$2)-SUMIFS('حركة المخزون'!$F:$F,'حركة المخزون'!$E:$E,$D315,'حركة المخزون'!$G:$G,AP$2))*VLOOKUP($D315,'قاعدة البيانات'!$G:$J,2,0)</f>
        <v>0</v>
      </c>
      <c r="AQ315" s="28">
        <f>(SUMIFS('حركة المخزون'!$F:$F,'حركة المخزون'!$E:$E,$D315,'حركة المخزون'!$H:$H,AP$2)-SUMIFS('حركة المخزون'!$F:$F,'حركة المخزون'!$E:$E,$D315,'حركة المخزون'!$G:$G,AP$2))*VLOOKUP($D315,'قاعدة البيانات'!$G:$J,4,0)</f>
        <v>0</v>
      </c>
      <c r="AR315" s="28">
        <f>(SUMIFS('حركة المخزون'!$F:$F,'حركة المخزون'!$E:$E,$D315,'حركة المخزون'!$H:$H,AR$2)-SUMIFS('حركة المخزون'!$F:$F,'حركة المخزون'!$E:$E,$D315,'حركة المخزون'!$G:$G,AR$2))*VLOOKUP($D315,'قاعدة البيانات'!$G:$J,2,0)</f>
        <v>0</v>
      </c>
      <c r="AS315" s="28">
        <f>(SUMIFS('حركة المخزون'!$F:$F,'حركة المخزون'!$E:$E,$D315,'حركة المخزون'!$H:$H,AR$2)-SUMIFS('حركة المخزون'!$F:$F,'حركة المخزون'!$E:$E,$D315,'حركة المخزون'!$G:$G,AR$2))*VLOOKUP($D315,'قاعدة البيانات'!$G:$J,4,0)</f>
        <v>0</v>
      </c>
      <c r="AT315" s="28">
        <f>(SUMIFS('حركة المخزون'!$F:$F,'حركة المخزون'!$E:$E,$D315,'حركة المخزون'!$H:$H,AT$2)-SUMIFS('حركة المخزون'!$F:$F,'حركة المخزون'!$E:$E,$D315,'حركة المخزون'!$G:$G,AT$2))*VLOOKUP($D315,'قاعدة البيانات'!$G:$J,2,0)</f>
        <v>0</v>
      </c>
      <c r="AU315" s="28">
        <f>(SUMIFS('حركة المخزون'!$F:$F,'حركة المخزون'!$E:$E,$D315,'حركة المخزون'!$H:$H,AT$2)-SUMIFS('حركة المخزون'!$F:$F,'حركة المخزون'!$E:$E,$D315,'حركة المخزون'!$G:$G,AT$2))*VLOOKUP($D315,'قاعدة البيانات'!$G:$J,4,0)</f>
        <v>0</v>
      </c>
      <c r="AV315" s="28">
        <f>(SUMIFS('حركة المخزون'!$F:$F,'حركة المخزون'!$E:$E,$D315,'حركة المخزون'!$H:$H,AV$2)-SUMIFS('حركة المخزون'!$F:$F,'حركة المخزون'!$E:$E,$D315,'حركة المخزون'!$G:$G,AV$2))*VLOOKUP($D315,'قاعدة البيانات'!$G:$J,2,0)</f>
        <v>0</v>
      </c>
      <c r="AW315" s="28">
        <f>(SUMIFS('حركة المخزون'!$F:$F,'حركة المخزون'!$E:$E,$D315,'حركة المخزون'!$H:$H,AV$2)-SUMIFS('حركة المخزون'!$F:$F,'حركة المخزون'!$E:$E,$D315,'حركة المخزون'!$G:$G,AV$2))*VLOOKUP($D315,'قاعدة البيانات'!$G:$J,4,0)</f>
        <v>0</v>
      </c>
      <c r="AX315" s="28">
        <f>(SUMIFS('حركة المخزون'!$F:$F,'حركة المخزون'!$E:$E,$D315,'حركة المخزون'!$H:$H,AX$2)-SUMIFS('حركة المخزون'!$F:$F,'حركة المخزون'!$E:$E,$D315,'حركة المخزون'!$G:$G,AX$2))*VLOOKUP($D315,'قاعدة البيانات'!$G:$J,2,0)</f>
        <v>0</v>
      </c>
      <c r="AY315" s="28">
        <f>(SUMIFS('حركة المخزون'!$F:$F,'حركة المخزون'!$E:$E,$D315,'حركة المخزون'!$H:$H,AX$2)-SUMIFS('حركة المخزون'!$F:$F,'حركة المخزون'!$E:$E,$D315,'حركة المخزون'!$G:$G,AX$2))*VLOOKUP($D315,'قاعدة البيانات'!$G:$J,4,0)</f>
        <v>0</v>
      </c>
      <c r="AZ315" s="28">
        <f>(SUMIFS('حركة المخزون'!$F:$F,'حركة المخزون'!$E:$E,$D315,'حركة المخزون'!$H:$H,AZ$2)-SUMIFS('حركة المخزون'!$F:$F,'حركة المخزون'!$E:$E,$D315,'حركة المخزون'!$G:$G,AZ$2))*VLOOKUP($D315,'قاعدة البيانات'!$G:$J,2,0)</f>
        <v>0</v>
      </c>
      <c r="BA315" s="28">
        <f>(SUMIFS('حركة المخزون'!$F:$F,'حركة المخزون'!$E:$E,$D315,'حركة المخزون'!$H:$H,AZ$2)-SUMIFS('حركة المخزون'!$F:$F,'حركة المخزون'!$E:$E,$D315,'حركة المخزون'!$G:$G,AZ$2))*VLOOKUP($D315,'قاعدة البيانات'!$G:$J,4,0)</f>
        <v>0</v>
      </c>
      <c r="BB315" s="28">
        <f>(SUMIFS('حركة المخزون'!$F:$F,'حركة المخزون'!$E:$E,$D315,'حركة المخزون'!$H:$H,BB$2)-SUMIFS('حركة المخزون'!$F:$F,'حركة المخزون'!$E:$E,$D315,'حركة المخزون'!$G:$G,BB$2))*VLOOKUP($D315,'قاعدة البيانات'!$G:$J,2,0)</f>
        <v>0</v>
      </c>
      <c r="BC315" s="28">
        <f>(SUMIFS('حركة المخزون'!$F:$F,'حركة المخزون'!$E:$E,$D315,'حركة المخزون'!$H:$H,BB$2)-SUMIFS('حركة المخزون'!$F:$F,'حركة المخزون'!$E:$E,$D315,'حركة المخزون'!$G:$G,BB$2))*VLOOKUP($D315,'قاعدة البيانات'!$G:$J,4,0)</f>
        <v>0</v>
      </c>
      <c r="BD315" s="28">
        <f>(SUMIFS('حركة المخزون'!$F:$F,'حركة المخزون'!$E:$E,$D315,'حركة المخزون'!$H:$H,BD$2)-SUMIFS('حركة المخزون'!$F:$F,'حركة المخزون'!$E:$E,$D315,'حركة المخزون'!$G:$G,BD$2))*VLOOKUP($D315,'قاعدة البيانات'!$G:$J,2,0)</f>
        <v>0</v>
      </c>
      <c r="BE315" s="28">
        <f>(SUMIFS('حركة المخزون'!$F:$F,'حركة المخزون'!$E:$E,$D315,'حركة المخزون'!$H:$H,BD$2)-SUMIFS('حركة المخزون'!$F:$F,'حركة المخزون'!$E:$E,$D315,'حركة المخزون'!$G:$G,BD$2))*VLOOKUP($D315,'قاعدة البيانات'!$G:$J,4,0)</f>
        <v>0</v>
      </c>
      <c r="BF315" s="28">
        <f>(SUMIFS('حركة المخزون'!$F:$F,'حركة المخزون'!$E:$E,$D315,'حركة المخزون'!$H:$H,BF$2)-SUMIFS('حركة المخزون'!$F:$F,'حركة المخزون'!$E:$E,$D315,'حركة المخزون'!$G:$G,BF$2))*VLOOKUP($D315,'قاعدة البيانات'!$G:$J,2,0)</f>
        <v>0</v>
      </c>
      <c r="BG315" s="28">
        <f>(SUMIFS('حركة المخزون'!$F:$F,'حركة المخزون'!$E:$E,$D315,'حركة المخزون'!$H:$H,BF$2)-SUMIFS('حركة المخزون'!$F:$F,'حركة المخزون'!$E:$E,$D315,'حركة المخزون'!$G:$G,BF$2))*VLOOKUP($D315,'قاعدة البيانات'!$G:$J,4,0)</f>
        <v>0</v>
      </c>
      <c r="BH315" s="28">
        <f>(SUMIFS('حركة المخزون'!$F:$F,'حركة المخزون'!$E:$E,$D315,'حركة المخزون'!$H:$H,BH$2)-SUMIFS('حركة المخزون'!$F:$F,'حركة المخزون'!$E:$E,$D315,'حركة المخزون'!$G:$G,BH$2))*VLOOKUP($D315,'قاعدة البيانات'!$G:$J,2,0)</f>
        <v>0</v>
      </c>
      <c r="BI315" s="28">
        <f>(SUMIFS('حركة المخزون'!$F:$F,'حركة المخزون'!$E:$E,$D315,'حركة المخزون'!$H:$H,BH$2)-SUMIFS('حركة المخزون'!$F:$F,'حركة المخزون'!$E:$E,$D315,'حركة المخزون'!$G:$G,BH$2))*VLOOKUP($D315,'قاعدة البيانات'!$G:$J,4,0)</f>
        <v>0</v>
      </c>
    </row>
    <row r="316" spans="2:61" s="15" customFormat="1" ht="24" customHeight="1" x14ac:dyDescent="0.2">
      <c r="B316" s="18">
        <v>313</v>
      </c>
      <c r="C316" s="19"/>
      <c r="D316" s="18" t="str">
        <f>VLOOKUP(C316,'قاعدة البيانات'!F:G,2,0)</f>
        <v/>
      </c>
      <c r="F316" s="28">
        <f>(SUMIFS('حركة المخزون'!$F:$F,'حركة المخزون'!$E:$E,$D316,'حركة المخزون'!$H:$H,F$2)-SUMIFS('حركة المخزون'!$F:$F,'حركة المخزون'!$E:$E,$D316,'حركة المخزون'!$G:$G,F$2))*VLOOKUP($D316,'قاعدة البيانات'!$G:$J,2,0)</f>
        <v>0</v>
      </c>
      <c r="G316" s="28">
        <f>(SUMIFS('حركة المخزون'!$F:$F,'حركة المخزون'!$E:$E,$D316,'حركة المخزون'!$H:$H,F$2)-SUMIFS('حركة المخزون'!$F:$F,'حركة المخزون'!$E:$E,$D316,'حركة المخزون'!$G:$G,F$2))*VLOOKUP($D316,'قاعدة البيانات'!$G:$J,4,0)</f>
        <v>0</v>
      </c>
      <c r="H316" s="28">
        <f>(SUMIFS('حركة المخزون'!$F:$F,'حركة المخزون'!$E:$E,$D316,'حركة المخزون'!$H:$H,H$2)-SUMIFS('حركة المخزون'!$F:$F,'حركة المخزون'!$E:$E,$D316,'حركة المخزون'!$G:$G,H$2))*VLOOKUP($D316,'قاعدة البيانات'!$G:$J,2,0)</f>
        <v>0</v>
      </c>
      <c r="I316" s="28">
        <f>(SUMIFS('حركة المخزون'!$F:$F,'حركة المخزون'!$E:$E,$D316,'حركة المخزون'!$H:$H,H$2)-SUMIFS('حركة المخزون'!$F:$F,'حركة المخزون'!$E:$E,$D316,'حركة المخزون'!$G:$G,H$2))*VLOOKUP($D316,'قاعدة البيانات'!$G:$J,4,0)</f>
        <v>0</v>
      </c>
      <c r="J316" s="28">
        <f>(SUMIFS('حركة المخزون'!$F:$F,'حركة المخزون'!$E:$E,$D316,'حركة المخزون'!$H:$H,J$2)-SUMIFS('حركة المخزون'!$F:$F,'حركة المخزون'!$E:$E,$D316,'حركة المخزون'!$G:$G,J$2))*VLOOKUP($D316,'قاعدة البيانات'!$G:$J,2,0)</f>
        <v>0</v>
      </c>
      <c r="K316" s="28">
        <f>(SUMIFS('حركة المخزون'!$F:$F,'حركة المخزون'!$E:$E,$D316,'حركة المخزون'!$H:$H,J$2)-SUMIFS('حركة المخزون'!$F:$F,'حركة المخزون'!$E:$E,$D316,'حركة المخزون'!$G:$G,J$2))*VLOOKUP($D316,'قاعدة البيانات'!$G:$J,4,0)</f>
        <v>0</v>
      </c>
      <c r="L316" s="28">
        <f>(SUMIFS('حركة المخزون'!$F:$F,'حركة المخزون'!$E:$E,$D316,'حركة المخزون'!$H:$H,L$2)-SUMIFS('حركة المخزون'!$F:$F,'حركة المخزون'!$E:$E,$D316,'حركة المخزون'!$G:$G,L$2))*VLOOKUP($D316,'قاعدة البيانات'!$G:$J,2,0)</f>
        <v>0</v>
      </c>
      <c r="M316" s="28">
        <f>(SUMIFS('حركة المخزون'!$F:$F,'حركة المخزون'!$E:$E,$D316,'حركة المخزون'!$H:$H,L$2)-SUMIFS('حركة المخزون'!$F:$F,'حركة المخزون'!$E:$E,$D316,'حركة المخزون'!$G:$G,L$2))*VLOOKUP($D316,'قاعدة البيانات'!$G:$J,4,0)</f>
        <v>0</v>
      </c>
      <c r="N316" s="28">
        <f>(SUMIFS('حركة المخزون'!$F:$F,'حركة المخزون'!$E:$E,$D316,'حركة المخزون'!$H:$H,N$2)-SUMIFS('حركة المخزون'!$F:$F,'حركة المخزون'!$E:$E,$D316,'حركة المخزون'!$G:$G,N$2))*VLOOKUP($D316,'قاعدة البيانات'!$G:$J,2,0)</f>
        <v>0</v>
      </c>
      <c r="O316" s="28">
        <f>(SUMIFS('حركة المخزون'!$F:$F,'حركة المخزون'!$E:$E,$D316,'حركة المخزون'!$H:$H,N$2)-SUMIFS('حركة المخزون'!$F:$F,'حركة المخزون'!$E:$E,$D316,'حركة المخزون'!$G:$G,N$2))*VLOOKUP($D316,'قاعدة البيانات'!$G:$J,4,0)</f>
        <v>0</v>
      </c>
      <c r="P316" s="28">
        <f>(SUMIFS('حركة المخزون'!$F:$F,'حركة المخزون'!$E:$E,$D316,'حركة المخزون'!$H:$H,P$2)-SUMIFS('حركة المخزون'!$F:$F,'حركة المخزون'!$E:$E,$D316,'حركة المخزون'!$G:$G,P$2))*VLOOKUP($D316,'قاعدة البيانات'!$G:$J,2,0)</f>
        <v>0</v>
      </c>
      <c r="Q316" s="28">
        <f>(SUMIFS('حركة المخزون'!$F:$F,'حركة المخزون'!$E:$E,$D316,'حركة المخزون'!$H:$H,P$2)-SUMIFS('حركة المخزون'!$F:$F,'حركة المخزون'!$E:$E,$D316,'حركة المخزون'!$G:$G,P$2))*VLOOKUP($D316,'قاعدة البيانات'!$G:$J,4,0)</f>
        <v>0</v>
      </c>
      <c r="R316" s="28">
        <f>(SUMIFS('حركة المخزون'!$F:$F,'حركة المخزون'!$E:$E,$D316,'حركة المخزون'!$H:$H,R$2)-SUMIFS('حركة المخزون'!$F:$F,'حركة المخزون'!$E:$E,$D316,'حركة المخزون'!$G:$G,R$2))*VLOOKUP($D316,'قاعدة البيانات'!$G:$J,2,0)</f>
        <v>0</v>
      </c>
      <c r="S316" s="28">
        <f>(SUMIFS('حركة المخزون'!$F:$F,'حركة المخزون'!$E:$E,$D316,'حركة المخزون'!$H:$H,R$2)-SUMIFS('حركة المخزون'!$F:$F,'حركة المخزون'!$E:$E,$D316,'حركة المخزون'!$G:$G,R$2))*VLOOKUP($D316,'قاعدة البيانات'!$G:$J,4,0)</f>
        <v>0</v>
      </c>
      <c r="T316" s="28">
        <f>(SUMIFS('حركة المخزون'!$F:$F,'حركة المخزون'!$E:$E,$D316,'حركة المخزون'!$H:$H,T$2)-SUMIFS('حركة المخزون'!$F:$F,'حركة المخزون'!$E:$E,$D316,'حركة المخزون'!$G:$G,T$2))*VLOOKUP($D316,'قاعدة البيانات'!$G:$J,2,0)</f>
        <v>0</v>
      </c>
      <c r="U316" s="28">
        <f>(SUMIFS('حركة المخزون'!$F:$F,'حركة المخزون'!$E:$E,$D316,'حركة المخزون'!$H:$H,T$2)-SUMIFS('حركة المخزون'!$F:$F,'حركة المخزون'!$E:$E,$D316,'حركة المخزون'!$G:$G,T$2))*VLOOKUP($D316,'قاعدة البيانات'!$G:$J,4,0)</f>
        <v>0</v>
      </c>
      <c r="V316" s="28">
        <f>(SUMIFS('حركة المخزون'!$F:$F,'حركة المخزون'!$E:$E,$D316,'حركة المخزون'!$H:$H,V$2)-SUMIFS('حركة المخزون'!$F:$F,'حركة المخزون'!$E:$E,$D316,'حركة المخزون'!$G:$G,V$2))*VLOOKUP($D316,'قاعدة البيانات'!$G:$J,2,0)</f>
        <v>0</v>
      </c>
      <c r="W316" s="28">
        <f>(SUMIFS('حركة المخزون'!$F:$F,'حركة المخزون'!$E:$E,$D316,'حركة المخزون'!$H:$H,V$2)-SUMIFS('حركة المخزون'!$F:$F,'حركة المخزون'!$E:$E,$D316,'حركة المخزون'!$G:$G,V$2))*VLOOKUP($D316,'قاعدة البيانات'!$G:$J,4,0)</f>
        <v>0</v>
      </c>
      <c r="X316" s="28">
        <f>(SUMIFS('حركة المخزون'!$F:$F,'حركة المخزون'!$E:$E,$D316,'حركة المخزون'!$H:$H,X$2)-SUMIFS('حركة المخزون'!$F:$F,'حركة المخزون'!$E:$E,$D316,'حركة المخزون'!$G:$G,X$2))*VLOOKUP($D316,'قاعدة البيانات'!$G:$J,2,0)</f>
        <v>0</v>
      </c>
      <c r="Y316" s="28">
        <f>(SUMIFS('حركة المخزون'!$F:$F,'حركة المخزون'!$E:$E,$D316,'حركة المخزون'!$H:$H,X$2)-SUMIFS('حركة المخزون'!$F:$F,'حركة المخزون'!$E:$E,$D316,'حركة المخزون'!$G:$G,X$2))*VLOOKUP($D316,'قاعدة البيانات'!$G:$J,4,0)</f>
        <v>0</v>
      </c>
      <c r="Z316" s="28">
        <f>(SUMIFS('حركة المخزون'!$F:$F,'حركة المخزون'!$E:$E,$D316,'حركة المخزون'!$H:$H,Z$2)-SUMIFS('حركة المخزون'!$F:$F,'حركة المخزون'!$E:$E,$D316,'حركة المخزون'!$G:$G,Z$2))*VLOOKUP($D316,'قاعدة البيانات'!$G:$J,2,0)</f>
        <v>0</v>
      </c>
      <c r="AA316" s="28">
        <f>(SUMIFS('حركة المخزون'!$F:$F,'حركة المخزون'!$E:$E,$D316,'حركة المخزون'!$H:$H,Z$2)-SUMIFS('حركة المخزون'!$F:$F,'حركة المخزون'!$E:$E,$D316,'حركة المخزون'!$G:$G,Z$2))*VLOOKUP($D316,'قاعدة البيانات'!$G:$J,4,0)</f>
        <v>0</v>
      </c>
      <c r="AB316" s="28">
        <f>(SUMIFS('حركة المخزون'!$F:$F,'حركة المخزون'!$E:$E,$D316,'حركة المخزون'!$H:$H,AB$2)-SUMIFS('حركة المخزون'!$F:$F,'حركة المخزون'!$E:$E,$D316,'حركة المخزون'!$G:$G,AB$2))*VLOOKUP($D316,'قاعدة البيانات'!$G:$J,2,0)</f>
        <v>0</v>
      </c>
      <c r="AC316" s="28">
        <f>(SUMIFS('حركة المخزون'!$F:$F,'حركة المخزون'!$E:$E,$D316,'حركة المخزون'!$H:$H,AB$2)-SUMIFS('حركة المخزون'!$F:$F,'حركة المخزون'!$E:$E,$D316,'حركة المخزون'!$G:$G,AB$2))*VLOOKUP($D316,'قاعدة البيانات'!$G:$J,4,0)</f>
        <v>0</v>
      </c>
      <c r="AD316" s="28">
        <f>(SUMIFS('حركة المخزون'!$F:$F,'حركة المخزون'!$E:$E,$D316,'حركة المخزون'!$H:$H,AD$2)-SUMIFS('حركة المخزون'!$F:$F,'حركة المخزون'!$E:$E,$D316,'حركة المخزون'!$G:$G,AD$2))*VLOOKUP($D316,'قاعدة البيانات'!$G:$J,2,0)</f>
        <v>0</v>
      </c>
      <c r="AE316" s="28">
        <f>(SUMIFS('حركة المخزون'!$F:$F,'حركة المخزون'!$E:$E,$D316,'حركة المخزون'!$H:$H,AD$2)-SUMIFS('حركة المخزون'!$F:$F,'حركة المخزون'!$E:$E,$D316,'حركة المخزون'!$G:$G,AD$2))*VLOOKUP($D316,'قاعدة البيانات'!$G:$J,4,0)</f>
        <v>0</v>
      </c>
      <c r="AF316" s="28">
        <f>(SUMIFS('حركة المخزون'!$F:$F,'حركة المخزون'!$E:$E,$D316,'حركة المخزون'!$H:$H,AF$2)-SUMIFS('حركة المخزون'!$F:$F,'حركة المخزون'!$E:$E,$D316,'حركة المخزون'!$G:$G,AF$2))*VLOOKUP($D316,'قاعدة البيانات'!$G:$J,2,0)</f>
        <v>0</v>
      </c>
      <c r="AG316" s="28">
        <f>(SUMIFS('حركة المخزون'!$F:$F,'حركة المخزون'!$E:$E,$D316,'حركة المخزون'!$H:$H,AF$2)-SUMIFS('حركة المخزون'!$F:$F,'حركة المخزون'!$E:$E,$D316,'حركة المخزون'!$G:$G,AF$2))*VLOOKUP($D316,'قاعدة البيانات'!$G:$J,4,0)</f>
        <v>0</v>
      </c>
      <c r="AH316" s="28">
        <f>(SUMIFS('حركة المخزون'!$F:$F,'حركة المخزون'!$E:$E,$D316,'حركة المخزون'!$H:$H,AH$2)-SUMIFS('حركة المخزون'!$F:$F,'حركة المخزون'!$E:$E,$D316,'حركة المخزون'!$G:$G,AH$2))*VLOOKUP($D316,'قاعدة البيانات'!$G:$J,2,0)</f>
        <v>0</v>
      </c>
      <c r="AI316" s="28">
        <f>(SUMIFS('حركة المخزون'!$F:$F,'حركة المخزون'!$E:$E,$D316,'حركة المخزون'!$H:$H,AH$2)-SUMIFS('حركة المخزون'!$F:$F,'حركة المخزون'!$E:$E,$D316,'حركة المخزون'!$G:$G,AH$2))*VLOOKUP($D316,'قاعدة البيانات'!$G:$J,4,0)</f>
        <v>0</v>
      </c>
      <c r="AJ316" s="28">
        <f>(SUMIFS('حركة المخزون'!$F:$F,'حركة المخزون'!$E:$E,$D316,'حركة المخزون'!$H:$H,AJ$2)-SUMIFS('حركة المخزون'!$F:$F,'حركة المخزون'!$E:$E,$D316,'حركة المخزون'!$G:$G,AJ$2))*VLOOKUP($D316,'قاعدة البيانات'!$G:$J,2,0)</f>
        <v>0</v>
      </c>
      <c r="AK316" s="28">
        <f>(SUMIFS('حركة المخزون'!$F:$F,'حركة المخزون'!$E:$E,$D316,'حركة المخزون'!$H:$H,AJ$2)-SUMIFS('حركة المخزون'!$F:$F,'حركة المخزون'!$E:$E,$D316,'حركة المخزون'!$G:$G,AJ$2))*VLOOKUP($D316,'قاعدة البيانات'!$G:$J,4,0)</f>
        <v>0</v>
      </c>
      <c r="AL316" s="28">
        <f>(SUMIFS('حركة المخزون'!$F:$F,'حركة المخزون'!$E:$E,$D316,'حركة المخزون'!$H:$H,AL$2)-SUMIFS('حركة المخزون'!$F:$F,'حركة المخزون'!$E:$E,$D316,'حركة المخزون'!$G:$G,AL$2))*VLOOKUP($D316,'قاعدة البيانات'!$G:$J,2,0)</f>
        <v>0</v>
      </c>
      <c r="AM316" s="28">
        <f>(SUMIFS('حركة المخزون'!$F:$F,'حركة المخزون'!$E:$E,$D316,'حركة المخزون'!$H:$H,AL$2)-SUMIFS('حركة المخزون'!$F:$F,'حركة المخزون'!$E:$E,$D316,'حركة المخزون'!$G:$G,AL$2))*VLOOKUP($D316,'قاعدة البيانات'!$G:$J,4,0)</f>
        <v>0</v>
      </c>
      <c r="AN316" s="28">
        <f>(SUMIFS('حركة المخزون'!$F:$F,'حركة المخزون'!$E:$E,$D316,'حركة المخزون'!$H:$H,AN$2)-SUMIFS('حركة المخزون'!$F:$F,'حركة المخزون'!$E:$E,$D316,'حركة المخزون'!$G:$G,AN$2))*VLOOKUP($D316,'قاعدة البيانات'!$G:$J,2,0)</f>
        <v>0</v>
      </c>
      <c r="AO316" s="28">
        <f>(SUMIFS('حركة المخزون'!$F:$F,'حركة المخزون'!$E:$E,$D316,'حركة المخزون'!$H:$H,AN$2)-SUMIFS('حركة المخزون'!$F:$F,'حركة المخزون'!$E:$E,$D316,'حركة المخزون'!$G:$G,AN$2))*VLOOKUP($D316,'قاعدة البيانات'!$G:$J,4,0)</f>
        <v>0</v>
      </c>
      <c r="AP316" s="28">
        <f>(SUMIFS('حركة المخزون'!$F:$F,'حركة المخزون'!$E:$E,$D316,'حركة المخزون'!$H:$H,AP$2)-SUMIFS('حركة المخزون'!$F:$F,'حركة المخزون'!$E:$E,$D316,'حركة المخزون'!$G:$G,AP$2))*VLOOKUP($D316,'قاعدة البيانات'!$G:$J,2,0)</f>
        <v>0</v>
      </c>
      <c r="AQ316" s="28">
        <f>(SUMIFS('حركة المخزون'!$F:$F,'حركة المخزون'!$E:$E,$D316,'حركة المخزون'!$H:$H,AP$2)-SUMIFS('حركة المخزون'!$F:$F,'حركة المخزون'!$E:$E,$D316,'حركة المخزون'!$G:$G,AP$2))*VLOOKUP($D316,'قاعدة البيانات'!$G:$J,4,0)</f>
        <v>0</v>
      </c>
      <c r="AR316" s="28">
        <f>(SUMIFS('حركة المخزون'!$F:$F,'حركة المخزون'!$E:$E,$D316,'حركة المخزون'!$H:$H,AR$2)-SUMIFS('حركة المخزون'!$F:$F,'حركة المخزون'!$E:$E,$D316,'حركة المخزون'!$G:$G,AR$2))*VLOOKUP($D316,'قاعدة البيانات'!$G:$J,2,0)</f>
        <v>0</v>
      </c>
      <c r="AS316" s="28">
        <f>(SUMIFS('حركة المخزون'!$F:$F,'حركة المخزون'!$E:$E,$D316,'حركة المخزون'!$H:$H,AR$2)-SUMIFS('حركة المخزون'!$F:$F,'حركة المخزون'!$E:$E,$D316,'حركة المخزون'!$G:$G,AR$2))*VLOOKUP($D316,'قاعدة البيانات'!$G:$J,4,0)</f>
        <v>0</v>
      </c>
      <c r="AT316" s="28">
        <f>(SUMIFS('حركة المخزون'!$F:$F,'حركة المخزون'!$E:$E,$D316,'حركة المخزون'!$H:$H,AT$2)-SUMIFS('حركة المخزون'!$F:$F,'حركة المخزون'!$E:$E,$D316,'حركة المخزون'!$G:$G,AT$2))*VLOOKUP($D316,'قاعدة البيانات'!$G:$J,2,0)</f>
        <v>0</v>
      </c>
      <c r="AU316" s="28">
        <f>(SUMIFS('حركة المخزون'!$F:$F,'حركة المخزون'!$E:$E,$D316,'حركة المخزون'!$H:$H,AT$2)-SUMIFS('حركة المخزون'!$F:$F,'حركة المخزون'!$E:$E,$D316,'حركة المخزون'!$G:$G,AT$2))*VLOOKUP($D316,'قاعدة البيانات'!$G:$J,4,0)</f>
        <v>0</v>
      </c>
      <c r="AV316" s="28">
        <f>(SUMIFS('حركة المخزون'!$F:$F,'حركة المخزون'!$E:$E,$D316,'حركة المخزون'!$H:$H,AV$2)-SUMIFS('حركة المخزون'!$F:$F,'حركة المخزون'!$E:$E,$D316,'حركة المخزون'!$G:$G,AV$2))*VLOOKUP($D316,'قاعدة البيانات'!$G:$J,2,0)</f>
        <v>0</v>
      </c>
      <c r="AW316" s="28">
        <f>(SUMIFS('حركة المخزون'!$F:$F,'حركة المخزون'!$E:$E,$D316,'حركة المخزون'!$H:$H,AV$2)-SUMIFS('حركة المخزون'!$F:$F,'حركة المخزون'!$E:$E,$D316,'حركة المخزون'!$G:$G,AV$2))*VLOOKUP($D316,'قاعدة البيانات'!$G:$J,4,0)</f>
        <v>0</v>
      </c>
      <c r="AX316" s="28">
        <f>(SUMIFS('حركة المخزون'!$F:$F,'حركة المخزون'!$E:$E,$D316,'حركة المخزون'!$H:$H,AX$2)-SUMIFS('حركة المخزون'!$F:$F,'حركة المخزون'!$E:$E,$D316,'حركة المخزون'!$G:$G,AX$2))*VLOOKUP($D316,'قاعدة البيانات'!$G:$J,2,0)</f>
        <v>0</v>
      </c>
      <c r="AY316" s="28">
        <f>(SUMIFS('حركة المخزون'!$F:$F,'حركة المخزون'!$E:$E,$D316,'حركة المخزون'!$H:$H,AX$2)-SUMIFS('حركة المخزون'!$F:$F,'حركة المخزون'!$E:$E,$D316,'حركة المخزون'!$G:$G,AX$2))*VLOOKUP($D316,'قاعدة البيانات'!$G:$J,4,0)</f>
        <v>0</v>
      </c>
      <c r="AZ316" s="28">
        <f>(SUMIFS('حركة المخزون'!$F:$F,'حركة المخزون'!$E:$E,$D316,'حركة المخزون'!$H:$H,AZ$2)-SUMIFS('حركة المخزون'!$F:$F,'حركة المخزون'!$E:$E,$D316,'حركة المخزون'!$G:$G,AZ$2))*VLOOKUP($D316,'قاعدة البيانات'!$G:$J,2,0)</f>
        <v>0</v>
      </c>
      <c r="BA316" s="28">
        <f>(SUMIFS('حركة المخزون'!$F:$F,'حركة المخزون'!$E:$E,$D316,'حركة المخزون'!$H:$H,AZ$2)-SUMIFS('حركة المخزون'!$F:$F,'حركة المخزون'!$E:$E,$D316,'حركة المخزون'!$G:$G,AZ$2))*VLOOKUP($D316,'قاعدة البيانات'!$G:$J,4,0)</f>
        <v>0</v>
      </c>
      <c r="BB316" s="28">
        <f>(SUMIFS('حركة المخزون'!$F:$F,'حركة المخزون'!$E:$E,$D316,'حركة المخزون'!$H:$H,BB$2)-SUMIFS('حركة المخزون'!$F:$F,'حركة المخزون'!$E:$E,$D316,'حركة المخزون'!$G:$G,BB$2))*VLOOKUP($D316,'قاعدة البيانات'!$G:$J,2,0)</f>
        <v>0</v>
      </c>
      <c r="BC316" s="28">
        <f>(SUMIFS('حركة المخزون'!$F:$F,'حركة المخزون'!$E:$E,$D316,'حركة المخزون'!$H:$H,BB$2)-SUMIFS('حركة المخزون'!$F:$F,'حركة المخزون'!$E:$E,$D316,'حركة المخزون'!$G:$G,BB$2))*VLOOKUP($D316,'قاعدة البيانات'!$G:$J,4,0)</f>
        <v>0</v>
      </c>
      <c r="BD316" s="28">
        <f>(SUMIFS('حركة المخزون'!$F:$F,'حركة المخزون'!$E:$E,$D316,'حركة المخزون'!$H:$H,BD$2)-SUMIFS('حركة المخزون'!$F:$F,'حركة المخزون'!$E:$E,$D316,'حركة المخزون'!$G:$G,BD$2))*VLOOKUP($D316,'قاعدة البيانات'!$G:$J,2,0)</f>
        <v>0</v>
      </c>
      <c r="BE316" s="28">
        <f>(SUMIFS('حركة المخزون'!$F:$F,'حركة المخزون'!$E:$E,$D316,'حركة المخزون'!$H:$H,BD$2)-SUMIFS('حركة المخزون'!$F:$F,'حركة المخزون'!$E:$E,$D316,'حركة المخزون'!$G:$G,BD$2))*VLOOKUP($D316,'قاعدة البيانات'!$G:$J,4,0)</f>
        <v>0</v>
      </c>
      <c r="BF316" s="28">
        <f>(SUMIFS('حركة المخزون'!$F:$F,'حركة المخزون'!$E:$E,$D316,'حركة المخزون'!$H:$H,BF$2)-SUMIFS('حركة المخزون'!$F:$F,'حركة المخزون'!$E:$E,$D316,'حركة المخزون'!$G:$G,BF$2))*VLOOKUP($D316,'قاعدة البيانات'!$G:$J,2,0)</f>
        <v>0</v>
      </c>
      <c r="BG316" s="28">
        <f>(SUMIFS('حركة المخزون'!$F:$F,'حركة المخزون'!$E:$E,$D316,'حركة المخزون'!$H:$H,BF$2)-SUMIFS('حركة المخزون'!$F:$F,'حركة المخزون'!$E:$E,$D316,'حركة المخزون'!$G:$G,BF$2))*VLOOKUP($D316,'قاعدة البيانات'!$G:$J,4,0)</f>
        <v>0</v>
      </c>
      <c r="BH316" s="28">
        <f>(SUMIFS('حركة المخزون'!$F:$F,'حركة المخزون'!$E:$E,$D316,'حركة المخزون'!$H:$H,BH$2)-SUMIFS('حركة المخزون'!$F:$F,'حركة المخزون'!$E:$E,$D316,'حركة المخزون'!$G:$G,BH$2))*VLOOKUP($D316,'قاعدة البيانات'!$G:$J,2,0)</f>
        <v>0</v>
      </c>
      <c r="BI316" s="28">
        <f>(SUMIFS('حركة المخزون'!$F:$F,'حركة المخزون'!$E:$E,$D316,'حركة المخزون'!$H:$H,BH$2)-SUMIFS('حركة المخزون'!$F:$F,'حركة المخزون'!$E:$E,$D316,'حركة المخزون'!$G:$G,BH$2))*VLOOKUP($D316,'قاعدة البيانات'!$G:$J,4,0)</f>
        <v>0</v>
      </c>
    </row>
    <row r="317" spans="2:61" s="15" customFormat="1" ht="24" customHeight="1" x14ac:dyDescent="0.2">
      <c r="B317" s="19">
        <v>314</v>
      </c>
      <c r="C317" s="19"/>
      <c r="D317" s="18" t="str">
        <f>VLOOKUP(C317,'قاعدة البيانات'!F:G,2,0)</f>
        <v/>
      </c>
      <c r="F317" s="28">
        <f>(SUMIFS('حركة المخزون'!$F:$F,'حركة المخزون'!$E:$E,$D317,'حركة المخزون'!$H:$H,F$2)-SUMIFS('حركة المخزون'!$F:$F,'حركة المخزون'!$E:$E,$D317,'حركة المخزون'!$G:$G,F$2))*VLOOKUP($D317,'قاعدة البيانات'!$G:$J,2,0)</f>
        <v>0</v>
      </c>
      <c r="G317" s="28">
        <f>(SUMIFS('حركة المخزون'!$F:$F,'حركة المخزون'!$E:$E,$D317,'حركة المخزون'!$H:$H,F$2)-SUMIFS('حركة المخزون'!$F:$F,'حركة المخزون'!$E:$E,$D317,'حركة المخزون'!$G:$G,F$2))*VLOOKUP($D317,'قاعدة البيانات'!$G:$J,4,0)</f>
        <v>0</v>
      </c>
      <c r="H317" s="28">
        <f>(SUMIFS('حركة المخزون'!$F:$F,'حركة المخزون'!$E:$E,$D317,'حركة المخزون'!$H:$H,H$2)-SUMIFS('حركة المخزون'!$F:$F,'حركة المخزون'!$E:$E,$D317,'حركة المخزون'!$G:$G,H$2))*VLOOKUP($D317,'قاعدة البيانات'!$G:$J,2,0)</f>
        <v>0</v>
      </c>
      <c r="I317" s="28">
        <f>(SUMIFS('حركة المخزون'!$F:$F,'حركة المخزون'!$E:$E,$D317,'حركة المخزون'!$H:$H,H$2)-SUMIFS('حركة المخزون'!$F:$F,'حركة المخزون'!$E:$E,$D317,'حركة المخزون'!$G:$G,H$2))*VLOOKUP($D317,'قاعدة البيانات'!$G:$J,4,0)</f>
        <v>0</v>
      </c>
      <c r="J317" s="28">
        <f>(SUMIFS('حركة المخزون'!$F:$F,'حركة المخزون'!$E:$E,$D317,'حركة المخزون'!$H:$H,J$2)-SUMIFS('حركة المخزون'!$F:$F,'حركة المخزون'!$E:$E,$D317,'حركة المخزون'!$G:$G,J$2))*VLOOKUP($D317,'قاعدة البيانات'!$G:$J,2,0)</f>
        <v>0</v>
      </c>
      <c r="K317" s="28">
        <f>(SUMIFS('حركة المخزون'!$F:$F,'حركة المخزون'!$E:$E,$D317,'حركة المخزون'!$H:$H,J$2)-SUMIFS('حركة المخزون'!$F:$F,'حركة المخزون'!$E:$E,$D317,'حركة المخزون'!$G:$G,J$2))*VLOOKUP($D317,'قاعدة البيانات'!$G:$J,4,0)</f>
        <v>0</v>
      </c>
      <c r="L317" s="28">
        <f>(SUMIFS('حركة المخزون'!$F:$F,'حركة المخزون'!$E:$E,$D317,'حركة المخزون'!$H:$H,L$2)-SUMIFS('حركة المخزون'!$F:$F,'حركة المخزون'!$E:$E,$D317,'حركة المخزون'!$G:$G,L$2))*VLOOKUP($D317,'قاعدة البيانات'!$G:$J,2,0)</f>
        <v>0</v>
      </c>
      <c r="M317" s="28">
        <f>(SUMIFS('حركة المخزون'!$F:$F,'حركة المخزون'!$E:$E,$D317,'حركة المخزون'!$H:$H,L$2)-SUMIFS('حركة المخزون'!$F:$F,'حركة المخزون'!$E:$E,$D317,'حركة المخزون'!$G:$G,L$2))*VLOOKUP($D317,'قاعدة البيانات'!$G:$J,4,0)</f>
        <v>0</v>
      </c>
      <c r="N317" s="28">
        <f>(SUMIFS('حركة المخزون'!$F:$F,'حركة المخزون'!$E:$E,$D317,'حركة المخزون'!$H:$H,N$2)-SUMIFS('حركة المخزون'!$F:$F,'حركة المخزون'!$E:$E,$D317,'حركة المخزون'!$G:$G,N$2))*VLOOKUP($D317,'قاعدة البيانات'!$G:$J,2,0)</f>
        <v>0</v>
      </c>
      <c r="O317" s="28">
        <f>(SUMIFS('حركة المخزون'!$F:$F,'حركة المخزون'!$E:$E,$D317,'حركة المخزون'!$H:$H,N$2)-SUMIFS('حركة المخزون'!$F:$F,'حركة المخزون'!$E:$E,$D317,'حركة المخزون'!$G:$G,N$2))*VLOOKUP($D317,'قاعدة البيانات'!$G:$J,4,0)</f>
        <v>0</v>
      </c>
      <c r="P317" s="28">
        <f>(SUMIFS('حركة المخزون'!$F:$F,'حركة المخزون'!$E:$E,$D317,'حركة المخزون'!$H:$H,P$2)-SUMIFS('حركة المخزون'!$F:$F,'حركة المخزون'!$E:$E,$D317,'حركة المخزون'!$G:$G,P$2))*VLOOKUP($D317,'قاعدة البيانات'!$G:$J,2,0)</f>
        <v>0</v>
      </c>
      <c r="Q317" s="28">
        <f>(SUMIFS('حركة المخزون'!$F:$F,'حركة المخزون'!$E:$E,$D317,'حركة المخزون'!$H:$H,P$2)-SUMIFS('حركة المخزون'!$F:$F,'حركة المخزون'!$E:$E,$D317,'حركة المخزون'!$G:$G,P$2))*VLOOKUP($D317,'قاعدة البيانات'!$G:$J,4,0)</f>
        <v>0</v>
      </c>
      <c r="R317" s="28">
        <f>(SUMIFS('حركة المخزون'!$F:$F,'حركة المخزون'!$E:$E,$D317,'حركة المخزون'!$H:$H,R$2)-SUMIFS('حركة المخزون'!$F:$F,'حركة المخزون'!$E:$E,$D317,'حركة المخزون'!$G:$G,R$2))*VLOOKUP($D317,'قاعدة البيانات'!$G:$J,2,0)</f>
        <v>0</v>
      </c>
      <c r="S317" s="28">
        <f>(SUMIFS('حركة المخزون'!$F:$F,'حركة المخزون'!$E:$E,$D317,'حركة المخزون'!$H:$H,R$2)-SUMIFS('حركة المخزون'!$F:$F,'حركة المخزون'!$E:$E,$D317,'حركة المخزون'!$G:$G,R$2))*VLOOKUP($D317,'قاعدة البيانات'!$G:$J,4,0)</f>
        <v>0</v>
      </c>
      <c r="T317" s="28">
        <f>(SUMIFS('حركة المخزون'!$F:$F,'حركة المخزون'!$E:$E,$D317,'حركة المخزون'!$H:$H,T$2)-SUMIFS('حركة المخزون'!$F:$F,'حركة المخزون'!$E:$E,$D317,'حركة المخزون'!$G:$G,T$2))*VLOOKUP($D317,'قاعدة البيانات'!$G:$J,2,0)</f>
        <v>0</v>
      </c>
      <c r="U317" s="28">
        <f>(SUMIFS('حركة المخزون'!$F:$F,'حركة المخزون'!$E:$E,$D317,'حركة المخزون'!$H:$H,T$2)-SUMIFS('حركة المخزون'!$F:$F,'حركة المخزون'!$E:$E,$D317,'حركة المخزون'!$G:$G,T$2))*VLOOKUP($D317,'قاعدة البيانات'!$G:$J,4,0)</f>
        <v>0</v>
      </c>
      <c r="V317" s="28">
        <f>(SUMIFS('حركة المخزون'!$F:$F,'حركة المخزون'!$E:$E,$D317,'حركة المخزون'!$H:$H,V$2)-SUMIFS('حركة المخزون'!$F:$F,'حركة المخزون'!$E:$E,$D317,'حركة المخزون'!$G:$G,V$2))*VLOOKUP($D317,'قاعدة البيانات'!$G:$J,2,0)</f>
        <v>0</v>
      </c>
      <c r="W317" s="28">
        <f>(SUMIFS('حركة المخزون'!$F:$F,'حركة المخزون'!$E:$E,$D317,'حركة المخزون'!$H:$H,V$2)-SUMIFS('حركة المخزون'!$F:$F,'حركة المخزون'!$E:$E,$D317,'حركة المخزون'!$G:$G,V$2))*VLOOKUP($D317,'قاعدة البيانات'!$G:$J,4,0)</f>
        <v>0</v>
      </c>
      <c r="X317" s="28">
        <f>(SUMIFS('حركة المخزون'!$F:$F,'حركة المخزون'!$E:$E,$D317,'حركة المخزون'!$H:$H,X$2)-SUMIFS('حركة المخزون'!$F:$F,'حركة المخزون'!$E:$E,$D317,'حركة المخزون'!$G:$G,X$2))*VLOOKUP($D317,'قاعدة البيانات'!$G:$J,2,0)</f>
        <v>0</v>
      </c>
      <c r="Y317" s="28">
        <f>(SUMIFS('حركة المخزون'!$F:$F,'حركة المخزون'!$E:$E,$D317,'حركة المخزون'!$H:$H,X$2)-SUMIFS('حركة المخزون'!$F:$F,'حركة المخزون'!$E:$E,$D317,'حركة المخزون'!$G:$G,X$2))*VLOOKUP($D317,'قاعدة البيانات'!$G:$J,4,0)</f>
        <v>0</v>
      </c>
      <c r="Z317" s="28">
        <f>(SUMIFS('حركة المخزون'!$F:$F,'حركة المخزون'!$E:$E,$D317,'حركة المخزون'!$H:$H,Z$2)-SUMIFS('حركة المخزون'!$F:$F,'حركة المخزون'!$E:$E,$D317,'حركة المخزون'!$G:$G,Z$2))*VLOOKUP($D317,'قاعدة البيانات'!$G:$J,2,0)</f>
        <v>0</v>
      </c>
      <c r="AA317" s="28">
        <f>(SUMIFS('حركة المخزون'!$F:$F,'حركة المخزون'!$E:$E,$D317,'حركة المخزون'!$H:$H,Z$2)-SUMIFS('حركة المخزون'!$F:$F,'حركة المخزون'!$E:$E,$D317,'حركة المخزون'!$G:$G,Z$2))*VLOOKUP($D317,'قاعدة البيانات'!$G:$J,4,0)</f>
        <v>0</v>
      </c>
      <c r="AB317" s="28">
        <f>(SUMIFS('حركة المخزون'!$F:$F,'حركة المخزون'!$E:$E,$D317,'حركة المخزون'!$H:$H,AB$2)-SUMIFS('حركة المخزون'!$F:$F,'حركة المخزون'!$E:$E,$D317,'حركة المخزون'!$G:$G,AB$2))*VLOOKUP($D317,'قاعدة البيانات'!$G:$J,2,0)</f>
        <v>0</v>
      </c>
      <c r="AC317" s="28">
        <f>(SUMIFS('حركة المخزون'!$F:$F,'حركة المخزون'!$E:$E,$D317,'حركة المخزون'!$H:$H,AB$2)-SUMIFS('حركة المخزون'!$F:$F,'حركة المخزون'!$E:$E,$D317,'حركة المخزون'!$G:$G,AB$2))*VLOOKUP($D317,'قاعدة البيانات'!$G:$J,4,0)</f>
        <v>0</v>
      </c>
      <c r="AD317" s="28">
        <f>(SUMIFS('حركة المخزون'!$F:$F,'حركة المخزون'!$E:$E,$D317,'حركة المخزون'!$H:$H,AD$2)-SUMIFS('حركة المخزون'!$F:$F,'حركة المخزون'!$E:$E,$D317,'حركة المخزون'!$G:$G,AD$2))*VLOOKUP($D317,'قاعدة البيانات'!$G:$J,2,0)</f>
        <v>0</v>
      </c>
      <c r="AE317" s="28">
        <f>(SUMIFS('حركة المخزون'!$F:$F,'حركة المخزون'!$E:$E,$D317,'حركة المخزون'!$H:$H,AD$2)-SUMIFS('حركة المخزون'!$F:$F,'حركة المخزون'!$E:$E,$D317,'حركة المخزون'!$G:$G,AD$2))*VLOOKUP($D317,'قاعدة البيانات'!$G:$J,4,0)</f>
        <v>0</v>
      </c>
      <c r="AF317" s="28">
        <f>(SUMIFS('حركة المخزون'!$F:$F,'حركة المخزون'!$E:$E,$D317,'حركة المخزون'!$H:$H,AF$2)-SUMIFS('حركة المخزون'!$F:$F,'حركة المخزون'!$E:$E,$D317,'حركة المخزون'!$G:$G,AF$2))*VLOOKUP($D317,'قاعدة البيانات'!$G:$J,2,0)</f>
        <v>0</v>
      </c>
      <c r="AG317" s="28">
        <f>(SUMIFS('حركة المخزون'!$F:$F,'حركة المخزون'!$E:$E,$D317,'حركة المخزون'!$H:$H,AF$2)-SUMIFS('حركة المخزون'!$F:$F,'حركة المخزون'!$E:$E,$D317,'حركة المخزون'!$G:$G,AF$2))*VLOOKUP($D317,'قاعدة البيانات'!$G:$J,4,0)</f>
        <v>0</v>
      </c>
      <c r="AH317" s="28">
        <f>(SUMIFS('حركة المخزون'!$F:$F,'حركة المخزون'!$E:$E,$D317,'حركة المخزون'!$H:$H,AH$2)-SUMIFS('حركة المخزون'!$F:$F,'حركة المخزون'!$E:$E,$D317,'حركة المخزون'!$G:$G,AH$2))*VLOOKUP($D317,'قاعدة البيانات'!$G:$J,2,0)</f>
        <v>0</v>
      </c>
      <c r="AI317" s="28">
        <f>(SUMIFS('حركة المخزون'!$F:$F,'حركة المخزون'!$E:$E,$D317,'حركة المخزون'!$H:$H,AH$2)-SUMIFS('حركة المخزون'!$F:$F,'حركة المخزون'!$E:$E,$D317,'حركة المخزون'!$G:$G,AH$2))*VLOOKUP($D317,'قاعدة البيانات'!$G:$J,4,0)</f>
        <v>0</v>
      </c>
      <c r="AJ317" s="28">
        <f>(SUMIFS('حركة المخزون'!$F:$F,'حركة المخزون'!$E:$E,$D317,'حركة المخزون'!$H:$H,AJ$2)-SUMIFS('حركة المخزون'!$F:$F,'حركة المخزون'!$E:$E,$D317,'حركة المخزون'!$G:$G,AJ$2))*VLOOKUP($D317,'قاعدة البيانات'!$G:$J,2,0)</f>
        <v>0</v>
      </c>
      <c r="AK317" s="28">
        <f>(SUMIFS('حركة المخزون'!$F:$F,'حركة المخزون'!$E:$E,$D317,'حركة المخزون'!$H:$H,AJ$2)-SUMIFS('حركة المخزون'!$F:$F,'حركة المخزون'!$E:$E,$D317,'حركة المخزون'!$G:$G,AJ$2))*VLOOKUP($D317,'قاعدة البيانات'!$G:$J,4,0)</f>
        <v>0</v>
      </c>
      <c r="AL317" s="28">
        <f>(SUMIFS('حركة المخزون'!$F:$F,'حركة المخزون'!$E:$E,$D317,'حركة المخزون'!$H:$H,AL$2)-SUMIFS('حركة المخزون'!$F:$F,'حركة المخزون'!$E:$E,$D317,'حركة المخزون'!$G:$G,AL$2))*VLOOKUP($D317,'قاعدة البيانات'!$G:$J,2,0)</f>
        <v>0</v>
      </c>
      <c r="AM317" s="28">
        <f>(SUMIFS('حركة المخزون'!$F:$F,'حركة المخزون'!$E:$E,$D317,'حركة المخزون'!$H:$H,AL$2)-SUMIFS('حركة المخزون'!$F:$F,'حركة المخزون'!$E:$E,$D317,'حركة المخزون'!$G:$G,AL$2))*VLOOKUP($D317,'قاعدة البيانات'!$G:$J,4,0)</f>
        <v>0</v>
      </c>
      <c r="AN317" s="28">
        <f>(SUMIFS('حركة المخزون'!$F:$F,'حركة المخزون'!$E:$E,$D317,'حركة المخزون'!$H:$H,AN$2)-SUMIFS('حركة المخزون'!$F:$F,'حركة المخزون'!$E:$E,$D317,'حركة المخزون'!$G:$G,AN$2))*VLOOKUP($D317,'قاعدة البيانات'!$G:$J,2,0)</f>
        <v>0</v>
      </c>
      <c r="AO317" s="28">
        <f>(SUMIFS('حركة المخزون'!$F:$F,'حركة المخزون'!$E:$E,$D317,'حركة المخزون'!$H:$H,AN$2)-SUMIFS('حركة المخزون'!$F:$F,'حركة المخزون'!$E:$E,$D317,'حركة المخزون'!$G:$G,AN$2))*VLOOKUP($D317,'قاعدة البيانات'!$G:$J,4,0)</f>
        <v>0</v>
      </c>
      <c r="AP317" s="28">
        <f>(SUMIFS('حركة المخزون'!$F:$F,'حركة المخزون'!$E:$E,$D317,'حركة المخزون'!$H:$H,AP$2)-SUMIFS('حركة المخزون'!$F:$F,'حركة المخزون'!$E:$E,$D317,'حركة المخزون'!$G:$G,AP$2))*VLOOKUP($D317,'قاعدة البيانات'!$G:$J,2,0)</f>
        <v>0</v>
      </c>
      <c r="AQ317" s="28">
        <f>(SUMIFS('حركة المخزون'!$F:$F,'حركة المخزون'!$E:$E,$D317,'حركة المخزون'!$H:$H,AP$2)-SUMIFS('حركة المخزون'!$F:$F,'حركة المخزون'!$E:$E,$D317,'حركة المخزون'!$G:$G,AP$2))*VLOOKUP($D317,'قاعدة البيانات'!$G:$J,4,0)</f>
        <v>0</v>
      </c>
      <c r="AR317" s="28">
        <f>(SUMIFS('حركة المخزون'!$F:$F,'حركة المخزون'!$E:$E,$D317,'حركة المخزون'!$H:$H,AR$2)-SUMIFS('حركة المخزون'!$F:$F,'حركة المخزون'!$E:$E,$D317,'حركة المخزون'!$G:$G,AR$2))*VLOOKUP($D317,'قاعدة البيانات'!$G:$J,2,0)</f>
        <v>0</v>
      </c>
      <c r="AS317" s="28">
        <f>(SUMIFS('حركة المخزون'!$F:$F,'حركة المخزون'!$E:$E,$D317,'حركة المخزون'!$H:$H,AR$2)-SUMIFS('حركة المخزون'!$F:$F,'حركة المخزون'!$E:$E,$D317,'حركة المخزون'!$G:$G,AR$2))*VLOOKUP($D317,'قاعدة البيانات'!$G:$J,4,0)</f>
        <v>0</v>
      </c>
      <c r="AT317" s="28">
        <f>(SUMIFS('حركة المخزون'!$F:$F,'حركة المخزون'!$E:$E,$D317,'حركة المخزون'!$H:$H,AT$2)-SUMIFS('حركة المخزون'!$F:$F,'حركة المخزون'!$E:$E,$D317,'حركة المخزون'!$G:$G,AT$2))*VLOOKUP($D317,'قاعدة البيانات'!$G:$J,2,0)</f>
        <v>0</v>
      </c>
      <c r="AU317" s="28">
        <f>(SUMIFS('حركة المخزون'!$F:$F,'حركة المخزون'!$E:$E,$D317,'حركة المخزون'!$H:$H,AT$2)-SUMIFS('حركة المخزون'!$F:$F,'حركة المخزون'!$E:$E,$D317,'حركة المخزون'!$G:$G,AT$2))*VLOOKUP($D317,'قاعدة البيانات'!$G:$J,4,0)</f>
        <v>0</v>
      </c>
      <c r="AV317" s="28">
        <f>(SUMIFS('حركة المخزون'!$F:$F,'حركة المخزون'!$E:$E,$D317,'حركة المخزون'!$H:$H,AV$2)-SUMIFS('حركة المخزون'!$F:$F,'حركة المخزون'!$E:$E,$D317,'حركة المخزون'!$G:$G,AV$2))*VLOOKUP($D317,'قاعدة البيانات'!$G:$J,2,0)</f>
        <v>0</v>
      </c>
      <c r="AW317" s="28">
        <f>(SUMIFS('حركة المخزون'!$F:$F,'حركة المخزون'!$E:$E,$D317,'حركة المخزون'!$H:$H,AV$2)-SUMIFS('حركة المخزون'!$F:$F,'حركة المخزون'!$E:$E,$D317,'حركة المخزون'!$G:$G,AV$2))*VLOOKUP($D317,'قاعدة البيانات'!$G:$J,4,0)</f>
        <v>0</v>
      </c>
      <c r="AX317" s="28">
        <f>(SUMIFS('حركة المخزون'!$F:$F,'حركة المخزون'!$E:$E,$D317,'حركة المخزون'!$H:$H,AX$2)-SUMIFS('حركة المخزون'!$F:$F,'حركة المخزون'!$E:$E,$D317,'حركة المخزون'!$G:$G,AX$2))*VLOOKUP($D317,'قاعدة البيانات'!$G:$J,2,0)</f>
        <v>0</v>
      </c>
      <c r="AY317" s="28">
        <f>(SUMIFS('حركة المخزون'!$F:$F,'حركة المخزون'!$E:$E,$D317,'حركة المخزون'!$H:$H,AX$2)-SUMIFS('حركة المخزون'!$F:$F,'حركة المخزون'!$E:$E,$D317,'حركة المخزون'!$G:$G,AX$2))*VLOOKUP($D317,'قاعدة البيانات'!$G:$J,4,0)</f>
        <v>0</v>
      </c>
      <c r="AZ317" s="28">
        <f>(SUMIFS('حركة المخزون'!$F:$F,'حركة المخزون'!$E:$E,$D317,'حركة المخزون'!$H:$H,AZ$2)-SUMIFS('حركة المخزون'!$F:$F,'حركة المخزون'!$E:$E,$D317,'حركة المخزون'!$G:$G,AZ$2))*VLOOKUP($D317,'قاعدة البيانات'!$G:$J,2,0)</f>
        <v>0</v>
      </c>
      <c r="BA317" s="28">
        <f>(SUMIFS('حركة المخزون'!$F:$F,'حركة المخزون'!$E:$E,$D317,'حركة المخزون'!$H:$H,AZ$2)-SUMIFS('حركة المخزون'!$F:$F,'حركة المخزون'!$E:$E,$D317,'حركة المخزون'!$G:$G,AZ$2))*VLOOKUP($D317,'قاعدة البيانات'!$G:$J,4,0)</f>
        <v>0</v>
      </c>
      <c r="BB317" s="28">
        <f>(SUMIFS('حركة المخزون'!$F:$F,'حركة المخزون'!$E:$E,$D317,'حركة المخزون'!$H:$H,BB$2)-SUMIFS('حركة المخزون'!$F:$F,'حركة المخزون'!$E:$E,$D317,'حركة المخزون'!$G:$G,BB$2))*VLOOKUP($D317,'قاعدة البيانات'!$G:$J,2,0)</f>
        <v>0</v>
      </c>
      <c r="BC317" s="28">
        <f>(SUMIFS('حركة المخزون'!$F:$F,'حركة المخزون'!$E:$E,$D317,'حركة المخزون'!$H:$H,BB$2)-SUMIFS('حركة المخزون'!$F:$F,'حركة المخزون'!$E:$E,$D317,'حركة المخزون'!$G:$G,BB$2))*VLOOKUP($D317,'قاعدة البيانات'!$G:$J,4,0)</f>
        <v>0</v>
      </c>
      <c r="BD317" s="28">
        <f>(SUMIFS('حركة المخزون'!$F:$F,'حركة المخزون'!$E:$E,$D317,'حركة المخزون'!$H:$H,BD$2)-SUMIFS('حركة المخزون'!$F:$F,'حركة المخزون'!$E:$E,$D317,'حركة المخزون'!$G:$G,BD$2))*VLOOKUP($D317,'قاعدة البيانات'!$G:$J,2,0)</f>
        <v>0</v>
      </c>
      <c r="BE317" s="28">
        <f>(SUMIFS('حركة المخزون'!$F:$F,'حركة المخزون'!$E:$E,$D317,'حركة المخزون'!$H:$H,BD$2)-SUMIFS('حركة المخزون'!$F:$F,'حركة المخزون'!$E:$E,$D317,'حركة المخزون'!$G:$G,BD$2))*VLOOKUP($D317,'قاعدة البيانات'!$G:$J,4,0)</f>
        <v>0</v>
      </c>
      <c r="BF317" s="28">
        <f>(SUMIFS('حركة المخزون'!$F:$F,'حركة المخزون'!$E:$E,$D317,'حركة المخزون'!$H:$H,BF$2)-SUMIFS('حركة المخزون'!$F:$F,'حركة المخزون'!$E:$E,$D317,'حركة المخزون'!$G:$G,BF$2))*VLOOKUP($D317,'قاعدة البيانات'!$G:$J,2,0)</f>
        <v>0</v>
      </c>
      <c r="BG317" s="28">
        <f>(SUMIFS('حركة المخزون'!$F:$F,'حركة المخزون'!$E:$E,$D317,'حركة المخزون'!$H:$H,BF$2)-SUMIFS('حركة المخزون'!$F:$F,'حركة المخزون'!$E:$E,$D317,'حركة المخزون'!$G:$G,BF$2))*VLOOKUP($D317,'قاعدة البيانات'!$G:$J,4,0)</f>
        <v>0</v>
      </c>
      <c r="BH317" s="28">
        <f>(SUMIFS('حركة المخزون'!$F:$F,'حركة المخزون'!$E:$E,$D317,'حركة المخزون'!$H:$H,BH$2)-SUMIFS('حركة المخزون'!$F:$F,'حركة المخزون'!$E:$E,$D317,'حركة المخزون'!$G:$G,BH$2))*VLOOKUP($D317,'قاعدة البيانات'!$G:$J,2,0)</f>
        <v>0</v>
      </c>
      <c r="BI317" s="28">
        <f>(SUMIFS('حركة المخزون'!$F:$F,'حركة المخزون'!$E:$E,$D317,'حركة المخزون'!$H:$H,BH$2)-SUMIFS('حركة المخزون'!$F:$F,'حركة المخزون'!$E:$E,$D317,'حركة المخزون'!$G:$G,BH$2))*VLOOKUP($D317,'قاعدة البيانات'!$G:$J,4,0)</f>
        <v>0</v>
      </c>
    </row>
    <row r="318" spans="2:61" s="15" customFormat="1" ht="24" customHeight="1" x14ac:dyDescent="0.2">
      <c r="B318" s="18">
        <v>315</v>
      </c>
      <c r="C318" s="19"/>
      <c r="D318" s="18" t="str">
        <f>VLOOKUP(C318,'قاعدة البيانات'!F:G,2,0)</f>
        <v/>
      </c>
      <c r="F318" s="28">
        <f>(SUMIFS('حركة المخزون'!$F:$F,'حركة المخزون'!$E:$E,$D318,'حركة المخزون'!$H:$H,F$2)-SUMIFS('حركة المخزون'!$F:$F,'حركة المخزون'!$E:$E,$D318,'حركة المخزون'!$G:$G,F$2))*VLOOKUP($D318,'قاعدة البيانات'!$G:$J,2,0)</f>
        <v>0</v>
      </c>
      <c r="G318" s="28">
        <f>(SUMIFS('حركة المخزون'!$F:$F,'حركة المخزون'!$E:$E,$D318,'حركة المخزون'!$H:$H,F$2)-SUMIFS('حركة المخزون'!$F:$F,'حركة المخزون'!$E:$E,$D318,'حركة المخزون'!$G:$G,F$2))*VLOOKUP($D318,'قاعدة البيانات'!$G:$J,4,0)</f>
        <v>0</v>
      </c>
      <c r="H318" s="28">
        <f>(SUMIFS('حركة المخزون'!$F:$F,'حركة المخزون'!$E:$E,$D318,'حركة المخزون'!$H:$H,H$2)-SUMIFS('حركة المخزون'!$F:$F,'حركة المخزون'!$E:$E,$D318,'حركة المخزون'!$G:$G,H$2))*VLOOKUP($D318,'قاعدة البيانات'!$G:$J,2,0)</f>
        <v>0</v>
      </c>
      <c r="I318" s="28">
        <f>(SUMIFS('حركة المخزون'!$F:$F,'حركة المخزون'!$E:$E,$D318,'حركة المخزون'!$H:$H,H$2)-SUMIFS('حركة المخزون'!$F:$F,'حركة المخزون'!$E:$E,$D318,'حركة المخزون'!$G:$G,H$2))*VLOOKUP($D318,'قاعدة البيانات'!$G:$J,4,0)</f>
        <v>0</v>
      </c>
      <c r="J318" s="28">
        <f>(SUMIFS('حركة المخزون'!$F:$F,'حركة المخزون'!$E:$E,$D318,'حركة المخزون'!$H:$H,J$2)-SUMIFS('حركة المخزون'!$F:$F,'حركة المخزون'!$E:$E,$D318,'حركة المخزون'!$G:$G,J$2))*VLOOKUP($D318,'قاعدة البيانات'!$G:$J,2,0)</f>
        <v>0</v>
      </c>
      <c r="K318" s="28">
        <f>(SUMIFS('حركة المخزون'!$F:$F,'حركة المخزون'!$E:$E,$D318,'حركة المخزون'!$H:$H,J$2)-SUMIFS('حركة المخزون'!$F:$F,'حركة المخزون'!$E:$E,$D318,'حركة المخزون'!$G:$G,J$2))*VLOOKUP($D318,'قاعدة البيانات'!$G:$J,4,0)</f>
        <v>0</v>
      </c>
      <c r="L318" s="28">
        <f>(SUMIFS('حركة المخزون'!$F:$F,'حركة المخزون'!$E:$E,$D318,'حركة المخزون'!$H:$H,L$2)-SUMIFS('حركة المخزون'!$F:$F,'حركة المخزون'!$E:$E,$D318,'حركة المخزون'!$G:$G,L$2))*VLOOKUP($D318,'قاعدة البيانات'!$G:$J,2,0)</f>
        <v>0</v>
      </c>
      <c r="M318" s="28">
        <f>(SUMIFS('حركة المخزون'!$F:$F,'حركة المخزون'!$E:$E,$D318,'حركة المخزون'!$H:$H,L$2)-SUMIFS('حركة المخزون'!$F:$F,'حركة المخزون'!$E:$E,$D318,'حركة المخزون'!$G:$G,L$2))*VLOOKUP($D318,'قاعدة البيانات'!$G:$J,4,0)</f>
        <v>0</v>
      </c>
      <c r="N318" s="28">
        <f>(SUMIFS('حركة المخزون'!$F:$F,'حركة المخزون'!$E:$E,$D318,'حركة المخزون'!$H:$H,N$2)-SUMIFS('حركة المخزون'!$F:$F,'حركة المخزون'!$E:$E,$D318,'حركة المخزون'!$G:$G,N$2))*VLOOKUP($D318,'قاعدة البيانات'!$G:$J,2,0)</f>
        <v>0</v>
      </c>
      <c r="O318" s="28">
        <f>(SUMIFS('حركة المخزون'!$F:$F,'حركة المخزون'!$E:$E,$D318,'حركة المخزون'!$H:$H,N$2)-SUMIFS('حركة المخزون'!$F:$F,'حركة المخزون'!$E:$E,$D318,'حركة المخزون'!$G:$G,N$2))*VLOOKUP($D318,'قاعدة البيانات'!$G:$J,4,0)</f>
        <v>0</v>
      </c>
      <c r="P318" s="28">
        <f>(SUMIFS('حركة المخزون'!$F:$F,'حركة المخزون'!$E:$E,$D318,'حركة المخزون'!$H:$H,P$2)-SUMIFS('حركة المخزون'!$F:$F,'حركة المخزون'!$E:$E,$D318,'حركة المخزون'!$G:$G,P$2))*VLOOKUP($D318,'قاعدة البيانات'!$G:$J,2,0)</f>
        <v>0</v>
      </c>
      <c r="Q318" s="28">
        <f>(SUMIFS('حركة المخزون'!$F:$F,'حركة المخزون'!$E:$E,$D318,'حركة المخزون'!$H:$H,P$2)-SUMIFS('حركة المخزون'!$F:$F,'حركة المخزون'!$E:$E,$D318,'حركة المخزون'!$G:$G,P$2))*VLOOKUP($D318,'قاعدة البيانات'!$G:$J,4,0)</f>
        <v>0</v>
      </c>
      <c r="R318" s="28">
        <f>(SUMIFS('حركة المخزون'!$F:$F,'حركة المخزون'!$E:$E,$D318,'حركة المخزون'!$H:$H,R$2)-SUMIFS('حركة المخزون'!$F:$F,'حركة المخزون'!$E:$E,$D318,'حركة المخزون'!$G:$G,R$2))*VLOOKUP($D318,'قاعدة البيانات'!$G:$J,2,0)</f>
        <v>0</v>
      </c>
      <c r="S318" s="28">
        <f>(SUMIFS('حركة المخزون'!$F:$F,'حركة المخزون'!$E:$E,$D318,'حركة المخزون'!$H:$H,R$2)-SUMIFS('حركة المخزون'!$F:$F,'حركة المخزون'!$E:$E,$D318,'حركة المخزون'!$G:$G,R$2))*VLOOKUP($D318,'قاعدة البيانات'!$G:$J,4,0)</f>
        <v>0</v>
      </c>
      <c r="T318" s="28">
        <f>(SUMIFS('حركة المخزون'!$F:$F,'حركة المخزون'!$E:$E,$D318,'حركة المخزون'!$H:$H,T$2)-SUMIFS('حركة المخزون'!$F:$F,'حركة المخزون'!$E:$E,$D318,'حركة المخزون'!$G:$G,T$2))*VLOOKUP($D318,'قاعدة البيانات'!$G:$J,2,0)</f>
        <v>0</v>
      </c>
      <c r="U318" s="28">
        <f>(SUMIFS('حركة المخزون'!$F:$F,'حركة المخزون'!$E:$E,$D318,'حركة المخزون'!$H:$H,T$2)-SUMIFS('حركة المخزون'!$F:$F,'حركة المخزون'!$E:$E,$D318,'حركة المخزون'!$G:$G,T$2))*VLOOKUP($D318,'قاعدة البيانات'!$G:$J,4,0)</f>
        <v>0</v>
      </c>
      <c r="V318" s="28">
        <f>(SUMIFS('حركة المخزون'!$F:$F,'حركة المخزون'!$E:$E,$D318,'حركة المخزون'!$H:$H,V$2)-SUMIFS('حركة المخزون'!$F:$F,'حركة المخزون'!$E:$E,$D318,'حركة المخزون'!$G:$G,V$2))*VLOOKUP($D318,'قاعدة البيانات'!$G:$J,2,0)</f>
        <v>0</v>
      </c>
      <c r="W318" s="28">
        <f>(SUMIFS('حركة المخزون'!$F:$F,'حركة المخزون'!$E:$E,$D318,'حركة المخزون'!$H:$H,V$2)-SUMIFS('حركة المخزون'!$F:$F,'حركة المخزون'!$E:$E,$D318,'حركة المخزون'!$G:$G,V$2))*VLOOKUP($D318,'قاعدة البيانات'!$G:$J,4,0)</f>
        <v>0</v>
      </c>
      <c r="X318" s="28">
        <f>(SUMIFS('حركة المخزون'!$F:$F,'حركة المخزون'!$E:$E,$D318,'حركة المخزون'!$H:$H,X$2)-SUMIFS('حركة المخزون'!$F:$F,'حركة المخزون'!$E:$E,$D318,'حركة المخزون'!$G:$G,X$2))*VLOOKUP($D318,'قاعدة البيانات'!$G:$J,2,0)</f>
        <v>0</v>
      </c>
      <c r="Y318" s="28">
        <f>(SUMIFS('حركة المخزون'!$F:$F,'حركة المخزون'!$E:$E,$D318,'حركة المخزون'!$H:$H,X$2)-SUMIFS('حركة المخزون'!$F:$F,'حركة المخزون'!$E:$E,$D318,'حركة المخزون'!$G:$G,X$2))*VLOOKUP($D318,'قاعدة البيانات'!$G:$J,4,0)</f>
        <v>0</v>
      </c>
      <c r="Z318" s="28">
        <f>(SUMIFS('حركة المخزون'!$F:$F,'حركة المخزون'!$E:$E,$D318,'حركة المخزون'!$H:$H,Z$2)-SUMIFS('حركة المخزون'!$F:$F,'حركة المخزون'!$E:$E,$D318,'حركة المخزون'!$G:$G,Z$2))*VLOOKUP($D318,'قاعدة البيانات'!$G:$J,2,0)</f>
        <v>0</v>
      </c>
      <c r="AA318" s="28">
        <f>(SUMIFS('حركة المخزون'!$F:$F,'حركة المخزون'!$E:$E,$D318,'حركة المخزون'!$H:$H,Z$2)-SUMIFS('حركة المخزون'!$F:$F,'حركة المخزون'!$E:$E,$D318,'حركة المخزون'!$G:$G,Z$2))*VLOOKUP($D318,'قاعدة البيانات'!$G:$J,4,0)</f>
        <v>0</v>
      </c>
      <c r="AB318" s="28">
        <f>(SUMIFS('حركة المخزون'!$F:$F,'حركة المخزون'!$E:$E,$D318,'حركة المخزون'!$H:$H,AB$2)-SUMIFS('حركة المخزون'!$F:$F,'حركة المخزون'!$E:$E,$D318,'حركة المخزون'!$G:$G,AB$2))*VLOOKUP($D318,'قاعدة البيانات'!$G:$J,2,0)</f>
        <v>0</v>
      </c>
      <c r="AC318" s="28">
        <f>(SUMIFS('حركة المخزون'!$F:$F,'حركة المخزون'!$E:$E,$D318,'حركة المخزون'!$H:$H,AB$2)-SUMIFS('حركة المخزون'!$F:$F,'حركة المخزون'!$E:$E,$D318,'حركة المخزون'!$G:$G,AB$2))*VLOOKUP($D318,'قاعدة البيانات'!$G:$J,4,0)</f>
        <v>0</v>
      </c>
      <c r="AD318" s="28">
        <f>(SUMIFS('حركة المخزون'!$F:$F,'حركة المخزون'!$E:$E,$D318,'حركة المخزون'!$H:$H,AD$2)-SUMIFS('حركة المخزون'!$F:$F,'حركة المخزون'!$E:$E,$D318,'حركة المخزون'!$G:$G,AD$2))*VLOOKUP($D318,'قاعدة البيانات'!$G:$J,2,0)</f>
        <v>0</v>
      </c>
      <c r="AE318" s="28">
        <f>(SUMIFS('حركة المخزون'!$F:$F,'حركة المخزون'!$E:$E,$D318,'حركة المخزون'!$H:$H,AD$2)-SUMIFS('حركة المخزون'!$F:$F,'حركة المخزون'!$E:$E,$D318,'حركة المخزون'!$G:$G,AD$2))*VLOOKUP($D318,'قاعدة البيانات'!$G:$J,4,0)</f>
        <v>0</v>
      </c>
      <c r="AF318" s="28">
        <f>(SUMIFS('حركة المخزون'!$F:$F,'حركة المخزون'!$E:$E,$D318,'حركة المخزون'!$H:$H,AF$2)-SUMIFS('حركة المخزون'!$F:$F,'حركة المخزون'!$E:$E,$D318,'حركة المخزون'!$G:$G,AF$2))*VLOOKUP($D318,'قاعدة البيانات'!$G:$J,2,0)</f>
        <v>0</v>
      </c>
      <c r="AG318" s="28">
        <f>(SUMIFS('حركة المخزون'!$F:$F,'حركة المخزون'!$E:$E,$D318,'حركة المخزون'!$H:$H,AF$2)-SUMIFS('حركة المخزون'!$F:$F,'حركة المخزون'!$E:$E,$D318,'حركة المخزون'!$G:$G,AF$2))*VLOOKUP($D318,'قاعدة البيانات'!$G:$J,4,0)</f>
        <v>0</v>
      </c>
      <c r="AH318" s="28">
        <f>(SUMIFS('حركة المخزون'!$F:$F,'حركة المخزون'!$E:$E,$D318,'حركة المخزون'!$H:$H,AH$2)-SUMIFS('حركة المخزون'!$F:$F,'حركة المخزون'!$E:$E,$D318,'حركة المخزون'!$G:$G,AH$2))*VLOOKUP($D318,'قاعدة البيانات'!$G:$J,2,0)</f>
        <v>0</v>
      </c>
      <c r="AI318" s="28">
        <f>(SUMIFS('حركة المخزون'!$F:$F,'حركة المخزون'!$E:$E,$D318,'حركة المخزون'!$H:$H,AH$2)-SUMIFS('حركة المخزون'!$F:$F,'حركة المخزون'!$E:$E,$D318,'حركة المخزون'!$G:$G,AH$2))*VLOOKUP($D318,'قاعدة البيانات'!$G:$J,4,0)</f>
        <v>0</v>
      </c>
      <c r="AJ318" s="28">
        <f>(SUMIFS('حركة المخزون'!$F:$F,'حركة المخزون'!$E:$E,$D318,'حركة المخزون'!$H:$H,AJ$2)-SUMIFS('حركة المخزون'!$F:$F,'حركة المخزون'!$E:$E,$D318,'حركة المخزون'!$G:$G,AJ$2))*VLOOKUP($D318,'قاعدة البيانات'!$G:$J,2,0)</f>
        <v>0</v>
      </c>
      <c r="AK318" s="28">
        <f>(SUMIFS('حركة المخزون'!$F:$F,'حركة المخزون'!$E:$E,$D318,'حركة المخزون'!$H:$H,AJ$2)-SUMIFS('حركة المخزون'!$F:$F,'حركة المخزون'!$E:$E,$D318,'حركة المخزون'!$G:$G,AJ$2))*VLOOKUP($D318,'قاعدة البيانات'!$G:$J,4,0)</f>
        <v>0</v>
      </c>
      <c r="AL318" s="28">
        <f>(SUMIFS('حركة المخزون'!$F:$F,'حركة المخزون'!$E:$E,$D318,'حركة المخزون'!$H:$H,AL$2)-SUMIFS('حركة المخزون'!$F:$F,'حركة المخزون'!$E:$E,$D318,'حركة المخزون'!$G:$G,AL$2))*VLOOKUP($D318,'قاعدة البيانات'!$G:$J,2,0)</f>
        <v>0</v>
      </c>
      <c r="AM318" s="28">
        <f>(SUMIFS('حركة المخزون'!$F:$F,'حركة المخزون'!$E:$E,$D318,'حركة المخزون'!$H:$H,AL$2)-SUMIFS('حركة المخزون'!$F:$F,'حركة المخزون'!$E:$E,$D318,'حركة المخزون'!$G:$G,AL$2))*VLOOKUP($D318,'قاعدة البيانات'!$G:$J,4,0)</f>
        <v>0</v>
      </c>
      <c r="AN318" s="28">
        <f>(SUMIFS('حركة المخزون'!$F:$F,'حركة المخزون'!$E:$E,$D318,'حركة المخزون'!$H:$H,AN$2)-SUMIFS('حركة المخزون'!$F:$F,'حركة المخزون'!$E:$E,$D318,'حركة المخزون'!$G:$G,AN$2))*VLOOKUP($D318,'قاعدة البيانات'!$G:$J,2,0)</f>
        <v>0</v>
      </c>
      <c r="AO318" s="28">
        <f>(SUMIFS('حركة المخزون'!$F:$F,'حركة المخزون'!$E:$E,$D318,'حركة المخزون'!$H:$H,AN$2)-SUMIFS('حركة المخزون'!$F:$F,'حركة المخزون'!$E:$E,$D318,'حركة المخزون'!$G:$G,AN$2))*VLOOKUP($D318,'قاعدة البيانات'!$G:$J,4,0)</f>
        <v>0</v>
      </c>
      <c r="AP318" s="28">
        <f>(SUMIFS('حركة المخزون'!$F:$F,'حركة المخزون'!$E:$E,$D318,'حركة المخزون'!$H:$H,AP$2)-SUMIFS('حركة المخزون'!$F:$F,'حركة المخزون'!$E:$E,$D318,'حركة المخزون'!$G:$G,AP$2))*VLOOKUP($D318,'قاعدة البيانات'!$G:$J,2,0)</f>
        <v>0</v>
      </c>
      <c r="AQ318" s="28">
        <f>(SUMIFS('حركة المخزون'!$F:$F,'حركة المخزون'!$E:$E,$D318,'حركة المخزون'!$H:$H,AP$2)-SUMIFS('حركة المخزون'!$F:$F,'حركة المخزون'!$E:$E,$D318,'حركة المخزون'!$G:$G,AP$2))*VLOOKUP($D318,'قاعدة البيانات'!$G:$J,4,0)</f>
        <v>0</v>
      </c>
      <c r="AR318" s="28">
        <f>(SUMIFS('حركة المخزون'!$F:$F,'حركة المخزون'!$E:$E,$D318,'حركة المخزون'!$H:$H,AR$2)-SUMIFS('حركة المخزون'!$F:$F,'حركة المخزون'!$E:$E,$D318,'حركة المخزون'!$G:$G,AR$2))*VLOOKUP($D318,'قاعدة البيانات'!$G:$J,2,0)</f>
        <v>0</v>
      </c>
      <c r="AS318" s="28">
        <f>(SUMIFS('حركة المخزون'!$F:$F,'حركة المخزون'!$E:$E,$D318,'حركة المخزون'!$H:$H,AR$2)-SUMIFS('حركة المخزون'!$F:$F,'حركة المخزون'!$E:$E,$D318,'حركة المخزون'!$G:$G,AR$2))*VLOOKUP($D318,'قاعدة البيانات'!$G:$J,4,0)</f>
        <v>0</v>
      </c>
      <c r="AT318" s="28">
        <f>(SUMIFS('حركة المخزون'!$F:$F,'حركة المخزون'!$E:$E,$D318,'حركة المخزون'!$H:$H,AT$2)-SUMIFS('حركة المخزون'!$F:$F,'حركة المخزون'!$E:$E,$D318,'حركة المخزون'!$G:$G,AT$2))*VLOOKUP($D318,'قاعدة البيانات'!$G:$J,2,0)</f>
        <v>0</v>
      </c>
      <c r="AU318" s="28">
        <f>(SUMIFS('حركة المخزون'!$F:$F,'حركة المخزون'!$E:$E,$D318,'حركة المخزون'!$H:$H,AT$2)-SUMIFS('حركة المخزون'!$F:$F,'حركة المخزون'!$E:$E,$D318,'حركة المخزون'!$G:$G,AT$2))*VLOOKUP($D318,'قاعدة البيانات'!$G:$J,4,0)</f>
        <v>0</v>
      </c>
      <c r="AV318" s="28">
        <f>(SUMIFS('حركة المخزون'!$F:$F,'حركة المخزون'!$E:$E,$D318,'حركة المخزون'!$H:$H,AV$2)-SUMIFS('حركة المخزون'!$F:$F,'حركة المخزون'!$E:$E,$D318,'حركة المخزون'!$G:$G,AV$2))*VLOOKUP($D318,'قاعدة البيانات'!$G:$J,2,0)</f>
        <v>0</v>
      </c>
      <c r="AW318" s="28">
        <f>(SUMIFS('حركة المخزون'!$F:$F,'حركة المخزون'!$E:$E,$D318,'حركة المخزون'!$H:$H,AV$2)-SUMIFS('حركة المخزون'!$F:$F,'حركة المخزون'!$E:$E,$D318,'حركة المخزون'!$G:$G,AV$2))*VLOOKUP($D318,'قاعدة البيانات'!$G:$J,4,0)</f>
        <v>0</v>
      </c>
      <c r="AX318" s="28">
        <f>(SUMIFS('حركة المخزون'!$F:$F,'حركة المخزون'!$E:$E,$D318,'حركة المخزون'!$H:$H,AX$2)-SUMIFS('حركة المخزون'!$F:$F,'حركة المخزون'!$E:$E,$D318,'حركة المخزون'!$G:$G,AX$2))*VLOOKUP($D318,'قاعدة البيانات'!$G:$J,2,0)</f>
        <v>0</v>
      </c>
      <c r="AY318" s="28">
        <f>(SUMIFS('حركة المخزون'!$F:$F,'حركة المخزون'!$E:$E,$D318,'حركة المخزون'!$H:$H,AX$2)-SUMIFS('حركة المخزون'!$F:$F,'حركة المخزون'!$E:$E,$D318,'حركة المخزون'!$G:$G,AX$2))*VLOOKUP($D318,'قاعدة البيانات'!$G:$J,4,0)</f>
        <v>0</v>
      </c>
      <c r="AZ318" s="28">
        <f>(SUMIFS('حركة المخزون'!$F:$F,'حركة المخزون'!$E:$E,$D318,'حركة المخزون'!$H:$H,AZ$2)-SUMIFS('حركة المخزون'!$F:$F,'حركة المخزون'!$E:$E,$D318,'حركة المخزون'!$G:$G,AZ$2))*VLOOKUP($D318,'قاعدة البيانات'!$G:$J,2,0)</f>
        <v>0</v>
      </c>
      <c r="BA318" s="28">
        <f>(SUMIFS('حركة المخزون'!$F:$F,'حركة المخزون'!$E:$E,$D318,'حركة المخزون'!$H:$H,AZ$2)-SUMIFS('حركة المخزون'!$F:$F,'حركة المخزون'!$E:$E,$D318,'حركة المخزون'!$G:$G,AZ$2))*VLOOKUP($D318,'قاعدة البيانات'!$G:$J,4,0)</f>
        <v>0</v>
      </c>
      <c r="BB318" s="28">
        <f>(SUMIFS('حركة المخزون'!$F:$F,'حركة المخزون'!$E:$E,$D318,'حركة المخزون'!$H:$H,BB$2)-SUMIFS('حركة المخزون'!$F:$F,'حركة المخزون'!$E:$E,$D318,'حركة المخزون'!$G:$G,BB$2))*VLOOKUP($D318,'قاعدة البيانات'!$G:$J,2,0)</f>
        <v>0</v>
      </c>
      <c r="BC318" s="28">
        <f>(SUMIFS('حركة المخزون'!$F:$F,'حركة المخزون'!$E:$E,$D318,'حركة المخزون'!$H:$H,BB$2)-SUMIFS('حركة المخزون'!$F:$F,'حركة المخزون'!$E:$E,$D318,'حركة المخزون'!$G:$G,BB$2))*VLOOKUP($D318,'قاعدة البيانات'!$G:$J,4,0)</f>
        <v>0</v>
      </c>
      <c r="BD318" s="28">
        <f>(SUMIFS('حركة المخزون'!$F:$F,'حركة المخزون'!$E:$E,$D318,'حركة المخزون'!$H:$H,BD$2)-SUMIFS('حركة المخزون'!$F:$F,'حركة المخزون'!$E:$E,$D318,'حركة المخزون'!$G:$G,BD$2))*VLOOKUP($D318,'قاعدة البيانات'!$G:$J,2,0)</f>
        <v>0</v>
      </c>
      <c r="BE318" s="28">
        <f>(SUMIFS('حركة المخزون'!$F:$F,'حركة المخزون'!$E:$E,$D318,'حركة المخزون'!$H:$H,BD$2)-SUMIFS('حركة المخزون'!$F:$F,'حركة المخزون'!$E:$E,$D318,'حركة المخزون'!$G:$G,BD$2))*VLOOKUP($D318,'قاعدة البيانات'!$G:$J,4,0)</f>
        <v>0</v>
      </c>
      <c r="BF318" s="28">
        <f>(SUMIFS('حركة المخزون'!$F:$F,'حركة المخزون'!$E:$E,$D318,'حركة المخزون'!$H:$H,BF$2)-SUMIFS('حركة المخزون'!$F:$F,'حركة المخزون'!$E:$E,$D318,'حركة المخزون'!$G:$G,BF$2))*VLOOKUP($D318,'قاعدة البيانات'!$G:$J,2,0)</f>
        <v>0</v>
      </c>
      <c r="BG318" s="28">
        <f>(SUMIFS('حركة المخزون'!$F:$F,'حركة المخزون'!$E:$E,$D318,'حركة المخزون'!$H:$H,BF$2)-SUMIFS('حركة المخزون'!$F:$F,'حركة المخزون'!$E:$E,$D318,'حركة المخزون'!$G:$G,BF$2))*VLOOKUP($D318,'قاعدة البيانات'!$G:$J,4,0)</f>
        <v>0</v>
      </c>
      <c r="BH318" s="28">
        <f>(SUMIFS('حركة المخزون'!$F:$F,'حركة المخزون'!$E:$E,$D318,'حركة المخزون'!$H:$H,BH$2)-SUMIFS('حركة المخزون'!$F:$F,'حركة المخزون'!$E:$E,$D318,'حركة المخزون'!$G:$G,BH$2))*VLOOKUP($D318,'قاعدة البيانات'!$G:$J,2,0)</f>
        <v>0</v>
      </c>
      <c r="BI318" s="28">
        <f>(SUMIFS('حركة المخزون'!$F:$F,'حركة المخزون'!$E:$E,$D318,'حركة المخزون'!$H:$H,BH$2)-SUMIFS('حركة المخزون'!$F:$F,'حركة المخزون'!$E:$E,$D318,'حركة المخزون'!$G:$G,BH$2))*VLOOKUP($D318,'قاعدة البيانات'!$G:$J,4,0)</f>
        <v>0</v>
      </c>
    </row>
    <row r="319" spans="2:61" s="15" customFormat="1" ht="24" customHeight="1" x14ac:dyDescent="0.2">
      <c r="B319" s="18">
        <v>316</v>
      </c>
      <c r="C319" s="19"/>
      <c r="D319" s="18" t="str">
        <f>VLOOKUP(C319,'قاعدة البيانات'!F:G,2,0)</f>
        <v/>
      </c>
      <c r="F319" s="28">
        <f>(SUMIFS('حركة المخزون'!$F:$F,'حركة المخزون'!$E:$E,$D319,'حركة المخزون'!$H:$H,F$2)-SUMIFS('حركة المخزون'!$F:$F,'حركة المخزون'!$E:$E,$D319,'حركة المخزون'!$G:$G,F$2))*VLOOKUP($D319,'قاعدة البيانات'!$G:$J,2,0)</f>
        <v>0</v>
      </c>
      <c r="G319" s="28">
        <f>(SUMIFS('حركة المخزون'!$F:$F,'حركة المخزون'!$E:$E,$D319,'حركة المخزون'!$H:$H,F$2)-SUMIFS('حركة المخزون'!$F:$F,'حركة المخزون'!$E:$E,$D319,'حركة المخزون'!$G:$G,F$2))*VLOOKUP($D319,'قاعدة البيانات'!$G:$J,4,0)</f>
        <v>0</v>
      </c>
      <c r="H319" s="28">
        <f>(SUMIFS('حركة المخزون'!$F:$F,'حركة المخزون'!$E:$E,$D319,'حركة المخزون'!$H:$H,H$2)-SUMIFS('حركة المخزون'!$F:$F,'حركة المخزون'!$E:$E,$D319,'حركة المخزون'!$G:$G,H$2))*VLOOKUP($D319,'قاعدة البيانات'!$G:$J,2,0)</f>
        <v>0</v>
      </c>
      <c r="I319" s="28">
        <f>(SUMIFS('حركة المخزون'!$F:$F,'حركة المخزون'!$E:$E,$D319,'حركة المخزون'!$H:$H,H$2)-SUMIFS('حركة المخزون'!$F:$F,'حركة المخزون'!$E:$E,$D319,'حركة المخزون'!$G:$G,H$2))*VLOOKUP($D319,'قاعدة البيانات'!$G:$J,4,0)</f>
        <v>0</v>
      </c>
      <c r="J319" s="28">
        <f>(SUMIFS('حركة المخزون'!$F:$F,'حركة المخزون'!$E:$E,$D319,'حركة المخزون'!$H:$H,J$2)-SUMIFS('حركة المخزون'!$F:$F,'حركة المخزون'!$E:$E,$D319,'حركة المخزون'!$G:$G,J$2))*VLOOKUP($D319,'قاعدة البيانات'!$G:$J,2,0)</f>
        <v>0</v>
      </c>
      <c r="K319" s="28">
        <f>(SUMIFS('حركة المخزون'!$F:$F,'حركة المخزون'!$E:$E,$D319,'حركة المخزون'!$H:$H,J$2)-SUMIFS('حركة المخزون'!$F:$F,'حركة المخزون'!$E:$E,$D319,'حركة المخزون'!$G:$G,J$2))*VLOOKUP($D319,'قاعدة البيانات'!$G:$J,4,0)</f>
        <v>0</v>
      </c>
      <c r="L319" s="28">
        <f>(SUMIFS('حركة المخزون'!$F:$F,'حركة المخزون'!$E:$E,$D319,'حركة المخزون'!$H:$H,L$2)-SUMIFS('حركة المخزون'!$F:$F,'حركة المخزون'!$E:$E,$D319,'حركة المخزون'!$G:$G,L$2))*VLOOKUP($D319,'قاعدة البيانات'!$G:$J,2,0)</f>
        <v>0</v>
      </c>
      <c r="M319" s="28">
        <f>(SUMIFS('حركة المخزون'!$F:$F,'حركة المخزون'!$E:$E,$D319,'حركة المخزون'!$H:$H,L$2)-SUMIFS('حركة المخزون'!$F:$F,'حركة المخزون'!$E:$E,$D319,'حركة المخزون'!$G:$G,L$2))*VLOOKUP($D319,'قاعدة البيانات'!$G:$J,4,0)</f>
        <v>0</v>
      </c>
      <c r="N319" s="28">
        <f>(SUMIFS('حركة المخزون'!$F:$F,'حركة المخزون'!$E:$E,$D319,'حركة المخزون'!$H:$H,N$2)-SUMIFS('حركة المخزون'!$F:$F,'حركة المخزون'!$E:$E,$D319,'حركة المخزون'!$G:$G,N$2))*VLOOKUP($D319,'قاعدة البيانات'!$G:$J,2,0)</f>
        <v>0</v>
      </c>
      <c r="O319" s="28">
        <f>(SUMIFS('حركة المخزون'!$F:$F,'حركة المخزون'!$E:$E,$D319,'حركة المخزون'!$H:$H,N$2)-SUMIFS('حركة المخزون'!$F:$F,'حركة المخزون'!$E:$E,$D319,'حركة المخزون'!$G:$G,N$2))*VLOOKUP($D319,'قاعدة البيانات'!$G:$J,4,0)</f>
        <v>0</v>
      </c>
      <c r="P319" s="28">
        <f>(SUMIFS('حركة المخزون'!$F:$F,'حركة المخزون'!$E:$E,$D319,'حركة المخزون'!$H:$H,P$2)-SUMIFS('حركة المخزون'!$F:$F,'حركة المخزون'!$E:$E,$D319,'حركة المخزون'!$G:$G,P$2))*VLOOKUP($D319,'قاعدة البيانات'!$G:$J,2,0)</f>
        <v>0</v>
      </c>
      <c r="Q319" s="28">
        <f>(SUMIFS('حركة المخزون'!$F:$F,'حركة المخزون'!$E:$E,$D319,'حركة المخزون'!$H:$H,P$2)-SUMIFS('حركة المخزون'!$F:$F,'حركة المخزون'!$E:$E,$D319,'حركة المخزون'!$G:$G,P$2))*VLOOKUP($D319,'قاعدة البيانات'!$G:$J,4,0)</f>
        <v>0</v>
      </c>
      <c r="R319" s="28">
        <f>(SUMIFS('حركة المخزون'!$F:$F,'حركة المخزون'!$E:$E,$D319,'حركة المخزون'!$H:$H,R$2)-SUMIFS('حركة المخزون'!$F:$F,'حركة المخزون'!$E:$E,$D319,'حركة المخزون'!$G:$G,R$2))*VLOOKUP($D319,'قاعدة البيانات'!$G:$J,2,0)</f>
        <v>0</v>
      </c>
      <c r="S319" s="28">
        <f>(SUMIFS('حركة المخزون'!$F:$F,'حركة المخزون'!$E:$E,$D319,'حركة المخزون'!$H:$H,R$2)-SUMIFS('حركة المخزون'!$F:$F,'حركة المخزون'!$E:$E,$D319,'حركة المخزون'!$G:$G,R$2))*VLOOKUP($D319,'قاعدة البيانات'!$G:$J,4,0)</f>
        <v>0</v>
      </c>
      <c r="T319" s="28">
        <f>(SUMIFS('حركة المخزون'!$F:$F,'حركة المخزون'!$E:$E,$D319,'حركة المخزون'!$H:$H,T$2)-SUMIFS('حركة المخزون'!$F:$F,'حركة المخزون'!$E:$E,$D319,'حركة المخزون'!$G:$G,T$2))*VLOOKUP($D319,'قاعدة البيانات'!$G:$J,2,0)</f>
        <v>0</v>
      </c>
      <c r="U319" s="28">
        <f>(SUMIFS('حركة المخزون'!$F:$F,'حركة المخزون'!$E:$E,$D319,'حركة المخزون'!$H:$H,T$2)-SUMIFS('حركة المخزون'!$F:$F,'حركة المخزون'!$E:$E,$D319,'حركة المخزون'!$G:$G,T$2))*VLOOKUP($D319,'قاعدة البيانات'!$G:$J,4,0)</f>
        <v>0</v>
      </c>
      <c r="V319" s="28">
        <f>(SUMIFS('حركة المخزون'!$F:$F,'حركة المخزون'!$E:$E,$D319,'حركة المخزون'!$H:$H,V$2)-SUMIFS('حركة المخزون'!$F:$F,'حركة المخزون'!$E:$E,$D319,'حركة المخزون'!$G:$G,V$2))*VLOOKUP($D319,'قاعدة البيانات'!$G:$J,2,0)</f>
        <v>0</v>
      </c>
      <c r="W319" s="28">
        <f>(SUMIFS('حركة المخزون'!$F:$F,'حركة المخزون'!$E:$E,$D319,'حركة المخزون'!$H:$H,V$2)-SUMIFS('حركة المخزون'!$F:$F,'حركة المخزون'!$E:$E,$D319,'حركة المخزون'!$G:$G,V$2))*VLOOKUP($D319,'قاعدة البيانات'!$G:$J,4,0)</f>
        <v>0</v>
      </c>
      <c r="X319" s="28">
        <f>(SUMIFS('حركة المخزون'!$F:$F,'حركة المخزون'!$E:$E,$D319,'حركة المخزون'!$H:$H,X$2)-SUMIFS('حركة المخزون'!$F:$F,'حركة المخزون'!$E:$E,$D319,'حركة المخزون'!$G:$G,X$2))*VLOOKUP($D319,'قاعدة البيانات'!$G:$J,2,0)</f>
        <v>0</v>
      </c>
      <c r="Y319" s="28">
        <f>(SUMIFS('حركة المخزون'!$F:$F,'حركة المخزون'!$E:$E,$D319,'حركة المخزون'!$H:$H,X$2)-SUMIFS('حركة المخزون'!$F:$F,'حركة المخزون'!$E:$E,$D319,'حركة المخزون'!$G:$G,X$2))*VLOOKUP($D319,'قاعدة البيانات'!$G:$J,4,0)</f>
        <v>0</v>
      </c>
      <c r="Z319" s="28">
        <f>(SUMIFS('حركة المخزون'!$F:$F,'حركة المخزون'!$E:$E,$D319,'حركة المخزون'!$H:$H,Z$2)-SUMIFS('حركة المخزون'!$F:$F,'حركة المخزون'!$E:$E,$D319,'حركة المخزون'!$G:$G,Z$2))*VLOOKUP($D319,'قاعدة البيانات'!$G:$J,2,0)</f>
        <v>0</v>
      </c>
      <c r="AA319" s="28">
        <f>(SUMIFS('حركة المخزون'!$F:$F,'حركة المخزون'!$E:$E,$D319,'حركة المخزون'!$H:$H,Z$2)-SUMIFS('حركة المخزون'!$F:$F,'حركة المخزون'!$E:$E,$D319,'حركة المخزون'!$G:$G,Z$2))*VLOOKUP($D319,'قاعدة البيانات'!$G:$J,4,0)</f>
        <v>0</v>
      </c>
      <c r="AB319" s="28">
        <f>(SUMIFS('حركة المخزون'!$F:$F,'حركة المخزون'!$E:$E,$D319,'حركة المخزون'!$H:$H,AB$2)-SUMIFS('حركة المخزون'!$F:$F,'حركة المخزون'!$E:$E,$D319,'حركة المخزون'!$G:$G,AB$2))*VLOOKUP($D319,'قاعدة البيانات'!$G:$J,2,0)</f>
        <v>0</v>
      </c>
      <c r="AC319" s="28">
        <f>(SUMIFS('حركة المخزون'!$F:$F,'حركة المخزون'!$E:$E,$D319,'حركة المخزون'!$H:$H,AB$2)-SUMIFS('حركة المخزون'!$F:$F,'حركة المخزون'!$E:$E,$D319,'حركة المخزون'!$G:$G,AB$2))*VLOOKUP($D319,'قاعدة البيانات'!$G:$J,4,0)</f>
        <v>0</v>
      </c>
      <c r="AD319" s="28">
        <f>(SUMIFS('حركة المخزون'!$F:$F,'حركة المخزون'!$E:$E,$D319,'حركة المخزون'!$H:$H,AD$2)-SUMIFS('حركة المخزون'!$F:$F,'حركة المخزون'!$E:$E,$D319,'حركة المخزون'!$G:$G,AD$2))*VLOOKUP($D319,'قاعدة البيانات'!$G:$J,2,0)</f>
        <v>0</v>
      </c>
      <c r="AE319" s="28">
        <f>(SUMIFS('حركة المخزون'!$F:$F,'حركة المخزون'!$E:$E,$D319,'حركة المخزون'!$H:$H,AD$2)-SUMIFS('حركة المخزون'!$F:$F,'حركة المخزون'!$E:$E,$D319,'حركة المخزون'!$G:$G,AD$2))*VLOOKUP($D319,'قاعدة البيانات'!$G:$J,4,0)</f>
        <v>0</v>
      </c>
      <c r="AF319" s="28">
        <f>(SUMIFS('حركة المخزون'!$F:$F,'حركة المخزون'!$E:$E,$D319,'حركة المخزون'!$H:$H,AF$2)-SUMIFS('حركة المخزون'!$F:$F,'حركة المخزون'!$E:$E,$D319,'حركة المخزون'!$G:$G,AF$2))*VLOOKUP($D319,'قاعدة البيانات'!$G:$J,2,0)</f>
        <v>0</v>
      </c>
      <c r="AG319" s="28">
        <f>(SUMIFS('حركة المخزون'!$F:$F,'حركة المخزون'!$E:$E,$D319,'حركة المخزون'!$H:$H,AF$2)-SUMIFS('حركة المخزون'!$F:$F,'حركة المخزون'!$E:$E,$D319,'حركة المخزون'!$G:$G,AF$2))*VLOOKUP($D319,'قاعدة البيانات'!$G:$J,4,0)</f>
        <v>0</v>
      </c>
      <c r="AH319" s="28">
        <f>(SUMIFS('حركة المخزون'!$F:$F,'حركة المخزون'!$E:$E,$D319,'حركة المخزون'!$H:$H,AH$2)-SUMIFS('حركة المخزون'!$F:$F,'حركة المخزون'!$E:$E,$D319,'حركة المخزون'!$G:$G,AH$2))*VLOOKUP($D319,'قاعدة البيانات'!$G:$J,2,0)</f>
        <v>0</v>
      </c>
      <c r="AI319" s="28">
        <f>(SUMIFS('حركة المخزون'!$F:$F,'حركة المخزون'!$E:$E,$D319,'حركة المخزون'!$H:$H,AH$2)-SUMIFS('حركة المخزون'!$F:$F,'حركة المخزون'!$E:$E,$D319,'حركة المخزون'!$G:$G,AH$2))*VLOOKUP($D319,'قاعدة البيانات'!$G:$J,4,0)</f>
        <v>0</v>
      </c>
      <c r="AJ319" s="28">
        <f>(SUMIFS('حركة المخزون'!$F:$F,'حركة المخزون'!$E:$E,$D319,'حركة المخزون'!$H:$H,AJ$2)-SUMIFS('حركة المخزون'!$F:$F,'حركة المخزون'!$E:$E,$D319,'حركة المخزون'!$G:$G,AJ$2))*VLOOKUP($D319,'قاعدة البيانات'!$G:$J,2,0)</f>
        <v>0</v>
      </c>
      <c r="AK319" s="28">
        <f>(SUMIFS('حركة المخزون'!$F:$F,'حركة المخزون'!$E:$E,$D319,'حركة المخزون'!$H:$H,AJ$2)-SUMIFS('حركة المخزون'!$F:$F,'حركة المخزون'!$E:$E,$D319,'حركة المخزون'!$G:$G,AJ$2))*VLOOKUP($D319,'قاعدة البيانات'!$G:$J,4,0)</f>
        <v>0</v>
      </c>
      <c r="AL319" s="28">
        <f>(SUMIFS('حركة المخزون'!$F:$F,'حركة المخزون'!$E:$E,$D319,'حركة المخزون'!$H:$H,AL$2)-SUMIFS('حركة المخزون'!$F:$F,'حركة المخزون'!$E:$E,$D319,'حركة المخزون'!$G:$G,AL$2))*VLOOKUP($D319,'قاعدة البيانات'!$G:$J,2,0)</f>
        <v>0</v>
      </c>
      <c r="AM319" s="28">
        <f>(SUMIFS('حركة المخزون'!$F:$F,'حركة المخزون'!$E:$E,$D319,'حركة المخزون'!$H:$H,AL$2)-SUMIFS('حركة المخزون'!$F:$F,'حركة المخزون'!$E:$E,$D319,'حركة المخزون'!$G:$G,AL$2))*VLOOKUP($D319,'قاعدة البيانات'!$G:$J,4,0)</f>
        <v>0</v>
      </c>
      <c r="AN319" s="28">
        <f>(SUMIFS('حركة المخزون'!$F:$F,'حركة المخزون'!$E:$E,$D319,'حركة المخزون'!$H:$H,AN$2)-SUMIFS('حركة المخزون'!$F:$F,'حركة المخزون'!$E:$E,$D319,'حركة المخزون'!$G:$G,AN$2))*VLOOKUP($D319,'قاعدة البيانات'!$G:$J,2,0)</f>
        <v>0</v>
      </c>
      <c r="AO319" s="28">
        <f>(SUMIFS('حركة المخزون'!$F:$F,'حركة المخزون'!$E:$E,$D319,'حركة المخزون'!$H:$H,AN$2)-SUMIFS('حركة المخزون'!$F:$F,'حركة المخزون'!$E:$E,$D319,'حركة المخزون'!$G:$G,AN$2))*VLOOKUP($D319,'قاعدة البيانات'!$G:$J,4,0)</f>
        <v>0</v>
      </c>
      <c r="AP319" s="28">
        <f>(SUMIFS('حركة المخزون'!$F:$F,'حركة المخزون'!$E:$E,$D319,'حركة المخزون'!$H:$H,AP$2)-SUMIFS('حركة المخزون'!$F:$F,'حركة المخزون'!$E:$E,$D319,'حركة المخزون'!$G:$G,AP$2))*VLOOKUP($D319,'قاعدة البيانات'!$G:$J,2,0)</f>
        <v>0</v>
      </c>
      <c r="AQ319" s="28">
        <f>(SUMIFS('حركة المخزون'!$F:$F,'حركة المخزون'!$E:$E,$D319,'حركة المخزون'!$H:$H,AP$2)-SUMIFS('حركة المخزون'!$F:$F,'حركة المخزون'!$E:$E,$D319,'حركة المخزون'!$G:$G,AP$2))*VLOOKUP($D319,'قاعدة البيانات'!$G:$J,4,0)</f>
        <v>0</v>
      </c>
      <c r="AR319" s="28">
        <f>(SUMIFS('حركة المخزون'!$F:$F,'حركة المخزون'!$E:$E,$D319,'حركة المخزون'!$H:$H,AR$2)-SUMIFS('حركة المخزون'!$F:$F,'حركة المخزون'!$E:$E,$D319,'حركة المخزون'!$G:$G,AR$2))*VLOOKUP($D319,'قاعدة البيانات'!$G:$J,2,0)</f>
        <v>0</v>
      </c>
      <c r="AS319" s="28">
        <f>(SUMIFS('حركة المخزون'!$F:$F,'حركة المخزون'!$E:$E,$D319,'حركة المخزون'!$H:$H,AR$2)-SUMIFS('حركة المخزون'!$F:$F,'حركة المخزون'!$E:$E,$D319,'حركة المخزون'!$G:$G,AR$2))*VLOOKUP($D319,'قاعدة البيانات'!$G:$J,4,0)</f>
        <v>0</v>
      </c>
      <c r="AT319" s="28">
        <f>(SUMIFS('حركة المخزون'!$F:$F,'حركة المخزون'!$E:$E,$D319,'حركة المخزون'!$H:$H,AT$2)-SUMIFS('حركة المخزون'!$F:$F,'حركة المخزون'!$E:$E,$D319,'حركة المخزون'!$G:$G,AT$2))*VLOOKUP($D319,'قاعدة البيانات'!$G:$J,2,0)</f>
        <v>0</v>
      </c>
      <c r="AU319" s="28">
        <f>(SUMIFS('حركة المخزون'!$F:$F,'حركة المخزون'!$E:$E,$D319,'حركة المخزون'!$H:$H,AT$2)-SUMIFS('حركة المخزون'!$F:$F,'حركة المخزون'!$E:$E,$D319,'حركة المخزون'!$G:$G,AT$2))*VLOOKUP($D319,'قاعدة البيانات'!$G:$J,4,0)</f>
        <v>0</v>
      </c>
      <c r="AV319" s="28">
        <f>(SUMIFS('حركة المخزون'!$F:$F,'حركة المخزون'!$E:$E,$D319,'حركة المخزون'!$H:$H,AV$2)-SUMIFS('حركة المخزون'!$F:$F,'حركة المخزون'!$E:$E,$D319,'حركة المخزون'!$G:$G,AV$2))*VLOOKUP($D319,'قاعدة البيانات'!$G:$J,2,0)</f>
        <v>0</v>
      </c>
      <c r="AW319" s="28">
        <f>(SUMIFS('حركة المخزون'!$F:$F,'حركة المخزون'!$E:$E,$D319,'حركة المخزون'!$H:$H,AV$2)-SUMIFS('حركة المخزون'!$F:$F,'حركة المخزون'!$E:$E,$D319,'حركة المخزون'!$G:$G,AV$2))*VLOOKUP($D319,'قاعدة البيانات'!$G:$J,4,0)</f>
        <v>0</v>
      </c>
      <c r="AX319" s="28">
        <f>(SUMIFS('حركة المخزون'!$F:$F,'حركة المخزون'!$E:$E,$D319,'حركة المخزون'!$H:$H,AX$2)-SUMIFS('حركة المخزون'!$F:$F,'حركة المخزون'!$E:$E,$D319,'حركة المخزون'!$G:$G,AX$2))*VLOOKUP($D319,'قاعدة البيانات'!$G:$J,2,0)</f>
        <v>0</v>
      </c>
      <c r="AY319" s="28">
        <f>(SUMIFS('حركة المخزون'!$F:$F,'حركة المخزون'!$E:$E,$D319,'حركة المخزون'!$H:$H,AX$2)-SUMIFS('حركة المخزون'!$F:$F,'حركة المخزون'!$E:$E,$D319,'حركة المخزون'!$G:$G,AX$2))*VLOOKUP($D319,'قاعدة البيانات'!$G:$J,4,0)</f>
        <v>0</v>
      </c>
      <c r="AZ319" s="28">
        <f>(SUMIFS('حركة المخزون'!$F:$F,'حركة المخزون'!$E:$E,$D319,'حركة المخزون'!$H:$H,AZ$2)-SUMIFS('حركة المخزون'!$F:$F,'حركة المخزون'!$E:$E,$D319,'حركة المخزون'!$G:$G,AZ$2))*VLOOKUP($D319,'قاعدة البيانات'!$G:$J,2,0)</f>
        <v>0</v>
      </c>
      <c r="BA319" s="28">
        <f>(SUMIFS('حركة المخزون'!$F:$F,'حركة المخزون'!$E:$E,$D319,'حركة المخزون'!$H:$H,AZ$2)-SUMIFS('حركة المخزون'!$F:$F,'حركة المخزون'!$E:$E,$D319,'حركة المخزون'!$G:$G,AZ$2))*VLOOKUP($D319,'قاعدة البيانات'!$G:$J,4,0)</f>
        <v>0</v>
      </c>
      <c r="BB319" s="28">
        <f>(SUMIFS('حركة المخزون'!$F:$F,'حركة المخزون'!$E:$E,$D319,'حركة المخزون'!$H:$H,BB$2)-SUMIFS('حركة المخزون'!$F:$F,'حركة المخزون'!$E:$E,$D319,'حركة المخزون'!$G:$G,BB$2))*VLOOKUP($D319,'قاعدة البيانات'!$G:$J,2,0)</f>
        <v>0</v>
      </c>
      <c r="BC319" s="28">
        <f>(SUMIFS('حركة المخزون'!$F:$F,'حركة المخزون'!$E:$E,$D319,'حركة المخزون'!$H:$H,BB$2)-SUMIFS('حركة المخزون'!$F:$F,'حركة المخزون'!$E:$E,$D319,'حركة المخزون'!$G:$G,BB$2))*VLOOKUP($D319,'قاعدة البيانات'!$G:$J,4,0)</f>
        <v>0</v>
      </c>
      <c r="BD319" s="28">
        <f>(SUMIFS('حركة المخزون'!$F:$F,'حركة المخزون'!$E:$E,$D319,'حركة المخزون'!$H:$H,BD$2)-SUMIFS('حركة المخزون'!$F:$F,'حركة المخزون'!$E:$E,$D319,'حركة المخزون'!$G:$G,BD$2))*VLOOKUP($D319,'قاعدة البيانات'!$G:$J,2,0)</f>
        <v>0</v>
      </c>
      <c r="BE319" s="28">
        <f>(SUMIFS('حركة المخزون'!$F:$F,'حركة المخزون'!$E:$E,$D319,'حركة المخزون'!$H:$H,BD$2)-SUMIFS('حركة المخزون'!$F:$F,'حركة المخزون'!$E:$E,$D319,'حركة المخزون'!$G:$G,BD$2))*VLOOKUP($D319,'قاعدة البيانات'!$G:$J,4,0)</f>
        <v>0</v>
      </c>
      <c r="BF319" s="28">
        <f>(SUMIFS('حركة المخزون'!$F:$F,'حركة المخزون'!$E:$E,$D319,'حركة المخزون'!$H:$H,BF$2)-SUMIFS('حركة المخزون'!$F:$F,'حركة المخزون'!$E:$E,$D319,'حركة المخزون'!$G:$G,BF$2))*VLOOKUP($D319,'قاعدة البيانات'!$G:$J,2,0)</f>
        <v>0</v>
      </c>
      <c r="BG319" s="28">
        <f>(SUMIFS('حركة المخزون'!$F:$F,'حركة المخزون'!$E:$E,$D319,'حركة المخزون'!$H:$H,BF$2)-SUMIFS('حركة المخزون'!$F:$F,'حركة المخزون'!$E:$E,$D319,'حركة المخزون'!$G:$G,BF$2))*VLOOKUP($D319,'قاعدة البيانات'!$G:$J,4,0)</f>
        <v>0</v>
      </c>
      <c r="BH319" s="28">
        <f>(SUMIFS('حركة المخزون'!$F:$F,'حركة المخزون'!$E:$E,$D319,'حركة المخزون'!$H:$H,BH$2)-SUMIFS('حركة المخزون'!$F:$F,'حركة المخزون'!$E:$E,$D319,'حركة المخزون'!$G:$G,BH$2))*VLOOKUP($D319,'قاعدة البيانات'!$G:$J,2,0)</f>
        <v>0</v>
      </c>
      <c r="BI319" s="28">
        <f>(SUMIFS('حركة المخزون'!$F:$F,'حركة المخزون'!$E:$E,$D319,'حركة المخزون'!$H:$H,BH$2)-SUMIFS('حركة المخزون'!$F:$F,'حركة المخزون'!$E:$E,$D319,'حركة المخزون'!$G:$G,BH$2))*VLOOKUP($D319,'قاعدة البيانات'!$G:$J,4,0)</f>
        <v>0</v>
      </c>
    </row>
    <row r="320" spans="2:61" s="15" customFormat="1" ht="24" customHeight="1" x14ac:dyDescent="0.2">
      <c r="B320" s="19">
        <v>317</v>
      </c>
      <c r="C320" s="19"/>
      <c r="D320" s="18" t="str">
        <f>VLOOKUP(C320,'قاعدة البيانات'!F:G,2,0)</f>
        <v/>
      </c>
      <c r="F320" s="28">
        <f>(SUMIFS('حركة المخزون'!$F:$F,'حركة المخزون'!$E:$E,$D320,'حركة المخزون'!$H:$H,F$2)-SUMIFS('حركة المخزون'!$F:$F,'حركة المخزون'!$E:$E,$D320,'حركة المخزون'!$G:$G,F$2))*VLOOKUP($D320,'قاعدة البيانات'!$G:$J,2,0)</f>
        <v>0</v>
      </c>
      <c r="G320" s="28">
        <f>(SUMIFS('حركة المخزون'!$F:$F,'حركة المخزون'!$E:$E,$D320,'حركة المخزون'!$H:$H,F$2)-SUMIFS('حركة المخزون'!$F:$F,'حركة المخزون'!$E:$E,$D320,'حركة المخزون'!$G:$G,F$2))*VLOOKUP($D320,'قاعدة البيانات'!$G:$J,4,0)</f>
        <v>0</v>
      </c>
      <c r="H320" s="28">
        <f>(SUMIFS('حركة المخزون'!$F:$F,'حركة المخزون'!$E:$E,$D320,'حركة المخزون'!$H:$H,H$2)-SUMIFS('حركة المخزون'!$F:$F,'حركة المخزون'!$E:$E,$D320,'حركة المخزون'!$G:$G,H$2))*VLOOKUP($D320,'قاعدة البيانات'!$G:$J,2,0)</f>
        <v>0</v>
      </c>
      <c r="I320" s="28">
        <f>(SUMIFS('حركة المخزون'!$F:$F,'حركة المخزون'!$E:$E,$D320,'حركة المخزون'!$H:$H,H$2)-SUMIFS('حركة المخزون'!$F:$F,'حركة المخزون'!$E:$E,$D320,'حركة المخزون'!$G:$G,H$2))*VLOOKUP($D320,'قاعدة البيانات'!$G:$J,4,0)</f>
        <v>0</v>
      </c>
      <c r="J320" s="28">
        <f>(SUMIFS('حركة المخزون'!$F:$F,'حركة المخزون'!$E:$E,$D320,'حركة المخزون'!$H:$H,J$2)-SUMIFS('حركة المخزون'!$F:$F,'حركة المخزون'!$E:$E,$D320,'حركة المخزون'!$G:$G,J$2))*VLOOKUP($D320,'قاعدة البيانات'!$G:$J,2,0)</f>
        <v>0</v>
      </c>
      <c r="K320" s="28">
        <f>(SUMIFS('حركة المخزون'!$F:$F,'حركة المخزون'!$E:$E,$D320,'حركة المخزون'!$H:$H,J$2)-SUMIFS('حركة المخزون'!$F:$F,'حركة المخزون'!$E:$E,$D320,'حركة المخزون'!$G:$G,J$2))*VLOOKUP($D320,'قاعدة البيانات'!$G:$J,4,0)</f>
        <v>0</v>
      </c>
      <c r="L320" s="28">
        <f>(SUMIFS('حركة المخزون'!$F:$F,'حركة المخزون'!$E:$E,$D320,'حركة المخزون'!$H:$H,L$2)-SUMIFS('حركة المخزون'!$F:$F,'حركة المخزون'!$E:$E,$D320,'حركة المخزون'!$G:$G,L$2))*VLOOKUP($D320,'قاعدة البيانات'!$G:$J,2,0)</f>
        <v>0</v>
      </c>
      <c r="M320" s="28">
        <f>(SUMIFS('حركة المخزون'!$F:$F,'حركة المخزون'!$E:$E,$D320,'حركة المخزون'!$H:$H,L$2)-SUMIFS('حركة المخزون'!$F:$F,'حركة المخزون'!$E:$E,$D320,'حركة المخزون'!$G:$G,L$2))*VLOOKUP($D320,'قاعدة البيانات'!$G:$J,4,0)</f>
        <v>0</v>
      </c>
      <c r="N320" s="28">
        <f>(SUMIFS('حركة المخزون'!$F:$F,'حركة المخزون'!$E:$E,$D320,'حركة المخزون'!$H:$H,N$2)-SUMIFS('حركة المخزون'!$F:$F,'حركة المخزون'!$E:$E,$D320,'حركة المخزون'!$G:$G,N$2))*VLOOKUP($D320,'قاعدة البيانات'!$G:$J,2,0)</f>
        <v>0</v>
      </c>
      <c r="O320" s="28">
        <f>(SUMIFS('حركة المخزون'!$F:$F,'حركة المخزون'!$E:$E,$D320,'حركة المخزون'!$H:$H,N$2)-SUMIFS('حركة المخزون'!$F:$F,'حركة المخزون'!$E:$E,$D320,'حركة المخزون'!$G:$G,N$2))*VLOOKUP($D320,'قاعدة البيانات'!$G:$J,4,0)</f>
        <v>0</v>
      </c>
      <c r="P320" s="28">
        <f>(SUMIFS('حركة المخزون'!$F:$F,'حركة المخزون'!$E:$E,$D320,'حركة المخزون'!$H:$H,P$2)-SUMIFS('حركة المخزون'!$F:$F,'حركة المخزون'!$E:$E,$D320,'حركة المخزون'!$G:$G,P$2))*VLOOKUP($D320,'قاعدة البيانات'!$G:$J,2,0)</f>
        <v>0</v>
      </c>
      <c r="Q320" s="28">
        <f>(SUMIFS('حركة المخزون'!$F:$F,'حركة المخزون'!$E:$E,$D320,'حركة المخزون'!$H:$H,P$2)-SUMIFS('حركة المخزون'!$F:$F,'حركة المخزون'!$E:$E,$D320,'حركة المخزون'!$G:$G,P$2))*VLOOKUP($D320,'قاعدة البيانات'!$G:$J,4,0)</f>
        <v>0</v>
      </c>
      <c r="R320" s="28">
        <f>(SUMIFS('حركة المخزون'!$F:$F,'حركة المخزون'!$E:$E,$D320,'حركة المخزون'!$H:$H,R$2)-SUMIFS('حركة المخزون'!$F:$F,'حركة المخزون'!$E:$E,$D320,'حركة المخزون'!$G:$G,R$2))*VLOOKUP($D320,'قاعدة البيانات'!$G:$J,2,0)</f>
        <v>0</v>
      </c>
      <c r="S320" s="28">
        <f>(SUMIFS('حركة المخزون'!$F:$F,'حركة المخزون'!$E:$E,$D320,'حركة المخزون'!$H:$H,R$2)-SUMIFS('حركة المخزون'!$F:$F,'حركة المخزون'!$E:$E,$D320,'حركة المخزون'!$G:$G,R$2))*VLOOKUP($D320,'قاعدة البيانات'!$G:$J,4,0)</f>
        <v>0</v>
      </c>
      <c r="T320" s="28">
        <f>(SUMIFS('حركة المخزون'!$F:$F,'حركة المخزون'!$E:$E,$D320,'حركة المخزون'!$H:$H,T$2)-SUMIFS('حركة المخزون'!$F:$F,'حركة المخزون'!$E:$E,$D320,'حركة المخزون'!$G:$G,T$2))*VLOOKUP($D320,'قاعدة البيانات'!$G:$J,2,0)</f>
        <v>0</v>
      </c>
      <c r="U320" s="28">
        <f>(SUMIFS('حركة المخزون'!$F:$F,'حركة المخزون'!$E:$E,$D320,'حركة المخزون'!$H:$H,T$2)-SUMIFS('حركة المخزون'!$F:$F,'حركة المخزون'!$E:$E,$D320,'حركة المخزون'!$G:$G,T$2))*VLOOKUP($D320,'قاعدة البيانات'!$G:$J,4,0)</f>
        <v>0</v>
      </c>
      <c r="V320" s="28">
        <f>(SUMIFS('حركة المخزون'!$F:$F,'حركة المخزون'!$E:$E,$D320,'حركة المخزون'!$H:$H,V$2)-SUMIFS('حركة المخزون'!$F:$F,'حركة المخزون'!$E:$E,$D320,'حركة المخزون'!$G:$G,V$2))*VLOOKUP($D320,'قاعدة البيانات'!$G:$J,2,0)</f>
        <v>0</v>
      </c>
      <c r="W320" s="28">
        <f>(SUMIFS('حركة المخزون'!$F:$F,'حركة المخزون'!$E:$E,$D320,'حركة المخزون'!$H:$H,V$2)-SUMIFS('حركة المخزون'!$F:$F,'حركة المخزون'!$E:$E,$D320,'حركة المخزون'!$G:$G,V$2))*VLOOKUP($D320,'قاعدة البيانات'!$G:$J,4,0)</f>
        <v>0</v>
      </c>
      <c r="X320" s="28">
        <f>(SUMIFS('حركة المخزون'!$F:$F,'حركة المخزون'!$E:$E,$D320,'حركة المخزون'!$H:$H,X$2)-SUMIFS('حركة المخزون'!$F:$F,'حركة المخزون'!$E:$E,$D320,'حركة المخزون'!$G:$G,X$2))*VLOOKUP($D320,'قاعدة البيانات'!$G:$J,2,0)</f>
        <v>0</v>
      </c>
      <c r="Y320" s="28">
        <f>(SUMIFS('حركة المخزون'!$F:$F,'حركة المخزون'!$E:$E,$D320,'حركة المخزون'!$H:$H,X$2)-SUMIFS('حركة المخزون'!$F:$F,'حركة المخزون'!$E:$E,$D320,'حركة المخزون'!$G:$G,X$2))*VLOOKUP($D320,'قاعدة البيانات'!$G:$J,4,0)</f>
        <v>0</v>
      </c>
      <c r="Z320" s="28">
        <f>(SUMIFS('حركة المخزون'!$F:$F,'حركة المخزون'!$E:$E,$D320,'حركة المخزون'!$H:$H,Z$2)-SUMIFS('حركة المخزون'!$F:$F,'حركة المخزون'!$E:$E,$D320,'حركة المخزون'!$G:$G,Z$2))*VLOOKUP($D320,'قاعدة البيانات'!$G:$J,2,0)</f>
        <v>0</v>
      </c>
      <c r="AA320" s="28">
        <f>(SUMIFS('حركة المخزون'!$F:$F,'حركة المخزون'!$E:$E,$D320,'حركة المخزون'!$H:$H,Z$2)-SUMIFS('حركة المخزون'!$F:$F,'حركة المخزون'!$E:$E,$D320,'حركة المخزون'!$G:$G,Z$2))*VLOOKUP($D320,'قاعدة البيانات'!$G:$J,4,0)</f>
        <v>0</v>
      </c>
      <c r="AB320" s="28">
        <f>(SUMIFS('حركة المخزون'!$F:$F,'حركة المخزون'!$E:$E,$D320,'حركة المخزون'!$H:$H,AB$2)-SUMIFS('حركة المخزون'!$F:$F,'حركة المخزون'!$E:$E,$D320,'حركة المخزون'!$G:$G,AB$2))*VLOOKUP($D320,'قاعدة البيانات'!$G:$J,2,0)</f>
        <v>0</v>
      </c>
      <c r="AC320" s="28">
        <f>(SUMIFS('حركة المخزون'!$F:$F,'حركة المخزون'!$E:$E,$D320,'حركة المخزون'!$H:$H,AB$2)-SUMIFS('حركة المخزون'!$F:$F,'حركة المخزون'!$E:$E,$D320,'حركة المخزون'!$G:$G,AB$2))*VLOOKUP($D320,'قاعدة البيانات'!$G:$J,4,0)</f>
        <v>0</v>
      </c>
      <c r="AD320" s="28">
        <f>(SUMIFS('حركة المخزون'!$F:$F,'حركة المخزون'!$E:$E,$D320,'حركة المخزون'!$H:$H,AD$2)-SUMIFS('حركة المخزون'!$F:$F,'حركة المخزون'!$E:$E,$D320,'حركة المخزون'!$G:$G,AD$2))*VLOOKUP($D320,'قاعدة البيانات'!$G:$J,2,0)</f>
        <v>0</v>
      </c>
      <c r="AE320" s="28">
        <f>(SUMIFS('حركة المخزون'!$F:$F,'حركة المخزون'!$E:$E,$D320,'حركة المخزون'!$H:$H,AD$2)-SUMIFS('حركة المخزون'!$F:$F,'حركة المخزون'!$E:$E,$D320,'حركة المخزون'!$G:$G,AD$2))*VLOOKUP($D320,'قاعدة البيانات'!$G:$J,4,0)</f>
        <v>0</v>
      </c>
      <c r="AF320" s="28">
        <f>(SUMIFS('حركة المخزون'!$F:$F,'حركة المخزون'!$E:$E,$D320,'حركة المخزون'!$H:$H,AF$2)-SUMIFS('حركة المخزون'!$F:$F,'حركة المخزون'!$E:$E,$D320,'حركة المخزون'!$G:$G,AF$2))*VLOOKUP($D320,'قاعدة البيانات'!$G:$J,2,0)</f>
        <v>0</v>
      </c>
      <c r="AG320" s="28">
        <f>(SUMIFS('حركة المخزون'!$F:$F,'حركة المخزون'!$E:$E,$D320,'حركة المخزون'!$H:$H,AF$2)-SUMIFS('حركة المخزون'!$F:$F,'حركة المخزون'!$E:$E,$D320,'حركة المخزون'!$G:$G,AF$2))*VLOOKUP($D320,'قاعدة البيانات'!$G:$J,4,0)</f>
        <v>0</v>
      </c>
      <c r="AH320" s="28">
        <f>(SUMIFS('حركة المخزون'!$F:$F,'حركة المخزون'!$E:$E,$D320,'حركة المخزون'!$H:$H,AH$2)-SUMIFS('حركة المخزون'!$F:$F,'حركة المخزون'!$E:$E,$D320,'حركة المخزون'!$G:$G,AH$2))*VLOOKUP($D320,'قاعدة البيانات'!$G:$J,2,0)</f>
        <v>0</v>
      </c>
      <c r="AI320" s="28">
        <f>(SUMIFS('حركة المخزون'!$F:$F,'حركة المخزون'!$E:$E,$D320,'حركة المخزون'!$H:$H,AH$2)-SUMIFS('حركة المخزون'!$F:$F,'حركة المخزون'!$E:$E,$D320,'حركة المخزون'!$G:$G,AH$2))*VLOOKUP($D320,'قاعدة البيانات'!$G:$J,4,0)</f>
        <v>0</v>
      </c>
      <c r="AJ320" s="28">
        <f>(SUMIFS('حركة المخزون'!$F:$F,'حركة المخزون'!$E:$E,$D320,'حركة المخزون'!$H:$H,AJ$2)-SUMIFS('حركة المخزون'!$F:$F,'حركة المخزون'!$E:$E,$D320,'حركة المخزون'!$G:$G,AJ$2))*VLOOKUP($D320,'قاعدة البيانات'!$G:$J,2,0)</f>
        <v>0</v>
      </c>
      <c r="AK320" s="28">
        <f>(SUMIFS('حركة المخزون'!$F:$F,'حركة المخزون'!$E:$E,$D320,'حركة المخزون'!$H:$H,AJ$2)-SUMIFS('حركة المخزون'!$F:$F,'حركة المخزون'!$E:$E,$D320,'حركة المخزون'!$G:$G,AJ$2))*VLOOKUP($D320,'قاعدة البيانات'!$G:$J,4,0)</f>
        <v>0</v>
      </c>
      <c r="AL320" s="28">
        <f>(SUMIFS('حركة المخزون'!$F:$F,'حركة المخزون'!$E:$E,$D320,'حركة المخزون'!$H:$H,AL$2)-SUMIFS('حركة المخزون'!$F:$F,'حركة المخزون'!$E:$E,$D320,'حركة المخزون'!$G:$G,AL$2))*VLOOKUP($D320,'قاعدة البيانات'!$G:$J,2,0)</f>
        <v>0</v>
      </c>
      <c r="AM320" s="28">
        <f>(SUMIFS('حركة المخزون'!$F:$F,'حركة المخزون'!$E:$E,$D320,'حركة المخزون'!$H:$H,AL$2)-SUMIFS('حركة المخزون'!$F:$F,'حركة المخزون'!$E:$E,$D320,'حركة المخزون'!$G:$G,AL$2))*VLOOKUP($D320,'قاعدة البيانات'!$G:$J,4,0)</f>
        <v>0</v>
      </c>
      <c r="AN320" s="28">
        <f>(SUMIFS('حركة المخزون'!$F:$F,'حركة المخزون'!$E:$E,$D320,'حركة المخزون'!$H:$H,AN$2)-SUMIFS('حركة المخزون'!$F:$F,'حركة المخزون'!$E:$E,$D320,'حركة المخزون'!$G:$G,AN$2))*VLOOKUP($D320,'قاعدة البيانات'!$G:$J,2,0)</f>
        <v>0</v>
      </c>
      <c r="AO320" s="28">
        <f>(SUMIFS('حركة المخزون'!$F:$F,'حركة المخزون'!$E:$E,$D320,'حركة المخزون'!$H:$H,AN$2)-SUMIFS('حركة المخزون'!$F:$F,'حركة المخزون'!$E:$E,$D320,'حركة المخزون'!$G:$G,AN$2))*VLOOKUP($D320,'قاعدة البيانات'!$G:$J,4,0)</f>
        <v>0</v>
      </c>
      <c r="AP320" s="28">
        <f>(SUMIFS('حركة المخزون'!$F:$F,'حركة المخزون'!$E:$E,$D320,'حركة المخزون'!$H:$H,AP$2)-SUMIFS('حركة المخزون'!$F:$F,'حركة المخزون'!$E:$E,$D320,'حركة المخزون'!$G:$G,AP$2))*VLOOKUP($D320,'قاعدة البيانات'!$G:$J,2,0)</f>
        <v>0</v>
      </c>
      <c r="AQ320" s="28">
        <f>(SUMIFS('حركة المخزون'!$F:$F,'حركة المخزون'!$E:$E,$D320,'حركة المخزون'!$H:$H,AP$2)-SUMIFS('حركة المخزون'!$F:$F,'حركة المخزون'!$E:$E,$D320,'حركة المخزون'!$G:$G,AP$2))*VLOOKUP($D320,'قاعدة البيانات'!$G:$J,4,0)</f>
        <v>0</v>
      </c>
      <c r="AR320" s="28">
        <f>(SUMIFS('حركة المخزون'!$F:$F,'حركة المخزون'!$E:$E,$D320,'حركة المخزون'!$H:$H,AR$2)-SUMIFS('حركة المخزون'!$F:$F,'حركة المخزون'!$E:$E,$D320,'حركة المخزون'!$G:$G,AR$2))*VLOOKUP($D320,'قاعدة البيانات'!$G:$J,2,0)</f>
        <v>0</v>
      </c>
      <c r="AS320" s="28">
        <f>(SUMIFS('حركة المخزون'!$F:$F,'حركة المخزون'!$E:$E,$D320,'حركة المخزون'!$H:$H,AR$2)-SUMIFS('حركة المخزون'!$F:$F,'حركة المخزون'!$E:$E,$D320,'حركة المخزون'!$G:$G,AR$2))*VLOOKUP($D320,'قاعدة البيانات'!$G:$J,4,0)</f>
        <v>0</v>
      </c>
      <c r="AT320" s="28">
        <f>(SUMIFS('حركة المخزون'!$F:$F,'حركة المخزون'!$E:$E,$D320,'حركة المخزون'!$H:$H,AT$2)-SUMIFS('حركة المخزون'!$F:$F,'حركة المخزون'!$E:$E,$D320,'حركة المخزون'!$G:$G,AT$2))*VLOOKUP($D320,'قاعدة البيانات'!$G:$J,2,0)</f>
        <v>0</v>
      </c>
      <c r="AU320" s="28">
        <f>(SUMIFS('حركة المخزون'!$F:$F,'حركة المخزون'!$E:$E,$D320,'حركة المخزون'!$H:$H,AT$2)-SUMIFS('حركة المخزون'!$F:$F,'حركة المخزون'!$E:$E,$D320,'حركة المخزون'!$G:$G,AT$2))*VLOOKUP($D320,'قاعدة البيانات'!$G:$J,4,0)</f>
        <v>0</v>
      </c>
      <c r="AV320" s="28">
        <f>(SUMIFS('حركة المخزون'!$F:$F,'حركة المخزون'!$E:$E,$D320,'حركة المخزون'!$H:$H,AV$2)-SUMIFS('حركة المخزون'!$F:$F,'حركة المخزون'!$E:$E,$D320,'حركة المخزون'!$G:$G,AV$2))*VLOOKUP($D320,'قاعدة البيانات'!$G:$J,2,0)</f>
        <v>0</v>
      </c>
      <c r="AW320" s="28">
        <f>(SUMIFS('حركة المخزون'!$F:$F,'حركة المخزون'!$E:$E,$D320,'حركة المخزون'!$H:$H,AV$2)-SUMIFS('حركة المخزون'!$F:$F,'حركة المخزون'!$E:$E,$D320,'حركة المخزون'!$G:$G,AV$2))*VLOOKUP($D320,'قاعدة البيانات'!$G:$J,4,0)</f>
        <v>0</v>
      </c>
      <c r="AX320" s="28">
        <f>(SUMIFS('حركة المخزون'!$F:$F,'حركة المخزون'!$E:$E,$D320,'حركة المخزون'!$H:$H,AX$2)-SUMIFS('حركة المخزون'!$F:$F,'حركة المخزون'!$E:$E,$D320,'حركة المخزون'!$G:$G,AX$2))*VLOOKUP($D320,'قاعدة البيانات'!$G:$J,2,0)</f>
        <v>0</v>
      </c>
      <c r="AY320" s="28">
        <f>(SUMIFS('حركة المخزون'!$F:$F,'حركة المخزون'!$E:$E,$D320,'حركة المخزون'!$H:$H,AX$2)-SUMIFS('حركة المخزون'!$F:$F,'حركة المخزون'!$E:$E,$D320,'حركة المخزون'!$G:$G,AX$2))*VLOOKUP($D320,'قاعدة البيانات'!$G:$J,4,0)</f>
        <v>0</v>
      </c>
      <c r="AZ320" s="28">
        <f>(SUMIFS('حركة المخزون'!$F:$F,'حركة المخزون'!$E:$E,$D320,'حركة المخزون'!$H:$H,AZ$2)-SUMIFS('حركة المخزون'!$F:$F,'حركة المخزون'!$E:$E,$D320,'حركة المخزون'!$G:$G,AZ$2))*VLOOKUP($D320,'قاعدة البيانات'!$G:$J,2,0)</f>
        <v>0</v>
      </c>
      <c r="BA320" s="28">
        <f>(SUMIFS('حركة المخزون'!$F:$F,'حركة المخزون'!$E:$E,$D320,'حركة المخزون'!$H:$H,AZ$2)-SUMIFS('حركة المخزون'!$F:$F,'حركة المخزون'!$E:$E,$D320,'حركة المخزون'!$G:$G,AZ$2))*VLOOKUP($D320,'قاعدة البيانات'!$G:$J,4,0)</f>
        <v>0</v>
      </c>
      <c r="BB320" s="28">
        <f>(SUMIFS('حركة المخزون'!$F:$F,'حركة المخزون'!$E:$E,$D320,'حركة المخزون'!$H:$H,BB$2)-SUMIFS('حركة المخزون'!$F:$F,'حركة المخزون'!$E:$E,$D320,'حركة المخزون'!$G:$G,BB$2))*VLOOKUP($D320,'قاعدة البيانات'!$G:$J,2,0)</f>
        <v>0</v>
      </c>
      <c r="BC320" s="28">
        <f>(SUMIFS('حركة المخزون'!$F:$F,'حركة المخزون'!$E:$E,$D320,'حركة المخزون'!$H:$H,BB$2)-SUMIFS('حركة المخزون'!$F:$F,'حركة المخزون'!$E:$E,$D320,'حركة المخزون'!$G:$G,BB$2))*VLOOKUP($D320,'قاعدة البيانات'!$G:$J,4,0)</f>
        <v>0</v>
      </c>
      <c r="BD320" s="28">
        <f>(SUMIFS('حركة المخزون'!$F:$F,'حركة المخزون'!$E:$E,$D320,'حركة المخزون'!$H:$H,BD$2)-SUMIFS('حركة المخزون'!$F:$F,'حركة المخزون'!$E:$E,$D320,'حركة المخزون'!$G:$G,BD$2))*VLOOKUP($D320,'قاعدة البيانات'!$G:$J,2,0)</f>
        <v>0</v>
      </c>
      <c r="BE320" s="28">
        <f>(SUMIFS('حركة المخزون'!$F:$F,'حركة المخزون'!$E:$E,$D320,'حركة المخزون'!$H:$H,BD$2)-SUMIFS('حركة المخزون'!$F:$F,'حركة المخزون'!$E:$E,$D320,'حركة المخزون'!$G:$G,BD$2))*VLOOKUP($D320,'قاعدة البيانات'!$G:$J,4,0)</f>
        <v>0</v>
      </c>
      <c r="BF320" s="28">
        <f>(SUMIFS('حركة المخزون'!$F:$F,'حركة المخزون'!$E:$E,$D320,'حركة المخزون'!$H:$H,BF$2)-SUMIFS('حركة المخزون'!$F:$F,'حركة المخزون'!$E:$E,$D320,'حركة المخزون'!$G:$G,BF$2))*VLOOKUP($D320,'قاعدة البيانات'!$G:$J,2,0)</f>
        <v>0</v>
      </c>
      <c r="BG320" s="28">
        <f>(SUMIFS('حركة المخزون'!$F:$F,'حركة المخزون'!$E:$E,$D320,'حركة المخزون'!$H:$H,BF$2)-SUMIFS('حركة المخزون'!$F:$F,'حركة المخزون'!$E:$E,$D320,'حركة المخزون'!$G:$G,BF$2))*VLOOKUP($D320,'قاعدة البيانات'!$G:$J,4,0)</f>
        <v>0</v>
      </c>
      <c r="BH320" s="28">
        <f>(SUMIFS('حركة المخزون'!$F:$F,'حركة المخزون'!$E:$E,$D320,'حركة المخزون'!$H:$H,BH$2)-SUMIFS('حركة المخزون'!$F:$F,'حركة المخزون'!$E:$E,$D320,'حركة المخزون'!$G:$G,BH$2))*VLOOKUP($D320,'قاعدة البيانات'!$G:$J,2,0)</f>
        <v>0</v>
      </c>
      <c r="BI320" s="28">
        <f>(SUMIFS('حركة المخزون'!$F:$F,'حركة المخزون'!$E:$E,$D320,'حركة المخزون'!$H:$H,BH$2)-SUMIFS('حركة المخزون'!$F:$F,'حركة المخزون'!$E:$E,$D320,'حركة المخزون'!$G:$G,BH$2))*VLOOKUP($D320,'قاعدة البيانات'!$G:$J,4,0)</f>
        <v>0</v>
      </c>
    </row>
    <row r="321" spans="2:61" s="15" customFormat="1" ht="24" customHeight="1" x14ac:dyDescent="0.2">
      <c r="B321" s="18">
        <v>318</v>
      </c>
      <c r="C321" s="19"/>
      <c r="D321" s="18" t="str">
        <f>VLOOKUP(C321,'قاعدة البيانات'!F:G,2,0)</f>
        <v/>
      </c>
      <c r="F321" s="28">
        <f>(SUMIFS('حركة المخزون'!$F:$F,'حركة المخزون'!$E:$E,$D321,'حركة المخزون'!$H:$H,F$2)-SUMIFS('حركة المخزون'!$F:$F,'حركة المخزون'!$E:$E,$D321,'حركة المخزون'!$G:$G,F$2))*VLOOKUP($D321,'قاعدة البيانات'!$G:$J,2,0)</f>
        <v>0</v>
      </c>
      <c r="G321" s="28">
        <f>(SUMIFS('حركة المخزون'!$F:$F,'حركة المخزون'!$E:$E,$D321,'حركة المخزون'!$H:$H,F$2)-SUMIFS('حركة المخزون'!$F:$F,'حركة المخزون'!$E:$E,$D321,'حركة المخزون'!$G:$G,F$2))*VLOOKUP($D321,'قاعدة البيانات'!$G:$J,4,0)</f>
        <v>0</v>
      </c>
      <c r="H321" s="28">
        <f>(SUMIFS('حركة المخزون'!$F:$F,'حركة المخزون'!$E:$E,$D321,'حركة المخزون'!$H:$H,H$2)-SUMIFS('حركة المخزون'!$F:$F,'حركة المخزون'!$E:$E,$D321,'حركة المخزون'!$G:$G,H$2))*VLOOKUP($D321,'قاعدة البيانات'!$G:$J,2,0)</f>
        <v>0</v>
      </c>
      <c r="I321" s="28">
        <f>(SUMIFS('حركة المخزون'!$F:$F,'حركة المخزون'!$E:$E,$D321,'حركة المخزون'!$H:$H,H$2)-SUMIFS('حركة المخزون'!$F:$F,'حركة المخزون'!$E:$E,$D321,'حركة المخزون'!$G:$G,H$2))*VLOOKUP($D321,'قاعدة البيانات'!$G:$J,4,0)</f>
        <v>0</v>
      </c>
      <c r="J321" s="28">
        <f>(SUMIFS('حركة المخزون'!$F:$F,'حركة المخزون'!$E:$E,$D321,'حركة المخزون'!$H:$H,J$2)-SUMIFS('حركة المخزون'!$F:$F,'حركة المخزون'!$E:$E,$D321,'حركة المخزون'!$G:$G,J$2))*VLOOKUP($D321,'قاعدة البيانات'!$G:$J,2,0)</f>
        <v>0</v>
      </c>
      <c r="K321" s="28">
        <f>(SUMIFS('حركة المخزون'!$F:$F,'حركة المخزون'!$E:$E,$D321,'حركة المخزون'!$H:$H,J$2)-SUMIFS('حركة المخزون'!$F:$F,'حركة المخزون'!$E:$E,$D321,'حركة المخزون'!$G:$G,J$2))*VLOOKUP($D321,'قاعدة البيانات'!$G:$J,4,0)</f>
        <v>0</v>
      </c>
      <c r="L321" s="28">
        <f>(SUMIFS('حركة المخزون'!$F:$F,'حركة المخزون'!$E:$E,$D321,'حركة المخزون'!$H:$H,L$2)-SUMIFS('حركة المخزون'!$F:$F,'حركة المخزون'!$E:$E,$D321,'حركة المخزون'!$G:$G,L$2))*VLOOKUP($D321,'قاعدة البيانات'!$G:$J,2,0)</f>
        <v>0</v>
      </c>
      <c r="M321" s="28">
        <f>(SUMIFS('حركة المخزون'!$F:$F,'حركة المخزون'!$E:$E,$D321,'حركة المخزون'!$H:$H,L$2)-SUMIFS('حركة المخزون'!$F:$F,'حركة المخزون'!$E:$E,$D321,'حركة المخزون'!$G:$G,L$2))*VLOOKUP($D321,'قاعدة البيانات'!$G:$J,4,0)</f>
        <v>0</v>
      </c>
      <c r="N321" s="28">
        <f>(SUMIFS('حركة المخزون'!$F:$F,'حركة المخزون'!$E:$E,$D321,'حركة المخزون'!$H:$H,N$2)-SUMIFS('حركة المخزون'!$F:$F,'حركة المخزون'!$E:$E,$D321,'حركة المخزون'!$G:$G,N$2))*VLOOKUP($D321,'قاعدة البيانات'!$G:$J,2,0)</f>
        <v>0</v>
      </c>
      <c r="O321" s="28">
        <f>(SUMIFS('حركة المخزون'!$F:$F,'حركة المخزون'!$E:$E,$D321,'حركة المخزون'!$H:$H,N$2)-SUMIFS('حركة المخزون'!$F:$F,'حركة المخزون'!$E:$E,$D321,'حركة المخزون'!$G:$G,N$2))*VLOOKUP($D321,'قاعدة البيانات'!$G:$J,4,0)</f>
        <v>0</v>
      </c>
      <c r="P321" s="28">
        <f>(SUMIFS('حركة المخزون'!$F:$F,'حركة المخزون'!$E:$E,$D321,'حركة المخزون'!$H:$H,P$2)-SUMIFS('حركة المخزون'!$F:$F,'حركة المخزون'!$E:$E,$D321,'حركة المخزون'!$G:$G,P$2))*VLOOKUP($D321,'قاعدة البيانات'!$G:$J,2,0)</f>
        <v>0</v>
      </c>
      <c r="Q321" s="28">
        <f>(SUMIFS('حركة المخزون'!$F:$F,'حركة المخزون'!$E:$E,$D321,'حركة المخزون'!$H:$H,P$2)-SUMIFS('حركة المخزون'!$F:$F,'حركة المخزون'!$E:$E,$D321,'حركة المخزون'!$G:$G,P$2))*VLOOKUP($D321,'قاعدة البيانات'!$G:$J,4,0)</f>
        <v>0</v>
      </c>
      <c r="R321" s="28">
        <f>(SUMIFS('حركة المخزون'!$F:$F,'حركة المخزون'!$E:$E,$D321,'حركة المخزون'!$H:$H,R$2)-SUMIFS('حركة المخزون'!$F:$F,'حركة المخزون'!$E:$E,$D321,'حركة المخزون'!$G:$G,R$2))*VLOOKUP($D321,'قاعدة البيانات'!$G:$J,2,0)</f>
        <v>0</v>
      </c>
      <c r="S321" s="28">
        <f>(SUMIFS('حركة المخزون'!$F:$F,'حركة المخزون'!$E:$E,$D321,'حركة المخزون'!$H:$H,R$2)-SUMIFS('حركة المخزون'!$F:$F,'حركة المخزون'!$E:$E,$D321,'حركة المخزون'!$G:$G,R$2))*VLOOKUP($D321,'قاعدة البيانات'!$G:$J,4,0)</f>
        <v>0</v>
      </c>
      <c r="T321" s="28">
        <f>(SUMIFS('حركة المخزون'!$F:$F,'حركة المخزون'!$E:$E,$D321,'حركة المخزون'!$H:$H,T$2)-SUMIFS('حركة المخزون'!$F:$F,'حركة المخزون'!$E:$E,$D321,'حركة المخزون'!$G:$G,T$2))*VLOOKUP($D321,'قاعدة البيانات'!$G:$J,2,0)</f>
        <v>0</v>
      </c>
      <c r="U321" s="28">
        <f>(SUMIFS('حركة المخزون'!$F:$F,'حركة المخزون'!$E:$E,$D321,'حركة المخزون'!$H:$H,T$2)-SUMIFS('حركة المخزون'!$F:$F,'حركة المخزون'!$E:$E,$D321,'حركة المخزون'!$G:$G,T$2))*VLOOKUP($D321,'قاعدة البيانات'!$G:$J,4,0)</f>
        <v>0</v>
      </c>
      <c r="V321" s="28">
        <f>(SUMIFS('حركة المخزون'!$F:$F,'حركة المخزون'!$E:$E,$D321,'حركة المخزون'!$H:$H,V$2)-SUMIFS('حركة المخزون'!$F:$F,'حركة المخزون'!$E:$E,$D321,'حركة المخزون'!$G:$G,V$2))*VLOOKUP($D321,'قاعدة البيانات'!$G:$J,2,0)</f>
        <v>0</v>
      </c>
      <c r="W321" s="28">
        <f>(SUMIFS('حركة المخزون'!$F:$F,'حركة المخزون'!$E:$E,$D321,'حركة المخزون'!$H:$H,V$2)-SUMIFS('حركة المخزون'!$F:$F,'حركة المخزون'!$E:$E,$D321,'حركة المخزون'!$G:$G,V$2))*VLOOKUP($D321,'قاعدة البيانات'!$G:$J,4,0)</f>
        <v>0</v>
      </c>
      <c r="X321" s="28">
        <f>(SUMIFS('حركة المخزون'!$F:$F,'حركة المخزون'!$E:$E,$D321,'حركة المخزون'!$H:$H,X$2)-SUMIFS('حركة المخزون'!$F:$F,'حركة المخزون'!$E:$E,$D321,'حركة المخزون'!$G:$G,X$2))*VLOOKUP($D321,'قاعدة البيانات'!$G:$J,2,0)</f>
        <v>0</v>
      </c>
      <c r="Y321" s="28">
        <f>(SUMIFS('حركة المخزون'!$F:$F,'حركة المخزون'!$E:$E,$D321,'حركة المخزون'!$H:$H,X$2)-SUMIFS('حركة المخزون'!$F:$F,'حركة المخزون'!$E:$E,$D321,'حركة المخزون'!$G:$G,X$2))*VLOOKUP($D321,'قاعدة البيانات'!$G:$J,4,0)</f>
        <v>0</v>
      </c>
      <c r="Z321" s="28">
        <f>(SUMIFS('حركة المخزون'!$F:$F,'حركة المخزون'!$E:$E,$D321,'حركة المخزون'!$H:$H,Z$2)-SUMIFS('حركة المخزون'!$F:$F,'حركة المخزون'!$E:$E,$D321,'حركة المخزون'!$G:$G,Z$2))*VLOOKUP($D321,'قاعدة البيانات'!$G:$J,2,0)</f>
        <v>0</v>
      </c>
      <c r="AA321" s="28">
        <f>(SUMIFS('حركة المخزون'!$F:$F,'حركة المخزون'!$E:$E,$D321,'حركة المخزون'!$H:$H,Z$2)-SUMIFS('حركة المخزون'!$F:$F,'حركة المخزون'!$E:$E,$D321,'حركة المخزون'!$G:$G,Z$2))*VLOOKUP($D321,'قاعدة البيانات'!$G:$J,4,0)</f>
        <v>0</v>
      </c>
      <c r="AB321" s="28">
        <f>(SUMIFS('حركة المخزون'!$F:$F,'حركة المخزون'!$E:$E,$D321,'حركة المخزون'!$H:$H,AB$2)-SUMIFS('حركة المخزون'!$F:$F,'حركة المخزون'!$E:$E,$D321,'حركة المخزون'!$G:$G,AB$2))*VLOOKUP($D321,'قاعدة البيانات'!$G:$J,2,0)</f>
        <v>0</v>
      </c>
      <c r="AC321" s="28">
        <f>(SUMIFS('حركة المخزون'!$F:$F,'حركة المخزون'!$E:$E,$D321,'حركة المخزون'!$H:$H,AB$2)-SUMIFS('حركة المخزون'!$F:$F,'حركة المخزون'!$E:$E,$D321,'حركة المخزون'!$G:$G,AB$2))*VLOOKUP($D321,'قاعدة البيانات'!$G:$J,4,0)</f>
        <v>0</v>
      </c>
      <c r="AD321" s="28">
        <f>(SUMIFS('حركة المخزون'!$F:$F,'حركة المخزون'!$E:$E,$D321,'حركة المخزون'!$H:$H,AD$2)-SUMIFS('حركة المخزون'!$F:$F,'حركة المخزون'!$E:$E,$D321,'حركة المخزون'!$G:$G,AD$2))*VLOOKUP($D321,'قاعدة البيانات'!$G:$J,2,0)</f>
        <v>0</v>
      </c>
      <c r="AE321" s="28">
        <f>(SUMIFS('حركة المخزون'!$F:$F,'حركة المخزون'!$E:$E,$D321,'حركة المخزون'!$H:$H,AD$2)-SUMIFS('حركة المخزون'!$F:$F,'حركة المخزون'!$E:$E,$D321,'حركة المخزون'!$G:$G,AD$2))*VLOOKUP($D321,'قاعدة البيانات'!$G:$J,4,0)</f>
        <v>0</v>
      </c>
      <c r="AF321" s="28">
        <f>(SUMIFS('حركة المخزون'!$F:$F,'حركة المخزون'!$E:$E,$D321,'حركة المخزون'!$H:$H,AF$2)-SUMIFS('حركة المخزون'!$F:$F,'حركة المخزون'!$E:$E,$D321,'حركة المخزون'!$G:$G,AF$2))*VLOOKUP($D321,'قاعدة البيانات'!$G:$J,2,0)</f>
        <v>0</v>
      </c>
      <c r="AG321" s="28">
        <f>(SUMIFS('حركة المخزون'!$F:$F,'حركة المخزون'!$E:$E,$D321,'حركة المخزون'!$H:$H,AF$2)-SUMIFS('حركة المخزون'!$F:$F,'حركة المخزون'!$E:$E,$D321,'حركة المخزون'!$G:$G,AF$2))*VLOOKUP($D321,'قاعدة البيانات'!$G:$J,4,0)</f>
        <v>0</v>
      </c>
      <c r="AH321" s="28">
        <f>(SUMIFS('حركة المخزون'!$F:$F,'حركة المخزون'!$E:$E,$D321,'حركة المخزون'!$H:$H,AH$2)-SUMIFS('حركة المخزون'!$F:$F,'حركة المخزون'!$E:$E,$D321,'حركة المخزون'!$G:$G,AH$2))*VLOOKUP($D321,'قاعدة البيانات'!$G:$J,2,0)</f>
        <v>0</v>
      </c>
      <c r="AI321" s="28">
        <f>(SUMIFS('حركة المخزون'!$F:$F,'حركة المخزون'!$E:$E,$D321,'حركة المخزون'!$H:$H,AH$2)-SUMIFS('حركة المخزون'!$F:$F,'حركة المخزون'!$E:$E,$D321,'حركة المخزون'!$G:$G,AH$2))*VLOOKUP($D321,'قاعدة البيانات'!$G:$J,4,0)</f>
        <v>0</v>
      </c>
      <c r="AJ321" s="28">
        <f>(SUMIFS('حركة المخزون'!$F:$F,'حركة المخزون'!$E:$E,$D321,'حركة المخزون'!$H:$H,AJ$2)-SUMIFS('حركة المخزون'!$F:$F,'حركة المخزون'!$E:$E,$D321,'حركة المخزون'!$G:$G,AJ$2))*VLOOKUP($D321,'قاعدة البيانات'!$G:$J,2,0)</f>
        <v>0</v>
      </c>
      <c r="AK321" s="28">
        <f>(SUMIFS('حركة المخزون'!$F:$F,'حركة المخزون'!$E:$E,$D321,'حركة المخزون'!$H:$H,AJ$2)-SUMIFS('حركة المخزون'!$F:$F,'حركة المخزون'!$E:$E,$D321,'حركة المخزون'!$G:$G,AJ$2))*VLOOKUP($D321,'قاعدة البيانات'!$G:$J,4,0)</f>
        <v>0</v>
      </c>
      <c r="AL321" s="28">
        <f>(SUMIFS('حركة المخزون'!$F:$F,'حركة المخزون'!$E:$E,$D321,'حركة المخزون'!$H:$H,AL$2)-SUMIFS('حركة المخزون'!$F:$F,'حركة المخزون'!$E:$E,$D321,'حركة المخزون'!$G:$G,AL$2))*VLOOKUP($D321,'قاعدة البيانات'!$G:$J,2,0)</f>
        <v>0</v>
      </c>
      <c r="AM321" s="28">
        <f>(SUMIFS('حركة المخزون'!$F:$F,'حركة المخزون'!$E:$E,$D321,'حركة المخزون'!$H:$H,AL$2)-SUMIFS('حركة المخزون'!$F:$F,'حركة المخزون'!$E:$E,$D321,'حركة المخزون'!$G:$G,AL$2))*VLOOKUP($D321,'قاعدة البيانات'!$G:$J,4,0)</f>
        <v>0</v>
      </c>
      <c r="AN321" s="28">
        <f>(SUMIFS('حركة المخزون'!$F:$F,'حركة المخزون'!$E:$E,$D321,'حركة المخزون'!$H:$H,AN$2)-SUMIFS('حركة المخزون'!$F:$F,'حركة المخزون'!$E:$E,$D321,'حركة المخزون'!$G:$G,AN$2))*VLOOKUP($D321,'قاعدة البيانات'!$G:$J,2,0)</f>
        <v>0</v>
      </c>
      <c r="AO321" s="28">
        <f>(SUMIFS('حركة المخزون'!$F:$F,'حركة المخزون'!$E:$E,$D321,'حركة المخزون'!$H:$H,AN$2)-SUMIFS('حركة المخزون'!$F:$F,'حركة المخزون'!$E:$E,$D321,'حركة المخزون'!$G:$G,AN$2))*VLOOKUP($D321,'قاعدة البيانات'!$G:$J,4,0)</f>
        <v>0</v>
      </c>
      <c r="AP321" s="28">
        <f>(SUMIFS('حركة المخزون'!$F:$F,'حركة المخزون'!$E:$E,$D321,'حركة المخزون'!$H:$H,AP$2)-SUMIFS('حركة المخزون'!$F:$F,'حركة المخزون'!$E:$E,$D321,'حركة المخزون'!$G:$G,AP$2))*VLOOKUP($D321,'قاعدة البيانات'!$G:$J,2,0)</f>
        <v>0</v>
      </c>
      <c r="AQ321" s="28">
        <f>(SUMIFS('حركة المخزون'!$F:$F,'حركة المخزون'!$E:$E,$D321,'حركة المخزون'!$H:$H,AP$2)-SUMIFS('حركة المخزون'!$F:$F,'حركة المخزون'!$E:$E,$D321,'حركة المخزون'!$G:$G,AP$2))*VLOOKUP($D321,'قاعدة البيانات'!$G:$J,4,0)</f>
        <v>0</v>
      </c>
      <c r="AR321" s="28">
        <f>(SUMIFS('حركة المخزون'!$F:$F,'حركة المخزون'!$E:$E,$D321,'حركة المخزون'!$H:$H,AR$2)-SUMIFS('حركة المخزون'!$F:$F,'حركة المخزون'!$E:$E,$D321,'حركة المخزون'!$G:$G,AR$2))*VLOOKUP($D321,'قاعدة البيانات'!$G:$J,2,0)</f>
        <v>0</v>
      </c>
      <c r="AS321" s="28">
        <f>(SUMIFS('حركة المخزون'!$F:$F,'حركة المخزون'!$E:$E,$D321,'حركة المخزون'!$H:$H,AR$2)-SUMIFS('حركة المخزون'!$F:$F,'حركة المخزون'!$E:$E,$D321,'حركة المخزون'!$G:$G,AR$2))*VLOOKUP($D321,'قاعدة البيانات'!$G:$J,4,0)</f>
        <v>0</v>
      </c>
      <c r="AT321" s="28">
        <f>(SUMIFS('حركة المخزون'!$F:$F,'حركة المخزون'!$E:$E,$D321,'حركة المخزون'!$H:$H,AT$2)-SUMIFS('حركة المخزون'!$F:$F,'حركة المخزون'!$E:$E,$D321,'حركة المخزون'!$G:$G,AT$2))*VLOOKUP($D321,'قاعدة البيانات'!$G:$J,2,0)</f>
        <v>0</v>
      </c>
      <c r="AU321" s="28">
        <f>(SUMIFS('حركة المخزون'!$F:$F,'حركة المخزون'!$E:$E,$D321,'حركة المخزون'!$H:$H,AT$2)-SUMIFS('حركة المخزون'!$F:$F,'حركة المخزون'!$E:$E,$D321,'حركة المخزون'!$G:$G,AT$2))*VLOOKUP($D321,'قاعدة البيانات'!$G:$J,4,0)</f>
        <v>0</v>
      </c>
      <c r="AV321" s="28">
        <f>(SUMIFS('حركة المخزون'!$F:$F,'حركة المخزون'!$E:$E,$D321,'حركة المخزون'!$H:$H,AV$2)-SUMIFS('حركة المخزون'!$F:$F,'حركة المخزون'!$E:$E,$D321,'حركة المخزون'!$G:$G,AV$2))*VLOOKUP($D321,'قاعدة البيانات'!$G:$J,2,0)</f>
        <v>0</v>
      </c>
      <c r="AW321" s="28">
        <f>(SUMIFS('حركة المخزون'!$F:$F,'حركة المخزون'!$E:$E,$D321,'حركة المخزون'!$H:$H,AV$2)-SUMIFS('حركة المخزون'!$F:$F,'حركة المخزون'!$E:$E,$D321,'حركة المخزون'!$G:$G,AV$2))*VLOOKUP($D321,'قاعدة البيانات'!$G:$J,4,0)</f>
        <v>0</v>
      </c>
      <c r="AX321" s="28">
        <f>(SUMIFS('حركة المخزون'!$F:$F,'حركة المخزون'!$E:$E,$D321,'حركة المخزون'!$H:$H,AX$2)-SUMIFS('حركة المخزون'!$F:$F,'حركة المخزون'!$E:$E,$D321,'حركة المخزون'!$G:$G,AX$2))*VLOOKUP($D321,'قاعدة البيانات'!$G:$J,2,0)</f>
        <v>0</v>
      </c>
      <c r="AY321" s="28">
        <f>(SUMIFS('حركة المخزون'!$F:$F,'حركة المخزون'!$E:$E,$D321,'حركة المخزون'!$H:$H,AX$2)-SUMIFS('حركة المخزون'!$F:$F,'حركة المخزون'!$E:$E,$D321,'حركة المخزون'!$G:$G,AX$2))*VLOOKUP($D321,'قاعدة البيانات'!$G:$J,4,0)</f>
        <v>0</v>
      </c>
      <c r="AZ321" s="28">
        <f>(SUMIFS('حركة المخزون'!$F:$F,'حركة المخزون'!$E:$E,$D321,'حركة المخزون'!$H:$H,AZ$2)-SUMIFS('حركة المخزون'!$F:$F,'حركة المخزون'!$E:$E,$D321,'حركة المخزون'!$G:$G,AZ$2))*VLOOKUP($D321,'قاعدة البيانات'!$G:$J,2,0)</f>
        <v>0</v>
      </c>
      <c r="BA321" s="28">
        <f>(SUMIFS('حركة المخزون'!$F:$F,'حركة المخزون'!$E:$E,$D321,'حركة المخزون'!$H:$H,AZ$2)-SUMIFS('حركة المخزون'!$F:$F,'حركة المخزون'!$E:$E,$D321,'حركة المخزون'!$G:$G,AZ$2))*VLOOKUP($D321,'قاعدة البيانات'!$G:$J,4,0)</f>
        <v>0</v>
      </c>
      <c r="BB321" s="28">
        <f>(SUMIFS('حركة المخزون'!$F:$F,'حركة المخزون'!$E:$E,$D321,'حركة المخزون'!$H:$H,BB$2)-SUMIFS('حركة المخزون'!$F:$F,'حركة المخزون'!$E:$E,$D321,'حركة المخزون'!$G:$G,BB$2))*VLOOKUP($D321,'قاعدة البيانات'!$G:$J,2,0)</f>
        <v>0</v>
      </c>
      <c r="BC321" s="28">
        <f>(SUMIFS('حركة المخزون'!$F:$F,'حركة المخزون'!$E:$E,$D321,'حركة المخزون'!$H:$H,BB$2)-SUMIFS('حركة المخزون'!$F:$F,'حركة المخزون'!$E:$E,$D321,'حركة المخزون'!$G:$G,BB$2))*VLOOKUP($D321,'قاعدة البيانات'!$G:$J,4,0)</f>
        <v>0</v>
      </c>
      <c r="BD321" s="28">
        <f>(SUMIFS('حركة المخزون'!$F:$F,'حركة المخزون'!$E:$E,$D321,'حركة المخزون'!$H:$H,BD$2)-SUMIFS('حركة المخزون'!$F:$F,'حركة المخزون'!$E:$E,$D321,'حركة المخزون'!$G:$G,BD$2))*VLOOKUP($D321,'قاعدة البيانات'!$G:$J,2,0)</f>
        <v>0</v>
      </c>
      <c r="BE321" s="28">
        <f>(SUMIFS('حركة المخزون'!$F:$F,'حركة المخزون'!$E:$E,$D321,'حركة المخزون'!$H:$H,BD$2)-SUMIFS('حركة المخزون'!$F:$F,'حركة المخزون'!$E:$E,$D321,'حركة المخزون'!$G:$G,BD$2))*VLOOKUP($D321,'قاعدة البيانات'!$G:$J,4,0)</f>
        <v>0</v>
      </c>
      <c r="BF321" s="28">
        <f>(SUMIFS('حركة المخزون'!$F:$F,'حركة المخزون'!$E:$E,$D321,'حركة المخزون'!$H:$H,BF$2)-SUMIFS('حركة المخزون'!$F:$F,'حركة المخزون'!$E:$E,$D321,'حركة المخزون'!$G:$G,BF$2))*VLOOKUP($D321,'قاعدة البيانات'!$G:$J,2,0)</f>
        <v>0</v>
      </c>
      <c r="BG321" s="28">
        <f>(SUMIFS('حركة المخزون'!$F:$F,'حركة المخزون'!$E:$E,$D321,'حركة المخزون'!$H:$H,BF$2)-SUMIFS('حركة المخزون'!$F:$F,'حركة المخزون'!$E:$E,$D321,'حركة المخزون'!$G:$G,BF$2))*VLOOKUP($D321,'قاعدة البيانات'!$G:$J,4,0)</f>
        <v>0</v>
      </c>
      <c r="BH321" s="28">
        <f>(SUMIFS('حركة المخزون'!$F:$F,'حركة المخزون'!$E:$E,$D321,'حركة المخزون'!$H:$H,BH$2)-SUMIFS('حركة المخزون'!$F:$F,'حركة المخزون'!$E:$E,$D321,'حركة المخزون'!$G:$G,BH$2))*VLOOKUP($D321,'قاعدة البيانات'!$G:$J,2,0)</f>
        <v>0</v>
      </c>
      <c r="BI321" s="28">
        <f>(SUMIFS('حركة المخزون'!$F:$F,'حركة المخزون'!$E:$E,$D321,'حركة المخزون'!$H:$H,BH$2)-SUMIFS('حركة المخزون'!$F:$F,'حركة المخزون'!$E:$E,$D321,'حركة المخزون'!$G:$G,BH$2))*VLOOKUP($D321,'قاعدة البيانات'!$G:$J,4,0)</f>
        <v>0</v>
      </c>
    </row>
    <row r="322" spans="2:61" s="15" customFormat="1" ht="24" customHeight="1" x14ac:dyDescent="0.2">
      <c r="B322" s="18">
        <v>319</v>
      </c>
      <c r="C322" s="19"/>
      <c r="D322" s="18" t="str">
        <f>VLOOKUP(C322,'قاعدة البيانات'!F:G,2,0)</f>
        <v/>
      </c>
      <c r="F322" s="28">
        <f>(SUMIFS('حركة المخزون'!$F:$F,'حركة المخزون'!$E:$E,$D322,'حركة المخزون'!$H:$H,F$2)-SUMIFS('حركة المخزون'!$F:$F,'حركة المخزون'!$E:$E,$D322,'حركة المخزون'!$G:$G,F$2))*VLOOKUP($D322,'قاعدة البيانات'!$G:$J,2,0)</f>
        <v>0</v>
      </c>
      <c r="G322" s="28">
        <f>(SUMIFS('حركة المخزون'!$F:$F,'حركة المخزون'!$E:$E,$D322,'حركة المخزون'!$H:$H,F$2)-SUMIFS('حركة المخزون'!$F:$F,'حركة المخزون'!$E:$E,$D322,'حركة المخزون'!$G:$G,F$2))*VLOOKUP($D322,'قاعدة البيانات'!$G:$J,4,0)</f>
        <v>0</v>
      </c>
      <c r="H322" s="28">
        <f>(SUMIFS('حركة المخزون'!$F:$F,'حركة المخزون'!$E:$E,$D322,'حركة المخزون'!$H:$H,H$2)-SUMIFS('حركة المخزون'!$F:$F,'حركة المخزون'!$E:$E,$D322,'حركة المخزون'!$G:$G,H$2))*VLOOKUP($D322,'قاعدة البيانات'!$G:$J,2,0)</f>
        <v>0</v>
      </c>
      <c r="I322" s="28">
        <f>(SUMIFS('حركة المخزون'!$F:$F,'حركة المخزون'!$E:$E,$D322,'حركة المخزون'!$H:$H,H$2)-SUMIFS('حركة المخزون'!$F:$F,'حركة المخزون'!$E:$E,$D322,'حركة المخزون'!$G:$G,H$2))*VLOOKUP($D322,'قاعدة البيانات'!$G:$J,4,0)</f>
        <v>0</v>
      </c>
      <c r="J322" s="28">
        <f>(SUMIFS('حركة المخزون'!$F:$F,'حركة المخزون'!$E:$E,$D322,'حركة المخزون'!$H:$H,J$2)-SUMIFS('حركة المخزون'!$F:$F,'حركة المخزون'!$E:$E,$D322,'حركة المخزون'!$G:$G,J$2))*VLOOKUP($D322,'قاعدة البيانات'!$G:$J,2,0)</f>
        <v>0</v>
      </c>
      <c r="K322" s="28">
        <f>(SUMIFS('حركة المخزون'!$F:$F,'حركة المخزون'!$E:$E,$D322,'حركة المخزون'!$H:$H,J$2)-SUMIFS('حركة المخزون'!$F:$F,'حركة المخزون'!$E:$E,$D322,'حركة المخزون'!$G:$G,J$2))*VLOOKUP($D322,'قاعدة البيانات'!$G:$J,4,0)</f>
        <v>0</v>
      </c>
      <c r="L322" s="28">
        <f>(SUMIFS('حركة المخزون'!$F:$F,'حركة المخزون'!$E:$E,$D322,'حركة المخزون'!$H:$H,L$2)-SUMIFS('حركة المخزون'!$F:$F,'حركة المخزون'!$E:$E,$D322,'حركة المخزون'!$G:$G,L$2))*VLOOKUP($D322,'قاعدة البيانات'!$G:$J,2,0)</f>
        <v>0</v>
      </c>
      <c r="M322" s="28">
        <f>(SUMIFS('حركة المخزون'!$F:$F,'حركة المخزون'!$E:$E,$D322,'حركة المخزون'!$H:$H,L$2)-SUMIFS('حركة المخزون'!$F:$F,'حركة المخزون'!$E:$E,$D322,'حركة المخزون'!$G:$G,L$2))*VLOOKUP($D322,'قاعدة البيانات'!$G:$J,4,0)</f>
        <v>0</v>
      </c>
      <c r="N322" s="28">
        <f>(SUMIFS('حركة المخزون'!$F:$F,'حركة المخزون'!$E:$E,$D322,'حركة المخزون'!$H:$H,N$2)-SUMIFS('حركة المخزون'!$F:$F,'حركة المخزون'!$E:$E,$D322,'حركة المخزون'!$G:$G,N$2))*VLOOKUP($D322,'قاعدة البيانات'!$G:$J,2,0)</f>
        <v>0</v>
      </c>
      <c r="O322" s="28">
        <f>(SUMIFS('حركة المخزون'!$F:$F,'حركة المخزون'!$E:$E,$D322,'حركة المخزون'!$H:$H,N$2)-SUMIFS('حركة المخزون'!$F:$F,'حركة المخزون'!$E:$E,$D322,'حركة المخزون'!$G:$G,N$2))*VLOOKUP($D322,'قاعدة البيانات'!$G:$J,4,0)</f>
        <v>0</v>
      </c>
      <c r="P322" s="28">
        <f>(SUMIFS('حركة المخزون'!$F:$F,'حركة المخزون'!$E:$E,$D322,'حركة المخزون'!$H:$H,P$2)-SUMIFS('حركة المخزون'!$F:$F,'حركة المخزون'!$E:$E,$D322,'حركة المخزون'!$G:$G,P$2))*VLOOKUP($D322,'قاعدة البيانات'!$G:$J,2,0)</f>
        <v>0</v>
      </c>
      <c r="Q322" s="28">
        <f>(SUMIFS('حركة المخزون'!$F:$F,'حركة المخزون'!$E:$E,$D322,'حركة المخزون'!$H:$H,P$2)-SUMIFS('حركة المخزون'!$F:$F,'حركة المخزون'!$E:$E,$D322,'حركة المخزون'!$G:$G,P$2))*VLOOKUP($D322,'قاعدة البيانات'!$G:$J,4,0)</f>
        <v>0</v>
      </c>
      <c r="R322" s="28">
        <f>(SUMIFS('حركة المخزون'!$F:$F,'حركة المخزون'!$E:$E,$D322,'حركة المخزون'!$H:$H,R$2)-SUMIFS('حركة المخزون'!$F:$F,'حركة المخزون'!$E:$E,$D322,'حركة المخزون'!$G:$G,R$2))*VLOOKUP($D322,'قاعدة البيانات'!$G:$J,2,0)</f>
        <v>0</v>
      </c>
      <c r="S322" s="28">
        <f>(SUMIFS('حركة المخزون'!$F:$F,'حركة المخزون'!$E:$E,$D322,'حركة المخزون'!$H:$H,R$2)-SUMIFS('حركة المخزون'!$F:$F,'حركة المخزون'!$E:$E,$D322,'حركة المخزون'!$G:$G,R$2))*VLOOKUP($D322,'قاعدة البيانات'!$G:$J,4,0)</f>
        <v>0</v>
      </c>
      <c r="T322" s="28">
        <f>(SUMIFS('حركة المخزون'!$F:$F,'حركة المخزون'!$E:$E,$D322,'حركة المخزون'!$H:$H,T$2)-SUMIFS('حركة المخزون'!$F:$F,'حركة المخزون'!$E:$E,$D322,'حركة المخزون'!$G:$G,T$2))*VLOOKUP($D322,'قاعدة البيانات'!$G:$J,2,0)</f>
        <v>0</v>
      </c>
      <c r="U322" s="28">
        <f>(SUMIFS('حركة المخزون'!$F:$F,'حركة المخزون'!$E:$E,$D322,'حركة المخزون'!$H:$H,T$2)-SUMIFS('حركة المخزون'!$F:$F,'حركة المخزون'!$E:$E,$D322,'حركة المخزون'!$G:$G,T$2))*VLOOKUP($D322,'قاعدة البيانات'!$G:$J,4,0)</f>
        <v>0</v>
      </c>
      <c r="V322" s="28">
        <f>(SUMIFS('حركة المخزون'!$F:$F,'حركة المخزون'!$E:$E,$D322,'حركة المخزون'!$H:$H,V$2)-SUMIFS('حركة المخزون'!$F:$F,'حركة المخزون'!$E:$E,$D322,'حركة المخزون'!$G:$G,V$2))*VLOOKUP($D322,'قاعدة البيانات'!$G:$J,2,0)</f>
        <v>0</v>
      </c>
      <c r="W322" s="28">
        <f>(SUMIFS('حركة المخزون'!$F:$F,'حركة المخزون'!$E:$E,$D322,'حركة المخزون'!$H:$H,V$2)-SUMIFS('حركة المخزون'!$F:$F,'حركة المخزون'!$E:$E,$D322,'حركة المخزون'!$G:$G,V$2))*VLOOKUP($D322,'قاعدة البيانات'!$G:$J,4,0)</f>
        <v>0</v>
      </c>
      <c r="X322" s="28">
        <f>(SUMIFS('حركة المخزون'!$F:$F,'حركة المخزون'!$E:$E,$D322,'حركة المخزون'!$H:$H,X$2)-SUMIFS('حركة المخزون'!$F:$F,'حركة المخزون'!$E:$E,$D322,'حركة المخزون'!$G:$G,X$2))*VLOOKUP($D322,'قاعدة البيانات'!$G:$J,2,0)</f>
        <v>0</v>
      </c>
      <c r="Y322" s="28">
        <f>(SUMIFS('حركة المخزون'!$F:$F,'حركة المخزون'!$E:$E,$D322,'حركة المخزون'!$H:$H,X$2)-SUMIFS('حركة المخزون'!$F:$F,'حركة المخزون'!$E:$E,$D322,'حركة المخزون'!$G:$G,X$2))*VLOOKUP($D322,'قاعدة البيانات'!$G:$J,4,0)</f>
        <v>0</v>
      </c>
      <c r="Z322" s="28">
        <f>(SUMIFS('حركة المخزون'!$F:$F,'حركة المخزون'!$E:$E,$D322,'حركة المخزون'!$H:$H,Z$2)-SUMIFS('حركة المخزون'!$F:$F,'حركة المخزون'!$E:$E,$D322,'حركة المخزون'!$G:$G,Z$2))*VLOOKUP($D322,'قاعدة البيانات'!$G:$J,2,0)</f>
        <v>0</v>
      </c>
      <c r="AA322" s="28">
        <f>(SUMIFS('حركة المخزون'!$F:$F,'حركة المخزون'!$E:$E,$D322,'حركة المخزون'!$H:$H,Z$2)-SUMIFS('حركة المخزون'!$F:$F,'حركة المخزون'!$E:$E,$D322,'حركة المخزون'!$G:$G,Z$2))*VLOOKUP($D322,'قاعدة البيانات'!$G:$J,4,0)</f>
        <v>0</v>
      </c>
      <c r="AB322" s="28">
        <f>(SUMIFS('حركة المخزون'!$F:$F,'حركة المخزون'!$E:$E,$D322,'حركة المخزون'!$H:$H,AB$2)-SUMIFS('حركة المخزون'!$F:$F,'حركة المخزون'!$E:$E,$D322,'حركة المخزون'!$G:$G,AB$2))*VLOOKUP($D322,'قاعدة البيانات'!$G:$J,2,0)</f>
        <v>0</v>
      </c>
      <c r="AC322" s="28">
        <f>(SUMIFS('حركة المخزون'!$F:$F,'حركة المخزون'!$E:$E,$D322,'حركة المخزون'!$H:$H,AB$2)-SUMIFS('حركة المخزون'!$F:$F,'حركة المخزون'!$E:$E,$D322,'حركة المخزون'!$G:$G,AB$2))*VLOOKUP($D322,'قاعدة البيانات'!$G:$J,4,0)</f>
        <v>0</v>
      </c>
      <c r="AD322" s="28">
        <f>(SUMIFS('حركة المخزون'!$F:$F,'حركة المخزون'!$E:$E,$D322,'حركة المخزون'!$H:$H,AD$2)-SUMIFS('حركة المخزون'!$F:$F,'حركة المخزون'!$E:$E,$D322,'حركة المخزون'!$G:$G,AD$2))*VLOOKUP($D322,'قاعدة البيانات'!$G:$J,2,0)</f>
        <v>0</v>
      </c>
      <c r="AE322" s="28">
        <f>(SUMIFS('حركة المخزون'!$F:$F,'حركة المخزون'!$E:$E,$D322,'حركة المخزون'!$H:$H,AD$2)-SUMIFS('حركة المخزون'!$F:$F,'حركة المخزون'!$E:$E,$D322,'حركة المخزون'!$G:$G,AD$2))*VLOOKUP($D322,'قاعدة البيانات'!$G:$J,4,0)</f>
        <v>0</v>
      </c>
      <c r="AF322" s="28">
        <f>(SUMIFS('حركة المخزون'!$F:$F,'حركة المخزون'!$E:$E,$D322,'حركة المخزون'!$H:$H,AF$2)-SUMIFS('حركة المخزون'!$F:$F,'حركة المخزون'!$E:$E,$D322,'حركة المخزون'!$G:$G,AF$2))*VLOOKUP($D322,'قاعدة البيانات'!$G:$J,2,0)</f>
        <v>0</v>
      </c>
      <c r="AG322" s="28">
        <f>(SUMIFS('حركة المخزون'!$F:$F,'حركة المخزون'!$E:$E,$D322,'حركة المخزون'!$H:$H,AF$2)-SUMIFS('حركة المخزون'!$F:$F,'حركة المخزون'!$E:$E,$D322,'حركة المخزون'!$G:$G,AF$2))*VLOOKUP($D322,'قاعدة البيانات'!$G:$J,4,0)</f>
        <v>0</v>
      </c>
      <c r="AH322" s="28">
        <f>(SUMIFS('حركة المخزون'!$F:$F,'حركة المخزون'!$E:$E,$D322,'حركة المخزون'!$H:$H,AH$2)-SUMIFS('حركة المخزون'!$F:$F,'حركة المخزون'!$E:$E,$D322,'حركة المخزون'!$G:$G,AH$2))*VLOOKUP($D322,'قاعدة البيانات'!$G:$J,2,0)</f>
        <v>0</v>
      </c>
      <c r="AI322" s="28">
        <f>(SUMIFS('حركة المخزون'!$F:$F,'حركة المخزون'!$E:$E,$D322,'حركة المخزون'!$H:$H,AH$2)-SUMIFS('حركة المخزون'!$F:$F,'حركة المخزون'!$E:$E,$D322,'حركة المخزون'!$G:$G,AH$2))*VLOOKUP($D322,'قاعدة البيانات'!$G:$J,4,0)</f>
        <v>0</v>
      </c>
      <c r="AJ322" s="28">
        <f>(SUMIFS('حركة المخزون'!$F:$F,'حركة المخزون'!$E:$E,$D322,'حركة المخزون'!$H:$H,AJ$2)-SUMIFS('حركة المخزون'!$F:$F,'حركة المخزون'!$E:$E,$D322,'حركة المخزون'!$G:$G,AJ$2))*VLOOKUP($D322,'قاعدة البيانات'!$G:$J,2,0)</f>
        <v>0</v>
      </c>
      <c r="AK322" s="28">
        <f>(SUMIFS('حركة المخزون'!$F:$F,'حركة المخزون'!$E:$E,$D322,'حركة المخزون'!$H:$H,AJ$2)-SUMIFS('حركة المخزون'!$F:$F,'حركة المخزون'!$E:$E,$D322,'حركة المخزون'!$G:$G,AJ$2))*VLOOKUP($D322,'قاعدة البيانات'!$G:$J,4,0)</f>
        <v>0</v>
      </c>
      <c r="AL322" s="28">
        <f>(SUMIFS('حركة المخزون'!$F:$F,'حركة المخزون'!$E:$E,$D322,'حركة المخزون'!$H:$H,AL$2)-SUMIFS('حركة المخزون'!$F:$F,'حركة المخزون'!$E:$E,$D322,'حركة المخزون'!$G:$G,AL$2))*VLOOKUP($D322,'قاعدة البيانات'!$G:$J,2,0)</f>
        <v>0</v>
      </c>
      <c r="AM322" s="28">
        <f>(SUMIFS('حركة المخزون'!$F:$F,'حركة المخزون'!$E:$E,$D322,'حركة المخزون'!$H:$H,AL$2)-SUMIFS('حركة المخزون'!$F:$F,'حركة المخزون'!$E:$E,$D322,'حركة المخزون'!$G:$G,AL$2))*VLOOKUP($D322,'قاعدة البيانات'!$G:$J,4,0)</f>
        <v>0</v>
      </c>
      <c r="AN322" s="28">
        <f>(SUMIFS('حركة المخزون'!$F:$F,'حركة المخزون'!$E:$E,$D322,'حركة المخزون'!$H:$H,AN$2)-SUMIFS('حركة المخزون'!$F:$F,'حركة المخزون'!$E:$E,$D322,'حركة المخزون'!$G:$G,AN$2))*VLOOKUP($D322,'قاعدة البيانات'!$G:$J,2,0)</f>
        <v>0</v>
      </c>
      <c r="AO322" s="28">
        <f>(SUMIFS('حركة المخزون'!$F:$F,'حركة المخزون'!$E:$E,$D322,'حركة المخزون'!$H:$H,AN$2)-SUMIFS('حركة المخزون'!$F:$F,'حركة المخزون'!$E:$E,$D322,'حركة المخزون'!$G:$G,AN$2))*VLOOKUP($D322,'قاعدة البيانات'!$G:$J,4,0)</f>
        <v>0</v>
      </c>
      <c r="AP322" s="28">
        <f>(SUMIFS('حركة المخزون'!$F:$F,'حركة المخزون'!$E:$E,$D322,'حركة المخزون'!$H:$H,AP$2)-SUMIFS('حركة المخزون'!$F:$F,'حركة المخزون'!$E:$E,$D322,'حركة المخزون'!$G:$G,AP$2))*VLOOKUP($D322,'قاعدة البيانات'!$G:$J,2,0)</f>
        <v>0</v>
      </c>
      <c r="AQ322" s="28">
        <f>(SUMIFS('حركة المخزون'!$F:$F,'حركة المخزون'!$E:$E,$D322,'حركة المخزون'!$H:$H,AP$2)-SUMIFS('حركة المخزون'!$F:$F,'حركة المخزون'!$E:$E,$D322,'حركة المخزون'!$G:$G,AP$2))*VLOOKUP($D322,'قاعدة البيانات'!$G:$J,4,0)</f>
        <v>0</v>
      </c>
      <c r="AR322" s="28">
        <f>(SUMIFS('حركة المخزون'!$F:$F,'حركة المخزون'!$E:$E,$D322,'حركة المخزون'!$H:$H,AR$2)-SUMIFS('حركة المخزون'!$F:$F,'حركة المخزون'!$E:$E,$D322,'حركة المخزون'!$G:$G,AR$2))*VLOOKUP($D322,'قاعدة البيانات'!$G:$J,2,0)</f>
        <v>0</v>
      </c>
      <c r="AS322" s="28">
        <f>(SUMIFS('حركة المخزون'!$F:$F,'حركة المخزون'!$E:$E,$D322,'حركة المخزون'!$H:$H,AR$2)-SUMIFS('حركة المخزون'!$F:$F,'حركة المخزون'!$E:$E,$D322,'حركة المخزون'!$G:$G,AR$2))*VLOOKUP($D322,'قاعدة البيانات'!$G:$J,4,0)</f>
        <v>0</v>
      </c>
      <c r="AT322" s="28">
        <f>(SUMIFS('حركة المخزون'!$F:$F,'حركة المخزون'!$E:$E,$D322,'حركة المخزون'!$H:$H,AT$2)-SUMIFS('حركة المخزون'!$F:$F,'حركة المخزون'!$E:$E,$D322,'حركة المخزون'!$G:$G,AT$2))*VLOOKUP($D322,'قاعدة البيانات'!$G:$J,2,0)</f>
        <v>0</v>
      </c>
      <c r="AU322" s="28">
        <f>(SUMIFS('حركة المخزون'!$F:$F,'حركة المخزون'!$E:$E,$D322,'حركة المخزون'!$H:$H,AT$2)-SUMIFS('حركة المخزون'!$F:$F,'حركة المخزون'!$E:$E,$D322,'حركة المخزون'!$G:$G,AT$2))*VLOOKUP($D322,'قاعدة البيانات'!$G:$J,4,0)</f>
        <v>0</v>
      </c>
      <c r="AV322" s="28">
        <f>(SUMIFS('حركة المخزون'!$F:$F,'حركة المخزون'!$E:$E,$D322,'حركة المخزون'!$H:$H,AV$2)-SUMIFS('حركة المخزون'!$F:$F,'حركة المخزون'!$E:$E,$D322,'حركة المخزون'!$G:$G,AV$2))*VLOOKUP($D322,'قاعدة البيانات'!$G:$J,2,0)</f>
        <v>0</v>
      </c>
      <c r="AW322" s="28">
        <f>(SUMIFS('حركة المخزون'!$F:$F,'حركة المخزون'!$E:$E,$D322,'حركة المخزون'!$H:$H,AV$2)-SUMIFS('حركة المخزون'!$F:$F,'حركة المخزون'!$E:$E,$D322,'حركة المخزون'!$G:$G,AV$2))*VLOOKUP($D322,'قاعدة البيانات'!$G:$J,4,0)</f>
        <v>0</v>
      </c>
      <c r="AX322" s="28">
        <f>(SUMIFS('حركة المخزون'!$F:$F,'حركة المخزون'!$E:$E,$D322,'حركة المخزون'!$H:$H,AX$2)-SUMIFS('حركة المخزون'!$F:$F,'حركة المخزون'!$E:$E,$D322,'حركة المخزون'!$G:$G,AX$2))*VLOOKUP($D322,'قاعدة البيانات'!$G:$J,2,0)</f>
        <v>0</v>
      </c>
      <c r="AY322" s="28">
        <f>(SUMIFS('حركة المخزون'!$F:$F,'حركة المخزون'!$E:$E,$D322,'حركة المخزون'!$H:$H,AX$2)-SUMIFS('حركة المخزون'!$F:$F,'حركة المخزون'!$E:$E,$D322,'حركة المخزون'!$G:$G,AX$2))*VLOOKUP($D322,'قاعدة البيانات'!$G:$J,4,0)</f>
        <v>0</v>
      </c>
      <c r="AZ322" s="28">
        <f>(SUMIFS('حركة المخزون'!$F:$F,'حركة المخزون'!$E:$E,$D322,'حركة المخزون'!$H:$H,AZ$2)-SUMIFS('حركة المخزون'!$F:$F,'حركة المخزون'!$E:$E,$D322,'حركة المخزون'!$G:$G,AZ$2))*VLOOKUP($D322,'قاعدة البيانات'!$G:$J,2,0)</f>
        <v>0</v>
      </c>
      <c r="BA322" s="28">
        <f>(SUMIFS('حركة المخزون'!$F:$F,'حركة المخزون'!$E:$E,$D322,'حركة المخزون'!$H:$H,AZ$2)-SUMIFS('حركة المخزون'!$F:$F,'حركة المخزون'!$E:$E,$D322,'حركة المخزون'!$G:$G,AZ$2))*VLOOKUP($D322,'قاعدة البيانات'!$G:$J,4,0)</f>
        <v>0</v>
      </c>
      <c r="BB322" s="28">
        <f>(SUMIFS('حركة المخزون'!$F:$F,'حركة المخزون'!$E:$E,$D322,'حركة المخزون'!$H:$H,BB$2)-SUMIFS('حركة المخزون'!$F:$F,'حركة المخزون'!$E:$E,$D322,'حركة المخزون'!$G:$G,BB$2))*VLOOKUP($D322,'قاعدة البيانات'!$G:$J,2,0)</f>
        <v>0</v>
      </c>
      <c r="BC322" s="28">
        <f>(SUMIFS('حركة المخزون'!$F:$F,'حركة المخزون'!$E:$E,$D322,'حركة المخزون'!$H:$H,BB$2)-SUMIFS('حركة المخزون'!$F:$F,'حركة المخزون'!$E:$E,$D322,'حركة المخزون'!$G:$G,BB$2))*VLOOKUP($D322,'قاعدة البيانات'!$G:$J,4,0)</f>
        <v>0</v>
      </c>
      <c r="BD322" s="28">
        <f>(SUMIFS('حركة المخزون'!$F:$F,'حركة المخزون'!$E:$E,$D322,'حركة المخزون'!$H:$H,BD$2)-SUMIFS('حركة المخزون'!$F:$F,'حركة المخزون'!$E:$E,$D322,'حركة المخزون'!$G:$G,BD$2))*VLOOKUP($D322,'قاعدة البيانات'!$G:$J,2,0)</f>
        <v>0</v>
      </c>
      <c r="BE322" s="28">
        <f>(SUMIFS('حركة المخزون'!$F:$F,'حركة المخزون'!$E:$E,$D322,'حركة المخزون'!$H:$H,BD$2)-SUMIFS('حركة المخزون'!$F:$F,'حركة المخزون'!$E:$E,$D322,'حركة المخزون'!$G:$G,BD$2))*VLOOKUP($D322,'قاعدة البيانات'!$G:$J,4,0)</f>
        <v>0</v>
      </c>
      <c r="BF322" s="28">
        <f>(SUMIFS('حركة المخزون'!$F:$F,'حركة المخزون'!$E:$E,$D322,'حركة المخزون'!$H:$H,BF$2)-SUMIFS('حركة المخزون'!$F:$F,'حركة المخزون'!$E:$E,$D322,'حركة المخزون'!$G:$G,BF$2))*VLOOKUP($D322,'قاعدة البيانات'!$G:$J,2,0)</f>
        <v>0</v>
      </c>
      <c r="BG322" s="28">
        <f>(SUMIFS('حركة المخزون'!$F:$F,'حركة المخزون'!$E:$E,$D322,'حركة المخزون'!$H:$H,BF$2)-SUMIFS('حركة المخزون'!$F:$F,'حركة المخزون'!$E:$E,$D322,'حركة المخزون'!$G:$G,BF$2))*VLOOKUP($D322,'قاعدة البيانات'!$G:$J,4,0)</f>
        <v>0</v>
      </c>
      <c r="BH322" s="28">
        <f>(SUMIFS('حركة المخزون'!$F:$F,'حركة المخزون'!$E:$E,$D322,'حركة المخزون'!$H:$H,BH$2)-SUMIFS('حركة المخزون'!$F:$F,'حركة المخزون'!$E:$E,$D322,'حركة المخزون'!$G:$G,BH$2))*VLOOKUP($D322,'قاعدة البيانات'!$G:$J,2,0)</f>
        <v>0</v>
      </c>
      <c r="BI322" s="28">
        <f>(SUMIFS('حركة المخزون'!$F:$F,'حركة المخزون'!$E:$E,$D322,'حركة المخزون'!$H:$H,BH$2)-SUMIFS('حركة المخزون'!$F:$F,'حركة المخزون'!$E:$E,$D322,'حركة المخزون'!$G:$G,BH$2))*VLOOKUP($D322,'قاعدة البيانات'!$G:$J,4,0)</f>
        <v>0</v>
      </c>
    </row>
    <row r="323" spans="2:61" s="15" customFormat="1" ht="24" customHeight="1" x14ac:dyDescent="0.2">
      <c r="B323" s="19">
        <v>320</v>
      </c>
      <c r="C323" s="19"/>
      <c r="D323" s="18" t="str">
        <f>VLOOKUP(C323,'قاعدة البيانات'!F:G,2,0)</f>
        <v/>
      </c>
      <c r="F323" s="28">
        <f>(SUMIFS('حركة المخزون'!$F:$F,'حركة المخزون'!$E:$E,$D323,'حركة المخزون'!$H:$H,F$2)-SUMIFS('حركة المخزون'!$F:$F,'حركة المخزون'!$E:$E,$D323,'حركة المخزون'!$G:$G,F$2))*VLOOKUP($D323,'قاعدة البيانات'!$G:$J,2,0)</f>
        <v>0</v>
      </c>
      <c r="G323" s="28">
        <f>(SUMIFS('حركة المخزون'!$F:$F,'حركة المخزون'!$E:$E,$D323,'حركة المخزون'!$H:$H,F$2)-SUMIFS('حركة المخزون'!$F:$F,'حركة المخزون'!$E:$E,$D323,'حركة المخزون'!$G:$G,F$2))*VLOOKUP($D323,'قاعدة البيانات'!$G:$J,4,0)</f>
        <v>0</v>
      </c>
      <c r="H323" s="28">
        <f>(SUMIFS('حركة المخزون'!$F:$F,'حركة المخزون'!$E:$E,$D323,'حركة المخزون'!$H:$H,H$2)-SUMIFS('حركة المخزون'!$F:$F,'حركة المخزون'!$E:$E,$D323,'حركة المخزون'!$G:$G,H$2))*VLOOKUP($D323,'قاعدة البيانات'!$G:$J,2,0)</f>
        <v>0</v>
      </c>
      <c r="I323" s="28">
        <f>(SUMIFS('حركة المخزون'!$F:$F,'حركة المخزون'!$E:$E,$D323,'حركة المخزون'!$H:$H,H$2)-SUMIFS('حركة المخزون'!$F:$F,'حركة المخزون'!$E:$E,$D323,'حركة المخزون'!$G:$G,H$2))*VLOOKUP($D323,'قاعدة البيانات'!$G:$J,4,0)</f>
        <v>0</v>
      </c>
      <c r="J323" s="28">
        <f>(SUMIFS('حركة المخزون'!$F:$F,'حركة المخزون'!$E:$E,$D323,'حركة المخزون'!$H:$H,J$2)-SUMIFS('حركة المخزون'!$F:$F,'حركة المخزون'!$E:$E,$D323,'حركة المخزون'!$G:$G,J$2))*VLOOKUP($D323,'قاعدة البيانات'!$G:$J,2,0)</f>
        <v>0</v>
      </c>
      <c r="K323" s="28">
        <f>(SUMIFS('حركة المخزون'!$F:$F,'حركة المخزون'!$E:$E,$D323,'حركة المخزون'!$H:$H,J$2)-SUMIFS('حركة المخزون'!$F:$F,'حركة المخزون'!$E:$E,$D323,'حركة المخزون'!$G:$G,J$2))*VLOOKUP($D323,'قاعدة البيانات'!$G:$J,4,0)</f>
        <v>0</v>
      </c>
      <c r="L323" s="28">
        <f>(SUMIFS('حركة المخزون'!$F:$F,'حركة المخزون'!$E:$E,$D323,'حركة المخزون'!$H:$H,L$2)-SUMIFS('حركة المخزون'!$F:$F,'حركة المخزون'!$E:$E,$D323,'حركة المخزون'!$G:$G,L$2))*VLOOKUP($D323,'قاعدة البيانات'!$G:$J,2,0)</f>
        <v>0</v>
      </c>
      <c r="M323" s="28">
        <f>(SUMIFS('حركة المخزون'!$F:$F,'حركة المخزون'!$E:$E,$D323,'حركة المخزون'!$H:$H,L$2)-SUMIFS('حركة المخزون'!$F:$F,'حركة المخزون'!$E:$E,$D323,'حركة المخزون'!$G:$G,L$2))*VLOOKUP($D323,'قاعدة البيانات'!$G:$J,4,0)</f>
        <v>0</v>
      </c>
      <c r="N323" s="28">
        <f>(SUMIFS('حركة المخزون'!$F:$F,'حركة المخزون'!$E:$E,$D323,'حركة المخزون'!$H:$H,N$2)-SUMIFS('حركة المخزون'!$F:$F,'حركة المخزون'!$E:$E,$D323,'حركة المخزون'!$G:$G,N$2))*VLOOKUP($D323,'قاعدة البيانات'!$G:$J,2,0)</f>
        <v>0</v>
      </c>
      <c r="O323" s="28">
        <f>(SUMIFS('حركة المخزون'!$F:$F,'حركة المخزون'!$E:$E,$D323,'حركة المخزون'!$H:$H,N$2)-SUMIFS('حركة المخزون'!$F:$F,'حركة المخزون'!$E:$E,$D323,'حركة المخزون'!$G:$G,N$2))*VLOOKUP($D323,'قاعدة البيانات'!$G:$J,4,0)</f>
        <v>0</v>
      </c>
      <c r="P323" s="28">
        <f>(SUMIFS('حركة المخزون'!$F:$F,'حركة المخزون'!$E:$E,$D323,'حركة المخزون'!$H:$H,P$2)-SUMIFS('حركة المخزون'!$F:$F,'حركة المخزون'!$E:$E,$D323,'حركة المخزون'!$G:$G,P$2))*VLOOKUP($D323,'قاعدة البيانات'!$G:$J,2,0)</f>
        <v>0</v>
      </c>
      <c r="Q323" s="28">
        <f>(SUMIFS('حركة المخزون'!$F:$F,'حركة المخزون'!$E:$E,$D323,'حركة المخزون'!$H:$H,P$2)-SUMIFS('حركة المخزون'!$F:$F,'حركة المخزون'!$E:$E,$D323,'حركة المخزون'!$G:$G,P$2))*VLOOKUP($D323,'قاعدة البيانات'!$G:$J,4,0)</f>
        <v>0</v>
      </c>
      <c r="R323" s="28">
        <f>(SUMIFS('حركة المخزون'!$F:$F,'حركة المخزون'!$E:$E,$D323,'حركة المخزون'!$H:$H,R$2)-SUMIFS('حركة المخزون'!$F:$F,'حركة المخزون'!$E:$E,$D323,'حركة المخزون'!$G:$G,R$2))*VLOOKUP($D323,'قاعدة البيانات'!$G:$J,2,0)</f>
        <v>0</v>
      </c>
      <c r="S323" s="28">
        <f>(SUMIFS('حركة المخزون'!$F:$F,'حركة المخزون'!$E:$E,$D323,'حركة المخزون'!$H:$H,R$2)-SUMIFS('حركة المخزون'!$F:$F,'حركة المخزون'!$E:$E,$D323,'حركة المخزون'!$G:$G,R$2))*VLOOKUP($D323,'قاعدة البيانات'!$G:$J,4,0)</f>
        <v>0</v>
      </c>
      <c r="T323" s="28">
        <f>(SUMIFS('حركة المخزون'!$F:$F,'حركة المخزون'!$E:$E,$D323,'حركة المخزون'!$H:$H,T$2)-SUMIFS('حركة المخزون'!$F:$F,'حركة المخزون'!$E:$E,$D323,'حركة المخزون'!$G:$G,T$2))*VLOOKUP($D323,'قاعدة البيانات'!$G:$J,2,0)</f>
        <v>0</v>
      </c>
      <c r="U323" s="28">
        <f>(SUMIFS('حركة المخزون'!$F:$F,'حركة المخزون'!$E:$E,$D323,'حركة المخزون'!$H:$H,T$2)-SUMIFS('حركة المخزون'!$F:$F,'حركة المخزون'!$E:$E,$D323,'حركة المخزون'!$G:$G,T$2))*VLOOKUP($D323,'قاعدة البيانات'!$G:$J,4,0)</f>
        <v>0</v>
      </c>
      <c r="V323" s="28">
        <f>(SUMIFS('حركة المخزون'!$F:$F,'حركة المخزون'!$E:$E,$D323,'حركة المخزون'!$H:$H,V$2)-SUMIFS('حركة المخزون'!$F:$F,'حركة المخزون'!$E:$E,$D323,'حركة المخزون'!$G:$G,V$2))*VLOOKUP($D323,'قاعدة البيانات'!$G:$J,2,0)</f>
        <v>0</v>
      </c>
      <c r="W323" s="28">
        <f>(SUMIFS('حركة المخزون'!$F:$F,'حركة المخزون'!$E:$E,$D323,'حركة المخزون'!$H:$H,V$2)-SUMIFS('حركة المخزون'!$F:$F,'حركة المخزون'!$E:$E,$D323,'حركة المخزون'!$G:$G,V$2))*VLOOKUP($D323,'قاعدة البيانات'!$G:$J,4,0)</f>
        <v>0</v>
      </c>
      <c r="X323" s="28">
        <f>(SUMIFS('حركة المخزون'!$F:$F,'حركة المخزون'!$E:$E,$D323,'حركة المخزون'!$H:$H,X$2)-SUMIFS('حركة المخزون'!$F:$F,'حركة المخزون'!$E:$E,$D323,'حركة المخزون'!$G:$G,X$2))*VLOOKUP($D323,'قاعدة البيانات'!$G:$J,2,0)</f>
        <v>0</v>
      </c>
      <c r="Y323" s="28">
        <f>(SUMIFS('حركة المخزون'!$F:$F,'حركة المخزون'!$E:$E,$D323,'حركة المخزون'!$H:$H,X$2)-SUMIFS('حركة المخزون'!$F:$F,'حركة المخزون'!$E:$E,$D323,'حركة المخزون'!$G:$G,X$2))*VLOOKUP($D323,'قاعدة البيانات'!$G:$J,4,0)</f>
        <v>0</v>
      </c>
      <c r="Z323" s="28">
        <f>(SUMIFS('حركة المخزون'!$F:$F,'حركة المخزون'!$E:$E,$D323,'حركة المخزون'!$H:$H,Z$2)-SUMIFS('حركة المخزون'!$F:$F,'حركة المخزون'!$E:$E,$D323,'حركة المخزون'!$G:$G,Z$2))*VLOOKUP($D323,'قاعدة البيانات'!$G:$J,2,0)</f>
        <v>0</v>
      </c>
      <c r="AA323" s="28">
        <f>(SUMIFS('حركة المخزون'!$F:$F,'حركة المخزون'!$E:$E,$D323,'حركة المخزون'!$H:$H,Z$2)-SUMIFS('حركة المخزون'!$F:$F,'حركة المخزون'!$E:$E,$D323,'حركة المخزون'!$G:$G,Z$2))*VLOOKUP($D323,'قاعدة البيانات'!$G:$J,4,0)</f>
        <v>0</v>
      </c>
      <c r="AB323" s="28">
        <f>(SUMIFS('حركة المخزون'!$F:$F,'حركة المخزون'!$E:$E,$D323,'حركة المخزون'!$H:$H,AB$2)-SUMIFS('حركة المخزون'!$F:$F,'حركة المخزون'!$E:$E,$D323,'حركة المخزون'!$G:$G,AB$2))*VLOOKUP($D323,'قاعدة البيانات'!$G:$J,2,0)</f>
        <v>0</v>
      </c>
      <c r="AC323" s="28">
        <f>(SUMIFS('حركة المخزون'!$F:$F,'حركة المخزون'!$E:$E,$D323,'حركة المخزون'!$H:$H,AB$2)-SUMIFS('حركة المخزون'!$F:$F,'حركة المخزون'!$E:$E,$D323,'حركة المخزون'!$G:$G,AB$2))*VLOOKUP($D323,'قاعدة البيانات'!$G:$J,4,0)</f>
        <v>0</v>
      </c>
      <c r="AD323" s="28">
        <f>(SUMIFS('حركة المخزون'!$F:$F,'حركة المخزون'!$E:$E,$D323,'حركة المخزون'!$H:$H,AD$2)-SUMIFS('حركة المخزون'!$F:$F,'حركة المخزون'!$E:$E,$D323,'حركة المخزون'!$G:$G,AD$2))*VLOOKUP($D323,'قاعدة البيانات'!$G:$J,2,0)</f>
        <v>0</v>
      </c>
      <c r="AE323" s="28">
        <f>(SUMIFS('حركة المخزون'!$F:$F,'حركة المخزون'!$E:$E,$D323,'حركة المخزون'!$H:$H,AD$2)-SUMIFS('حركة المخزون'!$F:$F,'حركة المخزون'!$E:$E,$D323,'حركة المخزون'!$G:$G,AD$2))*VLOOKUP($D323,'قاعدة البيانات'!$G:$J,4,0)</f>
        <v>0</v>
      </c>
      <c r="AF323" s="28">
        <f>(SUMIFS('حركة المخزون'!$F:$F,'حركة المخزون'!$E:$E,$D323,'حركة المخزون'!$H:$H,AF$2)-SUMIFS('حركة المخزون'!$F:$F,'حركة المخزون'!$E:$E,$D323,'حركة المخزون'!$G:$G,AF$2))*VLOOKUP($D323,'قاعدة البيانات'!$G:$J,2,0)</f>
        <v>0</v>
      </c>
      <c r="AG323" s="28">
        <f>(SUMIFS('حركة المخزون'!$F:$F,'حركة المخزون'!$E:$E,$D323,'حركة المخزون'!$H:$H,AF$2)-SUMIFS('حركة المخزون'!$F:$F,'حركة المخزون'!$E:$E,$D323,'حركة المخزون'!$G:$G,AF$2))*VLOOKUP($D323,'قاعدة البيانات'!$G:$J,4,0)</f>
        <v>0</v>
      </c>
      <c r="AH323" s="28">
        <f>(SUMIFS('حركة المخزون'!$F:$F,'حركة المخزون'!$E:$E,$D323,'حركة المخزون'!$H:$H,AH$2)-SUMIFS('حركة المخزون'!$F:$F,'حركة المخزون'!$E:$E,$D323,'حركة المخزون'!$G:$G,AH$2))*VLOOKUP($D323,'قاعدة البيانات'!$G:$J,2,0)</f>
        <v>0</v>
      </c>
      <c r="AI323" s="28">
        <f>(SUMIFS('حركة المخزون'!$F:$F,'حركة المخزون'!$E:$E,$D323,'حركة المخزون'!$H:$H,AH$2)-SUMIFS('حركة المخزون'!$F:$F,'حركة المخزون'!$E:$E,$D323,'حركة المخزون'!$G:$G,AH$2))*VLOOKUP($D323,'قاعدة البيانات'!$G:$J,4,0)</f>
        <v>0</v>
      </c>
      <c r="AJ323" s="28">
        <f>(SUMIFS('حركة المخزون'!$F:$F,'حركة المخزون'!$E:$E,$D323,'حركة المخزون'!$H:$H,AJ$2)-SUMIFS('حركة المخزون'!$F:$F,'حركة المخزون'!$E:$E,$D323,'حركة المخزون'!$G:$G,AJ$2))*VLOOKUP($D323,'قاعدة البيانات'!$G:$J,2,0)</f>
        <v>0</v>
      </c>
      <c r="AK323" s="28">
        <f>(SUMIFS('حركة المخزون'!$F:$F,'حركة المخزون'!$E:$E,$D323,'حركة المخزون'!$H:$H,AJ$2)-SUMIFS('حركة المخزون'!$F:$F,'حركة المخزون'!$E:$E,$D323,'حركة المخزون'!$G:$G,AJ$2))*VLOOKUP($D323,'قاعدة البيانات'!$G:$J,4,0)</f>
        <v>0</v>
      </c>
      <c r="AL323" s="28">
        <f>(SUMIFS('حركة المخزون'!$F:$F,'حركة المخزون'!$E:$E,$D323,'حركة المخزون'!$H:$H,AL$2)-SUMIFS('حركة المخزون'!$F:$F,'حركة المخزون'!$E:$E,$D323,'حركة المخزون'!$G:$G,AL$2))*VLOOKUP($D323,'قاعدة البيانات'!$G:$J,2,0)</f>
        <v>0</v>
      </c>
      <c r="AM323" s="28">
        <f>(SUMIFS('حركة المخزون'!$F:$F,'حركة المخزون'!$E:$E,$D323,'حركة المخزون'!$H:$H,AL$2)-SUMIFS('حركة المخزون'!$F:$F,'حركة المخزون'!$E:$E,$D323,'حركة المخزون'!$G:$G,AL$2))*VLOOKUP($D323,'قاعدة البيانات'!$G:$J,4,0)</f>
        <v>0</v>
      </c>
      <c r="AN323" s="28">
        <f>(SUMIFS('حركة المخزون'!$F:$F,'حركة المخزون'!$E:$E,$D323,'حركة المخزون'!$H:$H,AN$2)-SUMIFS('حركة المخزون'!$F:$F,'حركة المخزون'!$E:$E,$D323,'حركة المخزون'!$G:$G,AN$2))*VLOOKUP($D323,'قاعدة البيانات'!$G:$J,2,0)</f>
        <v>0</v>
      </c>
      <c r="AO323" s="28">
        <f>(SUMIFS('حركة المخزون'!$F:$F,'حركة المخزون'!$E:$E,$D323,'حركة المخزون'!$H:$H,AN$2)-SUMIFS('حركة المخزون'!$F:$F,'حركة المخزون'!$E:$E,$D323,'حركة المخزون'!$G:$G,AN$2))*VLOOKUP($D323,'قاعدة البيانات'!$G:$J,4,0)</f>
        <v>0</v>
      </c>
      <c r="AP323" s="28">
        <f>(SUMIFS('حركة المخزون'!$F:$F,'حركة المخزون'!$E:$E,$D323,'حركة المخزون'!$H:$H,AP$2)-SUMIFS('حركة المخزون'!$F:$F,'حركة المخزون'!$E:$E,$D323,'حركة المخزون'!$G:$G,AP$2))*VLOOKUP($D323,'قاعدة البيانات'!$G:$J,2,0)</f>
        <v>0</v>
      </c>
      <c r="AQ323" s="28">
        <f>(SUMIFS('حركة المخزون'!$F:$F,'حركة المخزون'!$E:$E,$D323,'حركة المخزون'!$H:$H,AP$2)-SUMIFS('حركة المخزون'!$F:$F,'حركة المخزون'!$E:$E,$D323,'حركة المخزون'!$G:$G,AP$2))*VLOOKUP($D323,'قاعدة البيانات'!$G:$J,4,0)</f>
        <v>0</v>
      </c>
      <c r="AR323" s="28">
        <f>(SUMIFS('حركة المخزون'!$F:$F,'حركة المخزون'!$E:$E,$D323,'حركة المخزون'!$H:$H,AR$2)-SUMIFS('حركة المخزون'!$F:$F,'حركة المخزون'!$E:$E,$D323,'حركة المخزون'!$G:$G,AR$2))*VLOOKUP($D323,'قاعدة البيانات'!$G:$J,2,0)</f>
        <v>0</v>
      </c>
      <c r="AS323" s="28">
        <f>(SUMIFS('حركة المخزون'!$F:$F,'حركة المخزون'!$E:$E,$D323,'حركة المخزون'!$H:$H,AR$2)-SUMIFS('حركة المخزون'!$F:$F,'حركة المخزون'!$E:$E,$D323,'حركة المخزون'!$G:$G,AR$2))*VLOOKUP($D323,'قاعدة البيانات'!$G:$J,4,0)</f>
        <v>0</v>
      </c>
      <c r="AT323" s="28">
        <f>(SUMIFS('حركة المخزون'!$F:$F,'حركة المخزون'!$E:$E,$D323,'حركة المخزون'!$H:$H,AT$2)-SUMIFS('حركة المخزون'!$F:$F,'حركة المخزون'!$E:$E,$D323,'حركة المخزون'!$G:$G,AT$2))*VLOOKUP($D323,'قاعدة البيانات'!$G:$J,2,0)</f>
        <v>0</v>
      </c>
      <c r="AU323" s="28">
        <f>(SUMIFS('حركة المخزون'!$F:$F,'حركة المخزون'!$E:$E,$D323,'حركة المخزون'!$H:$H,AT$2)-SUMIFS('حركة المخزون'!$F:$F,'حركة المخزون'!$E:$E,$D323,'حركة المخزون'!$G:$G,AT$2))*VLOOKUP($D323,'قاعدة البيانات'!$G:$J,4,0)</f>
        <v>0</v>
      </c>
      <c r="AV323" s="28">
        <f>(SUMIFS('حركة المخزون'!$F:$F,'حركة المخزون'!$E:$E,$D323,'حركة المخزون'!$H:$H,AV$2)-SUMIFS('حركة المخزون'!$F:$F,'حركة المخزون'!$E:$E,$D323,'حركة المخزون'!$G:$G,AV$2))*VLOOKUP($D323,'قاعدة البيانات'!$G:$J,2,0)</f>
        <v>0</v>
      </c>
      <c r="AW323" s="28">
        <f>(SUMIFS('حركة المخزون'!$F:$F,'حركة المخزون'!$E:$E,$D323,'حركة المخزون'!$H:$H,AV$2)-SUMIFS('حركة المخزون'!$F:$F,'حركة المخزون'!$E:$E,$D323,'حركة المخزون'!$G:$G,AV$2))*VLOOKUP($D323,'قاعدة البيانات'!$G:$J,4,0)</f>
        <v>0</v>
      </c>
      <c r="AX323" s="28">
        <f>(SUMIFS('حركة المخزون'!$F:$F,'حركة المخزون'!$E:$E,$D323,'حركة المخزون'!$H:$H,AX$2)-SUMIFS('حركة المخزون'!$F:$F,'حركة المخزون'!$E:$E,$D323,'حركة المخزون'!$G:$G,AX$2))*VLOOKUP($D323,'قاعدة البيانات'!$G:$J,2,0)</f>
        <v>0</v>
      </c>
      <c r="AY323" s="28">
        <f>(SUMIFS('حركة المخزون'!$F:$F,'حركة المخزون'!$E:$E,$D323,'حركة المخزون'!$H:$H,AX$2)-SUMIFS('حركة المخزون'!$F:$F,'حركة المخزون'!$E:$E,$D323,'حركة المخزون'!$G:$G,AX$2))*VLOOKUP($D323,'قاعدة البيانات'!$G:$J,4,0)</f>
        <v>0</v>
      </c>
      <c r="AZ323" s="28">
        <f>(SUMIFS('حركة المخزون'!$F:$F,'حركة المخزون'!$E:$E,$D323,'حركة المخزون'!$H:$H,AZ$2)-SUMIFS('حركة المخزون'!$F:$F,'حركة المخزون'!$E:$E,$D323,'حركة المخزون'!$G:$G,AZ$2))*VLOOKUP($D323,'قاعدة البيانات'!$G:$J,2,0)</f>
        <v>0</v>
      </c>
      <c r="BA323" s="28">
        <f>(SUMIFS('حركة المخزون'!$F:$F,'حركة المخزون'!$E:$E,$D323,'حركة المخزون'!$H:$H,AZ$2)-SUMIFS('حركة المخزون'!$F:$F,'حركة المخزون'!$E:$E,$D323,'حركة المخزون'!$G:$G,AZ$2))*VLOOKUP($D323,'قاعدة البيانات'!$G:$J,4,0)</f>
        <v>0</v>
      </c>
      <c r="BB323" s="28">
        <f>(SUMIFS('حركة المخزون'!$F:$F,'حركة المخزون'!$E:$E,$D323,'حركة المخزون'!$H:$H,BB$2)-SUMIFS('حركة المخزون'!$F:$F,'حركة المخزون'!$E:$E,$D323,'حركة المخزون'!$G:$G,BB$2))*VLOOKUP($D323,'قاعدة البيانات'!$G:$J,2,0)</f>
        <v>0</v>
      </c>
      <c r="BC323" s="28">
        <f>(SUMIFS('حركة المخزون'!$F:$F,'حركة المخزون'!$E:$E,$D323,'حركة المخزون'!$H:$H,BB$2)-SUMIFS('حركة المخزون'!$F:$F,'حركة المخزون'!$E:$E,$D323,'حركة المخزون'!$G:$G,BB$2))*VLOOKUP($D323,'قاعدة البيانات'!$G:$J,4,0)</f>
        <v>0</v>
      </c>
      <c r="BD323" s="28">
        <f>(SUMIFS('حركة المخزون'!$F:$F,'حركة المخزون'!$E:$E,$D323,'حركة المخزون'!$H:$H,BD$2)-SUMIFS('حركة المخزون'!$F:$F,'حركة المخزون'!$E:$E,$D323,'حركة المخزون'!$G:$G,BD$2))*VLOOKUP($D323,'قاعدة البيانات'!$G:$J,2,0)</f>
        <v>0</v>
      </c>
      <c r="BE323" s="28">
        <f>(SUMIFS('حركة المخزون'!$F:$F,'حركة المخزون'!$E:$E,$D323,'حركة المخزون'!$H:$H,BD$2)-SUMIFS('حركة المخزون'!$F:$F,'حركة المخزون'!$E:$E,$D323,'حركة المخزون'!$G:$G,BD$2))*VLOOKUP($D323,'قاعدة البيانات'!$G:$J,4,0)</f>
        <v>0</v>
      </c>
      <c r="BF323" s="28">
        <f>(SUMIFS('حركة المخزون'!$F:$F,'حركة المخزون'!$E:$E,$D323,'حركة المخزون'!$H:$H,BF$2)-SUMIFS('حركة المخزون'!$F:$F,'حركة المخزون'!$E:$E,$D323,'حركة المخزون'!$G:$G,BF$2))*VLOOKUP($D323,'قاعدة البيانات'!$G:$J,2,0)</f>
        <v>0</v>
      </c>
      <c r="BG323" s="28">
        <f>(SUMIFS('حركة المخزون'!$F:$F,'حركة المخزون'!$E:$E,$D323,'حركة المخزون'!$H:$H,BF$2)-SUMIFS('حركة المخزون'!$F:$F,'حركة المخزون'!$E:$E,$D323,'حركة المخزون'!$G:$G,BF$2))*VLOOKUP($D323,'قاعدة البيانات'!$G:$J,4,0)</f>
        <v>0</v>
      </c>
      <c r="BH323" s="28">
        <f>(SUMIFS('حركة المخزون'!$F:$F,'حركة المخزون'!$E:$E,$D323,'حركة المخزون'!$H:$H,BH$2)-SUMIFS('حركة المخزون'!$F:$F,'حركة المخزون'!$E:$E,$D323,'حركة المخزون'!$G:$G,BH$2))*VLOOKUP($D323,'قاعدة البيانات'!$G:$J,2,0)</f>
        <v>0</v>
      </c>
      <c r="BI323" s="28">
        <f>(SUMIFS('حركة المخزون'!$F:$F,'حركة المخزون'!$E:$E,$D323,'حركة المخزون'!$H:$H,BH$2)-SUMIFS('حركة المخزون'!$F:$F,'حركة المخزون'!$E:$E,$D323,'حركة المخزون'!$G:$G,BH$2))*VLOOKUP($D323,'قاعدة البيانات'!$G:$J,4,0)</f>
        <v>0</v>
      </c>
    </row>
    <row r="324" spans="2:61" s="15" customFormat="1" ht="24" customHeight="1" x14ac:dyDescent="0.2">
      <c r="B324" s="18">
        <v>321</v>
      </c>
      <c r="C324" s="19"/>
      <c r="D324" s="18" t="str">
        <f>VLOOKUP(C324,'قاعدة البيانات'!F:G,2,0)</f>
        <v/>
      </c>
      <c r="F324" s="28">
        <f>(SUMIFS('حركة المخزون'!$F:$F,'حركة المخزون'!$E:$E,$D324,'حركة المخزون'!$H:$H,F$2)-SUMIFS('حركة المخزون'!$F:$F,'حركة المخزون'!$E:$E,$D324,'حركة المخزون'!$G:$G,F$2))*VLOOKUP($D324,'قاعدة البيانات'!$G:$J,2,0)</f>
        <v>0</v>
      </c>
      <c r="G324" s="28">
        <f>(SUMIFS('حركة المخزون'!$F:$F,'حركة المخزون'!$E:$E,$D324,'حركة المخزون'!$H:$H,F$2)-SUMIFS('حركة المخزون'!$F:$F,'حركة المخزون'!$E:$E,$D324,'حركة المخزون'!$G:$G,F$2))*VLOOKUP($D324,'قاعدة البيانات'!$G:$J,4,0)</f>
        <v>0</v>
      </c>
      <c r="H324" s="28">
        <f>(SUMIFS('حركة المخزون'!$F:$F,'حركة المخزون'!$E:$E,$D324,'حركة المخزون'!$H:$H,H$2)-SUMIFS('حركة المخزون'!$F:$F,'حركة المخزون'!$E:$E,$D324,'حركة المخزون'!$G:$G,H$2))*VLOOKUP($D324,'قاعدة البيانات'!$G:$J,2,0)</f>
        <v>0</v>
      </c>
      <c r="I324" s="28">
        <f>(SUMIFS('حركة المخزون'!$F:$F,'حركة المخزون'!$E:$E,$D324,'حركة المخزون'!$H:$H,H$2)-SUMIFS('حركة المخزون'!$F:$F,'حركة المخزون'!$E:$E,$D324,'حركة المخزون'!$G:$G,H$2))*VLOOKUP($D324,'قاعدة البيانات'!$G:$J,4,0)</f>
        <v>0</v>
      </c>
      <c r="J324" s="28">
        <f>(SUMIFS('حركة المخزون'!$F:$F,'حركة المخزون'!$E:$E,$D324,'حركة المخزون'!$H:$H,J$2)-SUMIFS('حركة المخزون'!$F:$F,'حركة المخزون'!$E:$E,$D324,'حركة المخزون'!$G:$G,J$2))*VLOOKUP($D324,'قاعدة البيانات'!$G:$J,2,0)</f>
        <v>0</v>
      </c>
      <c r="K324" s="28">
        <f>(SUMIFS('حركة المخزون'!$F:$F,'حركة المخزون'!$E:$E,$D324,'حركة المخزون'!$H:$H,J$2)-SUMIFS('حركة المخزون'!$F:$F,'حركة المخزون'!$E:$E,$D324,'حركة المخزون'!$G:$G,J$2))*VLOOKUP($D324,'قاعدة البيانات'!$G:$J,4,0)</f>
        <v>0</v>
      </c>
      <c r="L324" s="28">
        <f>(SUMIFS('حركة المخزون'!$F:$F,'حركة المخزون'!$E:$E,$D324,'حركة المخزون'!$H:$H,L$2)-SUMIFS('حركة المخزون'!$F:$F,'حركة المخزون'!$E:$E,$D324,'حركة المخزون'!$G:$G,L$2))*VLOOKUP($D324,'قاعدة البيانات'!$G:$J,2,0)</f>
        <v>0</v>
      </c>
      <c r="M324" s="28">
        <f>(SUMIFS('حركة المخزون'!$F:$F,'حركة المخزون'!$E:$E,$D324,'حركة المخزون'!$H:$H,L$2)-SUMIFS('حركة المخزون'!$F:$F,'حركة المخزون'!$E:$E,$D324,'حركة المخزون'!$G:$G,L$2))*VLOOKUP($D324,'قاعدة البيانات'!$G:$J,4,0)</f>
        <v>0</v>
      </c>
      <c r="N324" s="28">
        <f>(SUMIFS('حركة المخزون'!$F:$F,'حركة المخزون'!$E:$E,$D324,'حركة المخزون'!$H:$H,N$2)-SUMIFS('حركة المخزون'!$F:$F,'حركة المخزون'!$E:$E,$D324,'حركة المخزون'!$G:$G,N$2))*VLOOKUP($D324,'قاعدة البيانات'!$G:$J,2,0)</f>
        <v>0</v>
      </c>
      <c r="O324" s="28">
        <f>(SUMIFS('حركة المخزون'!$F:$F,'حركة المخزون'!$E:$E,$D324,'حركة المخزون'!$H:$H,N$2)-SUMIFS('حركة المخزون'!$F:$F,'حركة المخزون'!$E:$E,$D324,'حركة المخزون'!$G:$G,N$2))*VLOOKUP($D324,'قاعدة البيانات'!$G:$J,4,0)</f>
        <v>0</v>
      </c>
      <c r="P324" s="28">
        <f>(SUMIFS('حركة المخزون'!$F:$F,'حركة المخزون'!$E:$E,$D324,'حركة المخزون'!$H:$H,P$2)-SUMIFS('حركة المخزون'!$F:$F,'حركة المخزون'!$E:$E,$D324,'حركة المخزون'!$G:$G,P$2))*VLOOKUP($D324,'قاعدة البيانات'!$G:$J,2,0)</f>
        <v>0</v>
      </c>
      <c r="Q324" s="28">
        <f>(SUMIFS('حركة المخزون'!$F:$F,'حركة المخزون'!$E:$E,$D324,'حركة المخزون'!$H:$H,P$2)-SUMIFS('حركة المخزون'!$F:$F,'حركة المخزون'!$E:$E,$D324,'حركة المخزون'!$G:$G,P$2))*VLOOKUP($D324,'قاعدة البيانات'!$G:$J,4,0)</f>
        <v>0</v>
      </c>
      <c r="R324" s="28">
        <f>(SUMIFS('حركة المخزون'!$F:$F,'حركة المخزون'!$E:$E,$D324,'حركة المخزون'!$H:$H,R$2)-SUMIFS('حركة المخزون'!$F:$F,'حركة المخزون'!$E:$E,$D324,'حركة المخزون'!$G:$G,R$2))*VLOOKUP($D324,'قاعدة البيانات'!$G:$J,2,0)</f>
        <v>0</v>
      </c>
      <c r="S324" s="28">
        <f>(SUMIFS('حركة المخزون'!$F:$F,'حركة المخزون'!$E:$E,$D324,'حركة المخزون'!$H:$H,R$2)-SUMIFS('حركة المخزون'!$F:$F,'حركة المخزون'!$E:$E,$D324,'حركة المخزون'!$G:$G,R$2))*VLOOKUP($D324,'قاعدة البيانات'!$G:$J,4,0)</f>
        <v>0</v>
      </c>
      <c r="T324" s="28">
        <f>(SUMIFS('حركة المخزون'!$F:$F,'حركة المخزون'!$E:$E,$D324,'حركة المخزون'!$H:$H,T$2)-SUMIFS('حركة المخزون'!$F:$F,'حركة المخزون'!$E:$E,$D324,'حركة المخزون'!$G:$G,T$2))*VLOOKUP($D324,'قاعدة البيانات'!$G:$J,2,0)</f>
        <v>0</v>
      </c>
      <c r="U324" s="28">
        <f>(SUMIFS('حركة المخزون'!$F:$F,'حركة المخزون'!$E:$E,$D324,'حركة المخزون'!$H:$H,T$2)-SUMIFS('حركة المخزون'!$F:$F,'حركة المخزون'!$E:$E,$D324,'حركة المخزون'!$G:$G,T$2))*VLOOKUP($D324,'قاعدة البيانات'!$G:$J,4,0)</f>
        <v>0</v>
      </c>
      <c r="V324" s="28">
        <f>(SUMIFS('حركة المخزون'!$F:$F,'حركة المخزون'!$E:$E,$D324,'حركة المخزون'!$H:$H,V$2)-SUMIFS('حركة المخزون'!$F:$F,'حركة المخزون'!$E:$E,$D324,'حركة المخزون'!$G:$G,V$2))*VLOOKUP($D324,'قاعدة البيانات'!$G:$J,2,0)</f>
        <v>0</v>
      </c>
      <c r="W324" s="28">
        <f>(SUMIFS('حركة المخزون'!$F:$F,'حركة المخزون'!$E:$E,$D324,'حركة المخزون'!$H:$H,V$2)-SUMIFS('حركة المخزون'!$F:$F,'حركة المخزون'!$E:$E,$D324,'حركة المخزون'!$G:$G,V$2))*VLOOKUP($D324,'قاعدة البيانات'!$G:$J,4,0)</f>
        <v>0</v>
      </c>
      <c r="X324" s="28">
        <f>(SUMIFS('حركة المخزون'!$F:$F,'حركة المخزون'!$E:$E,$D324,'حركة المخزون'!$H:$H,X$2)-SUMIFS('حركة المخزون'!$F:$F,'حركة المخزون'!$E:$E,$D324,'حركة المخزون'!$G:$G,X$2))*VLOOKUP($D324,'قاعدة البيانات'!$G:$J,2,0)</f>
        <v>0</v>
      </c>
      <c r="Y324" s="28">
        <f>(SUMIFS('حركة المخزون'!$F:$F,'حركة المخزون'!$E:$E,$D324,'حركة المخزون'!$H:$H,X$2)-SUMIFS('حركة المخزون'!$F:$F,'حركة المخزون'!$E:$E,$D324,'حركة المخزون'!$G:$G,X$2))*VLOOKUP($D324,'قاعدة البيانات'!$G:$J,4,0)</f>
        <v>0</v>
      </c>
      <c r="Z324" s="28">
        <f>(SUMIFS('حركة المخزون'!$F:$F,'حركة المخزون'!$E:$E,$D324,'حركة المخزون'!$H:$H,Z$2)-SUMIFS('حركة المخزون'!$F:$F,'حركة المخزون'!$E:$E,$D324,'حركة المخزون'!$G:$G,Z$2))*VLOOKUP($D324,'قاعدة البيانات'!$G:$J,2,0)</f>
        <v>0</v>
      </c>
      <c r="AA324" s="28">
        <f>(SUMIFS('حركة المخزون'!$F:$F,'حركة المخزون'!$E:$E,$D324,'حركة المخزون'!$H:$H,Z$2)-SUMIFS('حركة المخزون'!$F:$F,'حركة المخزون'!$E:$E,$D324,'حركة المخزون'!$G:$G,Z$2))*VLOOKUP($D324,'قاعدة البيانات'!$G:$J,4,0)</f>
        <v>0</v>
      </c>
      <c r="AB324" s="28">
        <f>(SUMIFS('حركة المخزون'!$F:$F,'حركة المخزون'!$E:$E,$D324,'حركة المخزون'!$H:$H,AB$2)-SUMIFS('حركة المخزون'!$F:$F,'حركة المخزون'!$E:$E,$D324,'حركة المخزون'!$G:$G,AB$2))*VLOOKUP($D324,'قاعدة البيانات'!$G:$J,2,0)</f>
        <v>0</v>
      </c>
      <c r="AC324" s="28">
        <f>(SUMIFS('حركة المخزون'!$F:$F,'حركة المخزون'!$E:$E,$D324,'حركة المخزون'!$H:$H,AB$2)-SUMIFS('حركة المخزون'!$F:$F,'حركة المخزون'!$E:$E,$D324,'حركة المخزون'!$G:$G,AB$2))*VLOOKUP($D324,'قاعدة البيانات'!$G:$J,4,0)</f>
        <v>0</v>
      </c>
      <c r="AD324" s="28">
        <f>(SUMIFS('حركة المخزون'!$F:$F,'حركة المخزون'!$E:$E,$D324,'حركة المخزون'!$H:$H,AD$2)-SUMIFS('حركة المخزون'!$F:$F,'حركة المخزون'!$E:$E,$D324,'حركة المخزون'!$G:$G,AD$2))*VLOOKUP($D324,'قاعدة البيانات'!$G:$J,2,0)</f>
        <v>0</v>
      </c>
      <c r="AE324" s="28">
        <f>(SUMIFS('حركة المخزون'!$F:$F,'حركة المخزون'!$E:$E,$D324,'حركة المخزون'!$H:$H,AD$2)-SUMIFS('حركة المخزون'!$F:$F,'حركة المخزون'!$E:$E,$D324,'حركة المخزون'!$G:$G,AD$2))*VLOOKUP($D324,'قاعدة البيانات'!$G:$J,4,0)</f>
        <v>0</v>
      </c>
      <c r="AF324" s="28">
        <f>(SUMIFS('حركة المخزون'!$F:$F,'حركة المخزون'!$E:$E,$D324,'حركة المخزون'!$H:$H,AF$2)-SUMIFS('حركة المخزون'!$F:$F,'حركة المخزون'!$E:$E,$D324,'حركة المخزون'!$G:$G,AF$2))*VLOOKUP($D324,'قاعدة البيانات'!$G:$J,2,0)</f>
        <v>0</v>
      </c>
      <c r="AG324" s="28">
        <f>(SUMIFS('حركة المخزون'!$F:$F,'حركة المخزون'!$E:$E,$D324,'حركة المخزون'!$H:$H,AF$2)-SUMIFS('حركة المخزون'!$F:$F,'حركة المخزون'!$E:$E,$D324,'حركة المخزون'!$G:$G,AF$2))*VLOOKUP($D324,'قاعدة البيانات'!$G:$J,4,0)</f>
        <v>0</v>
      </c>
      <c r="AH324" s="28">
        <f>(SUMIFS('حركة المخزون'!$F:$F,'حركة المخزون'!$E:$E,$D324,'حركة المخزون'!$H:$H,AH$2)-SUMIFS('حركة المخزون'!$F:$F,'حركة المخزون'!$E:$E,$D324,'حركة المخزون'!$G:$G,AH$2))*VLOOKUP($D324,'قاعدة البيانات'!$G:$J,2,0)</f>
        <v>0</v>
      </c>
      <c r="AI324" s="28">
        <f>(SUMIFS('حركة المخزون'!$F:$F,'حركة المخزون'!$E:$E,$D324,'حركة المخزون'!$H:$H,AH$2)-SUMIFS('حركة المخزون'!$F:$F,'حركة المخزون'!$E:$E,$D324,'حركة المخزون'!$G:$G,AH$2))*VLOOKUP($D324,'قاعدة البيانات'!$G:$J,4,0)</f>
        <v>0</v>
      </c>
      <c r="AJ324" s="28">
        <f>(SUMIFS('حركة المخزون'!$F:$F,'حركة المخزون'!$E:$E,$D324,'حركة المخزون'!$H:$H,AJ$2)-SUMIFS('حركة المخزون'!$F:$F,'حركة المخزون'!$E:$E,$D324,'حركة المخزون'!$G:$G,AJ$2))*VLOOKUP($D324,'قاعدة البيانات'!$G:$J,2,0)</f>
        <v>0</v>
      </c>
      <c r="AK324" s="28">
        <f>(SUMIFS('حركة المخزون'!$F:$F,'حركة المخزون'!$E:$E,$D324,'حركة المخزون'!$H:$H,AJ$2)-SUMIFS('حركة المخزون'!$F:$F,'حركة المخزون'!$E:$E,$D324,'حركة المخزون'!$G:$G,AJ$2))*VLOOKUP($D324,'قاعدة البيانات'!$G:$J,4,0)</f>
        <v>0</v>
      </c>
      <c r="AL324" s="28">
        <f>(SUMIFS('حركة المخزون'!$F:$F,'حركة المخزون'!$E:$E,$D324,'حركة المخزون'!$H:$H,AL$2)-SUMIFS('حركة المخزون'!$F:$F,'حركة المخزون'!$E:$E,$D324,'حركة المخزون'!$G:$G,AL$2))*VLOOKUP($D324,'قاعدة البيانات'!$G:$J,2,0)</f>
        <v>0</v>
      </c>
      <c r="AM324" s="28">
        <f>(SUMIFS('حركة المخزون'!$F:$F,'حركة المخزون'!$E:$E,$D324,'حركة المخزون'!$H:$H,AL$2)-SUMIFS('حركة المخزون'!$F:$F,'حركة المخزون'!$E:$E,$D324,'حركة المخزون'!$G:$G,AL$2))*VLOOKUP($D324,'قاعدة البيانات'!$G:$J,4,0)</f>
        <v>0</v>
      </c>
      <c r="AN324" s="28">
        <f>(SUMIFS('حركة المخزون'!$F:$F,'حركة المخزون'!$E:$E,$D324,'حركة المخزون'!$H:$H,AN$2)-SUMIFS('حركة المخزون'!$F:$F,'حركة المخزون'!$E:$E,$D324,'حركة المخزون'!$G:$G,AN$2))*VLOOKUP($D324,'قاعدة البيانات'!$G:$J,2,0)</f>
        <v>0</v>
      </c>
      <c r="AO324" s="28">
        <f>(SUMIFS('حركة المخزون'!$F:$F,'حركة المخزون'!$E:$E,$D324,'حركة المخزون'!$H:$H,AN$2)-SUMIFS('حركة المخزون'!$F:$F,'حركة المخزون'!$E:$E,$D324,'حركة المخزون'!$G:$G,AN$2))*VLOOKUP($D324,'قاعدة البيانات'!$G:$J,4,0)</f>
        <v>0</v>
      </c>
      <c r="AP324" s="28">
        <f>(SUMIFS('حركة المخزون'!$F:$F,'حركة المخزون'!$E:$E,$D324,'حركة المخزون'!$H:$H,AP$2)-SUMIFS('حركة المخزون'!$F:$F,'حركة المخزون'!$E:$E,$D324,'حركة المخزون'!$G:$G,AP$2))*VLOOKUP($D324,'قاعدة البيانات'!$G:$J,2,0)</f>
        <v>0</v>
      </c>
      <c r="AQ324" s="28">
        <f>(SUMIFS('حركة المخزون'!$F:$F,'حركة المخزون'!$E:$E,$D324,'حركة المخزون'!$H:$H,AP$2)-SUMIFS('حركة المخزون'!$F:$F,'حركة المخزون'!$E:$E,$D324,'حركة المخزون'!$G:$G,AP$2))*VLOOKUP($D324,'قاعدة البيانات'!$G:$J,4,0)</f>
        <v>0</v>
      </c>
      <c r="AR324" s="28">
        <f>(SUMIFS('حركة المخزون'!$F:$F,'حركة المخزون'!$E:$E,$D324,'حركة المخزون'!$H:$H,AR$2)-SUMIFS('حركة المخزون'!$F:$F,'حركة المخزون'!$E:$E,$D324,'حركة المخزون'!$G:$G,AR$2))*VLOOKUP($D324,'قاعدة البيانات'!$G:$J,2,0)</f>
        <v>0</v>
      </c>
      <c r="AS324" s="28">
        <f>(SUMIFS('حركة المخزون'!$F:$F,'حركة المخزون'!$E:$E,$D324,'حركة المخزون'!$H:$H,AR$2)-SUMIFS('حركة المخزون'!$F:$F,'حركة المخزون'!$E:$E,$D324,'حركة المخزون'!$G:$G,AR$2))*VLOOKUP($D324,'قاعدة البيانات'!$G:$J,4,0)</f>
        <v>0</v>
      </c>
      <c r="AT324" s="28">
        <f>(SUMIFS('حركة المخزون'!$F:$F,'حركة المخزون'!$E:$E,$D324,'حركة المخزون'!$H:$H,AT$2)-SUMIFS('حركة المخزون'!$F:$F,'حركة المخزون'!$E:$E,$D324,'حركة المخزون'!$G:$G,AT$2))*VLOOKUP($D324,'قاعدة البيانات'!$G:$J,2,0)</f>
        <v>0</v>
      </c>
      <c r="AU324" s="28">
        <f>(SUMIFS('حركة المخزون'!$F:$F,'حركة المخزون'!$E:$E,$D324,'حركة المخزون'!$H:$H,AT$2)-SUMIFS('حركة المخزون'!$F:$F,'حركة المخزون'!$E:$E,$D324,'حركة المخزون'!$G:$G,AT$2))*VLOOKUP($D324,'قاعدة البيانات'!$G:$J,4,0)</f>
        <v>0</v>
      </c>
      <c r="AV324" s="28">
        <f>(SUMIFS('حركة المخزون'!$F:$F,'حركة المخزون'!$E:$E,$D324,'حركة المخزون'!$H:$H,AV$2)-SUMIFS('حركة المخزون'!$F:$F,'حركة المخزون'!$E:$E,$D324,'حركة المخزون'!$G:$G,AV$2))*VLOOKUP($D324,'قاعدة البيانات'!$G:$J,2,0)</f>
        <v>0</v>
      </c>
      <c r="AW324" s="28">
        <f>(SUMIFS('حركة المخزون'!$F:$F,'حركة المخزون'!$E:$E,$D324,'حركة المخزون'!$H:$H,AV$2)-SUMIFS('حركة المخزون'!$F:$F,'حركة المخزون'!$E:$E,$D324,'حركة المخزون'!$G:$G,AV$2))*VLOOKUP($D324,'قاعدة البيانات'!$G:$J,4,0)</f>
        <v>0</v>
      </c>
      <c r="AX324" s="28">
        <f>(SUMIFS('حركة المخزون'!$F:$F,'حركة المخزون'!$E:$E,$D324,'حركة المخزون'!$H:$H,AX$2)-SUMIFS('حركة المخزون'!$F:$F,'حركة المخزون'!$E:$E,$D324,'حركة المخزون'!$G:$G,AX$2))*VLOOKUP($D324,'قاعدة البيانات'!$G:$J,2,0)</f>
        <v>0</v>
      </c>
      <c r="AY324" s="28">
        <f>(SUMIFS('حركة المخزون'!$F:$F,'حركة المخزون'!$E:$E,$D324,'حركة المخزون'!$H:$H,AX$2)-SUMIFS('حركة المخزون'!$F:$F,'حركة المخزون'!$E:$E,$D324,'حركة المخزون'!$G:$G,AX$2))*VLOOKUP($D324,'قاعدة البيانات'!$G:$J,4,0)</f>
        <v>0</v>
      </c>
      <c r="AZ324" s="28">
        <f>(SUMIFS('حركة المخزون'!$F:$F,'حركة المخزون'!$E:$E,$D324,'حركة المخزون'!$H:$H,AZ$2)-SUMIFS('حركة المخزون'!$F:$F,'حركة المخزون'!$E:$E,$D324,'حركة المخزون'!$G:$G,AZ$2))*VLOOKUP($D324,'قاعدة البيانات'!$G:$J,2,0)</f>
        <v>0</v>
      </c>
      <c r="BA324" s="28">
        <f>(SUMIFS('حركة المخزون'!$F:$F,'حركة المخزون'!$E:$E,$D324,'حركة المخزون'!$H:$H,AZ$2)-SUMIFS('حركة المخزون'!$F:$F,'حركة المخزون'!$E:$E,$D324,'حركة المخزون'!$G:$G,AZ$2))*VLOOKUP($D324,'قاعدة البيانات'!$G:$J,4,0)</f>
        <v>0</v>
      </c>
      <c r="BB324" s="28">
        <f>(SUMIFS('حركة المخزون'!$F:$F,'حركة المخزون'!$E:$E,$D324,'حركة المخزون'!$H:$H,BB$2)-SUMIFS('حركة المخزون'!$F:$F,'حركة المخزون'!$E:$E,$D324,'حركة المخزون'!$G:$G,BB$2))*VLOOKUP($D324,'قاعدة البيانات'!$G:$J,2,0)</f>
        <v>0</v>
      </c>
      <c r="BC324" s="28">
        <f>(SUMIFS('حركة المخزون'!$F:$F,'حركة المخزون'!$E:$E,$D324,'حركة المخزون'!$H:$H,BB$2)-SUMIFS('حركة المخزون'!$F:$F,'حركة المخزون'!$E:$E,$D324,'حركة المخزون'!$G:$G,BB$2))*VLOOKUP($D324,'قاعدة البيانات'!$G:$J,4,0)</f>
        <v>0</v>
      </c>
      <c r="BD324" s="28">
        <f>(SUMIFS('حركة المخزون'!$F:$F,'حركة المخزون'!$E:$E,$D324,'حركة المخزون'!$H:$H,BD$2)-SUMIFS('حركة المخزون'!$F:$F,'حركة المخزون'!$E:$E,$D324,'حركة المخزون'!$G:$G,BD$2))*VLOOKUP($D324,'قاعدة البيانات'!$G:$J,2,0)</f>
        <v>0</v>
      </c>
      <c r="BE324" s="28">
        <f>(SUMIFS('حركة المخزون'!$F:$F,'حركة المخزون'!$E:$E,$D324,'حركة المخزون'!$H:$H,BD$2)-SUMIFS('حركة المخزون'!$F:$F,'حركة المخزون'!$E:$E,$D324,'حركة المخزون'!$G:$G,BD$2))*VLOOKUP($D324,'قاعدة البيانات'!$G:$J,4,0)</f>
        <v>0</v>
      </c>
      <c r="BF324" s="28">
        <f>(SUMIFS('حركة المخزون'!$F:$F,'حركة المخزون'!$E:$E,$D324,'حركة المخزون'!$H:$H,BF$2)-SUMIFS('حركة المخزون'!$F:$F,'حركة المخزون'!$E:$E,$D324,'حركة المخزون'!$G:$G,BF$2))*VLOOKUP($D324,'قاعدة البيانات'!$G:$J,2,0)</f>
        <v>0</v>
      </c>
      <c r="BG324" s="28">
        <f>(SUMIFS('حركة المخزون'!$F:$F,'حركة المخزون'!$E:$E,$D324,'حركة المخزون'!$H:$H,BF$2)-SUMIFS('حركة المخزون'!$F:$F,'حركة المخزون'!$E:$E,$D324,'حركة المخزون'!$G:$G,BF$2))*VLOOKUP($D324,'قاعدة البيانات'!$G:$J,4,0)</f>
        <v>0</v>
      </c>
      <c r="BH324" s="28">
        <f>(SUMIFS('حركة المخزون'!$F:$F,'حركة المخزون'!$E:$E,$D324,'حركة المخزون'!$H:$H,BH$2)-SUMIFS('حركة المخزون'!$F:$F,'حركة المخزون'!$E:$E,$D324,'حركة المخزون'!$G:$G,BH$2))*VLOOKUP($D324,'قاعدة البيانات'!$G:$J,2,0)</f>
        <v>0</v>
      </c>
      <c r="BI324" s="28">
        <f>(SUMIFS('حركة المخزون'!$F:$F,'حركة المخزون'!$E:$E,$D324,'حركة المخزون'!$H:$H,BH$2)-SUMIFS('حركة المخزون'!$F:$F,'حركة المخزون'!$E:$E,$D324,'حركة المخزون'!$G:$G,BH$2))*VLOOKUP($D324,'قاعدة البيانات'!$G:$J,4,0)</f>
        <v>0</v>
      </c>
    </row>
    <row r="325" spans="2:61" s="15" customFormat="1" ht="24" customHeight="1" x14ac:dyDescent="0.2">
      <c r="B325" s="18">
        <v>322</v>
      </c>
      <c r="C325" s="19"/>
      <c r="D325" s="18" t="str">
        <f>VLOOKUP(C325,'قاعدة البيانات'!F:G,2,0)</f>
        <v/>
      </c>
      <c r="F325" s="28">
        <f>(SUMIFS('حركة المخزون'!$F:$F,'حركة المخزون'!$E:$E,$D325,'حركة المخزون'!$H:$H,F$2)-SUMIFS('حركة المخزون'!$F:$F,'حركة المخزون'!$E:$E,$D325,'حركة المخزون'!$G:$G,F$2))*VLOOKUP($D325,'قاعدة البيانات'!$G:$J,2,0)</f>
        <v>0</v>
      </c>
      <c r="G325" s="28">
        <f>(SUMIFS('حركة المخزون'!$F:$F,'حركة المخزون'!$E:$E,$D325,'حركة المخزون'!$H:$H,F$2)-SUMIFS('حركة المخزون'!$F:$F,'حركة المخزون'!$E:$E,$D325,'حركة المخزون'!$G:$G,F$2))*VLOOKUP($D325,'قاعدة البيانات'!$G:$J,4,0)</f>
        <v>0</v>
      </c>
      <c r="H325" s="28">
        <f>(SUMIFS('حركة المخزون'!$F:$F,'حركة المخزون'!$E:$E,$D325,'حركة المخزون'!$H:$H,H$2)-SUMIFS('حركة المخزون'!$F:$F,'حركة المخزون'!$E:$E,$D325,'حركة المخزون'!$G:$G,H$2))*VLOOKUP($D325,'قاعدة البيانات'!$G:$J,2,0)</f>
        <v>0</v>
      </c>
      <c r="I325" s="28">
        <f>(SUMIFS('حركة المخزون'!$F:$F,'حركة المخزون'!$E:$E,$D325,'حركة المخزون'!$H:$H,H$2)-SUMIFS('حركة المخزون'!$F:$F,'حركة المخزون'!$E:$E,$D325,'حركة المخزون'!$G:$G,H$2))*VLOOKUP($D325,'قاعدة البيانات'!$G:$J,4,0)</f>
        <v>0</v>
      </c>
      <c r="J325" s="28">
        <f>(SUMIFS('حركة المخزون'!$F:$F,'حركة المخزون'!$E:$E,$D325,'حركة المخزون'!$H:$H,J$2)-SUMIFS('حركة المخزون'!$F:$F,'حركة المخزون'!$E:$E,$D325,'حركة المخزون'!$G:$G,J$2))*VLOOKUP($D325,'قاعدة البيانات'!$G:$J,2,0)</f>
        <v>0</v>
      </c>
      <c r="K325" s="28">
        <f>(SUMIFS('حركة المخزون'!$F:$F,'حركة المخزون'!$E:$E,$D325,'حركة المخزون'!$H:$H,J$2)-SUMIFS('حركة المخزون'!$F:$F,'حركة المخزون'!$E:$E,$D325,'حركة المخزون'!$G:$G,J$2))*VLOOKUP($D325,'قاعدة البيانات'!$G:$J,4,0)</f>
        <v>0</v>
      </c>
      <c r="L325" s="28">
        <f>(SUMIFS('حركة المخزون'!$F:$F,'حركة المخزون'!$E:$E,$D325,'حركة المخزون'!$H:$H,L$2)-SUMIFS('حركة المخزون'!$F:$F,'حركة المخزون'!$E:$E,$D325,'حركة المخزون'!$G:$G,L$2))*VLOOKUP($D325,'قاعدة البيانات'!$G:$J,2,0)</f>
        <v>0</v>
      </c>
      <c r="M325" s="28">
        <f>(SUMIFS('حركة المخزون'!$F:$F,'حركة المخزون'!$E:$E,$D325,'حركة المخزون'!$H:$H,L$2)-SUMIFS('حركة المخزون'!$F:$F,'حركة المخزون'!$E:$E,$D325,'حركة المخزون'!$G:$G,L$2))*VLOOKUP($D325,'قاعدة البيانات'!$G:$J,4,0)</f>
        <v>0</v>
      </c>
      <c r="N325" s="28">
        <f>(SUMIFS('حركة المخزون'!$F:$F,'حركة المخزون'!$E:$E,$D325,'حركة المخزون'!$H:$H,N$2)-SUMIFS('حركة المخزون'!$F:$F,'حركة المخزون'!$E:$E,$D325,'حركة المخزون'!$G:$G,N$2))*VLOOKUP($D325,'قاعدة البيانات'!$G:$J,2,0)</f>
        <v>0</v>
      </c>
      <c r="O325" s="28">
        <f>(SUMIFS('حركة المخزون'!$F:$F,'حركة المخزون'!$E:$E,$D325,'حركة المخزون'!$H:$H,N$2)-SUMIFS('حركة المخزون'!$F:$F,'حركة المخزون'!$E:$E,$D325,'حركة المخزون'!$G:$G,N$2))*VLOOKUP($D325,'قاعدة البيانات'!$G:$J,4,0)</f>
        <v>0</v>
      </c>
      <c r="P325" s="28">
        <f>(SUMIFS('حركة المخزون'!$F:$F,'حركة المخزون'!$E:$E,$D325,'حركة المخزون'!$H:$H,P$2)-SUMIFS('حركة المخزون'!$F:$F,'حركة المخزون'!$E:$E,$D325,'حركة المخزون'!$G:$G,P$2))*VLOOKUP($D325,'قاعدة البيانات'!$G:$J,2,0)</f>
        <v>0</v>
      </c>
      <c r="Q325" s="28">
        <f>(SUMIFS('حركة المخزون'!$F:$F,'حركة المخزون'!$E:$E,$D325,'حركة المخزون'!$H:$H,P$2)-SUMIFS('حركة المخزون'!$F:$F,'حركة المخزون'!$E:$E,$D325,'حركة المخزون'!$G:$G,P$2))*VLOOKUP($D325,'قاعدة البيانات'!$G:$J,4,0)</f>
        <v>0</v>
      </c>
      <c r="R325" s="28">
        <f>(SUMIFS('حركة المخزون'!$F:$F,'حركة المخزون'!$E:$E,$D325,'حركة المخزون'!$H:$H,R$2)-SUMIFS('حركة المخزون'!$F:$F,'حركة المخزون'!$E:$E,$D325,'حركة المخزون'!$G:$G,R$2))*VLOOKUP($D325,'قاعدة البيانات'!$G:$J,2,0)</f>
        <v>0</v>
      </c>
      <c r="S325" s="28">
        <f>(SUMIFS('حركة المخزون'!$F:$F,'حركة المخزون'!$E:$E,$D325,'حركة المخزون'!$H:$H,R$2)-SUMIFS('حركة المخزون'!$F:$F,'حركة المخزون'!$E:$E,$D325,'حركة المخزون'!$G:$G,R$2))*VLOOKUP($D325,'قاعدة البيانات'!$G:$J,4,0)</f>
        <v>0</v>
      </c>
      <c r="T325" s="28">
        <f>(SUMIFS('حركة المخزون'!$F:$F,'حركة المخزون'!$E:$E,$D325,'حركة المخزون'!$H:$H,T$2)-SUMIFS('حركة المخزون'!$F:$F,'حركة المخزون'!$E:$E,$D325,'حركة المخزون'!$G:$G,T$2))*VLOOKUP($D325,'قاعدة البيانات'!$G:$J,2,0)</f>
        <v>0</v>
      </c>
      <c r="U325" s="28">
        <f>(SUMIFS('حركة المخزون'!$F:$F,'حركة المخزون'!$E:$E,$D325,'حركة المخزون'!$H:$H,T$2)-SUMIFS('حركة المخزون'!$F:$F,'حركة المخزون'!$E:$E,$D325,'حركة المخزون'!$G:$G,T$2))*VLOOKUP($D325,'قاعدة البيانات'!$G:$J,4,0)</f>
        <v>0</v>
      </c>
      <c r="V325" s="28">
        <f>(SUMIFS('حركة المخزون'!$F:$F,'حركة المخزون'!$E:$E,$D325,'حركة المخزون'!$H:$H,V$2)-SUMIFS('حركة المخزون'!$F:$F,'حركة المخزون'!$E:$E,$D325,'حركة المخزون'!$G:$G,V$2))*VLOOKUP($D325,'قاعدة البيانات'!$G:$J,2,0)</f>
        <v>0</v>
      </c>
      <c r="W325" s="28">
        <f>(SUMIFS('حركة المخزون'!$F:$F,'حركة المخزون'!$E:$E,$D325,'حركة المخزون'!$H:$H,V$2)-SUMIFS('حركة المخزون'!$F:$F,'حركة المخزون'!$E:$E,$D325,'حركة المخزون'!$G:$G,V$2))*VLOOKUP($D325,'قاعدة البيانات'!$G:$J,4,0)</f>
        <v>0</v>
      </c>
      <c r="X325" s="28">
        <f>(SUMIFS('حركة المخزون'!$F:$F,'حركة المخزون'!$E:$E,$D325,'حركة المخزون'!$H:$H,X$2)-SUMIFS('حركة المخزون'!$F:$F,'حركة المخزون'!$E:$E,$D325,'حركة المخزون'!$G:$G,X$2))*VLOOKUP($D325,'قاعدة البيانات'!$G:$J,2,0)</f>
        <v>0</v>
      </c>
      <c r="Y325" s="28">
        <f>(SUMIFS('حركة المخزون'!$F:$F,'حركة المخزون'!$E:$E,$D325,'حركة المخزون'!$H:$H,X$2)-SUMIFS('حركة المخزون'!$F:$F,'حركة المخزون'!$E:$E,$D325,'حركة المخزون'!$G:$G,X$2))*VLOOKUP($D325,'قاعدة البيانات'!$G:$J,4,0)</f>
        <v>0</v>
      </c>
      <c r="Z325" s="28">
        <f>(SUMIFS('حركة المخزون'!$F:$F,'حركة المخزون'!$E:$E,$D325,'حركة المخزون'!$H:$H,Z$2)-SUMIFS('حركة المخزون'!$F:$F,'حركة المخزون'!$E:$E,$D325,'حركة المخزون'!$G:$G,Z$2))*VLOOKUP($D325,'قاعدة البيانات'!$G:$J,2,0)</f>
        <v>0</v>
      </c>
      <c r="AA325" s="28">
        <f>(SUMIFS('حركة المخزون'!$F:$F,'حركة المخزون'!$E:$E,$D325,'حركة المخزون'!$H:$H,Z$2)-SUMIFS('حركة المخزون'!$F:$F,'حركة المخزون'!$E:$E,$D325,'حركة المخزون'!$G:$G,Z$2))*VLOOKUP($D325,'قاعدة البيانات'!$G:$J,4,0)</f>
        <v>0</v>
      </c>
      <c r="AB325" s="28">
        <f>(SUMIFS('حركة المخزون'!$F:$F,'حركة المخزون'!$E:$E,$D325,'حركة المخزون'!$H:$H,AB$2)-SUMIFS('حركة المخزون'!$F:$F,'حركة المخزون'!$E:$E,$D325,'حركة المخزون'!$G:$G,AB$2))*VLOOKUP($D325,'قاعدة البيانات'!$G:$J,2,0)</f>
        <v>0</v>
      </c>
      <c r="AC325" s="28">
        <f>(SUMIFS('حركة المخزون'!$F:$F,'حركة المخزون'!$E:$E,$D325,'حركة المخزون'!$H:$H,AB$2)-SUMIFS('حركة المخزون'!$F:$F,'حركة المخزون'!$E:$E,$D325,'حركة المخزون'!$G:$G,AB$2))*VLOOKUP($D325,'قاعدة البيانات'!$G:$J,4,0)</f>
        <v>0</v>
      </c>
      <c r="AD325" s="28">
        <f>(SUMIFS('حركة المخزون'!$F:$F,'حركة المخزون'!$E:$E,$D325,'حركة المخزون'!$H:$H,AD$2)-SUMIFS('حركة المخزون'!$F:$F,'حركة المخزون'!$E:$E,$D325,'حركة المخزون'!$G:$G,AD$2))*VLOOKUP($D325,'قاعدة البيانات'!$G:$J,2,0)</f>
        <v>0</v>
      </c>
      <c r="AE325" s="28">
        <f>(SUMIFS('حركة المخزون'!$F:$F,'حركة المخزون'!$E:$E,$D325,'حركة المخزون'!$H:$H,AD$2)-SUMIFS('حركة المخزون'!$F:$F,'حركة المخزون'!$E:$E,$D325,'حركة المخزون'!$G:$G,AD$2))*VLOOKUP($D325,'قاعدة البيانات'!$G:$J,4,0)</f>
        <v>0</v>
      </c>
      <c r="AF325" s="28">
        <f>(SUMIFS('حركة المخزون'!$F:$F,'حركة المخزون'!$E:$E,$D325,'حركة المخزون'!$H:$H,AF$2)-SUMIFS('حركة المخزون'!$F:$F,'حركة المخزون'!$E:$E,$D325,'حركة المخزون'!$G:$G,AF$2))*VLOOKUP($D325,'قاعدة البيانات'!$G:$J,2,0)</f>
        <v>0</v>
      </c>
      <c r="AG325" s="28">
        <f>(SUMIFS('حركة المخزون'!$F:$F,'حركة المخزون'!$E:$E,$D325,'حركة المخزون'!$H:$H,AF$2)-SUMIFS('حركة المخزون'!$F:$F,'حركة المخزون'!$E:$E,$D325,'حركة المخزون'!$G:$G,AF$2))*VLOOKUP($D325,'قاعدة البيانات'!$G:$J,4,0)</f>
        <v>0</v>
      </c>
      <c r="AH325" s="28">
        <f>(SUMIFS('حركة المخزون'!$F:$F,'حركة المخزون'!$E:$E,$D325,'حركة المخزون'!$H:$H,AH$2)-SUMIFS('حركة المخزون'!$F:$F,'حركة المخزون'!$E:$E,$D325,'حركة المخزون'!$G:$G,AH$2))*VLOOKUP($D325,'قاعدة البيانات'!$G:$J,2,0)</f>
        <v>0</v>
      </c>
      <c r="AI325" s="28">
        <f>(SUMIFS('حركة المخزون'!$F:$F,'حركة المخزون'!$E:$E,$D325,'حركة المخزون'!$H:$H,AH$2)-SUMIFS('حركة المخزون'!$F:$F,'حركة المخزون'!$E:$E,$D325,'حركة المخزون'!$G:$G,AH$2))*VLOOKUP($D325,'قاعدة البيانات'!$G:$J,4,0)</f>
        <v>0</v>
      </c>
      <c r="AJ325" s="28">
        <f>(SUMIFS('حركة المخزون'!$F:$F,'حركة المخزون'!$E:$E,$D325,'حركة المخزون'!$H:$H,AJ$2)-SUMIFS('حركة المخزون'!$F:$F,'حركة المخزون'!$E:$E,$D325,'حركة المخزون'!$G:$G,AJ$2))*VLOOKUP($D325,'قاعدة البيانات'!$G:$J,2,0)</f>
        <v>0</v>
      </c>
      <c r="AK325" s="28">
        <f>(SUMIFS('حركة المخزون'!$F:$F,'حركة المخزون'!$E:$E,$D325,'حركة المخزون'!$H:$H,AJ$2)-SUMIFS('حركة المخزون'!$F:$F,'حركة المخزون'!$E:$E,$D325,'حركة المخزون'!$G:$G,AJ$2))*VLOOKUP($D325,'قاعدة البيانات'!$G:$J,4,0)</f>
        <v>0</v>
      </c>
      <c r="AL325" s="28">
        <f>(SUMIFS('حركة المخزون'!$F:$F,'حركة المخزون'!$E:$E,$D325,'حركة المخزون'!$H:$H,AL$2)-SUMIFS('حركة المخزون'!$F:$F,'حركة المخزون'!$E:$E,$D325,'حركة المخزون'!$G:$G,AL$2))*VLOOKUP($D325,'قاعدة البيانات'!$G:$J,2,0)</f>
        <v>0</v>
      </c>
      <c r="AM325" s="28">
        <f>(SUMIFS('حركة المخزون'!$F:$F,'حركة المخزون'!$E:$E,$D325,'حركة المخزون'!$H:$H,AL$2)-SUMIFS('حركة المخزون'!$F:$F,'حركة المخزون'!$E:$E,$D325,'حركة المخزون'!$G:$G,AL$2))*VLOOKUP($D325,'قاعدة البيانات'!$G:$J,4,0)</f>
        <v>0</v>
      </c>
      <c r="AN325" s="28">
        <f>(SUMIFS('حركة المخزون'!$F:$F,'حركة المخزون'!$E:$E,$D325,'حركة المخزون'!$H:$H,AN$2)-SUMIFS('حركة المخزون'!$F:$F,'حركة المخزون'!$E:$E,$D325,'حركة المخزون'!$G:$G,AN$2))*VLOOKUP($D325,'قاعدة البيانات'!$G:$J,2,0)</f>
        <v>0</v>
      </c>
      <c r="AO325" s="28">
        <f>(SUMIFS('حركة المخزون'!$F:$F,'حركة المخزون'!$E:$E,$D325,'حركة المخزون'!$H:$H,AN$2)-SUMIFS('حركة المخزون'!$F:$F,'حركة المخزون'!$E:$E,$D325,'حركة المخزون'!$G:$G,AN$2))*VLOOKUP($D325,'قاعدة البيانات'!$G:$J,4,0)</f>
        <v>0</v>
      </c>
      <c r="AP325" s="28">
        <f>(SUMIFS('حركة المخزون'!$F:$F,'حركة المخزون'!$E:$E,$D325,'حركة المخزون'!$H:$H,AP$2)-SUMIFS('حركة المخزون'!$F:$F,'حركة المخزون'!$E:$E,$D325,'حركة المخزون'!$G:$G,AP$2))*VLOOKUP($D325,'قاعدة البيانات'!$G:$J,2,0)</f>
        <v>0</v>
      </c>
      <c r="AQ325" s="28">
        <f>(SUMIFS('حركة المخزون'!$F:$F,'حركة المخزون'!$E:$E,$D325,'حركة المخزون'!$H:$H,AP$2)-SUMIFS('حركة المخزون'!$F:$F,'حركة المخزون'!$E:$E,$D325,'حركة المخزون'!$G:$G,AP$2))*VLOOKUP($D325,'قاعدة البيانات'!$G:$J,4,0)</f>
        <v>0</v>
      </c>
      <c r="AR325" s="28">
        <f>(SUMIFS('حركة المخزون'!$F:$F,'حركة المخزون'!$E:$E,$D325,'حركة المخزون'!$H:$H,AR$2)-SUMIFS('حركة المخزون'!$F:$F,'حركة المخزون'!$E:$E,$D325,'حركة المخزون'!$G:$G,AR$2))*VLOOKUP($D325,'قاعدة البيانات'!$G:$J,2,0)</f>
        <v>0</v>
      </c>
      <c r="AS325" s="28">
        <f>(SUMIFS('حركة المخزون'!$F:$F,'حركة المخزون'!$E:$E,$D325,'حركة المخزون'!$H:$H,AR$2)-SUMIFS('حركة المخزون'!$F:$F,'حركة المخزون'!$E:$E,$D325,'حركة المخزون'!$G:$G,AR$2))*VLOOKUP($D325,'قاعدة البيانات'!$G:$J,4,0)</f>
        <v>0</v>
      </c>
      <c r="AT325" s="28">
        <f>(SUMIFS('حركة المخزون'!$F:$F,'حركة المخزون'!$E:$E,$D325,'حركة المخزون'!$H:$H,AT$2)-SUMIFS('حركة المخزون'!$F:$F,'حركة المخزون'!$E:$E,$D325,'حركة المخزون'!$G:$G,AT$2))*VLOOKUP($D325,'قاعدة البيانات'!$G:$J,2,0)</f>
        <v>0</v>
      </c>
      <c r="AU325" s="28">
        <f>(SUMIFS('حركة المخزون'!$F:$F,'حركة المخزون'!$E:$E,$D325,'حركة المخزون'!$H:$H,AT$2)-SUMIFS('حركة المخزون'!$F:$F,'حركة المخزون'!$E:$E,$D325,'حركة المخزون'!$G:$G,AT$2))*VLOOKUP($D325,'قاعدة البيانات'!$G:$J,4,0)</f>
        <v>0</v>
      </c>
      <c r="AV325" s="28">
        <f>(SUMIFS('حركة المخزون'!$F:$F,'حركة المخزون'!$E:$E,$D325,'حركة المخزون'!$H:$H,AV$2)-SUMIFS('حركة المخزون'!$F:$F,'حركة المخزون'!$E:$E,$D325,'حركة المخزون'!$G:$G,AV$2))*VLOOKUP($D325,'قاعدة البيانات'!$G:$J,2,0)</f>
        <v>0</v>
      </c>
      <c r="AW325" s="28">
        <f>(SUMIFS('حركة المخزون'!$F:$F,'حركة المخزون'!$E:$E,$D325,'حركة المخزون'!$H:$H,AV$2)-SUMIFS('حركة المخزون'!$F:$F,'حركة المخزون'!$E:$E,$D325,'حركة المخزون'!$G:$G,AV$2))*VLOOKUP($D325,'قاعدة البيانات'!$G:$J,4,0)</f>
        <v>0</v>
      </c>
      <c r="AX325" s="28">
        <f>(SUMIFS('حركة المخزون'!$F:$F,'حركة المخزون'!$E:$E,$D325,'حركة المخزون'!$H:$H,AX$2)-SUMIFS('حركة المخزون'!$F:$F,'حركة المخزون'!$E:$E,$D325,'حركة المخزون'!$G:$G,AX$2))*VLOOKUP($D325,'قاعدة البيانات'!$G:$J,2,0)</f>
        <v>0</v>
      </c>
      <c r="AY325" s="28">
        <f>(SUMIFS('حركة المخزون'!$F:$F,'حركة المخزون'!$E:$E,$D325,'حركة المخزون'!$H:$H,AX$2)-SUMIFS('حركة المخزون'!$F:$F,'حركة المخزون'!$E:$E,$D325,'حركة المخزون'!$G:$G,AX$2))*VLOOKUP($D325,'قاعدة البيانات'!$G:$J,4,0)</f>
        <v>0</v>
      </c>
      <c r="AZ325" s="28">
        <f>(SUMIFS('حركة المخزون'!$F:$F,'حركة المخزون'!$E:$E,$D325,'حركة المخزون'!$H:$H,AZ$2)-SUMIFS('حركة المخزون'!$F:$F,'حركة المخزون'!$E:$E,$D325,'حركة المخزون'!$G:$G,AZ$2))*VLOOKUP($D325,'قاعدة البيانات'!$G:$J,2,0)</f>
        <v>0</v>
      </c>
      <c r="BA325" s="28">
        <f>(SUMIFS('حركة المخزون'!$F:$F,'حركة المخزون'!$E:$E,$D325,'حركة المخزون'!$H:$H,AZ$2)-SUMIFS('حركة المخزون'!$F:$F,'حركة المخزون'!$E:$E,$D325,'حركة المخزون'!$G:$G,AZ$2))*VLOOKUP($D325,'قاعدة البيانات'!$G:$J,4,0)</f>
        <v>0</v>
      </c>
      <c r="BB325" s="28">
        <f>(SUMIFS('حركة المخزون'!$F:$F,'حركة المخزون'!$E:$E,$D325,'حركة المخزون'!$H:$H,BB$2)-SUMIFS('حركة المخزون'!$F:$F,'حركة المخزون'!$E:$E,$D325,'حركة المخزون'!$G:$G,BB$2))*VLOOKUP($D325,'قاعدة البيانات'!$G:$J,2,0)</f>
        <v>0</v>
      </c>
      <c r="BC325" s="28">
        <f>(SUMIFS('حركة المخزون'!$F:$F,'حركة المخزون'!$E:$E,$D325,'حركة المخزون'!$H:$H,BB$2)-SUMIFS('حركة المخزون'!$F:$F,'حركة المخزون'!$E:$E,$D325,'حركة المخزون'!$G:$G,BB$2))*VLOOKUP($D325,'قاعدة البيانات'!$G:$J,4,0)</f>
        <v>0</v>
      </c>
      <c r="BD325" s="28">
        <f>(SUMIFS('حركة المخزون'!$F:$F,'حركة المخزون'!$E:$E,$D325,'حركة المخزون'!$H:$H,BD$2)-SUMIFS('حركة المخزون'!$F:$F,'حركة المخزون'!$E:$E,$D325,'حركة المخزون'!$G:$G,BD$2))*VLOOKUP($D325,'قاعدة البيانات'!$G:$J,2,0)</f>
        <v>0</v>
      </c>
      <c r="BE325" s="28">
        <f>(SUMIFS('حركة المخزون'!$F:$F,'حركة المخزون'!$E:$E,$D325,'حركة المخزون'!$H:$H,BD$2)-SUMIFS('حركة المخزون'!$F:$F,'حركة المخزون'!$E:$E,$D325,'حركة المخزون'!$G:$G,BD$2))*VLOOKUP($D325,'قاعدة البيانات'!$G:$J,4,0)</f>
        <v>0</v>
      </c>
      <c r="BF325" s="28">
        <f>(SUMIFS('حركة المخزون'!$F:$F,'حركة المخزون'!$E:$E,$D325,'حركة المخزون'!$H:$H,BF$2)-SUMIFS('حركة المخزون'!$F:$F,'حركة المخزون'!$E:$E,$D325,'حركة المخزون'!$G:$G,BF$2))*VLOOKUP($D325,'قاعدة البيانات'!$G:$J,2,0)</f>
        <v>0</v>
      </c>
      <c r="BG325" s="28">
        <f>(SUMIFS('حركة المخزون'!$F:$F,'حركة المخزون'!$E:$E,$D325,'حركة المخزون'!$H:$H,BF$2)-SUMIFS('حركة المخزون'!$F:$F,'حركة المخزون'!$E:$E,$D325,'حركة المخزون'!$G:$G,BF$2))*VLOOKUP($D325,'قاعدة البيانات'!$G:$J,4,0)</f>
        <v>0</v>
      </c>
      <c r="BH325" s="28">
        <f>(SUMIFS('حركة المخزون'!$F:$F,'حركة المخزون'!$E:$E,$D325,'حركة المخزون'!$H:$H,BH$2)-SUMIFS('حركة المخزون'!$F:$F,'حركة المخزون'!$E:$E,$D325,'حركة المخزون'!$G:$G,BH$2))*VLOOKUP($D325,'قاعدة البيانات'!$G:$J,2,0)</f>
        <v>0</v>
      </c>
      <c r="BI325" s="28">
        <f>(SUMIFS('حركة المخزون'!$F:$F,'حركة المخزون'!$E:$E,$D325,'حركة المخزون'!$H:$H,BH$2)-SUMIFS('حركة المخزون'!$F:$F,'حركة المخزون'!$E:$E,$D325,'حركة المخزون'!$G:$G,BH$2))*VLOOKUP($D325,'قاعدة البيانات'!$G:$J,4,0)</f>
        <v>0</v>
      </c>
    </row>
    <row r="326" spans="2:61" s="15" customFormat="1" ht="24" customHeight="1" x14ac:dyDescent="0.2">
      <c r="B326" s="19">
        <v>323</v>
      </c>
      <c r="C326" s="19"/>
      <c r="D326" s="18" t="str">
        <f>VLOOKUP(C326,'قاعدة البيانات'!F:G,2,0)</f>
        <v/>
      </c>
      <c r="F326" s="28">
        <f>(SUMIFS('حركة المخزون'!$F:$F,'حركة المخزون'!$E:$E,$D326,'حركة المخزون'!$H:$H,F$2)-SUMIFS('حركة المخزون'!$F:$F,'حركة المخزون'!$E:$E,$D326,'حركة المخزون'!$G:$G,F$2))*VLOOKUP($D326,'قاعدة البيانات'!$G:$J,2,0)</f>
        <v>0</v>
      </c>
      <c r="G326" s="28">
        <f>(SUMIFS('حركة المخزون'!$F:$F,'حركة المخزون'!$E:$E,$D326,'حركة المخزون'!$H:$H,F$2)-SUMIFS('حركة المخزون'!$F:$F,'حركة المخزون'!$E:$E,$D326,'حركة المخزون'!$G:$G,F$2))*VLOOKUP($D326,'قاعدة البيانات'!$G:$J,4,0)</f>
        <v>0</v>
      </c>
      <c r="H326" s="28">
        <f>(SUMIFS('حركة المخزون'!$F:$F,'حركة المخزون'!$E:$E,$D326,'حركة المخزون'!$H:$H,H$2)-SUMIFS('حركة المخزون'!$F:$F,'حركة المخزون'!$E:$E,$D326,'حركة المخزون'!$G:$G,H$2))*VLOOKUP($D326,'قاعدة البيانات'!$G:$J,2,0)</f>
        <v>0</v>
      </c>
      <c r="I326" s="28">
        <f>(SUMIFS('حركة المخزون'!$F:$F,'حركة المخزون'!$E:$E,$D326,'حركة المخزون'!$H:$H,H$2)-SUMIFS('حركة المخزون'!$F:$F,'حركة المخزون'!$E:$E,$D326,'حركة المخزون'!$G:$G,H$2))*VLOOKUP($D326,'قاعدة البيانات'!$G:$J,4,0)</f>
        <v>0</v>
      </c>
      <c r="J326" s="28">
        <f>(SUMIFS('حركة المخزون'!$F:$F,'حركة المخزون'!$E:$E,$D326,'حركة المخزون'!$H:$H,J$2)-SUMIFS('حركة المخزون'!$F:$F,'حركة المخزون'!$E:$E,$D326,'حركة المخزون'!$G:$G,J$2))*VLOOKUP($D326,'قاعدة البيانات'!$G:$J,2,0)</f>
        <v>0</v>
      </c>
      <c r="K326" s="28">
        <f>(SUMIFS('حركة المخزون'!$F:$F,'حركة المخزون'!$E:$E,$D326,'حركة المخزون'!$H:$H,J$2)-SUMIFS('حركة المخزون'!$F:$F,'حركة المخزون'!$E:$E,$D326,'حركة المخزون'!$G:$G,J$2))*VLOOKUP($D326,'قاعدة البيانات'!$G:$J,4,0)</f>
        <v>0</v>
      </c>
      <c r="L326" s="28">
        <f>(SUMIFS('حركة المخزون'!$F:$F,'حركة المخزون'!$E:$E,$D326,'حركة المخزون'!$H:$H,L$2)-SUMIFS('حركة المخزون'!$F:$F,'حركة المخزون'!$E:$E,$D326,'حركة المخزون'!$G:$G,L$2))*VLOOKUP($D326,'قاعدة البيانات'!$G:$J,2,0)</f>
        <v>0</v>
      </c>
      <c r="M326" s="28">
        <f>(SUMIFS('حركة المخزون'!$F:$F,'حركة المخزون'!$E:$E,$D326,'حركة المخزون'!$H:$H,L$2)-SUMIFS('حركة المخزون'!$F:$F,'حركة المخزون'!$E:$E,$D326,'حركة المخزون'!$G:$G,L$2))*VLOOKUP($D326,'قاعدة البيانات'!$G:$J,4,0)</f>
        <v>0</v>
      </c>
      <c r="N326" s="28">
        <f>(SUMIFS('حركة المخزون'!$F:$F,'حركة المخزون'!$E:$E,$D326,'حركة المخزون'!$H:$H,N$2)-SUMIFS('حركة المخزون'!$F:$F,'حركة المخزون'!$E:$E,$D326,'حركة المخزون'!$G:$G,N$2))*VLOOKUP($D326,'قاعدة البيانات'!$G:$J,2,0)</f>
        <v>0</v>
      </c>
      <c r="O326" s="28">
        <f>(SUMIFS('حركة المخزون'!$F:$F,'حركة المخزون'!$E:$E,$D326,'حركة المخزون'!$H:$H,N$2)-SUMIFS('حركة المخزون'!$F:$F,'حركة المخزون'!$E:$E,$D326,'حركة المخزون'!$G:$G,N$2))*VLOOKUP($D326,'قاعدة البيانات'!$G:$J,4,0)</f>
        <v>0</v>
      </c>
      <c r="P326" s="28">
        <f>(SUMIFS('حركة المخزون'!$F:$F,'حركة المخزون'!$E:$E,$D326,'حركة المخزون'!$H:$H,P$2)-SUMIFS('حركة المخزون'!$F:$F,'حركة المخزون'!$E:$E,$D326,'حركة المخزون'!$G:$G,P$2))*VLOOKUP($D326,'قاعدة البيانات'!$G:$J,2,0)</f>
        <v>0</v>
      </c>
      <c r="Q326" s="28">
        <f>(SUMIFS('حركة المخزون'!$F:$F,'حركة المخزون'!$E:$E,$D326,'حركة المخزون'!$H:$H,P$2)-SUMIFS('حركة المخزون'!$F:$F,'حركة المخزون'!$E:$E,$D326,'حركة المخزون'!$G:$G,P$2))*VLOOKUP($D326,'قاعدة البيانات'!$G:$J,4,0)</f>
        <v>0</v>
      </c>
      <c r="R326" s="28">
        <f>(SUMIFS('حركة المخزون'!$F:$F,'حركة المخزون'!$E:$E,$D326,'حركة المخزون'!$H:$H,R$2)-SUMIFS('حركة المخزون'!$F:$F,'حركة المخزون'!$E:$E,$D326,'حركة المخزون'!$G:$G,R$2))*VLOOKUP($D326,'قاعدة البيانات'!$G:$J,2,0)</f>
        <v>0</v>
      </c>
      <c r="S326" s="28">
        <f>(SUMIFS('حركة المخزون'!$F:$F,'حركة المخزون'!$E:$E,$D326,'حركة المخزون'!$H:$H,R$2)-SUMIFS('حركة المخزون'!$F:$F,'حركة المخزون'!$E:$E,$D326,'حركة المخزون'!$G:$G,R$2))*VLOOKUP($D326,'قاعدة البيانات'!$G:$J,4,0)</f>
        <v>0</v>
      </c>
      <c r="T326" s="28">
        <f>(SUMIFS('حركة المخزون'!$F:$F,'حركة المخزون'!$E:$E,$D326,'حركة المخزون'!$H:$H,T$2)-SUMIFS('حركة المخزون'!$F:$F,'حركة المخزون'!$E:$E,$D326,'حركة المخزون'!$G:$G,T$2))*VLOOKUP($D326,'قاعدة البيانات'!$G:$J,2,0)</f>
        <v>0</v>
      </c>
      <c r="U326" s="28">
        <f>(SUMIFS('حركة المخزون'!$F:$F,'حركة المخزون'!$E:$E,$D326,'حركة المخزون'!$H:$H,T$2)-SUMIFS('حركة المخزون'!$F:$F,'حركة المخزون'!$E:$E,$D326,'حركة المخزون'!$G:$G,T$2))*VLOOKUP($D326,'قاعدة البيانات'!$G:$J,4,0)</f>
        <v>0</v>
      </c>
      <c r="V326" s="28">
        <f>(SUMIFS('حركة المخزون'!$F:$F,'حركة المخزون'!$E:$E,$D326,'حركة المخزون'!$H:$H,V$2)-SUMIFS('حركة المخزون'!$F:$F,'حركة المخزون'!$E:$E,$D326,'حركة المخزون'!$G:$G,V$2))*VLOOKUP($D326,'قاعدة البيانات'!$G:$J,2,0)</f>
        <v>0</v>
      </c>
      <c r="W326" s="28">
        <f>(SUMIFS('حركة المخزون'!$F:$F,'حركة المخزون'!$E:$E,$D326,'حركة المخزون'!$H:$H,V$2)-SUMIFS('حركة المخزون'!$F:$F,'حركة المخزون'!$E:$E,$D326,'حركة المخزون'!$G:$G,V$2))*VLOOKUP($D326,'قاعدة البيانات'!$G:$J,4,0)</f>
        <v>0</v>
      </c>
      <c r="X326" s="28">
        <f>(SUMIFS('حركة المخزون'!$F:$F,'حركة المخزون'!$E:$E,$D326,'حركة المخزون'!$H:$H,X$2)-SUMIFS('حركة المخزون'!$F:$F,'حركة المخزون'!$E:$E,$D326,'حركة المخزون'!$G:$G,X$2))*VLOOKUP($D326,'قاعدة البيانات'!$G:$J,2,0)</f>
        <v>0</v>
      </c>
      <c r="Y326" s="28">
        <f>(SUMIFS('حركة المخزون'!$F:$F,'حركة المخزون'!$E:$E,$D326,'حركة المخزون'!$H:$H,X$2)-SUMIFS('حركة المخزون'!$F:$F,'حركة المخزون'!$E:$E,$D326,'حركة المخزون'!$G:$G,X$2))*VLOOKUP($D326,'قاعدة البيانات'!$G:$J,4,0)</f>
        <v>0</v>
      </c>
      <c r="Z326" s="28">
        <f>(SUMIFS('حركة المخزون'!$F:$F,'حركة المخزون'!$E:$E,$D326,'حركة المخزون'!$H:$H,Z$2)-SUMIFS('حركة المخزون'!$F:$F,'حركة المخزون'!$E:$E,$D326,'حركة المخزون'!$G:$G,Z$2))*VLOOKUP($D326,'قاعدة البيانات'!$G:$J,2,0)</f>
        <v>0</v>
      </c>
      <c r="AA326" s="28">
        <f>(SUMIFS('حركة المخزون'!$F:$F,'حركة المخزون'!$E:$E,$D326,'حركة المخزون'!$H:$H,Z$2)-SUMIFS('حركة المخزون'!$F:$F,'حركة المخزون'!$E:$E,$D326,'حركة المخزون'!$G:$G,Z$2))*VLOOKUP($D326,'قاعدة البيانات'!$G:$J,4,0)</f>
        <v>0</v>
      </c>
      <c r="AB326" s="28">
        <f>(SUMIFS('حركة المخزون'!$F:$F,'حركة المخزون'!$E:$E,$D326,'حركة المخزون'!$H:$H,AB$2)-SUMIFS('حركة المخزون'!$F:$F,'حركة المخزون'!$E:$E,$D326,'حركة المخزون'!$G:$G,AB$2))*VLOOKUP($D326,'قاعدة البيانات'!$G:$J,2,0)</f>
        <v>0</v>
      </c>
      <c r="AC326" s="28">
        <f>(SUMIFS('حركة المخزون'!$F:$F,'حركة المخزون'!$E:$E,$D326,'حركة المخزون'!$H:$H,AB$2)-SUMIFS('حركة المخزون'!$F:$F,'حركة المخزون'!$E:$E,$D326,'حركة المخزون'!$G:$G,AB$2))*VLOOKUP($D326,'قاعدة البيانات'!$G:$J,4,0)</f>
        <v>0</v>
      </c>
      <c r="AD326" s="28">
        <f>(SUMIFS('حركة المخزون'!$F:$F,'حركة المخزون'!$E:$E,$D326,'حركة المخزون'!$H:$H,AD$2)-SUMIFS('حركة المخزون'!$F:$F,'حركة المخزون'!$E:$E,$D326,'حركة المخزون'!$G:$G,AD$2))*VLOOKUP($D326,'قاعدة البيانات'!$G:$J,2,0)</f>
        <v>0</v>
      </c>
      <c r="AE326" s="28">
        <f>(SUMIFS('حركة المخزون'!$F:$F,'حركة المخزون'!$E:$E,$D326,'حركة المخزون'!$H:$H,AD$2)-SUMIFS('حركة المخزون'!$F:$F,'حركة المخزون'!$E:$E,$D326,'حركة المخزون'!$G:$G,AD$2))*VLOOKUP($D326,'قاعدة البيانات'!$G:$J,4,0)</f>
        <v>0</v>
      </c>
      <c r="AF326" s="28">
        <f>(SUMIFS('حركة المخزون'!$F:$F,'حركة المخزون'!$E:$E,$D326,'حركة المخزون'!$H:$H,AF$2)-SUMIFS('حركة المخزون'!$F:$F,'حركة المخزون'!$E:$E,$D326,'حركة المخزون'!$G:$G,AF$2))*VLOOKUP($D326,'قاعدة البيانات'!$G:$J,2,0)</f>
        <v>0</v>
      </c>
      <c r="AG326" s="28">
        <f>(SUMIFS('حركة المخزون'!$F:$F,'حركة المخزون'!$E:$E,$D326,'حركة المخزون'!$H:$H,AF$2)-SUMIFS('حركة المخزون'!$F:$F,'حركة المخزون'!$E:$E,$D326,'حركة المخزون'!$G:$G,AF$2))*VLOOKUP($D326,'قاعدة البيانات'!$G:$J,4,0)</f>
        <v>0</v>
      </c>
      <c r="AH326" s="28">
        <f>(SUMIFS('حركة المخزون'!$F:$F,'حركة المخزون'!$E:$E,$D326,'حركة المخزون'!$H:$H,AH$2)-SUMIFS('حركة المخزون'!$F:$F,'حركة المخزون'!$E:$E,$D326,'حركة المخزون'!$G:$G,AH$2))*VLOOKUP($D326,'قاعدة البيانات'!$G:$J,2,0)</f>
        <v>0</v>
      </c>
      <c r="AI326" s="28">
        <f>(SUMIFS('حركة المخزون'!$F:$F,'حركة المخزون'!$E:$E,$D326,'حركة المخزون'!$H:$H,AH$2)-SUMIFS('حركة المخزون'!$F:$F,'حركة المخزون'!$E:$E,$D326,'حركة المخزون'!$G:$G,AH$2))*VLOOKUP($D326,'قاعدة البيانات'!$G:$J,4,0)</f>
        <v>0</v>
      </c>
      <c r="AJ326" s="28">
        <f>(SUMIFS('حركة المخزون'!$F:$F,'حركة المخزون'!$E:$E,$D326,'حركة المخزون'!$H:$H,AJ$2)-SUMIFS('حركة المخزون'!$F:$F,'حركة المخزون'!$E:$E,$D326,'حركة المخزون'!$G:$G,AJ$2))*VLOOKUP($D326,'قاعدة البيانات'!$G:$J,2,0)</f>
        <v>0</v>
      </c>
      <c r="AK326" s="28">
        <f>(SUMIFS('حركة المخزون'!$F:$F,'حركة المخزون'!$E:$E,$D326,'حركة المخزون'!$H:$H,AJ$2)-SUMIFS('حركة المخزون'!$F:$F,'حركة المخزون'!$E:$E,$D326,'حركة المخزون'!$G:$G,AJ$2))*VLOOKUP($D326,'قاعدة البيانات'!$G:$J,4,0)</f>
        <v>0</v>
      </c>
      <c r="AL326" s="28">
        <f>(SUMIFS('حركة المخزون'!$F:$F,'حركة المخزون'!$E:$E,$D326,'حركة المخزون'!$H:$H,AL$2)-SUMIFS('حركة المخزون'!$F:$F,'حركة المخزون'!$E:$E,$D326,'حركة المخزون'!$G:$G,AL$2))*VLOOKUP($D326,'قاعدة البيانات'!$G:$J,2,0)</f>
        <v>0</v>
      </c>
      <c r="AM326" s="28">
        <f>(SUMIFS('حركة المخزون'!$F:$F,'حركة المخزون'!$E:$E,$D326,'حركة المخزون'!$H:$H,AL$2)-SUMIFS('حركة المخزون'!$F:$F,'حركة المخزون'!$E:$E,$D326,'حركة المخزون'!$G:$G,AL$2))*VLOOKUP($D326,'قاعدة البيانات'!$G:$J,4,0)</f>
        <v>0</v>
      </c>
      <c r="AN326" s="28">
        <f>(SUMIFS('حركة المخزون'!$F:$F,'حركة المخزون'!$E:$E,$D326,'حركة المخزون'!$H:$H,AN$2)-SUMIFS('حركة المخزون'!$F:$F,'حركة المخزون'!$E:$E,$D326,'حركة المخزون'!$G:$G,AN$2))*VLOOKUP($D326,'قاعدة البيانات'!$G:$J,2,0)</f>
        <v>0</v>
      </c>
      <c r="AO326" s="28">
        <f>(SUMIFS('حركة المخزون'!$F:$F,'حركة المخزون'!$E:$E,$D326,'حركة المخزون'!$H:$H,AN$2)-SUMIFS('حركة المخزون'!$F:$F,'حركة المخزون'!$E:$E,$D326,'حركة المخزون'!$G:$G,AN$2))*VLOOKUP($D326,'قاعدة البيانات'!$G:$J,4,0)</f>
        <v>0</v>
      </c>
      <c r="AP326" s="28">
        <f>(SUMIFS('حركة المخزون'!$F:$F,'حركة المخزون'!$E:$E,$D326,'حركة المخزون'!$H:$H,AP$2)-SUMIFS('حركة المخزون'!$F:$F,'حركة المخزون'!$E:$E,$D326,'حركة المخزون'!$G:$G,AP$2))*VLOOKUP($D326,'قاعدة البيانات'!$G:$J,2,0)</f>
        <v>0</v>
      </c>
      <c r="AQ326" s="28">
        <f>(SUMIFS('حركة المخزون'!$F:$F,'حركة المخزون'!$E:$E,$D326,'حركة المخزون'!$H:$H,AP$2)-SUMIFS('حركة المخزون'!$F:$F,'حركة المخزون'!$E:$E,$D326,'حركة المخزون'!$G:$G,AP$2))*VLOOKUP($D326,'قاعدة البيانات'!$G:$J,4,0)</f>
        <v>0</v>
      </c>
      <c r="AR326" s="28">
        <f>(SUMIFS('حركة المخزون'!$F:$F,'حركة المخزون'!$E:$E,$D326,'حركة المخزون'!$H:$H,AR$2)-SUMIFS('حركة المخزون'!$F:$F,'حركة المخزون'!$E:$E,$D326,'حركة المخزون'!$G:$G,AR$2))*VLOOKUP($D326,'قاعدة البيانات'!$G:$J,2,0)</f>
        <v>0</v>
      </c>
      <c r="AS326" s="28">
        <f>(SUMIFS('حركة المخزون'!$F:$F,'حركة المخزون'!$E:$E,$D326,'حركة المخزون'!$H:$H,AR$2)-SUMIFS('حركة المخزون'!$F:$F,'حركة المخزون'!$E:$E,$D326,'حركة المخزون'!$G:$G,AR$2))*VLOOKUP($D326,'قاعدة البيانات'!$G:$J,4,0)</f>
        <v>0</v>
      </c>
      <c r="AT326" s="28">
        <f>(SUMIFS('حركة المخزون'!$F:$F,'حركة المخزون'!$E:$E,$D326,'حركة المخزون'!$H:$H,AT$2)-SUMIFS('حركة المخزون'!$F:$F,'حركة المخزون'!$E:$E,$D326,'حركة المخزون'!$G:$G,AT$2))*VLOOKUP($D326,'قاعدة البيانات'!$G:$J,2,0)</f>
        <v>0</v>
      </c>
      <c r="AU326" s="28">
        <f>(SUMIFS('حركة المخزون'!$F:$F,'حركة المخزون'!$E:$E,$D326,'حركة المخزون'!$H:$H,AT$2)-SUMIFS('حركة المخزون'!$F:$F,'حركة المخزون'!$E:$E,$D326,'حركة المخزون'!$G:$G,AT$2))*VLOOKUP($D326,'قاعدة البيانات'!$G:$J,4,0)</f>
        <v>0</v>
      </c>
      <c r="AV326" s="28">
        <f>(SUMIFS('حركة المخزون'!$F:$F,'حركة المخزون'!$E:$E,$D326,'حركة المخزون'!$H:$H,AV$2)-SUMIFS('حركة المخزون'!$F:$F,'حركة المخزون'!$E:$E,$D326,'حركة المخزون'!$G:$G,AV$2))*VLOOKUP($D326,'قاعدة البيانات'!$G:$J,2,0)</f>
        <v>0</v>
      </c>
      <c r="AW326" s="28">
        <f>(SUMIFS('حركة المخزون'!$F:$F,'حركة المخزون'!$E:$E,$D326,'حركة المخزون'!$H:$H,AV$2)-SUMIFS('حركة المخزون'!$F:$F,'حركة المخزون'!$E:$E,$D326,'حركة المخزون'!$G:$G,AV$2))*VLOOKUP($D326,'قاعدة البيانات'!$G:$J,4,0)</f>
        <v>0</v>
      </c>
      <c r="AX326" s="28">
        <f>(SUMIFS('حركة المخزون'!$F:$F,'حركة المخزون'!$E:$E,$D326,'حركة المخزون'!$H:$H,AX$2)-SUMIFS('حركة المخزون'!$F:$F,'حركة المخزون'!$E:$E,$D326,'حركة المخزون'!$G:$G,AX$2))*VLOOKUP($D326,'قاعدة البيانات'!$G:$J,2,0)</f>
        <v>0</v>
      </c>
      <c r="AY326" s="28">
        <f>(SUMIFS('حركة المخزون'!$F:$F,'حركة المخزون'!$E:$E,$D326,'حركة المخزون'!$H:$H,AX$2)-SUMIFS('حركة المخزون'!$F:$F,'حركة المخزون'!$E:$E,$D326,'حركة المخزون'!$G:$G,AX$2))*VLOOKUP($D326,'قاعدة البيانات'!$G:$J,4,0)</f>
        <v>0</v>
      </c>
      <c r="AZ326" s="28">
        <f>(SUMIFS('حركة المخزون'!$F:$F,'حركة المخزون'!$E:$E,$D326,'حركة المخزون'!$H:$H,AZ$2)-SUMIFS('حركة المخزون'!$F:$F,'حركة المخزون'!$E:$E,$D326,'حركة المخزون'!$G:$G,AZ$2))*VLOOKUP($D326,'قاعدة البيانات'!$G:$J,2,0)</f>
        <v>0</v>
      </c>
      <c r="BA326" s="28">
        <f>(SUMIFS('حركة المخزون'!$F:$F,'حركة المخزون'!$E:$E,$D326,'حركة المخزون'!$H:$H,AZ$2)-SUMIFS('حركة المخزون'!$F:$F,'حركة المخزون'!$E:$E,$D326,'حركة المخزون'!$G:$G,AZ$2))*VLOOKUP($D326,'قاعدة البيانات'!$G:$J,4,0)</f>
        <v>0</v>
      </c>
      <c r="BB326" s="28">
        <f>(SUMIFS('حركة المخزون'!$F:$F,'حركة المخزون'!$E:$E,$D326,'حركة المخزون'!$H:$H,BB$2)-SUMIFS('حركة المخزون'!$F:$F,'حركة المخزون'!$E:$E,$D326,'حركة المخزون'!$G:$G,BB$2))*VLOOKUP($D326,'قاعدة البيانات'!$G:$J,2,0)</f>
        <v>0</v>
      </c>
      <c r="BC326" s="28">
        <f>(SUMIFS('حركة المخزون'!$F:$F,'حركة المخزون'!$E:$E,$D326,'حركة المخزون'!$H:$H,BB$2)-SUMIFS('حركة المخزون'!$F:$F,'حركة المخزون'!$E:$E,$D326,'حركة المخزون'!$G:$G,BB$2))*VLOOKUP($D326,'قاعدة البيانات'!$G:$J,4,0)</f>
        <v>0</v>
      </c>
      <c r="BD326" s="28">
        <f>(SUMIFS('حركة المخزون'!$F:$F,'حركة المخزون'!$E:$E,$D326,'حركة المخزون'!$H:$H,BD$2)-SUMIFS('حركة المخزون'!$F:$F,'حركة المخزون'!$E:$E,$D326,'حركة المخزون'!$G:$G,BD$2))*VLOOKUP($D326,'قاعدة البيانات'!$G:$J,2,0)</f>
        <v>0</v>
      </c>
      <c r="BE326" s="28">
        <f>(SUMIFS('حركة المخزون'!$F:$F,'حركة المخزون'!$E:$E,$D326,'حركة المخزون'!$H:$H,BD$2)-SUMIFS('حركة المخزون'!$F:$F,'حركة المخزون'!$E:$E,$D326,'حركة المخزون'!$G:$G,BD$2))*VLOOKUP($D326,'قاعدة البيانات'!$G:$J,4,0)</f>
        <v>0</v>
      </c>
      <c r="BF326" s="28">
        <f>(SUMIFS('حركة المخزون'!$F:$F,'حركة المخزون'!$E:$E,$D326,'حركة المخزون'!$H:$H,BF$2)-SUMIFS('حركة المخزون'!$F:$F,'حركة المخزون'!$E:$E,$D326,'حركة المخزون'!$G:$G,BF$2))*VLOOKUP($D326,'قاعدة البيانات'!$G:$J,2,0)</f>
        <v>0</v>
      </c>
      <c r="BG326" s="28">
        <f>(SUMIFS('حركة المخزون'!$F:$F,'حركة المخزون'!$E:$E,$D326,'حركة المخزون'!$H:$H,BF$2)-SUMIFS('حركة المخزون'!$F:$F,'حركة المخزون'!$E:$E,$D326,'حركة المخزون'!$G:$G,BF$2))*VLOOKUP($D326,'قاعدة البيانات'!$G:$J,4,0)</f>
        <v>0</v>
      </c>
      <c r="BH326" s="28">
        <f>(SUMIFS('حركة المخزون'!$F:$F,'حركة المخزون'!$E:$E,$D326,'حركة المخزون'!$H:$H,BH$2)-SUMIFS('حركة المخزون'!$F:$F,'حركة المخزون'!$E:$E,$D326,'حركة المخزون'!$G:$G,BH$2))*VLOOKUP($D326,'قاعدة البيانات'!$G:$J,2,0)</f>
        <v>0</v>
      </c>
      <c r="BI326" s="28">
        <f>(SUMIFS('حركة المخزون'!$F:$F,'حركة المخزون'!$E:$E,$D326,'حركة المخزون'!$H:$H,BH$2)-SUMIFS('حركة المخزون'!$F:$F,'حركة المخزون'!$E:$E,$D326,'حركة المخزون'!$G:$G,BH$2))*VLOOKUP($D326,'قاعدة البيانات'!$G:$J,4,0)</f>
        <v>0</v>
      </c>
    </row>
    <row r="327" spans="2:61" s="15" customFormat="1" ht="24" customHeight="1" x14ac:dyDescent="0.2">
      <c r="B327" s="18">
        <v>324</v>
      </c>
      <c r="C327" s="19"/>
      <c r="D327" s="18" t="str">
        <f>VLOOKUP(C327,'قاعدة البيانات'!F:G,2,0)</f>
        <v/>
      </c>
      <c r="F327" s="28">
        <f>(SUMIFS('حركة المخزون'!$F:$F,'حركة المخزون'!$E:$E,$D327,'حركة المخزون'!$H:$H,F$2)-SUMIFS('حركة المخزون'!$F:$F,'حركة المخزون'!$E:$E,$D327,'حركة المخزون'!$G:$G,F$2))*VLOOKUP($D327,'قاعدة البيانات'!$G:$J,2,0)</f>
        <v>0</v>
      </c>
      <c r="G327" s="28">
        <f>(SUMIFS('حركة المخزون'!$F:$F,'حركة المخزون'!$E:$E,$D327,'حركة المخزون'!$H:$H,F$2)-SUMIFS('حركة المخزون'!$F:$F,'حركة المخزون'!$E:$E,$D327,'حركة المخزون'!$G:$G,F$2))*VLOOKUP($D327,'قاعدة البيانات'!$G:$J,4,0)</f>
        <v>0</v>
      </c>
      <c r="H327" s="28">
        <f>(SUMIFS('حركة المخزون'!$F:$F,'حركة المخزون'!$E:$E,$D327,'حركة المخزون'!$H:$H,H$2)-SUMIFS('حركة المخزون'!$F:$F,'حركة المخزون'!$E:$E,$D327,'حركة المخزون'!$G:$G,H$2))*VLOOKUP($D327,'قاعدة البيانات'!$G:$J,2,0)</f>
        <v>0</v>
      </c>
      <c r="I327" s="28">
        <f>(SUMIFS('حركة المخزون'!$F:$F,'حركة المخزون'!$E:$E,$D327,'حركة المخزون'!$H:$H,H$2)-SUMIFS('حركة المخزون'!$F:$F,'حركة المخزون'!$E:$E,$D327,'حركة المخزون'!$G:$G,H$2))*VLOOKUP($D327,'قاعدة البيانات'!$G:$J,4,0)</f>
        <v>0</v>
      </c>
      <c r="J327" s="28">
        <f>(SUMIFS('حركة المخزون'!$F:$F,'حركة المخزون'!$E:$E,$D327,'حركة المخزون'!$H:$H,J$2)-SUMIFS('حركة المخزون'!$F:$F,'حركة المخزون'!$E:$E,$D327,'حركة المخزون'!$G:$G,J$2))*VLOOKUP($D327,'قاعدة البيانات'!$G:$J,2,0)</f>
        <v>0</v>
      </c>
      <c r="K327" s="28">
        <f>(SUMIFS('حركة المخزون'!$F:$F,'حركة المخزون'!$E:$E,$D327,'حركة المخزون'!$H:$H,J$2)-SUMIFS('حركة المخزون'!$F:$F,'حركة المخزون'!$E:$E,$D327,'حركة المخزون'!$G:$G,J$2))*VLOOKUP($D327,'قاعدة البيانات'!$G:$J,4,0)</f>
        <v>0</v>
      </c>
      <c r="L327" s="28">
        <f>(SUMIFS('حركة المخزون'!$F:$F,'حركة المخزون'!$E:$E,$D327,'حركة المخزون'!$H:$H,L$2)-SUMIFS('حركة المخزون'!$F:$F,'حركة المخزون'!$E:$E,$D327,'حركة المخزون'!$G:$G,L$2))*VLOOKUP($D327,'قاعدة البيانات'!$G:$J,2,0)</f>
        <v>0</v>
      </c>
      <c r="M327" s="28">
        <f>(SUMIFS('حركة المخزون'!$F:$F,'حركة المخزون'!$E:$E,$D327,'حركة المخزون'!$H:$H,L$2)-SUMIFS('حركة المخزون'!$F:$F,'حركة المخزون'!$E:$E,$D327,'حركة المخزون'!$G:$G,L$2))*VLOOKUP($D327,'قاعدة البيانات'!$G:$J,4,0)</f>
        <v>0</v>
      </c>
      <c r="N327" s="28">
        <f>(SUMIFS('حركة المخزون'!$F:$F,'حركة المخزون'!$E:$E,$D327,'حركة المخزون'!$H:$H,N$2)-SUMIFS('حركة المخزون'!$F:$F,'حركة المخزون'!$E:$E,$D327,'حركة المخزون'!$G:$G,N$2))*VLOOKUP($D327,'قاعدة البيانات'!$G:$J,2,0)</f>
        <v>0</v>
      </c>
      <c r="O327" s="28">
        <f>(SUMIFS('حركة المخزون'!$F:$F,'حركة المخزون'!$E:$E,$D327,'حركة المخزون'!$H:$H,N$2)-SUMIFS('حركة المخزون'!$F:$F,'حركة المخزون'!$E:$E,$D327,'حركة المخزون'!$G:$G,N$2))*VLOOKUP($D327,'قاعدة البيانات'!$G:$J,4,0)</f>
        <v>0</v>
      </c>
      <c r="P327" s="28">
        <f>(SUMIFS('حركة المخزون'!$F:$F,'حركة المخزون'!$E:$E,$D327,'حركة المخزون'!$H:$H,P$2)-SUMIFS('حركة المخزون'!$F:$F,'حركة المخزون'!$E:$E,$D327,'حركة المخزون'!$G:$G,P$2))*VLOOKUP($D327,'قاعدة البيانات'!$G:$J,2,0)</f>
        <v>0</v>
      </c>
      <c r="Q327" s="28">
        <f>(SUMIFS('حركة المخزون'!$F:$F,'حركة المخزون'!$E:$E,$D327,'حركة المخزون'!$H:$H,P$2)-SUMIFS('حركة المخزون'!$F:$F,'حركة المخزون'!$E:$E,$D327,'حركة المخزون'!$G:$G,P$2))*VLOOKUP($D327,'قاعدة البيانات'!$G:$J,4,0)</f>
        <v>0</v>
      </c>
      <c r="R327" s="28">
        <f>(SUMIFS('حركة المخزون'!$F:$F,'حركة المخزون'!$E:$E,$D327,'حركة المخزون'!$H:$H,R$2)-SUMIFS('حركة المخزون'!$F:$F,'حركة المخزون'!$E:$E,$D327,'حركة المخزون'!$G:$G,R$2))*VLOOKUP($D327,'قاعدة البيانات'!$G:$J,2,0)</f>
        <v>0</v>
      </c>
      <c r="S327" s="28">
        <f>(SUMIFS('حركة المخزون'!$F:$F,'حركة المخزون'!$E:$E,$D327,'حركة المخزون'!$H:$H,R$2)-SUMIFS('حركة المخزون'!$F:$F,'حركة المخزون'!$E:$E,$D327,'حركة المخزون'!$G:$G,R$2))*VLOOKUP($D327,'قاعدة البيانات'!$G:$J,4,0)</f>
        <v>0</v>
      </c>
      <c r="T327" s="28">
        <f>(SUMIFS('حركة المخزون'!$F:$F,'حركة المخزون'!$E:$E,$D327,'حركة المخزون'!$H:$H,T$2)-SUMIFS('حركة المخزون'!$F:$F,'حركة المخزون'!$E:$E,$D327,'حركة المخزون'!$G:$G,T$2))*VLOOKUP($D327,'قاعدة البيانات'!$G:$J,2,0)</f>
        <v>0</v>
      </c>
      <c r="U327" s="28">
        <f>(SUMIFS('حركة المخزون'!$F:$F,'حركة المخزون'!$E:$E,$D327,'حركة المخزون'!$H:$H,T$2)-SUMIFS('حركة المخزون'!$F:$F,'حركة المخزون'!$E:$E,$D327,'حركة المخزون'!$G:$G,T$2))*VLOOKUP($D327,'قاعدة البيانات'!$G:$J,4,0)</f>
        <v>0</v>
      </c>
      <c r="V327" s="28">
        <f>(SUMIFS('حركة المخزون'!$F:$F,'حركة المخزون'!$E:$E,$D327,'حركة المخزون'!$H:$H,V$2)-SUMIFS('حركة المخزون'!$F:$F,'حركة المخزون'!$E:$E,$D327,'حركة المخزون'!$G:$G,V$2))*VLOOKUP($D327,'قاعدة البيانات'!$G:$J,2,0)</f>
        <v>0</v>
      </c>
      <c r="W327" s="28">
        <f>(SUMIFS('حركة المخزون'!$F:$F,'حركة المخزون'!$E:$E,$D327,'حركة المخزون'!$H:$H,V$2)-SUMIFS('حركة المخزون'!$F:$F,'حركة المخزون'!$E:$E,$D327,'حركة المخزون'!$G:$G,V$2))*VLOOKUP($D327,'قاعدة البيانات'!$G:$J,4,0)</f>
        <v>0</v>
      </c>
      <c r="X327" s="28">
        <f>(SUMIFS('حركة المخزون'!$F:$F,'حركة المخزون'!$E:$E,$D327,'حركة المخزون'!$H:$H,X$2)-SUMIFS('حركة المخزون'!$F:$F,'حركة المخزون'!$E:$E,$D327,'حركة المخزون'!$G:$G,X$2))*VLOOKUP($D327,'قاعدة البيانات'!$G:$J,2,0)</f>
        <v>0</v>
      </c>
      <c r="Y327" s="28">
        <f>(SUMIFS('حركة المخزون'!$F:$F,'حركة المخزون'!$E:$E,$D327,'حركة المخزون'!$H:$H,X$2)-SUMIFS('حركة المخزون'!$F:$F,'حركة المخزون'!$E:$E,$D327,'حركة المخزون'!$G:$G,X$2))*VLOOKUP($D327,'قاعدة البيانات'!$G:$J,4,0)</f>
        <v>0</v>
      </c>
      <c r="Z327" s="28">
        <f>(SUMIFS('حركة المخزون'!$F:$F,'حركة المخزون'!$E:$E,$D327,'حركة المخزون'!$H:$H,Z$2)-SUMIFS('حركة المخزون'!$F:$F,'حركة المخزون'!$E:$E,$D327,'حركة المخزون'!$G:$G,Z$2))*VLOOKUP($D327,'قاعدة البيانات'!$G:$J,2,0)</f>
        <v>0</v>
      </c>
      <c r="AA327" s="28">
        <f>(SUMIFS('حركة المخزون'!$F:$F,'حركة المخزون'!$E:$E,$D327,'حركة المخزون'!$H:$H,Z$2)-SUMIFS('حركة المخزون'!$F:$F,'حركة المخزون'!$E:$E,$D327,'حركة المخزون'!$G:$G,Z$2))*VLOOKUP($D327,'قاعدة البيانات'!$G:$J,4,0)</f>
        <v>0</v>
      </c>
      <c r="AB327" s="28">
        <f>(SUMIFS('حركة المخزون'!$F:$F,'حركة المخزون'!$E:$E,$D327,'حركة المخزون'!$H:$H,AB$2)-SUMIFS('حركة المخزون'!$F:$F,'حركة المخزون'!$E:$E,$D327,'حركة المخزون'!$G:$G,AB$2))*VLOOKUP($D327,'قاعدة البيانات'!$G:$J,2,0)</f>
        <v>0</v>
      </c>
      <c r="AC327" s="28">
        <f>(SUMIFS('حركة المخزون'!$F:$F,'حركة المخزون'!$E:$E,$D327,'حركة المخزون'!$H:$H,AB$2)-SUMIFS('حركة المخزون'!$F:$F,'حركة المخزون'!$E:$E,$D327,'حركة المخزون'!$G:$G,AB$2))*VLOOKUP($D327,'قاعدة البيانات'!$G:$J,4,0)</f>
        <v>0</v>
      </c>
      <c r="AD327" s="28">
        <f>(SUMIFS('حركة المخزون'!$F:$F,'حركة المخزون'!$E:$E,$D327,'حركة المخزون'!$H:$H,AD$2)-SUMIFS('حركة المخزون'!$F:$F,'حركة المخزون'!$E:$E,$D327,'حركة المخزون'!$G:$G,AD$2))*VLOOKUP($D327,'قاعدة البيانات'!$G:$J,2,0)</f>
        <v>0</v>
      </c>
      <c r="AE327" s="28">
        <f>(SUMIFS('حركة المخزون'!$F:$F,'حركة المخزون'!$E:$E,$D327,'حركة المخزون'!$H:$H,AD$2)-SUMIFS('حركة المخزون'!$F:$F,'حركة المخزون'!$E:$E,$D327,'حركة المخزون'!$G:$G,AD$2))*VLOOKUP($D327,'قاعدة البيانات'!$G:$J,4,0)</f>
        <v>0</v>
      </c>
      <c r="AF327" s="28">
        <f>(SUMIFS('حركة المخزون'!$F:$F,'حركة المخزون'!$E:$E,$D327,'حركة المخزون'!$H:$H,AF$2)-SUMIFS('حركة المخزون'!$F:$F,'حركة المخزون'!$E:$E,$D327,'حركة المخزون'!$G:$G,AF$2))*VLOOKUP($D327,'قاعدة البيانات'!$G:$J,2,0)</f>
        <v>0</v>
      </c>
      <c r="AG327" s="28">
        <f>(SUMIFS('حركة المخزون'!$F:$F,'حركة المخزون'!$E:$E,$D327,'حركة المخزون'!$H:$H,AF$2)-SUMIFS('حركة المخزون'!$F:$F,'حركة المخزون'!$E:$E,$D327,'حركة المخزون'!$G:$G,AF$2))*VLOOKUP($D327,'قاعدة البيانات'!$G:$J,4,0)</f>
        <v>0</v>
      </c>
      <c r="AH327" s="28">
        <f>(SUMIFS('حركة المخزون'!$F:$F,'حركة المخزون'!$E:$E,$D327,'حركة المخزون'!$H:$H,AH$2)-SUMIFS('حركة المخزون'!$F:$F,'حركة المخزون'!$E:$E,$D327,'حركة المخزون'!$G:$G,AH$2))*VLOOKUP($D327,'قاعدة البيانات'!$G:$J,2,0)</f>
        <v>0</v>
      </c>
      <c r="AI327" s="28">
        <f>(SUMIFS('حركة المخزون'!$F:$F,'حركة المخزون'!$E:$E,$D327,'حركة المخزون'!$H:$H,AH$2)-SUMIFS('حركة المخزون'!$F:$F,'حركة المخزون'!$E:$E,$D327,'حركة المخزون'!$G:$G,AH$2))*VLOOKUP($D327,'قاعدة البيانات'!$G:$J,4,0)</f>
        <v>0</v>
      </c>
      <c r="AJ327" s="28">
        <f>(SUMIFS('حركة المخزون'!$F:$F,'حركة المخزون'!$E:$E,$D327,'حركة المخزون'!$H:$H,AJ$2)-SUMIFS('حركة المخزون'!$F:$F,'حركة المخزون'!$E:$E,$D327,'حركة المخزون'!$G:$G,AJ$2))*VLOOKUP($D327,'قاعدة البيانات'!$G:$J,2,0)</f>
        <v>0</v>
      </c>
      <c r="AK327" s="28">
        <f>(SUMIFS('حركة المخزون'!$F:$F,'حركة المخزون'!$E:$E,$D327,'حركة المخزون'!$H:$H,AJ$2)-SUMIFS('حركة المخزون'!$F:$F,'حركة المخزون'!$E:$E,$D327,'حركة المخزون'!$G:$G,AJ$2))*VLOOKUP($D327,'قاعدة البيانات'!$G:$J,4,0)</f>
        <v>0</v>
      </c>
      <c r="AL327" s="28">
        <f>(SUMIFS('حركة المخزون'!$F:$F,'حركة المخزون'!$E:$E,$D327,'حركة المخزون'!$H:$H,AL$2)-SUMIFS('حركة المخزون'!$F:$F,'حركة المخزون'!$E:$E,$D327,'حركة المخزون'!$G:$G,AL$2))*VLOOKUP($D327,'قاعدة البيانات'!$G:$J,2,0)</f>
        <v>0</v>
      </c>
      <c r="AM327" s="28">
        <f>(SUMIFS('حركة المخزون'!$F:$F,'حركة المخزون'!$E:$E,$D327,'حركة المخزون'!$H:$H,AL$2)-SUMIFS('حركة المخزون'!$F:$F,'حركة المخزون'!$E:$E,$D327,'حركة المخزون'!$G:$G,AL$2))*VLOOKUP($D327,'قاعدة البيانات'!$G:$J,4,0)</f>
        <v>0</v>
      </c>
      <c r="AN327" s="28">
        <f>(SUMIFS('حركة المخزون'!$F:$F,'حركة المخزون'!$E:$E,$D327,'حركة المخزون'!$H:$H,AN$2)-SUMIFS('حركة المخزون'!$F:$F,'حركة المخزون'!$E:$E,$D327,'حركة المخزون'!$G:$G,AN$2))*VLOOKUP($D327,'قاعدة البيانات'!$G:$J,2,0)</f>
        <v>0</v>
      </c>
      <c r="AO327" s="28">
        <f>(SUMIFS('حركة المخزون'!$F:$F,'حركة المخزون'!$E:$E,$D327,'حركة المخزون'!$H:$H,AN$2)-SUMIFS('حركة المخزون'!$F:$F,'حركة المخزون'!$E:$E,$D327,'حركة المخزون'!$G:$G,AN$2))*VLOOKUP($D327,'قاعدة البيانات'!$G:$J,4,0)</f>
        <v>0</v>
      </c>
      <c r="AP327" s="28">
        <f>(SUMIFS('حركة المخزون'!$F:$F,'حركة المخزون'!$E:$E,$D327,'حركة المخزون'!$H:$H,AP$2)-SUMIFS('حركة المخزون'!$F:$F,'حركة المخزون'!$E:$E,$D327,'حركة المخزون'!$G:$G,AP$2))*VLOOKUP($D327,'قاعدة البيانات'!$G:$J,2,0)</f>
        <v>0</v>
      </c>
      <c r="AQ327" s="28">
        <f>(SUMIFS('حركة المخزون'!$F:$F,'حركة المخزون'!$E:$E,$D327,'حركة المخزون'!$H:$H,AP$2)-SUMIFS('حركة المخزون'!$F:$F,'حركة المخزون'!$E:$E,$D327,'حركة المخزون'!$G:$G,AP$2))*VLOOKUP($D327,'قاعدة البيانات'!$G:$J,4,0)</f>
        <v>0</v>
      </c>
      <c r="AR327" s="28">
        <f>(SUMIFS('حركة المخزون'!$F:$F,'حركة المخزون'!$E:$E,$D327,'حركة المخزون'!$H:$H,AR$2)-SUMIFS('حركة المخزون'!$F:$F,'حركة المخزون'!$E:$E,$D327,'حركة المخزون'!$G:$G,AR$2))*VLOOKUP($D327,'قاعدة البيانات'!$G:$J,2,0)</f>
        <v>0</v>
      </c>
      <c r="AS327" s="28">
        <f>(SUMIFS('حركة المخزون'!$F:$F,'حركة المخزون'!$E:$E,$D327,'حركة المخزون'!$H:$H,AR$2)-SUMIFS('حركة المخزون'!$F:$F,'حركة المخزون'!$E:$E,$D327,'حركة المخزون'!$G:$G,AR$2))*VLOOKUP($D327,'قاعدة البيانات'!$G:$J,4,0)</f>
        <v>0</v>
      </c>
      <c r="AT327" s="28">
        <f>(SUMIFS('حركة المخزون'!$F:$F,'حركة المخزون'!$E:$E,$D327,'حركة المخزون'!$H:$H,AT$2)-SUMIFS('حركة المخزون'!$F:$F,'حركة المخزون'!$E:$E,$D327,'حركة المخزون'!$G:$G,AT$2))*VLOOKUP($D327,'قاعدة البيانات'!$G:$J,2,0)</f>
        <v>0</v>
      </c>
      <c r="AU327" s="28">
        <f>(SUMIFS('حركة المخزون'!$F:$F,'حركة المخزون'!$E:$E,$D327,'حركة المخزون'!$H:$H,AT$2)-SUMIFS('حركة المخزون'!$F:$F,'حركة المخزون'!$E:$E,$D327,'حركة المخزون'!$G:$G,AT$2))*VLOOKUP($D327,'قاعدة البيانات'!$G:$J,4,0)</f>
        <v>0</v>
      </c>
      <c r="AV327" s="28">
        <f>(SUMIFS('حركة المخزون'!$F:$F,'حركة المخزون'!$E:$E,$D327,'حركة المخزون'!$H:$H,AV$2)-SUMIFS('حركة المخزون'!$F:$F,'حركة المخزون'!$E:$E,$D327,'حركة المخزون'!$G:$G,AV$2))*VLOOKUP($D327,'قاعدة البيانات'!$G:$J,2,0)</f>
        <v>0</v>
      </c>
      <c r="AW327" s="28">
        <f>(SUMIFS('حركة المخزون'!$F:$F,'حركة المخزون'!$E:$E,$D327,'حركة المخزون'!$H:$H,AV$2)-SUMIFS('حركة المخزون'!$F:$F,'حركة المخزون'!$E:$E,$D327,'حركة المخزون'!$G:$G,AV$2))*VLOOKUP($D327,'قاعدة البيانات'!$G:$J,4,0)</f>
        <v>0</v>
      </c>
      <c r="AX327" s="28">
        <f>(SUMIFS('حركة المخزون'!$F:$F,'حركة المخزون'!$E:$E,$D327,'حركة المخزون'!$H:$H,AX$2)-SUMIFS('حركة المخزون'!$F:$F,'حركة المخزون'!$E:$E,$D327,'حركة المخزون'!$G:$G,AX$2))*VLOOKUP($D327,'قاعدة البيانات'!$G:$J,2,0)</f>
        <v>0</v>
      </c>
      <c r="AY327" s="28">
        <f>(SUMIFS('حركة المخزون'!$F:$F,'حركة المخزون'!$E:$E,$D327,'حركة المخزون'!$H:$H,AX$2)-SUMIFS('حركة المخزون'!$F:$F,'حركة المخزون'!$E:$E,$D327,'حركة المخزون'!$G:$G,AX$2))*VLOOKUP($D327,'قاعدة البيانات'!$G:$J,4,0)</f>
        <v>0</v>
      </c>
      <c r="AZ327" s="28">
        <f>(SUMIFS('حركة المخزون'!$F:$F,'حركة المخزون'!$E:$E,$D327,'حركة المخزون'!$H:$H,AZ$2)-SUMIFS('حركة المخزون'!$F:$F,'حركة المخزون'!$E:$E,$D327,'حركة المخزون'!$G:$G,AZ$2))*VLOOKUP($D327,'قاعدة البيانات'!$G:$J,2,0)</f>
        <v>0</v>
      </c>
      <c r="BA327" s="28">
        <f>(SUMIFS('حركة المخزون'!$F:$F,'حركة المخزون'!$E:$E,$D327,'حركة المخزون'!$H:$H,AZ$2)-SUMIFS('حركة المخزون'!$F:$F,'حركة المخزون'!$E:$E,$D327,'حركة المخزون'!$G:$G,AZ$2))*VLOOKUP($D327,'قاعدة البيانات'!$G:$J,4,0)</f>
        <v>0</v>
      </c>
      <c r="BB327" s="28">
        <f>(SUMIFS('حركة المخزون'!$F:$F,'حركة المخزون'!$E:$E,$D327,'حركة المخزون'!$H:$H,BB$2)-SUMIFS('حركة المخزون'!$F:$F,'حركة المخزون'!$E:$E,$D327,'حركة المخزون'!$G:$G,BB$2))*VLOOKUP($D327,'قاعدة البيانات'!$G:$J,2,0)</f>
        <v>0</v>
      </c>
      <c r="BC327" s="28">
        <f>(SUMIFS('حركة المخزون'!$F:$F,'حركة المخزون'!$E:$E,$D327,'حركة المخزون'!$H:$H,BB$2)-SUMIFS('حركة المخزون'!$F:$F,'حركة المخزون'!$E:$E,$D327,'حركة المخزون'!$G:$G,BB$2))*VLOOKUP($D327,'قاعدة البيانات'!$G:$J,4,0)</f>
        <v>0</v>
      </c>
      <c r="BD327" s="28">
        <f>(SUMIFS('حركة المخزون'!$F:$F,'حركة المخزون'!$E:$E,$D327,'حركة المخزون'!$H:$H,BD$2)-SUMIFS('حركة المخزون'!$F:$F,'حركة المخزون'!$E:$E,$D327,'حركة المخزون'!$G:$G,BD$2))*VLOOKUP($D327,'قاعدة البيانات'!$G:$J,2,0)</f>
        <v>0</v>
      </c>
      <c r="BE327" s="28">
        <f>(SUMIFS('حركة المخزون'!$F:$F,'حركة المخزون'!$E:$E,$D327,'حركة المخزون'!$H:$H,BD$2)-SUMIFS('حركة المخزون'!$F:$F,'حركة المخزون'!$E:$E,$D327,'حركة المخزون'!$G:$G,BD$2))*VLOOKUP($D327,'قاعدة البيانات'!$G:$J,4,0)</f>
        <v>0</v>
      </c>
      <c r="BF327" s="28">
        <f>(SUMIFS('حركة المخزون'!$F:$F,'حركة المخزون'!$E:$E,$D327,'حركة المخزون'!$H:$H,BF$2)-SUMIFS('حركة المخزون'!$F:$F,'حركة المخزون'!$E:$E,$D327,'حركة المخزون'!$G:$G,BF$2))*VLOOKUP($D327,'قاعدة البيانات'!$G:$J,2,0)</f>
        <v>0</v>
      </c>
      <c r="BG327" s="28">
        <f>(SUMIFS('حركة المخزون'!$F:$F,'حركة المخزون'!$E:$E,$D327,'حركة المخزون'!$H:$H,BF$2)-SUMIFS('حركة المخزون'!$F:$F,'حركة المخزون'!$E:$E,$D327,'حركة المخزون'!$G:$G,BF$2))*VLOOKUP($D327,'قاعدة البيانات'!$G:$J,4,0)</f>
        <v>0</v>
      </c>
      <c r="BH327" s="28">
        <f>(SUMIFS('حركة المخزون'!$F:$F,'حركة المخزون'!$E:$E,$D327,'حركة المخزون'!$H:$H,BH$2)-SUMIFS('حركة المخزون'!$F:$F,'حركة المخزون'!$E:$E,$D327,'حركة المخزون'!$G:$G,BH$2))*VLOOKUP($D327,'قاعدة البيانات'!$G:$J,2,0)</f>
        <v>0</v>
      </c>
      <c r="BI327" s="28">
        <f>(SUMIFS('حركة المخزون'!$F:$F,'حركة المخزون'!$E:$E,$D327,'حركة المخزون'!$H:$H,BH$2)-SUMIFS('حركة المخزون'!$F:$F,'حركة المخزون'!$E:$E,$D327,'حركة المخزون'!$G:$G,BH$2))*VLOOKUP($D327,'قاعدة البيانات'!$G:$J,4,0)</f>
        <v>0</v>
      </c>
    </row>
    <row r="328" spans="2:61" s="15" customFormat="1" ht="24" customHeight="1" x14ac:dyDescent="0.2">
      <c r="B328" s="18">
        <v>325</v>
      </c>
      <c r="C328" s="19"/>
      <c r="D328" s="18" t="str">
        <f>VLOOKUP(C328,'قاعدة البيانات'!F:G,2,0)</f>
        <v/>
      </c>
      <c r="F328" s="28">
        <f>(SUMIFS('حركة المخزون'!$F:$F,'حركة المخزون'!$E:$E,$D328,'حركة المخزون'!$H:$H,F$2)-SUMIFS('حركة المخزون'!$F:$F,'حركة المخزون'!$E:$E,$D328,'حركة المخزون'!$G:$G,F$2))*VLOOKUP($D328,'قاعدة البيانات'!$G:$J,2,0)</f>
        <v>0</v>
      </c>
      <c r="G328" s="28">
        <f>(SUMIFS('حركة المخزون'!$F:$F,'حركة المخزون'!$E:$E,$D328,'حركة المخزون'!$H:$H,F$2)-SUMIFS('حركة المخزون'!$F:$F,'حركة المخزون'!$E:$E,$D328,'حركة المخزون'!$G:$G,F$2))*VLOOKUP($D328,'قاعدة البيانات'!$G:$J,4,0)</f>
        <v>0</v>
      </c>
      <c r="H328" s="28">
        <f>(SUMIFS('حركة المخزون'!$F:$F,'حركة المخزون'!$E:$E,$D328,'حركة المخزون'!$H:$H,H$2)-SUMIFS('حركة المخزون'!$F:$F,'حركة المخزون'!$E:$E,$D328,'حركة المخزون'!$G:$G,H$2))*VLOOKUP($D328,'قاعدة البيانات'!$G:$J,2,0)</f>
        <v>0</v>
      </c>
      <c r="I328" s="28">
        <f>(SUMIFS('حركة المخزون'!$F:$F,'حركة المخزون'!$E:$E,$D328,'حركة المخزون'!$H:$H,H$2)-SUMIFS('حركة المخزون'!$F:$F,'حركة المخزون'!$E:$E,$D328,'حركة المخزون'!$G:$G,H$2))*VLOOKUP($D328,'قاعدة البيانات'!$G:$J,4,0)</f>
        <v>0</v>
      </c>
      <c r="J328" s="28">
        <f>(SUMIFS('حركة المخزون'!$F:$F,'حركة المخزون'!$E:$E,$D328,'حركة المخزون'!$H:$H,J$2)-SUMIFS('حركة المخزون'!$F:$F,'حركة المخزون'!$E:$E,$D328,'حركة المخزون'!$G:$G,J$2))*VLOOKUP($D328,'قاعدة البيانات'!$G:$J,2,0)</f>
        <v>0</v>
      </c>
      <c r="K328" s="28">
        <f>(SUMIFS('حركة المخزون'!$F:$F,'حركة المخزون'!$E:$E,$D328,'حركة المخزون'!$H:$H,J$2)-SUMIFS('حركة المخزون'!$F:$F,'حركة المخزون'!$E:$E,$D328,'حركة المخزون'!$G:$G,J$2))*VLOOKUP($D328,'قاعدة البيانات'!$G:$J,4,0)</f>
        <v>0</v>
      </c>
      <c r="L328" s="28">
        <f>(SUMIFS('حركة المخزون'!$F:$F,'حركة المخزون'!$E:$E,$D328,'حركة المخزون'!$H:$H,L$2)-SUMIFS('حركة المخزون'!$F:$F,'حركة المخزون'!$E:$E,$D328,'حركة المخزون'!$G:$G,L$2))*VLOOKUP($D328,'قاعدة البيانات'!$G:$J,2,0)</f>
        <v>0</v>
      </c>
      <c r="M328" s="28">
        <f>(SUMIFS('حركة المخزون'!$F:$F,'حركة المخزون'!$E:$E,$D328,'حركة المخزون'!$H:$H,L$2)-SUMIFS('حركة المخزون'!$F:$F,'حركة المخزون'!$E:$E,$D328,'حركة المخزون'!$G:$G,L$2))*VLOOKUP($D328,'قاعدة البيانات'!$G:$J,4,0)</f>
        <v>0</v>
      </c>
      <c r="N328" s="28">
        <f>(SUMIFS('حركة المخزون'!$F:$F,'حركة المخزون'!$E:$E,$D328,'حركة المخزون'!$H:$H,N$2)-SUMIFS('حركة المخزون'!$F:$F,'حركة المخزون'!$E:$E,$D328,'حركة المخزون'!$G:$G,N$2))*VLOOKUP($D328,'قاعدة البيانات'!$G:$J,2,0)</f>
        <v>0</v>
      </c>
      <c r="O328" s="28">
        <f>(SUMIFS('حركة المخزون'!$F:$F,'حركة المخزون'!$E:$E,$D328,'حركة المخزون'!$H:$H,N$2)-SUMIFS('حركة المخزون'!$F:$F,'حركة المخزون'!$E:$E,$D328,'حركة المخزون'!$G:$G,N$2))*VLOOKUP($D328,'قاعدة البيانات'!$G:$J,4,0)</f>
        <v>0</v>
      </c>
      <c r="P328" s="28">
        <f>(SUMIFS('حركة المخزون'!$F:$F,'حركة المخزون'!$E:$E,$D328,'حركة المخزون'!$H:$H,P$2)-SUMIFS('حركة المخزون'!$F:$F,'حركة المخزون'!$E:$E,$D328,'حركة المخزون'!$G:$G,P$2))*VLOOKUP($D328,'قاعدة البيانات'!$G:$J,2,0)</f>
        <v>0</v>
      </c>
      <c r="Q328" s="28">
        <f>(SUMIFS('حركة المخزون'!$F:$F,'حركة المخزون'!$E:$E,$D328,'حركة المخزون'!$H:$H,P$2)-SUMIFS('حركة المخزون'!$F:$F,'حركة المخزون'!$E:$E,$D328,'حركة المخزون'!$G:$G,P$2))*VLOOKUP($D328,'قاعدة البيانات'!$G:$J,4,0)</f>
        <v>0</v>
      </c>
      <c r="R328" s="28">
        <f>(SUMIFS('حركة المخزون'!$F:$F,'حركة المخزون'!$E:$E,$D328,'حركة المخزون'!$H:$H,R$2)-SUMIFS('حركة المخزون'!$F:$F,'حركة المخزون'!$E:$E,$D328,'حركة المخزون'!$G:$G,R$2))*VLOOKUP($D328,'قاعدة البيانات'!$G:$J,2,0)</f>
        <v>0</v>
      </c>
      <c r="S328" s="28">
        <f>(SUMIFS('حركة المخزون'!$F:$F,'حركة المخزون'!$E:$E,$D328,'حركة المخزون'!$H:$H,R$2)-SUMIFS('حركة المخزون'!$F:$F,'حركة المخزون'!$E:$E,$D328,'حركة المخزون'!$G:$G,R$2))*VLOOKUP($D328,'قاعدة البيانات'!$G:$J,4,0)</f>
        <v>0</v>
      </c>
      <c r="T328" s="28">
        <f>(SUMIFS('حركة المخزون'!$F:$F,'حركة المخزون'!$E:$E,$D328,'حركة المخزون'!$H:$H,T$2)-SUMIFS('حركة المخزون'!$F:$F,'حركة المخزون'!$E:$E,$D328,'حركة المخزون'!$G:$G,T$2))*VLOOKUP($D328,'قاعدة البيانات'!$G:$J,2,0)</f>
        <v>0</v>
      </c>
      <c r="U328" s="28">
        <f>(SUMIFS('حركة المخزون'!$F:$F,'حركة المخزون'!$E:$E,$D328,'حركة المخزون'!$H:$H,T$2)-SUMIFS('حركة المخزون'!$F:$F,'حركة المخزون'!$E:$E,$D328,'حركة المخزون'!$G:$G,T$2))*VLOOKUP($D328,'قاعدة البيانات'!$G:$J,4,0)</f>
        <v>0</v>
      </c>
      <c r="V328" s="28">
        <f>(SUMIFS('حركة المخزون'!$F:$F,'حركة المخزون'!$E:$E,$D328,'حركة المخزون'!$H:$H,V$2)-SUMIFS('حركة المخزون'!$F:$F,'حركة المخزون'!$E:$E,$D328,'حركة المخزون'!$G:$G,V$2))*VLOOKUP($D328,'قاعدة البيانات'!$G:$J,2,0)</f>
        <v>0</v>
      </c>
      <c r="W328" s="28">
        <f>(SUMIFS('حركة المخزون'!$F:$F,'حركة المخزون'!$E:$E,$D328,'حركة المخزون'!$H:$H,V$2)-SUMIFS('حركة المخزون'!$F:$F,'حركة المخزون'!$E:$E,$D328,'حركة المخزون'!$G:$G,V$2))*VLOOKUP($D328,'قاعدة البيانات'!$G:$J,4,0)</f>
        <v>0</v>
      </c>
      <c r="X328" s="28">
        <f>(SUMIFS('حركة المخزون'!$F:$F,'حركة المخزون'!$E:$E,$D328,'حركة المخزون'!$H:$H,X$2)-SUMIFS('حركة المخزون'!$F:$F,'حركة المخزون'!$E:$E,$D328,'حركة المخزون'!$G:$G,X$2))*VLOOKUP($D328,'قاعدة البيانات'!$G:$J,2,0)</f>
        <v>0</v>
      </c>
      <c r="Y328" s="28">
        <f>(SUMIFS('حركة المخزون'!$F:$F,'حركة المخزون'!$E:$E,$D328,'حركة المخزون'!$H:$H,X$2)-SUMIFS('حركة المخزون'!$F:$F,'حركة المخزون'!$E:$E,$D328,'حركة المخزون'!$G:$G,X$2))*VLOOKUP($D328,'قاعدة البيانات'!$G:$J,4,0)</f>
        <v>0</v>
      </c>
      <c r="Z328" s="28">
        <f>(SUMIFS('حركة المخزون'!$F:$F,'حركة المخزون'!$E:$E,$D328,'حركة المخزون'!$H:$H,Z$2)-SUMIFS('حركة المخزون'!$F:$F,'حركة المخزون'!$E:$E,$D328,'حركة المخزون'!$G:$G,Z$2))*VLOOKUP($D328,'قاعدة البيانات'!$G:$J,2,0)</f>
        <v>0</v>
      </c>
      <c r="AA328" s="28">
        <f>(SUMIFS('حركة المخزون'!$F:$F,'حركة المخزون'!$E:$E,$D328,'حركة المخزون'!$H:$H,Z$2)-SUMIFS('حركة المخزون'!$F:$F,'حركة المخزون'!$E:$E,$D328,'حركة المخزون'!$G:$G,Z$2))*VLOOKUP($D328,'قاعدة البيانات'!$G:$J,4,0)</f>
        <v>0</v>
      </c>
      <c r="AB328" s="28">
        <f>(SUMIFS('حركة المخزون'!$F:$F,'حركة المخزون'!$E:$E,$D328,'حركة المخزون'!$H:$H,AB$2)-SUMIFS('حركة المخزون'!$F:$F,'حركة المخزون'!$E:$E,$D328,'حركة المخزون'!$G:$G,AB$2))*VLOOKUP($D328,'قاعدة البيانات'!$G:$J,2,0)</f>
        <v>0</v>
      </c>
      <c r="AC328" s="28">
        <f>(SUMIFS('حركة المخزون'!$F:$F,'حركة المخزون'!$E:$E,$D328,'حركة المخزون'!$H:$H,AB$2)-SUMIFS('حركة المخزون'!$F:$F,'حركة المخزون'!$E:$E,$D328,'حركة المخزون'!$G:$G,AB$2))*VLOOKUP($D328,'قاعدة البيانات'!$G:$J,4,0)</f>
        <v>0</v>
      </c>
      <c r="AD328" s="28">
        <f>(SUMIFS('حركة المخزون'!$F:$F,'حركة المخزون'!$E:$E,$D328,'حركة المخزون'!$H:$H,AD$2)-SUMIFS('حركة المخزون'!$F:$F,'حركة المخزون'!$E:$E,$D328,'حركة المخزون'!$G:$G,AD$2))*VLOOKUP($D328,'قاعدة البيانات'!$G:$J,2,0)</f>
        <v>0</v>
      </c>
      <c r="AE328" s="28">
        <f>(SUMIFS('حركة المخزون'!$F:$F,'حركة المخزون'!$E:$E,$D328,'حركة المخزون'!$H:$H,AD$2)-SUMIFS('حركة المخزون'!$F:$F,'حركة المخزون'!$E:$E,$D328,'حركة المخزون'!$G:$G,AD$2))*VLOOKUP($D328,'قاعدة البيانات'!$G:$J,4,0)</f>
        <v>0</v>
      </c>
      <c r="AF328" s="28">
        <f>(SUMIFS('حركة المخزون'!$F:$F,'حركة المخزون'!$E:$E,$D328,'حركة المخزون'!$H:$H,AF$2)-SUMIFS('حركة المخزون'!$F:$F,'حركة المخزون'!$E:$E,$D328,'حركة المخزون'!$G:$G,AF$2))*VLOOKUP($D328,'قاعدة البيانات'!$G:$J,2,0)</f>
        <v>0</v>
      </c>
      <c r="AG328" s="28">
        <f>(SUMIFS('حركة المخزون'!$F:$F,'حركة المخزون'!$E:$E,$D328,'حركة المخزون'!$H:$H,AF$2)-SUMIFS('حركة المخزون'!$F:$F,'حركة المخزون'!$E:$E,$D328,'حركة المخزون'!$G:$G,AF$2))*VLOOKUP($D328,'قاعدة البيانات'!$G:$J,4,0)</f>
        <v>0</v>
      </c>
      <c r="AH328" s="28">
        <f>(SUMIFS('حركة المخزون'!$F:$F,'حركة المخزون'!$E:$E,$D328,'حركة المخزون'!$H:$H,AH$2)-SUMIFS('حركة المخزون'!$F:$F,'حركة المخزون'!$E:$E,$D328,'حركة المخزون'!$G:$G,AH$2))*VLOOKUP($D328,'قاعدة البيانات'!$G:$J,2,0)</f>
        <v>0</v>
      </c>
      <c r="AI328" s="28">
        <f>(SUMIFS('حركة المخزون'!$F:$F,'حركة المخزون'!$E:$E,$D328,'حركة المخزون'!$H:$H,AH$2)-SUMIFS('حركة المخزون'!$F:$F,'حركة المخزون'!$E:$E,$D328,'حركة المخزون'!$G:$G,AH$2))*VLOOKUP($D328,'قاعدة البيانات'!$G:$J,4,0)</f>
        <v>0</v>
      </c>
      <c r="AJ328" s="28">
        <f>(SUMIFS('حركة المخزون'!$F:$F,'حركة المخزون'!$E:$E,$D328,'حركة المخزون'!$H:$H,AJ$2)-SUMIFS('حركة المخزون'!$F:$F,'حركة المخزون'!$E:$E,$D328,'حركة المخزون'!$G:$G,AJ$2))*VLOOKUP($D328,'قاعدة البيانات'!$G:$J,2,0)</f>
        <v>0</v>
      </c>
      <c r="AK328" s="28">
        <f>(SUMIFS('حركة المخزون'!$F:$F,'حركة المخزون'!$E:$E,$D328,'حركة المخزون'!$H:$H,AJ$2)-SUMIFS('حركة المخزون'!$F:$F,'حركة المخزون'!$E:$E,$D328,'حركة المخزون'!$G:$G,AJ$2))*VLOOKUP($D328,'قاعدة البيانات'!$G:$J,4,0)</f>
        <v>0</v>
      </c>
      <c r="AL328" s="28">
        <f>(SUMIFS('حركة المخزون'!$F:$F,'حركة المخزون'!$E:$E,$D328,'حركة المخزون'!$H:$H,AL$2)-SUMIFS('حركة المخزون'!$F:$F,'حركة المخزون'!$E:$E,$D328,'حركة المخزون'!$G:$G,AL$2))*VLOOKUP($D328,'قاعدة البيانات'!$G:$J,2,0)</f>
        <v>0</v>
      </c>
      <c r="AM328" s="28">
        <f>(SUMIFS('حركة المخزون'!$F:$F,'حركة المخزون'!$E:$E,$D328,'حركة المخزون'!$H:$H,AL$2)-SUMIFS('حركة المخزون'!$F:$F,'حركة المخزون'!$E:$E,$D328,'حركة المخزون'!$G:$G,AL$2))*VLOOKUP($D328,'قاعدة البيانات'!$G:$J,4,0)</f>
        <v>0</v>
      </c>
      <c r="AN328" s="28">
        <f>(SUMIFS('حركة المخزون'!$F:$F,'حركة المخزون'!$E:$E,$D328,'حركة المخزون'!$H:$H,AN$2)-SUMIFS('حركة المخزون'!$F:$F,'حركة المخزون'!$E:$E,$D328,'حركة المخزون'!$G:$G,AN$2))*VLOOKUP($D328,'قاعدة البيانات'!$G:$J,2,0)</f>
        <v>0</v>
      </c>
      <c r="AO328" s="28">
        <f>(SUMIFS('حركة المخزون'!$F:$F,'حركة المخزون'!$E:$E,$D328,'حركة المخزون'!$H:$H,AN$2)-SUMIFS('حركة المخزون'!$F:$F,'حركة المخزون'!$E:$E,$D328,'حركة المخزون'!$G:$G,AN$2))*VLOOKUP($D328,'قاعدة البيانات'!$G:$J,4,0)</f>
        <v>0</v>
      </c>
      <c r="AP328" s="28">
        <f>(SUMIFS('حركة المخزون'!$F:$F,'حركة المخزون'!$E:$E,$D328,'حركة المخزون'!$H:$H,AP$2)-SUMIFS('حركة المخزون'!$F:$F,'حركة المخزون'!$E:$E,$D328,'حركة المخزون'!$G:$G,AP$2))*VLOOKUP($D328,'قاعدة البيانات'!$G:$J,2,0)</f>
        <v>0</v>
      </c>
      <c r="AQ328" s="28">
        <f>(SUMIFS('حركة المخزون'!$F:$F,'حركة المخزون'!$E:$E,$D328,'حركة المخزون'!$H:$H,AP$2)-SUMIFS('حركة المخزون'!$F:$F,'حركة المخزون'!$E:$E,$D328,'حركة المخزون'!$G:$G,AP$2))*VLOOKUP($D328,'قاعدة البيانات'!$G:$J,4,0)</f>
        <v>0</v>
      </c>
      <c r="AR328" s="28">
        <f>(SUMIFS('حركة المخزون'!$F:$F,'حركة المخزون'!$E:$E,$D328,'حركة المخزون'!$H:$H,AR$2)-SUMIFS('حركة المخزون'!$F:$F,'حركة المخزون'!$E:$E,$D328,'حركة المخزون'!$G:$G,AR$2))*VLOOKUP($D328,'قاعدة البيانات'!$G:$J,2,0)</f>
        <v>0</v>
      </c>
      <c r="AS328" s="28">
        <f>(SUMIFS('حركة المخزون'!$F:$F,'حركة المخزون'!$E:$E,$D328,'حركة المخزون'!$H:$H,AR$2)-SUMIFS('حركة المخزون'!$F:$F,'حركة المخزون'!$E:$E,$D328,'حركة المخزون'!$G:$G,AR$2))*VLOOKUP($D328,'قاعدة البيانات'!$G:$J,4,0)</f>
        <v>0</v>
      </c>
      <c r="AT328" s="28">
        <f>(SUMIFS('حركة المخزون'!$F:$F,'حركة المخزون'!$E:$E,$D328,'حركة المخزون'!$H:$H,AT$2)-SUMIFS('حركة المخزون'!$F:$F,'حركة المخزون'!$E:$E,$D328,'حركة المخزون'!$G:$G,AT$2))*VLOOKUP($D328,'قاعدة البيانات'!$G:$J,2,0)</f>
        <v>0</v>
      </c>
      <c r="AU328" s="28">
        <f>(SUMIFS('حركة المخزون'!$F:$F,'حركة المخزون'!$E:$E,$D328,'حركة المخزون'!$H:$H,AT$2)-SUMIFS('حركة المخزون'!$F:$F,'حركة المخزون'!$E:$E,$D328,'حركة المخزون'!$G:$G,AT$2))*VLOOKUP($D328,'قاعدة البيانات'!$G:$J,4,0)</f>
        <v>0</v>
      </c>
      <c r="AV328" s="28">
        <f>(SUMIFS('حركة المخزون'!$F:$F,'حركة المخزون'!$E:$E,$D328,'حركة المخزون'!$H:$H,AV$2)-SUMIFS('حركة المخزون'!$F:$F,'حركة المخزون'!$E:$E,$D328,'حركة المخزون'!$G:$G,AV$2))*VLOOKUP($D328,'قاعدة البيانات'!$G:$J,2,0)</f>
        <v>0</v>
      </c>
      <c r="AW328" s="28">
        <f>(SUMIFS('حركة المخزون'!$F:$F,'حركة المخزون'!$E:$E,$D328,'حركة المخزون'!$H:$H,AV$2)-SUMIFS('حركة المخزون'!$F:$F,'حركة المخزون'!$E:$E,$D328,'حركة المخزون'!$G:$G,AV$2))*VLOOKUP($D328,'قاعدة البيانات'!$G:$J,4,0)</f>
        <v>0</v>
      </c>
      <c r="AX328" s="28">
        <f>(SUMIFS('حركة المخزون'!$F:$F,'حركة المخزون'!$E:$E,$D328,'حركة المخزون'!$H:$H,AX$2)-SUMIFS('حركة المخزون'!$F:$F,'حركة المخزون'!$E:$E,$D328,'حركة المخزون'!$G:$G,AX$2))*VLOOKUP($D328,'قاعدة البيانات'!$G:$J,2,0)</f>
        <v>0</v>
      </c>
      <c r="AY328" s="28">
        <f>(SUMIFS('حركة المخزون'!$F:$F,'حركة المخزون'!$E:$E,$D328,'حركة المخزون'!$H:$H,AX$2)-SUMIFS('حركة المخزون'!$F:$F,'حركة المخزون'!$E:$E,$D328,'حركة المخزون'!$G:$G,AX$2))*VLOOKUP($D328,'قاعدة البيانات'!$G:$J,4,0)</f>
        <v>0</v>
      </c>
      <c r="AZ328" s="28">
        <f>(SUMIFS('حركة المخزون'!$F:$F,'حركة المخزون'!$E:$E,$D328,'حركة المخزون'!$H:$H,AZ$2)-SUMIFS('حركة المخزون'!$F:$F,'حركة المخزون'!$E:$E,$D328,'حركة المخزون'!$G:$G,AZ$2))*VLOOKUP($D328,'قاعدة البيانات'!$G:$J,2,0)</f>
        <v>0</v>
      </c>
      <c r="BA328" s="28">
        <f>(SUMIFS('حركة المخزون'!$F:$F,'حركة المخزون'!$E:$E,$D328,'حركة المخزون'!$H:$H,AZ$2)-SUMIFS('حركة المخزون'!$F:$F,'حركة المخزون'!$E:$E,$D328,'حركة المخزون'!$G:$G,AZ$2))*VLOOKUP($D328,'قاعدة البيانات'!$G:$J,4,0)</f>
        <v>0</v>
      </c>
      <c r="BB328" s="28">
        <f>(SUMIFS('حركة المخزون'!$F:$F,'حركة المخزون'!$E:$E,$D328,'حركة المخزون'!$H:$H,BB$2)-SUMIFS('حركة المخزون'!$F:$F,'حركة المخزون'!$E:$E,$D328,'حركة المخزون'!$G:$G,BB$2))*VLOOKUP($D328,'قاعدة البيانات'!$G:$J,2,0)</f>
        <v>0</v>
      </c>
      <c r="BC328" s="28">
        <f>(SUMIFS('حركة المخزون'!$F:$F,'حركة المخزون'!$E:$E,$D328,'حركة المخزون'!$H:$H,BB$2)-SUMIFS('حركة المخزون'!$F:$F,'حركة المخزون'!$E:$E,$D328,'حركة المخزون'!$G:$G,BB$2))*VLOOKUP($D328,'قاعدة البيانات'!$G:$J,4,0)</f>
        <v>0</v>
      </c>
      <c r="BD328" s="28">
        <f>(SUMIFS('حركة المخزون'!$F:$F,'حركة المخزون'!$E:$E,$D328,'حركة المخزون'!$H:$H,BD$2)-SUMIFS('حركة المخزون'!$F:$F,'حركة المخزون'!$E:$E,$D328,'حركة المخزون'!$G:$G,BD$2))*VLOOKUP($D328,'قاعدة البيانات'!$G:$J,2,0)</f>
        <v>0</v>
      </c>
      <c r="BE328" s="28">
        <f>(SUMIFS('حركة المخزون'!$F:$F,'حركة المخزون'!$E:$E,$D328,'حركة المخزون'!$H:$H,BD$2)-SUMIFS('حركة المخزون'!$F:$F,'حركة المخزون'!$E:$E,$D328,'حركة المخزون'!$G:$G,BD$2))*VLOOKUP($D328,'قاعدة البيانات'!$G:$J,4,0)</f>
        <v>0</v>
      </c>
      <c r="BF328" s="28">
        <f>(SUMIFS('حركة المخزون'!$F:$F,'حركة المخزون'!$E:$E,$D328,'حركة المخزون'!$H:$H,BF$2)-SUMIFS('حركة المخزون'!$F:$F,'حركة المخزون'!$E:$E,$D328,'حركة المخزون'!$G:$G,BF$2))*VLOOKUP($D328,'قاعدة البيانات'!$G:$J,2,0)</f>
        <v>0</v>
      </c>
      <c r="BG328" s="28">
        <f>(SUMIFS('حركة المخزون'!$F:$F,'حركة المخزون'!$E:$E,$D328,'حركة المخزون'!$H:$H,BF$2)-SUMIFS('حركة المخزون'!$F:$F,'حركة المخزون'!$E:$E,$D328,'حركة المخزون'!$G:$G,BF$2))*VLOOKUP($D328,'قاعدة البيانات'!$G:$J,4,0)</f>
        <v>0</v>
      </c>
      <c r="BH328" s="28">
        <f>(SUMIFS('حركة المخزون'!$F:$F,'حركة المخزون'!$E:$E,$D328,'حركة المخزون'!$H:$H,BH$2)-SUMIFS('حركة المخزون'!$F:$F,'حركة المخزون'!$E:$E,$D328,'حركة المخزون'!$G:$G,BH$2))*VLOOKUP($D328,'قاعدة البيانات'!$G:$J,2,0)</f>
        <v>0</v>
      </c>
      <c r="BI328" s="28">
        <f>(SUMIFS('حركة المخزون'!$F:$F,'حركة المخزون'!$E:$E,$D328,'حركة المخزون'!$H:$H,BH$2)-SUMIFS('حركة المخزون'!$F:$F,'حركة المخزون'!$E:$E,$D328,'حركة المخزون'!$G:$G,BH$2))*VLOOKUP($D328,'قاعدة البيانات'!$G:$J,4,0)</f>
        <v>0</v>
      </c>
    </row>
    <row r="329" spans="2:61" s="15" customFormat="1" ht="24" customHeight="1" x14ac:dyDescent="0.2">
      <c r="B329" s="19">
        <v>326</v>
      </c>
      <c r="C329" s="19"/>
      <c r="D329" s="18" t="str">
        <f>VLOOKUP(C329,'قاعدة البيانات'!F:G,2,0)</f>
        <v/>
      </c>
      <c r="F329" s="28">
        <f>(SUMIFS('حركة المخزون'!$F:$F,'حركة المخزون'!$E:$E,$D329,'حركة المخزون'!$H:$H,F$2)-SUMIFS('حركة المخزون'!$F:$F,'حركة المخزون'!$E:$E,$D329,'حركة المخزون'!$G:$G,F$2))*VLOOKUP($D329,'قاعدة البيانات'!$G:$J,2,0)</f>
        <v>0</v>
      </c>
      <c r="G329" s="28">
        <f>(SUMIFS('حركة المخزون'!$F:$F,'حركة المخزون'!$E:$E,$D329,'حركة المخزون'!$H:$H,F$2)-SUMIFS('حركة المخزون'!$F:$F,'حركة المخزون'!$E:$E,$D329,'حركة المخزون'!$G:$G,F$2))*VLOOKUP($D329,'قاعدة البيانات'!$G:$J,4,0)</f>
        <v>0</v>
      </c>
      <c r="H329" s="28">
        <f>(SUMIFS('حركة المخزون'!$F:$F,'حركة المخزون'!$E:$E,$D329,'حركة المخزون'!$H:$H,H$2)-SUMIFS('حركة المخزون'!$F:$F,'حركة المخزون'!$E:$E,$D329,'حركة المخزون'!$G:$G,H$2))*VLOOKUP($D329,'قاعدة البيانات'!$G:$J,2,0)</f>
        <v>0</v>
      </c>
      <c r="I329" s="28">
        <f>(SUMIFS('حركة المخزون'!$F:$F,'حركة المخزون'!$E:$E,$D329,'حركة المخزون'!$H:$H,H$2)-SUMIFS('حركة المخزون'!$F:$F,'حركة المخزون'!$E:$E,$D329,'حركة المخزون'!$G:$G,H$2))*VLOOKUP($D329,'قاعدة البيانات'!$G:$J,4,0)</f>
        <v>0</v>
      </c>
      <c r="J329" s="28">
        <f>(SUMIFS('حركة المخزون'!$F:$F,'حركة المخزون'!$E:$E,$D329,'حركة المخزون'!$H:$H,J$2)-SUMIFS('حركة المخزون'!$F:$F,'حركة المخزون'!$E:$E,$D329,'حركة المخزون'!$G:$G,J$2))*VLOOKUP($D329,'قاعدة البيانات'!$G:$J,2,0)</f>
        <v>0</v>
      </c>
      <c r="K329" s="28">
        <f>(SUMIFS('حركة المخزون'!$F:$F,'حركة المخزون'!$E:$E,$D329,'حركة المخزون'!$H:$H,J$2)-SUMIFS('حركة المخزون'!$F:$F,'حركة المخزون'!$E:$E,$D329,'حركة المخزون'!$G:$G,J$2))*VLOOKUP($D329,'قاعدة البيانات'!$G:$J,4,0)</f>
        <v>0</v>
      </c>
      <c r="L329" s="28">
        <f>(SUMIFS('حركة المخزون'!$F:$F,'حركة المخزون'!$E:$E,$D329,'حركة المخزون'!$H:$H,L$2)-SUMIFS('حركة المخزون'!$F:$F,'حركة المخزون'!$E:$E,$D329,'حركة المخزون'!$G:$G,L$2))*VLOOKUP($D329,'قاعدة البيانات'!$G:$J,2,0)</f>
        <v>0</v>
      </c>
      <c r="M329" s="28">
        <f>(SUMIFS('حركة المخزون'!$F:$F,'حركة المخزون'!$E:$E,$D329,'حركة المخزون'!$H:$H,L$2)-SUMIFS('حركة المخزون'!$F:$F,'حركة المخزون'!$E:$E,$D329,'حركة المخزون'!$G:$G,L$2))*VLOOKUP($D329,'قاعدة البيانات'!$G:$J,4,0)</f>
        <v>0</v>
      </c>
      <c r="N329" s="28">
        <f>(SUMIFS('حركة المخزون'!$F:$F,'حركة المخزون'!$E:$E,$D329,'حركة المخزون'!$H:$H,N$2)-SUMIFS('حركة المخزون'!$F:$F,'حركة المخزون'!$E:$E,$D329,'حركة المخزون'!$G:$G,N$2))*VLOOKUP($D329,'قاعدة البيانات'!$G:$J,2,0)</f>
        <v>0</v>
      </c>
      <c r="O329" s="28">
        <f>(SUMIFS('حركة المخزون'!$F:$F,'حركة المخزون'!$E:$E,$D329,'حركة المخزون'!$H:$H,N$2)-SUMIFS('حركة المخزون'!$F:$F,'حركة المخزون'!$E:$E,$D329,'حركة المخزون'!$G:$G,N$2))*VLOOKUP($D329,'قاعدة البيانات'!$G:$J,4,0)</f>
        <v>0</v>
      </c>
      <c r="P329" s="28">
        <f>(SUMIFS('حركة المخزون'!$F:$F,'حركة المخزون'!$E:$E,$D329,'حركة المخزون'!$H:$H,P$2)-SUMIFS('حركة المخزون'!$F:$F,'حركة المخزون'!$E:$E,$D329,'حركة المخزون'!$G:$G,P$2))*VLOOKUP($D329,'قاعدة البيانات'!$G:$J,2,0)</f>
        <v>0</v>
      </c>
      <c r="Q329" s="28">
        <f>(SUMIFS('حركة المخزون'!$F:$F,'حركة المخزون'!$E:$E,$D329,'حركة المخزون'!$H:$H,P$2)-SUMIFS('حركة المخزون'!$F:$F,'حركة المخزون'!$E:$E,$D329,'حركة المخزون'!$G:$G,P$2))*VLOOKUP($D329,'قاعدة البيانات'!$G:$J,4,0)</f>
        <v>0</v>
      </c>
      <c r="R329" s="28">
        <f>(SUMIFS('حركة المخزون'!$F:$F,'حركة المخزون'!$E:$E,$D329,'حركة المخزون'!$H:$H,R$2)-SUMIFS('حركة المخزون'!$F:$F,'حركة المخزون'!$E:$E,$D329,'حركة المخزون'!$G:$G,R$2))*VLOOKUP($D329,'قاعدة البيانات'!$G:$J,2,0)</f>
        <v>0</v>
      </c>
      <c r="S329" s="28">
        <f>(SUMIFS('حركة المخزون'!$F:$F,'حركة المخزون'!$E:$E,$D329,'حركة المخزون'!$H:$H,R$2)-SUMIFS('حركة المخزون'!$F:$F,'حركة المخزون'!$E:$E,$D329,'حركة المخزون'!$G:$G,R$2))*VLOOKUP($D329,'قاعدة البيانات'!$G:$J,4,0)</f>
        <v>0</v>
      </c>
      <c r="T329" s="28">
        <f>(SUMIFS('حركة المخزون'!$F:$F,'حركة المخزون'!$E:$E,$D329,'حركة المخزون'!$H:$H,T$2)-SUMIFS('حركة المخزون'!$F:$F,'حركة المخزون'!$E:$E,$D329,'حركة المخزون'!$G:$G,T$2))*VLOOKUP($D329,'قاعدة البيانات'!$G:$J,2,0)</f>
        <v>0</v>
      </c>
      <c r="U329" s="28">
        <f>(SUMIFS('حركة المخزون'!$F:$F,'حركة المخزون'!$E:$E,$D329,'حركة المخزون'!$H:$H,T$2)-SUMIFS('حركة المخزون'!$F:$F,'حركة المخزون'!$E:$E,$D329,'حركة المخزون'!$G:$G,T$2))*VLOOKUP($D329,'قاعدة البيانات'!$G:$J,4,0)</f>
        <v>0</v>
      </c>
      <c r="V329" s="28">
        <f>(SUMIFS('حركة المخزون'!$F:$F,'حركة المخزون'!$E:$E,$D329,'حركة المخزون'!$H:$H,V$2)-SUMIFS('حركة المخزون'!$F:$F,'حركة المخزون'!$E:$E,$D329,'حركة المخزون'!$G:$G,V$2))*VLOOKUP($D329,'قاعدة البيانات'!$G:$J,2,0)</f>
        <v>0</v>
      </c>
      <c r="W329" s="28">
        <f>(SUMIFS('حركة المخزون'!$F:$F,'حركة المخزون'!$E:$E,$D329,'حركة المخزون'!$H:$H,V$2)-SUMIFS('حركة المخزون'!$F:$F,'حركة المخزون'!$E:$E,$D329,'حركة المخزون'!$G:$G,V$2))*VLOOKUP($D329,'قاعدة البيانات'!$G:$J,4,0)</f>
        <v>0</v>
      </c>
      <c r="X329" s="28">
        <f>(SUMIFS('حركة المخزون'!$F:$F,'حركة المخزون'!$E:$E,$D329,'حركة المخزون'!$H:$H,X$2)-SUMIFS('حركة المخزون'!$F:$F,'حركة المخزون'!$E:$E,$D329,'حركة المخزون'!$G:$G,X$2))*VLOOKUP($D329,'قاعدة البيانات'!$G:$J,2,0)</f>
        <v>0</v>
      </c>
      <c r="Y329" s="28">
        <f>(SUMIFS('حركة المخزون'!$F:$F,'حركة المخزون'!$E:$E,$D329,'حركة المخزون'!$H:$H,X$2)-SUMIFS('حركة المخزون'!$F:$F,'حركة المخزون'!$E:$E,$D329,'حركة المخزون'!$G:$G,X$2))*VLOOKUP($D329,'قاعدة البيانات'!$G:$J,4,0)</f>
        <v>0</v>
      </c>
      <c r="Z329" s="28">
        <f>(SUMIFS('حركة المخزون'!$F:$F,'حركة المخزون'!$E:$E,$D329,'حركة المخزون'!$H:$H,Z$2)-SUMIFS('حركة المخزون'!$F:$F,'حركة المخزون'!$E:$E,$D329,'حركة المخزون'!$G:$G,Z$2))*VLOOKUP($D329,'قاعدة البيانات'!$G:$J,2,0)</f>
        <v>0</v>
      </c>
      <c r="AA329" s="28">
        <f>(SUMIFS('حركة المخزون'!$F:$F,'حركة المخزون'!$E:$E,$D329,'حركة المخزون'!$H:$H,Z$2)-SUMIFS('حركة المخزون'!$F:$F,'حركة المخزون'!$E:$E,$D329,'حركة المخزون'!$G:$G,Z$2))*VLOOKUP($D329,'قاعدة البيانات'!$G:$J,4,0)</f>
        <v>0</v>
      </c>
      <c r="AB329" s="28">
        <f>(SUMIFS('حركة المخزون'!$F:$F,'حركة المخزون'!$E:$E,$D329,'حركة المخزون'!$H:$H,AB$2)-SUMIFS('حركة المخزون'!$F:$F,'حركة المخزون'!$E:$E,$D329,'حركة المخزون'!$G:$G,AB$2))*VLOOKUP($D329,'قاعدة البيانات'!$G:$J,2,0)</f>
        <v>0</v>
      </c>
      <c r="AC329" s="28">
        <f>(SUMIFS('حركة المخزون'!$F:$F,'حركة المخزون'!$E:$E,$D329,'حركة المخزون'!$H:$H,AB$2)-SUMIFS('حركة المخزون'!$F:$F,'حركة المخزون'!$E:$E,$D329,'حركة المخزون'!$G:$G,AB$2))*VLOOKUP($D329,'قاعدة البيانات'!$G:$J,4,0)</f>
        <v>0</v>
      </c>
      <c r="AD329" s="28">
        <f>(SUMIFS('حركة المخزون'!$F:$F,'حركة المخزون'!$E:$E,$D329,'حركة المخزون'!$H:$H,AD$2)-SUMIFS('حركة المخزون'!$F:$F,'حركة المخزون'!$E:$E,$D329,'حركة المخزون'!$G:$G,AD$2))*VLOOKUP($D329,'قاعدة البيانات'!$G:$J,2,0)</f>
        <v>0</v>
      </c>
      <c r="AE329" s="28">
        <f>(SUMIFS('حركة المخزون'!$F:$F,'حركة المخزون'!$E:$E,$D329,'حركة المخزون'!$H:$H,AD$2)-SUMIFS('حركة المخزون'!$F:$F,'حركة المخزون'!$E:$E,$D329,'حركة المخزون'!$G:$G,AD$2))*VLOOKUP($D329,'قاعدة البيانات'!$G:$J,4,0)</f>
        <v>0</v>
      </c>
      <c r="AF329" s="28">
        <f>(SUMIFS('حركة المخزون'!$F:$F,'حركة المخزون'!$E:$E,$D329,'حركة المخزون'!$H:$H,AF$2)-SUMIFS('حركة المخزون'!$F:$F,'حركة المخزون'!$E:$E,$D329,'حركة المخزون'!$G:$G,AF$2))*VLOOKUP($D329,'قاعدة البيانات'!$G:$J,2,0)</f>
        <v>0</v>
      </c>
      <c r="AG329" s="28">
        <f>(SUMIFS('حركة المخزون'!$F:$F,'حركة المخزون'!$E:$E,$D329,'حركة المخزون'!$H:$H,AF$2)-SUMIFS('حركة المخزون'!$F:$F,'حركة المخزون'!$E:$E,$D329,'حركة المخزون'!$G:$G,AF$2))*VLOOKUP($D329,'قاعدة البيانات'!$G:$J,4,0)</f>
        <v>0</v>
      </c>
      <c r="AH329" s="28">
        <f>(SUMIFS('حركة المخزون'!$F:$F,'حركة المخزون'!$E:$E,$D329,'حركة المخزون'!$H:$H,AH$2)-SUMIFS('حركة المخزون'!$F:$F,'حركة المخزون'!$E:$E,$D329,'حركة المخزون'!$G:$G,AH$2))*VLOOKUP($D329,'قاعدة البيانات'!$G:$J,2,0)</f>
        <v>0</v>
      </c>
      <c r="AI329" s="28">
        <f>(SUMIFS('حركة المخزون'!$F:$F,'حركة المخزون'!$E:$E,$D329,'حركة المخزون'!$H:$H,AH$2)-SUMIFS('حركة المخزون'!$F:$F,'حركة المخزون'!$E:$E,$D329,'حركة المخزون'!$G:$G,AH$2))*VLOOKUP($D329,'قاعدة البيانات'!$G:$J,4,0)</f>
        <v>0</v>
      </c>
      <c r="AJ329" s="28">
        <f>(SUMIFS('حركة المخزون'!$F:$F,'حركة المخزون'!$E:$E,$D329,'حركة المخزون'!$H:$H,AJ$2)-SUMIFS('حركة المخزون'!$F:$F,'حركة المخزون'!$E:$E,$D329,'حركة المخزون'!$G:$G,AJ$2))*VLOOKUP($D329,'قاعدة البيانات'!$G:$J,2,0)</f>
        <v>0</v>
      </c>
      <c r="AK329" s="28">
        <f>(SUMIFS('حركة المخزون'!$F:$F,'حركة المخزون'!$E:$E,$D329,'حركة المخزون'!$H:$H,AJ$2)-SUMIFS('حركة المخزون'!$F:$F,'حركة المخزون'!$E:$E,$D329,'حركة المخزون'!$G:$G,AJ$2))*VLOOKUP($D329,'قاعدة البيانات'!$G:$J,4,0)</f>
        <v>0</v>
      </c>
      <c r="AL329" s="28">
        <f>(SUMIFS('حركة المخزون'!$F:$F,'حركة المخزون'!$E:$E,$D329,'حركة المخزون'!$H:$H,AL$2)-SUMIFS('حركة المخزون'!$F:$F,'حركة المخزون'!$E:$E,$D329,'حركة المخزون'!$G:$G,AL$2))*VLOOKUP($D329,'قاعدة البيانات'!$G:$J,2,0)</f>
        <v>0</v>
      </c>
      <c r="AM329" s="28">
        <f>(SUMIFS('حركة المخزون'!$F:$F,'حركة المخزون'!$E:$E,$D329,'حركة المخزون'!$H:$H,AL$2)-SUMIFS('حركة المخزون'!$F:$F,'حركة المخزون'!$E:$E,$D329,'حركة المخزون'!$G:$G,AL$2))*VLOOKUP($D329,'قاعدة البيانات'!$G:$J,4,0)</f>
        <v>0</v>
      </c>
      <c r="AN329" s="28">
        <f>(SUMIFS('حركة المخزون'!$F:$F,'حركة المخزون'!$E:$E,$D329,'حركة المخزون'!$H:$H,AN$2)-SUMIFS('حركة المخزون'!$F:$F,'حركة المخزون'!$E:$E,$D329,'حركة المخزون'!$G:$G,AN$2))*VLOOKUP($D329,'قاعدة البيانات'!$G:$J,2,0)</f>
        <v>0</v>
      </c>
      <c r="AO329" s="28">
        <f>(SUMIFS('حركة المخزون'!$F:$F,'حركة المخزون'!$E:$E,$D329,'حركة المخزون'!$H:$H,AN$2)-SUMIFS('حركة المخزون'!$F:$F,'حركة المخزون'!$E:$E,$D329,'حركة المخزون'!$G:$G,AN$2))*VLOOKUP($D329,'قاعدة البيانات'!$G:$J,4,0)</f>
        <v>0</v>
      </c>
      <c r="AP329" s="28">
        <f>(SUMIFS('حركة المخزون'!$F:$F,'حركة المخزون'!$E:$E,$D329,'حركة المخزون'!$H:$H,AP$2)-SUMIFS('حركة المخزون'!$F:$F,'حركة المخزون'!$E:$E,$D329,'حركة المخزون'!$G:$G,AP$2))*VLOOKUP($D329,'قاعدة البيانات'!$G:$J,2,0)</f>
        <v>0</v>
      </c>
      <c r="AQ329" s="28">
        <f>(SUMIFS('حركة المخزون'!$F:$F,'حركة المخزون'!$E:$E,$D329,'حركة المخزون'!$H:$H,AP$2)-SUMIFS('حركة المخزون'!$F:$F,'حركة المخزون'!$E:$E,$D329,'حركة المخزون'!$G:$G,AP$2))*VLOOKUP($D329,'قاعدة البيانات'!$G:$J,4,0)</f>
        <v>0</v>
      </c>
      <c r="AR329" s="28">
        <f>(SUMIFS('حركة المخزون'!$F:$F,'حركة المخزون'!$E:$E,$D329,'حركة المخزون'!$H:$H,AR$2)-SUMIFS('حركة المخزون'!$F:$F,'حركة المخزون'!$E:$E,$D329,'حركة المخزون'!$G:$G,AR$2))*VLOOKUP($D329,'قاعدة البيانات'!$G:$J,2,0)</f>
        <v>0</v>
      </c>
      <c r="AS329" s="28">
        <f>(SUMIFS('حركة المخزون'!$F:$F,'حركة المخزون'!$E:$E,$D329,'حركة المخزون'!$H:$H,AR$2)-SUMIFS('حركة المخزون'!$F:$F,'حركة المخزون'!$E:$E,$D329,'حركة المخزون'!$G:$G,AR$2))*VLOOKUP($D329,'قاعدة البيانات'!$G:$J,4,0)</f>
        <v>0</v>
      </c>
      <c r="AT329" s="28">
        <f>(SUMIFS('حركة المخزون'!$F:$F,'حركة المخزون'!$E:$E,$D329,'حركة المخزون'!$H:$H,AT$2)-SUMIFS('حركة المخزون'!$F:$F,'حركة المخزون'!$E:$E,$D329,'حركة المخزون'!$G:$G,AT$2))*VLOOKUP($D329,'قاعدة البيانات'!$G:$J,2,0)</f>
        <v>0</v>
      </c>
      <c r="AU329" s="28">
        <f>(SUMIFS('حركة المخزون'!$F:$F,'حركة المخزون'!$E:$E,$D329,'حركة المخزون'!$H:$H,AT$2)-SUMIFS('حركة المخزون'!$F:$F,'حركة المخزون'!$E:$E,$D329,'حركة المخزون'!$G:$G,AT$2))*VLOOKUP($D329,'قاعدة البيانات'!$G:$J,4,0)</f>
        <v>0</v>
      </c>
      <c r="AV329" s="28">
        <f>(SUMIFS('حركة المخزون'!$F:$F,'حركة المخزون'!$E:$E,$D329,'حركة المخزون'!$H:$H,AV$2)-SUMIFS('حركة المخزون'!$F:$F,'حركة المخزون'!$E:$E,$D329,'حركة المخزون'!$G:$G,AV$2))*VLOOKUP($D329,'قاعدة البيانات'!$G:$J,2,0)</f>
        <v>0</v>
      </c>
      <c r="AW329" s="28">
        <f>(SUMIFS('حركة المخزون'!$F:$F,'حركة المخزون'!$E:$E,$D329,'حركة المخزون'!$H:$H,AV$2)-SUMIFS('حركة المخزون'!$F:$F,'حركة المخزون'!$E:$E,$D329,'حركة المخزون'!$G:$G,AV$2))*VLOOKUP($D329,'قاعدة البيانات'!$G:$J,4,0)</f>
        <v>0</v>
      </c>
      <c r="AX329" s="28">
        <f>(SUMIFS('حركة المخزون'!$F:$F,'حركة المخزون'!$E:$E,$D329,'حركة المخزون'!$H:$H,AX$2)-SUMIFS('حركة المخزون'!$F:$F,'حركة المخزون'!$E:$E,$D329,'حركة المخزون'!$G:$G,AX$2))*VLOOKUP($D329,'قاعدة البيانات'!$G:$J,2,0)</f>
        <v>0</v>
      </c>
      <c r="AY329" s="28">
        <f>(SUMIFS('حركة المخزون'!$F:$F,'حركة المخزون'!$E:$E,$D329,'حركة المخزون'!$H:$H,AX$2)-SUMIFS('حركة المخزون'!$F:$F,'حركة المخزون'!$E:$E,$D329,'حركة المخزون'!$G:$G,AX$2))*VLOOKUP($D329,'قاعدة البيانات'!$G:$J,4,0)</f>
        <v>0</v>
      </c>
      <c r="AZ329" s="28">
        <f>(SUMIFS('حركة المخزون'!$F:$F,'حركة المخزون'!$E:$E,$D329,'حركة المخزون'!$H:$H,AZ$2)-SUMIFS('حركة المخزون'!$F:$F,'حركة المخزون'!$E:$E,$D329,'حركة المخزون'!$G:$G,AZ$2))*VLOOKUP($D329,'قاعدة البيانات'!$G:$J,2,0)</f>
        <v>0</v>
      </c>
      <c r="BA329" s="28">
        <f>(SUMIFS('حركة المخزون'!$F:$F,'حركة المخزون'!$E:$E,$D329,'حركة المخزون'!$H:$H,AZ$2)-SUMIFS('حركة المخزون'!$F:$F,'حركة المخزون'!$E:$E,$D329,'حركة المخزون'!$G:$G,AZ$2))*VLOOKUP($D329,'قاعدة البيانات'!$G:$J,4,0)</f>
        <v>0</v>
      </c>
      <c r="BB329" s="28">
        <f>(SUMIFS('حركة المخزون'!$F:$F,'حركة المخزون'!$E:$E,$D329,'حركة المخزون'!$H:$H,BB$2)-SUMIFS('حركة المخزون'!$F:$F,'حركة المخزون'!$E:$E,$D329,'حركة المخزون'!$G:$G,BB$2))*VLOOKUP($D329,'قاعدة البيانات'!$G:$J,2,0)</f>
        <v>0</v>
      </c>
      <c r="BC329" s="28">
        <f>(SUMIFS('حركة المخزون'!$F:$F,'حركة المخزون'!$E:$E,$D329,'حركة المخزون'!$H:$H,BB$2)-SUMIFS('حركة المخزون'!$F:$F,'حركة المخزون'!$E:$E,$D329,'حركة المخزون'!$G:$G,BB$2))*VLOOKUP($D329,'قاعدة البيانات'!$G:$J,4,0)</f>
        <v>0</v>
      </c>
      <c r="BD329" s="28">
        <f>(SUMIFS('حركة المخزون'!$F:$F,'حركة المخزون'!$E:$E,$D329,'حركة المخزون'!$H:$H,BD$2)-SUMIFS('حركة المخزون'!$F:$F,'حركة المخزون'!$E:$E,$D329,'حركة المخزون'!$G:$G,BD$2))*VLOOKUP($D329,'قاعدة البيانات'!$G:$J,2,0)</f>
        <v>0</v>
      </c>
      <c r="BE329" s="28">
        <f>(SUMIFS('حركة المخزون'!$F:$F,'حركة المخزون'!$E:$E,$D329,'حركة المخزون'!$H:$H,BD$2)-SUMIFS('حركة المخزون'!$F:$F,'حركة المخزون'!$E:$E,$D329,'حركة المخزون'!$G:$G,BD$2))*VLOOKUP($D329,'قاعدة البيانات'!$G:$J,4,0)</f>
        <v>0</v>
      </c>
      <c r="BF329" s="28">
        <f>(SUMIFS('حركة المخزون'!$F:$F,'حركة المخزون'!$E:$E,$D329,'حركة المخزون'!$H:$H,BF$2)-SUMIFS('حركة المخزون'!$F:$F,'حركة المخزون'!$E:$E,$D329,'حركة المخزون'!$G:$G,BF$2))*VLOOKUP($D329,'قاعدة البيانات'!$G:$J,2,0)</f>
        <v>0</v>
      </c>
      <c r="BG329" s="28">
        <f>(SUMIFS('حركة المخزون'!$F:$F,'حركة المخزون'!$E:$E,$D329,'حركة المخزون'!$H:$H,BF$2)-SUMIFS('حركة المخزون'!$F:$F,'حركة المخزون'!$E:$E,$D329,'حركة المخزون'!$G:$G,BF$2))*VLOOKUP($D329,'قاعدة البيانات'!$G:$J,4,0)</f>
        <v>0</v>
      </c>
      <c r="BH329" s="28">
        <f>(SUMIFS('حركة المخزون'!$F:$F,'حركة المخزون'!$E:$E,$D329,'حركة المخزون'!$H:$H,BH$2)-SUMIFS('حركة المخزون'!$F:$F,'حركة المخزون'!$E:$E,$D329,'حركة المخزون'!$G:$G,BH$2))*VLOOKUP($D329,'قاعدة البيانات'!$G:$J,2,0)</f>
        <v>0</v>
      </c>
      <c r="BI329" s="28">
        <f>(SUMIFS('حركة المخزون'!$F:$F,'حركة المخزون'!$E:$E,$D329,'حركة المخزون'!$H:$H,BH$2)-SUMIFS('حركة المخزون'!$F:$F,'حركة المخزون'!$E:$E,$D329,'حركة المخزون'!$G:$G,BH$2))*VLOOKUP($D329,'قاعدة البيانات'!$G:$J,4,0)</f>
        <v>0</v>
      </c>
    </row>
    <row r="330" spans="2:61" s="15" customFormat="1" ht="24" customHeight="1" x14ac:dyDescent="0.2">
      <c r="B330" s="18">
        <v>327</v>
      </c>
      <c r="C330" s="19"/>
      <c r="D330" s="18" t="str">
        <f>VLOOKUP(C330,'قاعدة البيانات'!F:G,2,0)</f>
        <v/>
      </c>
      <c r="F330" s="28">
        <f>(SUMIFS('حركة المخزون'!$F:$F,'حركة المخزون'!$E:$E,$D330,'حركة المخزون'!$H:$H,F$2)-SUMIFS('حركة المخزون'!$F:$F,'حركة المخزون'!$E:$E,$D330,'حركة المخزون'!$G:$G,F$2))*VLOOKUP($D330,'قاعدة البيانات'!$G:$J,2,0)</f>
        <v>0</v>
      </c>
      <c r="G330" s="28">
        <f>(SUMIFS('حركة المخزون'!$F:$F,'حركة المخزون'!$E:$E,$D330,'حركة المخزون'!$H:$H,F$2)-SUMIFS('حركة المخزون'!$F:$F,'حركة المخزون'!$E:$E,$D330,'حركة المخزون'!$G:$G,F$2))*VLOOKUP($D330,'قاعدة البيانات'!$G:$J,4,0)</f>
        <v>0</v>
      </c>
      <c r="H330" s="28">
        <f>(SUMIFS('حركة المخزون'!$F:$F,'حركة المخزون'!$E:$E,$D330,'حركة المخزون'!$H:$H,H$2)-SUMIFS('حركة المخزون'!$F:$F,'حركة المخزون'!$E:$E,$D330,'حركة المخزون'!$G:$G,H$2))*VLOOKUP($D330,'قاعدة البيانات'!$G:$J,2,0)</f>
        <v>0</v>
      </c>
      <c r="I330" s="28">
        <f>(SUMIFS('حركة المخزون'!$F:$F,'حركة المخزون'!$E:$E,$D330,'حركة المخزون'!$H:$H,H$2)-SUMIFS('حركة المخزون'!$F:$F,'حركة المخزون'!$E:$E,$D330,'حركة المخزون'!$G:$G,H$2))*VLOOKUP($D330,'قاعدة البيانات'!$G:$J,4,0)</f>
        <v>0</v>
      </c>
      <c r="J330" s="28">
        <f>(SUMIFS('حركة المخزون'!$F:$F,'حركة المخزون'!$E:$E,$D330,'حركة المخزون'!$H:$H,J$2)-SUMIFS('حركة المخزون'!$F:$F,'حركة المخزون'!$E:$E,$D330,'حركة المخزون'!$G:$G,J$2))*VLOOKUP($D330,'قاعدة البيانات'!$G:$J,2,0)</f>
        <v>0</v>
      </c>
      <c r="K330" s="28">
        <f>(SUMIFS('حركة المخزون'!$F:$F,'حركة المخزون'!$E:$E,$D330,'حركة المخزون'!$H:$H,J$2)-SUMIFS('حركة المخزون'!$F:$F,'حركة المخزون'!$E:$E,$D330,'حركة المخزون'!$G:$G,J$2))*VLOOKUP($D330,'قاعدة البيانات'!$G:$J,4,0)</f>
        <v>0</v>
      </c>
      <c r="L330" s="28">
        <f>(SUMIFS('حركة المخزون'!$F:$F,'حركة المخزون'!$E:$E,$D330,'حركة المخزون'!$H:$H,L$2)-SUMIFS('حركة المخزون'!$F:$F,'حركة المخزون'!$E:$E,$D330,'حركة المخزون'!$G:$G,L$2))*VLOOKUP($D330,'قاعدة البيانات'!$G:$J,2,0)</f>
        <v>0</v>
      </c>
      <c r="M330" s="28">
        <f>(SUMIFS('حركة المخزون'!$F:$F,'حركة المخزون'!$E:$E,$D330,'حركة المخزون'!$H:$H,L$2)-SUMIFS('حركة المخزون'!$F:$F,'حركة المخزون'!$E:$E,$D330,'حركة المخزون'!$G:$G,L$2))*VLOOKUP($D330,'قاعدة البيانات'!$G:$J,4,0)</f>
        <v>0</v>
      </c>
      <c r="N330" s="28">
        <f>(SUMIFS('حركة المخزون'!$F:$F,'حركة المخزون'!$E:$E,$D330,'حركة المخزون'!$H:$H,N$2)-SUMIFS('حركة المخزون'!$F:$F,'حركة المخزون'!$E:$E,$D330,'حركة المخزون'!$G:$G,N$2))*VLOOKUP($D330,'قاعدة البيانات'!$G:$J,2,0)</f>
        <v>0</v>
      </c>
      <c r="O330" s="28">
        <f>(SUMIFS('حركة المخزون'!$F:$F,'حركة المخزون'!$E:$E,$D330,'حركة المخزون'!$H:$H,N$2)-SUMIFS('حركة المخزون'!$F:$F,'حركة المخزون'!$E:$E,$D330,'حركة المخزون'!$G:$G,N$2))*VLOOKUP($D330,'قاعدة البيانات'!$G:$J,4,0)</f>
        <v>0</v>
      </c>
      <c r="P330" s="28">
        <f>(SUMIFS('حركة المخزون'!$F:$F,'حركة المخزون'!$E:$E,$D330,'حركة المخزون'!$H:$H,P$2)-SUMIFS('حركة المخزون'!$F:$F,'حركة المخزون'!$E:$E,$D330,'حركة المخزون'!$G:$G,P$2))*VLOOKUP($D330,'قاعدة البيانات'!$G:$J,2,0)</f>
        <v>0</v>
      </c>
      <c r="Q330" s="28">
        <f>(SUMIFS('حركة المخزون'!$F:$F,'حركة المخزون'!$E:$E,$D330,'حركة المخزون'!$H:$H,P$2)-SUMIFS('حركة المخزون'!$F:$F,'حركة المخزون'!$E:$E,$D330,'حركة المخزون'!$G:$G,P$2))*VLOOKUP($D330,'قاعدة البيانات'!$G:$J,4,0)</f>
        <v>0</v>
      </c>
      <c r="R330" s="28">
        <f>(SUMIFS('حركة المخزون'!$F:$F,'حركة المخزون'!$E:$E,$D330,'حركة المخزون'!$H:$H,R$2)-SUMIFS('حركة المخزون'!$F:$F,'حركة المخزون'!$E:$E,$D330,'حركة المخزون'!$G:$G,R$2))*VLOOKUP($D330,'قاعدة البيانات'!$G:$J,2,0)</f>
        <v>0</v>
      </c>
      <c r="S330" s="28">
        <f>(SUMIFS('حركة المخزون'!$F:$F,'حركة المخزون'!$E:$E,$D330,'حركة المخزون'!$H:$H,R$2)-SUMIFS('حركة المخزون'!$F:$F,'حركة المخزون'!$E:$E,$D330,'حركة المخزون'!$G:$G,R$2))*VLOOKUP($D330,'قاعدة البيانات'!$G:$J,4,0)</f>
        <v>0</v>
      </c>
      <c r="T330" s="28">
        <f>(SUMIFS('حركة المخزون'!$F:$F,'حركة المخزون'!$E:$E,$D330,'حركة المخزون'!$H:$H,T$2)-SUMIFS('حركة المخزون'!$F:$F,'حركة المخزون'!$E:$E,$D330,'حركة المخزون'!$G:$G,T$2))*VLOOKUP($D330,'قاعدة البيانات'!$G:$J,2,0)</f>
        <v>0</v>
      </c>
      <c r="U330" s="28">
        <f>(SUMIFS('حركة المخزون'!$F:$F,'حركة المخزون'!$E:$E,$D330,'حركة المخزون'!$H:$H,T$2)-SUMIFS('حركة المخزون'!$F:$F,'حركة المخزون'!$E:$E,$D330,'حركة المخزون'!$G:$G,T$2))*VLOOKUP($D330,'قاعدة البيانات'!$G:$J,4,0)</f>
        <v>0</v>
      </c>
      <c r="V330" s="28">
        <f>(SUMIFS('حركة المخزون'!$F:$F,'حركة المخزون'!$E:$E,$D330,'حركة المخزون'!$H:$H,V$2)-SUMIFS('حركة المخزون'!$F:$F,'حركة المخزون'!$E:$E,$D330,'حركة المخزون'!$G:$G,V$2))*VLOOKUP($D330,'قاعدة البيانات'!$G:$J,2,0)</f>
        <v>0</v>
      </c>
      <c r="W330" s="28">
        <f>(SUMIFS('حركة المخزون'!$F:$F,'حركة المخزون'!$E:$E,$D330,'حركة المخزون'!$H:$H,V$2)-SUMIFS('حركة المخزون'!$F:$F,'حركة المخزون'!$E:$E,$D330,'حركة المخزون'!$G:$G,V$2))*VLOOKUP($D330,'قاعدة البيانات'!$G:$J,4,0)</f>
        <v>0</v>
      </c>
      <c r="X330" s="28">
        <f>(SUMIFS('حركة المخزون'!$F:$F,'حركة المخزون'!$E:$E,$D330,'حركة المخزون'!$H:$H,X$2)-SUMIFS('حركة المخزون'!$F:$F,'حركة المخزون'!$E:$E,$D330,'حركة المخزون'!$G:$G,X$2))*VLOOKUP($D330,'قاعدة البيانات'!$G:$J,2,0)</f>
        <v>0</v>
      </c>
      <c r="Y330" s="28">
        <f>(SUMIFS('حركة المخزون'!$F:$F,'حركة المخزون'!$E:$E,$D330,'حركة المخزون'!$H:$H,X$2)-SUMIFS('حركة المخزون'!$F:$F,'حركة المخزون'!$E:$E,$D330,'حركة المخزون'!$G:$G,X$2))*VLOOKUP($D330,'قاعدة البيانات'!$G:$J,4,0)</f>
        <v>0</v>
      </c>
      <c r="Z330" s="28">
        <f>(SUMIFS('حركة المخزون'!$F:$F,'حركة المخزون'!$E:$E,$D330,'حركة المخزون'!$H:$H,Z$2)-SUMIFS('حركة المخزون'!$F:$F,'حركة المخزون'!$E:$E,$D330,'حركة المخزون'!$G:$G,Z$2))*VLOOKUP($D330,'قاعدة البيانات'!$G:$J,2,0)</f>
        <v>0</v>
      </c>
      <c r="AA330" s="28">
        <f>(SUMIFS('حركة المخزون'!$F:$F,'حركة المخزون'!$E:$E,$D330,'حركة المخزون'!$H:$H,Z$2)-SUMIFS('حركة المخزون'!$F:$F,'حركة المخزون'!$E:$E,$D330,'حركة المخزون'!$G:$G,Z$2))*VLOOKUP($D330,'قاعدة البيانات'!$G:$J,4,0)</f>
        <v>0</v>
      </c>
      <c r="AB330" s="28">
        <f>(SUMIFS('حركة المخزون'!$F:$F,'حركة المخزون'!$E:$E,$D330,'حركة المخزون'!$H:$H,AB$2)-SUMIFS('حركة المخزون'!$F:$F,'حركة المخزون'!$E:$E,$D330,'حركة المخزون'!$G:$G,AB$2))*VLOOKUP($D330,'قاعدة البيانات'!$G:$J,2,0)</f>
        <v>0</v>
      </c>
      <c r="AC330" s="28">
        <f>(SUMIFS('حركة المخزون'!$F:$F,'حركة المخزون'!$E:$E,$D330,'حركة المخزون'!$H:$H,AB$2)-SUMIFS('حركة المخزون'!$F:$F,'حركة المخزون'!$E:$E,$D330,'حركة المخزون'!$G:$G,AB$2))*VLOOKUP($D330,'قاعدة البيانات'!$G:$J,4,0)</f>
        <v>0</v>
      </c>
      <c r="AD330" s="28">
        <f>(SUMIFS('حركة المخزون'!$F:$F,'حركة المخزون'!$E:$E,$D330,'حركة المخزون'!$H:$H,AD$2)-SUMIFS('حركة المخزون'!$F:$F,'حركة المخزون'!$E:$E,$D330,'حركة المخزون'!$G:$G,AD$2))*VLOOKUP($D330,'قاعدة البيانات'!$G:$J,2,0)</f>
        <v>0</v>
      </c>
      <c r="AE330" s="28">
        <f>(SUMIFS('حركة المخزون'!$F:$F,'حركة المخزون'!$E:$E,$D330,'حركة المخزون'!$H:$H,AD$2)-SUMIFS('حركة المخزون'!$F:$F,'حركة المخزون'!$E:$E,$D330,'حركة المخزون'!$G:$G,AD$2))*VLOOKUP($D330,'قاعدة البيانات'!$G:$J,4,0)</f>
        <v>0</v>
      </c>
      <c r="AF330" s="28">
        <f>(SUMIFS('حركة المخزون'!$F:$F,'حركة المخزون'!$E:$E,$D330,'حركة المخزون'!$H:$H,AF$2)-SUMIFS('حركة المخزون'!$F:$F,'حركة المخزون'!$E:$E,$D330,'حركة المخزون'!$G:$G,AF$2))*VLOOKUP($D330,'قاعدة البيانات'!$G:$J,2,0)</f>
        <v>0</v>
      </c>
      <c r="AG330" s="28">
        <f>(SUMIFS('حركة المخزون'!$F:$F,'حركة المخزون'!$E:$E,$D330,'حركة المخزون'!$H:$H,AF$2)-SUMIFS('حركة المخزون'!$F:$F,'حركة المخزون'!$E:$E,$D330,'حركة المخزون'!$G:$G,AF$2))*VLOOKUP($D330,'قاعدة البيانات'!$G:$J,4,0)</f>
        <v>0</v>
      </c>
      <c r="AH330" s="28">
        <f>(SUMIFS('حركة المخزون'!$F:$F,'حركة المخزون'!$E:$E,$D330,'حركة المخزون'!$H:$H,AH$2)-SUMIFS('حركة المخزون'!$F:$F,'حركة المخزون'!$E:$E,$D330,'حركة المخزون'!$G:$G,AH$2))*VLOOKUP($D330,'قاعدة البيانات'!$G:$J,2,0)</f>
        <v>0</v>
      </c>
      <c r="AI330" s="28">
        <f>(SUMIFS('حركة المخزون'!$F:$F,'حركة المخزون'!$E:$E,$D330,'حركة المخزون'!$H:$H,AH$2)-SUMIFS('حركة المخزون'!$F:$F,'حركة المخزون'!$E:$E,$D330,'حركة المخزون'!$G:$G,AH$2))*VLOOKUP($D330,'قاعدة البيانات'!$G:$J,4,0)</f>
        <v>0</v>
      </c>
      <c r="AJ330" s="28">
        <f>(SUMIFS('حركة المخزون'!$F:$F,'حركة المخزون'!$E:$E,$D330,'حركة المخزون'!$H:$H,AJ$2)-SUMIFS('حركة المخزون'!$F:$F,'حركة المخزون'!$E:$E,$D330,'حركة المخزون'!$G:$G,AJ$2))*VLOOKUP($D330,'قاعدة البيانات'!$G:$J,2,0)</f>
        <v>0</v>
      </c>
      <c r="AK330" s="28">
        <f>(SUMIFS('حركة المخزون'!$F:$F,'حركة المخزون'!$E:$E,$D330,'حركة المخزون'!$H:$H,AJ$2)-SUMIFS('حركة المخزون'!$F:$F,'حركة المخزون'!$E:$E,$D330,'حركة المخزون'!$G:$G,AJ$2))*VLOOKUP($D330,'قاعدة البيانات'!$G:$J,4,0)</f>
        <v>0</v>
      </c>
      <c r="AL330" s="28">
        <f>(SUMIFS('حركة المخزون'!$F:$F,'حركة المخزون'!$E:$E,$D330,'حركة المخزون'!$H:$H,AL$2)-SUMIFS('حركة المخزون'!$F:$F,'حركة المخزون'!$E:$E,$D330,'حركة المخزون'!$G:$G,AL$2))*VLOOKUP($D330,'قاعدة البيانات'!$G:$J,2,0)</f>
        <v>0</v>
      </c>
      <c r="AM330" s="28">
        <f>(SUMIFS('حركة المخزون'!$F:$F,'حركة المخزون'!$E:$E,$D330,'حركة المخزون'!$H:$H,AL$2)-SUMIFS('حركة المخزون'!$F:$F,'حركة المخزون'!$E:$E,$D330,'حركة المخزون'!$G:$G,AL$2))*VLOOKUP($D330,'قاعدة البيانات'!$G:$J,4,0)</f>
        <v>0</v>
      </c>
      <c r="AN330" s="28">
        <f>(SUMIFS('حركة المخزون'!$F:$F,'حركة المخزون'!$E:$E,$D330,'حركة المخزون'!$H:$H,AN$2)-SUMIFS('حركة المخزون'!$F:$F,'حركة المخزون'!$E:$E,$D330,'حركة المخزون'!$G:$G,AN$2))*VLOOKUP($D330,'قاعدة البيانات'!$G:$J,2,0)</f>
        <v>0</v>
      </c>
      <c r="AO330" s="28">
        <f>(SUMIFS('حركة المخزون'!$F:$F,'حركة المخزون'!$E:$E,$D330,'حركة المخزون'!$H:$H,AN$2)-SUMIFS('حركة المخزون'!$F:$F,'حركة المخزون'!$E:$E,$D330,'حركة المخزون'!$G:$G,AN$2))*VLOOKUP($D330,'قاعدة البيانات'!$G:$J,4,0)</f>
        <v>0</v>
      </c>
      <c r="AP330" s="28">
        <f>(SUMIFS('حركة المخزون'!$F:$F,'حركة المخزون'!$E:$E,$D330,'حركة المخزون'!$H:$H,AP$2)-SUMIFS('حركة المخزون'!$F:$F,'حركة المخزون'!$E:$E,$D330,'حركة المخزون'!$G:$G,AP$2))*VLOOKUP($D330,'قاعدة البيانات'!$G:$J,2,0)</f>
        <v>0</v>
      </c>
      <c r="AQ330" s="28">
        <f>(SUMIFS('حركة المخزون'!$F:$F,'حركة المخزون'!$E:$E,$D330,'حركة المخزون'!$H:$H,AP$2)-SUMIFS('حركة المخزون'!$F:$F,'حركة المخزون'!$E:$E,$D330,'حركة المخزون'!$G:$G,AP$2))*VLOOKUP($D330,'قاعدة البيانات'!$G:$J,4,0)</f>
        <v>0</v>
      </c>
      <c r="AR330" s="28">
        <f>(SUMIFS('حركة المخزون'!$F:$F,'حركة المخزون'!$E:$E,$D330,'حركة المخزون'!$H:$H,AR$2)-SUMIFS('حركة المخزون'!$F:$F,'حركة المخزون'!$E:$E,$D330,'حركة المخزون'!$G:$G,AR$2))*VLOOKUP($D330,'قاعدة البيانات'!$G:$J,2,0)</f>
        <v>0</v>
      </c>
      <c r="AS330" s="28">
        <f>(SUMIFS('حركة المخزون'!$F:$F,'حركة المخزون'!$E:$E,$D330,'حركة المخزون'!$H:$H,AR$2)-SUMIFS('حركة المخزون'!$F:$F,'حركة المخزون'!$E:$E,$D330,'حركة المخزون'!$G:$G,AR$2))*VLOOKUP($D330,'قاعدة البيانات'!$G:$J,4,0)</f>
        <v>0</v>
      </c>
      <c r="AT330" s="28">
        <f>(SUMIFS('حركة المخزون'!$F:$F,'حركة المخزون'!$E:$E,$D330,'حركة المخزون'!$H:$H,AT$2)-SUMIFS('حركة المخزون'!$F:$F,'حركة المخزون'!$E:$E,$D330,'حركة المخزون'!$G:$G,AT$2))*VLOOKUP($D330,'قاعدة البيانات'!$G:$J,2,0)</f>
        <v>0</v>
      </c>
      <c r="AU330" s="28">
        <f>(SUMIFS('حركة المخزون'!$F:$F,'حركة المخزون'!$E:$E,$D330,'حركة المخزون'!$H:$H,AT$2)-SUMIFS('حركة المخزون'!$F:$F,'حركة المخزون'!$E:$E,$D330,'حركة المخزون'!$G:$G,AT$2))*VLOOKUP($D330,'قاعدة البيانات'!$G:$J,4,0)</f>
        <v>0</v>
      </c>
      <c r="AV330" s="28">
        <f>(SUMIFS('حركة المخزون'!$F:$F,'حركة المخزون'!$E:$E,$D330,'حركة المخزون'!$H:$H,AV$2)-SUMIFS('حركة المخزون'!$F:$F,'حركة المخزون'!$E:$E,$D330,'حركة المخزون'!$G:$G,AV$2))*VLOOKUP($D330,'قاعدة البيانات'!$G:$J,2,0)</f>
        <v>0</v>
      </c>
      <c r="AW330" s="28">
        <f>(SUMIFS('حركة المخزون'!$F:$F,'حركة المخزون'!$E:$E,$D330,'حركة المخزون'!$H:$H,AV$2)-SUMIFS('حركة المخزون'!$F:$F,'حركة المخزون'!$E:$E,$D330,'حركة المخزون'!$G:$G,AV$2))*VLOOKUP($D330,'قاعدة البيانات'!$G:$J,4,0)</f>
        <v>0</v>
      </c>
      <c r="AX330" s="28">
        <f>(SUMIFS('حركة المخزون'!$F:$F,'حركة المخزون'!$E:$E,$D330,'حركة المخزون'!$H:$H,AX$2)-SUMIFS('حركة المخزون'!$F:$F,'حركة المخزون'!$E:$E,$D330,'حركة المخزون'!$G:$G,AX$2))*VLOOKUP($D330,'قاعدة البيانات'!$G:$J,2,0)</f>
        <v>0</v>
      </c>
      <c r="AY330" s="28">
        <f>(SUMIFS('حركة المخزون'!$F:$F,'حركة المخزون'!$E:$E,$D330,'حركة المخزون'!$H:$H,AX$2)-SUMIFS('حركة المخزون'!$F:$F,'حركة المخزون'!$E:$E,$D330,'حركة المخزون'!$G:$G,AX$2))*VLOOKUP($D330,'قاعدة البيانات'!$G:$J,4,0)</f>
        <v>0</v>
      </c>
      <c r="AZ330" s="28">
        <f>(SUMIFS('حركة المخزون'!$F:$F,'حركة المخزون'!$E:$E,$D330,'حركة المخزون'!$H:$H,AZ$2)-SUMIFS('حركة المخزون'!$F:$F,'حركة المخزون'!$E:$E,$D330,'حركة المخزون'!$G:$G,AZ$2))*VLOOKUP($D330,'قاعدة البيانات'!$G:$J,2,0)</f>
        <v>0</v>
      </c>
      <c r="BA330" s="28">
        <f>(SUMIFS('حركة المخزون'!$F:$F,'حركة المخزون'!$E:$E,$D330,'حركة المخزون'!$H:$H,AZ$2)-SUMIFS('حركة المخزون'!$F:$F,'حركة المخزون'!$E:$E,$D330,'حركة المخزون'!$G:$G,AZ$2))*VLOOKUP($D330,'قاعدة البيانات'!$G:$J,4,0)</f>
        <v>0</v>
      </c>
      <c r="BB330" s="28">
        <f>(SUMIFS('حركة المخزون'!$F:$F,'حركة المخزون'!$E:$E,$D330,'حركة المخزون'!$H:$H,BB$2)-SUMIFS('حركة المخزون'!$F:$F,'حركة المخزون'!$E:$E,$D330,'حركة المخزون'!$G:$G,BB$2))*VLOOKUP($D330,'قاعدة البيانات'!$G:$J,2,0)</f>
        <v>0</v>
      </c>
      <c r="BC330" s="28">
        <f>(SUMIFS('حركة المخزون'!$F:$F,'حركة المخزون'!$E:$E,$D330,'حركة المخزون'!$H:$H,BB$2)-SUMIFS('حركة المخزون'!$F:$F,'حركة المخزون'!$E:$E,$D330,'حركة المخزون'!$G:$G,BB$2))*VLOOKUP($D330,'قاعدة البيانات'!$G:$J,4,0)</f>
        <v>0</v>
      </c>
      <c r="BD330" s="28">
        <f>(SUMIFS('حركة المخزون'!$F:$F,'حركة المخزون'!$E:$E,$D330,'حركة المخزون'!$H:$H,BD$2)-SUMIFS('حركة المخزون'!$F:$F,'حركة المخزون'!$E:$E,$D330,'حركة المخزون'!$G:$G,BD$2))*VLOOKUP($D330,'قاعدة البيانات'!$G:$J,2,0)</f>
        <v>0</v>
      </c>
      <c r="BE330" s="28">
        <f>(SUMIFS('حركة المخزون'!$F:$F,'حركة المخزون'!$E:$E,$D330,'حركة المخزون'!$H:$H,BD$2)-SUMIFS('حركة المخزون'!$F:$F,'حركة المخزون'!$E:$E,$D330,'حركة المخزون'!$G:$G,BD$2))*VLOOKUP($D330,'قاعدة البيانات'!$G:$J,4,0)</f>
        <v>0</v>
      </c>
      <c r="BF330" s="28">
        <f>(SUMIFS('حركة المخزون'!$F:$F,'حركة المخزون'!$E:$E,$D330,'حركة المخزون'!$H:$H,BF$2)-SUMIFS('حركة المخزون'!$F:$F,'حركة المخزون'!$E:$E,$D330,'حركة المخزون'!$G:$G,BF$2))*VLOOKUP($D330,'قاعدة البيانات'!$G:$J,2,0)</f>
        <v>0</v>
      </c>
      <c r="BG330" s="28">
        <f>(SUMIFS('حركة المخزون'!$F:$F,'حركة المخزون'!$E:$E,$D330,'حركة المخزون'!$H:$H,BF$2)-SUMIFS('حركة المخزون'!$F:$F,'حركة المخزون'!$E:$E,$D330,'حركة المخزون'!$G:$G,BF$2))*VLOOKUP($D330,'قاعدة البيانات'!$G:$J,4,0)</f>
        <v>0</v>
      </c>
      <c r="BH330" s="28">
        <f>(SUMIFS('حركة المخزون'!$F:$F,'حركة المخزون'!$E:$E,$D330,'حركة المخزون'!$H:$H,BH$2)-SUMIFS('حركة المخزون'!$F:$F,'حركة المخزون'!$E:$E,$D330,'حركة المخزون'!$G:$G,BH$2))*VLOOKUP($D330,'قاعدة البيانات'!$G:$J,2,0)</f>
        <v>0</v>
      </c>
      <c r="BI330" s="28">
        <f>(SUMIFS('حركة المخزون'!$F:$F,'حركة المخزون'!$E:$E,$D330,'حركة المخزون'!$H:$H,BH$2)-SUMIFS('حركة المخزون'!$F:$F,'حركة المخزون'!$E:$E,$D330,'حركة المخزون'!$G:$G,BH$2))*VLOOKUP($D330,'قاعدة البيانات'!$G:$J,4,0)</f>
        <v>0</v>
      </c>
    </row>
    <row r="331" spans="2:61" s="15" customFormat="1" ht="24" customHeight="1" x14ac:dyDescent="0.2">
      <c r="B331" s="18">
        <v>328</v>
      </c>
      <c r="C331" s="19"/>
      <c r="D331" s="18" t="str">
        <f>VLOOKUP(C331,'قاعدة البيانات'!F:G,2,0)</f>
        <v/>
      </c>
      <c r="F331" s="28">
        <f>(SUMIFS('حركة المخزون'!$F:$F,'حركة المخزون'!$E:$E,$D331,'حركة المخزون'!$H:$H,F$2)-SUMIFS('حركة المخزون'!$F:$F,'حركة المخزون'!$E:$E,$D331,'حركة المخزون'!$G:$G,F$2))*VLOOKUP($D331,'قاعدة البيانات'!$G:$J,2,0)</f>
        <v>0</v>
      </c>
      <c r="G331" s="28">
        <f>(SUMIFS('حركة المخزون'!$F:$F,'حركة المخزون'!$E:$E,$D331,'حركة المخزون'!$H:$H,F$2)-SUMIFS('حركة المخزون'!$F:$F,'حركة المخزون'!$E:$E,$D331,'حركة المخزون'!$G:$G,F$2))*VLOOKUP($D331,'قاعدة البيانات'!$G:$J,4,0)</f>
        <v>0</v>
      </c>
      <c r="H331" s="28">
        <f>(SUMIFS('حركة المخزون'!$F:$F,'حركة المخزون'!$E:$E,$D331,'حركة المخزون'!$H:$H,H$2)-SUMIFS('حركة المخزون'!$F:$F,'حركة المخزون'!$E:$E,$D331,'حركة المخزون'!$G:$G,H$2))*VLOOKUP($D331,'قاعدة البيانات'!$G:$J,2,0)</f>
        <v>0</v>
      </c>
      <c r="I331" s="28">
        <f>(SUMIFS('حركة المخزون'!$F:$F,'حركة المخزون'!$E:$E,$D331,'حركة المخزون'!$H:$H,H$2)-SUMIFS('حركة المخزون'!$F:$F,'حركة المخزون'!$E:$E,$D331,'حركة المخزون'!$G:$G,H$2))*VLOOKUP($D331,'قاعدة البيانات'!$G:$J,4,0)</f>
        <v>0</v>
      </c>
      <c r="J331" s="28">
        <f>(SUMIFS('حركة المخزون'!$F:$F,'حركة المخزون'!$E:$E,$D331,'حركة المخزون'!$H:$H,J$2)-SUMIFS('حركة المخزون'!$F:$F,'حركة المخزون'!$E:$E,$D331,'حركة المخزون'!$G:$G,J$2))*VLOOKUP($D331,'قاعدة البيانات'!$G:$J,2,0)</f>
        <v>0</v>
      </c>
      <c r="K331" s="28">
        <f>(SUMIFS('حركة المخزون'!$F:$F,'حركة المخزون'!$E:$E,$D331,'حركة المخزون'!$H:$H,J$2)-SUMIFS('حركة المخزون'!$F:$F,'حركة المخزون'!$E:$E,$D331,'حركة المخزون'!$G:$G,J$2))*VLOOKUP($D331,'قاعدة البيانات'!$G:$J,4,0)</f>
        <v>0</v>
      </c>
      <c r="L331" s="28">
        <f>(SUMIFS('حركة المخزون'!$F:$F,'حركة المخزون'!$E:$E,$D331,'حركة المخزون'!$H:$H,L$2)-SUMIFS('حركة المخزون'!$F:$F,'حركة المخزون'!$E:$E,$D331,'حركة المخزون'!$G:$G,L$2))*VLOOKUP($D331,'قاعدة البيانات'!$G:$J,2,0)</f>
        <v>0</v>
      </c>
      <c r="M331" s="28">
        <f>(SUMIFS('حركة المخزون'!$F:$F,'حركة المخزون'!$E:$E,$D331,'حركة المخزون'!$H:$H,L$2)-SUMIFS('حركة المخزون'!$F:$F,'حركة المخزون'!$E:$E,$D331,'حركة المخزون'!$G:$G,L$2))*VLOOKUP($D331,'قاعدة البيانات'!$G:$J,4,0)</f>
        <v>0</v>
      </c>
      <c r="N331" s="28">
        <f>(SUMIFS('حركة المخزون'!$F:$F,'حركة المخزون'!$E:$E,$D331,'حركة المخزون'!$H:$H,N$2)-SUMIFS('حركة المخزون'!$F:$F,'حركة المخزون'!$E:$E,$D331,'حركة المخزون'!$G:$G,N$2))*VLOOKUP($D331,'قاعدة البيانات'!$G:$J,2,0)</f>
        <v>0</v>
      </c>
      <c r="O331" s="28">
        <f>(SUMIFS('حركة المخزون'!$F:$F,'حركة المخزون'!$E:$E,$D331,'حركة المخزون'!$H:$H,N$2)-SUMIFS('حركة المخزون'!$F:$F,'حركة المخزون'!$E:$E,$D331,'حركة المخزون'!$G:$G,N$2))*VLOOKUP($D331,'قاعدة البيانات'!$G:$J,4,0)</f>
        <v>0</v>
      </c>
      <c r="P331" s="28">
        <f>(SUMIFS('حركة المخزون'!$F:$F,'حركة المخزون'!$E:$E,$D331,'حركة المخزون'!$H:$H,P$2)-SUMIFS('حركة المخزون'!$F:$F,'حركة المخزون'!$E:$E,$D331,'حركة المخزون'!$G:$G,P$2))*VLOOKUP($D331,'قاعدة البيانات'!$G:$J,2,0)</f>
        <v>0</v>
      </c>
      <c r="Q331" s="28">
        <f>(SUMIFS('حركة المخزون'!$F:$F,'حركة المخزون'!$E:$E,$D331,'حركة المخزون'!$H:$H,P$2)-SUMIFS('حركة المخزون'!$F:$F,'حركة المخزون'!$E:$E,$D331,'حركة المخزون'!$G:$G,P$2))*VLOOKUP($D331,'قاعدة البيانات'!$G:$J,4,0)</f>
        <v>0</v>
      </c>
      <c r="R331" s="28">
        <f>(SUMIFS('حركة المخزون'!$F:$F,'حركة المخزون'!$E:$E,$D331,'حركة المخزون'!$H:$H,R$2)-SUMIFS('حركة المخزون'!$F:$F,'حركة المخزون'!$E:$E,$D331,'حركة المخزون'!$G:$G,R$2))*VLOOKUP($D331,'قاعدة البيانات'!$G:$J,2,0)</f>
        <v>0</v>
      </c>
      <c r="S331" s="28">
        <f>(SUMIFS('حركة المخزون'!$F:$F,'حركة المخزون'!$E:$E,$D331,'حركة المخزون'!$H:$H,R$2)-SUMIFS('حركة المخزون'!$F:$F,'حركة المخزون'!$E:$E,$D331,'حركة المخزون'!$G:$G,R$2))*VLOOKUP($D331,'قاعدة البيانات'!$G:$J,4,0)</f>
        <v>0</v>
      </c>
      <c r="T331" s="28">
        <f>(SUMIFS('حركة المخزون'!$F:$F,'حركة المخزون'!$E:$E,$D331,'حركة المخزون'!$H:$H,T$2)-SUMIFS('حركة المخزون'!$F:$F,'حركة المخزون'!$E:$E,$D331,'حركة المخزون'!$G:$G,T$2))*VLOOKUP($D331,'قاعدة البيانات'!$G:$J,2,0)</f>
        <v>0</v>
      </c>
      <c r="U331" s="28">
        <f>(SUMIFS('حركة المخزون'!$F:$F,'حركة المخزون'!$E:$E,$D331,'حركة المخزون'!$H:$H,T$2)-SUMIFS('حركة المخزون'!$F:$F,'حركة المخزون'!$E:$E,$D331,'حركة المخزون'!$G:$G,T$2))*VLOOKUP($D331,'قاعدة البيانات'!$G:$J,4,0)</f>
        <v>0</v>
      </c>
      <c r="V331" s="28">
        <f>(SUMIFS('حركة المخزون'!$F:$F,'حركة المخزون'!$E:$E,$D331,'حركة المخزون'!$H:$H,V$2)-SUMIFS('حركة المخزون'!$F:$F,'حركة المخزون'!$E:$E,$D331,'حركة المخزون'!$G:$G,V$2))*VLOOKUP($D331,'قاعدة البيانات'!$G:$J,2,0)</f>
        <v>0</v>
      </c>
      <c r="W331" s="28">
        <f>(SUMIFS('حركة المخزون'!$F:$F,'حركة المخزون'!$E:$E,$D331,'حركة المخزون'!$H:$H,V$2)-SUMIFS('حركة المخزون'!$F:$F,'حركة المخزون'!$E:$E,$D331,'حركة المخزون'!$G:$G,V$2))*VLOOKUP($D331,'قاعدة البيانات'!$G:$J,4,0)</f>
        <v>0</v>
      </c>
      <c r="X331" s="28">
        <f>(SUMIFS('حركة المخزون'!$F:$F,'حركة المخزون'!$E:$E,$D331,'حركة المخزون'!$H:$H,X$2)-SUMIFS('حركة المخزون'!$F:$F,'حركة المخزون'!$E:$E,$D331,'حركة المخزون'!$G:$G,X$2))*VLOOKUP($D331,'قاعدة البيانات'!$G:$J,2,0)</f>
        <v>0</v>
      </c>
      <c r="Y331" s="28">
        <f>(SUMIFS('حركة المخزون'!$F:$F,'حركة المخزون'!$E:$E,$D331,'حركة المخزون'!$H:$H,X$2)-SUMIFS('حركة المخزون'!$F:$F,'حركة المخزون'!$E:$E,$D331,'حركة المخزون'!$G:$G,X$2))*VLOOKUP($D331,'قاعدة البيانات'!$G:$J,4,0)</f>
        <v>0</v>
      </c>
      <c r="Z331" s="28">
        <f>(SUMIFS('حركة المخزون'!$F:$F,'حركة المخزون'!$E:$E,$D331,'حركة المخزون'!$H:$H,Z$2)-SUMIFS('حركة المخزون'!$F:$F,'حركة المخزون'!$E:$E,$D331,'حركة المخزون'!$G:$G,Z$2))*VLOOKUP($D331,'قاعدة البيانات'!$G:$J,2,0)</f>
        <v>0</v>
      </c>
      <c r="AA331" s="28">
        <f>(SUMIFS('حركة المخزون'!$F:$F,'حركة المخزون'!$E:$E,$D331,'حركة المخزون'!$H:$H,Z$2)-SUMIFS('حركة المخزون'!$F:$F,'حركة المخزون'!$E:$E,$D331,'حركة المخزون'!$G:$G,Z$2))*VLOOKUP($D331,'قاعدة البيانات'!$G:$J,4,0)</f>
        <v>0</v>
      </c>
      <c r="AB331" s="28">
        <f>(SUMIFS('حركة المخزون'!$F:$F,'حركة المخزون'!$E:$E,$D331,'حركة المخزون'!$H:$H,AB$2)-SUMIFS('حركة المخزون'!$F:$F,'حركة المخزون'!$E:$E,$D331,'حركة المخزون'!$G:$G,AB$2))*VLOOKUP($D331,'قاعدة البيانات'!$G:$J,2,0)</f>
        <v>0</v>
      </c>
      <c r="AC331" s="28">
        <f>(SUMIFS('حركة المخزون'!$F:$F,'حركة المخزون'!$E:$E,$D331,'حركة المخزون'!$H:$H,AB$2)-SUMIFS('حركة المخزون'!$F:$F,'حركة المخزون'!$E:$E,$D331,'حركة المخزون'!$G:$G,AB$2))*VLOOKUP($D331,'قاعدة البيانات'!$G:$J,4,0)</f>
        <v>0</v>
      </c>
      <c r="AD331" s="28">
        <f>(SUMIFS('حركة المخزون'!$F:$F,'حركة المخزون'!$E:$E,$D331,'حركة المخزون'!$H:$H,AD$2)-SUMIFS('حركة المخزون'!$F:$F,'حركة المخزون'!$E:$E,$D331,'حركة المخزون'!$G:$G,AD$2))*VLOOKUP($D331,'قاعدة البيانات'!$G:$J,2,0)</f>
        <v>0</v>
      </c>
      <c r="AE331" s="28">
        <f>(SUMIFS('حركة المخزون'!$F:$F,'حركة المخزون'!$E:$E,$D331,'حركة المخزون'!$H:$H,AD$2)-SUMIFS('حركة المخزون'!$F:$F,'حركة المخزون'!$E:$E,$D331,'حركة المخزون'!$G:$G,AD$2))*VLOOKUP($D331,'قاعدة البيانات'!$G:$J,4,0)</f>
        <v>0</v>
      </c>
      <c r="AF331" s="28">
        <f>(SUMIFS('حركة المخزون'!$F:$F,'حركة المخزون'!$E:$E,$D331,'حركة المخزون'!$H:$H,AF$2)-SUMIFS('حركة المخزون'!$F:$F,'حركة المخزون'!$E:$E,$D331,'حركة المخزون'!$G:$G,AF$2))*VLOOKUP($D331,'قاعدة البيانات'!$G:$J,2,0)</f>
        <v>0</v>
      </c>
      <c r="AG331" s="28">
        <f>(SUMIFS('حركة المخزون'!$F:$F,'حركة المخزون'!$E:$E,$D331,'حركة المخزون'!$H:$H,AF$2)-SUMIFS('حركة المخزون'!$F:$F,'حركة المخزون'!$E:$E,$D331,'حركة المخزون'!$G:$G,AF$2))*VLOOKUP($D331,'قاعدة البيانات'!$G:$J,4,0)</f>
        <v>0</v>
      </c>
      <c r="AH331" s="28">
        <f>(SUMIFS('حركة المخزون'!$F:$F,'حركة المخزون'!$E:$E,$D331,'حركة المخزون'!$H:$H,AH$2)-SUMIFS('حركة المخزون'!$F:$F,'حركة المخزون'!$E:$E,$D331,'حركة المخزون'!$G:$G,AH$2))*VLOOKUP($D331,'قاعدة البيانات'!$G:$J,2,0)</f>
        <v>0</v>
      </c>
      <c r="AI331" s="28">
        <f>(SUMIFS('حركة المخزون'!$F:$F,'حركة المخزون'!$E:$E,$D331,'حركة المخزون'!$H:$H,AH$2)-SUMIFS('حركة المخزون'!$F:$F,'حركة المخزون'!$E:$E,$D331,'حركة المخزون'!$G:$G,AH$2))*VLOOKUP($D331,'قاعدة البيانات'!$G:$J,4,0)</f>
        <v>0</v>
      </c>
      <c r="AJ331" s="28">
        <f>(SUMIFS('حركة المخزون'!$F:$F,'حركة المخزون'!$E:$E,$D331,'حركة المخزون'!$H:$H,AJ$2)-SUMIFS('حركة المخزون'!$F:$F,'حركة المخزون'!$E:$E,$D331,'حركة المخزون'!$G:$G,AJ$2))*VLOOKUP($D331,'قاعدة البيانات'!$G:$J,2,0)</f>
        <v>0</v>
      </c>
      <c r="AK331" s="28">
        <f>(SUMIFS('حركة المخزون'!$F:$F,'حركة المخزون'!$E:$E,$D331,'حركة المخزون'!$H:$H,AJ$2)-SUMIFS('حركة المخزون'!$F:$F,'حركة المخزون'!$E:$E,$D331,'حركة المخزون'!$G:$G,AJ$2))*VLOOKUP($D331,'قاعدة البيانات'!$G:$J,4,0)</f>
        <v>0</v>
      </c>
      <c r="AL331" s="28">
        <f>(SUMIFS('حركة المخزون'!$F:$F,'حركة المخزون'!$E:$E,$D331,'حركة المخزون'!$H:$H,AL$2)-SUMIFS('حركة المخزون'!$F:$F,'حركة المخزون'!$E:$E,$D331,'حركة المخزون'!$G:$G,AL$2))*VLOOKUP($D331,'قاعدة البيانات'!$G:$J,2,0)</f>
        <v>0</v>
      </c>
      <c r="AM331" s="28">
        <f>(SUMIFS('حركة المخزون'!$F:$F,'حركة المخزون'!$E:$E,$D331,'حركة المخزون'!$H:$H,AL$2)-SUMIFS('حركة المخزون'!$F:$F,'حركة المخزون'!$E:$E,$D331,'حركة المخزون'!$G:$G,AL$2))*VLOOKUP($D331,'قاعدة البيانات'!$G:$J,4,0)</f>
        <v>0</v>
      </c>
      <c r="AN331" s="28">
        <f>(SUMIFS('حركة المخزون'!$F:$F,'حركة المخزون'!$E:$E,$D331,'حركة المخزون'!$H:$H,AN$2)-SUMIFS('حركة المخزون'!$F:$F,'حركة المخزون'!$E:$E,$D331,'حركة المخزون'!$G:$G,AN$2))*VLOOKUP($D331,'قاعدة البيانات'!$G:$J,2,0)</f>
        <v>0</v>
      </c>
      <c r="AO331" s="28">
        <f>(SUMIFS('حركة المخزون'!$F:$F,'حركة المخزون'!$E:$E,$D331,'حركة المخزون'!$H:$H,AN$2)-SUMIFS('حركة المخزون'!$F:$F,'حركة المخزون'!$E:$E,$D331,'حركة المخزون'!$G:$G,AN$2))*VLOOKUP($D331,'قاعدة البيانات'!$G:$J,4,0)</f>
        <v>0</v>
      </c>
      <c r="AP331" s="28">
        <f>(SUMIFS('حركة المخزون'!$F:$F,'حركة المخزون'!$E:$E,$D331,'حركة المخزون'!$H:$H,AP$2)-SUMIFS('حركة المخزون'!$F:$F,'حركة المخزون'!$E:$E,$D331,'حركة المخزون'!$G:$G,AP$2))*VLOOKUP($D331,'قاعدة البيانات'!$G:$J,2,0)</f>
        <v>0</v>
      </c>
      <c r="AQ331" s="28">
        <f>(SUMIFS('حركة المخزون'!$F:$F,'حركة المخزون'!$E:$E,$D331,'حركة المخزون'!$H:$H,AP$2)-SUMIFS('حركة المخزون'!$F:$F,'حركة المخزون'!$E:$E,$D331,'حركة المخزون'!$G:$G,AP$2))*VLOOKUP($D331,'قاعدة البيانات'!$G:$J,4,0)</f>
        <v>0</v>
      </c>
      <c r="AR331" s="28">
        <f>(SUMIFS('حركة المخزون'!$F:$F,'حركة المخزون'!$E:$E,$D331,'حركة المخزون'!$H:$H,AR$2)-SUMIFS('حركة المخزون'!$F:$F,'حركة المخزون'!$E:$E,$D331,'حركة المخزون'!$G:$G,AR$2))*VLOOKUP($D331,'قاعدة البيانات'!$G:$J,2,0)</f>
        <v>0</v>
      </c>
      <c r="AS331" s="28">
        <f>(SUMIFS('حركة المخزون'!$F:$F,'حركة المخزون'!$E:$E,$D331,'حركة المخزون'!$H:$H,AR$2)-SUMIFS('حركة المخزون'!$F:$F,'حركة المخزون'!$E:$E,$D331,'حركة المخزون'!$G:$G,AR$2))*VLOOKUP($D331,'قاعدة البيانات'!$G:$J,4,0)</f>
        <v>0</v>
      </c>
      <c r="AT331" s="28">
        <f>(SUMIFS('حركة المخزون'!$F:$F,'حركة المخزون'!$E:$E,$D331,'حركة المخزون'!$H:$H,AT$2)-SUMIFS('حركة المخزون'!$F:$F,'حركة المخزون'!$E:$E,$D331,'حركة المخزون'!$G:$G,AT$2))*VLOOKUP($D331,'قاعدة البيانات'!$G:$J,2,0)</f>
        <v>0</v>
      </c>
      <c r="AU331" s="28">
        <f>(SUMIFS('حركة المخزون'!$F:$F,'حركة المخزون'!$E:$E,$D331,'حركة المخزون'!$H:$H,AT$2)-SUMIFS('حركة المخزون'!$F:$F,'حركة المخزون'!$E:$E,$D331,'حركة المخزون'!$G:$G,AT$2))*VLOOKUP($D331,'قاعدة البيانات'!$G:$J,4,0)</f>
        <v>0</v>
      </c>
      <c r="AV331" s="28">
        <f>(SUMIFS('حركة المخزون'!$F:$F,'حركة المخزون'!$E:$E,$D331,'حركة المخزون'!$H:$H,AV$2)-SUMIFS('حركة المخزون'!$F:$F,'حركة المخزون'!$E:$E,$D331,'حركة المخزون'!$G:$G,AV$2))*VLOOKUP($D331,'قاعدة البيانات'!$G:$J,2,0)</f>
        <v>0</v>
      </c>
      <c r="AW331" s="28">
        <f>(SUMIFS('حركة المخزون'!$F:$F,'حركة المخزون'!$E:$E,$D331,'حركة المخزون'!$H:$H,AV$2)-SUMIFS('حركة المخزون'!$F:$F,'حركة المخزون'!$E:$E,$D331,'حركة المخزون'!$G:$G,AV$2))*VLOOKUP($D331,'قاعدة البيانات'!$G:$J,4,0)</f>
        <v>0</v>
      </c>
      <c r="AX331" s="28">
        <f>(SUMIFS('حركة المخزون'!$F:$F,'حركة المخزون'!$E:$E,$D331,'حركة المخزون'!$H:$H,AX$2)-SUMIFS('حركة المخزون'!$F:$F,'حركة المخزون'!$E:$E,$D331,'حركة المخزون'!$G:$G,AX$2))*VLOOKUP($D331,'قاعدة البيانات'!$G:$J,2,0)</f>
        <v>0</v>
      </c>
      <c r="AY331" s="28">
        <f>(SUMIFS('حركة المخزون'!$F:$F,'حركة المخزون'!$E:$E,$D331,'حركة المخزون'!$H:$H,AX$2)-SUMIFS('حركة المخزون'!$F:$F,'حركة المخزون'!$E:$E,$D331,'حركة المخزون'!$G:$G,AX$2))*VLOOKUP($D331,'قاعدة البيانات'!$G:$J,4,0)</f>
        <v>0</v>
      </c>
      <c r="AZ331" s="28">
        <f>(SUMIFS('حركة المخزون'!$F:$F,'حركة المخزون'!$E:$E,$D331,'حركة المخزون'!$H:$H,AZ$2)-SUMIFS('حركة المخزون'!$F:$F,'حركة المخزون'!$E:$E,$D331,'حركة المخزون'!$G:$G,AZ$2))*VLOOKUP($D331,'قاعدة البيانات'!$G:$J,2,0)</f>
        <v>0</v>
      </c>
      <c r="BA331" s="28">
        <f>(SUMIFS('حركة المخزون'!$F:$F,'حركة المخزون'!$E:$E,$D331,'حركة المخزون'!$H:$H,AZ$2)-SUMIFS('حركة المخزون'!$F:$F,'حركة المخزون'!$E:$E,$D331,'حركة المخزون'!$G:$G,AZ$2))*VLOOKUP($D331,'قاعدة البيانات'!$G:$J,4,0)</f>
        <v>0</v>
      </c>
      <c r="BB331" s="28">
        <f>(SUMIFS('حركة المخزون'!$F:$F,'حركة المخزون'!$E:$E,$D331,'حركة المخزون'!$H:$H,BB$2)-SUMIFS('حركة المخزون'!$F:$F,'حركة المخزون'!$E:$E,$D331,'حركة المخزون'!$G:$G,BB$2))*VLOOKUP($D331,'قاعدة البيانات'!$G:$J,2,0)</f>
        <v>0</v>
      </c>
      <c r="BC331" s="28">
        <f>(SUMIFS('حركة المخزون'!$F:$F,'حركة المخزون'!$E:$E,$D331,'حركة المخزون'!$H:$H,BB$2)-SUMIFS('حركة المخزون'!$F:$F,'حركة المخزون'!$E:$E,$D331,'حركة المخزون'!$G:$G,BB$2))*VLOOKUP($D331,'قاعدة البيانات'!$G:$J,4,0)</f>
        <v>0</v>
      </c>
      <c r="BD331" s="28">
        <f>(SUMIFS('حركة المخزون'!$F:$F,'حركة المخزون'!$E:$E,$D331,'حركة المخزون'!$H:$H,BD$2)-SUMIFS('حركة المخزون'!$F:$F,'حركة المخزون'!$E:$E,$D331,'حركة المخزون'!$G:$G,BD$2))*VLOOKUP($D331,'قاعدة البيانات'!$G:$J,2,0)</f>
        <v>0</v>
      </c>
      <c r="BE331" s="28">
        <f>(SUMIFS('حركة المخزون'!$F:$F,'حركة المخزون'!$E:$E,$D331,'حركة المخزون'!$H:$H,BD$2)-SUMIFS('حركة المخزون'!$F:$F,'حركة المخزون'!$E:$E,$D331,'حركة المخزون'!$G:$G,BD$2))*VLOOKUP($D331,'قاعدة البيانات'!$G:$J,4,0)</f>
        <v>0</v>
      </c>
      <c r="BF331" s="28">
        <f>(SUMIFS('حركة المخزون'!$F:$F,'حركة المخزون'!$E:$E,$D331,'حركة المخزون'!$H:$H,BF$2)-SUMIFS('حركة المخزون'!$F:$F,'حركة المخزون'!$E:$E,$D331,'حركة المخزون'!$G:$G,BF$2))*VLOOKUP($D331,'قاعدة البيانات'!$G:$J,2,0)</f>
        <v>0</v>
      </c>
      <c r="BG331" s="28">
        <f>(SUMIFS('حركة المخزون'!$F:$F,'حركة المخزون'!$E:$E,$D331,'حركة المخزون'!$H:$H,BF$2)-SUMIFS('حركة المخزون'!$F:$F,'حركة المخزون'!$E:$E,$D331,'حركة المخزون'!$G:$G,BF$2))*VLOOKUP($D331,'قاعدة البيانات'!$G:$J,4,0)</f>
        <v>0</v>
      </c>
      <c r="BH331" s="28">
        <f>(SUMIFS('حركة المخزون'!$F:$F,'حركة المخزون'!$E:$E,$D331,'حركة المخزون'!$H:$H,BH$2)-SUMIFS('حركة المخزون'!$F:$F,'حركة المخزون'!$E:$E,$D331,'حركة المخزون'!$G:$G,BH$2))*VLOOKUP($D331,'قاعدة البيانات'!$G:$J,2,0)</f>
        <v>0</v>
      </c>
      <c r="BI331" s="28">
        <f>(SUMIFS('حركة المخزون'!$F:$F,'حركة المخزون'!$E:$E,$D331,'حركة المخزون'!$H:$H,BH$2)-SUMIFS('حركة المخزون'!$F:$F,'حركة المخزون'!$E:$E,$D331,'حركة المخزون'!$G:$G,BH$2))*VLOOKUP($D331,'قاعدة البيانات'!$G:$J,4,0)</f>
        <v>0</v>
      </c>
    </row>
    <row r="332" spans="2:61" s="15" customFormat="1" ht="24" customHeight="1" x14ac:dyDescent="0.2">
      <c r="B332" s="19">
        <v>329</v>
      </c>
      <c r="C332" s="19"/>
      <c r="D332" s="18" t="str">
        <f>VLOOKUP(C332,'قاعدة البيانات'!F:G,2,0)</f>
        <v/>
      </c>
      <c r="F332" s="28">
        <f>(SUMIFS('حركة المخزون'!$F:$F,'حركة المخزون'!$E:$E,$D332,'حركة المخزون'!$H:$H,F$2)-SUMIFS('حركة المخزون'!$F:$F,'حركة المخزون'!$E:$E,$D332,'حركة المخزون'!$G:$G,F$2))*VLOOKUP($D332,'قاعدة البيانات'!$G:$J,2,0)</f>
        <v>0</v>
      </c>
      <c r="G332" s="28">
        <f>(SUMIFS('حركة المخزون'!$F:$F,'حركة المخزون'!$E:$E,$D332,'حركة المخزون'!$H:$H,F$2)-SUMIFS('حركة المخزون'!$F:$F,'حركة المخزون'!$E:$E,$D332,'حركة المخزون'!$G:$G,F$2))*VLOOKUP($D332,'قاعدة البيانات'!$G:$J,4,0)</f>
        <v>0</v>
      </c>
      <c r="H332" s="28">
        <f>(SUMIFS('حركة المخزون'!$F:$F,'حركة المخزون'!$E:$E,$D332,'حركة المخزون'!$H:$H,H$2)-SUMIFS('حركة المخزون'!$F:$F,'حركة المخزون'!$E:$E,$D332,'حركة المخزون'!$G:$G,H$2))*VLOOKUP($D332,'قاعدة البيانات'!$G:$J,2,0)</f>
        <v>0</v>
      </c>
      <c r="I332" s="28">
        <f>(SUMIFS('حركة المخزون'!$F:$F,'حركة المخزون'!$E:$E,$D332,'حركة المخزون'!$H:$H,H$2)-SUMIFS('حركة المخزون'!$F:$F,'حركة المخزون'!$E:$E,$D332,'حركة المخزون'!$G:$G,H$2))*VLOOKUP($D332,'قاعدة البيانات'!$G:$J,4,0)</f>
        <v>0</v>
      </c>
      <c r="J332" s="28">
        <f>(SUMIFS('حركة المخزون'!$F:$F,'حركة المخزون'!$E:$E,$D332,'حركة المخزون'!$H:$H,J$2)-SUMIFS('حركة المخزون'!$F:$F,'حركة المخزون'!$E:$E,$D332,'حركة المخزون'!$G:$G,J$2))*VLOOKUP($D332,'قاعدة البيانات'!$G:$J,2,0)</f>
        <v>0</v>
      </c>
      <c r="K332" s="28">
        <f>(SUMIFS('حركة المخزون'!$F:$F,'حركة المخزون'!$E:$E,$D332,'حركة المخزون'!$H:$H,J$2)-SUMIFS('حركة المخزون'!$F:$F,'حركة المخزون'!$E:$E,$D332,'حركة المخزون'!$G:$G,J$2))*VLOOKUP($D332,'قاعدة البيانات'!$G:$J,4,0)</f>
        <v>0</v>
      </c>
      <c r="L332" s="28">
        <f>(SUMIFS('حركة المخزون'!$F:$F,'حركة المخزون'!$E:$E,$D332,'حركة المخزون'!$H:$H,L$2)-SUMIFS('حركة المخزون'!$F:$F,'حركة المخزون'!$E:$E,$D332,'حركة المخزون'!$G:$G,L$2))*VLOOKUP($D332,'قاعدة البيانات'!$G:$J,2,0)</f>
        <v>0</v>
      </c>
      <c r="M332" s="28">
        <f>(SUMIFS('حركة المخزون'!$F:$F,'حركة المخزون'!$E:$E,$D332,'حركة المخزون'!$H:$H,L$2)-SUMIFS('حركة المخزون'!$F:$F,'حركة المخزون'!$E:$E,$D332,'حركة المخزون'!$G:$G,L$2))*VLOOKUP($D332,'قاعدة البيانات'!$G:$J,4,0)</f>
        <v>0</v>
      </c>
      <c r="N332" s="28">
        <f>(SUMIFS('حركة المخزون'!$F:$F,'حركة المخزون'!$E:$E,$D332,'حركة المخزون'!$H:$H,N$2)-SUMIFS('حركة المخزون'!$F:$F,'حركة المخزون'!$E:$E,$D332,'حركة المخزون'!$G:$G,N$2))*VLOOKUP($D332,'قاعدة البيانات'!$G:$J,2,0)</f>
        <v>0</v>
      </c>
      <c r="O332" s="28">
        <f>(SUMIFS('حركة المخزون'!$F:$F,'حركة المخزون'!$E:$E,$D332,'حركة المخزون'!$H:$H,N$2)-SUMIFS('حركة المخزون'!$F:$F,'حركة المخزون'!$E:$E,$D332,'حركة المخزون'!$G:$G,N$2))*VLOOKUP($D332,'قاعدة البيانات'!$G:$J,4,0)</f>
        <v>0</v>
      </c>
      <c r="P332" s="28">
        <f>(SUMIFS('حركة المخزون'!$F:$F,'حركة المخزون'!$E:$E,$D332,'حركة المخزون'!$H:$H,P$2)-SUMIFS('حركة المخزون'!$F:$F,'حركة المخزون'!$E:$E,$D332,'حركة المخزون'!$G:$G,P$2))*VLOOKUP($D332,'قاعدة البيانات'!$G:$J,2,0)</f>
        <v>0</v>
      </c>
      <c r="Q332" s="28">
        <f>(SUMIFS('حركة المخزون'!$F:$F,'حركة المخزون'!$E:$E,$D332,'حركة المخزون'!$H:$H,P$2)-SUMIFS('حركة المخزون'!$F:$F,'حركة المخزون'!$E:$E,$D332,'حركة المخزون'!$G:$G,P$2))*VLOOKUP($D332,'قاعدة البيانات'!$G:$J,4,0)</f>
        <v>0</v>
      </c>
      <c r="R332" s="28">
        <f>(SUMIFS('حركة المخزون'!$F:$F,'حركة المخزون'!$E:$E,$D332,'حركة المخزون'!$H:$H,R$2)-SUMIFS('حركة المخزون'!$F:$F,'حركة المخزون'!$E:$E,$D332,'حركة المخزون'!$G:$G,R$2))*VLOOKUP($D332,'قاعدة البيانات'!$G:$J,2,0)</f>
        <v>0</v>
      </c>
      <c r="S332" s="28">
        <f>(SUMIFS('حركة المخزون'!$F:$F,'حركة المخزون'!$E:$E,$D332,'حركة المخزون'!$H:$H,R$2)-SUMIFS('حركة المخزون'!$F:$F,'حركة المخزون'!$E:$E,$D332,'حركة المخزون'!$G:$G,R$2))*VLOOKUP($D332,'قاعدة البيانات'!$G:$J,4,0)</f>
        <v>0</v>
      </c>
      <c r="T332" s="28">
        <f>(SUMIFS('حركة المخزون'!$F:$F,'حركة المخزون'!$E:$E,$D332,'حركة المخزون'!$H:$H,T$2)-SUMIFS('حركة المخزون'!$F:$F,'حركة المخزون'!$E:$E,$D332,'حركة المخزون'!$G:$G,T$2))*VLOOKUP($D332,'قاعدة البيانات'!$G:$J,2,0)</f>
        <v>0</v>
      </c>
      <c r="U332" s="28">
        <f>(SUMIFS('حركة المخزون'!$F:$F,'حركة المخزون'!$E:$E,$D332,'حركة المخزون'!$H:$H,T$2)-SUMIFS('حركة المخزون'!$F:$F,'حركة المخزون'!$E:$E,$D332,'حركة المخزون'!$G:$G,T$2))*VLOOKUP($D332,'قاعدة البيانات'!$G:$J,4,0)</f>
        <v>0</v>
      </c>
      <c r="V332" s="28">
        <f>(SUMIFS('حركة المخزون'!$F:$F,'حركة المخزون'!$E:$E,$D332,'حركة المخزون'!$H:$H,V$2)-SUMIFS('حركة المخزون'!$F:$F,'حركة المخزون'!$E:$E,$D332,'حركة المخزون'!$G:$G,V$2))*VLOOKUP($D332,'قاعدة البيانات'!$G:$J,2,0)</f>
        <v>0</v>
      </c>
      <c r="W332" s="28">
        <f>(SUMIFS('حركة المخزون'!$F:$F,'حركة المخزون'!$E:$E,$D332,'حركة المخزون'!$H:$H,V$2)-SUMIFS('حركة المخزون'!$F:$F,'حركة المخزون'!$E:$E,$D332,'حركة المخزون'!$G:$G,V$2))*VLOOKUP($D332,'قاعدة البيانات'!$G:$J,4,0)</f>
        <v>0</v>
      </c>
      <c r="X332" s="28">
        <f>(SUMIFS('حركة المخزون'!$F:$F,'حركة المخزون'!$E:$E,$D332,'حركة المخزون'!$H:$H,X$2)-SUMIFS('حركة المخزون'!$F:$F,'حركة المخزون'!$E:$E,$D332,'حركة المخزون'!$G:$G,X$2))*VLOOKUP($D332,'قاعدة البيانات'!$G:$J,2,0)</f>
        <v>0</v>
      </c>
      <c r="Y332" s="28">
        <f>(SUMIFS('حركة المخزون'!$F:$F,'حركة المخزون'!$E:$E,$D332,'حركة المخزون'!$H:$H,X$2)-SUMIFS('حركة المخزون'!$F:$F,'حركة المخزون'!$E:$E,$D332,'حركة المخزون'!$G:$G,X$2))*VLOOKUP($D332,'قاعدة البيانات'!$G:$J,4,0)</f>
        <v>0</v>
      </c>
      <c r="Z332" s="28">
        <f>(SUMIFS('حركة المخزون'!$F:$F,'حركة المخزون'!$E:$E,$D332,'حركة المخزون'!$H:$H,Z$2)-SUMIFS('حركة المخزون'!$F:$F,'حركة المخزون'!$E:$E,$D332,'حركة المخزون'!$G:$G,Z$2))*VLOOKUP($D332,'قاعدة البيانات'!$G:$J,2,0)</f>
        <v>0</v>
      </c>
      <c r="AA332" s="28">
        <f>(SUMIFS('حركة المخزون'!$F:$F,'حركة المخزون'!$E:$E,$D332,'حركة المخزون'!$H:$H,Z$2)-SUMIFS('حركة المخزون'!$F:$F,'حركة المخزون'!$E:$E,$D332,'حركة المخزون'!$G:$G,Z$2))*VLOOKUP($D332,'قاعدة البيانات'!$G:$J,4,0)</f>
        <v>0</v>
      </c>
      <c r="AB332" s="28">
        <f>(SUMIFS('حركة المخزون'!$F:$F,'حركة المخزون'!$E:$E,$D332,'حركة المخزون'!$H:$H,AB$2)-SUMIFS('حركة المخزون'!$F:$F,'حركة المخزون'!$E:$E,$D332,'حركة المخزون'!$G:$G,AB$2))*VLOOKUP($D332,'قاعدة البيانات'!$G:$J,2,0)</f>
        <v>0</v>
      </c>
      <c r="AC332" s="28">
        <f>(SUMIFS('حركة المخزون'!$F:$F,'حركة المخزون'!$E:$E,$D332,'حركة المخزون'!$H:$H,AB$2)-SUMIFS('حركة المخزون'!$F:$F,'حركة المخزون'!$E:$E,$D332,'حركة المخزون'!$G:$G,AB$2))*VLOOKUP($D332,'قاعدة البيانات'!$G:$J,4,0)</f>
        <v>0</v>
      </c>
      <c r="AD332" s="28">
        <f>(SUMIFS('حركة المخزون'!$F:$F,'حركة المخزون'!$E:$E,$D332,'حركة المخزون'!$H:$H,AD$2)-SUMIFS('حركة المخزون'!$F:$F,'حركة المخزون'!$E:$E,$D332,'حركة المخزون'!$G:$G,AD$2))*VLOOKUP($D332,'قاعدة البيانات'!$G:$J,2,0)</f>
        <v>0</v>
      </c>
      <c r="AE332" s="28">
        <f>(SUMIFS('حركة المخزون'!$F:$F,'حركة المخزون'!$E:$E,$D332,'حركة المخزون'!$H:$H,AD$2)-SUMIFS('حركة المخزون'!$F:$F,'حركة المخزون'!$E:$E,$D332,'حركة المخزون'!$G:$G,AD$2))*VLOOKUP($D332,'قاعدة البيانات'!$G:$J,4,0)</f>
        <v>0</v>
      </c>
      <c r="AF332" s="28">
        <f>(SUMIFS('حركة المخزون'!$F:$F,'حركة المخزون'!$E:$E,$D332,'حركة المخزون'!$H:$H,AF$2)-SUMIFS('حركة المخزون'!$F:$F,'حركة المخزون'!$E:$E,$D332,'حركة المخزون'!$G:$G,AF$2))*VLOOKUP($D332,'قاعدة البيانات'!$G:$J,2,0)</f>
        <v>0</v>
      </c>
      <c r="AG332" s="28">
        <f>(SUMIFS('حركة المخزون'!$F:$F,'حركة المخزون'!$E:$E,$D332,'حركة المخزون'!$H:$H,AF$2)-SUMIFS('حركة المخزون'!$F:$F,'حركة المخزون'!$E:$E,$D332,'حركة المخزون'!$G:$G,AF$2))*VLOOKUP($D332,'قاعدة البيانات'!$G:$J,4,0)</f>
        <v>0</v>
      </c>
      <c r="AH332" s="28">
        <f>(SUMIFS('حركة المخزون'!$F:$F,'حركة المخزون'!$E:$E,$D332,'حركة المخزون'!$H:$H,AH$2)-SUMIFS('حركة المخزون'!$F:$F,'حركة المخزون'!$E:$E,$D332,'حركة المخزون'!$G:$G,AH$2))*VLOOKUP($D332,'قاعدة البيانات'!$G:$J,2,0)</f>
        <v>0</v>
      </c>
      <c r="AI332" s="28">
        <f>(SUMIFS('حركة المخزون'!$F:$F,'حركة المخزون'!$E:$E,$D332,'حركة المخزون'!$H:$H,AH$2)-SUMIFS('حركة المخزون'!$F:$F,'حركة المخزون'!$E:$E,$D332,'حركة المخزون'!$G:$G,AH$2))*VLOOKUP($D332,'قاعدة البيانات'!$G:$J,4,0)</f>
        <v>0</v>
      </c>
      <c r="AJ332" s="28">
        <f>(SUMIFS('حركة المخزون'!$F:$F,'حركة المخزون'!$E:$E,$D332,'حركة المخزون'!$H:$H,AJ$2)-SUMIFS('حركة المخزون'!$F:$F,'حركة المخزون'!$E:$E,$D332,'حركة المخزون'!$G:$G,AJ$2))*VLOOKUP($D332,'قاعدة البيانات'!$G:$J,2,0)</f>
        <v>0</v>
      </c>
      <c r="AK332" s="28">
        <f>(SUMIFS('حركة المخزون'!$F:$F,'حركة المخزون'!$E:$E,$D332,'حركة المخزون'!$H:$H,AJ$2)-SUMIFS('حركة المخزون'!$F:$F,'حركة المخزون'!$E:$E,$D332,'حركة المخزون'!$G:$G,AJ$2))*VLOOKUP($D332,'قاعدة البيانات'!$G:$J,4,0)</f>
        <v>0</v>
      </c>
      <c r="AL332" s="28">
        <f>(SUMIFS('حركة المخزون'!$F:$F,'حركة المخزون'!$E:$E,$D332,'حركة المخزون'!$H:$H,AL$2)-SUMIFS('حركة المخزون'!$F:$F,'حركة المخزون'!$E:$E,$D332,'حركة المخزون'!$G:$G,AL$2))*VLOOKUP($D332,'قاعدة البيانات'!$G:$J,2,0)</f>
        <v>0</v>
      </c>
      <c r="AM332" s="28">
        <f>(SUMIFS('حركة المخزون'!$F:$F,'حركة المخزون'!$E:$E,$D332,'حركة المخزون'!$H:$H,AL$2)-SUMIFS('حركة المخزون'!$F:$F,'حركة المخزون'!$E:$E,$D332,'حركة المخزون'!$G:$G,AL$2))*VLOOKUP($D332,'قاعدة البيانات'!$G:$J,4,0)</f>
        <v>0</v>
      </c>
      <c r="AN332" s="28">
        <f>(SUMIFS('حركة المخزون'!$F:$F,'حركة المخزون'!$E:$E,$D332,'حركة المخزون'!$H:$H,AN$2)-SUMIFS('حركة المخزون'!$F:$F,'حركة المخزون'!$E:$E,$D332,'حركة المخزون'!$G:$G,AN$2))*VLOOKUP($D332,'قاعدة البيانات'!$G:$J,2,0)</f>
        <v>0</v>
      </c>
      <c r="AO332" s="28">
        <f>(SUMIFS('حركة المخزون'!$F:$F,'حركة المخزون'!$E:$E,$D332,'حركة المخزون'!$H:$H,AN$2)-SUMIFS('حركة المخزون'!$F:$F,'حركة المخزون'!$E:$E,$D332,'حركة المخزون'!$G:$G,AN$2))*VLOOKUP($D332,'قاعدة البيانات'!$G:$J,4,0)</f>
        <v>0</v>
      </c>
      <c r="AP332" s="28">
        <f>(SUMIFS('حركة المخزون'!$F:$F,'حركة المخزون'!$E:$E,$D332,'حركة المخزون'!$H:$H,AP$2)-SUMIFS('حركة المخزون'!$F:$F,'حركة المخزون'!$E:$E,$D332,'حركة المخزون'!$G:$G,AP$2))*VLOOKUP($D332,'قاعدة البيانات'!$G:$J,2,0)</f>
        <v>0</v>
      </c>
      <c r="AQ332" s="28">
        <f>(SUMIFS('حركة المخزون'!$F:$F,'حركة المخزون'!$E:$E,$D332,'حركة المخزون'!$H:$H,AP$2)-SUMIFS('حركة المخزون'!$F:$F,'حركة المخزون'!$E:$E,$D332,'حركة المخزون'!$G:$G,AP$2))*VLOOKUP($D332,'قاعدة البيانات'!$G:$J,4,0)</f>
        <v>0</v>
      </c>
      <c r="AR332" s="28">
        <f>(SUMIFS('حركة المخزون'!$F:$F,'حركة المخزون'!$E:$E,$D332,'حركة المخزون'!$H:$H,AR$2)-SUMIFS('حركة المخزون'!$F:$F,'حركة المخزون'!$E:$E,$D332,'حركة المخزون'!$G:$G,AR$2))*VLOOKUP($D332,'قاعدة البيانات'!$G:$J,2,0)</f>
        <v>0</v>
      </c>
      <c r="AS332" s="28">
        <f>(SUMIFS('حركة المخزون'!$F:$F,'حركة المخزون'!$E:$E,$D332,'حركة المخزون'!$H:$H,AR$2)-SUMIFS('حركة المخزون'!$F:$F,'حركة المخزون'!$E:$E,$D332,'حركة المخزون'!$G:$G,AR$2))*VLOOKUP($D332,'قاعدة البيانات'!$G:$J,4,0)</f>
        <v>0</v>
      </c>
      <c r="AT332" s="28">
        <f>(SUMIFS('حركة المخزون'!$F:$F,'حركة المخزون'!$E:$E,$D332,'حركة المخزون'!$H:$H,AT$2)-SUMIFS('حركة المخزون'!$F:$F,'حركة المخزون'!$E:$E,$D332,'حركة المخزون'!$G:$G,AT$2))*VLOOKUP($D332,'قاعدة البيانات'!$G:$J,2,0)</f>
        <v>0</v>
      </c>
      <c r="AU332" s="28">
        <f>(SUMIFS('حركة المخزون'!$F:$F,'حركة المخزون'!$E:$E,$D332,'حركة المخزون'!$H:$H,AT$2)-SUMIFS('حركة المخزون'!$F:$F,'حركة المخزون'!$E:$E,$D332,'حركة المخزون'!$G:$G,AT$2))*VLOOKUP($D332,'قاعدة البيانات'!$G:$J,4,0)</f>
        <v>0</v>
      </c>
      <c r="AV332" s="28">
        <f>(SUMIFS('حركة المخزون'!$F:$F,'حركة المخزون'!$E:$E,$D332,'حركة المخزون'!$H:$H,AV$2)-SUMIFS('حركة المخزون'!$F:$F,'حركة المخزون'!$E:$E,$D332,'حركة المخزون'!$G:$G,AV$2))*VLOOKUP($D332,'قاعدة البيانات'!$G:$J,2,0)</f>
        <v>0</v>
      </c>
      <c r="AW332" s="28">
        <f>(SUMIFS('حركة المخزون'!$F:$F,'حركة المخزون'!$E:$E,$D332,'حركة المخزون'!$H:$H,AV$2)-SUMIFS('حركة المخزون'!$F:$F,'حركة المخزون'!$E:$E,$D332,'حركة المخزون'!$G:$G,AV$2))*VLOOKUP($D332,'قاعدة البيانات'!$G:$J,4,0)</f>
        <v>0</v>
      </c>
      <c r="AX332" s="28">
        <f>(SUMIFS('حركة المخزون'!$F:$F,'حركة المخزون'!$E:$E,$D332,'حركة المخزون'!$H:$H,AX$2)-SUMIFS('حركة المخزون'!$F:$F,'حركة المخزون'!$E:$E,$D332,'حركة المخزون'!$G:$G,AX$2))*VLOOKUP($D332,'قاعدة البيانات'!$G:$J,2,0)</f>
        <v>0</v>
      </c>
      <c r="AY332" s="28">
        <f>(SUMIFS('حركة المخزون'!$F:$F,'حركة المخزون'!$E:$E,$D332,'حركة المخزون'!$H:$H,AX$2)-SUMIFS('حركة المخزون'!$F:$F,'حركة المخزون'!$E:$E,$D332,'حركة المخزون'!$G:$G,AX$2))*VLOOKUP($D332,'قاعدة البيانات'!$G:$J,4,0)</f>
        <v>0</v>
      </c>
      <c r="AZ332" s="28">
        <f>(SUMIFS('حركة المخزون'!$F:$F,'حركة المخزون'!$E:$E,$D332,'حركة المخزون'!$H:$H,AZ$2)-SUMIFS('حركة المخزون'!$F:$F,'حركة المخزون'!$E:$E,$D332,'حركة المخزون'!$G:$G,AZ$2))*VLOOKUP($D332,'قاعدة البيانات'!$G:$J,2,0)</f>
        <v>0</v>
      </c>
      <c r="BA332" s="28">
        <f>(SUMIFS('حركة المخزون'!$F:$F,'حركة المخزون'!$E:$E,$D332,'حركة المخزون'!$H:$H,AZ$2)-SUMIFS('حركة المخزون'!$F:$F,'حركة المخزون'!$E:$E,$D332,'حركة المخزون'!$G:$G,AZ$2))*VLOOKUP($D332,'قاعدة البيانات'!$G:$J,4,0)</f>
        <v>0</v>
      </c>
      <c r="BB332" s="28">
        <f>(SUMIFS('حركة المخزون'!$F:$F,'حركة المخزون'!$E:$E,$D332,'حركة المخزون'!$H:$H,BB$2)-SUMIFS('حركة المخزون'!$F:$F,'حركة المخزون'!$E:$E,$D332,'حركة المخزون'!$G:$G,BB$2))*VLOOKUP($D332,'قاعدة البيانات'!$G:$J,2,0)</f>
        <v>0</v>
      </c>
      <c r="BC332" s="28">
        <f>(SUMIFS('حركة المخزون'!$F:$F,'حركة المخزون'!$E:$E,$D332,'حركة المخزون'!$H:$H,BB$2)-SUMIFS('حركة المخزون'!$F:$F,'حركة المخزون'!$E:$E,$D332,'حركة المخزون'!$G:$G,BB$2))*VLOOKUP($D332,'قاعدة البيانات'!$G:$J,4,0)</f>
        <v>0</v>
      </c>
      <c r="BD332" s="28">
        <f>(SUMIFS('حركة المخزون'!$F:$F,'حركة المخزون'!$E:$E,$D332,'حركة المخزون'!$H:$H,BD$2)-SUMIFS('حركة المخزون'!$F:$F,'حركة المخزون'!$E:$E,$D332,'حركة المخزون'!$G:$G,BD$2))*VLOOKUP($D332,'قاعدة البيانات'!$G:$J,2,0)</f>
        <v>0</v>
      </c>
      <c r="BE332" s="28">
        <f>(SUMIFS('حركة المخزون'!$F:$F,'حركة المخزون'!$E:$E,$D332,'حركة المخزون'!$H:$H,BD$2)-SUMIFS('حركة المخزون'!$F:$F,'حركة المخزون'!$E:$E,$D332,'حركة المخزون'!$G:$G,BD$2))*VLOOKUP($D332,'قاعدة البيانات'!$G:$J,4,0)</f>
        <v>0</v>
      </c>
      <c r="BF332" s="28">
        <f>(SUMIFS('حركة المخزون'!$F:$F,'حركة المخزون'!$E:$E,$D332,'حركة المخزون'!$H:$H,BF$2)-SUMIFS('حركة المخزون'!$F:$F,'حركة المخزون'!$E:$E,$D332,'حركة المخزون'!$G:$G,BF$2))*VLOOKUP($D332,'قاعدة البيانات'!$G:$J,2,0)</f>
        <v>0</v>
      </c>
      <c r="BG332" s="28">
        <f>(SUMIFS('حركة المخزون'!$F:$F,'حركة المخزون'!$E:$E,$D332,'حركة المخزون'!$H:$H,BF$2)-SUMIFS('حركة المخزون'!$F:$F,'حركة المخزون'!$E:$E,$D332,'حركة المخزون'!$G:$G,BF$2))*VLOOKUP($D332,'قاعدة البيانات'!$G:$J,4,0)</f>
        <v>0</v>
      </c>
      <c r="BH332" s="28">
        <f>(SUMIFS('حركة المخزون'!$F:$F,'حركة المخزون'!$E:$E,$D332,'حركة المخزون'!$H:$H,BH$2)-SUMIFS('حركة المخزون'!$F:$F,'حركة المخزون'!$E:$E,$D332,'حركة المخزون'!$G:$G,BH$2))*VLOOKUP($D332,'قاعدة البيانات'!$G:$J,2,0)</f>
        <v>0</v>
      </c>
      <c r="BI332" s="28">
        <f>(SUMIFS('حركة المخزون'!$F:$F,'حركة المخزون'!$E:$E,$D332,'حركة المخزون'!$H:$H,BH$2)-SUMIFS('حركة المخزون'!$F:$F,'حركة المخزون'!$E:$E,$D332,'حركة المخزون'!$G:$G,BH$2))*VLOOKUP($D332,'قاعدة البيانات'!$G:$J,4,0)</f>
        <v>0</v>
      </c>
    </row>
    <row r="333" spans="2:61" s="15" customFormat="1" ht="24" customHeight="1" x14ac:dyDescent="0.2">
      <c r="B333" s="18">
        <v>330</v>
      </c>
      <c r="C333" s="19"/>
      <c r="D333" s="18" t="str">
        <f>VLOOKUP(C333,'قاعدة البيانات'!F:G,2,0)</f>
        <v/>
      </c>
      <c r="F333" s="28">
        <f>(SUMIFS('حركة المخزون'!$F:$F,'حركة المخزون'!$E:$E,$D333,'حركة المخزون'!$H:$H,F$2)-SUMIFS('حركة المخزون'!$F:$F,'حركة المخزون'!$E:$E,$D333,'حركة المخزون'!$G:$G,F$2))*VLOOKUP($D333,'قاعدة البيانات'!$G:$J,2,0)</f>
        <v>0</v>
      </c>
      <c r="G333" s="28">
        <f>(SUMIFS('حركة المخزون'!$F:$F,'حركة المخزون'!$E:$E,$D333,'حركة المخزون'!$H:$H,F$2)-SUMIFS('حركة المخزون'!$F:$F,'حركة المخزون'!$E:$E,$D333,'حركة المخزون'!$G:$G,F$2))*VLOOKUP($D333,'قاعدة البيانات'!$G:$J,4,0)</f>
        <v>0</v>
      </c>
      <c r="H333" s="28">
        <f>(SUMIFS('حركة المخزون'!$F:$F,'حركة المخزون'!$E:$E,$D333,'حركة المخزون'!$H:$H,H$2)-SUMIFS('حركة المخزون'!$F:$F,'حركة المخزون'!$E:$E,$D333,'حركة المخزون'!$G:$G,H$2))*VLOOKUP($D333,'قاعدة البيانات'!$G:$J,2,0)</f>
        <v>0</v>
      </c>
      <c r="I333" s="28">
        <f>(SUMIFS('حركة المخزون'!$F:$F,'حركة المخزون'!$E:$E,$D333,'حركة المخزون'!$H:$H,H$2)-SUMIFS('حركة المخزون'!$F:$F,'حركة المخزون'!$E:$E,$D333,'حركة المخزون'!$G:$G,H$2))*VLOOKUP($D333,'قاعدة البيانات'!$G:$J,4,0)</f>
        <v>0</v>
      </c>
      <c r="J333" s="28">
        <f>(SUMIFS('حركة المخزون'!$F:$F,'حركة المخزون'!$E:$E,$D333,'حركة المخزون'!$H:$H,J$2)-SUMIFS('حركة المخزون'!$F:$F,'حركة المخزون'!$E:$E,$D333,'حركة المخزون'!$G:$G,J$2))*VLOOKUP($D333,'قاعدة البيانات'!$G:$J,2,0)</f>
        <v>0</v>
      </c>
      <c r="K333" s="28">
        <f>(SUMIFS('حركة المخزون'!$F:$F,'حركة المخزون'!$E:$E,$D333,'حركة المخزون'!$H:$H,J$2)-SUMIFS('حركة المخزون'!$F:$F,'حركة المخزون'!$E:$E,$D333,'حركة المخزون'!$G:$G,J$2))*VLOOKUP($D333,'قاعدة البيانات'!$G:$J,4,0)</f>
        <v>0</v>
      </c>
      <c r="L333" s="28">
        <f>(SUMIFS('حركة المخزون'!$F:$F,'حركة المخزون'!$E:$E,$D333,'حركة المخزون'!$H:$H,L$2)-SUMIFS('حركة المخزون'!$F:$F,'حركة المخزون'!$E:$E,$D333,'حركة المخزون'!$G:$G,L$2))*VLOOKUP($D333,'قاعدة البيانات'!$G:$J,2,0)</f>
        <v>0</v>
      </c>
      <c r="M333" s="28">
        <f>(SUMIFS('حركة المخزون'!$F:$F,'حركة المخزون'!$E:$E,$D333,'حركة المخزون'!$H:$H,L$2)-SUMIFS('حركة المخزون'!$F:$F,'حركة المخزون'!$E:$E,$D333,'حركة المخزون'!$G:$G,L$2))*VLOOKUP($D333,'قاعدة البيانات'!$G:$J,4,0)</f>
        <v>0</v>
      </c>
      <c r="N333" s="28">
        <f>(SUMIFS('حركة المخزون'!$F:$F,'حركة المخزون'!$E:$E,$D333,'حركة المخزون'!$H:$H,N$2)-SUMIFS('حركة المخزون'!$F:$F,'حركة المخزون'!$E:$E,$D333,'حركة المخزون'!$G:$G,N$2))*VLOOKUP($D333,'قاعدة البيانات'!$G:$J,2,0)</f>
        <v>0</v>
      </c>
      <c r="O333" s="28">
        <f>(SUMIFS('حركة المخزون'!$F:$F,'حركة المخزون'!$E:$E,$D333,'حركة المخزون'!$H:$H,N$2)-SUMIFS('حركة المخزون'!$F:$F,'حركة المخزون'!$E:$E,$D333,'حركة المخزون'!$G:$G,N$2))*VLOOKUP($D333,'قاعدة البيانات'!$G:$J,4,0)</f>
        <v>0</v>
      </c>
      <c r="P333" s="28">
        <f>(SUMIFS('حركة المخزون'!$F:$F,'حركة المخزون'!$E:$E,$D333,'حركة المخزون'!$H:$H,P$2)-SUMIFS('حركة المخزون'!$F:$F,'حركة المخزون'!$E:$E,$D333,'حركة المخزون'!$G:$G,P$2))*VLOOKUP($D333,'قاعدة البيانات'!$G:$J,2,0)</f>
        <v>0</v>
      </c>
      <c r="Q333" s="28">
        <f>(SUMIFS('حركة المخزون'!$F:$F,'حركة المخزون'!$E:$E,$D333,'حركة المخزون'!$H:$H,P$2)-SUMIFS('حركة المخزون'!$F:$F,'حركة المخزون'!$E:$E,$D333,'حركة المخزون'!$G:$G,P$2))*VLOOKUP($D333,'قاعدة البيانات'!$G:$J,4,0)</f>
        <v>0</v>
      </c>
      <c r="R333" s="28">
        <f>(SUMIFS('حركة المخزون'!$F:$F,'حركة المخزون'!$E:$E,$D333,'حركة المخزون'!$H:$H,R$2)-SUMIFS('حركة المخزون'!$F:$F,'حركة المخزون'!$E:$E,$D333,'حركة المخزون'!$G:$G,R$2))*VLOOKUP($D333,'قاعدة البيانات'!$G:$J,2,0)</f>
        <v>0</v>
      </c>
      <c r="S333" s="28">
        <f>(SUMIFS('حركة المخزون'!$F:$F,'حركة المخزون'!$E:$E,$D333,'حركة المخزون'!$H:$H,R$2)-SUMIFS('حركة المخزون'!$F:$F,'حركة المخزون'!$E:$E,$D333,'حركة المخزون'!$G:$G,R$2))*VLOOKUP($D333,'قاعدة البيانات'!$G:$J,4,0)</f>
        <v>0</v>
      </c>
      <c r="T333" s="28">
        <f>(SUMIFS('حركة المخزون'!$F:$F,'حركة المخزون'!$E:$E,$D333,'حركة المخزون'!$H:$H,T$2)-SUMIFS('حركة المخزون'!$F:$F,'حركة المخزون'!$E:$E,$D333,'حركة المخزون'!$G:$G,T$2))*VLOOKUP($D333,'قاعدة البيانات'!$G:$J,2,0)</f>
        <v>0</v>
      </c>
      <c r="U333" s="28">
        <f>(SUMIFS('حركة المخزون'!$F:$F,'حركة المخزون'!$E:$E,$D333,'حركة المخزون'!$H:$H,T$2)-SUMIFS('حركة المخزون'!$F:$F,'حركة المخزون'!$E:$E,$D333,'حركة المخزون'!$G:$G,T$2))*VLOOKUP($D333,'قاعدة البيانات'!$G:$J,4,0)</f>
        <v>0</v>
      </c>
      <c r="V333" s="28">
        <f>(SUMIFS('حركة المخزون'!$F:$F,'حركة المخزون'!$E:$E,$D333,'حركة المخزون'!$H:$H,V$2)-SUMIFS('حركة المخزون'!$F:$F,'حركة المخزون'!$E:$E,$D333,'حركة المخزون'!$G:$G,V$2))*VLOOKUP($D333,'قاعدة البيانات'!$G:$J,2,0)</f>
        <v>0</v>
      </c>
      <c r="W333" s="28">
        <f>(SUMIFS('حركة المخزون'!$F:$F,'حركة المخزون'!$E:$E,$D333,'حركة المخزون'!$H:$H,V$2)-SUMIFS('حركة المخزون'!$F:$F,'حركة المخزون'!$E:$E,$D333,'حركة المخزون'!$G:$G,V$2))*VLOOKUP($D333,'قاعدة البيانات'!$G:$J,4,0)</f>
        <v>0</v>
      </c>
      <c r="X333" s="28">
        <f>(SUMIFS('حركة المخزون'!$F:$F,'حركة المخزون'!$E:$E,$D333,'حركة المخزون'!$H:$H,X$2)-SUMIFS('حركة المخزون'!$F:$F,'حركة المخزون'!$E:$E,$D333,'حركة المخزون'!$G:$G,X$2))*VLOOKUP($D333,'قاعدة البيانات'!$G:$J,2,0)</f>
        <v>0</v>
      </c>
      <c r="Y333" s="28">
        <f>(SUMIFS('حركة المخزون'!$F:$F,'حركة المخزون'!$E:$E,$D333,'حركة المخزون'!$H:$H,X$2)-SUMIFS('حركة المخزون'!$F:$F,'حركة المخزون'!$E:$E,$D333,'حركة المخزون'!$G:$G,X$2))*VLOOKUP($D333,'قاعدة البيانات'!$G:$J,4,0)</f>
        <v>0</v>
      </c>
      <c r="Z333" s="28">
        <f>(SUMIFS('حركة المخزون'!$F:$F,'حركة المخزون'!$E:$E,$D333,'حركة المخزون'!$H:$H,Z$2)-SUMIFS('حركة المخزون'!$F:$F,'حركة المخزون'!$E:$E,$D333,'حركة المخزون'!$G:$G,Z$2))*VLOOKUP($D333,'قاعدة البيانات'!$G:$J,2,0)</f>
        <v>0</v>
      </c>
      <c r="AA333" s="28">
        <f>(SUMIFS('حركة المخزون'!$F:$F,'حركة المخزون'!$E:$E,$D333,'حركة المخزون'!$H:$H,Z$2)-SUMIFS('حركة المخزون'!$F:$F,'حركة المخزون'!$E:$E,$D333,'حركة المخزون'!$G:$G,Z$2))*VLOOKUP($D333,'قاعدة البيانات'!$G:$J,4,0)</f>
        <v>0</v>
      </c>
      <c r="AB333" s="28">
        <f>(SUMIFS('حركة المخزون'!$F:$F,'حركة المخزون'!$E:$E,$D333,'حركة المخزون'!$H:$H,AB$2)-SUMIFS('حركة المخزون'!$F:$F,'حركة المخزون'!$E:$E,$D333,'حركة المخزون'!$G:$G,AB$2))*VLOOKUP($D333,'قاعدة البيانات'!$G:$J,2,0)</f>
        <v>0</v>
      </c>
      <c r="AC333" s="28">
        <f>(SUMIFS('حركة المخزون'!$F:$F,'حركة المخزون'!$E:$E,$D333,'حركة المخزون'!$H:$H,AB$2)-SUMIFS('حركة المخزون'!$F:$F,'حركة المخزون'!$E:$E,$D333,'حركة المخزون'!$G:$G,AB$2))*VLOOKUP($D333,'قاعدة البيانات'!$G:$J,4,0)</f>
        <v>0</v>
      </c>
      <c r="AD333" s="28">
        <f>(SUMIFS('حركة المخزون'!$F:$F,'حركة المخزون'!$E:$E,$D333,'حركة المخزون'!$H:$H,AD$2)-SUMIFS('حركة المخزون'!$F:$F,'حركة المخزون'!$E:$E,$D333,'حركة المخزون'!$G:$G,AD$2))*VLOOKUP($D333,'قاعدة البيانات'!$G:$J,2,0)</f>
        <v>0</v>
      </c>
      <c r="AE333" s="28">
        <f>(SUMIFS('حركة المخزون'!$F:$F,'حركة المخزون'!$E:$E,$D333,'حركة المخزون'!$H:$H,AD$2)-SUMIFS('حركة المخزون'!$F:$F,'حركة المخزون'!$E:$E,$D333,'حركة المخزون'!$G:$G,AD$2))*VLOOKUP($D333,'قاعدة البيانات'!$G:$J,4,0)</f>
        <v>0</v>
      </c>
      <c r="AF333" s="28">
        <f>(SUMIFS('حركة المخزون'!$F:$F,'حركة المخزون'!$E:$E,$D333,'حركة المخزون'!$H:$H,AF$2)-SUMIFS('حركة المخزون'!$F:$F,'حركة المخزون'!$E:$E,$D333,'حركة المخزون'!$G:$G,AF$2))*VLOOKUP($D333,'قاعدة البيانات'!$G:$J,2,0)</f>
        <v>0</v>
      </c>
      <c r="AG333" s="28">
        <f>(SUMIFS('حركة المخزون'!$F:$F,'حركة المخزون'!$E:$E,$D333,'حركة المخزون'!$H:$H,AF$2)-SUMIFS('حركة المخزون'!$F:$F,'حركة المخزون'!$E:$E,$D333,'حركة المخزون'!$G:$G,AF$2))*VLOOKUP($D333,'قاعدة البيانات'!$G:$J,4,0)</f>
        <v>0</v>
      </c>
      <c r="AH333" s="28">
        <f>(SUMIFS('حركة المخزون'!$F:$F,'حركة المخزون'!$E:$E,$D333,'حركة المخزون'!$H:$H,AH$2)-SUMIFS('حركة المخزون'!$F:$F,'حركة المخزون'!$E:$E,$D333,'حركة المخزون'!$G:$G,AH$2))*VLOOKUP($D333,'قاعدة البيانات'!$G:$J,2,0)</f>
        <v>0</v>
      </c>
      <c r="AI333" s="28">
        <f>(SUMIFS('حركة المخزون'!$F:$F,'حركة المخزون'!$E:$E,$D333,'حركة المخزون'!$H:$H,AH$2)-SUMIFS('حركة المخزون'!$F:$F,'حركة المخزون'!$E:$E,$D333,'حركة المخزون'!$G:$G,AH$2))*VLOOKUP($D333,'قاعدة البيانات'!$G:$J,4,0)</f>
        <v>0</v>
      </c>
      <c r="AJ333" s="28">
        <f>(SUMIFS('حركة المخزون'!$F:$F,'حركة المخزون'!$E:$E,$D333,'حركة المخزون'!$H:$H,AJ$2)-SUMIFS('حركة المخزون'!$F:$F,'حركة المخزون'!$E:$E,$D333,'حركة المخزون'!$G:$G,AJ$2))*VLOOKUP($D333,'قاعدة البيانات'!$G:$J,2,0)</f>
        <v>0</v>
      </c>
      <c r="AK333" s="28">
        <f>(SUMIFS('حركة المخزون'!$F:$F,'حركة المخزون'!$E:$E,$D333,'حركة المخزون'!$H:$H,AJ$2)-SUMIFS('حركة المخزون'!$F:$F,'حركة المخزون'!$E:$E,$D333,'حركة المخزون'!$G:$G,AJ$2))*VLOOKUP($D333,'قاعدة البيانات'!$G:$J,4,0)</f>
        <v>0</v>
      </c>
      <c r="AL333" s="28">
        <f>(SUMIFS('حركة المخزون'!$F:$F,'حركة المخزون'!$E:$E,$D333,'حركة المخزون'!$H:$H,AL$2)-SUMIFS('حركة المخزون'!$F:$F,'حركة المخزون'!$E:$E,$D333,'حركة المخزون'!$G:$G,AL$2))*VLOOKUP($D333,'قاعدة البيانات'!$G:$J,2,0)</f>
        <v>0</v>
      </c>
      <c r="AM333" s="28">
        <f>(SUMIFS('حركة المخزون'!$F:$F,'حركة المخزون'!$E:$E,$D333,'حركة المخزون'!$H:$H,AL$2)-SUMIFS('حركة المخزون'!$F:$F,'حركة المخزون'!$E:$E,$D333,'حركة المخزون'!$G:$G,AL$2))*VLOOKUP($D333,'قاعدة البيانات'!$G:$J,4,0)</f>
        <v>0</v>
      </c>
      <c r="AN333" s="28">
        <f>(SUMIFS('حركة المخزون'!$F:$F,'حركة المخزون'!$E:$E,$D333,'حركة المخزون'!$H:$H,AN$2)-SUMIFS('حركة المخزون'!$F:$F,'حركة المخزون'!$E:$E,$D333,'حركة المخزون'!$G:$G,AN$2))*VLOOKUP($D333,'قاعدة البيانات'!$G:$J,2,0)</f>
        <v>0</v>
      </c>
      <c r="AO333" s="28">
        <f>(SUMIFS('حركة المخزون'!$F:$F,'حركة المخزون'!$E:$E,$D333,'حركة المخزون'!$H:$H,AN$2)-SUMIFS('حركة المخزون'!$F:$F,'حركة المخزون'!$E:$E,$D333,'حركة المخزون'!$G:$G,AN$2))*VLOOKUP($D333,'قاعدة البيانات'!$G:$J,4,0)</f>
        <v>0</v>
      </c>
      <c r="AP333" s="28">
        <f>(SUMIFS('حركة المخزون'!$F:$F,'حركة المخزون'!$E:$E,$D333,'حركة المخزون'!$H:$H,AP$2)-SUMIFS('حركة المخزون'!$F:$F,'حركة المخزون'!$E:$E,$D333,'حركة المخزون'!$G:$G,AP$2))*VLOOKUP($D333,'قاعدة البيانات'!$G:$J,2,0)</f>
        <v>0</v>
      </c>
      <c r="AQ333" s="28">
        <f>(SUMIFS('حركة المخزون'!$F:$F,'حركة المخزون'!$E:$E,$D333,'حركة المخزون'!$H:$H,AP$2)-SUMIFS('حركة المخزون'!$F:$F,'حركة المخزون'!$E:$E,$D333,'حركة المخزون'!$G:$G,AP$2))*VLOOKUP($D333,'قاعدة البيانات'!$G:$J,4,0)</f>
        <v>0</v>
      </c>
      <c r="AR333" s="28">
        <f>(SUMIFS('حركة المخزون'!$F:$F,'حركة المخزون'!$E:$E,$D333,'حركة المخزون'!$H:$H,AR$2)-SUMIFS('حركة المخزون'!$F:$F,'حركة المخزون'!$E:$E,$D333,'حركة المخزون'!$G:$G,AR$2))*VLOOKUP($D333,'قاعدة البيانات'!$G:$J,2,0)</f>
        <v>0</v>
      </c>
      <c r="AS333" s="28">
        <f>(SUMIFS('حركة المخزون'!$F:$F,'حركة المخزون'!$E:$E,$D333,'حركة المخزون'!$H:$H,AR$2)-SUMIFS('حركة المخزون'!$F:$F,'حركة المخزون'!$E:$E,$D333,'حركة المخزون'!$G:$G,AR$2))*VLOOKUP($D333,'قاعدة البيانات'!$G:$J,4,0)</f>
        <v>0</v>
      </c>
      <c r="AT333" s="28">
        <f>(SUMIFS('حركة المخزون'!$F:$F,'حركة المخزون'!$E:$E,$D333,'حركة المخزون'!$H:$H,AT$2)-SUMIFS('حركة المخزون'!$F:$F,'حركة المخزون'!$E:$E,$D333,'حركة المخزون'!$G:$G,AT$2))*VLOOKUP($D333,'قاعدة البيانات'!$G:$J,2,0)</f>
        <v>0</v>
      </c>
      <c r="AU333" s="28">
        <f>(SUMIFS('حركة المخزون'!$F:$F,'حركة المخزون'!$E:$E,$D333,'حركة المخزون'!$H:$H,AT$2)-SUMIFS('حركة المخزون'!$F:$F,'حركة المخزون'!$E:$E,$D333,'حركة المخزون'!$G:$G,AT$2))*VLOOKUP($D333,'قاعدة البيانات'!$G:$J,4,0)</f>
        <v>0</v>
      </c>
      <c r="AV333" s="28">
        <f>(SUMIFS('حركة المخزون'!$F:$F,'حركة المخزون'!$E:$E,$D333,'حركة المخزون'!$H:$H,AV$2)-SUMIFS('حركة المخزون'!$F:$F,'حركة المخزون'!$E:$E,$D333,'حركة المخزون'!$G:$G,AV$2))*VLOOKUP($D333,'قاعدة البيانات'!$G:$J,2,0)</f>
        <v>0</v>
      </c>
      <c r="AW333" s="28">
        <f>(SUMIFS('حركة المخزون'!$F:$F,'حركة المخزون'!$E:$E,$D333,'حركة المخزون'!$H:$H,AV$2)-SUMIFS('حركة المخزون'!$F:$F,'حركة المخزون'!$E:$E,$D333,'حركة المخزون'!$G:$G,AV$2))*VLOOKUP($D333,'قاعدة البيانات'!$G:$J,4,0)</f>
        <v>0</v>
      </c>
      <c r="AX333" s="28">
        <f>(SUMIFS('حركة المخزون'!$F:$F,'حركة المخزون'!$E:$E,$D333,'حركة المخزون'!$H:$H,AX$2)-SUMIFS('حركة المخزون'!$F:$F,'حركة المخزون'!$E:$E,$D333,'حركة المخزون'!$G:$G,AX$2))*VLOOKUP($D333,'قاعدة البيانات'!$G:$J,2,0)</f>
        <v>0</v>
      </c>
      <c r="AY333" s="28">
        <f>(SUMIFS('حركة المخزون'!$F:$F,'حركة المخزون'!$E:$E,$D333,'حركة المخزون'!$H:$H,AX$2)-SUMIFS('حركة المخزون'!$F:$F,'حركة المخزون'!$E:$E,$D333,'حركة المخزون'!$G:$G,AX$2))*VLOOKUP($D333,'قاعدة البيانات'!$G:$J,4,0)</f>
        <v>0</v>
      </c>
      <c r="AZ333" s="28">
        <f>(SUMIFS('حركة المخزون'!$F:$F,'حركة المخزون'!$E:$E,$D333,'حركة المخزون'!$H:$H,AZ$2)-SUMIFS('حركة المخزون'!$F:$F,'حركة المخزون'!$E:$E,$D333,'حركة المخزون'!$G:$G,AZ$2))*VLOOKUP($D333,'قاعدة البيانات'!$G:$J,2,0)</f>
        <v>0</v>
      </c>
      <c r="BA333" s="28">
        <f>(SUMIFS('حركة المخزون'!$F:$F,'حركة المخزون'!$E:$E,$D333,'حركة المخزون'!$H:$H,AZ$2)-SUMIFS('حركة المخزون'!$F:$F,'حركة المخزون'!$E:$E,$D333,'حركة المخزون'!$G:$G,AZ$2))*VLOOKUP($D333,'قاعدة البيانات'!$G:$J,4,0)</f>
        <v>0</v>
      </c>
      <c r="BB333" s="28">
        <f>(SUMIFS('حركة المخزون'!$F:$F,'حركة المخزون'!$E:$E,$D333,'حركة المخزون'!$H:$H,BB$2)-SUMIFS('حركة المخزون'!$F:$F,'حركة المخزون'!$E:$E,$D333,'حركة المخزون'!$G:$G,BB$2))*VLOOKUP($D333,'قاعدة البيانات'!$G:$J,2,0)</f>
        <v>0</v>
      </c>
      <c r="BC333" s="28">
        <f>(SUMIFS('حركة المخزون'!$F:$F,'حركة المخزون'!$E:$E,$D333,'حركة المخزون'!$H:$H,BB$2)-SUMIFS('حركة المخزون'!$F:$F,'حركة المخزون'!$E:$E,$D333,'حركة المخزون'!$G:$G,BB$2))*VLOOKUP($D333,'قاعدة البيانات'!$G:$J,4,0)</f>
        <v>0</v>
      </c>
      <c r="BD333" s="28">
        <f>(SUMIFS('حركة المخزون'!$F:$F,'حركة المخزون'!$E:$E,$D333,'حركة المخزون'!$H:$H,BD$2)-SUMIFS('حركة المخزون'!$F:$F,'حركة المخزون'!$E:$E,$D333,'حركة المخزون'!$G:$G,BD$2))*VLOOKUP($D333,'قاعدة البيانات'!$G:$J,2,0)</f>
        <v>0</v>
      </c>
      <c r="BE333" s="28">
        <f>(SUMIFS('حركة المخزون'!$F:$F,'حركة المخزون'!$E:$E,$D333,'حركة المخزون'!$H:$H,BD$2)-SUMIFS('حركة المخزون'!$F:$F,'حركة المخزون'!$E:$E,$D333,'حركة المخزون'!$G:$G,BD$2))*VLOOKUP($D333,'قاعدة البيانات'!$G:$J,4,0)</f>
        <v>0</v>
      </c>
      <c r="BF333" s="28">
        <f>(SUMIFS('حركة المخزون'!$F:$F,'حركة المخزون'!$E:$E,$D333,'حركة المخزون'!$H:$H,BF$2)-SUMIFS('حركة المخزون'!$F:$F,'حركة المخزون'!$E:$E,$D333,'حركة المخزون'!$G:$G,BF$2))*VLOOKUP($D333,'قاعدة البيانات'!$G:$J,2,0)</f>
        <v>0</v>
      </c>
      <c r="BG333" s="28">
        <f>(SUMIFS('حركة المخزون'!$F:$F,'حركة المخزون'!$E:$E,$D333,'حركة المخزون'!$H:$H,BF$2)-SUMIFS('حركة المخزون'!$F:$F,'حركة المخزون'!$E:$E,$D333,'حركة المخزون'!$G:$G,BF$2))*VLOOKUP($D333,'قاعدة البيانات'!$G:$J,4,0)</f>
        <v>0</v>
      </c>
      <c r="BH333" s="28">
        <f>(SUMIFS('حركة المخزون'!$F:$F,'حركة المخزون'!$E:$E,$D333,'حركة المخزون'!$H:$H,BH$2)-SUMIFS('حركة المخزون'!$F:$F,'حركة المخزون'!$E:$E,$D333,'حركة المخزون'!$G:$G,BH$2))*VLOOKUP($D333,'قاعدة البيانات'!$G:$J,2,0)</f>
        <v>0</v>
      </c>
      <c r="BI333" s="28">
        <f>(SUMIFS('حركة المخزون'!$F:$F,'حركة المخزون'!$E:$E,$D333,'حركة المخزون'!$H:$H,BH$2)-SUMIFS('حركة المخزون'!$F:$F,'حركة المخزون'!$E:$E,$D333,'حركة المخزون'!$G:$G,BH$2))*VLOOKUP($D333,'قاعدة البيانات'!$G:$J,4,0)</f>
        <v>0</v>
      </c>
    </row>
    <row r="334" spans="2:61" s="15" customFormat="1" ht="24" customHeight="1" x14ac:dyDescent="0.2">
      <c r="B334" s="18">
        <v>331</v>
      </c>
      <c r="C334" s="19"/>
      <c r="D334" s="18" t="str">
        <f>VLOOKUP(C334,'قاعدة البيانات'!F:G,2,0)</f>
        <v/>
      </c>
      <c r="F334" s="28">
        <f>(SUMIFS('حركة المخزون'!$F:$F,'حركة المخزون'!$E:$E,$D334,'حركة المخزون'!$H:$H,F$2)-SUMIFS('حركة المخزون'!$F:$F,'حركة المخزون'!$E:$E,$D334,'حركة المخزون'!$G:$G,F$2))*VLOOKUP($D334,'قاعدة البيانات'!$G:$J,2,0)</f>
        <v>0</v>
      </c>
      <c r="G334" s="28">
        <f>(SUMIFS('حركة المخزون'!$F:$F,'حركة المخزون'!$E:$E,$D334,'حركة المخزون'!$H:$H,F$2)-SUMIFS('حركة المخزون'!$F:$F,'حركة المخزون'!$E:$E,$D334,'حركة المخزون'!$G:$G,F$2))*VLOOKUP($D334,'قاعدة البيانات'!$G:$J,4,0)</f>
        <v>0</v>
      </c>
      <c r="H334" s="28">
        <f>(SUMIFS('حركة المخزون'!$F:$F,'حركة المخزون'!$E:$E,$D334,'حركة المخزون'!$H:$H,H$2)-SUMIFS('حركة المخزون'!$F:$F,'حركة المخزون'!$E:$E,$D334,'حركة المخزون'!$G:$G,H$2))*VLOOKUP($D334,'قاعدة البيانات'!$G:$J,2,0)</f>
        <v>0</v>
      </c>
      <c r="I334" s="28">
        <f>(SUMIFS('حركة المخزون'!$F:$F,'حركة المخزون'!$E:$E,$D334,'حركة المخزون'!$H:$H,H$2)-SUMIFS('حركة المخزون'!$F:$F,'حركة المخزون'!$E:$E,$D334,'حركة المخزون'!$G:$G,H$2))*VLOOKUP($D334,'قاعدة البيانات'!$G:$J,4,0)</f>
        <v>0</v>
      </c>
      <c r="J334" s="28">
        <f>(SUMIFS('حركة المخزون'!$F:$F,'حركة المخزون'!$E:$E,$D334,'حركة المخزون'!$H:$H,J$2)-SUMIFS('حركة المخزون'!$F:$F,'حركة المخزون'!$E:$E,$D334,'حركة المخزون'!$G:$G,J$2))*VLOOKUP($D334,'قاعدة البيانات'!$G:$J,2,0)</f>
        <v>0</v>
      </c>
      <c r="K334" s="28">
        <f>(SUMIFS('حركة المخزون'!$F:$F,'حركة المخزون'!$E:$E,$D334,'حركة المخزون'!$H:$H,J$2)-SUMIFS('حركة المخزون'!$F:$F,'حركة المخزون'!$E:$E,$D334,'حركة المخزون'!$G:$G,J$2))*VLOOKUP($D334,'قاعدة البيانات'!$G:$J,4,0)</f>
        <v>0</v>
      </c>
      <c r="L334" s="28">
        <f>(SUMIFS('حركة المخزون'!$F:$F,'حركة المخزون'!$E:$E,$D334,'حركة المخزون'!$H:$H,L$2)-SUMIFS('حركة المخزون'!$F:$F,'حركة المخزون'!$E:$E,$D334,'حركة المخزون'!$G:$G,L$2))*VLOOKUP($D334,'قاعدة البيانات'!$G:$J,2,0)</f>
        <v>0</v>
      </c>
      <c r="M334" s="28">
        <f>(SUMIFS('حركة المخزون'!$F:$F,'حركة المخزون'!$E:$E,$D334,'حركة المخزون'!$H:$H,L$2)-SUMIFS('حركة المخزون'!$F:$F,'حركة المخزون'!$E:$E,$D334,'حركة المخزون'!$G:$G,L$2))*VLOOKUP($D334,'قاعدة البيانات'!$G:$J,4,0)</f>
        <v>0</v>
      </c>
      <c r="N334" s="28">
        <f>(SUMIFS('حركة المخزون'!$F:$F,'حركة المخزون'!$E:$E,$D334,'حركة المخزون'!$H:$H,N$2)-SUMIFS('حركة المخزون'!$F:$F,'حركة المخزون'!$E:$E,$D334,'حركة المخزون'!$G:$G,N$2))*VLOOKUP($D334,'قاعدة البيانات'!$G:$J,2,0)</f>
        <v>0</v>
      </c>
      <c r="O334" s="28">
        <f>(SUMIFS('حركة المخزون'!$F:$F,'حركة المخزون'!$E:$E,$D334,'حركة المخزون'!$H:$H,N$2)-SUMIFS('حركة المخزون'!$F:$F,'حركة المخزون'!$E:$E,$D334,'حركة المخزون'!$G:$G,N$2))*VLOOKUP($D334,'قاعدة البيانات'!$G:$J,4,0)</f>
        <v>0</v>
      </c>
      <c r="P334" s="28">
        <f>(SUMIFS('حركة المخزون'!$F:$F,'حركة المخزون'!$E:$E,$D334,'حركة المخزون'!$H:$H,P$2)-SUMIFS('حركة المخزون'!$F:$F,'حركة المخزون'!$E:$E,$D334,'حركة المخزون'!$G:$G,P$2))*VLOOKUP($D334,'قاعدة البيانات'!$G:$J,2,0)</f>
        <v>0</v>
      </c>
      <c r="Q334" s="28">
        <f>(SUMIFS('حركة المخزون'!$F:$F,'حركة المخزون'!$E:$E,$D334,'حركة المخزون'!$H:$H,P$2)-SUMIFS('حركة المخزون'!$F:$F,'حركة المخزون'!$E:$E,$D334,'حركة المخزون'!$G:$G,P$2))*VLOOKUP($D334,'قاعدة البيانات'!$G:$J,4,0)</f>
        <v>0</v>
      </c>
      <c r="R334" s="28">
        <f>(SUMIFS('حركة المخزون'!$F:$F,'حركة المخزون'!$E:$E,$D334,'حركة المخزون'!$H:$H,R$2)-SUMIFS('حركة المخزون'!$F:$F,'حركة المخزون'!$E:$E,$D334,'حركة المخزون'!$G:$G,R$2))*VLOOKUP($D334,'قاعدة البيانات'!$G:$J,2,0)</f>
        <v>0</v>
      </c>
      <c r="S334" s="28">
        <f>(SUMIFS('حركة المخزون'!$F:$F,'حركة المخزون'!$E:$E,$D334,'حركة المخزون'!$H:$H,R$2)-SUMIFS('حركة المخزون'!$F:$F,'حركة المخزون'!$E:$E,$D334,'حركة المخزون'!$G:$G,R$2))*VLOOKUP($D334,'قاعدة البيانات'!$G:$J,4,0)</f>
        <v>0</v>
      </c>
      <c r="T334" s="28">
        <f>(SUMIFS('حركة المخزون'!$F:$F,'حركة المخزون'!$E:$E,$D334,'حركة المخزون'!$H:$H,T$2)-SUMIFS('حركة المخزون'!$F:$F,'حركة المخزون'!$E:$E,$D334,'حركة المخزون'!$G:$G,T$2))*VLOOKUP($D334,'قاعدة البيانات'!$G:$J,2,0)</f>
        <v>0</v>
      </c>
      <c r="U334" s="28">
        <f>(SUMIFS('حركة المخزون'!$F:$F,'حركة المخزون'!$E:$E,$D334,'حركة المخزون'!$H:$H,T$2)-SUMIFS('حركة المخزون'!$F:$F,'حركة المخزون'!$E:$E,$D334,'حركة المخزون'!$G:$G,T$2))*VLOOKUP($D334,'قاعدة البيانات'!$G:$J,4,0)</f>
        <v>0</v>
      </c>
      <c r="V334" s="28">
        <f>(SUMIFS('حركة المخزون'!$F:$F,'حركة المخزون'!$E:$E,$D334,'حركة المخزون'!$H:$H,V$2)-SUMIFS('حركة المخزون'!$F:$F,'حركة المخزون'!$E:$E,$D334,'حركة المخزون'!$G:$G,V$2))*VLOOKUP($D334,'قاعدة البيانات'!$G:$J,2,0)</f>
        <v>0</v>
      </c>
      <c r="W334" s="28">
        <f>(SUMIFS('حركة المخزون'!$F:$F,'حركة المخزون'!$E:$E,$D334,'حركة المخزون'!$H:$H,V$2)-SUMIFS('حركة المخزون'!$F:$F,'حركة المخزون'!$E:$E,$D334,'حركة المخزون'!$G:$G,V$2))*VLOOKUP($D334,'قاعدة البيانات'!$G:$J,4,0)</f>
        <v>0</v>
      </c>
      <c r="X334" s="28">
        <f>(SUMIFS('حركة المخزون'!$F:$F,'حركة المخزون'!$E:$E,$D334,'حركة المخزون'!$H:$H,X$2)-SUMIFS('حركة المخزون'!$F:$F,'حركة المخزون'!$E:$E,$D334,'حركة المخزون'!$G:$G,X$2))*VLOOKUP($D334,'قاعدة البيانات'!$G:$J,2,0)</f>
        <v>0</v>
      </c>
      <c r="Y334" s="28">
        <f>(SUMIFS('حركة المخزون'!$F:$F,'حركة المخزون'!$E:$E,$D334,'حركة المخزون'!$H:$H,X$2)-SUMIFS('حركة المخزون'!$F:$F,'حركة المخزون'!$E:$E,$D334,'حركة المخزون'!$G:$G,X$2))*VLOOKUP($D334,'قاعدة البيانات'!$G:$J,4,0)</f>
        <v>0</v>
      </c>
      <c r="Z334" s="28">
        <f>(SUMIFS('حركة المخزون'!$F:$F,'حركة المخزون'!$E:$E,$D334,'حركة المخزون'!$H:$H,Z$2)-SUMIFS('حركة المخزون'!$F:$F,'حركة المخزون'!$E:$E,$D334,'حركة المخزون'!$G:$G,Z$2))*VLOOKUP($D334,'قاعدة البيانات'!$G:$J,2,0)</f>
        <v>0</v>
      </c>
      <c r="AA334" s="28">
        <f>(SUMIFS('حركة المخزون'!$F:$F,'حركة المخزون'!$E:$E,$D334,'حركة المخزون'!$H:$H,Z$2)-SUMIFS('حركة المخزون'!$F:$F,'حركة المخزون'!$E:$E,$D334,'حركة المخزون'!$G:$G,Z$2))*VLOOKUP($D334,'قاعدة البيانات'!$G:$J,4,0)</f>
        <v>0</v>
      </c>
      <c r="AB334" s="28">
        <f>(SUMIFS('حركة المخزون'!$F:$F,'حركة المخزون'!$E:$E,$D334,'حركة المخزون'!$H:$H,AB$2)-SUMIFS('حركة المخزون'!$F:$F,'حركة المخزون'!$E:$E,$D334,'حركة المخزون'!$G:$G,AB$2))*VLOOKUP($D334,'قاعدة البيانات'!$G:$J,2,0)</f>
        <v>0</v>
      </c>
      <c r="AC334" s="28">
        <f>(SUMIFS('حركة المخزون'!$F:$F,'حركة المخزون'!$E:$E,$D334,'حركة المخزون'!$H:$H,AB$2)-SUMIFS('حركة المخزون'!$F:$F,'حركة المخزون'!$E:$E,$D334,'حركة المخزون'!$G:$G,AB$2))*VLOOKUP($D334,'قاعدة البيانات'!$G:$J,4,0)</f>
        <v>0</v>
      </c>
      <c r="AD334" s="28">
        <f>(SUMIFS('حركة المخزون'!$F:$F,'حركة المخزون'!$E:$E,$D334,'حركة المخزون'!$H:$H,AD$2)-SUMIFS('حركة المخزون'!$F:$F,'حركة المخزون'!$E:$E,$D334,'حركة المخزون'!$G:$G,AD$2))*VLOOKUP($D334,'قاعدة البيانات'!$G:$J,2,0)</f>
        <v>0</v>
      </c>
      <c r="AE334" s="28">
        <f>(SUMIFS('حركة المخزون'!$F:$F,'حركة المخزون'!$E:$E,$D334,'حركة المخزون'!$H:$H,AD$2)-SUMIFS('حركة المخزون'!$F:$F,'حركة المخزون'!$E:$E,$D334,'حركة المخزون'!$G:$G,AD$2))*VLOOKUP($D334,'قاعدة البيانات'!$G:$J,4,0)</f>
        <v>0</v>
      </c>
      <c r="AF334" s="28">
        <f>(SUMIFS('حركة المخزون'!$F:$F,'حركة المخزون'!$E:$E,$D334,'حركة المخزون'!$H:$H,AF$2)-SUMIFS('حركة المخزون'!$F:$F,'حركة المخزون'!$E:$E,$D334,'حركة المخزون'!$G:$G,AF$2))*VLOOKUP($D334,'قاعدة البيانات'!$G:$J,2,0)</f>
        <v>0</v>
      </c>
      <c r="AG334" s="28">
        <f>(SUMIFS('حركة المخزون'!$F:$F,'حركة المخزون'!$E:$E,$D334,'حركة المخزون'!$H:$H,AF$2)-SUMIFS('حركة المخزون'!$F:$F,'حركة المخزون'!$E:$E,$D334,'حركة المخزون'!$G:$G,AF$2))*VLOOKUP($D334,'قاعدة البيانات'!$G:$J,4,0)</f>
        <v>0</v>
      </c>
      <c r="AH334" s="28">
        <f>(SUMIFS('حركة المخزون'!$F:$F,'حركة المخزون'!$E:$E,$D334,'حركة المخزون'!$H:$H,AH$2)-SUMIFS('حركة المخزون'!$F:$F,'حركة المخزون'!$E:$E,$D334,'حركة المخزون'!$G:$G,AH$2))*VLOOKUP($D334,'قاعدة البيانات'!$G:$J,2,0)</f>
        <v>0</v>
      </c>
      <c r="AI334" s="28">
        <f>(SUMIFS('حركة المخزون'!$F:$F,'حركة المخزون'!$E:$E,$D334,'حركة المخزون'!$H:$H,AH$2)-SUMIFS('حركة المخزون'!$F:$F,'حركة المخزون'!$E:$E,$D334,'حركة المخزون'!$G:$G,AH$2))*VLOOKUP($D334,'قاعدة البيانات'!$G:$J,4,0)</f>
        <v>0</v>
      </c>
      <c r="AJ334" s="28">
        <f>(SUMIFS('حركة المخزون'!$F:$F,'حركة المخزون'!$E:$E,$D334,'حركة المخزون'!$H:$H,AJ$2)-SUMIFS('حركة المخزون'!$F:$F,'حركة المخزون'!$E:$E,$D334,'حركة المخزون'!$G:$G,AJ$2))*VLOOKUP($D334,'قاعدة البيانات'!$G:$J,2,0)</f>
        <v>0</v>
      </c>
      <c r="AK334" s="28">
        <f>(SUMIFS('حركة المخزون'!$F:$F,'حركة المخزون'!$E:$E,$D334,'حركة المخزون'!$H:$H,AJ$2)-SUMIFS('حركة المخزون'!$F:$F,'حركة المخزون'!$E:$E,$D334,'حركة المخزون'!$G:$G,AJ$2))*VLOOKUP($D334,'قاعدة البيانات'!$G:$J,4,0)</f>
        <v>0</v>
      </c>
      <c r="AL334" s="28">
        <f>(SUMIFS('حركة المخزون'!$F:$F,'حركة المخزون'!$E:$E,$D334,'حركة المخزون'!$H:$H,AL$2)-SUMIFS('حركة المخزون'!$F:$F,'حركة المخزون'!$E:$E,$D334,'حركة المخزون'!$G:$G,AL$2))*VLOOKUP($D334,'قاعدة البيانات'!$G:$J,2,0)</f>
        <v>0</v>
      </c>
      <c r="AM334" s="28">
        <f>(SUMIFS('حركة المخزون'!$F:$F,'حركة المخزون'!$E:$E,$D334,'حركة المخزون'!$H:$H,AL$2)-SUMIFS('حركة المخزون'!$F:$F,'حركة المخزون'!$E:$E,$D334,'حركة المخزون'!$G:$G,AL$2))*VLOOKUP($D334,'قاعدة البيانات'!$G:$J,4,0)</f>
        <v>0</v>
      </c>
      <c r="AN334" s="28">
        <f>(SUMIFS('حركة المخزون'!$F:$F,'حركة المخزون'!$E:$E,$D334,'حركة المخزون'!$H:$H,AN$2)-SUMIFS('حركة المخزون'!$F:$F,'حركة المخزون'!$E:$E,$D334,'حركة المخزون'!$G:$G,AN$2))*VLOOKUP($D334,'قاعدة البيانات'!$G:$J,2,0)</f>
        <v>0</v>
      </c>
      <c r="AO334" s="28">
        <f>(SUMIFS('حركة المخزون'!$F:$F,'حركة المخزون'!$E:$E,$D334,'حركة المخزون'!$H:$H,AN$2)-SUMIFS('حركة المخزون'!$F:$F,'حركة المخزون'!$E:$E,$D334,'حركة المخزون'!$G:$G,AN$2))*VLOOKUP($D334,'قاعدة البيانات'!$G:$J,4,0)</f>
        <v>0</v>
      </c>
      <c r="AP334" s="28">
        <f>(SUMIFS('حركة المخزون'!$F:$F,'حركة المخزون'!$E:$E,$D334,'حركة المخزون'!$H:$H,AP$2)-SUMIFS('حركة المخزون'!$F:$F,'حركة المخزون'!$E:$E,$D334,'حركة المخزون'!$G:$G,AP$2))*VLOOKUP($D334,'قاعدة البيانات'!$G:$J,2,0)</f>
        <v>0</v>
      </c>
      <c r="AQ334" s="28">
        <f>(SUMIFS('حركة المخزون'!$F:$F,'حركة المخزون'!$E:$E,$D334,'حركة المخزون'!$H:$H,AP$2)-SUMIFS('حركة المخزون'!$F:$F,'حركة المخزون'!$E:$E,$D334,'حركة المخزون'!$G:$G,AP$2))*VLOOKUP($D334,'قاعدة البيانات'!$G:$J,4,0)</f>
        <v>0</v>
      </c>
      <c r="AR334" s="28">
        <f>(SUMIFS('حركة المخزون'!$F:$F,'حركة المخزون'!$E:$E,$D334,'حركة المخزون'!$H:$H,AR$2)-SUMIFS('حركة المخزون'!$F:$F,'حركة المخزون'!$E:$E,$D334,'حركة المخزون'!$G:$G,AR$2))*VLOOKUP($D334,'قاعدة البيانات'!$G:$J,2,0)</f>
        <v>0</v>
      </c>
      <c r="AS334" s="28">
        <f>(SUMIFS('حركة المخزون'!$F:$F,'حركة المخزون'!$E:$E,$D334,'حركة المخزون'!$H:$H,AR$2)-SUMIFS('حركة المخزون'!$F:$F,'حركة المخزون'!$E:$E,$D334,'حركة المخزون'!$G:$G,AR$2))*VLOOKUP($D334,'قاعدة البيانات'!$G:$J,4,0)</f>
        <v>0</v>
      </c>
      <c r="AT334" s="28">
        <f>(SUMIFS('حركة المخزون'!$F:$F,'حركة المخزون'!$E:$E,$D334,'حركة المخزون'!$H:$H,AT$2)-SUMIFS('حركة المخزون'!$F:$F,'حركة المخزون'!$E:$E,$D334,'حركة المخزون'!$G:$G,AT$2))*VLOOKUP($D334,'قاعدة البيانات'!$G:$J,2,0)</f>
        <v>0</v>
      </c>
      <c r="AU334" s="28">
        <f>(SUMIFS('حركة المخزون'!$F:$F,'حركة المخزون'!$E:$E,$D334,'حركة المخزون'!$H:$H,AT$2)-SUMIFS('حركة المخزون'!$F:$F,'حركة المخزون'!$E:$E,$D334,'حركة المخزون'!$G:$G,AT$2))*VLOOKUP($D334,'قاعدة البيانات'!$G:$J,4,0)</f>
        <v>0</v>
      </c>
      <c r="AV334" s="28">
        <f>(SUMIFS('حركة المخزون'!$F:$F,'حركة المخزون'!$E:$E,$D334,'حركة المخزون'!$H:$H,AV$2)-SUMIFS('حركة المخزون'!$F:$F,'حركة المخزون'!$E:$E,$D334,'حركة المخزون'!$G:$G,AV$2))*VLOOKUP($D334,'قاعدة البيانات'!$G:$J,2,0)</f>
        <v>0</v>
      </c>
      <c r="AW334" s="28">
        <f>(SUMIFS('حركة المخزون'!$F:$F,'حركة المخزون'!$E:$E,$D334,'حركة المخزون'!$H:$H,AV$2)-SUMIFS('حركة المخزون'!$F:$F,'حركة المخزون'!$E:$E,$D334,'حركة المخزون'!$G:$G,AV$2))*VLOOKUP($D334,'قاعدة البيانات'!$G:$J,4,0)</f>
        <v>0</v>
      </c>
      <c r="AX334" s="28">
        <f>(SUMIFS('حركة المخزون'!$F:$F,'حركة المخزون'!$E:$E,$D334,'حركة المخزون'!$H:$H,AX$2)-SUMIFS('حركة المخزون'!$F:$F,'حركة المخزون'!$E:$E,$D334,'حركة المخزون'!$G:$G,AX$2))*VLOOKUP($D334,'قاعدة البيانات'!$G:$J,2,0)</f>
        <v>0</v>
      </c>
      <c r="AY334" s="28">
        <f>(SUMIFS('حركة المخزون'!$F:$F,'حركة المخزون'!$E:$E,$D334,'حركة المخزون'!$H:$H,AX$2)-SUMIFS('حركة المخزون'!$F:$F,'حركة المخزون'!$E:$E,$D334,'حركة المخزون'!$G:$G,AX$2))*VLOOKUP($D334,'قاعدة البيانات'!$G:$J,4,0)</f>
        <v>0</v>
      </c>
      <c r="AZ334" s="28">
        <f>(SUMIFS('حركة المخزون'!$F:$F,'حركة المخزون'!$E:$E,$D334,'حركة المخزون'!$H:$H,AZ$2)-SUMIFS('حركة المخزون'!$F:$F,'حركة المخزون'!$E:$E,$D334,'حركة المخزون'!$G:$G,AZ$2))*VLOOKUP($D334,'قاعدة البيانات'!$G:$J,2,0)</f>
        <v>0</v>
      </c>
      <c r="BA334" s="28">
        <f>(SUMIFS('حركة المخزون'!$F:$F,'حركة المخزون'!$E:$E,$D334,'حركة المخزون'!$H:$H,AZ$2)-SUMIFS('حركة المخزون'!$F:$F,'حركة المخزون'!$E:$E,$D334,'حركة المخزون'!$G:$G,AZ$2))*VLOOKUP($D334,'قاعدة البيانات'!$G:$J,4,0)</f>
        <v>0</v>
      </c>
      <c r="BB334" s="28">
        <f>(SUMIFS('حركة المخزون'!$F:$F,'حركة المخزون'!$E:$E,$D334,'حركة المخزون'!$H:$H,BB$2)-SUMIFS('حركة المخزون'!$F:$F,'حركة المخزون'!$E:$E,$D334,'حركة المخزون'!$G:$G,BB$2))*VLOOKUP($D334,'قاعدة البيانات'!$G:$J,2,0)</f>
        <v>0</v>
      </c>
      <c r="BC334" s="28">
        <f>(SUMIFS('حركة المخزون'!$F:$F,'حركة المخزون'!$E:$E,$D334,'حركة المخزون'!$H:$H,BB$2)-SUMIFS('حركة المخزون'!$F:$F,'حركة المخزون'!$E:$E,$D334,'حركة المخزون'!$G:$G,BB$2))*VLOOKUP($D334,'قاعدة البيانات'!$G:$J,4,0)</f>
        <v>0</v>
      </c>
      <c r="BD334" s="28">
        <f>(SUMIFS('حركة المخزون'!$F:$F,'حركة المخزون'!$E:$E,$D334,'حركة المخزون'!$H:$H,BD$2)-SUMIFS('حركة المخزون'!$F:$F,'حركة المخزون'!$E:$E,$D334,'حركة المخزون'!$G:$G,BD$2))*VLOOKUP($D334,'قاعدة البيانات'!$G:$J,2,0)</f>
        <v>0</v>
      </c>
      <c r="BE334" s="28">
        <f>(SUMIFS('حركة المخزون'!$F:$F,'حركة المخزون'!$E:$E,$D334,'حركة المخزون'!$H:$H,BD$2)-SUMIFS('حركة المخزون'!$F:$F,'حركة المخزون'!$E:$E,$D334,'حركة المخزون'!$G:$G,BD$2))*VLOOKUP($D334,'قاعدة البيانات'!$G:$J,4,0)</f>
        <v>0</v>
      </c>
      <c r="BF334" s="28">
        <f>(SUMIFS('حركة المخزون'!$F:$F,'حركة المخزون'!$E:$E,$D334,'حركة المخزون'!$H:$H,BF$2)-SUMIFS('حركة المخزون'!$F:$F,'حركة المخزون'!$E:$E,$D334,'حركة المخزون'!$G:$G,BF$2))*VLOOKUP($D334,'قاعدة البيانات'!$G:$J,2,0)</f>
        <v>0</v>
      </c>
      <c r="BG334" s="28">
        <f>(SUMIFS('حركة المخزون'!$F:$F,'حركة المخزون'!$E:$E,$D334,'حركة المخزون'!$H:$H,BF$2)-SUMIFS('حركة المخزون'!$F:$F,'حركة المخزون'!$E:$E,$D334,'حركة المخزون'!$G:$G,BF$2))*VLOOKUP($D334,'قاعدة البيانات'!$G:$J,4,0)</f>
        <v>0</v>
      </c>
      <c r="BH334" s="28">
        <f>(SUMIFS('حركة المخزون'!$F:$F,'حركة المخزون'!$E:$E,$D334,'حركة المخزون'!$H:$H,BH$2)-SUMIFS('حركة المخزون'!$F:$F,'حركة المخزون'!$E:$E,$D334,'حركة المخزون'!$G:$G,BH$2))*VLOOKUP($D334,'قاعدة البيانات'!$G:$J,2,0)</f>
        <v>0</v>
      </c>
      <c r="BI334" s="28">
        <f>(SUMIFS('حركة المخزون'!$F:$F,'حركة المخزون'!$E:$E,$D334,'حركة المخزون'!$H:$H,BH$2)-SUMIFS('حركة المخزون'!$F:$F,'حركة المخزون'!$E:$E,$D334,'حركة المخزون'!$G:$G,BH$2))*VLOOKUP($D334,'قاعدة البيانات'!$G:$J,4,0)</f>
        <v>0</v>
      </c>
    </row>
    <row r="335" spans="2:61" s="15" customFormat="1" ht="24" customHeight="1" x14ac:dyDescent="0.2">
      <c r="B335" s="19">
        <v>332</v>
      </c>
      <c r="C335" s="19"/>
      <c r="D335" s="18" t="str">
        <f>VLOOKUP(C335,'قاعدة البيانات'!F:G,2,0)</f>
        <v/>
      </c>
      <c r="F335" s="28">
        <f>(SUMIFS('حركة المخزون'!$F:$F,'حركة المخزون'!$E:$E,$D335,'حركة المخزون'!$H:$H,F$2)-SUMIFS('حركة المخزون'!$F:$F,'حركة المخزون'!$E:$E,$D335,'حركة المخزون'!$G:$G,F$2))*VLOOKUP($D335,'قاعدة البيانات'!$G:$J,2,0)</f>
        <v>0</v>
      </c>
      <c r="G335" s="28">
        <f>(SUMIFS('حركة المخزون'!$F:$F,'حركة المخزون'!$E:$E,$D335,'حركة المخزون'!$H:$H,F$2)-SUMIFS('حركة المخزون'!$F:$F,'حركة المخزون'!$E:$E,$D335,'حركة المخزون'!$G:$G,F$2))*VLOOKUP($D335,'قاعدة البيانات'!$G:$J,4,0)</f>
        <v>0</v>
      </c>
      <c r="H335" s="28">
        <f>(SUMIFS('حركة المخزون'!$F:$F,'حركة المخزون'!$E:$E,$D335,'حركة المخزون'!$H:$H,H$2)-SUMIFS('حركة المخزون'!$F:$F,'حركة المخزون'!$E:$E,$D335,'حركة المخزون'!$G:$G,H$2))*VLOOKUP($D335,'قاعدة البيانات'!$G:$J,2,0)</f>
        <v>0</v>
      </c>
      <c r="I335" s="28">
        <f>(SUMIFS('حركة المخزون'!$F:$F,'حركة المخزون'!$E:$E,$D335,'حركة المخزون'!$H:$H,H$2)-SUMIFS('حركة المخزون'!$F:$F,'حركة المخزون'!$E:$E,$D335,'حركة المخزون'!$G:$G,H$2))*VLOOKUP($D335,'قاعدة البيانات'!$G:$J,4,0)</f>
        <v>0</v>
      </c>
      <c r="J335" s="28">
        <f>(SUMIFS('حركة المخزون'!$F:$F,'حركة المخزون'!$E:$E,$D335,'حركة المخزون'!$H:$H,J$2)-SUMIFS('حركة المخزون'!$F:$F,'حركة المخزون'!$E:$E,$D335,'حركة المخزون'!$G:$G,J$2))*VLOOKUP($D335,'قاعدة البيانات'!$G:$J,2,0)</f>
        <v>0</v>
      </c>
      <c r="K335" s="28">
        <f>(SUMIFS('حركة المخزون'!$F:$F,'حركة المخزون'!$E:$E,$D335,'حركة المخزون'!$H:$H,J$2)-SUMIFS('حركة المخزون'!$F:$F,'حركة المخزون'!$E:$E,$D335,'حركة المخزون'!$G:$G,J$2))*VLOOKUP($D335,'قاعدة البيانات'!$G:$J,4,0)</f>
        <v>0</v>
      </c>
      <c r="L335" s="28">
        <f>(SUMIFS('حركة المخزون'!$F:$F,'حركة المخزون'!$E:$E,$D335,'حركة المخزون'!$H:$H,L$2)-SUMIFS('حركة المخزون'!$F:$F,'حركة المخزون'!$E:$E,$D335,'حركة المخزون'!$G:$G,L$2))*VLOOKUP($D335,'قاعدة البيانات'!$G:$J,2,0)</f>
        <v>0</v>
      </c>
      <c r="M335" s="28">
        <f>(SUMIFS('حركة المخزون'!$F:$F,'حركة المخزون'!$E:$E,$D335,'حركة المخزون'!$H:$H,L$2)-SUMIFS('حركة المخزون'!$F:$F,'حركة المخزون'!$E:$E,$D335,'حركة المخزون'!$G:$G,L$2))*VLOOKUP($D335,'قاعدة البيانات'!$G:$J,4,0)</f>
        <v>0</v>
      </c>
      <c r="N335" s="28">
        <f>(SUMIFS('حركة المخزون'!$F:$F,'حركة المخزون'!$E:$E,$D335,'حركة المخزون'!$H:$H,N$2)-SUMIFS('حركة المخزون'!$F:$F,'حركة المخزون'!$E:$E,$D335,'حركة المخزون'!$G:$G,N$2))*VLOOKUP($D335,'قاعدة البيانات'!$G:$J,2,0)</f>
        <v>0</v>
      </c>
      <c r="O335" s="28">
        <f>(SUMIFS('حركة المخزون'!$F:$F,'حركة المخزون'!$E:$E,$D335,'حركة المخزون'!$H:$H,N$2)-SUMIFS('حركة المخزون'!$F:$F,'حركة المخزون'!$E:$E,$D335,'حركة المخزون'!$G:$G,N$2))*VLOOKUP($D335,'قاعدة البيانات'!$G:$J,4,0)</f>
        <v>0</v>
      </c>
      <c r="P335" s="28">
        <f>(SUMIFS('حركة المخزون'!$F:$F,'حركة المخزون'!$E:$E,$D335,'حركة المخزون'!$H:$H,P$2)-SUMIFS('حركة المخزون'!$F:$F,'حركة المخزون'!$E:$E,$D335,'حركة المخزون'!$G:$G,P$2))*VLOOKUP($D335,'قاعدة البيانات'!$G:$J,2,0)</f>
        <v>0</v>
      </c>
      <c r="Q335" s="28">
        <f>(SUMIFS('حركة المخزون'!$F:$F,'حركة المخزون'!$E:$E,$D335,'حركة المخزون'!$H:$H,P$2)-SUMIFS('حركة المخزون'!$F:$F,'حركة المخزون'!$E:$E,$D335,'حركة المخزون'!$G:$G,P$2))*VLOOKUP($D335,'قاعدة البيانات'!$G:$J,4,0)</f>
        <v>0</v>
      </c>
      <c r="R335" s="28">
        <f>(SUMIFS('حركة المخزون'!$F:$F,'حركة المخزون'!$E:$E,$D335,'حركة المخزون'!$H:$H,R$2)-SUMIFS('حركة المخزون'!$F:$F,'حركة المخزون'!$E:$E,$D335,'حركة المخزون'!$G:$G,R$2))*VLOOKUP($D335,'قاعدة البيانات'!$G:$J,2,0)</f>
        <v>0</v>
      </c>
      <c r="S335" s="28">
        <f>(SUMIFS('حركة المخزون'!$F:$F,'حركة المخزون'!$E:$E,$D335,'حركة المخزون'!$H:$H,R$2)-SUMIFS('حركة المخزون'!$F:$F,'حركة المخزون'!$E:$E,$D335,'حركة المخزون'!$G:$G,R$2))*VLOOKUP($D335,'قاعدة البيانات'!$G:$J,4,0)</f>
        <v>0</v>
      </c>
      <c r="T335" s="28">
        <f>(SUMIFS('حركة المخزون'!$F:$F,'حركة المخزون'!$E:$E,$D335,'حركة المخزون'!$H:$H,T$2)-SUMIFS('حركة المخزون'!$F:$F,'حركة المخزون'!$E:$E,$D335,'حركة المخزون'!$G:$G,T$2))*VLOOKUP($D335,'قاعدة البيانات'!$G:$J,2,0)</f>
        <v>0</v>
      </c>
      <c r="U335" s="28">
        <f>(SUMIFS('حركة المخزون'!$F:$F,'حركة المخزون'!$E:$E,$D335,'حركة المخزون'!$H:$H,T$2)-SUMIFS('حركة المخزون'!$F:$F,'حركة المخزون'!$E:$E,$D335,'حركة المخزون'!$G:$G,T$2))*VLOOKUP($D335,'قاعدة البيانات'!$G:$J,4,0)</f>
        <v>0</v>
      </c>
      <c r="V335" s="28">
        <f>(SUMIFS('حركة المخزون'!$F:$F,'حركة المخزون'!$E:$E,$D335,'حركة المخزون'!$H:$H,V$2)-SUMIFS('حركة المخزون'!$F:$F,'حركة المخزون'!$E:$E,$D335,'حركة المخزون'!$G:$G,V$2))*VLOOKUP($D335,'قاعدة البيانات'!$G:$J,2,0)</f>
        <v>0</v>
      </c>
      <c r="W335" s="28">
        <f>(SUMIFS('حركة المخزون'!$F:$F,'حركة المخزون'!$E:$E,$D335,'حركة المخزون'!$H:$H,V$2)-SUMIFS('حركة المخزون'!$F:$F,'حركة المخزون'!$E:$E,$D335,'حركة المخزون'!$G:$G,V$2))*VLOOKUP($D335,'قاعدة البيانات'!$G:$J,4,0)</f>
        <v>0</v>
      </c>
      <c r="X335" s="28">
        <f>(SUMIFS('حركة المخزون'!$F:$F,'حركة المخزون'!$E:$E,$D335,'حركة المخزون'!$H:$H,X$2)-SUMIFS('حركة المخزون'!$F:$F,'حركة المخزون'!$E:$E,$D335,'حركة المخزون'!$G:$G,X$2))*VLOOKUP($D335,'قاعدة البيانات'!$G:$J,2,0)</f>
        <v>0</v>
      </c>
      <c r="Y335" s="28">
        <f>(SUMIFS('حركة المخزون'!$F:$F,'حركة المخزون'!$E:$E,$D335,'حركة المخزون'!$H:$H,X$2)-SUMIFS('حركة المخزون'!$F:$F,'حركة المخزون'!$E:$E,$D335,'حركة المخزون'!$G:$G,X$2))*VLOOKUP($D335,'قاعدة البيانات'!$G:$J,4,0)</f>
        <v>0</v>
      </c>
      <c r="Z335" s="28">
        <f>(SUMIFS('حركة المخزون'!$F:$F,'حركة المخزون'!$E:$E,$D335,'حركة المخزون'!$H:$H,Z$2)-SUMIFS('حركة المخزون'!$F:$F,'حركة المخزون'!$E:$E,$D335,'حركة المخزون'!$G:$G,Z$2))*VLOOKUP($D335,'قاعدة البيانات'!$G:$J,2,0)</f>
        <v>0</v>
      </c>
      <c r="AA335" s="28">
        <f>(SUMIFS('حركة المخزون'!$F:$F,'حركة المخزون'!$E:$E,$D335,'حركة المخزون'!$H:$H,Z$2)-SUMIFS('حركة المخزون'!$F:$F,'حركة المخزون'!$E:$E,$D335,'حركة المخزون'!$G:$G,Z$2))*VLOOKUP($D335,'قاعدة البيانات'!$G:$J,4,0)</f>
        <v>0</v>
      </c>
      <c r="AB335" s="28">
        <f>(SUMIFS('حركة المخزون'!$F:$F,'حركة المخزون'!$E:$E,$D335,'حركة المخزون'!$H:$H,AB$2)-SUMIFS('حركة المخزون'!$F:$F,'حركة المخزون'!$E:$E,$D335,'حركة المخزون'!$G:$G,AB$2))*VLOOKUP($D335,'قاعدة البيانات'!$G:$J,2,0)</f>
        <v>0</v>
      </c>
      <c r="AC335" s="28">
        <f>(SUMIFS('حركة المخزون'!$F:$F,'حركة المخزون'!$E:$E,$D335,'حركة المخزون'!$H:$H,AB$2)-SUMIFS('حركة المخزون'!$F:$F,'حركة المخزون'!$E:$E,$D335,'حركة المخزون'!$G:$G,AB$2))*VLOOKUP($D335,'قاعدة البيانات'!$G:$J,4,0)</f>
        <v>0</v>
      </c>
      <c r="AD335" s="28">
        <f>(SUMIFS('حركة المخزون'!$F:$F,'حركة المخزون'!$E:$E,$D335,'حركة المخزون'!$H:$H,AD$2)-SUMIFS('حركة المخزون'!$F:$F,'حركة المخزون'!$E:$E,$D335,'حركة المخزون'!$G:$G,AD$2))*VLOOKUP($D335,'قاعدة البيانات'!$G:$J,2,0)</f>
        <v>0</v>
      </c>
      <c r="AE335" s="28">
        <f>(SUMIFS('حركة المخزون'!$F:$F,'حركة المخزون'!$E:$E,$D335,'حركة المخزون'!$H:$H,AD$2)-SUMIFS('حركة المخزون'!$F:$F,'حركة المخزون'!$E:$E,$D335,'حركة المخزون'!$G:$G,AD$2))*VLOOKUP($D335,'قاعدة البيانات'!$G:$J,4,0)</f>
        <v>0</v>
      </c>
      <c r="AF335" s="28">
        <f>(SUMIFS('حركة المخزون'!$F:$F,'حركة المخزون'!$E:$E,$D335,'حركة المخزون'!$H:$H,AF$2)-SUMIFS('حركة المخزون'!$F:$F,'حركة المخزون'!$E:$E,$D335,'حركة المخزون'!$G:$G,AF$2))*VLOOKUP($D335,'قاعدة البيانات'!$G:$J,2,0)</f>
        <v>0</v>
      </c>
      <c r="AG335" s="28">
        <f>(SUMIFS('حركة المخزون'!$F:$F,'حركة المخزون'!$E:$E,$D335,'حركة المخزون'!$H:$H,AF$2)-SUMIFS('حركة المخزون'!$F:$F,'حركة المخزون'!$E:$E,$D335,'حركة المخزون'!$G:$G,AF$2))*VLOOKUP($D335,'قاعدة البيانات'!$G:$J,4,0)</f>
        <v>0</v>
      </c>
      <c r="AH335" s="28">
        <f>(SUMIFS('حركة المخزون'!$F:$F,'حركة المخزون'!$E:$E,$D335,'حركة المخزون'!$H:$H,AH$2)-SUMIFS('حركة المخزون'!$F:$F,'حركة المخزون'!$E:$E,$D335,'حركة المخزون'!$G:$G,AH$2))*VLOOKUP($D335,'قاعدة البيانات'!$G:$J,2,0)</f>
        <v>0</v>
      </c>
      <c r="AI335" s="28">
        <f>(SUMIFS('حركة المخزون'!$F:$F,'حركة المخزون'!$E:$E,$D335,'حركة المخزون'!$H:$H,AH$2)-SUMIFS('حركة المخزون'!$F:$F,'حركة المخزون'!$E:$E,$D335,'حركة المخزون'!$G:$G,AH$2))*VLOOKUP($D335,'قاعدة البيانات'!$G:$J,4,0)</f>
        <v>0</v>
      </c>
      <c r="AJ335" s="28">
        <f>(SUMIFS('حركة المخزون'!$F:$F,'حركة المخزون'!$E:$E,$D335,'حركة المخزون'!$H:$H,AJ$2)-SUMIFS('حركة المخزون'!$F:$F,'حركة المخزون'!$E:$E,$D335,'حركة المخزون'!$G:$G,AJ$2))*VLOOKUP($D335,'قاعدة البيانات'!$G:$J,2,0)</f>
        <v>0</v>
      </c>
      <c r="AK335" s="28">
        <f>(SUMIFS('حركة المخزون'!$F:$F,'حركة المخزون'!$E:$E,$D335,'حركة المخزون'!$H:$H,AJ$2)-SUMIFS('حركة المخزون'!$F:$F,'حركة المخزون'!$E:$E,$D335,'حركة المخزون'!$G:$G,AJ$2))*VLOOKUP($D335,'قاعدة البيانات'!$G:$J,4,0)</f>
        <v>0</v>
      </c>
      <c r="AL335" s="28">
        <f>(SUMIFS('حركة المخزون'!$F:$F,'حركة المخزون'!$E:$E,$D335,'حركة المخزون'!$H:$H,AL$2)-SUMIFS('حركة المخزون'!$F:$F,'حركة المخزون'!$E:$E,$D335,'حركة المخزون'!$G:$G,AL$2))*VLOOKUP($D335,'قاعدة البيانات'!$G:$J,2,0)</f>
        <v>0</v>
      </c>
      <c r="AM335" s="28">
        <f>(SUMIFS('حركة المخزون'!$F:$F,'حركة المخزون'!$E:$E,$D335,'حركة المخزون'!$H:$H,AL$2)-SUMIFS('حركة المخزون'!$F:$F,'حركة المخزون'!$E:$E,$D335,'حركة المخزون'!$G:$G,AL$2))*VLOOKUP($D335,'قاعدة البيانات'!$G:$J,4,0)</f>
        <v>0</v>
      </c>
      <c r="AN335" s="28">
        <f>(SUMIFS('حركة المخزون'!$F:$F,'حركة المخزون'!$E:$E,$D335,'حركة المخزون'!$H:$H,AN$2)-SUMIFS('حركة المخزون'!$F:$F,'حركة المخزون'!$E:$E,$D335,'حركة المخزون'!$G:$G,AN$2))*VLOOKUP($D335,'قاعدة البيانات'!$G:$J,2,0)</f>
        <v>0</v>
      </c>
      <c r="AO335" s="28">
        <f>(SUMIFS('حركة المخزون'!$F:$F,'حركة المخزون'!$E:$E,$D335,'حركة المخزون'!$H:$H,AN$2)-SUMIFS('حركة المخزون'!$F:$F,'حركة المخزون'!$E:$E,$D335,'حركة المخزون'!$G:$G,AN$2))*VLOOKUP($D335,'قاعدة البيانات'!$G:$J,4,0)</f>
        <v>0</v>
      </c>
      <c r="AP335" s="28">
        <f>(SUMIFS('حركة المخزون'!$F:$F,'حركة المخزون'!$E:$E,$D335,'حركة المخزون'!$H:$H,AP$2)-SUMIFS('حركة المخزون'!$F:$F,'حركة المخزون'!$E:$E,$D335,'حركة المخزون'!$G:$G,AP$2))*VLOOKUP($D335,'قاعدة البيانات'!$G:$J,2,0)</f>
        <v>0</v>
      </c>
      <c r="AQ335" s="28">
        <f>(SUMIFS('حركة المخزون'!$F:$F,'حركة المخزون'!$E:$E,$D335,'حركة المخزون'!$H:$H,AP$2)-SUMIFS('حركة المخزون'!$F:$F,'حركة المخزون'!$E:$E,$D335,'حركة المخزون'!$G:$G,AP$2))*VLOOKUP($D335,'قاعدة البيانات'!$G:$J,4,0)</f>
        <v>0</v>
      </c>
      <c r="AR335" s="28">
        <f>(SUMIFS('حركة المخزون'!$F:$F,'حركة المخزون'!$E:$E,$D335,'حركة المخزون'!$H:$H,AR$2)-SUMIFS('حركة المخزون'!$F:$F,'حركة المخزون'!$E:$E,$D335,'حركة المخزون'!$G:$G,AR$2))*VLOOKUP($D335,'قاعدة البيانات'!$G:$J,2,0)</f>
        <v>0</v>
      </c>
      <c r="AS335" s="28">
        <f>(SUMIFS('حركة المخزون'!$F:$F,'حركة المخزون'!$E:$E,$D335,'حركة المخزون'!$H:$H,AR$2)-SUMIFS('حركة المخزون'!$F:$F,'حركة المخزون'!$E:$E,$D335,'حركة المخزون'!$G:$G,AR$2))*VLOOKUP($D335,'قاعدة البيانات'!$G:$J,4,0)</f>
        <v>0</v>
      </c>
      <c r="AT335" s="28">
        <f>(SUMIFS('حركة المخزون'!$F:$F,'حركة المخزون'!$E:$E,$D335,'حركة المخزون'!$H:$H,AT$2)-SUMIFS('حركة المخزون'!$F:$F,'حركة المخزون'!$E:$E,$D335,'حركة المخزون'!$G:$G,AT$2))*VLOOKUP($D335,'قاعدة البيانات'!$G:$J,2,0)</f>
        <v>0</v>
      </c>
      <c r="AU335" s="28">
        <f>(SUMIFS('حركة المخزون'!$F:$F,'حركة المخزون'!$E:$E,$D335,'حركة المخزون'!$H:$H,AT$2)-SUMIFS('حركة المخزون'!$F:$F,'حركة المخزون'!$E:$E,$D335,'حركة المخزون'!$G:$G,AT$2))*VLOOKUP($D335,'قاعدة البيانات'!$G:$J,4,0)</f>
        <v>0</v>
      </c>
      <c r="AV335" s="28">
        <f>(SUMIFS('حركة المخزون'!$F:$F,'حركة المخزون'!$E:$E,$D335,'حركة المخزون'!$H:$H,AV$2)-SUMIFS('حركة المخزون'!$F:$F,'حركة المخزون'!$E:$E,$D335,'حركة المخزون'!$G:$G,AV$2))*VLOOKUP($D335,'قاعدة البيانات'!$G:$J,2,0)</f>
        <v>0</v>
      </c>
      <c r="AW335" s="28">
        <f>(SUMIFS('حركة المخزون'!$F:$F,'حركة المخزون'!$E:$E,$D335,'حركة المخزون'!$H:$H,AV$2)-SUMIFS('حركة المخزون'!$F:$F,'حركة المخزون'!$E:$E,$D335,'حركة المخزون'!$G:$G,AV$2))*VLOOKUP($D335,'قاعدة البيانات'!$G:$J,4,0)</f>
        <v>0</v>
      </c>
      <c r="AX335" s="28">
        <f>(SUMIFS('حركة المخزون'!$F:$F,'حركة المخزون'!$E:$E,$D335,'حركة المخزون'!$H:$H,AX$2)-SUMIFS('حركة المخزون'!$F:$F,'حركة المخزون'!$E:$E,$D335,'حركة المخزون'!$G:$G,AX$2))*VLOOKUP($D335,'قاعدة البيانات'!$G:$J,2,0)</f>
        <v>0</v>
      </c>
      <c r="AY335" s="28">
        <f>(SUMIFS('حركة المخزون'!$F:$F,'حركة المخزون'!$E:$E,$D335,'حركة المخزون'!$H:$H,AX$2)-SUMIFS('حركة المخزون'!$F:$F,'حركة المخزون'!$E:$E,$D335,'حركة المخزون'!$G:$G,AX$2))*VLOOKUP($D335,'قاعدة البيانات'!$G:$J,4,0)</f>
        <v>0</v>
      </c>
      <c r="AZ335" s="28">
        <f>(SUMIFS('حركة المخزون'!$F:$F,'حركة المخزون'!$E:$E,$D335,'حركة المخزون'!$H:$H,AZ$2)-SUMIFS('حركة المخزون'!$F:$F,'حركة المخزون'!$E:$E,$D335,'حركة المخزون'!$G:$G,AZ$2))*VLOOKUP($D335,'قاعدة البيانات'!$G:$J,2,0)</f>
        <v>0</v>
      </c>
      <c r="BA335" s="28">
        <f>(SUMIFS('حركة المخزون'!$F:$F,'حركة المخزون'!$E:$E,$D335,'حركة المخزون'!$H:$H,AZ$2)-SUMIFS('حركة المخزون'!$F:$F,'حركة المخزون'!$E:$E,$D335,'حركة المخزون'!$G:$G,AZ$2))*VLOOKUP($D335,'قاعدة البيانات'!$G:$J,4,0)</f>
        <v>0</v>
      </c>
      <c r="BB335" s="28">
        <f>(SUMIFS('حركة المخزون'!$F:$F,'حركة المخزون'!$E:$E,$D335,'حركة المخزون'!$H:$H,BB$2)-SUMIFS('حركة المخزون'!$F:$F,'حركة المخزون'!$E:$E,$D335,'حركة المخزون'!$G:$G,BB$2))*VLOOKUP($D335,'قاعدة البيانات'!$G:$J,2,0)</f>
        <v>0</v>
      </c>
      <c r="BC335" s="28">
        <f>(SUMIFS('حركة المخزون'!$F:$F,'حركة المخزون'!$E:$E,$D335,'حركة المخزون'!$H:$H,BB$2)-SUMIFS('حركة المخزون'!$F:$F,'حركة المخزون'!$E:$E,$D335,'حركة المخزون'!$G:$G,BB$2))*VLOOKUP($D335,'قاعدة البيانات'!$G:$J,4,0)</f>
        <v>0</v>
      </c>
      <c r="BD335" s="28">
        <f>(SUMIFS('حركة المخزون'!$F:$F,'حركة المخزون'!$E:$E,$D335,'حركة المخزون'!$H:$H,BD$2)-SUMIFS('حركة المخزون'!$F:$F,'حركة المخزون'!$E:$E,$D335,'حركة المخزون'!$G:$G,BD$2))*VLOOKUP($D335,'قاعدة البيانات'!$G:$J,2,0)</f>
        <v>0</v>
      </c>
      <c r="BE335" s="28">
        <f>(SUMIFS('حركة المخزون'!$F:$F,'حركة المخزون'!$E:$E,$D335,'حركة المخزون'!$H:$H,BD$2)-SUMIFS('حركة المخزون'!$F:$F,'حركة المخزون'!$E:$E,$D335,'حركة المخزون'!$G:$G,BD$2))*VLOOKUP($D335,'قاعدة البيانات'!$G:$J,4,0)</f>
        <v>0</v>
      </c>
      <c r="BF335" s="28">
        <f>(SUMIFS('حركة المخزون'!$F:$F,'حركة المخزون'!$E:$E,$D335,'حركة المخزون'!$H:$H,BF$2)-SUMIFS('حركة المخزون'!$F:$F,'حركة المخزون'!$E:$E,$D335,'حركة المخزون'!$G:$G,BF$2))*VLOOKUP($D335,'قاعدة البيانات'!$G:$J,2,0)</f>
        <v>0</v>
      </c>
      <c r="BG335" s="28">
        <f>(SUMIFS('حركة المخزون'!$F:$F,'حركة المخزون'!$E:$E,$D335,'حركة المخزون'!$H:$H,BF$2)-SUMIFS('حركة المخزون'!$F:$F,'حركة المخزون'!$E:$E,$D335,'حركة المخزون'!$G:$G,BF$2))*VLOOKUP($D335,'قاعدة البيانات'!$G:$J,4,0)</f>
        <v>0</v>
      </c>
      <c r="BH335" s="28">
        <f>(SUMIFS('حركة المخزون'!$F:$F,'حركة المخزون'!$E:$E,$D335,'حركة المخزون'!$H:$H,BH$2)-SUMIFS('حركة المخزون'!$F:$F,'حركة المخزون'!$E:$E,$D335,'حركة المخزون'!$G:$G,BH$2))*VLOOKUP($D335,'قاعدة البيانات'!$G:$J,2,0)</f>
        <v>0</v>
      </c>
      <c r="BI335" s="28">
        <f>(SUMIFS('حركة المخزون'!$F:$F,'حركة المخزون'!$E:$E,$D335,'حركة المخزون'!$H:$H,BH$2)-SUMIFS('حركة المخزون'!$F:$F,'حركة المخزون'!$E:$E,$D335,'حركة المخزون'!$G:$G,BH$2))*VLOOKUP($D335,'قاعدة البيانات'!$G:$J,4,0)</f>
        <v>0</v>
      </c>
    </row>
    <row r="336" spans="2:61" s="15" customFormat="1" ht="24" customHeight="1" x14ac:dyDescent="0.2">
      <c r="B336" s="18">
        <v>333</v>
      </c>
      <c r="C336" s="19"/>
      <c r="D336" s="18" t="str">
        <f>VLOOKUP(C336,'قاعدة البيانات'!F:G,2,0)</f>
        <v/>
      </c>
      <c r="F336" s="28">
        <f>(SUMIFS('حركة المخزون'!$F:$F,'حركة المخزون'!$E:$E,$D336,'حركة المخزون'!$H:$H,F$2)-SUMIFS('حركة المخزون'!$F:$F,'حركة المخزون'!$E:$E,$D336,'حركة المخزون'!$G:$G,F$2))*VLOOKUP($D336,'قاعدة البيانات'!$G:$J,2,0)</f>
        <v>0</v>
      </c>
      <c r="G336" s="28">
        <f>(SUMIFS('حركة المخزون'!$F:$F,'حركة المخزون'!$E:$E,$D336,'حركة المخزون'!$H:$H,F$2)-SUMIFS('حركة المخزون'!$F:$F,'حركة المخزون'!$E:$E,$D336,'حركة المخزون'!$G:$G,F$2))*VLOOKUP($D336,'قاعدة البيانات'!$G:$J,4,0)</f>
        <v>0</v>
      </c>
      <c r="H336" s="28">
        <f>(SUMIFS('حركة المخزون'!$F:$F,'حركة المخزون'!$E:$E,$D336,'حركة المخزون'!$H:$H,H$2)-SUMIFS('حركة المخزون'!$F:$F,'حركة المخزون'!$E:$E,$D336,'حركة المخزون'!$G:$G,H$2))*VLOOKUP($D336,'قاعدة البيانات'!$G:$J,2,0)</f>
        <v>0</v>
      </c>
      <c r="I336" s="28">
        <f>(SUMIFS('حركة المخزون'!$F:$F,'حركة المخزون'!$E:$E,$D336,'حركة المخزون'!$H:$H,H$2)-SUMIFS('حركة المخزون'!$F:$F,'حركة المخزون'!$E:$E,$D336,'حركة المخزون'!$G:$G,H$2))*VLOOKUP($D336,'قاعدة البيانات'!$G:$J,4,0)</f>
        <v>0</v>
      </c>
      <c r="J336" s="28">
        <f>(SUMIFS('حركة المخزون'!$F:$F,'حركة المخزون'!$E:$E,$D336,'حركة المخزون'!$H:$H,J$2)-SUMIFS('حركة المخزون'!$F:$F,'حركة المخزون'!$E:$E,$D336,'حركة المخزون'!$G:$G,J$2))*VLOOKUP($D336,'قاعدة البيانات'!$G:$J,2,0)</f>
        <v>0</v>
      </c>
      <c r="K336" s="28">
        <f>(SUMIFS('حركة المخزون'!$F:$F,'حركة المخزون'!$E:$E,$D336,'حركة المخزون'!$H:$H,J$2)-SUMIFS('حركة المخزون'!$F:$F,'حركة المخزون'!$E:$E,$D336,'حركة المخزون'!$G:$G,J$2))*VLOOKUP($D336,'قاعدة البيانات'!$G:$J,4,0)</f>
        <v>0</v>
      </c>
      <c r="L336" s="28">
        <f>(SUMIFS('حركة المخزون'!$F:$F,'حركة المخزون'!$E:$E,$D336,'حركة المخزون'!$H:$H,L$2)-SUMIFS('حركة المخزون'!$F:$F,'حركة المخزون'!$E:$E,$D336,'حركة المخزون'!$G:$G,L$2))*VLOOKUP($D336,'قاعدة البيانات'!$G:$J,2,0)</f>
        <v>0</v>
      </c>
      <c r="M336" s="28">
        <f>(SUMIFS('حركة المخزون'!$F:$F,'حركة المخزون'!$E:$E,$D336,'حركة المخزون'!$H:$H,L$2)-SUMIFS('حركة المخزون'!$F:$F,'حركة المخزون'!$E:$E,$D336,'حركة المخزون'!$G:$G,L$2))*VLOOKUP($D336,'قاعدة البيانات'!$G:$J,4,0)</f>
        <v>0</v>
      </c>
      <c r="N336" s="28">
        <f>(SUMIFS('حركة المخزون'!$F:$F,'حركة المخزون'!$E:$E,$D336,'حركة المخزون'!$H:$H,N$2)-SUMIFS('حركة المخزون'!$F:$F,'حركة المخزون'!$E:$E,$D336,'حركة المخزون'!$G:$G,N$2))*VLOOKUP($D336,'قاعدة البيانات'!$G:$J,2,0)</f>
        <v>0</v>
      </c>
      <c r="O336" s="28">
        <f>(SUMIFS('حركة المخزون'!$F:$F,'حركة المخزون'!$E:$E,$D336,'حركة المخزون'!$H:$H,N$2)-SUMIFS('حركة المخزون'!$F:$F,'حركة المخزون'!$E:$E,$D336,'حركة المخزون'!$G:$G,N$2))*VLOOKUP($D336,'قاعدة البيانات'!$G:$J,4,0)</f>
        <v>0</v>
      </c>
      <c r="P336" s="28">
        <f>(SUMIFS('حركة المخزون'!$F:$F,'حركة المخزون'!$E:$E,$D336,'حركة المخزون'!$H:$H,P$2)-SUMIFS('حركة المخزون'!$F:$F,'حركة المخزون'!$E:$E,$D336,'حركة المخزون'!$G:$G,P$2))*VLOOKUP($D336,'قاعدة البيانات'!$G:$J,2,0)</f>
        <v>0</v>
      </c>
      <c r="Q336" s="28">
        <f>(SUMIFS('حركة المخزون'!$F:$F,'حركة المخزون'!$E:$E,$D336,'حركة المخزون'!$H:$H,P$2)-SUMIFS('حركة المخزون'!$F:$F,'حركة المخزون'!$E:$E,$D336,'حركة المخزون'!$G:$G,P$2))*VLOOKUP($D336,'قاعدة البيانات'!$G:$J,4,0)</f>
        <v>0</v>
      </c>
      <c r="R336" s="28">
        <f>(SUMIFS('حركة المخزون'!$F:$F,'حركة المخزون'!$E:$E,$D336,'حركة المخزون'!$H:$H,R$2)-SUMIFS('حركة المخزون'!$F:$F,'حركة المخزون'!$E:$E,$D336,'حركة المخزون'!$G:$G,R$2))*VLOOKUP($D336,'قاعدة البيانات'!$G:$J,2,0)</f>
        <v>0</v>
      </c>
      <c r="S336" s="28">
        <f>(SUMIFS('حركة المخزون'!$F:$F,'حركة المخزون'!$E:$E,$D336,'حركة المخزون'!$H:$H,R$2)-SUMIFS('حركة المخزون'!$F:$F,'حركة المخزون'!$E:$E,$D336,'حركة المخزون'!$G:$G,R$2))*VLOOKUP($D336,'قاعدة البيانات'!$G:$J,4,0)</f>
        <v>0</v>
      </c>
      <c r="T336" s="28">
        <f>(SUMIFS('حركة المخزون'!$F:$F,'حركة المخزون'!$E:$E,$D336,'حركة المخزون'!$H:$H,T$2)-SUMIFS('حركة المخزون'!$F:$F,'حركة المخزون'!$E:$E,$D336,'حركة المخزون'!$G:$G,T$2))*VLOOKUP($D336,'قاعدة البيانات'!$G:$J,2,0)</f>
        <v>0</v>
      </c>
      <c r="U336" s="28">
        <f>(SUMIFS('حركة المخزون'!$F:$F,'حركة المخزون'!$E:$E,$D336,'حركة المخزون'!$H:$H,T$2)-SUMIFS('حركة المخزون'!$F:$F,'حركة المخزون'!$E:$E,$D336,'حركة المخزون'!$G:$G,T$2))*VLOOKUP($D336,'قاعدة البيانات'!$G:$J,4,0)</f>
        <v>0</v>
      </c>
      <c r="V336" s="28">
        <f>(SUMIFS('حركة المخزون'!$F:$F,'حركة المخزون'!$E:$E,$D336,'حركة المخزون'!$H:$H,V$2)-SUMIFS('حركة المخزون'!$F:$F,'حركة المخزون'!$E:$E,$D336,'حركة المخزون'!$G:$G,V$2))*VLOOKUP($D336,'قاعدة البيانات'!$G:$J,2,0)</f>
        <v>0</v>
      </c>
      <c r="W336" s="28">
        <f>(SUMIFS('حركة المخزون'!$F:$F,'حركة المخزون'!$E:$E,$D336,'حركة المخزون'!$H:$H,V$2)-SUMIFS('حركة المخزون'!$F:$F,'حركة المخزون'!$E:$E,$D336,'حركة المخزون'!$G:$G,V$2))*VLOOKUP($D336,'قاعدة البيانات'!$G:$J,4,0)</f>
        <v>0</v>
      </c>
      <c r="X336" s="28">
        <f>(SUMIFS('حركة المخزون'!$F:$F,'حركة المخزون'!$E:$E,$D336,'حركة المخزون'!$H:$H,X$2)-SUMIFS('حركة المخزون'!$F:$F,'حركة المخزون'!$E:$E,$D336,'حركة المخزون'!$G:$G,X$2))*VLOOKUP($D336,'قاعدة البيانات'!$G:$J,2,0)</f>
        <v>0</v>
      </c>
      <c r="Y336" s="28">
        <f>(SUMIFS('حركة المخزون'!$F:$F,'حركة المخزون'!$E:$E,$D336,'حركة المخزون'!$H:$H,X$2)-SUMIFS('حركة المخزون'!$F:$F,'حركة المخزون'!$E:$E,$D336,'حركة المخزون'!$G:$G,X$2))*VLOOKUP($D336,'قاعدة البيانات'!$G:$J,4,0)</f>
        <v>0</v>
      </c>
      <c r="Z336" s="28">
        <f>(SUMIFS('حركة المخزون'!$F:$F,'حركة المخزون'!$E:$E,$D336,'حركة المخزون'!$H:$H,Z$2)-SUMIFS('حركة المخزون'!$F:$F,'حركة المخزون'!$E:$E,$D336,'حركة المخزون'!$G:$G,Z$2))*VLOOKUP($D336,'قاعدة البيانات'!$G:$J,2,0)</f>
        <v>0</v>
      </c>
      <c r="AA336" s="28">
        <f>(SUMIFS('حركة المخزون'!$F:$F,'حركة المخزون'!$E:$E,$D336,'حركة المخزون'!$H:$H,Z$2)-SUMIFS('حركة المخزون'!$F:$F,'حركة المخزون'!$E:$E,$D336,'حركة المخزون'!$G:$G,Z$2))*VLOOKUP($D336,'قاعدة البيانات'!$G:$J,4,0)</f>
        <v>0</v>
      </c>
      <c r="AB336" s="28">
        <f>(SUMIFS('حركة المخزون'!$F:$F,'حركة المخزون'!$E:$E,$D336,'حركة المخزون'!$H:$H,AB$2)-SUMIFS('حركة المخزون'!$F:$F,'حركة المخزون'!$E:$E,$D336,'حركة المخزون'!$G:$G,AB$2))*VLOOKUP($D336,'قاعدة البيانات'!$G:$J,2,0)</f>
        <v>0</v>
      </c>
      <c r="AC336" s="28">
        <f>(SUMIFS('حركة المخزون'!$F:$F,'حركة المخزون'!$E:$E,$D336,'حركة المخزون'!$H:$H,AB$2)-SUMIFS('حركة المخزون'!$F:$F,'حركة المخزون'!$E:$E,$D336,'حركة المخزون'!$G:$G,AB$2))*VLOOKUP($D336,'قاعدة البيانات'!$G:$J,4,0)</f>
        <v>0</v>
      </c>
      <c r="AD336" s="28">
        <f>(SUMIFS('حركة المخزون'!$F:$F,'حركة المخزون'!$E:$E,$D336,'حركة المخزون'!$H:$H,AD$2)-SUMIFS('حركة المخزون'!$F:$F,'حركة المخزون'!$E:$E,$D336,'حركة المخزون'!$G:$G,AD$2))*VLOOKUP($D336,'قاعدة البيانات'!$G:$J,2,0)</f>
        <v>0</v>
      </c>
      <c r="AE336" s="28">
        <f>(SUMIFS('حركة المخزون'!$F:$F,'حركة المخزون'!$E:$E,$D336,'حركة المخزون'!$H:$H,AD$2)-SUMIFS('حركة المخزون'!$F:$F,'حركة المخزون'!$E:$E,$D336,'حركة المخزون'!$G:$G,AD$2))*VLOOKUP($D336,'قاعدة البيانات'!$G:$J,4,0)</f>
        <v>0</v>
      </c>
      <c r="AF336" s="28">
        <f>(SUMIFS('حركة المخزون'!$F:$F,'حركة المخزون'!$E:$E,$D336,'حركة المخزون'!$H:$H,AF$2)-SUMIFS('حركة المخزون'!$F:$F,'حركة المخزون'!$E:$E,$D336,'حركة المخزون'!$G:$G,AF$2))*VLOOKUP($D336,'قاعدة البيانات'!$G:$J,2,0)</f>
        <v>0</v>
      </c>
      <c r="AG336" s="28">
        <f>(SUMIFS('حركة المخزون'!$F:$F,'حركة المخزون'!$E:$E,$D336,'حركة المخزون'!$H:$H,AF$2)-SUMIFS('حركة المخزون'!$F:$F,'حركة المخزون'!$E:$E,$D336,'حركة المخزون'!$G:$G,AF$2))*VLOOKUP($D336,'قاعدة البيانات'!$G:$J,4,0)</f>
        <v>0</v>
      </c>
      <c r="AH336" s="28">
        <f>(SUMIFS('حركة المخزون'!$F:$F,'حركة المخزون'!$E:$E,$D336,'حركة المخزون'!$H:$H,AH$2)-SUMIFS('حركة المخزون'!$F:$F,'حركة المخزون'!$E:$E,$D336,'حركة المخزون'!$G:$G,AH$2))*VLOOKUP($D336,'قاعدة البيانات'!$G:$J,2,0)</f>
        <v>0</v>
      </c>
      <c r="AI336" s="28">
        <f>(SUMIFS('حركة المخزون'!$F:$F,'حركة المخزون'!$E:$E,$D336,'حركة المخزون'!$H:$H,AH$2)-SUMIFS('حركة المخزون'!$F:$F,'حركة المخزون'!$E:$E,$D336,'حركة المخزون'!$G:$G,AH$2))*VLOOKUP($D336,'قاعدة البيانات'!$G:$J,4,0)</f>
        <v>0</v>
      </c>
      <c r="AJ336" s="28">
        <f>(SUMIFS('حركة المخزون'!$F:$F,'حركة المخزون'!$E:$E,$D336,'حركة المخزون'!$H:$H,AJ$2)-SUMIFS('حركة المخزون'!$F:$F,'حركة المخزون'!$E:$E,$D336,'حركة المخزون'!$G:$G,AJ$2))*VLOOKUP($D336,'قاعدة البيانات'!$G:$J,2,0)</f>
        <v>0</v>
      </c>
      <c r="AK336" s="28">
        <f>(SUMIFS('حركة المخزون'!$F:$F,'حركة المخزون'!$E:$E,$D336,'حركة المخزون'!$H:$H,AJ$2)-SUMIFS('حركة المخزون'!$F:$F,'حركة المخزون'!$E:$E,$D336,'حركة المخزون'!$G:$G,AJ$2))*VLOOKUP($D336,'قاعدة البيانات'!$G:$J,4,0)</f>
        <v>0</v>
      </c>
      <c r="AL336" s="28">
        <f>(SUMIFS('حركة المخزون'!$F:$F,'حركة المخزون'!$E:$E,$D336,'حركة المخزون'!$H:$H,AL$2)-SUMIFS('حركة المخزون'!$F:$F,'حركة المخزون'!$E:$E,$D336,'حركة المخزون'!$G:$G,AL$2))*VLOOKUP($D336,'قاعدة البيانات'!$G:$J,2,0)</f>
        <v>0</v>
      </c>
      <c r="AM336" s="28">
        <f>(SUMIFS('حركة المخزون'!$F:$F,'حركة المخزون'!$E:$E,$D336,'حركة المخزون'!$H:$H,AL$2)-SUMIFS('حركة المخزون'!$F:$F,'حركة المخزون'!$E:$E,$D336,'حركة المخزون'!$G:$G,AL$2))*VLOOKUP($D336,'قاعدة البيانات'!$G:$J,4,0)</f>
        <v>0</v>
      </c>
      <c r="AN336" s="28">
        <f>(SUMIFS('حركة المخزون'!$F:$F,'حركة المخزون'!$E:$E,$D336,'حركة المخزون'!$H:$H,AN$2)-SUMIFS('حركة المخزون'!$F:$F,'حركة المخزون'!$E:$E,$D336,'حركة المخزون'!$G:$G,AN$2))*VLOOKUP($D336,'قاعدة البيانات'!$G:$J,2,0)</f>
        <v>0</v>
      </c>
      <c r="AO336" s="28">
        <f>(SUMIFS('حركة المخزون'!$F:$F,'حركة المخزون'!$E:$E,$D336,'حركة المخزون'!$H:$H,AN$2)-SUMIFS('حركة المخزون'!$F:$F,'حركة المخزون'!$E:$E,$D336,'حركة المخزون'!$G:$G,AN$2))*VLOOKUP($D336,'قاعدة البيانات'!$G:$J,4,0)</f>
        <v>0</v>
      </c>
      <c r="AP336" s="28">
        <f>(SUMIFS('حركة المخزون'!$F:$F,'حركة المخزون'!$E:$E,$D336,'حركة المخزون'!$H:$H,AP$2)-SUMIFS('حركة المخزون'!$F:$F,'حركة المخزون'!$E:$E,$D336,'حركة المخزون'!$G:$G,AP$2))*VLOOKUP($D336,'قاعدة البيانات'!$G:$J,2,0)</f>
        <v>0</v>
      </c>
      <c r="AQ336" s="28">
        <f>(SUMIFS('حركة المخزون'!$F:$F,'حركة المخزون'!$E:$E,$D336,'حركة المخزون'!$H:$H,AP$2)-SUMIFS('حركة المخزون'!$F:$F,'حركة المخزون'!$E:$E,$D336,'حركة المخزون'!$G:$G,AP$2))*VLOOKUP($D336,'قاعدة البيانات'!$G:$J,4,0)</f>
        <v>0</v>
      </c>
      <c r="AR336" s="28">
        <f>(SUMIFS('حركة المخزون'!$F:$F,'حركة المخزون'!$E:$E,$D336,'حركة المخزون'!$H:$H,AR$2)-SUMIFS('حركة المخزون'!$F:$F,'حركة المخزون'!$E:$E,$D336,'حركة المخزون'!$G:$G,AR$2))*VLOOKUP($D336,'قاعدة البيانات'!$G:$J,2,0)</f>
        <v>0</v>
      </c>
      <c r="AS336" s="28">
        <f>(SUMIFS('حركة المخزون'!$F:$F,'حركة المخزون'!$E:$E,$D336,'حركة المخزون'!$H:$H,AR$2)-SUMIFS('حركة المخزون'!$F:$F,'حركة المخزون'!$E:$E,$D336,'حركة المخزون'!$G:$G,AR$2))*VLOOKUP($D336,'قاعدة البيانات'!$G:$J,4,0)</f>
        <v>0</v>
      </c>
      <c r="AT336" s="28">
        <f>(SUMIFS('حركة المخزون'!$F:$F,'حركة المخزون'!$E:$E,$D336,'حركة المخزون'!$H:$H,AT$2)-SUMIFS('حركة المخزون'!$F:$F,'حركة المخزون'!$E:$E,$D336,'حركة المخزون'!$G:$G,AT$2))*VLOOKUP($D336,'قاعدة البيانات'!$G:$J,2,0)</f>
        <v>0</v>
      </c>
      <c r="AU336" s="28">
        <f>(SUMIFS('حركة المخزون'!$F:$F,'حركة المخزون'!$E:$E,$D336,'حركة المخزون'!$H:$H,AT$2)-SUMIFS('حركة المخزون'!$F:$F,'حركة المخزون'!$E:$E,$D336,'حركة المخزون'!$G:$G,AT$2))*VLOOKUP($D336,'قاعدة البيانات'!$G:$J,4,0)</f>
        <v>0</v>
      </c>
      <c r="AV336" s="28">
        <f>(SUMIFS('حركة المخزون'!$F:$F,'حركة المخزون'!$E:$E,$D336,'حركة المخزون'!$H:$H,AV$2)-SUMIFS('حركة المخزون'!$F:$F,'حركة المخزون'!$E:$E,$D336,'حركة المخزون'!$G:$G,AV$2))*VLOOKUP($D336,'قاعدة البيانات'!$G:$J,2,0)</f>
        <v>0</v>
      </c>
      <c r="AW336" s="28">
        <f>(SUMIFS('حركة المخزون'!$F:$F,'حركة المخزون'!$E:$E,$D336,'حركة المخزون'!$H:$H,AV$2)-SUMIFS('حركة المخزون'!$F:$F,'حركة المخزون'!$E:$E,$D336,'حركة المخزون'!$G:$G,AV$2))*VLOOKUP($D336,'قاعدة البيانات'!$G:$J,4,0)</f>
        <v>0</v>
      </c>
      <c r="AX336" s="28">
        <f>(SUMIFS('حركة المخزون'!$F:$F,'حركة المخزون'!$E:$E,$D336,'حركة المخزون'!$H:$H,AX$2)-SUMIFS('حركة المخزون'!$F:$F,'حركة المخزون'!$E:$E,$D336,'حركة المخزون'!$G:$G,AX$2))*VLOOKUP($D336,'قاعدة البيانات'!$G:$J,2,0)</f>
        <v>0</v>
      </c>
      <c r="AY336" s="28">
        <f>(SUMIFS('حركة المخزون'!$F:$F,'حركة المخزون'!$E:$E,$D336,'حركة المخزون'!$H:$H,AX$2)-SUMIFS('حركة المخزون'!$F:$F,'حركة المخزون'!$E:$E,$D336,'حركة المخزون'!$G:$G,AX$2))*VLOOKUP($D336,'قاعدة البيانات'!$G:$J,4,0)</f>
        <v>0</v>
      </c>
      <c r="AZ336" s="28">
        <f>(SUMIFS('حركة المخزون'!$F:$F,'حركة المخزون'!$E:$E,$D336,'حركة المخزون'!$H:$H,AZ$2)-SUMIFS('حركة المخزون'!$F:$F,'حركة المخزون'!$E:$E,$D336,'حركة المخزون'!$G:$G,AZ$2))*VLOOKUP($D336,'قاعدة البيانات'!$G:$J,2,0)</f>
        <v>0</v>
      </c>
      <c r="BA336" s="28">
        <f>(SUMIFS('حركة المخزون'!$F:$F,'حركة المخزون'!$E:$E,$D336,'حركة المخزون'!$H:$H,AZ$2)-SUMIFS('حركة المخزون'!$F:$F,'حركة المخزون'!$E:$E,$D336,'حركة المخزون'!$G:$G,AZ$2))*VLOOKUP($D336,'قاعدة البيانات'!$G:$J,4,0)</f>
        <v>0</v>
      </c>
      <c r="BB336" s="28">
        <f>(SUMIFS('حركة المخزون'!$F:$F,'حركة المخزون'!$E:$E,$D336,'حركة المخزون'!$H:$H,BB$2)-SUMIFS('حركة المخزون'!$F:$F,'حركة المخزون'!$E:$E,$D336,'حركة المخزون'!$G:$G,BB$2))*VLOOKUP($D336,'قاعدة البيانات'!$G:$J,2,0)</f>
        <v>0</v>
      </c>
      <c r="BC336" s="28">
        <f>(SUMIFS('حركة المخزون'!$F:$F,'حركة المخزون'!$E:$E,$D336,'حركة المخزون'!$H:$H,BB$2)-SUMIFS('حركة المخزون'!$F:$F,'حركة المخزون'!$E:$E,$D336,'حركة المخزون'!$G:$G,BB$2))*VLOOKUP($D336,'قاعدة البيانات'!$G:$J,4,0)</f>
        <v>0</v>
      </c>
      <c r="BD336" s="28">
        <f>(SUMIFS('حركة المخزون'!$F:$F,'حركة المخزون'!$E:$E,$D336,'حركة المخزون'!$H:$H,BD$2)-SUMIFS('حركة المخزون'!$F:$F,'حركة المخزون'!$E:$E,$D336,'حركة المخزون'!$G:$G,BD$2))*VLOOKUP($D336,'قاعدة البيانات'!$G:$J,2,0)</f>
        <v>0</v>
      </c>
      <c r="BE336" s="28">
        <f>(SUMIFS('حركة المخزون'!$F:$F,'حركة المخزون'!$E:$E,$D336,'حركة المخزون'!$H:$H,BD$2)-SUMIFS('حركة المخزون'!$F:$F,'حركة المخزون'!$E:$E,$D336,'حركة المخزون'!$G:$G,BD$2))*VLOOKUP($D336,'قاعدة البيانات'!$G:$J,4,0)</f>
        <v>0</v>
      </c>
      <c r="BF336" s="28">
        <f>(SUMIFS('حركة المخزون'!$F:$F,'حركة المخزون'!$E:$E,$D336,'حركة المخزون'!$H:$H,BF$2)-SUMIFS('حركة المخزون'!$F:$F,'حركة المخزون'!$E:$E,$D336,'حركة المخزون'!$G:$G,BF$2))*VLOOKUP($D336,'قاعدة البيانات'!$G:$J,2,0)</f>
        <v>0</v>
      </c>
      <c r="BG336" s="28">
        <f>(SUMIFS('حركة المخزون'!$F:$F,'حركة المخزون'!$E:$E,$D336,'حركة المخزون'!$H:$H,BF$2)-SUMIFS('حركة المخزون'!$F:$F,'حركة المخزون'!$E:$E,$D336,'حركة المخزون'!$G:$G,BF$2))*VLOOKUP($D336,'قاعدة البيانات'!$G:$J,4,0)</f>
        <v>0</v>
      </c>
      <c r="BH336" s="28">
        <f>(SUMIFS('حركة المخزون'!$F:$F,'حركة المخزون'!$E:$E,$D336,'حركة المخزون'!$H:$H,BH$2)-SUMIFS('حركة المخزون'!$F:$F,'حركة المخزون'!$E:$E,$D336,'حركة المخزون'!$G:$G,BH$2))*VLOOKUP($D336,'قاعدة البيانات'!$G:$J,2,0)</f>
        <v>0</v>
      </c>
      <c r="BI336" s="28">
        <f>(SUMIFS('حركة المخزون'!$F:$F,'حركة المخزون'!$E:$E,$D336,'حركة المخزون'!$H:$H,BH$2)-SUMIFS('حركة المخزون'!$F:$F,'حركة المخزون'!$E:$E,$D336,'حركة المخزون'!$G:$G,BH$2))*VLOOKUP($D336,'قاعدة البيانات'!$G:$J,4,0)</f>
        <v>0</v>
      </c>
    </row>
    <row r="337" spans="2:61" s="15" customFormat="1" ht="24" customHeight="1" x14ac:dyDescent="0.2">
      <c r="B337" s="18">
        <v>334</v>
      </c>
      <c r="C337" s="19"/>
      <c r="D337" s="18" t="str">
        <f>VLOOKUP(C337,'قاعدة البيانات'!F:G,2,0)</f>
        <v/>
      </c>
      <c r="F337" s="28">
        <f>(SUMIFS('حركة المخزون'!$F:$F,'حركة المخزون'!$E:$E,$D337,'حركة المخزون'!$H:$H,F$2)-SUMIFS('حركة المخزون'!$F:$F,'حركة المخزون'!$E:$E,$D337,'حركة المخزون'!$G:$G,F$2))*VLOOKUP($D337,'قاعدة البيانات'!$G:$J,2,0)</f>
        <v>0</v>
      </c>
      <c r="G337" s="28">
        <f>(SUMIFS('حركة المخزون'!$F:$F,'حركة المخزون'!$E:$E,$D337,'حركة المخزون'!$H:$H,F$2)-SUMIFS('حركة المخزون'!$F:$F,'حركة المخزون'!$E:$E,$D337,'حركة المخزون'!$G:$G,F$2))*VLOOKUP($D337,'قاعدة البيانات'!$G:$J,4,0)</f>
        <v>0</v>
      </c>
      <c r="H337" s="28">
        <f>(SUMIFS('حركة المخزون'!$F:$F,'حركة المخزون'!$E:$E,$D337,'حركة المخزون'!$H:$H,H$2)-SUMIFS('حركة المخزون'!$F:$F,'حركة المخزون'!$E:$E,$D337,'حركة المخزون'!$G:$G,H$2))*VLOOKUP($D337,'قاعدة البيانات'!$G:$J,2,0)</f>
        <v>0</v>
      </c>
      <c r="I337" s="28">
        <f>(SUMIFS('حركة المخزون'!$F:$F,'حركة المخزون'!$E:$E,$D337,'حركة المخزون'!$H:$H,H$2)-SUMIFS('حركة المخزون'!$F:$F,'حركة المخزون'!$E:$E,$D337,'حركة المخزون'!$G:$G,H$2))*VLOOKUP($D337,'قاعدة البيانات'!$G:$J,4,0)</f>
        <v>0</v>
      </c>
      <c r="J337" s="28">
        <f>(SUMIFS('حركة المخزون'!$F:$F,'حركة المخزون'!$E:$E,$D337,'حركة المخزون'!$H:$H,J$2)-SUMIFS('حركة المخزون'!$F:$F,'حركة المخزون'!$E:$E,$D337,'حركة المخزون'!$G:$G,J$2))*VLOOKUP($D337,'قاعدة البيانات'!$G:$J,2,0)</f>
        <v>0</v>
      </c>
      <c r="K337" s="28">
        <f>(SUMIFS('حركة المخزون'!$F:$F,'حركة المخزون'!$E:$E,$D337,'حركة المخزون'!$H:$H,J$2)-SUMIFS('حركة المخزون'!$F:$F,'حركة المخزون'!$E:$E,$D337,'حركة المخزون'!$G:$G,J$2))*VLOOKUP($D337,'قاعدة البيانات'!$G:$J,4,0)</f>
        <v>0</v>
      </c>
      <c r="L337" s="28">
        <f>(SUMIFS('حركة المخزون'!$F:$F,'حركة المخزون'!$E:$E,$D337,'حركة المخزون'!$H:$H,L$2)-SUMIFS('حركة المخزون'!$F:$F,'حركة المخزون'!$E:$E,$D337,'حركة المخزون'!$G:$G,L$2))*VLOOKUP($D337,'قاعدة البيانات'!$G:$J,2,0)</f>
        <v>0</v>
      </c>
      <c r="M337" s="28">
        <f>(SUMIFS('حركة المخزون'!$F:$F,'حركة المخزون'!$E:$E,$D337,'حركة المخزون'!$H:$H,L$2)-SUMIFS('حركة المخزون'!$F:$F,'حركة المخزون'!$E:$E,$D337,'حركة المخزون'!$G:$G,L$2))*VLOOKUP($D337,'قاعدة البيانات'!$G:$J,4,0)</f>
        <v>0</v>
      </c>
      <c r="N337" s="28">
        <f>(SUMIFS('حركة المخزون'!$F:$F,'حركة المخزون'!$E:$E,$D337,'حركة المخزون'!$H:$H,N$2)-SUMIFS('حركة المخزون'!$F:$F,'حركة المخزون'!$E:$E,$D337,'حركة المخزون'!$G:$G,N$2))*VLOOKUP($D337,'قاعدة البيانات'!$G:$J,2,0)</f>
        <v>0</v>
      </c>
      <c r="O337" s="28">
        <f>(SUMIFS('حركة المخزون'!$F:$F,'حركة المخزون'!$E:$E,$D337,'حركة المخزون'!$H:$H,N$2)-SUMIFS('حركة المخزون'!$F:$F,'حركة المخزون'!$E:$E,$D337,'حركة المخزون'!$G:$G,N$2))*VLOOKUP($D337,'قاعدة البيانات'!$G:$J,4,0)</f>
        <v>0</v>
      </c>
      <c r="P337" s="28">
        <f>(SUMIFS('حركة المخزون'!$F:$F,'حركة المخزون'!$E:$E,$D337,'حركة المخزون'!$H:$H,P$2)-SUMIFS('حركة المخزون'!$F:$F,'حركة المخزون'!$E:$E,$D337,'حركة المخزون'!$G:$G,P$2))*VLOOKUP($D337,'قاعدة البيانات'!$G:$J,2,0)</f>
        <v>0</v>
      </c>
      <c r="Q337" s="28">
        <f>(SUMIFS('حركة المخزون'!$F:$F,'حركة المخزون'!$E:$E,$D337,'حركة المخزون'!$H:$H,P$2)-SUMIFS('حركة المخزون'!$F:$F,'حركة المخزون'!$E:$E,$D337,'حركة المخزون'!$G:$G,P$2))*VLOOKUP($D337,'قاعدة البيانات'!$G:$J,4,0)</f>
        <v>0</v>
      </c>
      <c r="R337" s="28">
        <f>(SUMIFS('حركة المخزون'!$F:$F,'حركة المخزون'!$E:$E,$D337,'حركة المخزون'!$H:$H,R$2)-SUMIFS('حركة المخزون'!$F:$F,'حركة المخزون'!$E:$E,$D337,'حركة المخزون'!$G:$G,R$2))*VLOOKUP($D337,'قاعدة البيانات'!$G:$J,2,0)</f>
        <v>0</v>
      </c>
      <c r="S337" s="28">
        <f>(SUMIFS('حركة المخزون'!$F:$F,'حركة المخزون'!$E:$E,$D337,'حركة المخزون'!$H:$H,R$2)-SUMIFS('حركة المخزون'!$F:$F,'حركة المخزون'!$E:$E,$D337,'حركة المخزون'!$G:$G,R$2))*VLOOKUP($D337,'قاعدة البيانات'!$G:$J,4,0)</f>
        <v>0</v>
      </c>
      <c r="T337" s="28">
        <f>(SUMIFS('حركة المخزون'!$F:$F,'حركة المخزون'!$E:$E,$D337,'حركة المخزون'!$H:$H,T$2)-SUMIFS('حركة المخزون'!$F:$F,'حركة المخزون'!$E:$E,$D337,'حركة المخزون'!$G:$G,T$2))*VLOOKUP($D337,'قاعدة البيانات'!$G:$J,2,0)</f>
        <v>0</v>
      </c>
      <c r="U337" s="28">
        <f>(SUMIFS('حركة المخزون'!$F:$F,'حركة المخزون'!$E:$E,$D337,'حركة المخزون'!$H:$H,T$2)-SUMIFS('حركة المخزون'!$F:$F,'حركة المخزون'!$E:$E,$D337,'حركة المخزون'!$G:$G,T$2))*VLOOKUP($D337,'قاعدة البيانات'!$G:$J,4,0)</f>
        <v>0</v>
      </c>
      <c r="V337" s="28">
        <f>(SUMIFS('حركة المخزون'!$F:$F,'حركة المخزون'!$E:$E,$D337,'حركة المخزون'!$H:$H,V$2)-SUMIFS('حركة المخزون'!$F:$F,'حركة المخزون'!$E:$E,$D337,'حركة المخزون'!$G:$G,V$2))*VLOOKUP($D337,'قاعدة البيانات'!$G:$J,2,0)</f>
        <v>0</v>
      </c>
      <c r="W337" s="28">
        <f>(SUMIFS('حركة المخزون'!$F:$F,'حركة المخزون'!$E:$E,$D337,'حركة المخزون'!$H:$H,V$2)-SUMIFS('حركة المخزون'!$F:$F,'حركة المخزون'!$E:$E,$D337,'حركة المخزون'!$G:$G,V$2))*VLOOKUP($D337,'قاعدة البيانات'!$G:$J,4,0)</f>
        <v>0</v>
      </c>
      <c r="X337" s="28">
        <f>(SUMIFS('حركة المخزون'!$F:$F,'حركة المخزون'!$E:$E,$D337,'حركة المخزون'!$H:$H,X$2)-SUMIFS('حركة المخزون'!$F:$F,'حركة المخزون'!$E:$E,$D337,'حركة المخزون'!$G:$G,X$2))*VLOOKUP($D337,'قاعدة البيانات'!$G:$J,2,0)</f>
        <v>0</v>
      </c>
      <c r="Y337" s="28">
        <f>(SUMIFS('حركة المخزون'!$F:$F,'حركة المخزون'!$E:$E,$D337,'حركة المخزون'!$H:$H,X$2)-SUMIFS('حركة المخزون'!$F:$F,'حركة المخزون'!$E:$E,$D337,'حركة المخزون'!$G:$G,X$2))*VLOOKUP($D337,'قاعدة البيانات'!$G:$J,4,0)</f>
        <v>0</v>
      </c>
      <c r="Z337" s="28">
        <f>(SUMIFS('حركة المخزون'!$F:$F,'حركة المخزون'!$E:$E,$D337,'حركة المخزون'!$H:$H,Z$2)-SUMIFS('حركة المخزون'!$F:$F,'حركة المخزون'!$E:$E,$D337,'حركة المخزون'!$G:$G,Z$2))*VLOOKUP($D337,'قاعدة البيانات'!$G:$J,2,0)</f>
        <v>0</v>
      </c>
      <c r="AA337" s="28">
        <f>(SUMIFS('حركة المخزون'!$F:$F,'حركة المخزون'!$E:$E,$D337,'حركة المخزون'!$H:$H,Z$2)-SUMIFS('حركة المخزون'!$F:$F,'حركة المخزون'!$E:$E,$D337,'حركة المخزون'!$G:$G,Z$2))*VLOOKUP($D337,'قاعدة البيانات'!$G:$J,4,0)</f>
        <v>0</v>
      </c>
      <c r="AB337" s="28">
        <f>(SUMIFS('حركة المخزون'!$F:$F,'حركة المخزون'!$E:$E,$D337,'حركة المخزون'!$H:$H,AB$2)-SUMIFS('حركة المخزون'!$F:$F,'حركة المخزون'!$E:$E,$D337,'حركة المخزون'!$G:$G,AB$2))*VLOOKUP($D337,'قاعدة البيانات'!$G:$J,2,0)</f>
        <v>0</v>
      </c>
      <c r="AC337" s="28">
        <f>(SUMIFS('حركة المخزون'!$F:$F,'حركة المخزون'!$E:$E,$D337,'حركة المخزون'!$H:$H,AB$2)-SUMIFS('حركة المخزون'!$F:$F,'حركة المخزون'!$E:$E,$D337,'حركة المخزون'!$G:$G,AB$2))*VLOOKUP($D337,'قاعدة البيانات'!$G:$J,4,0)</f>
        <v>0</v>
      </c>
      <c r="AD337" s="28">
        <f>(SUMIFS('حركة المخزون'!$F:$F,'حركة المخزون'!$E:$E,$D337,'حركة المخزون'!$H:$H,AD$2)-SUMIFS('حركة المخزون'!$F:$F,'حركة المخزون'!$E:$E,$D337,'حركة المخزون'!$G:$G,AD$2))*VLOOKUP($D337,'قاعدة البيانات'!$G:$J,2,0)</f>
        <v>0</v>
      </c>
      <c r="AE337" s="28">
        <f>(SUMIFS('حركة المخزون'!$F:$F,'حركة المخزون'!$E:$E,$D337,'حركة المخزون'!$H:$H,AD$2)-SUMIFS('حركة المخزون'!$F:$F,'حركة المخزون'!$E:$E,$D337,'حركة المخزون'!$G:$G,AD$2))*VLOOKUP($D337,'قاعدة البيانات'!$G:$J,4,0)</f>
        <v>0</v>
      </c>
      <c r="AF337" s="28">
        <f>(SUMIFS('حركة المخزون'!$F:$F,'حركة المخزون'!$E:$E,$D337,'حركة المخزون'!$H:$H,AF$2)-SUMIFS('حركة المخزون'!$F:$F,'حركة المخزون'!$E:$E,$D337,'حركة المخزون'!$G:$G,AF$2))*VLOOKUP($D337,'قاعدة البيانات'!$G:$J,2,0)</f>
        <v>0</v>
      </c>
      <c r="AG337" s="28">
        <f>(SUMIFS('حركة المخزون'!$F:$F,'حركة المخزون'!$E:$E,$D337,'حركة المخزون'!$H:$H,AF$2)-SUMIFS('حركة المخزون'!$F:$F,'حركة المخزون'!$E:$E,$D337,'حركة المخزون'!$G:$G,AF$2))*VLOOKUP($D337,'قاعدة البيانات'!$G:$J,4,0)</f>
        <v>0</v>
      </c>
      <c r="AH337" s="28">
        <f>(SUMIFS('حركة المخزون'!$F:$F,'حركة المخزون'!$E:$E,$D337,'حركة المخزون'!$H:$H,AH$2)-SUMIFS('حركة المخزون'!$F:$F,'حركة المخزون'!$E:$E,$D337,'حركة المخزون'!$G:$G,AH$2))*VLOOKUP($D337,'قاعدة البيانات'!$G:$J,2,0)</f>
        <v>0</v>
      </c>
      <c r="AI337" s="28">
        <f>(SUMIFS('حركة المخزون'!$F:$F,'حركة المخزون'!$E:$E,$D337,'حركة المخزون'!$H:$H,AH$2)-SUMIFS('حركة المخزون'!$F:$F,'حركة المخزون'!$E:$E,$D337,'حركة المخزون'!$G:$G,AH$2))*VLOOKUP($D337,'قاعدة البيانات'!$G:$J,4,0)</f>
        <v>0</v>
      </c>
      <c r="AJ337" s="28">
        <f>(SUMIFS('حركة المخزون'!$F:$F,'حركة المخزون'!$E:$E,$D337,'حركة المخزون'!$H:$H,AJ$2)-SUMIFS('حركة المخزون'!$F:$F,'حركة المخزون'!$E:$E,$D337,'حركة المخزون'!$G:$G,AJ$2))*VLOOKUP($D337,'قاعدة البيانات'!$G:$J,2,0)</f>
        <v>0</v>
      </c>
      <c r="AK337" s="28">
        <f>(SUMIFS('حركة المخزون'!$F:$F,'حركة المخزون'!$E:$E,$D337,'حركة المخزون'!$H:$H,AJ$2)-SUMIFS('حركة المخزون'!$F:$F,'حركة المخزون'!$E:$E,$D337,'حركة المخزون'!$G:$G,AJ$2))*VLOOKUP($D337,'قاعدة البيانات'!$G:$J,4,0)</f>
        <v>0</v>
      </c>
      <c r="AL337" s="28">
        <f>(SUMIFS('حركة المخزون'!$F:$F,'حركة المخزون'!$E:$E,$D337,'حركة المخزون'!$H:$H,AL$2)-SUMIFS('حركة المخزون'!$F:$F,'حركة المخزون'!$E:$E,$D337,'حركة المخزون'!$G:$G,AL$2))*VLOOKUP($D337,'قاعدة البيانات'!$G:$J,2,0)</f>
        <v>0</v>
      </c>
      <c r="AM337" s="28">
        <f>(SUMIFS('حركة المخزون'!$F:$F,'حركة المخزون'!$E:$E,$D337,'حركة المخزون'!$H:$H,AL$2)-SUMIFS('حركة المخزون'!$F:$F,'حركة المخزون'!$E:$E,$D337,'حركة المخزون'!$G:$G,AL$2))*VLOOKUP($D337,'قاعدة البيانات'!$G:$J,4,0)</f>
        <v>0</v>
      </c>
      <c r="AN337" s="28">
        <f>(SUMIFS('حركة المخزون'!$F:$F,'حركة المخزون'!$E:$E,$D337,'حركة المخزون'!$H:$H,AN$2)-SUMIFS('حركة المخزون'!$F:$F,'حركة المخزون'!$E:$E,$D337,'حركة المخزون'!$G:$G,AN$2))*VLOOKUP($D337,'قاعدة البيانات'!$G:$J,2,0)</f>
        <v>0</v>
      </c>
      <c r="AO337" s="28">
        <f>(SUMIFS('حركة المخزون'!$F:$F,'حركة المخزون'!$E:$E,$D337,'حركة المخزون'!$H:$H,AN$2)-SUMIFS('حركة المخزون'!$F:$F,'حركة المخزون'!$E:$E,$D337,'حركة المخزون'!$G:$G,AN$2))*VLOOKUP($D337,'قاعدة البيانات'!$G:$J,4,0)</f>
        <v>0</v>
      </c>
      <c r="AP337" s="28">
        <f>(SUMIFS('حركة المخزون'!$F:$F,'حركة المخزون'!$E:$E,$D337,'حركة المخزون'!$H:$H,AP$2)-SUMIFS('حركة المخزون'!$F:$F,'حركة المخزون'!$E:$E,$D337,'حركة المخزون'!$G:$G,AP$2))*VLOOKUP($D337,'قاعدة البيانات'!$G:$J,2,0)</f>
        <v>0</v>
      </c>
      <c r="AQ337" s="28">
        <f>(SUMIFS('حركة المخزون'!$F:$F,'حركة المخزون'!$E:$E,$D337,'حركة المخزون'!$H:$H,AP$2)-SUMIFS('حركة المخزون'!$F:$F,'حركة المخزون'!$E:$E,$D337,'حركة المخزون'!$G:$G,AP$2))*VLOOKUP($D337,'قاعدة البيانات'!$G:$J,4,0)</f>
        <v>0</v>
      </c>
      <c r="AR337" s="28">
        <f>(SUMIFS('حركة المخزون'!$F:$F,'حركة المخزون'!$E:$E,$D337,'حركة المخزون'!$H:$H,AR$2)-SUMIFS('حركة المخزون'!$F:$F,'حركة المخزون'!$E:$E,$D337,'حركة المخزون'!$G:$G,AR$2))*VLOOKUP($D337,'قاعدة البيانات'!$G:$J,2,0)</f>
        <v>0</v>
      </c>
      <c r="AS337" s="28">
        <f>(SUMIFS('حركة المخزون'!$F:$F,'حركة المخزون'!$E:$E,$D337,'حركة المخزون'!$H:$H,AR$2)-SUMIFS('حركة المخزون'!$F:$F,'حركة المخزون'!$E:$E,$D337,'حركة المخزون'!$G:$G,AR$2))*VLOOKUP($D337,'قاعدة البيانات'!$G:$J,4,0)</f>
        <v>0</v>
      </c>
      <c r="AT337" s="28">
        <f>(SUMIFS('حركة المخزون'!$F:$F,'حركة المخزون'!$E:$E,$D337,'حركة المخزون'!$H:$H,AT$2)-SUMIFS('حركة المخزون'!$F:$F,'حركة المخزون'!$E:$E,$D337,'حركة المخزون'!$G:$G,AT$2))*VLOOKUP($D337,'قاعدة البيانات'!$G:$J,2,0)</f>
        <v>0</v>
      </c>
      <c r="AU337" s="28">
        <f>(SUMIFS('حركة المخزون'!$F:$F,'حركة المخزون'!$E:$E,$D337,'حركة المخزون'!$H:$H,AT$2)-SUMIFS('حركة المخزون'!$F:$F,'حركة المخزون'!$E:$E,$D337,'حركة المخزون'!$G:$G,AT$2))*VLOOKUP($D337,'قاعدة البيانات'!$G:$J,4,0)</f>
        <v>0</v>
      </c>
      <c r="AV337" s="28">
        <f>(SUMIFS('حركة المخزون'!$F:$F,'حركة المخزون'!$E:$E,$D337,'حركة المخزون'!$H:$H,AV$2)-SUMIFS('حركة المخزون'!$F:$F,'حركة المخزون'!$E:$E,$D337,'حركة المخزون'!$G:$G,AV$2))*VLOOKUP($D337,'قاعدة البيانات'!$G:$J,2,0)</f>
        <v>0</v>
      </c>
      <c r="AW337" s="28">
        <f>(SUMIFS('حركة المخزون'!$F:$F,'حركة المخزون'!$E:$E,$D337,'حركة المخزون'!$H:$H,AV$2)-SUMIFS('حركة المخزون'!$F:$F,'حركة المخزون'!$E:$E,$D337,'حركة المخزون'!$G:$G,AV$2))*VLOOKUP($D337,'قاعدة البيانات'!$G:$J,4,0)</f>
        <v>0</v>
      </c>
      <c r="AX337" s="28">
        <f>(SUMIFS('حركة المخزون'!$F:$F,'حركة المخزون'!$E:$E,$D337,'حركة المخزون'!$H:$H,AX$2)-SUMIFS('حركة المخزون'!$F:$F,'حركة المخزون'!$E:$E,$D337,'حركة المخزون'!$G:$G,AX$2))*VLOOKUP($D337,'قاعدة البيانات'!$G:$J,2,0)</f>
        <v>0</v>
      </c>
      <c r="AY337" s="28">
        <f>(SUMIFS('حركة المخزون'!$F:$F,'حركة المخزون'!$E:$E,$D337,'حركة المخزون'!$H:$H,AX$2)-SUMIFS('حركة المخزون'!$F:$F,'حركة المخزون'!$E:$E,$D337,'حركة المخزون'!$G:$G,AX$2))*VLOOKUP($D337,'قاعدة البيانات'!$G:$J,4,0)</f>
        <v>0</v>
      </c>
      <c r="AZ337" s="28">
        <f>(SUMIFS('حركة المخزون'!$F:$F,'حركة المخزون'!$E:$E,$D337,'حركة المخزون'!$H:$H,AZ$2)-SUMIFS('حركة المخزون'!$F:$F,'حركة المخزون'!$E:$E,$D337,'حركة المخزون'!$G:$G,AZ$2))*VLOOKUP($D337,'قاعدة البيانات'!$G:$J,2,0)</f>
        <v>0</v>
      </c>
      <c r="BA337" s="28">
        <f>(SUMIFS('حركة المخزون'!$F:$F,'حركة المخزون'!$E:$E,$D337,'حركة المخزون'!$H:$H,AZ$2)-SUMIFS('حركة المخزون'!$F:$F,'حركة المخزون'!$E:$E,$D337,'حركة المخزون'!$G:$G,AZ$2))*VLOOKUP($D337,'قاعدة البيانات'!$G:$J,4,0)</f>
        <v>0</v>
      </c>
      <c r="BB337" s="28">
        <f>(SUMIFS('حركة المخزون'!$F:$F,'حركة المخزون'!$E:$E,$D337,'حركة المخزون'!$H:$H,BB$2)-SUMIFS('حركة المخزون'!$F:$F,'حركة المخزون'!$E:$E,$D337,'حركة المخزون'!$G:$G,BB$2))*VLOOKUP($D337,'قاعدة البيانات'!$G:$J,2,0)</f>
        <v>0</v>
      </c>
      <c r="BC337" s="28">
        <f>(SUMIFS('حركة المخزون'!$F:$F,'حركة المخزون'!$E:$E,$D337,'حركة المخزون'!$H:$H,BB$2)-SUMIFS('حركة المخزون'!$F:$F,'حركة المخزون'!$E:$E,$D337,'حركة المخزون'!$G:$G,BB$2))*VLOOKUP($D337,'قاعدة البيانات'!$G:$J,4,0)</f>
        <v>0</v>
      </c>
      <c r="BD337" s="28">
        <f>(SUMIFS('حركة المخزون'!$F:$F,'حركة المخزون'!$E:$E,$D337,'حركة المخزون'!$H:$H,BD$2)-SUMIFS('حركة المخزون'!$F:$F,'حركة المخزون'!$E:$E,$D337,'حركة المخزون'!$G:$G,BD$2))*VLOOKUP($D337,'قاعدة البيانات'!$G:$J,2,0)</f>
        <v>0</v>
      </c>
      <c r="BE337" s="28">
        <f>(SUMIFS('حركة المخزون'!$F:$F,'حركة المخزون'!$E:$E,$D337,'حركة المخزون'!$H:$H,BD$2)-SUMIFS('حركة المخزون'!$F:$F,'حركة المخزون'!$E:$E,$D337,'حركة المخزون'!$G:$G,BD$2))*VLOOKUP($D337,'قاعدة البيانات'!$G:$J,4,0)</f>
        <v>0</v>
      </c>
      <c r="BF337" s="28">
        <f>(SUMIFS('حركة المخزون'!$F:$F,'حركة المخزون'!$E:$E,$D337,'حركة المخزون'!$H:$H,BF$2)-SUMIFS('حركة المخزون'!$F:$F,'حركة المخزون'!$E:$E,$D337,'حركة المخزون'!$G:$G,BF$2))*VLOOKUP($D337,'قاعدة البيانات'!$G:$J,2,0)</f>
        <v>0</v>
      </c>
      <c r="BG337" s="28">
        <f>(SUMIFS('حركة المخزون'!$F:$F,'حركة المخزون'!$E:$E,$D337,'حركة المخزون'!$H:$H,BF$2)-SUMIFS('حركة المخزون'!$F:$F,'حركة المخزون'!$E:$E,$D337,'حركة المخزون'!$G:$G,BF$2))*VLOOKUP($D337,'قاعدة البيانات'!$G:$J,4,0)</f>
        <v>0</v>
      </c>
      <c r="BH337" s="28">
        <f>(SUMIFS('حركة المخزون'!$F:$F,'حركة المخزون'!$E:$E,$D337,'حركة المخزون'!$H:$H,BH$2)-SUMIFS('حركة المخزون'!$F:$F,'حركة المخزون'!$E:$E,$D337,'حركة المخزون'!$G:$G,BH$2))*VLOOKUP($D337,'قاعدة البيانات'!$G:$J,2,0)</f>
        <v>0</v>
      </c>
      <c r="BI337" s="28">
        <f>(SUMIFS('حركة المخزون'!$F:$F,'حركة المخزون'!$E:$E,$D337,'حركة المخزون'!$H:$H,BH$2)-SUMIFS('حركة المخزون'!$F:$F,'حركة المخزون'!$E:$E,$D337,'حركة المخزون'!$G:$G,BH$2))*VLOOKUP($D337,'قاعدة البيانات'!$G:$J,4,0)</f>
        <v>0</v>
      </c>
    </row>
    <row r="338" spans="2:61" s="15" customFormat="1" ht="24" customHeight="1" x14ac:dyDescent="0.2">
      <c r="B338" s="19">
        <v>335</v>
      </c>
      <c r="C338" s="19"/>
      <c r="D338" s="18" t="str">
        <f>VLOOKUP(C338,'قاعدة البيانات'!F:G,2,0)</f>
        <v/>
      </c>
      <c r="F338" s="28">
        <f>(SUMIFS('حركة المخزون'!$F:$F,'حركة المخزون'!$E:$E,$D338,'حركة المخزون'!$H:$H,F$2)-SUMIFS('حركة المخزون'!$F:$F,'حركة المخزون'!$E:$E,$D338,'حركة المخزون'!$G:$G,F$2))*VLOOKUP($D338,'قاعدة البيانات'!$G:$J,2,0)</f>
        <v>0</v>
      </c>
      <c r="G338" s="28">
        <f>(SUMIFS('حركة المخزون'!$F:$F,'حركة المخزون'!$E:$E,$D338,'حركة المخزون'!$H:$H,F$2)-SUMIFS('حركة المخزون'!$F:$F,'حركة المخزون'!$E:$E,$D338,'حركة المخزون'!$G:$G,F$2))*VLOOKUP($D338,'قاعدة البيانات'!$G:$J,4,0)</f>
        <v>0</v>
      </c>
      <c r="H338" s="28">
        <f>(SUMIFS('حركة المخزون'!$F:$F,'حركة المخزون'!$E:$E,$D338,'حركة المخزون'!$H:$H,H$2)-SUMIFS('حركة المخزون'!$F:$F,'حركة المخزون'!$E:$E,$D338,'حركة المخزون'!$G:$G,H$2))*VLOOKUP($D338,'قاعدة البيانات'!$G:$J,2,0)</f>
        <v>0</v>
      </c>
      <c r="I338" s="28">
        <f>(SUMIFS('حركة المخزون'!$F:$F,'حركة المخزون'!$E:$E,$D338,'حركة المخزون'!$H:$H,H$2)-SUMIFS('حركة المخزون'!$F:$F,'حركة المخزون'!$E:$E,$D338,'حركة المخزون'!$G:$G,H$2))*VLOOKUP($D338,'قاعدة البيانات'!$G:$J,4,0)</f>
        <v>0</v>
      </c>
      <c r="J338" s="28">
        <f>(SUMIFS('حركة المخزون'!$F:$F,'حركة المخزون'!$E:$E,$D338,'حركة المخزون'!$H:$H,J$2)-SUMIFS('حركة المخزون'!$F:$F,'حركة المخزون'!$E:$E,$D338,'حركة المخزون'!$G:$G,J$2))*VLOOKUP($D338,'قاعدة البيانات'!$G:$J,2,0)</f>
        <v>0</v>
      </c>
      <c r="K338" s="28">
        <f>(SUMIFS('حركة المخزون'!$F:$F,'حركة المخزون'!$E:$E,$D338,'حركة المخزون'!$H:$H,J$2)-SUMIFS('حركة المخزون'!$F:$F,'حركة المخزون'!$E:$E,$D338,'حركة المخزون'!$G:$G,J$2))*VLOOKUP($D338,'قاعدة البيانات'!$G:$J,4,0)</f>
        <v>0</v>
      </c>
      <c r="L338" s="28">
        <f>(SUMIFS('حركة المخزون'!$F:$F,'حركة المخزون'!$E:$E,$D338,'حركة المخزون'!$H:$H,L$2)-SUMIFS('حركة المخزون'!$F:$F,'حركة المخزون'!$E:$E,$D338,'حركة المخزون'!$G:$G,L$2))*VLOOKUP($D338,'قاعدة البيانات'!$G:$J,2,0)</f>
        <v>0</v>
      </c>
      <c r="M338" s="28">
        <f>(SUMIFS('حركة المخزون'!$F:$F,'حركة المخزون'!$E:$E,$D338,'حركة المخزون'!$H:$H,L$2)-SUMIFS('حركة المخزون'!$F:$F,'حركة المخزون'!$E:$E,$D338,'حركة المخزون'!$G:$G,L$2))*VLOOKUP($D338,'قاعدة البيانات'!$G:$J,4,0)</f>
        <v>0</v>
      </c>
      <c r="N338" s="28">
        <f>(SUMIFS('حركة المخزون'!$F:$F,'حركة المخزون'!$E:$E,$D338,'حركة المخزون'!$H:$H,N$2)-SUMIFS('حركة المخزون'!$F:$F,'حركة المخزون'!$E:$E,$D338,'حركة المخزون'!$G:$G,N$2))*VLOOKUP($D338,'قاعدة البيانات'!$G:$J,2,0)</f>
        <v>0</v>
      </c>
      <c r="O338" s="28">
        <f>(SUMIFS('حركة المخزون'!$F:$F,'حركة المخزون'!$E:$E,$D338,'حركة المخزون'!$H:$H,N$2)-SUMIFS('حركة المخزون'!$F:$F,'حركة المخزون'!$E:$E,$D338,'حركة المخزون'!$G:$G,N$2))*VLOOKUP($D338,'قاعدة البيانات'!$G:$J,4,0)</f>
        <v>0</v>
      </c>
      <c r="P338" s="28">
        <f>(SUMIFS('حركة المخزون'!$F:$F,'حركة المخزون'!$E:$E,$D338,'حركة المخزون'!$H:$H,P$2)-SUMIFS('حركة المخزون'!$F:$F,'حركة المخزون'!$E:$E,$D338,'حركة المخزون'!$G:$G,P$2))*VLOOKUP($D338,'قاعدة البيانات'!$G:$J,2,0)</f>
        <v>0</v>
      </c>
      <c r="Q338" s="28">
        <f>(SUMIFS('حركة المخزون'!$F:$F,'حركة المخزون'!$E:$E,$D338,'حركة المخزون'!$H:$H,P$2)-SUMIFS('حركة المخزون'!$F:$F,'حركة المخزون'!$E:$E,$D338,'حركة المخزون'!$G:$G,P$2))*VLOOKUP($D338,'قاعدة البيانات'!$G:$J,4,0)</f>
        <v>0</v>
      </c>
      <c r="R338" s="28">
        <f>(SUMIFS('حركة المخزون'!$F:$F,'حركة المخزون'!$E:$E,$D338,'حركة المخزون'!$H:$H,R$2)-SUMIFS('حركة المخزون'!$F:$F,'حركة المخزون'!$E:$E,$D338,'حركة المخزون'!$G:$G,R$2))*VLOOKUP($D338,'قاعدة البيانات'!$G:$J,2,0)</f>
        <v>0</v>
      </c>
      <c r="S338" s="28">
        <f>(SUMIFS('حركة المخزون'!$F:$F,'حركة المخزون'!$E:$E,$D338,'حركة المخزون'!$H:$H,R$2)-SUMIFS('حركة المخزون'!$F:$F,'حركة المخزون'!$E:$E,$D338,'حركة المخزون'!$G:$G,R$2))*VLOOKUP($D338,'قاعدة البيانات'!$G:$J,4,0)</f>
        <v>0</v>
      </c>
      <c r="T338" s="28">
        <f>(SUMIFS('حركة المخزون'!$F:$F,'حركة المخزون'!$E:$E,$D338,'حركة المخزون'!$H:$H,T$2)-SUMIFS('حركة المخزون'!$F:$F,'حركة المخزون'!$E:$E,$D338,'حركة المخزون'!$G:$G,T$2))*VLOOKUP($D338,'قاعدة البيانات'!$G:$J,2,0)</f>
        <v>0</v>
      </c>
      <c r="U338" s="28">
        <f>(SUMIFS('حركة المخزون'!$F:$F,'حركة المخزون'!$E:$E,$D338,'حركة المخزون'!$H:$H,T$2)-SUMIFS('حركة المخزون'!$F:$F,'حركة المخزون'!$E:$E,$D338,'حركة المخزون'!$G:$G,T$2))*VLOOKUP($D338,'قاعدة البيانات'!$G:$J,4,0)</f>
        <v>0</v>
      </c>
      <c r="V338" s="28">
        <f>(SUMIFS('حركة المخزون'!$F:$F,'حركة المخزون'!$E:$E,$D338,'حركة المخزون'!$H:$H,V$2)-SUMIFS('حركة المخزون'!$F:$F,'حركة المخزون'!$E:$E,$D338,'حركة المخزون'!$G:$G,V$2))*VLOOKUP($D338,'قاعدة البيانات'!$G:$J,2,0)</f>
        <v>0</v>
      </c>
      <c r="W338" s="28">
        <f>(SUMIFS('حركة المخزون'!$F:$F,'حركة المخزون'!$E:$E,$D338,'حركة المخزون'!$H:$H,V$2)-SUMIFS('حركة المخزون'!$F:$F,'حركة المخزون'!$E:$E,$D338,'حركة المخزون'!$G:$G,V$2))*VLOOKUP($D338,'قاعدة البيانات'!$G:$J,4,0)</f>
        <v>0</v>
      </c>
      <c r="X338" s="28">
        <f>(SUMIFS('حركة المخزون'!$F:$F,'حركة المخزون'!$E:$E,$D338,'حركة المخزون'!$H:$H,X$2)-SUMIFS('حركة المخزون'!$F:$F,'حركة المخزون'!$E:$E,$D338,'حركة المخزون'!$G:$G,X$2))*VLOOKUP($D338,'قاعدة البيانات'!$G:$J,2,0)</f>
        <v>0</v>
      </c>
      <c r="Y338" s="28">
        <f>(SUMIFS('حركة المخزون'!$F:$F,'حركة المخزون'!$E:$E,$D338,'حركة المخزون'!$H:$H,X$2)-SUMIFS('حركة المخزون'!$F:$F,'حركة المخزون'!$E:$E,$D338,'حركة المخزون'!$G:$G,X$2))*VLOOKUP($D338,'قاعدة البيانات'!$G:$J,4,0)</f>
        <v>0</v>
      </c>
      <c r="Z338" s="28">
        <f>(SUMIFS('حركة المخزون'!$F:$F,'حركة المخزون'!$E:$E,$D338,'حركة المخزون'!$H:$H,Z$2)-SUMIFS('حركة المخزون'!$F:$F,'حركة المخزون'!$E:$E,$D338,'حركة المخزون'!$G:$G,Z$2))*VLOOKUP($D338,'قاعدة البيانات'!$G:$J,2,0)</f>
        <v>0</v>
      </c>
      <c r="AA338" s="28">
        <f>(SUMIFS('حركة المخزون'!$F:$F,'حركة المخزون'!$E:$E,$D338,'حركة المخزون'!$H:$H,Z$2)-SUMIFS('حركة المخزون'!$F:$F,'حركة المخزون'!$E:$E,$D338,'حركة المخزون'!$G:$G,Z$2))*VLOOKUP($D338,'قاعدة البيانات'!$G:$J,4,0)</f>
        <v>0</v>
      </c>
      <c r="AB338" s="28">
        <f>(SUMIFS('حركة المخزون'!$F:$F,'حركة المخزون'!$E:$E,$D338,'حركة المخزون'!$H:$H,AB$2)-SUMIFS('حركة المخزون'!$F:$F,'حركة المخزون'!$E:$E,$D338,'حركة المخزون'!$G:$G,AB$2))*VLOOKUP($D338,'قاعدة البيانات'!$G:$J,2,0)</f>
        <v>0</v>
      </c>
      <c r="AC338" s="28">
        <f>(SUMIFS('حركة المخزون'!$F:$F,'حركة المخزون'!$E:$E,$D338,'حركة المخزون'!$H:$H,AB$2)-SUMIFS('حركة المخزون'!$F:$F,'حركة المخزون'!$E:$E,$D338,'حركة المخزون'!$G:$G,AB$2))*VLOOKUP($D338,'قاعدة البيانات'!$G:$J,4,0)</f>
        <v>0</v>
      </c>
      <c r="AD338" s="28">
        <f>(SUMIFS('حركة المخزون'!$F:$F,'حركة المخزون'!$E:$E,$D338,'حركة المخزون'!$H:$H,AD$2)-SUMIFS('حركة المخزون'!$F:$F,'حركة المخزون'!$E:$E,$D338,'حركة المخزون'!$G:$G,AD$2))*VLOOKUP($D338,'قاعدة البيانات'!$G:$J,2,0)</f>
        <v>0</v>
      </c>
      <c r="AE338" s="28">
        <f>(SUMIFS('حركة المخزون'!$F:$F,'حركة المخزون'!$E:$E,$D338,'حركة المخزون'!$H:$H,AD$2)-SUMIFS('حركة المخزون'!$F:$F,'حركة المخزون'!$E:$E,$D338,'حركة المخزون'!$G:$G,AD$2))*VLOOKUP($D338,'قاعدة البيانات'!$G:$J,4,0)</f>
        <v>0</v>
      </c>
      <c r="AF338" s="28">
        <f>(SUMIFS('حركة المخزون'!$F:$F,'حركة المخزون'!$E:$E,$D338,'حركة المخزون'!$H:$H,AF$2)-SUMIFS('حركة المخزون'!$F:$F,'حركة المخزون'!$E:$E,$D338,'حركة المخزون'!$G:$G,AF$2))*VLOOKUP($D338,'قاعدة البيانات'!$G:$J,2,0)</f>
        <v>0</v>
      </c>
      <c r="AG338" s="28">
        <f>(SUMIFS('حركة المخزون'!$F:$F,'حركة المخزون'!$E:$E,$D338,'حركة المخزون'!$H:$H,AF$2)-SUMIFS('حركة المخزون'!$F:$F,'حركة المخزون'!$E:$E,$D338,'حركة المخزون'!$G:$G,AF$2))*VLOOKUP($D338,'قاعدة البيانات'!$G:$J,4,0)</f>
        <v>0</v>
      </c>
      <c r="AH338" s="28">
        <f>(SUMIFS('حركة المخزون'!$F:$F,'حركة المخزون'!$E:$E,$D338,'حركة المخزون'!$H:$H,AH$2)-SUMIFS('حركة المخزون'!$F:$F,'حركة المخزون'!$E:$E,$D338,'حركة المخزون'!$G:$G,AH$2))*VLOOKUP($D338,'قاعدة البيانات'!$G:$J,2,0)</f>
        <v>0</v>
      </c>
      <c r="AI338" s="28">
        <f>(SUMIFS('حركة المخزون'!$F:$F,'حركة المخزون'!$E:$E,$D338,'حركة المخزون'!$H:$H,AH$2)-SUMIFS('حركة المخزون'!$F:$F,'حركة المخزون'!$E:$E,$D338,'حركة المخزون'!$G:$G,AH$2))*VLOOKUP($D338,'قاعدة البيانات'!$G:$J,4,0)</f>
        <v>0</v>
      </c>
      <c r="AJ338" s="28">
        <f>(SUMIFS('حركة المخزون'!$F:$F,'حركة المخزون'!$E:$E,$D338,'حركة المخزون'!$H:$H,AJ$2)-SUMIFS('حركة المخزون'!$F:$F,'حركة المخزون'!$E:$E,$D338,'حركة المخزون'!$G:$G,AJ$2))*VLOOKUP($D338,'قاعدة البيانات'!$G:$J,2,0)</f>
        <v>0</v>
      </c>
      <c r="AK338" s="28">
        <f>(SUMIFS('حركة المخزون'!$F:$F,'حركة المخزون'!$E:$E,$D338,'حركة المخزون'!$H:$H,AJ$2)-SUMIFS('حركة المخزون'!$F:$F,'حركة المخزون'!$E:$E,$D338,'حركة المخزون'!$G:$G,AJ$2))*VLOOKUP($D338,'قاعدة البيانات'!$G:$J,4,0)</f>
        <v>0</v>
      </c>
      <c r="AL338" s="28">
        <f>(SUMIFS('حركة المخزون'!$F:$F,'حركة المخزون'!$E:$E,$D338,'حركة المخزون'!$H:$H,AL$2)-SUMIFS('حركة المخزون'!$F:$F,'حركة المخزون'!$E:$E,$D338,'حركة المخزون'!$G:$G,AL$2))*VLOOKUP($D338,'قاعدة البيانات'!$G:$J,2,0)</f>
        <v>0</v>
      </c>
      <c r="AM338" s="28">
        <f>(SUMIFS('حركة المخزون'!$F:$F,'حركة المخزون'!$E:$E,$D338,'حركة المخزون'!$H:$H,AL$2)-SUMIFS('حركة المخزون'!$F:$F,'حركة المخزون'!$E:$E,$D338,'حركة المخزون'!$G:$G,AL$2))*VLOOKUP($D338,'قاعدة البيانات'!$G:$J,4,0)</f>
        <v>0</v>
      </c>
      <c r="AN338" s="28">
        <f>(SUMIFS('حركة المخزون'!$F:$F,'حركة المخزون'!$E:$E,$D338,'حركة المخزون'!$H:$H,AN$2)-SUMIFS('حركة المخزون'!$F:$F,'حركة المخزون'!$E:$E,$D338,'حركة المخزون'!$G:$G,AN$2))*VLOOKUP($D338,'قاعدة البيانات'!$G:$J,2,0)</f>
        <v>0</v>
      </c>
      <c r="AO338" s="28">
        <f>(SUMIFS('حركة المخزون'!$F:$F,'حركة المخزون'!$E:$E,$D338,'حركة المخزون'!$H:$H,AN$2)-SUMIFS('حركة المخزون'!$F:$F,'حركة المخزون'!$E:$E,$D338,'حركة المخزون'!$G:$G,AN$2))*VLOOKUP($D338,'قاعدة البيانات'!$G:$J,4,0)</f>
        <v>0</v>
      </c>
      <c r="AP338" s="28">
        <f>(SUMIFS('حركة المخزون'!$F:$F,'حركة المخزون'!$E:$E,$D338,'حركة المخزون'!$H:$H,AP$2)-SUMIFS('حركة المخزون'!$F:$F,'حركة المخزون'!$E:$E,$D338,'حركة المخزون'!$G:$G,AP$2))*VLOOKUP($D338,'قاعدة البيانات'!$G:$J,2,0)</f>
        <v>0</v>
      </c>
      <c r="AQ338" s="28">
        <f>(SUMIFS('حركة المخزون'!$F:$F,'حركة المخزون'!$E:$E,$D338,'حركة المخزون'!$H:$H,AP$2)-SUMIFS('حركة المخزون'!$F:$F,'حركة المخزون'!$E:$E,$D338,'حركة المخزون'!$G:$G,AP$2))*VLOOKUP($D338,'قاعدة البيانات'!$G:$J,4,0)</f>
        <v>0</v>
      </c>
      <c r="AR338" s="28">
        <f>(SUMIFS('حركة المخزون'!$F:$F,'حركة المخزون'!$E:$E,$D338,'حركة المخزون'!$H:$H,AR$2)-SUMIFS('حركة المخزون'!$F:$F,'حركة المخزون'!$E:$E,$D338,'حركة المخزون'!$G:$G,AR$2))*VLOOKUP($D338,'قاعدة البيانات'!$G:$J,2,0)</f>
        <v>0</v>
      </c>
      <c r="AS338" s="28">
        <f>(SUMIFS('حركة المخزون'!$F:$F,'حركة المخزون'!$E:$E,$D338,'حركة المخزون'!$H:$H,AR$2)-SUMIFS('حركة المخزون'!$F:$F,'حركة المخزون'!$E:$E,$D338,'حركة المخزون'!$G:$G,AR$2))*VLOOKUP($D338,'قاعدة البيانات'!$G:$J,4,0)</f>
        <v>0</v>
      </c>
      <c r="AT338" s="28">
        <f>(SUMIFS('حركة المخزون'!$F:$F,'حركة المخزون'!$E:$E,$D338,'حركة المخزون'!$H:$H,AT$2)-SUMIFS('حركة المخزون'!$F:$F,'حركة المخزون'!$E:$E,$D338,'حركة المخزون'!$G:$G,AT$2))*VLOOKUP($D338,'قاعدة البيانات'!$G:$J,2,0)</f>
        <v>0</v>
      </c>
      <c r="AU338" s="28">
        <f>(SUMIFS('حركة المخزون'!$F:$F,'حركة المخزون'!$E:$E,$D338,'حركة المخزون'!$H:$H,AT$2)-SUMIFS('حركة المخزون'!$F:$F,'حركة المخزون'!$E:$E,$D338,'حركة المخزون'!$G:$G,AT$2))*VLOOKUP($D338,'قاعدة البيانات'!$G:$J,4,0)</f>
        <v>0</v>
      </c>
      <c r="AV338" s="28">
        <f>(SUMIFS('حركة المخزون'!$F:$F,'حركة المخزون'!$E:$E,$D338,'حركة المخزون'!$H:$H,AV$2)-SUMIFS('حركة المخزون'!$F:$F,'حركة المخزون'!$E:$E,$D338,'حركة المخزون'!$G:$G,AV$2))*VLOOKUP($D338,'قاعدة البيانات'!$G:$J,2,0)</f>
        <v>0</v>
      </c>
      <c r="AW338" s="28">
        <f>(SUMIFS('حركة المخزون'!$F:$F,'حركة المخزون'!$E:$E,$D338,'حركة المخزون'!$H:$H,AV$2)-SUMIFS('حركة المخزون'!$F:$F,'حركة المخزون'!$E:$E,$D338,'حركة المخزون'!$G:$G,AV$2))*VLOOKUP($D338,'قاعدة البيانات'!$G:$J,4,0)</f>
        <v>0</v>
      </c>
      <c r="AX338" s="28">
        <f>(SUMIFS('حركة المخزون'!$F:$F,'حركة المخزون'!$E:$E,$D338,'حركة المخزون'!$H:$H,AX$2)-SUMIFS('حركة المخزون'!$F:$F,'حركة المخزون'!$E:$E,$D338,'حركة المخزون'!$G:$G,AX$2))*VLOOKUP($D338,'قاعدة البيانات'!$G:$J,2,0)</f>
        <v>0</v>
      </c>
      <c r="AY338" s="28">
        <f>(SUMIFS('حركة المخزون'!$F:$F,'حركة المخزون'!$E:$E,$D338,'حركة المخزون'!$H:$H,AX$2)-SUMIFS('حركة المخزون'!$F:$F,'حركة المخزون'!$E:$E,$D338,'حركة المخزون'!$G:$G,AX$2))*VLOOKUP($D338,'قاعدة البيانات'!$G:$J,4,0)</f>
        <v>0</v>
      </c>
      <c r="AZ338" s="28">
        <f>(SUMIFS('حركة المخزون'!$F:$F,'حركة المخزون'!$E:$E,$D338,'حركة المخزون'!$H:$H,AZ$2)-SUMIFS('حركة المخزون'!$F:$F,'حركة المخزون'!$E:$E,$D338,'حركة المخزون'!$G:$G,AZ$2))*VLOOKUP($D338,'قاعدة البيانات'!$G:$J,2,0)</f>
        <v>0</v>
      </c>
      <c r="BA338" s="28">
        <f>(SUMIFS('حركة المخزون'!$F:$F,'حركة المخزون'!$E:$E,$D338,'حركة المخزون'!$H:$H,AZ$2)-SUMIFS('حركة المخزون'!$F:$F,'حركة المخزون'!$E:$E,$D338,'حركة المخزون'!$G:$G,AZ$2))*VLOOKUP($D338,'قاعدة البيانات'!$G:$J,4,0)</f>
        <v>0</v>
      </c>
      <c r="BB338" s="28">
        <f>(SUMIFS('حركة المخزون'!$F:$F,'حركة المخزون'!$E:$E,$D338,'حركة المخزون'!$H:$H,BB$2)-SUMIFS('حركة المخزون'!$F:$F,'حركة المخزون'!$E:$E,$D338,'حركة المخزون'!$G:$G,BB$2))*VLOOKUP($D338,'قاعدة البيانات'!$G:$J,2,0)</f>
        <v>0</v>
      </c>
      <c r="BC338" s="28">
        <f>(SUMIFS('حركة المخزون'!$F:$F,'حركة المخزون'!$E:$E,$D338,'حركة المخزون'!$H:$H,BB$2)-SUMIFS('حركة المخزون'!$F:$F,'حركة المخزون'!$E:$E,$D338,'حركة المخزون'!$G:$G,BB$2))*VLOOKUP($D338,'قاعدة البيانات'!$G:$J,4,0)</f>
        <v>0</v>
      </c>
      <c r="BD338" s="28">
        <f>(SUMIFS('حركة المخزون'!$F:$F,'حركة المخزون'!$E:$E,$D338,'حركة المخزون'!$H:$H,BD$2)-SUMIFS('حركة المخزون'!$F:$F,'حركة المخزون'!$E:$E,$D338,'حركة المخزون'!$G:$G,BD$2))*VLOOKUP($D338,'قاعدة البيانات'!$G:$J,2,0)</f>
        <v>0</v>
      </c>
      <c r="BE338" s="28">
        <f>(SUMIFS('حركة المخزون'!$F:$F,'حركة المخزون'!$E:$E,$D338,'حركة المخزون'!$H:$H,BD$2)-SUMIFS('حركة المخزون'!$F:$F,'حركة المخزون'!$E:$E,$D338,'حركة المخزون'!$G:$G,BD$2))*VLOOKUP($D338,'قاعدة البيانات'!$G:$J,4,0)</f>
        <v>0</v>
      </c>
      <c r="BF338" s="28">
        <f>(SUMIFS('حركة المخزون'!$F:$F,'حركة المخزون'!$E:$E,$D338,'حركة المخزون'!$H:$H,BF$2)-SUMIFS('حركة المخزون'!$F:$F,'حركة المخزون'!$E:$E,$D338,'حركة المخزون'!$G:$G,BF$2))*VLOOKUP($D338,'قاعدة البيانات'!$G:$J,2,0)</f>
        <v>0</v>
      </c>
      <c r="BG338" s="28">
        <f>(SUMIFS('حركة المخزون'!$F:$F,'حركة المخزون'!$E:$E,$D338,'حركة المخزون'!$H:$H,BF$2)-SUMIFS('حركة المخزون'!$F:$F,'حركة المخزون'!$E:$E,$D338,'حركة المخزون'!$G:$G,BF$2))*VLOOKUP($D338,'قاعدة البيانات'!$G:$J,4,0)</f>
        <v>0</v>
      </c>
      <c r="BH338" s="28">
        <f>(SUMIFS('حركة المخزون'!$F:$F,'حركة المخزون'!$E:$E,$D338,'حركة المخزون'!$H:$H,BH$2)-SUMIFS('حركة المخزون'!$F:$F,'حركة المخزون'!$E:$E,$D338,'حركة المخزون'!$G:$G,BH$2))*VLOOKUP($D338,'قاعدة البيانات'!$G:$J,2,0)</f>
        <v>0</v>
      </c>
      <c r="BI338" s="28">
        <f>(SUMIFS('حركة المخزون'!$F:$F,'حركة المخزون'!$E:$E,$D338,'حركة المخزون'!$H:$H,BH$2)-SUMIFS('حركة المخزون'!$F:$F,'حركة المخزون'!$E:$E,$D338,'حركة المخزون'!$G:$G,BH$2))*VLOOKUP($D338,'قاعدة البيانات'!$G:$J,4,0)</f>
        <v>0</v>
      </c>
    </row>
    <row r="339" spans="2:61" s="15" customFormat="1" ht="24" customHeight="1" x14ac:dyDescent="0.2">
      <c r="B339" s="18">
        <v>336</v>
      </c>
      <c r="C339" s="19"/>
      <c r="D339" s="18" t="str">
        <f>VLOOKUP(C339,'قاعدة البيانات'!F:G,2,0)</f>
        <v/>
      </c>
      <c r="F339" s="28">
        <f>(SUMIFS('حركة المخزون'!$F:$F,'حركة المخزون'!$E:$E,$D339,'حركة المخزون'!$H:$H,F$2)-SUMIFS('حركة المخزون'!$F:$F,'حركة المخزون'!$E:$E,$D339,'حركة المخزون'!$G:$G,F$2))*VLOOKUP($D339,'قاعدة البيانات'!$G:$J,2,0)</f>
        <v>0</v>
      </c>
      <c r="G339" s="28">
        <f>(SUMIFS('حركة المخزون'!$F:$F,'حركة المخزون'!$E:$E,$D339,'حركة المخزون'!$H:$H,F$2)-SUMIFS('حركة المخزون'!$F:$F,'حركة المخزون'!$E:$E,$D339,'حركة المخزون'!$G:$G,F$2))*VLOOKUP($D339,'قاعدة البيانات'!$G:$J,4,0)</f>
        <v>0</v>
      </c>
      <c r="H339" s="28">
        <f>(SUMIFS('حركة المخزون'!$F:$F,'حركة المخزون'!$E:$E,$D339,'حركة المخزون'!$H:$H,H$2)-SUMIFS('حركة المخزون'!$F:$F,'حركة المخزون'!$E:$E,$D339,'حركة المخزون'!$G:$G,H$2))*VLOOKUP($D339,'قاعدة البيانات'!$G:$J,2,0)</f>
        <v>0</v>
      </c>
      <c r="I339" s="28">
        <f>(SUMIFS('حركة المخزون'!$F:$F,'حركة المخزون'!$E:$E,$D339,'حركة المخزون'!$H:$H,H$2)-SUMIFS('حركة المخزون'!$F:$F,'حركة المخزون'!$E:$E,$D339,'حركة المخزون'!$G:$G,H$2))*VLOOKUP($D339,'قاعدة البيانات'!$G:$J,4,0)</f>
        <v>0</v>
      </c>
      <c r="J339" s="28">
        <f>(SUMIFS('حركة المخزون'!$F:$F,'حركة المخزون'!$E:$E,$D339,'حركة المخزون'!$H:$H,J$2)-SUMIFS('حركة المخزون'!$F:$F,'حركة المخزون'!$E:$E,$D339,'حركة المخزون'!$G:$G,J$2))*VLOOKUP($D339,'قاعدة البيانات'!$G:$J,2,0)</f>
        <v>0</v>
      </c>
      <c r="K339" s="28">
        <f>(SUMIFS('حركة المخزون'!$F:$F,'حركة المخزون'!$E:$E,$D339,'حركة المخزون'!$H:$H,J$2)-SUMIFS('حركة المخزون'!$F:$F,'حركة المخزون'!$E:$E,$D339,'حركة المخزون'!$G:$G,J$2))*VLOOKUP($D339,'قاعدة البيانات'!$G:$J,4,0)</f>
        <v>0</v>
      </c>
      <c r="L339" s="28">
        <f>(SUMIFS('حركة المخزون'!$F:$F,'حركة المخزون'!$E:$E,$D339,'حركة المخزون'!$H:$H,L$2)-SUMIFS('حركة المخزون'!$F:$F,'حركة المخزون'!$E:$E,$D339,'حركة المخزون'!$G:$G,L$2))*VLOOKUP($D339,'قاعدة البيانات'!$G:$J,2,0)</f>
        <v>0</v>
      </c>
      <c r="M339" s="28">
        <f>(SUMIFS('حركة المخزون'!$F:$F,'حركة المخزون'!$E:$E,$D339,'حركة المخزون'!$H:$H,L$2)-SUMIFS('حركة المخزون'!$F:$F,'حركة المخزون'!$E:$E,$D339,'حركة المخزون'!$G:$G,L$2))*VLOOKUP($D339,'قاعدة البيانات'!$G:$J,4,0)</f>
        <v>0</v>
      </c>
      <c r="N339" s="28">
        <f>(SUMIFS('حركة المخزون'!$F:$F,'حركة المخزون'!$E:$E,$D339,'حركة المخزون'!$H:$H,N$2)-SUMIFS('حركة المخزون'!$F:$F,'حركة المخزون'!$E:$E,$D339,'حركة المخزون'!$G:$G,N$2))*VLOOKUP($D339,'قاعدة البيانات'!$G:$J,2,0)</f>
        <v>0</v>
      </c>
      <c r="O339" s="28">
        <f>(SUMIFS('حركة المخزون'!$F:$F,'حركة المخزون'!$E:$E,$D339,'حركة المخزون'!$H:$H,N$2)-SUMIFS('حركة المخزون'!$F:$F,'حركة المخزون'!$E:$E,$D339,'حركة المخزون'!$G:$G,N$2))*VLOOKUP($D339,'قاعدة البيانات'!$G:$J,4,0)</f>
        <v>0</v>
      </c>
      <c r="P339" s="28">
        <f>(SUMIFS('حركة المخزون'!$F:$F,'حركة المخزون'!$E:$E,$D339,'حركة المخزون'!$H:$H,P$2)-SUMIFS('حركة المخزون'!$F:$F,'حركة المخزون'!$E:$E,$D339,'حركة المخزون'!$G:$G,P$2))*VLOOKUP($D339,'قاعدة البيانات'!$G:$J,2,0)</f>
        <v>0</v>
      </c>
      <c r="Q339" s="28">
        <f>(SUMIFS('حركة المخزون'!$F:$F,'حركة المخزون'!$E:$E,$D339,'حركة المخزون'!$H:$H,P$2)-SUMIFS('حركة المخزون'!$F:$F,'حركة المخزون'!$E:$E,$D339,'حركة المخزون'!$G:$G,P$2))*VLOOKUP($D339,'قاعدة البيانات'!$G:$J,4,0)</f>
        <v>0</v>
      </c>
      <c r="R339" s="28">
        <f>(SUMIFS('حركة المخزون'!$F:$F,'حركة المخزون'!$E:$E,$D339,'حركة المخزون'!$H:$H,R$2)-SUMIFS('حركة المخزون'!$F:$F,'حركة المخزون'!$E:$E,$D339,'حركة المخزون'!$G:$G,R$2))*VLOOKUP($D339,'قاعدة البيانات'!$G:$J,2,0)</f>
        <v>0</v>
      </c>
      <c r="S339" s="28">
        <f>(SUMIFS('حركة المخزون'!$F:$F,'حركة المخزون'!$E:$E,$D339,'حركة المخزون'!$H:$H,R$2)-SUMIFS('حركة المخزون'!$F:$F,'حركة المخزون'!$E:$E,$D339,'حركة المخزون'!$G:$G,R$2))*VLOOKUP($D339,'قاعدة البيانات'!$G:$J,4,0)</f>
        <v>0</v>
      </c>
      <c r="T339" s="28">
        <f>(SUMIFS('حركة المخزون'!$F:$F,'حركة المخزون'!$E:$E,$D339,'حركة المخزون'!$H:$H,T$2)-SUMIFS('حركة المخزون'!$F:$F,'حركة المخزون'!$E:$E,$D339,'حركة المخزون'!$G:$G,T$2))*VLOOKUP($D339,'قاعدة البيانات'!$G:$J,2,0)</f>
        <v>0</v>
      </c>
      <c r="U339" s="28">
        <f>(SUMIFS('حركة المخزون'!$F:$F,'حركة المخزون'!$E:$E,$D339,'حركة المخزون'!$H:$H,T$2)-SUMIFS('حركة المخزون'!$F:$F,'حركة المخزون'!$E:$E,$D339,'حركة المخزون'!$G:$G,T$2))*VLOOKUP($D339,'قاعدة البيانات'!$G:$J,4,0)</f>
        <v>0</v>
      </c>
      <c r="V339" s="28">
        <f>(SUMIFS('حركة المخزون'!$F:$F,'حركة المخزون'!$E:$E,$D339,'حركة المخزون'!$H:$H,V$2)-SUMIFS('حركة المخزون'!$F:$F,'حركة المخزون'!$E:$E,$D339,'حركة المخزون'!$G:$G,V$2))*VLOOKUP($D339,'قاعدة البيانات'!$G:$J,2,0)</f>
        <v>0</v>
      </c>
      <c r="W339" s="28">
        <f>(SUMIFS('حركة المخزون'!$F:$F,'حركة المخزون'!$E:$E,$D339,'حركة المخزون'!$H:$H,V$2)-SUMIFS('حركة المخزون'!$F:$F,'حركة المخزون'!$E:$E,$D339,'حركة المخزون'!$G:$G,V$2))*VLOOKUP($D339,'قاعدة البيانات'!$G:$J,4,0)</f>
        <v>0</v>
      </c>
      <c r="X339" s="28">
        <f>(SUMIFS('حركة المخزون'!$F:$F,'حركة المخزون'!$E:$E,$D339,'حركة المخزون'!$H:$H,X$2)-SUMIFS('حركة المخزون'!$F:$F,'حركة المخزون'!$E:$E,$D339,'حركة المخزون'!$G:$G,X$2))*VLOOKUP($D339,'قاعدة البيانات'!$G:$J,2,0)</f>
        <v>0</v>
      </c>
      <c r="Y339" s="28">
        <f>(SUMIFS('حركة المخزون'!$F:$F,'حركة المخزون'!$E:$E,$D339,'حركة المخزون'!$H:$H,X$2)-SUMIFS('حركة المخزون'!$F:$F,'حركة المخزون'!$E:$E,$D339,'حركة المخزون'!$G:$G,X$2))*VLOOKUP($D339,'قاعدة البيانات'!$G:$J,4,0)</f>
        <v>0</v>
      </c>
      <c r="Z339" s="28">
        <f>(SUMIFS('حركة المخزون'!$F:$F,'حركة المخزون'!$E:$E,$D339,'حركة المخزون'!$H:$H,Z$2)-SUMIFS('حركة المخزون'!$F:$F,'حركة المخزون'!$E:$E,$D339,'حركة المخزون'!$G:$G,Z$2))*VLOOKUP($D339,'قاعدة البيانات'!$G:$J,2,0)</f>
        <v>0</v>
      </c>
      <c r="AA339" s="28">
        <f>(SUMIFS('حركة المخزون'!$F:$F,'حركة المخزون'!$E:$E,$D339,'حركة المخزون'!$H:$H,Z$2)-SUMIFS('حركة المخزون'!$F:$F,'حركة المخزون'!$E:$E,$D339,'حركة المخزون'!$G:$G,Z$2))*VLOOKUP($D339,'قاعدة البيانات'!$G:$J,4,0)</f>
        <v>0</v>
      </c>
      <c r="AB339" s="28">
        <f>(SUMIFS('حركة المخزون'!$F:$F,'حركة المخزون'!$E:$E,$D339,'حركة المخزون'!$H:$H,AB$2)-SUMIFS('حركة المخزون'!$F:$F,'حركة المخزون'!$E:$E,$D339,'حركة المخزون'!$G:$G,AB$2))*VLOOKUP($D339,'قاعدة البيانات'!$G:$J,2,0)</f>
        <v>0</v>
      </c>
      <c r="AC339" s="28">
        <f>(SUMIFS('حركة المخزون'!$F:$F,'حركة المخزون'!$E:$E,$D339,'حركة المخزون'!$H:$H,AB$2)-SUMIFS('حركة المخزون'!$F:$F,'حركة المخزون'!$E:$E,$D339,'حركة المخزون'!$G:$G,AB$2))*VLOOKUP($D339,'قاعدة البيانات'!$G:$J,4,0)</f>
        <v>0</v>
      </c>
      <c r="AD339" s="28">
        <f>(SUMIFS('حركة المخزون'!$F:$F,'حركة المخزون'!$E:$E,$D339,'حركة المخزون'!$H:$H,AD$2)-SUMIFS('حركة المخزون'!$F:$F,'حركة المخزون'!$E:$E,$D339,'حركة المخزون'!$G:$G,AD$2))*VLOOKUP($D339,'قاعدة البيانات'!$G:$J,2,0)</f>
        <v>0</v>
      </c>
      <c r="AE339" s="28">
        <f>(SUMIFS('حركة المخزون'!$F:$F,'حركة المخزون'!$E:$E,$D339,'حركة المخزون'!$H:$H,AD$2)-SUMIFS('حركة المخزون'!$F:$F,'حركة المخزون'!$E:$E,$D339,'حركة المخزون'!$G:$G,AD$2))*VLOOKUP($D339,'قاعدة البيانات'!$G:$J,4,0)</f>
        <v>0</v>
      </c>
      <c r="AF339" s="28">
        <f>(SUMIFS('حركة المخزون'!$F:$F,'حركة المخزون'!$E:$E,$D339,'حركة المخزون'!$H:$H,AF$2)-SUMIFS('حركة المخزون'!$F:$F,'حركة المخزون'!$E:$E,$D339,'حركة المخزون'!$G:$G,AF$2))*VLOOKUP($D339,'قاعدة البيانات'!$G:$J,2,0)</f>
        <v>0</v>
      </c>
      <c r="AG339" s="28">
        <f>(SUMIFS('حركة المخزون'!$F:$F,'حركة المخزون'!$E:$E,$D339,'حركة المخزون'!$H:$H,AF$2)-SUMIFS('حركة المخزون'!$F:$F,'حركة المخزون'!$E:$E,$D339,'حركة المخزون'!$G:$G,AF$2))*VLOOKUP($D339,'قاعدة البيانات'!$G:$J,4,0)</f>
        <v>0</v>
      </c>
      <c r="AH339" s="28">
        <f>(SUMIFS('حركة المخزون'!$F:$F,'حركة المخزون'!$E:$E,$D339,'حركة المخزون'!$H:$H,AH$2)-SUMIFS('حركة المخزون'!$F:$F,'حركة المخزون'!$E:$E,$D339,'حركة المخزون'!$G:$G,AH$2))*VLOOKUP($D339,'قاعدة البيانات'!$G:$J,2,0)</f>
        <v>0</v>
      </c>
      <c r="AI339" s="28">
        <f>(SUMIFS('حركة المخزون'!$F:$F,'حركة المخزون'!$E:$E,$D339,'حركة المخزون'!$H:$H,AH$2)-SUMIFS('حركة المخزون'!$F:$F,'حركة المخزون'!$E:$E,$D339,'حركة المخزون'!$G:$G,AH$2))*VLOOKUP($D339,'قاعدة البيانات'!$G:$J,4,0)</f>
        <v>0</v>
      </c>
      <c r="AJ339" s="28">
        <f>(SUMIFS('حركة المخزون'!$F:$F,'حركة المخزون'!$E:$E,$D339,'حركة المخزون'!$H:$H,AJ$2)-SUMIFS('حركة المخزون'!$F:$F,'حركة المخزون'!$E:$E,$D339,'حركة المخزون'!$G:$G,AJ$2))*VLOOKUP($D339,'قاعدة البيانات'!$G:$J,2,0)</f>
        <v>0</v>
      </c>
      <c r="AK339" s="28">
        <f>(SUMIFS('حركة المخزون'!$F:$F,'حركة المخزون'!$E:$E,$D339,'حركة المخزون'!$H:$H,AJ$2)-SUMIFS('حركة المخزون'!$F:$F,'حركة المخزون'!$E:$E,$D339,'حركة المخزون'!$G:$G,AJ$2))*VLOOKUP($D339,'قاعدة البيانات'!$G:$J,4,0)</f>
        <v>0</v>
      </c>
      <c r="AL339" s="28">
        <f>(SUMIFS('حركة المخزون'!$F:$F,'حركة المخزون'!$E:$E,$D339,'حركة المخزون'!$H:$H,AL$2)-SUMIFS('حركة المخزون'!$F:$F,'حركة المخزون'!$E:$E,$D339,'حركة المخزون'!$G:$G,AL$2))*VLOOKUP($D339,'قاعدة البيانات'!$G:$J,2,0)</f>
        <v>0</v>
      </c>
      <c r="AM339" s="28">
        <f>(SUMIFS('حركة المخزون'!$F:$F,'حركة المخزون'!$E:$E,$D339,'حركة المخزون'!$H:$H,AL$2)-SUMIFS('حركة المخزون'!$F:$F,'حركة المخزون'!$E:$E,$D339,'حركة المخزون'!$G:$G,AL$2))*VLOOKUP($D339,'قاعدة البيانات'!$G:$J,4,0)</f>
        <v>0</v>
      </c>
      <c r="AN339" s="28">
        <f>(SUMIFS('حركة المخزون'!$F:$F,'حركة المخزون'!$E:$E,$D339,'حركة المخزون'!$H:$H,AN$2)-SUMIFS('حركة المخزون'!$F:$F,'حركة المخزون'!$E:$E,$D339,'حركة المخزون'!$G:$G,AN$2))*VLOOKUP($D339,'قاعدة البيانات'!$G:$J,2,0)</f>
        <v>0</v>
      </c>
      <c r="AO339" s="28">
        <f>(SUMIFS('حركة المخزون'!$F:$F,'حركة المخزون'!$E:$E,$D339,'حركة المخزون'!$H:$H,AN$2)-SUMIFS('حركة المخزون'!$F:$F,'حركة المخزون'!$E:$E,$D339,'حركة المخزون'!$G:$G,AN$2))*VLOOKUP($D339,'قاعدة البيانات'!$G:$J,4,0)</f>
        <v>0</v>
      </c>
      <c r="AP339" s="28">
        <f>(SUMIFS('حركة المخزون'!$F:$F,'حركة المخزون'!$E:$E,$D339,'حركة المخزون'!$H:$H,AP$2)-SUMIFS('حركة المخزون'!$F:$F,'حركة المخزون'!$E:$E,$D339,'حركة المخزون'!$G:$G,AP$2))*VLOOKUP($D339,'قاعدة البيانات'!$G:$J,2,0)</f>
        <v>0</v>
      </c>
      <c r="AQ339" s="28">
        <f>(SUMIFS('حركة المخزون'!$F:$F,'حركة المخزون'!$E:$E,$D339,'حركة المخزون'!$H:$H,AP$2)-SUMIFS('حركة المخزون'!$F:$F,'حركة المخزون'!$E:$E,$D339,'حركة المخزون'!$G:$G,AP$2))*VLOOKUP($D339,'قاعدة البيانات'!$G:$J,4,0)</f>
        <v>0</v>
      </c>
      <c r="AR339" s="28">
        <f>(SUMIFS('حركة المخزون'!$F:$F,'حركة المخزون'!$E:$E,$D339,'حركة المخزون'!$H:$H,AR$2)-SUMIFS('حركة المخزون'!$F:$F,'حركة المخزون'!$E:$E,$D339,'حركة المخزون'!$G:$G,AR$2))*VLOOKUP($D339,'قاعدة البيانات'!$G:$J,2,0)</f>
        <v>0</v>
      </c>
      <c r="AS339" s="28">
        <f>(SUMIFS('حركة المخزون'!$F:$F,'حركة المخزون'!$E:$E,$D339,'حركة المخزون'!$H:$H,AR$2)-SUMIFS('حركة المخزون'!$F:$F,'حركة المخزون'!$E:$E,$D339,'حركة المخزون'!$G:$G,AR$2))*VLOOKUP($D339,'قاعدة البيانات'!$G:$J,4,0)</f>
        <v>0</v>
      </c>
      <c r="AT339" s="28">
        <f>(SUMIFS('حركة المخزون'!$F:$F,'حركة المخزون'!$E:$E,$D339,'حركة المخزون'!$H:$H,AT$2)-SUMIFS('حركة المخزون'!$F:$F,'حركة المخزون'!$E:$E,$D339,'حركة المخزون'!$G:$G,AT$2))*VLOOKUP($D339,'قاعدة البيانات'!$G:$J,2,0)</f>
        <v>0</v>
      </c>
      <c r="AU339" s="28">
        <f>(SUMIFS('حركة المخزون'!$F:$F,'حركة المخزون'!$E:$E,$D339,'حركة المخزون'!$H:$H,AT$2)-SUMIFS('حركة المخزون'!$F:$F,'حركة المخزون'!$E:$E,$D339,'حركة المخزون'!$G:$G,AT$2))*VLOOKUP($D339,'قاعدة البيانات'!$G:$J,4,0)</f>
        <v>0</v>
      </c>
      <c r="AV339" s="28">
        <f>(SUMIFS('حركة المخزون'!$F:$F,'حركة المخزون'!$E:$E,$D339,'حركة المخزون'!$H:$H,AV$2)-SUMIFS('حركة المخزون'!$F:$F,'حركة المخزون'!$E:$E,$D339,'حركة المخزون'!$G:$G,AV$2))*VLOOKUP($D339,'قاعدة البيانات'!$G:$J,2,0)</f>
        <v>0</v>
      </c>
      <c r="AW339" s="28">
        <f>(SUMIFS('حركة المخزون'!$F:$F,'حركة المخزون'!$E:$E,$D339,'حركة المخزون'!$H:$H,AV$2)-SUMIFS('حركة المخزون'!$F:$F,'حركة المخزون'!$E:$E,$D339,'حركة المخزون'!$G:$G,AV$2))*VLOOKUP($D339,'قاعدة البيانات'!$G:$J,4,0)</f>
        <v>0</v>
      </c>
      <c r="AX339" s="28">
        <f>(SUMIFS('حركة المخزون'!$F:$F,'حركة المخزون'!$E:$E,$D339,'حركة المخزون'!$H:$H,AX$2)-SUMIFS('حركة المخزون'!$F:$F,'حركة المخزون'!$E:$E,$D339,'حركة المخزون'!$G:$G,AX$2))*VLOOKUP($D339,'قاعدة البيانات'!$G:$J,2,0)</f>
        <v>0</v>
      </c>
      <c r="AY339" s="28">
        <f>(SUMIFS('حركة المخزون'!$F:$F,'حركة المخزون'!$E:$E,$D339,'حركة المخزون'!$H:$H,AX$2)-SUMIFS('حركة المخزون'!$F:$F,'حركة المخزون'!$E:$E,$D339,'حركة المخزون'!$G:$G,AX$2))*VLOOKUP($D339,'قاعدة البيانات'!$G:$J,4,0)</f>
        <v>0</v>
      </c>
      <c r="AZ339" s="28">
        <f>(SUMIFS('حركة المخزون'!$F:$F,'حركة المخزون'!$E:$E,$D339,'حركة المخزون'!$H:$H,AZ$2)-SUMIFS('حركة المخزون'!$F:$F,'حركة المخزون'!$E:$E,$D339,'حركة المخزون'!$G:$G,AZ$2))*VLOOKUP($D339,'قاعدة البيانات'!$G:$J,2,0)</f>
        <v>0</v>
      </c>
      <c r="BA339" s="28">
        <f>(SUMIFS('حركة المخزون'!$F:$F,'حركة المخزون'!$E:$E,$D339,'حركة المخزون'!$H:$H,AZ$2)-SUMIFS('حركة المخزون'!$F:$F,'حركة المخزون'!$E:$E,$D339,'حركة المخزون'!$G:$G,AZ$2))*VLOOKUP($D339,'قاعدة البيانات'!$G:$J,4,0)</f>
        <v>0</v>
      </c>
      <c r="BB339" s="28">
        <f>(SUMIFS('حركة المخزون'!$F:$F,'حركة المخزون'!$E:$E,$D339,'حركة المخزون'!$H:$H,BB$2)-SUMIFS('حركة المخزون'!$F:$F,'حركة المخزون'!$E:$E,$D339,'حركة المخزون'!$G:$G,BB$2))*VLOOKUP($D339,'قاعدة البيانات'!$G:$J,2,0)</f>
        <v>0</v>
      </c>
      <c r="BC339" s="28">
        <f>(SUMIFS('حركة المخزون'!$F:$F,'حركة المخزون'!$E:$E,$D339,'حركة المخزون'!$H:$H,BB$2)-SUMIFS('حركة المخزون'!$F:$F,'حركة المخزون'!$E:$E,$D339,'حركة المخزون'!$G:$G,BB$2))*VLOOKUP($D339,'قاعدة البيانات'!$G:$J,4,0)</f>
        <v>0</v>
      </c>
      <c r="BD339" s="28">
        <f>(SUMIFS('حركة المخزون'!$F:$F,'حركة المخزون'!$E:$E,$D339,'حركة المخزون'!$H:$H,BD$2)-SUMIFS('حركة المخزون'!$F:$F,'حركة المخزون'!$E:$E,$D339,'حركة المخزون'!$G:$G,BD$2))*VLOOKUP($D339,'قاعدة البيانات'!$G:$J,2,0)</f>
        <v>0</v>
      </c>
      <c r="BE339" s="28">
        <f>(SUMIFS('حركة المخزون'!$F:$F,'حركة المخزون'!$E:$E,$D339,'حركة المخزون'!$H:$H,BD$2)-SUMIFS('حركة المخزون'!$F:$F,'حركة المخزون'!$E:$E,$D339,'حركة المخزون'!$G:$G,BD$2))*VLOOKUP($D339,'قاعدة البيانات'!$G:$J,4,0)</f>
        <v>0</v>
      </c>
      <c r="BF339" s="28">
        <f>(SUMIFS('حركة المخزون'!$F:$F,'حركة المخزون'!$E:$E,$D339,'حركة المخزون'!$H:$H,BF$2)-SUMIFS('حركة المخزون'!$F:$F,'حركة المخزون'!$E:$E,$D339,'حركة المخزون'!$G:$G,BF$2))*VLOOKUP($D339,'قاعدة البيانات'!$G:$J,2,0)</f>
        <v>0</v>
      </c>
      <c r="BG339" s="28">
        <f>(SUMIFS('حركة المخزون'!$F:$F,'حركة المخزون'!$E:$E,$D339,'حركة المخزون'!$H:$H,BF$2)-SUMIFS('حركة المخزون'!$F:$F,'حركة المخزون'!$E:$E,$D339,'حركة المخزون'!$G:$G,BF$2))*VLOOKUP($D339,'قاعدة البيانات'!$G:$J,4,0)</f>
        <v>0</v>
      </c>
      <c r="BH339" s="28">
        <f>(SUMIFS('حركة المخزون'!$F:$F,'حركة المخزون'!$E:$E,$D339,'حركة المخزون'!$H:$H,BH$2)-SUMIFS('حركة المخزون'!$F:$F,'حركة المخزون'!$E:$E,$D339,'حركة المخزون'!$G:$G,BH$2))*VLOOKUP($D339,'قاعدة البيانات'!$G:$J,2,0)</f>
        <v>0</v>
      </c>
      <c r="BI339" s="28">
        <f>(SUMIFS('حركة المخزون'!$F:$F,'حركة المخزون'!$E:$E,$D339,'حركة المخزون'!$H:$H,BH$2)-SUMIFS('حركة المخزون'!$F:$F,'حركة المخزون'!$E:$E,$D339,'حركة المخزون'!$G:$G,BH$2))*VLOOKUP($D339,'قاعدة البيانات'!$G:$J,4,0)</f>
        <v>0</v>
      </c>
    </row>
    <row r="340" spans="2:61" s="15" customFormat="1" ht="24" customHeight="1" x14ac:dyDescent="0.2">
      <c r="B340" s="18">
        <v>337</v>
      </c>
      <c r="C340" s="19"/>
      <c r="D340" s="18" t="str">
        <f>VLOOKUP(C340,'قاعدة البيانات'!F:G,2,0)</f>
        <v/>
      </c>
      <c r="F340" s="28">
        <f>(SUMIFS('حركة المخزون'!$F:$F,'حركة المخزون'!$E:$E,$D340,'حركة المخزون'!$H:$H,F$2)-SUMIFS('حركة المخزون'!$F:$F,'حركة المخزون'!$E:$E,$D340,'حركة المخزون'!$G:$G,F$2))*VLOOKUP($D340,'قاعدة البيانات'!$G:$J,2,0)</f>
        <v>0</v>
      </c>
      <c r="G340" s="28">
        <f>(SUMIFS('حركة المخزون'!$F:$F,'حركة المخزون'!$E:$E,$D340,'حركة المخزون'!$H:$H,F$2)-SUMIFS('حركة المخزون'!$F:$F,'حركة المخزون'!$E:$E,$D340,'حركة المخزون'!$G:$G,F$2))*VLOOKUP($D340,'قاعدة البيانات'!$G:$J,4,0)</f>
        <v>0</v>
      </c>
      <c r="H340" s="28">
        <f>(SUMIFS('حركة المخزون'!$F:$F,'حركة المخزون'!$E:$E,$D340,'حركة المخزون'!$H:$H,H$2)-SUMIFS('حركة المخزون'!$F:$F,'حركة المخزون'!$E:$E,$D340,'حركة المخزون'!$G:$G,H$2))*VLOOKUP($D340,'قاعدة البيانات'!$G:$J,2,0)</f>
        <v>0</v>
      </c>
      <c r="I340" s="28">
        <f>(SUMIFS('حركة المخزون'!$F:$F,'حركة المخزون'!$E:$E,$D340,'حركة المخزون'!$H:$H,H$2)-SUMIFS('حركة المخزون'!$F:$F,'حركة المخزون'!$E:$E,$D340,'حركة المخزون'!$G:$G,H$2))*VLOOKUP($D340,'قاعدة البيانات'!$G:$J,4,0)</f>
        <v>0</v>
      </c>
      <c r="J340" s="28">
        <f>(SUMIFS('حركة المخزون'!$F:$F,'حركة المخزون'!$E:$E,$D340,'حركة المخزون'!$H:$H,J$2)-SUMIFS('حركة المخزون'!$F:$F,'حركة المخزون'!$E:$E,$D340,'حركة المخزون'!$G:$G,J$2))*VLOOKUP($D340,'قاعدة البيانات'!$G:$J,2,0)</f>
        <v>0</v>
      </c>
      <c r="K340" s="28">
        <f>(SUMIFS('حركة المخزون'!$F:$F,'حركة المخزون'!$E:$E,$D340,'حركة المخزون'!$H:$H,J$2)-SUMIFS('حركة المخزون'!$F:$F,'حركة المخزون'!$E:$E,$D340,'حركة المخزون'!$G:$G,J$2))*VLOOKUP($D340,'قاعدة البيانات'!$G:$J,4,0)</f>
        <v>0</v>
      </c>
      <c r="L340" s="28">
        <f>(SUMIFS('حركة المخزون'!$F:$F,'حركة المخزون'!$E:$E,$D340,'حركة المخزون'!$H:$H,L$2)-SUMIFS('حركة المخزون'!$F:$F,'حركة المخزون'!$E:$E,$D340,'حركة المخزون'!$G:$G,L$2))*VLOOKUP($D340,'قاعدة البيانات'!$G:$J,2,0)</f>
        <v>0</v>
      </c>
      <c r="M340" s="28">
        <f>(SUMIFS('حركة المخزون'!$F:$F,'حركة المخزون'!$E:$E,$D340,'حركة المخزون'!$H:$H,L$2)-SUMIFS('حركة المخزون'!$F:$F,'حركة المخزون'!$E:$E,$D340,'حركة المخزون'!$G:$G,L$2))*VLOOKUP($D340,'قاعدة البيانات'!$G:$J,4,0)</f>
        <v>0</v>
      </c>
      <c r="N340" s="28">
        <f>(SUMIFS('حركة المخزون'!$F:$F,'حركة المخزون'!$E:$E,$D340,'حركة المخزون'!$H:$H,N$2)-SUMIFS('حركة المخزون'!$F:$F,'حركة المخزون'!$E:$E,$D340,'حركة المخزون'!$G:$G,N$2))*VLOOKUP($D340,'قاعدة البيانات'!$G:$J,2,0)</f>
        <v>0</v>
      </c>
      <c r="O340" s="28">
        <f>(SUMIFS('حركة المخزون'!$F:$F,'حركة المخزون'!$E:$E,$D340,'حركة المخزون'!$H:$H,N$2)-SUMIFS('حركة المخزون'!$F:$F,'حركة المخزون'!$E:$E,$D340,'حركة المخزون'!$G:$G,N$2))*VLOOKUP($D340,'قاعدة البيانات'!$G:$J,4,0)</f>
        <v>0</v>
      </c>
      <c r="P340" s="28">
        <f>(SUMIFS('حركة المخزون'!$F:$F,'حركة المخزون'!$E:$E,$D340,'حركة المخزون'!$H:$H,P$2)-SUMIFS('حركة المخزون'!$F:$F,'حركة المخزون'!$E:$E,$D340,'حركة المخزون'!$G:$G,P$2))*VLOOKUP($D340,'قاعدة البيانات'!$G:$J,2,0)</f>
        <v>0</v>
      </c>
      <c r="Q340" s="28">
        <f>(SUMIFS('حركة المخزون'!$F:$F,'حركة المخزون'!$E:$E,$D340,'حركة المخزون'!$H:$H,P$2)-SUMIFS('حركة المخزون'!$F:$F,'حركة المخزون'!$E:$E,$D340,'حركة المخزون'!$G:$G,P$2))*VLOOKUP($D340,'قاعدة البيانات'!$G:$J,4,0)</f>
        <v>0</v>
      </c>
      <c r="R340" s="28">
        <f>(SUMIFS('حركة المخزون'!$F:$F,'حركة المخزون'!$E:$E,$D340,'حركة المخزون'!$H:$H,R$2)-SUMIFS('حركة المخزون'!$F:$F,'حركة المخزون'!$E:$E,$D340,'حركة المخزون'!$G:$G,R$2))*VLOOKUP($D340,'قاعدة البيانات'!$G:$J,2,0)</f>
        <v>0</v>
      </c>
      <c r="S340" s="28">
        <f>(SUMIFS('حركة المخزون'!$F:$F,'حركة المخزون'!$E:$E,$D340,'حركة المخزون'!$H:$H,R$2)-SUMIFS('حركة المخزون'!$F:$F,'حركة المخزون'!$E:$E,$D340,'حركة المخزون'!$G:$G,R$2))*VLOOKUP($D340,'قاعدة البيانات'!$G:$J,4,0)</f>
        <v>0</v>
      </c>
      <c r="T340" s="28">
        <f>(SUMIFS('حركة المخزون'!$F:$F,'حركة المخزون'!$E:$E,$D340,'حركة المخزون'!$H:$H,T$2)-SUMIFS('حركة المخزون'!$F:$F,'حركة المخزون'!$E:$E,$D340,'حركة المخزون'!$G:$G,T$2))*VLOOKUP($D340,'قاعدة البيانات'!$G:$J,2,0)</f>
        <v>0</v>
      </c>
      <c r="U340" s="28">
        <f>(SUMIFS('حركة المخزون'!$F:$F,'حركة المخزون'!$E:$E,$D340,'حركة المخزون'!$H:$H,T$2)-SUMIFS('حركة المخزون'!$F:$F,'حركة المخزون'!$E:$E,$D340,'حركة المخزون'!$G:$G,T$2))*VLOOKUP($D340,'قاعدة البيانات'!$G:$J,4,0)</f>
        <v>0</v>
      </c>
      <c r="V340" s="28">
        <f>(SUMIFS('حركة المخزون'!$F:$F,'حركة المخزون'!$E:$E,$D340,'حركة المخزون'!$H:$H,V$2)-SUMIFS('حركة المخزون'!$F:$F,'حركة المخزون'!$E:$E,$D340,'حركة المخزون'!$G:$G,V$2))*VLOOKUP($D340,'قاعدة البيانات'!$G:$J,2,0)</f>
        <v>0</v>
      </c>
      <c r="W340" s="28">
        <f>(SUMIFS('حركة المخزون'!$F:$F,'حركة المخزون'!$E:$E,$D340,'حركة المخزون'!$H:$H,V$2)-SUMIFS('حركة المخزون'!$F:$F,'حركة المخزون'!$E:$E,$D340,'حركة المخزون'!$G:$G,V$2))*VLOOKUP($D340,'قاعدة البيانات'!$G:$J,4,0)</f>
        <v>0</v>
      </c>
      <c r="X340" s="28">
        <f>(SUMIFS('حركة المخزون'!$F:$F,'حركة المخزون'!$E:$E,$D340,'حركة المخزون'!$H:$H,X$2)-SUMIFS('حركة المخزون'!$F:$F,'حركة المخزون'!$E:$E,$D340,'حركة المخزون'!$G:$G,X$2))*VLOOKUP($D340,'قاعدة البيانات'!$G:$J,2,0)</f>
        <v>0</v>
      </c>
      <c r="Y340" s="28">
        <f>(SUMIFS('حركة المخزون'!$F:$F,'حركة المخزون'!$E:$E,$D340,'حركة المخزون'!$H:$H,X$2)-SUMIFS('حركة المخزون'!$F:$F,'حركة المخزون'!$E:$E,$D340,'حركة المخزون'!$G:$G,X$2))*VLOOKUP($D340,'قاعدة البيانات'!$G:$J,4,0)</f>
        <v>0</v>
      </c>
      <c r="Z340" s="28">
        <f>(SUMIFS('حركة المخزون'!$F:$F,'حركة المخزون'!$E:$E,$D340,'حركة المخزون'!$H:$H,Z$2)-SUMIFS('حركة المخزون'!$F:$F,'حركة المخزون'!$E:$E,$D340,'حركة المخزون'!$G:$G,Z$2))*VLOOKUP($D340,'قاعدة البيانات'!$G:$J,2,0)</f>
        <v>0</v>
      </c>
      <c r="AA340" s="28">
        <f>(SUMIFS('حركة المخزون'!$F:$F,'حركة المخزون'!$E:$E,$D340,'حركة المخزون'!$H:$H,Z$2)-SUMIFS('حركة المخزون'!$F:$F,'حركة المخزون'!$E:$E,$D340,'حركة المخزون'!$G:$G,Z$2))*VLOOKUP($D340,'قاعدة البيانات'!$G:$J,4,0)</f>
        <v>0</v>
      </c>
      <c r="AB340" s="28">
        <f>(SUMIFS('حركة المخزون'!$F:$F,'حركة المخزون'!$E:$E,$D340,'حركة المخزون'!$H:$H,AB$2)-SUMIFS('حركة المخزون'!$F:$F,'حركة المخزون'!$E:$E,$D340,'حركة المخزون'!$G:$G,AB$2))*VLOOKUP($D340,'قاعدة البيانات'!$G:$J,2,0)</f>
        <v>0</v>
      </c>
      <c r="AC340" s="28">
        <f>(SUMIFS('حركة المخزون'!$F:$F,'حركة المخزون'!$E:$E,$D340,'حركة المخزون'!$H:$H,AB$2)-SUMIFS('حركة المخزون'!$F:$F,'حركة المخزون'!$E:$E,$D340,'حركة المخزون'!$G:$G,AB$2))*VLOOKUP($D340,'قاعدة البيانات'!$G:$J,4,0)</f>
        <v>0</v>
      </c>
      <c r="AD340" s="28">
        <f>(SUMIFS('حركة المخزون'!$F:$F,'حركة المخزون'!$E:$E,$D340,'حركة المخزون'!$H:$H,AD$2)-SUMIFS('حركة المخزون'!$F:$F,'حركة المخزون'!$E:$E,$D340,'حركة المخزون'!$G:$G,AD$2))*VLOOKUP($D340,'قاعدة البيانات'!$G:$J,2,0)</f>
        <v>0</v>
      </c>
      <c r="AE340" s="28">
        <f>(SUMIFS('حركة المخزون'!$F:$F,'حركة المخزون'!$E:$E,$D340,'حركة المخزون'!$H:$H,AD$2)-SUMIFS('حركة المخزون'!$F:$F,'حركة المخزون'!$E:$E,$D340,'حركة المخزون'!$G:$G,AD$2))*VLOOKUP($D340,'قاعدة البيانات'!$G:$J,4,0)</f>
        <v>0</v>
      </c>
      <c r="AF340" s="28">
        <f>(SUMIFS('حركة المخزون'!$F:$F,'حركة المخزون'!$E:$E,$D340,'حركة المخزون'!$H:$H,AF$2)-SUMIFS('حركة المخزون'!$F:$F,'حركة المخزون'!$E:$E,$D340,'حركة المخزون'!$G:$G,AF$2))*VLOOKUP($D340,'قاعدة البيانات'!$G:$J,2,0)</f>
        <v>0</v>
      </c>
      <c r="AG340" s="28">
        <f>(SUMIFS('حركة المخزون'!$F:$F,'حركة المخزون'!$E:$E,$D340,'حركة المخزون'!$H:$H,AF$2)-SUMIFS('حركة المخزون'!$F:$F,'حركة المخزون'!$E:$E,$D340,'حركة المخزون'!$G:$G,AF$2))*VLOOKUP($D340,'قاعدة البيانات'!$G:$J,4,0)</f>
        <v>0</v>
      </c>
      <c r="AH340" s="28">
        <f>(SUMIFS('حركة المخزون'!$F:$F,'حركة المخزون'!$E:$E,$D340,'حركة المخزون'!$H:$H,AH$2)-SUMIFS('حركة المخزون'!$F:$F,'حركة المخزون'!$E:$E,$D340,'حركة المخزون'!$G:$G,AH$2))*VLOOKUP($D340,'قاعدة البيانات'!$G:$J,2,0)</f>
        <v>0</v>
      </c>
      <c r="AI340" s="28">
        <f>(SUMIFS('حركة المخزون'!$F:$F,'حركة المخزون'!$E:$E,$D340,'حركة المخزون'!$H:$H,AH$2)-SUMIFS('حركة المخزون'!$F:$F,'حركة المخزون'!$E:$E,$D340,'حركة المخزون'!$G:$G,AH$2))*VLOOKUP($D340,'قاعدة البيانات'!$G:$J,4,0)</f>
        <v>0</v>
      </c>
      <c r="AJ340" s="28">
        <f>(SUMIFS('حركة المخزون'!$F:$F,'حركة المخزون'!$E:$E,$D340,'حركة المخزون'!$H:$H,AJ$2)-SUMIFS('حركة المخزون'!$F:$F,'حركة المخزون'!$E:$E,$D340,'حركة المخزون'!$G:$G,AJ$2))*VLOOKUP($D340,'قاعدة البيانات'!$G:$J,2,0)</f>
        <v>0</v>
      </c>
      <c r="AK340" s="28">
        <f>(SUMIFS('حركة المخزون'!$F:$F,'حركة المخزون'!$E:$E,$D340,'حركة المخزون'!$H:$H,AJ$2)-SUMIFS('حركة المخزون'!$F:$F,'حركة المخزون'!$E:$E,$D340,'حركة المخزون'!$G:$G,AJ$2))*VLOOKUP($D340,'قاعدة البيانات'!$G:$J,4,0)</f>
        <v>0</v>
      </c>
      <c r="AL340" s="28">
        <f>(SUMIFS('حركة المخزون'!$F:$F,'حركة المخزون'!$E:$E,$D340,'حركة المخزون'!$H:$H,AL$2)-SUMIFS('حركة المخزون'!$F:$F,'حركة المخزون'!$E:$E,$D340,'حركة المخزون'!$G:$G,AL$2))*VLOOKUP($D340,'قاعدة البيانات'!$G:$J,2,0)</f>
        <v>0</v>
      </c>
      <c r="AM340" s="28">
        <f>(SUMIFS('حركة المخزون'!$F:$F,'حركة المخزون'!$E:$E,$D340,'حركة المخزون'!$H:$H,AL$2)-SUMIFS('حركة المخزون'!$F:$F,'حركة المخزون'!$E:$E,$D340,'حركة المخزون'!$G:$G,AL$2))*VLOOKUP($D340,'قاعدة البيانات'!$G:$J,4,0)</f>
        <v>0</v>
      </c>
      <c r="AN340" s="28">
        <f>(SUMIFS('حركة المخزون'!$F:$F,'حركة المخزون'!$E:$E,$D340,'حركة المخزون'!$H:$H,AN$2)-SUMIFS('حركة المخزون'!$F:$F,'حركة المخزون'!$E:$E,$D340,'حركة المخزون'!$G:$G,AN$2))*VLOOKUP($D340,'قاعدة البيانات'!$G:$J,2,0)</f>
        <v>0</v>
      </c>
      <c r="AO340" s="28">
        <f>(SUMIFS('حركة المخزون'!$F:$F,'حركة المخزون'!$E:$E,$D340,'حركة المخزون'!$H:$H,AN$2)-SUMIFS('حركة المخزون'!$F:$F,'حركة المخزون'!$E:$E,$D340,'حركة المخزون'!$G:$G,AN$2))*VLOOKUP($D340,'قاعدة البيانات'!$G:$J,4,0)</f>
        <v>0</v>
      </c>
      <c r="AP340" s="28">
        <f>(SUMIFS('حركة المخزون'!$F:$F,'حركة المخزون'!$E:$E,$D340,'حركة المخزون'!$H:$H,AP$2)-SUMIFS('حركة المخزون'!$F:$F,'حركة المخزون'!$E:$E,$D340,'حركة المخزون'!$G:$G,AP$2))*VLOOKUP($D340,'قاعدة البيانات'!$G:$J,2,0)</f>
        <v>0</v>
      </c>
      <c r="AQ340" s="28">
        <f>(SUMIFS('حركة المخزون'!$F:$F,'حركة المخزون'!$E:$E,$D340,'حركة المخزون'!$H:$H,AP$2)-SUMIFS('حركة المخزون'!$F:$F,'حركة المخزون'!$E:$E,$D340,'حركة المخزون'!$G:$G,AP$2))*VLOOKUP($D340,'قاعدة البيانات'!$G:$J,4,0)</f>
        <v>0</v>
      </c>
      <c r="AR340" s="28">
        <f>(SUMIFS('حركة المخزون'!$F:$F,'حركة المخزون'!$E:$E,$D340,'حركة المخزون'!$H:$H,AR$2)-SUMIFS('حركة المخزون'!$F:$F,'حركة المخزون'!$E:$E,$D340,'حركة المخزون'!$G:$G,AR$2))*VLOOKUP($D340,'قاعدة البيانات'!$G:$J,2,0)</f>
        <v>0</v>
      </c>
      <c r="AS340" s="28">
        <f>(SUMIFS('حركة المخزون'!$F:$F,'حركة المخزون'!$E:$E,$D340,'حركة المخزون'!$H:$H,AR$2)-SUMIFS('حركة المخزون'!$F:$F,'حركة المخزون'!$E:$E,$D340,'حركة المخزون'!$G:$G,AR$2))*VLOOKUP($D340,'قاعدة البيانات'!$G:$J,4,0)</f>
        <v>0</v>
      </c>
      <c r="AT340" s="28">
        <f>(SUMIFS('حركة المخزون'!$F:$F,'حركة المخزون'!$E:$E,$D340,'حركة المخزون'!$H:$H,AT$2)-SUMIFS('حركة المخزون'!$F:$F,'حركة المخزون'!$E:$E,$D340,'حركة المخزون'!$G:$G,AT$2))*VLOOKUP($D340,'قاعدة البيانات'!$G:$J,2,0)</f>
        <v>0</v>
      </c>
      <c r="AU340" s="28">
        <f>(SUMIFS('حركة المخزون'!$F:$F,'حركة المخزون'!$E:$E,$D340,'حركة المخزون'!$H:$H,AT$2)-SUMIFS('حركة المخزون'!$F:$F,'حركة المخزون'!$E:$E,$D340,'حركة المخزون'!$G:$G,AT$2))*VLOOKUP($D340,'قاعدة البيانات'!$G:$J,4,0)</f>
        <v>0</v>
      </c>
      <c r="AV340" s="28">
        <f>(SUMIFS('حركة المخزون'!$F:$F,'حركة المخزون'!$E:$E,$D340,'حركة المخزون'!$H:$H,AV$2)-SUMIFS('حركة المخزون'!$F:$F,'حركة المخزون'!$E:$E,$D340,'حركة المخزون'!$G:$G,AV$2))*VLOOKUP($D340,'قاعدة البيانات'!$G:$J,2,0)</f>
        <v>0</v>
      </c>
      <c r="AW340" s="28">
        <f>(SUMIFS('حركة المخزون'!$F:$F,'حركة المخزون'!$E:$E,$D340,'حركة المخزون'!$H:$H,AV$2)-SUMIFS('حركة المخزون'!$F:$F,'حركة المخزون'!$E:$E,$D340,'حركة المخزون'!$G:$G,AV$2))*VLOOKUP($D340,'قاعدة البيانات'!$G:$J,4,0)</f>
        <v>0</v>
      </c>
      <c r="AX340" s="28">
        <f>(SUMIFS('حركة المخزون'!$F:$F,'حركة المخزون'!$E:$E,$D340,'حركة المخزون'!$H:$H,AX$2)-SUMIFS('حركة المخزون'!$F:$F,'حركة المخزون'!$E:$E,$D340,'حركة المخزون'!$G:$G,AX$2))*VLOOKUP($D340,'قاعدة البيانات'!$G:$J,2,0)</f>
        <v>0</v>
      </c>
      <c r="AY340" s="28">
        <f>(SUMIFS('حركة المخزون'!$F:$F,'حركة المخزون'!$E:$E,$D340,'حركة المخزون'!$H:$H,AX$2)-SUMIFS('حركة المخزون'!$F:$F,'حركة المخزون'!$E:$E,$D340,'حركة المخزون'!$G:$G,AX$2))*VLOOKUP($D340,'قاعدة البيانات'!$G:$J,4,0)</f>
        <v>0</v>
      </c>
      <c r="AZ340" s="28">
        <f>(SUMIFS('حركة المخزون'!$F:$F,'حركة المخزون'!$E:$E,$D340,'حركة المخزون'!$H:$H,AZ$2)-SUMIFS('حركة المخزون'!$F:$F,'حركة المخزون'!$E:$E,$D340,'حركة المخزون'!$G:$G,AZ$2))*VLOOKUP($D340,'قاعدة البيانات'!$G:$J,2,0)</f>
        <v>0</v>
      </c>
      <c r="BA340" s="28">
        <f>(SUMIFS('حركة المخزون'!$F:$F,'حركة المخزون'!$E:$E,$D340,'حركة المخزون'!$H:$H,AZ$2)-SUMIFS('حركة المخزون'!$F:$F,'حركة المخزون'!$E:$E,$D340,'حركة المخزون'!$G:$G,AZ$2))*VLOOKUP($D340,'قاعدة البيانات'!$G:$J,4,0)</f>
        <v>0</v>
      </c>
      <c r="BB340" s="28">
        <f>(SUMIFS('حركة المخزون'!$F:$F,'حركة المخزون'!$E:$E,$D340,'حركة المخزون'!$H:$H,BB$2)-SUMIFS('حركة المخزون'!$F:$F,'حركة المخزون'!$E:$E,$D340,'حركة المخزون'!$G:$G,BB$2))*VLOOKUP($D340,'قاعدة البيانات'!$G:$J,2,0)</f>
        <v>0</v>
      </c>
      <c r="BC340" s="28">
        <f>(SUMIFS('حركة المخزون'!$F:$F,'حركة المخزون'!$E:$E,$D340,'حركة المخزون'!$H:$H,BB$2)-SUMIFS('حركة المخزون'!$F:$F,'حركة المخزون'!$E:$E,$D340,'حركة المخزون'!$G:$G,BB$2))*VLOOKUP($D340,'قاعدة البيانات'!$G:$J,4,0)</f>
        <v>0</v>
      </c>
      <c r="BD340" s="28">
        <f>(SUMIFS('حركة المخزون'!$F:$F,'حركة المخزون'!$E:$E,$D340,'حركة المخزون'!$H:$H,BD$2)-SUMIFS('حركة المخزون'!$F:$F,'حركة المخزون'!$E:$E,$D340,'حركة المخزون'!$G:$G,BD$2))*VLOOKUP($D340,'قاعدة البيانات'!$G:$J,2,0)</f>
        <v>0</v>
      </c>
      <c r="BE340" s="28">
        <f>(SUMIFS('حركة المخزون'!$F:$F,'حركة المخزون'!$E:$E,$D340,'حركة المخزون'!$H:$H,BD$2)-SUMIFS('حركة المخزون'!$F:$F,'حركة المخزون'!$E:$E,$D340,'حركة المخزون'!$G:$G,BD$2))*VLOOKUP($D340,'قاعدة البيانات'!$G:$J,4,0)</f>
        <v>0</v>
      </c>
      <c r="BF340" s="28">
        <f>(SUMIFS('حركة المخزون'!$F:$F,'حركة المخزون'!$E:$E,$D340,'حركة المخزون'!$H:$H,BF$2)-SUMIFS('حركة المخزون'!$F:$F,'حركة المخزون'!$E:$E,$D340,'حركة المخزون'!$G:$G,BF$2))*VLOOKUP($D340,'قاعدة البيانات'!$G:$J,2,0)</f>
        <v>0</v>
      </c>
      <c r="BG340" s="28">
        <f>(SUMIFS('حركة المخزون'!$F:$F,'حركة المخزون'!$E:$E,$D340,'حركة المخزون'!$H:$H,BF$2)-SUMIFS('حركة المخزون'!$F:$F,'حركة المخزون'!$E:$E,$D340,'حركة المخزون'!$G:$G,BF$2))*VLOOKUP($D340,'قاعدة البيانات'!$G:$J,4,0)</f>
        <v>0</v>
      </c>
      <c r="BH340" s="28">
        <f>(SUMIFS('حركة المخزون'!$F:$F,'حركة المخزون'!$E:$E,$D340,'حركة المخزون'!$H:$H,BH$2)-SUMIFS('حركة المخزون'!$F:$F,'حركة المخزون'!$E:$E,$D340,'حركة المخزون'!$G:$G,BH$2))*VLOOKUP($D340,'قاعدة البيانات'!$G:$J,2,0)</f>
        <v>0</v>
      </c>
      <c r="BI340" s="28">
        <f>(SUMIFS('حركة المخزون'!$F:$F,'حركة المخزون'!$E:$E,$D340,'حركة المخزون'!$H:$H,BH$2)-SUMIFS('حركة المخزون'!$F:$F,'حركة المخزون'!$E:$E,$D340,'حركة المخزون'!$G:$G,BH$2))*VLOOKUP($D340,'قاعدة البيانات'!$G:$J,4,0)</f>
        <v>0</v>
      </c>
    </row>
    <row r="341" spans="2:61" s="15" customFormat="1" ht="24" customHeight="1" x14ac:dyDescent="0.2">
      <c r="B341" s="19">
        <v>338</v>
      </c>
      <c r="C341" s="19"/>
      <c r="D341" s="18" t="str">
        <f>VLOOKUP(C341,'قاعدة البيانات'!F:G,2,0)</f>
        <v/>
      </c>
      <c r="F341" s="28">
        <f>(SUMIFS('حركة المخزون'!$F:$F,'حركة المخزون'!$E:$E,$D341,'حركة المخزون'!$H:$H,F$2)-SUMIFS('حركة المخزون'!$F:$F,'حركة المخزون'!$E:$E,$D341,'حركة المخزون'!$G:$G,F$2))*VLOOKUP($D341,'قاعدة البيانات'!$G:$J,2,0)</f>
        <v>0</v>
      </c>
      <c r="G341" s="28">
        <f>(SUMIFS('حركة المخزون'!$F:$F,'حركة المخزون'!$E:$E,$D341,'حركة المخزون'!$H:$H,F$2)-SUMIFS('حركة المخزون'!$F:$F,'حركة المخزون'!$E:$E,$D341,'حركة المخزون'!$G:$G,F$2))*VLOOKUP($D341,'قاعدة البيانات'!$G:$J,4,0)</f>
        <v>0</v>
      </c>
      <c r="H341" s="28">
        <f>(SUMIFS('حركة المخزون'!$F:$F,'حركة المخزون'!$E:$E,$D341,'حركة المخزون'!$H:$H,H$2)-SUMIFS('حركة المخزون'!$F:$F,'حركة المخزون'!$E:$E,$D341,'حركة المخزون'!$G:$G,H$2))*VLOOKUP($D341,'قاعدة البيانات'!$G:$J,2,0)</f>
        <v>0</v>
      </c>
      <c r="I341" s="28">
        <f>(SUMIFS('حركة المخزون'!$F:$F,'حركة المخزون'!$E:$E,$D341,'حركة المخزون'!$H:$H,H$2)-SUMIFS('حركة المخزون'!$F:$F,'حركة المخزون'!$E:$E,$D341,'حركة المخزون'!$G:$G,H$2))*VLOOKUP($D341,'قاعدة البيانات'!$G:$J,4,0)</f>
        <v>0</v>
      </c>
      <c r="J341" s="28">
        <f>(SUMIFS('حركة المخزون'!$F:$F,'حركة المخزون'!$E:$E,$D341,'حركة المخزون'!$H:$H,J$2)-SUMIFS('حركة المخزون'!$F:$F,'حركة المخزون'!$E:$E,$D341,'حركة المخزون'!$G:$G,J$2))*VLOOKUP($D341,'قاعدة البيانات'!$G:$J,2,0)</f>
        <v>0</v>
      </c>
      <c r="K341" s="28">
        <f>(SUMIFS('حركة المخزون'!$F:$F,'حركة المخزون'!$E:$E,$D341,'حركة المخزون'!$H:$H,J$2)-SUMIFS('حركة المخزون'!$F:$F,'حركة المخزون'!$E:$E,$D341,'حركة المخزون'!$G:$G,J$2))*VLOOKUP($D341,'قاعدة البيانات'!$G:$J,4,0)</f>
        <v>0</v>
      </c>
      <c r="L341" s="28">
        <f>(SUMIFS('حركة المخزون'!$F:$F,'حركة المخزون'!$E:$E,$D341,'حركة المخزون'!$H:$H,L$2)-SUMIFS('حركة المخزون'!$F:$F,'حركة المخزون'!$E:$E,$D341,'حركة المخزون'!$G:$G,L$2))*VLOOKUP($D341,'قاعدة البيانات'!$G:$J,2,0)</f>
        <v>0</v>
      </c>
      <c r="M341" s="28">
        <f>(SUMIFS('حركة المخزون'!$F:$F,'حركة المخزون'!$E:$E,$D341,'حركة المخزون'!$H:$H,L$2)-SUMIFS('حركة المخزون'!$F:$F,'حركة المخزون'!$E:$E,$D341,'حركة المخزون'!$G:$G,L$2))*VLOOKUP($D341,'قاعدة البيانات'!$G:$J,4,0)</f>
        <v>0</v>
      </c>
      <c r="N341" s="28">
        <f>(SUMIFS('حركة المخزون'!$F:$F,'حركة المخزون'!$E:$E,$D341,'حركة المخزون'!$H:$H,N$2)-SUMIFS('حركة المخزون'!$F:$F,'حركة المخزون'!$E:$E,$D341,'حركة المخزون'!$G:$G,N$2))*VLOOKUP($D341,'قاعدة البيانات'!$G:$J,2,0)</f>
        <v>0</v>
      </c>
      <c r="O341" s="28">
        <f>(SUMIFS('حركة المخزون'!$F:$F,'حركة المخزون'!$E:$E,$D341,'حركة المخزون'!$H:$H,N$2)-SUMIFS('حركة المخزون'!$F:$F,'حركة المخزون'!$E:$E,$D341,'حركة المخزون'!$G:$G,N$2))*VLOOKUP($D341,'قاعدة البيانات'!$G:$J,4,0)</f>
        <v>0</v>
      </c>
      <c r="P341" s="28">
        <f>(SUMIFS('حركة المخزون'!$F:$F,'حركة المخزون'!$E:$E,$D341,'حركة المخزون'!$H:$H,P$2)-SUMIFS('حركة المخزون'!$F:$F,'حركة المخزون'!$E:$E,$D341,'حركة المخزون'!$G:$G,P$2))*VLOOKUP($D341,'قاعدة البيانات'!$G:$J,2,0)</f>
        <v>0</v>
      </c>
      <c r="Q341" s="28">
        <f>(SUMIFS('حركة المخزون'!$F:$F,'حركة المخزون'!$E:$E,$D341,'حركة المخزون'!$H:$H,P$2)-SUMIFS('حركة المخزون'!$F:$F,'حركة المخزون'!$E:$E,$D341,'حركة المخزون'!$G:$G,P$2))*VLOOKUP($D341,'قاعدة البيانات'!$G:$J,4,0)</f>
        <v>0</v>
      </c>
      <c r="R341" s="28">
        <f>(SUMIFS('حركة المخزون'!$F:$F,'حركة المخزون'!$E:$E,$D341,'حركة المخزون'!$H:$H,R$2)-SUMIFS('حركة المخزون'!$F:$F,'حركة المخزون'!$E:$E,$D341,'حركة المخزون'!$G:$G,R$2))*VLOOKUP($D341,'قاعدة البيانات'!$G:$J,2,0)</f>
        <v>0</v>
      </c>
      <c r="S341" s="28">
        <f>(SUMIFS('حركة المخزون'!$F:$F,'حركة المخزون'!$E:$E,$D341,'حركة المخزون'!$H:$H,R$2)-SUMIFS('حركة المخزون'!$F:$F,'حركة المخزون'!$E:$E,$D341,'حركة المخزون'!$G:$G,R$2))*VLOOKUP($D341,'قاعدة البيانات'!$G:$J,4,0)</f>
        <v>0</v>
      </c>
      <c r="T341" s="28">
        <f>(SUMIFS('حركة المخزون'!$F:$F,'حركة المخزون'!$E:$E,$D341,'حركة المخزون'!$H:$H,T$2)-SUMIFS('حركة المخزون'!$F:$F,'حركة المخزون'!$E:$E,$D341,'حركة المخزون'!$G:$G,T$2))*VLOOKUP($D341,'قاعدة البيانات'!$G:$J,2,0)</f>
        <v>0</v>
      </c>
      <c r="U341" s="28">
        <f>(SUMIFS('حركة المخزون'!$F:$F,'حركة المخزون'!$E:$E,$D341,'حركة المخزون'!$H:$H,T$2)-SUMIFS('حركة المخزون'!$F:$F,'حركة المخزون'!$E:$E,$D341,'حركة المخزون'!$G:$G,T$2))*VLOOKUP($D341,'قاعدة البيانات'!$G:$J,4,0)</f>
        <v>0</v>
      </c>
      <c r="V341" s="28">
        <f>(SUMIFS('حركة المخزون'!$F:$F,'حركة المخزون'!$E:$E,$D341,'حركة المخزون'!$H:$H,V$2)-SUMIFS('حركة المخزون'!$F:$F,'حركة المخزون'!$E:$E,$D341,'حركة المخزون'!$G:$G,V$2))*VLOOKUP($D341,'قاعدة البيانات'!$G:$J,2,0)</f>
        <v>0</v>
      </c>
      <c r="W341" s="28">
        <f>(SUMIFS('حركة المخزون'!$F:$F,'حركة المخزون'!$E:$E,$D341,'حركة المخزون'!$H:$H,V$2)-SUMIFS('حركة المخزون'!$F:$F,'حركة المخزون'!$E:$E,$D341,'حركة المخزون'!$G:$G,V$2))*VLOOKUP($D341,'قاعدة البيانات'!$G:$J,4,0)</f>
        <v>0</v>
      </c>
      <c r="X341" s="28">
        <f>(SUMIFS('حركة المخزون'!$F:$F,'حركة المخزون'!$E:$E,$D341,'حركة المخزون'!$H:$H,X$2)-SUMIFS('حركة المخزون'!$F:$F,'حركة المخزون'!$E:$E,$D341,'حركة المخزون'!$G:$G,X$2))*VLOOKUP($D341,'قاعدة البيانات'!$G:$J,2,0)</f>
        <v>0</v>
      </c>
      <c r="Y341" s="28">
        <f>(SUMIFS('حركة المخزون'!$F:$F,'حركة المخزون'!$E:$E,$D341,'حركة المخزون'!$H:$H,X$2)-SUMIFS('حركة المخزون'!$F:$F,'حركة المخزون'!$E:$E,$D341,'حركة المخزون'!$G:$G,X$2))*VLOOKUP($D341,'قاعدة البيانات'!$G:$J,4,0)</f>
        <v>0</v>
      </c>
      <c r="Z341" s="28">
        <f>(SUMIFS('حركة المخزون'!$F:$F,'حركة المخزون'!$E:$E,$D341,'حركة المخزون'!$H:$H,Z$2)-SUMIFS('حركة المخزون'!$F:$F,'حركة المخزون'!$E:$E,$D341,'حركة المخزون'!$G:$G,Z$2))*VLOOKUP($D341,'قاعدة البيانات'!$G:$J,2,0)</f>
        <v>0</v>
      </c>
      <c r="AA341" s="28">
        <f>(SUMIFS('حركة المخزون'!$F:$F,'حركة المخزون'!$E:$E,$D341,'حركة المخزون'!$H:$H,Z$2)-SUMIFS('حركة المخزون'!$F:$F,'حركة المخزون'!$E:$E,$D341,'حركة المخزون'!$G:$G,Z$2))*VLOOKUP($D341,'قاعدة البيانات'!$G:$J,4,0)</f>
        <v>0</v>
      </c>
      <c r="AB341" s="28">
        <f>(SUMIFS('حركة المخزون'!$F:$F,'حركة المخزون'!$E:$E,$D341,'حركة المخزون'!$H:$H,AB$2)-SUMIFS('حركة المخزون'!$F:$F,'حركة المخزون'!$E:$E,$D341,'حركة المخزون'!$G:$G,AB$2))*VLOOKUP($D341,'قاعدة البيانات'!$G:$J,2,0)</f>
        <v>0</v>
      </c>
      <c r="AC341" s="28">
        <f>(SUMIFS('حركة المخزون'!$F:$F,'حركة المخزون'!$E:$E,$D341,'حركة المخزون'!$H:$H,AB$2)-SUMIFS('حركة المخزون'!$F:$F,'حركة المخزون'!$E:$E,$D341,'حركة المخزون'!$G:$G,AB$2))*VLOOKUP($D341,'قاعدة البيانات'!$G:$J,4,0)</f>
        <v>0</v>
      </c>
      <c r="AD341" s="28">
        <f>(SUMIFS('حركة المخزون'!$F:$F,'حركة المخزون'!$E:$E,$D341,'حركة المخزون'!$H:$H,AD$2)-SUMIFS('حركة المخزون'!$F:$F,'حركة المخزون'!$E:$E,$D341,'حركة المخزون'!$G:$G,AD$2))*VLOOKUP($D341,'قاعدة البيانات'!$G:$J,2,0)</f>
        <v>0</v>
      </c>
      <c r="AE341" s="28">
        <f>(SUMIFS('حركة المخزون'!$F:$F,'حركة المخزون'!$E:$E,$D341,'حركة المخزون'!$H:$H,AD$2)-SUMIFS('حركة المخزون'!$F:$F,'حركة المخزون'!$E:$E,$D341,'حركة المخزون'!$G:$G,AD$2))*VLOOKUP($D341,'قاعدة البيانات'!$G:$J,4,0)</f>
        <v>0</v>
      </c>
      <c r="AF341" s="28">
        <f>(SUMIFS('حركة المخزون'!$F:$F,'حركة المخزون'!$E:$E,$D341,'حركة المخزون'!$H:$H,AF$2)-SUMIFS('حركة المخزون'!$F:$F,'حركة المخزون'!$E:$E,$D341,'حركة المخزون'!$G:$G,AF$2))*VLOOKUP($D341,'قاعدة البيانات'!$G:$J,2,0)</f>
        <v>0</v>
      </c>
      <c r="AG341" s="28">
        <f>(SUMIFS('حركة المخزون'!$F:$F,'حركة المخزون'!$E:$E,$D341,'حركة المخزون'!$H:$H,AF$2)-SUMIFS('حركة المخزون'!$F:$F,'حركة المخزون'!$E:$E,$D341,'حركة المخزون'!$G:$G,AF$2))*VLOOKUP($D341,'قاعدة البيانات'!$G:$J,4,0)</f>
        <v>0</v>
      </c>
      <c r="AH341" s="28">
        <f>(SUMIFS('حركة المخزون'!$F:$F,'حركة المخزون'!$E:$E,$D341,'حركة المخزون'!$H:$H,AH$2)-SUMIFS('حركة المخزون'!$F:$F,'حركة المخزون'!$E:$E,$D341,'حركة المخزون'!$G:$G,AH$2))*VLOOKUP($D341,'قاعدة البيانات'!$G:$J,2,0)</f>
        <v>0</v>
      </c>
      <c r="AI341" s="28">
        <f>(SUMIFS('حركة المخزون'!$F:$F,'حركة المخزون'!$E:$E,$D341,'حركة المخزون'!$H:$H,AH$2)-SUMIFS('حركة المخزون'!$F:$F,'حركة المخزون'!$E:$E,$D341,'حركة المخزون'!$G:$G,AH$2))*VLOOKUP($D341,'قاعدة البيانات'!$G:$J,4,0)</f>
        <v>0</v>
      </c>
      <c r="AJ341" s="28">
        <f>(SUMIFS('حركة المخزون'!$F:$F,'حركة المخزون'!$E:$E,$D341,'حركة المخزون'!$H:$H,AJ$2)-SUMIFS('حركة المخزون'!$F:$F,'حركة المخزون'!$E:$E,$D341,'حركة المخزون'!$G:$G,AJ$2))*VLOOKUP($D341,'قاعدة البيانات'!$G:$J,2,0)</f>
        <v>0</v>
      </c>
      <c r="AK341" s="28">
        <f>(SUMIFS('حركة المخزون'!$F:$F,'حركة المخزون'!$E:$E,$D341,'حركة المخزون'!$H:$H,AJ$2)-SUMIFS('حركة المخزون'!$F:$F,'حركة المخزون'!$E:$E,$D341,'حركة المخزون'!$G:$G,AJ$2))*VLOOKUP($D341,'قاعدة البيانات'!$G:$J,4,0)</f>
        <v>0</v>
      </c>
      <c r="AL341" s="28">
        <f>(SUMIFS('حركة المخزون'!$F:$F,'حركة المخزون'!$E:$E,$D341,'حركة المخزون'!$H:$H,AL$2)-SUMIFS('حركة المخزون'!$F:$F,'حركة المخزون'!$E:$E,$D341,'حركة المخزون'!$G:$G,AL$2))*VLOOKUP($D341,'قاعدة البيانات'!$G:$J,2,0)</f>
        <v>0</v>
      </c>
      <c r="AM341" s="28">
        <f>(SUMIFS('حركة المخزون'!$F:$F,'حركة المخزون'!$E:$E,$D341,'حركة المخزون'!$H:$H,AL$2)-SUMIFS('حركة المخزون'!$F:$F,'حركة المخزون'!$E:$E,$D341,'حركة المخزون'!$G:$G,AL$2))*VLOOKUP($D341,'قاعدة البيانات'!$G:$J,4,0)</f>
        <v>0</v>
      </c>
      <c r="AN341" s="28">
        <f>(SUMIFS('حركة المخزون'!$F:$F,'حركة المخزون'!$E:$E,$D341,'حركة المخزون'!$H:$H,AN$2)-SUMIFS('حركة المخزون'!$F:$F,'حركة المخزون'!$E:$E,$D341,'حركة المخزون'!$G:$G,AN$2))*VLOOKUP($D341,'قاعدة البيانات'!$G:$J,2,0)</f>
        <v>0</v>
      </c>
      <c r="AO341" s="28">
        <f>(SUMIFS('حركة المخزون'!$F:$F,'حركة المخزون'!$E:$E,$D341,'حركة المخزون'!$H:$H,AN$2)-SUMIFS('حركة المخزون'!$F:$F,'حركة المخزون'!$E:$E,$D341,'حركة المخزون'!$G:$G,AN$2))*VLOOKUP($D341,'قاعدة البيانات'!$G:$J,4,0)</f>
        <v>0</v>
      </c>
      <c r="AP341" s="28">
        <f>(SUMIFS('حركة المخزون'!$F:$F,'حركة المخزون'!$E:$E,$D341,'حركة المخزون'!$H:$H,AP$2)-SUMIFS('حركة المخزون'!$F:$F,'حركة المخزون'!$E:$E,$D341,'حركة المخزون'!$G:$G,AP$2))*VLOOKUP($D341,'قاعدة البيانات'!$G:$J,2,0)</f>
        <v>0</v>
      </c>
      <c r="AQ341" s="28">
        <f>(SUMIFS('حركة المخزون'!$F:$F,'حركة المخزون'!$E:$E,$D341,'حركة المخزون'!$H:$H,AP$2)-SUMIFS('حركة المخزون'!$F:$F,'حركة المخزون'!$E:$E,$D341,'حركة المخزون'!$G:$G,AP$2))*VLOOKUP($D341,'قاعدة البيانات'!$G:$J,4,0)</f>
        <v>0</v>
      </c>
      <c r="AR341" s="28">
        <f>(SUMIFS('حركة المخزون'!$F:$F,'حركة المخزون'!$E:$E,$D341,'حركة المخزون'!$H:$H,AR$2)-SUMIFS('حركة المخزون'!$F:$F,'حركة المخزون'!$E:$E,$D341,'حركة المخزون'!$G:$G,AR$2))*VLOOKUP($D341,'قاعدة البيانات'!$G:$J,2,0)</f>
        <v>0</v>
      </c>
      <c r="AS341" s="28">
        <f>(SUMIFS('حركة المخزون'!$F:$F,'حركة المخزون'!$E:$E,$D341,'حركة المخزون'!$H:$H,AR$2)-SUMIFS('حركة المخزون'!$F:$F,'حركة المخزون'!$E:$E,$D341,'حركة المخزون'!$G:$G,AR$2))*VLOOKUP($D341,'قاعدة البيانات'!$G:$J,4,0)</f>
        <v>0</v>
      </c>
      <c r="AT341" s="28">
        <f>(SUMIFS('حركة المخزون'!$F:$F,'حركة المخزون'!$E:$E,$D341,'حركة المخزون'!$H:$H,AT$2)-SUMIFS('حركة المخزون'!$F:$F,'حركة المخزون'!$E:$E,$D341,'حركة المخزون'!$G:$G,AT$2))*VLOOKUP($D341,'قاعدة البيانات'!$G:$J,2,0)</f>
        <v>0</v>
      </c>
      <c r="AU341" s="28">
        <f>(SUMIFS('حركة المخزون'!$F:$F,'حركة المخزون'!$E:$E,$D341,'حركة المخزون'!$H:$H,AT$2)-SUMIFS('حركة المخزون'!$F:$F,'حركة المخزون'!$E:$E,$D341,'حركة المخزون'!$G:$G,AT$2))*VLOOKUP($D341,'قاعدة البيانات'!$G:$J,4,0)</f>
        <v>0</v>
      </c>
      <c r="AV341" s="28">
        <f>(SUMIFS('حركة المخزون'!$F:$F,'حركة المخزون'!$E:$E,$D341,'حركة المخزون'!$H:$H,AV$2)-SUMIFS('حركة المخزون'!$F:$F,'حركة المخزون'!$E:$E,$D341,'حركة المخزون'!$G:$G,AV$2))*VLOOKUP($D341,'قاعدة البيانات'!$G:$J,2,0)</f>
        <v>0</v>
      </c>
      <c r="AW341" s="28">
        <f>(SUMIFS('حركة المخزون'!$F:$F,'حركة المخزون'!$E:$E,$D341,'حركة المخزون'!$H:$H,AV$2)-SUMIFS('حركة المخزون'!$F:$F,'حركة المخزون'!$E:$E,$D341,'حركة المخزون'!$G:$G,AV$2))*VLOOKUP($D341,'قاعدة البيانات'!$G:$J,4,0)</f>
        <v>0</v>
      </c>
      <c r="AX341" s="28">
        <f>(SUMIFS('حركة المخزون'!$F:$F,'حركة المخزون'!$E:$E,$D341,'حركة المخزون'!$H:$H,AX$2)-SUMIFS('حركة المخزون'!$F:$F,'حركة المخزون'!$E:$E,$D341,'حركة المخزون'!$G:$G,AX$2))*VLOOKUP($D341,'قاعدة البيانات'!$G:$J,2,0)</f>
        <v>0</v>
      </c>
      <c r="AY341" s="28">
        <f>(SUMIFS('حركة المخزون'!$F:$F,'حركة المخزون'!$E:$E,$D341,'حركة المخزون'!$H:$H,AX$2)-SUMIFS('حركة المخزون'!$F:$F,'حركة المخزون'!$E:$E,$D341,'حركة المخزون'!$G:$G,AX$2))*VLOOKUP($D341,'قاعدة البيانات'!$G:$J,4,0)</f>
        <v>0</v>
      </c>
      <c r="AZ341" s="28">
        <f>(SUMIFS('حركة المخزون'!$F:$F,'حركة المخزون'!$E:$E,$D341,'حركة المخزون'!$H:$H,AZ$2)-SUMIFS('حركة المخزون'!$F:$F,'حركة المخزون'!$E:$E,$D341,'حركة المخزون'!$G:$G,AZ$2))*VLOOKUP($D341,'قاعدة البيانات'!$G:$J,2,0)</f>
        <v>0</v>
      </c>
      <c r="BA341" s="28">
        <f>(SUMIFS('حركة المخزون'!$F:$F,'حركة المخزون'!$E:$E,$D341,'حركة المخزون'!$H:$H,AZ$2)-SUMIFS('حركة المخزون'!$F:$F,'حركة المخزون'!$E:$E,$D341,'حركة المخزون'!$G:$G,AZ$2))*VLOOKUP($D341,'قاعدة البيانات'!$G:$J,4,0)</f>
        <v>0</v>
      </c>
      <c r="BB341" s="28">
        <f>(SUMIFS('حركة المخزون'!$F:$F,'حركة المخزون'!$E:$E,$D341,'حركة المخزون'!$H:$H,BB$2)-SUMIFS('حركة المخزون'!$F:$F,'حركة المخزون'!$E:$E,$D341,'حركة المخزون'!$G:$G,BB$2))*VLOOKUP($D341,'قاعدة البيانات'!$G:$J,2,0)</f>
        <v>0</v>
      </c>
      <c r="BC341" s="28">
        <f>(SUMIFS('حركة المخزون'!$F:$F,'حركة المخزون'!$E:$E,$D341,'حركة المخزون'!$H:$H,BB$2)-SUMIFS('حركة المخزون'!$F:$F,'حركة المخزون'!$E:$E,$D341,'حركة المخزون'!$G:$G,BB$2))*VLOOKUP($D341,'قاعدة البيانات'!$G:$J,4,0)</f>
        <v>0</v>
      </c>
      <c r="BD341" s="28">
        <f>(SUMIFS('حركة المخزون'!$F:$F,'حركة المخزون'!$E:$E,$D341,'حركة المخزون'!$H:$H,BD$2)-SUMIFS('حركة المخزون'!$F:$F,'حركة المخزون'!$E:$E,$D341,'حركة المخزون'!$G:$G,BD$2))*VLOOKUP($D341,'قاعدة البيانات'!$G:$J,2,0)</f>
        <v>0</v>
      </c>
      <c r="BE341" s="28">
        <f>(SUMIFS('حركة المخزون'!$F:$F,'حركة المخزون'!$E:$E,$D341,'حركة المخزون'!$H:$H,BD$2)-SUMIFS('حركة المخزون'!$F:$F,'حركة المخزون'!$E:$E,$D341,'حركة المخزون'!$G:$G,BD$2))*VLOOKUP($D341,'قاعدة البيانات'!$G:$J,4,0)</f>
        <v>0</v>
      </c>
      <c r="BF341" s="28">
        <f>(SUMIFS('حركة المخزون'!$F:$F,'حركة المخزون'!$E:$E,$D341,'حركة المخزون'!$H:$H,BF$2)-SUMIFS('حركة المخزون'!$F:$F,'حركة المخزون'!$E:$E,$D341,'حركة المخزون'!$G:$G,BF$2))*VLOOKUP($D341,'قاعدة البيانات'!$G:$J,2,0)</f>
        <v>0</v>
      </c>
      <c r="BG341" s="28">
        <f>(SUMIFS('حركة المخزون'!$F:$F,'حركة المخزون'!$E:$E,$D341,'حركة المخزون'!$H:$H,BF$2)-SUMIFS('حركة المخزون'!$F:$F,'حركة المخزون'!$E:$E,$D341,'حركة المخزون'!$G:$G,BF$2))*VLOOKUP($D341,'قاعدة البيانات'!$G:$J,4,0)</f>
        <v>0</v>
      </c>
      <c r="BH341" s="28">
        <f>(SUMIFS('حركة المخزون'!$F:$F,'حركة المخزون'!$E:$E,$D341,'حركة المخزون'!$H:$H,BH$2)-SUMIFS('حركة المخزون'!$F:$F,'حركة المخزون'!$E:$E,$D341,'حركة المخزون'!$G:$G,BH$2))*VLOOKUP($D341,'قاعدة البيانات'!$G:$J,2,0)</f>
        <v>0</v>
      </c>
      <c r="BI341" s="28">
        <f>(SUMIFS('حركة المخزون'!$F:$F,'حركة المخزون'!$E:$E,$D341,'حركة المخزون'!$H:$H,BH$2)-SUMIFS('حركة المخزون'!$F:$F,'حركة المخزون'!$E:$E,$D341,'حركة المخزون'!$G:$G,BH$2))*VLOOKUP($D341,'قاعدة البيانات'!$G:$J,4,0)</f>
        <v>0</v>
      </c>
    </row>
    <row r="342" spans="2:61" s="15" customFormat="1" ht="24" customHeight="1" x14ac:dyDescent="0.2">
      <c r="B342" s="18">
        <v>339</v>
      </c>
      <c r="C342" s="19"/>
      <c r="D342" s="18" t="str">
        <f>VLOOKUP(C342,'قاعدة البيانات'!F:G,2,0)</f>
        <v/>
      </c>
      <c r="F342" s="28">
        <f>(SUMIFS('حركة المخزون'!$F:$F,'حركة المخزون'!$E:$E,$D342,'حركة المخزون'!$H:$H,F$2)-SUMIFS('حركة المخزون'!$F:$F,'حركة المخزون'!$E:$E,$D342,'حركة المخزون'!$G:$G,F$2))*VLOOKUP($D342,'قاعدة البيانات'!$G:$J,2,0)</f>
        <v>0</v>
      </c>
      <c r="G342" s="28">
        <f>(SUMIFS('حركة المخزون'!$F:$F,'حركة المخزون'!$E:$E,$D342,'حركة المخزون'!$H:$H,F$2)-SUMIFS('حركة المخزون'!$F:$F,'حركة المخزون'!$E:$E,$D342,'حركة المخزون'!$G:$G,F$2))*VLOOKUP($D342,'قاعدة البيانات'!$G:$J,4,0)</f>
        <v>0</v>
      </c>
      <c r="H342" s="28">
        <f>(SUMIFS('حركة المخزون'!$F:$F,'حركة المخزون'!$E:$E,$D342,'حركة المخزون'!$H:$H,H$2)-SUMIFS('حركة المخزون'!$F:$F,'حركة المخزون'!$E:$E,$D342,'حركة المخزون'!$G:$G,H$2))*VLOOKUP($D342,'قاعدة البيانات'!$G:$J,2,0)</f>
        <v>0</v>
      </c>
      <c r="I342" s="28">
        <f>(SUMIFS('حركة المخزون'!$F:$F,'حركة المخزون'!$E:$E,$D342,'حركة المخزون'!$H:$H,H$2)-SUMIFS('حركة المخزون'!$F:$F,'حركة المخزون'!$E:$E,$D342,'حركة المخزون'!$G:$G,H$2))*VLOOKUP($D342,'قاعدة البيانات'!$G:$J,4,0)</f>
        <v>0</v>
      </c>
      <c r="J342" s="28">
        <f>(SUMIFS('حركة المخزون'!$F:$F,'حركة المخزون'!$E:$E,$D342,'حركة المخزون'!$H:$H,J$2)-SUMIFS('حركة المخزون'!$F:$F,'حركة المخزون'!$E:$E,$D342,'حركة المخزون'!$G:$G,J$2))*VLOOKUP($D342,'قاعدة البيانات'!$G:$J,2,0)</f>
        <v>0</v>
      </c>
      <c r="K342" s="28">
        <f>(SUMIFS('حركة المخزون'!$F:$F,'حركة المخزون'!$E:$E,$D342,'حركة المخزون'!$H:$H,J$2)-SUMIFS('حركة المخزون'!$F:$F,'حركة المخزون'!$E:$E,$D342,'حركة المخزون'!$G:$G,J$2))*VLOOKUP($D342,'قاعدة البيانات'!$G:$J,4,0)</f>
        <v>0</v>
      </c>
      <c r="L342" s="28">
        <f>(SUMIFS('حركة المخزون'!$F:$F,'حركة المخزون'!$E:$E,$D342,'حركة المخزون'!$H:$H,L$2)-SUMIFS('حركة المخزون'!$F:$F,'حركة المخزون'!$E:$E,$D342,'حركة المخزون'!$G:$G,L$2))*VLOOKUP($D342,'قاعدة البيانات'!$G:$J,2,0)</f>
        <v>0</v>
      </c>
      <c r="M342" s="28">
        <f>(SUMIFS('حركة المخزون'!$F:$F,'حركة المخزون'!$E:$E,$D342,'حركة المخزون'!$H:$H,L$2)-SUMIFS('حركة المخزون'!$F:$F,'حركة المخزون'!$E:$E,$D342,'حركة المخزون'!$G:$G,L$2))*VLOOKUP($D342,'قاعدة البيانات'!$G:$J,4,0)</f>
        <v>0</v>
      </c>
      <c r="N342" s="28">
        <f>(SUMIFS('حركة المخزون'!$F:$F,'حركة المخزون'!$E:$E,$D342,'حركة المخزون'!$H:$H,N$2)-SUMIFS('حركة المخزون'!$F:$F,'حركة المخزون'!$E:$E,$D342,'حركة المخزون'!$G:$G,N$2))*VLOOKUP($D342,'قاعدة البيانات'!$G:$J,2,0)</f>
        <v>0</v>
      </c>
      <c r="O342" s="28">
        <f>(SUMIFS('حركة المخزون'!$F:$F,'حركة المخزون'!$E:$E,$D342,'حركة المخزون'!$H:$H,N$2)-SUMIFS('حركة المخزون'!$F:$F,'حركة المخزون'!$E:$E,$D342,'حركة المخزون'!$G:$G,N$2))*VLOOKUP($D342,'قاعدة البيانات'!$G:$J,4,0)</f>
        <v>0</v>
      </c>
      <c r="P342" s="28">
        <f>(SUMIFS('حركة المخزون'!$F:$F,'حركة المخزون'!$E:$E,$D342,'حركة المخزون'!$H:$H,P$2)-SUMIFS('حركة المخزون'!$F:$F,'حركة المخزون'!$E:$E,$D342,'حركة المخزون'!$G:$G,P$2))*VLOOKUP($D342,'قاعدة البيانات'!$G:$J,2,0)</f>
        <v>0</v>
      </c>
      <c r="Q342" s="28">
        <f>(SUMIFS('حركة المخزون'!$F:$F,'حركة المخزون'!$E:$E,$D342,'حركة المخزون'!$H:$H,P$2)-SUMIFS('حركة المخزون'!$F:$F,'حركة المخزون'!$E:$E,$D342,'حركة المخزون'!$G:$G,P$2))*VLOOKUP($D342,'قاعدة البيانات'!$G:$J,4,0)</f>
        <v>0</v>
      </c>
      <c r="R342" s="28">
        <f>(SUMIFS('حركة المخزون'!$F:$F,'حركة المخزون'!$E:$E,$D342,'حركة المخزون'!$H:$H,R$2)-SUMIFS('حركة المخزون'!$F:$F,'حركة المخزون'!$E:$E,$D342,'حركة المخزون'!$G:$G,R$2))*VLOOKUP($D342,'قاعدة البيانات'!$G:$J,2,0)</f>
        <v>0</v>
      </c>
      <c r="S342" s="28">
        <f>(SUMIFS('حركة المخزون'!$F:$F,'حركة المخزون'!$E:$E,$D342,'حركة المخزون'!$H:$H,R$2)-SUMIFS('حركة المخزون'!$F:$F,'حركة المخزون'!$E:$E,$D342,'حركة المخزون'!$G:$G,R$2))*VLOOKUP($D342,'قاعدة البيانات'!$G:$J,4,0)</f>
        <v>0</v>
      </c>
      <c r="T342" s="28">
        <f>(SUMIFS('حركة المخزون'!$F:$F,'حركة المخزون'!$E:$E,$D342,'حركة المخزون'!$H:$H,T$2)-SUMIFS('حركة المخزون'!$F:$F,'حركة المخزون'!$E:$E,$D342,'حركة المخزون'!$G:$G,T$2))*VLOOKUP($D342,'قاعدة البيانات'!$G:$J,2,0)</f>
        <v>0</v>
      </c>
      <c r="U342" s="28">
        <f>(SUMIFS('حركة المخزون'!$F:$F,'حركة المخزون'!$E:$E,$D342,'حركة المخزون'!$H:$H,T$2)-SUMIFS('حركة المخزون'!$F:$F,'حركة المخزون'!$E:$E,$D342,'حركة المخزون'!$G:$G,T$2))*VLOOKUP($D342,'قاعدة البيانات'!$G:$J,4,0)</f>
        <v>0</v>
      </c>
      <c r="V342" s="28">
        <f>(SUMIFS('حركة المخزون'!$F:$F,'حركة المخزون'!$E:$E,$D342,'حركة المخزون'!$H:$H,V$2)-SUMIFS('حركة المخزون'!$F:$F,'حركة المخزون'!$E:$E,$D342,'حركة المخزون'!$G:$G,V$2))*VLOOKUP($D342,'قاعدة البيانات'!$G:$J,2,0)</f>
        <v>0</v>
      </c>
      <c r="W342" s="28">
        <f>(SUMIFS('حركة المخزون'!$F:$F,'حركة المخزون'!$E:$E,$D342,'حركة المخزون'!$H:$H,V$2)-SUMIFS('حركة المخزون'!$F:$F,'حركة المخزون'!$E:$E,$D342,'حركة المخزون'!$G:$G,V$2))*VLOOKUP($D342,'قاعدة البيانات'!$G:$J,4,0)</f>
        <v>0</v>
      </c>
      <c r="X342" s="28">
        <f>(SUMIFS('حركة المخزون'!$F:$F,'حركة المخزون'!$E:$E,$D342,'حركة المخزون'!$H:$H,X$2)-SUMIFS('حركة المخزون'!$F:$F,'حركة المخزون'!$E:$E,$D342,'حركة المخزون'!$G:$G,X$2))*VLOOKUP($D342,'قاعدة البيانات'!$G:$J,2,0)</f>
        <v>0</v>
      </c>
      <c r="Y342" s="28">
        <f>(SUMIFS('حركة المخزون'!$F:$F,'حركة المخزون'!$E:$E,$D342,'حركة المخزون'!$H:$H,X$2)-SUMIFS('حركة المخزون'!$F:$F,'حركة المخزون'!$E:$E,$D342,'حركة المخزون'!$G:$G,X$2))*VLOOKUP($D342,'قاعدة البيانات'!$G:$J,4,0)</f>
        <v>0</v>
      </c>
      <c r="Z342" s="28">
        <f>(SUMIFS('حركة المخزون'!$F:$F,'حركة المخزون'!$E:$E,$D342,'حركة المخزون'!$H:$H,Z$2)-SUMIFS('حركة المخزون'!$F:$F,'حركة المخزون'!$E:$E,$D342,'حركة المخزون'!$G:$G,Z$2))*VLOOKUP($D342,'قاعدة البيانات'!$G:$J,2,0)</f>
        <v>0</v>
      </c>
      <c r="AA342" s="28">
        <f>(SUMIFS('حركة المخزون'!$F:$F,'حركة المخزون'!$E:$E,$D342,'حركة المخزون'!$H:$H,Z$2)-SUMIFS('حركة المخزون'!$F:$F,'حركة المخزون'!$E:$E,$D342,'حركة المخزون'!$G:$G,Z$2))*VLOOKUP($D342,'قاعدة البيانات'!$G:$J,4,0)</f>
        <v>0</v>
      </c>
      <c r="AB342" s="28">
        <f>(SUMIFS('حركة المخزون'!$F:$F,'حركة المخزون'!$E:$E,$D342,'حركة المخزون'!$H:$H,AB$2)-SUMIFS('حركة المخزون'!$F:$F,'حركة المخزون'!$E:$E,$D342,'حركة المخزون'!$G:$G,AB$2))*VLOOKUP($D342,'قاعدة البيانات'!$G:$J,2,0)</f>
        <v>0</v>
      </c>
      <c r="AC342" s="28">
        <f>(SUMIFS('حركة المخزون'!$F:$F,'حركة المخزون'!$E:$E,$D342,'حركة المخزون'!$H:$H,AB$2)-SUMIFS('حركة المخزون'!$F:$F,'حركة المخزون'!$E:$E,$D342,'حركة المخزون'!$G:$G,AB$2))*VLOOKUP($D342,'قاعدة البيانات'!$G:$J,4,0)</f>
        <v>0</v>
      </c>
      <c r="AD342" s="28">
        <f>(SUMIFS('حركة المخزون'!$F:$F,'حركة المخزون'!$E:$E,$D342,'حركة المخزون'!$H:$H,AD$2)-SUMIFS('حركة المخزون'!$F:$F,'حركة المخزون'!$E:$E,$D342,'حركة المخزون'!$G:$G,AD$2))*VLOOKUP($D342,'قاعدة البيانات'!$G:$J,2,0)</f>
        <v>0</v>
      </c>
      <c r="AE342" s="28">
        <f>(SUMIFS('حركة المخزون'!$F:$F,'حركة المخزون'!$E:$E,$D342,'حركة المخزون'!$H:$H,AD$2)-SUMIFS('حركة المخزون'!$F:$F,'حركة المخزون'!$E:$E,$D342,'حركة المخزون'!$G:$G,AD$2))*VLOOKUP($D342,'قاعدة البيانات'!$G:$J,4,0)</f>
        <v>0</v>
      </c>
      <c r="AF342" s="28">
        <f>(SUMIFS('حركة المخزون'!$F:$F,'حركة المخزون'!$E:$E,$D342,'حركة المخزون'!$H:$H,AF$2)-SUMIFS('حركة المخزون'!$F:$F,'حركة المخزون'!$E:$E,$D342,'حركة المخزون'!$G:$G,AF$2))*VLOOKUP($D342,'قاعدة البيانات'!$G:$J,2,0)</f>
        <v>0</v>
      </c>
      <c r="AG342" s="28">
        <f>(SUMIFS('حركة المخزون'!$F:$F,'حركة المخزون'!$E:$E,$D342,'حركة المخزون'!$H:$H,AF$2)-SUMIFS('حركة المخزون'!$F:$F,'حركة المخزون'!$E:$E,$D342,'حركة المخزون'!$G:$G,AF$2))*VLOOKUP($D342,'قاعدة البيانات'!$G:$J,4,0)</f>
        <v>0</v>
      </c>
      <c r="AH342" s="28">
        <f>(SUMIFS('حركة المخزون'!$F:$F,'حركة المخزون'!$E:$E,$D342,'حركة المخزون'!$H:$H,AH$2)-SUMIFS('حركة المخزون'!$F:$F,'حركة المخزون'!$E:$E,$D342,'حركة المخزون'!$G:$G,AH$2))*VLOOKUP($D342,'قاعدة البيانات'!$G:$J,2,0)</f>
        <v>0</v>
      </c>
      <c r="AI342" s="28">
        <f>(SUMIFS('حركة المخزون'!$F:$F,'حركة المخزون'!$E:$E,$D342,'حركة المخزون'!$H:$H,AH$2)-SUMIFS('حركة المخزون'!$F:$F,'حركة المخزون'!$E:$E,$D342,'حركة المخزون'!$G:$G,AH$2))*VLOOKUP($D342,'قاعدة البيانات'!$G:$J,4,0)</f>
        <v>0</v>
      </c>
      <c r="AJ342" s="28">
        <f>(SUMIFS('حركة المخزون'!$F:$F,'حركة المخزون'!$E:$E,$D342,'حركة المخزون'!$H:$H,AJ$2)-SUMIFS('حركة المخزون'!$F:$F,'حركة المخزون'!$E:$E,$D342,'حركة المخزون'!$G:$G,AJ$2))*VLOOKUP($D342,'قاعدة البيانات'!$G:$J,2,0)</f>
        <v>0</v>
      </c>
      <c r="AK342" s="28">
        <f>(SUMIFS('حركة المخزون'!$F:$F,'حركة المخزون'!$E:$E,$D342,'حركة المخزون'!$H:$H,AJ$2)-SUMIFS('حركة المخزون'!$F:$F,'حركة المخزون'!$E:$E,$D342,'حركة المخزون'!$G:$G,AJ$2))*VLOOKUP($D342,'قاعدة البيانات'!$G:$J,4,0)</f>
        <v>0</v>
      </c>
      <c r="AL342" s="28">
        <f>(SUMIFS('حركة المخزون'!$F:$F,'حركة المخزون'!$E:$E,$D342,'حركة المخزون'!$H:$H,AL$2)-SUMIFS('حركة المخزون'!$F:$F,'حركة المخزون'!$E:$E,$D342,'حركة المخزون'!$G:$G,AL$2))*VLOOKUP($D342,'قاعدة البيانات'!$G:$J,2,0)</f>
        <v>0</v>
      </c>
      <c r="AM342" s="28">
        <f>(SUMIFS('حركة المخزون'!$F:$F,'حركة المخزون'!$E:$E,$D342,'حركة المخزون'!$H:$H,AL$2)-SUMIFS('حركة المخزون'!$F:$F,'حركة المخزون'!$E:$E,$D342,'حركة المخزون'!$G:$G,AL$2))*VLOOKUP($D342,'قاعدة البيانات'!$G:$J,4,0)</f>
        <v>0</v>
      </c>
      <c r="AN342" s="28">
        <f>(SUMIFS('حركة المخزون'!$F:$F,'حركة المخزون'!$E:$E,$D342,'حركة المخزون'!$H:$H,AN$2)-SUMIFS('حركة المخزون'!$F:$F,'حركة المخزون'!$E:$E,$D342,'حركة المخزون'!$G:$G,AN$2))*VLOOKUP($D342,'قاعدة البيانات'!$G:$J,2,0)</f>
        <v>0</v>
      </c>
      <c r="AO342" s="28">
        <f>(SUMIFS('حركة المخزون'!$F:$F,'حركة المخزون'!$E:$E,$D342,'حركة المخزون'!$H:$H,AN$2)-SUMIFS('حركة المخزون'!$F:$F,'حركة المخزون'!$E:$E,$D342,'حركة المخزون'!$G:$G,AN$2))*VLOOKUP($D342,'قاعدة البيانات'!$G:$J,4,0)</f>
        <v>0</v>
      </c>
      <c r="AP342" s="28">
        <f>(SUMIFS('حركة المخزون'!$F:$F,'حركة المخزون'!$E:$E,$D342,'حركة المخزون'!$H:$H,AP$2)-SUMIFS('حركة المخزون'!$F:$F,'حركة المخزون'!$E:$E,$D342,'حركة المخزون'!$G:$G,AP$2))*VLOOKUP($D342,'قاعدة البيانات'!$G:$J,2,0)</f>
        <v>0</v>
      </c>
      <c r="AQ342" s="28">
        <f>(SUMIFS('حركة المخزون'!$F:$F,'حركة المخزون'!$E:$E,$D342,'حركة المخزون'!$H:$H,AP$2)-SUMIFS('حركة المخزون'!$F:$F,'حركة المخزون'!$E:$E,$D342,'حركة المخزون'!$G:$G,AP$2))*VLOOKUP($D342,'قاعدة البيانات'!$G:$J,4,0)</f>
        <v>0</v>
      </c>
      <c r="AR342" s="28">
        <f>(SUMIFS('حركة المخزون'!$F:$F,'حركة المخزون'!$E:$E,$D342,'حركة المخزون'!$H:$H,AR$2)-SUMIFS('حركة المخزون'!$F:$F,'حركة المخزون'!$E:$E,$D342,'حركة المخزون'!$G:$G,AR$2))*VLOOKUP($D342,'قاعدة البيانات'!$G:$J,2,0)</f>
        <v>0</v>
      </c>
      <c r="AS342" s="28">
        <f>(SUMIFS('حركة المخزون'!$F:$F,'حركة المخزون'!$E:$E,$D342,'حركة المخزون'!$H:$H,AR$2)-SUMIFS('حركة المخزون'!$F:$F,'حركة المخزون'!$E:$E,$D342,'حركة المخزون'!$G:$G,AR$2))*VLOOKUP($D342,'قاعدة البيانات'!$G:$J,4,0)</f>
        <v>0</v>
      </c>
      <c r="AT342" s="28">
        <f>(SUMIFS('حركة المخزون'!$F:$F,'حركة المخزون'!$E:$E,$D342,'حركة المخزون'!$H:$H,AT$2)-SUMIFS('حركة المخزون'!$F:$F,'حركة المخزون'!$E:$E,$D342,'حركة المخزون'!$G:$G,AT$2))*VLOOKUP($D342,'قاعدة البيانات'!$G:$J,2,0)</f>
        <v>0</v>
      </c>
      <c r="AU342" s="28">
        <f>(SUMIFS('حركة المخزون'!$F:$F,'حركة المخزون'!$E:$E,$D342,'حركة المخزون'!$H:$H,AT$2)-SUMIFS('حركة المخزون'!$F:$F,'حركة المخزون'!$E:$E,$D342,'حركة المخزون'!$G:$G,AT$2))*VLOOKUP($D342,'قاعدة البيانات'!$G:$J,4,0)</f>
        <v>0</v>
      </c>
      <c r="AV342" s="28">
        <f>(SUMIFS('حركة المخزون'!$F:$F,'حركة المخزون'!$E:$E,$D342,'حركة المخزون'!$H:$H,AV$2)-SUMIFS('حركة المخزون'!$F:$F,'حركة المخزون'!$E:$E,$D342,'حركة المخزون'!$G:$G,AV$2))*VLOOKUP($D342,'قاعدة البيانات'!$G:$J,2,0)</f>
        <v>0</v>
      </c>
      <c r="AW342" s="28">
        <f>(SUMIFS('حركة المخزون'!$F:$F,'حركة المخزون'!$E:$E,$D342,'حركة المخزون'!$H:$H,AV$2)-SUMIFS('حركة المخزون'!$F:$F,'حركة المخزون'!$E:$E,$D342,'حركة المخزون'!$G:$G,AV$2))*VLOOKUP($D342,'قاعدة البيانات'!$G:$J,4,0)</f>
        <v>0</v>
      </c>
      <c r="AX342" s="28">
        <f>(SUMIFS('حركة المخزون'!$F:$F,'حركة المخزون'!$E:$E,$D342,'حركة المخزون'!$H:$H,AX$2)-SUMIFS('حركة المخزون'!$F:$F,'حركة المخزون'!$E:$E,$D342,'حركة المخزون'!$G:$G,AX$2))*VLOOKUP($D342,'قاعدة البيانات'!$G:$J,2,0)</f>
        <v>0</v>
      </c>
      <c r="AY342" s="28">
        <f>(SUMIFS('حركة المخزون'!$F:$F,'حركة المخزون'!$E:$E,$D342,'حركة المخزون'!$H:$H,AX$2)-SUMIFS('حركة المخزون'!$F:$F,'حركة المخزون'!$E:$E,$D342,'حركة المخزون'!$G:$G,AX$2))*VLOOKUP($D342,'قاعدة البيانات'!$G:$J,4,0)</f>
        <v>0</v>
      </c>
      <c r="AZ342" s="28">
        <f>(SUMIFS('حركة المخزون'!$F:$F,'حركة المخزون'!$E:$E,$D342,'حركة المخزون'!$H:$H,AZ$2)-SUMIFS('حركة المخزون'!$F:$F,'حركة المخزون'!$E:$E,$D342,'حركة المخزون'!$G:$G,AZ$2))*VLOOKUP($D342,'قاعدة البيانات'!$G:$J,2,0)</f>
        <v>0</v>
      </c>
      <c r="BA342" s="28">
        <f>(SUMIFS('حركة المخزون'!$F:$F,'حركة المخزون'!$E:$E,$D342,'حركة المخزون'!$H:$H,AZ$2)-SUMIFS('حركة المخزون'!$F:$F,'حركة المخزون'!$E:$E,$D342,'حركة المخزون'!$G:$G,AZ$2))*VLOOKUP($D342,'قاعدة البيانات'!$G:$J,4,0)</f>
        <v>0</v>
      </c>
      <c r="BB342" s="28">
        <f>(SUMIFS('حركة المخزون'!$F:$F,'حركة المخزون'!$E:$E,$D342,'حركة المخزون'!$H:$H,BB$2)-SUMIFS('حركة المخزون'!$F:$F,'حركة المخزون'!$E:$E,$D342,'حركة المخزون'!$G:$G,BB$2))*VLOOKUP($D342,'قاعدة البيانات'!$G:$J,2,0)</f>
        <v>0</v>
      </c>
      <c r="BC342" s="28">
        <f>(SUMIFS('حركة المخزون'!$F:$F,'حركة المخزون'!$E:$E,$D342,'حركة المخزون'!$H:$H,BB$2)-SUMIFS('حركة المخزون'!$F:$F,'حركة المخزون'!$E:$E,$D342,'حركة المخزون'!$G:$G,BB$2))*VLOOKUP($D342,'قاعدة البيانات'!$G:$J,4,0)</f>
        <v>0</v>
      </c>
      <c r="BD342" s="28">
        <f>(SUMIFS('حركة المخزون'!$F:$F,'حركة المخزون'!$E:$E,$D342,'حركة المخزون'!$H:$H,BD$2)-SUMIFS('حركة المخزون'!$F:$F,'حركة المخزون'!$E:$E,$D342,'حركة المخزون'!$G:$G,BD$2))*VLOOKUP($D342,'قاعدة البيانات'!$G:$J,2,0)</f>
        <v>0</v>
      </c>
      <c r="BE342" s="28">
        <f>(SUMIFS('حركة المخزون'!$F:$F,'حركة المخزون'!$E:$E,$D342,'حركة المخزون'!$H:$H,BD$2)-SUMIFS('حركة المخزون'!$F:$F,'حركة المخزون'!$E:$E,$D342,'حركة المخزون'!$G:$G,BD$2))*VLOOKUP($D342,'قاعدة البيانات'!$G:$J,4,0)</f>
        <v>0</v>
      </c>
      <c r="BF342" s="28">
        <f>(SUMIFS('حركة المخزون'!$F:$F,'حركة المخزون'!$E:$E,$D342,'حركة المخزون'!$H:$H,BF$2)-SUMIFS('حركة المخزون'!$F:$F,'حركة المخزون'!$E:$E,$D342,'حركة المخزون'!$G:$G,BF$2))*VLOOKUP($D342,'قاعدة البيانات'!$G:$J,2,0)</f>
        <v>0</v>
      </c>
      <c r="BG342" s="28">
        <f>(SUMIFS('حركة المخزون'!$F:$F,'حركة المخزون'!$E:$E,$D342,'حركة المخزون'!$H:$H,BF$2)-SUMIFS('حركة المخزون'!$F:$F,'حركة المخزون'!$E:$E,$D342,'حركة المخزون'!$G:$G,BF$2))*VLOOKUP($D342,'قاعدة البيانات'!$G:$J,4,0)</f>
        <v>0</v>
      </c>
      <c r="BH342" s="28">
        <f>(SUMIFS('حركة المخزون'!$F:$F,'حركة المخزون'!$E:$E,$D342,'حركة المخزون'!$H:$H,BH$2)-SUMIFS('حركة المخزون'!$F:$F,'حركة المخزون'!$E:$E,$D342,'حركة المخزون'!$G:$G,BH$2))*VLOOKUP($D342,'قاعدة البيانات'!$G:$J,2,0)</f>
        <v>0</v>
      </c>
      <c r="BI342" s="28">
        <f>(SUMIFS('حركة المخزون'!$F:$F,'حركة المخزون'!$E:$E,$D342,'حركة المخزون'!$H:$H,BH$2)-SUMIFS('حركة المخزون'!$F:$F,'حركة المخزون'!$E:$E,$D342,'حركة المخزون'!$G:$G,BH$2))*VLOOKUP($D342,'قاعدة البيانات'!$G:$J,4,0)</f>
        <v>0</v>
      </c>
    </row>
    <row r="343" spans="2:61" s="15" customFormat="1" ht="24" customHeight="1" x14ac:dyDescent="0.2">
      <c r="B343" s="18">
        <v>340</v>
      </c>
      <c r="C343" s="19"/>
      <c r="D343" s="18" t="str">
        <f>VLOOKUP(C343,'قاعدة البيانات'!F:G,2,0)</f>
        <v/>
      </c>
      <c r="F343" s="28">
        <f>(SUMIFS('حركة المخزون'!$F:$F,'حركة المخزون'!$E:$E,$D343,'حركة المخزون'!$H:$H,F$2)-SUMIFS('حركة المخزون'!$F:$F,'حركة المخزون'!$E:$E,$D343,'حركة المخزون'!$G:$G,F$2))*VLOOKUP($D343,'قاعدة البيانات'!$G:$J,2,0)</f>
        <v>0</v>
      </c>
      <c r="G343" s="28">
        <f>(SUMIFS('حركة المخزون'!$F:$F,'حركة المخزون'!$E:$E,$D343,'حركة المخزون'!$H:$H,F$2)-SUMIFS('حركة المخزون'!$F:$F,'حركة المخزون'!$E:$E,$D343,'حركة المخزون'!$G:$G,F$2))*VLOOKUP($D343,'قاعدة البيانات'!$G:$J,4,0)</f>
        <v>0</v>
      </c>
      <c r="H343" s="28">
        <f>(SUMIFS('حركة المخزون'!$F:$F,'حركة المخزون'!$E:$E,$D343,'حركة المخزون'!$H:$H,H$2)-SUMIFS('حركة المخزون'!$F:$F,'حركة المخزون'!$E:$E,$D343,'حركة المخزون'!$G:$G,H$2))*VLOOKUP($D343,'قاعدة البيانات'!$G:$J,2,0)</f>
        <v>0</v>
      </c>
      <c r="I343" s="28">
        <f>(SUMIFS('حركة المخزون'!$F:$F,'حركة المخزون'!$E:$E,$D343,'حركة المخزون'!$H:$H,H$2)-SUMIFS('حركة المخزون'!$F:$F,'حركة المخزون'!$E:$E,$D343,'حركة المخزون'!$G:$G,H$2))*VLOOKUP($D343,'قاعدة البيانات'!$G:$J,4,0)</f>
        <v>0</v>
      </c>
      <c r="J343" s="28">
        <f>(SUMIFS('حركة المخزون'!$F:$F,'حركة المخزون'!$E:$E,$D343,'حركة المخزون'!$H:$H,J$2)-SUMIFS('حركة المخزون'!$F:$F,'حركة المخزون'!$E:$E,$D343,'حركة المخزون'!$G:$G,J$2))*VLOOKUP($D343,'قاعدة البيانات'!$G:$J,2,0)</f>
        <v>0</v>
      </c>
      <c r="K343" s="28">
        <f>(SUMIFS('حركة المخزون'!$F:$F,'حركة المخزون'!$E:$E,$D343,'حركة المخزون'!$H:$H,J$2)-SUMIFS('حركة المخزون'!$F:$F,'حركة المخزون'!$E:$E,$D343,'حركة المخزون'!$G:$G,J$2))*VLOOKUP($D343,'قاعدة البيانات'!$G:$J,4,0)</f>
        <v>0</v>
      </c>
      <c r="L343" s="28">
        <f>(SUMIFS('حركة المخزون'!$F:$F,'حركة المخزون'!$E:$E,$D343,'حركة المخزون'!$H:$H,L$2)-SUMIFS('حركة المخزون'!$F:$F,'حركة المخزون'!$E:$E,$D343,'حركة المخزون'!$G:$G,L$2))*VLOOKUP($D343,'قاعدة البيانات'!$G:$J,2,0)</f>
        <v>0</v>
      </c>
      <c r="M343" s="28">
        <f>(SUMIFS('حركة المخزون'!$F:$F,'حركة المخزون'!$E:$E,$D343,'حركة المخزون'!$H:$H,L$2)-SUMIFS('حركة المخزون'!$F:$F,'حركة المخزون'!$E:$E,$D343,'حركة المخزون'!$G:$G,L$2))*VLOOKUP($D343,'قاعدة البيانات'!$G:$J,4,0)</f>
        <v>0</v>
      </c>
      <c r="N343" s="28">
        <f>(SUMIFS('حركة المخزون'!$F:$F,'حركة المخزون'!$E:$E,$D343,'حركة المخزون'!$H:$H,N$2)-SUMIFS('حركة المخزون'!$F:$F,'حركة المخزون'!$E:$E,$D343,'حركة المخزون'!$G:$G,N$2))*VLOOKUP($D343,'قاعدة البيانات'!$G:$J,2,0)</f>
        <v>0</v>
      </c>
      <c r="O343" s="28">
        <f>(SUMIFS('حركة المخزون'!$F:$F,'حركة المخزون'!$E:$E,$D343,'حركة المخزون'!$H:$H,N$2)-SUMIFS('حركة المخزون'!$F:$F,'حركة المخزون'!$E:$E,$D343,'حركة المخزون'!$G:$G,N$2))*VLOOKUP($D343,'قاعدة البيانات'!$G:$J,4,0)</f>
        <v>0</v>
      </c>
      <c r="P343" s="28">
        <f>(SUMIFS('حركة المخزون'!$F:$F,'حركة المخزون'!$E:$E,$D343,'حركة المخزون'!$H:$H,P$2)-SUMIFS('حركة المخزون'!$F:$F,'حركة المخزون'!$E:$E,$D343,'حركة المخزون'!$G:$G,P$2))*VLOOKUP($D343,'قاعدة البيانات'!$G:$J,2,0)</f>
        <v>0</v>
      </c>
      <c r="Q343" s="28">
        <f>(SUMIFS('حركة المخزون'!$F:$F,'حركة المخزون'!$E:$E,$D343,'حركة المخزون'!$H:$H,P$2)-SUMIFS('حركة المخزون'!$F:$F,'حركة المخزون'!$E:$E,$D343,'حركة المخزون'!$G:$G,P$2))*VLOOKUP($D343,'قاعدة البيانات'!$G:$J,4,0)</f>
        <v>0</v>
      </c>
      <c r="R343" s="28">
        <f>(SUMIFS('حركة المخزون'!$F:$F,'حركة المخزون'!$E:$E,$D343,'حركة المخزون'!$H:$H,R$2)-SUMIFS('حركة المخزون'!$F:$F,'حركة المخزون'!$E:$E,$D343,'حركة المخزون'!$G:$G,R$2))*VLOOKUP($D343,'قاعدة البيانات'!$G:$J,2,0)</f>
        <v>0</v>
      </c>
      <c r="S343" s="28">
        <f>(SUMIFS('حركة المخزون'!$F:$F,'حركة المخزون'!$E:$E,$D343,'حركة المخزون'!$H:$H,R$2)-SUMIFS('حركة المخزون'!$F:$F,'حركة المخزون'!$E:$E,$D343,'حركة المخزون'!$G:$G,R$2))*VLOOKUP($D343,'قاعدة البيانات'!$G:$J,4,0)</f>
        <v>0</v>
      </c>
      <c r="T343" s="28">
        <f>(SUMIFS('حركة المخزون'!$F:$F,'حركة المخزون'!$E:$E,$D343,'حركة المخزون'!$H:$H,T$2)-SUMIFS('حركة المخزون'!$F:$F,'حركة المخزون'!$E:$E,$D343,'حركة المخزون'!$G:$G,T$2))*VLOOKUP($D343,'قاعدة البيانات'!$G:$J,2,0)</f>
        <v>0</v>
      </c>
      <c r="U343" s="28">
        <f>(SUMIFS('حركة المخزون'!$F:$F,'حركة المخزون'!$E:$E,$D343,'حركة المخزون'!$H:$H,T$2)-SUMIFS('حركة المخزون'!$F:$F,'حركة المخزون'!$E:$E,$D343,'حركة المخزون'!$G:$G,T$2))*VLOOKUP($D343,'قاعدة البيانات'!$G:$J,4,0)</f>
        <v>0</v>
      </c>
      <c r="V343" s="28">
        <f>(SUMIFS('حركة المخزون'!$F:$F,'حركة المخزون'!$E:$E,$D343,'حركة المخزون'!$H:$H,V$2)-SUMIFS('حركة المخزون'!$F:$F,'حركة المخزون'!$E:$E,$D343,'حركة المخزون'!$G:$G,V$2))*VLOOKUP($D343,'قاعدة البيانات'!$G:$J,2,0)</f>
        <v>0</v>
      </c>
      <c r="W343" s="28">
        <f>(SUMIFS('حركة المخزون'!$F:$F,'حركة المخزون'!$E:$E,$D343,'حركة المخزون'!$H:$H,V$2)-SUMIFS('حركة المخزون'!$F:$F,'حركة المخزون'!$E:$E,$D343,'حركة المخزون'!$G:$G,V$2))*VLOOKUP($D343,'قاعدة البيانات'!$G:$J,4,0)</f>
        <v>0</v>
      </c>
      <c r="X343" s="28">
        <f>(SUMIFS('حركة المخزون'!$F:$F,'حركة المخزون'!$E:$E,$D343,'حركة المخزون'!$H:$H,X$2)-SUMIFS('حركة المخزون'!$F:$F,'حركة المخزون'!$E:$E,$D343,'حركة المخزون'!$G:$G,X$2))*VLOOKUP($D343,'قاعدة البيانات'!$G:$J,2,0)</f>
        <v>0</v>
      </c>
      <c r="Y343" s="28">
        <f>(SUMIFS('حركة المخزون'!$F:$F,'حركة المخزون'!$E:$E,$D343,'حركة المخزون'!$H:$H,X$2)-SUMIFS('حركة المخزون'!$F:$F,'حركة المخزون'!$E:$E,$D343,'حركة المخزون'!$G:$G,X$2))*VLOOKUP($D343,'قاعدة البيانات'!$G:$J,4,0)</f>
        <v>0</v>
      </c>
      <c r="Z343" s="28">
        <f>(SUMIFS('حركة المخزون'!$F:$F,'حركة المخزون'!$E:$E,$D343,'حركة المخزون'!$H:$H,Z$2)-SUMIFS('حركة المخزون'!$F:$F,'حركة المخزون'!$E:$E,$D343,'حركة المخزون'!$G:$G,Z$2))*VLOOKUP($D343,'قاعدة البيانات'!$G:$J,2,0)</f>
        <v>0</v>
      </c>
      <c r="AA343" s="28">
        <f>(SUMIFS('حركة المخزون'!$F:$F,'حركة المخزون'!$E:$E,$D343,'حركة المخزون'!$H:$H,Z$2)-SUMIFS('حركة المخزون'!$F:$F,'حركة المخزون'!$E:$E,$D343,'حركة المخزون'!$G:$G,Z$2))*VLOOKUP($D343,'قاعدة البيانات'!$G:$J,4,0)</f>
        <v>0</v>
      </c>
      <c r="AB343" s="28">
        <f>(SUMIFS('حركة المخزون'!$F:$F,'حركة المخزون'!$E:$E,$D343,'حركة المخزون'!$H:$H,AB$2)-SUMIFS('حركة المخزون'!$F:$F,'حركة المخزون'!$E:$E,$D343,'حركة المخزون'!$G:$G,AB$2))*VLOOKUP($D343,'قاعدة البيانات'!$G:$J,2,0)</f>
        <v>0</v>
      </c>
      <c r="AC343" s="28">
        <f>(SUMIFS('حركة المخزون'!$F:$F,'حركة المخزون'!$E:$E,$D343,'حركة المخزون'!$H:$H,AB$2)-SUMIFS('حركة المخزون'!$F:$F,'حركة المخزون'!$E:$E,$D343,'حركة المخزون'!$G:$G,AB$2))*VLOOKUP($D343,'قاعدة البيانات'!$G:$J,4,0)</f>
        <v>0</v>
      </c>
      <c r="AD343" s="28">
        <f>(SUMIFS('حركة المخزون'!$F:$F,'حركة المخزون'!$E:$E,$D343,'حركة المخزون'!$H:$H,AD$2)-SUMIFS('حركة المخزون'!$F:$F,'حركة المخزون'!$E:$E,$D343,'حركة المخزون'!$G:$G,AD$2))*VLOOKUP($D343,'قاعدة البيانات'!$G:$J,2,0)</f>
        <v>0</v>
      </c>
      <c r="AE343" s="28">
        <f>(SUMIFS('حركة المخزون'!$F:$F,'حركة المخزون'!$E:$E,$D343,'حركة المخزون'!$H:$H,AD$2)-SUMIFS('حركة المخزون'!$F:$F,'حركة المخزون'!$E:$E,$D343,'حركة المخزون'!$G:$G,AD$2))*VLOOKUP($D343,'قاعدة البيانات'!$G:$J,4,0)</f>
        <v>0</v>
      </c>
      <c r="AF343" s="28">
        <f>(SUMIFS('حركة المخزون'!$F:$F,'حركة المخزون'!$E:$E,$D343,'حركة المخزون'!$H:$H,AF$2)-SUMIFS('حركة المخزون'!$F:$F,'حركة المخزون'!$E:$E,$D343,'حركة المخزون'!$G:$G,AF$2))*VLOOKUP($D343,'قاعدة البيانات'!$G:$J,2,0)</f>
        <v>0</v>
      </c>
      <c r="AG343" s="28">
        <f>(SUMIFS('حركة المخزون'!$F:$F,'حركة المخزون'!$E:$E,$D343,'حركة المخزون'!$H:$H,AF$2)-SUMIFS('حركة المخزون'!$F:$F,'حركة المخزون'!$E:$E,$D343,'حركة المخزون'!$G:$G,AF$2))*VLOOKUP($D343,'قاعدة البيانات'!$G:$J,4,0)</f>
        <v>0</v>
      </c>
      <c r="AH343" s="28">
        <f>(SUMIFS('حركة المخزون'!$F:$F,'حركة المخزون'!$E:$E,$D343,'حركة المخزون'!$H:$H,AH$2)-SUMIFS('حركة المخزون'!$F:$F,'حركة المخزون'!$E:$E,$D343,'حركة المخزون'!$G:$G,AH$2))*VLOOKUP($D343,'قاعدة البيانات'!$G:$J,2,0)</f>
        <v>0</v>
      </c>
      <c r="AI343" s="28">
        <f>(SUMIFS('حركة المخزون'!$F:$F,'حركة المخزون'!$E:$E,$D343,'حركة المخزون'!$H:$H,AH$2)-SUMIFS('حركة المخزون'!$F:$F,'حركة المخزون'!$E:$E,$D343,'حركة المخزون'!$G:$G,AH$2))*VLOOKUP($D343,'قاعدة البيانات'!$G:$J,4,0)</f>
        <v>0</v>
      </c>
      <c r="AJ343" s="28">
        <f>(SUMIFS('حركة المخزون'!$F:$F,'حركة المخزون'!$E:$E,$D343,'حركة المخزون'!$H:$H,AJ$2)-SUMIFS('حركة المخزون'!$F:$F,'حركة المخزون'!$E:$E,$D343,'حركة المخزون'!$G:$G,AJ$2))*VLOOKUP($D343,'قاعدة البيانات'!$G:$J,2,0)</f>
        <v>0</v>
      </c>
      <c r="AK343" s="28">
        <f>(SUMIFS('حركة المخزون'!$F:$F,'حركة المخزون'!$E:$E,$D343,'حركة المخزون'!$H:$H,AJ$2)-SUMIFS('حركة المخزون'!$F:$F,'حركة المخزون'!$E:$E,$D343,'حركة المخزون'!$G:$G,AJ$2))*VLOOKUP($D343,'قاعدة البيانات'!$G:$J,4,0)</f>
        <v>0</v>
      </c>
      <c r="AL343" s="28">
        <f>(SUMIFS('حركة المخزون'!$F:$F,'حركة المخزون'!$E:$E,$D343,'حركة المخزون'!$H:$H,AL$2)-SUMIFS('حركة المخزون'!$F:$F,'حركة المخزون'!$E:$E,$D343,'حركة المخزون'!$G:$G,AL$2))*VLOOKUP($D343,'قاعدة البيانات'!$G:$J,2,0)</f>
        <v>0</v>
      </c>
      <c r="AM343" s="28">
        <f>(SUMIFS('حركة المخزون'!$F:$F,'حركة المخزون'!$E:$E,$D343,'حركة المخزون'!$H:$H,AL$2)-SUMIFS('حركة المخزون'!$F:$F,'حركة المخزون'!$E:$E,$D343,'حركة المخزون'!$G:$G,AL$2))*VLOOKUP($D343,'قاعدة البيانات'!$G:$J,4,0)</f>
        <v>0</v>
      </c>
      <c r="AN343" s="28">
        <f>(SUMIFS('حركة المخزون'!$F:$F,'حركة المخزون'!$E:$E,$D343,'حركة المخزون'!$H:$H,AN$2)-SUMIFS('حركة المخزون'!$F:$F,'حركة المخزون'!$E:$E,$D343,'حركة المخزون'!$G:$G,AN$2))*VLOOKUP($D343,'قاعدة البيانات'!$G:$J,2,0)</f>
        <v>0</v>
      </c>
      <c r="AO343" s="28">
        <f>(SUMIFS('حركة المخزون'!$F:$F,'حركة المخزون'!$E:$E,$D343,'حركة المخزون'!$H:$H,AN$2)-SUMIFS('حركة المخزون'!$F:$F,'حركة المخزون'!$E:$E,$D343,'حركة المخزون'!$G:$G,AN$2))*VLOOKUP($D343,'قاعدة البيانات'!$G:$J,4,0)</f>
        <v>0</v>
      </c>
      <c r="AP343" s="28">
        <f>(SUMIFS('حركة المخزون'!$F:$F,'حركة المخزون'!$E:$E,$D343,'حركة المخزون'!$H:$H,AP$2)-SUMIFS('حركة المخزون'!$F:$F,'حركة المخزون'!$E:$E,$D343,'حركة المخزون'!$G:$G,AP$2))*VLOOKUP($D343,'قاعدة البيانات'!$G:$J,2,0)</f>
        <v>0</v>
      </c>
      <c r="AQ343" s="28">
        <f>(SUMIFS('حركة المخزون'!$F:$F,'حركة المخزون'!$E:$E,$D343,'حركة المخزون'!$H:$H,AP$2)-SUMIFS('حركة المخزون'!$F:$F,'حركة المخزون'!$E:$E,$D343,'حركة المخزون'!$G:$G,AP$2))*VLOOKUP($D343,'قاعدة البيانات'!$G:$J,4,0)</f>
        <v>0</v>
      </c>
      <c r="AR343" s="28">
        <f>(SUMIFS('حركة المخزون'!$F:$F,'حركة المخزون'!$E:$E,$D343,'حركة المخزون'!$H:$H,AR$2)-SUMIFS('حركة المخزون'!$F:$F,'حركة المخزون'!$E:$E,$D343,'حركة المخزون'!$G:$G,AR$2))*VLOOKUP($D343,'قاعدة البيانات'!$G:$J,2,0)</f>
        <v>0</v>
      </c>
      <c r="AS343" s="28">
        <f>(SUMIFS('حركة المخزون'!$F:$F,'حركة المخزون'!$E:$E,$D343,'حركة المخزون'!$H:$H,AR$2)-SUMIFS('حركة المخزون'!$F:$F,'حركة المخزون'!$E:$E,$D343,'حركة المخزون'!$G:$G,AR$2))*VLOOKUP($D343,'قاعدة البيانات'!$G:$J,4,0)</f>
        <v>0</v>
      </c>
      <c r="AT343" s="28">
        <f>(SUMIFS('حركة المخزون'!$F:$F,'حركة المخزون'!$E:$E,$D343,'حركة المخزون'!$H:$H,AT$2)-SUMIFS('حركة المخزون'!$F:$F,'حركة المخزون'!$E:$E,$D343,'حركة المخزون'!$G:$G,AT$2))*VLOOKUP($D343,'قاعدة البيانات'!$G:$J,2,0)</f>
        <v>0</v>
      </c>
      <c r="AU343" s="28">
        <f>(SUMIFS('حركة المخزون'!$F:$F,'حركة المخزون'!$E:$E,$D343,'حركة المخزون'!$H:$H,AT$2)-SUMIFS('حركة المخزون'!$F:$F,'حركة المخزون'!$E:$E,$D343,'حركة المخزون'!$G:$G,AT$2))*VLOOKUP($D343,'قاعدة البيانات'!$G:$J,4,0)</f>
        <v>0</v>
      </c>
      <c r="AV343" s="28">
        <f>(SUMIFS('حركة المخزون'!$F:$F,'حركة المخزون'!$E:$E,$D343,'حركة المخزون'!$H:$H,AV$2)-SUMIFS('حركة المخزون'!$F:$F,'حركة المخزون'!$E:$E,$D343,'حركة المخزون'!$G:$G,AV$2))*VLOOKUP($D343,'قاعدة البيانات'!$G:$J,2,0)</f>
        <v>0</v>
      </c>
      <c r="AW343" s="28">
        <f>(SUMIFS('حركة المخزون'!$F:$F,'حركة المخزون'!$E:$E,$D343,'حركة المخزون'!$H:$H,AV$2)-SUMIFS('حركة المخزون'!$F:$F,'حركة المخزون'!$E:$E,$D343,'حركة المخزون'!$G:$G,AV$2))*VLOOKUP($D343,'قاعدة البيانات'!$G:$J,4,0)</f>
        <v>0</v>
      </c>
      <c r="AX343" s="28">
        <f>(SUMIFS('حركة المخزون'!$F:$F,'حركة المخزون'!$E:$E,$D343,'حركة المخزون'!$H:$H,AX$2)-SUMIFS('حركة المخزون'!$F:$F,'حركة المخزون'!$E:$E,$D343,'حركة المخزون'!$G:$G,AX$2))*VLOOKUP($D343,'قاعدة البيانات'!$G:$J,2,0)</f>
        <v>0</v>
      </c>
      <c r="AY343" s="28">
        <f>(SUMIFS('حركة المخزون'!$F:$F,'حركة المخزون'!$E:$E,$D343,'حركة المخزون'!$H:$H,AX$2)-SUMIFS('حركة المخزون'!$F:$F,'حركة المخزون'!$E:$E,$D343,'حركة المخزون'!$G:$G,AX$2))*VLOOKUP($D343,'قاعدة البيانات'!$G:$J,4,0)</f>
        <v>0</v>
      </c>
      <c r="AZ343" s="28">
        <f>(SUMIFS('حركة المخزون'!$F:$F,'حركة المخزون'!$E:$E,$D343,'حركة المخزون'!$H:$H,AZ$2)-SUMIFS('حركة المخزون'!$F:$F,'حركة المخزون'!$E:$E,$D343,'حركة المخزون'!$G:$G,AZ$2))*VLOOKUP($D343,'قاعدة البيانات'!$G:$J,2,0)</f>
        <v>0</v>
      </c>
      <c r="BA343" s="28">
        <f>(SUMIFS('حركة المخزون'!$F:$F,'حركة المخزون'!$E:$E,$D343,'حركة المخزون'!$H:$H,AZ$2)-SUMIFS('حركة المخزون'!$F:$F,'حركة المخزون'!$E:$E,$D343,'حركة المخزون'!$G:$G,AZ$2))*VLOOKUP($D343,'قاعدة البيانات'!$G:$J,4,0)</f>
        <v>0</v>
      </c>
      <c r="BB343" s="28">
        <f>(SUMIFS('حركة المخزون'!$F:$F,'حركة المخزون'!$E:$E,$D343,'حركة المخزون'!$H:$H,BB$2)-SUMIFS('حركة المخزون'!$F:$F,'حركة المخزون'!$E:$E,$D343,'حركة المخزون'!$G:$G,BB$2))*VLOOKUP($D343,'قاعدة البيانات'!$G:$J,2,0)</f>
        <v>0</v>
      </c>
      <c r="BC343" s="28">
        <f>(SUMIFS('حركة المخزون'!$F:$F,'حركة المخزون'!$E:$E,$D343,'حركة المخزون'!$H:$H,BB$2)-SUMIFS('حركة المخزون'!$F:$F,'حركة المخزون'!$E:$E,$D343,'حركة المخزون'!$G:$G,BB$2))*VLOOKUP($D343,'قاعدة البيانات'!$G:$J,4,0)</f>
        <v>0</v>
      </c>
      <c r="BD343" s="28">
        <f>(SUMIFS('حركة المخزون'!$F:$F,'حركة المخزون'!$E:$E,$D343,'حركة المخزون'!$H:$H,BD$2)-SUMIFS('حركة المخزون'!$F:$F,'حركة المخزون'!$E:$E,$D343,'حركة المخزون'!$G:$G,BD$2))*VLOOKUP($D343,'قاعدة البيانات'!$G:$J,2,0)</f>
        <v>0</v>
      </c>
      <c r="BE343" s="28">
        <f>(SUMIFS('حركة المخزون'!$F:$F,'حركة المخزون'!$E:$E,$D343,'حركة المخزون'!$H:$H,BD$2)-SUMIFS('حركة المخزون'!$F:$F,'حركة المخزون'!$E:$E,$D343,'حركة المخزون'!$G:$G,BD$2))*VLOOKUP($D343,'قاعدة البيانات'!$G:$J,4,0)</f>
        <v>0</v>
      </c>
      <c r="BF343" s="28">
        <f>(SUMIFS('حركة المخزون'!$F:$F,'حركة المخزون'!$E:$E,$D343,'حركة المخزون'!$H:$H,BF$2)-SUMIFS('حركة المخزون'!$F:$F,'حركة المخزون'!$E:$E,$D343,'حركة المخزون'!$G:$G,BF$2))*VLOOKUP($D343,'قاعدة البيانات'!$G:$J,2,0)</f>
        <v>0</v>
      </c>
      <c r="BG343" s="28">
        <f>(SUMIFS('حركة المخزون'!$F:$F,'حركة المخزون'!$E:$E,$D343,'حركة المخزون'!$H:$H,BF$2)-SUMIFS('حركة المخزون'!$F:$F,'حركة المخزون'!$E:$E,$D343,'حركة المخزون'!$G:$G,BF$2))*VLOOKUP($D343,'قاعدة البيانات'!$G:$J,4,0)</f>
        <v>0</v>
      </c>
      <c r="BH343" s="28">
        <f>(SUMIFS('حركة المخزون'!$F:$F,'حركة المخزون'!$E:$E,$D343,'حركة المخزون'!$H:$H,BH$2)-SUMIFS('حركة المخزون'!$F:$F,'حركة المخزون'!$E:$E,$D343,'حركة المخزون'!$G:$G,BH$2))*VLOOKUP($D343,'قاعدة البيانات'!$G:$J,2,0)</f>
        <v>0</v>
      </c>
      <c r="BI343" s="28">
        <f>(SUMIFS('حركة المخزون'!$F:$F,'حركة المخزون'!$E:$E,$D343,'حركة المخزون'!$H:$H,BH$2)-SUMIFS('حركة المخزون'!$F:$F,'حركة المخزون'!$E:$E,$D343,'حركة المخزون'!$G:$G,BH$2))*VLOOKUP($D343,'قاعدة البيانات'!$G:$J,4,0)</f>
        <v>0</v>
      </c>
    </row>
    <row r="344" spans="2:61" s="15" customFormat="1" ht="24" customHeight="1" x14ac:dyDescent="0.2">
      <c r="B344" s="19">
        <v>341</v>
      </c>
      <c r="C344" s="19"/>
      <c r="D344" s="18" t="str">
        <f>VLOOKUP(C344,'قاعدة البيانات'!F:G,2,0)</f>
        <v/>
      </c>
      <c r="F344" s="28">
        <f>(SUMIFS('حركة المخزون'!$F:$F,'حركة المخزون'!$E:$E,$D344,'حركة المخزون'!$H:$H,F$2)-SUMIFS('حركة المخزون'!$F:$F,'حركة المخزون'!$E:$E,$D344,'حركة المخزون'!$G:$G,F$2))*VLOOKUP($D344,'قاعدة البيانات'!$G:$J,2,0)</f>
        <v>0</v>
      </c>
      <c r="G344" s="28">
        <f>(SUMIFS('حركة المخزون'!$F:$F,'حركة المخزون'!$E:$E,$D344,'حركة المخزون'!$H:$H,F$2)-SUMIFS('حركة المخزون'!$F:$F,'حركة المخزون'!$E:$E,$D344,'حركة المخزون'!$G:$G,F$2))*VLOOKUP($D344,'قاعدة البيانات'!$G:$J,4,0)</f>
        <v>0</v>
      </c>
      <c r="H344" s="28">
        <f>(SUMIFS('حركة المخزون'!$F:$F,'حركة المخزون'!$E:$E,$D344,'حركة المخزون'!$H:$H,H$2)-SUMIFS('حركة المخزون'!$F:$F,'حركة المخزون'!$E:$E,$D344,'حركة المخزون'!$G:$G,H$2))*VLOOKUP($D344,'قاعدة البيانات'!$G:$J,2,0)</f>
        <v>0</v>
      </c>
      <c r="I344" s="28">
        <f>(SUMIFS('حركة المخزون'!$F:$F,'حركة المخزون'!$E:$E,$D344,'حركة المخزون'!$H:$H,H$2)-SUMIFS('حركة المخزون'!$F:$F,'حركة المخزون'!$E:$E,$D344,'حركة المخزون'!$G:$G,H$2))*VLOOKUP($D344,'قاعدة البيانات'!$G:$J,4,0)</f>
        <v>0</v>
      </c>
      <c r="J344" s="28">
        <f>(SUMIFS('حركة المخزون'!$F:$F,'حركة المخزون'!$E:$E,$D344,'حركة المخزون'!$H:$H,J$2)-SUMIFS('حركة المخزون'!$F:$F,'حركة المخزون'!$E:$E,$D344,'حركة المخزون'!$G:$G,J$2))*VLOOKUP($D344,'قاعدة البيانات'!$G:$J,2,0)</f>
        <v>0</v>
      </c>
      <c r="K344" s="28">
        <f>(SUMIFS('حركة المخزون'!$F:$F,'حركة المخزون'!$E:$E,$D344,'حركة المخزون'!$H:$H,J$2)-SUMIFS('حركة المخزون'!$F:$F,'حركة المخزون'!$E:$E,$D344,'حركة المخزون'!$G:$G,J$2))*VLOOKUP($D344,'قاعدة البيانات'!$G:$J,4,0)</f>
        <v>0</v>
      </c>
      <c r="L344" s="28">
        <f>(SUMIFS('حركة المخزون'!$F:$F,'حركة المخزون'!$E:$E,$D344,'حركة المخزون'!$H:$H,L$2)-SUMIFS('حركة المخزون'!$F:$F,'حركة المخزون'!$E:$E,$D344,'حركة المخزون'!$G:$G,L$2))*VLOOKUP($D344,'قاعدة البيانات'!$G:$J,2,0)</f>
        <v>0</v>
      </c>
      <c r="M344" s="28">
        <f>(SUMIFS('حركة المخزون'!$F:$F,'حركة المخزون'!$E:$E,$D344,'حركة المخزون'!$H:$H,L$2)-SUMIFS('حركة المخزون'!$F:$F,'حركة المخزون'!$E:$E,$D344,'حركة المخزون'!$G:$G,L$2))*VLOOKUP($D344,'قاعدة البيانات'!$G:$J,4,0)</f>
        <v>0</v>
      </c>
      <c r="N344" s="28">
        <f>(SUMIFS('حركة المخزون'!$F:$F,'حركة المخزون'!$E:$E,$D344,'حركة المخزون'!$H:$H,N$2)-SUMIFS('حركة المخزون'!$F:$F,'حركة المخزون'!$E:$E,$D344,'حركة المخزون'!$G:$G,N$2))*VLOOKUP($D344,'قاعدة البيانات'!$G:$J,2,0)</f>
        <v>0</v>
      </c>
      <c r="O344" s="28">
        <f>(SUMIFS('حركة المخزون'!$F:$F,'حركة المخزون'!$E:$E,$D344,'حركة المخزون'!$H:$H,N$2)-SUMIFS('حركة المخزون'!$F:$F,'حركة المخزون'!$E:$E,$D344,'حركة المخزون'!$G:$G,N$2))*VLOOKUP($D344,'قاعدة البيانات'!$G:$J,4,0)</f>
        <v>0</v>
      </c>
      <c r="P344" s="28">
        <f>(SUMIFS('حركة المخزون'!$F:$F,'حركة المخزون'!$E:$E,$D344,'حركة المخزون'!$H:$H,P$2)-SUMIFS('حركة المخزون'!$F:$F,'حركة المخزون'!$E:$E,$D344,'حركة المخزون'!$G:$G,P$2))*VLOOKUP($D344,'قاعدة البيانات'!$G:$J,2,0)</f>
        <v>0</v>
      </c>
      <c r="Q344" s="28">
        <f>(SUMIFS('حركة المخزون'!$F:$F,'حركة المخزون'!$E:$E,$D344,'حركة المخزون'!$H:$H,P$2)-SUMIFS('حركة المخزون'!$F:$F,'حركة المخزون'!$E:$E,$D344,'حركة المخزون'!$G:$G,P$2))*VLOOKUP($D344,'قاعدة البيانات'!$G:$J,4,0)</f>
        <v>0</v>
      </c>
      <c r="R344" s="28">
        <f>(SUMIFS('حركة المخزون'!$F:$F,'حركة المخزون'!$E:$E,$D344,'حركة المخزون'!$H:$H,R$2)-SUMIFS('حركة المخزون'!$F:$F,'حركة المخزون'!$E:$E,$D344,'حركة المخزون'!$G:$G,R$2))*VLOOKUP($D344,'قاعدة البيانات'!$G:$J,2,0)</f>
        <v>0</v>
      </c>
      <c r="S344" s="28">
        <f>(SUMIFS('حركة المخزون'!$F:$F,'حركة المخزون'!$E:$E,$D344,'حركة المخزون'!$H:$H,R$2)-SUMIFS('حركة المخزون'!$F:$F,'حركة المخزون'!$E:$E,$D344,'حركة المخزون'!$G:$G,R$2))*VLOOKUP($D344,'قاعدة البيانات'!$G:$J,4,0)</f>
        <v>0</v>
      </c>
      <c r="T344" s="28">
        <f>(SUMIFS('حركة المخزون'!$F:$F,'حركة المخزون'!$E:$E,$D344,'حركة المخزون'!$H:$H,T$2)-SUMIFS('حركة المخزون'!$F:$F,'حركة المخزون'!$E:$E,$D344,'حركة المخزون'!$G:$G,T$2))*VLOOKUP($D344,'قاعدة البيانات'!$G:$J,2,0)</f>
        <v>0</v>
      </c>
      <c r="U344" s="28">
        <f>(SUMIFS('حركة المخزون'!$F:$F,'حركة المخزون'!$E:$E,$D344,'حركة المخزون'!$H:$H,T$2)-SUMIFS('حركة المخزون'!$F:$F,'حركة المخزون'!$E:$E,$D344,'حركة المخزون'!$G:$G,T$2))*VLOOKUP($D344,'قاعدة البيانات'!$G:$J,4,0)</f>
        <v>0</v>
      </c>
      <c r="V344" s="28">
        <f>(SUMIFS('حركة المخزون'!$F:$F,'حركة المخزون'!$E:$E,$D344,'حركة المخزون'!$H:$H,V$2)-SUMIFS('حركة المخزون'!$F:$F,'حركة المخزون'!$E:$E,$D344,'حركة المخزون'!$G:$G,V$2))*VLOOKUP($D344,'قاعدة البيانات'!$G:$J,2,0)</f>
        <v>0</v>
      </c>
      <c r="W344" s="28">
        <f>(SUMIFS('حركة المخزون'!$F:$F,'حركة المخزون'!$E:$E,$D344,'حركة المخزون'!$H:$H,V$2)-SUMIFS('حركة المخزون'!$F:$F,'حركة المخزون'!$E:$E,$D344,'حركة المخزون'!$G:$G,V$2))*VLOOKUP($D344,'قاعدة البيانات'!$G:$J,4,0)</f>
        <v>0</v>
      </c>
      <c r="X344" s="28">
        <f>(SUMIFS('حركة المخزون'!$F:$F,'حركة المخزون'!$E:$E,$D344,'حركة المخزون'!$H:$H,X$2)-SUMIFS('حركة المخزون'!$F:$F,'حركة المخزون'!$E:$E,$D344,'حركة المخزون'!$G:$G,X$2))*VLOOKUP($D344,'قاعدة البيانات'!$G:$J,2,0)</f>
        <v>0</v>
      </c>
      <c r="Y344" s="28">
        <f>(SUMIFS('حركة المخزون'!$F:$F,'حركة المخزون'!$E:$E,$D344,'حركة المخزون'!$H:$H,X$2)-SUMIFS('حركة المخزون'!$F:$F,'حركة المخزون'!$E:$E,$D344,'حركة المخزون'!$G:$G,X$2))*VLOOKUP($D344,'قاعدة البيانات'!$G:$J,4,0)</f>
        <v>0</v>
      </c>
      <c r="Z344" s="28">
        <f>(SUMIFS('حركة المخزون'!$F:$F,'حركة المخزون'!$E:$E,$D344,'حركة المخزون'!$H:$H,Z$2)-SUMIFS('حركة المخزون'!$F:$F,'حركة المخزون'!$E:$E,$D344,'حركة المخزون'!$G:$G,Z$2))*VLOOKUP($D344,'قاعدة البيانات'!$G:$J,2,0)</f>
        <v>0</v>
      </c>
      <c r="AA344" s="28">
        <f>(SUMIFS('حركة المخزون'!$F:$F,'حركة المخزون'!$E:$E,$D344,'حركة المخزون'!$H:$H,Z$2)-SUMIFS('حركة المخزون'!$F:$F,'حركة المخزون'!$E:$E,$D344,'حركة المخزون'!$G:$G,Z$2))*VLOOKUP($D344,'قاعدة البيانات'!$G:$J,4,0)</f>
        <v>0</v>
      </c>
      <c r="AB344" s="28">
        <f>(SUMIFS('حركة المخزون'!$F:$F,'حركة المخزون'!$E:$E,$D344,'حركة المخزون'!$H:$H,AB$2)-SUMIFS('حركة المخزون'!$F:$F,'حركة المخزون'!$E:$E,$D344,'حركة المخزون'!$G:$G,AB$2))*VLOOKUP($D344,'قاعدة البيانات'!$G:$J,2,0)</f>
        <v>0</v>
      </c>
      <c r="AC344" s="28">
        <f>(SUMIFS('حركة المخزون'!$F:$F,'حركة المخزون'!$E:$E,$D344,'حركة المخزون'!$H:$H,AB$2)-SUMIFS('حركة المخزون'!$F:$F,'حركة المخزون'!$E:$E,$D344,'حركة المخزون'!$G:$G,AB$2))*VLOOKUP($D344,'قاعدة البيانات'!$G:$J,4,0)</f>
        <v>0</v>
      </c>
      <c r="AD344" s="28">
        <f>(SUMIFS('حركة المخزون'!$F:$F,'حركة المخزون'!$E:$E,$D344,'حركة المخزون'!$H:$H,AD$2)-SUMIFS('حركة المخزون'!$F:$F,'حركة المخزون'!$E:$E,$D344,'حركة المخزون'!$G:$G,AD$2))*VLOOKUP($D344,'قاعدة البيانات'!$G:$J,2,0)</f>
        <v>0</v>
      </c>
      <c r="AE344" s="28">
        <f>(SUMIFS('حركة المخزون'!$F:$F,'حركة المخزون'!$E:$E,$D344,'حركة المخزون'!$H:$H,AD$2)-SUMIFS('حركة المخزون'!$F:$F,'حركة المخزون'!$E:$E,$D344,'حركة المخزون'!$G:$G,AD$2))*VLOOKUP($D344,'قاعدة البيانات'!$G:$J,4,0)</f>
        <v>0</v>
      </c>
      <c r="AF344" s="28">
        <f>(SUMIFS('حركة المخزون'!$F:$F,'حركة المخزون'!$E:$E,$D344,'حركة المخزون'!$H:$H,AF$2)-SUMIFS('حركة المخزون'!$F:$F,'حركة المخزون'!$E:$E,$D344,'حركة المخزون'!$G:$G,AF$2))*VLOOKUP($D344,'قاعدة البيانات'!$G:$J,2,0)</f>
        <v>0</v>
      </c>
      <c r="AG344" s="28">
        <f>(SUMIFS('حركة المخزون'!$F:$F,'حركة المخزون'!$E:$E,$D344,'حركة المخزون'!$H:$H,AF$2)-SUMIFS('حركة المخزون'!$F:$F,'حركة المخزون'!$E:$E,$D344,'حركة المخزون'!$G:$G,AF$2))*VLOOKUP($D344,'قاعدة البيانات'!$G:$J,4,0)</f>
        <v>0</v>
      </c>
      <c r="AH344" s="28">
        <f>(SUMIFS('حركة المخزون'!$F:$F,'حركة المخزون'!$E:$E,$D344,'حركة المخزون'!$H:$H,AH$2)-SUMIFS('حركة المخزون'!$F:$F,'حركة المخزون'!$E:$E,$D344,'حركة المخزون'!$G:$G,AH$2))*VLOOKUP($D344,'قاعدة البيانات'!$G:$J,2,0)</f>
        <v>0</v>
      </c>
      <c r="AI344" s="28">
        <f>(SUMIFS('حركة المخزون'!$F:$F,'حركة المخزون'!$E:$E,$D344,'حركة المخزون'!$H:$H,AH$2)-SUMIFS('حركة المخزون'!$F:$F,'حركة المخزون'!$E:$E,$D344,'حركة المخزون'!$G:$G,AH$2))*VLOOKUP($D344,'قاعدة البيانات'!$G:$J,4,0)</f>
        <v>0</v>
      </c>
      <c r="AJ344" s="28">
        <f>(SUMIFS('حركة المخزون'!$F:$F,'حركة المخزون'!$E:$E,$D344,'حركة المخزون'!$H:$H,AJ$2)-SUMIFS('حركة المخزون'!$F:$F,'حركة المخزون'!$E:$E,$D344,'حركة المخزون'!$G:$G,AJ$2))*VLOOKUP($D344,'قاعدة البيانات'!$G:$J,2,0)</f>
        <v>0</v>
      </c>
      <c r="AK344" s="28">
        <f>(SUMIFS('حركة المخزون'!$F:$F,'حركة المخزون'!$E:$E,$D344,'حركة المخزون'!$H:$H,AJ$2)-SUMIFS('حركة المخزون'!$F:$F,'حركة المخزون'!$E:$E,$D344,'حركة المخزون'!$G:$G,AJ$2))*VLOOKUP($D344,'قاعدة البيانات'!$G:$J,4,0)</f>
        <v>0</v>
      </c>
      <c r="AL344" s="28">
        <f>(SUMIFS('حركة المخزون'!$F:$F,'حركة المخزون'!$E:$E,$D344,'حركة المخزون'!$H:$H,AL$2)-SUMIFS('حركة المخزون'!$F:$F,'حركة المخزون'!$E:$E,$D344,'حركة المخزون'!$G:$G,AL$2))*VLOOKUP($D344,'قاعدة البيانات'!$G:$J,2,0)</f>
        <v>0</v>
      </c>
      <c r="AM344" s="28">
        <f>(SUMIFS('حركة المخزون'!$F:$F,'حركة المخزون'!$E:$E,$D344,'حركة المخزون'!$H:$H,AL$2)-SUMIFS('حركة المخزون'!$F:$F,'حركة المخزون'!$E:$E,$D344,'حركة المخزون'!$G:$G,AL$2))*VLOOKUP($D344,'قاعدة البيانات'!$G:$J,4,0)</f>
        <v>0</v>
      </c>
      <c r="AN344" s="28">
        <f>(SUMIFS('حركة المخزون'!$F:$F,'حركة المخزون'!$E:$E,$D344,'حركة المخزون'!$H:$H,AN$2)-SUMIFS('حركة المخزون'!$F:$F,'حركة المخزون'!$E:$E,$D344,'حركة المخزون'!$G:$G,AN$2))*VLOOKUP($D344,'قاعدة البيانات'!$G:$J,2,0)</f>
        <v>0</v>
      </c>
      <c r="AO344" s="28">
        <f>(SUMIFS('حركة المخزون'!$F:$F,'حركة المخزون'!$E:$E,$D344,'حركة المخزون'!$H:$H,AN$2)-SUMIFS('حركة المخزون'!$F:$F,'حركة المخزون'!$E:$E,$D344,'حركة المخزون'!$G:$G,AN$2))*VLOOKUP($D344,'قاعدة البيانات'!$G:$J,4,0)</f>
        <v>0</v>
      </c>
      <c r="AP344" s="28">
        <f>(SUMIFS('حركة المخزون'!$F:$F,'حركة المخزون'!$E:$E,$D344,'حركة المخزون'!$H:$H,AP$2)-SUMIFS('حركة المخزون'!$F:$F,'حركة المخزون'!$E:$E,$D344,'حركة المخزون'!$G:$G,AP$2))*VLOOKUP($D344,'قاعدة البيانات'!$G:$J,2,0)</f>
        <v>0</v>
      </c>
      <c r="AQ344" s="28">
        <f>(SUMIFS('حركة المخزون'!$F:$F,'حركة المخزون'!$E:$E,$D344,'حركة المخزون'!$H:$H,AP$2)-SUMIFS('حركة المخزون'!$F:$F,'حركة المخزون'!$E:$E,$D344,'حركة المخزون'!$G:$G,AP$2))*VLOOKUP($D344,'قاعدة البيانات'!$G:$J,4,0)</f>
        <v>0</v>
      </c>
      <c r="AR344" s="28">
        <f>(SUMIFS('حركة المخزون'!$F:$F,'حركة المخزون'!$E:$E,$D344,'حركة المخزون'!$H:$H,AR$2)-SUMIFS('حركة المخزون'!$F:$F,'حركة المخزون'!$E:$E,$D344,'حركة المخزون'!$G:$G,AR$2))*VLOOKUP($D344,'قاعدة البيانات'!$G:$J,2,0)</f>
        <v>0</v>
      </c>
      <c r="AS344" s="28">
        <f>(SUMIFS('حركة المخزون'!$F:$F,'حركة المخزون'!$E:$E,$D344,'حركة المخزون'!$H:$H,AR$2)-SUMIFS('حركة المخزون'!$F:$F,'حركة المخزون'!$E:$E,$D344,'حركة المخزون'!$G:$G,AR$2))*VLOOKUP($D344,'قاعدة البيانات'!$G:$J,4,0)</f>
        <v>0</v>
      </c>
      <c r="AT344" s="28">
        <f>(SUMIFS('حركة المخزون'!$F:$F,'حركة المخزون'!$E:$E,$D344,'حركة المخزون'!$H:$H,AT$2)-SUMIFS('حركة المخزون'!$F:$F,'حركة المخزون'!$E:$E,$D344,'حركة المخزون'!$G:$G,AT$2))*VLOOKUP($D344,'قاعدة البيانات'!$G:$J,2,0)</f>
        <v>0</v>
      </c>
      <c r="AU344" s="28">
        <f>(SUMIFS('حركة المخزون'!$F:$F,'حركة المخزون'!$E:$E,$D344,'حركة المخزون'!$H:$H,AT$2)-SUMIFS('حركة المخزون'!$F:$F,'حركة المخزون'!$E:$E,$D344,'حركة المخزون'!$G:$G,AT$2))*VLOOKUP($D344,'قاعدة البيانات'!$G:$J,4,0)</f>
        <v>0</v>
      </c>
      <c r="AV344" s="28">
        <f>(SUMIFS('حركة المخزون'!$F:$F,'حركة المخزون'!$E:$E,$D344,'حركة المخزون'!$H:$H,AV$2)-SUMIFS('حركة المخزون'!$F:$F,'حركة المخزون'!$E:$E,$D344,'حركة المخزون'!$G:$G,AV$2))*VLOOKUP($D344,'قاعدة البيانات'!$G:$J,2,0)</f>
        <v>0</v>
      </c>
      <c r="AW344" s="28">
        <f>(SUMIFS('حركة المخزون'!$F:$F,'حركة المخزون'!$E:$E,$D344,'حركة المخزون'!$H:$H,AV$2)-SUMIFS('حركة المخزون'!$F:$F,'حركة المخزون'!$E:$E,$D344,'حركة المخزون'!$G:$G,AV$2))*VLOOKUP($D344,'قاعدة البيانات'!$G:$J,4,0)</f>
        <v>0</v>
      </c>
      <c r="AX344" s="28">
        <f>(SUMIFS('حركة المخزون'!$F:$F,'حركة المخزون'!$E:$E,$D344,'حركة المخزون'!$H:$H,AX$2)-SUMIFS('حركة المخزون'!$F:$F,'حركة المخزون'!$E:$E,$D344,'حركة المخزون'!$G:$G,AX$2))*VLOOKUP($D344,'قاعدة البيانات'!$G:$J,2,0)</f>
        <v>0</v>
      </c>
      <c r="AY344" s="28">
        <f>(SUMIFS('حركة المخزون'!$F:$F,'حركة المخزون'!$E:$E,$D344,'حركة المخزون'!$H:$H,AX$2)-SUMIFS('حركة المخزون'!$F:$F,'حركة المخزون'!$E:$E,$D344,'حركة المخزون'!$G:$G,AX$2))*VLOOKUP($D344,'قاعدة البيانات'!$G:$J,4,0)</f>
        <v>0</v>
      </c>
      <c r="AZ344" s="28">
        <f>(SUMIFS('حركة المخزون'!$F:$F,'حركة المخزون'!$E:$E,$D344,'حركة المخزون'!$H:$H,AZ$2)-SUMIFS('حركة المخزون'!$F:$F,'حركة المخزون'!$E:$E,$D344,'حركة المخزون'!$G:$G,AZ$2))*VLOOKUP($D344,'قاعدة البيانات'!$G:$J,2,0)</f>
        <v>0</v>
      </c>
      <c r="BA344" s="28">
        <f>(SUMIFS('حركة المخزون'!$F:$F,'حركة المخزون'!$E:$E,$D344,'حركة المخزون'!$H:$H,AZ$2)-SUMIFS('حركة المخزون'!$F:$F,'حركة المخزون'!$E:$E,$D344,'حركة المخزون'!$G:$G,AZ$2))*VLOOKUP($D344,'قاعدة البيانات'!$G:$J,4,0)</f>
        <v>0</v>
      </c>
      <c r="BB344" s="28">
        <f>(SUMIFS('حركة المخزون'!$F:$F,'حركة المخزون'!$E:$E,$D344,'حركة المخزون'!$H:$H,BB$2)-SUMIFS('حركة المخزون'!$F:$F,'حركة المخزون'!$E:$E,$D344,'حركة المخزون'!$G:$G,BB$2))*VLOOKUP($D344,'قاعدة البيانات'!$G:$J,2,0)</f>
        <v>0</v>
      </c>
      <c r="BC344" s="28">
        <f>(SUMIFS('حركة المخزون'!$F:$F,'حركة المخزون'!$E:$E,$D344,'حركة المخزون'!$H:$H,BB$2)-SUMIFS('حركة المخزون'!$F:$F,'حركة المخزون'!$E:$E,$D344,'حركة المخزون'!$G:$G,BB$2))*VLOOKUP($D344,'قاعدة البيانات'!$G:$J,4,0)</f>
        <v>0</v>
      </c>
      <c r="BD344" s="28">
        <f>(SUMIFS('حركة المخزون'!$F:$F,'حركة المخزون'!$E:$E,$D344,'حركة المخزون'!$H:$H,BD$2)-SUMIFS('حركة المخزون'!$F:$F,'حركة المخزون'!$E:$E,$D344,'حركة المخزون'!$G:$G,BD$2))*VLOOKUP($D344,'قاعدة البيانات'!$G:$J,2,0)</f>
        <v>0</v>
      </c>
      <c r="BE344" s="28">
        <f>(SUMIFS('حركة المخزون'!$F:$F,'حركة المخزون'!$E:$E,$D344,'حركة المخزون'!$H:$H,BD$2)-SUMIFS('حركة المخزون'!$F:$F,'حركة المخزون'!$E:$E,$D344,'حركة المخزون'!$G:$G,BD$2))*VLOOKUP($D344,'قاعدة البيانات'!$G:$J,4,0)</f>
        <v>0</v>
      </c>
      <c r="BF344" s="28">
        <f>(SUMIFS('حركة المخزون'!$F:$F,'حركة المخزون'!$E:$E,$D344,'حركة المخزون'!$H:$H,BF$2)-SUMIFS('حركة المخزون'!$F:$F,'حركة المخزون'!$E:$E,$D344,'حركة المخزون'!$G:$G,BF$2))*VLOOKUP($D344,'قاعدة البيانات'!$G:$J,2,0)</f>
        <v>0</v>
      </c>
      <c r="BG344" s="28">
        <f>(SUMIFS('حركة المخزون'!$F:$F,'حركة المخزون'!$E:$E,$D344,'حركة المخزون'!$H:$H,BF$2)-SUMIFS('حركة المخزون'!$F:$F,'حركة المخزون'!$E:$E,$D344,'حركة المخزون'!$G:$G,BF$2))*VLOOKUP($D344,'قاعدة البيانات'!$G:$J,4,0)</f>
        <v>0</v>
      </c>
      <c r="BH344" s="28">
        <f>(SUMIFS('حركة المخزون'!$F:$F,'حركة المخزون'!$E:$E,$D344,'حركة المخزون'!$H:$H,BH$2)-SUMIFS('حركة المخزون'!$F:$F,'حركة المخزون'!$E:$E,$D344,'حركة المخزون'!$G:$G,BH$2))*VLOOKUP($D344,'قاعدة البيانات'!$G:$J,2,0)</f>
        <v>0</v>
      </c>
      <c r="BI344" s="28">
        <f>(SUMIFS('حركة المخزون'!$F:$F,'حركة المخزون'!$E:$E,$D344,'حركة المخزون'!$H:$H,BH$2)-SUMIFS('حركة المخزون'!$F:$F,'حركة المخزون'!$E:$E,$D344,'حركة المخزون'!$G:$G,BH$2))*VLOOKUP($D344,'قاعدة البيانات'!$G:$J,4,0)</f>
        <v>0</v>
      </c>
    </row>
    <row r="345" spans="2:61" s="15" customFormat="1" ht="24" customHeight="1" x14ac:dyDescent="0.2">
      <c r="B345" s="18">
        <v>342</v>
      </c>
      <c r="C345" s="19"/>
      <c r="D345" s="18" t="str">
        <f>VLOOKUP(C345,'قاعدة البيانات'!F:G,2,0)</f>
        <v/>
      </c>
      <c r="F345" s="28">
        <f>(SUMIFS('حركة المخزون'!$F:$F,'حركة المخزون'!$E:$E,$D345,'حركة المخزون'!$H:$H,F$2)-SUMIFS('حركة المخزون'!$F:$F,'حركة المخزون'!$E:$E,$D345,'حركة المخزون'!$G:$G,F$2))*VLOOKUP($D345,'قاعدة البيانات'!$G:$J,2,0)</f>
        <v>0</v>
      </c>
      <c r="G345" s="28">
        <f>(SUMIFS('حركة المخزون'!$F:$F,'حركة المخزون'!$E:$E,$D345,'حركة المخزون'!$H:$H,F$2)-SUMIFS('حركة المخزون'!$F:$F,'حركة المخزون'!$E:$E,$D345,'حركة المخزون'!$G:$G,F$2))*VLOOKUP($D345,'قاعدة البيانات'!$G:$J,4,0)</f>
        <v>0</v>
      </c>
      <c r="H345" s="28">
        <f>(SUMIFS('حركة المخزون'!$F:$F,'حركة المخزون'!$E:$E,$D345,'حركة المخزون'!$H:$H,H$2)-SUMIFS('حركة المخزون'!$F:$F,'حركة المخزون'!$E:$E,$D345,'حركة المخزون'!$G:$G,H$2))*VLOOKUP($D345,'قاعدة البيانات'!$G:$J,2,0)</f>
        <v>0</v>
      </c>
      <c r="I345" s="28">
        <f>(SUMIFS('حركة المخزون'!$F:$F,'حركة المخزون'!$E:$E,$D345,'حركة المخزون'!$H:$H,H$2)-SUMIFS('حركة المخزون'!$F:$F,'حركة المخزون'!$E:$E,$D345,'حركة المخزون'!$G:$G,H$2))*VLOOKUP($D345,'قاعدة البيانات'!$G:$J,4,0)</f>
        <v>0</v>
      </c>
      <c r="J345" s="28">
        <f>(SUMIFS('حركة المخزون'!$F:$F,'حركة المخزون'!$E:$E,$D345,'حركة المخزون'!$H:$H,J$2)-SUMIFS('حركة المخزون'!$F:$F,'حركة المخزون'!$E:$E,$D345,'حركة المخزون'!$G:$G,J$2))*VLOOKUP($D345,'قاعدة البيانات'!$G:$J,2,0)</f>
        <v>0</v>
      </c>
      <c r="K345" s="28">
        <f>(SUMIFS('حركة المخزون'!$F:$F,'حركة المخزون'!$E:$E,$D345,'حركة المخزون'!$H:$H,J$2)-SUMIFS('حركة المخزون'!$F:$F,'حركة المخزون'!$E:$E,$D345,'حركة المخزون'!$G:$G,J$2))*VLOOKUP($D345,'قاعدة البيانات'!$G:$J,4,0)</f>
        <v>0</v>
      </c>
      <c r="L345" s="28">
        <f>(SUMIFS('حركة المخزون'!$F:$F,'حركة المخزون'!$E:$E,$D345,'حركة المخزون'!$H:$H,L$2)-SUMIFS('حركة المخزون'!$F:$F,'حركة المخزون'!$E:$E,$D345,'حركة المخزون'!$G:$G,L$2))*VLOOKUP($D345,'قاعدة البيانات'!$G:$J,2,0)</f>
        <v>0</v>
      </c>
      <c r="M345" s="28">
        <f>(SUMIFS('حركة المخزون'!$F:$F,'حركة المخزون'!$E:$E,$D345,'حركة المخزون'!$H:$H,L$2)-SUMIFS('حركة المخزون'!$F:$F,'حركة المخزون'!$E:$E,$D345,'حركة المخزون'!$G:$G,L$2))*VLOOKUP($D345,'قاعدة البيانات'!$G:$J,4,0)</f>
        <v>0</v>
      </c>
      <c r="N345" s="28">
        <f>(SUMIFS('حركة المخزون'!$F:$F,'حركة المخزون'!$E:$E,$D345,'حركة المخزون'!$H:$H,N$2)-SUMIFS('حركة المخزون'!$F:$F,'حركة المخزون'!$E:$E,$D345,'حركة المخزون'!$G:$G,N$2))*VLOOKUP($D345,'قاعدة البيانات'!$G:$J,2,0)</f>
        <v>0</v>
      </c>
      <c r="O345" s="28">
        <f>(SUMIFS('حركة المخزون'!$F:$F,'حركة المخزون'!$E:$E,$D345,'حركة المخزون'!$H:$H,N$2)-SUMIFS('حركة المخزون'!$F:$F,'حركة المخزون'!$E:$E,$D345,'حركة المخزون'!$G:$G,N$2))*VLOOKUP($D345,'قاعدة البيانات'!$G:$J,4,0)</f>
        <v>0</v>
      </c>
      <c r="P345" s="28">
        <f>(SUMIFS('حركة المخزون'!$F:$F,'حركة المخزون'!$E:$E,$D345,'حركة المخزون'!$H:$H,P$2)-SUMIFS('حركة المخزون'!$F:$F,'حركة المخزون'!$E:$E,$D345,'حركة المخزون'!$G:$G,P$2))*VLOOKUP($D345,'قاعدة البيانات'!$G:$J,2,0)</f>
        <v>0</v>
      </c>
      <c r="Q345" s="28">
        <f>(SUMIFS('حركة المخزون'!$F:$F,'حركة المخزون'!$E:$E,$D345,'حركة المخزون'!$H:$H,P$2)-SUMIFS('حركة المخزون'!$F:$F,'حركة المخزون'!$E:$E,$D345,'حركة المخزون'!$G:$G,P$2))*VLOOKUP($D345,'قاعدة البيانات'!$G:$J,4,0)</f>
        <v>0</v>
      </c>
      <c r="R345" s="28">
        <f>(SUMIFS('حركة المخزون'!$F:$F,'حركة المخزون'!$E:$E,$D345,'حركة المخزون'!$H:$H,R$2)-SUMIFS('حركة المخزون'!$F:$F,'حركة المخزون'!$E:$E,$D345,'حركة المخزون'!$G:$G,R$2))*VLOOKUP($D345,'قاعدة البيانات'!$G:$J,2,0)</f>
        <v>0</v>
      </c>
      <c r="S345" s="28">
        <f>(SUMIFS('حركة المخزون'!$F:$F,'حركة المخزون'!$E:$E,$D345,'حركة المخزون'!$H:$H,R$2)-SUMIFS('حركة المخزون'!$F:$F,'حركة المخزون'!$E:$E,$D345,'حركة المخزون'!$G:$G,R$2))*VLOOKUP($D345,'قاعدة البيانات'!$G:$J,4,0)</f>
        <v>0</v>
      </c>
      <c r="T345" s="28">
        <f>(SUMIFS('حركة المخزون'!$F:$F,'حركة المخزون'!$E:$E,$D345,'حركة المخزون'!$H:$H,T$2)-SUMIFS('حركة المخزون'!$F:$F,'حركة المخزون'!$E:$E,$D345,'حركة المخزون'!$G:$G,T$2))*VLOOKUP($D345,'قاعدة البيانات'!$G:$J,2,0)</f>
        <v>0</v>
      </c>
      <c r="U345" s="28">
        <f>(SUMIFS('حركة المخزون'!$F:$F,'حركة المخزون'!$E:$E,$D345,'حركة المخزون'!$H:$H,T$2)-SUMIFS('حركة المخزون'!$F:$F,'حركة المخزون'!$E:$E,$D345,'حركة المخزون'!$G:$G,T$2))*VLOOKUP($D345,'قاعدة البيانات'!$G:$J,4,0)</f>
        <v>0</v>
      </c>
      <c r="V345" s="28">
        <f>(SUMIFS('حركة المخزون'!$F:$F,'حركة المخزون'!$E:$E,$D345,'حركة المخزون'!$H:$H,V$2)-SUMIFS('حركة المخزون'!$F:$F,'حركة المخزون'!$E:$E,$D345,'حركة المخزون'!$G:$G,V$2))*VLOOKUP($D345,'قاعدة البيانات'!$G:$J,2,0)</f>
        <v>0</v>
      </c>
      <c r="W345" s="28">
        <f>(SUMIFS('حركة المخزون'!$F:$F,'حركة المخزون'!$E:$E,$D345,'حركة المخزون'!$H:$H,V$2)-SUMIFS('حركة المخزون'!$F:$F,'حركة المخزون'!$E:$E,$D345,'حركة المخزون'!$G:$G,V$2))*VLOOKUP($D345,'قاعدة البيانات'!$G:$J,4,0)</f>
        <v>0</v>
      </c>
      <c r="X345" s="28">
        <f>(SUMIFS('حركة المخزون'!$F:$F,'حركة المخزون'!$E:$E,$D345,'حركة المخزون'!$H:$H,X$2)-SUMIFS('حركة المخزون'!$F:$F,'حركة المخزون'!$E:$E,$D345,'حركة المخزون'!$G:$G,X$2))*VLOOKUP($D345,'قاعدة البيانات'!$G:$J,2,0)</f>
        <v>0</v>
      </c>
      <c r="Y345" s="28">
        <f>(SUMIFS('حركة المخزون'!$F:$F,'حركة المخزون'!$E:$E,$D345,'حركة المخزون'!$H:$H,X$2)-SUMIFS('حركة المخزون'!$F:$F,'حركة المخزون'!$E:$E,$D345,'حركة المخزون'!$G:$G,X$2))*VLOOKUP($D345,'قاعدة البيانات'!$G:$J,4,0)</f>
        <v>0</v>
      </c>
      <c r="Z345" s="28">
        <f>(SUMIFS('حركة المخزون'!$F:$F,'حركة المخزون'!$E:$E,$D345,'حركة المخزون'!$H:$H,Z$2)-SUMIFS('حركة المخزون'!$F:$F,'حركة المخزون'!$E:$E,$D345,'حركة المخزون'!$G:$G,Z$2))*VLOOKUP($D345,'قاعدة البيانات'!$G:$J,2,0)</f>
        <v>0</v>
      </c>
      <c r="AA345" s="28">
        <f>(SUMIFS('حركة المخزون'!$F:$F,'حركة المخزون'!$E:$E,$D345,'حركة المخزون'!$H:$H,Z$2)-SUMIFS('حركة المخزون'!$F:$F,'حركة المخزون'!$E:$E,$D345,'حركة المخزون'!$G:$G,Z$2))*VLOOKUP($D345,'قاعدة البيانات'!$G:$J,4,0)</f>
        <v>0</v>
      </c>
      <c r="AB345" s="28">
        <f>(SUMIFS('حركة المخزون'!$F:$F,'حركة المخزون'!$E:$E,$D345,'حركة المخزون'!$H:$H,AB$2)-SUMIFS('حركة المخزون'!$F:$F,'حركة المخزون'!$E:$E,$D345,'حركة المخزون'!$G:$G,AB$2))*VLOOKUP($D345,'قاعدة البيانات'!$G:$J,2,0)</f>
        <v>0</v>
      </c>
      <c r="AC345" s="28">
        <f>(SUMIFS('حركة المخزون'!$F:$F,'حركة المخزون'!$E:$E,$D345,'حركة المخزون'!$H:$H,AB$2)-SUMIFS('حركة المخزون'!$F:$F,'حركة المخزون'!$E:$E,$D345,'حركة المخزون'!$G:$G,AB$2))*VLOOKUP($D345,'قاعدة البيانات'!$G:$J,4,0)</f>
        <v>0</v>
      </c>
      <c r="AD345" s="28">
        <f>(SUMIFS('حركة المخزون'!$F:$F,'حركة المخزون'!$E:$E,$D345,'حركة المخزون'!$H:$H,AD$2)-SUMIFS('حركة المخزون'!$F:$F,'حركة المخزون'!$E:$E,$D345,'حركة المخزون'!$G:$G,AD$2))*VLOOKUP($D345,'قاعدة البيانات'!$G:$J,2,0)</f>
        <v>0</v>
      </c>
      <c r="AE345" s="28">
        <f>(SUMIFS('حركة المخزون'!$F:$F,'حركة المخزون'!$E:$E,$D345,'حركة المخزون'!$H:$H,AD$2)-SUMIFS('حركة المخزون'!$F:$F,'حركة المخزون'!$E:$E,$D345,'حركة المخزون'!$G:$G,AD$2))*VLOOKUP($D345,'قاعدة البيانات'!$G:$J,4,0)</f>
        <v>0</v>
      </c>
      <c r="AF345" s="28">
        <f>(SUMIFS('حركة المخزون'!$F:$F,'حركة المخزون'!$E:$E,$D345,'حركة المخزون'!$H:$H,AF$2)-SUMIFS('حركة المخزون'!$F:$F,'حركة المخزون'!$E:$E,$D345,'حركة المخزون'!$G:$G,AF$2))*VLOOKUP($D345,'قاعدة البيانات'!$G:$J,2,0)</f>
        <v>0</v>
      </c>
      <c r="AG345" s="28">
        <f>(SUMIFS('حركة المخزون'!$F:$F,'حركة المخزون'!$E:$E,$D345,'حركة المخزون'!$H:$H,AF$2)-SUMIFS('حركة المخزون'!$F:$F,'حركة المخزون'!$E:$E,$D345,'حركة المخزون'!$G:$G,AF$2))*VLOOKUP($D345,'قاعدة البيانات'!$G:$J,4,0)</f>
        <v>0</v>
      </c>
      <c r="AH345" s="28">
        <f>(SUMIFS('حركة المخزون'!$F:$F,'حركة المخزون'!$E:$E,$D345,'حركة المخزون'!$H:$H,AH$2)-SUMIFS('حركة المخزون'!$F:$F,'حركة المخزون'!$E:$E,$D345,'حركة المخزون'!$G:$G,AH$2))*VLOOKUP($D345,'قاعدة البيانات'!$G:$J,2,0)</f>
        <v>0</v>
      </c>
      <c r="AI345" s="28">
        <f>(SUMIFS('حركة المخزون'!$F:$F,'حركة المخزون'!$E:$E,$D345,'حركة المخزون'!$H:$H,AH$2)-SUMIFS('حركة المخزون'!$F:$F,'حركة المخزون'!$E:$E,$D345,'حركة المخزون'!$G:$G,AH$2))*VLOOKUP($D345,'قاعدة البيانات'!$G:$J,4,0)</f>
        <v>0</v>
      </c>
      <c r="AJ345" s="28">
        <f>(SUMIFS('حركة المخزون'!$F:$F,'حركة المخزون'!$E:$E,$D345,'حركة المخزون'!$H:$H,AJ$2)-SUMIFS('حركة المخزون'!$F:$F,'حركة المخزون'!$E:$E,$D345,'حركة المخزون'!$G:$G,AJ$2))*VLOOKUP($D345,'قاعدة البيانات'!$G:$J,2,0)</f>
        <v>0</v>
      </c>
      <c r="AK345" s="28">
        <f>(SUMIFS('حركة المخزون'!$F:$F,'حركة المخزون'!$E:$E,$D345,'حركة المخزون'!$H:$H,AJ$2)-SUMIFS('حركة المخزون'!$F:$F,'حركة المخزون'!$E:$E,$D345,'حركة المخزون'!$G:$G,AJ$2))*VLOOKUP($D345,'قاعدة البيانات'!$G:$J,4,0)</f>
        <v>0</v>
      </c>
      <c r="AL345" s="28">
        <f>(SUMIFS('حركة المخزون'!$F:$F,'حركة المخزون'!$E:$E,$D345,'حركة المخزون'!$H:$H,AL$2)-SUMIFS('حركة المخزون'!$F:$F,'حركة المخزون'!$E:$E,$D345,'حركة المخزون'!$G:$G,AL$2))*VLOOKUP($D345,'قاعدة البيانات'!$G:$J,2,0)</f>
        <v>0</v>
      </c>
      <c r="AM345" s="28">
        <f>(SUMIFS('حركة المخزون'!$F:$F,'حركة المخزون'!$E:$E,$D345,'حركة المخزون'!$H:$H,AL$2)-SUMIFS('حركة المخزون'!$F:$F,'حركة المخزون'!$E:$E,$D345,'حركة المخزون'!$G:$G,AL$2))*VLOOKUP($D345,'قاعدة البيانات'!$G:$J,4,0)</f>
        <v>0</v>
      </c>
      <c r="AN345" s="28">
        <f>(SUMIFS('حركة المخزون'!$F:$F,'حركة المخزون'!$E:$E,$D345,'حركة المخزون'!$H:$H,AN$2)-SUMIFS('حركة المخزون'!$F:$F,'حركة المخزون'!$E:$E,$D345,'حركة المخزون'!$G:$G,AN$2))*VLOOKUP($D345,'قاعدة البيانات'!$G:$J,2,0)</f>
        <v>0</v>
      </c>
      <c r="AO345" s="28">
        <f>(SUMIFS('حركة المخزون'!$F:$F,'حركة المخزون'!$E:$E,$D345,'حركة المخزون'!$H:$H,AN$2)-SUMIFS('حركة المخزون'!$F:$F,'حركة المخزون'!$E:$E,$D345,'حركة المخزون'!$G:$G,AN$2))*VLOOKUP($D345,'قاعدة البيانات'!$G:$J,4,0)</f>
        <v>0</v>
      </c>
      <c r="AP345" s="28">
        <f>(SUMIFS('حركة المخزون'!$F:$F,'حركة المخزون'!$E:$E,$D345,'حركة المخزون'!$H:$H,AP$2)-SUMIFS('حركة المخزون'!$F:$F,'حركة المخزون'!$E:$E,$D345,'حركة المخزون'!$G:$G,AP$2))*VLOOKUP($D345,'قاعدة البيانات'!$G:$J,2,0)</f>
        <v>0</v>
      </c>
      <c r="AQ345" s="28">
        <f>(SUMIFS('حركة المخزون'!$F:$F,'حركة المخزون'!$E:$E,$D345,'حركة المخزون'!$H:$H,AP$2)-SUMIFS('حركة المخزون'!$F:$F,'حركة المخزون'!$E:$E,$D345,'حركة المخزون'!$G:$G,AP$2))*VLOOKUP($D345,'قاعدة البيانات'!$G:$J,4,0)</f>
        <v>0</v>
      </c>
      <c r="AR345" s="28">
        <f>(SUMIFS('حركة المخزون'!$F:$F,'حركة المخزون'!$E:$E,$D345,'حركة المخزون'!$H:$H,AR$2)-SUMIFS('حركة المخزون'!$F:$F,'حركة المخزون'!$E:$E,$D345,'حركة المخزون'!$G:$G,AR$2))*VLOOKUP($D345,'قاعدة البيانات'!$G:$J,2,0)</f>
        <v>0</v>
      </c>
      <c r="AS345" s="28">
        <f>(SUMIFS('حركة المخزون'!$F:$F,'حركة المخزون'!$E:$E,$D345,'حركة المخزون'!$H:$H,AR$2)-SUMIFS('حركة المخزون'!$F:$F,'حركة المخزون'!$E:$E,$D345,'حركة المخزون'!$G:$G,AR$2))*VLOOKUP($D345,'قاعدة البيانات'!$G:$J,4,0)</f>
        <v>0</v>
      </c>
      <c r="AT345" s="28">
        <f>(SUMIFS('حركة المخزون'!$F:$F,'حركة المخزون'!$E:$E,$D345,'حركة المخزون'!$H:$H,AT$2)-SUMIFS('حركة المخزون'!$F:$F,'حركة المخزون'!$E:$E,$D345,'حركة المخزون'!$G:$G,AT$2))*VLOOKUP($D345,'قاعدة البيانات'!$G:$J,2,0)</f>
        <v>0</v>
      </c>
      <c r="AU345" s="28">
        <f>(SUMIFS('حركة المخزون'!$F:$F,'حركة المخزون'!$E:$E,$D345,'حركة المخزون'!$H:$H,AT$2)-SUMIFS('حركة المخزون'!$F:$F,'حركة المخزون'!$E:$E,$D345,'حركة المخزون'!$G:$G,AT$2))*VLOOKUP($D345,'قاعدة البيانات'!$G:$J,4,0)</f>
        <v>0</v>
      </c>
      <c r="AV345" s="28">
        <f>(SUMIFS('حركة المخزون'!$F:$F,'حركة المخزون'!$E:$E,$D345,'حركة المخزون'!$H:$H,AV$2)-SUMIFS('حركة المخزون'!$F:$F,'حركة المخزون'!$E:$E,$D345,'حركة المخزون'!$G:$G,AV$2))*VLOOKUP($D345,'قاعدة البيانات'!$G:$J,2,0)</f>
        <v>0</v>
      </c>
      <c r="AW345" s="28">
        <f>(SUMIFS('حركة المخزون'!$F:$F,'حركة المخزون'!$E:$E,$D345,'حركة المخزون'!$H:$H,AV$2)-SUMIFS('حركة المخزون'!$F:$F,'حركة المخزون'!$E:$E,$D345,'حركة المخزون'!$G:$G,AV$2))*VLOOKUP($D345,'قاعدة البيانات'!$G:$J,4,0)</f>
        <v>0</v>
      </c>
      <c r="AX345" s="28">
        <f>(SUMIFS('حركة المخزون'!$F:$F,'حركة المخزون'!$E:$E,$D345,'حركة المخزون'!$H:$H,AX$2)-SUMIFS('حركة المخزون'!$F:$F,'حركة المخزون'!$E:$E,$D345,'حركة المخزون'!$G:$G,AX$2))*VLOOKUP($D345,'قاعدة البيانات'!$G:$J,2,0)</f>
        <v>0</v>
      </c>
      <c r="AY345" s="28">
        <f>(SUMIFS('حركة المخزون'!$F:$F,'حركة المخزون'!$E:$E,$D345,'حركة المخزون'!$H:$H,AX$2)-SUMIFS('حركة المخزون'!$F:$F,'حركة المخزون'!$E:$E,$D345,'حركة المخزون'!$G:$G,AX$2))*VLOOKUP($D345,'قاعدة البيانات'!$G:$J,4,0)</f>
        <v>0</v>
      </c>
      <c r="AZ345" s="28">
        <f>(SUMIFS('حركة المخزون'!$F:$F,'حركة المخزون'!$E:$E,$D345,'حركة المخزون'!$H:$H,AZ$2)-SUMIFS('حركة المخزون'!$F:$F,'حركة المخزون'!$E:$E,$D345,'حركة المخزون'!$G:$G,AZ$2))*VLOOKUP($D345,'قاعدة البيانات'!$G:$J,2,0)</f>
        <v>0</v>
      </c>
      <c r="BA345" s="28">
        <f>(SUMIFS('حركة المخزون'!$F:$F,'حركة المخزون'!$E:$E,$D345,'حركة المخزون'!$H:$H,AZ$2)-SUMIFS('حركة المخزون'!$F:$F,'حركة المخزون'!$E:$E,$D345,'حركة المخزون'!$G:$G,AZ$2))*VLOOKUP($D345,'قاعدة البيانات'!$G:$J,4,0)</f>
        <v>0</v>
      </c>
      <c r="BB345" s="28">
        <f>(SUMIFS('حركة المخزون'!$F:$F,'حركة المخزون'!$E:$E,$D345,'حركة المخزون'!$H:$H,BB$2)-SUMIFS('حركة المخزون'!$F:$F,'حركة المخزون'!$E:$E,$D345,'حركة المخزون'!$G:$G,BB$2))*VLOOKUP($D345,'قاعدة البيانات'!$G:$J,2,0)</f>
        <v>0</v>
      </c>
      <c r="BC345" s="28">
        <f>(SUMIFS('حركة المخزون'!$F:$F,'حركة المخزون'!$E:$E,$D345,'حركة المخزون'!$H:$H,BB$2)-SUMIFS('حركة المخزون'!$F:$F,'حركة المخزون'!$E:$E,$D345,'حركة المخزون'!$G:$G,BB$2))*VLOOKUP($D345,'قاعدة البيانات'!$G:$J,4,0)</f>
        <v>0</v>
      </c>
      <c r="BD345" s="28">
        <f>(SUMIFS('حركة المخزون'!$F:$F,'حركة المخزون'!$E:$E,$D345,'حركة المخزون'!$H:$H,BD$2)-SUMIFS('حركة المخزون'!$F:$F,'حركة المخزون'!$E:$E,$D345,'حركة المخزون'!$G:$G,BD$2))*VLOOKUP($D345,'قاعدة البيانات'!$G:$J,2,0)</f>
        <v>0</v>
      </c>
      <c r="BE345" s="28">
        <f>(SUMIFS('حركة المخزون'!$F:$F,'حركة المخزون'!$E:$E,$D345,'حركة المخزون'!$H:$H,BD$2)-SUMIFS('حركة المخزون'!$F:$F,'حركة المخزون'!$E:$E,$D345,'حركة المخزون'!$G:$G,BD$2))*VLOOKUP($D345,'قاعدة البيانات'!$G:$J,4,0)</f>
        <v>0</v>
      </c>
      <c r="BF345" s="28">
        <f>(SUMIFS('حركة المخزون'!$F:$F,'حركة المخزون'!$E:$E,$D345,'حركة المخزون'!$H:$H,BF$2)-SUMIFS('حركة المخزون'!$F:$F,'حركة المخزون'!$E:$E,$D345,'حركة المخزون'!$G:$G,BF$2))*VLOOKUP($D345,'قاعدة البيانات'!$G:$J,2,0)</f>
        <v>0</v>
      </c>
      <c r="BG345" s="28">
        <f>(SUMIFS('حركة المخزون'!$F:$F,'حركة المخزون'!$E:$E,$D345,'حركة المخزون'!$H:$H,BF$2)-SUMIFS('حركة المخزون'!$F:$F,'حركة المخزون'!$E:$E,$D345,'حركة المخزون'!$G:$G,BF$2))*VLOOKUP($D345,'قاعدة البيانات'!$G:$J,4,0)</f>
        <v>0</v>
      </c>
      <c r="BH345" s="28">
        <f>(SUMIFS('حركة المخزون'!$F:$F,'حركة المخزون'!$E:$E,$D345,'حركة المخزون'!$H:$H,BH$2)-SUMIFS('حركة المخزون'!$F:$F,'حركة المخزون'!$E:$E,$D345,'حركة المخزون'!$G:$G,BH$2))*VLOOKUP($D345,'قاعدة البيانات'!$G:$J,2,0)</f>
        <v>0</v>
      </c>
      <c r="BI345" s="28">
        <f>(SUMIFS('حركة المخزون'!$F:$F,'حركة المخزون'!$E:$E,$D345,'حركة المخزون'!$H:$H,BH$2)-SUMIFS('حركة المخزون'!$F:$F,'حركة المخزون'!$E:$E,$D345,'حركة المخزون'!$G:$G,BH$2))*VLOOKUP($D345,'قاعدة البيانات'!$G:$J,4,0)</f>
        <v>0</v>
      </c>
    </row>
    <row r="346" spans="2:61" s="15" customFormat="1" ht="24" customHeight="1" x14ac:dyDescent="0.2">
      <c r="B346" s="18">
        <v>343</v>
      </c>
      <c r="C346" s="19"/>
      <c r="D346" s="18" t="str">
        <f>VLOOKUP(C346,'قاعدة البيانات'!F:G,2,0)</f>
        <v/>
      </c>
      <c r="F346" s="28">
        <f>(SUMIFS('حركة المخزون'!$F:$F,'حركة المخزون'!$E:$E,$D346,'حركة المخزون'!$H:$H,F$2)-SUMIFS('حركة المخزون'!$F:$F,'حركة المخزون'!$E:$E,$D346,'حركة المخزون'!$G:$G,F$2))*VLOOKUP($D346,'قاعدة البيانات'!$G:$J,2,0)</f>
        <v>0</v>
      </c>
      <c r="G346" s="28">
        <f>(SUMIFS('حركة المخزون'!$F:$F,'حركة المخزون'!$E:$E,$D346,'حركة المخزون'!$H:$H,F$2)-SUMIFS('حركة المخزون'!$F:$F,'حركة المخزون'!$E:$E,$D346,'حركة المخزون'!$G:$G,F$2))*VLOOKUP($D346,'قاعدة البيانات'!$G:$J,4,0)</f>
        <v>0</v>
      </c>
      <c r="H346" s="28">
        <f>(SUMIFS('حركة المخزون'!$F:$F,'حركة المخزون'!$E:$E,$D346,'حركة المخزون'!$H:$H,H$2)-SUMIFS('حركة المخزون'!$F:$F,'حركة المخزون'!$E:$E,$D346,'حركة المخزون'!$G:$G,H$2))*VLOOKUP($D346,'قاعدة البيانات'!$G:$J,2,0)</f>
        <v>0</v>
      </c>
      <c r="I346" s="28">
        <f>(SUMIFS('حركة المخزون'!$F:$F,'حركة المخزون'!$E:$E,$D346,'حركة المخزون'!$H:$H,H$2)-SUMIFS('حركة المخزون'!$F:$F,'حركة المخزون'!$E:$E,$D346,'حركة المخزون'!$G:$G,H$2))*VLOOKUP($D346,'قاعدة البيانات'!$G:$J,4,0)</f>
        <v>0</v>
      </c>
      <c r="J346" s="28">
        <f>(SUMIFS('حركة المخزون'!$F:$F,'حركة المخزون'!$E:$E,$D346,'حركة المخزون'!$H:$H,J$2)-SUMIFS('حركة المخزون'!$F:$F,'حركة المخزون'!$E:$E,$D346,'حركة المخزون'!$G:$G,J$2))*VLOOKUP($D346,'قاعدة البيانات'!$G:$J,2,0)</f>
        <v>0</v>
      </c>
      <c r="K346" s="28">
        <f>(SUMIFS('حركة المخزون'!$F:$F,'حركة المخزون'!$E:$E,$D346,'حركة المخزون'!$H:$H,J$2)-SUMIFS('حركة المخزون'!$F:$F,'حركة المخزون'!$E:$E,$D346,'حركة المخزون'!$G:$G,J$2))*VLOOKUP($D346,'قاعدة البيانات'!$G:$J,4,0)</f>
        <v>0</v>
      </c>
      <c r="L346" s="28">
        <f>(SUMIFS('حركة المخزون'!$F:$F,'حركة المخزون'!$E:$E,$D346,'حركة المخزون'!$H:$H,L$2)-SUMIFS('حركة المخزون'!$F:$F,'حركة المخزون'!$E:$E,$D346,'حركة المخزون'!$G:$G,L$2))*VLOOKUP($D346,'قاعدة البيانات'!$G:$J,2,0)</f>
        <v>0</v>
      </c>
      <c r="M346" s="28">
        <f>(SUMIFS('حركة المخزون'!$F:$F,'حركة المخزون'!$E:$E,$D346,'حركة المخزون'!$H:$H,L$2)-SUMIFS('حركة المخزون'!$F:$F,'حركة المخزون'!$E:$E,$D346,'حركة المخزون'!$G:$G,L$2))*VLOOKUP($D346,'قاعدة البيانات'!$G:$J,4,0)</f>
        <v>0</v>
      </c>
      <c r="N346" s="28">
        <f>(SUMIFS('حركة المخزون'!$F:$F,'حركة المخزون'!$E:$E,$D346,'حركة المخزون'!$H:$H,N$2)-SUMIFS('حركة المخزون'!$F:$F,'حركة المخزون'!$E:$E,$D346,'حركة المخزون'!$G:$G,N$2))*VLOOKUP($D346,'قاعدة البيانات'!$G:$J,2,0)</f>
        <v>0</v>
      </c>
      <c r="O346" s="28">
        <f>(SUMIFS('حركة المخزون'!$F:$F,'حركة المخزون'!$E:$E,$D346,'حركة المخزون'!$H:$H,N$2)-SUMIFS('حركة المخزون'!$F:$F,'حركة المخزون'!$E:$E,$D346,'حركة المخزون'!$G:$G,N$2))*VLOOKUP($D346,'قاعدة البيانات'!$G:$J,4,0)</f>
        <v>0</v>
      </c>
      <c r="P346" s="28">
        <f>(SUMIFS('حركة المخزون'!$F:$F,'حركة المخزون'!$E:$E,$D346,'حركة المخزون'!$H:$H,P$2)-SUMIFS('حركة المخزون'!$F:$F,'حركة المخزون'!$E:$E,$D346,'حركة المخزون'!$G:$G,P$2))*VLOOKUP($D346,'قاعدة البيانات'!$G:$J,2,0)</f>
        <v>0</v>
      </c>
      <c r="Q346" s="28">
        <f>(SUMIFS('حركة المخزون'!$F:$F,'حركة المخزون'!$E:$E,$D346,'حركة المخزون'!$H:$H,P$2)-SUMIFS('حركة المخزون'!$F:$F,'حركة المخزون'!$E:$E,$D346,'حركة المخزون'!$G:$G,P$2))*VLOOKUP($D346,'قاعدة البيانات'!$G:$J,4,0)</f>
        <v>0</v>
      </c>
      <c r="R346" s="28">
        <f>(SUMIFS('حركة المخزون'!$F:$F,'حركة المخزون'!$E:$E,$D346,'حركة المخزون'!$H:$H,R$2)-SUMIFS('حركة المخزون'!$F:$F,'حركة المخزون'!$E:$E,$D346,'حركة المخزون'!$G:$G,R$2))*VLOOKUP($D346,'قاعدة البيانات'!$G:$J,2,0)</f>
        <v>0</v>
      </c>
      <c r="S346" s="28">
        <f>(SUMIFS('حركة المخزون'!$F:$F,'حركة المخزون'!$E:$E,$D346,'حركة المخزون'!$H:$H,R$2)-SUMIFS('حركة المخزون'!$F:$F,'حركة المخزون'!$E:$E,$D346,'حركة المخزون'!$G:$G,R$2))*VLOOKUP($D346,'قاعدة البيانات'!$G:$J,4,0)</f>
        <v>0</v>
      </c>
      <c r="T346" s="28">
        <f>(SUMIFS('حركة المخزون'!$F:$F,'حركة المخزون'!$E:$E,$D346,'حركة المخزون'!$H:$H,T$2)-SUMIFS('حركة المخزون'!$F:$F,'حركة المخزون'!$E:$E,$D346,'حركة المخزون'!$G:$G,T$2))*VLOOKUP($D346,'قاعدة البيانات'!$G:$J,2,0)</f>
        <v>0</v>
      </c>
      <c r="U346" s="28">
        <f>(SUMIFS('حركة المخزون'!$F:$F,'حركة المخزون'!$E:$E,$D346,'حركة المخزون'!$H:$H,T$2)-SUMIFS('حركة المخزون'!$F:$F,'حركة المخزون'!$E:$E,$D346,'حركة المخزون'!$G:$G,T$2))*VLOOKUP($D346,'قاعدة البيانات'!$G:$J,4,0)</f>
        <v>0</v>
      </c>
      <c r="V346" s="28">
        <f>(SUMIFS('حركة المخزون'!$F:$F,'حركة المخزون'!$E:$E,$D346,'حركة المخزون'!$H:$H,V$2)-SUMIFS('حركة المخزون'!$F:$F,'حركة المخزون'!$E:$E,$D346,'حركة المخزون'!$G:$G,V$2))*VLOOKUP($D346,'قاعدة البيانات'!$G:$J,2,0)</f>
        <v>0</v>
      </c>
      <c r="W346" s="28">
        <f>(SUMIFS('حركة المخزون'!$F:$F,'حركة المخزون'!$E:$E,$D346,'حركة المخزون'!$H:$H,V$2)-SUMIFS('حركة المخزون'!$F:$F,'حركة المخزون'!$E:$E,$D346,'حركة المخزون'!$G:$G,V$2))*VLOOKUP($D346,'قاعدة البيانات'!$G:$J,4,0)</f>
        <v>0</v>
      </c>
      <c r="X346" s="28">
        <f>(SUMIFS('حركة المخزون'!$F:$F,'حركة المخزون'!$E:$E,$D346,'حركة المخزون'!$H:$H,X$2)-SUMIFS('حركة المخزون'!$F:$F,'حركة المخزون'!$E:$E,$D346,'حركة المخزون'!$G:$G,X$2))*VLOOKUP($D346,'قاعدة البيانات'!$G:$J,2,0)</f>
        <v>0</v>
      </c>
      <c r="Y346" s="28">
        <f>(SUMIFS('حركة المخزون'!$F:$F,'حركة المخزون'!$E:$E,$D346,'حركة المخزون'!$H:$H,X$2)-SUMIFS('حركة المخزون'!$F:$F,'حركة المخزون'!$E:$E,$D346,'حركة المخزون'!$G:$G,X$2))*VLOOKUP($D346,'قاعدة البيانات'!$G:$J,4,0)</f>
        <v>0</v>
      </c>
      <c r="Z346" s="28">
        <f>(SUMIFS('حركة المخزون'!$F:$F,'حركة المخزون'!$E:$E,$D346,'حركة المخزون'!$H:$H,Z$2)-SUMIFS('حركة المخزون'!$F:$F,'حركة المخزون'!$E:$E,$D346,'حركة المخزون'!$G:$G,Z$2))*VLOOKUP($D346,'قاعدة البيانات'!$G:$J,2,0)</f>
        <v>0</v>
      </c>
      <c r="AA346" s="28">
        <f>(SUMIFS('حركة المخزون'!$F:$F,'حركة المخزون'!$E:$E,$D346,'حركة المخزون'!$H:$H,Z$2)-SUMIFS('حركة المخزون'!$F:$F,'حركة المخزون'!$E:$E,$D346,'حركة المخزون'!$G:$G,Z$2))*VLOOKUP($D346,'قاعدة البيانات'!$G:$J,4,0)</f>
        <v>0</v>
      </c>
      <c r="AB346" s="28">
        <f>(SUMIFS('حركة المخزون'!$F:$F,'حركة المخزون'!$E:$E,$D346,'حركة المخزون'!$H:$H,AB$2)-SUMIFS('حركة المخزون'!$F:$F,'حركة المخزون'!$E:$E,$D346,'حركة المخزون'!$G:$G,AB$2))*VLOOKUP($D346,'قاعدة البيانات'!$G:$J,2,0)</f>
        <v>0</v>
      </c>
      <c r="AC346" s="28">
        <f>(SUMIFS('حركة المخزون'!$F:$F,'حركة المخزون'!$E:$E,$D346,'حركة المخزون'!$H:$H,AB$2)-SUMIFS('حركة المخزون'!$F:$F,'حركة المخزون'!$E:$E,$D346,'حركة المخزون'!$G:$G,AB$2))*VLOOKUP($D346,'قاعدة البيانات'!$G:$J,4,0)</f>
        <v>0</v>
      </c>
      <c r="AD346" s="28">
        <f>(SUMIFS('حركة المخزون'!$F:$F,'حركة المخزون'!$E:$E,$D346,'حركة المخزون'!$H:$H,AD$2)-SUMIFS('حركة المخزون'!$F:$F,'حركة المخزون'!$E:$E,$D346,'حركة المخزون'!$G:$G,AD$2))*VLOOKUP($D346,'قاعدة البيانات'!$G:$J,2,0)</f>
        <v>0</v>
      </c>
      <c r="AE346" s="28">
        <f>(SUMIFS('حركة المخزون'!$F:$F,'حركة المخزون'!$E:$E,$D346,'حركة المخزون'!$H:$H,AD$2)-SUMIFS('حركة المخزون'!$F:$F,'حركة المخزون'!$E:$E,$D346,'حركة المخزون'!$G:$G,AD$2))*VLOOKUP($D346,'قاعدة البيانات'!$G:$J,4,0)</f>
        <v>0</v>
      </c>
      <c r="AF346" s="28">
        <f>(SUMIFS('حركة المخزون'!$F:$F,'حركة المخزون'!$E:$E,$D346,'حركة المخزون'!$H:$H,AF$2)-SUMIFS('حركة المخزون'!$F:$F,'حركة المخزون'!$E:$E,$D346,'حركة المخزون'!$G:$G,AF$2))*VLOOKUP($D346,'قاعدة البيانات'!$G:$J,2,0)</f>
        <v>0</v>
      </c>
      <c r="AG346" s="28">
        <f>(SUMIFS('حركة المخزون'!$F:$F,'حركة المخزون'!$E:$E,$D346,'حركة المخزون'!$H:$H,AF$2)-SUMIFS('حركة المخزون'!$F:$F,'حركة المخزون'!$E:$E,$D346,'حركة المخزون'!$G:$G,AF$2))*VLOOKUP($D346,'قاعدة البيانات'!$G:$J,4,0)</f>
        <v>0</v>
      </c>
      <c r="AH346" s="28">
        <f>(SUMIFS('حركة المخزون'!$F:$F,'حركة المخزون'!$E:$E,$D346,'حركة المخزون'!$H:$H,AH$2)-SUMIFS('حركة المخزون'!$F:$F,'حركة المخزون'!$E:$E,$D346,'حركة المخزون'!$G:$G,AH$2))*VLOOKUP($D346,'قاعدة البيانات'!$G:$J,2,0)</f>
        <v>0</v>
      </c>
      <c r="AI346" s="28">
        <f>(SUMIFS('حركة المخزون'!$F:$F,'حركة المخزون'!$E:$E,$D346,'حركة المخزون'!$H:$H,AH$2)-SUMIFS('حركة المخزون'!$F:$F,'حركة المخزون'!$E:$E,$D346,'حركة المخزون'!$G:$G,AH$2))*VLOOKUP($D346,'قاعدة البيانات'!$G:$J,4,0)</f>
        <v>0</v>
      </c>
      <c r="AJ346" s="28">
        <f>(SUMIFS('حركة المخزون'!$F:$F,'حركة المخزون'!$E:$E,$D346,'حركة المخزون'!$H:$H,AJ$2)-SUMIFS('حركة المخزون'!$F:$F,'حركة المخزون'!$E:$E,$D346,'حركة المخزون'!$G:$G,AJ$2))*VLOOKUP($D346,'قاعدة البيانات'!$G:$J,2,0)</f>
        <v>0</v>
      </c>
      <c r="AK346" s="28">
        <f>(SUMIFS('حركة المخزون'!$F:$F,'حركة المخزون'!$E:$E,$D346,'حركة المخزون'!$H:$H,AJ$2)-SUMIFS('حركة المخزون'!$F:$F,'حركة المخزون'!$E:$E,$D346,'حركة المخزون'!$G:$G,AJ$2))*VLOOKUP($D346,'قاعدة البيانات'!$G:$J,4,0)</f>
        <v>0</v>
      </c>
      <c r="AL346" s="28">
        <f>(SUMIFS('حركة المخزون'!$F:$F,'حركة المخزون'!$E:$E,$D346,'حركة المخزون'!$H:$H,AL$2)-SUMIFS('حركة المخزون'!$F:$F,'حركة المخزون'!$E:$E,$D346,'حركة المخزون'!$G:$G,AL$2))*VLOOKUP($D346,'قاعدة البيانات'!$G:$J,2,0)</f>
        <v>0</v>
      </c>
      <c r="AM346" s="28">
        <f>(SUMIFS('حركة المخزون'!$F:$F,'حركة المخزون'!$E:$E,$D346,'حركة المخزون'!$H:$H,AL$2)-SUMIFS('حركة المخزون'!$F:$F,'حركة المخزون'!$E:$E,$D346,'حركة المخزون'!$G:$G,AL$2))*VLOOKUP($D346,'قاعدة البيانات'!$G:$J,4,0)</f>
        <v>0</v>
      </c>
      <c r="AN346" s="28">
        <f>(SUMIFS('حركة المخزون'!$F:$F,'حركة المخزون'!$E:$E,$D346,'حركة المخزون'!$H:$H,AN$2)-SUMIFS('حركة المخزون'!$F:$F,'حركة المخزون'!$E:$E,$D346,'حركة المخزون'!$G:$G,AN$2))*VLOOKUP($D346,'قاعدة البيانات'!$G:$J,2,0)</f>
        <v>0</v>
      </c>
      <c r="AO346" s="28">
        <f>(SUMIFS('حركة المخزون'!$F:$F,'حركة المخزون'!$E:$E,$D346,'حركة المخزون'!$H:$H,AN$2)-SUMIFS('حركة المخزون'!$F:$F,'حركة المخزون'!$E:$E,$D346,'حركة المخزون'!$G:$G,AN$2))*VLOOKUP($D346,'قاعدة البيانات'!$G:$J,4,0)</f>
        <v>0</v>
      </c>
      <c r="AP346" s="28">
        <f>(SUMIFS('حركة المخزون'!$F:$F,'حركة المخزون'!$E:$E,$D346,'حركة المخزون'!$H:$H,AP$2)-SUMIFS('حركة المخزون'!$F:$F,'حركة المخزون'!$E:$E,$D346,'حركة المخزون'!$G:$G,AP$2))*VLOOKUP($D346,'قاعدة البيانات'!$G:$J,2,0)</f>
        <v>0</v>
      </c>
      <c r="AQ346" s="28">
        <f>(SUMIFS('حركة المخزون'!$F:$F,'حركة المخزون'!$E:$E,$D346,'حركة المخزون'!$H:$H,AP$2)-SUMIFS('حركة المخزون'!$F:$F,'حركة المخزون'!$E:$E,$D346,'حركة المخزون'!$G:$G,AP$2))*VLOOKUP($D346,'قاعدة البيانات'!$G:$J,4,0)</f>
        <v>0</v>
      </c>
      <c r="AR346" s="28">
        <f>(SUMIFS('حركة المخزون'!$F:$F,'حركة المخزون'!$E:$E,$D346,'حركة المخزون'!$H:$H,AR$2)-SUMIFS('حركة المخزون'!$F:$F,'حركة المخزون'!$E:$E,$D346,'حركة المخزون'!$G:$G,AR$2))*VLOOKUP($D346,'قاعدة البيانات'!$G:$J,2,0)</f>
        <v>0</v>
      </c>
      <c r="AS346" s="28">
        <f>(SUMIFS('حركة المخزون'!$F:$F,'حركة المخزون'!$E:$E,$D346,'حركة المخزون'!$H:$H,AR$2)-SUMIFS('حركة المخزون'!$F:$F,'حركة المخزون'!$E:$E,$D346,'حركة المخزون'!$G:$G,AR$2))*VLOOKUP($D346,'قاعدة البيانات'!$G:$J,4,0)</f>
        <v>0</v>
      </c>
      <c r="AT346" s="28">
        <f>(SUMIFS('حركة المخزون'!$F:$F,'حركة المخزون'!$E:$E,$D346,'حركة المخزون'!$H:$H,AT$2)-SUMIFS('حركة المخزون'!$F:$F,'حركة المخزون'!$E:$E,$D346,'حركة المخزون'!$G:$G,AT$2))*VLOOKUP($D346,'قاعدة البيانات'!$G:$J,2,0)</f>
        <v>0</v>
      </c>
      <c r="AU346" s="28">
        <f>(SUMIFS('حركة المخزون'!$F:$F,'حركة المخزون'!$E:$E,$D346,'حركة المخزون'!$H:$H,AT$2)-SUMIFS('حركة المخزون'!$F:$F,'حركة المخزون'!$E:$E,$D346,'حركة المخزون'!$G:$G,AT$2))*VLOOKUP($D346,'قاعدة البيانات'!$G:$J,4,0)</f>
        <v>0</v>
      </c>
      <c r="AV346" s="28">
        <f>(SUMIFS('حركة المخزون'!$F:$F,'حركة المخزون'!$E:$E,$D346,'حركة المخزون'!$H:$H,AV$2)-SUMIFS('حركة المخزون'!$F:$F,'حركة المخزون'!$E:$E,$D346,'حركة المخزون'!$G:$G,AV$2))*VLOOKUP($D346,'قاعدة البيانات'!$G:$J,2,0)</f>
        <v>0</v>
      </c>
      <c r="AW346" s="28">
        <f>(SUMIFS('حركة المخزون'!$F:$F,'حركة المخزون'!$E:$E,$D346,'حركة المخزون'!$H:$H,AV$2)-SUMIFS('حركة المخزون'!$F:$F,'حركة المخزون'!$E:$E,$D346,'حركة المخزون'!$G:$G,AV$2))*VLOOKUP($D346,'قاعدة البيانات'!$G:$J,4,0)</f>
        <v>0</v>
      </c>
      <c r="AX346" s="28">
        <f>(SUMIFS('حركة المخزون'!$F:$F,'حركة المخزون'!$E:$E,$D346,'حركة المخزون'!$H:$H,AX$2)-SUMIFS('حركة المخزون'!$F:$F,'حركة المخزون'!$E:$E,$D346,'حركة المخزون'!$G:$G,AX$2))*VLOOKUP($D346,'قاعدة البيانات'!$G:$J,2,0)</f>
        <v>0</v>
      </c>
      <c r="AY346" s="28">
        <f>(SUMIFS('حركة المخزون'!$F:$F,'حركة المخزون'!$E:$E,$D346,'حركة المخزون'!$H:$H,AX$2)-SUMIFS('حركة المخزون'!$F:$F,'حركة المخزون'!$E:$E,$D346,'حركة المخزون'!$G:$G,AX$2))*VLOOKUP($D346,'قاعدة البيانات'!$G:$J,4,0)</f>
        <v>0</v>
      </c>
      <c r="AZ346" s="28">
        <f>(SUMIFS('حركة المخزون'!$F:$F,'حركة المخزون'!$E:$E,$D346,'حركة المخزون'!$H:$H,AZ$2)-SUMIFS('حركة المخزون'!$F:$F,'حركة المخزون'!$E:$E,$D346,'حركة المخزون'!$G:$G,AZ$2))*VLOOKUP($D346,'قاعدة البيانات'!$G:$J,2,0)</f>
        <v>0</v>
      </c>
      <c r="BA346" s="28">
        <f>(SUMIFS('حركة المخزون'!$F:$F,'حركة المخزون'!$E:$E,$D346,'حركة المخزون'!$H:$H,AZ$2)-SUMIFS('حركة المخزون'!$F:$F,'حركة المخزون'!$E:$E,$D346,'حركة المخزون'!$G:$G,AZ$2))*VLOOKUP($D346,'قاعدة البيانات'!$G:$J,4,0)</f>
        <v>0</v>
      </c>
      <c r="BB346" s="28">
        <f>(SUMIFS('حركة المخزون'!$F:$F,'حركة المخزون'!$E:$E,$D346,'حركة المخزون'!$H:$H,BB$2)-SUMIFS('حركة المخزون'!$F:$F,'حركة المخزون'!$E:$E,$D346,'حركة المخزون'!$G:$G,BB$2))*VLOOKUP($D346,'قاعدة البيانات'!$G:$J,2,0)</f>
        <v>0</v>
      </c>
      <c r="BC346" s="28">
        <f>(SUMIFS('حركة المخزون'!$F:$F,'حركة المخزون'!$E:$E,$D346,'حركة المخزون'!$H:$H,BB$2)-SUMIFS('حركة المخزون'!$F:$F,'حركة المخزون'!$E:$E,$D346,'حركة المخزون'!$G:$G,BB$2))*VLOOKUP($D346,'قاعدة البيانات'!$G:$J,4,0)</f>
        <v>0</v>
      </c>
      <c r="BD346" s="28">
        <f>(SUMIFS('حركة المخزون'!$F:$F,'حركة المخزون'!$E:$E,$D346,'حركة المخزون'!$H:$H,BD$2)-SUMIFS('حركة المخزون'!$F:$F,'حركة المخزون'!$E:$E,$D346,'حركة المخزون'!$G:$G,BD$2))*VLOOKUP($D346,'قاعدة البيانات'!$G:$J,2,0)</f>
        <v>0</v>
      </c>
      <c r="BE346" s="28">
        <f>(SUMIFS('حركة المخزون'!$F:$F,'حركة المخزون'!$E:$E,$D346,'حركة المخزون'!$H:$H,BD$2)-SUMIFS('حركة المخزون'!$F:$F,'حركة المخزون'!$E:$E,$D346,'حركة المخزون'!$G:$G,BD$2))*VLOOKUP($D346,'قاعدة البيانات'!$G:$J,4,0)</f>
        <v>0</v>
      </c>
      <c r="BF346" s="28">
        <f>(SUMIFS('حركة المخزون'!$F:$F,'حركة المخزون'!$E:$E,$D346,'حركة المخزون'!$H:$H,BF$2)-SUMIFS('حركة المخزون'!$F:$F,'حركة المخزون'!$E:$E,$D346,'حركة المخزون'!$G:$G,BF$2))*VLOOKUP($D346,'قاعدة البيانات'!$G:$J,2,0)</f>
        <v>0</v>
      </c>
      <c r="BG346" s="28">
        <f>(SUMIFS('حركة المخزون'!$F:$F,'حركة المخزون'!$E:$E,$D346,'حركة المخزون'!$H:$H,BF$2)-SUMIFS('حركة المخزون'!$F:$F,'حركة المخزون'!$E:$E,$D346,'حركة المخزون'!$G:$G,BF$2))*VLOOKUP($D346,'قاعدة البيانات'!$G:$J,4,0)</f>
        <v>0</v>
      </c>
      <c r="BH346" s="28">
        <f>(SUMIFS('حركة المخزون'!$F:$F,'حركة المخزون'!$E:$E,$D346,'حركة المخزون'!$H:$H,BH$2)-SUMIFS('حركة المخزون'!$F:$F,'حركة المخزون'!$E:$E,$D346,'حركة المخزون'!$G:$G,BH$2))*VLOOKUP($D346,'قاعدة البيانات'!$G:$J,2,0)</f>
        <v>0</v>
      </c>
      <c r="BI346" s="28">
        <f>(SUMIFS('حركة المخزون'!$F:$F,'حركة المخزون'!$E:$E,$D346,'حركة المخزون'!$H:$H,BH$2)-SUMIFS('حركة المخزون'!$F:$F,'حركة المخزون'!$E:$E,$D346,'حركة المخزون'!$G:$G,BH$2))*VLOOKUP($D346,'قاعدة البيانات'!$G:$J,4,0)</f>
        <v>0</v>
      </c>
    </row>
    <row r="347" spans="2:61" s="15" customFormat="1" ht="24" customHeight="1" x14ac:dyDescent="0.2">
      <c r="B347" s="19">
        <v>344</v>
      </c>
      <c r="C347" s="19"/>
      <c r="D347" s="18" t="str">
        <f>VLOOKUP(C347,'قاعدة البيانات'!F:G,2,0)</f>
        <v/>
      </c>
      <c r="F347" s="28">
        <f>(SUMIFS('حركة المخزون'!$F:$F,'حركة المخزون'!$E:$E,$D347,'حركة المخزون'!$H:$H,F$2)-SUMIFS('حركة المخزون'!$F:$F,'حركة المخزون'!$E:$E,$D347,'حركة المخزون'!$G:$G,F$2))*VLOOKUP($D347,'قاعدة البيانات'!$G:$J,2,0)</f>
        <v>0</v>
      </c>
      <c r="G347" s="28">
        <f>(SUMIFS('حركة المخزون'!$F:$F,'حركة المخزون'!$E:$E,$D347,'حركة المخزون'!$H:$H,F$2)-SUMIFS('حركة المخزون'!$F:$F,'حركة المخزون'!$E:$E,$D347,'حركة المخزون'!$G:$G,F$2))*VLOOKUP($D347,'قاعدة البيانات'!$G:$J,4,0)</f>
        <v>0</v>
      </c>
      <c r="H347" s="28">
        <f>(SUMIFS('حركة المخزون'!$F:$F,'حركة المخزون'!$E:$E,$D347,'حركة المخزون'!$H:$H,H$2)-SUMIFS('حركة المخزون'!$F:$F,'حركة المخزون'!$E:$E,$D347,'حركة المخزون'!$G:$G,H$2))*VLOOKUP($D347,'قاعدة البيانات'!$G:$J,2,0)</f>
        <v>0</v>
      </c>
      <c r="I347" s="28">
        <f>(SUMIFS('حركة المخزون'!$F:$F,'حركة المخزون'!$E:$E,$D347,'حركة المخزون'!$H:$H,H$2)-SUMIFS('حركة المخزون'!$F:$F,'حركة المخزون'!$E:$E,$D347,'حركة المخزون'!$G:$G,H$2))*VLOOKUP($D347,'قاعدة البيانات'!$G:$J,4,0)</f>
        <v>0</v>
      </c>
      <c r="J347" s="28">
        <f>(SUMIFS('حركة المخزون'!$F:$F,'حركة المخزون'!$E:$E,$D347,'حركة المخزون'!$H:$H,J$2)-SUMIFS('حركة المخزون'!$F:$F,'حركة المخزون'!$E:$E,$D347,'حركة المخزون'!$G:$G,J$2))*VLOOKUP($D347,'قاعدة البيانات'!$G:$J,2,0)</f>
        <v>0</v>
      </c>
      <c r="K347" s="28">
        <f>(SUMIFS('حركة المخزون'!$F:$F,'حركة المخزون'!$E:$E,$D347,'حركة المخزون'!$H:$H,J$2)-SUMIFS('حركة المخزون'!$F:$F,'حركة المخزون'!$E:$E,$D347,'حركة المخزون'!$G:$G,J$2))*VLOOKUP($D347,'قاعدة البيانات'!$G:$J,4,0)</f>
        <v>0</v>
      </c>
      <c r="L347" s="28">
        <f>(SUMIFS('حركة المخزون'!$F:$F,'حركة المخزون'!$E:$E,$D347,'حركة المخزون'!$H:$H,L$2)-SUMIFS('حركة المخزون'!$F:$F,'حركة المخزون'!$E:$E,$D347,'حركة المخزون'!$G:$G,L$2))*VLOOKUP($D347,'قاعدة البيانات'!$G:$J,2,0)</f>
        <v>0</v>
      </c>
      <c r="M347" s="28">
        <f>(SUMIFS('حركة المخزون'!$F:$F,'حركة المخزون'!$E:$E,$D347,'حركة المخزون'!$H:$H,L$2)-SUMIFS('حركة المخزون'!$F:$F,'حركة المخزون'!$E:$E,$D347,'حركة المخزون'!$G:$G,L$2))*VLOOKUP($D347,'قاعدة البيانات'!$G:$J,4,0)</f>
        <v>0</v>
      </c>
      <c r="N347" s="28">
        <f>(SUMIFS('حركة المخزون'!$F:$F,'حركة المخزون'!$E:$E,$D347,'حركة المخزون'!$H:$H,N$2)-SUMIFS('حركة المخزون'!$F:$F,'حركة المخزون'!$E:$E,$D347,'حركة المخزون'!$G:$G,N$2))*VLOOKUP($D347,'قاعدة البيانات'!$G:$J,2,0)</f>
        <v>0</v>
      </c>
      <c r="O347" s="28">
        <f>(SUMIFS('حركة المخزون'!$F:$F,'حركة المخزون'!$E:$E,$D347,'حركة المخزون'!$H:$H,N$2)-SUMIFS('حركة المخزون'!$F:$F,'حركة المخزون'!$E:$E,$D347,'حركة المخزون'!$G:$G,N$2))*VLOOKUP($D347,'قاعدة البيانات'!$G:$J,4,0)</f>
        <v>0</v>
      </c>
      <c r="P347" s="28">
        <f>(SUMIFS('حركة المخزون'!$F:$F,'حركة المخزون'!$E:$E,$D347,'حركة المخزون'!$H:$H,P$2)-SUMIFS('حركة المخزون'!$F:$F,'حركة المخزون'!$E:$E,$D347,'حركة المخزون'!$G:$G,P$2))*VLOOKUP($D347,'قاعدة البيانات'!$G:$J,2,0)</f>
        <v>0</v>
      </c>
      <c r="Q347" s="28">
        <f>(SUMIFS('حركة المخزون'!$F:$F,'حركة المخزون'!$E:$E,$D347,'حركة المخزون'!$H:$H,P$2)-SUMIFS('حركة المخزون'!$F:$F,'حركة المخزون'!$E:$E,$D347,'حركة المخزون'!$G:$G,P$2))*VLOOKUP($D347,'قاعدة البيانات'!$G:$J,4,0)</f>
        <v>0</v>
      </c>
      <c r="R347" s="28">
        <f>(SUMIFS('حركة المخزون'!$F:$F,'حركة المخزون'!$E:$E,$D347,'حركة المخزون'!$H:$H,R$2)-SUMIFS('حركة المخزون'!$F:$F,'حركة المخزون'!$E:$E,$D347,'حركة المخزون'!$G:$G,R$2))*VLOOKUP($D347,'قاعدة البيانات'!$G:$J,2,0)</f>
        <v>0</v>
      </c>
      <c r="S347" s="28">
        <f>(SUMIFS('حركة المخزون'!$F:$F,'حركة المخزون'!$E:$E,$D347,'حركة المخزون'!$H:$H,R$2)-SUMIFS('حركة المخزون'!$F:$F,'حركة المخزون'!$E:$E,$D347,'حركة المخزون'!$G:$G,R$2))*VLOOKUP($D347,'قاعدة البيانات'!$G:$J,4,0)</f>
        <v>0</v>
      </c>
      <c r="T347" s="28">
        <f>(SUMIFS('حركة المخزون'!$F:$F,'حركة المخزون'!$E:$E,$D347,'حركة المخزون'!$H:$H,T$2)-SUMIFS('حركة المخزون'!$F:$F,'حركة المخزون'!$E:$E,$D347,'حركة المخزون'!$G:$G,T$2))*VLOOKUP($D347,'قاعدة البيانات'!$G:$J,2,0)</f>
        <v>0</v>
      </c>
      <c r="U347" s="28">
        <f>(SUMIFS('حركة المخزون'!$F:$F,'حركة المخزون'!$E:$E,$D347,'حركة المخزون'!$H:$H,T$2)-SUMIFS('حركة المخزون'!$F:$F,'حركة المخزون'!$E:$E,$D347,'حركة المخزون'!$G:$G,T$2))*VLOOKUP($D347,'قاعدة البيانات'!$G:$J,4,0)</f>
        <v>0</v>
      </c>
      <c r="V347" s="28">
        <f>(SUMIFS('حركة المخزون'!$F:$F,'حركة المخزون'!$E:$E,$D347,'حركة المخزون'!$H:$H,V$2)-SUMIFS('حركة المخزون'!$F:$F,'حركة المخزون'!$E:$E,$D347,'حركة المخزون'!$G:$G,V$2))*VLOOKUP($D347,'قاعدة البيانات'!$G:$J,2,0)</f>
        <v>0</v>
      </c>
      <c r="W347" s="28">
        <f>(SUMIFS('حركة المخزون'!$F:$F,'حركة المخزون'!$E:$E,$D347,'حركة المخزون'!$H:$H,V$2)-SUMIFS('حركة المخزون'!$F:$F,'حركة المخزون'!$E:$E,$D347,'حركة المخزون'!$G:$G,V$2))*VLOOKUP($D347,'قاعدة البيانات'!$G:$J,4,0)</f>
        <v>0</v>
      </c>
      <c r="X347" s="28">
        <f>(SUMIFS('حركة المخزون'!$F:$F,'حركة المخزون'!$E:$E,$D347,'حركة المخزون'!$H:$H,X$2)-SUMIFS('حركة المخزون'!$F:$F,'حركة المخزون'!$E:$E,$D347,'حركة المخزون'!$G:$G,X$2))*VLOOKUP($D347,'قاعدة البيانات'!$G:$J,2,0)</f>
        <v>0</v>
      </c>
      <c r="Y347" s="28">
        <f>(SUMIFS('حركة المخزون'!$F:$F,'حركة المخزون'!$E:$E,$D347,'حركة المخزون'!$H:$H,X$2)-SUMIFS('حركة المخزون'!$F:$F,'حركة المخزون'!$E:$E,$D347,'حركة المخزون'!$G:$G,X$2))*VLOOKUP($D347,'قاعدة البيانات'!$G:$J,4,0)</f>
        <v>0</v>
      </c>
      <c r="Z347" s="28">
        <f>(SUMIFS('حركة المخزون'!$F:$F,'حركة المخزون'!$E:$E,$D347,'حركة المخزون'!$H:$H,Z$2)-SUMIFS('حركة المخزون'!$F:$F,'حركة المخزون'!$E:$E,$D347,'حركة المخزون'!$G:$G,Z$2))*VLOOKUP($D347,'قاعدة البيانات'!$G:$J,2,0)</f>
        <v>0</v>
      </c>
      <c r="AA347" s="28">
        <f>(SUMIFS('حركة المخزون'!$F:$F,'حركة المخزون'!$E:$E,$D347,'حركة المخزون'!$H:$H,Z$2)-SUMIFS('حركة المخزون'!$F:$F,'حركة المخزون'!$E:$E,$D347,'حركة المخزون'!$G:$G,Z$2))*VLOOKUP($D347,'قاعدة البيانات'!$G:$J,4,0)</f>
        <v>0</v>
      </c>
      <c r="AB347" s="28">
        <f>(SUMIFS('حركة المخزون'!$F:$F,'حركة المخزون'!$E:$E,$D347,'حركة المخزون'!$H:$H,AB$2)-SUMIFS('حركة المخزون'!$F:$F,'حركة المخزون'!$E:$E,$D347,'حركة المخزون'!$G:$G,AB$2))*VLOOKUP($D347,'قاعدة البيانات'!$G:$J,2,0)</f>
        <v>0</v>
      </c>
      <c r="AC347" s="28">
        <f>(SUMIFS('حركة المخزون'!$F:$F,'حركة المخزون'!$E:$E,$D347,'حركة المخزون'!$H:$H,AB$2)-SUMIFS('حركة المخزون'!$F:$F,'حركة المخزون'!$E:$E,$D347,'حركة المخزون'!$G:$G,AB$2))*VLOOKUP($D347,'قاعدة البيانات'!$G:$J,4,0)</f>
        <v>0</v>
      </c>
      <c r="AD347" s="28">
        <f>(SUMIFS('حركة المخزون'!$F:$F,'حركة المخزون'!$E:$E,$D347,'حركة المخزون'!$H:$H,AD$2)-SUMIFS('حركة المخزون'!$F:$F,'حركة المخزون'!$E:$E,$D347,'حركة المخزون'!$G:$G,AD$2))*VLOOKUP($D347,'قاعدة البيانات'!$G:$J,2,0)</f>
        <v>0</v>
      </c>
      <c r="AE347" s="28">
        <f>(SUMIFS('حركة المخزون'!$F:$F,'حركة المخزون'!$E:$E,$D347,'حركة المخزون'!$H:$H,AD$2)-SUMIFS('حركة المخزون'!$F:$F,'حركة المخزون'!$E:$E,$D347,'حركة المخزون'!$G:$G,AD$2))*VLOOKUP($D347,'قاعدة البيانات'!$G:$J,4,0)</f>
        <v>0</v>
      </c>
      <c r="AF347" s="28">
        <f>(SUMIFS('حركة المخزون'!$F:$F,'حركة المخزون'!$E:$E,$D347,'حركة المخزون'!$H:$H,AF$2)-SUMIFS('حركة المخزون'!$F:$F,'حركة المخزون'!$E:$E,$D347,'حركة المخزون'!$G:$G,AF$2))*VLOOKUP($D347,'قاعدة البيانات'!$G:$J,2,0)</f>
        <v>0</v>
      </c>
      <c r="AG347" s="28">
        <f>(SUMIFS('حركة المخزون'!$F:$F,'حركة المخزون'!$E:$E,$D347,'حركة المخزون'!$H:$H,AF$2)-SUMIFS('حركة المخزون'!$F:$F,'حركة المخزون'!$E:$E,$D347,'حركة المخزون'!$G:$G,AF$2))*VLOOKUP($D347,'قاعدة البيانات'!$G:$J,4,0)</f>
        <v>0</v>
      </c>
      <c r="AH347" s="28">
        <f>(SUMIFS('حركة المخزون'!$F:$F,'حركة المخزون'!$E:$E,$D347,'حركة المخزون'!$H:$H,AH$2)-SUMIFS('حركة المخزون'!$F:$F,'حركة المخزون'!$E:$E,$D347,'حركة المخزون'!$G:$G,AH$2))*VLOOKUP($D347,'قاعدة البيانات'!$G:$J,2,0)</f>
        <v>0</v>
      </c>
      <c r="AI347" s="28">
        <f>(SUMIFS('حركة المخزون'!$F:$F,'حركة المخزون'!$E:$E,$D347,'حركة المخزون'!$H:$H,AH$2)-SUMIFS('حركة المخزون'!$F:$F,'حركة المخزون'!$E:$E,$D347,'حركة المخزون'!$G:$G,AH$2))*VLOOKUP($D347,'قاعدة البيانات'!$G:$J,4,0)</f>
        <v>0</v>
      </c>
      <c r="AJ347" s="28">
        <f>(SUMIFS('حركة المخزون'!$F:$F,'حركة المخزون'!$E:$E,$D347,'حركة المخزون'!$H:$H,AJ$2)-SUMIFS('حركة المخزون'!$F:$F,'حركة المخزون'!$E:$E,$D347,'حركة المخزون'!$G:$G,AJ$2))*VLOOKUP($D347,'قاعدة البيانات'!$G:$J,2,0)</f>
        <v>0</v>
      </c>
      <c r="AK347" s="28">
        <f>(SUMIFS('حركة المخزون'!$F:$F,'حركة المخزون'!$E:$E,$D347,'حركة المخزون'!$H:$H,AJ$2)-SUMIFS('حركة المخزون'!$F:$F,'حركة المخزون'!$E:$E,$D347,'حركة المخزون'!$G:$G,AJ$2))*VLOOKUP($D347,'قاعدة البيانات'!$G:$J,4,0)</f>
        <v>0</v>
      </c>
      <c r="AL347" s="28">
        <f>(SUMIFS('حركة المخزون'!$F:$F,'حركة المخزون'!$E:$E,$D347,'حركة المخزون'!$H:$H,AL$2)-SUMIFS('حركة المخزون'!$F:$F,'حركة المخزون'!$E:$E,$D347,'حركة المخزون'!$G:$G,AL$2))*VLOOKUP($D347,'قاعدة البيانات'!$G:$J,2,0)</f>
        <v>0</v>
      </c>
      <c r="AM347" s="28">
        <f>(SUMIFS('حركة المخزون'!$F:$F,'حركة المخزون'!$E:$E,$D347,'حركة المخزون'!$H:$H,AL$2)-SUMIFS('حركة المخزون'!$F:$F,'حركة المخزون'!$E:$E,$D347,'حركة المخزون'!$G:$G,AL$2))*VLOOKUP($D347,'قاعدة البيانات'!$G:$J,4,0)</f>
        <v>0</v>
      </c>
      <c r="AN347" s="28">
        <f>(SUMIFS('حركة المخزون'!$F:$F,'حركة المخزون'!$E:$E,$D347,'حركة المخزون'!$H:$H,AN$2)-SUMIFS('حركة المخزون'!$F:$F,'حركة المخزون'!$E:$E,$D347,'حركة المخزون'!$G:$G,AN$2))*VLOOKUP($D347,'قاعدة البيانات'!$G:$J,2,0)</f>
        <v>0</v>
      </c>
      <c r="AO347" s="28">
        <f>(SUMIFS('حركة المخزون'!$F:$F,'حركة المخزون'!$E:$E,$D347,'حركة المخزون'!$H:$H,AN$2)-SUMIFS('حركة المخزون'!$F:$F,'حركة المخزون'!$E:$E,$D347,'حركة المخزون'!$G:$G,AN$2))*VLOOKUP($D347,'قاعدة البيانات'!$G:$J,4,0)</f>
        <v>0</v>
      </c>
      <c r="AP347" s="28">
        <f>(SUMIFS('حركة المخزون'!$F:$F,'حركة المخزون'!$E:$E,$D347,'حركة المخزون'!$H:$H,AP$2)-SUMIFS('حركة المخزون'!$F:$F,'حركة المخزون'!$E:$E,$D347,'حركة المخزون'!$G:$G,AP$2))*VLOOKUP($D347,'قاعدة البيانات'!$G:$J,2,0)</f>
        <v>0</v>
      </c>
      <c r="AQ347" s="28">
        <f>(SUMIFS('حركة المخزون'!$F:$F,'حركة المخزون'!$E:$E,$D347,'حركة المخزون'!$H:$H,AP$2)-SUMIFS('حركة المخزون'!$F:$F,'حركة المخزون'!$E:$E,$D347,'حركة المخزون'!$G:$G,AP$2))*VLOOKUP($D347,'قاعدة البيانات'!$G:$J,4,0)</f>
        <v>0</v>
      </c>
      <c r="AR347" s="28">
        <f>(SUMIFS('حركة المخزون'!$F:$F,'حركة المخزون'!$E:$E,$D347,'حركة المخزون'!$H:$H,AR$2)-SUMIFS('حركة المخزون'!$F:$F,'حركة المخزون'!$E:$E,$D347,'حركة المخزون'!$G:$G,AR$2))*VLOOKUP($D347,'قاعدة البيانات'!$G:$J,2,0)</f>
        <v>0</v>
      </c>
      <c r="AS347" s="28">
        <f>(SUMIFS('حركة المخزون'!$F:$F,'حركة المخزون'!$E:$E,$D347,'حركة المخزون'!$H:$H,AR$2)-SUMIFS('حركة المخزون'!$F:$F,'حركة المخزون'!$E:$E,$D347,'حركة المخزون'!$G:$G,AR$2))*VLOOKUP($D347,'قاعدة البيانات'!$G:$J,4,0)</f>
        <v>0</v>
      </c>
      <c r="AT347" s="28">
        <f>(SUMIFS('حركة المخزون'!$F:$F,'حركة المخزون'!$E:$E,$D347,'حركة المخزون'!$H:$H,AT$2)-SUMIFS('حركة المخزون'!$F:$F,'حركة المخزون'!$E:$E,$D347,'حركة المخزون'!$G:$G,AT$2))*VLOOKUP($D347,'قاعدة البيانات'!$G:$J,2,0)</f>
        <v>0</v>
      </c>
      <c r="AU347" s="28">
        <f>(SUMIFS('حركة المخزون'!$F:$F,'حركة المخزون'!$E:$E,$D347,'حركة المخزون'!$H:$H,AT$2)-SUMIFS('حركة المخزون'!$F:$F,'حركة المخزون'!$E:$E,$D347,'حركة المخزون'!$G:$G,AT$2))*VLOOKUP($D347,'قاعدة البيانات'!$G:$J,4,0)</f>
        <v>0</v>
      </c>
      <c r="AV347" s="28">
        <f>(SUMIFS('حركة المخزون'!$F:$F,'حركة المخزون'!$E:$E,$D347,'حركة المخزون'!$H:$H,AV$2)-SUMIFS('حركة المخزون'!$F:$F,'حركة المخزون'!$E:$E,$D347,'حركة المخزون'!$G:$G,AV$2))*VLOOKUP($D347,'قاعدة البيانات'!$G:$J,2,0)</f>
        <v>0</v>
      </c>
      <c r="AW347" s="28">
        <f>(SUMIFS('حركة المخزون'!$F:$F,'حركة المخزون'!$E:$E,$D347,'حركة المخزون'!$H:$H,AV$2)-SUMIFS('حركة المخزون'!$F:$F,'حركة المخزون'!$E:$E,$D347,'حركة المخزون'!$G:$G,AV$2))*VLOOKUP($D347,'قاعدة البيانات'!$G:$J,4,0)</f>
        <v>0</v>
      </c>
      <c r="AX347" s="28">
        <f>(SUMIFS('حركة المخزون'!$F:$F,'حركة المخزون'!$E:$E,$D347,'حركة المخزون'!$H:$H,AX$2)-SUMIFS('حركة المخزون'!$F:$F,'حركة المخزون'!$E:$E,$D347,'حركة المخزون'!$G:$G,AX$2))*VLOOKUP($D347,'قاعدة البيانات'!$G:$J,2,0)</f>
        <v>0</v>
      </c>
      <c r="AY347" s="28">
        <f>(SUMIFS('حركة المخزون'!$F:$F,'حركة المخزون'!$E:$E,$D347,'حركة المخزون'!$H:$H,AX$2)-SUMIFS('حركة المخزون'!$F:$F,'حركة المخزون'!$E:$E,$D347,'حركة المخزون'!$G:$G,AX$2))*VLOOKUP($D347,'قاعدة البيانات'!$G:$J,4,0)</f>
        <v>0</v>
      </c>
      <c r="AZ347" s="28">
        <f>(SUMIFS('حركة المخزون'!$F:$F,'حركة المخزون'!$E:$E,$D347,'حركة المخزون'!$H:$H,AZ$2)-SUMIFS('حركة المخزون'!$F:$F,'حركة المخزون'!$E:$E,$D347,'حركة المخزون'!$G:$G,AZ$2))*VLOOKUP($D347,'قاعدة البيانات'!$G:$J,2,0)</f>
        <v>0</v>
      </c>
      <c r="BA347" s="28">
        <f>(SUMIFS('حركة المخزون'!$F:$F,'حركة المخزون'!$E:$E,$D347,'حركة المخزون'!$H:$H,AZ$2)-SUMIFS('حركة المخزون'!$F:$F,'حركة المخزون'!$E:$E,$D347,'حركة المخزون'!$G:$G,AZ$2))*VLOOKUP($D347,'قاعدة البيانات'!$G:$J,4,0)</f>
        <v>0</v>
      </c>
      <c r="BB347" s="28">
        <f>(SUMIFS('حركة المخزون'!$F:$F,'حركة المخزون'!$E:$E,$D347,'حركة المخزون'!$H:$H,BB$2)-SUMIFS('حركة المخزون'!$F:$F,'حركة المخزون'!$E:$E,$D347,'حركة المخزون'!$G:$G,BB$2))*VLOOKUP($D347,'قاعدة البيانات'!$G:$J,2,0)</f>
        <v>0</v>
      </c>
      <c r="BC347" s="28">
        <f>(SUMIFS('حركة المخزون'!$F:$F,'حركة المخزون'!$E:$E,$D347,'حركة المخزون'!$H:$H,BB$2)-SUMIFS('حركة المخزون'!$F:$F,'حركة المخزون'!$E:$E,$D347,'حركة المخزون'!$G:$G,BB$2))*VLOOKUP($D347,'قاعدة البيانات'!$G:$J,4,0)</f>
        <v>0</v>
      </c>
      <c r="BD347" s="28">
        <f>(SUMIFS('حركة المخزون'!$F:$F,'حركة المخزون'!$E:$E,$D347,'حركة المخزون'!$H:$H,BD$2)-SUMIFS('حركة المخزون'!$F:$F,'حركة المخزون'!$E:$E,$D347,'حركة المخزون'!$G:$G,BD$2))*VLOOKUP($D347,'قاعدة البيانات'!$G:$J,2,0)</f>
        <v>0</v>
      </c>
      <c r="BE347" s="28">
        <f>(SUMIFS('حركة المخزون'!$F:$F,'حركة المخزون'!$E:$E,$D347,'حركة المخزون'!$H:$H,BD$2)-SUMIFS('حركة المخزون'!$F:$F,'حركة المخزون'!$E:$E,$D347,'حركة المخزون'!$G:$G,BD$2))*VLOOKUP($D347,'قاعدة البيانات'!$G:$J,4,0)</f>
        <v>0</v>
      </c>
      <c r="BF347" s="28">
        <f>(SUMIFS('حركة المخزون'!$F:$F,'حركة المخزون'!$E:$E,$D347,'حركة المخزون'!$H:$H,BF$2)-SUMIFS('حركة المخزون'!$F:$F,'حركة المخزون'!$E:$E,$D347,'حركة المخزون'!$G:$G,BF$2))*VLOOKUP($D347,'قاعدة البيانات'!$G:$J,2,0)</f>
        <v>0</v>
      </c>
      <c r="BG347" s="28">
        <f>(SUMIFS('حركة المخزون'!$F:$F,'حركة المخزون'!$E:$E,$D347,'حركة المخزون'!$H:$H,BF$2)-SUMIFS('حركة المخزون'!$F:$F,'حركة المخزون'!$E:$E,$D347,'حركة المخزون'!$G:$G,BF$2))*VLOOKUP($D347,'قاعدة البيانات'!$G:$J,4,0)</f>
        <v>0</v>
      </c>
      <c r="BH347" s="28">
        <f>(SUMIFS('حركة المخزون'!$F:$F,'حركة المخزون'!$E:$E,$D347,'حركة المخزون'!$H:$H,BH$2)-SUMIFS('حركة المخزون'!$F:$F,'حركة المخزون'!$E:$E,$D347,'حركة المخزون'!$G:$G,BH$2))*VLOOKUP($D347,'قاعدة البيانات'!$G:$J,2,0)</f>
        <v>0</v>
      </c>
      <c r="BI347" s="28">
        <f>(SUMIFS('حركة المخزون'!$F:$F,'حركة المخزون'!$E:$E,$D347,'حركة المخزون'!$H:$H,BH$2)-SUMIFS('حركة المخزون'!$F:$F,'حركة المخزون'!$E:$E,$D347,'حركة المخزون'!$G:$G,BH$2))*VLOOKUP($D347,'قاعدة البيانات'!$G:$J,4,0)</f>
        <v>0</v>
      </c>
    </row>
    <row r="348" spans="2:61" s="15" customFormat="1" ht="24" customHeight="1" x14ac:dyDescent="0.2">
      <c r="B348" s="18">
        <v>345</v>
      </c>
      <c r="C348" s="19"/>
      <c r="D348" s="18" t="str">
        <f>VLOOKUP(C348,'قاعدة البيانات'!F:G,2,0)</f>
        <v/>
      </c>
      <c r="F348" s="28">
        <f>(SUMIFS('حركة المخزون'!$F:$F,'حركة المخزون'!$E:$E,$D348,'حركة المخزون'!$H:$H,F$2)-SUMIFS('حركة المخزون'!$F:$F,'حركة المخزون'!$E:$E,$D348,'حركة المخزون'!$G:$G,F$2))*VLOOKUP($D348,'قاعدة البيانات'!$G:$J,2,0)</f>
        <v>0</v>
      </c>
      <c r="G348" s="28">
        <f>(SUMIFS('حركة المخزون'!$F:$F,'حركة المخزون'!$E:$E,$D348,'حركة المخزون'!$H:$H,F$2)-SUMIFS('حركة المخزون'!$F:$F,'حركة المخزون'!$E:$E,$D348,'حركة المخزون'!$G:$G,F$2))*VLOOKUP($D348,'قاعدة البيانات'!$G:$J,4,0)</f>
        <v>0</v>
      </c>
      <c r="H348" s="28">
        <f>(SUMIFS('حركة المخزون'!$F:$F,'حركة المخزون'!$E:$E,$D348,'حركة المخزون'!$H:$H,H$2)-SUMIFS('حركة المخزون'!$F:$F,'حركة المخزون'!$E:$E,$D348,'حركة المخزون'!$G:$G,H$2))*VLOOKUP($D348,'قاعدة البيانات'!$G:$J,2,0)</f>
        <v>0</v>
      </c>
      <c r="I348" s="28">
        <f>(SUMIFS('حركة المخزون'!$F:$F,'حركة المخزون'!$E:$E,$D348,'حركة المخزون'!$H:$H,H$2)-SUMIFS('حركة المخزون'!$F:$F,'حركة المخزون'!$E:$E,$D348,'حركة المخزون'!$G:$G,H$2))*VLOOKUP($D348,'قاعدة البيانات'!$G:$J,4,0)</f>
        <v>0</v>
      </c>
      <c r="J348" s="28">
        <f>(SUMIFS('حركة المخزون'!$F:$F,'حركة المخزون'!$E:$E,$D348,'حركة المخزون'!$H:$H,J$2)-SUMIFS('حركة المخزون'!$F:$F,'حركة المخزون'!$E:$E,$D348,'حركة المخزون'!$G:$G,J$2))*VLOOKUP($D348,'قاعدة البيانات'!$G:$J,2,0)</f>
        <v>0</v>
      </c>
      <c r="K348" s="28">
        <f>(SUMIFS('حركة المخزون'!$F:$F,'حركة المخزون'!$E:$E,$D348,'حركة المخزون'!$H:$H,J$2)-SUMIFS('حركة المخزون'!$F:$F,'حركة المخزون'!$E:$E,$D348,'حركة المخزون'!$G:$G,J$2))*VLOOKUP($D348,'قاعدة البيانات'!$G:$J,4,0)</f>
        <v>0</v>
      </c>
      <c r="L348" s="28">
        <f>(SUMIFS('حركة المخزون'!$F:$F,'حركة المخزون'!$E:$E,$D348,'حركة المخزون'!$H:$H,L$2)-SUMIFS('حركة المخزون'!$F:$F,'حركة المخزون'!$E:$E,$D348,'حركة المخزون'!$G:$G,L$2))*VLOOKUP($D348,'قاعدة البيانات'!$G:$J,2,0)</f>
        <v>0</v>
      </c>
      <c r="M348" s="28">
        <f>(SUMIFS('حركة المخزون'!$F:$F,'حركة المخزون'!$E:$E,$D348,'حركة المخزون'!$H:$H,L$2)-SUMIFS('حركة المخزون'!$F:$F,'حركة المخزون'!$E:$E,$D348,'حركة المخزون'!$G:$G,L$2))*VLOOKUP($D348,'قاعدة البيانات'!$G:$J,4,0)</f>
        <v>0</v>
      </c>
      <c r="N348" s="28">
        <f>(SUMIFS('حركة المخزون'!$F:$F,'حركة المخزون'!$E:$E,$D348,'حركة المخزون'!$H:$H,N$2)-SUMIFS('حركة المخزون'!$F:$F,'حركة المخزون'!$E:$E,$D348,'حركة المخزون'!$G:$G,N$2))*VLOOKUP($D348,'قاعدة البيانات'!$G:$J,2,0)</f>
        <v>0</v>
      </c>
      <c r="O348" s="28">
        <f>(SUMIFS('حركة المخزون'!$F:$F,'حركة المخزون'!$E:$E,$D348,'حركة المخزون'!$H:$H,N$2)-SUMIFS('حركة المخزون'!$F:$F,'حركة المخزون'!$E:$E,$D348,'حركة المخزون'!$G:$G,N$2))*VLOOKUP($D348,'قاعدة البيانات'!$G:$J,4,0)</f>
        <v>0</v>
      </c>
      <c r="P348" s="28">
        <f>(SUMIFS('حركة المخزون'!$F:$F,'حركة المخزون'!$E:$E,$D348,'حركة المخزون'!$H:$H,P$2)-SUMIFS('حركة المخزون'!$F:$F,'حركة المخزون'!$E:$E,$D348,'حركة المخزون'!$G:$G,P$2))*VLOOKUP($D348,'قاعدة البيانات'!$G:$J,2,0)</f>
        <v>0</v>
      </c>
      <c r="Q348" s="28">
        <f>(SUMIFS('حركة المخزون'!$F:$F,'حركة المخزون'!$E:$E,$D348,'حركة المخزون'!$H:$H,P$2)-SUMIFS('حركة المخزون'!$F:$F,'حركة المخزون'!$E:$E,$D348,'حركة المخزون'!$G:$G,P$2))*VLOOKUP($D348,'قاعدة البيانات'!$G:$J,4,0)</f>
        <v>0</v>
      </c>
      <c r="R348" s="28">
        <f>(SUMIFS('حركة المخزون'!$F:$F,'حركة المخزون'!$E:$E,$D348,'حركة المخزون'!$H:$H,R$2)-SUMIFS('حركة المخزون'!$F:$F,'حركة المخزون'!$E:$E,$D348,'حركة المخزون'!$G:$G,R$2))*VLOOKUP($D348,'قاعدة البيانات'!$G:$J,2,0)</f>
        <v>0</v>
      </c>
      <c r="S348" s="28">
        <f>(SUMIFS('حركة المخزون'!$F:$F,'حركة المخزون'!$E:$E,$D348,'حركة المخزون'!$H:$H,R$2)-SUMIFS('حركة المخزون'!$F:$F,'حركة المخزون'!$E:$E,$D348,'حركة المخزون'!$G:$G,R$2))*VLOOKUP($D348,'قاعدة البيانات'!$G:$J,4,0)</f>
        <v>0</v>
      </c>
      <c r="T348" s="28">
        <f>(SUMIFS('حركة المخزون'!$F:$F,'حركة المخزون'!$E:$E,$D348,'حركة المخزون'!$H:$H,T$2)-SUMIFS('حركة المخزون'!$F:$F,'حركة المخزون'!$E:$E,$D348,'حركة المخزون'!$G:$G,T$2))*VLOOKUP($D348,'قاعدة البيانات'!$G:$J,2,0)</f>
        <v>0</v>
      </c>
      <c r="U348" s="28">
        <f>(SUMIFS('حركة المخزون'!$F:$F,'حركة المخزون'!$E:$E,$D348,'حركة المخزون'!$H:$H,T$2)-SUMIFS('حركة المخزون'!$F:$F,'حركة المخزون'!$E:$E,$D348,'حركة المخزون'!$G:$G,T$2))*VLOOKUP($D348,'قاعدة البيانات'!$G:$J,4,0)</f>
        <v>0</v>
      </c>
      <c r="V348" s="28">
        <f>(SUMIFS('حركة المخزون'!$F:$F,'حركة المخزون'!$E:$E,$D348,'حركة المخزون'!$H:$H,V$2)-SUMIFS('حركة المخزون'!$F:$F,'حركة المخزون'!$E:$E,$D348,'حركة المخزون'!$G:$G,V$2))*VLOOKUP($D348,'قاعدة البيانات'!$G:$J,2,0)</f>
        <v>0</v>
      </c>
      <c r="W348" s="28">
        <f>(SUMIFS('حركة المخزون'!$F:$F,'حركة المخزون'!$E:$E,$D348,'حركة المخزون'!$H:$H,V$2)-SUMIFS('حركة المخزون'!$F:$F,'حركة المخزون'!$E:$E,$D348,'حركة المخزون'!$G:$G,V$2))*VLOOKUP($D348,'قاعدة البيانات'!$G:$J,4,0)</f>
        <v>0</v>
      </c>
      <c r="X348" s="28">
        <f>(SUMIFS('حركة المخزون'!$F:$F,'حركة المخزون'!$E:$E,$D348,'حركة المخزون'!$H:$H,X$2)-SUMIFS('حركة المخزون'!$F:$F,'حركة المخزون'!$E:$E,$D348,'حركة المخزون'!$G:$G,X$2))*VLOOKUP($D348,'قاعدة البيانات'!$G:$J,2,0)</f>
        <v>0</v>
      </c>
      <c r="Y348" s="28">
        <f>(SUMIFS('حركة المخزون'!$F:$F,'حركة المخزون'!$E:$E,$D348,'حركة المخزون'!$H:$H,X$2)-SUMIFS('حركة المخزون'!$F:$F,'حركة المخزون'!$E:$E,$D348,'حركة المخزون'!$G:$G,X$2))*VLOOKUP($D348,'قاعدة البيانات'!$G:$J,4,0)</f>
        <v>0</v>
      </c>
      <c r="Z348" s="28">
        <f>(SUMIFS('حركة المخزون'!$F:$F,'حركة المخزون'!$E:$E,$D348,'حركة المخزون'!$H:$H,Z$2)-SUMIFS('حركة المخزون'!$F:$F,'حركة المخزون'!$E:$E,$D348,'حركة المخزون'!$G:$G,Z$2))*VLOOKUP($D348,'قاعدة البيانات'!$G:$J,2,0)</f>
        <v>0</v>
      </c>
      <c r="AA348" s="28">
        <f>(SUMIFS('حركة المخزون'!$F:$F,'حركة المخزون'!$E:$E,$D348,'حركة المخزون'!$H:$H,Z$2)-SUMIFS('حركة المخزون'!$F:$F,'حركة المخزون'!$E:$E,$D348,'حركة المخزون'!$G:$G,Z$2))*VLOOKUP($D348,'قاعدة البيانات'!$G:$J,4,0)</f>
        <v>0</v>
      </c>
      <c r="AB348" s="28">
        <f>(SUMIFS('حركة المخزون'!$F:$F,'حركة المخزون'!$E:$E,$D348,'حركة المخزون'!$H:$H,AB$2)-SUMIFS('حركة المخزون'!$F:$F,'حركة المخزون'!$E:$E,$D348,'حركة المخزون'!$G:$G,AB$2))*VLOOKUP($D348,'قاعدة البيانات'!$G:$J,2,0)</f>
        <v>0</v>
      </c>
      <c r="AC348" s="28">
        <f>(SUMIFS('حركة المخزون'!$F:$F,'حركة المخزون'!$E:$E,$D348,'حركة المخزون'!$H:$H,AB$2)-SUMIFS('حركة المخزون'!$F:$F,'حركة المخزون'!$E:$E,$D348,'حركة المخزون'!$G:$G,AB$2))*VLOOKUP($D348,'قاعدة البيانات'!$G:$J,4,0)</f>
        <v>0</v>
      </c>
      <c r="AD348" s="28">
        <f>(SUMIFS('حركة المخزون'!$F:$F,'حركة المخزون'!$E:$E,$D348,'حركة المخزون'!$H:$H,AD$2)-SUMIFS('حركة المخزون'!$F:$F,'حركة المخزون'!$E:$E,$D348,'حركة المخزون'!$G:$G,AD$2))*VLOOKUP($D348,'قاعدة البيانات'!$G:$J,2,0)</f>
        <v>0</v>
      </c>
      <c r="AE348" s="28">
        <f>(SUMIFS('حركة المخزون'!$F:$F,'حركة المخزون'!$E:$E,$D348,'حركة المخزون'!$H:$H,AD$2)-SUMIFS('حركة المخزون'!$F:$F,'حركة المخزون'!$E:$E,$D348,'حركة المخزون'!$G:$G,AD$2))*VLOOKUP($D348,'قاعدة البيانات'!$G:$J,4,0)</f>
        <v>0</v>
      </c>
      <c r="AF348" s="28">
        <f>(SUMIFS('حركة المخزون'!$F:$F,'حركة المخزون'!$E:$E,$D348,'حركة المخزون'!$H:$H,AF$2)-SUMIFS('حركة المخزون'!$F:$F,'حركة المخزون'!$E:$E,$D348,'حركة المخزون'!$G:$G,AF$2))*VLOOKUP($D348,'قاعدة البيانات'!$G:$J,2,0)</f>
        <v>0</v>
      </c>
      <c r="AG348" s="28">
        <f>(SUMIFS('حركة المخزون'!$F:$F,'حركة المخزون'!$E:$E,$D348,'حركة المخزون'!$H:$H,AF$2)-SUMIFS('حركة المخزون'!$F:$F,'حركة المخزون'!$E:$E,$D348,'حركة المخزون'!$G:$G,AF$2))*VLOOKUP($D348,'قاعدة البيانات'!$G:$J,4,0)</f>
        <v>0</v>
      </c>
      <c r="AH348" s="28">
        <f>(SUMIFS('حركة المخزون'!$F:$F,'حركة المخزون'!$E:$E,$D348,'حركة المخزون'!$H:$H,AH$2)-SUMIFS('حركة المخزون'!$F:$F,'حركة المخزون'!$E:$E,$D348,'حركة المخزون'!$G:$G,AH$2))*VLOOKUP($D348,'قاعدة البيانات'!$G:$J,2,0)</f>
        <v>0</v>
      </c>
      <c r="AI348" s="28">
        <f>(SUMIFS('حركة المخزون'!$F:$F,'حركة المخزون'!$E:$E,$D348,'حركة المخزون'!$H:$H,AH$2)-SUMIFS('حركة المخزون'!$F:$F,'حركة المخزون'!$E:$E,$D348,'حركة المخزون'!$G:$G,AH$2))*VLOOKUP($D348,'قاعدة البيانات'!$G:$J,4,0)</f>
        <v>0</v>
      </c>
      <c r="AJ348" s="28">
        <f>(SUMIFS('حركة المخزون'!$F:$F,'حركة المخزون'!$E:$E,$D348,'حركة المخزون'!$H:$H,AJ$2)-SUMIFS('حركة المخزون'!$F:$F,'حركة المخزون'!$E:$E,$D348,'حركة المخزون'!$G:$G,AJ$2))*VLOOKUP($D348,'قاعدة البيانات'!$G:$J,2,0)</f>
        <v>0</v>
      </c>
      <c r="AK348" s="28">
        <f>(SUMIFS('حركة المخزون'!$F:$F,'حركة المخزون'!$E:$E,$D348,'حركة المخزون'!$H:$H,AJ$2)-SUMIFS('حركة المخزون'!$F:$F,'حركة المخزون'!$E:$E,$D348,'حركة المخزون'!$G:$G,AJ$2))*VLOOKUP($D348,'قاعدة البيانات'!$G:$J,4,0)</f>
        <v>0</v>
      </c>
      <c r="AL348" s="28">
        <f>(SUMIFS('حركة المخزون'!$F:$F,'حركة المخزون'!$E:$E,$D348,'حركة المخزون'!$H:$H,AL$2)-SUMIFS('حركة المخزون'!$F:$F,'حركة المخزون'!$E:$E,$D348,'حركة المخزون'!$G:$G,AL$2))*VLOOKUP($D348,'قاعدة البيانات'!$G:$J,2,0)</f>
        <v>0</v>
      </c>
      <c r="AM348" s="28">
        <f>(SUMIFS('حركة المخزون'!$F:$F,'حركة المخزون'!$E:$E,$D348,'حركة المخزون'!$H:$H,AL$2)-SUMIFS('حركة المخزون'!$F:$F,'حركة المخزون'!$E:$E,$D348,'حركة المخزون'!$G:$G,AL$2))*VLOOKUP($D348,'قاعدة البيانات'!$G:$J,4,0)</f>
        <v>0</v>
      </c>
      <c r="AN348" s="28">
        <f>(SUMIFS('حركة المخزون'!$F:$F,'حركة المخزون'!$E:$E,$D348,'حركة المخزون'!$H:$H,AN$2)-SUMIFS('حركة المخزون'!$F:$F,'حركة المخزون'!$E:$E,$D348,'حركة المخزون'!$G:$G,AN$2))*VLOOKUP($D348,'قاعدة البيانات'!$G:$J,2,0)</f>
        <v>0</v>
      </c>
      <c r="AO348" s="28">
        <f>(SUMIFS('حركة المخزون'!$F:$F,'حركة المخزون'!$E:$E,$D348,'حركة المخزون'!$H:$H,AN$2)-SUMIFS('حركة المخزون'!$F:$F,'حركة المخزون'!$E:$E,$D348,'حركة المخزون'!$G:$G,AN$2))*VLOOKUP($D348,'قاعدة البيانات'!$G:$J,4,0)</f>
        <v>0</v>
      </c>
      <c r="AP348" s="28">
        <f>(SUMIFS('حركة المخزون'!$F:$F,'حركة المخزون'!$E:$E,$D348,'حركة المخزون'!$H:$H,AP$2)-SUMIFS('حركة المخزون'!$F:$F,'حركة المخزون'!$E:$E,$D348,'حركة المخزون'!$G:$G,AP$2))*VLOOKUP($D348,'قاعدة البيانات'!$G:$J,2,0)</f>
        <v>0</v>
      </c>
      <c r="AQ348" s="28">
        <f>(SUMIFS('حركة المخزون'!$F:$F,'حركة المخزون'!$E:$E,$D348,'حركة المخزون'!$H:$H,AP$2)-SUMIFS('حركة المخزون'!$F:$F,'حركة المخزون'!$E:$E,$D348,'حركة المخزون'!$G:$G,AP$2))*VLOOKUP($D348,'قاعدة البيانات'!$G:$J,4,0)</f>
        <v>0</v>
      </c>
      <c r="AR348" s="28">
        <f>(SUMIFS('حركة المخزون'!$F:$F,'حركة المخزون'!$E:$E,$D348,'حركة المخزون'!$H:$H,AR$2)-SUMIFS('حركة المخزون'!$F:$F,'حركة المخزون'!$E:$E,$D348,'حركة المخزون'!$G:$G,AR$2))*VLOOKUP($D348,'قاعدة البيانات'!$G:$J,2,0)</f>
        <v>0</v>
      </c>
      <c r="AS348" s="28">
        <f>(SUMIFS('حركة المخزون'!$F:$F,'حركة المخزون'!$E:$E,$D348,'حركة المخزون'!$H:$H,AR$2)-SUMIFS('حركة المخزون'!$F:$F,'حركة المخزون'!$E:$E,$D348,'حركة المخزون'!$G:$G,AR$2))*VLOOKUP($D348,'قاعدة البيانات'!$G:$J,4,0)</f>
        <v>0</v>
      </c>
      <c r="AT348" s="28">
        <f>(SUMIFS('حركة المخزون'!$F:$F,'حركة المخزون'!$E:$E,$D348,'حركة المخزون'!$H:$H,AT$2)-SUMIFS('حركة المخزون'!$F:$F,'حركة المخزون'!$E:$E,$D348,'حركة المخزون'!$G:$G,AT$2))*VLOOKUP($D348,'قاعدة البيانات'!$G:$J,2,0)</f>
        <v>0</v>
      </c>
      <c r="AU348" s="28">
        <f>(SUMIFS('حركة المخزون'!$F:$F,'حركة المخزون'!$E:$E,$D348,'حركة المخزون'!$H:$H,AT$2)-SUMIFS('حركة المخزون'!$F:$F,'حركة المخزون'!$E:$E,$D348,'حركة المخزون'!$G:$G,AT$2))*VLOOKUP($D348,'قاعدة البيانات'!$G:$J,4,0)</f>
        <v>0</v>
      </c>
      <c r="AV348" s="28">
        <f>(SUMIFS('حركة المخزون'!$F:$F,'حركة المخزون'!$E:$E,$D348,'حركة المخزون'!$H:$H,AV$2)-SUMIFS('حركة المخزون'!$F:$F,'حركة المخزون'!$E:$E,$D348,'حركة المخزون'!$G:$G,AV$2))*VLOOKUP($D348,'قاعدة البيانات'!$G:$J,2,0)</f>
        <v>0</v>
      </c>
      <c r="AW348" s="28">
        <f>(SUMIFS('حركة المخزون'!$F:$F,'حركة المخزون'!$E:$E,$D348,'حركة المخزون'!$H:$H,AV$2)-SUMIFS('حركة المخزون'!$F:$F,'حركة المخزون'!$E:$E,$D348,'حركة المخزون'!$G:$G,AV$2))*VLOOKUP($D348,'قاعدة البيانات'!$G:$J,4,0)</f>
        <v>0</v>
      </c>
      <c r="AX348" s="28">
        <f>(SUMIFS('حركة المخزون'!$F:$F,'حركة المخزون'!$E:$E,$D348,'حركة المخزون'!$H:$H,AX$2)-SUMIFS('حركة المخزون'!$F:$F,'حركة المخزون'!$E:$E,$D348,'حركة المخزون'!$G:$G,AX$2))*VLOOKUP($D348,'قاعدة البيانات'!$G:$J,2,0)</f>
        <v>0</v>
      </c>
      <c r="AY348" s="28">
        <f>(SUMIFS('حركة المخزون'!$F:$F,'حركة المخزون'!$E:$E,$D348,'حركة المخزون'!$H:$H,AX$2)-SUMIFS('حركة المخزون'!$F:$F,'حركة المخزون'!$E:$E,$D348,'حركة المخزون'!$G:$G,AX$2))*VLOOKUP($D348,'قاعدة البيانات'!$G:$J,4,0)</f>
        <v>0</v>
      </c>
      <c r="AZ348" s="28">
        <f>(SUMIFS('حركة المخزون'!$F:$F,'حركة المخزون'!$E:$E,$D348,'حركة المخزون'!$H:$H,AZ$2)-SUMIFS('حركة المخزون'!$F:$F,'حركة المخزون'!$E:$E,$D348,'حركة المخزون'!$G:$G,AZ$2))*VLOOKUP($D348,'قاعدة البيانات'!$G:$J,2,0)</f>
        <v>0</v>
      </c>
      <c r="BA348" s="28">
        <f>(SUMIFS('حركة المخزون'!$F:$F,'حركة المخزون'!$E:$E,$D348,'حركة المخزون'!$H:$H,AZ$2)-SUMIFS('حركة المخزون'!$F:$F,'حركة المخزون'!$E:$E,$D348,'حركة المخزون'!$G:$G,AZ$2))*VLOOKUP($D348,'قاعدة البيانات'!$G:$J,4,0)</f>
        <v>0</v>
      </c>
      <c r="BB348" s="28">
        <f>(SUMIFS('حركة المخزون'!$F:$F,'حركة المخزون'!$E:$E,$D348,'حركة المخزون'!$H:$H,BB$2)-SUMIFS('حركة المخزون'!$F:$F,'حركة المخزون'!$E:$E,$D348,'حركة المخزون'!$G:$G,BB$2))*VLOOKUP($D348,'قاعدة البيانات'!$G:$J,2,0)</f>
        <v>0</v>
      </c>
      <c r="BC348" s="28">
        <f>(SUMIFS('حركة المخزون'!$F:$F,'حركة المخزون'!$E:$E,$D348,'حركة المخزون'!$H:$H,BB$2)-SUMIFS('حركة المخزون'!$F:$F,'حركة المخزون'!$E:$E,$D348,'حركة المخزون'!$G:$G,BB$2))*VLOOKUP($D348,'قاعدة البيانات'!$G:$J,4,0)</f>
        <v>0</v>
      </c>
      <c r="BD348" s="28">
        <f>(SUMIFS('حركة المخزون'!$F:$F,'حركة المخزون'!$E:$E,$D348,'حركة المخزون'!$H:$H,BD$2)-SUMIFS('حركة المخزون'!$F:$F,'حركة المخزون'!$E:$E,$D348,'حركة المخزون'!$G:$G,BD$2))*VLOOKUP($D348,'قاعدة البيانات'!$G:$J,2,0)</f>
        <v>0</v>
      </c>
      <c r="BE348" s="28">
        <f>(SUMIFS('حركة المخزون'!$F:$F,'حركة المخزون'!$E:$E,$D348,'حركة المخزون'!$H:$H,BD$2)-SUMIFS('حركة المخزون'!$F:$F,'حركة المخزون'!$E:$E,$D348,'حركة المخزون'!$G:$G,BD$2))*VLOOKUP($D348,'قاعدة البيانات'!$G:$J,4,0)</f>
        <v>0</v>
      </c>
      <c r="BF348" s="28">
        <f>(SUMIFS('حركة المخزون'!$F:$F,'حركة المخزون'!$E:$E,$D348,'حركة المخزون'!$H:$H,BF$2)-SUMIFS('حركة المخزون'!$F:$F,'حركة المخزون'!$E:$E,$D348,'حركة المخزون'!$G:$G,BF$2))*VLOOKUP($D348,'قاعدة البيانات'!$G:$J,2,0)</f>
        <v>0</v>
      </c>
      <c r="BG348" s="28">
        <f>(SUMIFS('حركة المخزون'!$F:$F,'حركة المخزون'!$E:$E,$D348,'حركة المخزون'!$H:$H,BF$2)-SUMIFS('حركة المخزون'!$F:$F,'حركة المخزون'!$E:$E,$D348,'حركة المخزون'!$G:$G,BF$2))*VLOOKUP($D348,'قاعدة البيانات'!$G:$J,4,0)</f>
        <v>0</v>
      </c>
      <c r="BH348" s="28">
        <f>(SUMIFS('حركة المخزون'!$F:$F,'حركة المخزون'!$E:$E,$D348,'حركة المخزون'!$H:$H,BH$2)-SUMIFS('حركة المخزون'!$F:$F,'حركة المخزون'!$E:$E,$D348,'حركة المخزون'!$G:$G,BH$2))*VLOOKUP($D348,'قاعدة البيانات'!$G:$J,2,0)</f>
        <v>0</v>
      </c>
      <c r="BI348" s="28">
        <f>(SUMIFS('حركة المخزون'!$F:$F,'حركة المخزون'!$E:$E,$D348,'حركة المخزون'!$H:$H,BH$2)-SUMIFS('حركة المخزون'!$F:$F,'حركة المخزون'!$E:$E,$D348,'حركة المخزون'!$G:$G,BH$2))*VLOOKUP($D348,'قاعدة البيانات'!$G:$J,4,0)</f>
        <v>0</v>
      </c>
    </row>
    <row r="349" spans="2:61" s="15" customFormat="1" ht="24" customHeight="1" x14ac:dyDescent="0.2">
      <c r="B349" s="18">
        <v>346</v>
      </c>
      <c r="C349" s="19"/>
      <c r="D349" s="18" t="str">
        <f>VLOOKUP(C349,'قاعدة البيانات'!F:G,2,0)</f>
        <v/>
      </c>
      <c r="F349" s="28">
        <f>(SUMIFS('حركة المخزون'!$F:$F,'حركة المخزون'!$E:$E,$D349,'حركة المخزون'!$H:$H,F$2)-SUMIFS('حركة المخزون'!$F:$F,'حركة المخزون'!$E:$E,$D349,'حركة المخزون'!$G:$G,F$2))*VLOOKUP($D349,'قاعدة البيانات'!$G:$J,2,0)</f>
        <v>0</v>
      </c>
      <c r="G349" s="28">
        <f>(SUMIFS('حركة المخزون'!$F:$F,'حركة المخزون'!$E:$E,$D349,'حركة المخزون'!$H:$H,F$2)-SUMIFS('حركة المخزون'!$F:$F,'حركة المخزون'!$E:$E,$D349,'حركة المخزون'!$G:$G,F$2))*VLOOKUP($D349,'قاعدة البيانات'!$G:$J,4,0)</f>
        <v>0</v>
      </c>
      <c r="H349" s="28">
        <f>(SUMIFS('حركة المخزون'!$F:$F,'حركة المخزون'!$E:$E,$D349,'حركة المخزون'!$H:$H,H$2)-SUMIFS('حركة المخزون'!$F:$F,'حركة المخزون'!$E:$E,$D349,'حركة المخزون'!$G:$G,H$2))*VLOOKUP($D349,'قاعدة البيانات'!$G:$J,2,0)</f>
        <v>0</v>
      </c>
      <c r="I349" s="28">
        <f>(SUMIFS('حركة المخزون'!$F:$F,'حركة المخزون'!$E:$E,$D349,'حركة المخزون'!$H:$H,H$2)-SUMIFS('حركة المخزون'!$F:$F,'حركة المخزون'!$E:$E,$D349,'حركة المخزون'!$G:$G,H$2))*VLOOKUP($D349,'قاعدة البيانات'!$G:$J,4,0)</f>
        <v>0</v>
      </c>
      <c r="J349" s="28">
        <f>(SUMIFS('حركة المخزون'!$F:$F,'حركة المخزون'!$E:$E,$D349,'حركة المخزون'!$H:$H,J$2)-SUMIFS('حركة المخزون'!$F:$F,'حركة المخزون'!$E:$E,$D349,'حركة المخزون'!$G:$G,J$2))*VLOOKUP($D349,'قاعدة البيانات'!$G:$J,2,0)</f>
        <v>0</v>
      </c>
      <c r="K349" s="28">
        <f>(SUMIFS('حركة المخزون'!$F:$F,'حركة المخزون'!$E:$E,$D349,'حركة المخزون'!$H:$H,J$2)-SUMIFS('حركة المخزون'!$F:$F,'حركة المخزون'!$E:$E,$D349,'حركة المخزون'!$G:$G,J$2))*VLOOKUP($D349,'قاعدة البيانات'!$G:$J,4,0)</f>
        <v>0</v>
      </c>
      <c r="L349" s="28">
        <f>(SUMIFS('حركة المخزون'!$F:$F,'حركة المخزون'!$E:$E,$D349,'حركة المخزون'!$H:$H,L$2)-SUMIFS('حركة المخزون'!$F:$F,'حركة المخزون'!$E:$E,$D349,'حركة المخزون'!$G:$G,L$2))*VLOOKUP($D349,'قاعدة البيانات'!$G:$J,2,0)</f>
        <v>0</v>
      </c>
      <c r="M349" s="28">
        <f>(SUMIFS('حركة المخزون'!$F:$F,'حركة المخزون'!$E:$E,$D349,'حركة المخزون'!$H:$H,L$2)-SUMIFS('حركة المخزون'!$F:$F,'حركة المخزون'!$E:$E,$D349,'حركة المخزون'!$G:$G,L$2))*VLOOKUP($D349,'قاعدة البيانات'!$G:$J,4,0)</f>
        <v>0</v>
      </c>
      <c r="N349" s="28">
        <f>(SUMIFS('حركة المخزون'!$F:$F,'حركة المخزون'!$E:$E,$D349,'حركة المخزون'!$H:$H,N$2)-SUMIFS('حركة المخزون'!$F:$F,'حركة المخزون'!$E:$E,$D349,'حركة المخزون'!$G:$G,N$2))*VLOOKUP($D349,'قاعدة البيانات'!$G:$J,2,0)</f>
        <v>0</v>
      </c>
      <c r="O349" s="28">
        <f>(SUMIFS('حركة المخزون'!$F:$F,'حركة المخزون'!$E:$E,$D349,'حركة المخزون'!$H:$H,N$2)-SUMIFS('حركة المخزون'!$F:$F,'حركة المخزون'!$E:$E,$D349,'حركة المخزون'!$G:$G,N$2))*VLOOKUP($D349,'قاعدة البيانات'!$G:$J,4,0)</f>
        <v>0</v>
      </c>
      <c r="P349" s="28">
        <f>(SUMIFS('حركة المخزون'!$F:$F,'حركة المخزون'!$E:$E,$D349,'حركة المخزون'!$H:$H,P$2)-SUMIFS('حركة المخزون'!$F:$F,'حركة المخزون'!$E:$E,$D349,'حركة المخزون'!$G:$G,P$2))*VLOOKUP($D349,'قاعدة البيانات'!$G:$J,2,0)</f>
        <v>0</v>
      </c>
      <c r="Q349" s="28">
        <f>(SUMIFS('حركة المخزون'!$F:$F,'حركة المخزون'!$E:$E,$D349,'حركة المخزون'!$H:$H,P$2)-SUMIFS('حركة المخزون'!$F:$F,'حركة المخزون'!$E:$E,$D349,'حركة المخزون'!$G:$G,P$2))*VLOOKUP($D349,'قاعدة البيانات'!$G:$J,4,0)</f>
        <v>0</v>
      </c>
      <c r="R349" s="28">
        <f>(SUMIFS('حركة المخزون'!$F:$F,'حركة المخزون'!$E:$E,$D349,'حركة المخزون'!$H:$H,R$2)-SUMIFS('حركة المخزون'!$F:$F,'حركة المخزون'!$E:$E,$D349,'حركة المخزون'!$G:$G,R$2))*VLOOKUP($D349,'قاعدة البيانات'!$G:$J,2,0)</f>
        <v>0</v>
      </c>
      <c r="S349" s="28">
        <f>(SUMIFS('حركة المخزون'!$F:$F,'حركة المخزون'!$E:$E,$D349,'حركة المخزون'!$H:$H,R$2)-SUMIFS('حركة المخزون'!$F:$F,'حركة المخزون'!$E:$E,$D349,'حركة المخزون'!$G:$G,R$2))*VLOOKUP($D349,'قاعدة البيانات'!$G:$J,4,0)</f>
        <v>0</v>
      </c>
      <c r="T349" s="28">
        <f>(SUMIFS('حركة المخزون'!$F:$F,'حركة المخزون'!$E:$E,$D349,'حركة المخزون'!$H:$H,T$2)-SUMIFS('حركة المخزون'!$F:$F,'حركة المخزون'!$E:$E,$D349,'حركة المخزون'!$G:$G,T$2))*VLOOKUP($D349,'قاعدة البيانات'!$G:$J,2,0)</f>
        <v>0</v>
      </c>
      <c r="U349" s="28">
        <f>(SUMIFS('حركة المخزون'!$F:$F,'حركة المخزون'!$E:$E,$D349,'حركة المخزون'!$H:$H,T$2)-SUMIFS('حركة المخزون'!$F:$F,'حركة المخزون'!$E:$E,$D349,'حركة المخزون'!$G:$G,T$2))*VLOOKUP($D349,'قاعدة البيانات'!$G:$J,4,0)</f>
        <v>0</v>
      </c>
      <c r="V349" s="28">
        <f>(SUMIFS('حركة المخزون'!$F:$F,'حركة المخزون'!$E:$E,$D349,'حركة المخزون'!$H:$H,V$2)-SUMIFS('حركة المخزون'!$F:$F,'حركة المخزون'!$E:$E,$D349,'حركة المخزون'!$G:$G,V$2))*VLOOKUP($D349,'قاعدة البيانات'!$G:$J,2,0)</f>
        <v>0</v>
      </c>
      <c r="W349" s="28">
        <f>(SUMIFS('حركة المخزون'!$F:$F,'حركة المخزون'!$E:$E,$D349,'حركة المخزون'!$H:$H,V$2)-SUMIFS('حركة المخزون'!$F:$F,'حركة المخزون'!$E:$E,$D349,'حركة المخزون'!$G:$G,V$2))*VLOOKUP($D349,'قاعدة البيانات'!$G:$J,4,0)</f>
        <v>0</v>
      </c>
      <c r="X349" s="28">
        <f>(SUMIFS('حركة المخزون'!$F:$F,'حركة المخزون'!$E:$E,$D349,'حركة المخزون'!$H:$H,X$2)-SUMIFS('حركة المخزون'!$F:$F,'حركة المخزون'!$E:$E,$D349,'حركة المخزون'!$G:$G,X$2))*VLOOKUP($D349,'قاعدة البيانات'!$G:$J,2,0)</f>
        <v>0</v>
      </c>
      <c r="Y349" s="28">
        <f>(SUMIFS('حركة المخزون'!$F:$F,'حركة المخزون'!$E:$E,$D349,'حركة المخزون'!$H:$H,X$2)-SUMIFS('حركة المخزون'!$F:$F,'حركة المخزون'!$E:$E,$D349,'حركة المخزون'!$G:$G,X$2))*VLOOKUP($D349,'قاعدة البيانات'!$G:$J,4,0)</f>
        <v>0</v>
      </c>
      <c r="Z349" s="28">
        <f>(SUMIFS('حركة المخزون'!$F:$F,'حركة المخزون'!$E:$E,$D349,'حركة المخزون'!$H:$H,Z$2)-SUMIFS('حركة المخزون'!$F:$F,'حركة المخزون'!$E:$E,$D349,'حركة المخزون'!$G:$G,Z$2))*VLOOKUP($D349,'قاعدة البيانات'!$G:$J,2,0)</f>
        <v>0</v>
      </c>
      <c r="AA349" s="28">
        <f>(SUMIFS('حركة المخزون'!$F:$F,'حركة المخزون'!$E:$E,$D349,'حركة المخزون'!$H:$H,Z$2)-SUMIFS('حركة المخزون'!$F:$F,'حركة المخزون'!$E:$E,$D349,'حركة المخزون'!$G:$G,Z$2))*VLOOKUP($D349,'قاعدة البيانات'!$G:$J,4,0)</f>
        <v>0</v>
      </c>
      <c r="AB349" s="28">
        <f>(SUMIFS('حركة المخزون'!$F:$F,'حركة المخزون'!$E:$E,$D349,'حركة المخزون'!$H:$H,AB$2)-SUMIFS('حركة المخزون'!$F:$F,'حركة المخزون'!$E:$E,$D349,'حركة المخزون'!$G:$G,AB$2))*VLOOKUP($D349,'قاعدة البيانات'!$G:$J,2,0)</f>
        <v>0</v>
      </c>
      <c r="AC349" s="28">
        <f>(SUMIFS('حركة المخزون'!$F:$F,'حركة المخزون'!$E:$E,$D349,'حركة المخزون'!$H:$H,AB$2)-SUMIFS('حركة المخزون'!$F:$F,'حركة المخزون'!$E:$E,$D349,'حركة المخزون'!$G:$G,AB$2))*VLOOKUP($D349,'قاعدة البيانات'!$G:$J,4,0)</f>
        <v>0</v>
      </c>
      <c r="AD349" s="28">
        <f>(SUMIFS('حركة المخزون'!$F:$F,'حركة المخزون'!$E:$E,$D349,'حركة المخزون'!$H:$H,AD$2)-SUMIFS('حركة المخزون'!$F:$F,'حركة المخزون'!$E:$E,$D349,'حركة المخزون'!$G:$G,AD$2))*VLOOKUP($D349,'قاعدة البيانات'!$G:$J,2,0)</f>
        <v>0</v>
      </c>
      <c r="AE349" s="28">
        <f>(SUMIFS('حركة المخزون'!$F:$F,'حركة المخزون'!$E:$E,$D349,'حركة المخزون'!$H:$H,AD$2)-SUMIFS('حركة المخزون'!$F:$F,'حركة المخزون'!$E:$E,$D349,'حركة المخزون'!$G:$G,AD$2))*VLOOKUP($D349,'قاعدة البيانات'!$G:$J,4,0)</f>
        <v>0</v>
      </c>
      <c r="AF349" s="28">
        <f>(SUMIFS('حركة المخزون'!$F:$F,'حركة المخزون'!$E:$E,$D349,'حركة المخزون'!$H:$H,AF$2)-SUMIFS('حركة المخزون'!$F:$F,'حركة المخزون'!$E:$E,$D349,'حركة المخزون'!$G:$G,AF$2))*VLOOKUP($D349,'قاعدة البيانات'!$G:$J,2,0)</f>
        <v>0</v>
      </c>
      <c r="AG349" s="28">
        <f>(SUMIFS('حركة المخزون'!$F:$F,'حركة المخزون'!$E:$E,$D349,'حركة المخزون'!$H:$H,AF$2)-SUMIFS('حركة المخزون'!$F:$F,'حركة المخزون'!$E:$E,$D349,'حركة المخزون'!$G:$G,AF$2))*VLOOKUP($D349,'قاعدة البيانات'!$G:$J,4,0)</f>
        <v>0</v>
      </c>
      <c r="AH349" s="28">
        <f>(SUMIFS('حركة المخزون'!$F:$F,'حركة المخزون'!$E:$E,$D349,'حركة المخزون'!$H:$H,AH$2)-SUMIFS('حركة المخزون'!$F:$F,'حركة المخزون'!$E:$E,$D349,'حركة المخزون'!$G:$G,AH$2))*VLOOKUP($D349,'قاعدة البيانات'!$G:$J,2,0)</f>
        <v>0</v>
      </c>
      <c r="AI349" s="28">
        <f>(SUMIFS('حركة المخزون'!$F:$F,'حركة المخزون'!$E:$E,$D349,'حركة المخزون'!$H:$H,AH$2)-SUMIFS('حركة المخزون'!$F:$F,'حركة المخزون'!$E:$E,$D349,'حركة المخزون'!$G:$G,AH$2))*VLOOKUP($D349,'قاعدة البيانات'!$G:$J,4,0)</f>
        <v>0</v>
      </c>
      <c r="AJ349" s="28">
        <f>(SUMIFS('حركة المخزون'!$F:$F,'حركة المخزون'!$E:$E,$D349,'حركة المخزون'!$H:$H,AJ$2)-SUMIFS('حركة المخزون'!$F:$F,'حركة المخزون'!$E:$E,$D349,'حركة المخزون'!$G:$G,AJ$2))*VLOOKUP($D349,'قاعدة البيانات'!$G:$J,2,0)</f>
        <v>0</v>
      </c>
      <c r="AK349" s="28">
        <f>(SUMIFS('حركة المخزون'!$F:$F,'حركة المخزون'!$E:$E,$D349,'حركة المخزون'!$H:$H,AJ$2)-SUMIFS('حركة المخزون'!$F:$F,'حركة المخزون'!$E:$E,$D349,'حركة المخزون'!$G:$G,AJ$2))*VLOOKUP($D349,'قاعدة البيانات'!$G:$J,4,0)</f>
        <v>0</v>
      </c>
      <c r="AL349" s="28">
        <f>(SUMIFS('حركة المخزون'!$F:$F,'حركة المخزون'!$E:$E,$D349,'حركة المخزون'!$H:$H,AL$2)-SUMIFS('حركة المخزون'!$F:$F,'حركة المخزون'!$E:$E,$D349,'حركة المخزون'!$G:$G,AL$2))*VLOOKUP($D349,'قاعدة البيانات'!$G:$J,2,0)</f>
        <v>0</v>
      </c>
      <c r="AM349" s="28">
        <f>(SUMIFS('حركة المخزون'!$F:$F,'حركة المخزون'!$E:$E,$D349,'حركة المخزون'!$H:$H,AL$2)-SUMIFS('حركة المخزون'!$F:$F,'حركة المخزون'!$E:$E,$D349,'حركة المخزون'!$G:$G,AL$2))*VLOOKUP($D349,'قاعدة البيانات'!$G:$J,4,0)</f>
        <v>0</v>
      </c>
      <c r="AN349" s="28">
        <f>(SUMIFS('حركة المخزون'!$F:$F,'حركة المخزون'!$E:$E,$D349,'حركة المخزون'!$H:$H,AN$2)-SUMIFS('حركة المخزون'!$F:$F,'حركة المخزون'!$E:$E,$D349,'حركة المخزون'!$G:$G,AN$2))*VLOOKUP($D349,'قاعدة البيانات'!$G:$J,2,0)</f>
        <v>0</v>
      </c>
      <c r="AO349" s="28">
        <f>(SUMIFS('حركة المخزون'!$F:$F,'حركة المخزون'!$E:$E,$D349,'حركة المخزون'!$H:$H,AN$2)-SUMIFS('حركة المخزون'!$F:$F,'حركة المخزون'!$E:$E,$D349,'حركة المخزون'!$G:$G,AN$2))*VLOOKUP($D349,'قاعدة البيانات'!$G:$J,4,0)</f>
        <v>0</v>
      </c>
      <c r="AP349" s="28">
        <f>(SUMIFS('حركة المخزون'!$F:$F,'حركة المخزون'!$E:$E,$D349,'حركة المخزون'!$H:$H,AP$2)-SUMIFS('حركة المخزون'!$F:$F,'حركة المخزون'!$E:$E,$D349,'حركة المخزون'!$G:$G,AP$2))*VLOOKUP($D349,'قاعدة البيانات'!$G:$J,2,0)</f>
        <v>0</v>
      </c>
      <c r="AQ349" s="28">
        <f>(SUMIFS('حركة المخزون'!$F:$F,'حركة المخزون'!$E:$E,$D349,'حركة المخزون'!$H:$H,AP$2)-SUMIFS('حركة المخزون'!$F:$F,'حركة المخزون'!$E:$E,$D349,'حركة المخزون'!$G:$G,AP$2))*VLOOKUP($D349,'قاعدة البيانات'!$G:$J,4,0)</f>
        <v>0</v>
      </c>
      <c r="AR349" s="28">
        <f>(SUMIFS('حركة المخزون'!$F:$F,'حركة المخزون'!$E:$E,$D349,'حركة المخزون'!$H:$H,AR$2)-SUMIFS('حركة المخزون'!$F:$F,'حركة المخزون'!$E:$E,$D349,'حركة المخزون'!$G:$G,AR$2))*VLOOKUP($D349,'قاعدة البيانات'!$G:$J,2,0)</f>
        <v>0</v>
      </c>
      <c r="AS349" s="28">
        <f>(SUMIFS('حركة المخزون'!$F:$F,'حركة المخزون'!$E:$E,$D349,'حركة المخزون'!$H:$H,AR$2)-SUMIFS('حركة المخزون'!$F:$F,'حركة المخزون'!$E:$E,$D349,'حركة المخزون'!$G:$G,AR$2))*VLOOKUP($D349,'قاعدة البيانات'!$G:$J,4,0)</f>
        <v>0</v>
      </c>
      <c r="AT349" s="28">
        <f>(SUMIFS('حركة المخزون'!$F:$F,'حركة المخزون'!$E:$E,$D349,'حركة المخزون'!$H:$H,AT$2)-SUMIFS('حركة المخزون'!$F:$F,'حركة المخزون'!$E:$E,$D349,'حركة المخزون'!$G:$G,AT$2))*VLOOKUP($D349,'قاعدة البيانات'!$G:$J,2,0)</f>
        <v>0</v>
      </c>
      <c r="AU349" s="28">
        <f>(SUMIFS('حركة المخزون'!$F:$F,'حركة المخزون'!$E:$E,$D349,'حركة المخزون'!$H:$H,AT$2)-SUMIFS('حركة المخزون'!$F:$F,'حركة المخزون'!$E:$E,$D349,'حركة المخزون'!$G:$G,AT$2))*VLOOKUP($D349,'قاعدة البيانات'!$G:$J,4,0)</f>
        <v>0</v>
      </c>
      <c r="AV349" s="28">
        <f>(SUMIFS('حركة المخزون'!$F:$F,'حركة المخزون'!$E:$E,$D349,'حركة المخزون'!$H:$H,AV$2)-SUMIFS('حركة المخزون'!$F:$F,'حركة المخزون'!$E:$E,$D349,'حركة المخزون'!$G:$G,AV$2))*VLOOKUP($D349,'قاعدة البيانات'!$G:$J,2,0)</f>
        <v>0</v>
      </c>
      <c r="AW349" s="28">
        <f>(SUMIFS('حركة المخزون'!$F:$F,'حركة المخزون'!$E:$E,$D349,'حركة المخزون'!$H:$H,AV$2)-SUMIFS('حركة المخزون'!$F:$F,'حركة المخزون'!$E:$E,$D349,'حركة المخزون'!$G:$G,AV$2))*VLOOKUP($D349,'قاعدة البيانات'!$G:$J,4,0)</f>
        <v>0</v>
      </c>
      <c r="AX349" s="28">
        <f>(SUMIFS('حركة المخزون'!$F:$F,'حركة المخزون'!$E:$E,$D349,'حركة المخزون'!$H:$H,AX$2)-SUMIFS('حركة المخزون'!$F:$F,'حركة المخزون'!$E:$E,$D349,'حركة المخزون'!$G:$G,AX$2))*VLOOKUP($D349,'قاعدة البيانات'!$G:$J,2,0)</f>
        <v>0</v>
      </c>
      <c r="AY349" s="28">
        <f>(SUMIFS('حركة المخزون'!$F:$F,'حركة المخزون'!$E:$E,$D349,'حركة المخزون'!$H:$H,AX$2)-SUMIFS('حركة المخزون'!$F:$F,'حركة المخزون'!$E:$E,$D349,'حركة المخزون'!$G:$G,AX$2))*VLOOKUP($D349,'قاعدة البيانات'!$G:$J,4,0)</f>
        <v>0</v>
      </c>
      <c r="AZ349" s="28">
        <f>(SUMIFS('حركة المخزون'!$F:$F,'حركة المخزون'!$E:$E,$D349,'حركة المخزون'!$H:$H,AZ$2)-SUMIFS('حركة المخزون'!$F:$F,'حركة المخزون'!$E:$E,$D349,'حركة المخزون'!$G:$G,AZ$2))*VLOOKUP($D349,'قاعدة البيانات'!$G:$J,2,0)</f>
        <v>0</v>
      </c>
      <c r="BA349" s="28">
        <f>(SUMIFS('حركة المخزون'!$F:$F,'حركة المخزون'!$E:$E,$D349,'حركة المخزون'!$H:$H,AZ$2)-SUMIFS('حركة المخزون'!$F:$F,'حركة المخزون'!$E:$E,$D349,'حركة المخزون'!$G:$G,AZ$2))*VLOOKUP($D349,'قاعدة البيانات'!$G:$J,4,0)</f>
        <v>0</v>
      </c>
      <c r="BB349" s="28">
        <f>(SUMIFS('حركة المخزون'!$F:$F,'حركة المخزون'!$E:$E,$D349,'حركة المخزون'!$H:$H,BB$2)-SUMIFS('حركة المخزون'!$F:$F,'حركة المخزون'!$E:$E,$D349,'حركة المخزون'!$G:$G,BB$2))*VLOOKUP($D349,'قاعدة البيانات'!$G:$J,2,0)</f>
        <v>0</v>
      </c>
      <c r="BC349" s="28">
        <f>(SUMIFS('حركة المخزون'!$F:$F,'حركة المخزون'!$E:$E,$D349,'حركة المخزون'!$H:$H,BB$2)-SUMIFS('حركة المخزون'!$F:$F,'حركة المخزون'!$E:$E,$D349,'حركة المخزون'!$G:$G,BB$2))*VLOOKUP($D349,'قاعدة البيانات'!$G:$J,4,0)</f>
        <v>0</v>
      </c>
      <c r="BD349" s="28">
        <f>(SUMIFS('حركة المخزون'!$F:$F,'حركة المخزون'!$E:$E,$D349,'حركة المخزون'!$H:$H,BD$2)-SUMIFS('حركة المخزون'!$F:$F,'حركة المخزون'!$E:$E,$D349,'حركة المخزون'!$G:$G,BD$2))*VLOOKUP($D349,'قاعدة البيانات'!$G:$J,2,0)</f>
        <v>0</v>
      </c>
      <c r="BE349" s="28">
        <f>(SUMIFS('حركة المخزون'!$F:$F,'حركة المخزون'!$E:$E,$D349,'حركة المخزون'!$H:$H,BD$2)-SUMIFS('حركة المخزون'!$F:$F,'حركة المخزون'!$E:$E,$D349,'حركة المخزون'!$G:$G,BD$2))*VLOOKUP($D349,'قاعدة البيانات'!$G:$J,4,0)</f>
        <v>0</v>
      </c>
      <c r="BF349" s="28">
        <f>(SUMIFS('حركة المخزون'!$F:$F,'حركة المخزون'!$E:$E,$D349,'حركة المخزون'!$H:$H,BF$2)-SUMIFS('حركة المخزون'!$F:$F,'حركة المخزون'!$E:$E,$D349,'حركة المخزون'!$G:$G,BF$2))*VLOOKUP($D349,'قاعدة البيانات'!$G:$J,2,0)</f>
        <v>0</v>
      </c>
      <c r="BG349" s="28">
        <f>(SUMIFS('حركة المخزون'!$F:$F,'حركة المخزون'!$E:$E,$D349,'حركة المخزون'!$H:$H,BF$2)-SUMIFS('حركة المخزون'!$F:$F,'حركة المخزون'!$E:$E,$D349,'حركة المخزون'!$G:$G,BF$2))*VLOOKUP($D349,'قاعدة البيانات'!$G:$J,4,0)</f>
        <v>0</v>
      </c>
      <c r="BH349" s="28">
        <f>(SUMIFS('حركة المخزون'!$F:$F,'حركة المخزون'!$E:$E,$D349,'حركة المخزون'!$H:$H,BH$2)-SUMIFS('حركة المخزون'!$F:$F,'حركة المخزون'!$E:$E,$D349,'حركة المخزون'!$G:$G,BH$2))*VLOOKUP($D349,'قاعدة البيانات'!$G:$J,2,0)</f>
        <v>0</v>
      </c>
      <c r="BI349" s="28">
        <f>(SUMIFS('حركة المخزون'!$F:$F,'حركة المخزون'!$E:$E,$D349,'حركة المخزون'!$H:$H,BH$2)-SUMIFS('حركة المخزون'!$F:$F,'حركة المخزون'!$E:$E,$D349,'حركة المخزون'!$G:$G,BH$2))*VLOOKUP($D349,'قاعدة البيانات'!$G:$J,4,0)</f>
        <v>0</v>
      </c>
    </row>
    <row r="350" spans="2:61" s="15" customFormat="1" ht="24" customHeight="1" x14ac:dyDescent="0.2">
      <c r="B350" s="19">
        <v>347</v>
      </c>
      <c r="C350" s="19"/>
      <c r="D350" s="18" t="str">
        <f>VLOOKUP(C350,'قاعدة البيانات'!F:G,2,0)</f>
        <v/>
      </c>
      <c r="F350" s="28">
        <f>(SUMIFS('حركة المخزون'!$F:$F,'حركة المخزون'!$E:$E,$D350,'حركة المخزون'!$H:$H,F$2)-SUMIFS('حركة المخزون'!$F:$F,'حركة المخزون'!$E:$E,$D350,'حركة المخزون'!$G:$G,F$2))*VLOOKUP($D350,'قاعدة البيانات'!$G:$J,2,0)</f>
        <v>0</v>
      </c>
      <c r="G350" s="28">
        <f>(SUMIFS('حركة المخزون'!$F:$F,'حركة المخزون'!$E:$E,$D350,'حركة المخزون'!$H:$H,F$2)-SUMIFS('حركة المخزون'!$F:$F,'حركة المخزون'!$E:$E,$D350,'حركة المخزون'!$G:$G,F$2))*VLOOKUP($D350,'قاعدة البيانات'!$G:$J,4,0)</f>
        <v>0</v>
      </c>
      <c r="H350" s="28">
        <f>(SUMIFS('حركة المخزون'!$F:$F,'حركة المخزون'!$E:$E,$D350,'حركة المخزون'!$H:$H,H$2)-SUMIFS('حركة المخزون'!$F:$F,'حركة المخزون'!$E:$E,$D350,'حركة المخزون'!$G:$G,H$2))*VLOOKUP($D350,'قاعدة البيانات'!$G:$J,2,0)</f>
        <v>0</v>
      </c>
      <c r="I350" s="28">
        <f>(SUMIFS('حركة المخزون'!$F:$F,'حركة المخزون'!$E:$E,$D350,'حركة المخزون'!$H:$H,H$2)-SUMIFS('حركة المخزون'!$F:$F,'حركة المخزون'!$E:$E,$D350,'حركة المخزون'!$G:$G,H$2))*VLOOKUP($D350,'قاعدة البيانات'!$G:$J,4,0)</f>
        <v>0</v>
      </c>
      <c r="J350" s="28">
        <f>(SUMIFS('حركة المخزون'!$F:$F,'حركة المخزون'!$E:$E,$D350,'حركة المخزون'!$H:$H,J$2)-SUMIFS('حركة المخزون'!$F:$F,'حركة المخزون'!$E:$E,$D350,'حركة المخزون'!$G:$G,J$2))*VLOOKUP($D350,'قاعدة البيانات'!$G:$J,2,0)</f>
        <v>0</v>
      </c>
      <c r="K350" s="28">
        <f>(SUMIFS('حركة المخزون'!$F:$F,'حركة المخزون'!$E:$E,$D350,'حركة المخزون'!$H:$H,J$2)-SUMIFS('حركة المخزون'!$F:$F,'حركة المخزون'!$E:$E,$D350,'حركة المخزون'!$G:$G,J$2))*VLOOKUP($D350,'قاعدة البيانات'!$G:$J,4,0)</f>
        <v>0</v>
      </c>
      <c r="L350" s="28">
        <f>(SUMIFS('حركة المخزون'!$F:$F,'حركة المخزون'!$E:$E,$D350,'حركة المخزون'!$H:$H,L$2)-SUMIFS('حركة المخزون'!$F:$F,'حركة المخزون'!$E:$E,$D350,'حركة المخزون'!$G:$G,L$2))*VLOOKUP($D350,'قاعدة البيانات'!$G:$J,2,0)</f>
        <v>0</v>
      </c>
      <c r="M350" s="28">
        <f>(SUMIFS('حركة المخزون'!$F:$F,'حركة المخزون'!$E:$E,$D350,'حركة المخزون'!$H:$H,L$2)-SUMIFS('حركة المخزون'!$F:$F,'حركة المخزون'!$E:$E,$D350,'حركة المخزون'!$G:$G,L$2))*VLOOKUP($D350,'قاعدة البيانات'!$G:$J,4,0)</f>
        <v>0</v>
      </c>
      <c r="N350" s="28">
        <f>(SUMIFS('حركة المخزون'!$F:$F,'حركة المخزون'!$E:$E,$D350,'حركة المخزون'!$H:$H,N$2)-SUMIFS('حركة المخزون'!$F:$F,'حركة المخزون'!$E:$E,$D350,'حركة المخزون'!$G:$G,N$2))*VLOOKUP($D350,'قاعدة البيانات'!$G:$J,2,0)</f>
        <v>0</v>
      </c>
      <c r="O350" s="28">
        <f>(SUMIFS('حركة المخزون'!$F:$F,'حركة المخزون'!$E:$E,$D350,'حركة المخزون'!$H:$H,N$2)-SUMIFS('حركة المخزون'!$F:$F,'حركة المخزون'!$E:$E,$D350,'حركة المخزون'!$G:$G,N$2))*VLOOKUP($D350,'قاعدة البيانات'!$G:$J,4,0)</f>
        <v>0</v>
      </c>
      <c r="P350" s="28">
        <f>(SUMIFS('حركة المخزون'!$F:$F,'حركة المخزون'!$E:$E,$D350,'حركة المخزون'!$H:$H,P$2)-SUMIFS('حركة المخزون'!$F:$F,'حركة المخزون'!$E:$E,$D350,'حركة المخزون'!$G:$G,P$2))*VLOOKUP($D350,'قاعدة البيانات'!$G:$J,2,0)</f>
        <v>0</v>
      </c>
      <c r="Q350" s="28">
        <f>(SUMIFS('حركة المخزون'!$F:$F,'حركة المخزون'!$E:$E,$D350,'حركة المخزون'!$H:$H,P$2)-SUMIFS('حركة المخزون'!$F:$F,'حركة المخزون'!$E:$E,$D350,'حركة المخزون'!$G:$G,P$2))*VLOOKUP($D350,'قاعدة البيانات'!$G:$J,4,0)</f>
        <v>0</v>
      </c>
      <c r="R350" s="28">
        <f>(SUMIFS('حركة المخزون'!$F:$F,'حركة المخزون'!$E:$E,$D350,'حركة المخزون'!$H:$H,R$2)-SUMIFS('حركة المخزون'!$F:$F,'حركة المخزون'!$E:$E,$D350,'حركة المخزون'!$G:$G,R$2))*VLOOKUP($D350,'قاعدة البيانات'!$G:$J,2,0)</f>
        <v>0</v>
      </c>
      <c r="S350" s="28">
        <f>(SUMIFS('حركة المخزون'!$F:$F,'حركة المخزون'!$E:$E,$D350,'حركة المخزون'!$H:$H,R$2)-SUMIFS('حركة المخزون'!$F:$F,'حركة المخزون'!$E:$E,$D350,'حركة المخزون'!$G:$G,R$2))*VLOOKUP($D350,'قاعدة البيانات'!$G:$J,4,0)</f>
        <v>0</v>
      </c>
      <c r="T350" s="28">
        <f>(SUMIFS('حركة المخزون'!$F:$F,'حركة المخزون'!$E:$E,$D350,'حركة المخزون'!$H:$H,T$2)-SUMIFS('حركة المخزون'!$F:$F,'حركة المخزون'!$E:$E,$D350,'حركة المخزون'!$G:$G,T$2))*VLOOKUP($D350,'قاعدة البيانات'!$G:$J,2,0)</f>
        <v>0</v>
      </c>
      <c r="U350" s="28">
        <f>(SUMIFS('حركة المخزون'!$F:$F,'حركة المخزون'!$E:$E,$D350,'حركة المخزون'!$H:$H,T$2)-SUMIFS('حركة المخزون'!$F:$F,'حركة المخزون'!$E:$E,$D350,'حركة المخزون'!$G:$G,T$2))*VLOOKUP($D350,'قاعدة البيانات'!$G:$J,4,0)</f>
        <v>0</v>
      </c>
      <c r="V350" s="28">
        <f>(SUMIFS('حركة المخزون'!$F:$F,'حركة المخزون'!$E:$E,$D350,'حركة المخزون'!$H:$H,V$2)-SUMIFS('حركة المخزون'!$F:$F,'حركة المخزون'!$E:$E,$D350,'حركة المخزون'!$G:$G,V$2))*VLOOKUP($D350,'قاعدة البيانات'!$G:$J,2,0)</f>
        <v>0</v>
      </c>
      <c r="W350" s="28">
        <f>(SUMIFS('حركة المخزون'!$F:$F,'حركة المخزون'!$E:$E,$D350,'حركة المخزون'!$H:$H,V$2)-SUMIFS('حركة المخزون'!$F:$F,'حركة المخزون'!$E:$E,$D350,'حركة المخزون'!$G:$G,V$2))*VLOOKUP($D350,'قاعدة البيانات'!$G:$J,4,0)</f>
        <v>0</v>
      </c>
      <c r="X350" s="28">
        <f>(SUMIFS('حركة المخزون'!$F:$F,'حركة المخزون'!$E:$E,$D350,'حركة المخزون'!$H:$H,X$2)-SUMIFS('حركة المخزون'!$F:$F,'حركة المخزون'!$E:$E,$D350,'حركة المخزون'!$G:$G,X$2))*VLOOKUP($D350,'قاعدة البيانات'!$G:$J,2,0)</f>
        <v>0</v>
      </c>
      <c r="Y350" s="28">
        <f>(SUMIFS('حركة المخزون'!$F:$F,'حركة المخزون'!$E:$E,$D350,'حركة المخزون'!$H:$H,X$2)-SUMIFS('حركة المخزون'!$F:$F,'حركة المخزون'!$E:$E,$D350,'حركة المخزون'!$G:$G,X$2))*VLOOKUP($D350,'قاعدة البيانات'!$G:$J,4,0)</f>
        <v>0</v>
      </c>
      <c r="Z350" s="28">
        <f>(SUMIFS('حركة المخزون'!$F:$F,'حركة المخزون'!$E:$E,$D350,'حركة المخزون'!$H:$H,Z$2)-SUMIFS('حركة المخزون'!$F:$F,'حركة المخزون'!$E:$E,$D350,'حركة المخزون'!$G:$G,Z$2))*VLOOKUP($D350,'قاعدة البيانات'!$G:$J,2,0)</f>
        <v>0</v>
      </c>
      <c r="AA350" s="28">
        <f>(SUMIFS('حركة المخزون'!$F:$F,'حركة المخزون'!$E:$E,$D350,'حركة المخزون'!$H:$H,Z$2)-SUMIFS('حركة المخزون'!$F:$F,'حركة المخزون'!$E:$E,$D350,'حركة المخزون'!$G:$G,Z$2))*VLOOKUP($D350,'قاعدة البيانات'!$G:$J,4,0)</f>
        <v>0</v>
      </c>
      <c r="AB350" s="28">
        <f>(SUMIFS('حركة المخزون'!$F:$F,'حركة المخزون'!$E:$E,$D350,'حركة المخزون'!$H:$H,AB$2)-SUMIFS('حركة المخزون'!$F:$F,'حركة المخزون'!$E:$E,$D350,'حركة المخزون'!$G:$G,AB$2))*VLOOKUP($D350,'قاعدة البيانات'!$G:$J,2,0)</f>
        <v>0</v>
      </c>
      <c r="AC350" s="28">
        <f>(SUMIFS('حركة المخزون'!$F:$F,'حركة المخزون'!$E:$E,$D350,'حركة المخزون'!$H:$H,AB$2)-SUMIFS('حركة المخزون'!$F:$F,'حركة المخزون'!$E:$E,$D350,'حركة المخزون'!$G:$G,AB$2))*VLOOKUP($D350,'قاعدة البيانات'!$G:$J,4,0)</f>
        <v>0</v>
      </c>
      <c r="AD350" s="28">
        <f>(SUMIFS('حركة المخزون'!$F:$F,'حركة المخزون'!$E:$E,$D350,'حركة المخزون'!$H:$H,AD$2)-SUMIFS('حركة المخزون'!$F:$F,'حركة المخزون'!$E:$E,$D350,'حركة المخزون'!$G:$G,AD$2))*VLOOKUP($D350,'قاعدة البيانات'!$G:$J,2,0)</f>
        <v>0</v>
      </c>
      <c r="AE350" s="28">
        <f>(SUMIFS('حركة المخزون'!$F:$F,'حركة المخزون'!$E:$E,$D350,'حركة المخزون'!$H:$H,AD$2)-SUMIFS('حركة المخزون'!$F:$F,'حركة المخزون'!$E:$E,$D350,'حركة المخزون'!$G:$G,AD$2))*VLOOKUP($D350,'قاعدة البيانات'!$G:$J,4,0)</f>
        <v>0</v>
      </c>
      <c r="AF350" s="28">
        <f>(SUMIFS('حركة المخزون'!$F:$F,'حركة المخزون'!$E:$E,$D350,'حركة المخزون'!$H:$H,AF$2)-SUMIFS('حركة المخزون'!$F:$F,'حركة المخزون'!$E:$E,$D350,'حركة المخزون'!$G:$G,AF$2))*VLOOKUP($D350,'قاعدة البيانات'!$G:$J,2,0)</f>
        <v>0</v>
      </c>
      <c r="AG350" s="28">
        <f>(SUMIFS('حركة المخزون'!$F:$F,'حركة المخزون'!$E:$E,$D350,'حركة المخزون'!$H:$H,AF$2)-SUMIFS('حركة المخزون'!$F:$F,'حركة المخزون'!$E:$E,$D350,'حركة المخزون'!$G:$G,AF$2))*VLOOKUP($D350,'قاعدة البيانات'!$G:$J,4,0)</f>
        <v>0</v>
      </c>
      <c r="AH350" s="28">
        <f>(SUMIFS('حركة المخزون'!$F:$F,'حركة المخزون'!$E:$E,$D350,'حركة المخزون'!$H:$H,AH$2)-SUMIFS('حركة المخزون'!$F:$F,'حركة المخزون'!$E:$E,$D350,'حركة المخزون'!$G:$G,AH$2))*VLOOKUP($D350,'قاعدة البيانات'!$G:$J,2,0)</f>
        <v>0</v>
      </c>
      <c r="AI350" s="28">
        <f>(SUMIFS('حركة المخزون'!$F:$F,'حركة المخزون'!$E:$E,$D350,'حركة المخزون'!$H:$H,AH$2)-SUMIFS('حركة المخزون'!$F:$F,'حركة المخزون'!$E:$E,$D350,'حركة المخزون'!$G:$G,AH$2))*VLOOKUP($D350,'قاعدة البيانات'!$G:$J,4,0)</f>
        <v>0</v>
      </c>
      <c r="AJ350" s="28">
        <f>(SUMIFS('حركة المخزون'!$F:$F,'حركة المخزون'!$E:$E,$D350,'حركة المخزون'!$H:$H,AJ$2)-SUMIFS('حركة المخزون'!$F:$F,'حركة المخزون'!$E:$E,$D350,'حركة المخزون'!$G:$G,AJ$2))*VLOOKUP($D350,'قاعدة البيانات'!$G:$J,2,0)</f>
        <v>0</v>
      </c>
      <c r="AK350" s="28">
        <f>(SUMIFS('حركة المخزون'!$F:$F,'حركة المخزون'!$E:$E,$D350,'حركة المخزون'!$H:$H,AJ$2)-SUMIFS('حركة المخزون'!$F:$F,'حركة المخزون'!$E:$E,$D350,'حركة المخزون'!$G:$G,AJ$2))*VLOOKUP($D350,'قاعدة البيانات'!$G:$J,4,0)</f>
        <v>0</v>
      </c>
      <c r="AL350" s="28">
        <f>(SUMIFS('حركة المخزون'!$F:$F,'حركة المخزون'!$E:$E,$D350,'حركة المخزون'!$H:$H,AL$2)-SUMIFS('حركة المخزون'!$F:$F,'حركة المخزون'!$E:$E,$D350,'حركة المخزون'!$G:$G,AL$2))*VLOOKUP($D350,'قاعدة البيانات'!$G:$J,2,0)</f>
        <v>0</v>
      </c>
      <c r="AM350" s="28">
        <f>(SUMIFS('حركة المخزون'!$F:$F,'حركة المخزون'!$E:$E,$D350,'حركة المخزون'!$H:$H,AL$2)-SUMIFS('حركة المخزون'!$F:$F,'حركة المخزون'!$E:$E,$D350,'حركة المخزون'!$G:$G,AL$2))*VLOOKUP($D350,'قاعدة البيانات'!$G:$J,4,0)</f>
        <v>0</v>
      </c>
      <c r="AN350" s="28">
        <f>(SUMIFS('حركة المخزون'!$F:$F,'حركة المخزون'!$E:$E,$D350,'حركة المخزون'!$H:$H,AN$2)-SUMIFS('حركة المخزون'!$F:$F,'حركة المخزون'!$E:$E,$D350,'حركة المخزون'!$G:$G,AN$2))*VLOOKUP($D350,'قاعدة البيانات'!$G:$J,2,0)</f>
        <v>0</v>
      </c>
      <c r="AO350" s="28">
        <f>(SUMIFS('حركة المخزون'!$F:$F,'حركة المخزون'!$E:$E,$D350,'حركة المخزون'!$H:$H,AN$2)-SUMIFS('حركة المخزون'!$F:$F,'حركة المخزون'!$E:$E,$D350,'حركة المخزون'!$G:$G,AN$2))*VLOOKUP($D350,'قاعدة البيانات'!$G:$J,4,0)</f>
        <v>0</v>
      </c>
      <c r="AP350" s="28">
        <f>(SUMIFS('حركة المخزون'!$F:$F,'حركة المخزون'!$E:$E,$D350,'حركة المخزون'!$H:$H,AP$2)-SUMIFS('حركة المخزون'!$F:$F,'حركة المخزون'!$E:$E,$D350,'حركة المخزون'!$G:$G,AP$2))*VLOOKUP($D350,'قاعدة البيانات'!$G:$J,2,0)</f>
        <v>0</v>
      </c>
      <c r="AQ350" s="28">
        <f>(SUMIFS('حركة المخزون'!$F:$F,'حركة المخزون'!$E:$E,$D350,'حركة المخزون'!$H:$H,AP$2)-SUMIFS('حركة المخزون'!$F:$F,'حركة المخزون'!$E:$E,$D350,'حركة المخزون'!$G:$G,AP$2))*VLOOKUP($D350,'قاعدة البيانات'!$G:$J,4,0)</f>
        <v>0</v>
      </c>
      <c r="AR350" s="28">
        <f>(SUMIFS('حركة المخزون'!$F:$F,'حركة المخزون'!$E:$E,$D350,'حركة المخزون'!$H:$H,AR$2)-SUMIFS('حركة المخزون'!$F:$F,'حركة المخزون'!$E:$E,$D350,'حركة المخزون'!$G:$G,AR$2))*VLOOKUP($D350,'قاعدة البيانات'!$G:$J,2,0)</f>
        <v>0</v>
      </c>
      <c r="AS350" s="28">
        <f>(SUMIFS('حركة المخزون'!$F:$F,'حركة المخزون'!$E:$E,$D350,'حركة المخزون'!$H:$H,AR$2)-SUMIFS('حركة المخزون'!$F:$F,'حركة المخزون'!$E:$E,$D350,'حركة المخزون'!$G:$G,AR$2))*VLOOKUP($D350,'قاعدة البيانات'!$G:$J,4,0)</f>
        <v>0</v>
      </c>
      <c r="AT350" s="28">
        <f>(SUMIFS('حركة المخزون'!$F:$F,'حركة المخزون'!$E:$E,$D350,'حركة المخزون'!$H:$H,AT$2)-SUMIFS('حركة المخزون'!$F:$F,'حركة المخزون'!$E:$E,$D350,'حركة المخزون'!$G:$G,AT$2))*VLOOKUP($D350,'قاعدة البيانات'!$G:$J,2,0)</f>
        <v>0</v>
      </c>
      <c r="AU350" s="28">
        <f>(SUMIFS('حركة المخزون'!$F:$F,'حركة المخزون'!$E:$E,$D350,'حركة المخزون'!$H:$H,AT$2)-SUMIFS('حركة المخزون'!$F:$F,'حركة المخزون'!$E:$E,$D350,'حركة المخزون'!$G:$G,AT$2))*VLOOKUP($D350,'قاعدة البيانات'!$G:$J,4,0)</f>
        <v>0</v>
      </c>
      <c r="AV350" s="28">
        <f>(SUMIFS('حركة المخزون'!$F:$F,'حركة المخزون'!$E:$E,$D350,'حركة المخزون'!$H:$H,AV$2)-SUMIFS('حركة المخزون'!$F:$F,'حركة المخزون'!$E:$E,$D350,'حركة المخزون'!$G:$G,AV$2))*VLOOKUP($D350,'قاعدة البيانات'!$G:$J,2,0)</f>
        <v>0</v>
      </c>
      <c r="AW350" s="28">
        <f>(SUMIFS('حركة المخزون'!$F:$F,'حركة المخزون'!$E:$E,$D350,'حركة المخزون'!$H:$H,AV$2)-SUMIFS('حركة المخزون'!$F:$F,'حركة المخزون'!$E:$E,$D350,'حركة المخزون'!$G:$G,AV$2))*VLOOKUP($D350,'قاعدة البيانات'!$G:$J,4,0)</f>
        <v>0</v>
      </c>
      <c r="AX350" s="28">
        <f>(SUMIFS('حركة المخزون'!$F:$F,'حركة المخزون'!$E:$E,$D350,'حركة المخزون'!$H:$H,AX$2)-SUMIFS('حركة المخزون'!$F:$F,'حركة المخزون'!$E:$E,$D350,'حركة المخزون'!$G:$G,AX$2))*VLOOKUP($D350,'قاعدة البيانات'!$G:$J,2,0)</f>
        <v>0</v>
      </c>
      <c r="AY350" s="28">
        <f>(SUMIFS('حركة المخزون'!$F:$F,'حركة المخزون'!$E:$E,$D350,'حركة المخزون'!$H:$H,AX$2)-SUMIFS('حركة المخزون'!$F:$F,'حركة المخزون'!$E:$E,$D350,'حركة المخزون'!$G:$G,AX$2))*VLOOKUP($D350,'قاعدة البيانات'!$G:$J,4,0)</f>
        <v>0</v>
      </c>
      <c r="AZ350" s="28">
        <f>(SUMIFS('حركة المخزون'!$F:$F,'حركة المخزون'!$E:$E,$D350,'حركة المخزون'!$H:$H,AZ$2)-SUMIFS('حركة المخزون'!$F:$F,'حركة المخزون'!$E:$E,$D350,'حركة المخزون'!$G:$G,AZ$2))*VLOOKUP($D350,'قاعدة البيانات'!$G:$J,2,0)</f>
        <v>0</v>
      </c>
      <c r="BA350" s="28">
        <f>(SUMIFS('حركة المخزون'!$F:$F,'حركة المخزون'!$E:$E,$D350,'حركة المخزون'!$H:$H,AZ$2)-SUMIFS('حركة المخزون'!$F:$F,'حركة المخزون'!$E:$E,$D350,'حركة المخزون'!$G:$G,AZ$2))*VLOOKUP($D350,'قاعدة البيانات'!$G:$J,4,0)</f>
        <v>0</v>
      </c>
      <c r="BB350" s="28">
        <f>(SUMIFS('حركة المخزون'!$F:$F,'حركة المخزون'!$E:$E,$D350,'حركة المخزون'!$H:$H,BB$2)-SUMIFS('حركة المخزون'!$F:$F,'حركة المخزون'!$E:$E,$D350,'حركة المخزون'!$G:$G,BB$2))*VLOOKUP($D350,'قاعدة البيانات'!$G:$J,2,0)</f>
        <v>0</v>
      </c>
      <c r="BC350" s="28">
        <f>(SUMIFS('حركة المخزون'!$F:$F,'حركة المخزون'!$E:$E,$D350,'حركة المخزون'!$H:$H,BB$2)-SUMIFS('حركة المخزون'!$F:$F,'حركة المخزون'!$E:$E,$D350,'حركة المخزون'!$G:$G,BB$2))*VLOOKUP($D350,'قاعدة البيانات'!$G:$J,4,0)</f>
        <v>0</v>
      </c>
      <c r="BD350" s="28">
        <f>(SUMIFS('حركة المخزون'!$F:$F,'حركة المخزون'!$E:$E,$D350,'حركة المخزون'!$H:$H,BD$2)-SUMIFS('حركة المخزون'!$F:$F,'حركة المخزون'!$E:$E,$D350,'حركة المخزون'!$G:$G,BD$2))*VLOOKUP($D350,'قاعدة البيانات'!$G:$J,2,0)</f>
        <v>0</v>
      </c>
      <c r="BE350" s="28">
        <f>(SUMIFS('حركة المخزون'!$F:$F,'حركة المخزون'!$E:$E,$D350,'حركة المخزون'!$H:$H,BD$2)-SUMIFS('حركة المخزون'!$F:$F,'حركة المخزون'!$E:$E,$D350,'حركة المخزون'!$G:$G,BD$2))*VLOOKUP($D350,'قاعدة البيانات'!$G:$J,4,0)</f>
        <v>0</v>
      </c>
      <c r="BF350" s="28">
        <f>(SUMIFS('حركة المخزون'!$F:$F,'حركة المخزون'!$E:$E,$D350,'حركة المخزون'!$H:$H,BF$2)-SUMIFS('حركة المخزون'!$F:$F,'حركة المخزون'!$E:$E,$D350,'حركة المخزون'!$G:$G,BF$2))*VLOOKUP($D350,'قاعدة البيانات'!$G:$J,2,0)</f>
        <v>0</v>
      </c>
      <c r="BG350" s="28">
        <f>(SUMIFS('حركة المخزون'!$F:$F,'حركة المخزون'!$E:$E,$D350,'حركة المخزون'!$H:$H,BF$2)-SUMIFS('حركة المخزون'!$F:$F,'حركة المخزون'!$E:$E,$D350,'حركة المخزون'!$G:$G,BF$2))*VLOOKUP($D350,'قاعدة البيانات'!$G:$J,4,0)</f>
        <v>0</v>
      </c>
      <c r="BH350" s="28">
        <f>(SUMIFS('حركة المخزون'!$F:$F,'حركة المخزون'!$E:$E,$D350,'حركة المخزون'!$H:$H,BH$2)-SUMIFS('حركة المخزون'!$F:$F,'حركة المخزون'!$E:$E,$D350,'حركة المخزون'!$G:$G,BH$2))*VLOOKUP($D350,'قاعدة البيانات'!$G:$J,2,0)</f>
        <v>0</v>
      </c>
      <c r="BI350" s="28">
        <f>(SUMIFS('حركة المخزون'!$F:$F,'حركة المخزون'!$E:$E,$D350,'حركة المخزون'!$H:$H,BH$2)-SUMIFS('حركة المخزون'!$F:$F,'حركة المخزون'!$E:$E,$D350,'حركة المخزون'!$G:$G,BH$2))*VLOOKUP($D350,'قاعدة البيانات'!$G:$J,4,0)</f>
        <v>0</v>
      </c>
    </row>
    <row r="351" spans="2:61" s="15" customFormat="1" ht="24" customHeight="1" x14ac:dyDescent="0.2">
      <c r="B351" s="18">
        <v>348</v>
      </c>
      <c r="C351" s="19"/>
      <c r="D351" s="18" t="str">
        <f>VLOOKUP(C351,'قاعدة البيانات'!F:G,2,0)</f>
        <v/>
      </c>
      <c r="F351" s="28">
        <f>(SUMIFS('حركة المخزون'!$F:$F,'حركة المخزون'!$E:$E,$D351,'حركة المخزون'!$H:$H,F$2)-SUMIFS('حركة المخزون'!$F:$F,'حركة المخزون'!$E:$E,$D351,'حركة المخزون'!$G:$G,F$2))*VLOOKUP($D351,'قاعدة البيانات'!$G:$J,2,0)</f>
        <v>0</v>
      </c>
      <c r="G351" s="28">
        <f>(SUMIFS('حركة المخزون'!$F:$F,'حركة المخزون'!$E:$E,$D351,'حركة المخزون'!$H:$H,F$2)-SUMIFS('حركة المخزون'!$F:$F,'حركة المخزون'!$E:$E,$D351,'حركة المخزون'!$G:$G,F$2))*VLOOKUP($D351,'قاعدة البيانات'!$G:$J,4,0)</f>
        <v>0</v>
      </c>
      <c r="H351" s="28">
        <f>(SUMIFS('حركة المخزون'!$F:$F,'حركة المخزون'!$E:$E,$D351,'حركة المخزون'!$H:$H,H$2)-SUMIFS('حركة المخزون'!$F:$F,'حركة المخزون'!$E:$E,$D351,'حركة المخزون'!$G:$G,H$2))*VLOOKUP($D351,'قاعدة البيانات'!$G:$J,2,0)</f>
        <v>0</v>
      </c>
      <c r="I351" s="28">
        <f>(SUMIFS('حركة المخزون'!$F:$F,'حركة المخزون'!$E:$E,$D351,'حركة المخزون'!$H:$H,H$2)-SUMIFS('حركة المخزون'!$F:$F,'حركة المخزون'!$E:$E,$D351,'حركة المخزون'!$G:$G,H$2))*VLOOKUP($D351,'قاعدة البيانات'!$G:$J,4,0)</f>
        <v>0</v>
      </c>
      <c r="J351" s="28">
        <f>(SUMIFS('حركة المخزون'!$F:$F,'حركة المخزون'!$E:$E,$D351,'حركة المخزون'!$H:$H,J$2)-SUMIFS('حركة المخزون'!$F:$F,'حركة المخزون'!$E:$E,$D351,'حركة المخزون'!$G:$G,J$2))*VLOOKUP($D351,'قاعدة البيانات'!$G:$J,2,0)</f>
        <v>0</v>
      </c>
      <c r="K351" s="28">
        <f>(SUMIFS('حركة المخزون'!$F:$F,'حركة المخزون'!$E:$E,$D351,'حركة المخزون'!$H:$H,J$2)-SUMIFS('حركة المخزون'!$F:$F,'حركة المخزون'!$E:$E,$D351,'حركة المخزون'!$G:$G,J$2))*VLOOKUP($D351,'قاعدة البيانات'!$G:$J,4,0)</f>
        <v>0</v>
      </c>
      <c r="L351" s="28">
        <f>(SUMIFS('حركة المخزون'!$F:$F,'حركة المخزون'!$E:$E,$D351,'حركة المخزون'!$H:$H,L$2)-SUMIFS('حركة المخزون'!$F:$F,'حركة المخزون'!$E:$E,$D351,'حركة المخزون'!$G:$G,L$2))*VLOOKUP($D351,'قاعدة البيانات'!$G:$J,2,0)</f>
        <v>0</v>
      </c>
      <c r="M351" s="28">
        <f>(SUMIFS('حركة المخزون'!$F:$F,'حركة المخزون'!$E:$E,$D351,'حركة المخزون'!$H:$H,L$2)-SUMIFS('حركة المخزون'!$F:$F,'حركة المخزون'!$E:$E,$D351,'حركة المخزون'!$G:$G,L$2))*VLOOKUP($D351,'قاعدة البيانات'!$G:$J,4,0)</f>
        <v>0</v>
      </c>
      <c r="N351" s="28">
        <f>(SUMIFS('حركة المخزون'!$F:$F,'حركة المخزون'!$E:$E,$D351,'حركة المخزون'!$H:$H,N$2)-SUMIFS('حركة المخزون'!$F:$F,'حركة المخزون'!$E:$E,$D351,'حركة المخزون'!$G:$G,N$2))*VLOOKUP($D351,'قاعدة البيانات'!$G:$J,2,0)</f>
        <v>0</v>
      </c>
      <c r="O351" s="28">
        <f>(SUMIFS('حركة المخزون'!$F:$F,'حركة المخزون'!$E:$E,$D351,'حركة المخزون'!$H:$H,N$2)-SUMIFS('حركة المخزون'!$F:$F,'حركة المخزون'!$E:$E,$D351,'حركة المخزون'!$G:$G,N$2))*VLOOKUP($D351,'قاعدة البيانات'!$G:$J,4,0)</f>
        <v>0</v>
      </c>
      <c r="P351" s="28">
        <f>(SUMIFS('حركة المخزون'!$F:$F,'حركة المخزون'!$E:$E,$D351,'حركة المخزون'!$H:$H,P$2)-SUMIFS('حركة المخزون'!$F:$F,'حركة المخزون'!$E:$E,$D351,'حركة المخزون'!$G:$G,P$2))*VLOOKUP($D351,'قاعدة البيانات'!$G:$J,2,0)</f>
        <v>0</v>
      </c>
      <c r="Q351" s="28">
        <f>(SUMIFS('حركة المخزون'!$F:$F,'حركة المخزون'!$E:$E,$D351,'حركة المخزون'!$H:$H,P$2)-SUMIFS('حركة المخزون'!$F:$F,'حركة المخزون'!$E:$E,$D351,'حركة المخزون'!$G:$G,P$2))*VLOOKUP($D351,'قاعدة البيانات'!$G:$J,4,0)</f>
        <v>0</v>
      </c>
      <c r="R351" s="28">
        <f>(SUMIFS('حركة المخزون'!$F:$F,'حركة المخزون'!$E:$E,$D351,'حركة المخزون'!$H:$H,R$2)-SUMIFS('حركة المخزون'!$F:$F,'حركة المخزون'!$E:$E,$D351,'حركة المخزون'!$G:$G,R$2))*VLOOKUP($D351,'قاعدة البيانات'!$G:$J,2,0)</f>
        <v>0</v>
      </c>
      <c r="S351" s="28">
        <f>(SUMIFS('حركة المخزون'!$F:$F,'حركة المخزون'!$E:$E,$D351,'حركة المخزون'!$H:$H,R$2)-SUMIFS('حركة المخزون'!$F:$F,'حركة المخزون'!$E:$E,$D351,'حركة المخزون'!$G:$G,R$2))*VLOOKUP($D351,'قاعدة البيانات'!$G:$J,4,0)</f>
        <v>0</v>
      </c>
      <c r="T351" s="28">
        <f>(SUMIFS('حركة المخزون'!$F:$F,'حركة المخزون'!$E:$E,$D351,'حركة المخزون'!$H:$H,T$2)-SUMIFS('حركة المخزون'!$F:$F,'حركة المخزون'!$E:$E,$D351,'حركة المخزون'!$G:$G,T$2))*VLOOKUP($D351,'قاعدة البيانات'!$G:$J,2,0)</f>
        <v>0</v>
      </c>
      <c r="U351" s="28">
        <f>(SUMIFS('حركة المخزون'!$F:$F,'حركة المخزون'!$E:$E,$D351,'حركة المخزون'!$H:$H,T$2)-SUMIFS('حركة المخزون'!$F:$F,'حركة المخزون'!$E:$E,$D351,'حركة المخزون'!$G:$G,T$2))*VLOOKUP($D351,'قاعدة البيانات'!$G:$J,4,0)</f>
        <v>0</v>
      </c>
      <c r="V351" s="28">
        <f>(SUMIFS('حركة المخزون'!$F:$F,'حركة المخزون'!$E:$E,$D351,'حركة المخزون'!$H:$H,V$2)-SUMIFS('حركة المخزون'!$F:$F,'حركة المخزون'!$E:$E,$D351,'حركة المخزون'!$G:$G,V$2))*VLOOKUP($D351,'قاعدة البيانات'!$G:$J,2,0)</f>
        <v>0</v>
      </c>
      <c r="W351" s="28">
        <f>(SUMIFS('حركة المخزون'!$F:$F,'حركة المخزون'!$E:$E,$D351,'حركة المخزون'!$H:$H,V$2)-SUMIFS('حركة المخزون'!$F:$F,'حركة المخزون'!$E:$E,$D351,'حركة المخزون'!$G:$G,V$2))*VLOOKUP($D351,'قاعدة البيانات'!$G:$J,4,0)</f>
        <v>0</v>
      </c>
      <c r="X351" s="28">
        <f>(SUMIFS('حركة المخزون'!$F:$F,'حركة المخزون'!$E:$E,$D351,'حركة المخزون'!$H:$H,X$2)-SUMIFS('حركة المخزون'!$F:$F,'حركة المخزون'!$E:$E,$D351,'حركة المخزون'!$G:$G,X$2))*VLOOKUP($D351,'قاعدة البيانات'!$G:$J,2,0)</f>
        <v>0</v>
      </c>
      <c r="Y351" s="28">
        <f>(SUMIFS('حركة المخزون'!$F:$F,'حركة المخزون'!$E:$E,$D351,'حركة المخزون'!$H:$H,X$2)-SUMIFS('حركة المخزون'!$F:$F,'حركة المخزون'!$E:$E,$D351,'حركة المخزون'!$G:$G,X$2))*VLOOKUP($D351,'قاعدة البيانات'!$G:$J,4,0)</f>
        <v>0</v>
      </c>
      <c r="Z351" s="28">
        <f>(SUMIFS('حركة المخزون'!$F:$F,'حركة المخزون'!$E:$E,$D351,'حركة المخزون'!$H:$H,Z$2)-SUMIFS('حركة المخزون'!$F:$F,'حركة المخزون'!$E:$E,$D351,'حركة المخزون'!$G:$G,Z$2))*VLOOKUP($D351,'قاعدة البيانات'!$G:$J,2,0)</f>
        <v>0</v>
      </c>
      <c r="AA351" s="28">
        <f>(SUMIFS('حركة المخزون'!$F:$F,'حركة المخزون'!$E:$E,$D351,'حركة المخزون'!$H:$H,Z$2)-SUMIFS('حركة المخزون'!$F:$F,'حركة المخزون'!$E:$E,$D351,'حركة المخزون'!$G:$G,Z$2))*VLOOKUP($D351,'قاعدة البيانات'!$G:$J,4,0)</f>
        <v>0</v>
      </c>
      <c r="AB351" s="28">
        <f>(SUMIFS('حركة المخزون'!$F:$F,'حركة المخزون'!$E:$E,$D351,'حركة المخزون'!$H:$H,AB$2)-SUMIFS('حركة المخزون'!$F:$F,'حركة المخزون'!$E:$E,$D351,'حركة المخزون'!$G:$G,AB$2))*VLOOKUP($D351,'قاعدة البيانات'!$G:$J,2,0)</f>
        <v>0</v>
      </c>
      <c r="AC351" s="28">
        <f>(SUMIFS('حركة المخزون'!$F:$F,'حركة المخزون'!$E:$E,$D351,'حركة المخزون'!$H:$H,AB$2)-SUMIFS('حركة المخزون'!$F:$F,'حركة المخزون'!$E:$E,$D351,'حركة المخزون'!$G:$G,AB$2))*VLOOKUP($D351,'قاعدة البيانات'!$G:$J,4,0)</f>
        <v>0</v>
      </c>
      <c r="AD351" s="28">
        <f>(SUMIFS('حركة المخزون'!$F:$F,'حركة المخزون'!$E:$E,$D351,'حركة المخزون'!$H:$H,AD$2)-SUMIFS('حركة المخزون'!$F:$F,'حركة المخزون'!$E:$E,$D351,'حركة المخزون'!$G:$G,AD$2))*VLOOKUP($D351,'قاعدة البيانات'!$G:$J,2,0)</f>
        <v>0</v>
      </c>
      <c r="AE351" s="28">
        <f>(SUMIFS('حركة المخزون'!$F:$F,'حركة المخزون'!$E:$E,$D351,'حركة المخزون'!$H:$H,AD$2)-SUMIFS('حركة المخزون'!$F:$F,'حركة المخزون'!$E:$E,$D351,'حركة المخزون'!$G:$G,AD$2))*VLOOKUP($D351,'قاعدة البيانات'!$G:$J,4,0)</f>
        <v>0</v>
      </c>
      <c r="AF351" s="28">
        <f>(SUMIFS('حركة المخزون'!$F:$F,'حركة المخزون'!$E:$E,$D351,'حركة المخزون'!$H:$H,AF$2)-SUMIFS('حركة المخزون'!$F:$F,'حركة المخزون'!$E:$E,$D351,'حركة المخزون'!$G:$G,AF$2))*VLOOKUP($D351,'قاعدة البيانات'!$G:$J,2,0)</f>
        <v>0</v>
      </c>
      <c r="AG351" s="28">
        <f>(SUMIFS('حركة المخزون'!$F:$F,'حركة المخزون'!$E:$E,$D351,'حركة المخزون'!$H:$H,AF$2)-SUMIFS('حركة المخزون'!$F:$F,'حركة المخزون'!$E:$E,$D351,'حركة المخزون'!$G:$G,AF$2))*VLOOKUP($D351,'قاعدة البيانات'!$G:$J,4,0)</f>
        <v>0</v>
      </c>
      <c r="AH351" s="28">
        <f>(SUMIFS('حركة المخزون'!$F:$F,'حركة المخزون'!$E:$E,$D351,'حركة المخزون'!$H:$H,AH$2)-SUMIFS('حركة المخزون'!$F:$F,'حركة المخزون'!$E:$E,$D351,'حركة المخزون'!$G:$G,AH$2))*VLOOKUP($D351,'قاعدة البيانات'!$G:$J,2,0)</f>
        <v>0</v>
      </c>
      <c r="AI351" s="28">
        <f>(SUMIFS('حركة المخزون'!$F:$F,'حركة المخزون'!$E:$E,$D351,'حركة المخزون'!$H:$H,AH$2)-SUMIFS('حركة المخزون'!$F:$F,'حركة المخزون'!$E:$E,$D351,'حركة المخزون'!$G:$G,AH$2))*VLOOKUP($D351,'قاعدة البيانات'!$G:$J,4,0)</f>
        <v>0</v>
      </c>
      <c r="AJ351" s="28">
        <f>(SUMIFS('حركة المخزون'!$F:$F,'حركة المخزون'!$E:$E,$D351,'حركة المخزون'!$H:$H,AJ$2)-SUMIFS('حركة المخزون'!$F:$F,'حركة المخزون'!$E:$E,$D351,'حركة المخزون'!$G:$G,AJ$2))*VLOOKUP($D351,'قاعدة البيانات'!$G:$J,2,0)</f>
        <v>0</v>
      </c>
      <c r="AK351" s="28">
        <f>(SUMIFS('حركة المخزون'!$F:$F,'حركة المخزون'!$E:$E,$D351,'حركة المخزون'!$H:$H,AJ$2)-SUMIFS('حركة المخزون'!$F:$F,'حركة المخزون'!$E:$E,$D351,'حركة المخزون'!$G:$G,AJ$2))*VLOOKUP($D351,'قاعدة البيانات'!$G:$J,4,0)</f>
        <v>0</v>
      </c>
      <c r="AL351" s="28">
        <f>(SUMIFS('حركة المخزون'!$F:$F,'حركة المخزون'!$E:$E,$D351,'حركة المخزون'!$H:$H,AL$2)-SUMIFS('حركة المخزون'!$F:$F,'حركة المخزون'!$E:$E,$D351,'حركة المخزون'!$G:$G,AL$2))*VLOOKUP($D351,'قاعدة البيانات'!$G:$J,2,0)</f>
        <v>0</v>
      </c>
      <c r="AM351" s="28">
        <f>(SUMIFS('حركة المخزون'!$F:$F,'حركة المخزون'!$E:$E,$D351,'حركة المخزون'!$H:$H,AL$2)-SUMIFS('حركة المخزون'!$F:$F,'حركة المخزون'!$E:$E,$D351,'حركة المخزون'!$G:$G,AL$2))*VLOOKUP($D351,'قاعدة البيانات'!$G:$J,4,0)</f>
        <v>0</v>
      </c>
      <c r="AN351" s="28">
        <f>(SUMIFS('حركة المخزون'!$F:$F,'حركة المخزون'!$E:$E,$D351,'حركة المخزون'!$H:$H,AN$2)-SUMIFS('حركة المخزون'!$F:$F,'حركة المخزون'!$E:$E,$D351,'حركة المخزون'!$G:$G,AN$2))*VLOOKUP($D351,'قاعدة البيانات'!$G:$J,2,0)</f>
        <v>0</v>
      </c>
      <c r="AO351" s="28">
        <f>(SUMIFS('حركة المخزون'!$F:$F,'حركة المخزون'!$E:$E,$D351,'حركة المخزون'!$H:$H,AN$2)-SUMIFS('حركة المخزون'!$F:$F,'حركة المخزون'!$E:$E,$D351,'حركة المخزون'!$G:$G,AN$2))*VLOOKUP($D351,'قاعدة البيانات'!$G:$J,4,0)</f>
        <v>0</v>
      </c>
      <c r="AP351" s="28">
        <f>(SUMIFS('حركة المخزون'!$F:$F,'حركة المخزون'!$E:$E,$D351,'حركة المخزون'!$H:$H,AP$2)-SUMIFS('حركة المخزون'!$F:$F,'حركة المخزون'!$E:$E,$D351,'حركة المخزون'!$G:$G,AP$2))*VLOOKUP($D351,'قاعدة البيانات'!$G:$J,2,0)</f>
        <v>0</v>
      </c>
      <c r="AQ351" s="28">
        <f>(SUMIFS('حركة المخزون'!$F:$F,'حركة المخزون'!$E:$E,$D351,'حركة المخزون'!$H:$H,AP$2)-SUMIFS('حركة المخزون'!$F:$F,'حركة المخزون'!$E:$E,$D351,'حركة المخزون'!$G:$G,AP$2))*VLOOKUP($D351,'قاعدة البيانات'!$G:$J,4,0)</f>
        <v>0</v>
      </c>
      <c r="AR351" s="28">
        <f>(SUMIFS('حركة المخزون'!$F:$F,'حركة المخزون'!$E:$E,$D351,'حركة المخزون'!$H:$H,AR$2)-SUMIFS('حركة المخزون'!$F:$F,'حركة المخزون'!$E:$E,$D351,'حركة المخزون'!$G:$G,AR$2))*VLOOKUP($D351,'قاعدة البيانات'!$G:$J,2,0)</f>
        <v>0</v>
      </c>
      <c r="AS351" s="28">
        <f>(SUMIFS('حركة المخزون'!$F:$F,'حركة المخزون'!$E:$E,$D351,'حركة المخزون'!$H:$H,AR$2)-SUMIFS('حركة المخزون'!$F:$F,'حركة المخزون'!$E:$E,$D351,'حركة المخزون'!$G:$G,AR$2))*VLOOKUP($D351,'قاعدة البيانات'!$G:$J,4,0)</f>
        <v>0</v>
      </c>
      <c r="AT351" s="28">
        <f>(SUMIFS('حركة المخزون'!$F:$F,'حركة المخزون'!$E:$E,$D351,'حركة المخزون'!$H:$H,AT$2)-SUMIFS('حركة المخزون'!$F:$F,'حركة المخزون'!$E:$E,$D351,'حركة المخزون'!$G:$G,AT$2))*VLOOKUP($D351,'قاعدة البيانات'!$G:$J,2,0)</f>
        <v>0</v>
      </c>
      <c r="AU351" s="28">
        <f>(SUMIFS('حركة المخزون'!$F:$F,'حركة المخزون'!$E:$E,$D351,'حركة المخزون'!$H:$H,AT$2)-SUMIFS('حركة المخزون'!$F:$F,'حركة المخزون'!$E:$E,$D351,'حركة المخزون'!$G:$G,AT$2))*VLOOKUP($D351,'قاعدة البيانات'!$G:$J,4,0)</f>
        <v>0</v>
      </c>
      <c r="AV351" s="28">
        <f>(SUMIFS('حركة المخزون'!$F:$F,'حركة المخزون'!$E:$E,$D351,'حركة المخزون'!$H:$H,AV$2)-SUMIFS('حركة المخزون'!$F:$F,'حركة المخزون'!$E:$E,$D351,'حركة المخزون'!$G:$G,AV$2))*VLOOKUP($D351,'قاعدة البيانات'!$G:$J,2,0)</f>
        <v>0</v>
      </c>
      <c r="AW351" s="28">
        <f>(SUMIFS('حركة المخزون'!$F:$F,'حركة المخزون'!$E:$E,$D351,'حركة المخزون'!$H:$H,AV$2)-SUMIFS('حركة المخزون'!$F:$F,'حركة المخزون'!$E:$E,$D351,'حركة المخزون'!$G:$G,AV$2))*VLOOKUP($D351,'قاعدة البيانات'!$G:$J,4,0)</f>
        <v>0</v>
      </c>
      <c r="AX351" s="28">
        <f>(SUMIFS('حركة المخزون'!$F:$F,'حركة المخزون'!$E:$E,$D351,'حركة المخزون'!$H:$H,AX$2)-SUMIFS('حركة المخزون'!$F:$F,'حركة المخزون'!$E:$E,$D351,'حركة المخزون'!$G:$G,AX$2))*VLOOKUP($D351,'قاعدة البيانات'!$G:$J,2,0)</f>
        <v>0</v>
      </c>
      <c r="AY351" s="28">
        <f>(SUMIFS('حركة المخزون'!$F:$F,'حركة المخزون'!$E:$E,$D351,'حركة المخزون'!$H:$H,AX$2)-SUMIFS('حركة المخزون'!$F:$F,'حركة المخزون'!$E:$E,$D351,'حركة المخزون'!$G:$G,AX$2))*VLOOKUP($D351,'قاعدة البيانات'!$G:$J,4,0)</f>
        <v>0</v>
      </c>
      <c r="AZ351" s="28">
        <f>(SUMIFS('حركة المخزون'!$F:$F,'حركة المخزون'!$E:$E,$D351,'حركة المخزون'!$H:$H,AZ$2)-SUMIFS('حركة المخزون'!$F:$F,'حركة المخزون'!$E:$E,$D351,'حركة المخزون'!$G:$G,AZ$2))*VLOOKUP($D351,'قاعدة البيانات'!$G:$J,2,0)</f>
        <v>0</v>
      </c>
      <c r="BA351" s="28">
        <f>(SUMIFS('حركة المخزون'!$F:$F,'حركة المخزون'!$E:$E,$D351,'حركة المخزون'!$H:$H,AZ$2)-SUMIFS('حركة المخزون'!$F:$F,'حركة المخزون'!$E:$E,$D351,'حركة المخزون'!$G:$G,AZ$2))*VLOOKUP($D351,'قاعدة البيانات'!$G:$J,4,0)</f>
        <v>0</v>
      </c>
      <c r="BB351" s="28">
        <f>(SUMIFS('حركة المخزون'!$F:$F,'حركة المخزون'!$E:$E,$D351,'حركة المخزون'!$H:$H,BB$2)-SUMIFS('حركة المخزون'!$F:$F,'حركة المخزون'!$E:$E,$D351,'حركة المخزون'!$G:$G,BB$2))*VLOOKUP($D351,'قاعدة البيانات'!$G:$J,2,0)</f>
        <v>0</v>
      </c>
      <c r="BC351" s="28">
        <f>(SUMIFS('حركة المخزون'!$F:$F,'حركة المخزون'!$E:$E,$D351,'حركة المخزون'!$H:$H,BB$2)-SUMIFS('حركة المخزون'!$F:$F,'حركة المخزون'!$E:$E,$D351,'حركة المخزون'!$G:$G,BB$2))*VLOOKUP($D351,'قاعدة البيانات'!$G:$J,4,0)</f>
        <v>0</v>
      </c>
      <c r="BD351" s="28">
        <f>(SUMIFS('حركة المخزون'!$F:$F,'حركة المخزون'!$E:$E,$D351,'حركة المخزون'!$H:$H,BD$2)-SUMIFS('حركة المخزون'!$F:$F,'حركة المخزون'!$E:$E,$D351,'حركة المخزون'!$G:$G,BD$2))*VLOOKUP($D351,'قاعدة البيانات'!$G:$J,2,0)</f>
        <v>0</v>
      </c>
      <c r="BE351" s="28">
        <f>(SUMIFS('حركة المخزون'!$F:$F,'حركة المخزون'!$E:$E,$D351,'حركة المخزون'!$H:$H,BD$2)-SUMIFS('حركة المخزون'!$F:$F,'حركة المخزون'!$E:$E,$D351,'حركة المخزون'!$G:$G,BD$2))*VLOOKUP($D351,'قاعدة البيانات'!$G:$J,4,0)</f>
        <v>0</v>
      </c>
      <c r="BF351" s="28">
        <f>(SUMIFS('حركة المخزون'!$F:$F,'حركة المخزون'!$E:$E,$D351,'حركة المخزون'!$H:$H,BF$2)-SUMIFS('حركة المخزون'!$F:$F,'حركة المخزون'!$E:$E,$D351,'حركة المخزون'!$G:$G,BF$2))*VLOOKUP($D351,'قاعدة البيانات'!$G:$J,2,0)</f>
        <v>0</v>
      </c>
      <c r="BG351" s="28">
        <f>(SUMIFS('حركة المخزون'!$F:$F,'حركة المخزون'!$E:$E,$D351,'حركة المخزون'!$H:$H,BF$2)-SUMIFS('حركة المخزون'!$F:$F,'حركة المخزون'!$E:$E,$D351,'حركة المخزون'!$G:$G,BF$2))*VLOOKUP($D351,'قاعدة البيانات'!$G:$J,4,0)</f>
        <v>0</v>
      </c>
      <c r="BH351" s="28">
        <f>(SUMIFS('حركة المخزون'!$F:$F,'حركة المخزون'!$E:$E,$D351,'حركة المخزون'!$H:$H,BH$2)-SUMIFS('حركة المخزون'!$F:$F,'حركة المخزون'!$E:$E,$D351,'حركة المخزون'!$G:$G,BH$2))*VLOOKUP($D351,'قاعدة البيانات'!$G:$J,2,0)</f>
        <v>0</v>
      </c>
      <c r="BI351" s="28">
        <f>(SUMIFS('حركة المخزون'!$F:$F,'حركة المخزون'!$E:$E,$D351,'حركة المخزون'!$H:$H,BH$2)-SUMIFS('حركة المخزون'!$F:$F,'حركة المخزون'!$E:$E,$D351,'حركة المخزون'!$G:$G,BH$2))*VLOOKUP($D351,'قاعدة البيانات'!$G:$J,4,0)</f>
        <v>0</v>
      </c>
    </row>
    <row r="352" spans="2:61" s="15" customFormat="1" ht="24" customHeight="1" x14ac:dyDescent="0.2">
      <c r="B352" s="18">
        <v>349</v>
      </c>
      <c r="C352" s="19"/>
      <c r="D352" s="18" t="str">
        <f>VLOOKUP(C352,'قاعدة البيانات'!F:G,2,0)</f>
        <v/>
      </c>
      <c r="F352" s="28">
        <f>(SUMIFS('حركة المخزون'!$F:$F,'حركة المخزون'!$E:$E,$D352,'حركة المخزون'!$H:$H,F$2)-SUMIFS('حركة المخزون'!$F:$F,'حركة المخزون'!$E:$E,$D352,'حركة المخزون'!$G:$G,F$2))*VLOOKUP($D352,'قاعدة البيانات'!$G:$J,2,0)</f>
        <v>0</v>
      </c>
      <c r="G352" s="28">
        <f>(SUMIFS('حركة المخزون'!$F:$F,'حركة المخزون'!$E:$E,$D352,'حركة المخزون'!$H:$H,F$2)-SUMIFS('حركة المخزون'!$F:$F,'حركة المخزون'!$E:$E,$D352,'حركة المخزون'!$G:$G,F$2))*VLOOKUP($D352,'قاعدة البيانات'!$G:$J,4,0)</f>
        <v>0</v>
      </c>
      <c r="H352" s="28">
        <f>(SUMIFS('حركة المخزون'!$F:$F,'حركة المخزون'!$E:$E,$D352,'حركة المخزون'!$H:$H,H$2)-SUMIFS('حركة المخزون'!$F:$F,'حركة المخزون'!$E:$E,$D352,'حركة المخزون'!$G:$G,H$2))*VLOOKUP($D352,'قاعدة البيانات'!$G:$J,2,0)</f>
        <v>0</v>
      </c>
      <c r="I352" s="28">
        <f>(SUMIFS('حركة المخزون'!$F:$F,'حركة المخزون'!$E:$E,$D352,'حركة المخزون'!$H:$H,H$2)-SUMIFS('حركة المخزون'!$F:$F,'حركة المخزون'!$E:$E,$D352,'حركة المخزون'!$G:$G,H$2))*VLOOKUP($D352,'قاعدة البيانات'!$G:$J,4,0)</f>
        <v>0</v>
      </c>
      <c r="J352" s="28">
        <f>(SUMIFS('حركة المخزون'!$F:$F,'حركة المخزون'!$E:$E,$D352,'حركة المخزون'!$H:$H,J$2)-SUMIFS('حركة المخزون'!$F:$F,'حركة المخزون'!$E:$E,$D352,'حركة المخزون'!$G:$G,J$2))*VLOOKUP($D352,'قاعدة البيانات'!$G:$J,2,0)</f>
        <v>0</v>
      </c>
      <c r="K352" s="28">
        <f>(SUMIFS('حركة المخزون'!$F:$F,'حركة المخزون'!$E:$E,$D352,'حركة المخزون'!$H:$H,J$2)-SUMIFS('حركة المخزون'!$F:$F,'حركة المخزون'!$E:$E,$D352,'حركة المخزون'!$G:$G,J$2))*VLOOKUP($D352,'قاعدة البيانات'!$G:$J,4,0)</f>
        <v>0</v>
      </c>
      <c r="L352" s="28">
        <f>(SUMIFS('حركة المخزون'!$F:$F,'حركة المخزون'!$E:$E,$D352,'حركة المخزون'!$H:$H,L$2)-SUMIFS('حركة المخزون'!$F:$F,'حركة المخزون'!$E:$E,$D352,'حركة المخزون'!$G:$G,L$2))*VLOOKUP($D352,'قاعدة البيانات'!$G:$J,2,0)</f>
        <v>0</v>
      </c>
      <c r="M352" s="28">
        <f>(SUMIFS('حركة المخزون'!$F:$F,'حركة المخزون'!$E:$E,$D352,'حركة المخزون'!$H:$H,L$2)-SUMIFS('حركة المخزون'!$F:$F,'حركة المخزون'!$E:$E,$D352,'حركة المخزون'!$G:$G,L$2))*VLOOKUP($D352,'قاعدة البيانات'!$G:$J,4,0)</f>
        <v>0</v>
      </c>
      <c r="N352" s="28">
        <f>(SUMIFS('حركة المخزون'!$F:$F,'حركة المخزون'!$E:$E,$D352,'حركة المخزون'!$H:$H,N$2)-SUMIFS('حركة المخزون'!$F:$F,'حركة المخزون'!$E:$E,$D352,'حركة المخزون'!$G:$G,N$2))*VLOOKUP($D352,'قاعدة البيانات'!$G:$J,2,0)</f>
        <v>0</v>
      </c>
      <c r="O352" s="28">
        <f>(SUMIFS('حركة المخزون'!$F:$F,'حركة المخزون'!$E:$E,$D352,'حركة المخزون'!$H:$H,N$2)-SUMIFS('حركة المخزون'!$F:$F,'حركة المخزون'!$E:$E,$D352,'حركة المخزون'!$G:$G,N$2))*VLOOKUP($D352,'قاعدة البيانات'!$G:$J,4,0)</f>
        <v>0</v>
      </c>
      <c r="P352" s="28">
        <f>(SUMIFS('حركة المخزون'!$F:$F,'حركة المخزون'!$E:$E,$D352,'حركة المخزون'!$H:$H,P$2)-SUMIFS('حركة المخزون'!$F:$F,'حركة المخزون'!$E:$E,$D352,'حركة المخزون'!$G:$G,P$2))*VLOOKUP($D352,'قاعدة البيانات'!$G:$J,2,0)</f>
        <v>0</v>
      </c>
      <c r="Q352" s="28">
        <f>(SUMIFS('حركة المخزون'!$F:$F,'حركة المخزون'!$E:$E,$D352,'حركة المخزون'!$H:$H,P$2)-SUMIFS('حركة المخزون'!$F:$F,'حركة المخزون'!$E:$E,$D352,'حركة المخزون'!$G:$G,P$2))*VLOOKUP($D352,'قاعدة البيانات'!$G:$J,4,0)</f>
        <v>0</v>
      </c>
      <c r="R352" s="28">
        <f>(SUMIFS('حركة المخزون'!$F:$F,'حركة المخزون'!$E:$E,$D352,'حركة المخزون'!$H:$H,R$2)-SUMIFS('حركة المخزون'!$F:$F,'حركة المخزون'!$E:$E,$D352,'حركة المخزون'!$G:$G,R$2))*VLOOKUP($D352,'قاعدة البيانات'!$G:$J,2,0)</f>
        <v>0</v>
      </c>
      <c r="S352" s="28">
        <f>(SUMIFS('حركة المخزون'!$F:$F,'حركة المخزون'!$E:$E,$D352,'حركة المخزون'!$H:$H,R$2)-SUMIFS('حركة المخزون'!$F:$F,'حركة المخزون'!$E:$E,$D352,'حركة المخزون'!$G:$G,R$2))*VLOOKUP($D352,'قاعدة البيانات'!$G:$J,4,0)</f>
        <v>0</v>
      </c>
      <c r="T352" s="28">
        <f>(SUMIFS('حركة المخزون'!$F:$F,'حركة المخزون'!$E:$E,$D352,'حركة المخزون'!$H:$H,T$2)-SUMIFS('حركة المخزون'!$F:$F,'حركة المخزون'!$E:$E,$D352,'حركة المخزون'!$G:$G,T$2))*VLOOKUP($D352,'قاعدة البيانات'!$G:$J,2,0)</f>
        <v>0</v>
      </c>
      <c r="U352" s="28">
        <f>(SUMIFS('حركة المخزون'!$F:$F,'حركة المخزون'!$E:$E,$D352,'حركة المخزون'!$H:$H,T$2)-SUMIFS('حركة المخزون'!$F:$F,'حركة المخزون'!$E:$E,$D352,'حركة المخزون'!$G:$G,T$2))*VLOOKUP($D352,'قاعدة البيانات'!$G:$J,4,0)</f>
        <v>0</v>
      </c>
      <c r="V352" s="28">
        <f>(SUMIFS('حركة المخزون'!$F:$F,'حركة المخزون'!$E:$E,$D352,'حركة المخزون'!$H:$H,V$2)-SUMIFS('حركة المخزون'!$F:$F,'حركة المخزون'!$E:$E,$D352,'حركة المخزون'!$G:$G,V$2))*VLOOKUP($D352,'قاعدة البيانات'!$G:$J,2,0)</f>
        <v>0</v>
      </c>
      <c r="W352" s="28">
        <f>(SUMIFS('حركة المخزون'!$F:$F,'حركة المخزون'!$E:$E,$D352,'حركة المخزون'!$H:$H,V$2)-SUMIFS('حركة المخزون'!$F:$F,'حركة المخزون'!$E:$E,$D352,'حركة المخزون'!$G:$G,V$2))*VLOOKUP($D352,'قاعدة البيانات'!$G:$J,4,0)</f>
        <v>0</v>
      </c>
      <c r="X352" s="28">
        <f>(SUMIFS('حركة المخزون'!$F:$F,'حركة المخزون'!$E:$E,$D352,'حركة المخزون'!$H:$H,X$2)-SUMIFS('حركة المخزون'!$F:$F,'حركة المخزون'!$E:$E,$D352,'حركة المخزون'!$G:$G,X$2))*VLOOKUP($D352,'قاعدة البيانات'!$G:$J,2,0)</f>
        <v>0</v>
      </c>
      <c r="Y352" s="28">
        <f>(SUMIFS('حركة المخزون'!$F:$F,'حركة المخزون'!$E:$E,$D352,'حركة المخزون'!$H:$H,X$2)-SUMIFS('حركة المخزون'!$F:$F,'حركة المخزون'!$E:$E,$D352,'حركة المخزون'!$G:$G,X$2))*VLOOKUP($D352,'قاعدة البيانات'!$G:$J,4,0)</f>
        <v>0</v>
      </c>
      <c r="Z352" s="28">
        <f>(SUMIFS('حركة المخزون'!$F:$F,'حركة المخزون'!$E:$E,$D352,'حركة المخزون'!$H:$H,Z$2)-SUMIFS('حركة المخزون'!$F:$F,'حركة المخزون'!$E:$E,$D352,'حركة المخزون'!$G:$G,Z$2))*VLOOKUP($D352,'قاعدة البيانات'!$G:$J,2,0)</f>
        <v>0</v>
      </c>
      <c r="AA352" s="28">
        <f>(SUMIFS('حركة المخزون'!$F:$F,'حركة المخزون'!$E:$E,$D352,'حركة المخزون'!$H:$H,Z$2)-SUMIFS('حركة المخزون'!$F:$F,'حركة المخزون'!$E:$E,$D352,'حركة المخزون'!$G:$G,Z$2))*VLOOKUP($D352,'قاعدة البيانات'!$G:$J,4,0)</f>
        <v>0</v>
      </c>
      <c r="AB352" s="28">
        <f>(SUMIFS('حركة المخزون'!$F:$F,'حركة المخزون'!$E:$E,$D352,'حركة المخزون'!$H:$H,AB$2)-SUMIFS('حركة المخزون'!$F:$F,'حركة المخزون'!$E:$E,$D352,'حركة المخزون'!$G:$G,AB$2))*VLOOKUP($D352,'قاعدة البيانات'!$G:$J,2,0)</f>
        <v>0</v>
      </c>
      <c r="AC352" s="28">
        <f>(SUMIFS('حركة المخزون'!$F:$F,'حركة المخزون'!$E:$E,$D352,'حركة المخزون'!$H:$H,AB$2)-SUMIFS('حركة المخزون'!$F:$F,'حركة المخزون'!$E:$E,$D352,'حركة المخزون'!$G:$G,AB$2))*VLOOKUP($D352,'قاعدة البيانات'!$G:$J,4,0)</f>
        <v>0</v>
      </c>
      <c r="AD352" s="28">
        <f>(SUMIFS('حركة المخزون'!$F:$F,'حركة المخزون'!$E:$E,$D352,'حركة المخزون'!$H:$H,AD$2)-SUMIFS('حركة المخزون'!$F:$F,'حركة المخزون'!$E:$E,$D352,'حركة المخزون'!$G:$G,AD$2))*VLOOKUP($D352,'قاعدة البيانات'!$G:$J,2,0)</f>
        <v>0</v>
      </c>
      <c r="AE352" s="28">
        <f>(SUMIFS('حركة المخزون'!$F:$F,'حركة المخزون'!$E:$E,$D352,'حركة المخزون'!$H:$H,AD$2)-SUMIFS('حركة المخزون'!$F:$F,'حركة المخزون'!$E:$E,$D352,'حركة المخزون'!$G:$G,AD$2))*VLOOKUP($D352,'قاعدة البيانات'!$G:$J,4,0)</f>
        <v>0</v>
      </c>
      <c r="AF352" s="28">
        <f>(SUMIFS('حركة المخزون'!$F:$F,'حركة المخزون'!$E:$E,$D352,'حركة المخزون'!$H:$H,AF$2)-SUMIFS('حركة المخزون'!$F:$F,'حركة المخزون'!$E:$E,$D352,'حركة المخزون'!$G:$G,AF$2))*VLOOKUP($D352,'قاعدة البيانات'!$G:$J,2,0)</f>
        <v>0</v>
      </c>
      <c r="AG352" s="28">
        <f>(SUMIFS('حركة المخزون'!$F:$F,'حركة المخزون'!$E:$E,$D352,'حركة المخزون'!$H:$H,AF$2)-SUMIFS('حركة المخزون'!$F:$F,'حركة المخزون'!$E:$E,$D352,'حركة المخزون'!$G:$G,AF$2))*VLOOKUP($D352,'قاعدة البيانات'!$G:$J,4,0)</f>
        <v>0</v>
      </c>
      <c r="AH352" s="28">
        <f>(SUMIFS('حركة المخزون'!$F:$F,'حركة المخزون'!$E:$E,$D352,'حركة المخزون'!$H:$H,AH$2)-SUMIFS('حركة المخزون'!$F:$F,'حركة المخزون'!$E:$E,$D352,'حركة المخزون'!$G:$G,AH$2))*VLOOKUP($D352,'قاعدة البيانات'!$G:$J,2,0)</f>
        <v>0</v>
      </c>
      <c r="AI352" s="28">
        <f>(SUMIFS('حركة المخزون'!$F:$F,'حركة المخزون'!$E:$E,$D352,'حركة المخزون'!$H:$H,AH$2)-SUMIFS('حركة المخزون'!$F:$F,'حركة المخزون'!$E:$E,$D352,'حركة المخزون'!$G:$G,AH$2))*VLOOKUP($D352,'قاعدة البيانات'!$G:$J,4,0)</f>
        <v>0</v>
      </c>
      <c r="AJ352" s="28">
        <f>(SUMIFS('حركة المخزون'!$F:$F,'حركة المخزون'!$E:$E,$D352,'حركة المخزون'!$H:$H,AJ$2)-SUMIFS('حركة المخزون'!$F:$F,'حركة المخزون'!$E:$E,$D352,'حركة المخزون'!$G:$G,AJ$2))*VLOOKUP($D352,'قاعدة البيانات'!$G:$J,2,0)</f>
        <v>0</v>
      </c>
      <c r="AK352" s="28">
        <f>(SUMIFS('حركة المخزون'!$F:$F,'حركة المخزون'!$E:$E,$D352,'حركة المخزون'!$H:$H,AJ$2)-SUMIFS('حركة المخزون'!$F:$F,'حركة المخزون'!$E:$E,$D352,'حركة المخزون'!$G:$G,AJ$2))*VLOOKUP($D352,'قاعدة البيانات'!$G:$J,4,0)</f>
        <v>0</v>
      </c>
      <c r="AL352" s="28">
        <f>(SUMIFS('حركة المخزون'!$F:$F,'حركة المخزون'!$E:$E,$D352,'حركة المخزون'!$H:$H,AL$2)-SUMIFS('حركة المخزون'!$F:$F,'حركة المخزون'!$E:$E,$D352,'حركة المخزون'!$G:$G,AL$2))*VLOOKUP($D352,'قاعدة البيانات'!$G:$J,2,0)</f>
        <v>0</v>
      </c>
      <c r="AM352" s="28">
        <f>(SUMIFS('حركة المخزون'!$F:$F,'حركة المخزون'!$E:$E,$D352,'حركة المخزون'!$H:$H,AL$2)-SUMIFS('حركة المخزون'!$F:$F,'حركة المخزون'!$E:$E,$D352,'حركة المخزون'!$G:$G,AL$2))*VLOOKUP($D352,'قاعدة البيانات'!$G:$J,4,0)</f>
        <v>0</v>
      </c>
      <c r="AN352" s="28">
        <f>(SUMIFS('حركة المخزون'!$F:$F,'حركة المخزون'!$E:$E,$D352,'حركة المخزون'!$H:$H,AN$2)-SUMIFS('حركة المخزون'!$F:$F,'حركة المخزون'!$E:$E,$D352,'حركة المخزون'!$G:$G,AN$2))*VLOOKUP($D352,'قاعدة البيانات'!$G:$J,2,0)</f>
        <v>0</v>
      </c>
      <c r="AO352" s="28">
        <f>(SUMIFS('حركة المخزون'!$F:$F,'حركة المخزون'!$E:$E,$D352,'حركة المخزون'!$H:$H,AN$2)-SUMIFS('حركة المخزون'!$F:$F,'حركة المخزون'!$E:$E,$D352,'حركة المخزون'!$G:$G,AN$2))*VLOOKUP($D352,'قاعدة البيانات'!$G:$J,4,0)</f>
        <v>0</v>
      </c>
      <c r="AP352" s="28">
        <f>(SUMIFS('حركة المخزون'!$F:$F,'حركة المخزون'!$E:$E,$D352,'حركة المخزون'!$H:$H,AP$2)-SUMIFS('حركة المخزون'!$F:$F,'حركة المخزون'!$E:$E,$D352,'حركة المخزون'!$G:$G,AP$2))*VLOOKUP($D352,'قاعدة البيانات'!$G:$J,2,0)</f>
        <v>0</v>
      </c>
      <c r="AQ352" s="28">
        <f>(SUMIFS('حركة المخزون'!$F:$F,'حركة المخزون'!$E:$E,$D352,'حركة المخزون'!$H:$H,AP$2)-SUMIFS('حركة المخزون'!$F:$F,'حركة المخزون'!$E:$E,$D352,'حركة المخزون'!$G:$G,AP$2))*VLOOKUP($D352,'قاعدة البيانات'!$G:$J,4,0)</f>
        <v>0</v>
      </c>
      <c r="AR352" s="28">
        <f>(SUMIFS('حركة المخزون'!$F:$F,'حركة المخزون'!$E:$E,$D352,'حركة المخزون'!$H:$H,AR$2)-SUMIFS('حركة المخزون'!$F:$F,'حركة المخزون'!$E:$E,$D352,'حركة المخزون'!$G:$G,AR$2))*VLOOKUP($D352,'قاعدة البيانات'!$G:$J,2,0)</f>
        <v>0</v>
      </c>
      <c r="AS352" s="28">
        <f>(SUMIFS('حركة المخزون'!$F:$F,'حركة المخزون'!$E:$E,$D352,'حركة المخزون'!$H:$H,AR$2)-SUMIFS('حركة المخزون'!$F:$F,'حركة المخزون'!$E:$E,$D352,'حركة المخزون'!$G:$G,AR$2))*VLOOKUP($D352,'قاعدة البيانات'!$G:$J,4,0)</f>
        <v>0</v>
      </c>
      <c r="AT352" s="28">
        <f>(SUMIFS('حركة المخزون'!$F:$F,'حركة المخزون'!$E:$E,$D352,'حركة المخزون'!$H:$H,AT$2)-SUMIFS('حركة المخزون'!$F:$F,'حركة المخزون'!$E:$E,$D352,'حركة المخزون'!$G:$G,AT$2))*VLOOKUP($D352,'قاعدة البيانات'!$G:$J,2,0)</f>
        <v>0</v>
      </c>
      <c r="AU352" s="28">
        <f>(SUMIFS('حركة المخزون'!$F:$F,'حركة المخزون'!$E:$E,$D352,'حركة المخزون'!$H:$H,AT$2)-SUMIFS('حركة المخزون'!$F:$F,'حركة المخزون'!$E:$E,$D352,'حركة المخزون'!$G:$G,AT$2))*VLOOKUP($D352,'قاعدة البيانات'!$G:$J,4,0)</f>
        <v>0</v>
      </c>
      <c r="AV352" s="28">
        <f>(SUMIFS('حركة المخزون'!$F:$F,'حركة المخزون'!$E:$E,$D352,'حركة المخزون'!$H:$H,AV$2)-SUMIFS('حركة المخزون'!$F:$F,'حركة المخزون'!$E:$E,$D352,'حركة المخزون'!$G:$G,AV$2))*VLOOKUP($D352,'قاعدة البيانات'!$G:$J,2,0)</f>
        <v>0</v>
      </c>
      <c r="AW352" s="28">
        <f>(SUMIFS('حركة المخزون'!$F:$F,'حركة المخزون'!$E:$E,$D352,'حركة المخزون'!$H:$H,AV$2)-SUMIFS('حركة المخزون'!$F:$F,'حركة المخزون'!$E:$E,$D352,'حركة المخزون'!$G:$G,AV$2))*VLOOKUP($D352,'قاعدة البيانات'!$G:$J,4,0)</f>
        <v>0</v>
      </c>
      <c r="AX352" s="28">
        <f>(SUMIFS('حركة المخزون'!$F:$F,'حركة المخزون'!$E:$E,$D352,'حركة المخزون'!$H:$H,AX$2)-SUMIFS('حركة المخزون'!$F:$F,'حركة المخزون'!$E:$E,$D352,'حركة المخزون'!$G:$G,AX$2))*VLOOKUP($D352,'قاعدة البيانات'!$G:$J,2,0)</f>
        <v>0</v>
      </c>
      <c r="AY352" s="28">
        <f>(SUMIFS('حركة المخزون'!$F:$F,'حركة المخزون'!$E:$E,$D352,'حركة المخزون'!$H:$H,AX$2)-SUMIFS('حركة المخزون'!$F:$F,'حركة المخزون'!$E:$E,$D352,'حركة المخزون'!$G:$G,AX$2))*VLOOKUP($D352,'قاعدة البيانات'!$G:$J,4,0)</f>
        <v>0</v>
      </c>
      <c r="AZ352" s="28">
        <f>(SUMIFS('حركة المخزون'!$F:$F,'حركة المخزون'!$E:$E,$D352,'حركة المخزون'!$H:$H,AZ$2)-SUMIFS('حركة المخزون'!$F:$F,'حركة المخزون'!$E:$E,$D352,'حركة المخزون'!$G:$G,AZ$2))*VLOOKUP($D352,'قاعدة البيانات'!$G:$J,2,0)</f>
        <v>0</v>
      </c>
      <c r="BA352" s="28">
        <f>(SUMIFS('حركة المخزون'!$F:$F,'حركة المخزون'!$E:$E,$D352,'حركة المخزون'!$H:$H,AZ$2)-SUMIFS('حركة المخزون'!$F:$F,'حركة المخزون'!$E:$E,$D352,'حركة المخزون'!$G:$G,AZ$2))*VLOOKUP($D352,'قاعدة البيانات'!$G:$J,4,0)</f>
        <v>0</v>
      </c>
      <c r="BB352" s="28">
        <f>(SUMIFS('حركة المخزون'!$F:$F,'حركة المخزون'!$E:$E,$D352,'حركة المخزون'!$H:$H,BB$2)-SUMIFS('حركة المخزون'!$F:$F,'حركة المخزون'!$E:$E,$D352,'حركة المخزون'!$G:$G,BB$2))*VLOOKUP($D352,'قاعدة البيانات'!$G:$J,2,0)</f>
        <v>0</v>
      </c>
      <c r="BC352" s="28">
        <f>(SUMIFS('حركة المخزون'!$F:$F,'حركة المخزون'!$E:$E,$D352,'حركة المخزون'!$H:$H,BB$2)-SUMIFS('حركة المخزون'!$F:$F,'حركة المخزون'!$E:$E,$D352,'حركة المخزون'!$G:$G,BB$2))*VLOOKUP($D352,'قاعدة البيانات'!$G:$J,4,0)</f>
        <v>0</v>
      </c>
      <c r="BD352" s="28">
        <f>(SUMIFS('حركة المخزون'!$F:$F,'حركة المخزون'!$E:$E,$D352,'حركة المخزون'!$H:$H,BD$2)-SUMIFS('حركة المخزون'!$F:$F,'حركة المخزون'!$E:$E,$D352,'حركة المخزون'!$G:$G,BD$2))*VLOOKUP($D352,'قاعدة البيانات'!$G:$J,2,0)</f>
        <v>0</v>
      </c>
      <c r="BE352" s="28">
        <f>(SUMIFS('حركة المخزون'!$F:$F,'حركة المخزون'!$E:$E,$D352,'حركة المخزون'!$H:$H,BD$2)-SUMIFS('حركة المخزون'!$F:$F,'حركة المخزون'!$E:$E,$D352,'حركة المخزون'!$G:$G,BD$2))*VLOOKUP($D352,'قاعدة البيانات'!$G:$J,4,0)</f>
        <v>0</v>
      </c>
      <c r="BF352" s="28">
        <f>(SUMIFS('حركة المخزون'!$F:$F,'حركة المخزون'!$E:$E,$D352,'حركة المخزون'!$H:$H,BF$2)-SUMIFS('حركة المخزون'!$F:$F,'حركة المخزون'!$E:$E,$D352,'حركة المخزون'!$G:$G,BF$2))*VLOOKUP($D352,'قاعدة البيانات'!$G:$J,2,0)</f>
        <v>0</v>
      </c>
      <c r="BG352" s="28">
        <f>(SUMIFS('حركة المخزون'!$F:$F,'حركة المخزون'!$E:$E,$D352,'حركة المخزون'!$H:$H,BF$2)-SUMIFS('حركة المخزون'!$F:$F,'حركة المخزون'!$E:$E,$D352,'حركة المخزون'!$G:$G,BF$2))*VLOOKUP($D352,'قاعدة البيانات'!$G:$J,4,0)</f>
        <v>0</v>
      </c>
      <c r="BH352" s="28">
        <f>(SUMIFS('حركة المخزون'!$F:$F,'حركة المخزون'!$E:$E,$D352,'حركة المخزون'!$H:$H,BH$2)-SUMIFS('حركة المخزون'!$F:$F,'حركة المخزون'!$E:$E,$D352,'حركة المخزون'!$G:$G,BH$2))*VLOOKUP($D352,'قاعدة البيانات'!$G:$J,2,0)</f>
        <v>0</v>
      </c>
      <c r="BI352" s="28">
        <f>(SUMIFS('حركة المخزون'!$F:$F,'حركة المخزون'!$E:$E,$D352,'حركة المخزون'!$H:$H,BH$2)-SUMIFS('حركة المخزون'!$F:$F,'حركة المخزون'!$E:$E,$D352,'حركة المخزون'!$G:$G,BH$2))*VLOOKUP($D352,'قاعدة البيانات'!$G:$J,4,0)</f>
        <v>0</v>
      </c>
    </row>
    <row r="353" spans="2:61" s="15" customFormat="1" ht="24" customHeight="1" x14ac:dyDescent="0.2">
      <c r="B353" s="19">
        <v>350</v>
      </c>
      <c r="C353" s="19"/>
      <c r="D353" s="18" t="str">
        <f>VLOOKUP(C353,'قاعدة البيانات'!F:G,2,0)</f>
        <v/>
      </c>
      <c r="F353" s="28">
        <f>(SUMIFS('حركة المخزون'!$F:$F,'حركة المخزون'!$E:$E,$D353,'حركة المخزون'!$H:$H,F$2)-SUMIFS('حركة المخزون'!$F:$F,'حركة المخزون'!$E:$E,$D353,'حركة المخزون'!$G:$G,F$2))*VLOOKUP($D353,'قاعدة البيانات'!$G:$J,2,0)</f>
        <v>0</v>
      </c>
      <c r="G353" s="28">
        <f>(SUMIFS('حركة المخزون'!$F:$F,'حركة المخزون'!$E:$E,$D353,'حركة المخزون'!$H:$H,F$2)-SUMIFS('حركة المخزون'!$F:$F,'حركة المخزون'!$E:$E,$D353,'حركة المخزون'!$G:$G,F$2))*VLOOKUP($D353,'قاعدة البيانات'!$G:$J,4,0)</f>
        <v>0</v>
      </c>
      <c r="H353" s="28">
        <f>(SUMIFS('حركة المخزون'!$F:$F,'حركة المخزون'!$E:$E,$D353,'حركة المخزون'!$H:$H,H$2)-SUMIFS('حركة المخزون'!$F:$F,'حركة المخزون'!$E:$E,$D353,'حركة المخزون'!$G:$G,H$2))*VLOOKUP($D353,'قاعدة البيانات'!$G:$J,2,0)</f>
        <v>0</v>
      </c>
      <c r="I353" s="28">
        <f>(SUMIFS('حركة المخزون'!$F:$F,'حركة المخزون'!$E:$E,$D353,'حركة المخزون'!$H:$H,H$2)-SUMIFS('حركة المخزون'!$F:$F,'حركة المخزون'!$E:$E,$D353,'حركة المخزون'!$G:$G,H$2))*VLOOKUP($D353,'قاعدة البيانات'!$G:$J,4,0)</f>
        <v>0</v>
      </c>
      <c r="J353" s="28">
        <f>(SUMIFS('حركة المخزون'!$F:$F,'حركة المخزون'!$E:$E,$D353,'حركة المخزون'!$H:$H,J$2)-SUMIFS('حركة المخزون'!$F:$F,'حركة المخزون'!$E:$E,$D353,'حركة المخزون'!$G:$G,J$2))*VLOOKUP($D353,'قاعدة البيانات'!$G:$J,2,0)</f>
        <v>0</v>
      </c>
      <c r="K353" s="28">
        <f>(SUMIFS('حركة المخزون'!$F:$F,'حركة المخزون'!$E:$E,$D353,'حركة المخزون'!$H:$H,J$2)-SUMIFS('حركة المخزون'!$F:$F,'حركة المخزون'!$E:$E,$D353,'حركة المخزون'!$G:$G,J$2))*VLOOKUP($D353,'قاعدة البيانات'!$G:$J,4,0)</f>
        <v>0</v>
      </c>
      <c r="L353" s="28">
        <f>(SUMIFS('حركة المخزون'!$F:$F,'حركة المخزون'!$E:$E,$D353,'حركة المخزون'!$H:$H,L$2)-SUMIFS('حركة المخزون'!$F:$F,'حركة المخزون'!$E:$E,$D353,'حركة المخزون'!$G:$G,L$2))*VLOOKUP($D353,'قاعدة البيانات'!$G:$J,2,0)</f>
        <v>0</v>
      </c>
      <c r="M353" s="28">
        <f>(SUMIFS('حركة المخزون'!$F:$F,'حركة المخزون'!$E:$E,$D353,'حركة المخزون'!$H:$H,L$2)-SUMIFS('حركة المخزون'!$F:$F,'حركة المخزون'!$E:$E,$D353,'حركة المخزون'!$G:$G,L$2))*VLOOKUP($D353,'قاعدة البيانات'!$G:$J,4,0)</f>
        <v>0</v>
      </c>
      <c r="N353" s="28">
        <f>(SUMIFS('حركة المخزون'!$F:$F,'حركة المخزون'!$E:$E,$D353,'حركة المخزون'!$H:$H,N$2)-SUMIFS('حركة المخزون'!$F:$F,'حركة المخزون'!$E:$E,$D353,'حركة المخزون'!$G:$G,N$2))*VLOOKUP($D353,'قاعدة البيانات'!$G:$J,2,0)</f>
        <v>0</v>
      </c>
      <c r="O353" s="28">
        <f>(SUMIFS('حركة المخزون'!$F:$F,'حركة المخزون'!$E:$E,$D353,'حركة المخزون'!$H:$H,N$2)-SUMIFS('حركة المخزون'!$F:$F,'حركة المخزون'!$E:$E,$D353,'حركة المخزون'!$G:$G,N$2))*VLOOKUP($D353,'قاعدة البيانات'!$G:$J,4,0)</f>
        <v>0</v>
      </c>
      <c r="P353" s="28">
        <f>(SUMIFS('حركة المخزون'!$F:$F,'حركة المخزون'!$E:$E,$D353,'حركة المخزون'!$H:$H,P$2)-SUMIFS('حركة المخزون'!$F:$F,'حركة المخزون'!$E:$E,$D353,'حركة المخزون'!$G:$G,P$2))*VLOOKUP($D353,'قاعدة البيانات'!$G:$J,2,0)</f>
        <v>0</v>
      </c>
      <c r="Q353" s="28">
        <f>(SUMIFS('حركة المخزون'!$F:$F,'حركة المخزون'!$E:$E,$D353,'حركة المخزون'!$H:$H,P$2)-SUMIFS('حركة المخزون'!$F:$F,'حركة المخزون'!$E:$E,$D353,'حركة المخزون'!$G:$G,P$2))*VLOOKUP($D353,'قاعدة البيانات'!$G:$J,4,0)</f>
        <v>0</v>
      </c>
      <c r="R353" s="28">
        <f>(SUMIFS('حركة المخزون'!$F:$F,'حركة المخزون'!$E:$E,$D353,'حركة المخزون'!$H:$H,R$2)-SUMIFS('حركة المخزون'!$F:$F,'حركة المخزون'!$E:$E,$D353,'حركة المخزون'!$G:$G,R$2))*VLOOKUP($D353,'قاعدة البيانات'!$G:$J,2,0)</f>
        <v>0</v>
      </c>
      <c r="S353" s="28">
        <f>(SUMIFS('حركة المخزون'!$F:$F,'حركة المخزون'!$E:$E,$D353,'حركة المخزون'!$H:$H,R$2)-SUMIFS('حركة المخزون'!$F:$F,'حركة المخزون'!$E:$E,$D353,'حركة المخزون'!$G:$G,R$2))*VLOOKUP($D353,'قاعدة البيانات'!$G:$J,4,0)</f>
        <v>0</v>
      </c>
      <c r="T353" s="28">
        <f>(SUMIFS('حركة المخزون'!$F:$F,'حركة المخزون'!$E:$E,$D353,'حركة المخزون'!$H:$H,T$2)-SUMIFS('حركة المخزون'!$F:$F,'حركة المخزون'!$E:$E,$D353,'حركة المخزون'!$G:$G,T$2))*VLOOKUP($D353,'قاعدة البيانات'!$G:$J,2,0)</f>
        <v>0</v>
      </c>
      <c r="U353" s="28">
        <f>(SUMIFS('حركة المخزون'!$F:$F,'حركة المخزون'!$E:$E,$D353,'حركة المخزون'!$H:$H,T$2)-SUMIFS('حركة المخزون'!$F:$F,'حركة المخزون'!$E:$E,$D353,'حركة المخزون'!$G:$G,T$2))*VLOOKUP($D353,'قاعدة البيانات'!$G:$J,4,0)</f>
        <v>0</v>
      </c>
      <c r="V353" s="28">
        <f>(SUMIFS('حركة المخزون'!$F:$F,'حركة المخزون'!$E:$E,$D353,'حركة المخزون'!$H:$H,V$2)-SUMIFS('حركة المخزون'!$F:$F,'حركة المخزون'!$E:$E,$D353,'حركة المخزون'!$G:$G,V$2))*VLOOKUP($D353,'قاعدة البيانات'!$G:$J,2,0)</f>
        <v>0</v>
      </c>
      <c r="W353" s="28">
        <f>(SUMIFS('حركة المخزون'!$F:$F,'حركة المخزون'!$E:$E,$D353,'حركة المخزون'!$H:$H,V$2)-SUMIFS('حركة المخزون'!$F:$F,'حركة المخزون'!$E:$E,$D353,'حركة المخزون'!$G:$G,V$2))*VLOOKUP($D353,'قاعدة البيانات'!$G:$J,4,0)</f>
        <v>0</v>
      </c>
      <c r="X353" s="28">
        <f>(SUMIFS('حركة المخزون'!$F:$F,'حركة المخزون'!$E:$E,$D353,'حركة المخزون'!$H:$H,X$2)-SUMIFS('حركة المخزون'!$F:$F,'حركة المخزون'!$E:$E,$D353,'حركة المخزون'!$G:$G,X$2))*VLOOKUP($D353,'قاعدة البيانات'!$G:$J,2,0)</f>
        <v>0</v>
      </c>
      <c r="Y353" s="28">
        <f>(SUMIFS('حركة المخزون'!$F:$F,'حركة المخزون'!$E:$E,$D353,'حركة المخزون'!$H:$H,X$2)-SUMIFS('حركة المخزون'!$F:$F,'حركة المخزون'!$E:$E,$D353,'حركة المخزون'!$G:$G,X$2))*VLOOKUP($D353,'قاعدة البيانات'!$G:$J,4,0)</f>
        <v>0</v>
      </c>
      <c r="Z353" s="28">
        <f>(SUMIFS('حركة المخزون'!$F:$F,'حركة المخزون'!$E:$E,$D353,'حركة المخزون'!$H:$H,Z$2)-SUMIFS('حركة المخزون'!$F:$F,'حركة المخزون'!$E:$E,$D353,'حركة المخزون'!$G:$G,Z$2))*VLOOKUP($D353,'قاعدة البيانات'!$G:$J,2,0)</f>
        <v>0</v>
      </c>
      <c r="AA353" s="28">
        <f>(SUMIFS('حركة المخزون'!$F:$F,'حركة المخزون'!$E:$E,$D353,'حركة المخزون'!$H:$H,Z$2)-SUMIFS('حركة المخزون'!$F:$F,'حركة المخزون'!$E:$E,$D353,'حركة المخزون'!$G:$G,Z$2))*VLOOKUP($D353,'قاعدة البيانات'!$G:$J,4,0)</f>
        <v>0</v>
      </c>
      <c r="AB353" s="28">
        <f>(SUMIFS('حركة المخزون'!$F:$F,'حركة المخزون'!$E:$E,$D353,'حركة المخزون'!$H:$H,AB$2)-SUMIFS('حركة المخزون'!$F:$F,'حركة المخزون'!$E:$E,$D353,'حركة المخزون'!$G:$G,AB$2))*VLOOKUP($D353,'قاعدة البيانات'!$G:$J,2,0)</f>
        <v>0</v>
      </c>
      <c r="AC353" s="28">
        <f>(SUMIFS('حركة المخزون'!$F:$F,'حركة المخزون'!$E:$E,$D353,'حركة المخزون'!$H:$H,AB$2)-SUMIFS('حركة المخزون'!$F:$F,'حركة المخزون'!$E:$E,$D353,'حركة المخزون'!$G:$G,AB$2))*VLOOKUP($D353,'قاعدة البيانات'!$G:$J,4,0)</f>
        <v>0</v>
      </c>
      <c r="AD353" s="28">
        <f>(SUMIFS('حركة المخزون'!$F:$F,'حركة المخزون'!$E:$E,$D353,'حركة المخزون'!$H:$H,AD$2)-SUMIFS('حركة المخزون'!$F:$F,'حركة المخزون'!$E:$E,$D353,'حركة المخزون'!$G:$G,AD$2))*VLOOKUP($D353,'قاعدة البيانات'!$G:$J,2,0)</f>
        <v>0</v>
      </c>
      <c r="AE353" s="28">
        <f>(SUMIFS('حركة المخزون'!$F:$F,'حركة المخزون'!$E:$E,$D353,'حركة المخزون'!$H:$H,AD$2)-SUMIFS('حركة المخزون'!$F:$F,'حركة المخزون'!$E:$E,$D353,'حركة المخزون'!$G:$G,AD$2))*VLOOKUP($D353,'قاعدة البيانات'!$G:$J,4,0)</f>
        <v>0</v>
      </c>
      <c r="AF353" s="28">
        <f>(SUMIFS('حركة المخزون'!$F:$F,'حركة المخزون'!$E:$E,$D353,'حركة المخزون'!$H:$H,AF$2)-SUMIFS('حركة المخزون'!$F:$F,'حركة المخزون'!$E:$E,$D353,'حركة المخزون'!$G:$G,AF$2))*VLOOKUP($D353,'قاعدة البيانات'!$G:$J,2,0)</f>
        <v>0</v>
      </c>
      <c r="AG353" s="28">
        <f>(SUMIFS('حركة المخزون'!$F:$F,'حركة المخزون'!$E:$E,$D353,'حركة المخزون'!$H:$H,AF$2)-SUMIFS('حركة المخزون'!$F:$F,'حركة المخزون'!$E:$E,$D353,'حركة المخزون'!$G:$G,AF$2))*VLOOKUP($D353,'قاعدة البيانات'!$G:$J,4,0)</f>
        <v>0</v>
      </c>
      <c r="AH353" s="28">
        <f>(SUMIFS('حركة المخزون'!$F:$F,'حركة المخزون'!$E:$E,$D353,'حركة المخزون'!$H:$H,AH$2)-SUMIFS('حركة المخزون'!$F:$F,'حركة المخزون'!$E:$E,$D353,'حركة المخزون'!$G:$G,AH$2))*VLOOKUP($D353,'قاعدة البيانات'!$G:$J,2,0)</f>
        <v>0</v>
      </c>
      <c r="AI353" s="28">
        <f>(SUMIFS('حركة المخزون'!$F:$F,'حركة المخزون'!$E:$E,$D353,'حركة المخزون'!$H:$H,AH$2)-SUMIFS('حركة المخزون'!$F:$F,'حركة المخزون'!$E:$E,$D353,'حركة المخزون'!$G:$G,AH$2))*VLOOKUP($D353,'قاعدة البيانات'!$G:$J,4,0)</f>
        <v>0</v>
      </c>
      <c r="AJ353" s="28">
        <f>(SUMIFS('حركة المخزون'!$F:$F,'حركة المخزون'!$E:$E,$D353,'حركة المخزون'!$H:$H,AJ$2)-SUMIFS('حركة المخزون'!$F:$F,'حركة المخزون'!$E:$E,$D353,'حركة المخزون'!$G:$G,AJ$2))*VLOOKUP($D353,'قاعدة البيانات'!$G:$J,2,0)</f>
        <v>0</v>
      </c>
      <c r="AK353" s="28">
        <f>(SUMIFS('حركة المخزون'!$F:$F,'حركة المخزون'!$E:$E,$D353,'حركة المخزون'!$H:$H,AJ$2)-SUMIFS('حركة المخزون'!$F:$F,'حركة المخزون'!$E:$E,$D353,'حركة المخزون'!$G:$G,AJ$2))*VLOOKUP($D353,'قاعدة البيانات'!$G:$J,4,0)</f>
        <v>0</v>
      </c>
      <c r="AL353" s="28">
        <f>(SUMIFS('حركة المخزون'!$F:$F,'حركة المخزون'!$E:$E,$D353,'حركة المخزون'!$H:$H,AL$2)-SUMIFS('حركة المخزون'!$F:$F,'حركة المخزون'!$E:$E,$D353,'حركة المخزون'!$G:$G,AL$2))*VLOOKUP($D353,'قاعدة البيانات'!$G:$J,2,0)</f>
        <v>0</v>
      </c>
      <c r="AM353" s="28">
        <f>(SUMIFS('حركة المخزون'!$F:$F,'حركة المخزون'!$E:$E,$D353,'حركة المخزون'!$H:$H,AL$2)-SUMIFS('حركة المخزون'!$F:$F,'حركة المخزون'!$E:$E,$D353,'حركة المخزون'!$G:$G,AL$2))*VLOOKUP($D353,'قاعدة البيانات'!$G:$J,4,0)</f>
        <v>0</v>
      </c>
      <c r="AN353" s="28">
        <f>(SUMIFS('حركة المخزون'!$F:$F,'حركة المخزون'!$E:$E,$D353,'حركة المخزون'!$H:$H,AN$2)-SUMIFS('حركة المخزون'!$F:$F,'حركة المخزون'!$E:$E,$D353,'حركة المخزون'!$G:$G,AN$2))*VLOOKUP($D353,'قاعدة البيانات'!$G:$J,2,0)</f>
        <v>0</v>
      </c>
      <c r="AO353" s="28">
        <f>(SUMIFS('حركة المخزون'!$F:$F,'حركة المخزون'!$E:$E,$D353,'حركة المخزون'!$H:$H,AN$2)-SUMIFS('حركة المخزون'!$F:$F,'حركة المخزون'!$E:$E,$D353,'حركة المخزون'!$G:$G,AN$2))*VLOOKUP($D353,'قاعدة البيانات'!$G:$J,4,0)</f>
        <v>0</v>
      </c>
      <c r="AP353" s="28">
        <f>(SUMIFS('حركة المخزون'!$F:$F,'حركة المخزون'!$E:$E,$D353,'حركة المخزون'!$H:$H,AP$2)-SUMIFS('حركة المخزون'!$F:$F,'حركة المخزون'!$E:$E,$D353,'حركة المخزون'!$G:$G,AP$2))*VLOOKUP($D353,'قاعدة البيانات'!$G:$J,2,0)</f>
        <v>0</v>
      </c>
      <c r="AQ353" s="28">
        <f>(SUMIFS('حركة المخزون'!$F:$F,'حركة المخزون'!$E:$E,$D353,'حركة المخزون'!$H:$H,AP$2)-SUMIFS('حركة المخزون'!$F:$F,'حركة المخزون'!$E:$E,$D353,'حركة المخزون'!$G:$G,AP$2))*VLOOKUP($D353,'قاعدة البيانات'!$G:$J,4,0)</f>
        <v>0</v>
      </c>
      <c r="AR353" s="28">
        <f>(SUMIFS('حركة المخزون'!$F:$F,'حركة المخزون'!$E:$E,$D353,'حركة المخزون'!$H:$H,AR$2)-SUMIFS('حركة المخزون'!$F:$F,'حركة المخزون'!$E:$E,$D353,'حركة المخزون'!$G:$G,AR$2))*VLOOKUP($D353,'قاعدة البيانات'!$G:$J,2,0)</f>
        <v>0</v>
      </c>
      <c r="AS353" s="28">
        <f>(SUMIFS('حركة المخزون'!$F:$F,'حركة المخزون'!$E:$E,$D353,'حركة المخزون'!$H:$H,AR$2)-SUMIFS('حركة المخزون'!$F:$F,'حركة المخزون'!$E:$E,$D353,'حركة المخزون'!$G:$G,AR$2))*VLOOKUP($D353,'قاعدة البيانات'!$G:$J,4,0)</f>
        <v>0</v>
      </c>
      <c r="AT353" s="28">
        <f>(SUMIFS('حركة المخزون'!$F:$F,'حركة المخزون'!$E:$E,$D353,'حركة المخزون'!$H:$H,AT$2)-SUMIFS('حركة المخزون'!$F:$F,'حركة المخزون'!$E:$E,$D353,'حركة المخزون'!$G:$G,AT$2))*VLOOKUP($D353,'قاعدة البيانات'!$G:$J,2,0)</f>
        <v>0</v>
      </c>
      <c r="AU353" s="28">
        <f>(SUMIFS('حركة المخزون'!$F:$F,'حركة المخزون'!$E:$E,$D353,'حركة المخزون'!$H:$H,AT$2)-SUMIFS('حركة المخزون'!$F:$F,'حركة المخزون'!$E:$E,$D353,'حركة المخزون'!$G:$G,AT$2))*VLOOKUP($D353,'قاعدة البيانات'!$G:$J,4,0)</f>
        <v>0</v>
      </c>
      <c r="AV353" s="28">
        <f>(SUMIFS('حركة المخزون'!$F:$F,'حركة المخزون'!$E:$E,$D353,'حركة المخزون'!$H:$H,AV$2)-SUMIFS('حركة المخزون'!$F:$F,'حركة المخزون'!$E:$E,$D353,'حركة المخزون'!$G:$G,AV$2))*VLOOKUP($D353,'قاعدة البيانات'!$G:$J,2,0)</f>
        <v>0</v>
      </c>
      <c r="AW353" s="28">
        <f>(SUMIFS('حركة المخزون'!$F:$F,'حركة المخزون'!$E:$E,$D353,'حركة المخزون'!$H:$H,AV$2)-SUMIFS('حركة المخزون'!$F:$F,'حركة المخزون'!$E:$E,$D353,'حركة المخزون'!$G:$G,AV$2))*VLOOKUP($D353,'قاعدة البيانات'!$G:$J,4,0)</f>
        <v>0</v>
      </c>
      <c r="AX353" s="28">
        <f>(SUMIFS('حركة المخزون'!$F:$F,'حركة المخزون'!$E:$E,$D353,'حركة المخزون'!$H:$H,AX$2)-SUMIFS('حركة المخزون'!$F:$F,'حركة المخزون'!$E:$E,$D353,'حركة المخزون'!$G:$G,AX$2))*VLOOKUP($D353,'قاعدة البيانات'!$G:$J,2,0)</f>
        <v>0</v>
      </c>
      <c r="AY353" s="28">
        <f>(SUMIFS('حركة المخزون'!$F:$F,'حركة المخزون'!$E:$E,$D353,'حركة المخزون'!$H:$H,AX$2)-SUMIFS('حركة المخزون'!$F:$F,'حركة المخزون'!$E:$E,$D353,'حركة المخزون'!$G:$G,AX$2))*VLOOKUP($D353,'قاعدة البيانات'!$G:$J,4,0)</f>
        <v>0</v>
      </c>
      <c r="AZ353" s="28">
        <f>(SUMIFS('حركة المخزون'!$F:$F,'حركة المخزون'!$E:$E,$D353,'حركة المخزون'!$H:$H,AZ$2)-SUMIFS('حركة المخزون'!$F:$F,'حركة المخزون'!$E:$E,$D353,'حركة المخزون'!$G:$G,AZ$2))*VLOOKUP($D353,'قاعدة البيانات'!$G:$J,2,0)</f>
        <v>0</v>
      </c>
      <c r="BA353" s="28">
        <f>(SUMIFS('حركة المخزون'!$F:$F,'حركة المخزون'!$E:$E,$D353,'حركة المخزون'!$H:$H,AZ$2)-SUMIFS('حركة المخزون'!$F:$F,'حركة المخزون'!$E:$E,$D353,'حركة المخزون'!$G:$G,AZ$2))*VLOOKUP($D353,'قاعدة البيانات'!$G:$J,4,0)</f>
        <v>0</v>
      </c>
      <c r="BB353" s="28">
        <f>(SUMIFS('حركة المخزون'!$F:$F,'حركة المخزون'!$E:$E,$D353,'حركة المخزون'!$H:$H,BB$2)-SUMIFS('حركة المخزون'!$F:$F,'حركة المخزون'!$E:$E,$D353,'حركة المخزون'!$G:$G,BB$2))*VLOOKUP($D353,'قاعدة البيانات'!$G:$J,2,0)</f>
        <v>0</v>
      </c>
      <c r="BC353" s="28">
        <f>(SUMIFS('حركة المخزون'!$F:$F,'حركة المخزون'!$E:$E,$D353,'حركة المخزون'!$H:$H,BB$2)-SUMIFS('حركة المخزون'!$F:$F,'حركة المخزون'!$E:$E,$D353,'حركة المخزون'!$G:$G,BB$2))*VLOOKUP($D353,'قاعدة البيانات'!$G:$J,4,0)</f>
        <v>0</v>
      </c>
      <c r="BD353" s="28">
        <f>(SUMIFS('حركة المخزون'!$F:$F,'حركة المخزون'!$E:$E,$D353,'حركة المخزون'!$H:$H,BD$2)-SUMIFS('حركة المخزون'!$F:$F,'حركة المخزون'!$E:$E,$D353,'حركة المخزون'!$G:$G,BD$2))*VLOOKUP($D353,'قاعدة البيانات'!$G:$J,2,0)</f>
        <v>0</v>
      </c>
      <c r="BE353" s="28">
        <f>(SUMIFS('حركة المخزون'!$F:$F,'حركة المخزون'!$E:$E,$D353,'حركة المخزون'!$H:$H,BD$2)-SUMIFS('حركة المخزون'!$F:$F,'حركة المخزون'!$E:$E,$D353,'حركة المخزون'!$G:$G,BD$2))*VLOOKUP($D353,'قاعدة البيانات'!$G:$J,4,0)</f>
        <v>0</v>
      </c>
      <c r="BF353" s="28">
        <f>(SUMIFS('حركة المخزون'!$F:$F,'حركة المخزون'!$E:$E,$D353,'حركة المخزون'!$H:$H,BF$2)-SUMIFS('حركة المخزون'!$F:$F,'حركة المخزون'!$E:$E,$D353,'حركة المخزون'!$G:$G,BF$2))*VLOOKUP($D353,'قاعدة البيانات'!$G:$J,2,0)</f>
        <v>0</v>
      </c>
      <c r="BG353" s="28">
        <f>(SUMIFS('حركة المخزون'!$F:$F,'حركة المخزون'!$E:$E,$D353,'حركة المخزون'!$H:$H,BF$2)-SUMIFS('حركة المخزون'!$F:$F,'حركة المخزون'!$E:$E,$D353,'حركة المخزون'!$G:$G,BF$2))*VLOOKUP($D353,'قاعدة البيانات'!$G:$J,4,0)</f>
        <v>0</v>
      </c>
      <c r="BH353" s="28">
        <f>(SUMIFS('حركة المخزون'!$F:$F,'حركة المخزون'!$E:$E,$D353,'حركة المخزون'!$H:$H,BH$2)-SUMIFS('حركة المخزون'!$F:$F,'حركة المخزون'!$E:$E,$D353,'حركة المخزون'!$G:$G,BH$2))*VLOOKUP($D353,'قاعدة البيانات'!$G:$J,2,0)</f>
        <v>0</v>
      </c>
      <c r="BI353" s="28">
        <f>(SUMIFS('حركة المخزون'!$F:$F,'حركة المخزون'!$E:$E,$D353,'حركة المخزون'!$H:$H,BH$2)-SUMIFS('حركة المخزون'!$F:$F,'حركة المخزون'!$E:$E,$D353,'حركة المخزون'!$G:$G,BH$2))*VLOOKUP($D353,'قاعدة البيانات'!$G:$J,4,0)</f>
        <v>0</v>
      </c>
    </row>
    <row r="354" spans="2:61" s="15" customFormat="1" ht="24" customHeight="1" x14ac:dyDescent="0.2">
      <c r="B354" s="18">
        <v>351</v>
      </c>
      <c r="C354" s="19"/>
      <c r="D354" s="18" t="str">
        <f>VLOOKUP(C354,'قاعدة البيانات'!F:G,2,0)</f>
        <v/>
      </c>
      <c r="F354" s="28">
        <f>(SUMIFS('حركة المخزون'!$F:$F,'حركة المخزون'!$E:$E,$D354,'حركة المخزون'!$H:$H,F$2)-SUMIFS('حركة المخزون'!$F:$F,'حركة المخزون'!$E:$E,$D354,'حركة المخزون'!$G:$G,F$2))*VLOOKUP($D354,'قاعدة البيانات'!$G:$J,2,0)</f>
        <v>0</v>
      </c>
      <c r="G354" s="28">
        <f>(SUMIFS('حركة المخزون'!$F:$F,'حركة المخزون'!$E:$E,$D354,'حركة المخزون'!$H:$H,F$2)-SUMIFS('حركة المخزون'!$F:$F,'حركة المخزون'!$E:$E,$D354,'حركة المخزون'!$G:$G,F$2))*VLOOKUP($D354,'قاعدة البيانات'!$G:$J,4,0)</f>
        <v>0</v>
      </c>
      <c r="H354" s="28">
        <f>(SUMIFS('حركة المخزون'!$F:$F,'حركة المخزون'!$E:$E,$D354,'حركة المخزون'!$H:$H,H$2)-SUMIFS('حركة المخزون'!$F:$F,'حركة المخزون'!$E:$E,$D354,'حركة المخزون'!$G:$G,H$2))*VLOOKUP($D354,'قاعدة البيانات'!$G:$J,2,0)</f>
        <v>0</v>
      </c>
      <c r="I354" s="28">
        <f>(SUMIFS('حركة المخزون'!$F:$F,'حركة المخزون'!$E:$E,$D354,'حركة المخزون'!$H:$H,H$2)-SUMIFS('حركة المخزون'!$F:$F,'حركة المخزون'!$E:$E,$D354,'حركة المخزون'!$G:$G,H$2))*VLOOKUP($D354,'قاعدة البيانات'!$G:$J,4,0)</f>
        <v>0</v>
      </c>
      <c r="J354" s="28">
        <f>(SUMIFS('حركة المخزون'!$F:$F,'حركة المخزون'!$E:$E,$D354,'حركة المخزون'!$H:$H,J$2)-SUMIFS('حركة المخزون'!$F:$F,'حركة المخزون'!$E:$E,$D354,'حركة المخزون'!$G:$G,J$2))*VLOOKUP($D354,'قاعدة البيانات'!$G:$J,2,0)</f>
        <v>0</v>
      </c>
      <c r="K354" s="28">
        <f>(SUMIFS('حركة المخزون'!$F:$F,'حركة المخزون'!$E:$E,$D354,'حركة المخزون'!$H:$H,J$2)-SUMIFS('حركة المخزون'!$F:$F,'حركة المخزون'!$E:$E,$D354,'حركة المخزون'!$G:$G,J$2))*VLOOKUP($D354,'قاعدة البيانات'!$G:$J,4,0)</f>
        <v>0</v>
      </c>
      <c r="L354" s="28">
        <f>(SUMIFS('حركة المخزون'!$F:$F,'حركة المخزون'!$E:$E,$D354,'حركة المخزون'!$H:$H,L$2)-SUMIFS('حركة المخزون'!$F:$F,'حركة المخزون'!$E:$E,$D354,'حركة المخزون'!$G:$G,L$2))*VLOOKUP($D354,'قاعدة البيانات'!$G:$J,2,0)</f>
        <v>0</v>
      </c>
      <c r="M354" s="28">
        <f>(SUMIFS('حركة المخزون'!$F:$F,'حركة المخزون'!$E:$E,$D354,'حركة المخزون'!$H:$H,L$2)-SUMIFS('حركة المخزون'!$F:$F,'حركة المخزون'!$E:$E,$D354,'حركة المخزون'!$G:$G,L$2))*VLOOKUP($D354,'قاعدة البيانات'!$G:$J,4,0)</f>
        <v>0</v>
      </c>
      <c r="N354" s="28">
        <f>(SUMIFS('حركة المخزون'!$F:$F,'حركة المخزون'!$E:$E,$D354,'حركة المخزون'!$H:$H,N$2)-SUMIFS('حركة المخزون'!$F:$F,'حركة المخزون'!$E:$E,$D354,'حركة المخزون'!$G:$G,N$2))*VLOOKUP($D354,'قاعدة البيانات'!$G:$J,2,0)</f>
        <v>0</v>
      </c>
      <c r="O354" s="28">
        <f>(SUMIFS('حركة المخزون'!$F:$F,'حركة المخزون'!$E:$E,$D354,'حركة المخزون'!$H:$H,N$2)-SUMIFS('حركة المخزون'!$F:$F,'حركة المخزون'!$E:$E,$D354,'حركة المخزون'!$G:$G,N$2))*VLOOKUP($D354,'قاعدة البيانات'!$G:$J,4,0)</f>
        <v>0</v>
      </c>
      <c r="P354" s="28">
        <f>(SUMIFS('حركة المخزون'!$F:$F,'حركة المخزون'!$E:$E,$D354,'حركة المخزون'!$H:$H,P$2)-SUMIFS('حركة المخزون'!$F:$F,'حركة المخزون'!$E:$E,$D354,'حركة المخزون'!$G:$G,P$2))*VLOOKUP($D354,'قاعدة البيانات'!$G:$J,2,0)</f>
        <v>0</v>
      </c>
      <c r="Q354" s="28">
        <f>(SUMIFS('حركة المخزون'!$F:$F,'حركة المخزون'!$E:$E,$D354,'حركة المخزون'!$H:$H,P$2)-SUMIFS('حركة المخزون'!$F:$F,'حركة المخزون'!$E:$E,$D354,'حركة المخزون'!$G:$G,P$2))*VLOOKUP($D354,'قاعدة البيانات'!$G:$J,4,0)</f>
        <v>0</v>
      </c>
      <c r="R354" s="28">
        <f>(SUMIFS('حركة المخزون'!$F:$F,'حركة المخزون'!$E:$E,$D354,'حركة المخزون'!$H:$H,R$2)-SUMIFS('حركة المخزون'!$F:$F,'حركة المخزون'!$E:$E,$D354,'حركة المخزون'!$G:$G,R$2))*VLOOKUP($D354,'قاعدة البيانات'!$G:$J,2,0)</f>
        <v>0</v>
      </c>
      <c r="S354" s="28">
        <f>(SUMIFS('حركة المخزون'!$F:$F,'حركة المخزون'!$E:$E,$D354,'حركة المخزون'!$H:$H,R$2)-SUMIFS('حركة المخزون'!$F:$F,'حركة المخزون'!$E:$E,$D354,'حركة المخزون'!$G:$G,R$2))*VLOOKUP($D354,'قاعدة البيانات'!$G:$J,4,0)</f>
        <v>0</v>
      </c>
      <c r="T354" s="28">
        <f>(SUMIFS('حركة المخزون'!$F:$F,'حركة المخزون'!$E:$E,$D354,'حركة المخزون'!$H:$H,T$2)-SUMIFS('حركة المخزون'!$F:$F,'حركة المخزون'!$E:$E,$D354,'حركة المخزون'!$G:$G,T$2))*VLOOKUP($D354,'قاعدة البيانات'!$G:$J,2,0)</f>
        <v>0</v>
      </c>
      <c r="U354" s="28">
        <f>(SUMIFS('حركة المخزون'!$F:$F,'حركة المخزون'!$E:$E,$D354,'حركة المخزون'!$H:$H,T$2)-SUMIFS('حركة المخزون'!$F:$F,'حركة المخزون'!$E:$E,$D354,'حركة المخزون'!$G:$G,T$2))*VLOOKUP($D354,'قاعدة البيانات'!$G:$J,4,0)</f>
        <v>0</v>
      </c>
      <c r="V354" s="28">
        <f>(SUMIFS('حركة المخزون'!$F:$F,'حركة المخزون'!$E:$E,$D354,'حركة المخزون'!$H:$H,V$2)-SUMIFS('حركة المخزون'!$F:$F,'حركة المخزون'!$E:$E,$D354,'حركة المخزون'!$G:$G,V$2))*VLOOKUP($D354,'قاعدة البيانات'!$G:$J,2,0)</f>
        <v>0</v>
      </c>
      <c r="W354" s="28">
        <f>(SUMIFS('حركة المخزون'!$F:$F,'حركة المخزون'!$E:$E,$D354,'حركة المخزون'!$H:$H,V$2)-SUMIFS('حركة المخزون'!$F:$F,'حركة المخزون'!$E:$E,$D354,'حركة المخزون'!$G:$G,V$2))*VLOOKUP($D354,'قاعدة البيانات'!$G:$J,4,0)</f>
        <v>0</v>
      </c>
      <c r="X354" s="28">
        <f>(SUMIFS('حركة المخزون'!$F:$F,'حركة المخزون'!$E:$E,$D354,'حركة المخزون'!$H:$H,X$2)-SUMIFS('حركة المخزون'!$F:$F,'حركة المخزون'!$E:$E,$D354,'حركة المخزون'!$G:$G,X$2))*VLOOKUP($D354,'قاعدة البيانات'!$G:$J,2,0)</f>
        <v>0</v>
      </c>
      <c r="Y354" s="28">
        <f>(SUMIFS('حركة المخزون'!$F:$F,'حركة المخزون'!$E:$E,$D354,'حركة المخزون'!$H:$H,X$2)-SUMIFS('حركة المخزون'!$F:$F,'حركة المخزون'!$E:$E,$D354,'حركة المخزون'!$G:$G,X$2))*VLOOKUP($D354,'قاعدة البيانات'!$G:$J,4,0)</f>
        <v>0</v>
      </c>
      <c r="Z354" s="28">
        <f>(SUMIFS('حركة المخزون'!$F:$F,'حركة المخزون'!$E:$E,$D354,'حركة المخزون'!$H:$H,Z$2)-SUMIFS('حركة المخزون'!$F:$F,'حركة المخزون'!$E:$E,$D354,'حركة المخزون'!$G:$G,Z$2))*VLOOKUP($D354,'قاعدة البيانات'!$G:$J,2,0)</f>
        <v>0</v>
      </c>
      <c r="AA354" s="28">
        <f>(SUMIFS('حركة المخزون'!$F:$F,'حركة المخزون'!$E:$E,$D354,'حركة المخزون'!$H:$H,Z$2)-SUMIFS('حركة المخزون'!$F:$F,'حركة المخزون'!$E:$E,$D354,'حركة المخزون'!$G:$G,Z$2))*VLOOKUP($D354,'قاعدة البيانات'!$G:$J,4,0)</f>
        <v>0</v>
      </c>
      <c r="AB354" s="28">
        <f>(SUMIFS('حركة المخزون'!$F:$F,'حركة المخزون'!$E:$E,$D354,'حركة المخزون'!$H:$H,AB$2)-SUMIFS('حركة المخزون'!$F:$F,'حركة المخزون'!$E:$E,$D354,'حركة المخزون'!$G:$G,AB$2))*VLOOKUP($D354,'قاعدة البيانات'!$G:$J,2,0)</f>
        <v>0</v>
      </c>
      <c r="AC354" s="28">
        <f>(SUMIFS('حركة المخزون'!$F:$F,'حركة المخزون'!$E:$E,$D354,'حركة المخزون'!$H:$H,AB$2)-SUMIFS('حركة المخزون'!$F:$F,'حركة المخزون'!$E:$E,$D354,'حركة المخزون'!$G:$G,AB$2))*VLOOKUP($D354,'قاعدة البيانات'!$G:$J,4,0)</f>
        <v>0</v>
      </c>
      <c r="AD354" s="28">
        <f>(SUMIFS('حركة المخزون'!$F:$F,'حركة المخزون'!$E:$E,$D354,'حركة المخزون'!$H:$H,AD$2)-SUMIFS('حركة المخزون'!$F:$F,'حركة المخزون'!$E:$E,$D354,'حركة المخزون'!$G:$G,AD$2))*VLOOKUP($D354,'قاعدة البيانات'!$G:$J,2,0)</f>
        <v>0</v>
      </c>
      <c r="AE354" s="28">
        <f>(SUMIFS('حركة المخزون'!$F:$F,'حركة المخزون'!$E:$E,$D354,'حركة المخزون'!$H:$H,AD$2)-SUMIFS('حركة المخزون'!$F:$F,'حركة المخزون'!$E:$E,$D354,'حركة المخزون'!$G:$G,AD$2))*VLOOKUP($D354,'قاعدة البيانات'!$G:$J,4,0)</f>
        <v>0</v>
      </c>
      <c r="AF354" s="28">
        <f>(SUMIFS('حركة المخزون'!$F:$F,'حركة المخزون'!$E:$E,$D354,'حركة المخزون'!$H:$H,AF$2)-SUMIFS('حركة المخزون'!$F:$F,'حركة المخزون'!$E:$E,$D354,'حركة المخزون'!$G:$G,AF$2))*VLOOKUP($D354,'قاعدة البيانات'!$G:$J,2,0)</f>
        <v>0</v>
      </c>
      <c r="AG354" s="28">
        <f>(SUMIFS('حركة المخزون'!$F:$F,'حركة المخزون'!$E:$E,$D354,'حركة المخزون'!$H:$H,AF$2)-SUMIFS('حركة المخزون'!$F:$F,'حركة المخزون'!$E:$E,$D354,'حركة المخزون'!$G:$G,AF$2))*VLOOKUP($D354,'قاعدة البيانات'!$G:$J,4,0)</f>
        <v>0</v>
      </c>
      <c r="AH354" s="28">
        <f>(SUMIFS('حركة المخزون'!$F:$F,'حركة المخزون'!$E:$E,$D354,'حركة المخزون'!$H:$H,AH$2)-SUMIFS('حركة المخزون'!$F:$F,'حركة المخزون'!$E:$E,$D354,'حركة المخزون'!$G:$G,AH$2))*VLOOKUP($D354,'قاعدة البيانات'!$G:$J,2,0)</f>
        <v>0</v>
      </c>
      <c r="AI354" s="28">
        <f>(SUMIFS('حركة المخزون'!$F:$F,'حركة المخزون'!$E:$E,$D354,'حركة المخزون'!$H:$H,AH$2)-SUMIFS('حركة المخزون'!$F:$F,'حركة المخزون'!$E:$E,$D354,'حركة المخزون'!$G:$G,AH$2))*VLOOKUP($D354,'قاعدة البيانات'!$G:$J,4,0)</f>
        <v>0</v>
      </c>
      <c r="AJ354" s="28">
        <f>(SUMIFS('حركة المخزون'!$F:$F,'حركة المخزون'!$E:$E,$D354,'حركة المخزون'!$H:$H,AJ$2)-SUMIFS('حركة المخزون'!$F:$F,'حركة المخزون'!$E:$E,$D354,'حركة المخزون'!$G:$G,AJ$2))*VLOOKUP($D354,'قاعدة البيانات'!$G:$J,2,0)</f>
        <v>0</v>
      </c>
      <c r="AK354" s="28">
        <f>(SUMIFS('حركة المخزون'!$F:$F,'حركة المخزون'!$E:$E,$D354,'حركة المخزون'!$H:$H,AJ$2)-SUMIFS('حركة المخزون'!$F:$F,'حركة المخزون'!$E:$E,$D354,'حركة المخزون'!$G:$G,AJ$2))*VLOOKUP($D354,'قاعدة البيانات'!$G:$J,4,0)</f>
        <v>0</v>
      </c>
      <c r="AL354" s="28">
        <f>(SUMIFS('حركة المخزون'!$F:$F,'حركة المخزون'!$E:$E,$D354,'حركة المخزون'!$H:$H,AL$2)-SUMIFS('حركة المخزون'!$F:$F,'حركة المخزون'!$E:$E,$D354,'حركة المخزون'!$G:$G,AL$2))*VLOOKUP($D354,'قاعدة البيانات'!$G:$J,2,0)</f>
        <v>0</v>
      </c>
      <c r="AM354" s="28">
        <f>(SUMIFS('حركة المخزون'!$F:$F,'حركة المخزون'!$E:$E,$D354,'حركة المخزون'!$H:$H,AL$2)-SUMIFS('حركة المخزون'!$F:$F,'حركة المخزون'!$E:$E,$D354,'حركة المخزون'!$G:$G,AL$2))*VLOOKUP($D354,'قاعدة البيانات'!$G:$J,4,0)</f>
        <v>0</v>
      </c>
      <c r="AN354" s="28">
        <f>(SUMIFS('حركة المخزون'!$F:$F,'حركة المخزون'!$E:$E,$D354,'حركة المخزون'!$H:$H,AN$2)-SUMIFS('حركة المخزون'!$F:$F,'حركة المخزون'!$E:$E,$D354,'حركة المخزون'!$G:$G,AN$2))*VLOOKUP($D354,'قاعدة البيانات'!$G:$J,2,0)</f>
        <v>0</v>
      </c>
      <c r="AO354" s="28">
        <f>(SUMIFS('حركة المخزون'!$F:$F,'حركة المخزون'!$E:$E,$D354,'حركة المخزون'!$H:$H,AN$2)-SUMIFS('حركة المخزون'!$F:$F,'حركة المخزون'!$E:$E,$D354,'حركة المخزون'!$G:$G,AN$2))*VLOOKUP($D354,'قاعدة البيانات'!$G:$J,4,0)</f>
        <v>0</v>
      </c>
      <c r="AP354" s="28">
        <f>(SUMIFS('حركة المخزون'!$F:$F,'حركة المخزون'!$E:$E,$D354,'حركة المخزون'!$H:$H,AP$2)-SUMIFS('حركة المخزون'!$F:$F,'حركة المخزون'!$E:$E,$D354,'حركة المخزون'!$G:$G,AP$2))*VLOOKUP($D354,'قاعدة البيانات'!$G:$J,2,0)</f>
        <v>0</v>
      </c>
      <c r="AQ354" s="28">
        <f>(SUMIFS('حركة المخزون'!$F:$F,'حركة المخزون'!$E:$E,$D354,'حركة المخزون'!$H:$H,AP$2)-SUMIFS('حركة المخزون'!$F:$F,'حركة المخزون'!$E:$E,$D354,'حركة المخزون'!$G:$G,AP$2))*VLOOKUP($D354,'قاعدة البيانات'!$G:$J,4,0)</f>
        <v>0</v>
      </c>
      <c r="AR354" s="28">
        <f>(SUMIFS('حركة المخزون'!$F:$F,'حركة المخزون'!$E:$E,$D354,'حركة المخزون'!$H:$H,AR$2)-SUMIFS('حركة المخزون'!$F:$F,'حركة المخزون'!$E:$E,$D354,'حركة المخزون'!$G:$G,AR$2))*VLOOKUP($D354,'قاعدة البيانات'!$G:$J,2,0)</f>
        <v>0</v>
      </c>
      <c r="AS354" s="28">
        <f>(SUMIFS('حركة المخزون'!$F:$F,'حركة المخزون'!$E:$E,$D354,'حركة المخزون'!$H:$H,AR$2)-SUMIFS('حركة المخزون'!$F:$F,'حركة المخزون'!$E:$E,$D354,'حركة المخزون'!$G:$G,AR$2))*VLOOKUP($D354,'قاعدة البيانات'!$G:$J,4,0)</f>
        <v>0</v>
      </c>
      <c r="AT354" s="28">
        <f>(SUMIFS('حركة المخزون'!$F:$F,'حركة المخزون'!$E:$E,$D354,'حركة المخزون'!$H:$H,AT$2)-SUMIFS('حركة المخزون'!$F:$F,'حركة المخزون'!$E:$E,$D354,'حركة المخزون'!$G:$G,AT$2))*VLOOKUP($D354,'قاعدة البيانات'!$G:$J,2,0)</f>
        <v>0</v>
      </c>
      <c r="AU354" s="28">
        <f>(SUMIFS('حركة المخزون'!$F:$F,'حركة المخزون'!$E:$E,$D354,'حركة المخزون'!$H:$H,AT$2)-SUMIFS('حركة المخزون'!$F:$F,'حركة المخزون'!$E:$E,$D354,'حركة المخزون'!$G:$G,AT$2))*VLOOKUP($D354,'قاعدة البيانات'!$G:$J,4,0)</f>
        <v>0</v>
      </c>
      <c r="AV354" s="28">
        <f>(SUMIFS('حركة المخزون'!$F:$F,'حركة المخزون'!$E:$E,$D354,'حركة المخزون'!$H:$H,AV$2)-SUMIFS('حركة المخزون'!$F:$F,'حركة المخزون'!$E:$E,$D354,'حركة المخزون'!$G:$G,AV$2))*VLOOKUP($D354,'قاعدة البيانات'!$G:$J,2,0)</f>
        <v>0</v>
      </c>
      <c r="AW354" s="28">
        <f>(SUMIFS('حركة المخزون'!$F:$F,'حركة المخزون'!$E:$E,$D354,'حركة المخزون'!$H:$H,AV$2)-SUMIFS('حركة المخزون'!$F:$F,'حركة المخزون'!$E:$E,$D354,'حركة المخزون'!$G:$G,AV$2))*VLOOKUP($D354,'قاعدة البيانات'!$G:$J,4,0)</f>
        <v>0</v>
      </c>
      <c r="AX354" s="28">
        <f>(SUMIFS('حركة المخزون'!$F:$F,'حركة المخزون'!$E:$E,$D354,'حركة المخزون'!$H:$H,AX$2)-SUMIFS('حركة المخزون'!$F:$F,'حركة المخزون'!$E:$E,$D354,'حركة المخزون'!$G:$G,AX$2))*VLOOKUP($D354,'قاعدة البيانات'!$G:$J,2,0)</f>
        <v>0</v>
      </c>
      <c r="AY354" s="28">
        <f>(SUMIFS('حركة المخزون'!$F:$F,'حركة المخزون'!$E:$E,$D354,'حركة المخزون'!$H:$H,AX$2)-SUMIFS('حركة المخزون'!$F:$F,'حركة المخزون'!$E:$E,$D354,'حركة المخزون'!$G:$G,AX$2))*VLOOKUP($D354,'قاعدة البيانات'!$G:$J,4,0)</f>
        <v>0</v>
      </c>
      <c r="AZ354" s="28">
        <f>(SUMIFS('حركة المخزون'!$F:$F,'حركة المخزون'!$E:$E,$D354,'حركة المخزون'!$H:$H,AZ$2)-SUMIFS('حركة المخزون'!$F:$F,'حركة المخزون'!$E:$E,$D354,'حركة المخزون'!$G:$G,AZ$2))*VLOOKUP($D354,'قاعدة البيانات'!$G:$J,2,0)</f>
        <v>0</v>
      </c>
      <c r="BA354" s="28">
        <f>(SUMIFS('حركة المخزون'!$F:$F,'حركة المخزون'!$E:$E,$D354,'حركة المخزون'!$H:$H,AZ$2)-SUMIFS('حركة المخزون'!$F:$F,'حركة المخزون'!$E:$E,$D354,'حركة المخزون'!$G:$G,AZ$2))*VLOOKUP($D354,'قاعدة البيانات'!$G:$J,4,0)</f>
        <v>0</v>
      </c>
      <c r="BB354" s="28">
        <f>(SUMIFS('حركة المخزون'!$F:$F,'حركة المخزون'!$E:$E,$D354,'حركة المخزون'!$H:$H,BB$2)-SUMIFS('حركة المخزون'!$F:$F,'حركة المخزون'!$E:$E,$D354,'حركة المخزون'!$G:$G,BB$2))*VLOOKUP($D354,'قاعدة البيانات'!$G:$J,2,0)</f>
        <v>0</v>
      </c>
      <c r="BC354" s="28">
        <f>(SUMIFS('حركة المخزون'!$F:$F,'حركة المخزون'!$E:$E,$D354,'حركة المخزون'!$H:$H,BB$2)-SUMIFS('حركة المخزون'!$F:$F,'حركة المخزون'!$E:$E,$D354,'حركة المخزون'!$G:$G,BB$2))*VLOOKUP($D354,'قاعدة البيانات'!$G:$J,4,0)</f>
        <v>0</v>
      </c>
      <c r="BD354" s="28">
        <f>(SUMIFS('حركة المخزون'!$F:$F,'حركة المخزون'!$E:$E,$D354,'حركة المخزون'!$H:$H,BD$2)-SUMIFS('حركة المخزون'!$F:$F,'حركة المخزون'!$E:$E,$D354,'حركة المخزون'!$G:$G,BD$2))*VLOOKUP($D354,'قاعدة البيانات'!$G:$J,2,0)</f>
        <v>0</v>
      </c>
      <c r="BE354" s="28">
        <f>(SUMIFS('حركة المخزون'!$F:$F,'حركة المخزون'!$E:$E,$D354,'حركة المخزون'!$H:$H,BD$2)-SUMIFS('حركة المخزون'!$F:$F,'حركة المخزون'!$E:$E,$D354,'حركة المخزون'!$G:$G,BD$2))*VLOOKUP($D354,'قاعدة البيانات'!$G:$J,4,0)</f>
        <v>0</v>
      </c>
      <c r="BF354" s="28">
        <f>(SUMIFS('حركة المخزون'!$F:$F,'حركة المخزون'!$E:$E,$D354,'حركة المخزون'!$H:$H,BF$2)-SUMIFS('حركة المخزون'!$F:$F,'حركة المخزون'!$E:$E,$D354,'حركة المخزون'!$G:$G,BF$2))*VLOOKUP($D354,'قاعدة البيانات'!$G:$J,2,0)</f>
        <v>0</v>
      </c>
      <c r="BG354" s="28">
        <f>(SUMIFS('حركة المخزون'!$F:$F,'حركة المخزون'!$E:$E,$D354,'حركة المخزون'!$H:$H,BF$2)-SUMIFS('حركة المخزون'!$F:$F,'حركة المخزون'!$E:$E,$D354,'حركة المخزون'!$G:$G,BF$2))*VLOOKUP($D354,'قاعدة البيانات'!$G:$J,4,0)</f>
        <v>0</v>
      </c>
      <c r="BH354" s="28">
        <f>(SUMIFS('حركة المخزون'!$F:$F,'حركة المخزون'!$E:$E,$D354,'حركة المخزون'!$H:$H,BH$2)-SUMIFS('حركة المخزون'!$F:$F,'حركة المخزون'!$E:$E,$D354,'حركة المخزون'!$G:$G,BH$2))*VLOOKUP($D354,'قاعدة البيانات'!$G:$J,2,0)</f>
        <v>0</v>
      </c>
      <c r="BI354" s="28">
        <f>(SUMIFS('حركة المخزون'!$F:$F,'حركة المخزون'!$E:$E,$D354,'حركة المخزون'!$H:$H,BH$2)-SUMIFS('حركة المخزون'!$F:$F,'حركة المخزون'!$E:$E,$D354,'حركة المخزون'!$G:$G,BH$2))*VLOOKUP($D354,'قاعدة البيانات'!$G:$J,4,0)</f>
        <v>0</v>
      </c>
    </row>
    <row r="355" spans="2:61" s="15" customFormat="1" ht="24" customHeight="1" x14ac:dyDescent="0.2">
      <c r="B355" s="18">
        <v>352</v>
      </c>
      <c r="C355" s="19"/>
      <c r="D355" s="18" t="str">
        <f>VLOOKUP(C355,'قاعدة البيانات'!F:G,2,0)</f>
        <v/>
      </c>
      <c r="F355" s="28">
        <f>(SUMIFS('حركة المخزون'!$F:$F,'حركة المخزون'!$E:$E,$D355,'حركة المخزون'!$H:$H,F$2)-SUMIFS('حركة المخزون'!$F:$F,'حركة المخزون'!$E:$E,$D355,'حركة المخزون'!$G:$G,F$2))*VLOOKUP($D355,'قاعدة البيانات'!$G:$J,2,0)</f>
        <v>0</v>
      </c>
      <c r="G355" s="28">
        <f>(SUMIFS('حركة المخزون'!$F:$F,'حركة المخزون'!$E:$E,$D355,'حركة المخزون'!$H:$H,F$2)-SUMIFS('حركة المخزون'!$F:$F,'حركة المخزون'!$E:$E,$D355,'حركة المخزون'!$G:$G,F$2))*VLOOKUP($D355,'قاعدة البيانات'!$G:$J,4,0)</f>
        <v>0</v>
      </c>
      <c r="H355" s="28">
        <f>(SUMIFS('حركة المخزون'!$F:$F,'حركة المخزون'!$E:$E,$D355,'حركة المخزون'!$H:$H,H$2)-SUMIFS('حركة المخزون'!$F:$F,'حركة المخزون'!$E:$E,$D355,'حركة المخزون'!$G:$G,H$2))*VLOOKUP($D355,'قاعدة البيانات'!$G:$J,2,0)</f>
        <v>0</v>
      </c>
      <c r="I355" s="28">
        <f>(SUMIFS('حركة المخزون'!$F:$F,'حركة المخزون'!$E:$E,$D355,'حركة المخزون'!$H:$H,H$2)-SUMIFS('حركة المخزون'!$F:$F,'حركة المخزون'!$E:$E,$D355,'حركة المخزون'!$G:$G,H$2))*VLOOKUP($D355,'قاعدة البيانات'!$G:$J,4,0)</f>
        <v>0</v>
      </c>
      <c r="J355" s="28">
        <f>(SUMIFS('حركة المخزون'!$F:$F,'حركة المخزون'!$E:$E,$D355,'حركة المخزون'!$H:$H,J$2)-SUMIFS('حركة المخزون'!$F:$F,'حركة المخزون'!$E:$E,$D355,'حركة المخزون'!$G:$G,J$2))*VLOOKUP($D355,'قاعدة البيانات'!$G:$J,2,0)</f>
        <v>0</v>
      </c>
      <c r="K355" s="28">
        <f>(SUMIFS('حركة المخزون'!$F:$F,'حركة المخزون'!$E:$E,$D355,'حركة المخزون'!$H:$H,J$2)-SUMIFS('حركة المخزون'!$F:$F,'حركة المخزون'!$E:$E,$D355,'حركة المخزون'!$G:$G,J$2))*VLOOKUP($D355,'قاعدة البيانات'!$G:$J,4,0)</f>
        <v>0</v>
      </c>
      <c r="L355" s="28">
        <f>(SUMIFS('حركة المخزون'!$F:$F,'حركة المخزون'!$E:$E,$D355,'حركة المخزون'!$H:$H,L$2)-SUMIFS('حركة المخزون'!$F:$F,'حركة المخزون'!$E:$E,$D355,'حركة المخزون'!$G:$G,L$2))*VLOOKUP($D355,'قاعدة البيانات'!$G:$J,2,0)</f>
        <v>0</v>
      </c>
      <c r="M355" s="28">
        <f>(SUMIFS('حركة المخزون'!$F:$F,'حركة المخزون'!$E:$E,$D355,'حركة المخزون'!$H:$H,L$2)-SUMIFS('حركة المخزون'!$F:$F,'حركة المخزون'!$E:$E,$D355,'حركة المخزون'!$G:$G,L$2))*VLOOKUP($D355,'قاعدة البيانات'!$G:$J,4,0)</f>
        <v>0</v>
      </c>
      <c r="N355" s="28">
        <f>(SUMIFS('حركة المخزون'!$F:$F,'حركة المخزون'!$E:$E,$D355,'حركة المخزون'!$H:$H,N$2)-SUMIFS('حركة المخزون'!$F:$F,'حركة المخزون'!$E:$E,$D355,'حركة المخزون'!$G:$G,N$2))*VLOOKUP($D355,'قاعدة البيانات'!$G:$J,2,0)</f>
        <v>0</v>
      </c>
      <c r="O355" s="28">
        <f>(SUMIFS('حركة المخزون'!$F:$F,'حركة المخزون'!$E:$E,$D355,'حركة المخزون'!$H:$H,N$2)-SUMIFS('حركة المخزون'!$F:$F,'حركة المخزون'!$E:$E,$D355,'حركة المخزون'!$G:$G,N$2))*VLOOKUP($D355,'قاعدة البيانات'!$G:$J,4,0)</f>
        <v>0</v>
      </c>
      <c r="P355" s="28">
        <f>(SUMIFS('حركة المخزون'!$F:$F,'حركة المخزون'!$E:$E,$D355,'حركة المخزون'!$H:$H,P$2)-SUMIFS('حركة المخزون'!$F:$F,'حركة المخزون'!$E:$E,$D355,'حركة المخزون'!$G:$G,P$2))*VLOOKUP($D355,'قاعدة البيانات'!$G:$J,2,0)</f>
        <v>0</v>
      </c>
      <c r="Q355" s="28">
        <f>(SUMIFS('حركة المخزون'!$F:$F,'حركة المخزون'!$E:$E,$D355,'حركة المخزون'!$H:$H,P$2)-SUMIFS('حركة المخزون'!$F:$F,'حركة المخزون'!$E:$E,$D355,'حركة المخزون'!$G:$G,P$2))*VLOOKUP($D355,'قاعدة البيانات'!$G:$J,4,0)</f>
        <v>0</v>
      </c>
      <c r="R355" s="28">
        <f>(SUMIFS('حركة المخزون'!$F:$F,'حركة المخزون'!$E:$E,$D355,'حركة المخزون'!$H:$H,R$2)-SUMIFS('حركة المخزون'!$F:$F,'حركة المخزون'!$E:$E,$D355,'حركة المخزون'!$G:$G,R$2))*VLOOKUP($D355,'قاعدة البيانات'!$G:$J,2,0)</f>
        <v>0</v>
      </c>
      <c r="S355" s="28">
        <f>(SUMIFS('حركة المخزون'!$F:$F,'حركة المخزون'!$E:$E,$D355,'حركة المخزون'!$H:$H,R$2)-SUMIFS('حركة المخزون'!$F:$F,'حركة المخزون'!$E:$E,$D355,'حركة المخزون'!$G:$G,R$2))*VLOOKUP($D355,'قاعدة البيانات'!$G:$J,4,0)</f>
        <v>0</v>
      </c>
      <c r="T355" s="28">
        <f>(SUMIFS('حركة المخزون'!$F:$F,'حركة المخزون'!$E:$E,$D355,'حركة المخزون'!$H:$H,T$2)-SUMIFS('حركة المخزون'!$F:$F,'حركة المخزون'!$E:$E,$D355,'حركة المخزون'!$G:$G,T$2))*VLOOKUP($D355,'قاعدة البيانات'!$G:$J,2,0)</f>
        <v>0</v>
      </c>
      <c r="U355" s="28">
        <f>(SUMIFS('حركة المخزون'!$F:$F,'حركة المخزون'!$E:$E,$D355,'حركة المخزون'!$H:$H,T$2)-SUMIFS('حركة المخزون'!$F:$F,'حركة المخزون'!$E:$E,$D355,'حركة المخزون'!$G:$G,T$2))*VLOOKUP($D355,'قاعدة البيانات'!$G:$J,4,0)</f>
        <v>0</v>
      </c>
      <c r="V355" s="28">
        <f>(SUMIFS('حركة المخزون'!$F:$F,'حركة المخزون'!$E:$E,$D355,'حركة المخزون'!$H:$H,V$2)-SUMIFS('حركة المخزون'!$F:$F,'حركة المخزون'!$E:$E,$D355,'حركة المخزون'!$G:$G,V$2))*VLOOKUP($D355,'قاعدة البيانات'!$G:$J,2,0)</f>
        <v>0</v>
      </c>
      <c r="W355" s="28">
        <f>(SUMIFS('حركة المخزون'!$F:$F,'حركة المخزون'!$E:$E,$D355,'حركة المخزون'!$H:$H,V$2)-SUMIFS('حركة المخزون'!$F:$F,'حركة المخزون'!$E:$E,$D355,'حركة المخزون'!$G:$G,V$2))*VLOOKUP($D355,'قاعدة البيانات'!$G:$J,4,0)</f>
        <v>0</v>
      </c>
      <c r="X355" s="28">
        <f>(SUMIFS('حركة المخزون'!$F:$F,'حركة المخزون'!$E:$E,$D355,'حركة المخزون'!$H:$H,X$2)-SUMIFS('حركة المخزون'!$F:$F,'حركة المخزون'!$E:$E,$D355,'حركة المخزون'!$G:$G,X$2))*VLOOKUP($D355,'قاعدة البيانات'!$G:$J,2,0)</f>
        <v>0</v>
      </c>
      <c r="Y355" s="28">
        <f>(SUMIFS('حركة المخزون'!$F:$F,'حركة المخزون'!$E:$E,$D355,'حركة المخزون'!$H:$H,X$2)-SUMIFS('حركة المخزون'!$F:$F,'حركة المخزون'!$E:$E,$D355,'حركة المخزون'!$G:$G,X$2))*VLOOKUP($D355,'قاعدة البيانات'!$G:$J,4,0)</f>
        <v>0</v>
      </c>
      <c r="Z355" s="28">
        <f>(SUMIFS('حركة المخزون'!$F:$F,'حركة المخزون'!$E:$E,$D355,'حركة المخزون'!$H:$H,Z$2)-SUMIFS('حركة المخزون'!$F:$F,'حركة المخزون'!$E:$E,$D355,'حركة المخزون'!$G:$G,Z$2))*VLOOKUP($D355,'قاعدة البيانات'!$G:$J,2,0)</f>
        <v>0</v>
      </c>
      <c r="AA355" s="28">
        <f>(SUMIFS('حركة المخزون'!$F:$F,'حركة المخزون'!$E:$E,$D355,'حركة المخزون'!$H:$H,Z$2)-SUMIFS('حركة المخزون'!$F:$F,'حركة المخزون'!$E:$E,$D355,'حركة المخزون'!$G:$G,Z$2))*VLOOKUP($D355,'قاعدة البيانات'!$G:$J,4,0)</f>
        <v>0</v>
      </c>
      <c r="AB355" s="28">
        <f>(SUMIFS('حركة المخزون'!$F:$F,'حركة المخزون'!$E:$E,$D355,'حركة المخزون'!$H:$H,AB$2)-SUMIFS('حركة المخزون'!$F:$F,'حركة المخزون'!$E:$E,$D355,'حركة المخزون'!$G:$G,AB$2))*VLOOKUP($D355,'قاعدة البيانات'!$G:$J,2,0)</f>
        <v>0</v>
      </c>
      <c r="AC355" s="28">
        <f>(SUMIFS('حركة المخزون'!$F:$F,'حركة المخزون'!$E:$E,$D355,'حركة المخزون'!$H:$H,AB$2)-SUMIFS('حركة المخزون'!$F:$F,'حركة المخزون'!$E:$E,$D355,'حركة المخزون'!$G:$G,AB$2))*VLOOKUP($D355,'قاعدة البيانات'!$G:$J,4,0)</f>
        <v>0</v>
      </c>
      <c r="AD355" s="28">
        <f>(SUMIFS('حركة المخزون'!$F:$F,'حركة المخزون'!$E:$E,$D355,'حركة المخزون'!$H:$H,AD$2)-SUMIFS('حركة المخزون'!$F:$F,'حركة المخزون'!$E:$E,$D355,'حركة المخزون'!$G:$G,AD$2))*VLOOKUP($D355,'قاعدة البيانات'!$G:$J,2,0)</f>
        <v>0</v>
      </c>
      <c r="AE355" s="28">
        <f>(SUMIFS('حركة المخزون'!$F:$F,'حركة المخزون'!$E:$E,$D355,'حركة المخزون'!$H:$H,AD$2)-SUMIFS('حركة المخزون'!$F:$F,'حركة المخزون'!$E:$E,$D355,'حركة المخزون'!$G:$G,AD$2))*VLOOKUP($D355,'قاعدة البيانات'!$G:$J,4,0)</f>
        <v>0</v>
      </c>
      <c r="AF355" s="28">
        <f>(SUMIFS('حركة المخزون'!$F:$F,'حركة المخزون'!$E:$E,$D355,'حركة المخزون'!$H:$H,AF$2)-SUMIFS('حركة المخزون'!$F:$F,'حركة المخزون'!$E:$E,$D355,'حركة المخزون'!$G:$G,AF$2))*VLOOKUP($D355,'قاعدة البيانات'!$G:$J,2,0)</f>
        <v>0</v>
      </c>
      <c r="AG355" s="28">
        <f>(SUMIFS('حركة المخزون'!$F:$F,'حركة المخزون'!$E:$E,$D355,'حركة المخزون'!$H:$H,AF$2)-SUMIFS('حركة المخزون'!$F:$F,'حركة المخزون'!$E:$E,$D355,'حركة المخزون'!$G:$G,AF$2))*VLOOKUP($D355,'قاعدة البيانات'!$G:$J,4,0)</f>
        <v>0</v>
      </c>
      <c r="AH355" s="28">
        <f>(SUMIFS('حركة المخزون'!$F:$F,'حركة المخزون'!$E:$E,$D355,'حركة المخزون'!$H:$H,AH$2)-SUMIFS('حركة المخزون'!$F:$F,'حركة المخزون'!$E:$E,$D355,'حركة المخزون'!$G:$G,AH$2))*VLOOKUP($D355,'قاعدة البيانات'!$G:$J,2,0)</f>
        <v>0</v>
      </c>
      <c r="AI355" s="28">
        <f>(SUMIFS('حركة المخزون'!$F:$F,'حركة المخزون'!$E:$E,$D355,'حركة المخزون'!$H:$H,AH$2)-SUMIFS('حركة المخزون'!$F:$F,'حركة المخزون'!$E:$E,$D355,'حركة المخزون'!$G:$G,AH$2))*VLOOKUP($D355,'قاعدة البيانات'!$G:$J,4,0)</f>
        <v>0</v>
      </c>
      <c r="AJ355" s="28">
        <f>(SUMIFS('حركة المخزون'!$F:$F,'حركة المخزون'!$E:$E,$D355,'حركة المخزون'!$H:$H,AJ$2)-SUMIFS('حركة المخزون'!$F:$F,'حركة المخزون'!$E:$E,$D355,'حركة المخزون'!$G:$G,AJ$2))*VLOOKUP($D355,'قاعدة البيانات'!$G:$J,2,0)</f>
        <v>0</v>
      </c>
      <c r="AK355" s="28">
        <f>(SUMIFS('حركة المخزون'!$F:$F,'حركة المخزون'!$E:$E,$D355,'حركة المخزون'!$H:$H,AJ$2)-SUMIFS('حركة المخزون'!$F:$F,'حركة المخزون'!$E:$E,$D355,'حركة المخزون'!$G:$G,AJ$2))*VLOOKUP($D355,'قاعدة البيانات'!$G:$J,4,0)</f>
        <v>0</v>
      </c>
      <c r="AL355" s="28">
        <f>(SUMIFS('حركة المخزون'!$F:$F,'حركة المخزون'!$E:$E,$D355,'حركة المخزون'!$H:$H,AL$2)-SUMIFS('حركة المخزون'!$F:$F,'حركة المخزون'!$E:$E,$D355,'حركة المخزون'!$G:$G,AL$2))*VLOOKUP($D355,'قاعدة البيانات'!$G:$J,2,0)</f>
        <v>0</v>
      </c>
      <c r="AM355" s="28">
        <f>(SUMIFS('حركة المخزون'!$F:$F,'حركة المخزون'!$E:$E,$D355,'حركة المخزون'!$H:$H,AL$2)-SUMIFS('حركة المخزون'!$F:$F,'حركة المخزون'!$E:$E,$D355,'حركة المخزون'!$G:$G,AL$2))*VLOOKUP($D355,'قاعدة البيانات'!$G:$J,4,0)</f>
        <v>0</v>
      </c>
      <c r="AN355" s="28">
        <f>(SUMIFS('حركة المخزون'!$F:$F,'حركة المخزون'!$E:$E,$D355,'حركة المخزون'!$H:$H,AN$2)-SUMIFS('حركة المخزون'!$F:$F,'حركة المخزون'!$E:$E,$D355,'حركة المخزون'!$G:$G,AN$2))*VLOOKUP($D355,'قاعدة البيانات'!$G:$J,2,0)</f>
        <v>0</v>
      </c>
      <c r="AO355" s="28">
        <f>(SUMIFS('حركة المخزون'!$F:$F,'حركة المخزون'!$E:$E,$D355,'حركة المخزون'!$H:$H,AN$2)-SUMIFS('حركة المخزون'!$F:$F,'حركة المخزون'!$E:$E,$D355,'حركة المخزون'!$G:$G,AN$2))*VLOOKUP($D355,'قاعدة البيانات'!$G:$J,4,0)</f>
        <v>0</v>
      </c>
      <c r="AP355" s="28">
        <f>(SUMIFS('حركة المخزون'!$F:$F,'حركة المخزون'!$E:$E,$D355,'حركة المخزون'!$H:$H,AP$2)-SUMIFS('حركة المخزون'!$F:$F,'حركة المخزون'!$E:$E,$D355,'حركة المخزون'!$G:$G,AP$2))*VLOOKUP($D355,'قاعدة البيانات'!$G:$J,2,0)</f>
        <v>0</v>
      </c>
      <c r="AQ355" s="28">
        <f>(SUMIFS('حركة المخزون'!$F:$F,'حركة المخزون'!$E:$E,$D355,'حركة المخزون'!$H:$H,AP$2)-SUMIFS('حركة المخزون'!$F:$F,'حركة المخزون'!$E:$E,$D355,'حركة المخزون'!$G:$G,AP$2))*VLOOKUP($D355,'قاعدة البيانات'!$G:$J,4,0)</f>
        <v>0</v>
      </c>
      <c r="AR355" s="28">
        <f>(SUMIFS('حركة المخزون'!$F:$F,'حركة المخزون'!$E:$E,$D355,'حركة المخزون'!$H:$H,AR$2)-SUMIFS('حركة المخزون'!$F:$F,'حركة المخزون'!$E:$E,$D355,'حركة المخزون'!$G:$G,AR$2))*VLOOKUP($D355,'قاعدة البيانات'!$G:$J,2,0)</f>
        <v>0</v>
      </c>
      <c r="AS355" s="28">
        <f>(SUMIFS('حركة المخزون'!$F:$F,'حركة المخزون'!$E:$E,$D355,'حركة المخزون'!$H:$H,AR$2)-SUMIFS('حركة المخزون'!$F:$F,'حركة المخزون'!$E:$E,$D355,'حركة المخزون'!$G:$G,AR$2))*VLOOKUP($D355,'قاعدة البيانات'!$G:$J,4,0)</f>
        <v>0</v>
      </c>
      <c r="AT355" s="28">
        <f>(SUMIFS('حركة المخزون'!$F:$F,'حركة المخزون'!$E:$E,$D355,'حركة المخزون'!$H:$H,AT$2)-SUMIFS('حركة المخزون'!$F:$F,'حركة المخزون'!$E:$E,$D355,'حركة المخزون'!$G:$G,AT$2))*VLOOKUP($D355,'قاعدة البيانات'!$G:$J,2,0)</f>
        <v>0</v>
      </c>
      <c r="AU355" s="28">
        <f>(SUMIFS('حركة المخزون'!$F:$F,'حركة المخزون'!$E:$E,$D355,'حركة المخزون'!$H:$H,AT$2)-SUMIFS('حركة المخزون'!$F:$F,'حركة المخزون'!$E:$E,$D355,'حركة المخزون'!$G:$G,AT$2))*VLOOKUP($D355,'قاعدة البيانات'!$G:$J,4,0)</f>
        <v>0</v>
      </c>
      <c r="AV355" s="28">
        <f>(SUMIFS('حركة المخزون'!$F:$F,'حركة المخزون'!$E:$E,$D355,'حركة المخزون'!$H:$H,AV$2)-SUMIFS('حركة المخزون'!$F:$F,'حركة المخزون'!$E:$E,$D355,'حركة المخزون'!$G:$G,AV$2))*VLOOKUP($D355,'قاعدة البيانات'!$G:$J,2,0)</f>
        <v>0</v>
      </c>
      <c r="AW355" s="28">
        <f>(SUMIFS('حركة المخزون'!$F:$F,'حركة المخزون'!$E:$E,$D355,'حركة المخزون'!$H:$H,AV$2)-SUMIFS('حركة المخزون'!$F:$F,'حركة المخزون'!$E:$E,$D355,'حركة المخزون'!$G:$G,AV$2))*VLOOKUP($D355,'قاعدة البيانات'!$G:$J,4,0)</f>
        <v>0</v>
      </c>
      <c r="AX355" s="28">
        <f>(SUMIFS('حركة المخزون'!$F:$F,'حركة المخزون'!$E:$E,$D355,'حركة المخزون'!$H:$H,AX$2)-SUMIFS('حركة المخزون'!$F:$F,'حركة المخزون'!$E:$E,$D355,'حركة المخزون'!$G:$G,AX$2))*VLOOKUP($D355,'قاعدة البيانات'!$G:$J,2,0)</f>
        <v>0</v>
      </c>
      <c r="AY355" s="28">
        <f>(SUMIFS('حركة المخزون'!$F:$F,'حركة المخزون'!$E:$E,$D355,'حركة المخزون'!$H:$H,AX$2)-SUMIFS('حركة المخزون'!$F:$F,'حركة المخزون'!$E:$E,$D355,'حركة المخزون'!$G:$G,AX$2))*VLOOKUP($D355,'قاعدة البيانات'!$G:$J,4,0)</f>
        <v>0</v>
      </c>
      <c r="AZ355" s="28">
        <f>(SUMIFS('حركة المخزون'!$F:$F,'حركة المخزون'!$E:$E,$D355,'حركة المخزون'!$H:$H,AZ$2)-SUMIFS('حركة المخزون'!$F:$F,'حركة المخزون'!$E:$E,$D355,'حركة المخزون'!$G:$G,AZ$2))*VLOOKUP($D355,'قاعدة البيانات'!$G:$J,2,0)</f>
        <v>0</v>
      </c>
      <c r="BA355" s="28">
        <f>(SUMIFS('حركة المخزون'!$F:$F,'حركة المخزون'!$E:$E,$D355,'حركة المخزون'!$H:$H,AZ$2)-SUMIFS('حركة المخزون'!$F:$F,'حركة المخزون'!$E:$E,$D355,'حركة المخزون'!$G:$G,AZ$2))*VLOOKUP($D355,'قاعدة البيانات'!$G:$J,4,0)</f>
        <v>0</v>
      </c>
      <c r="BB355" s="28">
        <f>(SUMIFS('حركة المخزون'!$F:$F,'حركة المخزون'!$E:$E,$D355,'حركة المخزون'!$H:$H,BB$2)-SUMIFS('حركة المخزون'!$F:$F,'حركة المخزون'!$E:$E,$D355,'حركة المخزون'!$G:$G,BB$2))*VLOOKUP($D355,'قاعدة البيانات'!$G:$J,2,0)</f>
        <v>0</v>
      </c>
      <c r="BC355" s="28">
        <f>(SUMIFS('حركة المخزون'!$F:$F,'حركة المخزون'!$E:$E,$D355,'حركة المخزون'!$H:$H,BB$2)-SUMIFS('حركة المخزون'!$F:$F,'حركة المخزون'!$E:$E,$D355,'حركة المخزون'!$G:$G,BB$2))*VLOOKUP($D355,'قاعدة البيانات'!$G:$J,4,0)</f>
        <v>0</v>
      </c>
      <c r="BD355" s="28">
        <f>(SUMIFS('حركة المخزون'!$F:$F,'حركة المخزون'!$E:$E,$D355,'حركة المخزون'!$H:$H,BD$2)-SUMIFS('حركة المخزون'!$F:$F,'حركة المخزون'!$E:$E,$D355,'حركة المخزون'!$G:$G,BD$2))*VLOOKUP($D355,'قاعدة البيانات'!$G:$J,2,0)</f>
        <v>0</v>
      </c>
      <c r="BE355" s="28">
        <f>(SUMIFS('حركة المخزون'!$F:$F,'حركة المخزون'!$E:$E,$D355,'حركة المخزون'!$H:$H,BD$2)-SUMIFS('حركة المخزون'!$F:$F,'حركة المخزون'!$E:$E,$D355,'حركة المخزون'!$G:$G,BD$2))*VLOOKUP($D355,'قاعدة البيانات'!$G:$J,4,0)</f>
        <v>0</v>
      </c>
      <c r="BF355" s="28">
        <f>(SUMIFS('حركة المخزون'!$F:$F,'حركة المخزون'!$E:$E,$D355,'حركة المخزون'!$H:$H,BF$2)-SUMIFS('حركة المخزون'!$F:$F,'حركة المخزون'!$E:$E,$D355,'حركة المخزون'!$G:$G,BF$2))*VLOOKUP($D355,'قاعدة البيانات'!$G:$J,2,0)</f>
        <v>0</v>
      </c>
      <c r="BG355" s="28">
        <f>(SUMIFS('حركة المخزون'!$F:$F,'حركة المخزون'!$E:$E,$D355,'حركة المخزون'!$H:$H,BF$2)-SUMIFS('حركة المخزون'!$F:$F,'حركة المخزون'!$E:$E,$D355,'حركة المخزون'!$G:$G,BF$2))*VLOOKUP($D355,'قاعدة البيانات'!$G:$J,4,0)</f>
        <v>0</v>
      </c>
      <c r="BH355" s="28">
        <f>(SUMIFS('حركة المخزون'!$F:$F,'حركة المخزون'!$E:$E,$D355,'حركة المخزون'!$H:$H,BH$2)-SUMIFS('حركة المخزون'!$F:$F,'حركة المخزون'!$E:$E,$D355,'حركة المخزون'!$G:$G,BH$2))*VLOOKUP($D355,'قاعدة البيانات'!$G:$J,2,0)</f>
        <v>0</v>
      </c>
      <c r="BI355" s="28">
        <f>(SUMIFS('حركة المخزون'!$F:$F,'حركة المخزون'!$E:$E,$D355,'حركة المخزون'!$H:$H,BH$2)-SUMIFS('حركة المخزون'!$F:$F,'حركة المخزون'!$E:$E,$D355,'حركة المخزون'!$G:$G,BH$2))*VLOOKUP($D355,'قاعدة البيانات'!$G:$J,4,0)</f>
        <v>0</v>
      </c>
    </row>
    <row r="356" spans="2:61" s="15" customFormat="1" ht="24" customHeight="1" x14ac:dyDescent="0.2">
      <c r="B356" s="19">
        <v>353</v>
      </c>
      <c r="C356" s="19"/>
      <c r="D356" s="18" t="str">
        <f>VLOOKUP(C356,'قاعدة البيانات'!F:G,2,0)</f>
        <v/>
      </c>
      <c r="F356" s="28">
        <f>(SUMIFS('حركة المخزون'!$F:$F,'حركة المخزون'!$E:$E,$D356,'حركة المخزون'!$H:$H,F$2)-SUMIFS('حركة المخزون'!$F:$F,'حركة المخزون'!$E:$E,$D356,'حركة المخزون'!$G:$G,F$2))*VLOOKUP($D356,'قاعدة البيانات'!$G:$J,2,0)</f>
        <v>0</v>
      </c>
      <c r="G356" s="28">
        <f>(SUMIFS('حركة المخزون'!$F:$F,'حركة المخزون'!$E:$E,$D356,'حركة المخزون'!$H:$H,F$2)-SUMIFS('حركة المخزون'!$F:$F,'حركة المخزون'!$E:$E,$D356,'حركة المخزون'!$G:$G,F$2))*VLOOKUP($D356,'قاعدة البيانات'!$G:$J,4,0)</f>
        <v>0</v>
      </c>
      <c r="H356" s="28">
        <f>(SUMIFS('حركة المخزون'!$F:$F,'حركة المخزون'!$E:$E,$D356,'حركة المخزون'!$H:$H,H$2)-SUMIFS('حركة المخزون'!$F:$F,'حركة المخزون'!$E:$E,$D356,'حركة المخزون'!$G:$G,H$2))*VLOOKUP($D356,'قاعدة البيانات'!$G:$J,2,0)</f>
        <v>0</v>
      </c>
      <c r="I356" s="28">
        <f>(SUMIFS('حركة المخزون'!$F:$F,'حركة المخزون'!$E:$E,$D356,'حركة المخزون'!$H:$H,H$2)-SUMIFS('حركة المخزون'!$F:$F,'حركة المخزون'!$E:$E,$D356,'حركة المخزون'!$G:$G,H$2))*VLOOKUP($D356,'قاعدة البيانات'!$G:$J,4,0)</f>
        <v>0</v>
      </c>
      <c r="J356" s="28">
        <f>(SUMIFS('حركة المخزون'!$F:$F,'حركة المخزون'!$E:$E,$D356,'حركة المخزون'!$H:$H,J$2)-SUMIFS('حركة المخزون'!$F:$F,'حركة المخزون'!$E:$E,$D356,'حركة المخزون'!$G:$G,J$2))*VLOOKUP($D356,'قاعدة البيانات'!$G:$J,2,0)</f>
        <v>0</v>
      </c>
      <c r="K356" s="28">
        <f>(SUMIFS('حركة المخزون'!$F:$F,'حركة المخزون'!$E:$E,$D356,'حركة المخزون'!$H:$H,J$2)-SUMIFS('حركة المخزون'!$F:$F,'حركة المخزون'!$E:$E,$D356,'حركة المخزون'!$G:$G,J$2))*VLOOKUP($D356,'قاعدة البيانات'!$G:$J,4,0)</f>
        <v>0</v>
      </c>
      <c r="L356" s="28">
        <f>(SUMIFS('حركة المخزون'!$F:$F,'حركة المخزون'!$E:$E,$D356,'حركة المخزون'!$H:$H,L$2)-SUMIFS('حركة المخزون'!$F:$F,'حركة المخزون'!$E:$E,$D356,'حركة المخزون'!$G:$G,L$2))*VLOOKUP($D356,'قاعدة البيانات'!$G:$J,2,0)</f>
        <v>0</v>
      </c>
      <c r="M356" s="28">
        <f>(SUMIFS('حركة المخزون'!$F:$F,'حركة المخزون'!$E:$E,$D356,'حركة المخزون'!$H:$H,L$2)-SUMIFS('حركة المخزون'!$F:$F,'حركة المخزون'!$E:$E,$D356,'حركة المخزون'!$G:$G,L$2))*VLOOKUP($D356,'قاعدة البيانات'!$G:$J,4,0)</f>
        <v>0</v>
      </c>
      <c r="N356" s="28">
        <f>(SUMIFS('حركة المخزون'!$F:$F,'حركة المخزون'!$E:$E,$D356,'حركة المخزون'!$H:$H,N$2)-SUMIFS('حركة المخزون'!$F:$F,'حركة المخزون'!$E:$E,$D356,'حركة المخزون'!$G:$G,N$2))*VLOOKUP($D356,'قاعدة البيانات'!$G:$J,2,0)</f>
        <v>0</v>
      </c>
      <c r="O356" s="28">
        <f>(SUMIFS('حركة المخزون'!$F:$F,'حركة المخزون'!$E:$E,$D356,'حركة المخزون'!$H:$H,N$2)-SUMIFS('حركة المخزون'!$F:$F,'حركة المخزون'!$E:$E,$D356,'حركة المخزون'!$G:$G,N$2))*VLOOKUP($D356,'قاعدة البيانات'!$G:$J,4,0)</f>
        <v>0</v>
      </c>
      <c r="P356" s="28">
        <f>(SUMIFS('حركة المخزون'!$F:$F,'حركة المخزون'!$E:$E,$D356,'حركة المخزون'!$H:$H,P$2)-SUMIFS('حركة المخزون'!$F:$F,'حركة المخزون'!$E:$E,$D356,'حركة المخزون'!$G:$G,P$2))*VLOOKUP($D356,'قاعدة البيانات'!$G:$J,2,0)</f>
        <v>0</v>
      </c>
      <c r="Q356" s="28">
        <f>(SUMIFS('حركة المخزون'!$F:$F,'حركة المخزون'!$E:$E,$D356,'حركة المخزون'!$H:$H,P$2)-SUMIFS('حركة المخزون'!$F:$F,'حركة المخزون'!$E:$E,$D356,'حركة المخزون'!$G:$G,P$2))*VLOOKUP($D356,'قاعدة البيانات'!$G:$J,4,0)</f>
        <v>0</v>
      </c>
      <c r="R356" s="28">
        <f>(SUMIFS('حركة المخزون'!$F:$F,'حركة المخزون'!$E:$E,$D356,'حركة المخزون'!$H:$H,R$2)-SUMIFS('حركة المخزون'!$F:$F,'حركة المخزون'!$E:$E,$D356,'حركة المخزون'!$G:$G,R$2))*VLOOKUP($D356,'قاعدة البيانات'!$G:$J,2,0)</f>
        <v>0</v>
      </c>
      <c r="S356" s="28">
        <f>(SUMIFS('حركة المخزون'!$F:$F,'حركة المخزون'!$E:$E,$D356,'حركة المخزون'!$H:$H,R$2)-SUMIFS('حركة المخزون'!$F:$F,'حركة المخزون'!$E:$E,$D356,'حركة المخزون'!$G:$G,R$2))*VLOOKUP($D356,'قاعدة البيانات'!$G:$J,4,0)</f>
        <v>0</v>
      </c>
      <c r="T356" s="28">
        <f>(SUMIFS('حركة المخزون'!$F:$F,'حركة المخزون'!$E:$E,$D356,'حركة المخزون'!$H:$H,T$2)-SUMIFS('حركة المخزون'!$F:$F,'حركة المخزون'!$E:$E,$D356,'حركة المخزون'!$G:$G,T$2))*VLOOKUP($D356,'قاعدة البيانات'!$G:$J,2,0)</f>
        <v>0</v>
      </c>
      <c r="U356" s="28">
        <f>(SUMIFS('حركة المخزون'!$F:$F,'حركة المخزون'!$E:$E,$D356,'حركة المخزون'!$H:$H,T$2)-SUMIFS('حركة المخزون'!$F:$F,'حركة المخزون'!$E:$E,$D356,'حركة المخزون'!$G:$G,T$2))*VLOOKUP($D356,'قاعدة البيانات'!$G:$J,4,0)</f>
        <v>0</v>
      </c>
      <c r="V356" s="28">
        <f>(SUMIFS('حركة المخزون'!$F:$F,'حركة المخزون'!$E:$E,$D356,'حركة المخزون'!$H:$H,V$2)-SUMIFS('حركة المخزون'!$F:$F,'حركة المخزون'!$E:$E,$D356,'حركة المخزون'!$G:$G,V$2))*VLOOKUP($D356,'قاعدة البيانات'!$G:$J,2,0)</f>
        <v>0</v>
      </c>
      <c r="W356" s="28">
        <f>(SUMIFS('حركة المخزون'!$F:$F,'حركة المخزون'!$E:$E,$D356,'حركة المخزون'!$H:$H,V$2)-SUMIFS('حركة المخزون'!$F:$F,'حركة المخزون'!$E:$E,$D356,'حركة المخزون'!$G:$G,V$2))*VLOOKUP($D356,'قاعدة البيانات'!$G:$J,4,0)</f>
        <v>0</v>
      </c>
      <c r="X356" s="28">
        <f>(SUMIFS('حركة المخزون'!$F:$F,'حركة المخزون'!$E:$E,$D356,'حركة المخزون'!$H:$H,X$2)-SUMIFS('حركة المخزون'!$F:$F,'حركة المخزون'!$E:$E,$D356,'حركة المخزون'!$G:$G,X$2))*VLOOKUP($D356,'قاعدة البيانات'!$G:$J,2,0)</f>
        <v>0</v>
      </c>
      <c r="Y356" s="28">
        <f>(SUMIFS('حركة المخزون'!$F:$F,'حركة المخزون'!$E:$E,$D356,'حركة المخزون'!$H:$H,X$2)-SUMIFS('حركة المخزون'!$F:$F,'حركة المخزون'!$E:$E,$D356,'حركة المخزون'!$G:$G,X$2))*VLOOKUP($D356,'قاعدة البيانات'!$G:$J,4,0)</f>
        <v>0</v>
      </c>
      <c r="Z356" s="28">
        <f>(SUMIFS('حركة المخزون'!$F:$F,'حركة المخزون'!$E:$E,$D356,'حركة المخزون'!$H:$H,Z$2)-SUMIFS('حركة المخزون'!$F:$F,'حركة المخزون'!$E:$E,$D356,'حركة المخزون'!$G:$G,Z$2))*VLOOKUP($D356,'قاعدة البيانات'!$G:$J,2,0)</f>
        <v>0</v>
      </c>
      <c r="AA356" s="28">
        <f>(SUMIFS('حركة المخزون'!$F:$F,'حركة المخزون'!$E:$E,$D356,'حركة المخزون'!$H:$H,Z$2)-SUMIFS('حركة المخزون'!$F:$F,'حركة المخزون'!$E:$E,$D356,'حركة المخزون'!$G:$G,Z$2))*VLOOKUP($D356,'قاعدة البيانات'!$G:$J,4,0)</f>
        <v>0</v>
      </c>
      <c r="AB356" s="28">
        <f>(SUMIFS('حركة المخزون'!$F:$F,'حركة المخزون'!$E:$E,$D356,'حركة المخزون'!$H:$H,AB$2)-SUMIFS('حركة المخزون'!$F:$F,'حركة المخزون'!$E:$E,$D356,'حركة المخزون'!$G:$G,AB$2))*VLOOKUP($D356,'قاعدة البيانات'!$G:$J,2,0)</f>
        <v>0</v>
      </c>
      <c r="AC356" s="28">
        <f>(SUMIFS('حركة المخزون'!$F:$F,'حركة المخزون'!$E:$E,$D356,'حركة المخزون'!$H:$H,AB$2)-SUMIFS('حركة المخزون'!$F:$F,'حركة المخزون'!$E:$E,$D356,'حركة المخزون'!$G:$G,AB$2))*VLOOKUP($D356,'قاعدة البيانات'!$G:$J,4,0)</f>
        <v>0</v>
      </c>
      <c r="AD356" s="28">
        <f>(SUMIFS('حركة المخزون'!$F:$F,'حركة المخزون'!$E:$E,$D356,'حركة المخزون'!$H:$H,AD$2)-SUMIFS('حركة المخزون'!$F:$F,'حركة المخزون'!$E:$E,$D356,'حركة المخزون'!$G:$G,AD$2))*VLOOKUP($D356,'قاعدة البيانات'!$G:$J,2,0)</f>
        <v>0</v>
      </c>
      <c r="AE356" s="28">
        <f>(SUMIFS('حركة المخزون'!$F:$F,'حركة المخزون'!$E:$E,$D356,'حركة المخزون'!$H:$H,AD$2)-SUMIFS('حركة المخزون'!$F:$F,'حركة المخزون'!$E:$E,$D356,'حركة المخزون'!$G:$G,AD$2))*VLOOKUP($D356,'قاعدة البيانات'!$G:$J,4,0)</f>
        <v>0</v>
      </c>
      <c r="AF356" s="28">
        <f>(SUMIFS('حركة المخزون'!$F:$F,'حركة المخزون'!$E:$E,$D356,'حركة المخزون'!$H:$H,AF$2)-SUMIFS('حركة المخزون'!$F:$F,'حركة المخزون'!$E:$E,$D356,'حركة المخزون'!$G:$G,AF$2))*VLOOKUP($D356,'قاعدة البيانات'!$G:$J,2,0)</f>
        <v>0</v>
      </c>
      <c r="AG356" s="28">
        <f>(SUMIFS('حركة المخزون'!$F:$F,'حركة المخزون'!$E:$E,$D356,'حركة المخزون'!$H:$H,AF$2)-SUMIFS('حركة المخزون'!$F:$F,'حركة المخزون'!$E:$E,$D356,'حركة المخزون'!$G:$G,AF$2))*VLOOKUP($D356,'قاعدة البيانات'!$G:$J,4,0)</f>
        <v>0</v>
      </c>
      <c r="AH356" s="28">
        <f>(SUMIFS('حركة المخزون'!$F:$F,'حركة المخزون'!$E:$E,$D356,'حركة المخزون'!$H:$H,AH$2)-SUMIFS('حركة المخزون'!$F:$F,'حركة المخزون'!$E:$E,$D356,'حركة المخزون'!$G:$G,AH$2))*VLOOKUP($D356,'قاعدة البيانات'!$G:$J,2,0)</f>
        <v>0</v>
      </c>
      <c r="AI356" s="28">
        <f>(SUMIFS('حركة المخزون'!$F:$F,'حركة المخزون'!$E:$E,$D356,'حركة المخزون'!$H:$H,AH$2)-SUMIFS('حركة المخزون'!$F:$F,'حركة المخزون'!$E:$E,$D356,'حركة المخزون'!$G:$G,AH$2))*VLOOKUP($D356,'قاعدة البيانات'!$G:$J,4,0)</f>
        <v>0</v>
      </c>
      <c r="AJ356" s="28">
        <f>(SUMIFS('حركة المخزون'!$F:$F,'حركة المخزون'!$E:$E,$D356,'حركة المخزون'!$H:$H,AJ$2)-SUMIFS('حركة المخزون'!$F:$F,'حركة المخزون'!$E:$E,$D356,'حركة المخزون'!$G:$G,AJ$2))*VLOOKUP($D356,'قاعدة البيانات'!$G:$J,2,0)</f>
        <v>0</v>
      </c>
      <c r="AK356" s="28">
        <f>(SUMIFS('حركة المخزون'!$F:$F,'حركة المخزون'!$E:$E,$D356,'حركة المخزون'!$H:$H,AJ$2)-SUMIFS('حركة المخزون'!$F:$F,'حركة المخزون'!$E:$E,$D356,'حركة المخزون'!$G:$G,AJ$2))*VLOOKUP($D356,'قاعدة البيانات'!$G:$J,4,0)</f>
        <v>0</v>
      </c>
      <c r="AL356" s="28">
        <f>(SUMIFS('حركة المخزون'!$F:$F,'حركة المخزون'!$E:$E,$D356,'حركة المخزون'!$H:$H,AL$2)-SUMIFS('حركة المخزون'!$F:$F,'حركة المخزون'!$E:$E,$D356,'حركة المخزون'!$G:$G,AL$2))*VLOOKUP($D356,'قاعدة البيانات'!$G:$J,2,0)</f>
        <v>0</v>
      </c>
      <c r="AM356" s="28">
        <f>(SUMIFS('حركة المخزون'!$F:$F,'حركة المخزون'!$E:$E,$D356,'حركة المخزون'!$H:$H,AL$2)-SUMIFS('حركة المخزون'!$F:$F,'حركة المخزون'!$E:$E,$D356,'حركة المخزون'!$G:$G,AL$2))*VLOOKUP($D356,'قاعدة البيانات'!$G:$J,4,0)</f>
        <v>0</v>
      </c>
      <c r="AN356" s="28">
        <f>(SUMIFS('حركة المخزون'!$F:$F,'حركة المخزون'!$E:$E,$D356,'حركة المخزون'!$H:$H,AN$2)-SUMIFS('حركة المخزون'!$F:$F,'حركة المخزون'!$E:$E,$D356,'حركة المخزون'!$G:$G,AN$2))*VLOOKUP($D356,'قاعدة البيانات'!$G:$J,2,0)</f>
        <v>0</v>
      </c>
      <c r="AO356" s="28">
        <f>(SUMIFS('حركة المخزون'!$F:$F,'حركة المخزون'!$E:$E,$D356,'حركة المخزون'!$H:$H,AN$2)-SUMIFS('حركة المخزون'!$F:$F,'حركة المخزون'!$E:$E,$D356,'حركة المخزون'!$G:$G,AN$2))*VLOOKUP($D356,'قاعدة البيانات'!$G:$J,4,0)</f>
        <v>0</v>
      </c>
      <c r="AP356" s="28">
        <f>(SUMIFS('حركة المخزون'!$F:$F,'حركة المخزون'!$E:$E,$D356,'حركة المخزون'!$H:$H,AP$2)-SUMIFS('حركة المخزون'!$F:$F,'حركة المخزون'!$E:$E,$D356,'حركة المخزون'!$G:$G,AP$2))*VLOOKUP($D356,'قاعدة البيانات'!$G:$J,2,0)</f>
        <v>0</v>
      </c>
      <c r="AQ356" s="28">
        <f>(SUMIFS('حركة المخزون'!$F:$F,'حركة المخزون'!$E:$E,$D356,'حركة المخزون'!$H:$H,AP$2)-SUMIFS('حركة المخزون'!$F:$F,'حركة المخزون'!$E:$E,$D356,'حركة المخزون'!$G:$G,AP$2))*VLOOKUP($D356,'قاعدة البيانات'!$G:$J,4,0)</f>
        <v>0</v>
      </c>
      <c r="AR356" s="28">
        <f>(SUMIFS('حركة المخزون'!$F:$F,'حركة المخزون'!$E:$E,$D356,'حركة المخزون'!$H:$H,AR$2)-SUMIFS('حركة المخزون'!$F:$F,'حركة المخزون'!$E:$E,$D356,'حركة المخزون'!$G:$G,AR$2))*VLOOKUP($D356,'قاعدة البيانات'!$G:$J,2,0)</f>
        <v>0</v>
      </c>
      <c r="AS356" s="28">
        <f>(SUMIFS('حركة المخزون'!$F:$F,'حركة المخزون'!$E:$E,$D356,'حركة المخزون'!$H:$H,AR$2)-SUMIFS('حركة المخزون'!$F:$F,'حركة المخزون'!$E:$E,$D356,'حركة المخزون'!$G:$G,AR$2))*VLOOKUP($D356,'قاعدة البيانات'!$G:$J,4,0)</f>
        <v>0</v>
      </c>
      <c r="AT356" s="28">
        <f>(SUMIFS('حركة المخزون'!$F:$F,'حركة المخزون'!$E:$E,$D356,'حركة المخزون'!$H:$H,AT$2)-SUMIFS('حركة المخزون'!$F:$F,'حركة المخزون'!$E:$E,$D356,'حركة المخزون'!$G:$G,AT$2))*VLOOKUP($D356,'قاعدة البيانات'!$G:$J,2,0)</f>
        <v>0</v>
      </c>
      <c r="AU356" s="28">
        <f>(SUMIFS('حركة المخزون'!$F:$F,'حركة المخزون'!$E:$E,$D356,'حركة المخزون'!$H:$H,AT$2)-SUMIFS('حركة المخزون'!$F:$F,'حركة المخزون'!$E:$E,$D356,'حركة المخزون'!$G:$G,AT$2))*VLOOKUP($D356,'قاعدة البيانات'!$G:$J,4,0)</f>
        <v>0</v>
      </c>
      <c r="AV356" s="28">
        <f>(SUMIFS('حركة المخزون'!$F:$F,'حركة المخزون'!$E:$E,$D356,'حركة المخزون'!$H:$H,AV$2)-SUMIFS('حركة المخزون'!$F:$F,'حركة المخزون'!$E:$E,$D356,'حركة المخزون'!$G:$G,AV$2))*VLOOKUP($D356,'قاعدة البيانات'!$G:$J,2,0)</f>
        <v>0</v>
      </c>
      <c r="AW356" s="28">
        <f>(SUMIFS('حركة المخزون'!$F:$F,'حركة المخزون'!$E:$E,$D356,'حركة المخزون'!$H:$H,AV$2)-SUMIFS('حركة المخزون'!$F:$F,'حركة المخزون'!$E:$E,$D356,'حركة المخزون'!$G:$G,AV$2))*VLOOKUP($D356,'قاعدة البيانات'!$G:$J,4,0)</f>
        <v>0</v>
      </c>
      <c r="AX356" s="28">
        <f>(SUMIFS('حركة المخزون'!$F:$F,'حركة المخزون'!$E:$E,$D356,'حركة المخزون'!$H:$H,AX$2)-SUMIFS('حركة المخزون'!$F:$F,'حركة المخزون'!$E:$E,$D356,'حركة المخزون'!$G:$G,AX$2))*VLOOKUP($D356,'قاعدة البيانات'!$G:$J,2,0)</f>
        <v>0</v>
      </c>
      <c r="AY356" s="28">
        <f>(SUMIFS('حركة المخزون'!$F:$F,'حركة المخزون'!$E:$E,$D356,'حركة المخزون'!$H:$H,AX$2)-SUMIFS('حركة المخزون'!$F:$F,'حركة المخزون'!$E:$E,$D356,'حركة المخزون'!$G:$G,AX$2))*VLOOKUP($D356,'قاعدة البيانات'!$G:$J,4,0)</f>
        <v>0</v>
      </c>
      <c r="AZ356" s="28">
        <f>(SUMIFS('حركة المخزون'!$F:$F,'حركة المخزون'!$E:$E,$D356,'حركة المخزون'!$H:$H,AZ$2)-SUMIFS('حركة المخزون'!$F:$F,'حركة المخزون'!$E:$E,$D356,'حركة المخزون'!$G:$G,AZ$2))*VLOOKUP($D356,'قاعدة البيانات'!$G:$J,2,0)</f>
        <v>0</v>
      </c>
      <c r="BA356" s="28">
        <f>(SUMIFS('حركة المخزون'!$F:$F,'حركة المخزون'!$E:$E,$D356,'حركة المخزون'!$H:$H,AZ$2)-SUMIFS('حركة المخزون'!$F:$F,'حركة المخزون'!$E:$E,$D356,'حركة المخزون'!$G:$G,AZ$2))*VLOOKUP($D356,'قاعدة البيانات'!$G:$J,4,0)</f>
        <v>0</v>
      </c>
      <c r="BB356" s="28">
        <f>(SUMIFS('حركة المخزون'!$F:$F,'حركة المخزون'!$E:$E,$D356,'حركة المخزون'!$H:$H,BB$2)-SUMIFS('حركة المخزون'!$F:$F,'حركة المخزون'!$E:$E,$D356,'حركة المخزون'!$G:$G,BB$2))*VLOOKUP($D356,'قاعدة البيانات'!$G:$J,2,0)</f>
        <v>0</v>
      </c>
      <c r="BC356" s="28">
        <f>(SUMIFS('حركة المخزون'!$F:$F,'حركة المخزون'!$E:$E,$D356,'حركة المخزون'!$H:$H,BB$2)-SUMIFS('حركة المخزون'!$F:$F,'حركة المخزون'!$E:$E,$D356,'حركة المخزون'!$G:$G,BB$2))*VLOOKUP($D356,'قاعدة البيانات'!$G:$J,4,0)</f>
        <v>0</v>
      </c>
      <c r="BD356" s="28">
        <f>(SUMIFS('حركة المخزون'!$F:$F,'حركة المخزون'!$E:$E,$D356,'حركة المخزون'!$H:$H,BD$2)-SUMIFS('حركة المخزون'!$F:$F,'حركة المخزون'!$E:$E,$D356,'حركة المخزون'!$G:$G,BD$2))*VLOOKUP($D356,'قاعدة البيانات'!$G:$J,2,0)</f>
        <v>0</v>
      </c>
      <c r="BE356" s="28">
        <f>(SUMIFS('حركة المخزون'!$F:$F,'حركة المخزون'!$E:$E,$D356,'حركة المخزون'!$H:$H,BD$2)-SUMIFS('حركة المخزون'!$F:$F,'حركة المخزون'!$E:$E,$D356,'حركة المخزون'!$G:$G,BD$2))*VLOOKUP($D356,'قاعدة البيانات'!$G:$J,4,0)</f>
        <v>0</v>
      </c>
      <c r="BF356" s="28">
        <f>(SUMIFS('حركة المخزون'!$F:$F,'حركة المخزون'!$E:$E,$D356,'حركة المخزون'!$H:$H,BF$2)-SUMIFS('حركة المخزون'!$F:$F,'حركة المخزون'!$E:$E,$D356,'حركة المخزون'!$G:$G,BF$2))*VLOOKUP($D356,'قاعدة البيانات'!$G:$J,2,0)</f>
        <v>0</v>
      </c>
      <c r="BG356" s="28">
        <f>(SUMIFS('حركة المخزون'!$F:$F,'حركة المخزون'!$E:$E,$D356,'حركة المخزون'!$H:$H,BF$2)-SUMIFS('حركة المخزون'!$F:$F,'حركة المخزون'!$E:$E,$D356,'حركة المخزون'!$G:$G,BF$2))*VLOOKUP($D356,'قاعدة البيانات'!$G:$J,4,0)</f>
        <v>0</v>
      </c>
      <c r="BH356" s="28">
        <f>(SUMIFS('حركة المخزون'!$F:$F,'حركة المخزون'!$E:$E,$D356,'حركة المخزون'!$H:$H,BH$2)-SUMIFS('حركة المخزون'!$F:$F,'حركة المخزون'!$E:$E,$D356,'حركة المخزون'!$G:$G,BH$2))*VLOOKUP($D356,'قاعدة البيانات'!$G:$J,2,0)</f>
        <v>0</v>
      </c>
      <c r="BI356" s="28">
        <f>(SUMIFS('حركة المخزون'!$F:$F,'حركة المخزون'!$E:$E,$D356,'حركة المخزون'!$H:$H,BH$2)-SUMIFS('حركة المخزون'!$F:$F,'حركة المخزون'!$E:$E,$D356,'حركة المخزون'!$G:$G,BH$2))*VLOOKUP($D356,'قاعدة البيانات'!$G:$J,4,0)</f>
        <v>0</v>
      </c>
    </row>
    <row r="357" spans="2:61" s="15" customFormat="1" ht="24" customHeight="1" x14ac:dyDescent="0.2">
      <c r="B357" s="18">
        <v>354</v>
      </c>
      <c r="C357" s="19"/>
      <c r="D357" s="18" t="str">
        <f>VLOOKUP(C357,'قاعدة البيانات'!F:G,2,0)</f>
        <v/>
      </c>
      <c r="F357" s="28">
        <f>(SUMIFS('حركة المخزون'!$F:$F,'حركة المخزون'!$E:$E,$D357,'حركة المخزون'!$H:$H,F$2)-SUMIFS('حركة المخزون'!$F:$F,'حركة المخزون'!$E:$E,$D357,'حركة المخزون'!$G:$G,F$2))*VLOOKUP($D357,'قاعدة البيانات'!$G:$J,2,0)</f>
        <v>0</v>
      </c>
      <c r="G357" s="28">
        <f>(SUMIFS('حركة المخزون'!$F:$F,'حركة المخزون'!$E:$E,$D357,'حركة المخزون'!$H:$H,F$2)-SUMIFS('حركة المخزون'!$F:$F,'حركة المخزون'!$E:$E,$D357,'حركة المخزون'!$G:$G,F$2))*VLOOKUP($D357,'قاعدة البيانات'!$G:$J,4,0)</f>
        <v>0</v>
      </c>
      <c r="H357" s="28">
        <f>(SUMIFS('حركة المخزون'!$F:$F,'حركة المخزون'!$E:$E,$D357,'حركة المخزون'!$H:$H,H$2)-SUMIFS('حركة المخزون'!$F:$F,'حركة المخزون'!$E:$E,$D357,'حركة المخزون'!$G:$G,H$2))*VLOOKUP($D357,'قاعدة البيانات'!$G:$J,2,0)</f>
        <v>0</v>
      </c>
      <c r="I357" s="28">
        <f>(SUMIFS('حركة المخزون'!$F:$F,'حركة المخزون'!$E:$E,$D357,'حركة المخزون'!$H:$H,H$2)-SUMIFS('حركة المخزون'!$F:$F,'حركة المخزون'!$E:$E,$D357,'حركة المخزون'!$G:$G,H$2))*VLOOKUP($D357,'قاعدة البيانات'!$G:$J,4,0)</f>
        <v>0</v>
      </c>
      <c r="J357" s="28">
        <f>(SUMIFS('حركة المخزون'!$F:$F,'حركة المخزون'!$E:$E,$D357,'حركة المخزون'!$H:$H,J$2)-SUMIFS('حركة المخزون'!$F:$F,'حركة المخزون'!$E:$E,$D357,'حركة المخزون'!$G:$G,J$2))*VLOOKUP($D357,'قاعدة البيانات'!$G:$J,2,0)</f>
        <v>0</v>
      </c>
      <c r="K357" s="28">
        <f>(SUMIFS('حركة المخزون'!$F:$F,'حركة المخزون'!$E:$E,$D357,'حركة المخزون'!$H:$H,J$2)-SUMIFS('حركة المخزون'!$F:$F,'حركة المخزون'!$E:$E,$D357,'حركة المخزون'!$G:$G,J$2))*VLOOKUP($D357,'قاعدة البيانات'!$G:$J,4,0)</f>
        <v>0</v>
      </c>
      <c r="L357" s="28">
        <f>(SUMIFS('حركة المخزون'!$F:$F,'حركة المخزون'!$E:$E,$D357,'حركة المخزون'!$H:$H,L$2)-SUMIFS('حركة المخزون'!$F:$F,'حركة المخزون'!$E:$E,$D357,'حركة المخزون'!$G:$G,L$2))*VLOOKUP($D357,'قاعدة البيانات'!$G:$J,2,0)</f>
        <v>0</v>
      </c>
      <c r="M357" s="28">
        <f>(SUMIFS('حركة المخزون'!$F:$F,'حركة المخزون'!$E:$E,$D357,'حركة المخزون'!$H:$H,L$2)-SUMIFS('حركة المخزون'!$F:$F,'حركة المخزون'!$E:$E,$D357,'حركة المخزون'!$G:$G,L$2))*VLOOKUP($D357,'قاعدة البيانات'!$G:$J,4,0)</f>
        <v>0</v>
      </c>
      <c r="N357" s="28">
        <f>(SUMIFS('حركة المخزون'!$F:$F,'حركة المخزون'!$E:$E,$D357,'حركة المخزون'!$H:$H,N$2)-SUMIFS('حركة المخزون'!$F:$F,'حركة المخزون'!$E:$E,$D357,'حركة المخزون'!$G:$G,N$2))*VLOOKUP($D357,'قاعدة البيانات'!$G:$J,2,0)</f>
        <v>0</v>
      </c>
      <c r="O357" s="28">
        <f>(SUMIFS('حركة المخزون'!$F:$F,'حركة المخزون'!$E:$E,$D357,'حركة المخزون'!$H:$H,N$2)-SUMIFS('حركة المخزون'!$F:$F,'حركة المخزون'!$E:$E,$D357,'حركة المخزون'!$G:$G,N$2))*VLOOKUP($D357,'قاعدة البيانات'!$G:$J,4,0)</f>
        <v>0</v>
      </c>
      <c r="P357" s="28">
        <f>(SUMIFS('حركة المخزون'!$F:$F,'حركة المخزون'!$E:$E,$D357,'حركة المخزون'!$H:$H,P$2)-SUMIFS('حركة المخزون'!$F:$F,'حركة المخزون'!$E:$E,$D357,'حركة المخزون'!$G:$G,P$2))*VLOOKUP($D357,'قاعدة البيانات'!$G:$J,2,0)</f>
        <v>0</v>
      </c>
      <c r="Q357" s="28">
        <f>(SUMIFS('حركة المخزون'!$F:$F,'حركة المخزون'!$E:$E,$D357,'حركة المخزون'!$H:$H,P$2)-SUMIFS('حركة المخزون'!$F:$F,'حركة المخزون'!$E:$E,$D357,'حركة المخزون'!$G:$G,P$2))*VLOOKUP($D357,'قاعدة البيانات'!$G:$J,4,0)</f>
        <v>0</v>
      </c>
      <c r="R357" s="28">
        <f>(SUMIFS('حركة المخزون'!$F:$F,'حركة المخزون'!$E:$E,$D357,'حركة المخزون'!$H:$H,R$2)-SUMIFS('حركة المخزون'!$F:$F,'حركة المخزون'!$E:$E,$D357,'حركة المخزون'!$G:$G,R$2))*VLOOKUP($D357,'قاعدة البيانات'!$G:$J,2,0)</f>
        <v>0</v>
      </c>
      <c r="S357" s="28">
        <f>(SUMIFS('حركة المخزون'!$F:$F,'حركة المخزون'!$E:$E,$D357,'حركة المخزون'!$H:$H,R$2)-SUMIFS('حركة المخزون'!$F:$F,'حركة المخزون'!$E:$E,$D357,'حركة المخزون'!$G:$G,R$2))*VLOOKUP($D357,'قاعدة البيانات'!$G:$J,4,0)</f>
        <v>0</v>
      </c>
      <c r="T357" s="28">
        <f>(SUMIFS('حركة المخزون'!$F:$F,'حركة المخزون'!$E:$E,$D357,'حركة المخزون'!$H:$H,T$2)-SUMIFS('حركة المخزون'!$F:$F,'حركة المخزون'!$E:$E,$D357,'حركة المخزون'!$G:$G,T$2))*VLOOKUP($D357,'قاعدة البيانات'!$G:$J,2,0)</f>
        <v>0</v>
      </c>
      <c r="U357" s="28">
        <f>(SUMIFS('حركة المخزون'!$F:$F,'حركة المخزون'!$E:$E,$D357,'حركة المخزون'!$H:$H,T$2)-SUMIFS('حركة المخزون'!$F:$F,'حركة المخزون'!$E:$E,$D357,'حركة المخزون'!$G:$G,T$2))*VLOOKUP($D357,'قاعدة البيانات'!$G:$J,4,0)</f>
        <v>0</v>
      </c>
      <c r="V357" s="28">
        <f>(SUMIFS('حركة المخزون'!$F:$F,'حركة المخزون'!$E:$E,$D357,'حركة المخزون'!$H:$H,V$2)-SUMIFS('حركة المخزون'!$F:$F,'حركة المخزون'!$E:$E,$D357,'حركة المخزون'!$G:$G,V$2))*VLOOKUP($D357,'قاعدة البيانات'!$G:$J,2,0)</f>
        <v>0</v>
      </c>
      <c r="W357" s="28">
        <f>(SUMIFS('حركة المخزون'!$F:$F,'حركة المخزون'!$E:$E,$D357,'حركة المخزون'!$H:$H,V$2)-SUMIFS('حركة المخزون'!$F:$F,'حركة المخزون'!$E:$E,$D357,'حركة المخزون'!$G:$G,V$2))*VLOOKUP($D357,'قاعدة البيانات'!$G:$J,4,0)</f>
        <v>0</v>
      </c>
      <c r="X357" s="28">
        <f>(SUMIFS('حركة المخزون'!$F:$F,'حركة المخزون'!$E:$E,$D357,'حركة المخزون'!$H:$H,X$2)-SUMIFS('حركة المخزون'!$F:$F,'حركة المخزون'!$E:$E,$D357,'حركة المخزون'!$G:$G,X$2))*VLOOKUP($D357,'قاعدة البيانات'!$G:$J,2,0)</f>
        <v>0</v>
      </c>
      <c r="Y357" s="28">
        <f>(SUMIFS('حركة المخزون'!$F:$F,'حركة المخزون'!$E:$E,$D357,'حركة المخزون'!$H:$H,X$2)-SUMIFS('حركة المخزون'!$F:$F,'حركة المخزون'!$E:$E,$D357,'حركة المخزون'!$G:$G,X$2))*VLOOKUP($D357,'قاعدة البيانات'!$G:$J,4,0)</f>
        <v>0</v>
      </c>
      <c r="Z357" s="28">
        <f>(SUMIFS('حركة المخزون'!$F:$F,'حركة المخزون'!$E:$E,$D357,'حركة المخزون'!$H:$H,Z$2)-SUMIFS('حركة المخزون'!$F:$F,'حركة المخزون'!$E:$E,$D357,'حركة المخزون'!$G:$G,Z$2))*VLOOKUP($D357,'قاعدة البيانات'!$G:$J,2,0)</f>
        <v>0</v>
      </c>
      <c r="AA357" s="28">
        <f>(SUMIFS('حركة المخزون'!$F:$F,'حركة المخزون'!$E:$E,$D357,'حركة المخزون'!$H:$H,Z$2)-SUMIFS('حركة المخزون'!$F:$F,'حركة المخزون'!$E:$E,$D357,'حركة المخزون'!$G:$G,Z$2))*VLOOKUP($D357,'قاعدة البيانات'!$G:$J,4,0)</f>
        <v>0</v>
      </c>
      <c r="AB357" s="28">
        <f>(SUMIFS('حركة المخزون'!$F:$F,'حركة المخزون'!$E:$E,$D357,'حركة المخزون'!$H:$H,AB$2)-SUMIFS('حركة المخزون'!$F:$F,'حركة المخزون'!$E:$E,$D357,'حركة المخزون'!$G:$G,AB$2))*VLOOKUP($D357,'قاعدة البيانات'!$G:$J,2,0)</f>
        <v>0</v>
      </c>
      <c r="AC357" s="28">
        <f>(SUMIFS('حركة المخزون'!$F:$F,'حركة المخزون'!$E:$E,$D357,'حركة المخزون'!$H:$H,AB$2)-SUMIFS('حركة المخزون'!$F:$F,'حركة المخزون'!$E:$E,$D357,'حركة المخزون'!$G:$G,AB$2))*VLOOKUP($D357,'قاعدة البيانات'!$G:$J,4,0)</f>
        <v>0</v>
      </c>
      <c r="AD357" s="28">
        <f>(SUMIFS('حركة المخزون'!$F:$F,'حركة المخزون'!$E:$E,$D357,'حركة المخزون'!$H:$H,AD$2)-SUMIFS('حركة المخزون'!$F:$F,'حركة المخزون'!$E:$E,$D357,'حركة المخزون'!$G:$G,AD$2))*VLOOKUP($D357,'قاعدة البيانات'!$G:$J,2,0)</f>
        <v>0</v>
      </c>
      <c r="AE357" s="28">
        <f>(SUMIFS('حركة المخزون'!$F:$F,'حركة المخزون'!$E:$E,$D357,'حركة المخزون'!$H:$H,AD$2)-SUMIFS('حركة المخزون'!$F:$F,'حركة المخزون'!$E:$E,$D357,'حركة المخزون'!$G:$G,AD$2))*VLOOKUP($D357,'قاعدة البيانات'!$G:$J,4,0)</f>
        <v>0</v>
      </c>
      <c r="AF357" s="28">
        <f>(SUMIFS('حركة المخزون'!$F:$F,'حركة المخزون'!$E:$E,$D357,'حركة المخزون'!$H:$H,AF$2)-SUMIFS('حركة المخزون'!$F:$F,'حركة المخزون'!$E:$E,$D357,'حركة المخزون'!$G:$G,AF$2))*VLOOKUP($D357,'قاعدة البيانات'!$G:$J,2,0)</f>
        <v>0</v>
      </c>
      <c r="AG357" s="28">
        <f>(SUMIFS('حركة المخزون'!$F:$F,'حركة المخزون'!$E:$E,$D357,'حركة المخزون'!$H:$H,AF$2)-SUMIFS('حركة المخزون'!$F:$F,'حركة المخزون'!$E:$E,$D357,'حركة المخزون'!$G:$G,AF$2))*VLOOKUP($D357,'قاعدة البيانات'!$G:$J,4,0)</f>
        <v>0</v>
      </c>
      <c r="AH357" s="28">
        <f>(SUMIFS('حركة المخزون'!$F:$F,'حركة المخزون'!$E:$E,$D357,'حركة المخزون'!$H:$H,AH$2)-SUMIFS('حركة المخزون'!$F:$F,'حركة المخزون'!$E:$E,$D357,'حركة المخزون'!$G:$G,AH$2))*VLOOKUP($D357,'قاعدة البيانات'!$G:$J,2,0)</f>
        <v>0</v>
      </c>
      <c r="AI357" s="28">
        <f>(SUMIFS('حركة المخزون'!$F:$F,'حركة المخزون'!$E:$E,$D357,'حركة المخزون'!$H:$H,AH$2)-SUMIFS('حركة المخزون'!$F:$F,'حركة المخزون'!$E:$E,$D357,'حركة المخزون'!$G:$G,AH$2))*VLOOKUP($D357,'قاعدة البيانات'!$G:$J,4,0)</f>
        <v>0</v>
      </c>
      <c r="AJ357" s="28">
        <f>(SUMIFS('حركة المخزون'!$F:$F,'حركة المخزون'!$E:$E,$D357,'حركة المخزون'!$H:$H,AJ$2)-SUMIFS('حركة المخزون'!$F:$F,'حركة المخزون'!$E:$E,$D357,'حركة المخزون'!$G:$G,AJ$2))*VLOOKUP($D357,'قاعدة البيانات'!$G:$J,2,0)</f>
        <v>0</v>
      </c>
      <c r="AK357" s="28">
        <f>(SUMIFS('حركة المخزون'!$F:$F,'حركة المخزون'!$E:$E,$D357,'حركة المخزون'!$H:$H,AJ$2)-SUMIFS('حركة المخزون'!$F:$F,'حركة المخزون'!$E:$E,$D357,'حركة المخزون'!$G:$G,AJ$2))*VLOOKUP($D357,'قاعدة البيانات'!$G:$J,4,0)</f>
        <v>0</v>
      </c>
      <c r="AL357" s="28">
        <f>(SUMIFS('حركة المخزون'!$F:$F,'حركة المخزون'!$E:$E,$D357,'حركة المخزون'!$H:$H,AL$2)-SUMIFS('حركة المخزون'!$F:$F,'حركة المخزون'!$E:$E,$D357,'حركة المخزون'!$G:$G,AL$2))*VLOOKUP($D357,'قاعدة البيانات'!$G:$J,2,0)</f>
        <v>0</v>
      </c>
      <c r="AM357" s="28">
        <f>(SUMIFS('حركة المخزون'!$F:$F,'حركة المخزون'!$E:$E,$D357,'حركة المخزون'!$H:$H,AL$2)-SUMIFS('حركة المخزون'!$F:$F,'حركة المخزون'!$E:$E,$D357,'حركة المخزون'!$G:$G,AL$2))*VLOOKUP($D357,'قاعدة البيانات'!$G:$J,4,0)</f>
        <v>0</v>
      </c>
      <c r="AN357" s="28">
        <f>(SUMIFS('حركة المخزون'!$F:$F,'حركة المخزون'!$E:$E,$D357,'حركة المخزون'!$H:$H,AN$2)-SUMIFS('حركة المخزون'!$F:$F,'حركة المخزون'!$E:$E,$D357,'حركة المخزون'!$G:$G,AN$2))*VLOOKUP($D357,'قاعدة البيانات'!$G:$J,2,0)</f>
        <v>0</v>
      </c>
      <c r="AO357" s="28">
        <f>(SUMIFS('حركة المخزون'!$F:$F,'حركة المخزون'!$E:$E,$D357,'حركة المخزون'!$H:$H,AN$2)-SUMIFS('حركة المخزون'!$F:$F,'حركة المخزون'!$E:$E,$D357,'حركة المخزون'!$G:$G,AN$2))*VLOOKUP($D357,'قاعدة البيانات'!$G:$J,4,0)</f>
        <v>0</v>
      </c>
      <c r="AP357" s="28">
        <f>(SUMIFS('حركة المخزون'!$F:$F,'حركة المخزون'!$E:$E,$D357,'حركة المخزون'!$H:$H,AP$2)-SUMIFS('حركة المخزون'!$F:$F,'حركة المخزون'!$E:$E,$D357,'حركة المخزون'!$G:$G,AP$2))*VLOOKUP($D357,'قاعدة البيانات'!$G:$J,2,0)</f>
        <v>0</v>
      </c>
      <c r="AQ357" s="28">
        <f>(SUMIFS('حركة المخزون'!$F:$F,'حركة المخزون'!$E:$E,$D357,'حركة المخزون'!$H:$H,AP$2)-SUMIFS('حركة المخزون'!$F:$F,'حركة المخزون'!$E:$E,$D357,'حركة المخزون'!$G:$G,AP$2))*VLOOKUP($D357,'قاعدة البيانات'!$G:$J,4,0)</f>
        <v>0</v>
      </c>
      <c r="AR357" s="28">
        <f>(SUMIFS('حركة المخزون'!$F:$F,'حركة المخزون'!$E:$E,$D357,'حركة المخزون'!$H:$H,AR$2)-SUMIFS('حركة المخزون'!$F:$F,'حركة المخزون'!$E:$E,$D357,'حركة المخزون'!$G:$G,AR$2))*VLOOKUP($D357,'قاعدة البيانات'!$G:$J,2,0)</f>
        <v>0</v>
      </c>
      <c r="AS357" s="28">
        <f>(SUMIFS('حركة المخزون'!$F:$F,'حركة المخزون'!$E:$E,$D357,'حركة المخزون'!$H:$H,AR$2)-SUMIFS('حركة المخزون'!$F:$F,'حركة المخزون'!$E:$E,$D357,'حركة المخزون'!$G:$G,AR$2))*VLOOKUP($D357,'قاعدة البيانات'!$G:$J,4,0)</f>
        <v>0</v>
      </c>
      <c r="AT357" s="28">
        <f>(SUMIFS('حركة المخزون'!$F:$F,'حركة المخزون'!$E:$E,$D357,'حركة المخزون'!$H:$H,AT$2)-SUMIFS('حركة المخزون'!$F:$F,'حركة المخزون'!$E:$E,$D357,'حركة المخزون'!$G:$G,AT$2))*VLOOKUP($D357,'قاعدة البيانات'!$G:$J,2,0)</f>
        <v>0</v>
      </c>
      <c r="AU357" s="28">
        <f>(SUMIFS('حركة المخزون'!$F:$F,'حركة المخزون'!$E:$E,$D357,'حركة المخزون'!$H:$H,AT$2)-SUMIFS('حركة المخزون'!$F:$F,'حركة المخزون'!$E:$E,$D357,'حركة المخزون'!$G:$G,AT$2))*VLOOKUP($D357,'قاعدة البيانات'!$G:$J,4,0)</f>
        <v>0</v>
      </c>
      <c r="AV357" s="28">
        <f>(SUMIFS('حركة المخزون'!$F:$F,'حركة المخزون'!$E:$E,$D357,'حركة المخزون'!$H:$H,AV$2)-SUMIFS('حركة المخزون'!$F:$F,'حركة المخزون'!$E:$E,$D357,'حركة المخزون'!$G:$G,AV$2))*VLOOKUP($D357,'قاعدة البيانات'!$G:$J,2,0)</f>
        <v>0</v>
      </c>
      <c r="AW357" s="28">
        <f>(SUMIFS('حركة المخزون'!$F:$F,'حركة المخزون'!$E:$E,$D357,'حركة المخزون'!$H:$H,AV$2)-SUMIFS('حركة المخزون'!$F:$F,'حركة المخزون'!$E:$E,$D357,'حركة المخزون'!$G:$G,AV$2))*VLOOKUP($D357,'قاعدة البيانات'!$G:$J,4,0)</f>
        <v>0</v>
      </c>
      <c r="AX357" s="28">
        <f>(SUMIFS('حركة المخزون'!$F:$F,'حركة المخزون'!$E:$E,$D357,'حركة المخزون'!$H:$H,AX$2)-SUMIFS('حركة المخزون'!$F:$F,'حركة المخزون'!$E:$E,$D357,'حركة المخزون'!$G:$G,AX$2))*VLOOKUP($D357,'قاعدة البيانات'!$G:$J,2,0)</f>
        <v>0</v>
      </c>
      <c r="AY357" s="28">
        <f>(SUMIFS('حركة المخزون'!$F:$F,'حركة المخزون'!$E:$E,$D357,'حركة المخزون'!$H:$H,AX$2)-SUMIFS('حركة المخزون'!$F:$F,'حركة المخزون'!$E:$E,$D357,'حركة المخزون'!$G:$G,AX$2))*VLOOKUP($D357,'قاعدة البيانات'!$G:$J,4,0)</f>
        <v>0</v>
      </c>
      <c r="AZ357" s="28">
        <f>(SUMIFS('حركة المخزون'!$F:$F,'حركة المخزون'!$E:$E,$D357,'حركة المخزون'!$H:$H,AZ$2)-SUMIFS('حركة المخزون'!$F:$F,'حركة المخزون'!$E:$E,$D357,'حركة المخزون'!$G:$G,AZ$2))*VLOOKUP($D357,'قاعدة البيانات'!$G:$J,2,0)</f>
        <v>0</v>
      </c>
      <c r="BA357" s="28">
        <f>(SUMIFS('حركة المخزون'!$F:$F,'حركة المخزون'!$E:$E,$D357,'حركة المخزون'!$H:$H,AZ$2)-SUMIFS('حركة المخزون'!$F:$F,'حركة المخزون'!$E:$E,$D357,'حركة المخزون'!$G:$G,AZ$2))*VLOOKUP($D357,'قاعدة البيانات'!$G:$J,4,0)</f>
        <v>0</v>
      </c>
      <c r="BB357" s="28">
        <f>(SUMIFS('حركة المخزون'!$F:$F,'حركة المخزون'!$E:$E,$D357,'حركة المخزون'!$H:$H,BB$2)-SUMIFS('حركة المخزون'!$F:$F,'حركة المخزون'!$E:$E,$D357,'حركة المخزون'!$G:$G,BB$2))*VLOOKUP($D357,'قاعدة البيانات'!$G:$J,2,0)</f>
        <v>0</v>
      </c>
      <c r="BC357" s="28">
        <f>(SUMIFS('حركة المخزون'!$F:$F,'حركة المخزون'!$E:$E,$D357,'حركة المخزون'!$H:$H,BB$2)-SUMIFS('حركة المخزون'!$F:$F,'حركة المخزون'!$E:$E,$D357,'حركة المخزون'!$G:$G,BB$2))*VLOOKUP($D357,'قاعدة البيانات'!$G:$J,4,0)</f>
        <v>0</v>
      </c>
      <c r="BD357" s="28">
        <f>(SUMIFS('حركة المخزون'!$F:$F,'حركة المخزون'!$E:$E,$D357,'حركة المخزون'!$H:$H,BD$2)-SUMIFS('حركة المخزون'!$F:$F,'حركة المخزون'!$E:$E,$D357,'حركة المخزون'!$G:$G,BD$2))*VLOOKUP($D357,'قاعدة البيانات'!$G:$J,2,0)</f>
        <v>0</v>
      </c>
      <c r="BE357" s="28">
        <f>(SUMIFS('حركة المخزون'!$F:$F,'حركة المخزون'!$E:$E,$D357,'حركة المخزون'!$H:$H,BD$2)-SUMIFS('حركة المخزون'!$F:$F,'حركة المخزون'!$E:$E,$D357,'حركة المخزون'!$G:$G,BD$2))*VLOOKUP($D357,'قاعدة البيانات'!$G:$J,4,0)</f>
        <v>0</v>
      </c>
      <c r="BF357" s="28">
        <f>(SUMIFS('حركة المخزون'!$F:$F,'حركة المخزون'!$E:$E,$D357,'حركة المخزون'!$H:$H,BF$2)-SUMIFS('حركة المخزون'!$F:$F,'حركة المخزون'!$E:$E,$D357,'حركة المخزون'!$G:$G,BF$2))*VLOOKUP($D357,'قاعدة البيانات'!$G:$J,2,0)</f>
        <v>0</v>
      </c>
      <c r="BG357" s="28">
        <f>(SUMIFS('حركة المخزون'!$F:$F,'حركة المخزون'!$E:$E,$D357,'حركة المخزون'!$H:$H,BF$2)-SUMIFS('حركة المخزون'!$F:$F,'حركة المخزون'!$E:$E,$D357,'حركة المخزون'!$G:$G,BF$2))*VLOOKUP($D357,'قاعدة البيانات'!$G:$J,4,0)</f>
        <v>0</v>
      </c>
      <c r="BH357" s="28">
        <f>(SUMIFS('حركة المخزون'!$F:$F,'حركة المخزون'!$E:$E,$D357,'حركة المخزون'!$H:$H,BH$2)-SUMIFS('حركة المخزون'!$F:$F,'حركة المخزون'!$E:$E,$D357,'حركة المخزون'!$G:$G,BH$2))*VLOOKUP($D357,'قاعدة البيانات'!$G:$J,2,0)</f>
        <v>0</v>
      </c>
      <c r="BI357" s="28">
        <f>(SUMIFS('حركة المخزون'!$F:$F,'حركة المخزون'!$E:$E,$D357,'حركة المخزون'!$H:$H,BH$2)-SUMIFS('حركة المخزون'!$F:$F,'حركة المخزون'!$E:$E,$D357,'حركة المخزون'!$G:$G,BH$2))*VLOOKUP($D357,'قاعدة البيانات'!$G:$J,4,0)</f>
        <v>0</v>
      </c>
    </row>
    <row r="358" spans="2:61" s="15" customFormat="1" ht="24" customHeight="1" x14ac:dyDescent="0.2">
      <c r="B358" s="18">
        <v>355</v>
      </c>
      <c r="C358" s="19"/>
      <c r="D358" s="18" t="str">
        <f>VLOOKUP(C358,'قاعدة البيانات'!F:G,2,0)</f>
        <v/>
      </c>
      <c r="F358" s="28">
        <f>(SUMIFS('حركة المخزون'!$F:$F,'حركة المخزون'!$E:$E,$D358,'حركة المخزون'!$H:$H,F$2)-SUMIFS('حركة المخزون'!$F:$F,'حركة المخزون'!$E:$E,$D358,'حركة المخزون'!$G:$G,F$2))*VLOOKUP($D358,'قاعدة البيانات'!$G:$J,2,0)</f>
        <v>0</v>
      </c>
      <c r="G358" s="28">
        <f>(SUMIFS('حركة المخزون'!$F:$F,'حركة المخزون'!$E:$E,$D358,'حركة المخزون'!$H:$H,F$2)-SUMIFS('حركة المخزون'!$F:$F,'حركة المخزون'!$E:$E,$D358,'حركة المخزون'!$G:$G,F$2))*VLOOKUP($D358,'قاعدة البيانات'!$G:$J,4,0)</f>
        <v>0</v>
      </c>
      <c r="H358" s="28">
        <f>(SUMIFS('حركة المخزون'!$F:$F,'حركة المخزون'!$E:$E,$D358,'حركة المخزون'!$H:$H,H$2)-SUMIFS('حركة المخزون'!$F:$F,'حركة المخزون'!$E:$E,$D358,'حركة المخزون'!$G:$G,H$2))*VLOOKUP($D358,'قاعدة البيانات'!$G:$J,2,0)</f>
        <v>0</v>
      </c>
      <c r="I358" s="28">
        <f>(SUMIFS('حركة المخزون'!$F:$F,'حركة المخزون'!$E:$E,$D358,'حركة المخزون'!$H:$H,H$2)-SUMIFS('حركة المخزون'!$F:$F,'حركة المخزون'!$E:$E,$D358,'حركة المخزون'!$G:$G,H$2))*VLOOKUP($D358,'قاعدة البيانات'!$G:$J,4,0)</f>
        <v>0</v>
      </c>
      <c r="J358" s="28">
        <f>(SUMIFS('حركة المخزون'!$F:$F,'حركة المخزون'!$E:$E,$D358,'حركة المخزون'!$H:$H,J$2)-SUMIFS('حركة المخزون'!$F:$F,'حركة المخزون'!$E:$E,$D358,'حركة المخزون'!$G:$G,J$2))*VLOOKUP($D358,'قاعدة البيانات'!$G:$J,2,0)</f>
        <v>0</v>
      </c>
      <c r="K358" s="28">
        <f>(SUMIFS('حركة المخزون'!$F:$F,'حركة المخزون'!$E:$E,$D358,'حركة المخزون'!$H:$H,J$2)-SUMIFS('حركة المخزون'!$F:$F,'حركة المخزون'!$E:$E,$D358,'حركة المخزون'!$G:$G,J$2))*VLOOKUP($D358,'قاعدة البيانات'!$G:$J,4,0)</f>
        <v>0</v>
      </c>
      <c r="L358" s="28">
        <f>(SUMIFS('حركة المخزون'!$F:$F,'حركة المخزون'!$E:$E,$D358,'حركة المخزون'!$H:$H,L$2)-SUMIFS('حركة المخزون'!$F:$F,'حركة المخزون'!$E:$E,$D358,'حركة المخزون'!$G:$G,L$2))*VLOOKUP($D358,'قاعدة البيانات'!$G:$J,2,0)</f>
        <v>0</v>
      </c>
      <c r="M358" s="28">
        <f>(SUMIFS('حركة المخزون'!$F:$F,'حركة المخزون'!$E:$E,$D358,'حركة المخزون'!$H:$H,L$2)-SUMIFS('حركة المخزون'!$F:$F,'حركة المخزون'!$E:$E,$D358,'حركة المخزون'!$G:$G,L$2))*VLOOKUP($D358,'قاعدة البيانات'!$G:$J,4,0)</f>
        <v>0</v>
      </c>
      <c r="N358" s="28">
        <f>(SUMIFS('حركة المخزون'!$F:$F,'حركة المخزون'!$E:$E,$D358,'حركة المخزون'!$H:$H,N$2)-SUMIFS('حركة المخزون'!$F:$F,'حركة المخزون'!$E:$E,$D358,'حركة المخزون'!$G:$G,N$2))*VLOOKUP($D358,'قاعدة البيانات'!$G:$J,2,0)</f>
        <v>0</v>
      </c>
      <c r="O358" s="28">
        <f>(SUMIFS('حركة المخزون'!$F:$F,'حركة المخزون'!$E:$E,$D358,'حركة المخزون'!$H:$H,N$2)-SUMIFS('حركة المخزون'!$F:$F,'حركة المخزون'!$E:$E,$D358,'حركة المخزون'!$G:$G,N$2))*VLOOKUP($D358,'قاعدة البيانات'!$G:$J,4,0)</f>
        <v>0</v>
      </c>
      <c r="P358" s="28">
        <f>(SUMIFS('حركة المخزون'!$F:$F,'حركة المخزون'!$E:$E,$D358,'حركة المخزون'!$H:$H,P$2)-SUMIFS('حركة المخزون'!$F:$F,'حركة المخزون'!$E:$E,$D358,'حركة المخزون'!$G:$G,P$2))*VLOOKUP($D358,'قاعدة البيانات'!$G:$J,2,0)</f>
        <v>0</v>
      </c>
      <c r="Q358" s="28">
        <f>(SUMIFS('حركة المخزون'!$F:$F,'حركة المخزون'!$E:$E,$D358,'حركة المخزون'!$H:$H,P$2)-SUMIFS('حركة المخزون'!$F:$F,'حركة المخزون'!$E:$E,$D358,'حركة المخزون'!$G:$G,P$2))*VLOOKUP($D358,'قاعدة البيانات'!$G:$J,4,0)</f>
        <v>0</v>
      </c>
      <c r="R358" s="28">
        <f>(SUMIFS('حركة المخزون'!$F:$F,'حركة المخزون'!$E:$E,$D358,'حركة المخزون'!$H:$H,R$2)-SUMIFS('حركة المخزون'!$F:$F,'حركة المخزون'!$E:$E,$D358,'حركة المخزون'!$G:$G,R$2))*VLOOKUP($D358,'قاعدة البيانات'!$G:$J,2,0)</f>
        <v>0</v>
      </c>
      <c r="S358" s="28">
        <f>(SUMIFS('حركة المخزون'!$F:$F,'حركة المخزون'!$E:$E,$D358,'حركة المخزون'!$H:$H,R$2)-SUMIFS('حركة المخزون'!$F:$F,'حركة المخزون'!$E:$E,$D358,'حركة المخزون'!$G:$G,R$2))*VLOOKUP($D358,'قاعدة البيانات'!$G:$J,4,0)</f>
        <v>0</v>
      </c>
      <c r="T358" s="28">
        <f>(SUMIFS('حركة المخزون'!$F:$F,'حركة المخزون'!$E:$E,$D358,'حركة المخزون'!$H:$H,T$2)-SUMIFS('حركة المخزون'!$F:$F,'حركة المخزون'!$E:$E,$D358,'حركة المخزون'!$G:$G,T$2))*VLOOKUP($D358,'قاعدة البيانات'!$G:$J,2,0)</f>
        <v>0</v>
      </c>
      <c r="U358" s="28">
        <f>(SUMIFS('حركة المخزون'!$F:$F,'حركة المخزون'!$E:$E,$D358,'حركة المخزون'!$H:$H,T$2)-SUMIFS('حركة المخزون'!$F:$F,'حركة المخزون'!$E:$E,$D358,'حركة المخزون'!$G:$G,T$2))*VLOOKUP($D358,'قاعدة البيانات'!$G:$J,4,0)</f>
        <v>0</v>
      </c>
      <c r="V358" s="28">
        <f>(SUMIFS('حركة المخزون'!$F:$F,'حركة المخزون'!$E:$E,$D358,'حركة المخزون'!$H:$H,V$2)-SUMIFS('حركة المخزون'!$F:$F,'حركة المخزون'!$E:$E,$D358,'حركة المخزون'!$G:$G,V$2))*VLOOKUP($D358,'قاعدة البيانات'!$G:$J,2,0)</f>
        <v>0</v>
      </c>
      <c r="W358" s="28">
        <f>(SUMIFS('حركة المخزون'!$F:$F,'حركة المخزون'!$E:$E,$D358,'حركة المخزون'!$H:$H,V$2)-SUMIFS('حركة المخزون'!$F:$F,'حركة المخزون'!$E:$E,$D358,'حركة المخزون'!$G:$G,V$2))*VLOOKUP($D358,'قاعدة البيانات'!$G:$J,4,0)</f>
        <v>0</v>
      </c>
      <c r="X358" s="28">
        <f>(SUMIFS('حركة المخزون'!$F:$F,'حركة المخزون'!$E:$E,$D358,'حركة المخزون'!$H:$H,X$2)-SUMIFS('حركة المخزون'!$F:$F,'حركة المخزون'!$E:$E,$D358,'حركة المخزون'!$G:$G,X$2))*VLOOKUP($D358,'قاعدة البيانات'!$G:$J,2,0)</f>
        <v>0</v>
      </c>
      <c r="Y358" s="28">
        <f>(SUMIFS('حركة المخزون'!$F:$F,'حركة المخزون'!$E:$E,$D358,'حركة المخزون'!$H:$H,X$2)-SUMIFS('حركة المخزون'!$F:$F,'حركة المخزون'!$E:$E,$D358,'حركة المخزون'!$G:$G,X$2))*VLOOKUP($D358,'قاعدة البيانات'!$G:$J,4,0)</f>
        <v>0</v>
      </c>
      <c r="Z358" s="28">
        <f>(SUMIFS('حركة المخزون'!$F:$F,'حركة المخزون'!$E:$E,$D358,'حركة المخزون'!$H:$H,Z$2)-SUMIFS('حركة المخزون'!$F:$F,'حركة المخزون'!$E:$E,$D358,'حركة المخزون'!$G:$G,Z$2))*VLOOKUP($D358,'قاعدة البيانات'!$G:$J,2,0)</f>
        <v>0</v>
      </c>
      <c r="AA358" s="28">
        <f>(SUMIFS('حركة المخزون'!$F:$F,'حركة المخزون'!$E:$E,$D358,'حركة المخزون'!$H:$H,Z$2)-SUMIFS('حركة المخزون'!$F:$F,'حركة المخزون'!$E:$E,$D358,'حركة المخزون'!$G:$G,Z$2))*VLOOKUP($D358,'قاعدة البيانات'!$G:$J,4,0)</f>
        <v>0</v>
      </c>
      <c r="AB358" s="28">
        <f>(SUMIFS('حركة المخزون'!$F:$F,'حركة المخزون'!$E:$E,$D358,'حركة المخزون'!$H:$H,AB$2)-SUMIFS('حركة المخزون'!$F:$F,'حركة المخزون'!$E:$E,$D358,'حركة المخزون'!$G:$G,AB$2))*VLOOKUP($D358,'قاعدة البيانات'!$G:$J,2,0)</f>
        <v>0</v>
      </c>
      <c r="AC358" s="28">
        <f>(SUMIFS('حركة المخزون'!$F:$F,'حركة المخزون'!$E:$E,$D358,'حركة المخزون'!$H:$H,AB$2)-SUMIFS('حركة المخزون'!$F:$F,'حركة المخزون'!$E:$E,$D358,'حركة المخزون'!$G:$G,AB$2))*VLOOKUP($D358,'قاعدة البيانات'!$G:$J,4,0)</f>
        <v>0</v>
      </c>
      <c r="AD358" s="28">
        <f>(SUMIFS('حركة المخزون'!$F:$F,'حركة المخزون'!$E:$E,$D358,'حركة المخزون'!$H:$H,AD$2)-SUMIFS('حركة المخزون'!$F:$F,'حركة المخزون'!$E:$E,$D358,'حركة المخزون'!$G:$G,AD$2))*VLOOKUP($D358,'قاعدة البيانات'!$G:$J,2,0)</f>
        <v>0</v>
      </c>
      <c r="AE358" s="28">
        <f>(SUMIFS('حركة المخزون'!$F:$F,'حركة المخزون'!$E:$E,$D358,'حركة المخزون'!$H:$H,AD$2)-SUMIFS('حركة المخزون'!$F:$F,'حركة المخزون'!$E:$E,$D358,'حركة المخزون'!$G:$G,AD$2))*VLOOKUP($D358,'قاعدة البيانات'!$G:$J,4,0)</f>
        <v>0</v>
      </c>
      <c r="AF358" s="28">
        <f>(SUMIFS('حركة المخزون'!$F:$F,'حركة المخزون'!$E:$E,$D358,'حركة المخزون'!$H:$H,AF$2)-SUMIFS('حركة المخزون'!$F:$F,'حركة المخزون'!$E:$E,$D358,'حركة المخزون'!$G:$G,AF$2))*VLOOKUP($D358,'قاعدة البيانات'!$G:$J,2,0)</f>
        <v>0</v>
      </c>
      <c r="AG358" s="28">
        <f>(SUMIFS('حركة المخزون'!$F:$F,'حركة المخزون'!$E:$E,$D358,'حركة المخزون'!$H:$H,AF$2)-SUMIFS('حركة المخزون'!$F:$F,'حركة المخزون'!$E:$E,$D358,'حركة المخزون'!$G:$G,AF$2))*VLOOKUP($D358,'قاعدة البيانات'!$G:$J,4,0)</f>
        <v>0</v>
      </c>
      <c r="AH358" s="28">
        <f>(SUMIFS('حركة المخزون'!$F:$F,'حركة المخزون'!$E:$E,$D358,'حركة المخزون'!$H:$H,AH$2)-SUMIFS('حركة المخزون'!$F:$F,'حركة المخزون'!$E:$E,$D358,'حركة المخزون'!$G:$G,AH$2))*VLOOKUP($D358,'قاعدة البيانات'!$G:$J,2,0)</f>
        <v>0</v>
      </c>
      <c r="AI358" s="28">
        <f>(SUMIFS('حركة المخزون'!$F:$F,'حركة المخزون'!$E:$E,$D358,'حركة المخزون'!$H:$H,AH$2)-SUMIFS('حركة المخزون'!$F:$F,'حركة المخزون'!$E:$E,$D358,'حركة المخزون'!$G:$G,AH$2))*VLOOKUP($D358,'قاعدة البيانات'!$G:$J,4,0)</f>
        <v>0</v>
      </c>
      <c r="AJ358" s="28">
        <f>(SUMIFS('حركة المخزون'!$F:$F,'حركة المخزون'!$E:$E,$D358,'حركة المخزون'!$H:$H,AJ$2)-SUMIFS('حركة المخزون'!$F:$F,'حركة المخزون'!$E:$E,$D358,'حركة المخزون'!$G:$G,AJ$2))*VLOOKUP($D358,'قاعدة البيانات'!$G:$J,2,0)</f>
        <v>0</v>
      </c>
      <c r="AK358" s="28">
        <f>(SUMIFS('حركة المخزون'!$F:$F,'حركة المخزون'!$E:$E,$D358,'حركة المخزون'!$H:$H,AJ$2)-SUMIFS('حركة المخزون'!$F:$F,'حركة المخزون'!$E:$E,$D358,'حركة المخزون'!$G:$G,AJ$2))*VLOOKUP($D358,'قاعدة البيانات'!$G:$J,4,0)</f>
        <v>0</v>
      </c>
      <c r="AL358" s="28">
        <f>(SUMIFS('حركة المخزون'!$F:$F,'حركة المخزون'!$E:$E,$D358,'حركة المخزون'!$H:$H,AL$2)-SUMIFS('حركة المخزون'!$F:$F,'حركة المخزون'!$E:$E,$D358,'حركة المخزون'!$G:$G,AL$2))*VLOOKUP($D358,'قاعدة البيانات'!$G:$J,2,0)</f>
        <v>0</v>
      </c>
      <c r="AM358" s="28">
        <f>(SUMIFS('حركة المخزون'!$F:$F,'حركة المخزون'!$E:$E,$D358,'حركة المخزون'!$H:$H,AL$2)-SUMIFS('حركة المخزون'!$F:$F,'حركة المخزون'!$E:$E,$D358,'حركة المخزون'!$G:$G,AL$2))*VLOOKUP($D358,'قاعدة البيانات'!$G:$J,4,0)</f>
        <v>0</v>
      </c>
      <c r="AN358" s="28">
        <f>(SUMIFS('حركة المخزون'!$F:$F,'حركة المخزون'!$E:$E,$D358,'حركة المخزون'!$H:$H,AN$2)-SUMIFS('حركة المخزون'!$F:$F,'حركة المخزون'!$E:$E,$D358,'حركة المخزون'!$G:$G,AN$2))*VLOOKUP($D358,'قاعدة البيانات'!$G:$J,2,0)</f>
        <v>0</v>
      </c>
      <c r="AO358" s="28">
        <f>(SUMIFS('حركة المخزون'!$F:$F,'حركة المخزون'!$E:$E,$D358,'حركة المخزون'!$H:$H,AN$2)-SUMIFS('حركة المخزون'!$F:$F,'حركة المخزون'!$E:$E,$D358,'حركة المخزون'!$G:$G,AN$2))*VLOOKUP($D358,'قاعدة البيانات'!$G:$J,4,0)</f>
        <v>0</v>
      </c>
      <c r="AP358" s="28">
        <f>(SUMIFS('حركة المخزون'!$F:$F,'حركة المخزون'!$E:$E,$D358,'حركة المخزون'!$H:$H,AP$2)-SUMIFS('حركة المخزون'!$F:$F,'حركة المخزون'!$E:$E,$D358,'حركة المخزون'!$G:$G,AP$2))*VLOOKUP($D358,'قاعدة البيانات'!$G:$J,2,0)</f>
        <v>0</v>
      </c>
      <c r="AQ358" s="28">
        <f>(SUMIFS('حركة المخزون'!$F:$F,'حركة المخزون'!$E:$E,$D358,'حركة المخزون'!$H:$H,AP$2)-SUMIFS('حركة المخزون'!$F:$F,'حركة المخزون'!$E:$E,$D358,'حركة المخزون'!$G:$G,AP$2))*VLOOKUP($D358,'قاعدة البيانات'!$G:$J,4,0)</f>
        <v>0</v>
      </c>
      <c r="AR358" s="28">
        <f>(SUMIFS('حركة المخزون'!$F:$F,'حركة المخزون'!$E:$E,$D358,'حركة المخزون'!$H:$H,AR$2)-SUMIFS('حركة المخزون'!$F:$F,'حركة المخزون'!$E:$E,$D358,'حركة المخزون'!$G:$G,AR$2))*VLOOKUP($D358,'قاعدة البيانات'!$G:$J,2,0)</f>
        <v>0</v>
      </c>
      <c r="AS358" s="28">
        <f>(SUMIFS('حركة المخزون'!$F:$F,'حركة المخزون'!$E:$E,$D358,'حركة المخزون'!$H:$H,AR$2)-SUMIFS('حركة المخزون'!$F:$F,'حركة المخزون'!$E:$E,$D358,'حركة المخزون'!$G:$G,AR$2))*VLOOKUP($D358,'قاعدة البيانات'!$G:$J,4,0)</f>
        <v>0</v>
      </c>
      <c r="AT358" s="28">
        <f>(SUMIFS('حركة المخزون'!$F:$F,'حركة المخزون'!$E:$E,$D358,'حركة المخزون'!$H:$H,AT$2)-SUMIFS('حركة المخزون'!$F:$F,'حركة المخزون'!$E:$E,$D358,'حركة المخزون'!$G:$G,AT$2))*VLOOKUP($D358,'قاعدة البيانات'!$G:$J,2,0)</f>
        <v>0</v>
      </c>
      <c r="AU358" s="28">
        <f>(SUMIFS('حركة المخزون'!$F:$F,'حركة المخزون'!$E:$E,$D358,'حركة المخزون'!$H:$H,AT$2)-SUMIFS('حركة المخزون'!$F:$F,'حركة المخزون'!$E:$E,$D358,'حركة المخزون'!$G:$G,AT$2))*VLOOKUP($D358,'قاعدة البيانات'!$G:$J,4,0)</f>
        <v>0</v>
      </c>
      <c r="AV358" s="28">
        <f>(SUMIFS('حركة المخزون'!$F:$F,'حركة المخزون'!$E:$E,$D358,'حركة المخزون'!$H:$H,AV$2)-SUMIFS('حركة المخزون'!$F:$F,'حركة المخزون'!$E:$E,$D358,'حركة المخزون'!$G:$G,AV$2))*VLOOKUP($D358,'قاعدة البيانات'!$G:$J,2,0)</f>
        <v>0</v>
      </c>
      <c r="AW358" s="28">
        <f>(SUMIFS('حركة المخزون'!$F:$F,'حركة المخزون'!$E:$E,$D358,'حركة المخزون'!$H:$H,AV$2)-SUMIFS('حركة المخزون'!$F:$F,'حركة المخزون'!$E:$E,$D358,'حركة المخزون'!$G:$G,AV$2))*VLOOKUP($D358,'قاعدة البيانات'!$G:$J,4,0)</f>
        <v>0</v>
      </c>
      <c r="AX358" s="28">
        <f>(SUMIFS('حركة المخزون'!$F:$F,'حركة المخزون'!$E:$E,$D358,'حركة المخزون'!$H:$H,AX$2)-SUMIFS('حركة المخزون'!$F:$F,'حركة المخزون'!$E:$E,$D358,'حركة المخزون'!$G:$G,AX$2))*VLOOKUP($D358,'قاعدة البيانات'!$G:$J,2,0)</f>
        <v>0</v>
      </c>
      <c r="AY358" s="28">
        <f>(SUMIFS('حركة المخزون'!$F:$F,'حركة المخزون'!$E:$E,$D358,'حركة المخزون'!$H:$H,AX$2)-SUMIFS('حركة المخزون'!$F:$F,'حركة المخزون'!$E:$E,$D358,'حركة المخزون'!$G:$G,AX$2))*VLOOKUP($D358,'قاعدة البيانات'!$G:$J,4,0)</f>
        <v>0</v>
      </c>
      <c r="AZ358" s="28">
        <f>(SUMIFS('حركة المخزون'!$F:$F,'حركة المخزون'!$E:$E,$D358,'حركة المخزون'!$H:$H,AZ$2)-SUMIFS('حركة المخزون'!$F:$F,'حركة المخزون'!$E:$E,$D358,'حركة المخزون'!$G:$G,AZ$2))*VLOOKUP($D358,'قاعدة البيانات'!$G:$J,2,0)</f>
        <v>0</v>
      </c>
      <c r="BA358" s="28">
        <f>(SUMIFS('حركة المخزون'!$F:$F,'حركة المخزون'!$E:$E,$D358,'حركة المخزون'!$H:$H,AZ$2)-SUMIFS('حركة المخزون'!$F:$F,'حركة المخزون'!$E:$E,$D358,'حركة المخزون'!$G:$G,AZ$2))*VLOOKUP($D358,'قاعدة البيانات'!$G:$J,4,0)</f>
        <v>0</v>
      </c>
      <c r="BB358" s="28">
        <f>(SUMIFS('حركة المخزون'!$F:$F,'حركة المخزون'!$E:$E,$D358,'حركة المخزون'!$H:$H,BB$2)-SUMIFS('حركة المخزون'!$F:$F,'حركة المخزون'!$E:$E,$D358,'حركة المخزون'!$G:$G,BB$2))*VLOOKUP($D358,'قاعدة البيانات'!$G:$J,2,0)</f>
        <v>0</v>
      </c>
      <c r="BC358" s="28">
        <f>(SUMIFS('حركة المخزون'!$F:$F,'حركة المخزون'!$E:$E,$D358,'حركة المخزون'!$H:$H,BB$2)-SUMIFS('حركة المخزون'!$F:$F,'حركة المخزون'!$E:$E,$D358,'حركة المخزون'!$G:$G,BB$2))*VLOOKUP($D358,'قاعدة البيانات'!$G:$J,4,0)</f>
        <v>0</v>
      </c>
      <c r="BD358" s="28">
        <f>(SUMIFS('حركة المخزون'!$F:$F,'حركة المخزون'!$E:$E,$D358,'حركة المخزون'!$H:$H,BD$2)-SUMIFS('حركة المخزون'!$F:$F,'حركة المخزون'!$E:$E,$D358,'حركة المخزون'!$G:$G,BD$2))*VLOOKUP($D358,'قاعدة البيانات'!$G:$J,2,0)</f>
        <v>0</v>
      </c>
      <c r="BE358" s="28">
        <f>(SUMIFS('حركة المخزون'!$F:$F,'حركة المخزون'!$E:$E,$D358,'حركة المخزون'!$H:$H,BD$2)-SUMIFS('حركة المخزون'!$F:$F,'حركة المخزون'!$E:$E,$D358,'حركة المخزون'!$G:$G,BD$2))*VLOOKUP($D358,'قاعدة البيانات'!$G:$J,4,0)</f>
        <v>0</v>
      </c>
      <c r="BF358" s="28">
        <f>(SUMIFS('حركة المخزون'!$F:$F,'حركة المخزون'!$E:$E,$D358,'حركة المخزون'!$H:$H,BF$2)-SUMIFS('حركة المخزون'!$F:$F,'حركة المخزون'!$E:$E,$D358,'حركة المخزون'!$G:$G,BF$2))*VLOOKUP($D358,'قاعدة البيانات'!$G:$J,2,0)</f>
        <v>0</v>
      </c>
      <c r="BG358" s="28">
        <f>(SUMIFS('حركة المخزون'!$F:$F,'حركة المخزون'!$E:$E,$D358,'حركة المخزون'!$H:$H,BF$2)-SUMIFS('حركة المخزون'!$F:$F,'حركة المخزون'!$E:$E,$D358,'حركة المخزون'!$G:$G,BF$2))*VLOOKUP($D358,'قاعدة البيانات'!$G:$J,4,0)</f>
        <v>0</v>
      </c>
      <c r="BH358" s="28">
        <f>(SUMIFS('حركة المخزون'!$F:$F,'حركة المخزون'!$E:$E,$D358,'حركة المخزون'!$H:$H,BH$2)-SUMIFS('حركة المخزون'!$F:$F,'حركة المخزون'!$E:$E,$D358,'حركة المخزون'!$G:$G,BH$2))*VLOOKUP($D358,'قاعدة البيانات'!$G:$J,2,0)</f>
        <v>0</v>
      </c>
      <c r="BI358" s="28">
        <f>(SUMIFS('حركة المخزون'!$F:$F,'حركة المخزون'!$E:$E,$D358,'حركة المخزون'!$H:$H,BH$2)-SUMIFS('حركة المخزون'!$F:$F,'حركة المخزون'!$E:$E,$D358,'حركة المخزون'!$G:$G,BH$2))*VLOOKUP($D358,'قاعدة البيانات'!$G:$J,4,0)</f>
        <v>0</v>
      </c>
    </row>
    <row r="359" spans="2:61" s="15" customFormat="1" ht="24" customHeight="1" x14ac:dyDescent="0.2">
      <c r="B359" s="19">
        <v>356</v>
      </c>
      <c r="C359" s="19"/>
      <c r="D359" s="18" t="str">
        <f>VLOOKUP(C359,'قاعدة البيانات'!F:G,2,0)</f>
        <v/>
      </c>
      <c r="F359" s="28">
        <f>(SUMIFS('حركة المخزون'!$F:$F,'حركة المخزون'!$E:$E,$D359,'حركة المخزون'!$H:$H,F$2)-SUMIFS('حركة المخزون'!$F:$F,'حركة المخزون'!$E:$E,$D359,'حركة المخزون'!$G:$G,F$2))*VLOOKUP($D359,'قاعدة البيانات'!$G:$J,2,0)</f>
        <v>0</v>
      </c>
      <c r="G359" s="28">
        <f>(SUMIFS('حركة المخزون'!$F:$F,'حركة المخزون'!$E:$E,$D359,'حركة المخزون'!$H:$H,F$2)-SUMIFS('حركة المخزون'!$F:$F,'حركة المخزون'!$E:$E,$D359,'حركة المخزون'!$G:$G,F$2))*VLOOKUP($D359,'قاعدة البيانات'!$G:$J,4,0)</f>
        <v>0</v>
      </c>
      <c r="H359" s="28">
        <f>(SUMIFS('حركة المخزون'!$F:$F,'حركة المخزون'!$E:$E,$D359,'حركة المخزون'!$H:$H,H$2)-SUMIFS('حركة المخزون'!$F:$F,'حركة المخزون'!$E:$E,$D359,'حركة المخزون'!$G:$G,H$2))*VLOOKUP($D359,'قاعدة البيانات'!$G:$J,2,0)</f>
        <v>0</v>
      </c>
      <c r="I359" s="28">
        <f>(SUMIFS('حركة المخزون'!$F:$F,'حركة المخزون'!$E:$E,$D359,'حركة المخزون'!$H:$H,H$2)-SUMIFS('حركة المخزون'!$F:$F,'حركة المخزون'!$E:$E,$D359,'حركة المخزون'!$G:$G,H$2))*VLOOKUP($D359,'قاعدة البيانات'!$G:$J,4,0)</f>
        <v>0</v>
      </c>
      <c r="J359" s="28">
        <f>(SUMIFS('حركة المخزون'!$F:$F,'حركة المخزون'!$E:$E,$D359,'حركة المخزون'!$H:$H,J$2)-SUMIFS('حركة المخزون'!$F:$F,'حركة المخزون'!$E:$E,$D359,'حركة المخزون'!$G:$G,J$2))*VLOOKUP($D359,'قاعدة البيانات'!$G:$J,2,0)</f>
        <v>0</v>
      </c>
      <c r="K359" s="28">
        <f>(SUMIFS('حركة المخزون'!$F:$F,'حركة المخزون'!$E:$E,$D359,'حركة المخزون'!$H:$H,J$2)-SUMIFS('حركة المخزون'!$F:$F,'حركة المخزون'!$E:$E,$D359,'حركة المخزون'!$G:$G,J$2))*VLOOKUP($D359,'قاعدة البيانات'!$G:$J,4,0)</f>
        <v>0</v>
      </c>
      <c r="L359" s="28">
        <f>(SUMIFS('حركة المخزون'!$F:$F,'حركة المخزون'!$E:$E,$D359,'حركة المخزون'!$H:$H,L$2)-SUMIFS('حركة المخزون'!$F:$F,'حركة المخزون'!$E:$E,$D359,'حركة المخزون'!$G:$G,L$2))*VLOOKUP($D359,'قاعدة البيانات'!$G:$J,2,0)</f>
        <v>0</v>
      </c>
      <c r="M359" s="28">
        <f>(SUMIFS('حركة المخزون'!$F:$F,'حركة المخزون'!$E:$E,$D359,'حركة المخزون'!$H:$H,L$2)-SUMIFS('حركة المخزون'!$F:$F,'حركة المخزون'!$E:$E,$D359,'حركة المخزون'!$G:$G,L$2))*VLOOKUP($D359,'قاعدة البيانات'!$G:$J,4,0)</f>
        <v>0</v>
      </c>
      <c r="N359" s="28">
        <f>(SUMIFS('حركة المخزون'!$F:$F,'حركة المخزون'!$E:$E,$D359,'حركة المخزون'!$H:$H,N$2)-SUMIFS('حركة المخزون'!$F:$F,'حركة المخزون'!$E:$E,$D359,'حركة المخزون'!$G:$G,N$2))*VLOOKUP($D359,'قاعدة البيانات'!$G:$J,2,0)</f>
        <v>0</v>
      </c>
      <c r="O359" s="28">
        <f>(SUMIFS('حركة المخزون'!$F:$F,'حركة المخزون'!$E:$E,$D359,'حركة المخزون'!$H:$H,N$2)-SUMIFS('حركة المخزون'!$F:$F,'حركة المخزون'!$E:$E,$D359,'حركة المخزون'!$G:$G,N$2))*VLOOKUP($D359,'قاعدة البيانات'!$G:$J,4,0)</f>
        <v>0</v>
      </c>
      <c r="P359" s="28">
        <f>(SUMIFS('حركة المخزون'!$F:$F,'حركة المخزون'!$E:$E,$D359,'حركة المخزون'!$H:$H,P$2)-SUMIFS('حركة المخزون'!$F:$F,'حركة المخزون'!$E:$E,$D359,'حركة المخزون'!$G:$G,P$2))*VLOOKUP($D359,'قاعدة البيانات'!$G:$J,2,0)</f>
        <v>0</v>
      </c>
      <c r="Q359" s="28">
        <f>(SUMIFS('حركة المخزون'!$F:$F,'حركة المخزون'!$E:$E,$D359,'حركة المخزون'!$H:$H,P$2)-SUMIFS('حركة المخزون'!$F:$F,'حركة المخزون'!$E:$E,$D359,'حركة المخزون'!$G:$G,P$2))*VLOOKUP($D359,'قاعدة البيانات'!$G:$J,4,0)</f>
        <v>0</v>
      </c>
      <c r="R359" s="28">
        <f>(SUMIFS('حركة المخزون'!$F:$F,'حركة المخزون'!$E:$E,$D359,'حركة المخزون'!$H:$H,R$2)-SUMIFS('حركة المخزون'!$F:$F,'حركة المخزون'!$E:$E,$D359,'حركة المخزون'!$G:$G,R$2))*VLOOKUP($D359,'قاعدة البيانات'!$G:$J,2,0)</f>
        <v>0</v>
      </c>
      <c r="S359" s="28">
        <f>(SUMIFS('حركة المخزون'!$F:$F,'حركة المخزون'!$E:$E,$D359,'حركة المخزون'!$H:$H,R$2)-SUMIFS('حركة المخزون'!$F:$F,'حركة المخزون'!$E:$E,$D359,'حركة المخزون'!$G:$G,R$2))*VLOOKUP($D359,'قاعدة البيانات'!$G:$J,4,0)</f>
        <v>0</v>
      </c>
      <c r="T359" s="28">
        <f>(SUMIFS('حركة المخزون'!$F:$F,'حركة المخزون'!$E:$E,$D359,'حركة المخزون'!$H:$H,T$2)-SUMIFS('حركة المخزون'!$F:$F,'حركة المخزون'!$E:$E,$D359,'حركة المخزون'!$G:$G,T$2))*VLOOKUP($D359,'قاعدة البيانات'!$G:$J,2,0)</f>
        <v>0</v>
      </c>
      <c r="U359" s="28">
        <f>(SUMIFS('حركة المخزون'!$F:$F,'حركة المخزون'!$E:$E,$D359,'حركة المخزون'!$H:$H,T$2)-SUMIFS('حركة المخزون'!$F:$F,'حركة المخزون'!$E:$E,$D359,'حركة المخزون'!$G:$G,T$2))*VLOOKUP($D359,'قاعدة البيانات'!$G:$J,4,0)</f>
        <v>0</v>
      </c>
      <c r="V359" s="28">
        <f>(SUMIFS('حركة المخزون'!$F:$F,'حركة المخزون'!$E:$E,$D359,'حركة المخزون'!$H:$H,V$2)-SUMIFS('حركة المخزون'!$F:$F,'حركة المخزون'!$E:$E,$D359,'حركة المخزون'!$G:$G,V$2))*VLOOKUP($D359,'قاعدة البيانات'!$G:$J,2,0)</f>
        <v>0</v>
      </c>
      <c r="W359" s="28">
        <f>(SUMIFS('حركة المخزون'!$F:$F,'حركة المخزون'!$E:$E,$D359,'حركة المخزون'!$H:$H,V$2)-SUMIFS('حركة المخزون'!$F:$F,'حركة المخزون'!$E:$E,$D359,'حركة المخزون'!$G:$G,V$2))*VLOOKUP($D359,'قاعدة البيانات'!$G:$J,4,0)</f>
        <v>0</v>
      </c>
      <c r="X359" s="28">
        <f>(SUMIFS('حركة المخزون'!$F:$F,'حركة المخزون'!$E:$E,$D359,'حركة المخزون'!$H:$H,X$2)-SUMIFS('حركة المخزون'!$F:$F,'حركة المخزون'!$E:$E,$D359,'حركة المخزون'!$G:$G,X$2))*VLOOKUP($D359,'قاعدة البيانات'!$G:$J,2,0)</f>
        <v>0</v>
      </c>
      <c r="Y359" s="28">
        <f>(SUMIFS('حركة المخزون'!$F:$F,'حركة المخزون'!$E:$E,$D359,'حركة المخزون'!$H:$H,X$2)-SUMIFS('حركة المخزون'!$F:$F,'حركة المخزون'!$E:$E,$D359,'حركة المخزون'!$G:$G,X$2))*VLOOKUP($D359,'قاعدة البيانات'!$G:$J,4,0)</f>
        <v>0</v>
      </c>
      <c r="Z359" s="28">
        <f>(SUMIFS('حركة المخزون'!$F:$F,'حركة المخزون'!$E:$E,$D359,'حركة المخزون'!$H:$H,Z$2)-SUMIFS('حركة المخزون'!$F:$F,'حركة المخزون'!$E:$E,$D359,'حركة المخزون'!$G:$G,Z$2))*VLOOKUP($D359,'قاعدة البيانات'!$G:$J,2,0)</f>
        <v>0</v>
      </c>
      <c r="AA359" s="28">
        <f>(SUMIFS('حركة المخزون'!$F:$F,'حركة المخزون'!$E:$E,$D359,'حركة المخزون'!$H:$H,Z$2)-SUMIFS('حركة المخزون'!$F:$F,'حركة المخزون'!$E:$E,$D359,'حركة المخزون'!$G:$G,Z$2))*VLOOKUP($D359,'قاعدة البيانات'!$G:$J,4,0)</f>
        <v>0</v>
      </c>
      <c r="AB359" s="28">
        <f>(SUMIFS('حركة المخزون'!$F:$F,'حركة المخزون'!$E:$E,$D359,'حركة المخزون'!$H:$H,AB$2)-SUMIFS('حركة المخزون'!$F:$F,'حركة المخزون'!$E:$E,$D359,'حركة المخزون'!$G:$G,AB$2))*VLOOKUP($D359,'قاعدة البيانات'!$G:$J,2,0)</f>
        <v>0</v>
      </c>
      <c r="AC359" s="28">
        <f>(SUMIFS('حركة المخزون'!$F:$F,'حركة المخزون'!$E:$E,$D359,'حركة المخزون'!$H:$H,AB$2)-SUMIFS('حركة المخزون'!$F:$F,'حركة المخزون'!$E:$E,$D359,'حركة المخزون'!$G:$G,AB$2))*VLOOKUP($D359,'قاعدة البيانات'!$G:$J,4,0)</f>
        <v>0</v>
      </c>
      <c r="AD359" s="28">
        <f>(SUMIFS('حركة المخزون'!$F:$F,'حركة المخزون'!$E:$E,$D359,'حركة المخزون'!$H:$H,AD$2)-SUMIFS('حركة المخزون'!$F:$F,'حركة المخزون'!$E:$E,$D359,'حركة المخزون'!$G:$G,AD$2))*VLOOKUP($D359,'قاعدة البيانات'!$G:$J,2,0)</f>
        <v>0</v>
      </c>
      <c r="AE359" s="28">
        <f>(SUMIFS('حركة المخزون'!$F:$F,'حركة المخزون'!$E:$E,$D359,'حركة المخزون'!$H:$H,AD$2)-SUMIFS('حركة المخزون'!$F:$F,'حركة المخزون'!$E:$E,$D359,'حركة المخزون'!$G:$G,AD$2))*VLOOKUP($D359,'قاعدة البيانات'!$G:$J,4,0)</f>
        <v>0</v>
      </c>
      <c r="AF359" s="28">
        <f>(SUMIFS('حركة المخزون'!$F:$F,'حركة المخزون'!$E:$E,$D359,'حركة المخزون'!$H:$H,AF$2)-SUMIFS('حركة المخزون'!$F:$F,'حركة المخزون'!$E:$E,$D359,'حركة المخزون'!$G:$G,AF$2))*VLOOKUP($D359,'قاعدة البيانات'!$G:$J,2,0)</f>
        <v>0</v>
      </c>
      <c r="AG359" s="28">
        <f>(SUMIFS('حركة المخزون'!$F:$F,'حركة المخزون'!$E:$E,$D359,'حركة المخزون'!$H:$H,AF$2)-SUMIFS('حركة المخزون'!$F:$F,'حركة المخزون'!$E:$E,$D359,'حركة المخزون'!$G:$G,AF$2))*VLOOKUP($D359,'قاعدة البيانات'!$G:$J,4,0)</f>
        <v>0</v>
      </c>
      <c r="AH359" s="28">
        <f>(SUMIFS('حركة المخزون'!$F:$F,'حركة المخزون'!$E:$E,$D359,'حركة المخزون'!$H:$H,AH$2)-SUMIFS('حركة المخزون'!$F:$F,'حركة المخزون'!$E:$E,$D359,'حركة المخزون'!$G:$G,AH$2))*VLOOKUP($D359,'قاعدة البيانات'!$G:$J,2,0)</f>
        <v>0</v>
      </c>
      <c r="AI359" s="28">
        <f>(SUMIFS('حركة المخزون'!$F:$F,'حركة المخزون'!$E:$E,$D359,'حركة المخزون'!$H:$H,AH$2)-SUMIFS('حركة المخزون'!$F:$F,'حركة المخزون'!$E:$E,$D359,'حركة المخزون'!$G:$G,AH$2))*VLOOKUP($D359,'قاعدة البيانات'!$G:$J,4,0)</f>
        <v>0</v>
      </c>
      <c r="AJ359" s="28">
        <f>(SUMIFS('حركة المخزون'!$F:$F,'حركة المخزون'!$E:$E,$D359,'حركة المخزون'!$H:$H,AJ$2)-SUMIFS('حركة المخزون'!$F:$F,'حركة المخزون'!$E:$E,$D359,'حركة المخزون'!$G:$G,AJ$2))*VLOOKUP($D359,'قاعدة البيانات'!$G:$J,2,0)</f>
        <v>0</v>
      </c>
      <c r="AK359" s="28">
        <f>(SUMIFS('حركة المخزون'!$F:$F,'حركة المخزون'!$E:$E,$D359,'حركة المخزون'!$H:$H,AJ$2)-SUMIFS('حركة المخزون'!$F:$F,'حركة المخزون'!$E:$E,$D359,'حركة المخزون'!$G:$G,AJ$2))*VLOOKUP($D359,'قاعدة البيانات'!$G:$J,4,0)</f>
        <v>0</v>
      </c>
      <c r="AL359" s="28">
        <f>(SUMIFS('حركة المخزون'!$F:$F,'حركة المخزون'!$E:$E,$D359,'حركة المخزون'!$H:$H,AL$2)-SUMIFS('حركة المخزون'!$F:$F,'حركة المخزون'!$E:$E,$D359,'حركة المخزون'!$G:$G,AL$2))*VLOOKUP($D359,'قاعدة البيانات'!$G:$J,2,0)</f>
        <v>0</v>
      </c>
      <c r="AM359" s="28">
        <f>(SUMIFS('حركة المخزون'!$F:$F,'حركة المخزون'!$E:$E,$D359,'حركة المخزون'!$H:$H,AL$2)-SUMIFS('حركة المخزون'!$F:$F,'حركة المخزون'!$E:$E,$D359,'حركة المخزون'!$G:$G,AL$2))*VLOOKUP($D359,'قاعدة البيانات'!$G:$J,4,0)</f>
        <v>0</v>
      </c>
      <c r="AN359" s="28">
        <f>(SUMIFS('حركة المخزون'!$F:$F,'حركة المخزون'!$E:$E,$D359,'حركة المخزون'!$H:$H,AN$2)-SUMIFS('حركة المخزون'!$F:$F,'حركة المخزون'!$E:$E,$D359,'حركة المخزون'!$G:$G,AN$2))*VLOOKUP($D359,'قاعدة البيانات'!$G:$J,2,0)</f>
        <v>0</v>
      </c>
      <c r="AO359" s="28">
        <f>(SUMIFS('حركة المخزون'!$F:$F,'حركة المخزون'!$E:$E,$D359,'حركة المخزون'!$H:$H,AN$2)-SUMIFS('حركة المخزون'!$F:$F,'حركة المخزون'!$E:$E,$D359,'حركة المخزون'!$G:$G,AN$2))*VLOOKUP($D359,'قاعدة البيانات'!$G:$J,4,0)</f>
        <v>0</v>
      </c>
      <c r="AP359" s="28">
        <f>(SUMIFS('حركة المخزون'!$F:$F,'حركة المخزون'!$E:$E,$D359,'حركة المخزون'!$H:$H,AP$2)-SUMIFS('حركة المخزون'!$F:$F,'حركة المخزون'!$E:$E,$D359,'حركة المخزون'!$G:$G,AP$2))*VLOOKUP($D359,'قاعدة البيانات'!$G:$J,2,0)</f>
        <v>0</v>
      </c>
      <c r="AQ359" s="28">
        <f>(SUMIFS('حركة المخزون'!$F:$F,'حركة المخزون'!$E:$E,$D359,'حركة المخزون'!$H:$H,AP$2)-SUMIFS('حركة المخزون'!$F:$F,'حركة المخزون'!$E:$E,$D359,'حركة المخزون'!$G:$G,AP$2))*VLOOKUP($D359,'قاعدة البيانات'!$G:$J,4,0)</f>
        <v>0</v>
      </c>
      <c r="AR359" s="28">
        <f>(SUMIFS('حركة المخزون'!$F:$F,'حركة المخزون'!$E:$E,$D359,'حركة المخزون'!$H:$H,AR$2)-SUMIFS('حركة المخزون'!$F:$F,'حركة المخزون'!$E:$E,$D359,'حركة المخزون'!$G:$G,AR$2))*VLOOKUP($D359,'قاعدة البيانات'!$G:$J,2,0)</f>
        <v>0</v>
      </c>
      <c r="AS359" s="28">
        <f>(SUMIFS('حركة المخزون'!$F:$F,'حركة المخزون'!$E:$E,$D359,'حركة المخزون'!$H:$H,AR$2)-SUMIFS('حركة المخزون'!$F:$F,'حركة المخزون'!$E:$E,$D359,'حركة المخزون'!$G:$G,AR$2))*VLOOKUP($D359,'قاعدة البيانات'!$G:$J,4,0)</f>
        <v>0</v>
      </c>
      <c r="AT359" s="28">
        <f>(SUMIFS('حركة المخزون'!$F:$F,'حركة المخزون'!$E:$E,$D359,'حركة المخزون'!$H:$H,AT$2)-SUMIFS('حركة المخزون'!$F:$F,'حركة المخزون'!$E:$E,$D359,'حركة المخزون'!$G:$G,AT$2))*VLOOKUP($D359,'قاعدة البيانات'!$G:$J,2,0)</f>
        <v>0</v>
      </c>
      <c r="AU359" s="28">
        <f>(SUMIFS('حركة المخزون'!$F:$F,'حركة المخزون'!$E:$E,$D359,'حركة المخزون'!$H:$H,AT$2)-SUMIFS('حركة المخزون'!$F:$F,'حركة المخزون'!$E:$E,$D359,'حركة المخزون'!$G:$G,AT$2))*VLOOKUP($D359,'قاعدة البيانات'!$G:$J,4,0)</f>
        <v>0</v>
      </c>
      <c r="AV359" s="28">
        <f>(SUMIFS('حركة المخزون'!$F:$F,'حركة المخزون'!$E:$E,$D359,'حركة المخزون'!$H:$H,AV$2)-SUMIFS('حركة المخزون'!$F:$F,'حركة المخزون'!$E:$E,$D359,'حركة المخزون'!$G:$G,AV$2))*VLOOKUP($D359,'قاعدة البيانات'!$G:$J,2,0)</f>
        <v>0</v>
      </c>
      <c r="AW359" s="28">
        <f>(SUMIFS('حركة المخزون'!$F:$F,'حركة المخزون'!$E:$E,$D359,'حركة المخزون'!$H:$H,AV$2)-SUMIFS('حركة المخزون'!$F:$F,'حركة المخزون'!$E:$E,$D359,'حركة المخزون'!$G:$G,AV$2))*VLOOKUP($D359,'قاعدة البيانات'!$G:$J,4,0)</f>
        <v>0</v>
      </c>
      <c r="AX359" s="28">
        <f>(SUMIFS('حركة المخزون'!$F:$F,'حركة المخزون'!$E:$E,$D359,'حركة المخزون'!$H:$H,AX$2)-SUMIFS('حركة المخزون'!$F:$F,'حركة المخزون'!$E:$E,$D359,'حركة المخزون'!$G:$G,AX$2))*VLOOKUP($D359,'قاعدة البيانات'!$G:$J,2,0)</f>
        <v>0</v>
      </c>
      <c r="AY359" s="28">
        <f>(SUMIFS('حركة المخزون'!$F:$F,'حركة المخزون'!$E:$E,$D359,'حركة المخزون'!$H:$H,AX$2)-SUMIFS('حركة المخزون'!$F:$F,'حركة المخزون'!$E:$E,$D359,'حركة المخزون'!$G:$G,AX$2))*VLOOKUP($D359,'قاعدة البيانات'!$G:$J,4,0)</f>
        <v>0</v>
      </c>
      <c r="AZ359" s="28">
        <f>(SUMIFS('حركة المخزون'!$F:$F,'حركة المخزون'!$E:$E,$D359,'حركة المخزون'!$H:$H,AZ$2)-SUMIFS('حركة المخزون'!$F:$F,'حركة المخزون'!$E:$E,$D359,'حركة المخزون'!$G:$G,AZ$2))*VLOOKUP($D359,'قاعدة البيانات'!$G:$J,2,0)</f>
        <v>0</v>
      </c>
      <c r="BA359" s="28">
        <f>(SUMIFS('حركة المخزون'!$F:$F,'حركة المخزون'!$E:$E,$D359,'حركة المخزون'!$H:$H,AZ$2)-SUMIFS('حركة المخزون'!$F:$F,'حركة المخزون'!$E:$E,$D359,'حركة المخزون'!$G:$G,AZ$2))*VLOOKUP($D359,'قاعدة البيانات'!$G:$J,4,0)</f>
        <v>0</v>
      </c>
      <c r="BB359" s="28">
        <f>(SUMIFS('حركة المخزون'!$F:$F,'حركة المخزون'!$E:$E,$D359,'حركة المخزون'!$H:$H,BB$2)-SUMIFS('حركة المخزون'!$F:$F,'حركة المخزون'!$E:$E,$D359,'حركة المخزون'!$G:$G,BB$2))*VLOOKUP($D359,'قاعدة البيانات'!$G:$J,2,0)</f>
        <v>0</v>
      </c>
      <c r="BC359" s="28">
        <f>(SUMIFS('حركة المخزون'!$F:$F,'حركة المخزون'!$E:$E,$D359,'حركة المخزون'!$H:$H,BB$2)-SUMIFS('حركة المخزون'!$F:$F,'حركة المخزون'!$E:$E,$D359,'حركة المخزون'!$G:$G,BB$2))*VLOOKUP($D359,'قاعدة البيانات'!$G:$J,4,0)</f>
        <v>0</v>
      </c>
      <c r="BD359" s="28">
        <f>(SUMIFS('حركة المخزون'!$F:$F,'حركة المخزون'!$E:$E,$D359,'حركة المخزون'!$H:$H,BD$2)-SUMIFS('حركة المخزون'!$F:$F,'حركة المخزون'!$E:$E,$D359,'حركة المخزون'!$G:$G,BD$2))*VLOOKUP($D359,'قاعدة البيانات'!$G:$J,2,0)</f>
        <v>0</v>
      </c>
      <c r="BE359" s="28">
        <f>(SUMIFS('حركة المخزون'!$F:$F,'حركة المخزون'!$E:$E,$D359,'حركة المخزون'!$H:$H,BD$2)-SUMIFS('حركة المخزون'!$F:$F,'حركة المخزون'!$E:$E,$D359,'حركة المخزون'!$G:$G,BD$2))*VLOOKUP($D359,'قاعدة البيانات'!$G:$J,4,0)</f>
        <v>0</v>
      </c>
      <c r="BF359" s="28">
        <f>(SUMIFS('حركة المخزون'!$F:$F,'حركة المخزون'!$E:$E,$D359,'حركة المخزون'!$H:$H,BF$2)-SUMIFS('حركة المخزون'!$F:$F,'حركة المخزون'!$E:$E,$D359,'حركة المخزون'!$G:$G,BF$2))*VLOOKUP($D359,'قاعدة البيانات'!$G:$J,2,0)</f>
        <v>0</v>
      </c>
      <c r="BG359" s="28">
        <f>(SUMIFS('حركة المخزون'!$F:$F,'حركة المخزون'!$E:$E,$D359,'حركة المخزون'!$H:$H,BF$2)-SUMIFS('حركة المخزون'!$F:$F,'حركة المخزون'!$E:$E,$D359,'حركة المخزون'!$G:$G,BF$2))*VLOOKUP($D359,'قاعدة البيانات'!$G:$J,4,0)</f>
        <v>0</v>
      </c>
      <c r="BH359" s="28">
        <f>(SUMIFS('حركة المخزون'!$F:$F,'حركة المخزون'!$E:$E,$D359,'حركة المخزون'!$H:$H,BH$2)-SUMIFS('حركة المخزون'!$F:$F,'حركة المخزون'!$E:$E,$D359,'حركة المخزون'!$G:$G,BH$2))*VLOOKUP($D359,'قاعدة البيانات'!$G:$J,2,0)</f>
        <v>0</v>
      </c>
      <c r="BI359" s="28">
        <f>(SUMIFS('حركة المخزون'!$F:$F,'حركة المخزون'!$E:$E,$D359,'حركة المخزون'!$H:$H,BH$2)-SUMIFS('حركة المخزون'!$F:$F,'حركة المخزون'!$E:$E,$D359,'حركة المخزون'!$G:$G,BH$2))*VLOOKUP($D359,'قاعدة البيانات'!$G:$J,4,0)</f>
        <v>0</v>
      </c>
    </row>
    <row r="360" spans="2:61" s="15" customFormat="1" ht="24" customHeight="1" x14ac:dyDescent="0.2">
      <c r="B360" s="18">
        <v>357</v>
      </c>
      <c r="C360" s="19"/>
      <c r="D360" s="18" t="str">
        <f>VLOOKUP(C360,'قاعدة البيانات'!F:G,2,0)</f>
        <v/>
      </c>
      <c r="F360" s="28">
        <f>(SUMIFS('حركة المخزون'!$F:$F,'حركة المخزون'!$E:$E,$D360,'حركة المخزون'!$H:$H,F$2)-SUMIFS('حركة المخزون'!$F:$F,'حركة المخزون'!$E:$E,$D360,'حركة المخزون'!$G:$G,F$2))*VLOOKUP($D360,'قاعدة البيانات'!$G:$J,2,0)</f>
        <v>0</v>
      </c>
      <c r="G360" s="28">
        <f>(SUMIFS('حركة المخزون'!$F:$F,'حركة المخزون'!$E:$E,$D360,'حركة المخزون'!$H:$H,F$2)-SUMIFS('حركة المخزون'!$F:$F,'حركة المخزون'!$E:$E,$D360,'حركة المخزون'!$G:$G,F$2))*VLOOKUP($D360,'قاعدة البيانات'!$G:$J,4,0)</f>
        <v>0</v>
      </c>
      <c r="H360" s="28">
        <f>(SUMIFS('حركة المخزون'!$F:$F,'حركة المخزون'!$E:$E,$D360,'حركة المخزون'!$H:$H,H$2)-SUMIFS('حركة المخزون'!$F:$F,'حركة المخزون'!$E:$E,$D360,'حركة المخزون'!$G:$G,H$2))*VLOOKUP($D360,'قاعدة البيانات'!$G:$J,2,0)</f>
        <v>0</v>
      </c>
      <c r="I360" s="28">
        <f>(SUMIFS('حركة المخزون'!$F:$F,'حركة المخزون'!$E:$E,$D360,'حركة المخزون'!$H:$H,H$2)-SUMIFS('حركة المخزون'!$F:$F,'حركة المخزون'!$E:$E,$D360,'حركة المخزون'!$G:$G,H$2))*VLOOKUP($D360,'قاعدة البيانات'!$G:$J,4,0)</f>
        <v>0</v>
      </c>
      <c r="J360" s="28">
        <f>(SUMIFS('حركة المخزون'!$F:$F,'حركة المخزون'!$E:$E,$D360,'حركة المخزون'!$H:$H,J$2)-SUMIFS('حركة المخزون'!$F:$F,'حركة المخزون'!$E:$E,$D360,'حركة المخزون'!$G:$G,J$2))*VLOOKUP($D360,'قاعدة البيانات'!$G:$J,2,0)</f>
        <v>0</v>
      </c>
      <c r="K360" s="28">
        <f>(SUMIFS('حركة المخزون'!$F:$F,'حركة المخزون'!$E:$E,$D360,'حركة المخزون'!$H:$H,J$2)-SUMIFS('حركة المخزون'!$F:$F,'حركة المخزون'!$E:$E,$D360,'حركة المخزون'!$G:$G,J$2))*VLOOKUP($D360,'قاعدة البيانات'!$G:$J,4,0)</f>
        <v>0</v>
      </c>
      <c r="L360" s="28">
        <f>(SUMIFS('حركة المخزون'!$F:$F,'حركة المخزون'!$E:$E,$D360,'حركة المخزون'!$H:$H,L$2)-SUMIFS('حركة المخزون'!$F:$F,'حركة المخزون'!$E:$E,$D360,'حركة المخزون'!$G:$G,L$2))*VLOOKUP($D360,'قاعدة البيانات'!$G:$J,2,0)</f>
        <v>0</v>
      </c>
      <c r="M360" s="28">
        <f>(SUMIFS('حركة المخزون'!$F:$F,'حركة المخزون'!$E:$E,$D360,'حركة المخزون'!$H:$H,L$2)-SUMIFS('حركة المخزون'!$F:$F,'حركة المخزون'!$E:$E,$D360,'حركة المخزون'!$G:$G,L$2))*VLOOKUP($D360,'قاعدة البيانات'!$G:$J,4,0)</f>
        <v>0</v>
      </c>
      <c r="N360" s="28">
        <f>(SUMIFS('حركة المخزون'!$F:$F,'حركة المخزون'!$E:$E,$D360,'حركة المخزون'!$H:$H,N$2)-SUMIFS('حركة المخزون'!$F:$F,'حركة المخزون'!$E:$E,$D360,'حركة المخزون'!$G:$G,N$2))*VLOOKUP($D360,'قاعدة البيانات'!$G:$J,2,0)</f>
        <v>0</v>
      </c>
      <c r="O360" s="28">
        <f>(SUMIFS('حركة المخزون'!$F:$F,'حركة المخزون'!$E:$E,$D360,'حركة المخزون'!$H:$H,N$2)-SUMIFS('حركة المخزون'!$F:$F,'حركة المخزون'!$E:$E,$D360,'حركة المخزون'!$G:$G,N$2))*VLOOKUP($D360,'قاعدة البيانات'!$G:$J,4,0)</f>
        <v>0</v>
      </c>
      <c r="P360" s="28">
        <f>(SUMIFS('حركة المخزون'!$F:$F,'حركة المخزون'!$E:$E,$D360,'حركة المخزون'!$H:$H,P$2)-SUMIFS('حركة المخزون'!$F:$F,'حركة المخزون'!$E:$E,$D360,'حركة المخزون'!$G:$G,P$2))*VLOOKUP($D360,'قاعدة البيانات'!$G:$J,2,0)</f>
        <v>0</v>
      </c>
      <c r="Q360" s="28">
        <f>(SUMIFS('حركة المخزون'!$F:$F,'حركة المخزون'!$E:$E,$D360,'حركة المخزون'!$H:$H,P$2)-SUMIFS('حركة المخزون'!$F:$F,'حركة المخزون'!$E:$E,$D360,'حركة المخزون'!$G:$G,P$2))*VLOOKUP($D360,'قاعدة البيانات'!$G:$J,4,0)</f>
        <v>0</v>
      </c>
      <c r="R360" s="28">
        <f>(SUMIFS('حركة المخزون'!$F:$F,'حركة المخزون'!$E:$E,$D360,'حركة المخزون'!$H:$H,R$2)-SUMIFS('حركة المخزون'!$F:$F,'حركة المخزون'!$E:$E,$D360,'حركة المخزون'!$G:$G,R$2))*VLOOKUP($D360,'قاعدة البيانات'!$G:$J,2,0)</f>
        <v>0</v>
      </c>
      <c r="S360" s="28">
        <f>(SUMIFS('حركة المخزون'!$F:$F,'حركة المخزون'!$E:$E,$D360,'حركة المخزون'!$H:$H,R$2)-SUMIFS('حركة المخزون'!$F:$F,'حركة المخزون'!$E:$E,$D360,'حركة المخزون'!$G:$G,R$2))*VLOOKUP($D360,'قاعدة البيانات'!$G:$J,4,0)</f>
        <v>0</v>
      </c>
      <c r="T360" s="28">
        <f>(SUMIFS('حركة المخزون'!$F:$F,'حركة المخزون'!$E:$E,$D360,'حركة المخزون'!$H:$H,T$2)-SUMIFS('حركة المخزون'!$F:$F,'حركة المخزون'!$E:$E,$D360,'حركة المخزون'!$G:$G,T$2))*VLOOKUP($D360,'قاعدة البيانات'!$G:$J,2,0)</f>
        <v>0</v>
      </c>
      <c r="U360" s="28">
        <f>(SUMIFS('حركة المخزون'!$F:$F,'حركة المخزون'!$E:$E,$D360,'حركة المخزون'!$H:$H,T$2)-SUMIFS('حركة المخزون'!$F:$F,'حركة المخزون'!$E:$E,$D360,'حركة المخزون'!$G:$G,T$2))*VLOOKUP($D360,'قاعدة البيانات'!$G:$J,4,0)</f>
        <v>0</v>
      </c>
      <c r="V360" s="28">
        <f>(SUMIFS('حركة المخزون'!$F:$F,'حركة المخزون'!$E:$E,$D360,'حركة المخزون'!$H:$H,V$2)-SUMIFS('حركة المخزون'!$F:$F,'حركة المخزون'!$E:$E,$D360,'حركة المخزون'!$G:$G,V$2))*VLOOKUP($D360,'قاعدة البيانات'!$G:$J,2,0)</f>
        <v>0</v>
      </c>
      <c r="W360" s="28">
        <f>(SUMIFS('حركة المخزون'!$F:$F,'حركة المخزون'!$E:$E,$D360,'حركة المخزون'!$H:$H,V$2)-SUMIFS('حركة المخزون'!$F:$F,'حركة المخزون'!$E:$E,$D360,'حركة المخزون'!$G:$G,V$2))*VLOOKUP($D360,'قاعدة البيانات'!$G:$J,4,0)</f>
        <v>0</v>
      </c>
      <c r="X360" s="28">
        <f>(SUMIFS('حركة المخزون'!$F:$F,'حركة المخزون'!$E:$E,$D360,'حركة المخزون'!$H:$H,X$2)-SUMIFS('حركة المخزون'!$F:$F,'حركة المخزون'!$E:$E,$D360,'حركة المخزون'!$G:$G,X$2))*VLOOKUP($D360,'قاعدة البيانات'!$G:$J,2,0)</f>
        <v>0</v>
      </c>
      <c r="Y360" s="28">
        <f>(SUMIFS('حركة المخزون'!$F:$F,'حركة المخزون'!$E:$E,$D360,'حركة المخزون'!$H:$H,X$2)-SUMIFS('حركة المخزون'!$F:$F,'حركة المخزون'!$E:$E,$D360,'حركة المخزون'!$G:$G,X$2))*VLOOKUP($D360,'قاعدة البيانات'!$G:$J,4,0)</f>
        <v>0</v>
      </c>
      <c r="Z360" s="28">
        <f>(SUMIFS('حركة المخزون'!$F:$F,'حركة المخزون'!$E:$E,$D360,'حركة المخزون'!$H:$H,Z$2)-SUMIFS('حركة المخزون'!$F:$F,'حركة المخزون'!$E:$E,$D360,'حركة المخزون'!$G:$G,Z$2))*VLOOKUP($D360,'قاعدة البيانات'!$G:$J,2,0)</f>
        <v>0</v>
      </c>
      <c r="AA360" s="28">
        <f>(SUMIFS('حركة المخزون'!$F:$F,'حركة المخزون'!$E:$E,$D360,'حركة المخزون'!$H:$H,Z$2)-SUMIFS('حركة المخزون'!$F:$F,'حركة المخزون'!$E:$E,$D360,'حركة المخزون'!$G:$G,Z$2))*VLOOKUP($D360,'قاعدة البيانات'!$G:$J,4,0)</f>
        <v>0</v>
      </c>
      <c r="AB360" s="28">
        <f>(SUMIFS('حركة المخزون'!$F:$F,'حركة المخزون'!$E:$E,$D360,'حركة المخزون'!$H:$H,AB$2)-SUMIFS('حركة المخزون'!$F:$F,'حركة المخزون'!$E:$E,$D360,'حركة المخزون'!$G:$G,AB$2))*VLOOKUP($D360,'قاعدة البيانات'!$G:$J,2,0)</f>
        <v>0</v>
      </c>
      <c r="AC360" s="28">
        <f>(SUMIFS('حركة المخزون'!$F:$F,'حركة المخزون'!$E:$E,$D360,'حركة المخزون'!$H:$H,AB$2)-SUMIFS('حركة المخزون'!$F:$F,'حركة المخزون'!$E:$E,$D360,'حركة المخزون'!$G:$G,AB$2))*VLOOKUP($D360,'قاعدة البيانات'!$G:$J,4,0)</f>
        <v>0</v>
      </c>
      <c r="AD360" s="28">
        <f>(SUMIFS('حركة المخزون'!$F:$F,'حركة المخزون'!$E:$E,$D360,'حركة المخزون'!$H:$H,AD$2)-SUMIFS('حركة المخزون'!$F:$F,'حركة المخزون'!$E:$E,$D360,'حركة المخزون'!$G:$G,AD$2))*VLOOKUP($D360,'قاعدة البيانات'!$G:$J,2,0)</f>
        <v>0</v>
      </c>
      <c r="AE360" s="28">
        <f>(SUMIFS('حركة المخزون'!$F:$F,'حركة المخزون'!$E:$E,$D360,'حركة المخزون'!$H:$H,AD$2)-SUMIFS('حركة المخزون'!$F:$F,'حركة المخزون'!$E:$E,$D360,'حركة المخزون'!$G:$G,AD$2))*VLOOKUP($D360,'قاعدة البيانات'!$G:$J,4,0)</f>
        <v>0</v>
      </c>
      <c r="AF360" s="28">
        <f>(SUMIFS('حركة المخزون'!$F:$F,'حركة المخزون'!$E:$E,$D360,'حركة المخزون'!$H:$H,AF$2)-SUMIFS('حركة المخزون'!$F:$F,'حركة المخزون'!$E:$E,$D360,'حركة المخزون'!$G:$G,AF$2))*VLOOKUP($D360,'قاعدة البيانات'!$G:$J,2,0)</f>
        <v>0</v>
      </c>
      <c r="AG360" s="28">
        <f>(SUMIFS('حركة المخزون'!$F:$F,'حركة المخزون'!$E:$E,$D360,'حركة المخزون'!$H:$H,AF$2)-SUMIFS('حركة المخزون'!$F:$F,'حركة المخزون'!$E:$E,$D360,'حركة المخزون'!$G:$G,AF$2))*VLOOKUP($D360,'قاعدة البيانات'!$G:$J,4,0)</f>
        <v>0</v>
      </c>
      <c r="AH360" s="28">
        <f>(SUMIFS('حركة المخزون'!$F:$F,'حركة المخزون'!$E:$E,$D360,'حركة المخزون'!$H:$H,AH$2)-SUMIFS('حركة المخزون'!$F:$F,'حركة المخزون'!$E:$E,$D360,'حركة المخزون'!$G:$G,AH$2))*VLOOKUP($D360,'قاعدة البيانات'!$G:$J,2,0)</f>
        <v>0</v>
      </c>
      <c r="AI360" s="28">
        <f>(SUMIFS('حركة المخزون'!$F:$F,'حركة المخزون'!$E:$E,$D360,'حركة المخزون'!$H:$H,AH$2)-SUMIFS('حركة المخزون'!$F:$F,'حركة المخزون'!$E:$E,$D360,'حركة المخزون'!$G:$G,AH$2))*VLOOKUP($D360,'قاعدة البيانات'!$G:$J,4,0)</f>
        <v>0</v>
      </c>
      <c r="AJ360" s="28">
        <f>(SUMIFS('حركة المخزون'!$F:$F,'حركة المخزون'!$E:$E,$D360,'حركة المخزون'!$H:$H,AJ$2)-SUMIFS('حركة المخزون'!$F:$F,'حركة المخزون'!$E:$E,$D360,'حركة المخزون'!$G:$G,AJ$2))*VLOOKUP($D360,'قاعدة البيانات'!$G:$J,2,0)</f>
        <v>0</v>
      </c>
      <c r="AK360" s="28">
        <f>(SUMIFS('حركة المخزون'!$F:$F,'حركة المخزون'!$E:$E,$D360,'حركة المخزون'!$H:$H,AJ$2)-SUMIFS('حركة المخزون'!$F:$F,'حركة المخزون'!$E:$E,$D360,'حركة المخزون'!$G:$G,AJ$2))*VLOOKUP($D360,'قاعدة البيانات'!$G:$J,4,0)</f>
        <v>0</v>
      </c>
      <c r="AL360" s="28">
        <f>(SUMIFS('حركة المخزون'!$F:$F,'حركة المخزون'!$E:$E,$D360,'حركة المخزون'!$H:$H,AL$2)-SUMIFS('حركة المخزون'!$F:$F,'حركة المخزون'!$E:$E,$D360,'حركة المخزون'!$G:$G,AL$2))*VLOOKUP($D360,'قاعدة البيانات'!$G:$J,2,0)</f>
        <v>0</v>
      </c>
      <c r="AM360" s="28">
        <f>(SUMIFS('حركة المخزون'!$F:$F,'حركة المخزون'!$E:$E,$D360,'حركة المخزون'!$H:$H,AL$2)-SUMIFS('حركة المخزون'!$F:$F,'حركة المخزون'!$E:$E,$D360,'حركة المخزون'!$G:$G,AL$2))*VLOOKUP($D360,'قاعدة البيانات'!$G:$J,4,0)</f>
        <v>0</v>
      </c>
      <c r="AN360" s="28">
        <f>(SUMIFS('حركة المخزون'!$F:$F,'حركة المخزون'!$E:$E,$D360,'حركة المخزون'!$H:$H,AN$2)-SUMIFS('حركة المخزون'!$F:$F,'حركة المخزون'!$E:$E,$D360,'حركة المخزون'!$G:$G,AN$2))*VLOOKUP($D360,'قاعدة البيانات'!$G:$J,2,0)</f>
        <v>0</v>
      </c>
      <c r="AO360" s="28">
        <f>(SUMIFS('حركة المخزون'!$F:$F,'حركة المخزون'!$E:$E,$D360,'حركة المخزون'!$H:$H,AN$2)-SUMIFS('حركة المخزون'!$F:$F,'حركة المخزون'!$E:$E,$D360,'حركة المخزون'!$G:$G,AN$2))*VLOOKUP($D360,'قاعدة البيانات'!$G:$J,4,0)</f>
        <v>0</v>
      </c>
      <c r="AP360" s="28">
        <f>(SUMIFS('حركة المخزون'!$F:$F,'حركة المخزون'!$E:$E,$D360,'حركة المخزون'!$H:$H,AP$2)-SUMIFS('حركة المخزون'!$F:$F,'حركة المخزون'!$E:$E,$D360,'حركة المخزون'!$G:$G,AP$2))*VLOOKUP($D360,'قاعدة البيانات'!$G:$J,2,0)</f>
        <v>0</v>
      </c>
      <c r="AQ360" s="28">
        <f>(SUMIFS('حركة المخزون'!$F:$F,'حركة المخزون'!$E:$E,$D360,'حركة المخزون'!$H:$H,AP$2)-SUMIFS('حركة المخزون'!$F:$F,'حركة المخزون'!$E:$E,$D360,'حركة المخزون'!$G:$G,AP$2))*VLOOKUP($D360,'قاعدة البيانات'!$G:$J,4,0)</f>
        <v>0</v>
      </c>
      <c r="AR360" s="28">
        <f>(SUMIFS('حركة المخزون'!$F:$F,'حركة المخزون'!$E:$E,$D360,'حركة المخزون'!$H:$H,AR$2)-SUMIFS('حركة المخزون'!$F:$F,'حركة المخزون'!$E:$E,$D360,'حركة المخزون'!$G:$G,AR$2))*VLOOKUP($D360,'قاعدة البيانات'!$G:$J,2,0)</f>
        <v>0</v>
      </c>
      <c r="AS360" s="28">
        <f>(SUMIFS('حركة المخزون'!$F:$F,'حركة المخزون'!$E:$E,$D360,'حركة المخزون'!$H:$H,AR$2)-SUMIFS('حركة المخزون'!$F:$F,'حركة المخزون'!$E:$E,$D360,'حركة المخزون'!$G:$G,AR$2))*VLOOKUP($D360,'قاعدة البيانات'!$G:$J,4,0)</f>
        <v>0</v>
      </c>
      <c r="AT360" s="28">
        <f>(SUMIFS('حركة المخزون'!$F:$F,'حركة المخزون'!$E:$E,$D360,'حركة المخزون'!$H:$H,AT$2)-SUMIFS('حركة المخزون'!$F:$F,'حركة المخزون'!$E:$E,$D360,'حركة المخزون'!$G:$G,AT$2))*VLOOKUP($D360,'قاعدة البيانات'!$G:$J,2,0)</f>
        <v>0</v>
      </c>
      <c r="AU360" s="28">
        <f>(SUMIFS('حركة المخزون'!$F:$F,'حركة المخزون'!$E:$E,$D360,'حركة المخزون'!$H:$H,AT$2)-SUMIFS('حركة المخزون'!$F:$F,'حركة المخزون'!$E:$E,$D360,'حركة المخزون'!$G:$G,AT$2))*VLOOKUP($D360,'قاعدة البيانات'!$G:$J,4,0)</f>
        <v>0</v>
      </c>
      <c r="AV360" s="28">
        <f>(SUMIFS('حركة المخزون'!$F:$F,'حركة المخزون'!$E:$E,$D360,'حركة المخزون'!$H:$H,AV$2)-SUMIFS('حركة المخزون'!$F:$F,'حركة المخزون'!$E:$E,$D360,'حركة المخزون'!$G:$G,AV$2))*VLOOKUP($D360,'قاعدة البيانات'!$G:$J,2,0)</f>
        <v>0</v>
      </c>
      <c r="AW360" s="28">
        <f>(SUMIFS('حركة المخزون'!$F:$F,'حركة المخزون'!$E:$E,$D360,'حركة المخزون'!$H:$H,AV$2)-SUMIFS('حركة المخزون'!$F:$F,'حركة المخزون'!$E:$E,$D360,'حركة المخزون'!$G:$G,AV$2))*VLOOKUP($D360,'قاعدة البيانات'!$G:$J,4,0)</f>
        <v>0</v>
      </c>
      <c r="AX360" s="28">
        <f>(SUMIFS('حركة المخزون'!$F:$F,'حركة المخزون'!$E:$E,$D360,'حركة المخزون'!$H:$H,AX$2)-SUMIFS('حركة المخزون'!$F:$F,'حركة المخزون'!$E:$E,$D360,'حركة المخزون'!$G:$G,AX$2))*VLOOKUP($D360,'قاعدة البيانات'!$G:$J,2,0)</f>
        <v>0</v>
      </c>
      <c r="AY360" s="28">
        <f>(SUMIFS('حركة المخزون'!$F:$F,'حركة المخزون'!$E:$E,$D360,'حركة المخزون'!$H:$H,AX$2)-SUMIFS('حركة المخزون'!$F:$F,'حركة المخزون'!$E:$E,$D360,'حركة المخزون'!$G:$G,AX$2))*VLOOKUP($D360,'قاعدة البيانات'!$G:$J,4,0)</f>
        <v>0</v>
      </c>
      <c r="AZ360" s="28">
        <f>(SUMIFS('حركة المخزون'!$F:$F,'حركة المخزون'!$E:$E,$D360,'حركة المخزون'!$H:$H,AZ$2)-SUMIFS('حركة المخزون'!$F:$F,'حركة المخزون'!$E:$E,$D360,'حركة المخزون'!$G:$G,AZ$2))*VLOOKUP($D360,'قاعدة البيانات'!$G:$J,2,0)</f>
        <v>0</v>
      </c>
      <c r="BA360" s="28">
        <f>(SUMIFS('حركة المخزون'!$F:$F,'حركة المخزون'!$E:$E,$D360,'حركة المخزون'!$H:$H,AZ$2)-SUMIFS('حركة المخزون'!$F:$F,'حركة المخزون'!$E:$E,$D360,'حركة المخزون'!$G:$G,AZ$2))*VLOOKUP($D360,'قاعدة البيانات'!$G:$J,4,0)</f>
        <v>0</v>
      </c>
      <c r="BB360" s="28">
        <f>(SUMIFS('حركة المخزون'!$F:$F,'حركة المخزون'!$E:$E,$D360,'حركة المخزون'!$H:$H,BB$2)-SUMIFS('حركة المخزون'!$F:$F,'حركة المخزون'!$E:$E,$D360,'حركة المخزون'!$G:$G,BB$2))*VLOOKUP($D360,'قاعدة البيانات'!$G:$J,2,0)</f>
        <v>0</v>
      </c>
      <c r="BC360" s="28">
        <f>(SUMIFS('حركة المخزون'!$F:$F,'حركة المخزون'!$E:$E,$D360,'حركة المخزون'!$H:$H,BB$2)-SUMIFS('حركة المخزون'!$F:$F,'حركة المخزون'!$E:$E,$D360,'حركة المخزون'!$G:$G,BB$2))*VLOOKUP($D360,'قاعدة البيانات'!$G:$J,4,0)</f>
        <v>0</v>
      </c>
      <c r="BD360" s="28">
        <f>(SUMIFS('حركة المخزون'!$F:$F,'حركة المخزون'!$E:$E,$D360,'حركة المخزون'!$H:$H,BD$2)-SUMIFS('حركة المخزون'!$F:$F,'حركة المخزون'!$E:$E,$D360,'حركة المخزون'!$G:$G,BD$2))*VLOOKUP($D360,'قاعدة البيانات'!$G:$J,2,0)</f>
        <v>0</v>
      </c>
      <c r="BE360" s="28">
        <f>(SUMIFS('حركة المخزون'!$F:$F,'حركة المخزون'!$E:$E,$D360,'حركة المخزون'!$H:$H,BD$2)-SUMIFS('حركة المخزون'!$F:$F,'حركة المخزون'!$E:$E,$D360,'حركة المخزون'!$G:$G,BD$2))*VLOOKUP($D360,'قاعدة البيانات'!$G:$J,4,0)</f>
        <v>0</v>
      </c>
      <c r="BF360" s="28">
        <f>(SUMIFS('حركة المخزون'!$F:$F,'حركة المخزون'!$E:$E,$D360,'حركة المخزون'!$H:$H,BF$2)-SUMIFS('حركة المخزون'!$F:$F,'حركة المخزون'!$E:$E,$D360,'حركة المخزون'!$G:$G,BF$2))*VLOOKUP($D360,'قاعدة البيانات'!$G:$J,2,0)</f>
        <v>0</v>
      </c>
      <c r="BG360" s="28">
        <f>(SUMIFS('حركة المخزون'!$F:$F,'حركة المخزون'!$E:$E,$D360,'حركة المخزون'!$H:$H,BF$2)-SUMIFS('حركة المخزون'!$F:$F,'حركة المخزون'!$E:$E,$D360,'حركة المخزون'!$G:$G,BF$2))*VLOOKUP($D360,'قاعدة البيانات'!$G:$J,4,0)</f>
        <v>0</v>
      </c>
      <c r="BH360" s="28">
        <f>(SUMIFS('حركة المخزون'!$F:$F,'حركة المخزون'!$E:$E,$D360,'حركة المخزون'!$H:$H,BH$2)-SUMIFS('حركة المخزون'!$F:$F,'حركة المخزون'!$E:$E,$D360,'حركة المخزون'!$G:$G,BH$2))*VLOOKUP($D360,'قاعدة البيانات'!$G:$J,2,0)</f>
        <v>0</v>
      </c>
      <c r="BI360" s="28">
        <f>(SUMIFS('حركة المخزون'!$F:$F,'حركة المخزون'!$E:$E,$D360,'حركة المخزون'!$H:$H,BH$2)-SUMIFS('حركة المخزون'!$F:$F,'حركة المخزون'!$E:$E,$D360,'حركة المخزون'!$G:$G,BH$2))*VLOOKUP($D360,'قاعدة البيانات'!$G:$J,4,0)</f>
        <v>0</v>
      </c>
    </row>
    <row r="361" spans="2:61" s="15" customFormat="1" ht="24" customHeight="1" x14ac:dyDescent="0.2">
      <c r="B361" s="18">
        <v>358</v>
      </c>
      <c r="C361" s="19"/>
      <c r="D361" s="18" t="str">
        <f>VLOOKUP(C361,'قاعدة البيانات'!F:G,2,0)</f>
        <v/>
      </c>
      <c r="F361" s="28">
        <f>(SUMIFS('حركة المخزون'!$F:$F,'حركة المخزون'!$E:$E,$D361,'حركة المخزون'!$H:$H,F$2)-SUMIFS('حركة المخزون'!$F:$F,'حركة المخزون'!$E:$E,$D361,'حركة المخزون'!$G:$G,F$2))*VLOOKUP($D361,'قاعدة البيانات'!$G:$J,2,0)</f>
        <v>0</v>
      </c>
      <c r="G361" s="28">
        <f>(SUMIFS('حركة المخزون'!$F:$F,'حركة المخزون'!$E:$E,$D361,'حركة المخزون'!$H:$H,F$2)-SUMIFS('حركة المخزون'!$F:$F,'حركة المخزون'!$E:$E,$D361,'حركة المخزون'!$G:$G,F$2))*VLOOKUP($D361,'قاعدة البيانات'!$G:$J,4,0)</f>
        <v>0</v>
      </c>
      <c r="H361" s="28">
        <f>(SUMIFS('حركة المخزون'!$F:$F,'حركة المخزون'!$E:$E,$D361,'حركة المخزون'!$H:$H,H$2)-SUMIFS('حركة المخزون'!$F:$F,'حركة المخزون'!$E:$E,$D361,'حركة المخزون'!$G:$G,H$2))*VLOOKUP($D361,'قاعدة البيانات'!$G:$J,2,0)</f>
        <v>0</v>
      </c>
      <c r="I361" s="28">
        <f>(SUMIFS('حركة المخزون'!$F:$F,'حركة المخزون'!$E:$E,$D361,'حركة المخزون'!$H:$H,H$2)-SUMIFS('حركة المخزون'!$F:$F,'حركة المخزون'!$E:$E,$D361,'حركة المخزون'!$G:$G,H$2))*VLOOKUP($D361,'قاعدة البيانات'!$G:$J,4,0)</f>
        <v>0</v>
      </c>
      <c r="J361" s="28">
        <f>(SUMIFS('حركة المخزون'!$F:$F,'حركة المخزون'!$E:$E,$D361,'حركة المخزون'!$H:$H,J$2)-SUMIFS('حركة المخزون'!$F:$F,'حركة المخزون'!$E:$E,$D361,'حركة المخزون'!$G:$G,J$2))*VLOOKUP($D361,'قاعدة البيانات'!$G:$J,2,0)</f>
        <v>0</v>
      </c>
      <c r="K361" s="28">
        <f>(SUMIFS('حركة المخزون'!$F:$F,'حركة المخزون'!$E:$E,$D361,'حركة المخزون'!$H:$H,J$2)-SUMIFS('حركة المخزون'!$F:$F,'حركة المخزون'!$E:$E,$D361,'حركة المخزون'!$G:$G,J$2))*VLOOKUP($D361,'قاعدة البيانات'!$G:$J,4,0)</f>
        <v>0</v>
      </c>
      <c r="L361" s="28">
        <f>(SUMIFS('حركة المخزون'!$F:$F,'حركة المخزون'!$E:$E,$D361,'حركة المخزون'!$H:$H,L$2)-SUMIFS('حركة المخزون'!$F:$F,'حركة المخزون'!$E:$E,$D361,'حركة المخزون'!$G:$G,L$2))*VLOOKUP($D361,'قاعدة البيانات'!$G:$J,2,0)</f>
        <v>0</v>
      </c>
      <c r="M361" s="28">
        <f>(SUMIFS('حركة المخزون'!$F:$F,'حركة المخزون'!$E:$E,$D361,'حركة المخزون'!$H:$H,L$2)-SUMIFS('حركة المخزون'!$F:$F,'حركة المخزون'!$E:$E,$D361,'حركة المخزون'!$G:$G,L$2))*VLOOKUP($D361,'قاعدة البيانات'!$G:$J,4,0)</f>
        <v>0</v>
      </c>
      <c r="N361" s="28">
        <f>(SUMIFS('حركة المخزون'!$F:$F,'حركة المخزون'!$E:$E,$D361,'حركة المخزون'!$H:$H,N$2)-SUMIFS('حركة المخزون'!$F:$F,'حركة المخزون'!$E:$E,$D361,'حركة المخزون'!$G:$G,N$2))*VLOOKUP($D361,'قاعدة البيانات'!$G:$J,2,0)</f>
        <v>0</v>
      </c>
      <c r="O361" s="28">
        <f>(SUMIFS('حركة المخزون'!$F:$F,'حركة المخزون'!$E:$E,$D361,'حركة المخزون'!$H:$H,N$2)-SUMIFS('حركة المخزون'!$F:$F,'حركة المخزون'!$E:$E,$D361,'حركة المخزون'!$G:$G,N$2))*VLOOKUP($D361,'قاعدة البيانات'!$G:$J,4,0)</f>
        <v>0</v>
      </c>
      <c r="P361" s="28">
        <f>(SUMIFS('حركة المخزون'!$F:$F,'حركة المخزون'!$E:$E,$D361,'حركة المخزون'!$H:$H,P$2)-SUMIFS('حركة المخزون'!$F:$F,'حركة المخزون'!$E:$E,$D361,'حركة المخزون'!$G:$G,P$2))*VLOOKUP($D361,'قاعدة البيانات'!$G:$J,2,0)</f>
        <v>0</v>
      </c>
      <c r="Q361" s="28">
        <f>(SUMIFS('حركة المخزون'!$F:$F,'حركة المخزون'!$E:$E,$D361,'حركة المخزون'!$H:$H,P$2)-SUMIFS('حركة المخزون'!$F:$F,'حركة المخزون'!$E:$E,$D361,'حركة المخزون'!$G:$G,P$2))*VLOOKUP($D361,'قاعدة البيانات'!$G:$J,4,0)</f>
        <v>0</v>
      </c>
      <c r="R361" s="28">
        <f>(SUMIFS('حركة المخزون'!$F:$F,'حركة المخزون'!$E:$E,$D361,'حركة المخزون'!$H:$H,R$2)-SUMIFS('حركة المخزون'!$F:$F,'حركة المخزون'!$E:$E,$D361,'حركة المخزون'!$G:$G,R$2))*VLOOKUP($D361,'قاعدة البيانات'!$G:$J,2,0)</f>
        <v>0</v>
      </c>
      <c r="S361" s="28">
        <f>(SUMIFS('حركة المخزون'!$F:$F,'حركة المخزون'!$E:$E,$D361,'حركة المخزون'!$H:$H,R$2)-SUMIFS('حركة المخزون'!$F:$F,'حركة المخزون'!$E:$E,$D361,'حركة المخزون'!$G:$G,R$2))*VLOOKUP($D361,'قاعدة البيانات'!$G:$J,4,0)</f>
        <v>0</v>
      </c>
      <c r="T361" s="28">
        <f>(SUMIFS('حركة المخزون'!$F:$F,'حركة المخزون'!$E:$E,$D361,'حركة المخزون'!$H:$H,T$2)-SUMIFS('حركة المخزون'!$F:$F,'حركة المخزون'!$E:$E,$D361,'حركة المخزون'!$G:$G,T$2))*VLOOKUP($D361,'قاعدة البيانات'!$G:$J,2,0)</f>
        <v>0</v>
      </c>
      <c r="U361" s="28">
        <f>(SUMIFS('حركة المخزون'!$F:$F,'حركة المخزون'!$E:$E,$D361,'حركة المخزون'!$H:$H,T$2)-SUMIFS('حركة المخزون'!$F:$F,'حركة المخزون'!$E:$E,$D361,'حركة المخزون'!$G:$G,T$2))*VLOOKUP($D361,'قاعدة البيانات'!$G:$J,4,0)</f>
        <v>0</v>
      </c>
      <c r="V361" s="28">
        <f>(SUMIFS('حركة المخزون'!$F:$F,'حركة المخزون'!$E:$E,$D361,'حركة المخزون'!$H:$H,V$2)-SUMIFS('حركة المخزون'!$F:$F,'حركة المخزون'!$E:$E,$D361,'حركة المخزون'!$G:$G,V$2))*VLOOKUP($D361,'قاعدة البيانات'!$G:$J,2,0)</f>
        <v>0</v>
      </c>
      <c r="W361" s="28">
        <f>(SUMIFS('حركة المخزون'!$F:$F,'حركة المخزون'!$E:$E,$D361,'حركة المخزون'!$H:$H,V$2)-SUMIFS('حركة المخزون'!$F:$F,'حركة المخزون'!$E:$E,$D361,'حركة المخزون'!$G:$G,V$2))*VLOOKUP($D361,'قاعدة البيانات'!$G:$J,4,0)</f>
        <v>0</v>
      </c>
      <c r="X361" s="28">
        <f>(SUMIFS('حركة المخزون'!$F:$F,'حركة المخزون'!$E:$E,$D361,'حركة المخزون'!$H:$H,X$2)-SUMIFS('حركة المخزون'!$F:$F,'حركة المخزون'!$E:$E,$D361,'حركة المخزون'!$G:$G,X$2))*VLOOKUP($D361,'قاعدة البيانات'!$G:$J,2,0)</f>
        <v>0</v>
      </c>
      <c r="Y361" s="28">
        <f>(SUMIFS('حركة المخزون'!$F:$F,'حركة المخزون'!$E:$E,$D361,'حركة المخزون'!$H:$H,X$2)-SUMIFS('حركة المخزون'!$F:$F,'حركة المخزون'!$E:$E,$D361,'حركة المخزون'!$G:$G,X$2))*VLOOKUP($D361,'قاعدة البيانات'!$G:$J,4,0)</f>
        <v>0</v>
      </c>
      <c r="Z361" s="28">
        <f>(SUMIFS('حركة المخزون'!$F:$F,'حركة المخزون'!$E:$E,$D361,'حركة المخزون'!$H:$H,Z$2)-SUMIFS('حركة المخزون'!$F:$F,'حركة المخزون'!$E:$E,$D361,'حركة المخزون'!$G:$G,Z$2))*VLOOKUP($D361,'قاعدة البيانات'!$G:$J,2,0)</f>
        <v>0</v>
      </c>
      <c r="AA361" s="28">
        <f>(SUMIFS('حركة المخزون'!$F:$F,'حركة المخزون'!$E:$E,$D361,'حركة المخزون'!$H:$H,Z$2)-SUMIFS('حركة المخزون'!$F:$F,'حركة المخزون'!$E:$E,$D361,'حركة المخزون'!$G:$G,Z$2))*VLOOKUP($D361,'قاعدة البيانات'!$G:$J,4,0)</f>
        <v>0</v>
      </c>
      <c r="AB361" s="28">
        <f>(SUMIFS('حركة المخزون'!$F:$F,'حركة المخزون'!$E:$E,$D361,'حركة المخزون'!$H:$H,AB$2)-SUMIFS('حركة المخزون'!$F:$F,'حركة المخزون'!$E:$E,$D361,'حركة المخزون'!$G:$G,AB$2))*VLOOKUP($D361,'قاعدة البيانات'!$G:$J,2,0)</f>
        <v>0</v>
      </c>
      <c r="AC361" s="28">
        <f>(SUMIFS('حركة المخزون'!$F:$F,'حركة المخزون'!$E:$E,$D361,'حركة المخزون'!$H:$H,AB$2)-SUMIFS('حركة المخزون'!$F:$F,'حركة المخزون'!$E:$E,$D361,'حركة المخزون'!$G:$G,AB$2))*VLOOKUP($D361,'قاعدة البيانات'!$G:$J,4,0)</f>
        <v>0</v>
      </c>
      <c r="AD361" s="28">
        <f>(SUMIFS('حركة المخزون'!$F:$F,'حركة المخزون'!$E:$E,$D361,'حركة المخزون'!$H:$H,AD$2)-SUMIFS('حركة المخزون'!$F:$F,'حركة المخزون'!$E:$E,$D361,'حركة المخزون'!$G:$G,AD$2))*VLOOKUP($D361,'قاعدة البيانات'!$G:$J,2,0)</f>
        <v>0</v>
      </c>
      <c r="AE361" s="28">
        <f>(SUMIFS('حركة المخزون'!$F:$F,'حركة المخزون'!$E:$E,$D361,'حركة المخزون'!$H:$H,AD$2)-SUMIFS('حركة المخزون'!$F:$F,'حركة المخزون'!$E:$E,$D361,'حركة المخزون'!$G:$G,AD$2))*VLOOKUP($D361,'قاعدة البيانات'!$G:$J,4,0)</f>
        <v>0</v>
      </c>
      <c r="AF361" s="28">
        <f>(SUMIFS('حركة المخزون'!$F:$F,'حركة المخزون'!$E:$E,$D361,'حركة المخزون'!$H:$H,AF$2)-SUMIFS('حركة المخزون'!$F:$F,'حركة المخزون'!$E:$E,$D361,'حركة المخزون'!$G:$G,AF$2))*VLOOKUP($D361,'قاعدة البيانات'!$G:$J,2,0)</f>
        <v>0</v>
      </c>
      <c r="AG361" s="28">
        <f>(SUMIFS('حركة المخزون'!$F:$F,'حركة المخزون'!$E:$E,$D361,'حركة المخزون'!$H:$H,AF$2)-SUMIFS('حركة المخزون'!$F:$F,'حركة المخزون'!$E:$E,$D361,'حركة المخزون'!$G:$G,AF$2))*VLOOKUP($D361,'قاعدة البيانات'!$G:$J,4,0)</f>
        <v>0</v>
      </c>
      <c r="AH361" s="28">
        <f>(SUMIFS('حركة المخزون'!$F:$F,'حركة المخزون'!$E:$E,$D361,'حركة المخزون'!$H:$H,AH$2)-SUMIFS('حركة المخزون'!$F:$F,'حركة المخزون'!$E:$E,$D361,'حركة المخزون'!$G:$G,AH$2))*VLOOKUP($D361,'قاعدة البيانات'!$G:$J,2,0)</f>
        <v>0</v>
      </c>
      <c r="AI361" s="28">
        <f>(SUMIFS('حركة المخزون'!$F:$F,'حركة المخزون'!$E:$E,$D361,'حركة المخزون'!$H:$H,AH$2)-SUMIFS('حركة المخزون'!$F:$F,'حركة المخزون'!$E:$E,$D361,'حركة المخزون'!$G:$G,AH$2))*VLOOKUP($D361,'قاعدة البيانات'!$G:$J,4,0)</f>
        <v>0</v>
      </c>
      <c r="AJ361" s="28">
        <f>(SUMIFS('حركة المخزون'!$F:$F,'حركة المخزون'!$E:$E,$D361,'حركة المخزون'!$H:$H,AJ$2)-SUMIFS('حركة المخزون'!$F:$F,'حركة المخزون'!$E:$E,$D361,'حركة المخزون'!$G:$G,AJ$2))*VLOOKUP($D361,'قاعدة البيانات'!$G:$J,2,0)</f>
        <v>0</v>
      </c>
      <c r="AK361" s="28">
        <f>(SUMIFS('حركة المخزون'!$F:$F,'حركة المخزون'!$E:$E,$D361,'حركة المخزون'!$H:$H,AJ$2)-SUMIFS('حركة المخزون'!$F:$F,'حركة المخزون'!$E:$E,$D361,'حركة المخزون'!$G:$G,AJ$2))*VLOOKUP($D361,'قاعدة البيانات'!$G:$J,4,0)</f>
        <v>0</v>
      </c>
      <c r="AL361" s="28">
        <f>(SUMIFS('حركة المخزون'!$F:$F,'حركة المخزون'!$E:$E,$D361,'حركة المخزون'!$H:$H,AL$2)-SUMIFS('حركة المخزون'!$F:$F,'حركة المخزون'!$E:$E,$D361,'حركة المخزون'!$G:$G,AL$2))*VLOOKUP($D361,'قاعدة البيانات'!$G:$J,2,0)</f>
        <v>0</v>
      </c>
      <c r="AM361" s="28">
        <f>(SUMIFS('حركة المخزون'!$F:$F,'حركة المخزون'!$E:$E,$D361,'حركة المخزون'!$H:$H,AL$2)-SUMIFS('حركة المخزون'!$F:$F,'حركة المخزون'!$E:$E,$D361,'حركة المخزون'!$G:$G,AL$2))*VLOOKUP($D361,'قاعدة البيانات'!$G:$J,4,0)</f>
        <v>0</v>
      </c>
      <c r="AN361" s="28">
        <f>(SUMIFS('حركة المخزون'!$F:$F,'حركة المخزون'!$E:$E,$D361,'حركة المخزون'!$H:$H,AN$2)-SUMIFS('حركة المخزون'!$F:$F,'حركة المخزون'!$E:$E,$D361,'حركة المخزون'!$G:$G,AN$2))*VLOOKUP($D361,'قاعدة البيانات'!$G:$J,2,0)</f>
        <v>0</v>
      </c>
      <c r="AO361" s="28">
        <f>(SUMIFS('حركة المخزون'!$F:$F,'حركة المخزون'!$E:$E,$D361,'حركة المخزون'!$H:$H,AN$2)-SUMIFS('حركة المخزون'!$F:$F,'حركة المخزون'!$E:$E,$D361,'حركة المخزون'!$G:$G,AN$2))*VLOOKUP($D361,'قاعدة البيانات'!$G:$J,4,0)</f>
        <v>0</v>
      </c>
      <c r="AP361" s="28">
        <f>(SUMIFS('حركة المخزون'!$F:$F,'حركة المخزون'!$E:$E,$D361,'حركة المخزون'!$H:$H,AP$2)-SUMIFS('حركة المخزون'!$F:$F,'حركة المخزون'!$E:$E,$D361,'حركة المخزون'!$G:$G,AP$2))*VLOOKUP($D361,'قاعدة البيانات'!$G:$J,2,0)</f>
        <v>0</v>
      </c>
      <c r="AQ361" s="28">
        <f>(SUMIFS('حركة المخزون'!$F:$F,'حركة المخزون'!$E:$E,$D361,'حركة المخزون'!$H:$H,AP$2)-SUMIFS('حركة المخزون'!$F:$F,'حركة المخزون'!$E:$E,$D361,'حركة المخزون'!$G:$G,AP$2))*VLOOKUP($D361,'قاعدة البيانات'!$G:$J,4,0)</f>
        <v>0</v>
      </c>
      <c r="AR361" s="28">
        <f>(SUMIFS('حركة المخزون'!$F:$F,'حركة المخزون'!$E:$E,$D361,'حركة المخزون'!$H:$H,AR$2)-SUMIFS('حركة المخزون'!$F:$F,'حركة المخزون'!$E:$E,$D361,'حركة المخزون'!$G:$G,AR$2))*VLOOKUP($D361,'قاعدة البيانات'!$G:$J,2,0)</f>
        <v>0</v>
      </c>
      <c r="AS361" s="28">
        <f>(SUMIFS('حركة المخزون'!$F:$F,'حركة المخزون'!$E:$E,$D361,'حركة المخزون'!$H:$H,AR$2)-SUMIFS('حركة المخزون'!$F:$F,'حركة المخزون'!$E:$E,$D361,'حركة المخزون'!$G:$G,AR$2))*VLOOKUP($D361,'قاعدة البيانات'!$G:$J,4,0)</f>
        <v>0</v>
      </c>
      <c r="AT361" s="28">
        <f>(SUMIFS('حركة المخزون'!$F:$F,'حركة المخزون'!$E:$E,$D361,'حركة المخزون'!$H:$H,AT$2)-SUMIFS('حركة المخزون'!$F:$F,'حركة المخزون'!$E:$E,$D361,'حركة المخزون'!$G:$G,AT$2))*VLOOKUP($D361,'قاعدة البيانات'!$G:$J,2,0)</f>
        <v>0</v>
      </c>
      <c r="AU361" s="28">
        <f>(SUMIFS('حركة المخزون'!$F:$F,'حركة المخزون'!$E:$E,$D361,'حركة المخزون'!$H:$H,AT$2)-SUMIFS('حركة المخزون'!$F:$F,'حركة المخزون'!$E:$E,$D361,'حركة المخزون'!$G:$G,AT$2))*VLOOKUP($D361,'قاعدة البيانات'!$G:$J,4,0)</f>
        <v>0</v>
      </c>
      <c r="AV361" s="28">
        <f>(SUMIFS('حركة المخزون'!$F:$F,'حركة المخزون'!$E:$E,$D361,'حركة المخزون'!$H:$H,AV$2)-SUMIFS('حركة المخزون'!$F:$F,'حركة المخزون'!$E:$E,$D361,'حركة المخزون'!$G:$G,AV$2))*VLOOKUP($D361,'قاعدة البيانات'!$G:$J,2,0)</f>
        <v>0</v>
      </c>
      <c r="AW361" s="28">
        <f>(SUMIFS('حركة المخزون'!$F:$F,'حركة المخزون'!$E:$E,$D361,'حركة المخزون'!$H:$H,AV$2)-SUMIFS('حركة المخزون'!$F:$F,'حركة المخزون'!$E:$E,$D361,'حركة المخزون'!$G:$G,AV$2))*VLOOKUP($D361,'قاعدة البيانات'!$G:$J,4,0)</f>
        <v>0</v>
      </c>
      <c r="AX361" s="28">
        <f>(SUMIFS('حركة المخزون'!$F:$F,'حركة المخزون'!$E:$E,$D361,'حركة المخزون'!$H:$H,AX$2)-SUMIFS('حركة المخزون'!$F:$F,'حركة المخزون'!$E:$E,$D361,'حركة المخزون'!$G:$G,AX$2))*VLOOKUP($D361,'قاعدة البيانات'!$G:$J,2,0)</f>
        <v>0</v>
      </c>
      <c r="AY361" s="28">
        <f>(SUMIFS('حركة المخزون'!$F:$F,'حركة المخزون'!$E:$E,$D361,'حركة المخزون'!$H:$H,AX$2)-SUMIFS('حركة المخزون'!$F:$F,'حركة المخزون'!$E:$E,$D361,'حركة المخزون'!$G:$G,AX$2))*VLOOKUP($D361,'قاعدة البيانات'!$G:$J,4,0)</f>
        <v>0</v>
      </c>
      <c r="AZ361" s="28">
        <f>(SUMIFS('حركة المخزون'!$F:$F,'حركة المخزون'!$E:$E,$D361,'حركة المخزون'!$H:$H,AZ$2)-SUMIFS('حركة المخزون'!$F:$F,'حركة المخزون'!$E:$E,$D361,'حركة المخزون'!$G:$G,AZ$2))*VLOOKUP($D361,'قاعدة البيانات'!$G:$J,2,0)</f>
        <v>0</v>
      </c>
      <c r="BA361" s="28">
        <f>(SUMIFS('حركة المخزون'!$F:$F,'حركة المخزون'!$E:$E,$D361,'حركة المخزون'!$H:$H,AZ$2)-SUMIFS('حركة المخزون'!$F:$F,'حركة المخزون'!$E:$E,$D361,'حركة المخزون'!$G:$G,AZ$2))*VLOOKUP($D361,'قاعدة البيانات'!$G:$J,4,0)</f>
        <v>0</v>
      </c>
      <c r="BB361" s="28">
        <f>(SUMIFS('حركة المخزون'!$F:$F,'حركة المخزون'!$E:$E,$D361,'حركة المخزون'!$H:$H,BB$2)-SUMIFS('حركة المخزون'!$F:$F,'حركة المخزون'!$E:$E,$D361,'حركة المخزون'!$G:$G,BB$2))*VLOOKUP($D361,'قاعدة البيانات'!$G:$J,2,0)</f>
        <v>0</v>
      </c>
      <c r="BC361" s="28">
        <f>(SUMIFS('حركة المخزون'!$F:$F,'حركة المخزون'!$E:$E,$D361,'حركة المخزون'!$H:$H,BB$2)-SUMIFS('حركة المخزون'!$F:$F,'حركة المخزون'!$E:$E,$D361,'حركة المخزون'!$G:$G,BB$2))*VLOOKUP($D361,'قاعدة البيانات'!$G:$J,4,0)</f>
        <v>0</v>
      </c>
      <c r="BD361" s="28">
        <f>(SUMIFS('حركة المخزون'!$F:$F,'حركة المخزون'!$E:$E,$D361,'حركة المخزون'!$H:$H,BD$2)-SUMIFS('حركة المخزون'!$F:$F,'حركة المخزون'!$E:$E,$D361,'حركة المخزون'!$G:$G,BD$2))*VLOOKUP($D361,'قاعدة البيانات'!$G:$J,2,0)</f>
        <v>0</v>
      </c>
      <c r="BE361" s="28">
        <f>(SUMIFS('حركة المخزون'!$F:$F,'حركة المخزون'!$E:$E,$D361,'حركة المخزون'!$H:$H,BD$2)-SUMIFS('حركة المخزون'!$F:$F,'حركة المخزون'!$E:$E,$D361,'حركة المخزون'!$G:$G,BD$2))*VLOOKUP($D361,'قاعدة البيانات'!$G:$J,4,0)</f>
        <v>0</v>
      </c>
      <c r="BF361" s="28">
        <f>(SUMIFS('حركة المخزون'!$F:$F,'حركة المخزون'!$E:$E,$D361,'حركة المخزون'!$H:$H,BF$2)-SUMIFS('حركة المخزون'!$F:$F,'حركة المخزون'!$E:$E,$D361,'حركة المخزون'!$G:$G,BF$2))*VLOOKUP($D361,'قاعدة البيانات'!$G:$J,2,0)</f>
        <v>0</v>
      </c>
      <c r="BG361" s="28">
        <f>(SUMIFS('حركة المخزون'!$F:$F,'حركة المخزون'!$E:$E,$D361,'حركة المخزون'!$H:$H,BF$2)-SUMIFS('حركة المخزون'!$F:$F,'حركة المخزون'!$E:$E,$D361,'حركة المخزون'!$G:$G,BF$2))*VLOOKUP($D361,'قاعدة البيانات'!$G:$J,4,0)</f>
        <v>0</v>
      </c>
      <c r="BH361" s="28">
        <f>(SUMIFS('حركة المخزون'!$F:$F,'حركة المخزون'!$E:$E,$D361,'حركة المخزون'!$H:$H,BH$2)-SUMIFS('حركة المخزون'!$F:$F,'حركة المخزون'!$E:$E,$D361,'حركة المخزون'!$G:$G,BH$2))*VLOOKUP($D361,'قاعدة البيانات'!$G:$J,2,0)</f>
        <v>0</v>
      </c>
      <c r="BI361" s="28">
        <f>(SUMIFS('حركة المخزون'!$F:$F,'حركة المخزون'!$E:$E,$D361,'حركة المخزون'!$H:$H,BH$2)-SUMIFS('حركة المخزون'!$F:$F,'حركة المخزون'!$E:$E,$D361,'حركة المخزون'!$G:$G,BH$2))*VLOOKUP($D361,'قاعدة البيانات'!$G:$J,4,0)</f>
        <v>0</v>
      </c>
    </row>
    <row r="362" spans="2:61" s="15" customFormat="1" ht="24" customHeight="1" x14ac:dyDescent="0.2">
      <c r="B362" s="19">
        <v>359</v>
      </c>
      <c r="C362" s="19"/>
      <c r="D362" s="18" t="str">
        <f>VLOOKUP(C362,'قاعدة البيانات'!F:G,2,0)</f>
        <v/>
      </c>
      <c r="F362" s="28">
        <f>(SUMIFS('حركة المخزون'!$F:$F,'حركة المخزون'!$E:$E,$D362,'حركة المخزون'!$H:$H,F$2)-SUMIFS('حركة المخزون'!$F:$F,'حركة المخزون'!$E:$E,$D362,'حركة المخزون'!$G:$G,F$2))*VLOOKUP($D362,'قاعدة البيانات'!$G:$J,2,0)</f>
        <v>0</v>
      </c>
      <c r="G362" s="28">
        <f>(SUMIFS('حركة المخزون'!$F:$F,'حركة المخزون'!$E:$E,$D362,'حركة المخزون'!$H:$H,F$2)-SUMIFS('حركة المخزون'!$F:$F,'حركة المخزون'!$E:$E,$D362,'حركة المخزون'!$G:$G,F$2))*VLOOKUP($D362,'قاعدة البيانات'!$G:$J,4,0)</f>
        <v>0</v>
      </c>
      <c r="H362" s="28">
        <f>(SUMIFS('حركة المخزون'!$F:$F,'حركة المخزون'!$E:$E,$D362,'حركة المخزون'!$H:$H,H$2)-SUMIFS('حركة المخزون'!$F:$F,'حركة المخزون'!$E:$E,$D362,'حركة المخزون'!$G:$G,H$2))*VLOOKUP($D362,'قاعدة البيانات'!$G:$J,2,0)</f>
        <v>0</v>
      </c>
      <c r="I362" s="28">
        <f>(SUMIFS('حركة المخزون'!$F:$F,'حركة المخزون'!$E:$E,$D362,'حركة المخزون'!$H:$H,H$2)-SUMIFS('حركة المخزون'!$F:$F,'حركة المخزون'!$E:$E,$D362,'حركة المخزون'!$G:$G,H$2))*VLOOKUP($D362,'قاعدة البيانات'!$G:$J,4,0)</f>
        <v>0</v>
      </c>
      <c r="J362" s="28">
        <f>(SUMIFS('حركة المخزون'!$F:$F,'حركة المخزون'!$E:$E,$D362,'حركة المخزون'!$H:$H,J$2)-SUMIFS('حركة المخزون'!$F:$F,'حركة المخزون'!$E:$E,$D362,'حركة المخزون'!$G:$G,J$2))*VLOOKUP($D362,'قاعدة البيانات'!$G:$J,2,0)</f>
        <v>0</v>
      </c>
      <c r="K362" s="28">
        <f>(SUMIFS('حركة المخزون'!$F:$F,'حركة المخزون'!$E:$E,$D362,'حركة المخزون'!$H:$H,J$2)-SUMIFS('حركة المخزون'!$F:$F,'حركة المخزون'!$E:$E,$D362,'حركة المخزون'!$G:$G,J$2))*VLOOKUP($D362,'قاعدة البيانات'!$G:$J,4,0)</f>
        <v>0</v>
      </c>
      <c r="L362" s="28">
        <f>(SUMIFS('حركة المخزون'!$F:$F,'حركة المخزون'!$E:$E,$D362,'حركة المخزون'!$H:$H,L$2)-SUMIFS('حركة المخزون'!$F:$F,'حركة المخزون'!$E:$E,$D362,'حركة المخزون'!$G:$G,L$2))*VLOOKUP($D362,'قاعدة البيانات'!$G:$J,2,0)</f>
        <v>0</v>
      </c>
      <c r="M362" s="28">
        <f>(SUMIFS('حركة المخزون'!$F:$F,'حركة المخزون'!$E:$E,$D362,'حركة المخزون'!$H:$H,L$2)-SUMIFS('حركة المخزون'!$F:$F,'حركة المخزون'!$E:$E,$D362,'حركة المخزون'!$G:$G,L$2))*VLOOKUP($D362,'قاعدة البيانات'!$G:$J,4,0)</f>
        <v>0</v>
      </c>
      <c r="N362" s="28">
        <f>(SUMIFS('حركة المخزون'!$F:$F,'حركة المخزون'!$E:$E,$D362,'حركة المخزون'!$H:$H,N$2)-SUMIFS('حركة المخزون'!$F:$F,'حركة المخزون'!$E:$E,$D362,'حركة المخزون'!$G:$G,N$2))*VLOOKUP($D362,'قاعدة البيانات'!$G:$J,2,0)</f>
        <v>0</v>
      </c>
      <c r="O362" s="28">
        <f>(SUMIFS('حركة المخزون'!$F:$F,'حركة المخزون'!$E:$E,$D362,'حركة المخزون'!$H:$H,N$2)-SUMIFS('حركة المخزون'!$F:$F,'حركة المخزون'!$E:$E,$D362,'حركة المخزون'!$G:$G,N$2))*VLOOKUP($D362,'قاعدة البيانات'!$G:$J,4,0)</f>
        <v>0</v>
      </c>
      <c r="P362" s="28">
        <f>(SUMIFS('حركة المخزون'!$F:$F,'حركة المخزون'!$E:$E,$D362,'حركة المخزون'!$H:$H,P$2)-SUMIFS('حركة المخزون'!$F:$F,'حركة المخزون'!$E:$E,$D362,'حركة المخزون'!$G:$G,P$2))*VLOOKUP($D362,'قاعدة البيانات'!$G:$J,2,0)</f>
        <v>0</v>
      </c>
      <c r="Q362" s="28">
        <f>(SUMIFS('حركة المخزون'!$F:$F,'حركة المخزون'!$E:$E,$D362,'حركة المخزون'!$H:$H,P$2)-SUMIFS('حركة المخزون'!$F:$F,'حركة المخزون'!$E:$E,$D362,'حركة المخزون'!$G:$G,P$2))*VLOOKUP($D362,'قاعدة البيانات'!$G:$J,4,0)</f>
        <v>0</v>
      </c>
      <c r="R362" s="28">
        <f>(SUMIFS('حركة المخزون'!$F:$F,'حركة المخزون'!$E:$E,$D362,'حركة المخزون'!$H:$H,R$2)-SUMIFS('حركة المخزون'!$F:$F,'حركة المخزون'!$E:$E,$D362,'حركة المخزون'!$G:$G,R$2))*VLOOKUP($D362,'قاعدة البيانات'!$G:$J,2,0)</f>
        <v>0</v>
      </c>
      <c r="S362" s="28">
        <f>(SUMIFS('حركة المخزون'!$F:$F,'حركة المخزون'!$E:$E,$D362,'حركة المخزون'!$H:$H,R$2)-SUMIFS('حركة المخزون'!$F:$F,'حركة المخزون'!$E:$E,$D362,'حركة المخزون'!$G:$G,R$2))*VLOOKUP($D362,'قاعدة البيانات'!$G:$J,4,0)</f>
        <v>0</v>
      </c>
      <c r="T362" s="28">
        <f>(SUMIFS('حركة المخزون'!$F:$F,'حركة المخزون'!$E:$E,$D362,'حركة المخزون'!$H:$H,T$2)-SUMIFS('حركة المخزون'!$F:$F,'حركة المخزون'!$E:$E,$D362,'حركة المخزون'!$G:$G,T$2))*VLOOKUP($D362,'قاعدة البيانات'!$G:$J,2,0)</f>
        <v>0</v>
      </c>
      <c r="U362" s="28">
        <f>(SUMIFS('حركة المخزون'!$F:$F,'حركة المخزون'!$E:$E,$D362,'حركة المخزون'!$H:$H,T$2)-SUMIFS('حركة المخزون'!$F:$F,'حركة المخزون'!$E:$E,$D362,'حركة المخزون'!$G:$G,T$2))*VLOOKUP($D362,'قاعدة البيانات'!$G:$J,4,0)</f>
        <v>0</v>
      </c>
      <c r="V362" s="28">
        <f>(SUMIFS('حركة المخزون'!$F:$F,'حركة المخزون'!$E:$E,$D362,'حركة المخزون'!$H:$H,V$2)-SUMIFS('حركة المخزون'!$F:$F,'حركة المخزون'!$E:$E,$D362,'حركة المخزون'!$G:$G,V$2))*VLOOKUP($D362,'قاعدة البيانات'!$G:$J,2,0)</f>
        <v>0</v>
      </c>
      <c r="W362" s="28">
        <f>(SUMIFS('حركة المخزون'!$F:$F,'حركة المخزون'!$E:$E,$D362,'حركة المخزون'!$H:$H,V$2)-SUMIFS('حركة المخزون'!$F:$F,'حركة المخزون'!$E:$E,$D362,'حركة المخزون'!$G:$G,V$2))*VLOOKUP($D362,'قاعدة البيانات'!$G:$J,4,0)</f>
        <v>0</v>
      </c>
      <c r="X362" s="28">
        <f>(SUMIFS('حركة المخزون'!$F:$F,'حركة المخزون'!$E:$E,$D362,'حركة المخزون'!$H:$H,X$2)-SUMIFS('حركة المخزون'!$F:$F,'حركة المخزون'!$E:$E,$D362,'حركة المخزون'!$G:$G,X$2))*VLOOKUP($D362,'قاعدة البيانات'!$G:$J,2,0)</f>
        <v>0</v>
      </c>
      <c r="Y362" s="28">
        <f>(SUMIFS('حركة المخزون'!$F:$F,'حركة المخزون'!$E:$E,$D362,'حركة المخزون'!$H:$H,X$2)-SUMIFS('حركة المخزون'!$F:$F,'حركة المخزون'!$E:$E,$D362,'حركة المخزون'!$G:$G,X$2))*VLOOKUP($D362,'قاعدة البيانات'!$G:$J,4,0)</f>
        <v>0</v>
      </c>
      <c r="Z362" s="28">
        <f>(SUMIFS('حركة المخزون'!$F:$F,'حركة المخزون'!$E:$E,$D362,'حركة المخزون'!$H:$H,Z$2)-SUMIFS('حركة المخزون'!$F:$F,'حركة المخزون'!$E:$E,$D362,'حركة المخزون'!$G:$G,Z$2))*VLOOKUP($D362,'قاعدة البيانات'!$G:$J,2,0)</f>
        <v>0</v>
      </c>
      <c r="AA362" s="28">
        <f>(SUMIFS('حركة المخزون'!$F:$F,'حركة المخزون'!$E:$E,$D362,'حركة المخزون'!$H:$H,Z$2)-SUMIFS('حركة المخزون'!$F:$F,'حركة المخزون'!$E:$E,$D362,'حركة المخزون'!$G:$G,Z$2))*VLOOKUP($D362,'قاعدة البيانات'!$G:$J,4,0)</f>
        <v>0</v>
      </c>
      <c r="AB362" s="28">
        <f>(SUMIFS('حركة المخزون'!$F:$F,'حركة المخزون'!$E:$E,$D362,'حركة المخزون'!$H:$H,AB$2)-SUMIFS('حركة المخزون'!$F:$F,'حركة المخزون'!$E:$E,$D362,'حركة المخزون'!$G:$G,AB$2))*VLOOKUP($D362,'قاعدة البيانات'!$G:$J,2,0)</f>
        <v>0</v>
      </c>
      <c r="AC362" s="28">
        <f>(SUMIFS('حركة المخزون'!$F:$F,'حركة المخزون'!$E:$E,$D362,'حركة المخزون'!$H:$H,AB$2)-SUMIFS('حركة المخزون'!$F:$F,'حركة المخزون'!$E:$E,$D362,'حركة المخزون'!$G:$G,AB$2))*VLOOKUP($D362,'قاعدة البيانات'!$G:$J,4,0)</f>
        <v>0</v>
      </c>
      <c r="AD362" s="28">
        <f>(SUMIFS('حركة المخزون'!$F:$F,'حركة المخزون'!$E:$E,$D362,'حركة المخزون'!$H:$H,AD$2)-SUMIFS('حركة المخزون'!$F:$F,'حركة المخزون'!$E:$E,$D362,'حركة المخزون'!$G:$G,AD$2))*VLOOKUP($D362,'قاعدة البيانات'!$G:$J,2,0)</f>
        <v>0</v>
      </c>
      <c r="AE362" s="28">
        <f>(SUMIFS('حركة المخزون'!$F:$F,'حركة المخزون'!$E:$E,$D362,'حركة المخزون'!$H:$H,AD$2)-SUMIFS('حركة المخزون'!$F:$F,'حركة المخزون'!$E:$E,$D362,'حركة المخزون'!$G:$G,AD$2))*VLOOKUP($D362,'قاعدة البيانات'!$G:$J,4,0)</f>
        <v>0</v>
      </c>
      <c r="AF362" s="28">
        <f>(SUMIFS('حركة المخزون'!$F:$F,'حركة المخزون'!$E:$E,$D362,'حركة المخزون'!$H:$H,AF$2)-SUMIFS('حركة المخزون'!$F:$F,'حركة المخزون'!$E:$E,$D362,'حركة المخزون'!$G:$G,AF$2))*VLOOKUP($D362,'قاعدة البيانات'!$G:$J,2,0)</f>
        <v>0</v>
      </c>
      <c r="AG362" s="28">
        <f>(SUMIFS('حركة المخزون'!$F:$F,'حركة المخزون'!$E:$E,$D362,'حركة المخزون'!$H:$H,AF$2)-SUMIFS('حركة المخزون'!$F:$F,'حركة المخزون'!$E:$E,$D362,'حركة المخزون'!$G:$G,AF$2))*VLOOKUP($D362,'قاعدة البيانات'!$G:$J,4,0)</f>
        <v>0</v>
      </c>
      <c r="AH362" s="28">
        <f>(SUMIFS('حركة المخزون'!$F:$F,'حركة المخزون'!$E:$E,$D362,'حركة المخزون'!$H:$H,AH$2)-SUMIFS('حركة المخزون'!$F:$F,'حركة المخزون'!$E:$E,$D362,'حركة المخزون'!$G:$G,AH$2))*VLOOKUP($D362,'قاعدة البيانات'!$G:$J,2,0)</f>
        <v>0</v>
      </c>
      <c r="AI362" s="28">
        <f>(SUMIFS('حركة المخزون'!$F:$F,'حركة المخزون'!$E:$E,$D362,'حركة المخزون'!$H:$H,AH$2)-SUMIFS('حركة المخزون'!$F:$F,'حركة المخزون'!$E:$E,$D362,'حركة المخزون'!$G:$G,AH$2))*VLOOKUP($D362,'قاعدة البيانات'!$G:$J,4,0)</f>
        <v>0</v>
      </c>
      <c r="AJ362" s="28">
        <f>(SUMIFS('حركة المخزون'!$F:$F,'حركة المخزون'!$E:$E,$D362,'حركة المخزون'!$H:$H,AJ$2)-SUMIFS('حركة المخزون'!$F:$F,'حركة المخزون'!$E:$E,$D362,'حركة المخزون'!$G:$G,AJ$2))*VLOOKUP($D362,'قاعدة البيانات'!$G:$J,2,0)</f>
        <v>0</v>
      </c>
      <c r="AK362" s="28">
        <f>(SUMIFS('حركة المخزون'!$F:$F,'حركة المخزون'!$E:$E,$D362,'حركة المخزون'!$H:$H,AJ$2)-SUMIFS('حركة المخزون'!$F:$F,'حركة المخزون'!$E:$E,$D362,'حركة المخزون'!$G:$G,AJ$2))*VLOOKUP($D362,'قاعدة البيانات'!$G:$J,4,0)</f>
        <v>0</v>
      </c>
      <c r="AL362" s="28">
        <f>(SUMIFS('حركة المخزون'!$F:$F,'حركة المخزون'!$E:$E,$D362,'حركة المخزون'!$H:$H,AL$2)-SUMIFS('حركة المخزون'!$F:$F,'حركة المخزون'!$E:$E,$D362,'حركة المخزون'!$G:$G,AL$2))*VLOOKUP($D362,'قاعدة البيانات'!$G:$J,2,0)</f>
        <v>0</v>
      </c>
      <c r="AM362" s="28">
        <f>(SUMIFS('حركة المخزون'!$F:$F,'حركة المخزون'!$E:$E,$D362,'حركة المخزون'!$H:$H,AL$2)-SUMIFS('حركة المخزون'!$F:$F,'حركة المخزون'!$E:$E,$D362,'حركة المخزون'!$G:$G,AL$2))*VLOOKUP($D362,'قاعدة البيانات'!$G:$J,4,0)</f>
        <v>0</v>
      </c>
      <c r="AN362" s="28">
        <f>(SUMIFS('حركة المخزون'!$F:$F,'حركة المخزون'!$E:$E,$D362,'حركة المخزون'!$H:$H,AN$2)-SUMIFS('حركة المخزون'!$F:$F,'حركة المخزون'!$E:$E,$D362,'حركة المخزون'!$G:$G,AN$2))*VLOOKUP($D362,'قاعدة البيانات'!$G:$J,2,0)</f>
        <v>0</v>
      </c>
      <c r="AO362" s="28">
        <f>(SUMIFS('حركة المخزون'!$F:$F,'حركة المخزون'!$E:$E,$D362,'حركة المخزون'!$H:$H,AN$2)-SUMIFS('حركة المخزون'!$F:$F,'حركة المخزون'!$E:$E,$D362,'حركة المخزون'!$G:$G,AN$2))*VLOOKUP($D362,'قاعدة البيانات'!$G:$J,4,0)</f>
        <v>0</v>
      </c>
      <c r="AP362" s="28">
        <f>(SUMIFS('حركة المخزون'!$F:$F,'حركة المخزون'!$E:$E,$D362,'حركة المخزون'!$H:$H,AP$2)-SUMIFS('حركة المخزون'!$F:$F,'حركة المخزون'!$E:$E,$D362,'حركة المخزون'!$G:$G,AP$2))*VLOOKUP($D362,'قاعدة البيانات'!$G:$J,2,0)</f>
        <v>0</v>
      </c>
      <c r="AQ362" s="28">
        <f>(SUMIFS('حركة المخزون'!$F:$F,'حركة المخزون'!$E:$E,$D362,'حركة المخزون'!$H:$H,AP$2)-SUMIFS('حركة المخزون'!$F:$F,'حركة المخزون'!$E:$E,$D362,'حركة المخزون'!$G:$G,AP$2))*VLOOKUP($D362,'قاعدة البيانات'!$G:$J,4,0)</f>
        <v>0</v>
      </c>
      <c r="AR362" s="28">
        <f>(SUMIFS('حركة المخزون'!$F:$F,'حركة المخزون'!$E:$E,$D362,'حركة المخزون'!$H:$H,AR$2)-SUMIFS('حركة المخزون'!$F:$F,'حركة المخزون'!$E:$E,$D362,'حركة المخزون'!$G:$G,AR$2))*VLOOKUP($D362,'قاعدة البيانات'!$G:$J,2,0)</f>
        <v>0</v>
      </c>
      <c r="AS362" s="28">
        <f>(SUMIFS('حركة المخزون'!$F:$F,'حركة المخزون'!$E:$E,$D362,'حركة المخزون'!$H:$H,AR$2)-SUMIFS('حركة المخزون'!$F:$F,'حركة المخزون'!$E:$E,$D362,'حركة المخزون'!$G:$G,AR$2))*VLOOKUP($D362,'قاعدة البيانات'!$G:$J,4,0)</f>
        <v>0</v>
      </c>
      <c r="AT362" s="28">
        <f>(SUMIFS('حركة المخزون'!$F:$F,'حركة المخزون'!$E:$E,$D362,'حركة المخزون'!$H:$H,AT$2)-SUMIFS('حركة المخزون'!$F:$F,'حركة المخزون'!$E:$E,$D362,'حركة المخزون'!$G:$G,AT$2))*VLOOKUP($D362,'قاعدة البيانات'!$G:$J,2,0)</f>
        <v>0</v>
      </c>
      <c r="AU362" s="28">
        <f>(SUMIFS('حركة المخزون'!$F:$F,'حركة المخزون'!$E:$E,$D362,'حركة المخزون'!$H:$H,AT$2)-SUMIFS('حركة المخزون'!$F:$F,'حركة المخزون'!$E:$E,$D362,'حركة المخزون'!$G:$G,AT$2))*VLOOKUP($D362,'قاعدة البيانات'!$G:$J,4,0)</f>
        <v>0</v>
      </c>
      <c r="AV362" s="28">
        <f>(SUMIFS('حركة المخزون'!$F:$F,'حركة المخزون'!$E:$E,$D362,'حركة المخزون'!$H:$H,AV$2)-SUMIFS('حركة المخزون'!$F:$F,'حركة المخزون'!$E:$E,$D362,'حركة المخزون'!$G:$G,AV$2))*VLOOKUP($D362,'قاعدة البيانات'!$G:$J,2,0)</f>
        <v>0</v>
      </c>
      <c r="AW362" s="28">
        <f>(SUMIFS('حركة المخزون'!$F:$F,'حركة المخزون'!$E:$E,$D362,'حركة المخزون'!$H:$H,AV$2)-SUMIFS('حركة المخزون'!$F:$F,'حركة المخزون'!$E:$E,$D362,'حركة المخزون'!$G:$G,AV$2))*VLOOKUP($D362,'قاعدة البيانات'!$G:$J,4,0)</f>
        <v>0</v>
      </c>
      <c r="AX362" s="28">
        <f>(SUMIFS('حركة المخزون'!$F:$F,'حركة المخزون'!$E:$E,$D362,'حركة المخزون'!$H:$H,AX$2)-SUMIFS('حركة المخزون'!$F:$F,'حركة المخزون'!$E:$E,$D362,'حركة المخزون'!$G:$G,AX$2))*VLOOKUP($D362,'قاعدة البيانات'!$G:$J,2,0)</f>
        <v>0</v>
      </c>
      <c r="AY362" s="28">
        <f>(SUMIFS('حركة المخزون'!$F:$F,'حركة المخزون'!$E:$E,$D362,'حركة المخزون'!$H:$H,AX$2)-SUMIFS('حركة المخزون'!$F:$F,'حركة المخزون'!$E:$E,$D362,'حركة المخزون'!$G:$G,AX$2))*VLOOKUP($D362,'قاعدة البيانات'!$G:$J,4,0)</f>
        <v>0</v>
      </c>
      <c r="AZ362" s="28">
        <f>(SUMIFS('حركة المخزون'!$F:$F,'حركة المخزون'!$E:$E,$D362,'حركة المخزون'!$H:$H,AZ$2)-SUMIFS('حركة المخزون'!$F:$F,'حركة المخزون'!$E:$E,$D362,'حركة المخزون'!$G:$G,AZ$2))*VLOOKUP($D362,'قاعدة البيانات'!$G:$J,2,0)</f>
        <v>0</v>
      </c>
      <c r="BA362" s="28">
        <f>(SUMIFS('حركة المخزون'!$F:$F,'حركة المخزون'!$E:$E,$D362,'حركة المخزون'!$H:$H,AZ$2)-SUMIFS('حركة المخزون'!$F:$F,'حركة المخزون'!$E:$E,$D362,'حركة المخزون'!$G:$G,AZ$2))*VLOOKUP($D362,'قاعدة البيانات'!$G:$J,4,0)</f>
        <v>0</v>
      </c>
      <c r="BB362" s="28">
        <f>(SUMIFS('حركة المخزون'!$F:$F,'حركة المخزون'!$E:$E,$D362,'حركة المخزون'!$H:$H,BB$2)-SUMIFS('حركة المخزون'!$F:$F,'حركة المخزون'!$E:$E,$D362,'حركة المخزون'!$G:$G,BB$2))*VLOOKUP($D362,'قاعدة البيانات'!$G:$J,2,0)</f>
        <v>0</v>
      </c>
      <c r="BC362" s="28">
        <f>(SUMIFS('حركة المخزون'!$F:$F,'حركة المخزون'!$E:$E,$D362,'حركة المخزون'!$H:$H,BB$2)-SUMIFS('حركة المخزون'!$F:$F,'حركة المخزون'!$E:$E,$D362,'حركة المخزون'!$G:$G,BB$2))*VLOOKUP($D362,'قاعدة البيانات'!$G:$J,4,0)</f>
        <v>0</v>
      </c>
      <c r="BD362" s="28">
        <f>(SUMIFS('حركة المخزون'!$F:$F,'حركة المخزون'!$E:$E,$D362,'حركة المخزون'!$H:$H,BD$2)-SUMIFS('حركة المخزون'!$F:$F,'حركة المخزون'!$E:$E,$D362,'حركة المخزون'!$G:$G,BD$2))*VLOOKUP($D362,'قاعدة البيانات'!$G:$J,2,0)</f>
        <v>0</v>
      </c>
      <c r="BE362" s="28">
        <f>(SUMIFS('حركة المخزون'!$F:$F,'حركة المخزون'!$E:$E,$D362,'حركة المخزون'!$H:$H,BD$2)-SUMIFS('حركة المخزون'!$F:$F,'حركة المخزون'!$E:$E,$D362,'حركة المخزون'!$G:$G,BD$2))*VLOOKUP($D362,'قاعدة البيانات'!$G:$J,4,0)</f>
        <v>0</v>
      </c>
      <c r="BF362" s="28">
        <f>(SUMIFS('حركة المخزون'!$F:$F,'حركة المخزون'!$E:$E,$D362,'حركة المخزون'!$H:$H,BF$2)-SUMIFS('حركة المخزون'!$F:$F,'حركة المخزون'!$E:$E,$D362,'حركة المخزون'!$G:$G,BF$2))*VLOOKUP($D362,'قاعدة البيانات'!$G:$J,2,0)</f>
        <v>0</v>
      </c>
      <c r="BG362" s="28">
        <f>(SUMIFS('حركة المخزون'!$F:$F,'حركة المخزون'!$E:$E,$D362,'حركة المخزون'!$H:$H,BF$2)-SUMIFS('حركة المخزون'!$F:$F,'حركة المخزون'!$E:$E,$D362,'حركة المخزون'!$G:$G,BF$2))*VLOOKUP($D362,'قاعدة البيانات'!$G:$J,4,0)</f>
        <v>0</v>
      </c>
      <c r="BH362" s="28">
        <f>(SUMIFS('حركة المخزون'!$F:$F,'حركة المخزون'!$E:$E,$D362,'حركة المخزون'!$H:$H,BH$2)-SUMIFS('حركة المخزون'!$F:$F,'حركة المخزون'!$E:$E,$D362,'حركة المخزون'!$G:$G,BH$2))*VLOOKUP($D362,'قاعدة البيانات'!$G:$J,2,0)</f>
        <v>0</v>
      </c>
      <c r="BI362" s="28">
        <f>(SUMIFS('حركة المخزون'!$F:$F,'حركة المخزون'!$E:$E,$D362,'حركة المخزون'!$H:$H,BH$2)-SUMIFS('حركة المخزون'!$F:$F,'حركة المخزون'!$E:$E,$D362,'حركة المخزون'!$G:$G,BH$2))*VLOOKUP($D362,'قاعدة البيانات'!$G:$J,4,0)</f>
        <v>0</v>
      </c>
    </row>
    <row r="363" spans="2:61" s="15" customFormat="1" ht="24" customHeight="1" x14ac:dyDescent="0.2">
      <c r="B363" s="18">
        <v>360</v>
      </c>
      <c r="C363" s="19"/>
      <c r="D363" s="18" t="str">
        <f>VLOOKUP(C363,'قاعدة البيانات'!F:G,2,0)</f>
        <v/>
      </c>
      <c r="F363" s="28">
        <f>(SUMIFS('حركة المخزون'!$F:$F,'حركة المخزون'!$E:$E,$D363,'حركة المخزون'!$H:$H,F$2)-SUMIFS('حركة المخزون'!$F:$F,'حركة المخزون'!$E:$E,$D363,'حركة المخزون'!$G:$G,F$2))*VLOOKUP($D363,'قاعدة البيانات'!$G:$J,2,0)</f>
        <v>0</v>
      </c>
      <c r="G363" s="28">
        <f>(SUMIFS('حركة المخزون'!$F:$F,'حركة المخزون'!$E:$E,$D363,'حركة المخزون'!$H:$H,F$2)-SUMIFS('حركة المخزون'!$F:$F,'حركة المخزون'!$E:$E,$D363,'حركة المخزون'!$G:$G,F$2))*VLOOKUP($D363,'قاعدة البيانات'!$G:$J,4,0)</f>
        <v>0</v>
      </c>
      <c r="H363" s="28">
        <f>(SUMIFS('حركة المخزون'!$F:$F,'حركة المخزون'!$E:$E,$D363,'حركة المخزون'!$H:$H,H$2)-SUMIFS('حركة المخزون'!$F:$F,'حركة المخزون'!$E:$E,$D363,'حركة المخزون'!$G:$G,H$2))*VLOOKUP($D363,'قاعدة البيانات'!$G:$J,2,0)</f>
        <v>0</v>
      </c>
      <c r="I363" s="28">
        <f>(SUMIFS('حركة المخزون'!$F:$F,'حركة المخزون'!$E:$E,$D363,'حركة المخزون'!$H:$H,H$2)-SUMIFS('حركة المخزون'!$F:$F,'حركة المخزون'!$E:$E,$D363,'حركة المخزون'!$G:$G,H$2))*VLOOKUP($D363,'قاعدة البيانات'!$G:$J,4,0)</f>
        <v>0</v>
      </c>
      <c r="J363" s="28">
        <f>(SUMIFS('حركة المخزون'!$F:$F,'حركة المخزون'!$E:$E,$D363,'حركة المخزون'!$H:$H,J$2)-SUMIFS('حركة المخزون'!$F:$F,'حركة المخزون'!$E:$E,$D363,'حركة المخزون'!$G:$G,J$2))*VLOOKUP($D363,'قاعدة البيانات'!$G:$J,2,0)</f>
        <v>0</v>
      </c>
      <c r="K363" s="28">
        <f>(SUMIFS('حركة المخزون'!$F:$F,'حركة المخزون'!$E:$E,$D363,'حركة المخزون'!$H:$H,J$2)-SUMIFS('حركة المخزون'!$F:$F,'حركة المخزون'!$E:$E,$D363,'حركة المخزون'!$G:$G,J$2))*VLOOKUP($D363,'قاعدة البيانات'!$G:$J,4,0)</f>
        <v>0</v>
      </c>
      <c r="L363" s="28">
        <f>(SUMIFS('حركة المخزون'!$F:$F,'حركة المخزون'!$E:$E,$D363,'حركة المخزون'!$H:$H,L$2)-SUMIFS('حركة المخزون'!$F:$F,'حركة المخزون'!$E:$E,$D363,'حركة المخزون'!$G:$G,L$2))*VLOOKUP($D363,'قاعدة البيانات'!$G:$J,2,0)</f>
        <v>0</v>
      </c>
      <c r="M363" s="28">
        <f>(SUMIFS('حركة المخزون'!$F:$F,'حركة المخزون'!$E:$E,$D363,'حركة المخزون'!$H:$H,L$2)-SUMIFS('حركة المخزون'!$F:$F,'حركة المخزون'!$E:$E,$D363,'حركة المخزون'!$G:$G,L$2))*VLOOKUP($D363,'قاعدة البيانات'!$G:$J,4,0)</f>
        <v>0</v>
      </c>
      <c r="N363" s="28">
        <f>(SUMIFS('حركة المخزون'!$F:$F,'حركة المخزون'!$E:$E,$D363,'حركة المخزون'!$H:$H,N$2)-SUMIFS('حركة المخزون'!$F:$F,'حركة المخزون'!$E:$E,$D363,'حركة المخزون'!$G:$G,N$2))*VLOOKUP($D363,'قاعدة البيانات'!$G:$J,2,0)</f>
        <v>0</v>
      </c>
      <c r="O363" s="28">
        <f>(SUMIFS('حركة المخزون'!$F:$F,'حركة المخزون'!$E:$E,$D363,'حركة المخزون'!$H:$H,N$2)-SUMIFS('حركة المخزون'!$F:$F,'حركة المخزون'!$E:$E,$D363,'حركة المخزون'!$G:$G,N$2))*VLOOKUP($D363,'قاعدة البيانات'!$G:$J,4,0)</f>
        <v>0</v>
      </c>
      <c r="P363" s="28">
        <f>(SUMIFS('حركة المخزون'!$F:$F,'حركة المخزون'!$E:$E,$D363,'حركة المخزون'!$H:$H,P$2)-SUMIFS('حركة المخزون'!$F:$F,'حركة المخزون'!$E:$E,$D363,'حركة المخزون'!$G:$G,P$2))*VLOOKUP($D363,'قاعدة البيانات'!$G:$J,2,0)</f>
        <v>0</v>
      </c>
      <c r="Q363" s="28">
        <f>(SUMIFS('حركة المخزون'!$F:$F,'حركة المخزون'!$E:$E,$D363,'حركة المخزون'!$H:$H,P$2)-SUMIFS('حركة المخزون'!$F:$F,'حركة المخزون'!$E:$E,$D363,'حركة المخزون'!$G:$G,P$2))*VLOOKUP($D363,'قاعدة البيانات'!$G:$J,4,0)</f>
        <v>0</v>
      </c>
      <c r="R363" s="28">
        <f>(SUMIFS('حركة المخزون'!$F:$F,'حركة المخزون'!$E:$E,$D363,'حركة المخزون'!$H:$H,R$2)-SUMIFS('حركة المخزون'!$F:$F,'حركة المخزون'!$E:$E,$D363,'حركة المخزون'!$G:$G,R$2))*VLOOKUP($D363,'قاعدة البيانات'!$G:$J,2,0)</f>
        <v>0</v>
      </c>
      <c r="S363" s="28">
        <f>(SUMIFS('حركة المخزون'!$F:$F,'حركة المخزون'!$E:$E,$D363,'حركة المخزون'!$H:$H,R$2)-SUMIFS('حركة المخزون'!$F:$F,'حركة المخزون'!$E:$E,$D363,'حركة المخزون'!$G:$G,R$2))*VLOOKUP($D363,'قاعدة البيانات'!$G:$J,4,0)</f>
        <v>0</v>
      </c>
      <c r="T363" s="28">
        <f>(SUMIFS('حركة المخزون'!$F:$F,'حركة المخزون'!$E:$E,$D363,'حركة المخزون'!$H:$H,T$2)-SUMIFS('حركة المخزون'!$F:$F,'حركة المخزون'!$E:$E,$D363,'حركة المخزون'!$G:$G,T$2))*VLOOKUP($D363,'قاعدة البيانات'!$G:$J,2,0)</f>
        <v>0</v>
      </c>
      <c r="U363" s="28">
        <f>(SUMIFS('حركة المخزون'!$F:$F,'حركة المخزون'!$E:$E,$D363,'حركة المخزون'!$H:$H,T$2)-SUMIFS('حركة المخزون'!$F:$F,'حركة المخزون'!$E:$E,$D363,'حركة المخزون'!$G:$G,T$2))*VLOOKUP($D363,'قاعدة البيانات'!$G:$J,4,0)</f>
        <v>0</v>
      </c>
      <c r="V363" s="28">
        <f>(SUMIFS('حركة المخزون'!$F:$F,'حركة المخزون'!$E:$E,$D363,'حركة المخزون'!$H:$H,V$2)-SUMIFS('حركة المخزون'!$F:$F,'حركة المخزون'!$E:$E,$D363,'حركة المخزون'!$G:$G,V$2))*VLOOKUP($D363,'قاعدة البيانات'!$G:$J,2,0)</f>
        <v>0</v>
      </c>
      <c r="W363" s="28">
        <f>(SUMIFS('حركة المخزون'!$F:$F,'حركة المخزون'!$E:$E,$D363,'حركة المخزون'!$H:$H,V$2)-SUMIFS('حركة المخزون'!$F:$F,'حركة المخزون'!$E:$E,$D363,'حركة المخزون'!$G:$G,V$2))*VLOOKUP($D363,'قاعدة البيانات'!$G:$J,4,0)</f>
        <v>0</v>
      </c>
      <c r="X363" s="28">
        <f>(SUMIFS('حركة المخزون'!$F:$F,'حركة المخزون'!$E:$E,$D363,'حركة المخزون'!$H:$H,X$2)-SUMIFS('حركة المخزون'!$F:$F,'حركة المخزون'!$E:$E,$D363,'حركة المخزون'!$G:$G,X$2))*VLOOKUP($D363,'قاعدة البيانات'!$G:$J,2,0)</f>
        <v>0</v>
      </c>
      <c r="Y363" s="28">
        <f>(SUMIFS('حركة المخزون'!$F:$F,'حركة المخزون'!$E:$E,$D363,'حركة المخزون'!$H:$H,X$2)-SUMIFS('حركة المخزون'!$F:$F,'حركة المخزون'!$E:$E,$D363,'حركة المخزون'!$G:$G,X$2))*VLOOKUP($D363,'قاعدة البيانات'!$G:$J,4,0)</f>
        <v>0</v>
      </c>
      <c r="Z363" s="28">
        <f>(SUMIFS('حركة المخزون'!$F:$F,'حركة المخزون'!$E:$E,$D363,'حركة المخزون'!$H:$H,Z$2)-SUMIFS('حركة المخزون'!$F:$F,'حركة المخزون'!$E:$E,$D363,'حركة المخزون'!$G:$G,Z$2))*VLOOKUP($D363,'قاعدة البيانات'!$G:$J,2,0)</f>
        <v>0</v>
      </c>
      <c r="AA363" s="28">
        <f>(SUMIFS('حركة المخزون'!$F:$F,'حركة المخزون'!$E:$E,$D363,'حركة المخزون'!$H:$H,Z$2)-SUMIFS('حركة المخزون'!$F:$F,'حركة المخزون'!$E:$E,$D363,'حركة المخزون'!$G:$G,Z$2))*VLOOKUP($D363,'قاعدة البيانات'!$G:$J,4,0)</f>
        <v>0</v>
      </c>
      <c r="AB363" s="28">
        <f>(SUMIFS('حركة المخزون'!$F:$F,'حركة المخزون'!$E:$E,$D363,'حركة المخزون'!$H:$H,AB$2)-SUMIFS('حركة المخزون'!$F:$F,'حركة المخزون'!$E:$E,$D363,'حركة المخزون'!$G:$G,AB$2))*VLOOKUP($D363,'قاعدة البيانات'!$G:$J,2,0)</f>
        <v>0</v>
      </c>
      <c r="AC363" s="28">
        <f>(SUMIFS('حركة المخزون'!$F:$F,'حركة المخزون'!$E:$E,$D363,'حركة المخزون'!$H:$H,AB$2)-SUMIFS('حركة المخزون'!$F:$F,'حركة المخزون'!$E:$E,$D363,'حركة المخزون'!$G:$G,AB$2))*VLOOKUP($D363,'قاعدة البيانات'!$G:$J,4,0)</f>
        <v>0</v>
      </c>
      <c r="AD363" s="28">
        <f>(SUMIFS('حركة المخزون'!$F:$F,'حركة المخزون'!$E:$E,$D363,'حركة المخزون'!$H:$H,AD$2)-SUMIFS('حركة المخزون'!$F:$F,'حركة المخزون'!$E:$E,$D363,'حركة المخزون'!$G:$G,AD$2))*VLOOKUP($D363,'قاعدة البيانات'!$G:$J,2,0)</f>
        <v>0</v>
      </c>
      <c r="AE363" s="28">
        <f>(SUMIFS('حركة المخزون'!$F:$F,'حركة المخزون'!$E:$E,$D363,'حركة المخزون'!$H:$H,AD$2)-SUMIFS('حركة المخزون'!$F:$F,'حركة المخزون'!$E:$E,$D363,'حركة المخزون'!$G:$G,AD$2))*VLOOKUP($D363,'قاعدة البيانات'!$G:$J,4,0)</f>
        <v>0</v>
      </c>
      <c r="AF363" s="28">
        <f>(SUMIFS('حركة المخزون'!$F:$F,'حركة المخزون'!$E:$E,$D363,'حركة المخزون'!$H:$H,AF$2)-SUMIFS('حركة المخزون'!$F:$F,'حركة المخزون'!$E:$E,$D363,'حركة المخزون'!$G:$G,AF$2))*VLOOKUP($D363,'قاعدة البيانات'!$G:$J,2,0)</f>
        <v>0</v>
      </c>
      <c r="AG363" s="28">
        <f>(SUMIFS('حركة المخزون'!$F:$F,'حركة المخزون'!$E:$E,$D363,'حركة المخزون'!$H:$H,AF$2)-SUMIFS('حركة المخزون'!$F:$F,'حركة المخزون'!$E:$E,$D363,'حركة المخزون'!$G:$G,AF$2))*VLOOKUP($D363,'قاعدة البيانات'!$G:$J,4,0)</f>
        <v>0</v>
      </c>
      <c r="AH363" s="28">
        <f>(SUMIFS('حركة المخزون'!$F:$F,'حركة المخزون'!$E:$E,$D363,'حركة المخزون'!$H:$H,AH$2)-SUMIFS('حركة المخزون'!$F:$F,'حركة المخزون'!$E:$E,$D363,'حركة المخزون'!$G:$G,AH$2))*VLOOKUP($D363,'قاعدة البيانات'!$G:$J,2,0)</f>
        <v>0</v>
      </c>
      <c r="AI363" s="28">
        <f>(SUMIFS('حركة المخزون'!$F:$F,'حركة المخزون'!$E:$E,$D363,'حركة المخزون'!$H:$H,AH$2)-SUMIFS('حركة المخزون'!$F:$F,'حركة المخزون'!$E:$E,$D363,'حركة المخزون'!$G:$G,AH$2))*VLOOKUP($D363,'قاعدة البيانات'!$G:$J,4,0)</f>
        <v>0</v>
      </c>
      <c r="AJ363" s="28">
        <f>(SUMIFS('حركة المخزون'!$F:$F,'حركة المخزون'!$E:$E,$D363,'حركة المخزون'!$H:$H,AJ$2)-SUMIFS('حركة المخزون'!$F:$F,'حركة المخزون'!$E:$E,$D363,'حركة المخزون'!$G:$G,AJ$2))*VLOOKUP($D363,'قاعدة البيانات'!$G:$J,2,0)</f>
        <v>0</v>
      </c>
      <c r="AK363" s="28">
        <f>(SUMIFS('حركة المخزون'!$F:$F,'حركة المخزون'!$E:$E,$D363,'حركة المخزون'!$H:$H,AJ$2)-SUMIFS('حركة المخزون'!$F:$F,'حركة المخزون'!$E:$E,$D363,'حركة المخزون'!$G:$G,AJ$2))*VLOOKUP($D363,'قاعدة البيانات'!$G:$J,4,0)</f>
        <v>0</v>
      </c>
      <c r="AL363" s="28">
        <f>(SUMIFS('حركة المخزون'!$F:$F,'حركة المخزون'!$E:$E,$D363,'حركة المخزون'!$H:$H,AL$2)-SUMIFS('حركة المخزون'!$F:$F,'حركة المخزون'!$E:$E,$D363,'حركة المخزون'!$G:$G,AL$2))*VLOOKUP($D363,'قاعدة البيانات'!$G:$J,2,0)</f>
        <v>0</v>
      </c>
      <c r="AM363" s="28">
        <f>(SUMIFS('حركة المخزون'!$F:$F,'حركة المخزون'!$E:$E,$D363,'حركة المخزون'!$H:$H,AL$2)-SUMIFS('حركة المخزون'!$F:$F,'حركة المخزون'!$E:$E,$D363,'حركة المخزون'!$G:$G,AL$2))*VLOOKUP($D363,'قاعدة البيانات'!$G:$J,4,0)</f>
        <v>0</v>
      </c>
      <c r="AN363" s="28">
        <f>(SUMIFS('حركة المخزون'!$F:$F,'حركة المخزون'!$E:$E,$D363,'حركة المخزون'!$H:$H,AN$2)-SUMIFS('حركة المخزون'!$F:$F,'حركة المخزون'!$E:$E,$D363,'حركة المخزون'!$G:$G,AN$2))*VLOOKUP($D363,'قاعدة البيانات'!$G:$J,2,0)</f>
        <v>0</v>
      </c>
      <c r="AO363" s="28">
        <f>(SUMIFS('حركة المخزون'!$F:$F,'حركة المخزون'!$E:$E,$D363,'حركة المخزون'!$H:$H,AN$2)-SUMIFS('حركة المخزون'!$F:$F,'حركة المخزون'!$E:$E,$D363,'حركة المخزون'!$G:$G,AN$2))*VLOOKUP($D363,'قاعدة البيانات'!$G:$J,4,0)</f>
        <v>0</v>
      </c>
      <c r="AP363" s="28">
        <f>(SUMIFS('حركة المخزون'!$F:$F,'حركة المخزون'!$E:$E,$D363,'حركة المخزون'!$H:$H,AP$2)-SUMIFS('حركة المخزون'!$F:$F,'حركة المخزون'!$E:$E,$D363,'حركة المخزون'!$G:$G,AP$2))*VLOOKUP($D363,'قاعدة البيانات'!$G:$J,2,0)</f>
        <v>0</v>
      </c>
      <c r="AQ363" s="28">
        <f>(SUMIFS('حركة المخزون'!$F:$F,'حركة المخزون'!$E:$E,$D363,'حركة المخزون'!$H:$H,AP$2)-SUMIFS('حركة المخزون'!$F:$F,'حركة المخزون'!$E:$E,$D363,'حركة المخزون'!$G:$G,AP$2))*VLOOKUP($D363,'قاعدة البيانات'!$G:$J,4,0)</f>
        <v>0</v>
      </c>
      <c r="AR363" s="28">
        <f>(SUMIFS('حركة المخزون'!$F:$F,'حركة المخزون'!$E:$E,$D363,'حركة المخزون'!$H:$H,AR$2)-SUMIFS('حركة المخزون'!$F:$F,'حركة المخزون'!$E:$E,$D363,'حركة المخزون'!$G:$G,AR$2))*VLOOKUP($D363,'قاعدة البيانات'!$G:$J,2,0)</f>
        <v>0</v>
      </c>
      <c r="AS363" s="28">
        <f>(SUMIFS('حركة المخزون'!$F:$F,'حركة المخزون'!$E:$E,$D363,'حركة المخزون'!$H:$H,AR$2)-SUMIFS('حركة المخزون'!$F:$F,'حركة المخزون'!$E:$E,$D363,'حركة المخزون'!$G:$G,AR$2))*VLOOKUP($D363,'قاعدة البيانات'!$G:$J,4,0)</f>
        <v>0</v>
      </c>
      <c r="AT363" s="28">
        <f>(SUMIFS('حركة المخزون'!$F:$F,'حركة المخزون'!$E:$E,$D363,'حركة المخزون'!$H:$H,AT$2)-SUMIFS('حركة المخزون'!$F:$F,'حركة المخزون'!$E:$E,$D363,'حركة المخزون'!$G:$G,AT$2))*VLOOKUP($D363,'قاعدة البيانات'!$G:$J,2,0)</f>
        <v>0</v>
      </c>
      <c r="AU363" s="28">
        <f>(SUMIFS('حركة المخزون'!$F:$F,'حركة المخزون'!$E:$E,$D363,'حركة المخزون'!$H:$H,AT$2)-SUMIFS('حركة المخزون'!$F:$F,'حركة المخزون'!$E:$E,$D363,'حركة المخزون'!$G:$G,AT$2))*VLOOKUP($D363,'قاعدة البيانات'!$G:$J,4,0)</f>
        <v>0</v>
      </c>
      <c r="AV363" s="28">
        <f>(SUMIFS('حركة المخزون'!$F:$F,'حركة المخزون'!$E:$E,$D363,'حركة المخزون'!$H:$H,AV$2)-SUMIFS('حركة المخزون'!$F:$F,'حركة المخزون'!$E:$E,$D363,'حركة المخزون'!$G:$G,AV$2))*VLOOKUP($D363,'قاعدة البيانات'!$G:$J,2,0)</f>
        <v>0</v>
      </c>
      <c r="AW363" s="28">
        <f>(SUMIFS('حركة المخزون'!$F:$F,'حركة المخزون'!$E:$E,$D363,'حركة المخزون'!$H:$H,AV$2)-SUMIFS('حركة المخزون'!$F:$F,'حركة المخزون'!$E:$E,$D363,'حركة المخزون'!$G:$G,AV$2))*VLOOKUP($D363,'قاعدة البيانات'!$G:$J,4,0)</f>
        <v>0</v>
      </c>
      <c r="AX363" s="28">
        <f>(SUMIFS('حركة المخزون'!$F:$F,'حركة المخزون'!$E:$E,$D363,'حركة المخزون'!$H:$H,AX$2)-SUMIFS('حركة المخزون'!$F:$F,'حركة المخزون'!$E:$E,$D363,'حركة المخزون'!$G:$G,AX$2))*VLOOKUP($D363,'قاعدة البيانات'!$G:$J,2,0)</f>
        <v>0</v>
      </c>
      <c r="AY363" s="28">
        <f>(SUMIFS('حركة المخزون'!$F:$F,'حركة المخزون'!$E:$E,$D363,'حركة المخزون'!$H:$H,AX$2)-SUMIFS('حركة المخزون'!$F:$F,'حركة المخزون'!$E:$E,$D363,'حركة المخزون'!$G:$G,AX$2))*VLOOKUP($D363,'قاعدة البيانات'!$G:$J,4,0)</f>
        <v>0</v>
      </c>
      <c r="AZ363" s="28">
        <f>(SUMIFS('حركة المخزون'!$F:$F,'حركة المخزون'!$E:$E,$D363,'حركة المخزون'!$H:$H,AZ$2)-SUMIFS('حركة المخزون'!$F:$F,'حركة المخزون'!$E:$E,$D363,'حركة المخزون'!$G:$G,AZ$2))*VLOOKUP($D363,'قاعدة البيانات'!$G:$J,2,0)</f>
        <v>0</v>
      </c>
      <c r="BA363" s="28">
        <f>(SUMIFS('حركة المخزون'!$F:$F,'حركة المخزون'!$E:$E,$D363,'حركة المخزون'!$H:$H,AZ$2)-SUMIFS('حركة المخزون'!$F:$F,'حركة المخزون'!$E:$E,$D363,'حركة المخزون'!$G:$G,AZ$2))*VLOOKUP($D363,'قاعدة البيانات'!$G:$J,4,0)</f>
        <v>0</v>
      </c>
      <c r="BB363" s="28">
        <f>(SUMIFS('حركة المخزون'!$F:$F,'حركة المخزون'!$E:$E,$D363,'حركة المخزون'!$H:$H,BB$2)-SUMIFS('حركة المخزون'!$F:$F,'حركة المخزون'!$E:$E,$D363,'حركة المخزون'!$G:$G,BB$2))*VLOOKUP($D363,'قاعدة البيانات'!$G:$J,2,0)</f>
        <v>0</v>
      </c>
      <c r="BC363" s="28">
        <f>(SUMIFS('حركة المخزون'!$F:$F,'حركة المخزون'!$E:$E,$D363,'حركة المخزون'!$H:$H,BB$2)-SUMIFS('حركة المخزون'!$F:$F,'حركة المخزون'!$E:$E,$D363,'حركة المخزون'!$G:$G,BB$2))*VLOOKUP($D363,'قاعدة البيانات'!$G:$J,4,0)</f>
        <v>0</v>
      </c>
      <c r="BD363" s="28">
        <f>(SUMIFS('حركة المخزون'!$F:$F,'حركة المخزون'!$E:$E,$D363,'حركة المخزون'!$H:$H,BD$2)-SUMIFS('حركة المخزون'!$F:$F,'حركة المخزون'!$E:$E,$D363,'حركة المخزون'!$G:$G,BD$2))*VLOOKUP($D363,'قاعدة البيانات'!$G:$J,2,0)</f>
        <v>0</v>
      </c>
      <c r="BE363" s="28">
        <f>(SUMIFS('حركة المخزون'!$F:$F,'حركة المخزون'!$E:$E,$D363,'حركة المخزون'!$H:$H,BD$2)-SUMIFS('حركة المخزون'!$F:$F,'حركة المخزون'!$E:$E,$D363,'حركة المخزون'!$G:$G,BD$2))*VLOOKUP($D363,'قاعدة البيانات'!$G:$J,4,0)</f>
        <v>0</v>
      </c>
      <c r="BF363" s="28">
        <f>(SUMIFS('حركة المخزون'!$F:$F,'حركة المخزون'!$E:$E,$D363,'حركة المخزون'!$H:$H,BF$2)-SUMIFS('حركة المخزون'!$F:$F,'حركة المخزون'!$E:$E,$D363,'حركة المخزون'!$G:$G,BF$2))*VLOOKUP($D363,'قاعدة البيانات'!$G:$J,2,0)</f>
        <v>0</v>
      </c>
      <c r="BG363" s="28">
        <f>(SUMIFS('حركة المخزون'!$F:$F,'حركة المخزون'!$E:$E,$D363,'حركة المخزون'!$H:$H,BF$2)-SUMIFS('حركة المخزون'!$F:$F,'حركة المخزون'!$E:$E,$D363,'حركة المخزون'!$G:$G,BF$2))*VLOOKUP($D363,'قاعدة البيانات'!$G:$J,4,0)</f>
        <v>0</v>
      </c>
      <c r="BH363" s="28">
        <f>(SUMIFS('حركة المخزون'!$F:$F,'حركة المخزون'!$E:$E,$D363,'حركة المخزون'!$H:$H,BH$2)-SUMIFS('حركة المخزون'!$F:$F,'حركة المخزون'!$E:$E,$D363,'حركة المخزون'!$G:$G,BH$2))*VLOOKUP($D363,'قاعدة البيانات'!$G:$J,2,0)</f>
        <v>0</v>
      </c>
      <c r="BI363" s="28">
        <f>(SUMIFS('حركة المخزون'!$F:$F,'حركة المخزون'!$E:$E,$D363,'حركة المخزون'!$H:$H,BH$2)-SUMIFS('حركة المخزون'!$F:$F,'حركة المخزون'!$E:$E,$D363,'حركة المخزون'!$G:$G,BH$2))*VLOOKUP($D363,'قاعدة البيانات'!$G:$J,4,0)</f>
        <v>0</v>
      </c>
    </row>
    <row r="364" spans="2:61" s="15" customFormat="1" ht="24" customHeight="1" x14ac:dyDescent="0.2">
      <c r="B364" s="18">
        <v>361</v>
      </c>
      <c r="C364" s="19"/>
      <c r="D364" s="18" t="str">
        <f>VLOOKUP(C364,'قاعدة البيانات'!F:G,2,0)</f>
        <v/>
      </c>
      <c r="F364" s="28">
        <f>(SUMIFS('حركة المخزون'!$F:$F,'حركة المخزون'!$E:$E,$D364,'حركة المخزون'!$H:$H,F$2)-SUMIFS('حركة المخزون'!$F:$F,'حركة المخزون'!$E:$E,$D364,'حركة المخزون'!$G:$G,F$2))*VLOOKUP($D364,'قاعدة البيانات'!$G:$J,2,0)</f>
        <v>0</v>
      </c>
      <c r="G364" s="28">
        <f>(SUMIFS('حركة المخزون'!$F:$F,'حركة المخزون'!$E:$E,$D364,'حركة المخزون'!$H:$H,F$2)-SUMIFS('حركة المخزون'!$F:$F,'حركة المخزون'!$E:$E,$D364,'حركة المخزون'!$G:$G,F$2))*VLOOKUP($D364,'قاعدة البيانات'!$G:$J,4,0)</f>
        <v>0</v>
      </c>
      <c r="H364" s="28">
        <f>(SUMIFS('حركة المخزون'!$F:$F,'حركة المخزون'!$E:$E,$D364,'حركة المخزون'!$H:$H,H$2)-SUMIFS('حركة المخزون'!$F:$F,'حركة المخزون'!$E:$E,$D364,'حركة المخزون'!$G:$G,H$2))*VLOOKUP($D364,'قاعدة البيانات'!$G:$J,2,0)</f>
        <v>0</v>
      </c>
      <c r="I364" s="28">
        <f>(SUMIFS('حركة المخزون'!$F:$F,'حركة المخزون'!$E:$E,$D364,'حركة المخزون'!$H:$H,H$2)-SUMIFS('حركة المخزون'!$F:$F,'حركة المخزون'!$E:$E,$D364,'حركة المخزون'!$G:$G,H$2))*VLOOKUP($D364,'قاعدة البيانات'!$G:$J,4,0)</f>
        <v>0</v>
      </c>
      <c r="J364" s="28">
        <f>(SUMIFS('حركة المخزون'!$F:$F,'حركة المخزون'!$E:$E,$D364,'حركة المخزون'!$H:$H,J$2)-SUMIFS('حركة المخزون'!$F:$F,'حركة المخزون'!$E:$E,$D364,'حركة المخزون'!$G:$G,J$2))*VLOOKUP($D364,'قاعدة البيانات'!$G:$J,2,0)</f>
        <v>0</v>
      </c>
      <c r="K364" s="28">
        <f>(SUMIFS('حركة المخزون'!$F:$F,'حركة المخزون'!$E:$E,$D364,'حركة المخزون'!$H:$H,J$2)-SUMIFS('حركة المخزون'!$F:$F,'حركة المخزون'!$E:$E,$D364,'حركة المخزون'!$G:$G,J$2))*VLOOKUP($D364,'قاعدة البيانات'!$G:$J,4,0)</f>
        <v>0</v>
      </c>
      <c r="L364" s="28">
        <f>(SUMIFS('حركة المخزون'!$F:$F,'حركة المخزون'!$E:$E,$D364,'حركة المخزون'!$H:$H,L$2)-SUMIFS('حركة المخزون'!$F:$F,'حركة المخزون'!$E:$E,$D364,'حركة المخزون'!$G:$G,L$2))*VLOOKUP($D364,'قاعدة البيانات'!$G:$J,2,0)</f>
        <v>0</v>
      </c>
      <c r="M364" s="28">
        <f>(SUMIFS('حركة المخزون'!$F:$F,'حركة المخزون'!$E:$E,$D364,'حركة المخزون'!$H:$H,L$2)-SUMIFS('حركة المخزون'!$F:$F,'حركة المخزون'!$E:$E,$D364,'حركة المخزون'!$G:$G,L$2))*VLOOKUP($D364,'قاعدة البيانات'!$G:$J,4,0)</f>
        <v>0</v>
      </c>
      <c r="N364" s="28">
        <f>(SUMIFS('حركة المخزون'!$F:$F,'حركة المخزون'!$E:$E,$D364,'حركة المخزون'!$H:$H,N$2)-SUMIFS('حركة المخزون'!$F:$F,'حركة المخزون'!$E:$E,$D364,'حركة المخزون'!$G:$G,N$2))*VLOOKUP($D364,'قاعدة البيانات'!$G:$J,2,0)</f>
        <v>0</v>
      </c>
      <c r="O364" s="28">
        <f>(SUMIFS('حركة المخزون'!$F:$F,'حركة المخزون'!$E:$E,$D364,'حركة المخزون'!$H:$H,N$2)-SUMIFS('حركة المخزون'!$F:$F,'حركة المخزون'!$E:$E,$D364,'حركة المخزون'!$G:$G,N$2))*VLOOKUP($D364,'قاعدة البيانات'!$G:$J,4,0)</f>
        <v>0</v>
      </c>
      <c r="P364" s="28">
        <f>(SUMIFS('حركة المخزون'!$F:$F,'حركة المخزون'!$E:$E,$D364,'حركة المخزون'!$H:$H,P$2)-SUMIFS('حركة المخزون'!$F:$F,'حركة المخزون'!$E:$E,$D364,'حركة المخزون'!$G:$G,P$2))*VLOOKUP($D364,'قاعدة البيانات'!$G:$J,2,0)</f>
        <v>0</v>
      </c>
      <c r="Q364" s="28">
        <f>(SUMIFS('حركة المخزون'!$F:$F,'حركة المخزون'!$E:$E,$D364,'حركة المخزون'!$H:$H,P$2)-SUMIFS('حركة المخزون'!$F:$F,'حركة المخزون'!$E:$E,$D364,'حركة المخزون'!$G:$G,P$2))*VLOOKUP($D364,'قاعدة البيانات'!$G:$J,4,0)</f>
        <v>0</v>
      </c>
      <c r="R364" s="28">
        <f>(SUMIFS('حركة المخزون'!$F:$F,'حركة المخزون'!$E:$E,$D364,'حركة المخزون'!$H:$H,R$2)-SUMIFS('حركة المخزون'!$F:$F,'حركة المخزون'!$E:$E,$D364,'حركة المخزون'!$G:$G,R$2))*VLOOKUP($D364,'قاعدة البيانات'!$G:$J,2,0)</f>
        <v>0</v>
      </c>
      <c r="S364" s="28">
        <f>(SUMIFS('حركة المخزون'!$F:$F,'حركة المخزون'!$E:$E,$D364,'حركة المخزون'!$H:$H,R$2)-SUMIFS('حركة المخزون'!$F:$F,'حركة المخزون'!$E:$E,$D364,'حركة المخزون'!$G:$G,R$2))*VLOOKUP($D364,'قاعدة البيانات'!$G:$J,4,0)</f>
        <v>0</v>
      </c>
      <c r="T364" s="28">
        <f>(SUMIFS('حركة المخزون'!$F:$F,'حركة المخزون'!$E:$E,$D364,'حركة المخزون'!$H:$H,T$2)-SUMIFS('حركة المخزون'!$F:$F,'حركة المخزون'!$E:$E,$D364,'حركة المخزون'!$G:$G,T$2))*VLOOKUP($D364,'قاعدة البيانات'!$G:$J,2,0)</f>
        <v>0</v>
      </c>
      <c r="U364" s="28">
        <f>(SUMIFS('حركة المخزون'!$F:$F,'حركة المخزون'!$E:$E,$D364,'حركة المخزون'!$H:$H,T$2)-SUMIFS('حركة المخزون'!$F:$F,'حركة المخزون'!$E:$E,$D364,'حركة المخزون'!$G:$G,T$2))*VLOOKUP($D364,'قاعدة البيانات'!$G:$J,4,0)</f>
        <v>0</v>
      </c>
      <c r="V364" s="28">
        <f>(SUMIFS('حركة المخزون'!$F:$F,'حركة المخزون'!$E:$E,$D364,'حركة المخزون'!$H:$H,V$2)-SUMIFS('حركة المخزون'!$F:$F,'حركة المخزون'!$E:$E,$D364,'حركة المخزون'!$G:$G,V$2))*VLOOKUP($D364,'قاعدة البيانات'!$G:$J,2,0)</f>
        <v>0</v>
      </c>
      <c r="W364" s="28">
        <f>(SUMIFS('حركة المخزون'!$F:$F,'حركة المخزون'!$E:$E,$D364,'حركة المخزون'!$H:$H,V$2)-SUMIFS('حركة المخزون'!$F:$F,'حركة المخزون'!$E:$E,$D364,'حركة المخزون'!$G:$G,V$2))*VLOOKUP($D364,'قاعدة البيانات'!$G:$J,4,0)</f>
        <v>0</v>
      </c>
      <c r="X364" s="28">
        <f>(SUMIFS('حركة المخزون'!$F:$F,'حركة المخزون'!$E:$E,$D364,'حركة المخزون'!$H:$H,X$2)-SUMIFS('حركة المخزون'!$F:$F,'حركة المخزون'!$E:$E,$D364,'حركة المخزون'!$G:$G,X$2))*VLOOKUP($D364,'قاعدة البيانات'!$G:$J,2,0)</f>
        <v>0</v>
      </c>
      <c r="Y364" s="28">
        <f>(SUMIFS('حركة المخزون'!$F:$F,'حركة المخزون'!$E:$E,$D364,'حركة المخزون'!$H:$H,X$2)-SUMIFS('حركة المخزون'!$F:$F,'حركة المخزون'!$E:$E,$D364,'حركة المخزون'!$G:$G,X$2))*VLOOKUP($D364,'قاعدة البيانات'!$G:$J,4,0)</f>
        <v>0</v>
      </c>
      <c r="Z364" s="28">
        <f>(SUMIFS('حركة المخزون'!$F:$F,'حركة المخزون'!$E:$E,$D364,'حركة المخزون'!$H:$H,Z$2)-SUMIFS('حركة المخزون'!$F:$F,'حركة المخزون'!$E:$E,$D364,'حركة المخزون'!$G:$G,Z$2))*VLOOKUP($D364,'قاعدة البيانات'!$G:$J,2,0)</f>
        <v>0</v>
      </c>
      <c r="AA364" s="28">
        <f>(SUMIFS('حركة المخزون'!$F:$F,'حركة المخزون'!$E:$E,$D364,'حركة المخزون'!$H:$H,Z$2)-SUMIFS('حركة المخزون'!$F:$F,'حركة المخزون'!$E:$E,$D364,'حركة المخزون'!$G:$G,Z$2))*VLOOKUP($D364,'قاعدة البيانات'!$G:$J,4,0)</f>
        <v>0</v>
      </c>
      <c r="AB364" s="28">
        <f>(SUMIFS('حركة المخزون'!$F:$F,'حركة المخزون'!$E:$E,$D364,'حركة المخزون'!$H:$H,AB$2)-SUMIFS('حركة المخزون'!$F:$F,'حركة المخزون'!$E:$E,$D364,'حركة المخزون'!$G:$G,AB$2))*VLOOKUP($D364,'قاعدة البيانات'!$G:$J,2,0)</f>
        <v>0</v>
      </c>
      <c r="AC364" s="28">
        <f>(SUMIFS('حركة المخزون'!$F:$F,'حركة المخزون'!$E:$E,$D364,'حركة المخزون'!$H:$H,AB$2)-SUMIFS('حركة المخزون'!$F:$F,'حركة المخزون'!$E:$E,$D364,'حركة المخزون'!$G:$G,AB$2))*VLOOKUP($D364,'قاعدة البيانات'!$G:$J,4,0)</f>
        <v>0</v>
      </c>
      <c r="AD364" s="28">
        <f>(SUMIFS('حركة المخزون'!$F:$F,'حركة المخزون'!$E:$E,$D364,'حركة المخزون'!$H:$H,AD$2)-SUMIFS('حركة المخزون'!$F:$F,'حركة المخزون'!$E:$E,$D364,'حركة المخزون'!$G:$G,AD$2))*VLOOKUP($D364,'قاعدة البيانات'!$G:$J,2,0)</f>
        <v>0</v>
      </c>
      <c r="AE364" s="28">
        <f>(SUMIFS('حركة المخزون'!$F:$F,'حركة المخزون'!$E:$E,$D364,'حركة المخزون'!$H:$H,AD$2)-SUMIFS('حركة المخزون'!$F:$F,'حركة المخزون'!$E:$E,$D364,'حركة المخزون'!$G:$G,AD$2))*VLOOKUP($D364,'قاعدة البيانات'!$G:$J,4,0)</f>
        <v>0</v>
      </c>
      <c r="AF364" s="28">
        <f>(SUMIFS('حركة المخزون'!$F:$F,'حركة المخزون'!$E:$E,$D364,'حركة المخزون'!$H:$H,AF$2)-SUMIFS('حركة المخزون'!$F:$F,'حركة المخزون'!$E:$E,$D364,'حركة المخزون'!$G:$G,AF$2))*VLOOKUP($D364,'قاعدة البيانات'!$G:$J,2,0)</f>
        <v>0</v>
      </c>
      <c r="AG364" s="28">
        <f>(SUMIFS('حركة المخزون'!$F:$F,'حركة المخزون'!$E:$E,$D364,'حركة المخزون'!$H:$H,AF$2)-SUMIFS('حركة المخزون'!$F:$F,'حركة المخزون'!$E:$E,$D364,'حركة المخزون'!$G:$G,AF$2))*VLOOKUP($D364,'قاعدة البيانات'!$G:$J,4,0)</f>
        <v>0</v>
      </c>
      <c r="AH364" s="28">
        <f>(SUMIFS('حركة المخزون'!$F:$F,'حركة المخزون'!$E:$E,$D364,'حركة المخزون'!$H:$H,AH$2)-SUMIFS('حركة المخزون'!$F:$F,'حركة المخزون'!$E:$E,$D364,'حركة المخزون'!$G:$G,AH$2))*VLOOKUP($D364,'قاعدة البيانات'!$G:$J,2,0)</f>
        <v>0</v>
      </c>
      <c r="AI364" s="28">
        <f>(SUMIFS('حركة المخزون'!$F:$F,'حركة المخزون'!$E:$E,$D364,'حركة المخزون'!$H:$H,AH$2)-SUMIFS('حركة المخزون'!$F:$F,'حركة المخزون'!$E:$E,$D364,'حركة المخزون'!$G:$G,AH$2))*VLOOKUP($D364,'قاعدة البيانات'!$G:$J,4,0)</f>
        <v>0</v>
      </c>
      <c r="AJ364" s="28">
        <f>(SUMIFS('حركة المخزون'!$F:$F,'حركة المخزون'!$E:$E,$D364,'حركة المخزون'!$H:$H,AJ$2)-SUMIFS('حركة المخزون'!$F:$F,'حركة المخزون'!$E:$E,$D364,'حركة المخزون'!$G:$G,AJ$2))*VLOOKUP($D364,'قاعدة البيانات'!$G:$J,2,0)</f>
        <v>0</v>
      </c>
      <c r="AK364" s="28">
        <f>(SUMIFS('حركة المخزون'!$F:$F,'حركة المخزون'!$E:$E,$D364,'حركة المخزون'!$H:$H,AJ$2)-SUMIFS('حركة المخزون'!$F:$F,'حركة المخزون'!$E:$E,$D364,'حركة المخزون'!$G:$G,AJ$2))*VLOOKUP($D364,'قاعدة البيانات'!$G:$J,4,0)</f>
        <v>0</v>
      </c>
      <c r="AL364" s="28">
        <f>(SUMIFS('حركة المخزون'!$F:$F,'حركة المخزون'!$E:$E,$D364,'حركة المخزون'!$H:$H,AL$2)-SUMIFS('حركة المخزون'!$F:$F,'حركة المخزون'!$E:$E,$D364,'حركة المخزون'!$G:$G,AL$2))*VLOOKUP($D364,'قاعدة البيانات'!$G:$J,2,0)</f>
        <v>0</v>
      </c>
      <c r="AM364" s="28">
        <f>(SUMIFS('حركة المخزون'!$F:$F,'حركة المخزون'!$E:$E,$D364,'حركة المخزون'!$H:$H,AL$2)-SUMIFS('حركة المخزون'!$F:$F,'حركة المخزون'!$E:$E,$D364,'حركة المخزون'!$G:$G,AL$2))*VLOOKUP($D364,'قاعدة البيانات'!$G:$J,4,0)</f>
        <v>0</v>
      </c>
      <c r="AN364" s="28">
        <f>(SUMIFS('حركة المخزون'!$F:$F,'حركة المخزون'!$E:$E,$D364,'حركة المخزون'!$H:$H,AN$2)-SUMIFS('حركة المخزون'!$F:$F,'حركة المخزون'!$E:$E,$D364,'حركة المخزون'!$G:$G,AN$2))*VLOOKUP($D364,'قاعدة البيانات'!$G:$J,2,0)</f>
        <v>0</v>
      </c>
      <c r="AO364" s="28">
        <f>(SUMIFS('حركة المخزون'!$F:$F,'حركة المخزون'!$E:$E,$D364,'حركة المخزون'!$H:$H,AN$2)-SUMIFS('حركة المخزون'!$F:$F,'حركة المخزون'!$E:$E,$D364,'حركة المخزون'!$G:$G,AN$2))*VLOOKUP($D364,'قاعدة البيانات'!$G:$J,4,0)</f>
        <v>0</v>
      </c>
      <c r="AP364" s="28">
        <f>(SUMIFS('حركة المخزون'!$F:$F,'حركة المخزون'!$E:$E,$D364,'حركة المخزون'!$H:$H,AP$2)-SUMIFS('حركة المخزون'!$F:$F,'حركة المخزون'!$E:$E,$D364,'حركة المخزون'!$G:$G,AP$2))*VLOOKUP($D364,'قاعدة البيانات'!$G:$J,2,0)</f>
        <v>0</v>
      </c>
      <c r="AQ364" s="28">
        <f>(SUMIFS('حركة المخزون'!$F:$F,'حركة المخزون'!$E:$E,$D364,'حركة المخزون'!$H:$H,AP$2)-SUMIFS('حركة المخزون'!$F:$F,'حركة المخزون'!$E:$E,$D364,'حركة المخزون'!$G:$G,AP$2))*VLOOKUP($D364,'قاعدة البيانات'!$G:$J,4,0)</f>
        <v>0</v>
      </c>
      <c r="AR364" s="28">
        <f>(SUMIFS('حركة المخزون'!$F:$F,'حركة المخزون'!$E:$E,$D364,'حركة المخزون'!$H:$H,AR$2)-SUMIFS('حركة المخزون'!$F:$F,'حركة المخزون'!$E:$E,$D364,'حركة المخزون'!$G:$G,AR$2))*VLOOKUP($D364,'قاعدة البيانات'!$G:$J,2,0)</f>
        <v>0</v>
      </c>
      <c r="AS364" s="28">
        <f>(SUMIFS('حركة المخزون'!$F:$F,'حركة المخزون'!$E:$E,$D364,'حركة المخزون'!$H:$H,AR$2)-SUMIFS('حركة المخزون'!$F:$F,'حركة المخزون'!$E:$E,$D364,'حركة المخزون'!$G:$G,AR$2))*VLOOKUP($D364,'قاعدة البيانات'!$G:$J,4,0)</f>
        <v>0</v>
      </c>
      <c r="AT364" s="28">
        <f>(SUMIFS('حركة المخزون'!$F:$F,'حركة المخزون'!$E:$E,$D364,'حركة المخزون'!$H:$H,AT$2)-SUMIFS('حركة المخزون'!$F:$F,'حركة المخزون'!$E:$E,$D364,'حركة المخزون'!$G:$G,AT$2))*VLOOKUP($D364,'قاعدة البيانات'!$G:$J,2,0)</f>
        <v>0</v>
      </c>
      <c r="AU364" s="28">
        <f>(SUMIFS('حركة المخزون'!$F:$F,'حركة المخزون'!$E:$E,$D364,'حركة المخزون'!$H:$H,AT$2)-SUMIFS('حركة المخزون'!$F:$F,'حركة المخزون'!$E:$E,$D364,'حركة المخزون'!$G:$G,AT$2))*VLOOKUP($D364,'قاعدة البيانات'!$G:$J,4,0)</f>
        <v>0</v>
      </c>
      <c r="AV364" s="28">
        <f>(SUMIFS('حركة المخزون'!$F:$F,'حركة المخزون'!$E:$E,$D364,'حركة المخزون'!$H:$H,AV$2)-SUMIFS('حركة المخزون'!$F:$F,'حركة المخزون'!$E:$E,$D364,'حركة المخزون'!$G:$G,AV$2))*VLOOKUP($D364,'قاعدة البيانات'!$G:$J,2,0)</f>
        <v>0</v>
      </c>
      <c r="AW364" s="28">
        <f>(SUMIFS('حركة المخزون'!$F:$F,'حركة المخزون'!$E:$E,$D364,'حركة المخزون'!$H:$H,AV$2)-SUMIFS('حركة المخزون'!$F:$F,'حركة المخزون'!$E:$E,$D364,'حركة المخزون'!$G:$G,AV$2))*VLOOKUP($D364,'قاعدة البيانات'!$G:$J,4,0)</f>
        <v>0</v>
      </c>
      <c r="AX364" s="28">
        <f>(SUMIFS('حركة المخزون'!$F:$F,'حركة المخزون'!$E:$E,$D364,'حركة المخزون'!$H:$H,AX$2)-SUMIFS('حركة المخزون'!$F:$F,'حركة المخزون'!$E:$E,$D364,'حركة المخزون'!$G:$G,AX$2))*VLOOKUP($D364,'قاعدة البيانات'!$G:$J,2,0)</f>
        <v>0</v>
      </c>
      <c r="AY364" s="28">
        <f>(SUMIFS('حركة المخزون'!$F:$F,'حركة المخزون'!$E:$E,$D364,'حركة المخزون'!$H:$H,AX$2)-SUMIFS('حركة المخزون'!$F:$F,'حركة المخزون'!$E:$E,$D364,'حركة المخزون'!$G:$G,AX$2))*VLOOKUP($D364,'قاعدة البيانات'!$G:$J,4,0)</f>
        <v>0</v>
      </c>
      <c r="AZ364" s="28">
        <f>(SUMIFS('حركة المخزون'!$F:$F,'حركة المخزون'!$E:$E,$D364,'حركة المخزون'!$H:$H,AZ$2)-SUMIFS('حركة المخزون'!$F:$F,'حركة المخزون'!$E:$E,$D364,'حركة المخزون'!$G:$G,AZ$2))*VLOOKUP($D364,'قاعدة البيانات'!$G:$J,2,0)</f>
        <v>0</v>
      </c>
      <c r="BA364" s="28">
        <f>(SUMIFS('حركة المخزون'!$F:$F,'حركة المخزون'!$E:$E,$D364,'حركة المخزون'!$H:$H,AZ$2)-SUMIFS('حركة المخزون'!$F:$F,'حركة المخزون'!$E:$E,$D364,'حركة المخزون'!$G:$G,AZ$2))*VLOOKUP($D364,'قاعدة البيانات'!$G:$J,4,0)</f>
        <v>0</v>
      </c>
      <c r="BB364" s="28">
        <f>(SUMIFS('حركة المخزون'!$F:$F,'حركة المخزون'!$E:$E,$D364,'حركة المخزون'!$H:$H,BB$2)-SUMIFS('حركة المخزون'!$F:$F,'حركة المخزون'!$E:$E,$D364,'حركة المخزون'!$G:$G,BB$2))*VLOOKUP($D364,'قاعدة البيانات'!$G:$J,2,0)</f>
        <v>0</v>
      </c>
      <c r="BC364" s="28">
        <f>(SUMIFS('حركة المخزون'!$F:$F,'حركة المخزون'!$E:$E,$D364,'حركة المخزون'!$H:$H,BB$2)-SUMIFS('حركة المخزون'!$F:$F,'حركة المخزون'!$E:$E,$D364,'حركة المخزون'!$G:$G,BB$2))*VLOOKUP($D364,'قاعدة البيانات'!$G:$J,4,0)</f>
        <v>0</v>
      </c>
      <c r="BD364" s="28">
        <f>(SUMIFS('حركة المخزون'!$F:$F,'حركة المخزون'!$E:$E,$D364,'حركة المخزون'!$H:$H,BD$2)-SUMIFS('حركة المخزون'!$F:$F,'حركة المخزون'!$E:$E,$D364,'حركة المخزون'!$G:$G,BD$2))*VLOOKUP($D364,'قاعدة البيانات'!$G:$J,2,0)</f>
        <v>0</v>
      </c>
      <c r="BE364" s="28">
        <f>(SUMIFS('حركة المخزون'!$F:$F,'حركة المخزون'!$E:$E,$D364,'حركة المخزون'!$H:$H,BD$2)-SUMIFS('حركة المخزون'!$F:$F,'حركة المخزون'!$E:$E,$D364,'حركة المخزون'!$G:$G,BD$2))*VLOOKUP($D364,'قاعدة البيانات'!$G:$J,4,0)</f>
        <v>0</v>
      </c>
      <c r="BF364" s="28">
        <f>(SUMIFS('حركة المخزون'!$F:$F,'حركة المخزون'!$E:$E,$D364,'حركة المخزون'!$H:$H,BF$2)-SUMIFS('حركة المخزون'!$F:$F,'حركة المخزون'!$E:$E,$D364,'حركة المخزون'!$G:$G,BF$2))*VLOOKUP($D364,'قاعدة البيانات'!$G:$J,2,0)</f>
        <v>0</v>
      </c>
      <c r="BG364" s="28">
        <f>(SUMIFS('حركة المخزون'!$F:$F,'حركة المخزون'!$E:$E,$D364,'حركة المخزون'!$H:$H,BF$2)-SUMIFS('حركة المخزون'!$F:$F,'حركة المخزون'!$E:$E,$D364,'حركة المخزون'!$G:$G,BF$2))*VLOOKUP($D364,'قاعدة البيانات'!$G:$J,4,0)</f>
        <v>0</v>
      </c>
      <c r="BH364" s="28">
        <f>(SUMIFS('حركة المخزون'!$F:$F,'حركة المخزون'!$E:$E,$D364,'حركة المخزون'!$H:$H,BH$2)-SUMIFS('حركة المخزون'!$F:$F,'حركة المخزون'!$E:$E,$D364,'حركة المخزون'!$G:$G,BH$2))*VLOOKUP($D364,'قاعدة البيانات'!$G:$J,2,0)</f>
        <v>0</v>
      </c>
      <c r="BI364" s="28">
        <f>(SUMIFS('حركة المخزون'!$F:$F,'حركة المخزون'!$E:$E,$D364,'حركة المخزون'!$H:$H,BH$2)-SUMIFS('حركة المخزون'!$F:$F,'حركة المخزون'!$E:$E,$D364,'حركة المخزون'!$G:$G,BH$2))*VLOOKUP($D364,'قاعدة البيانات'!$G:$J,4,0)</f>
        <v>0</v>
      </c>
    </row>
    <row r="365" spans="2:61" s="15" customFormat="1" ht="24" customHeight="1" x14ac:dyDescent="0.2">
      <c r="B365" s="19">
        <v>362</v>
      </c>
      <c r="C365" s="19"/>
      <c r="D365" s="18" t="str">
        <f>VLOOKUP(C365,'قاعدة البيانات'!F:G,2,0)</f>
        <v/>
      </c>
      <c r="F365" s="28">
        <f>(SUMIFS('حركة المخزون'!$F:$F,'حركة المخزون'!$E:$E,$D365,'حركة المخزون'!$H:$H,F$2)-SUMIFS('حركة المخزون'!$F:$F,'حركة المخزون'!$E:$E,$D365,'حركة المخزون'!$G:$G,F$2))*VLOOKUP($D365,'قاعدة البيانات'!$G:$J,2,0)</f>
        <v>0</v>
      </c>
      <c r="G365" s="28">
        <f>(SUMIFS('حركة المخزون'!$F:$F,'حركة المخزون'!$E:$E,$D365,'حركة المخزون'!$H:$H,F$2)-SUMIFS('حركة المخزون'!$F:$F,'حركة المخزون'!$E:$E,$D365,'حركة المخزون'!$G:$G,F$2))*VLOOKUP($D365,'قاعدة البيانات'!$G:$J,4,0)</f>
        <v>0</v>
      </c>
      <c r="H365" s="28">
        <f>(SUMIFS('حركة المخزون'!$F:$F,'حركة المخزون'!$E:$E,$D365,'حركة المخزون'!$H:$H,H$2)-SUMIFS('حركة المخزون'!$F:$F,'حركة المخزون'!$E:$E,$D365,'حركة المخزون'!$G:$G,H$2))*VLOOKUP($D365,'قاعدة البيانات'!$G:$J,2,0)</f>
        <v>0</v>
      </c>
      <c r="I365" s="28">
        <f>(SUMIFS('حركة المخزون'!$F:$F,'حركة المخزون'!$E:$E,$D365,'حركة المخزون'!$H:$H,H$2)-SUMIFS('حركة المخزون'!$F:$F,'حركة المخزون'!$E:$E,$D365,'حركة المخزون'!$G:$G,H$2))*VLOOKUP($D365,'قاعدة البيانات'!$G:$J,4,0)</f>
        <v>0</v>
      </c>
      <c r="J365" s="28">
        <f>(SUMIFS('حركة المخزون'!$F:$F,'حركة المخزون'!$E:$E,$D365,'حركة المخزون'!$H:$H,J$2)-SUMIFS('حركة المخزون'!$F:$F,'حركة المخزون'!$E:$E,$D365,'حركة المخزون'!$G:$G,J$2))*VLOOKUP($D365,'قاعدة البيانات'!$G:$J,2,0)</f>
        <v>0</v>
      </c>
      <c r="K365" s="28">
        <f>(SUMIFS('حركة المخزون'!$F:$F,'حركة المخزون'!$E:$E,$D365,'حركة المخزون'!$H:$H,J$2)-SUMIFS('حركة المخزون'!$F:$F,'حركة المخزون'!$E:$E,$D365,'حركة المخزون'!$G:$G,J$2))*VLOOKUP($D365,'قاعدة البيانات'!$G:$J,4,0)</f>
        <v>0</v>
      </c>
      <c r="L365" s="28">
        <f>(SUMIFS('حركة المخزون'!$F:$F,'حركة المخزون'!$E:$E,$D365,'حركة المخزون'!$H:$H,L$2)-SUMIFS('حركة المخزون'!$F:$F,'حركة المخزون'!$E:$E,$D365,'حركة المخزون'!$G:$G,L$2))*VLOOKUP($D365,'قاعدة البيانات'!$G:$J,2,0)</f>
        <v>0</v>
      </c>
      <c r="M365" s="28">
        <f>(SUMIFS('حركة المخزون'!$F:$F,'حركة المخزون'!$E:$E,$D365,'حركة المخزون'!$H:$H,L$2)-SUMIFS('حركة المخزون'!$F:$F,'حركة المخزون'!$E:$E,$D365,'حركة المخزون'!$G:$G,L$2))*VLOOKUP($D365,'قاعدة البيانات'!$G:$J,4,0)</f>
        <v>0</v>
      </c>
      <c r="N365" s="28">
        <f>(SUMIFS('حركة المخزون'!$F:$F,'حركة المخزون'!$E:$E,$D365,'حركة المخزون'!$H:$H,N$2)-SUMIFS('حركة المخزون'!$F:$F,'حركة المخزون'!$E:$E,$D365,'حركة المخزون'!$G:$G,N$2))*VLOOKUP($D365,'قاعدة البيانات'!$G:$J,2,0)</f>
        <v>0</v>
      </c>
      <c r="O365" s="28">
        <f>(SUMIFS('حركة المخزون'!$F:$F,'حركة المخزون'!$E:$E,$D365,'حركة المخزون'!$H:$H,N$2)-SUMIFS('حركة المخزون'!$F:$F,'حركة المخزون'!$E:$E,$D365,'حركة المخزون'!$G:$G,N$2))*VLOOKUP($D365,'قاعدة البيانات'!$G:$J,4,0)</f>
        <v>0</v>
      </c>
      <c r="P365" s="28">
        <f>(SUMIFS('حركة المخزون'!$F:$F,'حركة المخزون'!$E:$E,$D365,'حركة المخزون'!$H:$H,P$2)-SUMIFS('حركة المخزون'!$F:$F,'حركة المخزون'!$E:$E,$D365,'حركة المخزون'!$G:$G,P$2))*VLOOKUP($D365,'قاعدة البيانات'!$G:$J,2,0)</f>
        <v>0</v>
      </c>
      <c r="Q365" s="28">
        <f>(SUMIFS('حركة المخزون'!$F:$F,'حركة المخزون'!$E:$E,$D365,'حركة المخزون'!$H:$H,P$2)-SUMIFS('حركة المخزون'!$F:$F,'حركة المخزون'!$E:$E,$D365,'حركة المخزون'!$G:$G,P$2))*VLOOKUP($D365,'قاعدة البيانات'!$G:$J,4,0)</f>
        <v>0</v>
      </c>
      <c r="R365" s="28">
        <f>(SUMIFS('حركة المخزون'!$F:$F,'حركة المخزون'!$E:$E,$D365,'حركة المخزون'!$H:$H,R$2)-SUMIFS('حركة المخزون'!$F:$F,'حركة المخزون'!$E:$E,$D365,'حركة المخزون'!$G:$G,R$2))*VLOOKUP($D365,'قاعدة البيانات'!$G:$J,2,0)</f>
        <v>0</v>
      </c>
      <c r="S365" s="28">
        <f>(SUMIFS('حركة المخزون'!$F:$F,'حركة المخزون'!$E:$E,$D365,'حركة المخزون'!$H:$H,R$2)-SUMIFS('حركة المخزون'!$F:$F,'حركة المخزون'!$E:$E,$D365,'حركة المخزون'!$G:$G,R$2))*VLOOKUP($D365,'قاعدة البيانات'!$G:$J,4,0)</f>
        <v>0</v>
      </c>
      <c r="T365" s="28">
        <f>(SUMIFS('حركة المخزون'!$F:$F,'حركة المخزون'!$E:$E,$D365,'حركة المخزون'!$H:$H,T$2)-SUMIFS('حركة المخزون'!$F:$F,'حركة المخزون'!$E:$E,$D365,'حركة المخزون'!$G:$G,T$2))*VLOOKUP($D365,'قاعدة البيانات'!$G:$J,2,0)</f>
        <v>0</v>
      </c>
      <c r="U365" s="28">
        <f>(SUMIFS('حركة المخزون'!$F:$F,'حركة المخزون'!$E:$E,$D365,'حركة المخزون'!$H:$H,T$2)-SUMIFS('حركة المخزون'!$F:$F,'حركة المخزون'!$E:$E,$D365,'حركة المخزون'!$G:$G,T$2))*VLOOKUP($D365,'قاعدة البيانات'!$G:$J,4,0)</f>
        <v>0</v>
      </c>
      <c r="V365" s="28">
        <f>(SUMIFS('حركة المخزون'!$F:$F,'حركة المخزون'!$E:$E,$D365,'حركة المخزون'!$H:$H,V$2)-SUMIFS('حركة المخزون'!$F:$F,'حركة المخزون'!$E:$E,$D365,'حركة المخزون'!$G:$G,V$2))*VLOOKUP($D365,'قاعدة البيانات'!$G:$J,2,0)</f>
        <v>0</v>
      </c>
      <c r="W365" s="28">
        <f>(SUMIFS('حركة المخزون'!$F:$F,'حركة المخزون'!$E:$E,$D365,'حركة المخزون'!$H:$H,V$2)-SUMIFS('حركة المخزون'!$F:$F,'حركة المخزون'!$E:$E,$D365,'حركة المخزون'!$G:$G,V$2))*VLOOKUP($D365,'قاعدة البيانات'!$G:$J,4,0)</f>
        <v>0</v>
      </c>
      <c r="X365" s="28">
        <f>(SUMIFS('حركة المخزون'!$F:$F,'حركة المخزون'!$E:$E,$D365,'حركة المخزون'!$H:$H,X$2)-SUMIFS('حركة المخزون'!$F:$F,'حركة المخزون'!$E:$E,$D365,'حركة المخزون'!$G:$G,X$2))*VLOOKUP($D365,'قاعدة البيانات'!$G:$J,2,0)</f>
        <v>0</v>
      </c>
      <c r="Y365" s="28">
        <f>(SUMIFS('حركة المخزون'!$F:$F,'حركة المخزون'!$E:$E,$D365,'حركة المخزون'!$H:$H,X$2)-SUMIFS('حركة المخزون'!$F:$F,'حركة المخزون'!$E:$E,$D365,'حركة المخزون'!$G:$G,X$2))*VLOOKUP($D365,'قاعدة البيانات'!$G:$J,4,0)</f>
        <v>0</v>
      </c>
      <c r="Z365" s="28">
        <f>(SUMIFS('حركة المخزون'!$F:$F,'حركة المخزون'!$E:$E,$D365,'حركة المخزون'!$H:$H,Z$2)-SUMIFS('حركة المخزون'!$F:$F,'حركة المخزون'!$E:$E,$D365,'حركة المخزون'!$G:$G,Z$2))*VLOOKUP($D365,'قاعدة البيانات'!$G:$J,2,0)</f>
        <v>0</v>
      </c>
      <c r="AA365" s="28">
        <f>(SUMIFS('حركة المخزون'!$F:$F,'حركة المخزون'!$E:$E,$D365,'حركة المخزون'!$H:$H,Z$2)-SUMIFS('حركة المخزون'!$F:$F,'حركة المخزون'!$E:$E,$D365,'حركة المخزون'!$G:$G,Z$2))*VLOOKUP($D365,'قاعدة البيانات'!$G:$J,4,0)</f>
        <v>0</v>
      </c>
      <c r="AB365" s="28">
        <f>(SUMIFS('حركة المخزون'!$F:$F,'حركة المخزون'!$E:$E,$D365,'حركة المخزون'!$H:$H,AB$2)-SUMIFS('حركة المخزون'!$F:$F,'حركة المخزون'!$E:$E,$D365,'حركة المخزون'!$G:$G,AB$2))*VLOOKUP($D365,'قاعدة البيانات'!$G:$J,2,0)</f>
        <v>0</v>
      </c>
      <c r="AC365" s="28">
        <f>(SUMIFS('حركة المخزون'!$F:$F,'حركة المخزون'!$E:$E,$D365,'حركة المخزون'!$H:$H,AB$2)-SUMIFS('حركة المخزون'!$F:$F,'حركة المخزون'!$E:$E,$D365,'حركة المخزون'!$G:$G,AB$2))*VLOOKUP($D365,'قاعدة البيانات'!$G:$J,4,0)</f>
        <v>0</v>
      </c>
      <c r="AD365" s="28">
        <f>(SUMIFS('حركة المخزون'!$F:$F,'حركة المخزون'!$E:$E,$D365,'حركة المخزون'!$H:$H,AD$2)-SUMIFS('حركة المخزون'!$F:$F,'حركة المخزون'!$E:$E,$D365,'حركة المخزون'!$G:$G,AD$2))*VLOOKUP($D365,'قاعدة البيانات'!$G:$J,2,0)</f>
        <v>0</v>
      </c>
      <c r="AE365" s="28">
        <f>(SUMIFS('حركة المخزون'!$F:$F,'حركة المخزون'!$E:$E,$D365,'حركة المخزون'!$H:$H,AD$2)-SUMIFS('حركة المخزون'!$F:$F,'حركة المخزون'!$E:$E,$D365,'حركة المخزون'!$G:$G,AD$2))*VLOOKUP($D365,'قاعدة البيانات'!$G:$J,4,0)</f>
        <v>0</v>
      </c>
      <c r="AF365" s="28">
        <f>(SUMIFS('حركة المخزون'!$F:$F,'حركة المخزون'!$E:$E,$D365,'حركة المخزون'!$H:$H,AF$2)-SUMIFS('حركة المخزون'!$F:$F,'حركة المخزون'!$E:$E,$D365,'حركة المخزون'!$G:$G,AF$2))*VLOOKUP($D365,'قاعدة البيانات'!$G:$J,2,0)</f>
        <v>0</v>
      </c>
      <c r="AG365" s="28">
        <f>(SUMIFS('حركة المخزون'!$F:$F,'حركة المخزون'!$E:$E,$D365,'حركة المخزون'!$H:$H,AF$2)-SUMIFS('حركة المخزون'!$F:$F,'حركة المخزون'!$E:$E,$D365,'حركة المخزون'!$G:$G,AF$2))*VLOOKUP($D365,'قاعدة البيانات'!$G:$J,4,0)</f>
        <v>0</v>
      </c>
      <c r="AH365" s="28">
        <f>(SUMIFS('حركة المخزون'!$F:$F,'حركة المخزون'!$E:$E,$D365,'حركة المخزون'!$H:$H,AH$2)-SUMIFS('حركة المخزون'!$F:$F,'حركة المخزون'!$E:$E,$D365,'حركة المخزون'!$G:$G,AH$2))*VLOOKUP($D365,'قاعدة البيانات'!$G:$J,2,0)</f>
        <v>0</v>
      </c>
      <c r="AI365" s="28">
        <f>(SUMIFS('حركة المخزون'!$F:$F,'حركة المخزون'!$E:$E,$D365,'حركة المخزون'!$H:$H,AH$2)-SUMIFS('حركة المخزون'!$F:$F,'حركة المخزون'!$E:$E,$D365,'حركة المخزون'!$G:$G,AH$2))*VLOOKUP($D365,'قاعدة البيانات'!$G:$J,4,0)</f>
        <v>0</v>
      </c>
      <c r="AJ365" s="28">
        <f>(SUMIFS('حركة المخزون'!$F:$F,'حركة المخزون'!$E:$E,$D365,'حركة المخزون'!$H:$H,AJ$2)-SUMIFS('حركة المخزون'!$F:$F,'حركة المخزون'!$E:$E,$D365,'حركة المخزون'!$G:$G,AJ$2))*VLOOKUP($D365,'قاعدة البيانات'!$G:$J,2,0)</f>
        <v>0</v>
      </c>
      <c r="AK365" s="28">
        <f>(SUMIFS('حركة المخزون'!$F:$F,'حركة المخزون'!$E:$E,$D365,'حركة المخزون'!$H:$H,AJ$2)-SUMIFS('حركة المخزون'!$F:$F,'حركة المخزون'!$E:$E,$D365,'حركة المخزون'!$G:$G,AJ$2))*VLOOKUP($D365,'قاعدة البيانات'!$G:$J,4,0)</f>
        <v>0</v>
      </c>
      <c r="AL365" s="28">
        <f>(SUMIFS('حركة المخزون'!$F:$F,'حركة المخزون'!$E:$E,$D365,'حركة المخزون'!$H:$H,AL$2)-SUMIFS('حركة المخزون'!$F:$F,'حركة المخزون'!$E:$E,$D365,'حركة المخزون'!$G:$G,AL$2))*VLOOKUP($D365,'قاعدة البيانات'!$G:$J,2,0)</f>
        <v>0</v>
      </c>
      <c r="AM365" s="28">
        <f>(SUMIFS('حركة المخزون'!$F:$F,'حركة المخزون'!$E:$E,$D365,'حركة المخزون'!$H:$H,AL$2)-SUMIFS('حركة المخزون'!$F:$F,'حركة المخزون'!$E:$E,$D365,'حركة المخزون'!$G:$G,AL$2))*VLOOKUP($D365,'قاعدة البيانات'!$G:$J,4,0)</f>
        <v>0</v>
      </c>
      <c r="AN365" s="28">
        <f>(SUMIFS('حركة المخزون'!$F:$F,'حركة المخزون'!$E:$E,$D365,'حركة المخزون'!$H:$H,AN$2)-SUMIFS('حركة المخزون'!$F:$F,'حركة المخزون'!$E:$E,$D365,'حركة المخزون'!$G:$G,AN$2))*VLOOKUP($D365,'قاعدة البيانات'!$G:$J,2,0)</f>
        <v>0</v>
      </c>
      <c r="AO365" s="28">
        <f>(SUMIFS('حركة المخزون'!$F:$F,'حركة المخزون'!$E:$E,$D365,'حركة المخزون'!$H:$H,AN$2)-SUMIFS('حركة المخزون'!$F:$F,'حركة المخزون'!$E:$E,$D365,'حركة المخزون'!$G:$G,AN$2))*VLOOKUP($D365,'قاعدة البيانات'!$G:$J,4,0)</f>
        <v>0</v>
      </c>
      <c r="AP365" s="28">
        <f>(SUMIFS('حركة المخزون'!$F:$F,'حركة المخزون'!$E:$E,$D365,'حركة المخزون'!$H:$H,AP$2)-SUMIFS('حركة المخزون'!$F:$F,'حركة المخزون'!$E:$E,$D365,'حركة المخزون'!$G:$G,AP$2))*VLOOKUP($D365,'قاعدة البيانات'!$G:$J,2,0)</f>
        <v>0</v>
      </c>
      <c r="AQ365" s="28">
        <f>(SUMIFS('حركة المخزون'!$F:$F,'حركة المخزون'!$E:$E,$D365,'حركة المخزون'!$H:$H,AP$2)-SUMIFS('حركة المخزون'!$F:$F,'حركة المخزون'!$E:$E,$D365,'حركة المخزون'!$G:$G,AP$2))*VLOOKUP($D365,'قاعدة البيانات'!$G:$J,4,0)</f>
        <v>0</v>
      </c>
      <c r="AR365" s="28">
        <f>(SUMIFS('حركة المخزون'!$F:$F,'حركة المخزون'!$E:$E,$D365,'حركة المخزون'!$H:$H,AR$2)-SUMIFS('حركة المخزون'!$F:$F,'حركة المخزون'!$E:$E,$D365,'حركة المخزون'!$G:$G,AR$2))*VLOOKUP($D365,'قاعدة البيانات'!$G:$J,2,0)</f>
        <v>0</v>
      </c>
      <c r="AS365" s="28">
        <f>(SUMIFS('حركة المخزون'!$F:$F,'حركة المخزون'!$E:$E,$D365,'حركة المخزون'!$H:$H,AR$2)-SUMIFS('حركة المخزون'!$F:$F,'حركة المخزون'!$E:$E,$D365,'حركة المخزون'!$G:$G,AR$2))*VLOOKUP($D365,'قاعدة البيانات'!$G:$J,4,0)</f>
        <v>0</v>
      </c>
      <c r="AT365" s="28">
        <f>(SUMIFS('حركة المخزون'!$F:$F,'حركة المخزون'!$E:$E,$D365,'حركة المخزون'!$H:$H,AT$2)-SUMIFS('حركة المخزون'!$F:$F,'حركة المخزون'!$E:$E,$D365,'حركة المخزون'!$G:$G,AT$2))*VLOOKUP($D365,'قاعدة البيانات'!$G:$J,2,0)</f>
        <v>0</v>
      </c>
      <c r="AU365" s="28">
        <f>(SUMIFS('حركة المخزون'!$F:$F,'حركة المخزون'!$E:$E,$D365,'حركة المخزون'!$H:$H,AT$2)-SUMIFS('حركة المخزون'!$F:$F,'حركة المخزون'!$E:$E,$D365,'حركة المخزون'!$G:$G,AT$2))*VLOOKUP($D365,'قاعدة البيانات'!$G:$J,4,0)</f>
        <v>0</v>
      </c>
      <c r="AV365" s="28">
        <f>(SUMIFS('حركة المخزون'!$F:$F,'حركة المخزون'!$E:$E,$D365,'حركة المخزون'!$H:$H,AV$2)-SUMIFS('حركة المخزون'!$F:$F,'حركة المخزون'!$E:$E,$D365,'حركة المخزون'!$G:$G,AV$2))*VLOOKUP($D365,'قاعدة البيانات'!$G:$J,2,0)</f>
        <v>0</v>
      </c>
      <c r="AW365" s="28">
        <f>(SUMIFS('حركة المخزون'!$F:$F,'حركة المخزون'!$E:$E,$D365,'حركة المخزون'!$H:$H,AV$2)-SUMIFS('حركة المخزون'!$F:$F,'حركة المخزون'!$E:$E,$D365,'حركة المخزون'!$G:$G,AV$2))*VLOOKUP($D365,'قاعدة البيانات'!$G:$J,4,0)</f>
        <v>0</v>
      </c>
      <c r="AX365" s="28">
        <f>(SUMIFS('حركة المخزون'!$F:$F,'حركة المخزون'!$E:$E,$D365,'حركة المخزون'!$H:$H,AX$2)-SUMIFS('حركة المخزون'!$F:$F,'حركة المخزون'!$E:$E,$D365,'حركة المخزون'!$G:$G,AX$2))*VLOOKUP($D365,'قاعدة البيانات'!$G:$J,2,0)</f>
        <v>0</v>
      </c>
      <c r="AY365" s="28">
        <f>(SUMIFS('حركة المخزون'!$F:$F,'حركة المخزون'!$E:$E,$D365,'حركة المخزون'!$H:$H,AX$2)-SUMIFS('حركة المخزون'!$F:$F,'حركة المخزون'!$E:$E,$D365,'حركة المخزون'!$G:$G,AX$2))*VLOOKUP($D365,'قاعدة البيانات'!$G:$J,4,0)</f>
        <v>0</v>
      </c>
      <c r="AZ365" s="28">
        <f>(SUMIFS('حركة المخزون'!$F:$F,'حركة المخزون'!$E:$E,$D365,'حركة المخزون'!$H:$H,AZ$2)-SUMIFS('حركة المخزون'!$F:$F,'حركة المخزون'!$E:$E,$D365,'حركة المخزون'!$G:$G,AZ$2))*VLOOKUP($D365,'قاعدة البيانات'!$G:$J,2,0)</f>
        <v>0</v>
      </c>
      <c r="BA365" s="28">
        <f>(SUMIFS('حركة المخزون'!$F:$F,'حركة المخزون'!$E:$E,$D365,'حركة المخزون'!$H:$H,AZ$2)-SUMIFS('حركة المخزون'!$F:$F,'حركة المخزون'!$E:$E,$D365,'حركة المخزون'!$G:$G,AZ$2))*VLOOKUP($D365,'قاعدة البيانات'!$G:$J,4,0)</f>
        <v>0</v>
      </c>
      <c r="BB365" s="28">
        <f>(SUMIFS('حركة المخزون'!$F:$F,'حركة المخزون'!$E:$E,$D365,'حركة المخزون'!$H:$H,BB$2)-SUMIFS('حركة المخزون'!$F:$F,'حركة المخزون'!$E:$E,$D365,'حركة المخزون'!$G:$G,BB$2))*VLOOKUP($D365,'قاعدة البيانات'!$G:$J,2,0)</f>
        <v>0</v>
      </c>
      <c r="BC365" s="28">
        <f>(SUMIFS('حركة المخزون'!$F:$F,'حركة المخزون'!$E:$E,$D365,'حركة المخزون'!$H:$H,BB$2)-SUMIFS('حركة المخزون'!$F:$F,'حركة المخزون'!$E:$E,$D365,'حركة المخزون'!$G:$G,BB$2))*VLOOKUP($D365,'قاعدة البيانات'!$G:$J,4,0)</f>
        <v>0</v>
      </c>
      <c r="BD365" s="28">
        <f>(SUMIFS('حركة المخزون'!$F:$F,'حركة المخزون'!$E:$E,$D365,'حركة المخزون'!$H:$H,BD$2)-SUMIFS('حركة المخزون'!$F:$F,'حركة المخزون'!$E:$E,$D365,'حركة المخزون'!$G:$G,BD$2))*VLOOKUP($D365,'قاعدة البيانات'!$G:$J,2,0)</f>
        <v>0</v>
      </c>
      <c r="BE365" s="28">
        <f>(SUMIFS('حركة المخزون'!$F:$F,'حركة المخزون'!$E:$E,$D365,'حركة المخزون'!$H:$H,BD$2)-SUMIFS('حركة المخزون'!$F:$F,'حركة المخزون'!$E:$E,$D365,'حركة المخزون'!$G:$G,BD$2))*VLOOKUP($D365,'قاعدة البيانات'!$G:$J,4,0)</f>
        <v>0</v>
      </c>
      <c r="BF365" s="28">
        <f>(SUMIFS('حركة المخزون'!$F:$F,'حركة المخزون'!$E:$E,$D365,'حركة المخزون'!$H:$H,BF$2)-SUMIFS('حركة المخزون'!$F:$F,'حركة المخزون'!$E:$E,$D365,'حركة المخزون'!$G:$G,BF$2))*VLOOKUP($D365,'قاعدة البيانات'!$G:$J,2,0)</f>
        <v>0</v>
      </c>
      <c r="BG365" s="28">
        <f>(SUMIFS('حركة المخزون'!$F:$F,'حركة المخزون'!$E:$E,$D365,'حركة المخزون'!$H:$H,BF$2)-SUMIFS('حركة المخزون'!$F:$F,'حركة المخزون'!$E:$E,$D365,'حركة المخزون'!$G:$G,BF$2))*VLOOKUP($D365,'قاعدة البيانات'!$G:$J,4,0)</f>
        <v>0</v>
      </c>
      <c r="BH365" s="28">
        <f>(SUMIFS('حركة المخزون'!$F:$F,'حركة المخزون'!$E:$E,$D365,'حركة المخزون'!$H:$H,BH$2)-SUMIFS('حركة المخزون'!$F:$F,'حركة المخزون'!$E:$E,$D365,'حركة المخزون'!$G:$G,BH$2))*VLOOKUP($D365,'قاعدة البيانات'!$G:$J,2,0)</f>
        <v>0</v>
      </c>
      <c r="BI365" s="28">
        <f>(SUMIFS('حركة المخزون'!$F:$F,'حركة المخزون'!$E:$E,$D365,'حركة المخزون'!$H:$H,BH$2)-SUMIFS('حركة المخزون'!$F:$F,'حركة المخزون'!$E:$E,$D365,'حركة المخزون'!$G:$G,BH$2))*VLOOKUP($D365,'قاعدة البيانات'!$G:$J,4,0)</f>
        <v>0</v>
      </c>
    </row>
    <row r="366" spans="2:61" s="15" customFormat="1" ht="24" customHeight="1" x14ac:dyDescent="0.2">
      <c r="B366" s="18">
        <v>363</v>
      </c>
      <c r="C366" s="19"/>
      <c r="D366" s="18" t="str">
        <f>VLOOKUP(C366,'قاعدة البيانات'!F:G,2,0)</f>
        <v/>
      </c>
      <c r="F366" s="28">
        <f>(SUMIFS('حركة المخزون'!$F:$F,'حركة المخزون'!$E:$E,$D366,'حركة المخزون'!$H:$H,F$2)-SUMIFS('حركة المخزون'!$F:$F,'حركة المخزون'!$E:$E,$D366,'حركة المخزون'!$G:$G,F$2))*VLOOKUP($D366,'قاعدة البيانات'!$G:$J,2,0)</f>
        <v>0</v>
      </c>
      <c r="G366" s="28">
        <f>(SUMIFS('حركة المخزون'!$F:$F,'حركة المخزون'!$E:$E,$D366,'حركة المخزون'!$H:$H,F$2)-SUMIFS('حركة المخزون'!$F:$F,'حركة المخزون'!$E:$E,$D366,'حركة المخزون'!$G:$G,F$2))*VLOOKUP($D366,'قاعدة البيانات'!$G:$J,4,0)</f>
        <v>0</v>
      </c>
      <c r="H366" s="28">
        <f>(SUMIFS('حركة المخزون'!$F:$F,'حركة المخزون'!$E:$E,$D366,'حركة المخزون'!$H:$H,H$2)-SUMIFS('حركة المخزون'!$F:$F,'حركة المخزون'!$E:$E,$D366,'حركة المخزون'!$G:$G,H$2))*VLOOKUP($D366,'قاعدة البيانات'!$G:$J,2,0)</f>
        <v>0</v>
      </c>
      <c r="I366" s="28">
        <f>(SUMIFS('حركة المخزون'!$F:$F,'حركة المخزون'!$E:$E,$D366,'حركة المخزون'!$H:$H,H$2)-SUMIFS('حركة المخزون'!$F:$F,'حركة المخزون'!$E:$E,$D366,'حركة المخزون'!$G:$G,H$2))*VLOOKUP($D366,'قاعدة البيانات'!$G:$J,4,0)</f>
        <v>0</v>
      </c>
      <c r="J366" s="28">
        <f>(SUMIFS('حركة المخزون'!$F:$F,'حركة المخزون'!$E:$E,$D366,'حركة المخزون'!$H:$H,J$2)-SUMIFS('حركة المخزون'!$F:$F,'حركة المخزون'!$E:$E,$D366,'حركة المخزون'!$G:$G,J$2))*VLOOKUP($D366,'قاعدة البيانات'!$G:$J,2,0)</f>
        <v>0</v>
      </c>
      <c r="K366" s="28">
        <f>(SUMIFS('حركة المخزون'!$F:$F,'حركة المخزون'!$E:$E,$D366,'حركة المخزون'!$H:$H,J$2)-SUMIFS('حركة المخزون'!$F:$F,'حركة المخزون'!$E:$E,$D366,'حركة المخزون'!$G:$G,J$2))*VLOOKUP($D366,'قاعدة البيانات'!$G:$J,4,0)</f>
        <v>0</v>
      </c>
      <c r="L366" s="28">
        <f>(SUMIFS('حركة المخزون'!$F:$F,'حركة المخزون'!$E:$E,$D366,'حركة المخزون'!$H:$H,L$2)-SUMIFS('حركة المخزون'!$F:$F,'حركة المخزون'!$E:$E,$D366,'حركة المخزون'!$G:$G,L$2))*VLOOKUP($D366,'قاعدة البيانات'!$G:$J,2,0)</f>
        <v>0</v>
      </c>
      <c r="M366" s="28">
        <f>(SUMIFS('حركة المخزون'!$F:$F,'حركة المخزون'!$E:$E,$D366,'حركة المخزون'!$H:$H,L$2)-SUMIFS('حركة المخزون'!$F:$F,'حركة المخزون'!$E:$E,$D366,'حركة المخزون'!$G:$G,L$2))*VLOOKUP($D366,'قاعدة البيانات'!$G:$J,4,0)</f>
        <v>0</v>
      </c>
      <c r="N366" s="28">
        <f>(SUMIFS('حركة المخزون'!$F:$F,'حركة المخزون'!$E:$E,$D366,'حركة المخزون'!$H:$H,N$2)-SUMIFS('حركة المخزون'!$F:$F,'حركة المخزون'!$E:$E,$D366,'حركة المخزون'!$G:$G,N$2))*VLOOKUP($D366,'قاعدة البيانات'!$G:$J,2,0)</f>
        <v>0</v>
      </c>
      <c r="O366" s="28">
        <f>(SUMIFS('حركة المخزون'!$F:$F,'حركة المخزون'!$E:$E,$D366,'حركة المخزون'!$H:$H,N$2)-SUMIFS('حركة المخزون'!$F:$F,'حركة المخزون'!$E:$E,$D366,'حركة المخزون'!$G:$G,N$2))*VLOOKUP($D366,'قاعدة البيانات'!$G:$J,4,0)</f>
        <v>0</v>
      </c>
      <c r="P366" s="28">
        <f>(SUMIFS('حركة المخزون'!$F:$F,'حركة المخزون'!$E:$E,$D366,'حركة المخزون'!$H:$H,P$2)-SUMIFS('حركة المخزون'!$F:$F,'حركة المخزون'!$E:$E,$D366,'حركة المخزون'!$G:$G,P$2))*VLOOKUP($D366,'قاعدة البيانات'!$G:$J,2,0)</f>
        <v>0</v>
      </c>
      <c r="Q366" s="28">
        <f>(SUMIFS('حركة المخزون'!$F:$F,'حركة المخزون'!$E:$E,$D366,'حركة المخزون'!$H:$H,P$2)-SUMIFS('حركة المخزون'!$F:$F,'حركة المخزون'!$E:$E,$D366,'حركة المخزون'!$G:$G,P$2))*VLOOKUP($D366,'قاعدة البيانات'!$G:$J,4,0)</f>
        <v>0</v>
      </c>
      <c r="R366" s="28">
        <f>(SUMIFS('حركة المخزون'!$F:$F,'حركة المخزون'!$E:$E,$D366,'حركة المخزون'!$H:$H,R$2)-SUMIFS('حركة المخزون'!$F:$F,'حركة المخزون'!$E:$E,$D366,'حركة المخزون'!$G:$G,R$2))*VLOOKUP($D366,'قاعدة البيانات'!$G:$J,2,0)</f>
        <v>0</v>
      </c>
      <c r="S366" s="28">
        <f>(SUMIFS('حركة المخزون'!$F:$F,'حركة المخزون'!$E:$E,$D366,'حركة المخزون'!$H:$H,R$2)-SUMIFS('حركة المخزون'!$F:$F,'حركة المخزون'!$E:$E,$D366,'حركة المخزون'!$G:$G,R$2))*VLOOKUP($D366,'قاعدة البيانات'!$G:$J,4,0)</f>
        <v>0</v>
      </c>
      <c r="T366" s="28">
        <f>(SUMIFS('حركة المخزون'!$F:$F,'حركة المخزون'!$E:$E,$D366,'حركة المخزون'!$H:$H,T$2)-SUMIFS('حركة المخزون'!$F:$F,'حركة المخزون'!$E:$E,$D366,'حركة المخزون'!$G:$G,T$2))*VLOOKUP($D366,'قاعدة البيانات'!$G:$J,2,0)</f>
        <v>0</v>
      </c>
      <c r="U366" s="28">
        <f>(SUMIFS('حركة المخزون'!$F:$F,'حركة المخزون'!$E:$E,$D366,'حركة المخزون'!$H:$H,T$2)-SUMIFS('حركة المخزون'!$F:$F,'حركة المخزون'!$E:$E,$D366,'حركة المخزون'!$G:$G,T$2))*VLOOKUP($D366,'قاعدة البيانات'!$G:$J,4,0)</f>
        <v>0</v>
      </c>
      <c r="V366" s="28">
        <f>(SUMIFS('حركة المخزون'!$F:$F,'حركة المخزون'!$E:$E,$D366,'حركة المخزون'!$H:$H,V$2)-SUMIFS('حركة المخزون'!$F:$F,'حركة المخزون'!$E:$E,$D366,'حركة المخزون'!$G:$G,V$2))*VLOOKUP($D366,'قاعدة البيانات'!$G:$J,2,0)</f>
        <v>0</v>
      </c>
      <c r="W366" s="28">
        <f>(SUMIFS('حركة المخزون'!$F:$F,'حركة المخزون'!$E:$E,$D366,'حركة المخزون'!$H:$H,V$2)-SUMIFS('حركة المخزون'!$F:$F,'حركة المخزون'!$E:$E,$D366,'حركة المخزون'!$G:$G,V$2))*VLOOKUP($D366,'قاعدة البيانات'!$G:$J,4,0)</f>
        <v>0</v>
      </c>
      <c r="X366" s="28">
        <f>(SUMIFS('حركة المخزون'!$F:$F,'حركة المخزون'!$E:$E,$D366,'حركة المخزون'!$H:$H,X$2)-SUMIFS('حركة المخزون'!$F:$F,'حركة المخزون'!$E:$E,$D366,'حركة المخزون'!$G:$G,X$2))*VLOOKUP($D366,'قاعدة البيانات'!$G:$J,2,0)</f>
        <v>0</v>
      </c>
      <c r="Y366" s="28">
        <f>(SUMIFS('حركة المخزون'!$F:$F,'حركة المخزون'!$E:$E,$D366,'حركة المخزون'!$H:$H,X$2)-SUMIFS('حركة المخزون'!$F:$F,'حركة المخزون'!$E:$E,$D366,'حركة المخزون'!$G:$G,X$2))*VLOOKUP($D366,'قاعدة البيانات'!$G:$J,4,0)</f>
        <v>0</v>
      </c>
      <c r="Z366" s="28">
        <f>(SUMIFS('حركة المخزون'!$F:$F,'حركة المخزون'!$E:$E,$D366,'حركة المخزون'!$H:$H,Z$2)-SUMIFS('حركة المخزون'!$F:$F,'حركة المخزون'!$E:$E,$D366,'حركة المخزون'!$G:$G,Z$2))*VLOOKUP($D366,'قاعدة البيانات'!$G:$J,2,0)</f>
        <v>0</v>
      </c>
      <c r="AA366" s="28">
        <f>(SUMIFS('حركة المخزون'!$F:$F,'حركة المخزون'!$E:$E,$D366,'حركة المخزون'!$H:$H,Z$2)-SUMIFS('حركة المخزون'!$F:$F,'حركة المخزون'!$E:$E,$D366,'حركة المخزون'!$G:$G,Z$2))*VLOOKUP($D366,'قاعدة البيانات'!$G:$J,4,0)</f>
        <v>0</v>
      </c>
      <c r="AB366" s="28">
        <f>(SUMIFS('حركة المخزون'!$F:$F,'حركة المخزون'!$E:$E,$D366,'حركة المخزون'!$H:$H,AB$2)-SUMIFS('حركة المخزون'!$F:$F,'حركة المخزون'!$E:$E,$D366,'حركة المخزون'!$G:$G,AB$2))*VLOOKUP($D366,'قاعدة البيانات'!$G:$J,2,0)</f>
        <v>0</v>
      </c>
      <c r="AC366" s="28">
        <f>(SUMIFS('حركة المخزون'!$F:$F,'حركة المخزون'!$E:$E,$D366,'حركة المخزون'!$H:$H,AB$2)-SUMIFS('حركة المخزون'!$F:$F,'حركة المخزون'!$E:$E,$D366,'حركة المخزون'!$G:$G,AB$2))*VLOOKUP($D366,'قاعدة البيانات'!$G:$J,4,0)</f>
        <v>0</v>
      </c>
      <c r="AD366" s="28">
        <f>(SUMIFS('حركة المخزون'!$F:$F,'حركة المخزون'!$E:$E,$D366,'حركة المخزون'!$H:$H,AD$2)-SUMIFS('حركة المخزون'!$F:$F,'حركة المخزون'!$E:$E,$D366,'حركة المخزون'!$G:$G,AD$2))*VLOOKUP($D366,'قاعدة البيانات'!$G:$J,2,0)</f>
        <v>0</v>
      </c>
      <c r="AE366" s="28">
        <f>(SUMIFS('حركة المخزون'!$F:$F,'حركة المخزون'!$E:$E,$D366,'حركة المخزون'!$H:$H,AD$2)-SUMIFS('حركة المخزون'!$F:$F,'حركة المخزون'!$E:$E,$D366,'حركة المخزون'!$G:$G,AD$2))*VLOOKUP($D366,'قاعدة البيانات'!$G:$J,4,0)</f>
        <v>0</v>
      </c>
      <c r="AF366" s="28">
        <f>(SUMIFS('حركة المخزون'!$F:$F,'حركة المخزون'!$E:$E,$D366,'حركة المخزون'!$H:$H,AF$2)-SUMIFS('حركة المخزون'!$F:$F,'حركة المخزون'!$E:$E,$D366,'حركة المخزون'!$G:$G,AF$2))*VLOOKUP($D366,'قاعدة البيانات'!$G:$J,2,0)</f>
        <v>0</v>
      </c>
      <c r="AG366" s="28">
        <f>(SUMIFS('حركة المخزون'!$F:$F,'حركة المخزون'!$E:$E,$D366,'حركة المخزون'!$H:$H,AF$2)-SUMIFS('حركة المخزون'!$F:$F,'حركة المخزون'!$E:$E,$D366,'حركة المخزون'!$G:$G,AF$2))*VLOOKUP($D366,'قاعدة البيانات'!$G:$J,4,0)</f>
        <v>0</v>
      </c>
      <c r="AH366" s="28">
        <f>(SUMIFS('حركة المخزون'!$F:$F,'حركة المخزون'!$E:$E,$D366,'حركة المخزون'!$H:$H,AH$2)-SUMIFS('حركة المخزون'!$F:$F,'حركة المخزون'!$E:$E,$D366,'حركة المخزون'!$G:$G,AH$2))*VLOOKUP($D366,'قاعدة البيانات'!$G:$J,2,0)</f>
        <v>0</v>
      </c>
      <c r="AI366" s="28">
        <f>(SUMIFS('حركة المخزون'!$F:$F,'حركة المخزون'!$E:$E,$D366,'حركة المخزون'!$H:$H,AH$2)-SUMIFS('حركة المخزون'!$F:$F,'حركة المخزون'!$E:$E,$D366,'حركة المخزون'!$G:$G,AH$2))*VLOOKUP($D366,'قاعدة البيانات'!$G:$J,4,0)</f>
        <v>0</v>
      </c>
      <c r="AJ366" s="28">
        <f>(SUMIFS('حركة المخزون'!$F:$F,'حركة المخزون'!$E:$E,$D366,'حركة المخزون'!$H:$H,AJ$2)-SUMIFS('حركة المخزون'!$F:$F,'حركة المخزون'!$E:$E,$D366,'حركة المخزون'!$G:$G,AJ$2))*VLOOKUP($D366,'قاعدة البيانات'!$G:$J,2,0)</f>
        <v>0</v>
      </c>
      <c r="AK366" s="28">
        <f>(SUMIFS('حركة المخزون'!$F:$F,'حركة المخزون'!$E:$E,$D366,'حركة المخزون'!$H:$H,AJ$2)-SUMIFS('حركة المخزون'!$F:$F,'حركة المخزون'!$E:$E,$D366,'حركة المخزون'!$G:$G,AJ$2))*VLOOKUP($D366,'قاعدة البيانات'!$G:$J,4,0)</f>
        <v>0</v>
      </c>
      <c r="AL366" s="28">
        <f>(SUMIFS('حركة المخزون'!$F:$F,'حركة المخزون'!$E:$E,$D366,'حركة المخزون'!$H:$H,AL$2)-SUMIFS('حركة المخزون'!$F:$F,'حركة المخزون'!$E:$E,$D366,'حركة المخزون'!$G:$G,AL$2))*VLOOKUP($D366,'قاعدة البيانات'!$G:$J,2,0)</f>
        <v>0</v>
      </c>
      <c r="AM366" s="28">
        <f>(SUMIFS('حركة المخزون'!$F:$F,'حركة المخزون'!$E:$E,$D366,'حركة المخزون'!$H:$H,AL$2)-SUMIFS('حركة المخزون'!$F:$F,'حركة المخزون'!$E:$E,$D366,'حركة المخزون'!$G:$G,AL$2))*VLOOKUP($D366,'قاعدة البيانات'!$G:$J,4,0)</f>
        <v>0</v>
      </c>
      <c r="AN366" s="28">
        <f>(SUMIFS('حركة المخزون'!$F:$F,'حركة المخزون'!$E:$E,$D366,'حركة المخزون'!$H:$H,AN$2)-SUMIFS('حركة المخزون'!$F:$F,'حركة المخزون'!$E:$E,$D366,'حركة المخزون'!$G:$G,AN$2))*VLOOKUP($D366,'قاعدة البيانات'!$G:$J,2,0)</f>
        <v>0</v>
      </c>
      <c r="AO366" s="28">
        <f>(SUMIFS('حركة المخزون'!$F:$F,'حركة المخزون'!$E:$E,$D366,'حركة المخزون'!$H:$H,AN$2)-SUMIFS('حركة المخزون'!$F:$F,'حركة المخزون'!$E:$E,$D366,'حركة المخزون'!$G:$G,AN$2))*VLOOKUP($D366,'قاعدة البيانات'!$G:$J,4,0)</f>
        <v>0</v>
      </c>
      <c r="AP366" s="28">
        <f>(SUMIFS('حركة المخزون'!$F:$F,'حركة المخزون'!$E:$E,$D366,'حركة المخزون'!$H:$H,AP$2)-SUMIFS('حركة المخزون'!$F:$F,'حركة المخزون'!$E:$E,$D366,'حركة المخزون'!$G:$G,AP$2))*VLOOKUP($D366,'قاعدة البيانات'!$G:$J,2,0)</f>
        <v>0</v>
      </c>
      <c r="AQ366" s="28">
        <f>(SUMIFS('حركة المخزون'!$F:$F,'حركة المخزون'!$E:$E,$D366,'حركة المخزون'!$H:$H,AP$2)-SUMIFS('حركة المخزون'!$F:$F,'حركة المخزون'!$E:$E,$D366,'حركة المخزون'!$G:$G,AP$2))*VLOOKUP($D366,'قاعدة البيانات'!$G:$J,4,0)</f>
        <v>0</v>
      </c>
      <c r="AR366" s="28">
        <f>(SUMIFS('حركة المخزون'!$F:$F,'حركة المخزون'!$E:$E,$D366,'حركة المخزون'!$H:$H,AR$2)-SUMIFS('حركة المخزون'!$F:$F,'حركة المخزون'!$E:$E,$D366,'حركة المخزون'!$G:$G,AR$2))*VLOOKUP($D366,'قاعدة البيانات'!$G:$J,2,0)</f>
        <v>0</v>
      </c>
      <c r="AS366" s="28">
        <f>(SUMIFS('حركة المخزون'!$F:$F,'حركة المخزون'!$E:$E,$D366,'حركة المخزون'!$H:$H,AR$2)-SUMIFS('حركة المخزون'!$F:$F,'حركة المخزون'!$E:$E,$D366,'حركة المخزون'!$G:$G,AR$2))*VLOOKUP($D366,'قاعدة البيانات'!$G:$J,4,0)</f>
        <v>0</v>
      </c>
      <c r="AT366" s="28">
        <f>(SUMIFS('حركة المخزون'!$F:$F,'حركة المخزون'!$E:$E,$D366,'حركة المخزون'!$H:$H,AT$2)-SUMIFS('حركة المخزون'!$F:$F,'حركة المخزون'!$E:$E,$D366,'حركة المخزون'!$G:$G,AT$2))*VLOOKUP($D366,'قاعدة البيانات'!$G:$J,2,0)</f>
        <v>0</v>
      </c>
      <c r="AU366" s="28">
        <f>(SUMIFS('حركة المخزون'!$F:$F,'حركة المخزون'!$E:$E,$D366,'حركة المخزون'!$H:$H,AT$2)-SUMIFS('حركة المخزون'!$F:$F,'حركة المخزون'!$E:$E,$D366,'حركة المخزون'!$G:$G,AT$2))*VLOOKUP($D366,'قاعدة البيانات'!$G:$J,4,0)</f>
        <v>0</v>
      </c>
      <c r="AV366" s="28">
        <f>(SUMIFS('حركة المخزون'!$F:$F,'حركة المخزون'!$E:$E,$D366,'حركة المخزون'!$H:$H,AV$2)-SUMIFS('حركة المخزون'!$F:$F,'حركة المخزون'!$E:$E,$D366,'حركة المخزون'!$G:$G,AV$2))*VLOOKUP($D366,'قاعدة البيانات'!$G:$J,2,0)</f>
        <v>0</v>
      </c>
      <c r="AW366" s="28">
        <f>(SUMIFS('حركة المخزون'!$F:$F,'حركة المخزون'!$E:$E,$D366,'حركة المخزون'!$H:$H,AV$2)-SUMIFS('حركة المخزون'!$F:$F,'حركة المخزون'!$E:$E,$D366,'حركة المخزون'!$G:$G,AV$2))*VLOOKUP($D366,'قاعدة البيانات'!$G:$J,4,0)</f>
        <v>0</v>
      </c>
      <c r="AX366" s="28">
        <f>(SUMIFS('حركة المخزون'!$F:$F,'حركة المخزون'!$E:$E,$D366,'حركة المخزون'!$H:$H,AX$2)-SUMIFS('حركة المخزون'!$F:$F,'حركة المخزون'!$E:$E,$D366,'حركة المخزون'!$G:$G,AX$2))*VLOOKUP($D366,'قاعدة البيانات'!$G:$J,2,0)</f>
        <v>0</v>
      </c>
      <c r="AY366" s="28">
        <f>(SUMIFS('حركة المخزون'!$F:$F,'حركة المخزون'!$E:$E,$D366,'حركة المخزون'!$H:$H,AX$2)-SUMIFS('حركة المخزون'!$F:$F,'حركة المخزون'!$E:$E,$D366,'حركة المخزون'!$G:$G,AX$2))*VLOOKUP($D366,'قاعدة البيانات'!$G:$J,4,0)</f>
        <v>0</v>
      </c>
      <c r="AZ366" s="28">
        <f>(SUMIFS('حركة المخزون'!$F:$F,'حركة المخزون'!$E:$E,$D366,'حركة المخزون'!$H:$H,AZ$2)-SUMIFS('حركة المخزون'!$F:$F,'حركة المخزون'!$E:$E,$D366,'حركة المخزون'!$G:$G,AZ$2))*VLOOKUP($D366,'قاعدة البيانات'!$G:$J,2,0)</f>
        <v>0</v>
      </c>
      <c r="BA366" s="28">
        <f>(SUMIFS('حركة المخزون'!$F:$F,'حركة المخزون'!$E:$E,$D366,'حركة المخزون'!$H:$H,AZ$2)-SUMIFS('حركة المخزون'!$F:$F,'حركة المخزون'!$E:$E,$D366,'حركة المخزون'!$G:$G,AZ$2))*VLOOKUP($D366,'قاعدة البيانات'!$G:$J,4,0)</f>
        <v>0</v>
      </c>
      <c r="BB366" s="28">
        <f>(SUMIFS('حركة المخزون'!$F:$F,'حركة المخزون'!$E:$E,$D366,'حركة المخزون'!$H:$H,BB$2)-SUMIFS('حركة المخزون'!$F:$F,'حركة المخزون'!$E:$E,$D366,'حركة المخزون'!$G:$G,BB$2))*VLOOKUP($D366,'قاعدة البيانات'!$G:$J,2,0)</f>
        <v>0</v>
      </c>
      <c r="BC366" s="28">
        <f>(SUMIFS('حركة المخزون'!$F:$F,'حركة المخزون'!$E:$E,$D366,'حركة المخزون'!$H:$H,BB$2)-SUMIFS('حركة المخزون'!$F:$F,'حركة المخزون'!$E:$E,$D366,'حركة المخزون'!$G:$G,BB$2))*VLOOKUP($D366,'قاعدة البيانات'!$G:$J,4,0)</f>
        <v>0</v>
      </c>
      <c r="BD366" s="28">
        <f>(SUMIFS('حركة المخزون'!$F:$F,'حركة المخزون'!$E:$E,$D366,'حركة المخزون'!$H:$H,BD$2)-SUMIFS('حركة المخزون'!$F:$F,'حركة المخزون'!$E:$E,$D366,'حركة المخزون'!$G:$G,BD$2))*VLOOKUP($D366,'قاعدة البيانات'!$G:$J,2,0)</f>
        <v>0</v>
      </c>
      <c r="BE366" s="28">
        <f>(SUMIFS('حركة المخزون'!$F:$F,'حركة المخزون'!$E:$E,$D366,'حركة المخزون'!$H:$H,BD$2)-SUMIFS('حركة المخزون'!$F:$F,'حركة المخزون'!$E:$E,$D366,'حركة المخزون'!$G:$G,BD$2))*VLOOKUP($D366,'قاعدة البيانات'!$G:$J,4,0)</f>
        <v>0</v>
      </c>
      <c r="BF366" s="28">
        <f>(SUMIFS('حركة المخزون'!$F:$F,'حركة المخزون'!$E:$E,$D366,'حركة المخزون'!$H:$H,BF$2)-SUMIFS('حركة المخزون'!$F:$F,'حركة المخزون'!$E:$E,$D366,'حركة المخزون'!$G:$G,BF$2))*VLOOKUP($D366,'قاعدة البيانات'!$G:$J,2,0)</f>
        <v>0</v>
      </c>
      <c r="BG366" s="28">
        <f>(SUMIFS('حركة المخزون'!$F:$F,'حركة المخزون'!$E:$E,$D366,'حركة المخزون'!$H:$H,BF$2)-SUMIFS('حركة المخزون'!$F:$F,'حركة المخزون'!$E:$E,$D366,'حركة المخزون'!$G:$G,BF$2))*VLOOKUP($D366,'قاعدة البيانات'!$G:$J,4,0)</f>
        <v>0</v>
      </c>
      <c r="BH366" s="28">
        <f>(SUMIFS('حركة المخزون'!$F:$F,'حركة المخزون'!$E:$E,$D366,'حركة المخزون'!$H:$H,BH$2)-SUMIFS('حركة المخزون'!$F:$F,'حركة المخزون'!$E:$E,$D366,'حركة المخزون'!$G:$G,BH$2))*VLOOKUP($D366,'قاعدة البيانات'!$G:$J,2,0)</f>
        <v>0</v>
      </c>
      <c r="BI366" s="28">
        <f>(SUMIFS('حركة المخزون'!$F:$F,'حركة المخزون'!$E:$E,$D366,'حركة المخزون'!$H:$H,BH$2)-SUMIFS('حركة المخزون'!$F:$F,'حركة المخزون'!$E:$E,$D366,'حركة المخزون'!$G:$G,BH$2))*VLOOKUP($D366,'قاعدة البيانات'!$G:$J,4,0)</f>
        <v>0</v>
      </c>
    </row>
    <row r="367" spans="2:61" s="15" customFormat="1" ht="24" customHeight="1" x14ac:dyDescent="0.2">
      <c r="B367" s="18">
        <v>364</v>
      </c>
      <c r="C367" s="19"/>
      <c r="D367" s="18" t="str">
        <f>VLOOKUP(C367,'قاعدة البيانات'!F:G,2,0)</f>
        <v/>
      </c>
      <c r="F367" s="28">
        <f>(SUMIFS('حركة المخزون'!$F:$F,'حركة المخزون'!$E:$E,$D367,'حركة المخزون'!$H:$H,F$2)-SUMIFS('حركة المخزون'!$F:$F,'حركة المخزون'!$E:$E,$D367,'حركة المخزون'!$G:$G,F$2))*VLOOKUP($D367,'قاعدة البيانات'!$G:$J,2,0)</f>
        <v>0</v>
      </c>
      <c r="G367" s="28">
        <f>(SUMIFS('حركة المخزون'!$F:$F,'حركة المخزون'!$E:$E,$D367,'حركة المخزون'!$H:$H,F$2)-SUMIFS('حركة المخزون'!$F:$F,'حركة المخزون'!$E:$E,$D367,'حركة المخزون'!$G:$G,F$2))*VLOOKUP($D367,'قاعدة البيانات'!$G:$J,4,0)</f>
        <v>0</v>
      </c>
      <c r="H367" s="28">
        <f>(SUMIFS('حركة المخزون'!$F:$F,'حركة المخزون'!$E:$E,$D367,'حركة المخزون'!$H:$H,H$2)-SUMIFS('حركة المخزون'!$F:$F,'حركة المخزون'!$E:$E,$D367,'حركة المخزون'!$G:$G,H$2))*VLOOKUP($D367,'قاعدة البيانات'!$G:$J,2,0)</f>
        <v>0</v>
      </c>
      <c r="I367" s="28">
        <f>(SUMIFS('حركة المخزون'!$F:$F,'حركة المخزون'!$E:$E,$D367,'حركة المخزون'!$H:$H,H$2)-SUMIFS('حركة المخزون'!$F:$F,'حركة المخزون'!$E:$E,$D367,'حركة المخزون'!$G:$G,H$2))*VLOOKUP($D367,'قاعدة البيانات'!$G:$J,4,0)</f>
        <v>0</v>
      </c>
      <c r="J367" s="28">
        <f>(SUMIFS('حركة المخزون'!$F:$F,'حركة المخزون'!$E:$E,$D367,'حركة المخزون'!$H:$H,J$2)-SUMIFS('حركة المخزون'!$F:$F,'حركة المخزون'!$E:$E,$D367,'حركة المخزون'!$G:$G,J$2))*VLOOKUP($D367,'قاعدة البيانات'!$G:$J,2,0)</f>
        <v>0</v>
      </c>
      <c r="K367" s="28">
        <f>(SUMIFS('حركة المخزون'!$F:$F,'حركة المخزون'!$E:$E,$D367,'حركة المخزون'!$H:$H,J$2)-SUMIFS('حركة المخزون'!$F:$F,'حركة المخزون'!$E:$E,$D367,'حركة المخزون'!$G:$G,J$2))*VLOOKUP($D367,'قاعدة البيانات'!$G:$J,4,0)</f>
        <v>0</v>
      </c>
      <c r="L367" s="28">
        <f>(SUMIFS('حركة المخزون'!$F:$F,'حركة المخزون'!$E:$E,$D367,'حركة المخزون'!$H:$H,L$2)-SUMIFS('حركة المخزون'!$F:$F,'حركة المخزون'!$E:$E,$D367,'حركة المخزون'!$G:$G,L$2))*VLOOKUP($D367,'قاعدة البيانات'!$G:$J,2,0)</f>
        <v>0</v>
      </c>
      <c r="M367" s="28">
        <f>(SUMIFS('حركة المخزون'!$F:$F,'حركة المخزون'!$E:$E,$D367,'حركة المخزون'!$H:$H,L$2)-SUMIFS('حركة المخزون'!$F:$F,'حركة المخزون'!$E:$E,$D367,'حركة المخزون'!$G:$G,L$2))*VLOOKUP($D367,'قاعدة البيانات'!$G:$J,4,0)</f>
        <v>0</v>
      </c>
      <c r="N367" s="28">
        <f>(SUMIFS('حركة المخزون'!$F:$F,'حركة المخزون'!$E:$E,$D367,'حركة المخزون'!$H:$H,N$2)-SUMIFS('حركة المخزون'!$F:$F,'حركة المخزون'!$E:$E,$D367,'حركة المخزون'!$G:$G,N$2))*VLOOKUP($D367,'قاعدة البيانات'!$G:$J,2,0)</f>
        <v>0</v>
      </c>
      <c r="O367" s="28">
        <f>(SUMIFS('حركة المخزون'!$F:$F,'حركة المخزون'!$E:$E,$D367,'حركة المخزون'!$H:$H,N$2)-SUMIFS('حركة المخزون'!$F:$F,'حركة المخزون'!$E:$E,$D367,'حركة المخزون'!$G:$G,N$2))*VLOOKUP($D367,'قاعدة البيانات'!$G:$J,4,0)</f>
        <v>0</v>
      </c>
      <c r="P367" s="28">
        <f>(SUMIFS('حركة المخزون'!$F:$F,'حركة المخزون'!$E:$E,$D367,'حركة المخزون'!$H:$H,P$2)-SUMIFS('حركة المخزون'!$F:$F,'حركة المخزون'!$E:$E,$D367,'حركة المخزون'!$G:$G,P$2))*VLOOKUP($D367,'قاعدة البيانات'!$G:$J,2,0)</f>
        <v>0</v>
      </c>
      <c r="Q367" s="28">
        <f>(SUMIFS('حركة المخزون'!$F:$F,'حركة المخزون'!$E:$E,$D367,'حركة المخزون'!$H:$H,P$2)-SUMIFS('حركة المخزون'!$F:$F,'حركة المخزون'!$E:$E,$D367,'حركة المخزون'!$G:$G,P$2))*VLOOKUP($D367,'قاعدة البيانات'!$G:$J,4,0)</f>
        <v>0</v>
      </c>
      <c r="R367" s="28">
        <f>(SUMIFS('حركة المخزون'!$F:$F,'حركة المخزون'!$E:$E,$D367,'حركة المخزون'!$H:$H,R$2)-SUMIFS('حركة المخزون'!$F:$F,'حركة المخزون'!$E:$E,$D367,'حركة المخزون'!$G:$G,R$2))*VLOOKUP($D367,'قاعدة البيانات'!$G:$J,2,0)</f>
        <v>0</v>
      </c>
      <c r="S367" s="28">
        <f>(SUMIFS('حركة المخزون'!$F:$F,'حركة المخزون'!$E:$E,$D367,'حركة المخزون'!$H:$H,R$2)-SUMIFS('حركة المخزون'!$F:$F,'حركة المخزون'!$E:$E,$D367,'حركة المخزون'!$G:$G,R$2))*VLOOKUP($D367,'قاعدة البيانات'!$G:$J,4,0)</f>
        <v>0</v>
      </c>
      <c r="T367" s="28">
        <f>(SUMIFS('حركة المخزون'!$F:$F,'حركة المخزون'!$E:$E,$D367,'حركة المخزون'!$H:$H,T$2)-SUMIFS('حركة المخزون'!$F:$F,'حركة المخزون'!$E:$E,$D367,'حركة المخزون'!$G:$G,T$2))*VLOOKUP($D367,'قاعدة البيانات'!$G:$J,2,0)</f>
        <v>0</v>
      </c>
      <c r="U367" s="28">
        <f>(SUMIFS('حركة المخزون'!$F:$F,'حركة المخزون'!$E:$E,$D367,'حركة المخزون'!$H:$H,T$2)-SUMIFS('حركة المخزون'!$F:$F,'حركة المخزون'!$E:$E,$D367,'حركة المخزون'!$G:$G,T$2))*VLOOKUP($D367,'قاعدة البيانات'!$G:$J,4,0)</f>
        <v>0</v>
      </c>
      <c r="V367" s="28">
        <f>(SUMIFS('حركة المخزون'!$F:$F,'حركة المخزون'!$E:$E,$D367,'حركة المخزون'!$H:$H,V$2)-SUMIFS('حركة المخزون'!$F:$F,'حركة المخزون'!$E:$E,$D367,'حركة المخزون'!$G:$G,V$2))*VLOOKUP($D367,'قاعدة البيانات'!$G:$J,2,0)</f>
        <v>0</v>
      </c>
      <c r="W367" s="28">
        <f>(SUMIFS('حركة المخزون'!$F:$F,'حركة المخزون'!$E:$E,$D367,'حركة المخزون'!$H:$H,V$2)-SUMIFS('حركة المخزون'!$F:$F,'حركة المخزون'!$E:$E,$D367,'حركة المخزون'!$G:$G,V$2))*VLOOKUP($D367,'قاعدة البيانات'!$G:$J,4,0)</f>
        <v>0</v>
      </c>
      <c r="X367" s="28">
        <f>(SUMIFS('حركة المخزون'!$F:$F,'حركة المخزون'!$E:$E,$D367,'حركة المخزون'!$H:$H,X$2)-SUMIFS('حركة المخزون'!$F:$F,'حركة المخزون'!$E:$E,$D367,'حركة المخزون'!$G:$G,X$2))*VLOOKUP($D367,'قاعدة البيانات'!$G:$J,2,0)</f>
        <v>0</v>
      </c>
      <c r="Y367" s="28">
        <f>(SUMIFS('حركة المخزون'!$F:$F,'حركة المخزون'!$E:$E,$D367,'حركة المخزون'!$H:$H,X$2)-SUMIFS('حركة المخزون'!$F:$F,'حركة المخزون'!$E:$E,$D367,'حركة المخزون'!$G:$G,X$2))*VLOOKUP($D367,'قاعدة البيانات'!$G:$J,4,0)</f>
        <v>0</v>
      </c>
      <c r="Z367" s="28">
        <f>(SUMIFS('حركة المخزون'!$F:$F,'حركة المخزون'!$E:$E,$D367,'حركة المخزون'!$H:$H,Z$2)-SUMIFS('حركة المخزون'!$F:$F,'حركة المخزون'!$E:$E,$D367,'حركة المخزون'!$G:$G,Z$2))*VLOOKUP($D367,'قاعدة البيانات'!$G:$J,2,0)</f>
        <v>0</v>
      </c>
      <c r="AA367" s="28">
        <f>(SUMIFS('حركة المخزون'!$F:$F,'حركة المخزون'!$E:$E,$D367,'حركة المخزون'!$H:$H,Z$2)-SUMIFS('حركة المخزون'!$F:$F,'حركة المخزون'!$E:$E,$D367,'حركة المخزون'!$G:$G,Z$2))*VLOOKUP($D367,'قاعدة البيانات'!$G:$J,4,0)</f>
        <v>0</v>
      </c>
      <c r="AB367" s="28">
        <f>(SUMIFS('حركة المخزون'!$F:$F,'حركة المخزون'!$E:$E,$D367,'حركة المخزون'!$H:$H,AB$2)-SUMIFS('حركة المخزون'!$F:$F,'حركة المخزون'!$E:$E,$D367,'حركة المخزون'!$G:$G,AB$2))*VLOOKUP($D367,'قاعدة البيانات'!$G:$J,2,0)</f>
        <v>0</v>
      </c>
      <c r="AC367" s="28">
        <f>(SUMIFS('حركة المخزون'!$F:$F,'حركة المخزون'!$E:$E,$D367,'حركة المخزون'!$H:$H,AB$2)-SUMIFS('حركة المخزون'!$F:$F,'حركة المخزون'!$E:$E,$D367,'حركة المخزون'!$G:$G,AB$2))*VLOOKUP($D367,'قاعدة البيانات'!$G:$J,4,0)</f>
        <v>0</v>
      </c>
      <c r="AD367" s="28">
        <f>(SUMIFS('حركة المخزون'!$F:$F,'حركة المخزون'!$E:$E,$D367,'حركة المخزون'!$H:$H,AD$2)-SUMIFS('حركة المخزون'!$F:$F,'حركة المخزون'!$E:$E,$D367,'حركة المخزون'!$G:$G,AD$2))*VLOOKUP($D367,'قاعدة البيانات'!$G:$J,2,0)</f>
        <v>0</v>
      </c>
      <c r="AE367" s="28">
        <f>(SUMIFS('حركة المخزون'!$F:$F,'حركة المخزون'!$E:$E,$D367,'حركة المخزون'!$H:$H,AD$2)-SUMIFS('حركة المخزون'!$F:$F,'حركة المخزون'!$E:$E,$D367,'حركة المخزون'!$G:$G,AD$2))*VLOOKUP($D367,'قاعدة البيانات'!$G:$J,4,0)</f>
        <v>0</v>
      </c>
      <c r="AF367" s="28">
        <f>(SUMIFS('حركة المخزون'!$F:$F,'حركة المخزون'!$E:$E,$D367,'حركة المخزون'!$H:$H,AF$2)-SUMIFS('حركة المخزون'!$F:$F,'حركة المخزون'!$E:$E,$D367,'حركة المخزون'!$G:$G,AF$2))*VLOOKUP($D367,'قاعدة البيانات'!$G:$J,2,0)</f>
        <v>0</v>
      </c>
      <c r="AG367" s="28">
        <f>(SUMIFS('حركة المخزون'!$F:$F,'حركة المخزون'!$E:$E,$D367,'حركة المخزون'!$H:$H,AF$2)-SUMIFS('حركة المخزون'!$F:$F,'حركة المخزون'!$E:$E,$D367,'حركة المخزون'!$G:$G,AF$2))*VLOOKUP($D367,'قاعدة البيانات'!$G:$J,4,0)</f>
        <v>0</v>
      </c>
      <c r="AH367" s="28">
        <f>(SUMIFS('حركة المخزون'!$F:$F,'حركة المخزون'!$E:$E,$D367,'حركة المخزون'!$H:$H,AH$2)-SUMIFS('حركة المخزون'!$F:$F,'حركة المخزون'!$E:$E,$D367,'حركة المخزون'!$G:$G,AH$2))*VLOOKUP($D367,'قاعدة البيانات'!$G:$J,2,0)</f>
        <v>0</v>
      </c>
      <c r="AI367" s="28">
        <f>(SUMIFS('حركة المخزون'!$F:$F,'حركة المخزون'!$E:$E,$D367,'حركة المخزون'!$H:$H,AH$2)-SUMIFS('حركة المخزون'!$F:$F,'حركة المخزون'!$E:$E,$D367,'حركة المخزون'!$G:$G,AH$2))*VLOOKUP($D367,'قاعدة البيانات'!$G:$J,4,0)</f>
        <v>0</v>
      </c>
      <c r="AJ367" s="28">
        <f>(SUMIFS('حركة المخزون'!$F:$F,'حركة المخزون'!$E:$E,$D367,'حركة المخزون'!$H:$H,AJ$2)-SUMIFS('حركة المخزون'!$F:$F,'حركة المخزون'!$E:$E,$D367,'حركة المخزون'!$G:$G,AJ$2))*VLOOKUP($D367,'قاعدة البيانات'!$G:$J,2,0)</f>
        <v>0</v>
      </c>
      <c r="AK367" s="28">
        <f>(SUMIFS('حركة المخزون'!$F:$F,'حركة المخزون'!$E:$E,$D367,'حركة المخزون'!$H:$H,AJ$2)-SUMIFS('حركة المخزون'!$F:$F,'حركة المخزون'!$E:$E,$D367,'حركة المخزون'!$G:$G,AJ$2))*VLOOKUP($D367,'قاعدة البيانات'!$G:$J,4,0)</f>
        <v>0</v>
      </c>
      <c r="AL367" s="28">
        <f>(SUMIFS('حركة المخزون'!$F:$F,'حركة المخزون'!$E:$E,$D367,'حركة المخزون'!$H:$H,AL$2)-SUMIFS('حركة المخزون'!$F:$F,'حركة المخزون'!$E:$E,$D367,'حركة المخزون'!$G:$G,AL$2))*VLOOKUP($D367,'قاعدة البيانات'!$G:$J,2,0)</f>
        <v>0</v>
      </c>
      <c r="AM367" s="28">
        <f>(SUMIFS('حركة المخزون'!$F:$F,'حركة المخزون'!$E:$E,$D367,'حركة المخزون'!$H:$H,AL$2)-SUMIFS('حركة المخزون'!$F:$F,'حركة المخزون'!$E:$E,$D367,'حركة المخزون'!$G:$G,AL$2))*VLOOKUP($D367,'قاعدة البيانات'!$G:$J,4,0)</f>
        <v>0</v>
      </c>
      <c r="AN367" s="28">
        <f>(SUMIFS('حركة المخزون'!$F:$F,'حركة المخزون'!$E:$E,$D367,'حركة المخزون'!$H:$H,AN$2)-SUMIFS('حركة المخزون'!$F:$F,'حركة المخزون'!$E:$E,$D367,'حركة المخزون'!$G:$G,AN$2))*VLOOKUP($D367,'قاعدة البيانات'!$G:$J,2,0)</f>
        <v>0</v>
      </c>
      <c r="AO367" s="28">
        <f>(SUMIFS('حركة المخزون'!$F:$F,'حركة المخزون'!$E:$E,$D367,'حركة المخزون'!$H:$H,AN$2)-SUMIFS('حركة المخزون'!$F:$F,'حركة المخزون'!$E:$E,$D367,'حركة المخزون'!$G:$G,AN$2))*VLOOKUP($D367,'قاعدة البيانات'!$G:$J,4,0)</f>
        <v>0</v>
      </c>
      <c r="AP367" s="28">
        <f>(SUMIFS('حركة المخزون'!$F:$F,'حركة المخزون'!$E:$E,$D367,'حركة المخزون'!$H:$H,AP$2)-SUMIFS('حركة المخزون'!$F:$F,'حركة المخزون'!$E:$E,$D367,'حركة المخزون'!$G:$G,AP$2))*VLOOKUP($D367,'قاعدة البيانات'!$G:$J,2,0)</f>
        <v>0</v>
      </c>
      <c r="AQ367" s="28">
        <f>(SUMIFS('حركة المخزون'!$F:$F,'حركة المخزون'!$E:$E,$D367,'حركة المخزون'!$H:$H,AP$2)-SUMIFS('حركة المخزون'!$F:$F,'حركة المخزون'!$E:$E,$D367,'حركة المخزون'!$G:$G,AP$2))*VLOOKUP($D367,'قاعدة البيانات'!$G:$J,4,0)</f>
        <v>0</v>
      </c>
      <c r="AR367" s="28">
        <f>(SUMIFS('حركة المخزون'!$F:$F,'حركة المخزون'!$E:$E,$D367,'حركة المخزون'!$H:$H,AR$2)-SUMIFS('حركة المخزون'!$F:$F,'حركة المخزون'!$E:$E,$D367,'حركة المخزون'!$G:$G,AR$2))*VLOOKUP($D367,'قاعدة البيانات'!$G:$J,2,0)</f>
        <v>0</v>
      </c>
      <c r="AS367" s="28">
        <f>(SUMIFS('حركة المخزون'!$F:$F,'حركة المخزون'!$E:$E,$D367,'حركة المخزون'!$H:$H,AR$2)-SUMIFS('حركة المخزون'!$F:$F,'حركة المخزون'!$E:$E,$D367,'حركة المخزون'!$G:$G,AR$2))*VLOOKUP($D367,'قاعدة البيانات'!$G:$J,4,0)</f>
        <v>0</v>
      </c>
      <c r="AT367" s="28">
        <f>(SUMIFS('حركة المخزون'!$F:$F,'حركة المخزون'!$E:$E,$D367,'حركة المخزون'!$H:$H,AT$2)-SUMIFS('حركة المخزون'!$F:$F,'حركة المخزون'!$E:$E,$D367,'حركة المخزون'!$G:$G,AT$2))*VLOOKUP($D367,'قاعدة البيانات'!$G:$J,2,0)</f>
        <v>0</v>
      </c>
      <c r="AU367" s="28">
        <f>(SUMIFS('حركة المخزون'!$F:$F,'حركة المخزون'!$E:$E,$D367,'حركة المخزون'!$H:$H,AT$2)-SUMIFS('حركة المخزون'!$F:$F,'حركة المخزون'!$E:$E,$D367,'حركة المخزون'!$G:$G,AT$2))*VLOOKUP($D367,'قاعدة البيانات'!$G:$J,4,0)</f>
        <v>0</v>
      </c>
      <c r="AV367" s="28">
        <f>(SUMIFS('حركة المخزون'!$F:$F,'حركة المخزون'!$E:$E,$D367,'حركة المخزون'!$H:$H,AV$2)-SUMIFS('حركة المخزون'!$F:$F,'حركة المخزون'!$E:$E,$D367,'حركة المخزون'!$G:$G,AV$2))*VLOOKUP($D367,'قاعدة البيانات'!$G:$J,2,0)</f>
        <v>0</v>
      </c>
      <c r="AW367" s="28">
        <f>(SUMIFS('حركة المخزون'!$F:$F,'حركة المخزون'!$E:$E,$D367,'حركة المخزون'!$H:$H,AV$2)-SUMIFS('حركة المخزون'!$F:$F,'حركة المخزون'!$E:$E,$D367,'حركة المخزون'!$G:$G,AV$2))*VLOOKUP($D367,'قاعدة البيانات'!$G:$J,4,0)</f>
        <v>0</v>
      </c>
      <c r="AX367" s="28">
        <f>(SUMIFS('حركة المخزون'!$F:$F,'حركة المخزون'!$E:$E,$D367,'حركة المخزون'!$H:$H,AX$2)-SUMIFS('حركة المخزون'!$F:$F,'حركة المخزون'!$E:$E,$D367,'حركة المخزون'!$G:$G,AX$2))*VLOOKUP($D367,'قاعدة البيانات'!$G:$J,2,0)</f>
        <v>0</v>
      </c>
      <c r="AY367" s="28">
        <f>(SUMIFS('حركة المخزون'!$F:$F,'حركة المخزون'!$E:$E,$D367,'حركة المخزون'!$H:$H,AX$2)-SUMIFS('حركة المخزون'!$F:$F,'حركة المخزون'!$E:$E,$D367,'حركة المخزون'!$G:$G,AX$2))*VLOOKUP($D367,'قاعدة البيانات'!$G:$J,4,0)</f>
        <v>0</v>
      </c>
      <c r="AZ367" s="28">
        <f>(SUMIFS('حركة المخزون'!$F:$F,'حركة المخزون'!$E:$E,$D367,'حركة المخزون'!$H:$H,AZ$2)-SUMIFS('حركة المخزون'!$F:$F,'حركة المخزون'!$E:$E,$D367,'حركة المخزون'!$G:$G,AZ$2))*VLOOKUP($D367,'قاعدة البيانات'!$G:$J,2,0)</f>
        <v>0</v>
      </c>
      <c r="BA367" s="28">
        <f>(SUMIFS('حركة المخزون'!$F:$F,'حركة المخزون'!$E:$E,$D367,'حركة المخزون'!$H:$H,AZ$2)-SUMIFS('حركة المخزون'!$F:$F,'حركة المخزون'!$E:$E,$D367,'حركة المخزون'!$G:$G,AZ$2))*VLOOKUP($D367,'قاعدة البيانات'!$G:$J,4,0)</f>
        <v>0</v>
      </c>
      <c r="BB367" s="28">
        <f>(SUMIFS('حركة المخزون'!$F:$F,'حركة المخزون'!$E:$E,$D367,'حركة المخزون'!$H:$H,BB$2)-SUMIFS('حركة المخزون'!$F:$F,'حركة المخزون'!$E:$E,$D367,'حركة المخزون'!$G:$G,BB$2))*VLOOKUP($D367,'قاعدة البيانات'!$G:$J,2,0)</f>
        <v>0</v>
      </c>
      <c r="BC367" s="28">
        <f>(SUMIFS('حركة المخزون'!$F:$F,'حركة المخزون'!$E:$E,$D367,'حركة المخزون'!$H:$H,BB$2)-SUMIFS('حركة المخزون'!$F:$F,'حركة المخزون'!$E:$E,$D367,'حركة المخزون'!$G:$G,BB$2))*VLOOKUP($D367,'قاعدة البيانات'!$G:$J,4,0)</f>
        <v>0</v>
      </c>
      <c r="BD367" s="28">
        <f>(SUMIFS('حركة المخزون'!$F:$F,'حركة المخزون'!$E:$E,$D367,'حركة المخزون'!$H:$H,BD$2)-SUMIFS('حركة المخزون'!$F:$F,'حركة المخزون'!$E:$E,$D367,'حركة المخزون'!$G:$G,BD$2))*VLOOKUP($D367,'قاعدة البيانات'!$G:$J,2,0)</f>
        <v>0</v>
      </c>
      <c r="BE367" s="28">
        <f>(SUMIFS('حركة المخزون'!$F:$F,'حركة المخزون'!$E:$E,$D367,'حركة المخزون'!$H:$H,BD$2)-SUMIFS('حركة المخزون'!$F:$F,'حركة المخزون'!$E:$E,$D367,'حركة المخزون'!$G:$G,BD$2))*VLOOKUP($D367,'قاعدة البيانات'!$G:$J,4,0)</f>
        <v>0</v>
      </c>
      <c r="BF367" s="28">
        <f>(SUMIFS('حركة المخزون'!$F:$F,'حركة المخزون'!$E:$E,$D367,'حركة المخزون'!$H:$H,BF$2)-SUMIFS('حركة المخزون'!$F:$F,'حركة المخزون'!$E:$E,$D367,'حركة المخزون'!$G:$G,BF$2))*VLOOKUP($D367,'قاعدة البيانات'!$G:$J,2,0)</f>
        <v>0</v>
      </c>
      <c r="BG367" s="28">
        <f>(SUMIFS('حركة المخزون'!$F:$F,'حركة المخزون'!$E:$E,$D367,'حركة المخزون'!$H:$H,BF$2)-SUMIFS('حركة المخزون'!$F:$F,'حركة المخزون'!$E:$E,$D367,'حركة المخزون'!$G:$G,BF$2))*VLOOKUP($D367,'قاعدة البيانات'!$G:$J,4,0)</f>
        <v>0</v>
      </c>
      <c r="BH367" s="28">
        <f>(SUMIFS('حركة المخزون'!$F:$F,'حركة المخزون'!$E:$E,$D367,'حركة المخزون'!$H:$H,BH$2)-SUMIFS('حركة المخزون'!$F:$F,'حركة المخزون'!$E:$E,$D367,'حركة المخزون'!$G:$G,BH$2))*VLOOKUP($D367,'قاعدة البيانات'!$G:$J,2,0)</f>
        <v>0</v>
      </c>
      <c r="BI367" s="28">
        <f>(SUMIFS('حركة المخزون'!$F:$F,'حركة المخزون'!$E:$E,$D367,'حركة المخزون'!$H:$H,BH$2)-SUMIFS('حركة المخزون'!$F:$F,'حركة المخزون'!$E:$E,$D367,'حركة المخزون'!$G:$G,BH$2))*VLOOKUP($D367,'قاعدة البيانات'!$G:$J,4,0)</f>
        <v>0</v>
      </c>
    </row>
    <row r="368" spans="2:61" s="15" customFormat="1" ht="24" customHeight="1" x14ac:dyDescent="0.2">
      <c r="B368" s="19">
        <v>365</v>
      </c>
      <c r="C368" s="19"/>
      <c r="D368" s="18" t="str">
        <f>VLOOKUP(C368,'قاعدة البيانات'!F:G,2,0)</f>
        <v/>
      </c>
      <c r="F368" s="28">
        <f>(SUMIFS('حركة المخزون'!$F:$F,'حركة المخزون'!$E:$E,$D368,'حركة المخزون'!$H:$H,F$2)-SUMIFS('حركة المخزون'!$F:$F,'حركة المخزون'!$E:$E,$D368,'حركة المخزون'!$G:$G,F$2))*VLOOKUP($D368,'قاعدة البيانات'!$G:$J,2,0)</f>
        <v>0</v>
      </c>
      <c r="G368" s="28">
        <f>(SUMIFS('حركة المخزون'!$F:$F,'حركة المخزون'!$E:$E,$D368,'حركة المخزون'!$H:$H,F$2)-SUMIFS('حركة المخزون'!$F:$F,'حركة المخزون'!$E:$E,$D368,'حركة المخزون'!$G:$G,F$2))*VLOOKUP($D368,'قاعدة البيانات'!$G:$J,4,0)</f>
        <v>0</v>
      </c>
      <c r="H368" s="28">
        <f>(SUMIFS('حركة المخزون'!$F:$F,'حركة المخزون'!$E:$E,$D368,'حركة المخزون'!$H:$H,H$2)-SUMIFS('حركة المخزون'!$F:$F,'حركة المخزون'!$E:$E,$D368,'حركة المخزون'!$G:$G,H$2))*VLOOKUP($D368,'قاعدة البيانات'!$G:$J,2,0)</f>
        <v>0</v>
      </c>
      <c r="I368" s="28">
        <f>(SUMIFS('حركة المخزون'!$F:$F,'حركة المخزون'!$E:$E,$D368,'حركة المخزون'!$H:$H,H$2)-SUMIFS('حركة المخزون'!$F:$F,'حركة المخزون'!$E:$E,$D368,'حركة المخزون'!$G:$G,H$2))*VLOOKUP($D368,'قاعدة البيانات'!$G:$J,4,0)</f>
        <v>0</v>
      </c>
      <c r="J368" s="28">
        <f>(SUMIFS('حركة المخزون'!$F:$F,'حركة المخزون'!$E:$E,$D368,'حركة المخزون'!$H:$H,J$2)-SUMIFS('حركة المخزون'!$F:$F,'حركة المخزون'!$E:$E,$D368,'حركة المخزون'!$G:$G,J$2))*VLOOKUP($D368,'قاعدة البيانات'!$G:$J,2,0)</f>
        <v>0</v>
      </c>
      <c r="K368" s="28">
        <f>(SUMIFS('حركة المخزون'!$F:$F,'حركة المخزون'!$E:$E,$D368,'حركة المخزون'!$H:$H,J$2)-SUMIFS('حركة المخزون'!$F:$F,'حركة المخزون'!$E:$E,$D368,'حركة المخزون'!$G:$G,J$2))*VLOOKUP($D368,'قاعدة البيانات'!$G:$J,4,0)</f>
        <v>0</v>
      </c>
      <c r="L368" s="28">
        <f>(SUMIFS('حركة المخزون'!$F:$F,'حركة المخزون'!$E:$E,$D368,'حركة المخزون'!$H:$H,L$2)-SUMIFS('حركة المخزون'!$F:$F,'حركة المخزون'!$E:$E,$D368,'حركة المخزون'!$G:$G,L$2))*VLOOKUP($D368,'قاعدة البيانات'!$G:$J,2,0)</f>
        <v>0</v>
      </c>
      <c r="M368" s="28">
        <f>(SUMIFS('حركة المخزون'!$F:$F,'حركة المخزون'!$E:$E,$D368,'حركة المخزون'!$H:$H,L$2)-SUMIFS('حركة المخزون'!$F:$F,'حركة المخزون'!$E:$E,$D368,'حركة المخزون'!$G:$G,L$2))*VLOOKUP($D368,'قاعدة البيانات'!$G:$J,4,0)</f>
        <v>0</v>
      </c>
      <c r="N368" s="28">
        <f>(SUMIFS('حركة المخزون'!$F:$F,'حركة المخزون'!$E:$E,$D368,'حركة المخزون'!$H:$H,N$2)-SUMIFS('حركة المخزون'!$F:$F,'حركة المخزون'!$E:$E,$D368,'حركة المخزون'!$G:$G,N$2))*VLOOKUP($D368,'قاعدة البيانات'!$G:$J,2,0)</f>
        <v>0</v>
      </c>
      <c r="O368" s="28">
        <f>(SUMIFS('حركة المخزون'!$F:$F,'حركة المخزون'!$E:$E,$D368,'حركة المخزون'!$H:$H,N$2)-SUMIFS('حركة المخزون'!$F:$F,'حركة المخزون'!$E:$E,$D368,'حركة المخزون'!$G:$G,N$2))*VLOOKUP($D368,'قاعدة البيانات'!$G:$J,4,0)</f>
        <v>0</v>
      </c>
      <c r="P368" s="28">
        <f>(SUMIFS('حركة المخزون'!$F:$F,'حركة المخزون'!$E:$E,$D368,'حركة المخزون'!$H:$H,P$2)-SUMIFS('حركة المخزون'!$F:$F,'حركة المخزون'!$E:$E,$D368,'حركة المخزون'!$G:$G,P$2))*VLOOKUP($D368,'قاعدة البيانات'!$G:$J,2,0)</f>
        <v>0</v>
      </c>
      <c r="Q368" s="28">
        <f>(SUMIFS('حركة المخزون'!$F:$F,'حركة المخزون'!$E:$E,$D368,'حركة المخزون'!$H:$H,P$2)-SUMIFS('حركة المخزون'!$F:$F,'حركة المخزون'!$E:$E,$D368,'حركة المخزون'!$G:$G,P$2))*VLOOKUP($D368,'قاعدة البيانات'!$G:$J,4,0)</f>
        <v>0</v>
      </c>
      <c r="R368" s="28">
        <f>(SUMIFS('حركة المخزون'!$F:$F,'حركة المخزون'!$E:$E,$D368,'حركة المخزون'!$H:$H,R$2)-SUMIFS('حركة المخزون'!$F:$F,'حركة المخزون'!$E:$E,$D368,'حركة المخزون'!$G:$G,R$2))*VLOOKUP($D368,'قاعدة البيانات'!$G:$J,2,0)</f>
        <v>0</v>
      </c>
      <c r="S368" s="28">
        <f>(SUMIFS('حركة المخزون'!$F:$F,'حركة المخزون'!$E:$E,$D368,'حركة المخزون'!$H:$H,R$2)-SUMIFS('حركة المخزون'!$F:$F,'حركة المخزون'!$E:$E,$D368,'حركة المخزون'!$G:$G,R$2))*VLOOKUP($D368,'قاعدة البيانات'!$G:$J,4,0)</f>
        <v>0</v>
      </c>
      <c r="T368" s="28">
        <f>(SUMIFS('حركة المخزون'!$F:$F,'حركة المخزون'!$E:$E,$D368,'حركة المخزون'!$H:$H,T$2)-SUMIFS('حركة المخزون'!$F:$F,'حركة المخزون'!$E:$E,$D368,'حركة المخزون'!$G:$G,T$2))*VLOOKUP($D368,'قاعدة البيانات'!$G:$J,2,0)</f>
        <v>0</v>
      </c>
      <c r="U368" s="28">
        <f>(SUMIFS('حركة المخزون'!$F:$F,'حركة المخزون'!$E:$E,$D368,'حركة المخزون'!$H:$H,T$2)-SUMIFS('حركة المخزون'!$F:$F,'حركة المخزون'!$E:$E,$D368,'حركة المخزون'!$G:$G,T$2))*VLOOKUP($D368,'قاعدة البيانات'!$G:$J,4,0)</f>
        <v>0</v>
      </c>
      <c r="V368" s="28">
        <f>(SUMIFS('حركة المخزون'!$F:$F,'حركة المخزون'!$E:$E,$D368,'حركة المخزون'!$H:$H,V$2)-SUMIFS('حركة المخزون'!$F:$F,'حركة المخزون'!$E:$E,$D368,'حركة المخزون'!$G:$G,V$2))*VLOOKUP($D368,'قاعدة البيانات'!$G:$J,2,0)</f>
        <v>0</v>
      </c>
      <c r="W368" s="28">
        <f>(SUMIFS('حركة المخزون'!$F:$F,'حركة المخزون'!$E:$E,$D368,'حركة المخزون'!$H:$H,V$2)-SUMIFS('حركة المخزون'!$F:$F,'حركة المخزون'!$E:$E,$D368,'حركة المخزون'!$G:$G,V$2))*VLOOKUP($D368,'قاعدة البيانات'!$G:$J,4,0)</f>
        <v>0</v>
      </c>
      <c r="X368" s="28">
        <f>(SUMIFS('حركة المخزون'!$F:$F,'حركة المخزون'!$E:$E,$D368,'حركة المخزون'!$H:$H,X$2)-SUMIFS('حركة المخزون'!$F:$F,'حركة المخزون'!$E:$E,$D368,'حركة المخزون'!$G:$G,X$2))*VLOOKUP($D368,'قاعدة البيانات'!$G:$J,2,0)</f>
        <v>0</v>
      </c>
      <c r="Y368" s="28">
        <f>(SUMIFS('حركة المخزون'!$F:$F,'حركة المخزون'!$E:$E,$D368,'حركة المخزون'!$H:$H,X$2)-SUMIFS('حركة المخزون'!$F:$F,'حركة المخزون'!$E:$E,$D368,'حركة المخزون'!$G:$G,X$2))*VLOOKUP($D368,'قاعدة البيانات'!$G:$J,4,0)</f>
        <v>0</v>
      </c>
      <c r="Z368" s="28">
        <f>(SUMIFS('حركة المخزون'!$F:$F,'حركة المخزون'!$E:$E,$D368,'حركة المخزون'!$H:$H,Z$2)-SUMIFS('حركة المخزون'!$F:$F,'حركة المخزون'!$E:$E,$D368,'حركة المخزون'!$G:$G,Z$2))*VLOOKUP($D368,'قاعدة البيانات'!$G:$J,2,0)</f>
        <v>0</v>
      </c>
      <c r="AA368" s="28">
        <f>(SUMIFS('حركة المخزون'!$F:$F,'حركة المخزون'!$E:$E,$D368,'حركة المخزون'!$H:$H,Z$2)-SUMIFS('حركة المخزون'!$F:$F,'حركة المخزون'!$E:$E,$D368,'حركة المخزون'!$G:$G,Z$2))*VLOOKUP($D368,'قاعدة البيانات'!$G:$J,4,0)</f>
        <v>0</v>
      </c>
      <c r="AB368" s="28">
        <f>(SUMIFS('حركة المخزون'!$F:$F,'حركة المخزون'!$E:$E,$D368,'حركة المخزون'!$H:$H,AB$2)-SUMIFS('حركة المخزون'!$F:$F,'حركة المخزون'!$E:$E,$D368,'حركة المخزون'!$G:$G,AB$2))*VLOOKUP($D368,'قاعدة البيانات'!$G:$J,2,0)</f>
        <v>0</v>
      </c>
      <c r="AC368" s="28">
        <f>(SUMIFS('حركة المخزون'!$F:$F,'حركة المخزون'!$E:$E,$D368,'حركة المخزون'!$H:$H,AB$2)-SUMIFS('حركة المخزون'!$F:$F,'حركة المخزون'!$E:$E,$D368,'حركة المخزون'!$G:$G,AB$2))*VLOOKUP($D368,'قاعدة البيانات'!$G:$J,4,0)</f>
        <v>0</v>
      </c>
      <c r="AD368" s="28">
        <f>(SUMIFS('حركة المخزون'!$F:$F,'حركة المخزون'!$E:$E,$D368,'حركة المخزون'!$H:$H,AD$2)-SUMIFS('حركة المخزون'!$F:$F,'حركة المخزون'!$E:$E,$D368,'حركة المخزون'!$G:$G,AD$2))*VLOOKUP($D368,'قاعدة البيانات'!$G:$J,2,0)</f>
        <v>0</v>
      </c>
      <c r="AE368" s="28">
        <f>(SUMIFS('حركة المخزون'!$F:$F,'حركة المخزون'!$E:$E,$D368,'حركة المخزون'!$H:$H,AD$2)-SUMIFS('حركة المخزون'!$F:$F,'حركة المخزون'!$E:$E,$D368,'حركة المخزون'!$G:$G,AD$2))*VLOOKUP($D368,'قاعدة البيانات'!$G:$J,4,0)</f>
        <v>0</v>
      </c>
      <c r="AF368" s="28">
        <f>(SUMIFS('حركة المخزون'!$F:$F,'حركة المخزون'!$E:$E,$D368,'حركة المخزون'!$H:$H,AF$2)-SUMIFS('حركة المخزون'!$F:$F,'حركة المخزون'!$E:$E,$D368,'حركة المخزون'!$G:$G,AF$2))*VLOOKUP($D368,'قاعدة البيانات'!$G:$J,2,0)</f>
        <v>0</v>
      </c>
      <c r="AG368" s="28">
        <f>(SUMIFS('حركة المخزون'!$F:$F,'حركة المخزون'!$E:$E,$D368,'حركة المخزون'!$H:$H,AF$2)-SUMIFS('حركة المخزون'!$F:$F,'حركة المخزون'!$E:$E,$D368,'حركة المخزون'!$G:$G,AF$2))*VLOOKUP($D368,'قاعدة البيانات'!$G:$J,4,0)</f>
        <v>0</v>
      </c>
      <c r="AH368" s="28">
        <f>(SUMIFS('حركة المخزون'!$F:$F,'حركة المخزون'!$E:$E,$D368,'حركة المخزون'!$H:$H,AH$2)-SUMIFS('حركة المخزون'!$F:$F,'حركة المخزون'!$E:$E,$D368,'حركة المخزون'!$G:$G,AH$2))*VLOOKUP($D368,'قاعدة البيانات'!$G:$J,2,0)</f>
        <v>0</v>
      </c>
      <c r="AI368" s="28">
        <f>(SUMIFS('حركة المخزون'!$F:$F,'حركة المخزون'!$E:$E,$D368,'حركة المخزون'!$H:$H,AH$2)-SUMIFS('حركة المخزون'!$F:$F,'حركة المخزون'!$E:$E,$D368,'حركة المخزون'!$G:$G,AH$2))*VLOOKUP($D368,'قاعدة البيانات'!$G:$J,4,0)</f>
        <v>0</v>
      </c>
      <c r="AJ368" s="28">
        <f>(SUMIFS('حركة المخزون'!$F:$F,'حركة المخزون'!$E:$E,$D368,'حركة المخزون'!$H:$H,AJ$2)-SUMIFS('حركة المخزون'!$F:$F,'حركة المخزون'!$E:$E,$D368,'حركة المخزون'!$G:$G,AJ$2))*VLOOKUP($D368,'قاعدة البيانات'!$G:$J,2,0)</f>
        <v>0</v>
      </c>
      <c r="AK368" s="28">
        <f>(SUMIFS('حركة المخزون'!$F:$F,'حركة المخزون'!$E:$E,$D368,'حركة المخزون'!$H:$H,AJ$2)-SUMIFS('حركة المخزون'!$F:$F,'حركة المخزون'!$E:$E,$D368,'حركة المخزون'!$G:$G,AJ$2))*VLOOKUP($D368,'قاعدة البيانات'!$G:$J,4,0)</f>
        <v>0</v>
      </c>
      <c r="AL368" s="28">
        <f>(SUMIFS('حركة المخزون'!$F:$F,'حركة المخزون'!$E:$E,$D368,'حركة المخزون'!$H:$H,AL$2)-SUMIFS('حركة المخزون'!$F:$F,'حركة المخزون'!$E:$E,$D368,'حركة المخزون'!$G:$G,AL$2))*VLOOKUP($D368,'قاعدة البيانات'!$G:$J,2,0)</f>
        <v>0</v>
      </c>
      <c r="AM368" s="28">
        <f>(SUMIFS('حركة المخزون'!$F:$F,'حركة المخزون'!$E:$E,$D368,'حركة المخزون'!$H:$H,AL$2)-SUMIFS('حركة المخزون'!$F:$F,'حركة المخزون'!$E:$E,$D368,'حركة المخزون'!$G:$G,AL$2))*VLOOKUP($D368,'قاعدة البيانات'!$G:$J,4,0)</f>
        <v>0</v>
      </c>
      <c r="AN368" s="28">
        <f>(SUMIFS('حركة المخزون'!$F:$F,'حركة المخزون'!$E:$E,$D368,'حركة المخزون'!$H:$H,AN$2)-SUMIFS('حركة المخزون'!$F:$F,'حركة المخزون'!$E:$E,$D368,'حركة المخزون'!$G:$G,AN$2))*VLOOKUP($D368,'قاعدة البيانات'!$G:$J,2,0)</f>
        <v>0</v>
      </c>
      <c r="AO368" s="28">
        <f>(SUMIFS('حركة المخزون'!$F:$F,'حركة المخزون'!$E:$E,$D368,'حركة المخزون'!$H:$H,AN$2)-SUMIFS('حركة المخزون'!$F:$F,'حركة المخزون'!$E:$E,$D368,'حركة المخزون'!$G:$G,AN$2))*VLOOKUP($D368,'قاعدة البيانات'!$G:$J,4,0)</f>
        <v>0</v>
      </c>
      <c r="AP368" s="28">
        <f>(SUMIFS('حركة المخزون'!$F:$F,'حركة المخزون'!$E:$E,$D368,'حركة المخزون'!$H:$H,AP$2)-SUMIFS('حركة المخزون'!$F:$F,'حركة المخزون'!$E:$E,$D368,'حركة المخزون'!$G:$G,AP$2))*VLOOKUP($D368,'قاعدة البيانات'!$G:$J,2,0)</f>
        <v>0</v>
      </c>
      <c r="AQ368" s="28">
        <f>(SUMIFS('حركة المخزون'!$F:$F,'حركة المخزون'!$E:$E,$D368,'حركة المخزون'!$H:$H,AP$2)-SUMIFS('حركة المخزون'!$F:$F,'حركة المخزون'!$E:$E,$D368,'حركة المخزون'!$G:$G,AP$2))*VLOOKUP($D368,'قاعدة البيانات'!$G:$J,4,0)</f>
        <v>0</v>
      </c>
      <c r="AR368" s="28">
        <f>(SUMIFS('حركة المخزون'!$F:$F,'حركة المخزون'!$E:$E,$D368,'حركة المخزون'!$H:$H,AR$2)-SUMIFS('حركة المخزون'!$F:$F,'حركة المخزون'!$E:$E,$D368,'حركة المخزون'!$G:$G,AR$2))*VLOOKUP($D368,'قاعدة البيانات'!$G:$J,2,0)</f>
        <v>0</v>
      </c>
      <c r="AS368" s="28">
        <f>(SUMIFS('حركة المخزون'!$F:$F,'حركة المخزون'!$E:$E,$D368,'حركة المخزون'!$H:$H,AR$2)-SUMIFS('حركة المخزون'!$F:$F,'حركة المخزون'!$E:$E,$D368,'حركة المخزون'!$G:$G,AR$2))*VLOOKUP($D368,'قاعدة البيانات'!$G:$J,4,0)</f>
        <v>0</v>
      </c>
      <c r="AT368" s="28">
        <f>(SUMIFS('حركة المخزون'!$F:$F,'حركة المخزون'!$E:$E,$D368,'حركة المخزون'!$H:$H,AT$2)-SUMIFS('حركة المخزون'!$F:$F,'حركة المخزون'!$E:$E,$D368,'حركة المخزون'!$G:$G,AT$2))*VLOOKUP($D368,'قاعدة البيانات'!$G:$J,2,0)</f>
        <v>0</v>
      </c>
      <c r="AU368" s="28">
        <f>(SUMIFS('حركة المخزون'!$F:$F,'حركة المخزون'!$E:$E,$D368,'حركة المخزون'!$H:$H,AT$2)-SUMIFS('حركة المخزون'!$F:$F,'حركة المخزون'!$E:$E,$D368,'حركة المخزون'!$G:$G,AT$2))*VLOOKUP($D368,'قاعدة البيانات'!$G:$J,4,0)</f>
        <v>0</v>
      </c>
      <c r="AV368" s="28">
        <f>(SUMIFS('حركة المخزون'!$F:$F,'حركة المخزون'!$E:$E,$D368,'حركة المخزون'!$H:$H,AV$2)-SUMIFS('حركة المخزون'!$F:$F,'حركة المخزون'!$E:$E,$D368,'حركة المخزون'!$G:$G,AV$2))*VLOOKUP($D368,'قاعدة البيانات'!$G:$J,2,0)</f>
        <v>0</v>
      </c>
      <c r="AW368" s="28">
        <f>(SUMIFS('حركة المخزون'!$F:$F,'حركة المخزون'!$E:$E,$D368,'حركة المخزون'!$H:$H,AV$2)-SUMIFS('حركة المخزون'!$F:$F,'حركة المخزون'!$E:$E,$D368,'حركة المخزون'!$G:$G,AV$2))*VLOOKUP($D368,'قاعدة البيانات'!$G:$J,4,0)</f>
        <v>0</v>
      </c>
      <c r="AX368" s="28">
        <f>(SUMIFS('حركة المخزون'!$F:$F,'حركة المخزون'!$E:$E,$D368,'حركة المخزون'!$H:$H,AX$2)-SUMIFS('حركة المخزون'!$F:$F,'حركة المخزون'!$E:$E,$D368,'حركة المخزون'!$G:$G,AX$2))*VLOOKUP($D368,'قاعدة البيانات'!$G:$J,2,0)</f>
        <v>0</v>
      </c>
      <c r="AY368" s="28">
        <f>(SUMIFS('حركة المخزون'!$F:$F,'حركة المخزون'!$E:$E,$D368,'حركة المخزون'!$H:$H,AX$2)-SUMIFS('حركة المخزون'!$F:$F,'حركة المخزون'!$E:$E,$D368,'حركة المخزون'!$G:$G,AX$2))*VLOOKUP($D368,'قاعدة البيانات'!$G:$J,4,0)</f>
        <v>0</v>
      </c>
      <c r="AZ368" s="28">
        <f>(SUMIFS('حركة المخزون'!$F:$F,'حركة المخزون'!$E:$E,$D368,'حركة المخزون'!$H:$H,AZ$2)-SUMIFS('حركة المخزون'!$F:$F,'حركة المخزون'!$E:$E,$D368,'حركة المخزون'!$G:$G,AZ$2))*VLOOKUP($D368,'قاعدة البيانات'!$G:$J,2,0)</f>
        <v>0</v>
      </c>
      <c r="BA368" s="28">
        <f>(SUMIFS('حركة المخزون'!$F:$F,'حركة المخزون'!$E:$E,$D368,'حركة المخزون'!$H:$H,AZ$2)-SUMIFS('حركة المخزون'!$F:$F,'حركة المخزون'!$E:$E,$D368,'حركة المخزون'!$G:$G,AZ$2))*VLOOKUP($D368,'قاعدة البيانات'!$G:$J,4,0)</f>
        <v>0</v>
      </c>
      <c r="BB368" s="28">
        <f>(SUMIFS('حركة المخزون'!$F:$F,'حركة المخزون'!$E:$E,$D368,'حركة المخزون'!$H:$H,BB$2)-SUMIFS('حركة المخزون'!$F:$F,'حركة المخزون'!$E:$E,$D368,'حركة المخزون'!$G:$G,BB$2))*VLOOKUP($D368,'قاعدة البيانات'!$G:$J,2,0)</f>
        <v>0</v>
      </c>
      <c r="BC368" s="28">
        <f>(SUMIFS('حركة المخزون'!$F:$F,'حركة المخزون'!$E:$E,$D368,'حركة المخزون'!$H:$H,BB$2)-SUMIFS('حركة المخزون'!$F:$F,'حركة المخزون'!$E:$E,$D368,'حركة المخزون'!$G:$G,BB$2))*VLOOKUP($D368,'قاعدة البيانات'!$G:$J,4,0)</f>
        <v>0</v>
      </c>
      <c r="BD368" s="28">
        <f>(SUMIFS('حركة المخزون'!$F:$F,'حركة المخزون'!$E:$E,$D368,'حركة المخزون'!$H:$H,BD$2)-SUMIFS('حركة المخزون'!$F:$F,'حركة المخزون'!$E:$E,$D368,'حركة المخزون'!$G:$G,BD$2))*VLOOKUP($D368,'قاعدة البيانات'!$G:$J,2,0)</f>
        <v>0</v>
      </c>
      <c r="BE368" s="28">
        <f>(SUMIFS('حركة المخزون'!$F:$F,'حركة المخزون'!$E:$E,$D368,'حركة المخزون'!$H:$H,BD$2)-SUMIFS('حركة المخزون'!$F:$F,'حركة المخزون'!$E:$E,$D368,'حركة المخزون'!$G:$G,BD$2))*VLOOKUP($D368,'قاعدة البيانات'!$G:$J,4,0)</f>
        <v>0</v>
      </c>
      <c r="BF368" s="28">
        <f>(SUMIFS('حركة المخزون'!$F:$F,'حركة المخزون'!$E:$E,$D368,'حركة المخزون'!$H:$H,BF$2)-SUMIFS('حركة المخزون'!$F:$F,'حركة المخزون'!$E:$E,$D368,'حركة المخزون'!$G:$G,BF$2))*VLOOKUP($D368,'قاعدة البيانات'!$G:$J,2,0)</f>
        <v>0</v>
      </c>
      <c r="BG368" s="28">
        <f>(SUMIFS('حركة المخزون'!$F:$F,'حركة المخزون'!$E:$E,$D368,'حركة المخزون'!$H:$H,BF$2)-SUMIFS('حركة المخزون'!$F:$F,'حركة المخزون'!$E:$E,$D368,'حركة المخزون'!$G:$G,BF$2))*VLOOKUP($D368,'قاعدة البيانات'!$G:$J,4,0)</f>
        <v>0</v>
      </c>
      <c r="BH368" s="28">
        <f>(SUMIFS('حركة المخزون'!$F:$F,'حركة المخزون'!$E:$E,$D368,'حركة المخزون'!$H:$H,BH$2)-SUMIFS('حركة المخزون'!$F:$F,'حركة المخزون'!$E:$E,$D368,'حركة المخزون'!$G:$G,BH$2))*VLOOKUP($D368,'قاعدة البيانات'!$G:$J,2,0)</f>
        <v>0</v>
      </c>
      <c r="BI368" s="28">
        <f>(SUMIFS('حركة المخزون'!$F:$F,'حركة المخزون'!$E:$E,$D368,'حركة المخزون'!$H:$H,BH$2)-SUMIFS('حركة المخزون'!$F:$F,'حركة المخزون'!$E:$E,$D368,'حركة المخزون'!$G:$G,BH$2))*VLOOKUP($D368,'قاعدة البيانات'!$G:$J,4,0)</f>
        <v>0</v>
      </c>
    </row>
    <row r="369" spans="2:61" s="15" customFormat="1" ht="24" customHeight="1" x14ac:dyDescent="0.2">
      <c r="B369" s="18">
        <v>366</v>
      </c>
      <c r="C369" s="19"/>
      <c r="D369" s="18" t="str">
        <f>VLOOKUP(C369,'قاعدة البيانات'!F:G,2,0)</f>
        <v/>
      </c>
      <c r="F369" s="28">
        <f>(SUMIFS('حركة المخزون'!$F:$F,'حركة المخزون'!$E:$E,$D369,'حركة المخزون'!$H:$H,F$2)-SUMIFS('حركة المخزون'!$F:$F,'حركة المخزون'!$E:$E,$D369,'حركة المخزون'!$G:$G,F$2))*VLOOKUP($D369,'قاعدة البيانات'!$G:$J,2,0)</f>
        <v>0</v>
      </c>
      <c r="G369" s="28">
        <f>(SUMIFS('حركة المخزون'!$F:$F,'حركة المخزون'!$E:$E,$D369,'حركة المخزون'!$H:$H,F$2)-SUMIFS('حركة المخزون'!$F:$F,'حركة المخزون'!$E:$E,$D369,'حركة المخزون'!$G:$G,F$2))*VLOOKUP($D369,'قاعدة البيانات'!$G:$J,4,0)</f>
        <v>0</v>
      </c>
      <c r="H369" s="28">
        <f>(SUMIFS('حركة المخزون'!$F:$F,'حركة المخزون'!$E:$E,$D369,'حركة المخزون'!$H:$H,H$2)-SUMIFS('حركة المخزون'!$F:$F,'حركة المخزون'!$E:$E,$D369,'حركة المخزون'!$G:$G,H$2))*VLOOKUP($D369,'قاعدة البيانات'!$G:$J,2,0)</f>
        <v>0</v>
      </c>
      <c r="I369" s="28">
        <f>(SUMIFS('حركة المخزون'!$F:$F,'حركة المخزون'!$E:$E,$D369,'حركة المخزون'!$H:$H,H$2)-SUMIFS('حركة المخزون'!$F:$F,'حركة المخزون'!$E:$E,$D369,'حركة المخزون'!$G:$G,H$2))*VLOOKUP($D369,'قاعدة البيانات'!$G:$J,4,0)</f>
        <v>0</v>
      </c>
      <c r="J369" s="28">
        <f>(SUMIFS('حركة المخزون'!$F:$F,'حركة المخزون'!$E:$E,$D369,'حركة المخزون'!$H:$H,J$2)-SUMIFS('حركة المخزون'!$F:$F,'حركة المخزون'!$E:$E,$D369,'حركة المخزون'!$G:$G,J$2))*VLOOKUP($D369,'قاعدة البيانات'!$G:$J,2,0)</f>
        <v>0</v>
      </c>
      <c r="K369" s="28">
        <f>(SUMIFS('حركة المخزون'!$F:$F,'حركة المخزون'!$E:$E,$D369,'حركة المخزون'!$H:$H,J$2)-SUMIFS('حركة المخزون'!$F:$F,'حركة المخزون'!$E:$E,$D369,'حركة المخزون'!$G:$G,J$2))*VLOOKUP($D369,'قاعدة البيانات'!$G:$J,4,0)</f>
        <v>0</v>
      </c>
      <c r="L369" s="28">
        <f>(SUMIFS('حركة المخزون'!$F:$F,'حركة المخزون'!$E:$E,$D369,'حركة المخزون'!$H:$H,L$2)-SUMIFS('حركة المخزون'!$F:$F,'حركة المخزون'!$E:$E,$D369,'حركة المخزون'!$G:$G,L$2))*VLOOKUP($D369,'قاعدة البيانات'!$G:$J,2,0)</f>
        <v>0</v>
      </c>
      <c r="M369" s="28">
        <f>(SUMIFS('حركة المخزون'!$F:$F,'حركة المخزون'!$E:$E,$D369,'حركة المخزون'!$H:$H,L$2)-SUMIFS('حركة المخزون'!$F:$F,'حركة المخزون'!$E:$E,$D369,'حركة المخزون'!$G:$G,L$2))*VLOOKUP($D369,'قاعدة البيانات'!$G:$J,4,0)</f>
        <v>0</v>
      </c>
      <c r="N369" s="28">
        <f>(SUMIFS('حركة المخزون'!$F:$F,'حركة المخزون'!$E:$E,$D369,'حركة المخزون'!$H:$H,N$2)-SUMIFS('حركة المخزون'!$F:$F,'حركة المخزون'!$E:$E,$D369,'حركة المخزون'!$G:$G,N$2))*VLOOKUP($D369,'قاعدة البيانات'!$G:$J,2,0)</f>
        <v>0</v>
      </c>
      <c r="O369" s="28">
        <f>(SUMIFS('حركة المخزون'!$F:$F,'حركة المخزون'!$E:$E,$D369,'حركة المخزون'!$H:$H,N$2)-SUMIFS('حركة المخزون'!$F:$F,'حركة المخزون'!$E:$E,$D369,'حركة المخزون'!$G:$G,N$2))*VLOOKUP($D369,'قاعدة البيانات'!$G:$J,4,0)</f>
        <v>0</v>
      </c>
      <c r="P369" s="28">
        <f>(SUMIFS('حركة المخزون'!$F:$F,'حركة المخزون'!$E:$E,$D369,'حركة المخزون'!$H:$H,P$2)-SUMIFS('حركة المخزون'!$F:$F,'حركة المخزون'!$E:$E,$D369,'حركة المخزون'!$G:$G,P$2))*VLOOKUP($D369,'قاعدة البيانات'!$G:$J,2,0)</f>
        <v>0</v>
      </c>
      <c r="Q369" s="28">
        <f>(SUMIFS('حركة المخزون'!$F:$F,'حركة المخزون'!$E:$E,$D369,'حركة المخزون'!$H:$H,P$2)-SUMIFS('حركة المخزون'!$F:$F,'حركة المخزون'!$E:$E,$D369,'حركة المخزون'!$G:$G,P$2))*VLOOKUP($D369,'قاعدة البيانات'!$G:$J,4,0)</f>
        <v>0</v>
      </c>
      <c r="R369" s="28">
        <f>(SUMIFS('حركة المخزون'!$F:$F,'حركة المخزون'!$E:$E,$D369,'حركة المخزون'!$H:$H,R$2)-SUMIFS('حركة المخزون'!$F:$F,'حركة المخزون'!$E:$E,$D369,'حركة المخزون'!$G:$G,R$2))*VLOOKUP($D369,'قاعدة البيانات'!$G:$J,2,0)</f>
        <v>0</v>
      </c>
      <c r="S369" s="28">
        <f>(SUMIFS('حركة المخزون'!$F:$F,'حركة المخزون'!$E:$E,$D369,'حركة المخزون'!$H:$H,R$2)-SUMIFS('حركة المخزون'!$F:$F,'حركة المخزون'!$E:$E,$D369,'حركة المخزون'!$G:$G,R$2))*VLOOKUP($D369,'قاعدة البيانات'!$G:$J,4,0)</f>
        <v>0</v>
      </c>
      <c r="T369" s="28">
        <f>(SUMIFS('حركة المخزون'!$F:$F,'حركة المخزون'!$E:$E,$D369,'حركة المخزون'!$H:$H,T$2)-SUMIFS('حركة المخزون'!$F:$F,'حركة المخزون'!$E:$E,$D369,'حركة المخزون'!$G:$G,T$2))*VLOOKUP($D369,'قاعدة البيانات'!$G:$J,2,0)</f>
        <v>0</v>
      </c>
      <c r="U369" s="28">
        <f>(SUMIFS('حركة المخزون'!$F:$F,'حركة المخزون'!$E:$E,$D369,'حركة المخزون'!$H:$H,T$2)-SUMIFS('حركة المخزون'!$F:$F,'حركة المخزون'!$E:$E,$D369,'حركة المخزون'!$G:$G,T$2))*VLOOKUP($D369,'قاعدة البيانات'!$G:$J,4,0)</f>
        <v>0</v>
      </c>
      <c r="V369" s="28">
        <f>(SUMIFS('حركة المخزون'!$F:$F,'حركة المخزون'!$E:$E,$D369,'حركة المخزون'!$H:$H,V$2)-SUMIFS('حركة المخزون'!$F:$F,'حركة المخزون'!$E:$E,$D369,'حركة المخزون'!$G:$G,V$2))*VLOOKUP($D369,'قاعدة البيانات'!$G:$J,2,0)</f>
        <v>0</v>
      </c>
      <c r="W369" s="28">
        <f>(SUMIFS('حركة المخزون'!$F:$F,'حركة المخزون'!$E:$E,$D369,'حركة المخزون'!$H:$H,V$2)-SUMIFS('حركة المخزون'!$F:$F,'حركة المخزون'!$E:$E,$D369,'حركة المخزون'!$G:$G,V$2))*VLOOKUP($D369,'قاعدة البيانات'!$G:$J,4,0)</f>
        <v>0</v>
      </c>
      <c r="X369" s="28">
        <f>(SUMIFS('حركة المخزون'!$F:$F,'حركة المخزون'!$E:$E,$D369,'حركة المخزون'!$H:$H,X$2)-SUMIFS('حركة المخزون'!$F:$F,'حركة المخزون'!$E:$E,$D369,'حركة المخزون'!$G:$G,X$2))*VLOOKUP($D369,'قاعدة البيانات'!$G:$J,2,0)</f>
        <v>0</v>
      </c>
      <c r="Y369" s="28">
        <f>(SUMIFS('حركة المخزون'!$F:$F,'حركة المخزون'!$E:$E,$D369,'حركة المخزون'!$H:$H,X$2)-SUMIFS('حركة المخزون'!$F:$F,'حركة المخزون'!$E:$E,$D369,'حركة المخزون'!$G:$G,X$2))*VLOOKUP($D369,'قاعدة البيانات'!$G:$J,4,0)</f>
        <v>0</v>
      </c>
      <c r="Z369" s="28">
        <f>(SUMIFS('حركة المخزون'!$F:$F,'حركة المخزون'!$E:$E,$D369,'حركة المخزون'!$H:$H,Z$2)-SUMIFS('حركة المخزون'!$F:$F,'حركة المخزون'!$E:$E,$D369,'حركة المخزون'!$G:$G,Z$2))*VLOOKUP($D369,'قاعدة البيانات'!$G:$J,2,0)</f>
        <v>0</v>
      </c>
      <c r="AA369" s="28">
        <f>(SUMIFS('حركة المخزون'!$F:$F,'حركة المخزون'!$E:$E,$D369,'حركة المخزون'!$H:$H,Z$2)-SUMIFS('حركة المخزون'!$F:$F,'حركة المخزون'!$E:$E,$D369,'حركة المخزون'!$G:$G,Z$2))*VLOOKUP($D369,'قاعدة البيانات'!$G:$J,4,0)</f>
        <v>0</v>
      </c>
      <c r="AB369" s="28">
        <f>(SUMIFS('حركة المخزون'!$F:$F,'حركة المخزون'!$E:$E,$D369,'حركة المخزون'!$H:$H,AB$2)-SUMIFS('حركة المخزون'!$F:$F,'حركة المخزون'!$E:$E,$D369,'حركة المخزون'!$G:$G,AB$2))*VLOOKUP($D369,'قاعدة البيانات'!$G:$J,2,0)</f>
        <v>0</v>
      </c>
      <c r="AC369" s="28">
        <f>(SUMIFS('حركة المخزون'!$F:$F,'حركة المخزون'!$E:$E,$D369,'حركة المخزون'!$H:$H,AB$2)-SUMIFS('حركة المخزون'!$F:$F,'حركة المخزون'!$E:$E,$D369,'حركة المخزون'!$G:$G,AB$2))*VLOOKUP($D369,'قاعدة البيانات'!$G:$J,4,0)</f>
        <v>0</v>
      </c>
      <c r="AD369" s="28">
        <f>(SUMIFS('حركة المخزون'!$F:$F,'حركة المخزون'!$E:$E,$D369,'حركة المخزون'!$H:$H,AD$2)-SUMIFS('حركة المخزون'!$F:$F,'حركة المخزون'!$E:$E,$D369,'حركة المخزون'!$G:$G,AD$2))*VLOOKUP($D369,'قاعدة البيانات'!$G:$J,2,0)</f>
        <v>0</v>
      </c>
      <c r="AE369" s="28">
        <f>(SUMIFS('حركة المخزون'!$F:$F,'حركة المخزون'!$E:$E,$D369,'حركة المخزون'!$H:$H,AD$2)-SUMIFS('حركة المخزون'!$F:$F,'حركة المخزون'!$E:$E,$D369,'حركة المخزون'!$G:$G,AD$2))*VLOOKUP($D369,'قاعدة البيانات'!$G:$J,4,0)</f>
        <v>0</v>
      </c>
      <c r="AF369" s="28">
        <f>(SUMIFS('حركة المخزون'!$F:$F,'حركة المخزون'!$E:$E,$D369,'حركة المخزون'!$H:$H,AF$2)-SUMIFS('حركة المخزون'!$F:$F,'حركة المخزون'!$E:$E,$D369,'حركة المخزون'!$G:$G,AF$2))*VLOOKUP($D369,'قاعدة البيانات'!$G:$J,2,0)</f>
        <v>0</v>
      </c>
      <c r="AG369" s="28">
        <f>(SUMIFS('حركة المخزون'!$F:$F,'حركة المخزون'!$E:$E,$D369,'حركة المخزون'!$H:$H,AF$2)-SUMIFS('حركة المخزون'!$F:$F,'حركة المخزون'!$E:$E,$D369,'حركة المخزون'!$G:$G,AF$2))*VLOOKUP($D369,'قاعدة البيانات'!$G:$J,4,0)</f>
        <v>0</v>
      </c>
      <c r="AH369" s="28">
        <f>(SUMIFS('حركة المخزون'!$F:$F,'حركة المخزون'!$E:$E,$D369,'حركة المخزون'!$H:$H,AH$2)-SUMIFS('حركة المخزون'!$F:$F,'حركة المخزون'!$E:$E,$D369,'حركة المخزون'!$G:$G,AH$2))*VLOOKUP($D369,'قاعدة البيانات'!$G:$J,2,0)</f>
        <v>0</v>
      </c>
      <c r="AI369" s="28">
        <f>(SUMIFS('حركة المخزون'!$F:$F,'حركة المخزون'!$E:$E,$D369,'حركة المخزون'!$H:$H,AH$2)-SUMIFS('حركة المخزون'!$F:$F,'حركة المخزون'!$E:$E,$D369,'حركة المخزون'!$G:$G,AH$2))*VLOOKUP($D369,'قاعدة البيانات'!$G:$J,4,0)</f>
        <v>0</v>
      </c>
      <c r="AJ369" s="28">
        <f>(SUMIFS('حركة المخزون'!$F:$F,'حركة المخزون'!$E:$E,$D369,'حركة المخزون'!$H:$H,AJ$2)-SUMIFS('حركة المخزون'!$F:$F,'حركة المخزون'!$E:$E,$D369,'حركة المخزون'!$G:$G,AJ$2))*VLOOKUP($D369,'قاعدة البيانات'!$G:$J,2,0)</f>
        <v>0</v>
      </c>
      <c r="AK369" s="28">
        <f>(SUMIFS('حركة المخزون'!$F:$F,'حركة المخزون'!$E:$E,$D369,'حركة المخزون'!$H:$H,AJ$2)-SUMIFS('حركة المخزون'!$F:$F,'حركة المخزون'!$E:$E,$D369,'حركة المخزون'!$G:$G,AJ$2))*VLOOKUP($D369,'قاعدة البيانات'!$G:$J,4,0)</f>
        <v>0</v>
      </c>
      <c r="AL369" s="28">
        <f>(SUMIFS('حركة المخزون'!$F:$F,'حركة المخزون'!$E:$E,$D369,'حركة المخزون'!$H:$H,AL$2)-SUMIFS('حركة المخزون'!$F:$F,'حركة المخزون'!$E:$E,$D369,'حركة المخزون'!$G:$G,AL$2))*VLOOKUP($D369,'قاعدة البيانات'!$G:$J,2,0)</f>
        <v>0</v>
      </c>
      <c r="AM369" s="28">
        <f>(SUMIFS('حركة المخزون'!$F:$F,'حركة المخزون'!$E:$E,$D369,'حركة المخزون'!$H:$H,AL$2)-SUMIFS('حركة المخزون'!$F:$F,'حركة المخزون'!$E:$E,$D369,'حركة المخزون'!$G:$G,AL$2))*VLOOKUP($D369,'قاعدة البيانات'!$G:$J,4,0)</f>
        <v>0</v>
      </c>
      <c r="AN369" s="28">
        <f>(SUMIFS('حركة المخزون'!$F:$F,'حركة المخزون'!$E:$E,$D369,'حركة المخزون'!$H:$H,AN$2)-SUMIFS('حركة المخزون'!$F:$F,'حركة المخزون'!$E:$E,$D369,'حركة المخزون'!$G:$G,AN$2))*VLOOKUP($D369,'قاعدة البيانات'!$G:$J,2,0)</f>
        <v>0</v>
      </c>
      <c r="AO369" s="28">
        <f>(SUMIFS('حركة المخزون'!$F:$F,'حركة المخزون'!$E:$E,$D369,'حركة المخزون'!$H:$H,AN$2)-SUMIFS('حركة المخزون'!$F:$F,'حركة المخزون'!$E:$E,$D369,'حركة المخزون'!$G:$G,AN$2))*VLOOKUP($D369,'قاعدة البيانات'!$G:$J,4,0)</f>
        <v>0</v>
      </c>
      <c r="AP369" s="28">
        <f>(SUMIFS('حركة المخزون'!$F:$F,'حركة المخزون'!$E:$E,$D369,'حركة المخزون'!$H:$H,AP$2)-SUMIFS('حركة المخزون'!$F:$F,'حركة المخزون'!$E:$E,$D369,'حركة المخزون'!$G:$G,AP$2))*VLOOKUP($D369,'قاعدة البيانات'!$G:$J,2,0)</f>
        <v>0</v>
      </c>
      <c r="AQ369" s="28">
        <f>(SUMIFS('حركة المخزون'!$F:$F,'حركة المخزون'!$E:$E,$D369,'حركة المخزون'!$H:$H,AP$2)-SUMIFS('حركة المخزون'!$F:$F,'حركة المخزون'!$E:$E,$D369,'حركة المخزون'!$G:$G,AP$2))*VLOOKUP($D369,'قاعدة البيانات'!$G:$J,4,0)</f>
        <v>0</v>
      </c>
      <c r="AR369" s="28">
        <f>(SUMIFS('حركة المخزون'!$F:$F,'حركة المخزون'!$E:$E,$D369,'حركة المخزون'!$H:$H,AR$2)-SUMIFS('حركة المخزون'!$F:$F,'حركة المخزون'!$E:$E,$D369,'حركة المخزون'!$G:$G,AR$2))*VLOOKUP($D369,'قاعدة البيانات'!$G:$J,2,0)</f>
        <v>0</v>
      </c>
      <c r="AS369" s="28">
        <f>(SUMIFS('حركة المخزون'!$F:$F,'حركة المخزون'!$E:$E,$D369,'حركة المخزون'!$H:$H,AR$2)-SUMIFS('حركة المخزون'!$F:$F,'حركة المخزون'!$E:$E,$D369,'حركة المخزون'!$G:$G,AR$2))*VLOOKUP($D369,'قاعدة البيانات'!$G:$J,4,0)</f>
        <v>0</v>
      </c>
      <c r="AT369" s="28">
        <f>(SUMIFS('حركة المخزون'!$F:$F,'حركة المخزون'!$E:$E,$D369,'حركة المخزون'!$H:$H,AT$2)-SUMIFS('حركة المخزون'!$F:$F,'حركة المخزون'!$E:$E,$D369,'حركة المخزون'!$G:$G,AT$2))*VLOOKUP($D369,'قاعدة البيانات'!$G:$J,2,0)</f>
        <v>0</v>
      </c>
      <c r="AU369" s="28">
        <f>(SUMIFS('حركة المخزون'!$F:$F,'حركة المخزون'!$E:$E,$D369,'حركة المخزون'!$H:$H,AT$2)-SUMIFS('حركة المخزون'!$F:$F,'حركة المخزون'!$E:$E,$D369,'حركة المخزون'!$G:$G,AT$2))*VLOOKUP($D369,'قاعدة البيانات'!$G:$J,4,0)</f>
        <v>0</v>
      </c>
      <c r="AV369" s="28">
        <f>(SUMIFS('حركة المخزون'!$F:$F,'حركة المخزون'!$E:$E,$D369,'حركة المخزون'!$H:$H,AV$2)-SUMIFS('حركة المخزون'!$F:$F,'حركة المخزون'!$E:$E,$D369,'حركة المخزون'!$G:$G,AV$2))*VLOOKUP($D369,'قاعدة البيانات'!$G:$J,2,0)</f>
        <v>0</v>
      </c>
      <c r="AW369" s="28">
        <f>(SUMIFS('حركة المخزون'!$F:$F,'حركة المخزون'!$E:$E,$D369,'حركة المخزون'!$H:$H,AV$2)-SUMIFS('حركة المخزون'!$F:$F,'حركة المخزون'!$E:$E,$D369,'حركة المخزون'!$G:$G,AV$2))*VLOOKUP($D369,'قاعدة البيانات'!$G:$J,4,0)</f>
        <v>0</v>
      </c>
      <c r="AX369" s="28">
        <f>(SUMIFS('حركة المخزون'!$F:$F,'حركة المخزون'!$E:$E,$D369,'حركة المخزون'!$H:$H,AX$2)-SUMIFS('حركة المخزون'!$F:$F,'حركة المخزون'!$E:$E,$D369,'حركة المخزون'!$G:$G,AX$2))*VLOOKUP($D369,'قاعدة البيانات'!$G:$J,2,0)</f>
        <v>0</v>
      </c>
      <c r="AY369" s="28">
        <f>(SUMIFS('حركة المخزون'!$F:$F,'حركة المخزون'!$E:$E,$D369,'حركة المخزون'!$H:$H,AX$2)-SUMIFS('حركة المخزون'!$F:$F,'حركة المخزون'!$E:$E,$D369,'حركة المخزون'!$G:$G,AX$2))*VLOOKUP($D369,'قاعدة البيانات'!$G:$J,4,0)</f>
        <v>0</v>
      </c>
      <c r="AZ369" s="28">
        <f>(SUMIFS('حركة المخزون'!$F:$F,'حركة المخزون'!$E:$E,$D369,'حركة المخزون'!$H:$H,AZ$2)-SUMIFS('حركة المخزون'!$F:$F,'حركة المخزون'!$E:$E,$D369,'حركة المخزون'!$G:$G,AZ$2))*VLOOKUP($D369,'قاعدة البيانات'!$G:$J,2,0)</f>
        <v>0</v>
      </c>
      <c r="BA369" s="28">
        <f>(SUMIFS('حركة المخزون'!$F:$F,'حركة المخزون'!$E:$E,$D369,'حركة المخزون'!$H:$H,AZ$2)-SUMIFS('حركة المخزون'!$F:$F,'حركة المخزون'!$E:$E,$D369,'حركة المخزون'!$G:$G,AZ$2))*VLOOKUP($D369,'قاعدة البيانات'!$G:$J,4,0)</f>
        <v>0</v>
      </c>
      <c r="BB369" s="28">
        <f>(SUMIFS('حركة المخزون'!$F:$F,'حركة المخزون'!$E:$E,$D369,'حركة المخزون'!$H:$H,BB$2)-SUMIFS('حركة المخزون'!$F:$F,'حركة المخزون'!$E:$E,$D369,'حركة المخزون'!$G:$G,BB$2))*VLOOKUP($D369,'قاعدة البيانات'!$G:$J,2,0)</f>
        <v>0</v>
      </c>
      <c r="BC369" s="28">
        <f>(SUMIFS('حركة المخزون'!$F:$F,'حركة المخزون'!$E:$E,$D369,'حركة المخزون'!$H:$H,BB$2)-SUMIFS('حركة المخزون'!$F:$F,'حركة المخزون'!$E:$E,$D369,'حركة المخزون'!$G:$G,BB$2))*VLOOKUP($D369,'قاعدة البيانات'!$G:$J,4,0)</f>
        <v>0</v>
      </c>
      <c r="BD369" s="28">
        <f>(SUMIFS('حركة المخزون'!$F:$F,'حركة المخزون'!$E:$E,$D369,'حركة المخزون'!$H:$H,BD$2)-SUMIFS('حركة المخزون'!$F:$F,'حركة المخزون'!$E:$E,$D369,'حركة المخزون'!$G:$G,BD$2))*VLOOKUP($D369,'قاعدة البيانات'!$G:$J,2,0)</f>
        <v>0</v>
      </c>
      <c r="BE369" s="28">
        <f>(SUMIFS('حركة المخزون'!$F:$F,'حركة المخزون'!$E:$E,$D369,'حركة المخزون'!$H:$H,BD$2)-SUMIFS('حركة المخزون'!$F:$F,'حركة المخزون'!$E:$E,$D369,'حركة المخزون'!$G:$G,BD$2))*VLOOKUP($D369,'قاعدة البيانات'!$G:$J,4,0)</f>
        <v>0</v>
      </c>
      <c r="BF369" s="28">
        <f>(SUMIFS('حركة المخزون'!$F:$F,'حركة المخزون'!$E:$E,$D369,'حركة المخزون'!$H:$H,BF$2)-SUMIFS('حركة المخزون'!$F:$F,'حركة المخزون'!$E:$E,$D369,'حركة المخزون'!$G:$G,BF$2))*VLOOKUP($D369,'قاعدة البيانات'!$G:$J,2,0)</f>
        <v>0</v>
      </c>
      <c r="BG369" s="28">
        <f>(SUMIFS('حركة المخزون'!$F:$F,'حركة المخزون'!$E:$E,$D369,'حركة المخزون'!$H:$H,BF$2)-SUMIFS('حركة المخزون'!$F:$F,'حركة المخزون'!$E:$E,$D369,'حركة المخزون'!$G:$G,BF$2))*VLOOKUP($D369,'قاعدة البيانات'!$G:$J,4,0)</f>
        <v>0</v>
      </c>
      <c r="BH369" s="28">
        <f>(SUMIFS('حركة المخزون'!$F:$F,'حركة المخزون'!$E:$E,$D369,'حركة المخزون'!$H:$H,BH$2)-SUMIFS('حركة المخزون'!$F:$F,'حركة المخزون'!$E:$E,$D369,'حركة المخزون'!$G:$G,BH$2))*VLOOKUP($D369,'قاعدة البيانات'!$G:$J,2,0)</f>
        <v>0</v>
      </c>
      <c r="BI369" s="28">
        <f>(SUMIFS('حركة المخزون'!$F:$F,'حركة المخزون'!$E:$E,$D369,'حركة المخزون'!$H:$H,BH$2)-SUMIFS('حركة المخزون'!$F:$F,'حركة المخزون'!$E:$E,$D369,'حركة المخزون'!$G:$G,BH$2))*VLOOKUP($D369,'قاعدة البيانات'!$G:$J,4,0)</f>
        <v>0</v>
      </c>
    </row>
    <row r="370" spans="2:61" s="15" customFormat="1" ht="24" customHeight="1" x14ac:dyDescent="0.2">
      <c r="B370" s="18">
        <v>367</v>
      </c>
      <c r="C370" s="19"/>
      <c r="D370" s="18" t="str">
        <f>VLOOKUP(C370,'قاعدة البيانات'!F:G,2,0)</f>
        <v/>
      </c>
      <c r="F370" s="28">
        <f>(SUMIFS('حركة المخزون'!$F:$F,'حركة المخزون'!$E:$E,$D370,'حركة المخزون'!$H:$H,F$2)-SUMIFS('حركة المخزون'!$F:$F,'حركة المخزون'!$E:$E,$D370,'حركة المخزون'!$G:$G,F$2))*VLOOKUP($D370,'قاعدة البيانات'!$G:$J,2,0)</f>
        <v>0</v>
      </c>
      <c r="G370" s="28">
        <f>(SUMIFS('حركة المخزون'!$F:$F,'حركة المخزون'!$E:$E,$D370,'حركة المخزون'!$H:$H,F$2)-SUMIFS('حركة المخزون'!$F:$F,'حركة المخزون'!$E:$E,$D370,'حركة المخزون'!$G:$G,F$2))*VLOOKUP($D370,'قاعدة البيانات'!$G:$J,4,0)</f>
        <v>0</v>
      </c>
      <c r="H370" s="28">
        <f>(SUMIFS('حركة المخزون'!$F:$F,'حركة المخزون'!$E:$E,$D370,'حركة المخزون'!$H:$H,H$2)-SUMIFS('حركة المخزون'!$F:$F,'حركة المخزون'!$E:$E,$D370,'حركة المخزون'!$G:$G,H$2))*VLOOKUP($D370,'قاعدة البيانات'!$G:$J,2,0)</f>
        <v>0</v>
      </c>
      <c r="I370" s="28">
        <f>(SUMIFS('حركة المخزون'!$F:$F,'حركة المخزون'!$E:$E,$D370,'حركة المخزون'!$H:$H,H$2)-SUMIFS('حركة المخزون'!$F:$F,'حركة المخزون'!$E:$E,$D370,'حركة المخزون'!$G:$G,H$2))*VLOOKUP($D370,'قاعدة البيانات'!$G:$J,4,0)</f>
        <v>0</v>
      </c>
      <c r="J370" s="28">
        <f>(SUMIFS('حركة المخزون'!$F:$F,'حركة المخزون'!$E:$E,$D370,'حركة المخزون'!$H:$H,J$2)-SUMIFS('حركة المخزون'!$F:$F,'حركة المخزون'!$E:$E,$D370,'حركة المخزون'!$G:$G,J$2))*VLOOKUP($D370,'قاعدة البيانات'!$G:$J,2,0)</f>
        <v>0</v>
      </c>
      <c r="K370" s="28">
        <f>(SUMIFS('حركة المخزون'!$F:$F,'حركة المخزون'!$E:$E,$D370,'حركة المخزون'!$H:$H,J$2)-SUMIFS('حركة المخزون'!$F:$F,'حركة المخزون'!$E:$E,$D370,'حركة المخزون'!$G:$G,J$2))*VLOOKUP($D370,'قاعدة البيانات'!$G:$J,4,0)</f>
        <v>0</v>
      </c>
      <c r="L370" s="28">
        <f>(SUMIFS('حركة المخزون'!$F:$F,'حركة المخزون'!$E:$E,$D370,'حركة المخزون'!$H:$H,L$2)-SUMIFS('حركة المخزون'!$F:$F,'حركة المخزون'!$E:$E,$D370,'حركة المخزون'!$G:$G,L$2))*VLOOKUP($D370,'قاعدة البيانات'!$G:$J,2,0)</f>
        <v>0</v>
      </c>
      <c r="M370" s="28">
        <f>(SUMIFS('حركة المخزون'!$F:$F,'حركة المخزون'!$E:$E,$D370,'حركة المخزون'!$H:$H,L$2)-SUMIFS('حركة المخزون'!$F:$F,'حركة المخزون'!$E:$E,$D370,'حركة المخزون'!$G:$G,L$2))*VLOOKUP($D370,'قاعدة البيانات'!$G:$J,4,0)</f>
        <v>0</v>
      </c>
      <c r="N370" s="28">
        <f>(SUMIFS('حركة المخزون'!$F:$F,'حركة المخزون'!$E:$E,$D370,'حركة المخزون'!$H:$H,N$2)-SUMIFS('حركة المخزون'!$F:$F,'حركة المخزون'!$E:$E,$D370,'حركة المخزون'!$G:$G,N$2))*VLOOKUP($D370,'قاعدة البيانات'!$G:$J,2,0)</f>
        <v>0</v>
      </c>
      <c r="O370" s="28">
        <f>(SUMIFS('حركة المخزون'!$F:$F,'حركة المخزون'!$E:$E,$D370,'حركة المخزون'!$H:$H,N$2)-SUMIFS('حركة المخزون'!$F:$F,'حركة المخزون'!$E:$E,$D370,'حركة المخزون'!$G:$G,N$2))*VLOOKUP($D370,'قاعدة البيانات'!$G:$J,4,0)</f>
        <v>0</v>
      </c>
      <c r="P370" s="28">
        <f>(SUMIFS('حركة المخزون'!$F:$F,'حركة المخزون'!$E:$E,$D370,'حركة المخزون'!$H:$H,P$2)-SUMIFS('حركة المخزون'!$F:$F,'حركة المخزون'!$E:$E,$D370,'حركة المخزون'!$G:$G,P$2))*VLOOKUP($D370,'قاعدة البيانات'!$G:$J,2,0)</f>
        <v>0</v>
      </c>
      <c r="Q370" s="28">
        <f>(SUMIFS('حركة المخزون'!$F:$F,'حركة المخزون'!$E:$E,$D370,'حركة المخزون'!$H:$H,P$2)-SUMIFS('حركة المخزون'!$F:$F,'حركة المخزون'!$E:$E,$D370,'حركة المخزون'!$G:$G,P$2))*VLOOKUP($D370,'قاعدة البيانات'!$G:$J,4,0)</f>
        <v>0</v>
      </c>
      <c r="R370" s="28">
        <f>(SUMIFS('حركة المخزون'!$F:$F,'حركة المخزون'!$E:$E,$D370,'حركة المخزون'!$H:$H,R$2)-SUMIFS('حركة المخزون'!$F:$F,'حركة المخزون'!$E:$E,$D370,'حركة المخزون'!$G:$G,R$2))*VLOOKUP($D370,'قاعدة البيانات'!$G:$J,2,0)</f>
        <v>0</v>
      </c>
      <c r="S370" s="28">
        <f>(SUMIFS('حركة المخزون'!$F:$F,'حركة المخزون'!$E:$E,$D370,'حركة المخزون'!$H:$H,R$2)-SUMIFS('حركة المخزون'!$F:$F,'حركة المخزون'!$E:$E,$D370,'حركة المخزون'!$G:$G,R$2))*VLOOKUP($D370,'قاعدة البيانات'!$G:$J,4,0)</f>
        <v>0</v>
      </c>
      <c r="T370" s="28">
        <f>(SUMIFS('حركة المخزون'!$F:$F,'حركة المخزون'!$E:$E,$D370,'حركة المخزون'!$H:$H,T$2)-SUMIFS('حركة المخزون'!$F:$F,'حركة المخزون'!$E:$E,$D370,'حركة المخزون'!$G:$G,T$2))*VLOOKUP($D370,'قاعدة البيانات'!$G:$J,2,0)</f>
        <v>0</v>
      </c>
      <c r="U370" s="28">
        <f>(SUMIFS('حركة المخزون'!$F:$F,'حركة المخزون'!$E:$E,$D370,'حركة المخزون'!$H:$H,T$2)-SUMIFS('حركة المخزون'!$F:$F,'حركة المخزون'!$E:$E,$D370,'حركة المخزون'!$G:$G,T$2))*VLOOKUP($D370,'قاعدة البيانات'!$G:$J,4,0)</f>
        <v>0</v>
      </c>
      <c r="V370" s="28">
        <f>(SUMIFS('حركة المخزون'!$F:$F,'حركة المخزون'!$E:$E,$D370,'حركة المخزون'!$H:$H,V$2)-SUMIFS('حركة المخزون'!$F:$F,'حركة المخزون'!$E:$E,$D370,'حركة المخزون'!$G:$G,V$2))*VLOOKUP($D370,'قاعدة البيانات'!$G:$J,2,0)</f>
        <v>0</v>
      </c>
      <c r="W370" s="28">
        <f>(SUMIFS('حركة المخزون'!$F:$F,'حركة المخزون'!$E:$E,$D370,'حركة المخزون'!$H:$H,V$2)-SUMIFS('حركة المخزون'!$F:$F,'حركة المخزون'!$E:$E,$D370,'حركة المخزون'!$G:$G,V$2))*VLOOKUP($D370,'قاعدة البيانات'!$G:$J,4,0)</f>
        <v>0</v>
      </c>
      <c r="X370" s="28">
        <f>(SUMIFS('حركة المخزون'!$F:$F,'حركة المخزون'!$E:$E,$D370,'حركة المخزون'!$H:$H,X$2)-SUMIFS('حركة المخزون'!$F:$F,'حركة المخزون'!$E:$E,$D370,'حركة المخزون'!$G:$G,X$2))*VLOOKUP($D370,'قاعدة البيانات'!$G:$J,2,0)</f>
        <v>0</v>
      </c>
      <c r="Y370" s="28">
        <f>(SUMIFS('حركة المخزون'!$F:$F,'حركة المخزون'!$E:$E,$D370,'حركة المخزون'!$H:$H,X$2)-SUMIFS('حركة المخزون'!$F:$F,'حركة المخزون'!$E:$E,$D370,'حركة المخزون'!$G:$G,X$2))*VLOOKUP($D370,'قاعدة البيانات'!$G:$J,4,0)</f>
        <v>0</v>
      </c>
      <c r="Z370" s="28">
        <f>(SUMIFS('حركة المخزون'!$F:$F,'حركة المخزون'!$E:$E,$D370,'حركة المخزون'!$H:$H,Z$2)-SUMIFS('حركة المخزون'!$F:$F,'حركة المخزون'!$E:$E,$D370,'حركة المخزون'!$G:$G,Z$2))*VLOOKUP($D370,'قاعدة البيانات'!$G:$J,2,0)</f>
        <v>0</v>
      </c>
      <c r="AA370" s="28">
        <f>(SUMIFS('حركة المخزون'!$F:$F,'حركة المخزون'!$E:$E,$D370,'حركة المخزون'!$H:$H,Z$2)-SUMIFS('حركة المخزون'!$F:$F,'حركة المخزون'!$E:$E,$D370,'حركة المخزون'!$G:$G,Z$2))*VLOOKUP($D370,'قاعدة البيانات'!$G:$J,4,0)</f>
        <v>0</v>
      </c>
      <c r="AB370" s="28">
        <f>(SUMIFS('حركة المخزون'!$F:$F,'حركة المخزون'!$E:$E,$D370,'حركة المخزون'!$H:$H,AB$2)-SUMIFS('حركة المخزون'!$F:$F,'حركة المخزون'!$E:$E,$D370,'حركة المخزون'!$G:$G,AB$2))*VLOOKUP($D370,'قاعدة البيانات'!$G:$J,2,0)</f>
        <v>0</v>
      </c>
      <c r="AC370" s="28">
        <f>(SUMIFS('حركة المخزون'!$F:$F,'حركة المخزون'!$E:$E,$D370,'حركة المخزون'!$H:$H,AB$2)-SUMIFS('حركة المخزون'!$F:$F,'حركة المخزون'!$E:$E,$D370,'حركة المخزون'!$G:$G,AB$2))*VLOOKUP($D370,'قاعدة البيانات'!$G:$J,4,0)</f>
        <v>0</v>
      </c>
      <c r="AD370" s="28">
        <f>(SUMIFS('حركة المخزون'!$F:$F,'حركة المخزون'!$E:$E,$D370,'حركة المخزون'!$H:$H,AD$2)-SUMIFS('حركة المخزون'!$F:$F,'حركة المخزون'!$E:$E,$D370,'حركة المخزون'!$G:$G,AD$2))*VLOOKUP($D370,'قاعدة البيانات'!$G:$J,2,0)</f>
        <v>0</v>
      </c>
      <c r="AE370" s="28">
        <f>(SUMIFS('حركة المخزون'!$F:$F,'حركة المخزون'!$E:$E,$D370,'حركة المخزون'!$H:$H,AD$2)-SUMIFS('حركة المخزون'!$F:$F,'حركة المخزون'!$E:$E,$D370,'حركة المخزون'!$G:$G,AD$2))*VLOOKUP($D370,'قاعدة البيانات'!$G:$J,4,0)</f>
        <v>0</v>
      </c>
      <c r="AF370" s="28">
        <f>(SUMIFS('حركة المخزون'!$F:$F,'حركة المخزون'!$E:$E,$D370,'حركة المخزون'!$H:$H,AF$2)-SUMIFS('حركة المخزون'!$F:$F,'حركة المخزون'!$E:$E,$D370,'حركة المخزون'!$G:$G,AF$2))*VLOOKUP($D370,'قاعدة البيانات'!$G:$J,2,0)</f>
        <v>0</v>
      </c>
      <c r="AG370" s="28">
        <f>(SUMIFS('حركة المخزون'!$F:$F,'حركة المخزون'!$E:$E,$D370,'حركة المخزون'!$H:$H,AF$2)-SUMIFS('حركة المخزون'!$F:$F,'حركة المخزون'!$E:$E,$D370,'حركة المخزون'!$G:$G,AF$2))*VLOOKUP($D370,'قاعدة البيانات'!$G:$J,4,0)</f>
        <v>0</v>
      </c>
      <c r="AH370" s="28">
        <f>(SUMIFS('حركة المخزون'!$F:$F,'حركة المخزون'!$E:$E,$D370,'حركة المخزون'!$H:$H,AH$2)-SUMIFS('حركة المخزون'!$F:$F,'حركة المخزون'!$E:$E,$D370,'حركة المخزون'!$G:$G,AH$2))*VLOOKUP($D370,'قاعدة البيانات'!$G:$J,2,0)</f>
        <v>0</v>
      </c>
      <c r="AI370" s="28">
        <f>(SUMIFS('حركة المخزون'!$F:$F,'حركة المخزون'!$E:$E,$D370,'حركة المخزون'!$H:$H,AH$2)-SUMIFS('حركة المخزون'!$F:$F,'حركة المخزون'!$E:$E,$D370,'حركة المخزون'!$G:$G,AH$2))*VLOOKUP($D370,'قاعدة البيانات'!$G:$J,4,0)</f>
        <v>0</v>
      </c>
      <c r="AJ370" s="28">
        <f>(SUMIFS('حركة المخزون'!$F:$F,'حركة المخزون'!$E:$E,$D370,'حركة المخزون'!$H:$H,AJ$2)-SUMIFS('حركة المخزون'!$F:$F,'حركة المخزون'!$E:$E,$D370,'حركة المخزون'!$G:$G,AJ$2))*VLOOKUP($D370,'قاعدة البيانات'!$G:$J,2,0)</f>
        <v>0</v>
      </c>
      <c r="AK370" s="28">
        <f>(SUMIFS('حركة المخزون'!$F:$F,'حركة المخزون'!$E:$E,$D370,'حركة المخزون'!$H:$H,AJ$2)-SUMIFS('حركة المخزون'!$F:$F,'حركة المخزون'!$E:$E,$D370,'حركة المخزون'!$G:$G,AJ$2))*VLOOKUP($D370,'قاعدة البيانات'!$G:$J,4,0)</f>
        <v>0</v>
      </c>
      <c r="AL370" s="28">
        <f>(SUMIFS('حركة المخزون'!$F:$F,'حركة المخزون'!$E:$E,$D370,'حركة المخزون'!$H:$H,AL$2)-SUMIFS('حركة المخزون'!$F:$F,'حركة المخزون'!$E:$E,$D370,'حركة المخزون'!$G:$G,AL$2))*VLOOKUP($D370,'قاعدة البيانات'!$G:$J,2,0)</f>
        <v>0</v>
      </c>
      <c r="AM370" s="28">
        <f>(SUMIFS('حركة المخزون'!$F:$F,'حركة المخزون'!$E:$E,$D370,'حركة المخزون'!$H:$H,AL$2)-SUMIFS('حركة المخزون'!$F:$F,'حركة المخزون'!$E:$E,$D370,'حركة المخزون'!$G:$G,AL$2))*VLOOKUP($D370,'قاعدة البيانات'!$G:$J,4,0)</f>
        <v>0</v>
      </c>
      <c r="AN370" s="28">
        <f>(SUMIFS('حركة المخزون'!$F:$F,'حركة المخزون'!$E:$E,$D370,'حركة المخزون'!$H:$H,AN$2)-SUMIFS('حركة المخزون'!$F:$F,'حركة المخزون'!$E:$E,$D370,'حركة المخزون'!$G:$G,AN$2))*VLOOKUP($D370,'قاعدة البيانات'!$G:$J,2,0)</f>
        <v>0</v>
      </c>
      <c r="AO370" s="28">
        <f>(SUMIFS('حركة المخزون'!$F:$F,'حركة المخزون'!$E:$E,$D370,'حركة المخزون'!$H:$H,AN$2)-SUMIFS('حركة المخزون'!$F:$F,'حركة المخزون'!$E:$E,$D370,'حركة المخزون'!$G:$G,AN$2))*VLOOKUP($D370,'قاعدة البيانات'!$G:$J,4,0)</f>
        <v>0</v>
      </c>
      <c r="AP370" s="28">
        <f>(SUMIFS('حركة المخزون'!$F:$F,'حركة المخزون'!$E:$E,$D370,'حركة المخزون'!$H:$H,AP$2)-SUMIFS('حركة المخزون'!$F:$F,'حركة المخزون'!$E:$E,$D370,'حركة المخزون'!$G:$G,AP$2))*VLOOKUP($D370,'قاعدة البيانات'!$G:$J,2,0)</f>
        <v>0</v>
      </c>
      <c r="AQ370" s="28">
        <f>(SUMIFS('حركة المخزون'!$F:$F,'حركة المخزون'!$E:$E,$D370,'حركة المخزون'!$H:$H,AP$2)-SUMIFS('حركة المخزون'!$F:$F,'حركة المخزون'!$E:$E,$D370,'حركة المخزون'!$G:$G,AP$2))*VLOOKUP($D370,'قاعدة البيانات'!$G:$J,4,0)</f>
        <v>0</v>
      </c>
      <c r="AR370" s="28">
        <f>(SUMIFS('حركة المخزون'!$F:$F,'حركة المخزون'!$E:$E,$D370,'حركة المخزون'!$H:$H,AR$2)-SUMIFS('حركة المخزون'!$F:$F,'حركة المخزون'!$E:$E,$D370,'حركة المخزون'!$G:$G,AR$2))*VLOOKUP($D370,'قاعدة البيانات'!$G:$J,2,0)</f>
        <v>0</v>
      </c>
      <c r="AS370" s="28">
        <f>(SUMIFS('حركة المخزون'!$F:$F,'حركة المخزون'!$E:$E,$D370,'حركة المخزون'!$H:$H,AR$2)-SUMIFS('حركة المخزون'!$F:$F,'حركة المخزون'!$E:$E,$D370,'حركة المخزون'!$G:$G,AR$2))*VLOOKUP($D370,'قاعدة البيانات'!$G:$J,4,0)</f>
        <v>0</v>
      </c>
      <c r="AT370" s="28">
        <f>(SUMIFS('حركة المخزون'!$F:$F,'حركة المخزون'!$E:$E,$D370,'حركة المخزون'!$H:$H,AT$2)-SUMIFS('حركة المخزون'!$F:$F,'حركة المخزون'!$E:$E,$D370,'حركة المخزون'!$G:$G,AT$2))*VLOOKUP($D370,'قاعدة البيانات'!$G:$J,2,0)</f>
        <v>0</v>
      </c>
      <c r="AU370" s="28">
        <f>(SUMIFS('حركة المخزون'!$F:$F,'حركة المخزون'!$E:$E,$D370,'حركة المخزون'!$H:$H,AT$2)-SUMIFS('حركة المخزون'!$F:$F,'حركة المخزون'!$E:$E,$D370,'حركة المخزون'!$G:$G,AT$2))*VLOOKUP($D370,'قاعدة البيانات'!$G:$J,4,0)</f>
        <v>0</v>
      </c>
      <c r="AV370" s="28">
        <f>(SUMIFS('حركة المخزون'!$F:$F,'حركة المخزون'!$E:$E,$D370,'حركة المخزون'!$H:$H,AV$2)-SUMIFS('حركة المخزون'!$F:$F,'حركة المخزون'!$E:$E,$D370,'حركة المخزون'!$G:$G,AV$2))*VLOOKUP($D370,'قاعدة البيانات'!$G:$J,2,0)</f>
        <v>0</v>
      </c>
      <c r="AW370" s="28">
        <f>(SUMIFS('حركة المخزون'!$F:$F,'حركة المخزون'!$E:$E,$D370,'حركة المخزون'!$H:$H,AV$2)-SUMIFS('حركة المخزون'!$F:$F,'حركة المخزون'!$E:$E,$D370,'حركة المخزون'!$G:$G,AV$2))*VLOOKUP($D370,'قاعدة البيانات'!$G:$J,4,0)</f>
        <v>0</v>
      </c>
      <c r="AX370" s="28">
        <f>(SUMIFS('حركة المخزون'!$F:$F,'حركة المخزون'!$E:$E,$D370,'حركة المخزون'!$H:$H,AX$2)-SUMIFS('حركة المخزون'!$F:$F,'حركة المخزون'!$E:$E,$D370,'حركة المخزون'!$G:$G,AX$2))*VLOOKUP($D370,'قاعدة البيانات'!$G:$J,2,0)</f>
        <v>0</v>
      </c>
      <c r="AY370" s="28">
        <f>(SUMIFS('حركة المخزون'!$F:$F,'حركة المخزون'!$E:$E,$D370,'حركة المخزون'!$H:$H,AX$2)-SUMIFS('حركة المخزون'!$F:$F,'حركة المخزون'!$E:$E,$D370,'حركة المخزون'!$G:$G,AX$2))*VLOOKUP($D370,'قاعدة البيانات'!$G:$J,4,0)</f>
        <v>0</v>
      </c>
      <c r="AZ370" s="28">
        <f>(SUMIFS('حركة المخزون'!$F:$F,'حركة المخزون'!$E:$E,$D370,'حركة المخزون'!$H:$H,AZ$2)-SUMIFS('حركة المخزون'!$F:$F,'حركة المخزون'!$E:$E,$D370,'حركة المخزون'!$G:$G,AZ$2))*VLOOKUP($D370,'قاعدة البيانات'!$G:$J,2,0)</f>
        <v>0</v>
      </c>
      <c r="BA370" s="28">
        <f>(SUMIFS('حركة المخزون'!$F:$F,'حركة المخزون'!$E:$E,$D370,'حركة المخزون'!$H:$H,AZ$2)-SUMIFS('حركة المخزون'!$F:$F,'حركة المخزون'!$E:$E,$D370,'حركة المخزون'!$G:$G,AZ$2))*VLOOKUP($D370,'قاعدة البيانات'!$G:$J,4,0)</f>
        <v>0</v>
      </c>
      <c r="BB370" s="28">
        <f>(SUMIFS('حركة المخزون'!$F:$F,'حركة المخزون'!$E:$E,$D370,'حركة المخزون'!$H:$H,BB$2)-SUMIFS('حركة المخزون'!$F:$F,'حركة المخزون'!$E:$E,$D370,'حركة المخزون'!$G:$G,BB$2))*VLOOKUP($D370,'قاعدة البيانات'!$G:$J,2,0)</f>
        <v>0</v>
      </c>
      <c r="BC370" s="28">
        <f>(SUMIFS('حركة المخزون'!$F:$F,'حركة المخزون'!$E:$E,$D370,'حركة المخزون'!$H:$H,BB$2)-SUMIFS('حركة المخزون'!$F:$F,'حركة المخزون'!$E:$E,$D370,'حركة المخزون'!$G:$G,BB$2))*VLOOKUP($D370,'قاعدة البيانات'!$G:$J,4,0)</f>
        <v>0</v>
      </c>
      <c r="BD370" s="28">
        <f>(SUMIFS('حركة المخزون'!$F:$F,'حركة المخزون'!$E:$E,$D370,'حركة المخزون'!$H:$H,BD$2)-SUMIFS('حركة المخزون'!$F:$F,'حركة المخزون'!$E:$E,$D370,'حركة المخزون'!$G:$G,BD$2))*VLOOKUP($D370,'قاعدة البيانات'!$G:$J,2,0)</f>
        <v>0</v>
      </c>
      <c r="BE370" s="28">
        <f>(SUMIFS('حركة المخزون'!$F:$F,'حركة المخزون'!$E:$E,$D370,'حركة المخزون'!$H:$H,BD$2)-SUMIFS('حركة المخزون'!$F:$F,'حركة المخزون'!$E:$E,$D370,'حركة المخزون'!$G:$G,BD$2))*VLOOKUP($D370,'قاعدة البيانات'!$G:$J,4,0)</f>
        <v>0</v>
      </c>
      <c r="BF370" s="28">
        <f>(SUMIFS('حركة المخزون'!$F:$F,'حركة المخزون'!$E:$E,$D370,'حركة المخزون'!$H:$H,BF$2)-SUMIFS('حركة المخزون'!$F:$F,'حركة المخزون'!$E:$E,$D370,'حركة المخزون'!$G:$G,BF$2))*VLOOKUP($D370,'قاعدة البيانات'!$G:$J,2,0)</f>
        <v>0</v>
      </c>
      <c r="BG370" s="28">
        <f>(SUMIFS('حركة المخزون'!$F:$F,'حركة المخزون'!$E:$E,$D370,'حركة المخزون'!$H:$H,BF$2)-SUMIFS('حركة المخزون'!$F:$F,'حركة المخزون'!$E:$E,$D370,'حركة المخزون'!$G:$G,BF$2))*VLOOKUP($D370,'قاعدة البيانات'!$G:$J,4,0)</f>
        <v>0</v>
      </c>
      <c r="BH370" s="28">
        <f>(SUMIFS('حركة المخزون'!$F:$F,'حركة المخزون'!$E:$E,$D370,'حركة المخزون'!$H:$H,BH$2)-SUMIFS('حركة المخزون'!$F:$F,'حركة المخزون'!$E:$E,$D370,'حركة المخزون'!$G:$G,BH$2))*VLOOKUP($D370,'قاعدة البيانات'!$G:$J,2,0)</f>
        <v>0</v>
      </c>
      <c r="BI370" s="28">
        <f>(SUMIFS('حركة المخزون'!$F:$F,'حركة المخزون'!$E:$E,$D370,'حركة المخزون'!$H:$H,BH$2)-SUMIFS('حركة المخزون'!$F:$F,'حركة المخزون'!$E:$E,$D370,'حركة المخزون'!$G:$G,BH$2))*VLOOKUP($D370,'قاعدة البيانات'!$G:$J,4,0)</f>
        <v>0</v>
      </c>
    </row>
    <row r="371" spans="2:61" s="15" customFormat="1" ht="24" customHeight="1" x14ac:dyDescent="0.2">
      <c r="B371" s="19">
        <v>368</v>
      </c>
      <c r="C371" s="19"/>
      <c r="D371" s="18" t="str">
        <f>VLOOKUP(C371,'قاعدة البيانات'!F:G,2,0)</f>
        <v/>
      </c>
      <c r="F371" s="28">
        <f>(SUMIFS('حركة المخزون'!$F:$F,'حركة المخزون'!$E:$E,$D371,'حركة المخزون'!$H:$H,F$2)-SUMIFS('حركة المخزون'!$F:$F,'حركة المخزون'!$E:$E,$D371,'حركة المخزون'!$G:$G,F$2))*VLOOKUP($D371,'قاعدة البيانات'!$G:$J,2,0)</f>
        <v>0</v>
      </c>
      <c r="G371" s="28">
        <f>(SUMIFS('حركة المخزون'!$F:$F,'حركة المخزون'!$E:$E,$D371,'حركة المخزون'!$H:$H,F$2)-SUMIFS('حركة المخزون'!$F:$F,'حركة المخزون'!$E:$E,$D371,'حركة المخزون'!$G:$G,F$2))*VLOOKUP($D371,'قاعدة البيانات'!$G:$J,4,0)</f>
        <v>0</v>
      </c>
      <c r="H371" s="28">
        <f>(SUMIFS('حركة المخزون'!$F:$F,'حركة المخزون'!$E:$E,$D371,'حركة المخزون'!$H:$H,H$2)-SUMIFS('حركة المخزون'!$F:$F,'حركة المخزون'!$E:$E,$D371,'حركة المخزون'!$G:$G,H$2))*VLOOKUP($D371,'قاعدة البيانات'!$G:$J,2,0)</f>
        <v>0</v>
      </c>
      <c r="I371" s="28">
        <f>(SUMIFS('حركة المخزون'!$F:$F,'حركة المخزون'!$E:$E,$D371,'حركة المخزون'!$H:$H,H$2)-SUMIFS('حركة المخزون'!$F:$F,'حركة المخزون'!$E:$E,$D371,'حركة المخزون'!$G:$G,H$2))*VLOOKUP($D371,'قاعدة البيانات'!$G:$J,4,0)</f>
        <v>0</v>
      </c>
      <c r="J371" s="28">
        <f>(SUMIFS('حركة المخزون'!$F:$F,'حركة المخزون'!$E:$E,$D371,'حركة المخزون'!$H:$H,J$2)-SUMIFS('حركة المخزون'!$F:$F,'حركة المخزون'!$E:$E,$D371,'حركة المخزون'!$G:$G,J$2))*VLOOKUP($D371,'قاعدة البيانات'!$G:$J,2,0)</f>
        <v>0</v>
      </c>
      <c r="K371" s="28">
        <f>(SUMIFS('حركة المخزون'!$F:$F,'حركة المخزون'!$E:$E,$D371,'حركة المخزون'!$H:$H,J$2)-SUMIFS('حركة المخزون'!$F:$F,'حركة المخزون'!$E:$E,$D371,'حركة المخزون'!$G:$G,J$2))*VLOOKUP($D371,'قاعدة البيانات'!$G:$J,4,0)</f>
        <v>0</v>
      </c>
      <c r="L371" s="28">
        <f>(SUMIFS('حركة المخزون'!$F:$F,'حركة المخزون'!$E:$E,$D371,'حركة المخزون'!$H:$H,L$2)-SUMIFS('حركة المخزون'!$F:$F,'حركة المخزون'!$E:$E,$D371,'حركة المخزون'!$G:$G,L$2))*VLOOKUP($D371,'قاعدة البيانات'!$G:$J,2,0)</f>
        <v>0</v>
      </c>
      <c r="M371" s="28">
        <f>(SUMIFS('حركة المخزون'!$F:$F,'حركة المخزون'!$E:$E,$D371,'حركة المخزون'!$H:$H,L$2)-SUMIFS('حركة المخزون'!$F:$F,'حركة المخزون'!$E:$E,$D371,'حركة المخزون'!$G:$G,L$2))*VLOOKUP($D371,'قاعدة البيانات'!$G:$J,4,0)</f>
        <v>0</v>
      </c>
      <c r="N371" s="28">
        <f>(SUMIFS('حركة المخزون'!$F:$F,'حركة المخزون'!$E:$E,$D371,'حركة المخزون'!$H:$H,N$2)-SUMIFS('حركة المخزون'!$F:$F,'حركة المخزون'!$E:$E,$D371,'حركة المخزون'!$G:$G,N$2))*VLOOKUP($D371,'قاعدة البيانات'!$G:$J,2,0)</f>
        <v>0</v>
      </c>
      <c r="O371" s="28">
        <f>(SUMIFS('حركة المخزون'!$F:$F,'حركة المخزون'!$E:$E,$D371,'حركة المخزون'!$H:$H,N$2)-SUMIFS('حركة المخزون'!$F:$F,'حركة المخزون'!$E:$E,$D371,'حركة المخزون'!$G:$G,N$2))*VLOOKUP($D371,'قاعدة البيانات'!$G:$J,4,0)</f>
        <v>0</v>
      </c>
      <c r="P371" s="28">
        <f>(SUMIFS('حركة المخزون'!$F:$F,'حركة المخزون'!$E:$E,$D371,'حركة المخزون'!$H:$H,P$2)-SUMIFS('حركة المخزون'!$F:$F,'حركة المخزون'!$E:$E,$D371,'حركة المخزون'!$G:$G,P$2))*VLOOKUP($D371,'قاعدة البيانات'!$G:$J,2,0)</f>
        <v>0</v>
      </c>
      <c r="Q371" s="28">
        <f>(SUMIFS('حركة المخزون'!$F:$F,'حركة المخزون'!$E:$E,$D371,'حركة المخزون'!$H:$H,P$2)-SUMIFS('حركة المخزون'!$F:$F,'حركة المخزون'!$E:$E,$D371,'حركة المخزون'!$G:$G,P$2))*VLOOKUP($D371,'قاعدة البيانات'!$G:$J,4,0)</f>
        <v>0</v>
      </c>
      <c r="R371" s="28">
        <f>(SUMIFS('حركة المخزون'!$F:$F,'حركة المخزون'!$E:$E,$D371,'حركة المخزون'!$H:$H,R$2)-SUMIFS('حركة المخزون'!$F:$F,'حركة المخزون'!$E:$E,$D371,'حركة المخزون'!$G:$G,R$2))*VLOOKUP($D371,'قاعدة البيانات'!$G:$J,2,0)</f>
        <v>0</v>
      </c>
      <c r="S371" s="28">
        <f>(SUMIFS('حركة المخزون'!$F:$F,'حركة المخزون'!$E:$E,$D371,'حركة المخزون'!$H:$H,R$2)-SUMIFS('حركة المخزون'!$F:$F,'حركة المخزون'!$E:$E,$D371,'حركة المخزون'!$G:$G,R$2))*VLOOKUP($D371,'قاعدة البيانات'!$G:$J,4,0)</f>
        <v>0</v>
      </c>
      <c r="T371" s="28">
        <f>(SUMIFS('حركة المخزون'!$F:$F,'حركة المخزون'!$E:$E,$D371,'حركة المخزون'!$H:$H,T$2)-SUMIFS('حركة المخزون'!$F:$F,'حركة المخزون'!$E:$E,$D371,'حركة المخزون'!$G:$G,T$2))*VLOOKUP($D371,'قاعدة البيانات'!$G:$J,2,0)</f>
        <v>0</v>
      </c>
      <c r="U371" s="28">
        <f>(SUMIFS('حركة المخزون'!$F:$F,'حركة المخزون'!$E:$E,$D371,'حركة المخزون'!$H:$H,T$2)-SUMIFS('حركة المخزون'!$F:$F,'حركة المخزون'!$E:$E,$D371,'حركة المخزون'!$G:$G,T$2))*VLOOKUP($D371,'قاعدة البيانات'!$G:$J,4,0)</f>
        <v>0</v>
      </c>
      <c r="V371" s="28">
        <f>(SUMIFS('حركة المخزون'!$F:$F,'حركة المخزون'!$E:$E,$D371,'حركة المخزون'!$H:$H,V$2)-SUMIFS('حركة المخزون'!$F:$F,'حركة المخزون'!$E:$E,$D371,'حركة المخزون'!$G:$G,V$2))*VLOOKUP($D371,'قاعدة البيانات'!$G:$J,2,0)</f>
        <v>0</v>
      </c>
      <c r="W371" s="28">
        <f>(SUMIFS('حركة المخزون'!$F:$F,'حركة المخزون'!$E:$E,$D371,'حركة المخزون'!$H:$H,V$2)-SUMIFS('حركة المخزون'!$F:$F,'حركة المخزون'!$E:$E,$D371,'حركة المخزون'!$G:$G,V$2))*VLOOKUP($D371,'قاعدة البيانات'!$G:$J,4,0)</f>
        <v>0</v>
      </c>
      <c r="X371" s="28">
        <f>(SUMIFS('حركة المخزون'!$F:$F,'حركة المخزون'!$E:$E,$D371,'حركة المخزون'!$H:$H,X$2)-SUMIFS('حركة المخزون'!$F:$F,'حركة المخزون'!$E:$E,$D371,'حركة المخزون'!$G:$G,X$2))*VLOOKUP($D371,'قاعدة البيانات'!$G:$J,2,0)</f>
        <v>0</v>
      </c>
      <c r="Y371" s="28">
        <f>(SUMIFS('حركة المخزون'!$F:$F,'حركة المخزون'!$E:$E,$D371,'حركة المخزون'!$H:$H,X$2)-SUMIFS('حركة المخزون'!$F:$F,'حركة المخزون'!$E:$E,$D371,'حركة المخزون'!$G:$G,X$2))*VLOOKUP($D371,'قاعدة البيانات'!$G:$J,4,0)</f>
        <v>0</v>
      </c>
      <c r="Z371" s="28">
        <f>(SUMIFS('حركة المخزون'!$F:$F,'حركة المخزون'!$E:$E,$D371,'حركة المخزون'!$H:$H,Z$2)-SUMIFS('حركة المخزون'!$F:$F,'حركة المخزون'!$E:$E,$D371,'حركة المخزون'!$G:$G,Z$2))*VLOOKUP($D371,'قاعدة البيانات'!$G:$J,2,0)</f>
        <v>0</v>
      </c>
      <c r="AA371" s="28">
        <f>(SUMIFS('حركة المخزون'!$F:$F,'حركة المخزون'!$E:$E,$D371,'حركة المخزون'!$H:$H,Z$2)-SUMIFS('حركة المخزون'!$F:$F,'حركة المخزون'!$E:$E,$D371,'حركة المخزون'!$G:$G,Z$2))*VLOOKUP($D371,'قاعدة البيانات'!$G:$J,4,0)</f>
        <v>0</v>
      </c>
      <c r="AB371" s="28">
        <f>(SUMIFS('حركة المخزون'!$F:$F,'حركة المخزون'!$E:$E,$D371,'حركة المخزون'!$H:$H,AB$2)-SUMIFS('حركة المخزون'!$F:$F,'حركة المخزون'!$E:$E,$D371,'حركة المخزون'!$G:$G,AB$2))*VLOOKUP($D371,'قاعدة البيانات'!$G:$J,2,0)</f>
        <v>0</v>
      </c>
      <c r="AC371" s="28">
        <f>(SUMIFS('حركة المخزون'!$F:$F,'حركة المخزون'!$E:$E,$D371,'حركة المخزون'!$H:$H,AB$2)-SUMIFS('حركة المخزون'!$F:$F,'حركة المخزون'!$E:$E,$D371,'حركة المخزون'!$G:$G,AB$2))*VLOOKUP($D371,'قاعدة البيانات'!$G:$J,4,0)</f>
        <v>0</v>
      </c>
      <c r="AD371" s="28">
        <f>(SUMIFS('حركة المخزون'!$F:$F,'حركة المخزون'!$E:$E,$D371,'حركة المخزون'!$H:$H,AD$2)-SUMIFS('حركة المخزون'!$F:$F,'حركة المخزون'!$E:$E,$D371,'حركة المخزون'!$G:$G,AD$2))*VLOOKUP($D371,'قاعدة البيانات'!$G:$J,2,0)</f>
        <v>0</v>
      </c>
      <c r="AE371" s="28">
        <f>(SUMIFS('حركة المخزون'!$F:$F,'حركة المخزون'!$E:$E,$D371,'حركة المخزون'!$H:$H,AD$2)-SUMIFS('حركة المخزون'!$F:$F,'حركة المخزون'!$E:$E,$D371,'حركة المخزون'!$G:$G,AD$2))*VLOOKUP($D371,'قاعدة البيانات'!$G:$J,4,0)</f>
        <v>0</v>
      </c>
      <c r="AF371" s="28">
        <f>(SUMIFS('حركة المخزون'!$F:$F,'حركة المخزون'!$E:$E,$D371,'حركة المخزون'!$H:$H,AF$2)-SUMIFS('حركة المخزون'!$F:$F,'حركة المخزون'!$E:$E,$D371,'حركة المخزون'!$G:$G,AF$2))*VLOOKUP($D371,'قاعدة البيانات'!$G:$J,2,0)</f>
        <v>0</v>
      </c>
      <c r="AG371" s="28">
        <f>(SUMIFS('حركة المخزون'!$F:$F,'حركة المخزون'!$E:$E,$D371,'حركة المخزون'!$H:$H,AF$2)-SUMIFS('حركة المخزون'!$F:$F,'حركة المخزون'!$E:$E,$D371,'حركة المخزون'!$G:$G,AF$2))*VLOOKUP($D371,'قاعدة البيانات'!$G:$J,4,0)</f>
        <v>0</v>
      </c>
      <c r="AH371" s="28">
        <f>(SUMIFS('حركة المخزون'!$F:$F,'حركة المخزون'!$E:$E,$D371,'حركة المخزون'!$H:$H,AH$2)-SUMIFS('حركة المخزون'!$F:$F,'حركة المخزون'!$E:$E,$D371,'حركة المخزون'!$G:$G,AH$2))*VLOOKUP($D371,'قاعدة البيانات'!$G:$J,2,0)</f>
        <v>0</v>
      </c>
      <c r="AI371" s="28">
        <f>(SUMIFS('حركة المخزون'!$F:$F,'حركة المخزون'!$E:$E,$D371,'حركة المخزون'!$H:$H,AH$2)-SUMIFS('حركة المخزون'!$F:$F,'حركة المخزون'!$E:$E,$D371,'حركة المخزون'!$G:$G,AH$2))*VLOOKUP($D371,'قاعدة البيانات'!$G:$J,4,0)</f>
        <v>0</v>
      </c>
      <c r="AJ371" s="28">
        <f>(SUMIFS('حركة المخزون'!$F:$F,'حركة المخزون'!$E:$E,$D371,'حركة المخزون'!$H:$H,AJ$2)-SUMIFS('حركة المخزون'!$F:$F,'حركة المخزون'!$E:$E,$D371,'حركة المخزون'!$G:$G,AJ$2))*VLOOKUP($D371,'قاعدة البيانات'!$G:$J,2,0)</f>
        <v>0</v>
      </c>
      <c r="AK371" s="28">
        <f>(SUMIFS('حركة المخزون'!$F:$F,'حركة المخزون'!$E:$E,$D371,'حركة المخزون'!$H:$H,AJ$2)-SUMIFS('حركة المخزون'!$F:$F,'حركة المخزون'!$E:$E,$D371,'حركة المخزون'!$G:$G,AJ$2))*VLOOKUP($D371,'قاعدة البيانات'!$G:$J,4,0)</f>
        <v>0</v>
      </c>
      <c r="AL371" s="28">
        <f>(SUMIFS('حركة المخزون'!$F:$F,'حركة المخزون'!$E:$E,$D371,'حركة المخزون'!$H:$H,AL$2)-SUMIFS('حركة المخزون'!$F:$F,'حركة المخزون'!$E:$E,$D371,'حركة المخزون'!$G:$G,AL$2))*VLOOKUP($D371,'قاعدة البيانات'!$G:$J,2,0)</f>
        <v>0</v>
      </c>
      <c r="AM371" s="28">
        <f>(SUMIFS('حركة المخزون'!$F:$F,'حركة المخزون'!$E:$E,$D371,'حركة المخزون'!$H:$H,AL$2)-SUMIFS('حركة المخزون'!$F:$F,'حركة المخزون'!$E:$E,$D371,'حركة المخزون'!$G:$G,AL$2))*VLOOKUP($D371,'قاعدة البيانات'!$G:$J,4,0)</f>
        <v>0</v>
      </c>
      <c r="AN371" s="28">
        <f>(SUMIFS('حركة المخزون'!$F:$F,'حركة المخزون'!$E:$E,$D371,'حركة المخزون'!$H:$H,AN$2)-SUMIFS('حركة المخزون'!$F:$F,'حركة المخزون'!$E:$E,$D371,'حركة المخزون'!$G:$G,AN$2))*VLOOKUP($D371,'قاعدة البيانات'!$G:$J,2,0)</f>
        <v>0</v>
      </c>
      <c r="AO371" s="28">
        <f>(SUMIFS('حركة المخزون'!$F:$F,'حركة المخزون'!$E:$E,$D371,'حركة المخزون'!$H:$H,AN$2)-SUMIFS('حركة المخزون'!$F:$F,'حركة المخزون'!$E:$E,$D371,'حركة المخزون'!$G:$G,AN$2))*VLOOKUP($D371,'قاعدة البيانات'!$G:$J,4,0)</f>
        <v>0</v>
      </c>
      <c r="AP371" s="28">
        <f>(SUMIFS('حركة المخزون'!$F:$F,'حركة المخزون'!$E:$E,$D371,'حركة المخزون'!$H:$H,AP$2)-SUMIFS('حركة المخزون'!$F:$F,'حركة المخزون'!$E:$E,$D371,'حركة المخزون'!$G:$G,AP$2))*VLOOKUP($D371,'قاعدة البيانات'!$G:$J,2,0)</f>
        <v>0</v>
      </c>
      <c r="AQ371" s="28">
        <f>(SUMIFS('حركة المخزون'!$F:$F,'حركة المخزون'!$E:$E,$D371,'حركة المخزون'!$H:$H,AP$2)-SUMIFS('حركة المخزون'!$F:$F,'حركة المخزون'!$E:$E,$D371,'حركة المخزون'!$G:$G,AP$2))*VLOOKUP($D371,'قاعدة البيانات'!$G:$J,4,0)</f>
        <v>0</v>
      </c>
      <c r="AR371" s="28">
        <f>(SUMIFS('حركة المخزون'!$F:$F,'حركة المخزون'!$E:$E,$D371,'حركة المخزون'!$H:$H,AR$2)-SUMIFS('حركة المخزون'!$F:$F,'حركة المخزون'!$E:$E,$D371,'حركة المخزون'!$G:$G,AR$2))*VLOOKUP($D371,'قاعدة البيانات'!$G:$J,2,0)</f>
        <v>0</v>
      </c>
      <c r="AS371" s="28">
        <f>(SUMIFS('حركة المخزون'!$F:$F,'حركة المخزون'!$E:$E,$D371,'حركة المخزون'!$H:$H,AR$2)-SUMIFS('حركة المخزون'!$F:$F,'حركة المخزون'!$E:$E,$D371,'حركة المخزون'!$G:$G,AR$2))*VLOOKUP($D371,'قاعدة البيانات'!$G:$J,4,0)</f>
        <v>0</v>
      </c>
      <c r="AT371" s="28">
        <f>(SUMIFS('حركة المخزون'!$F:$F,'حركة المخزون'!$E:$E,$D371,'حركة المخزون'!$H:$H,AT$2)-SUMIFS('حركة المخزون'!$F:$F,'حركة المخزون'!$E:$E,$D371,'حركة المخزون'!$G:$G,AT$2))*VLOOKUP($D371,'قاعدة البيانات'!$G:$J,2,0)</f>
        <v>0</v>
      </c>
      <c r="AU371" s="28">
        <f>(SUMIFS('حركة المخزون'!$F:$F,'حركة المخزون'!$E:$E,$D371,'حركة المخزون'!$H:$H,AT$2)-SUMIFS('حركة المخزون'!$F:$F,'حركة المخزون'!$E:$E,$D371,'حركة المخزون'!$G:$G,AT$2))*VLOOKUP($D371,'قاعدة البيانات'!$G:$J,4,0)</f>
        <v>0</v>
      </c>
      <c r="AV371" s="28">
        <f>(SUMIFS('حركة المخزون'!$F:$F,'حركة المخزون'!$E:$E,$D371,'حركة المخزون'!$H:$H,AV$2)-SUMIFS('حركة المخزون'!$F:$F,'حركة المخزون'!$E:$E,$D371,'حركة المخزون'!$G:$G,AV$2))*VLOOKUP($D371,'قاعدة البيانات'!$G:$J,2,0)</f>
        <v>0</v>
      </c>
      <c r="AW371" s="28">
        <f>(SUMIFS('حركة المخزون'!$F:$F,'حركة المخزون'!$E:$E,$D371,'حركة المخزون'!$H:$H,AV$2)-SUMIFS('حركة المخزون'!$F:$F,'حركة المخزون'!$E:$E,$D371,'حركة المخزون'!$G:$G,AV$2))*VLOOKUP($D371,'قاعدة البيانات'!$G:$J,4,0)</f>
        <v>0</v>
      </c>
      <c r="AX371" s="28">
        <f>(SUMIFS('حركة المخزون'!$F:$F,'حركة المخزون'!$E:$E,$D371,'حركة المخزون'!$H:$H,AX$2)-SUMIFS('حركة المخزون'!$F:$F,'حركة المخزون'!$E:$E,$D371,'حركة المخزون'!$G:$G,AX$2))*VLOOKUP($D371,'قاعدة البيانات'!$G:$J,2,0)</f>
        <v>0</v>
      </c>
      <c r="AY371" s="28">
        <f>(SUMIFS('حركة المخزون'!$F:$F,'حركة المخزون'!$E:$E,$D371,'حركة المخزون'!$H:$H,AX$2)-SUMIFS('حركة المخزون'!$F:$F,'حركة المخزون'!$E:$E,$D371,'حركة المخزون'!$G:$G,AX$2))*VLOOKUP($D371,'قاعدة البيانات'!$G:$J,4,0)</f>
        <v>0</v>
      </c>
      <c r="AZ371" s="28">
        <f>(SUMIFS('حركة المخزون'!$F:$F,'حركة المخزون'!$E:$E,$D371,'حركة المخزون'!$H:$H,AZ$2)-SUMIFS('حركة المخزون'!$F:$F,'حركة المخزون'!$E:$E,$D371,'حركة المخزون'!$G:$G,AZ$2))*VLOOKUP($D371,'قاعدة البيانات'!$G:$J,2,0)</f>
        <v>0</v>
      </c>
      <c r="BA371" s="28">
        <f>(SUMIFS('حركة المخزون'!$F:$F,'حركة المخزون'!$E:$E,$D371,'حركة المخزون'!$H:$H,AZ$2)-SUMIFS('حركة المخزون'!$F:$F,'حركة المخزون'!$E:$E,$D371,'حركة المخزون'!$G:$G,AZ$2))*VLOOKUP($D371,'قاعدة البيانات'!$G:$J,4,0)</f>
        <v>0</v>
      </c>
      <c r="BB371" s="28">
        <f>(SUMIFS('حركة المخزون'!$F:$F,'حركة المخزون'!$E:$E,$D371,'حركة المخزون'!$H:$H,BB$2)-SUMIFS('حركة المخزون'!$F:$F,'حركة المخزون'!$E:$E,$D371,'حركة المخزون'!$G:$G,BB$2))*VLOOKUP($D371,'قاعدة البيانات'!$G:$J,2,0)</f>
        <v>0</v>
      </c>
      <c r="BC371" s="28">
        <f>(SUMIFS('حركة المخزون'!$F:$F,'حركة المخزون'!$E:$E,$D371,'حركة المخزون'!$H:$H,BB$2)-SUMIFS('حركة المخزون'!$F:$F,'حركة المخزون'!$E:$E,$D371,'حركة المخزون'!$G:$G,BB$2))*VLOOKUP($D371,'قاعدة البيانات'!$G:$J,4,0)</f>
        <v>0</v>
      </c>
      <c r="BD371" s="28">
        <f>(SUMIFS('حركة المخزون'!$F:$F,'حركة المخزون'!$E:$E,$D371,'حركة المخزون'!$H:$H,BD$2)-SUMIFS('حركة المخزون'!$F:$F,'حركة المخزون'!$E:$E,$D371,'حركة المخزون'!$G:$G,BD$2))*VLOOKUP($D371,'قاعدة البيانات'!$G:$J,2,0)</f>
        <v>0</v>
      </c>
      <c r="BE371" s="28">
        <f>(SUMIFS('حركة المخزون'!$F:$F,'حركة المخزون'!$E:$E,$D371,'حركة المخزون'!$H:$H,BD$2)-SUMIFS('حركة المخزون'!$F:$F,'حركة المخزون'!$E:$E,$D371,'حركة المخزون'!$G:$G,BD$2))*VLOOKUP($D371,'قاعدة البيانات'!$G:$J,4,0)</f>
        <v>0</v>
      </c>
      <c r="BF371" s="28">
        <f>(SUMIFS('حركة المخزون'!$F:$F,'حركة المخزون'!$E:$E,$D371,'حركة المخزون'!$H:$H,BF$2)-SUMIFS('حركة المخزون'!$F:$F,'حركة المخزون'!$E:$E,$D371,'حركة المخزون'!$G:$G,BF$2))*VLOOKUP($D371,'قاعدة البيانات'!$G:$J,2,0)</f>
        <v>0</v>
      </c>
      <c r="BG371" s="28">
        <f>(SUMIFS('حركة المخزون'!$F:$F,'حركة المخزون'!$E:$E,$D371,'حركة المخزون'!$H:$H,BF$2)-SUMIFS('حركة المخزون'!$F:$F,'حركة المخزون'!$E:$E,$D371,'حركة المخزون'!$G:$G,BF$2))*VLOOKUP($D371,'قاعدة البيانات'!$G:$J,4,0)</f>
        <v>0</v>
      </c>
      <c r="BH371" s="28">
        <f>(SUMIFS('حركة المخزون'!$F:$F,'حركة المخزون'!$E:$E,$D371,'حركة المخزون'!$H:$H,BH$2)-SUMIFS('حركة المخزون'!$F:$F,'حركة المخزون'!$E:$E,$D371,'حركة المخزون'!$G:$G,BH$2))*VLOOKUP($D371,'قاعدة البيانات'!$G:$J,2,0)</f>
        <v>0</v>
      </c>
      <c r="BI371" s="28">
        <f>(SUMIFS('حركة المخزون'!$F:$F,'حركة المخزون'!$E:$E,$D371,'حركة المخزون'!$H:$H,BH$2)-SUMIFS('حركة المخزون'!$F:$F,'حركة المخزون'!$E:$E,$D371,'حركة المخزون'!$G:$G,BH$2))*VLOOKUP($D371,'قاعدة البيانات'!$G:$J,4,0)</f>
        <v>0</v>
      </c>
    </row>
    <row r="372" spans="2:61" s="15" customFormat="1" ht="24" customHeight="1" x14ac:dyDescent="0.2">
      <c r="B372" s="18">
        <v>369</v>
      </c>
      <c r="C372" s="19"/>
      <c r="D372" s="18" t="str">
        <f>VLOOKUP(C372,'قاعدة البيانات'!F:G,2,0)</f>
        <v/>
      </c>
      <c r="F372" s="28">
        <f>(SUMIFS('حركة المخزون'!$F:$F,'حركة المخزون'!$E:$E,$D372,'حركة المخزون'!$H:$H,F$2)-SUMIFS('حركة المخزون'!$F:$F,'حركة المخزون'!$E:$E,$D372,'حركة المخزون'!$G:$G,F$2))*VLOOKUP($D372,'قاعدة البيانات'!$G:$J,2,0)</f>
        <v>0</v>
      </c>
      <c r="G372" s="28">
        <f>(SUMIFS('حركة المخزون'!$F:$F,'حركة المخزون'!$E:$E,$D372,'حركة المخزون'!$H:$H,F$2)-SUMIFS('حركة المخزون'!$F:$F,'حركة المخزون'!$E:$E,$D372,'حركة المخزون'!$G:$G,F$2))*VLOOKUP($D372,'قاعدة البيانات'!$G:$J,4,0)</f>
        <v>0</v>
      </c>
      <c r="H372" s="28">
        <f>(SUMIFS('حركة المخزون'!$F:$F,'حركة المخزون'!$E:$E,$D372,'حركة المخزون'!$H:$H,H$2)-SUMIFS('حركة المخزون'!$F:$F,'حركة المخزون'!$E:$E,$D372,'حركة المخزون'!$G:$G,H$2))*VLOOKUP($D372,'قاعدة البيانات'!$G:$J,2,0)</f>
        <v>0</v>
      </c>
      <c r="I372" s="28">
        <f>(SUMIFS('حركة المخزون'!$F:$F,'حركة المخزون'!$E:$E,$D372,'حركة المخزون'!$H:$H,H$2)-SUMIFS('حركة المخزون'!$F:$F,'حركة المخزون'!$E:$E,$D372,'حركة المخزون'!$G:$G,H$2))*VLOOKUP($D372,'قاعدة البيانات'!$G:$J,4,0)</f>
        <v>0</v>
      </c>
      <c r="J372" s="28">
        <f>(SUMIFS('حركة المخزون'!$F:$F,'حركة المخزون'!$E:$E,$D372,'حركة المخزون'!$H:$H,J$2)-SUMIFS('حركة المخزون'!$F:$F,'حركة المخزون'!$E:$E,$D372,'حركة المخزون'!$G:$G,J$2))*VLOOKUP($D372,'قاعدة البيانات'!$G:$J,2,0)</f>
        <v>0</v>
      </c>
      <c r="K372" s="28">
        <f>(SUMIFS('حركة المخزون'!$F:$F,'حركة المخزون'!$E:$E,$D372,'حركة المخزون'!$H:$H,J$2)-SUMIFS('حركة المخزون'!$F:$F,'حركة المخزون'!$E:$E,$D372,'حركة المخزون'!$G:$G,J$2))*VLOOKUP($D372,'قاعدة البيانات'!$G:$J,4,0)</f>
        <v>0</v>
      </c>
      <c r="L372" s="28">
        <f>(SUMIFS('حركة المخزون'!$F:$F,'حركة المخزون'!$E:$E,$D372,'حركة المخزون'!$H:$H,L$2)-SUMIFS('حركة المخزون'!$F:$F,'حركة المخزون'!$E:$E,$D372,'حركة المخزون'!$G:$G,L$2))*VLOOKUP($D372,'قاعدة البيانات'!$G:$J,2,0)</f>
        <v>0</v>
      </c>
      <c r="M372" s="28">
        <f>(SUMIFS('حركة المخزون'!$F:$F,'حركة المخزون'!$E:$E,$D372,'حركة المخزون'!$H:$H,L$2)-SUMIFS('حركة المخزون'!$F:$F,'حركة المخزون'!$E:$E,$D372,'حركة المخزون'!$G:$G,L$2))*VLOOKUP($D372,'قاعدة البيانات'!$G:$J,4,0)</f>
        <v>0</v>
      </c>
      <c r="N372" s="28">
        <f>(SUMIFS('حركة المخزون'!$F:$F,'حركة المخزون'!$E:$E,$D372,'حركة المخزون'!$H:$H,N$2)-SUMIFS('حركة المخزون'!$F:$F,'حركة المخزون'!$E:$E,$D372,'حركة المخزون'!$G:$G,N$2))*VLOOKUP($D372,'قاعدة البيانات'!$G:$J,2,0)</f>
        <v>0</v>
      </c>
      <c r="O372" s="28">
        <f>(SUMIFS('حركة المخزون'!$F:$F,'حركة المخزون'!$E:$E,$D372,'حركة المخزون'!$H:$H,N$2)-SUMIFS('حركة المخزون'!$F:$F,'حركة المخزون'!$E:$E,$D372,'حركة المخزون'!$G:$G,N$2))*VLOOKUP($D372,'قاعدة البيانات'!$G:$J,4,0)</f>
        <v>0</v>
      </c>
      <c r="P372" s="28">
        <f>(SUMIFS('حركة المخزون'!$F:$F,'حركة المخزون'!$E:$E,$D372,'حركة المخزون'!$H:$H,P$2)-SUMIFS('حركة المخزون'!$F:$F,'حركة المخزون'!$E:$E,$D372,'حركة المخزون'!$G:$G,P$2))*VLOOKUP($D372,'قاعدة البيانات'!$G:$J,2,0)</f>
        <v>0</v>
      </c>
      <c r="Q372" s="28">
        <f>(SUMIFS('حركة المخزون'!$F:$F,'حركة المخزون'!$E:$E,$D372,'حركة المخزون'!$H:$H,P$2)-SUMIFS('حركة المخزون'!$F:$F,'حركة المخزون'!$E:$E,$D372,'حركة المخزون'!$G:$G,P$2))*VLOOKUP($D372,'قاعدة البيانات'!$G:$J,4,0)</f>
        <v>0</v>
      </c>
      <c r="R372" s="28">
        <f>(SUMIFS('حركة المخزون'!$F:$F,'حركة المخزون'!$E:$E,$D372,'حركة المخزون'!$H:$H,R$2)-SUMIFS('حركة المخزون'!$F:$F,'حركة المخزون'!$E:$E,$D372,'حركة المخزون'!$G:$G,R$2))*VLOOKUP($D372,'قاعدة البيانات'!$G:$J,2,0)</f>
        <v>0</v>
      </c>
      <c r="S372" s="28">
        <f>(SUMIFS('حركة المخزون'!$F:$F,'حركة المخزون'!$E:$E,$D372,'حركة المخزون'!$H:$H,R$2)-SUMIFS('حركة المخزون'!$F:$F,'حركة المخزون'!$E:$E,$D372,'حركة المخزون'!$G:$G,R$2))*VLOOKUP($D372,'قاعدة البيانات'!$G:$J,4,0)</f>
        <v>0</v>
      </c>
      <c r="T372" s="28">
        <f>(SUMIFS('حركة المخزون'!$F:$F,'حركة المخزون'!$E:$E,$D372,'حركة المخزون'!$H:$H,T$2)-SUMIFS('حركة المخزون'!$F:$F,'حركة المخزون'!$E:$E,$D372,'حركة المخزون'!$G:$G,T$2))*VLOOKUP($D372,'قاعدة البيانات'!$G:$J,2,0)</f>
        <v>0</v>
      </c>
      <c r="U372" s="28">
        <f>(SUMIFS('حركة المخزون'!$F:$F,'حركة المخزون'!$E:$E,$D372,'حركة المخزون'!$H:$H,T$2)-SUMIFS('حركة المخزون'!$F:$F,'حركة المخزون'!$E:$E,$D372,'حركة المخزون'!$G:$G,T$2))*VLOOKUP($D372,'قاعدة البيانات'!$G:$J,4,0)</f>
        <v>0</v>
      </c>
      <c r="V372" s="28">
        <f>(SUMIFS('حركة المخزون'!$F:$F,'حركة المخزون'!$E:$E,$D372,'حركة المخزون'!$H:$H,V$2)-SUMIFS('حركة المخزون'!$F:$F,'حركة المخزون'!$E:$E,$D372,'حركة المخزون'!$G:$G,V$2))*VLOOKUP($D372,'قاعدة البيانات'!$G:$J,2,0)</f>
        <v>0</v>
      </c>
      <c r="W372" s="28">
        <f>(SUMIFS('حركة المخزون'!$F:$F,'حركة المخزون'!$E:$E,$D372,'حركة المخزون'!$H:$H,V$2)-SUMIFS('حركة المخزون'!$F:$F,'حركة المخزون'!$E:$E,$D372,'حركة المخزون'!$G:$G,V$2))*VLOOKUP($D372,'قاعدة البيانات'!$G:$J,4,0)</f>
        <v>0</v>
      </c>
      <c r="X372" s="28">
        <f>(SUMIFS('حركة المخزون'!$F:$F,'حركة المخزون'!$E:$E,$D372,'حركة المخزون'!$H:$H,X$2)-SUMIFS('حركة المخزون'!$F:$F,'حركة المخزون'!$E:$E,$D372,'حركة المخزون'!$G:$G,X$2))*VLOOKUP($D372,'قاعدة البيانات'!$G:$J,2,0)</f>
        <v>0</v>
      </c>
      <c r="Y372" s="28">
        <f>(SUMIFS('حركة المخزون'!$F:$F,'حركة المخزون'!$E:$E,$D372,'حركة المخزون'!$H:$H,X$2)-SUMIFS('حركة المخزون'!$F:$F,'حركة المخزون'!$E:$E,$D372,'حركة المخزون'!$G:$G,X$2))*VLOOKUP($D372,'قاعدة البيانات'!$G:$J,4,0)</f>
        <v>0</v>
      </c>
      <c r="Z372" s="28">
        <f>(SUMIFS('حركة المخزون'!$F:$F,'حركة المخزون'!$E:$E,$D372,'حركة المخزون'!$H:$H,Z$2)-SUMIFS('حركة المخزون'!$F:$F,'حركة المخزون'!$E:$E,$D372,'حركة المخزون'!$G:$G,Z$2))*VLOOKUP($D372,'قاعدة البيانات'!$G:$J,2,0)</f>
        <v>0</v>
      </c>
      <c r="AA372" s="28">
        <f>(SUMIFS('حركة المخزون'!$F:$F,'حركة المخزون'!$E:$E,$D372,'حركة المخزون'!$H:$H,Z$2)-SUMIFS('حركة المخزون'!$F:$F,'حركة المخزون'!$E:$E,$D372,'حركة المخزون'!$G:$G,Z$2))*VLOOKUP($D372,'قاعدة البيانات'!$G:$J,4,0)</f>
        <v>0</v>
      </c>
      <c r="AB372" s="28">
        <f>(SUMIFS('حركة المخزون'!$F:$F,'حركة المخزون'!$E:$E,$D372,'حركة المخزون'!$H:$H,AB$2)-SUMIFS('حركة المخزون'!$F:$F,'حركة المخزون'!$E:$E,$D372,'حركة المخزون'!$G:$G,AB$2))*VLOOKUP($D372,'قاعدة البيانات'!$G:$J,2,0)</f>
        <v>0</v>
      </c>
      <c r="AC372" s="28">
        <f>(SUMIFS('حركة المخزون'!$F:$F,'حركة المخزون'!$E:$E,$D372,'حركة المخزون'!$H:$H,AB$2)-SUMIFS('حركة المخزون'!$F:$F,'حركة المخزون'!$E:$E,$D372,'حركة المخزون'!$G:$G,AB$2))*VLOOKUP($D372,'قاعدة البيانات'!$G:$J,4,0)</f>
        <v>0</v>
      </c>
      <c r="AD372" s="28">
        <f>(SUMIFS('حركة المخزون'!$F:$F,'حركة المخزون'!$E:$E,$D372,'حركة المخزون'!$H:$H,AD$2)-SUMIFS('حركة المخزون'!$F:$F,'حركة المخزون'!$E:$E,$D372,'حركة المخزون'!$G:$G,AD$2))*VLOOKUP($D372,'قاعدة البيانات'!$G:$J,2,0)</f>
        <v>0</v>
      </c>
      <c r="AE372" s="28">
        <f>(SUMIFS('حركة المخزون'!$F:$F,'حركة المخزون'!$E:$E,$D372,'حركة المخزون'!$H:$H,AD$2)-SUMIFS('حركة المخزون'!$F:$F,'حركة المخزون'!$E:$E,$D372,'حركة المخزون'!$G:$G,AD$2))*VLOOKUP($D372,'قاعدة البيانات'!$G:$J,4,0)</f>
        <v>0</v>
      </c>
      <c r="AF372" s="28">
        <f>(SUMIFS('حركة المخزون'!$F:$F,'حركة المخزون'!$E:$E,$D372,'حركة المخزون'!$H:$H,AF$2)-SUMIFS('حركة المخزون'!$F:$F,'حركة المخزون'!$E:$E,$D372,'حركة المخزون'!$G:$G,AF$2))*VLOOKUP($D372,'قاعدة البيانات'!$G:$J,2,0)</f>
        <v>0</v>
      </c>
      <c r="AG372" s="28">
        <f>(SUMIFS('حركة المخزون'!$F:$F,'حركة المخزون'!$E:$E,$D372,'حركة المخزون'!$H:$H,AF$2)-SUMIFS('حركة المخزون'!$F:$F,'حركة المخزون'!$E:$E,$D372,'حركة المخزون'!$G:$G,AF$2))*VLOOKUP($D372,'قاعدة البيانات'!$G:$J,4,0)</f>
        <v>0</v>
      </c>
      <c r="AH372" s="28">
        <f>(SUMIFS('حركة المخزون'!$F:$F,'حركة المخزون'!$E:$E,$D372,'حركة المخزون'!$H:$H,AH$2)-SUMIFS('حركة المخزون'!$F:$F,'حركة المخزون'!$E:$E,$D372,'حركة المخزون'!$G:$G,AH$2))*VLOOKUP($D372,'قاعدة البيانات'!$G:$J,2,0)</f>
        <v>0</v>
      </c>
      <c r="AI372" s="28">
        <f>(SUMIFS('حركة المخزون'!$F:$F,'حركة المخزون'!$E:$E,$D372,'حركة المخزون'!$H:$H,AH$2)-SUMIFS('حركة المخزون'!$F:$F,'حركة المخزون'!$E:$E,$D372,'حركة المخزون'!$G:$G,AH$2))*VLOOKUP($D372,'قاعدة البيانات'!$G:$J,4,0)</f>
        <v>0</v>
      </c>
      <c r="AJ372" s="28">
        <f>(SUMIFS('حركة المخزون'!$F:$F,'حركة المخزون'!$E:$E,$D372,'حركة المخزون'!$H:$H,AJ$2)-SUMIFS('حركة المخزون'!$F:$F,'حركة المخزون'!$E:$E,$D372,'حركة المخزون'!$G:$G,AJ$2))*VLOOKUP($D372,'قاعدة البيانات'!$G:$J,2,0)</f>
        <v>0</v>
      </c>
      <c r="AK372" s="28">
        <f>(SUMIFS('حركة المخزون'!$F:$F,'حركة المخزون'!$E:$E,$D372,'حركة المخزون'!$H:$H,AJ$2)-SUMIFS('حركة المخزون'!$F:$F,'حركة المخزون'!$E:$E,$D372,'حركة المخزون'!$G:$G,AJ$2))*VLOOKUP($D372,'قاعدة البيانات'!$G:$J,4,0)</f>
        <v>0</v>
      </c>
      <c r="AL372" s="28">
        <f>(SUMIFS('حركة المخزون'!$F:$F,'حركة المخزون'!$E:$E,$D372,'حركة المخزون'!$H:$H,AL$2)-SUMIFS('حركة المخزون'!$F:$F,'حركة المخزون'!$E:$E,$D372,'حركة المخزون'!$G:$G,AL$2))*VLOOKUP($D372,'قاعدة البيانات'!$G:$J,2,0)</f>
        <v>0</v>
      </c>
      <c r="AM372" s="28">
        <f>(SUMIFS('حركة المخزون'!$F:$F,'حركة المخزون'!$E:$E,$D372,'حركة المخزون'!$H:$H,AL$2)-SUMIFS('حركة المخزون'!$F:$F,'حركة المخزون'!$E:$E,$D372,'حركة المخزون'!$G:$G,AL$2))*VLOOKUP($D372,'قاعدة البيانات'!$G:$J,4,0)</f>
        <v>0</v>
      </c>
      <c r="AN372" s="28">
        <f>(SUMIFS('حركة المخزون'!$F:$F,'حركة المخزون'!$E:$E,$D372,'حركة المخزون'!$H:$H,AN$2)-SUMIFS('حركة المخزون'!$F:$F,'حركة المخزون'!$E:$E,$D372,'حركة المخزون'!$G:$G,AN$2))*VLOOKUP($D372,'قاعدة البيانات'!$G:$J,2,0)</f>
        <v>0</v>
      </c>
      <c r="AO372" s="28">
        <f>(SUMIFS('حركة المخزون'!$F:$F,'حركة المخزون'!$E:$E,$D372,'حركة المخزون'!$H:$H,AN$2)-SUMIFS('حركة المخزون'!$F:$F,'حركة المخزون'!$E:$E,$D372,'حركة المخزون'!$G:$G,AN$2))*VLOOKUP($D372,'قاعدة البيانات'!$G:$J,4,0)</f>
        <v>0</v>
      </c>
      <c r="AP372" s="28">
        <f>(SUMIFS('حركة المخزون'!$F:$F,'حركة المخزون'!$E:$E,$D372,'حركة المخزون'!$H:$H,AP$2)-SUMIFS('حركة المخزون'!$F:$F,'حركة المخزون'!$E:$E,$D372,'حركة المخزون'!$G:$G,AP$2))*VLOOKUP($D372,'قاعدة البيانات'!$G:$J,2,0)</f>
        <v>0</v>
      </c>
      <c r="AQ372" s="28">
        <f>(SUMIFS('حركة المخزون'!$F:$F,'حركة المخزون'!$E:$E,$D372,'حركة المخزون'!$H:$H,AP$2)-SUMIFS('حركة المخزون'!$F:$F,'حركة المخزون'!$E:$E,$D372,'حركة المخزون'!$G:$G,AP$2))*VLOOKUP($D372,'قاعدة البيانات'!$G:$J,4,0)</f>
        <v>0</v>
      </c>
      <c r="AR372" s="28">
        <f>(SUMIFS('حركة المخزون'!$F:$F,'حركة المخزون'!$E:$E,$D372,'حركة المخزون'!$H:$H,AR$2)-SUMIFS('حركة المخزون'!$F:$F,'حركة المخزون'!$E:$E,$D372,'حركة المخزون'!$G:$G,AR$2))*VLOOKUP($D372,'قاعدة البيانات'!$G:$J,2,0)</f>
        <v>0</v>
      </c>
      <c r="AS372" s="28">
        <f>(SUMIFS('حركة المخزون'!$F:$F,'حركة المخزون'!$E:$E,$D372,'حركة المخزون'!$H:$H,AR$2)-SUMIFS('حركة المخزون'!$F:$F,'حركة المخزون'!$E:$E,$D372,'حركة المخزون'!$G:$G,AR$2))*VLOOKUP($D372,'قاعدة البيانات'!$G:$J,4,0)</f>
        <v>0</v>
      </c>
      <c r="AT372" s="28">
        <f>(SUMIFS('حركة المخزون'!$F:$F,'حركة المخزون'!$E:$E,$D372,'حركة المخزون'!$H:$H,AT$2)-SUMIFS('حركة المخزون'!$F:$F,'حركة المخزون'!$E:$E,$D372,'حركة المخزون'!$G:$G,AT$2))*VLOOKUP($D372,'قاعدة البيانات'!$G:$J,2,0)</f>
        <v>0</v>
      </c>
      <c r="AU372" s="28">
        <f>(SUMIFS('حركة المخزون'!$F:$F,'حركة المخزون'!$E:$E,$D372,'حركة المخزون'!$H:$H,AT$2)-SUMIFS('حركة المخزون'!$F:$F,'حركة المخزون'!$E:$E,$D372,'حركة المخزون'!$G:$G,AT$2))*VLOOKUP($D372,'قاعدة البيانات'!$G:$J,4,0)</f>
        <v>0</v>
      </c>
      <c r="AV372" s="28">
        <f>(SUMIFS('حركة المخزون'!$F:$F,'حركة المخزون'!$E:$E,$D372,'حركة المخزون'!$H:$H,AV$2)-SUMIFS('حركة المخزون'!$F:$F,'حركة المخزون'!$E:$E,$D372,'حركة المخزون'!$G:$G,AV$2))*VLOOKUP($D372,'قاعدة البيانات'!$G:$J,2,0)</f>
        <v>0</v>
      </c>
      <c r="AW372" s="28">
        <f>(SUMIFS('حركة المخزون'!$F:$F,'حركة المخزون'!$E:$E,$D372,'حركة المخزون'!$H:$H,AV$2)-SUMIFS('حركة المخزون'!$F:$F,'حركة المخزون'!$E:$E,$D372,'حركة المخزون'!$G:$G,AV$2))*VLOOKUP($D372,'قاعدة البيانات'!$G:$J,4,0)</f>
        <v>0</v>
      </c>
      <c r="AX372" s="28">
        <f>(SUMIFS('حركة المخزون'!$F:$F,'حركة المخزون'!$E:$E,$D372,'حركة المخزون'!$H:$H,AX$2)-SUMIFS('حركة المخزون'!$F:$F,'حركة المخزون'!$E:$E,$D372,'حركة المخزون'!$G:$G,AX$2))*VLOOKUP($D372,'قاعدة البيانات'!$G:$J,2,0)</f>
        <v>0</v>
      </c>
      <c r="AY372" s="28">
        <f>(SUMIFS('حركة المخزون'!$F:$F,'حركة المخزون'!$E:$E,$D372,'حركة المخزون'!$H:$H,AX$2)-SUMIFS('حركة المخزون'!$F:$F,'حركة المخزون'!$E:$E,$D372,'حركة المخزون'!$G:$G,AX$2))*VLOOKUP($D372,'قاعدة البيانات'!$G:$J,4,0)</f>
        <v>0</v>
      </c>
      <c r="AZ372" s="28">
        <f>(SUMIFS('حركة المخزون'!$F:$F,'حركة المخزون'!$E:$E,$D372,'حركة المخزون'!$H:$H,AZ$2)-SUMIFS('حركة المخزون'!$F:$F,'حركة المخزون'!$E:$E,$D372,'حركة المخزون'!$G:$G,AZ$2))*VLOOKUP($D372,'قاعدة البيانات'!$G:$J,2,0)</f>
        <v>0</v>
      </c>
      <c r="BA372" s="28">
        <f>(SUMIFS('حركة المخزون'!$F:$F,'حركة المخزون'!$E:$E,$D372,'حركة المخزون'!$H:$H,AZ$2)-SUMIFS('حركة المخزون'!$F:$F,'حركة المخزون'!$E:$E,$D372,'حركة المخزون'!$G:$G,AZ$2))*VLOOKUP($D372,'قاعدة البيانات'!$G:$J,4,0)</f>
        <v>0</v>
      </c>
      <c r="BB372" s="28">
        <f>(SUMIFS('حركة المخزون'!$F:$F,'حركة المخزون'!$E:$E,$D372,'حركة المخزون'!$H:$H,BB$2)-SUMIFS('حركة المخزون'!$F:$F,'حركة المخزون'!$E:$E,$D372,'حركة المخزون'!$G:$G,BB$2))*VLOOKUP($D372,'قاعدة البيانات'!$G:$J,2,0)</f>
        <v>0</v>
      </c>
      <c r="BC372" s="28">
        <f>(SUMIFS('حركة المخزون'!$F:$F,'حركة المخزون'!$E:$E,$D372,'حركة المخزون'!$H:$H,BB$2)-SUMIFS('حركة المخزون'!$F:$F,'حركة المخزون'!$E:$E,$D372,'حركة المخزون'!$G:$G,BB$2))*VLOOKUP($D372,'قاعدة البيانات'!$G:$J,4,0)</f>
        <v>0</v>
      </c>
      <c r="BD372" s="28">
        <f>(SUMIFS('حركة المخزون'!$F:$F,'حركة المخزون'!$E:$E,$D372,'حركة المخزون'!$H:$H,BD$2)-SUMIFS('حركة المخزون'!$F:$F,'حركة المخزون'!$E:$E,$D372,'حركة المخزون'!$G:$G,BD$2))*VLOOKUP($D372,'قاعدة البيانات'!$G:$J,2,0)</f>
        <v>0</v>
      </c>
      <c r="BE372" s="28">
        <f>(SUMIFS('حركة المخزون'!$F:$F,'حركة المخزون'!$E:$E,$D372,'حركة المخزون'!$H:$H,BD$2)-SUMIFS('حركة المخزون'!$F:$F,'حركة المخزون'!$E:$E,$D372,'حركة المخزون'!$G:$G,BD$2))*VLOOKUP($D372,'قاعدة البيانات'!$G:$J,4,0)</f>
        <v>0</v>
      </c>
      <c r="BF372" s="28">
        <f>(SUMIFS('حركة المخزون'!$F:$F,'حركة المخزون'!$E:$E,$D372,'حركة المخزون'!$H:$H,BF$2)-SUMIFS('حركة المخزون'!$F:$F,'حركة المخزون'!$E:$E,$D372,'حركة المخزون'!$G:$G,BF$2))*VLOOKUP($D372,'قاعدة البيانات'!$G:$J,2,0)</f>
        <v>0</v>
      </c>
      <c r="BG372" s="28">
        <f>(SUMIFS('حركة المخزون'!$F:$F,'حركة المخزون'!$E:$E,$D372,'حركة المخزون'!$H:$H,BF$2)-SUMIFS('حركة المخزون'!$F:$F,'حركة المخزون'!$E:$E,$D372,'حركة المخزون'!$G:$G,BF$2))*VLOOKUP($D372,'قاعدة البيانات'!$G:$J,4,0)</f>
        <v>0</v>
      </c>
      <c r="BH372" s="28">
        <f>(SUMIFS('حركة المخزون'!$F:$F,'حركة المخزون'!$E:$E,$D372,'حركة المخزون'!$H:$H,BH$2)-SUMIFS('حركة المخزون'!$F:$F,'حركة المخزون'!$E:$E,$D372,'حركة المخزون'!$G:$G,BH$2))*VLOOKUP($D372,'قاعدة البيانات'!$G:$J,2,0)</f>
        <v>0</v>
      </c>
      <c r="BI372" s="28">
        <f>(SUMIFS('حركة المخزون'!$F:$F,'حركة المخزون'!$E:$E,$D372,'حركة المخزون'!$H:$H,BH$2)-SUMIFS('حركة المخزون'!$F:$F,'حركة المخزون'!$E:$E,$D372,'حركة المخزون'!$G:$G,BH$2))*VLOOKUP($D372,'قاعدة البيانات'!$G:$J,4,0)</f>
        <v>0</v>
      </c>
    </row>
    <row r="373" spans="2:61" s="15" customFormat="1" ht="24" customHeight="1" x14ac:dyDescent="0.2">
      <c r="B373" s="18">
        <v>370</v>
      </c>
      <c r="C373" s="19"/>
      <c r="D373" s="18" t="str">
        <f>VLOOKUP(C373,'قاعدة البيانات'!F:G,2,0)</f>
        <v/>
      </c>
      <c r="F373" s="28">
        <f>(SUMIFS('حركة المخزون'!$F:$F,'حركة المخزون'!$E:$E,$D373,'حركة المخزون'!$H:$H,F$2)-SUMIFS('حركة المخزون'!$F:$F,'حركة المخزون'!$E:$E,$D373,'حركة المخزون'!$G:$G,F$2))*VLOOKUP($D373,'قاعدة البيانات'!$G:$J,2,0)</f>
        <v>0</v>
      </c>
      <c r="G373" s="28">
        <f>(SUMIFS('حركة المخزون'!$F:$F,'حركة المخزون'!$E:$E,$D373,'حركة المخزون'!$H:$H,F$2)-SUMIFS('حركة المخزون'!$F:$F,'حركة المخزون'!$E:$E,$D373,'حركة المخزون'!$G:$G,F$2))*VLOOKUP($D373,'قاعدة البيانات'!$G:$J,4,0)</f>
        <v>0</v>
      </c>
      <c r="H373" s="28">
        <f>(SUMIFS('حركة المخزون'!$F:$F,'حركة المخزون'!$E:$E,$D373,'حركة المخزون'!$H:$H,H$2)-SUMIFS('حركة المخزون'!$F:$F,'حركة المخزون'!$E:$E,$D373,'حركة المخزون'!$G:$G,H$2))*VLOOKUP($D373,'قاعدة البيانات'!$G:$J,2,0)</f>
        <v>0</v>
      </c>
      <c r="I373" s="28">
        <f>(SUMIFS('حركة المخزون'!$F:$F,'حركة المخزون'!$E:$E,$D373,'حركة المخزون'!$H:$H,H$2)-SUMIFS('حركة المخزون'!$F:$F,'حركة المخزون'!$E:$E,$D373,'حركة المخزون'!$G:$G,H$2))*VLOOKUP($D373,'قاعدة البيانات'!$G:$J,4,0)</f>
        <v>0</v>
      </c>
      <c r="J373" s="28">
        <f>(SUMIFS('حركة المخزون'!$F:$F,'حركة المخزون'!$E:$E,$D373,'حركة المخزون'!$H:$H,J$2)-SUMIFS('حركة المخزون'!$F:$F,'حركة المخزون'!$E:$E,$D373,'حركة المخزون'!$G:$G,J$2))*VLOOKUP($D373,'قاعدة البيانات'!$G:$J,2,0)</f>
        <v>0</v>
      </c>
      <c r="K373" s="28">
        <f>(SUMIFS('حركة المخزون'!$F:$F,'حركة المخزون'!$E:$E,$D373,'حركة المخزون'!$H:$H,J$2)-SUMIFS('حركة المخزون'!$F:$F,'حركة المخزون'!$E:$E,$D373,'حركة المخزون'!$G:$G,J$2))*VLOOKUP($D373,'قاعدة البيانات'!$G:$J,4,0)</f>
        <v>0</v>
      </c>
      <c r="L373" s="28">
        <f>(SUMIFS('حركة المخزون'!$F:$F,'حركة المخزون'!$E:$E,$D373,'حركة المخزون'!$H:$H,L$2)-SUMIFS('حركة المخزون'!$F:$F,'حركة المخزون'!$E:$E,$D373,'حركة المخزون'!$G:$G,L$2))*VLOOKUP($D373,'قاعدة البيانات'!$G:$J,2,0)</f>
        <v>0</v>
      </c>
      <c r="M373" s="28">
        <f>(SUMIFS('حركة المخزون'!$F:$F,'حركة المخزون'!$E:$E,$D373,'حركة المخزون'!$H:$H,L$2)-SUMIFS('حركة المخزون'!$F:$F,'حركة المخزون'!$E:$E,$D373,'حركة المخزون'!$G:$G,L$2))*VLOOKUP($D373,'قاعدة البيانات'!$G:$J,4,0)</f>
        <v>0</v>
      </c>
      <c r="N373" s="28">
        <f>(SUMIFS('حركة المخزون'!$F:$F,'حركة المخزون'!$E:$E,$D373,'حركة المخزون'!$H:$H,N$2)-SUMIFS('حركة المخزون'!$F:$F,'حركة المخزون'!$E:$E,$D373,'حركة المخزون'!$G:$G,N$2))*VLOOKUP($D373,'قاعدة البيانات'!$G:$J,2,0)</f>
        <v>0</v>
      </c>
      <c r="O373" s="28">
        <f>(SUMIFS('حركة المخزون'!$F:$F,'حركة المخزون'!$E:$E,$D373,'حركة المخزون'!$H:$H,N$2)-SUMIFS('حركة المخزون'!$F:$F,'حركة المخزون'!$E:$E,$D373,'حركة المخزون'!$G:$G,N$2))*VLOOKUP($D373,'قاعدة البيانات'!$G:$J,4,0)</f>
        <v>0</v>
      </c>
      <c r="P373" s="28">
        <f>(SUMIFS('حركة المخزون'!$F:$F,'حركة المخزون'!$E:$E,$D373,'حركة المخزون'!$H:$H,P$2)-SUMIFS('حركة المخزون'!$F:$F,'حركة المخزون'!$E:$E,$D373,'حركة المخزون'!$G:$G,P$2))*VLOOKUP($D373,'قاعدة البيانات'!$G:$J,2,0)</f>
        <v>0</v>
      </c>
      <c r="Q373" s="28">
        <f>(SUMIFS('حركة المخزون'!$F:$F,'حركة المخزون'!$E:$E,$D373,'حركة المخزون'!$H:$H,P$2)-SUMIFS('حركة المخزون'!$F:$F,'حركة المخزون'!$E:$E,$D373,'حركة المخزون'!$G:$G,P$2))*VLOOKUP($D373,'قاعدة البيانات'!$G:$J,4,0)</f>
        <v>0</v>
      </c>
      <c r="R373" s="28">
        <f>(SUMIFS('حركة المخزون'!$F:$F,'حركة المخزون'!$E:$E,$D373,'حركة المخزون'!$H:$H,R$2)-SUMIFS('حركة المخزون'!$F:$F,'حركة المخزون'!$E:$E,$D373,'حركة المخزون'!$G:$G,R$2))*VLOOKUP($D373,'قاعدة البيانات'!$G:$J,2,0)</f>
        <v>0</v>
      </c>
      <c r="S373" s="28">
        <f>(SUMIFS('حركة المخزون'!$F:$F,'حركة المخزون'!$E:$E,$D373,'حركة المخزون'!$H:$H,R$2)-SUMIFS('حركة المخزون'!$F:$F,'حركة المخزون'!$E:$E,$D373,'حركة المخزون'!$G:$G,R$2))*VLOOKUP($D373,'قاعدة البيانات'!$G:$J,4,0)</f>
        <v>0</v>
      </c>
      <c r="T373" s="28">
        <f>(SUMIFS('حركة المخزون'!$F:$F,'حركة المخزون'!$E:$E,$D373,'حركة المخزون'!$H:$H,T$2)-SUMIFS('حركة المخزون'!$F:$F,'حركة المخزون'!$E:$E,$D373,'حركة المخزون'!$G:$G,T$2))*VLOOKUP($D373,'قاعدة البيانات'!$G:$J,2,0)</f>
        <v>0</v>
      </c>
      <c r="U373" s="28">
        <f>(SUMIFS('حركة المخزون'!$F:$F,'حركة المخزون'!$E:$E,$D373,'حركة المخزون'!$H:$H,T$2)-SUMIFS('حركة المخزون'!$F:$F,'حركة المخزون'!$E:$E,$D373,'حركة المخزون'!$G:$G,T$2))*VLOOKUP($D373,'قاعدة البيانات'!$G:$J,4,0)</f>
        <v>0</v>
      </c>
      <c r="V373" s="28">
        <f>(SUMIFS('حركة المخزون'!$F:$F,'حركة المخزون'!$E:$E,$D373,'حركة المخزون'!$H:$H,V$2)-SUMIFS('حركة المخزون'!$F:$F,'حركة المخزون'!$E:$E,$D373,'حركة المخزون'!$G:$G,V$2))*VLOOKUP($D373,'قاعدة البيانات'!$G:$J,2,0)</f>
        <v>0</v>
      </c>
      <c r="W373" s="28">
        <f>(SUMIFS('حركة المخزون'!$F:$F,'حركة المخزون'!$E:$E,$D373,'حركة المخزون'!$H:$H,V$2)-SUMIFS('حركة المخزون'!$F:$F,'حركة المخزون'!$E:$E,$D373,'حركة المخزون'!$G:$G,V$2))*VLOOKUP($D373,'قاعدة البيانات'!$G:$J,4,0)</f>
        <v>0</v>
      </c>
      <c r="X373" s="28">
        <f>(SUMIFS('حركة المخزون'!$F:$F,'حركة المخزون'!$E:$E,$D373,'حركة المخزون'!$H:$H,X$2)-SUMIFS('حركة المخزون'!$F:$F,'حركة المخزون'!$E:$E,$D373,'حركة المخزون'!$G:$G,X$2))*VLOOKUP($D373,'قاعدة البيانات'!$G:$J,2,0)</f>
        <v>0</v>
      </c>
      <c r="Y373" s="28">
        <f>(SUMIFS('حركة المخزون'!$F:$F,'حركة المخزون'!$E:$E,$D373,'حركة المخزون'!$H:$H,X$2)-SUMIFS('حركة المخزون'!$F:$F,'حركة المخزون'!$E:$E,$D373,'حركة المخزون'!$G:$G,X$2))*VLOOKUP($D373,'قاعدة البيانات'!$G:$J,4,0)</f>
        <v>0</v>
      </c>
      <c r="Z373" s="28">
        <f>(SUMIFS('حركة المخزون'!$F:$F,'حركة المخزون'!$E:$E,$D373,'حركة المخزون'!$H:$H,Z$2)-SUMIFS('حركة المخزون'!$F:$F,'حركة المخزون'!$E:$E,$D373,'حركة المخزون'!$G:$G,Z$2))*VLOOKUP($D373,'قاعدة البيانات'!$G:$J,2,0)</f>
        <v>0</v>
      </c>
      <c r="AA373" s="28">
        <f>(SUMIFS('حركة المخزون'!$F:$F,'حركة المخزون'!$E:$E,$D373,'حركة المخزون'!$H:$H,Z$2)-SUMIFS('حركة المخزون'!$F:$F,'حركة المخزون'!$E:$E,$D373,'حركة المخزون'!$G:$G,Z$2))*VLOOKUP($D373,'قاعدة البيانات'!$G:$J,4,0)</f>
        <v>0</v>
      </c>
      <c r="AB373" s="28">
        <f>(SUMIFS('حركة المخزون'!$F:$F,'حركة المخزون'!$E:$E,$D373,'حركة المخزون'!$H:$H,AB$2)-SUMIFS('حركة المخزون'!$F:$F,'حركة المخزون'!$E:$E,$D373,'حركة المخزون'!$G:$G,AB$2))*VLOOKUP($D373,'قاعدة البيانات'!$G:$J,2,0)</f>
        <v>0</v>
      </c>
      <c r="AC373" s="28">
        <f>(SUMIFS('حركة المخزون'!$F:$F,'حركة المخزون'!$E:$E,$D373,'حركة المخزون'!$H:$H,AB$2)-SUMIFS('حركة المخزون'!$F:$F,'حركة المخزون'!$E:$E,$D373,'حركة المخزون'!$G:$G,AB$2))*VLOOKUP($D373,'قاعدة البيانات'!$G:$J,4,0)</f>
        <v>0</v>
      </c>
      <c r="AD373" s="28">
        <f>(SUMIFS('حركة المخزون'!$F:$F,'حركة المخزون'!$E:$E,$D373,'حركة المخزون'!$H:$H,AD$2)-SUMIFS('حركة المخزون'!$F:$F,'حركة المخزون'!$E:$E,$D373,'حركة المخزون'!$G:$G,AD$2))*VLOOKUP($D373,'قاعدة البيانات'!$G:$J,2,0)</f>
        <v>0</v>
      </c>
      <c r="AE373" s="28">
        <f>(SUMIFS('حركة المخزون'!$F:$F,'حركة المخزون'!$E:$E,$D373,'حركة المخزون'!$H:$H,AD$2)-SUMIFS('حركة المخزون'!$F:$F,'حركة المخزون'!$E:$E,$D373,'حركة المخزون'!$G:$G,AD$2))*VLOOKUP($D373,'قاعدة البيانات'!$G:$J,4,0)</f>
        <v>0</v>
      </c>
      <c r="AF373" s="28">
        <f>(SUMIFS('حركة المخزون'!$F:$F,'حركة المخزون'!$E:$E,$D373,'حركة المخزون'!$H:$H,AF$2)-SUMIFS('حركة المخزون'!$F:$F,'حركة المخزون'!$E:$E,$D373,'حركة المخزون'!$G:$G,AF$2))*VLOOKUP($D373,'قاعدة البيانات'!$G:$J,2,0)</f>
        <v>0</v>
      </c>
      <c r="AG373" s="28">
        <f>(SUMIFS('حركة المخزون'!$F:$F,'حركة المخزون'!$E:$E,$D373,'حركة المخزون'!$H:$H,AF$2)-SUMIFS('حركة المخزون'!$F:$F,'حركة المخزون'!$E:$E,$D373,'حركة المخزون'!$G:$G,AF$2))*VLOOKUP($D373,'قاعدة البيانات'!$G:$J,4,0)</f>
        <v>0</v>
      </c>
      <c r="AH373" s="28">
        <f>(SUMIFS('حركة المخزون'!$F:$F,'حركة المخزون'!$E:$E,$D373,'حركة المخزون'!$H:$H,AH$2)-SUMIFS('حركة المخزون'!$F:$F,'حركة المخزون'!$E:$E,$D373,'حركة المخزون'!$G:$G,AH$2))*VLOOKUP($D373,'قاعدة البيانات'!$G:$J,2,0)</f>
        <v>0</v>
      </c>
      <c r="AI373" s="28">
        <f>(SUMIFS('حركة المخزون'!$F:$F,'حركة المخزون'!$E:$E,$D373,'حركة المخزون'!$H:$H,AH$2)-SUMIFS('حركة المخزون'!$F:$F,'حركة المخزون'!$E:$E,$D373,'حركة المخزون'!$G:$G,AH$2))*VLOOKUP($D373,'قاعدة البيانات'!$G:$J,4,0)</f>
        <v>0</v>
      </c>
      <c r="AJ373" s="28">
        <f>(SUMIFS('حركة المخزون'!$F:$F,'حركة المخزون'!$E:$E,$D373,'حركة المخزون'!$H:$H,AJ$2)-SUMIFS('حركة المخزون'!$F:$F,'حركة المخزون'!$E:$E,$D373,'حركة المخزون'!$G:$G,AJ$2))*VLOOKUP($D373,'قاعدة البيانات'!$G:$J,2,0)</f>
        <v>0</v>
      </c>
      <c r="AK373" s="28">
        <f>(SUMIFS('حركة المخزون'!$F:$F,'حركة المخزون'!$E:$E,$D373,'حركة المخزون'!$H:$H,AJ$2)-SUMIFS('حركة المخزون'!$F:$F,'حركة المخزون'!$E:$E,$D373,'حركة المخزون'!$G:$G,AJ$2))*VLOOKUP($D373,'قاعدة البيانات'!$G:$J,4,0)</f>
        <v>0</v>
      </c>
      <c r="AL373" s="28">
        <f>(SUMIFS('حركة المخزون'!$F:$F,'حركة المخزون'!$E:$E,$D373,'حركة المخزون'!$H:$H,AL$2)-SUMIFS('حركة المخزون'!$F:$F,'حركة المخزون'!$E:$E,$D373,'حركة المخزون'!$G:$G,AL$2))*VLOOKUP($D373,'قاعدة البيانات'!$G:$J,2,0)</f>
        <v>0</v>
      </c>
      <c r="AM373" s="28">
        <f>(SUMIFS('حركة المخزون'!$F:$F,'حركة المخزون'!$E:$E,$D373,'حركة المخزون'!$H:$H,AL$2)-SUMIFS('حركة المخزون'!$F:$F,'حركة المخزون'!$E:$E,$D373,'حركة المخزون'!$G:$G,AL$2))*VLOOKUP($D373,'قاعدة البيانات'!$G:$J,4,0)</f>
        <v>0</v>
      </c>
      <c r="AN373" s="28">
        <f>(SUMIFS('حركة المخزون'!$F:$F,'حركة المخزون'!$E:$E,$D373,'حركة المخزون'!$H:$H,AN$2)-SUMIFS('حركة المخزون'!$F:$F,'حركة المخزون'!$E:$E,$D373,'حركة المخزون'!$G:$G,AN$2))*VLOOKUP($D373,'قاعدة البيانات'!$G:$J,2,0)</f>
        <v>0</v>
      </c>
      <c r="AO373" s="28">
        <f>(SUMIFS('حركة المخزون'!$F:$F,'حركة المخزون'!$E:$E,$D373,'حركة المخزون'!$H:$H,AN$2)-SUMIFS('حركة المخزون'!$F:$F,'حركة المخزون'!$E:$E,$D373,'حركة المخزون'!$G:$G,AN$2))*VLOOKUP($D373,'قاعدة البيانات'!$G:$J,4,0)</f>
        <v>0</v>
      </c>
      <c r="AP373" s="28">
        <f>(SUMIFS('حركة المخزون'!$F:$F,'حركة المخزون'!$E:$E,$D373,'حركة المخزون'!$H:$H,AP$2)-SUMIFS('حركة المخزون'!$F:$F,'حركة المخزون'!$E:$E,$D373,'حركة المخزون'!$G:$G,AP$2))*VLOOKUP($D373,'قاعدة البيانات'!$G:$J,2,0)</f>
        <v>0</v>
      </c>
      <c r="AQ373" s="28">
        <f>(SUMIFS('حركة المخزون'!$F:$F,'حركة المخزون'!$E:$E,$D373,'حركة المخزون'!$H:$H,AP$2)-SUMIFS('حركة المخزون'!$F:$F,'حركة المخزون'!$E:$E,$D373,'حركة المخزون'!$G:$G,AP$2))*VLOOKUP($D373,'قاعدة البيانات'!$G:$J,4,0)</f>
        <v>0</v>
      </c>
      <c r="AR373" s="28">
        <f>(SUMIFS('حركة المخزون'!$F:$F,'حركة المخزون'!$E:$E,$D373,'حركة المخزون'!$H:$H,AR$2)-SUMIFS('حركة المخزون'!$F:$F,'حركة المخزون'!$E:$E,$D373,'حركة المخزون'!$G:$G,AR$2))*VLOOKUP($D373,'قاعدة البيانات'!$G:$J,2,0)</f>
        <v>0</v>
      </c>
      <c r="AS373" s="28">
        <f>(SUMIFS('حركة المخزون'!$F:$F,'حركة المخزون'!$E:$E,$D373,'حركة المخزون'!$H:$H,AR$2)-SUMIFS('حركة المخزون'!$F:$F,'حركة المخزون'!$E:$E,$D373,'حركة المخزون'!$G:$G,AR$2))*VLOOKUP($D373,'قاعدة البيانات'!$G:$J,4,0)</f>
        <v>0</v>
      </c>
      <c r="AT373" s="28">
        <f>(SUMIFS('حركة المخزون'!$F:$F,'حركة المخزون'!$E:$E,$D373,'حركة المخزون'!$H:$H,AT$2)-SUMIFS('حركة المخزون'!$F:$F,'حركة المخزون'!$E:$E,$D373,'حركة المخزون'!$G:$G,AT$2))*VLOOKUP($D373,'قاعدة البيانات'!$G:$J,2,0)</f>
        <v>0</v>
      </c>
      <c r="AU373" s="28">
        <f>(SUMIFS('حركة المخزون'!$F:$F,'حركة المخزون'!$E:$E,$D373,'حركة المخزون'!$H:$H,AT$2)-SUMIFS('حركة المخزون'!$F:$F,'حركة المخزون'!$E:$E,$D373,'حركة المخزون'!$G:$G,AT$2))*VLOOKUP($D373,'قاعدة البيانات'!$G:$J,4,0)</f>
        <v>0</v>
      </c>
      <c r="AV373" s="28">
        <f>(SUMIFS('حركة المخزون'!$F:$F,'حركة المخزون'!$E:$E,$D373,'حركة المخزون'!$H:$H,AV$2)-SUMIFS('حركة المخزون'!$F:$F,'حركة المخزون'!$E:$E,$D373,'حركة المخزون'!$G:$G,AV$2))*VLOOKUP($D373,'قاعدة البيانات'!$G:$J,2,0)</f>
        <v>0</v>
      </c>
      <c r="AW373" s="28">
        <f>(SUMIFS('حركة المخزون'!$F:$F,'حركة المخزون'!$E:$E,$D373,'حركة المخزون'!$H:$H,AV$2)-SUMIFS('حركة المخزون'!$F:$F,'حركة المخزون'!$E:$E,$D373,'حركة المخزون'!$G:$G,AV$2))*VLOOKUP($D373,'قاعدة البيانات'!$G:$J,4,0)</f>
        <v>0</v>
      </c>
      <c r="AX373" s="28">
        <f>(SUMIFS('حركة المخزون'!$F:$F,'حركة المخزون'!$E:$E,$D373,'حركة المخزون'!$H:$H,AX$2)-SUMIFS('حركة المخزون'!$F:$F,'حركة المخزون'!$E:$E,$D373,'حركة المخزون'!$G:$G,AX$2))*VLOOKUP($D373,'قاعدة البيانات'!$G:$J,2,0)</f>
        <v>0</v>
      </c>
      <c r="AY373" s="28">
        <f>(SUMIFS('حركة المخزون'!$F:$F,'حركة المخزون'!$E:$E,$D373,'حركة المخزون'!$H:$H,AX$2)-SUMIFS('حركة المخزون'!$F:$F,'حركة المخزون'!$E:$E,$D373,'حركة المخزون'!$G:$G,AX$2))*VLOOKUP($D373,'قاعدة البيانات'!$G:$J,4,0)</f>
        <v>0</v>
      </c>
      <c r="AZ373" s="28">
        <f>(SUMIFS('حركة المخزون'!$F:$F,'حركة المخزون'!$E:$E,$D373,'حركة المخزون'!$H:$H,AZ$2)-SUMIFS('حركة المخزون'!$F:$F,'حركة المخزون'!$E:$E,$D373,'حركة المخزون'!$G:$G,AZ$2))*VLOOKUP($D373,'قاعدة البيانات'!$G:$J,2,0)</f>
        <v>0</v>
      </c>
      <c r="BA373" s="28">
        <f>(SUMIFS('حركة المخزون'!$F:$F,'حركة المخزون'!$E:$E,$D373,'حركة المخزون'!$H:$H,AZ$2)-SUMIFS('حركة المخزون'!$F:$F,'حركة المخزون'!$E:$E,$D373,'حركة المخزون'!$G:$G,AZ$2))*VLOOKUP($D373,'قاعدة البيانات'!$G:$J,4,0)</f>
        <v>0</v>
      </c>
      <c r="BB373" s="28">
        <f>(SUMIFS('حركة المخزون'!$F:$F,'حركة المخزون'!$E:$E,$D373,'حركة المخزون'!$H:$H,BB$2)-SUMIFS('حركة المخزون'!$F:$F,'حركة المخزون'!$E:$E,$D373,'حركة المخزون'!$G:$G,BB$2))*VLOOKUP($D373,'قاعدة البيانات'!$G:$J,2,0)</f>
        <v>0</v>
      </c>
      <c r="BC373" s="28">
        <f>(SUMIFS('حركة المخزون'!$F:$F,'حركة المخزون'!$E:$E,$D373,'حركة المخزون'!$H:$H,BB$2)-SUMIFS('حركة المخزون'!$F:$F,'حركة المخزون'!$E:$E,$D373,'حركة المخزون'!$G:$G,BB$2))*VLOOKUP($D373,'قاعدة البيانات'!$G:$J,4,0)</f>
        <v>0</v>
      </c>
      <c r="BD373" s="28">
        <f>(SUMIFS('حركة المخزون'!$F:$F,'حركة المخزون'!$E:$E,$D373,'حركة المخزون'!$H:$H,BD$2)-SUMIFS('حركة المخزون'!$F:$F,'حركة المخزون'!$E:$E,$D373,'حركة المخزون'!$G:$G,BD$2))*VLOOKUP($D373,'قاعدة البيانات'!$G:$J,2,0)</f>
        <v>0</v>
      </c>
      <c r="BE373" s="28">
        <f>(SUMIFS('حركة المخزون'!$F:$F,'حركة المخزون'!$E:$E,$D373,'حركة المخزون'!$H:$H,BD$2)-SUMIFS('حركة المخزون'!$F:$F,'حركة المخزون'!$E:$E,$D373,'حركة المخزون'!$G:$G,BD$2))*VLOOKUP($D373,'قاعدة البيانات'!$G:$J,4,0)</f>
        <v>0</v>
      </c>
      <c r="BF373" s="28">
        <f>(SUMIFS('حركة المخزون'!$F:$F,'حركة المخزون'!$E:$E,$D373,'حركة المخزون'!$H:$H,BF$2)-SUMIFS('حركة المخزون'!$F:$F,'حركة المخزون'!$E:$E,$D373,'حركة المخزون'!$G:$G,BF$2))*VLOOKUP($D373,'قاعدة البيانات'!$G:$J,2,0)</f>
        <v>0</v>
      </c>
      <c r="BG373" s="28">
        <f>(SUMIFS('حركة المخزون'!$F:$F,'حركة المخزون'!$E:$E,$D373,'حركة المخزون'!$H:$H,BF$2)-SUMIFS('حركة المخزون'!$F:$F,'حركة المخزون'!$E:$E,$D373,'حركة المخزون'!$G:$G,BF$2))*VLOOKUP($D373,'قاعدة البيانات'!$G:$J,4,0)</f>
        <v>0</v>
      </c>
      <c r="BH373" s="28">
        <f>(SUMIFS('حركة المخزون'!$F:$F,'حركة المخزون'!$E:$E,$D373,'حركة المخزون'!$H:$H,BH$2)-SUMIFS('حركة المخزون'!$F:$F,'حركة المخزون'!$E:$E,$D373,'حركة المخزون'!$G:$G,BH$2))*VLOOKUP($D373,'قاعدة البيانات'!$G:$J,2,0)</f>
        <v>0</v>
      </c>
      <c r="BI373" s="28">
        <f>(SUMIFS('حركة المخزون'!$F:$F,'حركة المخزون'!$E:$E,$D373,'حركة المخزون'!$H:$H,BH$2)-SUMIFS('حركة المخزون'!$F:$F,'حركة المخزون'!$E:$E,$D373,'حركة المخزون'!$G:$G,BH$2))*VLOOKUP($D373,'قاعدة البيانات'!$G:$J,4,0)</f>
        <v>0</v>
      </c>
    </row>
    <row r="374" spans="2:61" s="15" customFormat="1" ht="24" customHeight="1" x14ac:dyDescent="0.2">
      <c r="B374" s="19">
        <v>371</v>
      </c>
      <c r="C374" s="19"/>
      <c r="D374" s="18" t="str">
        <f>VLOOKUP(C374,'قاعدة البيانات'!F:G,2,0)</f>
        <v/>
      </c>
      <c r="F374" s="28">
        <f>(SUMIFS('حركة المخزون'!$F:$F,'حركة المخزون'!$E:$E,$D374,'حركة المخزون'!$H:$H,F$2)-SUMIFS('حركة المخزون'!$F:$F,'حركة المخزون'!$E:$E,$D374,'حركة المخزون'!$G:$G,F$2))*VLOOKUP($D374,'قاعدة البيانات'!$G:$J,2,0)</f>
        <v>0</v>
      </c>
      <c r="G374" s="28">
        <f>(SUMIFS('حركة المخزون'!$F:$F,'حركة المخزون'!$E:$E,$D374,'حركة المخزون'!$H:$H,F$2)-SUMIFS('حركة المخزون'!$F:$F,'حركة المخزون'!$E:$E,$D374,'حركة المخزون'!$G:$G,F$2))*VLOOKUP($D374,'قاعدة البيانات'!$G:$J,4,0)</f>
        <v>0</v>
      </c>
      <c r="H374" s="28">
        <f>(SUMIFS('حركة المخزون'!$F:$F,'حركة المخزون'!$E:$E,$D374,'حركة المخزون'!$H:$H,H$2)-SUMIFS('حركة المخزون'!$F:$F,'حركة المخزون'!$E:$E,$D374,'حركة المخزون'!$G:$G,H$2))*VLOOKUP($D374,'قاعدة البيانات'!$G:$J,2,0)</f>
        <v>0</v>
      </c>
      <c r="I374" s="28">
        <f>(SUMIFS('حركة المخزون'!$F:$F,'حركة المخزون'!$E:$E,$D374,'حركة المخزون'!$H:$H,H$2)-SUMIFS('حركة المخزون'!$F:$F,'حركة المخزون'!$E:$E,$D374,'حركة المخزون'!$G:$G,H$2))*VLOOKUP($D374,'قاعدة البيانات'!$G:$J,4,0)</f>
        <v>0</v>
      </c>
      <c r="J374" s="28">
        <f>(SUMIFS('حركة المخزون'!$F:$F,'حركة المخزون'!$E:$E,$D374,'حركة المخزون'!$H:$H,J$2)-SUMIFS('حركة المخزون'!$F:$F,'حركة المخزون'!$E:$E,$D374,'حركة المخزون'!$G:$G,J$2))*VLOOKUP($D374,'قاعدة البيانات'!$G:$J,2,0)</f>
        <v>0</v>
      </c>
      <c r="K374" s="28">
        <f>(SUMIFS('حركة المخزون'!$F:$F,'حركة المخزون'!$E:$E,$D374,'حركة المخزون'!$H:$H,J$2)-SUMIFS('حركة المخزون'!$F:$F,'حركة المخزون'!$E:$E,$D374,'حركة المخزون'!$G:$G,J$2))*VLOOKUP($D374,'قاعدة البيانات'!$G:$J,4,0)</f>
        <v>0</v>
      </c>
      <c r="L374" s="28">
        <f>(SUMIFS('حركة المخزون'!$F:$F,'حركة المخزون'!$E:$E,$D374,'حركة المخزون'!$H:$H,L$2)-SUMIFS('حركة المخزون'!$F:$F,'حركة المخزون'!$E:$E,$D374,'حركة المخزون'!$G:$G,L$2))*VLOOKUP($D374,'قاعدة البيانات'!$G:$J,2,0)</f>
        <v>0</v>
      </c>
      <c r="M374" s="28">
        <f>(SUMIFS('حركة المخزون'!$F:$F,'حركة المخزون'!$E:$E,$D374,'حركة المخزون'!$H:$H,L$2)-SUMIFS('حركة المخزون'!$F:$F,'حركة المخزون'!$E:$E,$D374,'حركة المخزون'!$G:$G,L$2))*VLOOKUP($D374,'قاعدة البيانات'!$G:$J,4,0)</f>
        <v>0</v>
      </c>
      <c r="N374" s="28">
        <f>(SUMIFS('حركة المخزون'!$F:$F,'حركة المخزون'!$E:$E,$D374,'حركة المخزون'!$H:$H,N$2)-SUMIFS('حركة المخزون'!$F:$F,'حركة المخزون'!$E:$E,$D374,'حركة المخزون'!$G:$G,N$2))*VLOOKUP($D374,'قاعدة البيانات'!$G:$J,2,0)</f>
        <v>0</v>
      </c>
      <c r="O374" s="28">
        <f>(SUMIFS('حركة المخزون'!$F:$F,'حركة المخزون'!$E:$E,$D374,'حركة المخزون'!$H:$H,N$2)-SUMIFS('حركة المخزون'!$F:$F,'حركة المخزون'!$E:$E,$D374,'حركة المخزون'!$G:$G,N$2))*VLOOKUP($D374,'قاعدة البيانات'!$G:$J,4,0)</f>
        <v>0</v>
      </c>
      <c r="P374" s="28">
        <f>(SUMIFS('حركة المخزون'!$F:$F,'حركة المخزون'!$E:$E,$D374,'حركة المخزون'!$H:$H,P$2)-SUMIFS('حركة المخزون'!$F:$F,'حركة المخزون'!$E:$E,$D374,'حركة المخزون'!$G:$G,P$2))*VLOOKUP($D374,'قاعدة البيانات'!$G:$J,2,0)</f>
        <v>0</v>
      </c>
      <c r="Q374" s="28">
        <f>(SUMIFS('حركة المخزون'!$F:$F,'حركة المخزون'!$E:$E,$D374,'حركة المخزون'!$H:$H,P$2)-SUMIFS('حركة المخزون'!$F:$F,'حركة المخزون'!$E:$E,$D374,'حركة المخزون'!$G:$G,P$2))*VLOOKUP($D374,'قاعدة البيانات'!$G:$J,4,0)</f>
        <v>0</v>
      </c>
      <c r="R374" s="28">
        <f>(SUMIFS('حركة المخزون'!$F:$F,'حركة المخزون'!$E:$E,$D374,'حركة المخزون'!$H:$H,R$2)-SUMIFS('حركة المخزون'!$F:$F,'حركة المخزون'!$E:$E,$D374,'حركة المخزون'!$G:$G,R$2))*VLOOKUP($D374,'قاعدة البيانات'!$G:$J,2,0)</f>
        <v>0</v>
      </c>
      <c r="S374" s="28">
        <f>(SUMIFS('حركة المخزون'!$F:$F,'حركة المخزون'!$E:$E,$D374,'حركة المخزون'!$H:$H,R$2)-SUMIFS('حركة المخزون'!$F:$F,'حركة المخزون'!$E:$E,$D374,'حركة المخزون'!$G:$G,R$2))*VLOOKUP($D374,'قاعدة البيانات'!$G:$J,4,0)</f>
        <v>0</v>
      </c>
      <c r="T374" s="28">
        <f>(SUMIFS('حركة المخزون'!$F:$F,'حركة المخزون'!$E:$E,$D374,'حركة المخزون'!$H:$H,T$2)-SUMIFS('حركة المخزون'!$F:$F,'حركة المخزون'!$E:$E,$D374,'حركة المخزون'!$G:$G,T$2))*VLOOKUP($D374,'قاعدة البيانات'!$G:$J,2,0)</f>
        <v>0</v>
      </c>
      <c r="U374" s="28">
        <f>(SUMIFS('حركة المخزون'!$F:$F,'حركة المخزون'!$E:$E,$D374,'حركة المخزون'!$H:$H,T$2)-SUMIFS('حركة المخزون'!$F:$F,'حركة المخزون'!$E:$E,$D374,'حركة المخزون'!$G:$G,T$2))*VLOOKUP($D374,'قاعدة البيانات'!$G:$J,4,0)</f>
        <v>0</v>
      </c>
      <c r="V374" s="28">
        <f>(SUMIFS('حركة المخزون'!$F:$F,'حركة المخزون'!$E:$E,$D374,'حركة المخزون'!$H:$H,V$2)-SUMIFS('حركة المخزون'!$F:$F,'حركة المخزون'!$E:$E,$D374,'حركة المخزون'!$G:$G,V$2))*VLOOKUP($D374,'قاعدة البيانات'!$G:$J,2,0)</f>
        <v>0</v>
      </c>
      <c r="W374" s="28">
        <f>(SUMIFS('حركة المخزون'!$F:$F,'حركة المخزون'!$E:$E,$D374,'حركة المخزون'!$H:$H,V$2)-SUMIFS('حركة المخزون'!$F:$F,'حركة المخزون'!$E:$E,$D374,'حركة المخزون'!$G:$G,V$2))*VLOOKUP($D374,'قاعدة البيانات'!$G:$J,4,0)</f>
        <v>0</v>
      </c>
      <c r="X374" s="28">
        <f>(SUMIFS('حركة المخزون'!$F:$F,'حركة المخزون'!$E:$E,$D374,'حركة المخزون'!$H:$H,X$2)-SUMIFS('حركة المخزون'!$F:$F,'حركة المخزون'!$E:$E,$D374,'حركة المخزون'!$G:$G,X$2))*VLOOKUP($D374,'قاعدة البيانات'!$G:$J,2,0)</f>
        <v>0</v>
      </c>
      <c r="Y374" s="28">
        <f>(SUMIFS('حركة المخزون'!$F:$F,'حركة المخزون'!$E:$E,$D374,'حركة المخزون'!$H:$H,X$2)-SUMIFS('حركة المخزون'!$F:$F,'حركة المخزون'!$E:$E,$D374,'حركة المخزون'!$G:$G,X$2))*VLOOKUP($D374,'قاعدة البيانات'!$G:$J,4,0)</f>
        <v>0</v>
      </c>
      <c r="Z374" s="28">
        <f>(SUMIFS('حركة المخزون'!$F:$F,'حركة المخزون'!$E:$E,$D374,'حركة المخزون'!$H:$H,Z$2)-SUMIFS('حركة المخزون'!$F:$F,'حركة المخزون'!$E:$E,$D374,'حركة المخزون'!$G:$G,Z$2))*VLOOKUP($D374,'قاعدة البيانات'!$G:$J,2,0)</f>
        <v>0</v>
      </c>
      <c r="AA374" s="28">
        <f>(SUMIFS('حركة المخزون'!$F:$F,'حركة المخزون'!$E:$E,$D374,'حركة المخزون'!$H:$H,Z$2)-SUMIFS('حركة المخزون'!$F:$F,'حركة المخزون'!$E:$E,$D374,'حركة المخزون'!$G:$G,Z$2))*VLOOKUP($D374,'قاعدة البيانات'!$G:$J,4,0)</f>
        <v>0</v>
      </c>
      <c r="AB374" s="28">
        <f>(SUMIFS('حركة المخزون'!$F:$F,'حركة المخزون'!$E:$E,$D374,'حركة المخزون'!$H:$H,AB$2)-SUMIFS('حركة المخزون'!$F:$F,'حركة المخزون'!$E:$E,$D374,'حركة المخزون'!$G:$G,AB$2))*VLOOKUP($D374,'قاعدة البيانات'!$G:$J,2,0)</f>
        <v>0</v>
      </c>
      <c r="AC374" s="28">
        <f>(SUMIFS('حركة المخزون'!$F:$F,'حركة المخزون'!$E:$E,$D374,'حركة المخزون'!$H:$H,AB$2)-SUMIFS('حركة المخزون'!$F:$F,'حركة المخزون'!$E:$E,$D374,'حركة المخزون'!$G:$G,AB$2))*VLOOKUP($D374,'قاعدة البيانات'!$G:$J,4,0)</f>
        <v>0</v>
      </c>
      <c r="AD374" s="28">
        <f>(SUMIFS('حركة المخزون'!$F:$F,'حركة المخزون'!$E:$E,$D374,'حركة المخزون'!$H:$H,AD$2)-SUMIFS('حركة المخزون'!$F:$F,'حركة المخزون'!$E:$E,$D374,'حركة المخزون'!$G:$G,AD$2))*VLOOKUP($D374,'قاعدة البيانات'!$G:$J,2,0)</f>
        <v>0</v>
      </c>
      <c r="AE374" s="28">
        <f>(SUMIFS('حركة المخزون'!$F:$F,'حركة المخزون'!$E:$E,$D374,'حركة المخزون'!$H:$H,AD$2)-SUMIFS('حركة المخزون'!$F:$F,'حركة المخزون'!$E:$E,$D374,'حركة المخزون'!$G:$G,AD$2))*VLOOKUP($D374,'قاعدة البيانات'!$G:$J,4,0)</f>
        <v>0</v>
      </c>
      <c r="AF374" s="28">
        <f>(SUMIFS('حركة المخزون'!$F:$F,'حركة المخزون'!$E:$E,$D374,'حركة المخزون'!$H:$H,AF$2)-SUMIFS('حركة المخزون'!$F:$F,'حركة المخزون'!$E:$E,$D374,'حركة المخزون'!$G:$G,AF$2))*VLOOKUP($D374,'قاعدة البيانات'!$G:$J,2,0)</f>
        <v>0</v>
      </c>
      <c r="AG374" s="28">
        <f>(SUMIFS('حركة المخزون'!$F:$F,'حركة المخزون'!$E:$E,$D374,'حركة المخزون'!$H:$H,AF$2)-SUMIFS('حركة المخزون'!$F:$F,'حركة المخزون'!$E:$E,$D374,'حركة المخزون'!$G:$G,AF$2))*VLOOKUP($D374,'قاعدة البيانات'!$G:$J,4,0)</f>
        <v>0</v>
      </c>
      <c r="AH374" s="28">
        <f>(SUMIFS('حركة المخزون'!$F:$F,'حركة المخزون'!$E:$E,$D374,'حركة المخزون'!$H:$H,AH$2)-SUMIFS('حركة المخزون'!$F:$F,'حركة المخزون'!$E:$E,$D374,'حركة المخزون'!$G:$G,AH$2))*VLOOKUP($D374,'قاعدة البيانات'!$G:$J,2,0)</f>
        <v>0</v>
      </c>
      <c r="AI374" s="28">
        <f>(SUMIFS('حركة المخزون'!$F:$F,'حركة المخزون'!$E:$E,$D374,'حركة المخزون'!$H:$H,AH$2)-SUMIFS('حركة المخزون'!$F:$F,'حركة المخزون'!$E:$E,$D374,'حركة المخزون'!$G:$G,AH$2))*VLOOKUP($D374,'قاعدة البيانات'!$G:$J,4,0)</f>
        <v>0</v>
      </c>
      <c r="AJ374" s="28">
        <f>(SUMIFS('حركة المخزون'!$F:$F,'حركة المخزون'!$E:$E,$D374,'حركة المخزون'!$H:$H,AJ$2)-SUMIFS('حركة المخزون'!$F:$F,'حركة المخزون'!$E:$E,$D374,'حركة المخزون'!$G:$G,AJ$2))*VLOOKUP($D374,'قاعدة البيانات'!$G:$J,2,0)</f>
        <v>0</v>
      </c>
      <c r="AK374" s="28">
        <f>(SUMIFS('حركة المخزون'!$F:$F,'حركة المخزون'!$E:$E,$D374,'حركة المخزون'!$H:$H,AJ$2)-SUMIFS('حركة المخزون'!$F:$F,'حركة المخزون'!$E:$E,$D374,'حركة المخزون'!$G:$G,AJ$2))*VLOOKUP($D374,'قاعدة البيانات'!$G:$J,4,0)</f>
        <v>0</v>
      </c>
      <c r="AL374" s="28">
        <f>(SUMIFS('حركة المخزون'!$F:$F,'حركة المخزون'!$E:$E,$D374,'حركة المخزون'!$H:$H,AL$2)-SUMIFS('حركة المخزون'!$F:$F,'حركة المخزون'!$E:$E,$D374,'حركة المخزون'!$G:$G,AL$2))*VLOOKUP($D374,'قاعدة البيانات'!$G:$J,2,0)</f>
        <v>0</v>
      </c>
      <c r="AM374" s="28">
        <f>(SUMIFS('حركة المخزون'!$F:$F,'حركة المخزون'!$E:$E,$D374,'حركة المخزون'!$H:$H,AL$2)-SUMIFS('حركة المخزون'!$F:$F,'حركة المخزون'!$E:$E,$D374,'حركة المخزون'!$G:$G,AL$2))*VLOOKUP($D374,'قاعدة البيانات'!$G:$J,4,0)</f>
        <v>0</v>
      </c>
      <c r="AN374" s="28">
        <f>(SUMIFS('حركة المخزون'!$F:$F,'حركة المخزون'!$E:$E,$D374,'حركة المخزون'!$H:$H,AN$2)-SUMIFS('حركة المخزون'!$F:$F,'حركة المخزون'!$E:$E,$D374,'حركة المخزون'!$G:$G,AN$2))*VLOOKUP($D374,'قاعدة البيانات'!$G:$J,2,0)</f>
        <v>0</v>
      </c>
      <c r="AO374" s="28">
        <f>(SUMIFS('حركة المخزون'!$F:$F,'حركة المخزون'!$E:$E,$D374,'حركة المخزون'!$H:$H,AN$2)-SUMIFS('حركة المخزون'!$F:$F,'حركة المخزون'!$E:$E,$D374,'حركة المخزون'!$G:$G,AN$2))*VLOOKUP($D374,'قاعدة البيانات'!$G:$J,4,0)</f>
        <v>0</v>
      </c>
      <c r="AP374" s="28">
        <f>(SUMIFS('حركة المخزون'!$F:$F,'حركة المخزون'!$E:$E,$D374,'حركة المخزون'!$H:$H,AP$2)-SUMIFS('حركة المخزون'!$F:$F,'حركة المخزون'!$E:$E,$D374,'حركة المخزون'!$G:$G,AP$2))*VLOOKUP($D374,'قاعدة البيانات'!$G:$J,2,0)</f>
        <v>0</v>
      </c>
      <c r="AQ374" s="28">
        <f>(SUMIFS('حركة المخزون'!$F:$F,'حركة المخزون'!$E:$E,$D374,'حركة المخزون'!$H:$H,AP$2)-SUMIFS('حركة المخزون'!$F:$F,'حركة المخزون'!$E:$E,$D374,'حركة المخزون'!$G:$G,AP$2))*VLOOKUP($D374,'قاعدة البيانات'!$G:$J,4,0)</f>
        <v>0</v>
      </c>
      <c r="AR374" s="28">
        <f>(SUMIFS('حركة المخزون'!$F:$F,'حركة المخزون'!$E:$E,$D374,'حركة المخزون'!$H:$H,AR$2)-SUMIFS('حركة المخزون'!$F:$F,'حركة المخزون'!$E:$E,$D374,'حركة المخزون'!$G:$G,AR$2))*VLOOKUP($D374,'قاعدة البيانات'!$G:$J,2,0)</f>
        <v>0</v>
      </c>
      <c r="AS374" s="28">
        <f>(SUMIFS('حركة المخزون'!$F:$F,'حركة المخزون'!$E:$E,$D374,'حركة المخزون'!$H:$H,AR$2)-SUMIFS('حركة المخزون'!$F:$F,'حركة المخزون'!$E:$E,$D374,'حركة المخزون'!$G:$G,AR$2))*VLOOKUP($D374,'قاعدة البيانات'!$G:$J,4,0)</f>
        <v>0</v>
      </c>
      <c r="AT374" s="28">
        <f>(SUMIFS('حركة المخزون'!$F:$F,'حركة المخزون'!$E:$E,$D374,'حركة المخزون'!$H:$H,AT$2)-SUMIFS('حركة المخزون'!$F:$F,'حركة المخزون'!$E:$E,$D374,'حركة المخزون'!$G:$G,AT$2))*VLOOKUP($D374,'قاعدة البيانات'!$G:$J,2,0)</f>
        <v>0</v>
      </c>
      <c r="AU374" s="28">
        <f>(SUMIFS('حركة المخزون'!$F:$F,'حركة المخزون'!$E:$E,$D374,'حركة المخزون'!$H:$H,AT$2)-SUMIFS('حركة المخزون'!$F:$F,'حركة المخزون'!$E:$E,$D374,'حركة المخزون'!$G:$G,AT$2))*VLOOKUP($D374,'قاعدة البيانات'!$G:$J,4,0)</f>
        <v>0</v>
      </c>
      <c r="AV374" s="28">
        <f>(SUMIFS('حركة المخزون'!$F:$F,'حركة المخزون'!$E:$E,$D374,'حركة المخزون'!$H:$H,AV$2)-SUMIFS('حركة المخزون'!$F:$F,'حركة المخزون'!$E:$E,$D374,'حركة المخزون'!$G:$G,AV$2))*VLOOKUP($D374,'قاعدة البيانات'!$G:$J,2,0)</f>
        <v>0</v>
      </c>
      <c r="AW374" s="28">
        <f>(SUMIFS('حركة المخزون'!$F:$F,'حركة المخزون'!$E:$E,$D374,'حركة المخزون'!$H:$H,AV$2)-SUMIFS('حركة المخزون'!$F:$F,'حركة المخزون'!$E:$E,$D374,'حركة المخزون'!$G:$G,AV$2))*VLOOKUP($D374,'قاعدة البيانات'!$G:$J,4,0)</f>
        <v>0</v>
      </c>
      <c r="AX374" s="28">
        <f>(SUMIFS('حركة المخزون'!$F:$F,'حركة المخزون'!$E:$E,$D374,'حركة المخزون'!$H:$H,AX$2)-SUMIFS('حركة المخزون'!$F:$F,'حركة المخزون'!$E:$E,$D374,'حركة المخزون'!$G:$G,AX$2))*VLOOKUP($D374,'قاعدة البيانات'!$G:$J,2,0)</f>
        <v>0</v>
      </c>
      <c r="AY374" s="28">
        <f>(SUMIFS('حركة المخزون'!$F:$F,'حركة المخزون'!$E:$E,$D374,'حركة المخزون'!$H:$H,AX$2)-SUMIFS('حركة المخزون'!$F:$F,'حركة المخزون'!$E:$E,$D374,'حركة المخزون'!$G:$G,AX$2))*VLOOKUP($D374,'قاعدة البيانات'!$G:$J,4,0)</f>
        <v>0</v>
      </c>
      <c r="AZ374" s="28">
        <f>(SUMIFS('حركة المخزون'!$F:$F,'حركة المخزون'!$E:$E,$D374,'حركة المخزون'!$H:$H,AZ$2)-SUMIFS('حركة المخزون'!$F:$F,'حركة المخزون'!$E:$E,$D374,'حركة المخزون'!$G:$G,AZ$2))*VLOOKUP($D374,'قاعدة البيانات'!$G:$J,2,0)</f>
        <v>0</v>
      </c>
      <c r="BA374" s="28">
        <f>(SUMIFS('حركة المخزون'!$F:$F,'حركة المخزون'!$E:$E,$D374,'حركة المخزون'!$H:$H,AZ$2)-SUMIFS('حركة المخزون'!$F:$F,'حركة المخزون'!$E:$E,$D374,'حركة المخزون'!$G:$G,AZ$2))*VLOOKUP($D374,'قاعدة البيانات'!$G:$J,4,0)</f>
        <v>0</v>
      </c>
      <c r="BB374" s="28">
        <f>(SUMIFS('حركة المخزون'!$F:$F,'حركة المخزون'!$E:$E,$D374,'حركة المخزون'!$H:$H,BB$2)-SUMIFS('حركة المخزون'!$F:$F,'حركة المخزون'!$E:$E,$D374,'حركة المخزون'!$G:$G,BB$2))*VLOOKUP($D374,'قاعدة البيانات'!$G:$J,2,0)</f>
        <v>0</v>
      </c>
      <c r="BC374" s="28">
        <f>(SUMIFS('حركة المخزون'!$F:$F,'حركة المخزون'!$E:$E,$D374,'حركة المخزون'!$H:$H,BB$2)-SUMIFS('حركة المخزون'!$F:$F,'حركة المخزون'!$E:$E,$D374,'حركة المخزون'!$G:$G,BB$2))*VLOOKUP($D374,'قاعدة البيانات'!$G:$J,4,0)</f>
        <v>0</v>
      </c>
      <c r="BD374" s="28">
        <f>(SUMIFS('حركة المخزون'!$F:$F,'حركة المخزون'!$E:$E,$D374,'حركة المخزون'!$H:$H,BD$2)-SUMIFS('حركة المخزون'!$F:$F,'حركة المخزون'!$E:$E,$D374,'حركة المخزون'!$G:$G,BD$2))*VLOOKUP($D374,'قاعدة البيانات'!$G:$J,2,0)</f>
        <v>0</v>
      </c>
      <c r="BE374" s="28">
        <f>(SUMIFS('حركة المخزون'!$F:$F,'حركة المخزون'!$E:$E,$D374,'حركة المخزون'!$H:$H,BD$2)-SUMIFS('حركة المخزون'!$F:$F,'حركة المخزون'!$E:$E,$D374,'حركة المخزون'!$G:$G,BD$2))*VLOOKUP($D374,'قاعدة البيانات'!$G:$J,4,0)</f>
        <v>0</v>
      </c>
      <c r="BF374" s="28">
        <f>(SUMIFS('حركة المخزون'!$F:$F,'حركة المخزون'!$E:$E,$D374,'حركة المخزون'!$H:$H,BF$2)-SUMIFS('حركة المخزون'!$F:$F,'حركة المخزون'!$E:$E,$D374,'حركة المخزون'!$G:$G,BF$2))*VLOOKUP($D374,'قاعدة البيانات'!$G:$J,2,0)</f>
        <v>0</v>
      </c>
      <c r="BG374" s="28">
        <f>(SUMIFS('حركة المخزون'!$F:$F,'حركة المخزون'!$E:$E,$D374,'حركة المخزون'!$H:$H,BF$2)-SUMIFS('حركة المخزون'!$F:$F,'حركة المخزون'!$E:$E,$D374,'حركة المخزون'!$G:$G,BF$2))*VLOOKUP($D374,'قاعدة البيانات'!$G:$J,4,0)</f>
        <v>0</v>
      </c>
      <c r="BH374" s="28">
        <f>(SUMIFS('حركة المخزون'!$F:$F,'حركة المخزون'!$E:$E,$D374,'حركة المخزون'!$H:$H,BH$2)-SUMIFS('حركة المخزون'!$F:$F,'حركة المخزون'!$E:$E,$D374,'حركة المخزون'!$G:$G,BH$2))*VLOOKUP($D374,'قاعدة البيانات'!$G:$J,2,0)</f>
        <v>0</v>
      </c>
      <c r="BI374" s="28">
        <f>(SUMIFS('حركة المخزون'!$F:$F,'حركة المخزون'!$E:$E,$D374,'حركة المخزون'!$H:$H,BH$2)-SUMIFS('حركة المخزون'!$F:$F,'حركة المخزون'!$E:$E,$D374,'حركة المخزون'!$G:$G,BH$2))*VLOOKUP($D374,'قاعدة البيانات'!$G:$J,4,0)</f>
        <v>0</v>
      </c>
    </row>
    <row r="375" spans="2:61" s="15" customFormat="1" ht="24" customHeight="1" x14ac:dyDescent="0.2">
      <c r="B375" s="18">
        <v>372</v>
      </c>
      <c r="C375" s="19"/>
      <c r="D375" s="18" t="str">
        <f>VLOOKUP(C375,'قاعدة البيانات'!F:G,2,0)</f>
        <v/>
      </c>
      <c r="F375" s="28">
        <f>(SUMIFS('حركة المخزون'!$F:$F,'حركة المخزون'!$E:$E,$D375,'حركة المخزون'!$H:$H,F$2)-SUMIFS('حركة المخزون'!$F:$F,'حركة المخزون'!$E:$E,$D375,'حركة المخزون'!$G:$G,F$2))*VLOOKUP($D375,'قاعدة البيانات'!$G:$J,2,0)</f>
        <v>0</v>
      </c>
      <c r="G375" s="28">
        <f>(SUMIFS('حركة المخزون'!$F:$F,'حركة المخزون'!$E:$E,$D375,'حركة المخزون'!$H:$H,F$2)-SUMIFS('حركة المخزون'!$F:$F,'حركة المخزون'!$E:$E,$D375,'حركة المخزون'!$G:$G,F$2))*VLOOKUP($D375,'قاعدة البيانات'!$G:$J,4,0)</f>
        <v>0</v>
      </c>
      <c r="H375" s="28">
        <f>(SUMIFS('حركة المخزون'!$F:$F,'حركة المخزون'!$E:$E,$D375,'حركة المخزون'!$H:$H,H$2)-SUMIFS('حركة المخزون'!$F:$F,'حركة المخزون'!$E:$E,$D375,'حركة المخزون'!$G:$G,H$2))*VLOOKUP($D375,'قاعدة البيانات'!$G:$J,2,0)</f>
        <v>0</v>
      </c>
      <c r="I375" s="28">
        <f>(SUMIFS('حركة المخزون'!$F:$F,'حركة المخزون'!$E:$E,$D375,'حركة المخزون'!$H:$H,H$2)-SUMIFS('حركة المخزون'!$F:$F,'حركة المخزون'!$E:$E,$D375,'حركة المخزون'!$G:$G,H$2))*VLOOKUP($D375,'قاعدة البيانات'!$G:$J,4,0)</f>
        <v>0</v>
      </c>
      <c r="J375" s="28">
        <f>(SUMIFS('حركة المخزون'!$F:$F,'حركة المخزون'!$E:$E,$D375,'حركة المخزون'!$H:$H,J$2)-SUMIFS('حركة المخزون'!$F:$F,'حركة المخزون'!$E:$E,$D375,'حركة المخزون'!$G:$G,J$2))*VLOOKUP($D375,'قاعدة البيانات'!$G:$J,2,0)</f>
        <v>0</v>
      </c>
      <c r="K375" s="28">
        <f>(SUMIFS('حركة المخزون'!$F:$F,'حركة المخزون'!$E:$E,$D375,'حركة المخزون'!$H:$H,J$2)-SUMIFS('حركة المخزون'!$F:$F,'حركة المخزون'!$E:$E,$D375,'حركة المخزون'!$G:$G,J$2))*VLOOKUP($D375,'قاعدة البيانات'!$G:$J,4,0)</f>
        <v>0</v>
      </c>
      <c r="L375" s="28">
        <f>(SUMIFS('حركة المخزون'!$F:$F,'حركة المخزون'!$E:$E,$D375,'حركة المخزون'!$H:$H,L$2)-SUMIFS('حركة المخزون'!$F:$F,'حركة المخزون'!$E:$E,$D375,'حركة المخزون'!$G:$G,L$2))*VLOOKUP($D375,'قاعدة البيانات'!$G:$J,2,0)</f>
        <v>0</v>
      </c>
      <c r="M375" s="28">
        <f>(SUMIFS('حركة المخزون'!$F:$F,'حركة المخزون'!$E:$E,$D375,'حركة المخزون'!$H:$H,L$2)-SUMIFS('حركة المخزون'!$F:$F,'حركة المخزون'!$E:$E,$D375,'حركة المخزون'!$G:$G,L$2))*VLOOKUP($D375,'قاعدة البيانات'!$G:$J,4,0)</f>
        <v>0</v>
      </c>
      <c r="N375" s="28">
        <f>(SUMIFS('حركة المخزون'!$F:$F,'حركة المخزون'!$E:$E,$D375,'حركة المخزون'!$H:$H,N$2)-SUMIFS('حركة المخزون'!$F:$F,'حركة المخزون'!$E:$E,$D375,'حركة المخزون'!$G:$G,N$2))*VLOOKUP($D375,'قاعدة البيانات'!$G:$J,2,0)</f>
        <v>0</v>
      </c>
      <c r="O375" s="28">
        <f>(SUMIFS('حركة المخزون'!$F:$F,'حركة المخزون'!$E:$E,$D375,'حركة المخزون'!$H:$H,N$2)-SUMIFS('حركة المخزون'!$F:$F,'حركة المخزون'!$E:$E,$D375,'حركة المخزون'!$G:$G,N$2))*VLOOKUP($D375,'قاعدة البيانات'!$G:$J,4,0)</f>
        <v>0</v>
      </c>
      <c r="P375" s="28">
        <f>(SUMIFS('حركة المخزون'!$F:$F,'حركة المخزون'!$E:$E,$D375,'حركة المخزون'!$H:$H,P$2)-SUMIFS('حركة المخزون'!$F:$F,'حركة المخزون'!$E:$E,$D375,'حركة المخزون'!$G:$G,P$2))*VLOOKUP($D375,'قاعدة البيانات'!$G:$J,2,0)</f>
        <v>0</v>
      </c>
      <c r="Q375" s="28">
        <f>(SUMIFS('حركة المخزون'!$F:$F,'حركة المخزون'!$E:$E,$D375,'حركة المخزون'!$H:$H,P$2)-SUMIFS('حركة المخزون'!$F:$F,'حركة المخزون'!$E:$E,$D375,'حركة المخزون'!$G:$G,P$2))*VLOOKUP($D375,'قاعدة البيانات'!$G:$J,4,0)</f>
        <v>0</v>
      </c>
      <c r="R375" s="28">
        <f>(SUMIFS('حركة المخزون'!$F:$F,'حركة المخزون'!$E:$E,$D375,'حركة المخزون'!$H:$H,R$2)-SUMIFS('حركة المخزون'!$F:$F,'حركة المخزون'!$E:$E,$D375,'حركة المخزون'!$G:$G,R$2))*VLOOKUP($D375,'قاعدة البيانات'!$G:$J,2,0)</f>
        <v>0</v>
      </c>
      <c r="S375" s="28">
        <f>(SUMIFS('حركة المخزون'!$F:$F,'حركة المخزون'!$E:$E,$D375,'حركة المخزون'!$H:$H,R$2)-SUMIFS('حركة المخزون'!$F:$F,'حركة المخزون'!$E:$E,$D375,'حركة المخزون'!$G:$G,R$2))*VLOOKUP($D375,'قاعدة البيانات'!$G:$J,4,0)</f>
        <v>0</v>
      </c>
      <c r="T375" s="28">
        <f>(SUMIFS('حركة المخزون'!$F:$F,'حركة المخزون'!$E:$E,$D375,'حركة المخزون'!$H:$H,T$2)-SUMIFS('حركة المخزون'!$F:$F,'حركة المخزون'!$E:$E,$D375,'حركة المخزون'!$G:$G,T$2))*VLOOKUP($D375,'قاعدة البيانات'!$G:$J,2,0)</f>
        <v>0</v>
      </c>
      <c r="U375" s="28">
        <f>(SUMIFS('حركة المخزون'!$F:$F,'حركة المخزون'!$E:$E,$D375,'حركة المخزون'!$H:$H,T$2)-SUMIFS('حركة المخزون'!$F:$F,'حركة المخزون'!$E:$E,$D375,'حركة المخزون'!$G:$G,T$2))*VLOOKUP($D375,'قاعدة البيانات'!$G:$J,4,0)</f>
        <v>0</v>
      </c>
      <c r="V375" s="28">
        <f>(SUMIFS('حركة المخزون'!$F:$F,'حركة المخزون'!$E:$E,$D375,'حركة المخزون'!$H:$H,V$2)-SUMIFS('حركة المخزون'!$F:$F,'حركة المخزون'!$E:$E,$D375,'حركة المخزون'!$G:$G,V$2))*VLOOKUP($D375,'قاعدة البيانات'!$G:$J,2,0)</f>
        <v>0</v>
      </c>
      <c r="W375" s="28">
        <f>(SUMIFS('حركة المخزون'!$F:$F,'حركة المخزون'!$E:$E,$D375,'حركة المخزون'!$H:$H,V$2)-SUMIFS('حركة المخزون'!$F:$F,'حركة المخزون'!$E:$E,$D375,'حركة المخزون'!$G:$G,V$2))*VLOOKUP($D375,'قاعدة البيانات'!$G:$J,4,0)</f>
        <v>0</v>
      </c>
      <c r="X375" s="28">
        <f>(SUMIFS('حركة المخزون'!$F:$F,'حركة المخزون'!$E:$E,$D375,'حركة المخزون'!$H:$H,X$2)-SUMIFS('حركة المخزون'!$F:$F,'حركة المخزون'!$E:$E,$D375,'حركة المخزون'!$G:$G,X$2))*VLOOKUP($D375,'قاعدة البيانات'!$G:$J,2,0)</f>
        <v>0</v>
      </c>
      <c r="Y375" s="28">
        <f>(SUMIFS('حركة المخزون'!$F:$F,'حركة المخزون'!$E:$E,$D375,'حركة المخزون'!$H:$H,X$2)-SUMIFS('حركة المخزون'!$F:$F,'حركة المخزون'!$E:$E,$D375,'حركة المخزون'!$G:$G,X$2))*VLOOKUP($D375,'قاعدة البيانات'!$G:$J,4,0)</f>
        <v>0</v>
      </c>
      <c r="Z375" s="28">
        <f>(SUMIFS('حركة المخزون'!$F:$F,'حركة المخزون'!$E:$E,$D375,'حركة المخزون'!$H:$H,Z$2)-SUMIFS('حركة المخزون'!$F:$F,'حركة المخزون'!$E:$E,$D375,'حركة المخزون'!$G:$G,Z$2))*VLOOKUP($D375,'قاعدة البيانات'!$G:$J,2,0)</f>
        <v>0</v>
      </c>
      <c r="AA375" s="28">
        <f>(SUMIFS('حركة المخزون'!$F:$F,'حركة المخزون'!$E:$E,$D375,'حركة المخزون'!$H:$H,Z$2)-SUMIFS('حركة المخزون'!$F:$F,'حركة المخزون'!$E:$E,$D375,'حركة المخزون'!$G:$G,Z$2))*VLOOKUP($D375,'قاعدة البيانات'!$G:$J,4,0)</f>
        <v>0</v>
      </c>
      <c r="AB375" s="28">
        <f>(SUMIFS('حركة المخزون'!$F:$F,'حركة المخزون'!$E:$E,$D375,'حركة المخزون'!$H:$H,AB$2)-SUMIFS('حركة المخزون'!$F:$F,'حركة المخزون'!$E:$E,$D375,'حركة المخزون'!$G:$G,AB$2))*VLOOKUP($D375,'قاعدة البيانات'!$G:$J,2,0)</f>
        <v>0</v>
      </c>
      <c r="AC375" s="28">
        <f>(SUMIFS('حركة المخزون'!$F:$F,'حركة المخزون'!$E:$E,$D375,'حركة المخزون'!$H:$H,AB$2)-SUMIFS('حركة المخزون'!$F:$F,'حركة المخزون'!$E:$E,$D375,'حركة المخزون'!$G:$G,AB$2))*VLOOKUP($D375,'قاعدة البيانات'!$G:$J,4,0)</f>
        <v>0</v>
      </c>
      <c r="AD375" s="28">
        <f>(SUMIFS('حركة المخزون'!$F:$F,'حركة المخزون'!$E:$E,$D375,'حركة المخزون'!$H:$H,AD$2)-SUMIFS('حركة المخزون'!$F:$F,'حركة المخزون'!$E:$E,$D375,'حركة المخزون'!$G:$G,AD$2))*VLOOKUP($D375,'قاعدة البيانات'!$G:$J,2,0)</f>
        <v>0</v>
      </c>
      <c r="AE375" s="28">
        <f>(SUMIFS('حركة المخزون'!$F:$F,'حركة المخزون'!$E:$E,$D375,'حركة المخزون'!$H:$H,AD$2)-SUMIFS('حركة المخزون'!$F:$F,'حركة المخزون'!$E:$E,$D375,'حركة المخزون'!$G:$G,AD$2))*VLOOKUP($D375,'قاعدة البيانات'!$G:$J,4,0)</f>
        <v>0</v>
      </c>
      <c r="AF375" s="28">
        <f>(SUMIFS('حركة المخزون'!$F:$F,'حركة المخزون'!$E:$E,$D375,'حركة المخزون'!$H:$H,AF$2)-SUMIFS('حركة المخزون'!$F:$F,'حركة المخزون'!$E:$E,$D375,'حركة المخزون'!$G:$G,AF$2))*VLOOKUP($D375,'قاعدة البيانات'!$G:$J,2,0)</f>
        <v>0</v>
      </c>
      <c r="AG375" s="28">
        <f>(SUMIFS('حركة المخزون'!$F:$F,'حركة المخزون'!$E:$E,$D375,'حركة المخزون'!$H:$H,AF$2)-SUMIFS('حركة المخزون'!$F:$F,'حركة المخزون'!$E:$E,$D375,'حركة المخزون'!$G:$G,AF$2))*VLOOKUP($D375,'قاعدة البيانات'!$G:$J,4,0)</f>
        <v>0</v>
      </c>
      <c r="AH375" s="28">
        <f>(SUMIFS('حركة المخزون'!$F:$F,'حركة المخزون'!$E:$E,$D375,'حركة المخزون'!$H:$H,AH$2)-SUMIFS('حركة المخزون'!$F:$F,'حركة المخزون'!$E:$E,$D375,'حركة المخزون'!$G:$G,AH$2))*VLOOKUP($D375,'قاعدة البيانات'!$G:$J,2,0)</f>
        <v>0</v>
      </c>
      <c r="AI375" s="28">
        <f>(SUMIFS('حركة المخزون'!$F:$F,'حركة المخزون'!$E:$E,$D375,'حركة المخزون'!$H:$H,AH$2)-SUMIFS('حركة المخزون'!$F:$F,'حركة المخزون'!$E:$E,$D375,'حركة المخزون'!$G:$G,AH$2))*VLOOKUP($D375,'قاعدة البيانات'!$G:$J,4,0)</f>
        <v>0</v>
      </c>
      <c r="AJ375" s="28">
        <f>(SUMIFS('حركة المخزون'!$F:$F,'حركة المخزون'!$E:$E,$D375,'حركة المخزون'!$H:$H,AJ$2)-SUMIFS('حركة المخزون'!$F:$F,'حركة المخزون'!$E:$E,$D375,'حركة المخزون'!$G:$G,AJ$2))*VLOOKUP($D375,'قاعدة البيانات'!$G:$J,2,0)</f>
        <v>0</v>
      </c>
      <c r="AK375" s="28">
        <f>(SUMIFS('حركة المخزون'!$F:$F,'حركة المخزون'!$E:$E,$D375,'حركة المخزون'!$H:$H,AJ$2)-SUMIFS('حركة المخزون'!$F:$F,'حركة المخزون'!$E:$E,$D375,'حركة المخزون'!$G:$G,AJ$2))*VLOOKUP($D375,'قاعدة البيانات'!$G:$J,4,0)</f>
        <v>0</v>
      </c>
      <c r="AL375" s="28">
        <f>(SUMIFS('حركة المخزون'!$F:$F,'حركة المخزون'!$E:$E,$D375,'حركة المخزون'!$H:$H,AL$2)-SUMIFS('حركة المخزون'!$F:$F,'حركة المخزون'!$E:$E,$D375,'حركة المخزون'!$G:$G,AL$2))*VLOOKUP($D375,'قاعدة البيانات'!$G:$J,2,0)</f>
        <v>0</v>
      </c>
      <c r="AM375" s="28">
        <f>(SUMIFS('حركة المخزون'!$F:$F,'حركة المخزون'!$E:$E,$D375,'حركة المخزون'!$H:$H,AL$2)-SUMIFS('حركة المخزون'!$F:$F,'حركة المخزون'!$E:$E,$D375,'حركة المخزون'!$G:$G,AL$2))*VLOOKUP($D375,'قاعدة البيانات'!$G:$J,4,0)</f>
        <v>0</v>
      </c>
      <c r="AN375" s="28">
        <f>(SUMIFS('حركة المخزون'!$F:$F,'حركة المخزون'!$E:$E,$D375,'حركة المخزون'!$H:$H,AN$2)-SUMIFS('حركة المخزون'!$F:$F,'حركة المخزون'!$E:$E,$D375,'حركة المخزون'!$G:$G,AN$2))*VLOOKUP($D375,'قاعدة البيانات'!$G:$J,2,0)</f>
        <v>0</v>
      </c>
      <c r="AO375" s="28">
        <f>(SUMIFS('حركة المخزون'!$F:$F,'حركة المخزون'!$E:$E,$D375,'حركة المخزون'!$H:$H,AN$2)-SUMIFS('حركة المخزون'!$F:$F,'حركة المخزون'!$E:$E,$D375,'حركة المخزون'!$G:$G,AN$2))*VLOOKUP($D375,'قاعدة البيانات'!$G:$J,4,0)</f>
        <v>0</v>
      </c>
      <c r="AP375" s="28">
        <f>(SUMIFS('حركة المخزون'!$F:$F,'حركة المخزون'!$E:$E,$D375,'حركة المخزون'!$H:$H,AP$2)-SUMIFS('حركة المخزون'!$F:$F,'حركة المخزون'!$E:$E,$D375,'حركة المخزون'!$G:$G,AP$2))*VLOOKUP($D375,'قاعدة البيانات'!$G:$J,2,0)</f>
        <v>0</v>
      </c>
      <c r="AQ375" s="28">
        <f>(SUMIFS('حركة المخزون'!$F:$F,'حركة المخزون'!$E:$E,$D375,'حركة المخزون'!$H:$H,AP$2)-SUMIFS('حركة المخزون'!$F:$F,'حركة المخزون'!$E:$E,$D375,'حركة المخزون'!$G:$G,AP$2))*VLOOKUP($D375,'قاعدة البيانات'!$G:$J,4,0)</f>
        <v>0</v>
      </c>
      <c r="AR375" s="28">
        <f>(SUMIFS('حركة المخزون'!$F:$F,'حركة المخزون'!$E:$E,$D375,'حركة المخزون'!$H:$H,AR$2)-SUMIFS('حركة المخزون'!$F:$F,'حركة المخزون'!$E:$E,$D375,'حركة المخزون'!$G:$G,AR$2))*VLOOKUP($D375,'قاعدة البيانات'!$G:$J,2,0)</f>
        <v>0</v>
      </c>
      <c r="AS375" s="28">
        <f>(SUMIFS('حركة المخزون'!$F:$F,'حركة المخزون'!$E:$E,$D375,'حركة المخزون'!$H:$H,AR$2)-SUMIFS('حركة المخزون'!$F:$F,'حركة المخزون'!$E:$E,$D375,'حركة المخزون'!$G:$G,AR$2))*VLOOKUP($D375,'قاعدة البيانات'!$G:$J,4,0)</f>
        <v>0</v>
      </c>
      <c r="AT375" s="28">
        <f>(SUMIFS('حركة المخزون'!$F:$F,'حركة المخزون'!$E:$E,$D375,'حركة المخزون'!$H:$H,AT$2)-SUMIFS('حركة المخزون'!$F:$F,'حركة المخزون'!$E:$E,$D375,'حركة المخزون'!$G:$G,AT$2))*VLOOKUP($D375,'قاعدة البيانات'!$G:$J,2,0)</f>
        <v>0</v>
      </c>
      <c r="AU375" s="28">
        <f>(SUMIFS('حركة المخزون'!$F:$F,'حركة المخزون'!$E:$E,$D375,'حركة المخزون'!$H:$H,AT$2)-SUMIFS('حركة المخزون'!$F:$F,'حركة المخزون'!$E:$E,$D375,'حركة المخزون'!$G:$G,AT$2))*VLOOKUP($D375,'قاعدة البيانات'!$G:$J,4,0)</f>
        <v>0</v>
      </c>
      <c r="AV375" s="28">
        <f>(SUMIFS('حركة المخزون'!$F:$F,'حركة المخزون'!$E:$E,$D375,'حركة المخزون'!$H:$H,AV$2)-SUMIFS('حركة المخزون'!$F:$F,'حركة المخزون'!$E:$E,$D375,'حركة المخزون'!$G:$G,AV$2))*VLOOKUP($D375,'قاعدة البيانات'!$G:$J,2,0)</f>
        <v>0</v>
      </c>
      <c r="AW375" s="28">
        <f>(SUMIFS('حركة المخزون'!$F:$F,'حركة المخزون'!$E:$E,$D375,'حركة المخزون'!$H:$H,AV$2)-SUMIFS('حركة المخزون'!$F:$F,'حركة المخزون'!$E:$E,$D375,'حركة المخزون'!$G:$G,AV$2))*VLOOKUP($D375,'قاعدة البيانات'!$G:$J,4,0)</f>
        <v>0</v>
      </c>
      <c r="AX375" s="28">
        <f>(SUMIFS('حركة المخزون'!$F:$F,'حركة المخزون'!$E:$E,$D375,'حركة المخزون'!$H:$H,AX$2)-SUMIFS('حركة المخزون'!$F:$F,'حركة المخزون'!$E:$E,$D375,'حركة المخزون'!$G:$G,AX$2))*VLOOKUP($D375,'قاعدة البيانات'!$G:$J,2,0)</f>
        <v>0</v>
      </c>
      <c r="AY375" s="28">
        <f>(SUMIFS('حركة المخزون'!$F:$F,'حركة المخزون'!$E:$E,$D375,'حركة المخزون'!$H:$H,AX$2)-SUMIFS('حركة المخزون'!$F:$F,'حركة المخزون'!$E:$E,$D375,'حركة المخزون'!$G:$G,AX$2))*VLOOKUP($D375,'قاعدة البيانات'!$G:$J,4,0)</f>
        <v>0</v>
      </c>
      <c r="AZ375" s="28">
        <f>(SUMIFS('حركة المخزون'!$F:$F,'حركة المخزون'!$E:$E,$D375,'حركة المخزون'!$H:$H,AZ$2)-SUMIFS('حركة المخزون'!$F:$F,'حركة المخزون'!$E:$E,$D375,'حركة المخزون'!$G:$G,AZ$2))*VLOOKUP($D375,'قاعدة البيانات'!$G:$J,2,0)</f>
        <v>0</v>
      </c>
      <c r="BA375" s="28">
        <f>(SUMIFS('حركة المخزون'!$F:$F,'حركة المخزون'!$E:$E,$D375,'حركة المخزون'!$H:$H,AZ$2)-SUMIFS('حركة المخزون'!$F:$F,'حركة المخزون'!$E:$E,$D375,'حركة المخزون'!$G:$G,AZ$2))*VLOOKUP($D375,'قاعدة البيانات'!$G:$J,4,0)</f>
        <v>0</v>
      </c>
      <c r="BB375" s="28">
        <f>(SUMIFS('حركة المخزون'!$F:$F,'حركة المخزون'!$E:$E,$D375,'حركة المخزون'!$H:$H,BB$2)-SUMIFS('حركة المخزون'!$F:$F,'حركة المخزون'!$E:$E,$D375,'حركة المخزون'!$G:$G,BB$2))*VLOOKUP($D375,'قاعدة البيانات'!$G:$J,2,0)</f>
        <v>0</v>
      </c>
      <c r="BC375" s="28">
        <f>(SUMIFS('حركة المخزون'!$F:$F,'حركة المخزون'!$E:$E,$D375,'حركة المخزون'!$H:$H,BB$2)-SUMIFS('حركة المخزون'!$F:$F,'حركة المخزون'!$E:$E,$D375,'حركة المخزون'!$G:$G,BB$2))*VLOOKUP($D375,'قاعدة البيانات'!$G:$J,4,0)</f>
        <v>0</v>
      </c>
      <c r="BD375" s="28">
        <f>(SUMIFS('حركة المخزون'!$F:$F,'حركة المخزون'!$E:$E,$D375,'حركة المخزون'!$H:$H,BD$2)-SUMIFS('حركة المخزون'!$F:$F,'حركة المخزون'!$E:$E,$D375,'حركة المخزون'!$G:$G,BD$2))*VLOOKUP($D375,'قاعدة البيانات'!$G:$J,2,0)</f>
        <v>0</v>
      </c>
      <c r="BE375" s="28">
        <f>(SUMIFS('حركة المخزون'!$F:$F,'حركة المخزون'!$E:$E,$D375,'حركة المخزون'!$H:$H,BD$2)-SUMIFS('حركة المخزون'!$F:$F,'حركة المخزون'!$E:$E,$D375,'حركة المخزون'!$G:$G,BD$2))*VLOOKUP($D375,'قاعدة البيانات'!$G:$J,4,0)</f>
        <v>0</v>
      </c>
      <c r="BF375" s="28">
        <f>(SUMIFS('حركة المخزون'!$F:$F,'حركة المخزون'!$E:$E,$D375,'حركة المخزون'!$H:$H,BF$2)-SUMIFS('حركة المخزون'!$F:$F,'حركة المخزون'!$E:$E,$D375,'حركة المخزون'!$G:$G,BF$2))*VLOOKUP($D375,'قاعدة البيانات'!$G:$J,2,0)</f>
        <v>0</v>
      </c>
      <c r="BG375" s="28">
        <f>(SUMIFS('حركة المخزون'!$F:$F,'حركة المخزون'!$E:$E,$D375,'حركة المخزون'!$H:$H,BF$2)-SUMIFS('حركة المخزون'!$F:$F,'حركة المخزون'!$E:$E,$D375,'حركة المخزون'!$G:$G,BF$2))*VLOOKUP($D375,'قاعدة البيانات'!$G:$J,4,0)</f>
        <v>0</v>
      </c>
      <c r="BH375" s="28">
        <f>(SUMIFS('حركة المخزون'!$F:$F,'حركة المخزون'!$E:$E,$D375,'حركة المخزون'!$H:$H,BH$2)-SUMIFS('حركة المخزون'!$F:$F,'حركة المخزون'!$E:$E,$D375,'حركة المخزون'!$G:$G,BH$2))*VLOOKUP($D375,'قاعدة البيانات'!$G:$J,2,0)</f>
        <v>0</v>
      </c>
      <c r="BI375" s="28">
        <f>(SUMIFS('حركة المخزون'!$F:$F,'حركة المخزون'!$E:$E,$D375,'حركة المخزون'!$H:$H,BH$2)-SUMIFS('حركة المخزون'!$F:$F,'حركة المخزون'!$E:$E,$D375,'حركة المخزون'!$G:$G,BH$2))*VLOOKUP($D375,'قاعدة البيانات'!$G:$J,4,0)</f>
        <v>0</v>
      </c>
    </row>
    <row r="376" spans="2:61" s="15" customFormat="1" ht="24" customHeight="1" x14ac:dyDescent="0.2">
      <c r="B376" s="18">
        <v>373</v>
      </c>
      <c r="C376" s="19"/>
      <c r="D376" s="18" t="str">
        <f>VLOOKUP(C376,'قاعدة البيانات'!F:G,2,0)</f>
        <v/>
      </c>
      <c r="F376" s="28">
        <f>(SUMIFS('حركة المخزون'!$F:$F,'حركة المخزون'!$E:$E,$D376,'حركة المخزون'!$H:$H,F$2)-SUMIFS('حركة المخزون'!$F:$F,'حركة المخزون'!$E:$E,$D376,'حركة المخزون'!$G:$G,F$2))*VLOOKUP($D376,'قاعدة البيانات'!$G:$J,2,0)</f>
        <v>0</v>
      </c>
      <c r="G376" s="28">
        <f>(SUMIFS('حركة المخزون'!$F:$F,'حركة المخزون'!$E:$E,$D376,'حركة المخزون'!$H:$H,F$2)-SUMIFS('حركة المخزون'!$F:$F,'حركة المخزون'!$E:$E,$D376,'حركة المخزون'!$G:$G,F$2))*VLOOKUP($D376,'قاعدة البيانات'!$G:$J,4,0)</f>
        <v>0</v>
      </c>
      <c r="H376" s="28">
        <f>(SUMIFS('حركة المخزون'!$F:$F,'حركة المخزون'!$E:$E,$D376,'حركة المخزون'!$H:$H,H$2)-SUMIFS('حركة المخزون'!$F:$F,'حركة المخزون'!$E:$E,$D376,'حركة المخزون'!$G:$G,H$2))*VLOOKUP($D376,'قاعدة البيانات'!$G:$J,2,0)</f>
        <v>0</v>
      </c>
      <c r="I376" s="28">
        <f>(SUMIFS('حركة المخزون'!$F:$F,'حركة المخزون'!$E:$E,$D376,'حركة المخزون'!$H:$H,H$2)-SUMIFS('حركة المخزون'!$F:$F,'حركة المخزون'!$E:$E,$D376,'حركة المخزون'!$G:$G,H$2))*VLOOKUP($D376,'قاعدة البيانات'!$G:$J,4,0)</f>
        <v>0</v>
      </c>
      <c r="J376" s="28">
        <f>(SUMIFS('حركة المخزون'!$F:$F,'حركة المخزون'!$E:$E,$D376,'حركة المخزون'!$H:$H,J$2)-SUMIFS('حركة المخزون'!$F:$F,'حركة المخزون'!$E:$E,$D376,'حركة المخزون'!$G:$G,J$2))*VLOOKUP($D376,'قاعدة البيانات'!$G:$J,2,0)</f>
        <v>0</v>
      </c>
      <c r="K376" s="28">
        <f>(SUMIFS('حركة المخزون'!$F:$F,'حركة المخزون'!$E:$E,$D376,'حركة المخزون'!$H:$H,J$2)-SUMIFS('حركة المخزون'!$F:$F,'حركة المخزون'!$E:$E,$D376,'حركة المخزون'!$G:$G,J$2))*VLOOKUP($D376,'قاعدة البيانات'!$G:$J,4,0)</f>
        <v>0</v>
      </c>
      <c r="L376" s="28">
        <f>(SUMIFS('حركة المخزون'!$F:$F,'حركة المخزون'!$E:$E,$D376,'حركة المخزون'!$H:$H,L$2)-SUMIFS('حركة المخزون'!$F:$F,'حركة المخزون'!$E:$E,$D376,'حركة المخزون'!$G:$G,L$2))*VLOOKUP($D376,'قاعدة البيانات'!$G:$J,2,0)</f>
        <v>0</v>
      </c>
      <c r="M376" s="28">
        <f>(SUMIFS('حركة المخزون'!$F:$F,'حركة المخزون'!$E:$E,$D376,'حركة المخزون'!$H:$H,L$2)-SUMIFS('حركة المخزون'!$F:$F,'حركة المخزون'!$E:$E,$D376,'حركة المخزون'!$G:$G,L$2))*VLOOKUP($D376,'قاعدة البيانات'!$G:$J,4,0)</f>
        <v>0</v>
      </c>
      <c r="N376" s="28">
        <f>(SUMIFS('حركة المخزون'!$F:$F,'حركة المخزون'!$E:$E,$D376,'حركة المخزون'!$H:$H,N$2)-SUMIFS('حركة المخزون'!$F:$F,'حركة المخزون'!$E:$E,$D376,'حركة المخزون'!$G:$G,N$2))*VLOOKUP($D376,'قاعدة البيانات'!$G:$J,2,0)</f>
        <v>0</v>
      </c>
      <c r="O376" s="28">
        <f>(SUMIFS('حركة المخزون'!$F:$F,'حركة المخزون'!$E:$E,$D376,'حركة المخزون'!$H:$H,N$2)-SUMIFS('حركة المخزون'!$F:$F,'حركة المخزون'!$E:$E,$D376,'حركة المخزون'!$G:$G,N$2))*VLOOKUP($D376,'قاعدة البيانات'!$G:$J,4,0)</f>
        <v>0</v>
      </c>
      <c r="P376" s="28">
        <f>(SUMIFS('حركة المخزون'!$F:$F,'حركة المخزون'!$E:$E,$D376,'حركة المخزون'!$H:$H,P$2)-SUMIFS('حركة المخزون'!$F:$F,'حركة المخزون'!$E:$E,$D376,'حركة المخزون'!$G:$G,P$2))*VLOOKUP($D376,'قاعدة البيانات'!$G:$J,2,0)</f>
        <v>0</v>
      </c>
      <c r="Q376" s="28">
        <f>(SUMIFS('حركة المخزون'!$F:$F,'حركة المخزون'!$E:$E,$D376,'حركة المخزون'!$H:$H,P$2)-SUMIFS('حركة المخزون'!$F:$F,'حركة المخزون'!$E:$E,$D376,'حركة المخزون'!$G:$G,P$2))*VLOOKUP($D376,'قاعدة البيانات'!$G:$J,4,0)</f>
        <v>0</v>
      </c>
      <c r="R376" s="28">
        <f>(SUMIFS('حركة المخزون'!$F:$F,'حركة المخزون'!$E:$E,$D376,'حركة المخزون'!$H:$H,R$2)-SUMIFS('حركة المخزون'!$F:$F,'حركة المخزون'!$E:$E,$D376,'حركة المخزون'!$G:$G,R$2))*VLOOKUP($D376,'قاعدة البيانات'!$G:$J,2,0)</f>
        <v>0</v>
      </c>
      <c r="S376" s="28">
        <f>(SUMIFS('حركة المخزون'!$F:$F,'حركة المخزون'!$E:$E,$D376,'حركة المخزون'!$H:$H,R$2)-SUMIFS('حركة المخزون'!$F:$F,'حركة المخزون'!$E:$E,$D376,'حركة المخزون'!$G:$G,R$2))*VLOOKUP($D376,'قاعدة البيانات'!$G:$J,4,0)</f>
        <v>0</v>
      </c>
      <c r="T376" s="28">
        <f>(SUMIFS('حركة المخزون'!$F:$F,'حركة المخزون'!$E:$E,$D376,'حركة المخزون'!$H:$H,T$2)-SUMIFS('حركة المخزون'!$F:$F,'حركة المخزون'!$E:$E,$D376,'حركة المخزون'!$G:$G,T$2))*VLOOKUP($D376,'قاعدة البيانات'!$G:$J,2,0)</f>
        <v>0</v>
      </c>
      <c r="U376" s="28">
        <f>(SUMIFS('حركة المخزون'!$F:$F,'حركة المخزون'!$E:$E,$D376,'حركة المخزون'!$H:$H,T$2)-SUMIFS('حركة المخزون'!$F:$F,'حركة المخزون'!$E:$E,$D376,'حركة المخزون'!$G:$G,T$2))*VLOOKUP($D376,'قاعدة البيانات'!$G:$J,4,0)</f>
        <v>0</v>
      </c>
      <c r="V376" s="28">
        <f>(SUMIFS('حركة المخزون'!$F:$F,'حركة المخزون'!$E:$E,$D376,'حركة المخزون'!$H:$H,V$2)-SUMIFS('حركة المخزون'!$F:$F,'حركة المخزون'!$E:$E,$D376,'حركة المخزون'!$G:$G,V$2))*VLOOKUP($D376,'قاعدة البيانات'!$G:$J,2,0)</f>
        <v>0</v>
      </c>
      <c r="W376" s="28">
        <f>(SUMIFS('حركة المخزون'!$F:$F,'حركة المخزون'!$E:$E,$D376,'حركة المخزون'!$H:$H,V$2)-SUMIFS('حركة المخزون'!$F:$F,'حركة المخزون'!$E:$E,$D376,'حركة المخزون'!$G:$G,V$2))*VLOOKUP($D376,'قاعدة البيانات'!$G:$J,4,0)</f>
        <v>0</v>
      </c>
      <c r="X376" s="28">
        <f>(SUMIFS('حركة المخزون'!$F:$F,'حركة المخزون'!$E:$E,$D376,'حركة المخزون'!$H:$H,X$2)-SUMIFS('حركة المخزون'!$F:$F,'حركة المخزون'!$E:$E,$D376,'حركة المخزون'!$G:$G,X$2))*VLOOKUP($D376,'قاعدة البيانات'!$G:$J,2,0)</f>
        <v>0</v>
      </c>
      <c r="Y376" s="28">
        <f>(SUMIFS('حركة المخزون'!$F:$F,'حركة المخزون'!$E:$E,$D376,'حركة المخزون'!$H:$H,X$2)-SUMIFS('حركة المخزون'!$F:$F,'حركة المخزون'!$E:$E,$D376,'حركة المخزون'!$G:$G,X$2))*VLOOKUP($D376,'قاعدة البيانات'!$G:$J,4,0)</f>
        <v>0</v>
      </c>
      <c r="Z376" s="28">
        <f>(SUMIFS('حركة المخزون'!$F:$F,'حركة المخزون'!$E:$E,$D376,'حركة المخزون'!$H:$H,Z$2)-SUMIFS('حركة المخزون'!$F:$F,'حركة المخزون'!$E:$E,$D376,'حركة المخزون'!$G:$G,Z$2))*VLOOKUP($D376,'قاعدة البيانات'!$G:$J,2,0)</f>
        <v>0</v>
      </c>
      <c r="AA376" s="28">
        <f>(SUMIFS('حركة المخزون'!$F:$F,'حركة المخزون'!$E:$E,$D376,'حركة المخزون'!$H:$H,Z$2)-SUMIFS('حركة المخزون'!$F:$F,'حركة المخزون'!$E:$E,$D376,'حركة المخزون'!$G:$G,Z$2))*VLOOKUP($D376,'قاعدة البيانات'!$G:$J,4,0)</f>
        <v>0</v>
      </c>
      <c r="AB376" s="28">
        <f>(SUMIFS('حركة المخزون'!$F:$F,'حركة المخزون'!$E:$E,$D376,'حركة المخزون'!$H:$H,AB$2)-SUMIFS('حركة المخزون'!$F:$F,'حركة المخزون'!$E:$E,$D376,'حركة المخزون'!$G:$G,AB$2))*VLOOKUP($D376,'قاعدة البيانات'!$G:$J,2,0)</f>
        <v>0</v>
      </c>
      <c r="AC376" s="28">
        <f>(SUMIFS('حركة المخزون'!$F:$F,'حركة المخزون'!$E:$E,$D376,'حركة المخزون'!$H:$H,AB$2)-SUMIFS('حركة المخزون'!$F:$F,'حركة المخزون'!$E:$E,$D376,'حركة المخزون'!$G:$G,AB$2))*VLOOKUP($D376,'قاعدة البيانات'!$G:$J,4,0)</f>
        <v>0</v>
      </c>
      <c r="AD376" s="28">
        <f>(SUMIFS('حركة المخزون'!$F:$F,'حركة المخزون'!$E:$E,$D376,'حركة المخزون'!$H:$H,AD$2)-SUMIFS('حركة المخزون'!$F:$F,'حركة المخزون'!$E:$E,$D376,'حركة المخزون'!$G:$G,AD$2))*VLOOKUP($D376,'قاعدة البيانات'!$G:$J,2,0)</f>
        <v>0</v>
      </c>
      <c r="AE376" s="28">
        <f>(SUMIFS('حركة المخزون'!$F:$F,'حركة المخزون'!$E:$E,$D376,'حركة المخزون'!$H:$H,AD$2)-SUMIFS('حركة المخزون'!$F:$F,'حركة المخزون'!$E:$E,$D376,'حركة المخزون'!$G:$G,AD$2))*VLOOKUP($D376,'قاعدة البيانات'!$G:$J,4,0)</f>
        <v>0</v>
      </c>
      <c r="AF376" s="28">
        <f>(SUMIFS('حركة المخزون'!$F:$F,'حركة المخزون'!$E:$E,$D376,'حركة المخزون'!$H:$H,AF$2)-SUMIFS('حركة المخزون'!$F:$F,'حركة المخزون'!$E:$E,$D376,'حركة المخزون'!$G:$G,AF$2))*VLOOKUP($D376,'قاعدة البيانات'!$G:$J,2,0)</f>
        <v>0</v>
      </c>
      <c r="AG376" s="28">
        <f>(SUMIFS('حركة المخزون'!$F:$F,'حركة المخزون'!$E:$E,$D376,'حركة المخزون'!$H:$H,AF$2)-SUMIFS('حركة المخزون'!$F:$F,'حركة المخزون'!$E:$E,$D376,'حركة المخزون'!$G:$G,AF$2))*VLOOKUP($D376,'قاعدة البيانات'!$G:$J,4,0)</f>
        <v>0</v>
      </c>
      <c r="AH376" s="28">
        <f>(SUMIFS('حركة المخزون'!$F:$F,'حركة المخزون'!$E:$E,$D376,'حركة المخزون'!$H:$H,AH$2)-SUMIFS('حركة المخزون'!$F:$F,'حركة المخزون'!$E:$E,$D376,'حركة المخزون'!$G:$G,AH$2))*VLOOKUP($D376,'قاعدة البيانات'!$G:$J,2,0)</f>
        <v>0</v>
      </c>
      <c r="AI376" s="28">
        <f>(SUMIFS('حركة المخزون'!$F:$F,'حركة المخزون'!$E:$E,$D376,'حركة المخزون'!$H:$H,AH$2)-SUMIFS('حركة المخزون'!$F:$F,'حركة المخزون'!$E:$E,$D376,'حركة المخزون'!$G:$G,AH$2))*VLOOKUP($D376,'قاعدة البيانات'!$G:$J,4,0)</f>
        <v>0</v>
      </c>
      <c r="AJ376" s="28">
        <f>(SUMIFS('حركة المخزون'!$F:$F,'حركة المخزون'!$E:$E,$D376,'حركة المخزون'!$H:$H,AJ$2)-SUMIFS('حركة المخزون'!$F:$F,'حركة المخزون'!$E:$E,$D376,'حركة المخزون'!$G:$G,AJ$2))*VLOOKUP($D376,'قاعدة البيانات'!$G:$J,2,0)</f>
        <v>0</v>
      </c>
      <c r="AK376" s="28">
        <f>(SUMIFS('حركة المخزون'!$F:$F,'حركة المخزون'!$E:$E,$D376,'حركة المخزون'!$H:$H,AJ$2)-SUMIFS('حركة المخزون'!$F:$F,'حركة المخزون'!$E:$E,$D376,'حركة المخزون'!$G:$G,AJ$2))*VLOOKUP($D376,'قاعدة البيانات'!$G:$J,4,0)</f>
        <v>0</v>
      </c>
      <c r="AL376" s="28">
        <f>(SUMIFS('حركة المخزون'!$F:$F,'حركة المخزون'!$E:$E,$D376,'حركة المخزون'!$H:$H,AL$2)-SUMIFS('حركة المخزون'!$F:$F,'حركة المخزون'!$E:$E,$D376,'حركة المخزون'!$G:$G,AL$2))*VLOOKUP($D376,'قاعدة البيانات'!$G:$J,2,0)</f>
        <v>0</v>
      </c>
      <c r="AM376" s="28">
        <f>(SUMIFS('حركة المخزون'!$F:$F,'حركة المخزون'!$E:$E,$D376,'حركة المخزون'!$H:$H,AL$2)-SUMIFS('حركة المخزون'!$F:$F,'حركة المخزون'!$E:$E,$D376,'حركة المخزون'!$G:$G,AL$2))*VLOOKUP($D376,'قاعدة البيانات'!$G:$J,4,0)</f>
        <v>0</v>
      </c>
      <c r="AN376" s="28">
        <f>(SUMIFS('حركة المخزون'!$F:$F,'حركة المخزون'!$E:$E,$D376,'حركة المخزون'!$H:$H,AN$2)-SUMIFS('حركة المخزون'!$F:$F,'حركة المخزون'!$E:$E,$D376,'حركة المخزون'!$G:$G,AN$2))*VLOOKUP($D376,'قاعدة البيانات'!$G:$J,2,0)</f>
        <v>0</v>
      </c>
      <c r="AO376" s="28">
        <f>(SUMIFS('حركة المخزون'!$F:$F,'حركة المخزون'!$E:$E,$D376,'حركة المخزون'!$H:$H,AN$2)-SUMIFS('حركة المخزون'!$F:$F,'حركة المخزون'!$E:$E,$D376,'حركة المخزون'!$G:$G,AN$2))*VLOOKUP($D376,'قاعدة البيانات'!$G:$J,4,0)</f>
        <v>0</v>
      </c>
      <c r="AP376" s="28">
        <f>(SUMIFS('حركة المخزون'!$F:$F,'حركة المخزون'!$E:$E,$D376,'حركة المخزون'!$H:$H,AP$2)-SUMIFS('حركة المخزون'!$F:$F,'حركة المخزون'!$E:$E,$D376,'حركة المخزون'!$G:$G,AP$2))*VLOOKUP($D376,'قاعدة البيانات'!$G:$J,2,0)</f>
        <v>0</v>
      </c>
      <c r="AQ376" s="28">
        <f>(SUMIFS('حركة المخزون'!$F:$F,'حركة المخزون'!$E:$E,$D376,'حركة المخزون'!$H:$H,AP$2)-SUMIFS('حركة المخزون'!$F:$F,'حركة المخزون'!$E:$E,$D376,'حركة المخزون'!$G:$G,AP$2))*VLOOKUP($D376,'قاعدة البيانات'!$G:$J,4,0)</f>
        <v>0</v>
      </c>
      <c r="AR376" s="28">
        <f>(SUMIFS('حركة المخزون'!$F:$F,'حركة المخزون'!$E:$E,$D376,'حركة المخزون'!$H:$H,AR$2)-SUMIFS('حركة المخزون'!$F:$F,'حركة المخزون'!$E:$E,$D376,'حركة المخزون'!$G:$G,AR$2))*VLOOKUP($D376,'قاعدة البيانات'!$G:$J,2,0)</f>
        <v>0</v>
      </c>
      <c r="AS376" s="28">
        <f>(SUMIFS('حركة المخزون'!$F:$F,'حركة المخزون'!$E:$E,$D376,'حركة المخزون'!$H:$H,AR$2)-SUMIFS('حركة المخزون'!$F:$F,'حركة المخزون'!$E:$E,$D376,'حركة المخزون'!$G:$G,AR$2))*VLOOKUP($D376,'قاعدة البيانات'!$G:$J,4,0)</f>
        <v>0</v>
      </c>
      <c r="AT376" s="28">
        <f>(SUMIFS('حركة المخزون'!$F:$F,'حركة المخزون'!$E:$E,$D376,'حركة المخزون'!$H:$H,AT$2)-SUMIFS('حركة المخزون'!$F:$F,'حركة المخزون'!$E:$E,$D376,'حركة المخزون'!$G:$G,AT$2))*VLOOKUP($D376,'قاعدة البيانات'!$G:$J,2,0)</f>
        <v>0</v>
      </c>
      <c r="AU376" s="28">
        <f>(SUMIFS('حركة المخزون'!$F:$F,'حركة المخزون'!$E:$E,$D376,'حركة المخزون'!$H:$H,AT$2)-SUMIFS('حركة المخزون'!$F:$F,'حركة المخزون'!$E:$E,$D376,'حركة المخزون'!$G:$G,AT$2))*VLOOKUP($D376,'قاعدة البيانات'!$G:$J,4,0)</f>
        <v>0</v>
      </c>
      <c r="AV376" s="28">
        <f>(SUMIFS('حركة المخزون'!$F:$F,'حركة المخزون'!$E:$E,$D376,'حركة المخزون'!$H:$H,AV$2)-SUMIFS('حركة المخزون'!$F:$F,'حركة المخزون'!$E:$E,$D376,'حركة المخزون'!$G:$G,AV$2))*VLOOKUP($D376,'قاعدة البيانات'!$G:$J,2,0)</f>
        <v>0</v>
      </c>
      <c r="AW376" s="28">
        <f>(SUMIFS('حركة المخزون'!$F:$F,'حركة المخزون'!$E:$E,$D376,'حركة المخزون'!$H:$H,AV$2)-SUMIFS('حركة المخزون'!$F:$F,'حركة المخزون'!$E:$E,$D376,'حركة المخزون'!$G:$G,AV$2))*VLOOKUP($D376,'قاعدة البيانات'!$G:$J,4,0)</f>
        <v>0</v>
      </c>
      <c r="AX376" s="28">
        <f>(SUMIFS('حركة المخزون'!$F:$F,'حركة المخزون'!$E:$E,$D376,'حركة المخزون'!$H:$H,AX$2)-SUMIFS('حركة المخزون'!$F:$F,'حركة المخزون'!$E:$E,$D376,'حركة المخزون'!$G:$G,AX$2))*VLOOKUP($D376,'قاعدة البيانات'!$G:$J,2,0)</f>
        <v>0</v>
      </c>
      <c r="AY376" s="28">
        <f>(SUMIFS('حركة المخزون'!$F:$F,'حركة المخزون'!$E:$E,$D376,'حركة المخزون'!$H:$H,AX$2)-SUMIFS('حركة المخزون'!$F:$F,'حركة المخزون'!$E:$E,$D376,'حركة المخزون'!$G:$G,AX$2))*VLOOKUP($D376,'قاعدة البيانات'!$G:$J,4,0)</f>
        <v>0</v>
      </c>
      <c r="AZ376" s="28">
        <f>(SUMIFS('حركة المخزون'!$F:$F,'حركة المخزون'!$E:$E,$D376,'حركة المخزون'!$H:$H,AZ$2)-SUMIFS('حركة المخزون'!$F:$F,'حركة المخزون'!$E:$E,$D376,'حركة المخزون'!$G:$G,AZ$2))*VLOOKUP($D376,'قاعدة البيانات'!$G:$J,2,0)</f>
        <v>0</v>
      </c>
      <c r="BA376" s="28">
        <f>(SUMIFS('حركة المخزون'!$F:$F,'حركة المخزون'!$E:$E,$D376,'حركة المخزون'!$H:$H,AZ$2)-SUMIFS('حركة المخزون'!$F:$F,'حركة المخزون'!$E:$E,$D376,'حركة المخزون'!$G:$G,AZ$2))*VLOOKUP($D376,'قاعدة البيانات'!$G:$J,4,0)</f>
        <v>0</v>
      </c>
      <c r="BB376" s="28">
        <f>(SUMIFS('حركة المخزون'!$F:$F,'حركة المخزون'!$E:$E,$D376,'حركة المخزون'!$H:$H,BB$2)-SUMIFS('حركة المخزون'!$F:$F,'حركة المخزون'!$E:$E,$D376,'حركة المخزون'!$G:$G,BB$2))*VLOOKUP($D376,'قاعدة البيانات'!$G:$J,2,0)</f>
        <v>0</v>
      </c>
      <c r="BC376" s="28">
        <f>(SUMIFS('حركة المخزون'!$F:$F,'حركة المخزون'!$E:$E,$D376,'حركة المخزون'!$H:$H,BB$2)-SUMIFS('حركة المخزون'!$F:$F,'حركة المخزون'!$E:$E,$D376,'حركة المخزون'!$G:$G,BB$2))*VLOOKUP($D376,'قاعدة البيانات'!$G:$J,4,0)</f>
        <v>0</v>
      </c>
      <c r="BD376" s="28">
        <f>(SUMIFS('حركة المخزون'!$F:$F,'حركة المخزون'!$E:$E,$D376,'حركة المخزون'!$H:$H,BD$2)-SUMIFS('حركة المخزون'!$F:$F,'حركة المخزون'!$E:$E,$D376,'حركة المخزون'!$G:$G,BD$2))*VLOOKUP($D376,'قاعدة البيانات'!$G:$J,2,0)</f>
        <v>0</v>
      </c>
      <c r="BE376" s="28">
        <f>(SUMIFS('حركة المخزون'!$F:$F,'حركة المخزون'!$E:$E,$D376,'حركة المخزون'!$H:$H,BD$2)-SUMIFS('حركة المخزون'!$F:$F,'حركة المخزون'!$E:$E,$D376,'حركة المخزون'!$G:$G,BD$2))*VLOOKUP($D376,'قاعدة البيانات'!$G:$J,4,0)</f>
        <v>0</v>
      </c>
      <c r="BF376" s="28">
        <f>(SUMIFS('حركة المخزون'!$F:$F,'حركة المخزون'!$E:$E,$D376,'حركة المخزون'!$H:$H,BF$2)-SUMIFS('حركة المخزون'!$F:$F,'حركة المخزون'!$E:$E,$D376,'حركة المخزون'!$G:$G,BF$2))*VLOOKUP($D376,'قاعدة البيانات'!$G:$J,2,0)</f>
        <v>0</v>
      </c>
      <c r="BG376" s="28">
        <f>(SUMIFS('حركة المخزون'!$F:$F,'حركة المخزون'!$E:$E,$D376,'حركة المخزون'!$H:$H,BF$2)-SUMIFS('حركة المخزون'!$F:$F,'حركة المخزون'!$E:$E,$D376,'حركة المخزون'!$G:$G,BF$2))*VLOOKUP($D376,'قاعدة البيانات'!$G:$J,4,0)</f>
        <v>0</v>
      </c>
      <c r="BH376" s="28">
        <f>(SUMIFS('حركة المخزون'!$F:$F,'حركة المخزون'!$E:$E,$D376,'حركة المخزون'!$H:$H,BH$2)-SUMIFS('حركة المخزون'!$F:$F,'حركة المخزون'!$E:$E,$D376,'حركة المخزون'!$G:$G,BH$2))*VLOOKUP($D376,'قاعدة البيانات'!$G:$J,2,0)</f>
        <v>0</v>
      </c>
      <c r="BI376" s="28">
        <f>(SUMIFS('حركة المخزون'!$F:$F,'حركة المخزون'!$E:$E,$D376,'حركة المخزون'!$H:$H,BH$2)-SUMIFS('حركة المخزون'!$F:$F,'حركة المخزون'!$E:$E,$D376,'حركة المخزون'!$G:$G,BH$2))*VLOOKUP($D376,'قاعدة البيانات'!$G:$J,4,0)</f>
        <v>0</v>
      </c>
    </row>
    <row r="377" spans="2:61" s="15" customFormat="1" ht="24" customHeight="1" x14ac:dyDescent="0.2">
      <c r="B377" s="19">
        <v>374</v>
      </c>
      <c r="C377" s="19"/>
      <c r="D377" s="18" t="str">
        <f>VLOOKUP(C377,'قاعدة البيانات'!F:G,2,0)</f>
        <v/>
      </c>
      <c r="F377" s="28">
        <f>(SUMIFS('حركة المخزون'!$F:$F,'حركة المخزون'!$E:$E,$D377,'حركة المخزون'!$H:$H,F$2)-SUMIFS('حركة المخزون'!$F:$F,'حركة المخزون'!$E:$E,$D377,'حركة المخزون'!$G:$G,F$2))*VLOOKUP($D377,'قاعدة البيانات'!$G:$J,2,0)</f>
        <v>0</v>
      </c>
      <c r="G377" s="28">
        <f>(SUMIFS('حركة المخزون'!$F:$F,'حركة المخزون'!$E:$E,$D377,'حركة المخزون'!$H:$H,F$2)-SUMIFS('حركة المخزون'!$F:$F,'حركة المخزون'!$E:$E,$D377,'حركة المخزون'!$G:$G,F$2))*VLOOKUP($D377,'قاعدة البيانات'!$G:$J,4,0)</f>
        <v>0</v>
      </c>
      <c r="H377" s="28">
        <f>(SUMIFS('حركة المخزون'!$F:$F,'حركة المخزون'!$E:$E,$D377,'حركة المخزون'!$H:$H,H$2)-SUMIFS('حركة المخزون'!$F:$F,'حركة المخزون'!$E:$E,$D377,'حركة المخزون'!$G:$G,H$2))*VLOOKUP($D377,'قاعدة البيانات'!$G:$J,2,0)</f>
        <v>0</v>
      </c>
      <c r="I377" s="28">
        <f>(SUMIFS('حركة المخزون'!$F:$F,'حركة المخزون'!$E:$E,$D377,'حركة المخزون'!$H:$H,H$2)-SUMIFS('حركة المخزون'!$F:$F,'حركة المخزون'!$E:$E,$D377,'حركة المخزون'!$G:$G,H$2))*VLOOKUP($D377,'قاعدة البيانات'!$G:$J,4,0)</f>
        <v>0</v>
      </c>
      <c r="J377" s="28">
        <f>(SUMIFS('حركة المخزون'!$F:$F,'حركة المخزون'!$E:$E,$D377,'حركة المخزون'!$H:$H,J$2)-SUMIFS('حركة المخزون'!$F:$F,'حركة المخزون'!$E:$E,$D377,'حركة المخزون'!$G:$G,J$2))*VLOOKUP($D377,'قاعدة البيانات'!$G:$J,2,0)</f>
        <v>0</v>
      </c>
      <c r="K377" s="28">
        <f>(SUMIFS('حركة المخزون'!$F:$F,'حركة المخزون'!$E:$E,$D377,'حركة المخزون'!$H:$H,J$2)-SUMIFS('حركة المخزون'!$F:$F,'حركة المخزون'!$E:$E,$D377,'حركة المخزون'!$G:$G,J$2))*VLOOKUP($D377,'قاعدة البيانات'!$G:$J,4,0)</f>
        <v>0</v>
      </c>
      <c r="L377" s="28">
        <f>(SUMIFS('حركة المخزون'!$F:$F,'حركة المخزون'!$E:$E,$D377,'حركة المخزون'!$H:$H,L$2)-SUMIFS('حركة المخزون'!$F:$F,'حركة المخزون'!$E:$E,$D377,'حركة المخزون'!$G:$G,L$2))*VLOOKUP($D377,'قاعدة البيانات'!$G:$J,2,0)</f>
        <v>0</v>
      </c>
      <c r="M377" s="28">
        <f>(SUMIFS('حركة المخزون'!$F:$F,'حركة المخزون'!$E:$E,$D377,'حركة المخزون'!$H:$H,L$2)-SUMIFS('حركة المخزون'!$F:$F,'حركة المخزون'!$E:$E,$D377,'حركة المخزون'!$G:$G,L$2))*VLOOKUP($D377,'قاعدة البيانات'!$G:$J,4,0)</f>
        <v>0</v>
      </c>
      <c r="N377" s="28">
        <f>(SUMIFS('حركة المخزون'!$F:$F,'حركة المخزون'!$E:$E,$D377,'حركة المخزون'!$H:$H,N$2)-SUMIFS('حركة المخزون'!$F:$F,'حركة المخزون'!$E:$E,$D377,'حركة المخزون'!$G:$G,N$2))*VLOOKUP($D377,'قاعدة البيانات'!$G:$J,2,0)</f>
        <v>0</v>
      </c>
      <c r="O377" s="28">
        <f>(SUMIFS('حركة المخزون'!$F:$F,'حركة المخزون'!$E:$E,$D377,'حركة المخزون'!$H:$H,N$2)-SUMIFS('حركة المخزون'!$F:$F,'حركة المخزون'!$E:$E,$D377,'حركة المخزون'!$G:$G,N$2))*VLOOKUP($D377,'قاعدة البيانات'!$G:$J,4,0)</f>
        <v>0</v>
      </c>
      <c r="P377" s="28">
        <f>(SUMIFS('حركة المخزون'!$F:$F,'حركة المخزون'!$E:$E,$D377,'حركة المخزون'!$H:$H,P$2)-SUMIFS('حركة المخزون'!$F:$F,'حركة المخزون'!$E:$E,$D377,'حركة المخزون'!$G:$G,P$2))*VLOOKUP($D377,'قاعدة البيانات'!$G:$J,2,0)</f>
        <v>0</v>
      </c>
      <c r="Q377" s="28">
        <f>(SUMIFS('حركة المخزون'!$F:$F,'حركة المخزون'!$E:$E,$D377,'حركة المخزون'!$H:$H,P$2)-SUMIFS('حركة المخزون'!$F:$F,'حركة المخزون'!$E:$E,$D377,'حركة المخزون'!$G:$G,P$2))*VLOOKUP($D377,'قاعدة البيانات'!$G:$J,4,0)</f>
        <v>0</v>
      </c>
      <c r="R377" s="28">
        <f>(SUMIFS('حركة المخزون'!$F:$F,'حركة المخزون'!$E:$E,$D377,'حركة المخزون'!$H:$H,R$2)-SUMIFS('حركة المخزون'!$F:$F,'حركة المخزون'!$E:$E,$D377,'حركة المخزون'!$G:$G,R$2))*VLOOKUP($D377,'قاعدة البيانات'!$G:$J,2,0)</f>
        <v>0</v>
      </c>
      <c r="S377" s="28">
        <f>(SUMIFS('حركة المخزون'!$F:$F,'حركة المخزون'!$E:$E,$D377,'حركة المخزون'!$H:$H,R$2)-SUMIFS('حركة المخزون'!$F:$F,'حركة المخزون'!$E:$E,$D377,'حركة المخزون'!$G:$G,R$2))*VLOOKUP($D377,'قاعدة البيانات'!$G:$J,4,0)</f>
        <v>0</v>
      </c>
      <c r="T377" s="28">
        <f>(SUMIFS('حركة المخزون'!$F:$F,'حركة المخزون'!$E:$E,$D377,'حركة المخزون'!$H:$H,T$2)-SUMIFS('حركة المخزون'!$F:$F,'حركة المخزون'!$E:$E,$D377,'حركة المخزون'!$G:$G,T$2))*VLOOKUP($D377,'قاعدة البيانات'!$G:$J,2,0)</f>
        <v>0</v>
      </c>
      <c r="U377" s="28">
        <f>(SUMIFS('حركة المخزون'!$F:$F,'حركة المخزون'!$E:$E,$D377,'حركة المخزون'!$H:$H,T$2)-SUMIFS('حركة المخزون'!$F:$F,'حركة المخزون'!$E:$E,$D377,'حركة المخزون'!$G:$G,T$2))*VLOOKUP($D377,'قاعدة البيانات'!$G:$J,4,0)</f>
        <v>0</v>
      </c>
      <c r="V377" s="28">
        <f>(SUMIFS('حركة المخزون'!$F:$F,'حركة المخزون'!$E:$E,$D377,'حركة المخزون'!$H:$H,V$2)-SUMIFS('حركة المخزون'!$F:$F,'حركة المخزون'!$E:$E,$D377,'حركة المخزون'!$G:$G,V$2))*VLOOKUP($D377,'قاعدة البيانات'!$G:$J,2,0)</f>
        <v>0</v>
      </c>
      <c r="W377" s="28">
        <f>(SUMIFS('حركة المخزون'!$F:$F,'حركة المخزون'!$E:$E,$D377,'حركة المخزون'!$H:$H,V$2)-SUMIFS('حركة المخزون'!$F:$F,'حركة المخزون'!$E:$E,$D377,'حركة المخزون'!$G:$G,V$2))*VLOOKUP($D377,'قاعدة البيانات'!$G:$J,4,0)</f>
        <v>0</v>
      </c>
      <c r="X377" s="28">
        <f>(SUMIFS('حركة المخزون'!$F:$F,'حركة المخزون'!$E:$E,$D377,'حركة المخزون'!$H:$H,X$2)-SUMIFS('حركة المخزون'!$F:$F,'حركة المخزون'!$E:$E,$D377,'حركة المخزون'!$G:$G,X$2))*VLOOKUP($D377,'قاعدة البيانات'!$G:$J,2,0)</f>
        <v>0</v>
      </c>
      <c r="Y377" s="28">
        <f>(SUMIFS('حركة المخزون'!$F:$F,'حركة المخزون'!$E:$E,$D377,'حركة المخزون'!$H:$H,X$2)-SUMIFS('حركة المخزون'!$F:$F,'حركة المخزون'!$E:$E,$D377,'حركة المخزون'!$G:$G,X$2))*VLOOKUP($D377,'قاعدة البيانات'!$G:$J,4,0)</f>
        <v>0</v>
      </c>
      <c r="Z377" s="28">
        <f>(SUMIFS('حركة المخزون'!$F:$F,'حركة المخزون'!$E:$E,$D377,'حركة المخزون'!$H:$H,Z$2)-SUMIFS('حركة المخزون'!$F:$F,'حركة المخزون'!$E:$E,$D377,'حركة المخزون'!$G:$G,Z$2))*VLOOKUP($D377,'قاعدة البيانات'!$G:$J,2,0)</f>
        <v>0</v>
      </c>
      <c r="AA377" s="28">
        <f>(SUMIFS('حركة المخزون'!$F:$F,'حركة المخزون'!$E:$E,$D377,'حركة المخزون'!$H:$H,Z$2)-SUMIFS('حركة المخزون'!$F:$F,'حركة المخزون'!$E:$E,$D377,'حركة المخزون'!$G:$G,Z$2))*VLOOKUP($D377,'قاعدة البيانات'!$G:$J,4,0)</f>
        <v>0</v>
      </c>
      <c r="AB377" s="28">
        <f>(SUMIFS('حركة المخزون'!$F:$F,'حركة المخزون'!$E:$E,$D377,'حركة المخزون'!$H:$H,AB$2)-SUMIFS('حركة المخزون'!$F:$F,'حركة المخزون'!$E:$E,$D377,'حركة المخزون'!$G:$G,AB$2))*VLOOKUP($D377,'قاعدة البيانات'!$G:$J,2,0)</f>
        <v>0</v>
      </c>
      <c r="AC377" s="28">
        <f>(SUMIFS('حركة المخزون'!$F:$F,'حركة المخزون'!$E:$E,$D377,'حركة المخزون'!$H:$H,AB$2)-SUMIFS('حركة المخزون'!$F:$F,'حركة المخزون'!$E:$E,$D377,'حركة المخزون'!$G:$G,AB$2))*VLOOKUP($D377,'قاعدة البيانات'!$G:$J,4,0)</f>
        <v>0</v>
      </c>
      <c r="AD377" s="28">
        <f>(SUMIFS('حركة المخزون'!$F:$F,'حركة المخزون'!$E:$E,$D377,'حركة المخزون'!$H:$H,AD$2)-SUMIFS('حركة المخزون'!$F:$F,'حركة المخزون'!$E:$E,$D377,'حركة المخزون'!$G:$G,AD$2))*VLOOKUP($D377,'قاعدة البيانات'!$G:$J,2,0)</f>
        <v>0</v>
      </c>
      <c r="AE377" s="28">
        <f>(SUMIFS('حركة المخزون'!$F:$F,'حركة المخزون'!$E:$E,$D377,'حركة المخزون'!$H:$H,AD$2)-SUMIFS('حركة المخزون'!$F:$F,'حركة المخزون'!$E:$E,$D377,'حركة المخزون'!$G:$G,AD$2))*VLOOKUP($D377,'قاعدة البيانات'!$G:$J,4,0)</f>
        <v>0</v>
      </c>
      <c r="AF377" s="28">
        <f>(SUMIFS('حركة المخزون'!$F:$F,'حركة المخزون'!$E:$E,$D377,'حركة المخزون'!$H:$H,AF$2)-SUMIFS('حركة المخزون'!$F:$F,'حركة المخزون'!$E:$E,$D377,'حركة المخزون'!$G:$G,AF$2))*VLOOKUP($D377,'قاعدة البيانات'!$G:$J,2,0)</f>
        <v>0</v>
      </c>
      <c r="AG377" s="28">
        <f>(SUMIFS('حركة المخزون'!$F:$F,'حركة المخزون'!$E:$E,$D377,'حركة المخزون'!$H:$H,AF$2)-SUMIFS('حركة المخزون'!$F:$F,'حركة المخزون'!$E:$E,$D377,'حركة المخزون'!$G:$G,AF$2))*VLOOKUP($D377,'قاعدة البيانات'!$G:$J,4,0)</f>
        <v>0</v>
      </c>
      <c r="AH377" s="28">
        <f>(SUMIFS('حركة المخزون'!$F:$F,'حركة المخزون'!$E:$E,$D377,'حركة المخزون'!$H:$H,AH$2)-SUMIFS('حركة المخزون'!$F:$F,'حركة المخزون'!$E:$E,$D377,'حركة المخزون'!$G:$G,AH$2))*VLOOKUP($D377,'قاعدة البيانات'!$G:$J,2,0)</f>
        <v>0</v>
      </c>
      <c r="AI377" s="28">
        <f>(SUMIFS('حركة المخزون'!$F:$F,'حركة المخزون'!$E:$E,$D377,'حركة المخزون'!$H:$H,AH$2)-SUMIFS('حركة المخزون'!$F:$F,'حركة المخزون'!$E:$E,$D377,'حركة المخزون'!$G:$G,AH$2))*VLOOKUP($D377,'قاعدة البيانات'!$G:$J,4,0)</f>
        <v>0</v>
      </c>
      <c r="AJ377" s="28">
        <f>(SUMIFS('حركة المخزون'!$F:$F,'حركة المخزون'!$E:$E,$D377,'حركة المخزون'!$H:$H,AJ$2)-SUMIFS('حركة المخزون'!$F:$F,'حركة المخزون'!$E:$E,$D377,'حركة المخزون'!$G:$G,AJ$2))*VLOOKUP($D377,'قاعدة البيانات'!$G:$J,2,0)</f>
        <v>0</v>
      </c>
      <c r="AK377" s="28">
        <f>(SUMIFS('حركة المخزون'!$F:$F,'حركة المخزون'!$E:$E,$D377,'حركة المخزون'!$H:$H,AJ$2)-SUMIFS('حركة المخزون'!$F:$F,'حركة المخزون'!$E:$E,$D377,'حركة المخزون'!$G:$G,AJ$2))*VLOOKUP($D377,'قاعدة البيانات'!$G:$J,4,0)</f>
        <v>0</v>
      </c>
      <c r="AL377" s="28">
        <f>(SUMIFS('حركة المخزون'!$F:$F,'حركة المخزون'!$E:$E,$D377,'حركة المخزون'!$H:$H,AL$2)-SUMIFS('حركة المخزون'!$F:$F,'حركة المخزون'!$E:$E,$D377,'حركة المخزون'!$G:$G,AL$2))*VLOOKUP($D377,'قاعدة البيانات'!$G:$J,2,0)</f>
        <v>0</v>
      </c>
      <c r="AM377" s="28">
        <f>(SUMIFS('حركة المخزون'!$F:$F,'حركة المخزون'!$E:$E,$D377,'حركة المخزون'!$H:$H,AL$2)-SUMIFS('حركة المخزون'!$F:$F,'حركة المخزون'!$E:$E,$D377,'حركة المخزون'!$G:$G,AL$2))*VLOOKUP($D377,'قاعدة البيانات'!$G:$J,4,0)</f>
        <v>0</v>
      </c>
      <c r="AN377" s="28">
        <f>(SUMIFS('حركة المخزون'!$F:$F,'حركة المخزون'!$E:$E,$D377,'حركة المخزون'!$H:$H,AN$2)-SUMIFS('حركة المخزون'!$F:$F,'حركة المخزون'!$E:$E,$D377,'حركة المخزون'!$G:$G,AN$2))*VLOOKUP($D377,'قاعدة البيانات'!$G:$J,2,0)</f>
        <v>0</v>
      </c>
      <c r="AO377" s="28">
        <f>(SUMIFS('حركة المخزون'!$F:$F,'حركة المخزون'!$E:$E,$D377,'حركة المخزون'!$H:$H,AN$2)-SUMIFS('حركة المخزون'!$F:$F,'حركة المخزون'!$E:$E,$D377,'حركة المخزون'!$G:$G,AN$2))*VLOOKUP($D377,'قاعدة البيانات'!$G:$J,4,0)</f>
        <v>0</v>
      </c>
      <c r="AP377" s="28">
        <f>(SUMIFS('حركة المخزون'!$F:$F,'حركة المخزون'!$E:$E,$D377,'حركة المخزون'!$H:$H,AP$2)-SUMIFS('حركة المخزون'!$F:$F,'حركة المخزون'!$E:$E,$D377,'حركة المخزون'!$G:$G,AP$2))*VLOOKUP($D377,'قاعدة البيانات'!$G:$J,2,0)</f>
        <v>0</v>
      </c>
      <c r="AQ377" s="28">
        <f>(SUMIFS('حركة المخزون'!$F:$F,'حركة المخزون'!$E:$E,$D377,'حركة المخزون'!$H:$H,AP$2)-SUMIFS('حركة المخزون'!$F:$F,'حركة المخزون'!$E:$E,$D377,'حركة المخزون'!$G:$G,AP$2))*VLOOKUP($D377,'قاعدة البيانات'!$G:$J,4,0)</f>
        <v>0</v>
      </c>
      <c r="AR377" s="28">
        <f>(SUMIFS('حركة المخزون'!$F:$F,'حركة المخزون'!$E:$E,$D377,'حركة المخزون'!$H:$H,AR$2)-SUMIFS('حركة المخزون'!$F:$F,'حركة المخزون'!$E:$E,$D377,'حركة المخزون'!$G:$G,AR$2))*VLOOKUP($D377,'قاعدة البيانات'!$G:$J,2,0)</f>
        <v>0</v>
      </c>
      <c r="AS377" s="28">
        <f>(SUMIFS('حركة المخزون'!$F:$F,'حركة المخزون'!$E:$E,$D377,'حركة المخزون'!$H:$H,AR$2)-SUMIFS('حركة المخزون'!$F:$F,'حركة المخزون'!$E:$E,$D377,'حركة المخزون'!$G:$G,AR$2))*VLOOKUP($D377,'قاعدة البيانات'!$G:$J,4,0)</f>
        <v>0</v>
      </c>
      <c r="AT377" s="28">
        <f>(SUMIFS('حركة المخزون'!$F:$F,'حركة المخزون'!$E:$E,$D377,'حركة المخزون'!$H:$H,AT$2)-SUMIFS('حركة المخزون'!$F:$F,'حركة المخزون'!$E:$E,$D377,'حركة المخزون'!$G:$G,AT$2))*VLOOKUP($D377,'قاعدة البيانات'!$G:$J,2,0)</f>
        <v>0</v>
      </c>
      <c r="AU377" s="28">
        <f>(SUMIFS('حركة المخزون'!$F:$F,'حركة المخزون'!$E:$E,$D377,'حركة المخزون'!$H:$H,AT$2)-SUMIFS('حركة المخزون'!$F:$F,'حركة المخزون'!$E:$E,$D377,'حركة المخزون'!$G:$G,AT$2))*VLOOKUP($D377,'قاعدة البيانات'!$G:$J,4,0)</f>
        <v>0</v>
      </c>
      <c r="AV377" s="28">
        <f>(SUMIFS('حركة المخزون'!$F:$F,'حركة المخزون'!$E:$E,$D377,'حركة المخزون'!$H:$H,AV$2)-SUMIFS('حركة المخزون'!$F:$F,'حركة المخزون'!$E:$E,$D377,'حركة المخزون'!$G:$G,AV$2))*VLOOKUP($D377,'قاعدة البيانات'!$G:$J,2,0)</f>
        <v>0</v>
      </c>
      <c r="AW377" s="28">
        <f>(SUMIFS('حركة المخزون'!$F:$F,'حركة المخزون'!$E:$E,$D377,'حركة المخزون'!$H:$H,AV$2)-SUMIFS('حركة المخزون'!$F:$F,'حركة المخزون'!$E:$E,$D377,'حركة المخزون'!$G:$G,AV$2))*VLOOKUP($D377,'قاعدة البيانات'!$G:$J,4,0)</f>
        <v>0</v>
      </c>
      <c r="AX377" s="28">
        <f>(SUMIFS('حركة المخزون'!$F:$F,'حركة المخزون'!$E:$E,$D377,'حركة المخزون'!$H:$H,AX$2)-SUMIFS('حركة المخزون'!$F:$F,'حركة المخزون'!$E:$E,$D377,'حركة المخزون'!$G:$G,AX$2))*VLOOKUP($D377,'قاعدة البيانات'!$G:$J,2,0)</f>
        <v>0</v>
      </c>
      <c r="AY377" s="28">
        <f>(SUMIFS('حركة المخزون'!$F:$F,'حركة المخزون'!$E:$E,$D377,'حركة المخزون'!$H:$H,AX$2)-SUMIFS('حركة المخزون'!$F:$F,'حركة المخزون'!$E:$E,$D377,'حركة المخزون'!$G:$G,AX$2))*VLOOKUP($D377,'قاعدة البيانات'!$G:$J,4,0)</f>
        <v>0</v>
      </c>
      <c r="AZ377" s="28">
        <f>(SUMIFS('حركة المخزون'!$F:$F,'حركة المخزون'!$E:$E,$D377,'حركة المخزون'!$H:$H,AZ$2)-SUMIFS('حركة المخزون'!$F:$F,'حركة المخزون'!$E:$E,$D377,'حركة المخزون'!$G:$G,AZ$2))*VLOOKUP($D377,'قاعدة البيانات'!$G:$J,2,0)</f>
        <v>0</v>
      </c>
      <c r="BA377" s="28">
        <f>(SUMIFS('حركة المخزون'!$F:$F,'حركة المخزون'!$E:$E,$D377,'حركة المخزون'!$H:$H,AZ$2)-SUMIFS('حركة المخزون'!$F:$F,'حركة المخزون'!$E:$E,$D377,'حركة المخزون'!$G:$G,AZ$2))*VLOOKUP($D377,'قاعدة البيانات'!$G:$J,4,0)</f>
        <v>0</v>
      </c>
      <c r="BB377" s="28">
        <f>(SUMIFS('حركة المخزون'!$F:$F,'حركة المخزون'!$E:$E,$D377,'حركة المخزون'!$H:$H,BB$2)-SUMIFS('حركة المخزون'!$F:$F,'حركة المخزون'!$E:$E,$D377,'حركة المخزون'!$G:$G,BB$2))*VLOOKUP($D377,'قاعدة البيانات'!$G:$J,2,0)</f>
        <v>0</v>
      </c>
      <c r="BC377" s="28">
        <f>(SUMIFS('حركة المخزون'!$F:$F,'حركة المخزون'!$E:$E,$D377,'حركة المخزون'!$H:$H,BB$2)-SUMIFS('حركة المخزون'!$F:$F,'حركة المخزون'!$E:$E,$D377,'حركة المخزون'!$G:$G,BB$2))*VLOOKUP($D377,'قاعدة البيانات'!$G:$J,4,0)</f>
        <v>0</v>
      </c>
      <c r="BD377" s="28">
        <f>(SUMIFS('حركة المخزون'!$F:$F,'حركة المخزون'!$E:$E,$D377,'حركة المخزون'!$H:$H,BD$2)-SUMIFS('حركة المخزون'!$F:$F,'حركة المخزون'!$E:$E,$D377,'حركة المخزون'!$G:$G,BD$2))*VLOOKUP($D377,'قاعدة البيانات'!$G:$J,2,0)</f>
        <v>0</v>
      </c>
      <c r="BE377" s="28">
        <f>(SUMIFS('حركة المخزون'!$F:$F,'حركة المخزون'!$E:$E,$D377,'حركة المخزون'!$H:$H,BD$2)-SUMIFS('حركة المخزون'!$F:$F,'حركة المخزون'!$E:$E,$D377,'حركة المخزون'!$G:$G,BD$2))*VLOOKUP($D377,'قاعدة البيانات'!$G:$J,4,0)</f>
        <v>0</v>
      </c>
      <c r="BF377" s="28">
        <f>(SUMIFS('حركة المخزون'!$F:$F,'حركة المخزون'!$E:$E,$D377,'حركة المخزون'!$H:$H,BF$2)-SUMIFS('حركة المخزون'!$F:$F,'حركة المخزون'!$E:$E,$D377,'حركة المخزون'!$G:$G,BF$2))*VLOOKUP($D377,'قاعدة البيانات'!$G:$J,2,0)</f>
        <v>0</v>
      </c>
      <c r="BG377" s="28">
        <f>(SUMIFS('حركة المخزون'!$F:$F,'حركة المخزون'!$E:$E,$D377,'حركة المخزون'!$H:$H,BF$2)-SUMIFS('حركة المخزون'!$F:$F,'حركة المخزون'!$E:$E,$D377,'حركة المخزون'!$G:$G,BF$2))*VLOOKUP($D377,'قاعدة البيانات'!$G:$J,4,0)</f>
        <v>0</v>
      </c>
      <c r="BH377" s="28">
        <f>(SUMIFS('حركة المخزون'!$F:$F,'حركة المخزون'!$E:$E,$D377,'حركة المخزون'!$H:$H,BH$2)-SUMIFS('حركة المخزون'!$F:$F,'حركة المخزون'!$E:$E,$D377,'حركة المخزون'!$G:$G,BH$2))*VLOOKUP($D377,'قاعدة البيانات'!$G:$J,2,0)</f>
        <v>0</v>
      </c>
      <c r="BI377" s="28">
        <f>(SUMIFS('حركة المخزون'!$F:$F,'حركة المخزون'!$E:$E,$D377,'حركة المخزون'!$H:$H,BH$2)-SUMIFS('حركة المخزون'!$F:$F,'حركة المخزون'!$E:$E,$D377,'حركة المخزون'!$G:$G,BH$2))*VLOOKUP($D377,'قاعدة البيانات'!$G:$J,4,0)</f>
        <v>0</v>
      </c>
    </row>
    <row r="378" spans="2:61" s="15" customFormat="1" ht="24" customHeight="1" x14ac:dyDescent="0.2">
      <c r="B378" s="18">
        <v>375</v>
      </c>
      <c r="C378" s="19"/>
      <c r="D378" s="18" t="str">
        <f>VLOOKUP(C378,'قاعدة البيانات'!F:G,2,0)</f>
        <v/>
      </c>
      <c r="F378" s="28">
        <f>(SUMIFS('حركة المخزون'!$F:$F,'حركة المخزون'!$E:$E,$D378,'حركة المخزون'!$H:$H,F$2)-SUMIFS('حركة المخزون'!$F:$F,'حركة المخزون'!$E:$E,$D378,'حركة المخزون'!$G:$G,F$2))*VLOOKUP($D378,'قاعدة البيانات'!$G:$J,2,0)</f>
        <v>0</v>
      </c>
      <c r="G378" s="28">
        <f>(SUMIFS('حركة المخزون'!$F:$F,'حركة المخزون'!$E:$E,$D378,'حركة المخزون'!$H:$H,F$2)-SUMIFS('حركة المخزون'!$F:$F,'حركة المخزون'!$E:$E,$D378,'حركة المخزون'!$G:$G,F$2))*VLOOKUP($D378,'قاعدة البيانات'!$G:$J,4,0)</f>
        <v>0</v>
      </c>
      <c r="H378" s="28">
        <f>(SUMIFS('حركة المخزون'!$F:$F,'حركة المخزون'!$E:$E,$D378,'حركة المخزون'!$H:$H,H$2)-SUMIFS('حركة المخزون'!$F:$F,'حركة المخزون'!$E:$E,$D378,'حركة المخزون'!$G:$G,H$2))*VLOOKUP($D378,'قاعدة البيانات'!$G:$J,2,0)</f>
        <v>0</v>
      </c>
      <c r="I378" s="28">
        <f>(SUMIFS('حركة المخزون'!$F:$F,'حركة المخزون'!$E:$E,$D378,'حركة المخزون'!$H:$H,H$2)-SUMIFS('حركة المخزون'!$F:$F,'حركة المخزون'!$E:$E,$D378,'حركة المخزون'!$G:$G,H$2))*VLOOKUP($D378,'قاعدة البيانات'!$G:$J,4,0)</f>
        <v>0</v>
      </c>
      <c r="J378" s="28">
        <f>(SUMIFS('حركة المخزون'!$F:$F,'حركة المخزون'!$E:$E,$D378,'حركة المخزون'!$H:$H,J$2)-SUMIFS('حركة المخزون'!$F:$F,'حركة المخزون'!$E:$E,$D378,'حركة المخزون'!$G:$G,J$2))*VLOOKUP($D378,'قاعدة البيانات'!$G:$J,2,0)</f>
        <v>0</v>
      </c>
      <c r="K378" s="28">
        <f>(SUMIFS('حركة المخزون'!$F:$F,'حركة المخزون'!$E:$E,$D378,'حركة المخزون'!$H:$H,J$2)-SUMIFS('حركة المخزون'!$F:$F,'حركة المخزون'!$E:$E,$D378,'حركة المخزون'!$G:$G,J$2))*VLOOKUP($D378,'قاعدة البيانات'!$G:$J,4,0)</f>
        <v>0</v>
      </c>
      <c r="L378" s="28">
        <f>(SUMIFS('حركة المخزون'!$F:$F,'حركة المخزون'!$E:$E,$D378,'حركة المخزون'!$H:$H,L$2)-SUMIFS('حركة المخزون'!$F:$F,'حركة المخزون'!$E:$E,$D378,'حركة المخزون'!$G:$G,L$2))*VLOOKUP($D378,'قاعدة البيانات'!$G:$J,2,0)</f>
        <v>0</v>
      </c>
      <c r="M378" s="28">
        <f>(SUMIFS('حركة المخزون'!$F:$F,'حركة المخزون'!$E:$E,$D378,'حركة المخزون'!$H:$H,L$2)-SUMIFS('حركة المخزون'!$F:$F,'حركة المخزون'!$E:$E,$D378,'حركة المخزون'!$G:$G,L$2))*VLOOKUP($D378,'قاعدة البيانات'!$G:$J,4,0)</f>
        <v>0</v>
      </c>
      <c r="N378" s="28">
        <f>(SUMIFS('حركة المخزون'!$F:$F,'حركة المخزون'!$E:$E,$D378,'حركة المخزون'!$H:$H,N$2)-SUMIFS('حركة المخزون'!$F:$F,'حركة المخزون'!$E:$E,$D378,'حركة المخزون'!$G:$G,N$2))*VLOOKUP($D378,'قاعدة البيانات'!$G:$J,2,0)</f>
        <v>0</v>
      </c>
      <c r="O378" s="28">
        <f>(SUMIFS('حركة المخزون'!$F:$F,'حركة المخزون'!$E:$E,$D378,'حركة المخزون'!$H:$H,N$2)-SUMIFS('حركة المخزون'!$F:$F,'حركة المخزون'!$E:$E,$D378,'حركة المخزون'!$G:$G,N$2))*VLOOKUP($D378,'قاعدة البيانات'!$G:$J,4,0)</f>
        <v>0</v>
      </c>
      <c r="P378" s="28">
        <f>(SUMIFS('حركة المخزون'!$F:$F,'حركة المخزون'!$E:$E,$D378,'حركة المخزون'!$H:$H,P$2)-SUMIFS('حركة المخزون'!$F:$F,'حركة المخزون'!$E:$E,$D378,'حركة المخزون'!$G:$G,P$2))*VLOOKUP($D378,'قاعدة البيانات'!$G:$J,2,0)</f>
        <v>0</v>
      </c>
      <c r="Q378" s="28">
        <f>(SUMIFS('حركة المخزون'!$F:$F,'حركة المخزون'!$E:$E,$D378,'حركة المخزون'!$H:$H,P$2)-SUMIFS('حركة المخزون'!$F:$F,'حركة المخزون'!$E:$E,$D378,'حركة المخزون'!$G:$G,P$2))*VLOOKUP($D378,'قاعدة البيانات'!$G:$J,4,0)</f>
        <v>0</v>
      </c>
      <c r="R378" s="28">
        <f>(SUMIFS('حركة المخزون'!$F:$F,'حركة المخزون'!$E:$E,$D378,'حركة المخزون'!$H:$H,R$2)-SUMIFS('حركة المخزون'!$F:$F,'حركة المخزون'!$E:$E,$D378,'حركة المخزون'!$G:$G,R$2))*VLOOKUP($D378,'قاعدة البيانات'!$G:$J,2,0)</f>
        <v>0</v>
      </c>
      <c r="S378" s="28">
        <f>(SUMIFS('حركة المخزون'!$F:$F,'حركة المخزون'!$E:$E,$D378,'حركة المخزون'!$H:$H,R$2)-SUMIFS('حركة المخزون'!$F:$F,'حركة المخزون'!$E:$E,$D378,'حركة المخزون'!$G:$G,R$2))*VLOOKUP($D378,'قاعدة البيانات'!$G:$J,4,0)</f>
        <v>0</v>
      </c>
      <c r="T378" s="28">
        <f>(SUMIFS('حركة المخزون'!$F:$F,'حركة المخزون'!$E:$E,$D378,'حركة المخزون'!$H:$H,T$2)-SUMIFS('حركة المخزون'!$F:$F,'حركة المخزون'!$E:$E,$D378,'حركة المخزون'!$G:$G,T$2))*VLOOKUP($D378,'قاعدة البيانات'!$G:$J,2,0)</f>
        <v>0</v>
      </c>
      <c r="U378" s="28">
        <f>(SUMIFS('حركة المخزون'!$F:$F,'حركة المخزون'!$E:$E,$D378,'حركة المخزون'!$H:$H,T$2)-SUMIFS('حركة المخزون'!$F:$F,'حركة المخزون'!$E:$E,$D378,'حركة المخزون'!$G:$G,T$2))*VLOOKUP($D378,'قاعدة البيانات'!$G:$J,4,0)</f>
        <v>0</v>
      </c>
      <c r="V378" s="28">
        <f>(SUMIFS('حركة المخزون'!$F:$F,'حركة المخزون'!$E:$E,$D378,'حركة المخزون'!$H:$H,V$2)-SUMIFS('حركة المخزون'!$F:$F,'حركة المخزون'!$E:$E,$D378,'حركة المخزون'!$G:$G,V$2))*VLOOKUP($D378,'قاعدة البيانات'!$G:$J,2,0)</f>
        <v>0</v>
      </c>
      <c r="W378" s="28">
        <f>(SUMIFS('حركة المخزون'!$F:$F,'حركة المخزون'!$E:$E,$D378,'حركة المخزون'!$H:$H,V$2)-SUMIFS('حركة المخزون'!$F:$F,'حركة المخزون'!$E:$E,$D378,'حركة المخزون'!$G:$G,V$2))*VLOOKUP($D378,'قاعدة البيانات'!$G:$J,4,0)</f>
        <v>0</v>
      </c>
      <c r="X378" s="28">
        <f>(SUMIFS('حركة المخزون'!$F:$F,'حركة المخزون'!$E:$E,$D378,'حركة المخزون'!$H:$H,X$2)-SUMIFS('حركة المخزون'!$F:$F,'حركة المخزون'!$E:$E,$D378,'حركة المخزون'!$G:$G,X$2))*VLOOKUP($D378,'قاعدة البيانات'!$G:$J,2,0)</f>
        <v>0</v>
      </c>
      <c r="Y378" s="28">
        <f>(SUMIFS('حركة المخزون'!$F:$F,'حركة المخزون'!$E:$E,$D378,'حركة المخزون'!$H:$H,X$2)-SUMIFS('حركة المخزون'!$F:$F,'حركة المخزون'!$E:$E,$D378,'حركة المخزون'!$G:$G,X$2))*VLOOKUP($D378,'قاعدة البيانات'!$G:$J,4,0)</f>
        <v>0</v>
      </c>
      <c r="Z378" s="28">
        <f>(SUMIFS('حركة المخزون'!$F:$F,'حركة المخزون'!$E:$E,$D378,'حركة المخزون'!$H:$H,Z$2)-SUMIFS('حركة المخزون'!$F:$F,'حركة المخزون'!$E:$E,$D378,'حركة المخزون'!$G:$G,Z$2))*VLOOKUP($D378,'قاعدة البيانات'!$G:$J,2,0)</f>
        <v>0</v>
      </c>
      <c r="AA378" s="28">
        <f>(SUMIFS('حركة المخزون'!$F:$F,'حركة المخزون'!$E:$E,$D378,'حركة المخزون'!$H:$H,Z$2)-SUMIFS('حركة المخزون'!$F:$F,'حركة المخزون'!$E:$E,$D378,'حركة المخزون'!$G:$G,Z$2))*VLOOKUP($D378,'قاعدة البيانات'!$G:$J,4,0)</f>
        <v>0</v>
      </c>
      <c r="AB378" s="28">
        <f>(SUMIFS('حركة المخزون'!$F:$F,'حركة المخزون'!$E:$E,$D378,'حركة المخزون'!$H:$H,AB$2)-SUMIFS('حركة المخزون'!$F:$F,'حركة المخزون'!$E:$E,$D378,'حركة المخزون'!$G:$G,AB$2))*VLOOKUP($D378,'قاعدة البيانات'!$G:$J,2,0)</f>
        <v>0</v>
      </c>
      <c r="AC378" s="28">
        <f>(SUMIFS('حركة المخزون'!$F:$F,'حركة المخزون'!$E:$E,$D378,'حركة المخزون'!$H:$H,AB$2)-SUMIFS('حركة المخزون'!$F:$F,'حركة المخزون'!$E:$E,$D378,'حركة المخزون'!$G:$G,AB$2))*VLOOKUP($D378,'قاعدة البيانات'!$G:$J,4,0)</f>
        <v>0</v>
      </c>
      <c r="AD378" s="28">
        <f>(SUMIFS('حركة المخزون'!$F:$F,'حركة المخزون'!$E:$E,$D378,'حركة المخزون'!$H:$H,AD$2)-SUMIFS('حركة المخزون'!$F:$F,'حركة المخزون'!$E:$E,$D378,'حركة المخزون'!$G:$G,AD$2))*VLOOKUP($D378,'قاعدة البيانات'!$G:$J,2,0)</f>
        <v>0</v>
      </c>
      <c r="AE378" s="28">
        <f>(SUMIFS('حركة المخزون'!$F:$F,'حركة المخزون'!$E:$E,$D378,'حركة المخزون'!$H:$H,AD$2)-SUMIFS('حركة المخزون'!$F:$F,'حركة المخزون'!$E:$E,$D378,'حركة المخزون'!$G:$G,AD$2))*VLOOKUP($D378,'قاعدة البيانات'!$G:$J,4,0)</f>
        <v>0</v>
      </c>
      <c r="AF378" s="28">
        <f>(SUMIFS('حركة المخزون'!$F:$F,'حركة المخزون'!$E:$E,$D378,'حركة المخزون'!$H:$H,AF$2)-SUMIFS('حركة المخزون'!$F:$F,'حركة المخزون'!$E:$E,$D378,'حركة المخزون'!$G:$G,AF$2))*VLOOKUP($D378,'قاعدة البيانات'!$G:$J,2,0)</f>
        <v>0</v>
      </c>
      <c r="AG378" s="28">
        <f>(SUMIFS('حركة المخزون'!$F:$F,'حركة المخزون'!$E:$E,$D378,'حركة المخزون'!$H:$H,AF$2)-SUMIFS('حركة المخزون'!$F:$F,'حركة المخزون'!$E:$E,$D378,'حركة المخزون'!$G:$G,AF$2))*VLOOKUP($D378,'قاعدة البيانات'!$G:$J,4,0)</f>
        <v>0</v>
      </c>
      <c r="AH378" s="28">
        <f>(SUMIFS('حركة المخزون'!$F:$F,'حركة المخزون'!$E:$E,$D378,'حركة المخزون'!$H:$H,AH$2)-SUMIFS('حركة المخزون'!$F:$F,'حركة المخزون'!$E:$E,$D378,'حركة المخزون'!$G:$G,AH$2))*VLOOKUP($D378,'قاعدة البيانات'!$G:$J,2,0)</f>
        <v>0</v>
      </c>
      <c r="AI378" s="28">
        <f>(SUMIFS('حركة المخزون'!$F:$F,'حركة المخزون'!$E:$E,$D378,'حركة المخزون'!$H:$H,AH$2)-SUMIFS('حركة المخزون'!$F:$F,'حركة المخزون'!$E:$E,$D378,'حركة المخزون'!$G:$G,AH$2))*VLOOKUP($D378,'قاعدة البيانات'!$G:$J,4,0)</f>
        <v>0</v>
      </c>
      <c r="AJ378" s="28">
        <f>(SUMIFS('حركة المخزون'!$F:$F,'حركة المخزون'!$E:$E,$D378,'حركة المخزون'!$H:$H,AJ$2)-SUMIFS('حركة المخزون'!$F:$F,'حركة المخزون'!$E:$E,$D378,'حركة المخزون'!$G:$G,AJ$2))*VLOOKUP($D378,'قاعدة البيانات'!$G:$J,2,0)</f>
        <v>0</v>
      </c>
      <c r="AK378" s="28">
        <f>(SUMIFS('حركة المخزون'!$F:$F,'حركة المخزون'!$E:$E,$D378,'حركة المخزون'!$H:$H,AJ$2)-SUMIFS('حركة المخزون'!$F:$F,'حركة المخزون'!$E:$E,$D378,'حركة المخزون'!$G:$G,AJ$2))*VLOOKUP($D378,'قاعدة البيانات'!$G:$J,4,0)</f>
        <v>0</v>
      </c>
      <c r="AL378" s="28">
        <f>(SUMIFS('حركة المخزون'!$F:$F,'حركة المخزون'!$E:$E,$D378,'حركة المخزون'!$H:$H,AL$2)-SUMIFS('حركة المخزون'!$F:$F,'حركة المخزون'!$E:$E,$D378,'حركة المخزون'!$G:$G,AL$2))*VLOOKUP($D378,'قاعدة البيانات'!$G:$J,2,0)</f>
        <v>0</v>
      </c>
      <c r="AM378" s="28">
        <f>(SUMIFS('حركة المخزون'!$F:$F,'حركة المخزون'!$E:$E,$D378,'حركة المخزون'!$H:$H,AL$2)-SUMIFS('حركة المخزون'!$F:$F,'حركة المخزون'!$E:$E,$D378,'حركة المخزون'!$G:$G,AL$2))*VLOOKUP($D378,'قاعدة البيانات'!$G:$J,4,0)</f>
        <v>0</v>
      </c>
      <c r="AN378" s="28">
        <f>(SUMIFS('حركة المخزون'!$F:$F,'حركة المخزون'!$E:$E,$D378,'حركة المخزون'!$H:$H,AN$2)-SUMIFS('حركة المخزون'!$F:$F,'حركة المخزون'!$E:$E,$D378,'حركة المخزون'!$G:$G,AN$2))*VLOOKUP($D378,'قاعدة البيانات'!$G:$J,2,0)</f>
        <v>0</v>
      </c>
      <c r="AO378" s="28">
        <f>(SUMIFS('حركة المخزون'!$F:$F,'حركة المخزون'!$E:$E,$D378,'حركة المخزون'!$H:$H,AN$2)-SUMIFS('حركة المخزون'!$F:$F,'حركة المخزون'!$E:$E,$D378,'حركة المخزون'!$G:$G,AN$2))*VLOOKUP($D378,'قاعدة البيانات'!$G:$J,4,0)</f>
        <v>0</v>
      </c>
      <c r="AP378" s="28">
        <f>(SUMIFS('حركة المخزون'!$F:$F,'حركة المخزون'!$E:$E,$D378,'حركة المخزون'!$H:$H,AP$2)-SUMIFS('حركة المخزون'!$F:$F,'حركة المخزون'!$E:$E,$D378,'حركة المخزون'!$G:$G,AP$2))*VLOOKUP($D378,'قاعدة البيانات'!$G:$J,2,0)</f>
        <v>0</v>
      </c>
      <c r="AQ378" s="28">
        <f>(SUMIFS('حركة المخزون'!$F:$F,'حركة المخزون'!$E:$E,$D378,'حركة المخزون'!$H:$H,AP$2)-SUMIFS('حركة المخزون'!$F:$F,'حركة المخزون'!$E:$E,$D378,'حركة المخزون'!$G:$G,AP$2))*VLOOKUP($D378,'قاعدة البيانات'!$G:$J,4,0)</f>
        <v>0</v>
      </c>
      <c r="AR378" s="28">
        <f>(SUMIFS('حركة المخزون'!$F:$F,'حركة المخزون'!$E:$E,$D378,'حركة المخزون'!$H:$H,AR$2)-SUMIFS('حركة المخزون'!$F:$F,'حركة المخزون'!$E:$E,$D378,'حركة المخزون'!$G:$G,AR$2))*VLOOKUP($D378,'قاعدة البيانات'!$G:$J,2,0)</f>
        <v>0</v>
      </c>
      <c r="AS378" s="28">
        <f>(SUMIFS('حركة المخزون'!$F:$F,'حركة المخزون'!$E:$E,$D378,'حركة المخزون'!$H:$H,AR$2)-SUMIFS('حركة المخزون'!$F:$F,'حركة المخزون'!$E:$E,$D378,'حركة المخزون'!$G:$G,AR$2))*VLOOKUP($D378,'قاعدة البيانات'!$G:$J,4,0)</f>
        <v>0</v>
      </c>
      <c r="AT378" s="28">
        <f>(SUMIFS('حركة المخزون'!$F:$F,'حركة المخزون'!$E:$E,$D378,'حركة المخزون'!$H:$H,AT$2)-SUMIFS('حركة المخزون'!$F:$F,'حركة المخزون'!$E:$E,$D378,'حركة المخزون'!$G:$G,AT$2))*VLOOKUP($D378,'قاعدة البيانات'!$G:$J,2,0)</f>
        <v>0</v>
      </c>
      <c r="AU378" s="28">
        <f>(SUMIFS('حركة المخزون'!$F:$F,'حركة المخزون'!$E:$E,$D378,'حركة المخزون'!$H:$H,AT$2)-SUMIFS('حركة المخزون'!$F:$F,'حركة المخزون'!$E:$E,$D378,'حركة المخزون'!$G:$G,AT$2))*VLOOKUP($D378,'قاعدة البيانات'!$G:$J,4,0)</f>
        <v>0</v>
      </c>
      <c r="AV378" s="28">
        <f>(SUMIFS('حركة المخزون'!$F:$F,'حركة المخزون'!$E:$E,$D378,'حركة المخزون'!$H:$H,AV$2)-SUMIFS('حركة المخزون'!$F:$F,'حركة المخزون'!$E:$E,$D378,'حركة المخزون'!$G:$G,AV$2))*VLOOKUP($D378,'قاعدة البيانات'!$G:$J,2,0)</f>
        <v>0</v>
      </c>
      <c r="AW378" s="28">
        <f>(SUMIFS('حركة المخزون'!$F:$F,'حركة المخزون'!$E:$E,$D378,'حركة المخزون'!$H:$H,AV$2)-SUMIFS('حركة المخزون'!$F:$F,'حركة المخزون'!$E:$E,$D378,'حركة المخزون'!$G:$G,AV$2))*VLOOKUP($D378,'قاعدة البيانات'!$G:$J,4,0)</f>
        <v>0</v>
      </c>
      <c r="AX378" s="28">
        <f>(SUMIFS('حركة المخزون'!$F:$F,'حركة المخزون'!$E:$E,$D378,'حركة المخزون'!$H:$H,AX$2)-SUMIFS('حركة المخزون'!$F:$F,'حركة المخزون'!$E:$E,$D378,'حركة المخزون'!$G:$G,AX$2))*VLOOKUP($D378,'قاعدة البيانات'!$G:$J,2,0)</f>
        <v>0</v>
      </c>
      <c r="AY378" s="28">
        <f>(SUMIFS('حركة المخزون'!$F:$F,'حركة المخزون'!$E:$E,$D378,'حركة المخزون'!$H:$H,AX$2)-SUMIFS('حركة المخزون'!$F:$F,'حركة المخزون'!$E:$E,$D378,'حركة المخزون'!$G:$G,AX$2))*VLOOKUP($D378,'قاعدة البيانات'!$G:$J,4,0)</f>
        <v>0</v>
      </c>
      <c r="AZ378" s="28">
        <f>(SUMIFS('حركة المخزون'!$F:$F,'حركة المخزون'!$E:$E,$D378,'حركة المخزون'!$H:$H,AZ$2)-SUMIFS('حركة المخزون'!$F:$F,'حركة المخزون'!$E:$E,$D378,'حركة المخزون'!$G:$G,AZ$2))*VLOOKUP($D378,'قاعدة البيانات'!$G:$J,2,0)</f>
        <v>0</v>
      </c>
      <c r="BA378" s="28">
        <f>(SUMIFS('حركة المخزون'!$F:$F,'حركة المخزون'!$E:$E,$D378,'حركة المخزون'!$H:$H,AZ$2)-SUMIFS('حركة المخزون'!$F:$F,'حركة المخزون'!$E:$E,$D378,'حركة المخزون'!$G:$G,AZ$2))*VLOOKUP($D378,'قاعدة البيانات'!$G:$J,4,0)</f>
        <v>0</v>
      </c>
      <c r="BB378" s="28">
        <f>(SUMIFS('حركة المخزون'!$F:$F,'حركة المخزون'!$E:$E,$D378,'حركة المخزون'!$H:$H,BB$2)-SUMIFS('حركة المخزون'!$F:$F,'حركة المخزون'!$E:$E,$D378,'حركة المخزون'!$G:$G,BB$2))*VLOOKUP($D378,'قاعدة البيانات'!$G:$J,2,0)</f>
        <v>0</v>
      </c>
      <c r="BC378" s="28">
        <f>(SUMIFS('حركة المخزون'!$F:$F,'حركة المخزون'!$E:$E,$D378,'حركة المخزون'!$H:$H,BB$2)-SUMIFS('حركة المخزون'!$F:$F,'حركة المخزون'!$E:$E,$D378,'حركة المخزون'!$G:$G,BB$2))*VLOOKUP($D378,'قاعدة البيانات'!$G:$J,4,0)</f>
        <v>0</v>
      </c>
      <c r="BD378" s="28">
        <f>(SUMIFS('حركة المخزون'!$F:$F,'حركة المخزون'!$E:$E,$D378,'حركة المخزون'!$H:$H,BD$2)-SUMIFS('حركة المخزون'!$F:$F,'حركة المخزون'!$E:$E,$D378,'حركة المخزون'!$G:$G,BD$2))*VLOOKUP($D378,'قاعدة البيانات'!$G:$J,2,0)</f>
        <v>0</v>
      </c>
      <c r="BE378" s="28">
        <f>(SUMIFS('حركة المخزون'!$F:$F,'حركة المخزون'!$E:$E,$D378,'حركة المخزون'!$H:$H,BD$2)-SUMIFS('حركة المخزون'!$F:$F,'حركة المخزون'!$E:$E,$D378,'حركة المخزون'!$G:$G,BD$2))*VLOOKUP($D378,'قاعدة البيانات'!$G:$J,4,0)</f>
        <v>0</v>
      </c>
      <c r="BF378" s="28">
        <f>(SUMIFS('حركة المخزون'!$F:$F,'حركة المخزون'!$E:$E,$D378,'حركة المخزون'!$H:$H,BF$2)-SUMIFS('حركة المخزون'!$F:$F,'حركة المخزون'!$E:$E,$D378,'حركة المخزون'!$G:$G,BF$2))*VLOOKUP($D378,'قاعدة البيانات'!$G:$J,2,0)</f>
        <v>0</v>
      </c>
      <c r="BG378" s="28">
        <f>(SUMIFS('حركة المخزون'!$F:$F,'حركة المخزون'!$E:$E,$D378,'حركة المخزون'!$H:$H,BF$2)-SUMIFS('حركة المخزون'!$F:$F,'حركة المخزون'!$E:$E,$D378,'حركة المخزون'!$G:$G,BF$2))*VLOOKUP($D378,'قاعدة البيانات'!$G:$J,4,0)</f>
        <v>0</v>
      </c>
      <c r="BH378" s="28">
        <f>(SUMIFS('حركة المخزون'!$F:$F,'حركة المخزون'!$E:$E,$D378,'حركة المخزون'!$H:$H,BH$2)-SUMIFS('حركة المخزون'!$F:$F,'حركة المخزون'!$E:$E,$D378,'حركة المخزون'!$G:$G,BH$2))*VLOOKUP($D378,'قاعدة البيانات'!$G:$J,2,0)</f>
        <v>0</v>
      </c>
      <c r="BI378" s="28">
        <f>(SUMIFS('حركة المخزون'!$F:$F,'حركة المخزون'!$E:$E,$D378,'حركة المخزون'!$H:$H,BH$2)-SUMIFS('حركة المخزون'!$F:$F,'حركة المخزون'!$E:$E,$D378,'حركة المخزون'!$G:$G,BH$2))*VLOOKUP($D378,'قاعدة البيانات'!$G:$J,4,0)</f>
        <v>0</v>
      </c>
    </row>
    <row r="379" spans="2:61" s="15" customFormat="1" ht="24" customHeight="1" x14ac:dyDescent="0.2">
      <c r="B379" s="18">
        <v>376</v>
      </c>
      <c r="C379" s="19"/>
      <c r="D379" s="18" t="str">
        <f>VLOOKUP(C379,'قاعدة البيانات'!F:G,2,0)</f>
        <v/>
      </c>
      <c r="F379" s="28">
        <f>(SUMIFS('حركة المخزون'!$F:$F,'حركة المخزون'!$E:$E,$D379,'حركة المخزون'!$H:$H,F$2)-SUMIFS('حركة المخزون'!$F:$F,'حركة المخزون'!$E:$E,$D379,'حركة المخزون'!$G:$G,F$2))*VLOOKUP($D379,'قاعدة البيانات'!$G:$J,2,0)</f>
        <v>0</v>
      </c>
      <c r="G379" s="28">
        <f>(SUMIFS('حركة المخزون'!$F:$F,'حركة المخزون'!$E:$E,$D379,'حركة المخزون'!$H:$H,F$2)-SUMIFS('حركة المخزون'!$F:$F,'حركة المخزون'!$E:$E,$D379,'حركة المخزون'!$G:$G,F$2))*VLOOKUP($D379,'قاعدة البيانات'!$G:$J,4,0)</f>
        <v>0</v>
      </c>
      <c r="H379" s="28">
        <f>(SUMIFS('حركة المخزون'!$F:$F,'حركة المخزون'!$E:$E,$D379,'حركة المخزون'!$H:$H,H$2)-SUMIFS('حركة المخزون'!$F:$F,'حركة المخزون'!$E:$E,$D379,'حركة المخزون'!$G:$G,H$2))*VLOOKUP($D379,'قاعدة البيانات'!$G:$J,2,0)</f>
        <v>0</v>
      </c>
      <c r="I379" s="28">
        <f>(SUMIFS('حركة المخزون'!$F:$F,'حركة المخزون'!$E:$E,$D379,'حركة المخزون'!$H:$H,H$2)-SUMIFS('حركة المخزون'!$F:$F,'حركة المخزون'!$E:$E,$D379,'حركة المخزون'!$G:$G,H$2))*VLOOKUP($D379,'قاعدة البيانات'!$G:$J,4,0)</f>
        <v>0</v>
      </c>
      <c r="J379" s="28">
        <f>(SUMIFS('حركة المخزون'!$F:$F,'حركة المخزون'!$E:$E,$D379,'حركة المخزون'!$H:$H,J$2)-SUMIFS('حركة المخزون'!$F:$F,'حركة المخزون'!$E:$E,$D379,'حركة المخزون'!$G:$G,J$2))*VLOOKUP($D379,'قاعدة البيانات'!$G:$J,2,0)</f>
        <v>0</v>
      </c>
      <c r="K379" s="28">
        <f>(SUMIFS('حركة المخزون'!$F:$F,'حركة المخزون'!$E:$E,$D379,'حركة المخزون'!$H:$H,J$2)-SUMIFS('حركة المخزون'!$F:$F,'حركة المخزون'!$E:$E,$D379,'حركة المخزون'!$G:$G,J$2))*VLOOKUP($D379,'قاعدة البيانات'!$G:$J,4,0)</f>
        <v>0</v>
      </c>
      <c r="L379" s="28">
        <f>(SUMIFS('حركة المخزون'!$F:$F,'حركة المخزون'!$E:$E,$D379,'حركة المخزون'!$H:$H,L$2)-SUMIFS('حركة المخزون'!$F:$F,'حركة المخزون'!$E:$E,$D379,'حركة المخزون'!$G:$G,L$2))*VLOOKUP($D379,'قاعدة البيانات'!$G:$J,2,0)</f>
        <v>0</v>
      </c>
      <c r="M379" s="28">
        <f>(SUMIFS('حركة المخزون'!$F:$F,'حركة المخزون'!$E:$E,$D379,'حركة المخزون'!$H:$H,L$2)-SUMIFS('حركة المخزون'!$F:$F,'حركة المخزون'!$E:$E,$D379,'حركة المخزون'!$G:$G,L$2))*VLOOKUP($D379,'قاعدة البيانات'!$G:$J,4,0)</f>
        <v>0</v>
      </c>
      <c r="N379" s="28">
        <f>(SUMIFS('حركة المخزون'!$F:$F,'حركة المخزون'!$E:$E,$D379,'حركة المخزون'!$H:$H,N$2)-SUMIFS('حركة المخزون'!$F:$F,'حركة المخزون'!$E:$E,$D379,'حركة المخزون'!$G:$G,N$2))*VLOOKUP($D379,'قاعدة البيانات'!$G:$J,2,0)</f>
        <v>0</v>
      </c>
      <c r="O379" s="28">
        <f>(SUMIFS('حركة المخزون'!$F:$F,'حركة المخزون'!$E:$E,$D379,'حركة المخزون'!$H:$H,N$2)-SUMIFS('حركة المخزون'!$F:$F,'حركة المخزون'!$E:$E,$D379,'حركة المخزون'!$G:$G,N$2))*VLOOKUP($D379,'قاعدة البيانات'!$G:$J,4,0)</f>
        <v>0</v>
      </c>
      <c r="P379" s="28">
        <f>(SUMIFS('حركة المخزون'!$F:$F,'حركة المخزون'!$E:$E,$D379,'حركة المخزون'!$H:$H,P$2)-SUMIFS('حركة المخزون'!$F:$F,'حركة المخزون'!$E:$E,$D379,'حركة المخزون'!$G:$G,P$2))*VLOOKUP($D379,'قاعدة البيانات'!$G:$J,2,0)</f>
        <v>0</v>
      </c>
      <c r="Q379" s="28">
        <f>(SUMIFS('حركة المخزون'!$F:$F,'حركة المخزون'!$E:$E,$D379,'حركة المخزون'!$H:$H,P$2)-SUMIFS('حركة المخزون'!$F:$F,'حركة المخزون'!$E:$E,$D379,'حركة المخزون'!$G:$G,P$2))*VLOOKUP($D379,'قاعدة البيانات'!$G:$J,4,0)</f>
        <v>0</v>
      </c>
      <c r="R379" s="28">
        <f>(SUMIFS('حركة المخزون'!$F:$F,'حركة المخزون'!$E:$E,$D379,'حركة المخزون'!$H:$H,R$2)-SUMIFS('حركة المخزون'!$F:$F,'حركة المخزون'!$E:$E,$D379,'حركة المخزون'!$G:$G,R$2))*VLOOKUP($D379,'قاعدة البيانات'!$G:$J,2,0)</f>
        <v>0</v>
      </c>
      <c r="S379" s="28">
        <f>(SUMIFS('حركة المخزون'!$F:$F,'حركة المخزون'!$E:$E,$D379,'حركة المخزون'!$H:$H,R$2)-SUMIFS('حركة المخزون'!$F:$F,'حركة المخزون'!$E:$E,$D379,'حركة المخزون'!$G:$G,R$2))*VLOOKUP($D379,'قاعدة البيانات'!$G:$J,4,0)</f>
        <v>0</v>
      </c>
      <c r="T379" s="28">
        <f>(SUMIFS('حركة المخزون'!$F:$F,'حركة المخزون'!$E:$E,$D379,'حركة المخزون'!$H:$H,T$2)-SUMIFS('حركة المخزون'!$F:$F,'حركة المخزون'!$E:$E,$D379,'حركة المخزون'!$G:$G,T$2))*VLOOKUP($D379,'قاعدة البيانات'!$G:$J,2,0)</f>
        <v>0</v>
      </c>
      <c r="U379" s="28">
        <f>(SUMIFS('حركة المخزون'!$F:$F,'حركة المخزون'!$E:$E,$D379,'حركة المخزون'!$H:$H,T$2)-SUMIFS('حركة المخزون'!$F:$F,'حركة المخزون'!$E:$E,$D379,'حركة المخزون'!$G:$G,T$2))*VLOOKUP($D379,'قاعدة البيانات'!$G:$J,4,0)</f>
        <v>0</v>
      </c>
      <c r="V379" s="28">
        <f>(SUMIFS('حركة المخزون'!$F:$F,'حركة المخزون'!$E:$E,$D379,'حركة المخزون'!$H:$H,V$2)-SUMIFS('حركة المخزون'!$F:$F,'حركة المخزون'!$E:$E,$D379,'حركة المخزون'!$G:$G,V$2))*VLOOKUP($D379,'قاعدة البيانات'!$G:$J,2,0)</f>
        <v>0</v>
      </c>
      <c r="W379" s="28">
        <f>(SUMIFS('حركة المخزون'!$F:$F,'حركة المخزون'!$E:$E,$D379,'حركة المخزون'!$H:$H,V$2)-SUMIFS('حركة المخزون'!$F:$F,'حركة المخزون'!$E:$E,$D379,'حركة المخزون'!$G:$G,V$2))*VLOOKUP($D379,'قاعدة البيانات'!$G:$J,4,0)</f>
        <v>0</v>
      </c>
      <c r="X379" s="28">
        <f>(SUMIFS('حركة المخزون'!$F:$F,'حركة المخزون'!$E:$E,$D379,'حركة المخزون'!$H:$H,X$2)-SUMIFS('حركة المخزون'!$F:$F,'حركة المخزون'!$E:$E,$D379,'حركة المخزون'!$G:$G,X$2))*VLOOKUP($D379,'قاعدة البيانات'!$G:$J,2,0)</f>
        <v>0</v>
      </c>
      <c r="Y379" s="28">
        <f>(SUMIFS('حركة المخزون'!$F:$F,'حركة المخزون'!$E:$E,$D379,'حركة المخزون'!$H:$H,X$2)-SUMIFS('حركة المخزون'!$F:$F,'حركة المخزون'!$E:$E,$D379,'حركة المخزون'!$G:$G,X$2))*VLOOKUP($D379,'قاعدة البيانات'!$G:$J,4,0)</f>
        <v>0</v>
      </c>
      <c r="Z379" s="28">
        <f>(SUMIFS('حركة المخزون'!$F:$F,'حركة المخزون'!$E:$E,$D379,'حركة المخزون'!$H:$H,Z$2)-SUMIFS('حركة المخزون'!$F:$F,'حركة المخزون'!$E:$E,$D379,'حركة المخزون'!$G:$G,Z$2))*VLOOKUP($D379,'قاعدة البيانات'!$G:$J,2,0)</f>
        <v>0</v>
      </c>
      <c r="AA379" s="28">
        <f>(SUMIFS('حركة المخزون'!$F:$F,'حركة المخزون'!$E:$E,$D379,'حركة المخزون'!$H:$H,Z$2)-SUMIFS('حركة المخزون'!$F:$F,'حركة المخزون'!$E:$E,$D379,'حركة المخزون'!$G:$G,Z$2))*VLOOKUP($D379,'قاعدة البيانات'!$G:$J,4,0)</f>
        <v>0</v>
      </c>
      <c r="AB379" s="28">
        <f>(SUMIFS('حركة المخزون'!$F:$F,'حركة المخزون'!$E:$E,$D379,'حركة المخزون'!$H:$H,AB$2)-SUMIFS('حركة المخزون'!$F:$F,'حركة المخزون'!$E:$E,$D379,'حركة المخزون'!$G:$G,AB$2))*VLOOKUP($D379,'قاعدة البيانات'!$G:$J,2,0)</f>
        <v>0</v>
      </c>
      <c r="AC379" s="28">
        <f>(SUMIFS('حركة المخزون'!$F:$F,'حركة المخزون'!$E:$E,$D379,'حركة المخزون'!$H:$H,AB$2)-SUMIFS('حركة المخزون'!$F:$F,'حركة المخزون'!$E:$E,$D379,'حركة المخزون'!$G:$G,AB$2))*VLOOKUP($D379,'قاعدة البيانات'!$G:$J,4,0)</f>
        <v>0</v>
      </c>
      <c r="AD379" s="28">
        <f>(SUMIFS('حركة المخزون'!$F:$F,'حركة المخزون'!$E:$E,$D379,'حركة المخزون'!$H:$H,AD$2)-SUMIFS('حركة المخزون'!$F:$F,'حركة المخزون'!$E:$E,$D379,'حركة المخزون'!$G:$G,AD$2))*VLOOKUP($D379,'قاعدة البيانات'!$G:$J,2,0)</f>
        <v>0</v>
      </c>
      <c r="AE379" s="28">
        <f>(SUMIFS('حركة المخزون'!$F:$F,'حركة المخزون'!$E:$E,$D379,'حركة المخزون'!$H:$H,AD$2)-SUMIFS('حركة المخزون'!$F:$F,'حركة المخزون'!$E:$E,$D379,'حركة المخزون'!$G:$G,AD$2))*VLOOKUP($D379,'قاعدة البيانات'!$G:$J,4,0)</f>
        <v>0</v>
      </c>
      <c r="AF379" s="28">
        <f>(SUMIFS('حركة المخزون'!$F:$F,'حركة المخزون'!$E:$E,$D379,'حركة المخزون'!$H:$H,AF$2)-SUMIFS('حركة المخزون'!$F:$F,'حركة المخزون'!$E:$E,$D379,'حركة المخزون'!$G:$G,AF$2))*VLOOKUP($D379,'قاعدة البيانات'!$G:$J,2,0)</f>
        <v>0</v>
      </c>
      <c r="AG379" s="28">
        <f>(SUMIFS('حركة المخزون'!$F:$F,'حركة المخزون'!$E:$E,$D379,'حركة المخزون'!$H:$H,AF$2)-SUMIFS('حركة المخزون'!$F:$F,'حركة المخزون'!$E:$E,$D379,'حركة المخزون'!$G:$G,AF$2))*VLOOKUP($D379,'قاعدة البيانات'!$G:$J,4,0)</f>
        <v>0</v>
      </c>
      <c r="AH379" s="28">
        <f>(SUMIFS('حركة المخزون'!$F:$F,'حركة المخزون'!$E:$E,$D379,'حركة المخزون'!$H:$H,AH$2)-SUMIFS('حركة المخزون'!$F:$F,'حركة المخزون'!$E:$E,$D379,'حركة المخزون'!$G:$G,AH$2))*VLOOKUP($D379,'قاعدة البيانات'!$G:$J,2,0)</f>
        <v>0</v>
      </c>
      <c r="AI379" s="28">
        <f>(SUMIFS('حركة المخزون'!$F:$F,'حركة المخزون'!$E:$E,$D379,'حركة المخزون'!$H:$H,AH$2)-SUMIFS('حركة المخزون'!$F:$F,'حركة المخزون'!$E:$E,$D379,'حركة المخزون'!$G:$G,AH$2))*VLOOKUP($D379,'قاعدة البيانات'!$G:$J,4,0)</f>
        <v>0</v>
      </c>
      <c r="AJ379" s="28">
        <f>(SUMIFS('حركة المخزون'!$F:$F,'حركة المخزون'!$E:$E,$D379,'حركة المخزون'!$H:$H,AJ$2)-SUMIFS('حركة المخزون'!$F:$F,'حركة المخزون'!$E:$E,$D379,'حركة المخزون'!$G:$G,AJ$2))*VLOOKUP($D379,'قاعدة البيانات'!$G:$J,2,0)</f>
        <v>0</v>
      </c>
      <c r="AK379" s="28">
        <f>(SUMIFS('حركة المخزون'!$F:$F,'حركة المخزون'!$E:$E,$D379,'حركة المخزون'!$H:$H,AJ$2)-SUMIFS('حركة المخزون'!$F:$F,'حركة المخزون'!$E:$E,$D379,'حركة المخزون'!$G:$G,AJ$2))*VLOOKUP($D379,'قاعدة البيانات'!$G:$J,4,0)</f>
        <v>0</v>
      </c>
      <c r="AL379" s="28">
        <f>(SUMIFS('حركة المخزون'!$F:$F,'حركة المخزون'!$E:$E,$D379,'حركة المخزون'!$H:$H,AL$2)-SUMIFS('حركة المخزون'!$F:$F,'حركة المخزون'!$E:$E,$D379,'حركة المخزون'!$G:$G,AL$2))*VLOOKUP($D379,'قاعدة البيانات'!$G:$J,2,0)</f>
        <v>0</v>
      </c>
      <c r="AM379" s="28">
        <f>(SUMIFS('حركة المخزون'!$F:$F,'حركة المخزون'!$E:$E,$D379,'حركة المخزون'!$H:$H,AL$2)-SUMIFS('حركة المخزون'!$F:$F,'حركة المخزون'!$E:$E,$D379,'حركة المخزون'!$G:$G,AL$2))*VLOOKUP($D379,'قاعدة البيانات'!$G:$J,4,0)</f>
        <v>0</v>
      </c>
      <c r="AN379" s="28">
        <f>(SUMIFS('حركة المخزون'!$F:$F,'حركة المخزون'!$E:$E,$D379,'حركة المخزون'!$H:$H,AN$2)-SUMIFS('حركة المخزون'!$F:$F,'حركة المخزون'!$E:$E,$D379,'حركة المخزون'!$G:$G,AN$2))*VLOOKUP($D379,'قاعدة البيانات'!$G:$J,2,0)</f>
        <v>0</v>
      </c>
      <c r="AO379" s="28">
        <f>(SUMIFS('حركة المخزون'!$F:$F,'حركة المخزون'!$E:$E,$D379,'حركة المخزون'!$H:$H,AN$2)-SUMIFS('حركة المخزون'!$F:$F,'حركة المخزون'!$E:$E,$D379,'حركة المخزون'!$G:$G,AN$2))*VLOOKUP($D379,'قاعدة البيانات'!$G:$J,4,0)</f>
        <v>0</v>
      </c>
      <c r="AP379" s="28">
        <f>(SUMIFS('حركة المخزون'!$F:$F,'حركة المخزون'!$E:$E,$D379,'حركة المخزون'!$H:$H,AP$2)-SUMIFS('حركة المخزون'!$F:$F,'حركة المخزون'!$E:$E,$D379,'حركة المخزون'!$G:$G,AP$2))*VLOOKUP($D379,'قاعدة البيانات'!$G:$J,2,0)</f>
        <v>0</v>
      </c>
      <c r="AQ379" s="28">
        <f>(SUMIFS('حركة المخزون'!$F:$F,'حركة المخزون'!$E:$E,$D379,'حركة المخزون'!$H:$H,AP$2)-SUMIFS('حركة المخزون'!$F:$F,'حركة المخزون'!$E:$E,$D379,'حركة المخزون'!$G:$G,AP$2))*VLOOKUP($D379,'قاعدة البيانات'!$G:$J,4,0)</f>
        <v>0</v>
      </c>
      <c r="AR379" s="28">
        <f>(SUMIFS('حركة المخزون'!$F:$F,'حركة المخزون'!$E:$E,$D379,'حركة المخزون'!$H:$H,AR$2)-SUMIFS('حركة المخزون'!$F:$F,'حركة المخزون'!$E:$E,$D379,'حركة المخزون'!$G:$G,AR$2))*VLOOKUP($D379,'قاعدة البيانات'!$G:$J,2,0)</f>
        <v>0</v>
      </c>
      <c r="AS379" s="28">
        <f>(SUMIFS('حركة المخزون'!$F:$F,'حركة المخزون'!$E:$E,$D379,'حركة المخزون'!$H:$H,AR$2)-SUMIFS('حركة المخزون'!$F:$F,'حركة المخزون'!$E:$E,$D379,'حركة المخزون'!$G:$G,AR$2))*VLOOKUP($D379,'قاعدة البيانات'!$G:$J,4,0)</f>
        <v>0</v>
      </c>
      <c r="AT379" s="28">
        <f>(SUMIFS('حركة المخزون'!$F:$F,'حركة المخزون'!$E:$E,$D379,'حركة المخزون'!$H:$H,AT$2)-SUMIFS('حركة المخزون'!$F:$F,'حركة المخزون'!$E:$E,$D379,'حركة المخزون'!$G:$G,AT$2))*VLOOKUP($D379,'قاعدة البيانات'!$G:$J,2,0)</f>
        <v>0</v>
      </c>
      <c r="AU379" s="28">
        <f>(SUMIFS('حركة المخزون'!$F:$F,'حركة المخزون'!$E:$E,$D379,'حركة المخزون'!$H:$H,AT$2)-SUMIFS('حركة المخزون'!$F:$F,'حركة المخزون'!$E:$E,$D379,'حركة المخزون'!$G:$G,AT$2))*VLOOKUP($D379,'قاعدة البيانات'!$G:$J,4,0)</f>
        <v>0</v>
      </c>
      <c r="AV379" s="28">
        <f>(SUMIFS('حركة المخزون'!$F:$F,'حركة المخزون'!$E:$E,$D379,'حركة المخزون'!$H:$H,AV$2)-SUMIFS('حركة المخزون'!$F:$F,'حركة المخزون'!$E:$E,$D379,'حركة المخزون'!$G:$G,AV$2))*VLOOKUP($D379,'قاعدة البيانات'!$G:$J,2,0)</f>
        <v>0</v>
      </c>
      <c r="AW379" s="28">
        <f>(SUMIFS('حركة المخزون'!$F:$F,'حركة المخزون'!$E:$E,$D379,'حركة المخزون'!$H:$H,AV$2)-SUMIFS('حركة المخزون'!$F:$F,'حركة المخزون'!$E:$E,$D379,'حركة المخزون'!$G:$G,AV$2))*VLOOKUP($D379,'قاعدة البيانات'!$G:$J,4,0)</f>
        <v>0</v>
      </c>
      <c r="AX379" s="28">
        <f>(SUMIFS('حركة المخزون'!$F:$F,'حركة المخزون'!$E:$E,$D379,'حركة المخزون'!$H:$H,AX$2)-SUMIFS('حركة المخزون'!$F:$F,'حركة المخزون'!$E:$E,$D379,'حركة المخزون'!$G:$G,AX$2))*VLOOKUP($D379,'قاعدة البيانات'!$G:$J,2,0)</f>
        <v>0</v>
      </c>
      <c r="AY379" s="28">
        <f>(SUMIFS('حركة المخزون'!$F:$F,'حركة المخزون'!$E:$E,$D379,'حركة المخزون'!$H:$H,AX$2)-SUMIFS('حركة المخزون'!$F:$F,'حركة المخزون'!$E:$E,$D379,'حركة المخزون'!$G:$G,AX$2))*VLOOKUP($D379,'قاعدة البيانات'!$G:$J,4,0)</f>
        <v>0</v>
      </c>
      <c r="AZ379" s="28">
        <f>(SUMIFS('حركة المخزون'!$F:$F,'حركة المخزون'!$E:$E,$D379,'حركة المخزون'!$H:$H,AZ$2)-SUMIFS('حركة المخزون'!$F:$F,'حركة المخزون'!$E:$E,$D379,'حركة المخزون'!$G:$G,AZ$2))*VLOOKUP($D379,'قاعدة البيانات'!$G:$J,2,0)</f>
        <v>0</v>
      </c>
      <c r="BA379" s="28">
        <f>(SUMIFS('حركة المخزون'!$F:$F,'حركة المخزون'!$E:$E,$D379,'حركة المخزون'!$H:$H,AZ$2)-SUMIFS('حركة المخزون'!$F:$F,'حركة المخزون'!$E:$E,$D379,'حركة المخزون'!$G:$G,AZ$2))*VLOOKUP($D379,'قاعدة البيانات'!$G:$J,4,0)</f>
        <v>0</v>
      </c>
      <c r="BB379" s="28">
        <f>(SUMIFS('حركة المخزون'!$F:$F,'حركة المخزون'!$E:$E,$D379,'حركة المخزون'!$H:$H,BB$2)-SUMIFS('حركة المخزون'!$F:$F,'حركة المخزون'!$E:$E,$D379,'حركة المخزون'!$G:$G,BB$2))*VLOOKUP($D379,'قاعدة البيانات'!$G:$J,2,0)</f>
        <v>0</v>
      </c>
      <c r="BC379" s="28">
        <f>(SUMIFS('حركة المخزون'!$F:$F,'حركة المخزون'!$E:$E,$D379,'حركة المخزون'!$H:$H,BB$2)-SUMIFS('حركة المخزون'!$F:$F,'حركة المخزون'!$E:$E,$D379,'حركة المخزون'!$G:$G,BB$2))*VLOOKUP($D379,'قاعدة البيانات'!$G:$J,4,0)</f>
        <v>0</v>
      </c>
      <c r="BD379" s="28">
        <f>(SUMIFS('حركة المخزون'!$F:$F,'حركة المخزون'!$E:$E,$D379,'حركة المخزون'!$H:$H,BD$2)-SUMIFS('حركة المخزون'!$F:$F,'حركة المخزون'!$E:$E,$D379,'حركة المخزون'!$G:$G,BD$2))*VLOOKUP($D379,'قاعدة البيانات'!$G:$J,2,0)</f>
        <v>0</v>
      </c>
      <c r="BE379" s="28">
        <f>(SUMIFS('حركة المخزون'!$F:$F,'حركة المخزون'!$E:$E,$D379,'حركة المخزون'!$H:$H,BD$2)-SUMIFS('حركة المخزون'!$F:$F,'حركة المخزون'!$E:$E,$D379,'حركة المخزون'!$G:$G,BD$2))*VLOOKUP($D379,'قاعدة البيانات'!$G:$J,4,0)</f>
        <v>0</v>
      </c>
      <c r="BF379" s="28">
        <f>(SUMIFS('حركة المخزون'!$F:$F,'حركة المخزون'!$E:$E,$D379,'حركة المخزون'!$H:$H,BF$2)-SUMIFS('حركة المخزون'!$F:$F,'حركة المخزون'!$E:$E,$D379,'حركة المخزون'!$G:$G,BF$2))*VLOOKUP($D379,'قاعدة البيانات'!$G:$J,2,0)</f>
        <v>0</v>
      </c>
      <c r="BG379" s="28">
        <f>(SUMIFS('حركة المخزون'!$F:$F,'حركة المخزون'!$E:$E,$D379,'حركة المخزون'!$H:$H,BF$2)-SUMIFS('حركة المخزون'!$F:$F,'حركة المخزون'!$E:$E,$D379,'حركة المخزون'!$G:$G,BF$2))*VLOOKUP($D379,'قاعدة البيانات'!$G:$J,4,0)</f>
        <v>0</v>
      </c>
      <c r="BH379" s="28">
        <f>(SUMIFS('حركة المخزون'!$F:$F,'حركة المخزون'!$E:$E,$D379,'حركة المخزون'!$H:$H,BH$2)-SUMIFS('حركة المخزون'!$F:$F,'حركة المخزون'!$E:$E,$D379,'حركة المخزون'!$G:$G,BH$2))*VLOOKUP($D379,'قاعدة البيانات'!$G:$J,2,0)</f>
        <v>0</v>
      </c>
      <c r="BI379" s="28">
        <f>(SUMIFS('حركة المخزون'!$F:$F,'حركة المخزون'!$E:$E,$D379,'حركة المخزون'!$H:$H,BH$2)-SUMIFS('حركة المخزون'!$F:$F,'حركة المخزون'!$E:$E,$D379,'حركة المخزون'!$G:$G,BH$2))*VLOOKUP($D379,'قاعدة البيانات'!$G:$J,4,0)</f>
        <v>0</v>
      </c>
    </row>
    <row r="380" spans="2:61" s="15" customFormat="1" ht="24" customHeight="1" x14ac:dyDescent="0.2">
      <c r="B380" s="19">
        <v>377</v>
      </c>
      <c r="C380" s="19"/>
      <c r="D380" s="18" t="str">
        <f>VLOOKUP(C380,'قاعدة البيانات'!F:G,2,0)</f>
        <v/>
      </c>
      <c r="F380" s="28">
        <f>(SUMIFS('حركة المخزون'!$F:$F,'حركة المخزون'!$E:$E,$D380,'حركة المخزون'!$H:$H,F$2)-SUMIFS('حركة المخزون'!$F:$F,'حركة المخزون'!$E:$E,$D380,'حركة المخزون'!$G:$G,F$2))*VLOOKUP($D380,'قاعدة البيانات'!$G:$J,2,0)</f>
        <v>0</v>
      </c>
      <c r="G380" s="28">
        <f>(SUMIFS('حركة المخزون'!$F:$F,'حركة المخزون'!$E:$E,$D380,'حركة المخزون'!$H:$H,F$2)-SUMIFS('حركة المخزون'!$F:$F,'حركة المخزون'!$E:$E,$D380,'حركة المخزون'!$G:$G,F$2))*VLOOKUP($D380,'قاعدة البيانات'!$G:$J,4,0)</f>
        <v>0</v>
      </c>
      <c r="H380" s="28">
        <f>(SUMIFS('حركة المخزون'!$F:$F,'حركة المخزون'!$E:$E,$D380,'حركة المخزون'!$H:$H,H$2)-SUMIFS('حركة المخزون'!$F:$F,'حركة المخزون'!$E:$E,$D380,'حركة المخزون'!$G:$G,H$2))*VLOOKUP($D380,'قاعدة البيانات'!$G:$J,2,0)</f>
        <v>0</v>
      </c>
      <c r="I380" s="28">
        <f>(SUMIFS('حركة المخزون'!$F:$F,'حركة المخزون'!$E:$E,$D380,'حركة المخزون'!$H:$H,H$2)-SUMIFS('حركة المخزون'!$F:$F,'حركة المخزون'!$E:$E,$D380,'حركة المخزون'!$G:$G,H$2))*VLOOKUP($D380,'قاعدة البيانات'!$G:$J,4,0)</f>
        <v>0</v>
      </c>
      <c r="J380" s="28">
        <f>(SUMIFS('حركة المخزون'!$F:$F,'حركة المخزون'!$E:$E,$D380,'حركة المخزون'!$H:$H,J$2)-SUMIFS('حركة المخزون'!$F:$F,'حركة المخزون'!$E:$E,$D380,'حركة المخزون'!$G:$G,J$2))*VLOOKUP($D380,'قاعدة البيانات'!$G:$J,2,0)</f>
        <v>0</v>
      </c>
      <c r="K380" s="28">
        <f>(SUMIFS('حركة المخزون'!$F:$F,'حركة المخزون'!$E:$E,$D380,'حركة المخزون'!$H:$H,J$2)-SUMIFS('حركة المخزون'!$F:$F,'حركة المخزون'!$E:$E,$D380,'حركة المخزون'!$G:$G,J$2))*VLOOKUP($D380,'قاعدة البيانات'!$G:$J,4,0)</f>
        <v>0</v>
      </c>
      <c r="L380" s="28">
        <f>(SUMIFS('حركة المخزون'!$F:$F,'حركة المخزون'!$E:$E,$D380,'حركة المخزون'!$H:$H,L$2)-SUMIFS('حركة المخزون'!$F:$F,'حركة المخزون'!$E:$E,$D380,'حركة المخزون'!$G:$G,L$2))*VLOOKUP($D380,'قاعدة البيانات'!$G:$J,2,0)</f>
        <v>0</v>
      </c>
      <c r="M380" s="28">
        <f>(SUMIFS('حركة المخزون'!$F:$F,'حركة المخزون'!$E:$E,$D380,'حركة المخزون'!$H:$H,L$2)-SUMIFS('حركة المخزون'!$F:$F,'حركة المخزون'!$E:$E,$D380,'حركة المخزون'!$G:$G,L$2))*VLOOKUP($D380,'قاعدة البيانات'!$G:$J,4,0)</f>
        <v>0</v>
      </c>
      <c r="N380" s="28">
        <f>(SUMIFS('حركة المخزون'!$F:$F,'حركة المخزون'!$E:$E,$D380,'حركة المخزون'!$H:$H,N$2)-SUMIFS('حركة المخزون'!$F:$F,'حركة المخزون'!$E:$E,$D380,'حركة المخزون'!$G:$G,N$2))*VLOOKUP($D380,'قاعدة البيانات'!$G:$J,2,0)</f>
        <v>0</v>
      </c>
      <c r="O380" s="28">
        <f>(SUMIFS('حركة المخزون'!$F:$F,'حركة المخزون'!$E:$E,$D380,'حركة المخزون'!$H:$H,N$2)-SUMIFS('حركة المخزون'!$F:$F,'حركة المخزون'!$E:$E,$D380,'حركة المخزون'!$G:$G,N$2))*VLOOKUP($D380,'قاعدة البيانات'!$G:$J,4,0)</f>
        <v>0</v>
      </c>
      <c r="P380" s="28">
        <f>(SUMIFS('حركة المخزون'!$F:$F,'حركة المخزون'!$E:$E,$D380,'حركة المخزون'!$H:$H,P$2)-SUMIFS('حركة المخزون'!$F:$F,'حركة المخزون'!$E:$E,$D380,'حركة المخزون'!$G:$G,P$2))*VLOOKUP($D380,'قاعدة البيانات'!$G:$J,2,0)</f>
        <v>0</v>
      </c>
      <c r="Q380" s="28">
        <f>(SUMIFS('حركة المخزون'!$F:$F,'حركة المخزون'!$E:$E,$D380,'حركة المخزون'!$H:$H,P$2)-SUMIFS('حركة المخزون'!$F:$F,'حركة المخزون'!$E:$E,$D380,'حركة المخزون'!$G:$G,P$2))*VLOOKUP($D380,'قاعدة البيانات'!$G:$J,4,0)</f>
        <v>0</v>
      </c>
      <c r="R380" s="28">
        <f>(SUMIFS('حركة المخزون'!$F:$F,'حركة المخزون'!$E:$E,$D380,'حركة المخزون'!$H:$H,R$2)-SUMIFS('حركة المخزون'!$F:$F,'حركة المخزون'!$E:$E,$D380,'حركة المخزون'!$G:$G,R$2))*VLOOKUP($D380,'قاعدة البيانات'!$G:$J,2,0)</f>
        <v>0</v>
      </c>
      <c r="S380" s="28">
        <f>(SUMIFS('حركة المخزون'!$F:$F,'حركة المخزون'!$E:$E,$D380,'حركة المخزون'!$H:$H,R$2)-SUMIFS('حركة المخزون'!$F:$F,'حركة المخزون'!$E:$E,$D380,'حركة المخزون'!$G:$G,R$2))*VLOOKUP($D380,'قاعدة البيانات'!$G:$J,4,0)</f>
        <v>0</v>
      </c>
      <c r="T380" s="28">
        <f>(SUMIFS('حركة المخزون'!$F:$F,'حركة المخزون'!$E:$E,$D380,'حركة المخزون'!$H:$H,T$2)-SUMIFS('حركة المخزون'!$F:$F,'حركة المخزون'!$E:$E,$D380,'حركة المخزون'!$G:$G,T$2))*VLOOKUP($D380,'قاعدة البيانات'!$G:$J,2,0)</f>
        <v>0</v>
      </c>
      <c r="U380" s="28">
        <f>(SUMIFS('حركة المخزون'!$F:$F,'حركة المخزون'!$E:$E,$D380,'حركة المخزون'!$H:$H,T$2)-SUMIFS('حركة المخزون'!$F:$F,'حركة المخزون'!$E:$E,$D380,'حركة المخزون'!$G:$G,T$2))*VLOOKUP($D380,'قاعدة البيانات'!$G:$J,4,0)</f>
        <v>0</v>
      </c>
      <c r="V380" s="28">
        <f>(SUMIFS('حركة المخزون'!$F:$F,'حركة المخزون'!$E:$E,$D380,'حركة المخزون'!$H:$H,V$2)-SUMIFS('حركة المخزون'!$F:$F,'حركة المخزون'!$E:$E,$D380,'حركة المخزون'!$G:$G,V$2))*VLOOKUP($D380,'قاعدة البيانات'!$G:$J,2,0)</f>
        <v>0</v>
      </c>
      <c r="W380" s="28">
        <f>(SUMIFS('حركة المخزون'!$F:$F,'حركة المخزون'!$E:$E,$D380,'حركة المخزون'!$H:$H,V$2)-SUMIFS('حركة المخزون'!$F:$F,'حركة المخزون'!$E:$E,$D380,'حركة المخزون'!$G:$G,V$2))*VLOOKUP($D380,'قاعدة البيانات'!$G:$J,4,0)</f>
        <v>0</v>
      </c>
      <c r="X380" s="28">
        <f>(SUMIFS('حركة المخزون'!$F:$F,'حركة المخزون'!$E:$E,$D380,'حركة المخزون'!$H:$H,X$2)-SUMIFS('حركة المخزون'!$F:$F,'حركة المخزون'!$E:$E,$D380,'حركة المخزون'!$G:$G,X$2))*VLOOKUP($D380,'قاعدة البيانات'!$G:$J,2,0)</f>
        <v>0</v>
      </c>
      <c r="Y380" s="28">
        <f>(SUMIFS('حركة المخزون'!$F:$F,'حركة المخزون'!$E:$E,$D380,'حركة المخزون'!$H:$H,X$2)-SUMIFS('حركة المخزون'!$F:$F,'حركة المخزون'!$E:$E,$D380,'حركة المخزون'!$G:$G,X$2))*VLOOKUP($D380,'قاعدة البيانات'!$G:$J,4,0)</f>
        <v>0</v>
      </c>
      <c r="Z380" s="28">
        <f>(SUMIFS('حركة المخزون'!$F:$F,'حركة المخزون'!$E:$E,$D380,'حركة المخزون'!$H:$H,Z$2)-SUMIFS('حركة المخزون'!$F:$F,'حركة المخزون'!$E:$E,$D380,'حركة المخزون'!$G:$G,Z$2))*VLOOKUP($D380,'قاعدة البيانات'!$G:$J,2,0)</f>
        <v>0</v>
      </c>
      <c r="AA380" s="28">
        <f>(SUMIFS('حركة المخزون'!$F:$F,'حركة المخزون'!$E:$E,$D380,'حركة المخزون'!$H:$H,Z$2)-SUMIFS('حركة المخزون'!$F:$F,'حركة المخزون'!$E:$E,$D380,'حركة المخزون'!$G:$G,Z$2))*VLOOKUP($D380,'قاعدة البيانات'!$G:$J,4,0)</f>
        <v>0</v>
      </c>
      <c r="AB380" s="28">
        <f>(SUMIFS('حركة المخزون'!$F:$F,'حركة المخزون'!$E:$E,$D380,'حركة المخزون'!$H:$H,AB$2)-SUMIFS('حركة المخزون'!$F:$F,'حركة المخزون'!$E:$E,$D380,'حركة المخزون'!$G:$G,AB$2))*VLOOKUP($D380,'قاعدة البيانات'!$G:$J,2,0)</f>
        <v>0</v>
      </c>
      <c r="AC380" s="28">
        <f>(SUMIFS('حركة المخزون'!$F:$F,'حركة المخزون'!$E:$E,$D380,'حركة المخزون'!$H:$H,AB$2)-SUMIFS('حركة المخزون'!$F:$F,'حركة المخزون'!$E:$E,$D380,'حركة المخزون'!$G:$G,AB$2))*VLOOKUP($D380,'قاعدة البيانات'!$G:$J,4,0)</f>
        <v>0</v>
      </c>
      <c r="AD380" s="28">
        <f>(SUMIFS('حركة المخزون'!$F:$F,'حركة المخزون'!$E:$E,$D380,'حركة المخزون'!$H:$H,AD$2)-SUMIFS('حركة المخزون'!$F:$F,'حركة المخزون'!$E:$E,$D380,'حركة المخزون'!$G:$G,AD$2))*VLOOKUP($D380,'قاعدة البيانات'!$G:$J,2,0)</f>
        <v>0</v>
      </c>
      <c r="AE380" s="28">
        <f>(SUMIFS('حركة المخزون'!$F:$F,'حركة المخزون'!$E:$E,$D380,'حركة المخزون'!$H:$H,AD$2)-SUMIFS('حركة المخزون'!$F:$F,'حركة المخزون'!$E:$E,$D380,'حركة المخزون'!$G:$G,AD$2))*VLOOKUP($D380,'قاعدة البيانات'!$G:$J,4,0)</f>
        <v>0</v>
      </c>
      <c r="AF380" s="28">
        <f>(SUMIFS('حركة المخزون'!$F:$F,'حركة المخزون'!$E:$E,$D380,'حركة المخزون'!$H:$H,AF$2)-SUMIFS('حركة المخزون'!$F:$F,'حركة المخزون'!$E:$E,$D380,'حركة المخزون'!$G:$G,AF$2))*VLOOKUP($D380,'قاعدة البيانات'!$G:$J,2,0)</f>
        <v>0</v>
      </c>
      <c r="AG380" s="28">
        <f>(SUMIFS('حركة المخزون'!$F:$F,'حركة المخزون'!$E:$E,$D380,'حركة المخزون'!$H:$H,AF$2)-SUMIFS('حركة المخزون'!$F:$F,'حركة المخزون'!$E:$E,$D380,'حركة المخزون'!$G:$G,AF$2))*VLOOKUP($D380,'قاعدة البيانات'!$G:$J,4,0)</f>
        <v>0</v>
      </c>
      <c r="AH380" s="28">
        <f>(SUMIFS('حركة المخزون'!$F:$F,'حركة المخزون'!$E:$E,$D380,'حركة المخزون'!$H:$H,AH$2)-SUMIFS('حركة المخزون'!$F:$F,'حركة المخزون'!$E:$E,$D380,'حركة المخزون'!$G:$G,AH$2))*VLOOKUP($D380,'قاعدة البيانات'!$G:$J,2,0)</f>
        <v>0</v>
      </c>
      <c r="AI380" s="28">
        <f>(SUMIFS('حركة المخزون'!$F:$F,'حركة المخزون'!$E:$E,$D380,'حركة المخزون'!$H:$H,AH$2)-SUMIFS('حركة المخزون'!$F:$F,'حركة المخزون'!$E:$E,$D380,'حركة المخزون'!$G:$G,AH$2))*VLOOKUP($D380,'قاعدة البيانات'!$G:$J,4,0)</f>
        <v>0</v>
      </c>
      <c r="AJ380" s="28">
        <f>(SUMIFS('حركة المخزون'!$F:$F,'حركة المخزون'!$E:$E,$D380,'حركة المخزون'!$H:$H,AJ$2)-SUMIFS('حركة المخزون'!$F:$F,'حركة المخزون'!$E:$E,$D380,'حركة المخزون'!$G:$G,AJ$2))*VLOOKUP($D380,'قاعدة البيانات'!$G:$J,2,0)</f>
        <v>0</v>
      </c>
      <c r="AK380" s="28">
        <f>(SUMIFS('حركة المخزون'!$F:$F,'حركة المخزون'!$E:$E,$D380,'حركة المخزون'!$H:$H,AJ$2)-SUMIFS('حركة المخزون'!$F:$F,'حركة المخزون'!$E:$E,$D380,'حركة المخزون'!$G:$G,AJ$2))*VLOOKUP($D380,'قاعدة البيانات'!$G:$J,4,0)</f>
        <v>0</v>
      </c>
      <c r="AL380" s="28">
        <f>(SUMIFS('حركة المخزون'!$F:$F,'حركة المخزون'!$E:$E,$D380,'حركة المخزون'!$H:$H,AL$2)-SUMIFS('حركة المخزون'!$F:$F,'حركة المخزون'!$E:$E,$D380,'حركة المخزون'!$G:$G,AL$2))*VLOOKUP($D380,'قاعدة البيانات'!$G:$J,2,0)</f>
        <v>0</v>
      </c>
      <c r="AM380" s="28">
        <f>(SUMIFS('حركة المخزون'!$F:$F,'حركة المخزون'!$E:$E,$D380,'حركة المخزون'!$H:$H,AL$2)-SUMIFS('حركة المخزون'!$F:$F,'حركة المخزون'!$E:$E,$D380,'حركة المخزون'!$G:$G,AL$2))*VLOOKUP($D380,'قاعدة البيانات'!$G:$J,4,0)</f>
        <v>0</v>
      </c>
      <c r="AN380" s="28">
        <f>(SUMIFS('حركة المخزون'!$F:$F,'حركة المخزون'!$E:$E,$D380,'حركة المخزون'!$H:$H,AN$2)-SUMIFS('حركة المخزون'!$F:$F,'حركة المخزون'!$E:$E,$D380,'حركة المخزون'!$G:$G,AN$2))*VLOOKUP($D380,'قاعدة البيانات'!$G:$J,2,0)</f>
        <v>0</v>
      </c>
      <c r="AO380" s="28">
        <f>(SUMIFS('حركة المخزون'!$F:$F,'حركة المخزون'!$E:$E,$D380,'حركة المخزون'!$H:$H,AN$2)-SUMIFS('حركة المخزون'!$F:$F,'حركة المخزون'!$E:$E,$D380,'حركة المخزون'!$G:$G,AN$2))*VLOOKUP($D380,'قاعدة البيانات'!$G:$J,4,0)</f>
        <v>0</v>
      </c>
      <c r="AP380" s="28">
        <f>(SUMIFS('حركة المخزون'!$F:$F,'حركة المخزون'!$E:$E,$D380,'حركة المخزون'!$H:$H,AP$2)-SUMIFS('حركة المخزون'!$F:$F,'حركة المخزون'!$E:$E,$D380,'حركة المخزون'!$G:$G,AP$2))*VLOOKUP($D380,'قاعدة البيانات'!$G:$J,2,0)</f>
        <v>0</v>
      </c>
      <c r="AQ380" s="28">
        <f>(SUMIFS('حركة المخزون'!$F:$F,'حركة المخزون'!$E:$E,$D380,'حركة المخزون'!$H:$H,AP$2)-SUMIFS('حركة المخزون'!$F:$F,'حركة المخزون'!$E:$E,$D380,'حركة المخزون'!$G:$G,AP$2))*VLOOKUP($D380,'قاعدة البيانات'!$G:$J,4,0)</f>
        <v>0</v>
      </c>
      <c r="AR380" s="28">
        <f>(SUMIFS('حركة المخزون'!$F:$F,'حركة المخزون'!$E:$E,$D380,'حركة المخزون'!$H:$H,AR$2)-SUMIFS('حركة المخزون'!$F:$F,'حركة المخزون'!$E:$E,$D380,'حركة المخزون'!$G:$G,AR$2))*VLOOKUP($D380,'قاعدة البيانات'!$G:$J,2,0)</f>
        <v>0</v>
      </c>
      <c r="AS380" s="28">
        <f>(SUMIFS('حركة المخزون'!$F:$F,'حركة المخزون'!$E:$E,$D380,'حركة المخزون'!$H:$H,AR$2)-SUMIFS('حركة المخزون'!$F:$F,'حركة المخزون'!$E:$E,$D380,'حركة المخزون'!$G:$G,AR$2))*VLOOKUP($D380,'قاعدة البيانات'!$G:$J,4,0)</f>
        <v>0</v>
      </c>
      <c r="AT380" s="28">
        <f>(SUMIFS('حركة المخزون'!$F:$F,'حركة المخزون'!$E:$E,$D380,'حركة المخزون'!$H:$H,AT$2)-SUMIFS('حركة المخزون'!$F:$F,'حركة المخزون'!$E:$E,$D380,'حركة المخزون'!$G:$G,AT$2))*VLOOKUP($D380,'قاعدة البيانات'!$G:$J,2,0)</f>
        <v>0</v>
      </c>
      <c r="AU380" s="28">
        <f>(SUMIFS('حركة المخزون'!$F:$F,'حركة المخزون'!$E:$E,$D380,'حركة المخزون'!$H:$H,AT$2)-SUMIFS('حركة المخزون'!$F:$F,'حركة المخزون'!$E:$E,$D380,'حركة المخزون'!$G:$G,AT$2))*VLOOKUP($D380,'قاعدة البيانات'!$G:$J,4,0)</f>
        <v>0</v>
      </c>
      <c r="AV380" s="28">
        <f>(SUMIFS('حركة المخزون'!$F:$F,'حركة المخزون'!$E:$E,$D380,'حركة المخزون'!$H:$H,AV$2)-SUMIFS('حركة المخزون'!$F:$F,'حركة المخزون'!$E:$E,$D380,'حركة المخزون'!$G:$G,AV$2))*VLOOKUP($D380,'قاعدة البيانات'!$G:$J,2,0)</f>
        <v>0</v>
      </c>
      <c r="AW380" s="28">
        <f>(SUMIFS('حركة المخزون'!$F:$F,'حركة المخزون'!$E:$E,$D380,'حركة المخزون'!$H:$H,AV$2)-SUMIFS('حركة المخزون'!$F:$F,'حركة المخزون'!$E:$E,$D380,'حركة المخزون'!$G:$G,AV$2))*VLOOKUP($D380,'قاعدة البيانات'!$G:$J,4,0)</f>
        <v>0</v>
      </c>
      <c r="AX380" s="28">
        <f>(SUMIFS('حركة المخزون'!$F:$F,'حركة المخزون'!$E:$E,$D380,'حركة المخزون'!$H:$H,AX$2)-SUMIFS('حركة المخزون'!$F:$F,'حركة المخزون'!$E:$E,$D380,'حركة المخزون'!$G:$G,AX$2))*VLOOKUP($D380,'قاعدة البيانات'!$G:$J,2,0)</f>
        <v>0</v>
      </c>
      <c r="AY380" s="28">
        <f>(SUMIFS('حركة المخزون'!$F:$F,'حركة المخزون'!$E:$E,$D380,'حركة المخزون'!$H:$H,AX$2)-SUMIFS('حركة المخزون'!$F:$F,'حركة المخزون'!$E:$E,$D380,'حركة المخزون'!$G:$G,AX$2))*VLOOKUP($D380,'قاعدة البيانات'!$G:$J,4,0)</f>
        <v>0</v>
      </c>
      <c r="AZ380" s="28">
        <f>(SUMIFS('حركة المخزون'!$F:$F,'حركة المخزون'!$E:$E,$D380,'حركة المخزون'!$H:$H,AZ$2)-SUMIFS('حركة المخزون'!$F:$F,'حركة المخزون'!$E:$E,$D380,'حركة المخزون'!$G:$G,AZ$2))*VLOOKUP($D380,'قاعدة البيانات'!$G:$J,2,0)</f>
        <v>0</v>
      </c>
      <c r="BA380" s="28">
        <f>(SUMIFS('حركة المخزون'!$F:$F,'حركة المخزون'!$E:$E,$D380,'حركة المخزون'!$H:$H,AZ$2)-SUMIFS('حركة المخزون'!$F:$F,'حركة المخزون'!$E:$E,$D380,'حركة المخزون'!$G:$G,AZ$2))*VLOOKUP($D380,'قاعدة البيانات'!$G:$J,4,0)</f>
        <v>0</v>
      </c>
      <c r="BB380" s="28">
        <f>(SUMIFS('حركة المخزون'!$F:$F,'حركة المخزون'!$E:$E,$D380,'حركة المخزون'!$H:$H,BB$2)-SUMIFS('حركة المخزون'!$F:$F,'حركة المخزون'!$E:$E,$D380,'حركة المخزون'!$G:$G,BB$2))*VLOOKUP($D380,'قاعدة البيانات'!$G:$J,2,0)</f>
        <v>0</v>
      </c>
      <c r="BC380" s="28">
        <f>(SUMIFS('حركة المخزون'!$F:$F,'حركة المخزون'!$E:$E,$D380,'حركة المخزون'!$H:$H,BB$2)-SUMIFS('حركة المخزون'!$F:$F,'حركة المخزون'!$E:$E,$D380,'حركة المخزون'!$G:$G,BB$2))*VLOOKUP($D380,'قاعدة البيانات'!$G:$J,4,0)</f>
        <v>0</v>
      </c>
      <c r="BD380" s="28">
        <f>(SUMIFS('حركة المخزون'!$F:$F,'حركة المخزون'!$E:$E,$D380,'حركة المخزون'!$H:$H,BD$2)-SUMIFS('حركة المخزون'!$F:$F,'حركة المخزون'!$E:$E,$D380,'حركة المخزون'!$G:$G,BD$2))*VLOOKUP($D380,'قاعدة البيانات'!$G:$J,2,0)</f>
        <v>0</v>
      </c>
      <c r="BE380" s="28">
        <f>(SUMIFS('حركة المخزون'!$F:$F,'حركة المخزون'!$E:$E,$D380,'حركة المخزون'!$H:$H,BD$2)-SUMIFS('حركة المخزون'!$F:$F,'حركة المخزون'!$E:$E,$D380,'حركة المخزون'!$G:$G,BD$2))*VLOOKUP($D380,'قاعدة البيانات'!$G:$J,4,0)</f>
        <v>0</v>
      </c>
      <c r="BF380" s="28">
        <f>(SUMIFS('حركة المخزون'!$F:$F,'حركة المخزون'!$E:$E,$D380,'حركة المخزون'!$H:$H,BF$2)-SUMIFS('حركة المخزون'!$F:$F,'حركة المخزون'!$E:$E,$D380,'حركة المخزون'!$G:$G,BF$2))*VLOOKUP($D380,'قاعدة البيانات'!$G:$J,2,0)</f>
        <v>0</v>
      </c>
      <c r="BG380" s="28">
        <f>(SUMIFS('حركة المخزون'!$F:$F,'حركة المخزون'!$E:$E,$D380,'حركة المخزون'!$H:$H,BF$2)-SUMIFS('حركة المخزون'!$F:$F,'حركة المخزون'!$E:$E,$D380,'حركة المخزون'!$G:$G,BF$2))*VLOOKUP($D380,'قاعدة البيانات'!$G:$J,4,0)</f>
        <v>0</v>
      </c>
      <c r="BH380" s="28">
        <f>(SUMIFS('حركة المخزون'!$F:$F,'حركة المخزون'!$E:$E,$D380,'حركة المخزون'!$H:$H,BH$2)-SUMIFS('حركة المخزون'!$F:$F,'حركة المخزون'!$E:$E,$D380,'حركة المخزون'!$G:$G,BH$2))*VLOOKUP($D380,'قاعدة البيانات'!$G:$J,2,0)</f>
        <v>0</v>
      </c>
      <c r="BI380" s="28">
        <f>(SUMIFS('حركة المخزون'!$F:$F,'حركة المخزون'!$E:$E,$D380,'حركة المخزون'!$H:$H,BH$2)-SUMIFS('حركة المخزون'!$F:$F,'حركة المخزون'!$E:$E,$D380,'حركة المخزون'!$G:$G,BH$2))*VLOOKUP($D380,'قاعدة البيانات'!$G:$J,4,0)</f>
        <v>0</v>
      </c>
    </row>
    <row r="381" spans="2:61" s="15" customFormat="1" ht="24" customHeight="1" x14ac:dyDescent="0.2">
      <c r="B381" s="18">
        <v>378</v>
      </c>
      <c r="C381" s="19"/>
      <c r="D381" s="18" t="str">
        <f>VLOOKUP(C381,'قاعدة البيانات'!F:G,2,0)</f>
        <v/>
      </c>
      <c r="F381" s="28">
        <f>(SUMIFS('حركة المخزون'!$F:$F,'حركة المخزون'!$E:$E,$D381,'حركة المخزون'!$H:$H,F$2)-SUMIFS('حركة المخزون'!$F:$F,'حركة المخزون'!$E:$E,$D381,'حركة المخزون'!$G:$G,F$2))*VLOOKUP($D381,'قاعدة البيانات'!$G:$J,2,0)</f>
        <v>0</v>
      </c>
      <c r="G381" s="28">
        <f>(SUMIFS('حركة المخزون'!$F:$F,'حركة المخزون'!$E:$E,$D381,'حركة المخزون'!$H:$H,F$2)-SUMIFS('حركة المخزون'!$F:$F,'حركة المخزون'!$E:$E,$D381,'حركة المخزون'!$G:$G,F$2))*VLOOKUP($D381,'قاعدة البيانات'!$G:$J,4,0)</f>
        <v>0</v>
      </c>
      <c r="H381" s="28">
        <f>(SUMIFS('حركة المخزون'!$F:$F,'حركة المخزون'!$E:$E,$D381,'حركة المخزون'!$H:$H,H$2)-SUMIFS('حركة المخزون'!$F:$F,'حركة المخزون'!$E:$E,$D381,'حركة المخزون'!$G:$G,H$2))*VLOOKUP($D381,'قاعدة البيانات'!$G:$J,2,0)</f>
        <v>0</v>
      </c>
      <c r="I381" s="28">
        <f>(SUMIFS('حركة المخزون'!$F:$F,'حركة المخزون'!$E:$E,$D381,'حركة المخزون'!$H:$H,H$2)-SUMIFS('حركة المخزون'!$F:$F,'حركة المخزون'!$E:$E,$D381,'حركة المخزون'!$G:$G,H$2))*VLOOKUP($D381,'قاعدة البيانات'!$G:$J,4,0)</f>
        <v>0</v>
      </c>
      <c r="J381" s="28">
        <f>(SUMIFS('حركة المخزون'!$F:$F,'حركة المخزون'!$E:$E,$D381,'حركة المخزون'!$H:$H,J$2)-SUMIFS('حركة المخزون'!$F:$F,'حركة المخزون'!$E:$E,$D381,'حركة المخزون'!$G:$G,J$2))*VLOOKUP($D381,'قاعدة البيانات'!$G:$J,2,0)</f>
        <v>0</v>
      </c>
      <c r="K381" s="28">
        <f>(SUMIFS('حركة المخزون'!$F:$F,'حركة المخزون'!$E:$E,$D381,'حركة المخزون'!$H:$H,J$2)-SUMIFS('حركة المخزون'!$F:$F,'حركة المخزون'!$E:$E,$D381,'حركة المخزون'!$G:$G,J$2))*VLOOKUP($D381,'قاعدة البيانات'!$G:$J,4,0)</f>
        <v>0</v>
      </c>
      <c r="L381" s="28">
        <f>(SUMIFS('حركة المخزون'!$F:$F,'حركة المخزون'!$E:$E,$D381,'حركة المخزون'!$H:$H,L$2)-SUMIFS('حركة المخزون'!$F:$F,'حركة المخزون'!$E:$E,$D381,'حركة المخزون'!$G:$G,L$2))*VLOOKUP($D381,'قاعدة البيانات'!$G:$J,2,0)</f>
        <v>0</v>
      </c>
      <c r="M381" s="28">
        <f>(SUMIFS('حركة المخزون'!$F:$F,'حركة المخزون'!$E:$E,$D381,'حركة المخزون'!$H:$H,L$2)-SUMIFS('حركة المخزون'!$F:$F,'حركة المخزون'!$E:$E,$D381,'حركة المخزون'!$G:$G,L$2))*VLOOKUP($D381,'قاعدة البيانات'!$G:$J,4,0)</f>
        <v>0</v>
      </c>
      <c r="N381" s="28">
        <f>(SUMIFS('حركة المخزون'!$F:$F,'حركة المخزون'!$E:$E,$D381,'حركة المخزون'!$H:$H,N$2)-SUMIFS('حركة المخزون'!$F:$F,'حركة المخزون'!$E:$E,$D381,'حركة المخزون'!$G:$G,N$2))*VLOOKUP($D381,'قاعدة البيانات'!$G:$J,2,0)</f>
        <v>0</v>
      </c>
      <c r="O381" s="28">
        <f>(SUMIFS('حركة المخزون'!$F:$F,'حركة المخزون'!$E:$E,$D381,'حركة المخزون'!$H:$H,N$2)-SUMIFS('حركة المخزون'!$F:$F,'حركة المخزون'!$E:$E,$D381,'حركة المخزون'!$G:$G,N$2))*VLOOKUP($D381,'قاعدة البيانات'!$G:$J,4,0)</f>
        <v>0</v>
      </c>
      <c r="P381" s="28">
        <f>(SUMIFS('حركة المخزون'!$F:$F,'حركة المخزون'!$E:$E,$D381,'حركة المخزون'!$H:$H,P$2)-SUMIFS('حركة المخزون'!$F:$F,'حركة المخزون'!$E:$E,$D381,'حركة المخزون'!$G:$G,P$2))*VLOOKUP($D381,'قاعدة البيانات'!$G:$J,2,0)</f>
        <v>0</v>
      </c>
      <c r="Q381" s="28">
        <f>(SUMIFS('حركة المخزون'!$F:$F,'حركة المخزون'!$E:$E,$D381,'حركة المخزون'!$H:$H,P$2)-SUMIFS('حركة المخزون'!$F:$F,'حركة المخزون'!$E:$E,$D381,'حركة المخزون'!$G:$G,P$2))*VLOOKUP($D381,'قاعدة البيانات'!$G:$J,4,0)</f>
        <v>0</v>
      </c>
      <c r="R381" s="28">
        <f>(SUMIFS('حركة المخزون'!$F:$F,'حركة المخزون'!$E:$E,$D381,'حركة المخزون'!$H:$H,R$2)-SUMIFS('حركة المخزون'!$F:$F,'حركة المخزون'!$E:$E,$D381,'حركة المخزون'!$G:$G,R$2))*VLOOKUP($D381,'قاعدة البيانات'!$G:$J,2,0)</f>
        <v>0</v>
      </c>
      <c r="S381" s="28">
        <f>(SUMIFS('حركة المخزون'!$F:$F,'حركة المخزون'!$E:$E,$D381,'حركة المخزون'!$H:$H,R$2)-SUMIFS('حركة المخزون'!$F:$F,'حركة المخزون'!$E:$E,$D381,'حركة المخزون'!$G:$G,R$2))*VLOOKUP($D381,'قاعدة البيانات'!$G:$J,4,0)</f>
        <v>0</v>
      </c>
      <c r="T381" s="28">
        <f>(SUMIFS('حركة المخزون'!$F:$F,'حركة المخزون'!$E:$E,$D381,'حركة المخزون'!$H:$H,T$2)-SUMIFS('حركة المخزون'!$F:$F,'حركة المخزون'!$E:$E,$D381,'حركة المخزون'!$G:$G,T$2))*VLOOKUP($D381,'قاعدة البيانات'!$G:$J,2,0)</f>
        <v>0</v>
      </c>
      <c r="U381" s="28">
        <f>(SUMIFS('حركة المخزون'!$F:$F,'حركة المخزون'!$E:$E,$D381,'حركة المخزون'!$H:$H,T$2)-SUMIFS('حركة المخزون'!$F:$F,'حركة المخزون'!$E:$E,$D381,'حركة المخزون'!$G:$G,T$2))*VLOOKUP($D381,'قاعدة البيانات'!$G:$J,4,0)</f>
        <v>0</v>
      </c>
      <c r="V381" s="28">
        <f>(SUMIFS('حركة المخزون'!$F:$F,'حركة المخزون'!$E:$E,$D381,'حركة المخزون'!$H:$H,V$2)-SUMIFS('حركة المخزون'!$F:$F,'حركة المخزون'!$E:$E,$D381,'حركة المخزون'!$G:$G,V$2))*VLOOKUP($D381,'قاعدة البيانات'!$G:$J,2,0)</f>
        <v>0</v>
      </c>
      <c r="W381" s="28">
        <f>(SUMIFS('حركة المخزون'!$F:$F,'حركة المخزون'!$E:$E,$D381,'حركة المخزون'!$H:$H,V$2)-SUMIFS('حركة المخزون'!$F:$F,'حركة المخزون'!$E:$E,$D381,'حركة المخزون'!$G:$G,V$2))*VLOOKUP($D381,'قاعدة البيانات'!$G:$J,4,0)</f>
        <v>0</v>
      </c>
      <c r="X381" s="28">
        <f>(SUMIFS('حركة المخزون'!$F:$F,'حركة المخزون'!$E:$E,$D381,'حركة المخزون'!$H:$H,X$2)-SUMIFS('حركة المخزون'!$F:$F,'حركة المخزون'!$E:$E,$D381,'حركة المخزون'!$G:$G,X$2))*VLOOKUP($D381,'قاعدة البيانات'!$G:$J,2,0)</f>
        <v>0</v>
      </c>
      <c r="Y381" s="28">
        <f>(SUMIFS('حركة المخزون'!$F:$F,'حركة المخزون'!$E:$E,$D381,'حركة المخزون'!$H:$H,X$2)-SUMIFS('حركة المخزون'!$F:$F,'حركة المخزون'!$E:$E,$D381,'حركة المخزون'!$G:$G,X$2))*VLOOKUP($D381,'قاعدة البيانات'!$G:$J,4,0)</f>
        <v>0</v>
      </c>
      <c r="Z381" s="28">
        <f>(SUMIFS('حركة المخزون'!$F:$F,'حركة المخزون'!$E:$E,$D381,'حركة المخزون'!$H:$H,Z$2)-SUMIFS('حركة المخزون'!$F:$F,'حركة المخزون'!$E:$E,$D381,'حركة المخزون'!$G:$G,Z$2))*VLOOKUP($D381,'قاعدة البيانات'!$G:$J,2,0)</f>
        <v>0</v>
      </c>
      <c r="AA381" s="28">
        <f>(SUMIFS('حركة المخزون'!$F:$F,'حركة المخزون'!$E:$E,$D381,'حركة المخزون'!$H:$H,Z$2)-SUMIFS('حركة المخزون'!$F:$F,'حركة المخزون'!$E:$E,$D381,'حركة المخزون'!$G:$G,Z$2))*VLOOKUP($D381,'قاعدة البيانات'!$G:$J,4,0)</f>
        <v>0</v>
      </c>
      <c r="AB381" s="28">
        <f>(SUMIFS('حركة المخزون'!$F:$F,'حركة المخزون'!$E:$E,$D381,'حركة المخزون'!$H:$H,AB$2)-SUMIFS('حركة المخزون'!$F:$F,'حركة المخزون'!$E:$E,$D381,'حركة المخزون'!$G:$G,AB$2))*VLOOKUP($D381,'قاعدة البيانات'!$G:$J,2,0)</f>
        <v>0</v>
      </c>
      <c r="AC381" s="28">
        <f>(SUMIFS('حركة المخزون'!$F:$F,'حركة المخزون'!$E:$E,$D381,'حركة المخزون'!$H:$H,AB$2)-SUMIFS('حركة المخزون'!$F:$F,'حركة المخزون'!$E:$E,$D381,'حركة المخزون'!$G:$G,AB$2))*VLOOKUP($D381,'قاعدة البيانات'!$G:$J,4,0)</f>
        <v>0</v>
      </c>
      <c r="AD381" s="28">
        <f>(SUMIFS('حركة المخزون'!$F:$F,'حركة المخزون'!$E:$E,$D381,'حركة المخزون'!$H:$H,AD$2)-SUMIFS('حركة المخزون'!$F:$F,'حركة المخزون'!$E:$E,$D381,'حركة المخزون'!$G:$G,AD$2))*VLOOKUP($D381,'قاعدة البيانات'!$G:$J,2,0)</f>
        <v>0</v>
      </c>
      <c r="AE381" s="28">
        <f>(SUMIFS('حركة المخزون'!$F:$F,'حركة المخزون'!$E:$E,$D381,'حركة المخزون'!$H:$H,AD$2)-SUMIFS('حركة المخزون'!$F:$F,'حركة المخزون'!$E:$E,$D381,'حركة المخزون'!$G:$G,AD$2))*VLOOKUP($D381,'قاعدة البيانات'!$G:$J,4,0)</f>
        <v>0</v>
      </c>
      <c r="AF381" s="28">
        <f>(SUMIFS('حركة المخزون'!$F:$F,'حركة المخزون'!$E:$E,$D381,'حركة المخزون'!$H:$H,AF$2)-SUMIFS('حركة المخزون'!$F:$F,'حركة المخزون'!$E:$E,$D381,'حركة المخزون'!$G:$G,AF$2))*VLOOKUP($D381,'قاعدة البيانات'!$G:$J,2,0)</f>
        <v>0</v>
      </c>
      <c r="AG381" s="28">
        <f>(SUMIFS('حركة المخزون'!$F:$F,'حركة المخزون'!$E:$E,$D381,'حركة المخزون'!$H:$H,AF$2)-SUMIFS('حركة المخزون'!$F:$F,'حركة المخزون'!$E:$E,$D381,'حركة المخزون'!$G:$G,AF$2))*VLOOKUP($D381,'قاعدة البيانات'!$G:$J,4,0)</f>
        <v>0</v>
      </c>
      <c r="AH381" s="28">
        <f>(SUMIFS('حركة المخزون'!$F:$F,'حركة المخزون'!$E:$E,$D381,'حركة المخزون'!$H:$H,AH$2)-SUMIFS('حركة المخزون'!$F:$F,'حركة المخزون'!$E:$E,$D381,'حركة المخزون'!$G:$G,AH$2))*VLOOKUP($D381,'قاعدة البيانات'!$G:$J,2,0)</f>
        <v>0</v>
      </c>
      <c r="AI381" s="28">
        <f>(SUMIFS('حركة المخزون'!$F:$F,'حركة المخزون'!$E:$E,$D381,'حركة المخزون'!$H:$H,AH$2)-SUMIFS('حركة المخزون'!$F:$F,'حركة المخزون'!$E:$E,$D381,'حركة المخزون'!$G:$G,AH$2))*VLOOKUP($D381,'قاعدة البيانات'!$G:$J,4,0)</f>
        <v>0</v>
      </c>
      <c r="AJ381" s="28">
        <f>(SUMIFS('حركة المخزون'!$F:$F,'حركة المخزون'!$E:$E,$D381,'حركة المخزون'!$H:$H,AJ$2)-SUMIFS('حركة المخزون'!$F:$F,'حركة المخزون'!$E:$E,$D381,'حركة المخزون'!$G:$G,AJ$2))*VLOOKUP($D381,'قاعدة البيانات'!$G:$J,2,0)</f>
        <v>0</v>
      </c>
      <c r="AK381" s="28">
        <f>(SUMIFS('حركة المخزون'!$F:$F,'حركة المخزون'!$E:$E,$D381,'حركة المخزون'!$H:$H,AJ$2)-SUMIFS('حركة المخزون'!$F:$F,'حركة المخزون'!$E:$E,$D381,'حركة المخزون'!$G:$G,AJ$2))*VLOOKUP($D381,'قاعدة البيانات'!$G:$J,4,0)</f>
        <v>0</v>
      </c>
      <c r="AL381" s="28">
        <f>(SUMIFS('حركة المخزون'!$F:$F,'حركة المخزون'!$E:$E,$D381,'حركة المخزون'!$H:$H,AL$2)-SUMIFS('حركة المخزون'!$F:$F,'حركة المخزون'!$E:$E,$D381,'حركة المخزون'!$G:$G,AL$2))*VLOOKUP($D381,'قاعدة البيانات'!$G:$J,2,0)</f>
        <v>0</v>
      </c>
      <c r="AM381" s="28">
        <f>(SUMIFS('حركة المخزون'!$F:$F,'حركة المخزون'!$E:$E,$D381,'حركة المخزون'!$H:$H,AL$2)-SUMIFS('حركة المخزون'!$F:$F,'حركة المخزون'!$E:$E,$D381,'حركة المخزون'!$G:$G,AL$2))*VLOOKUP($D381,'قاعدة البيانات'!$G:$J,4,0)</f>
        <v>0</v>
      </c>
      <c r="AN381" s="28">
        <f>(SUMIFS('حركة المخزون'!$F:$F,'حركة المخزون'!$E:$E,$D381,'حركة المخزون'!$H:$H,AN$2)-SUMIFS('حركة المخزون'!$F:$F,'حركة المخزون'!$E:$E,$D381,'حركة المخزون'!$G:$G,AN$2))*VLOOKUP($D381,'قاعدة البيانات'!$G:$J,2,0)</f>
        <v>0</v>
      </c>
      <c r="AO381" s="28">
        <f>(SUMIFS('حركة المخزون'!$F:$F,'حركة المخزون'!$E:$E,$D381,'حركة المخزون'!$H:$H,AN$2)-SUMIFS('حركة المخزون'!$F:$F,'حركة المخزون'!$E:$E,$D381,'حركة المخزون'!$G:$G,AN$2))*VLOOKUP($D381,'قاعدة البيانات'!$G:$J,4,0)</f>
        <v>0</v>
      </c>
      <c r="AP381" s="28">
        <f>(SUMIFS('حركة المخزون'!$F:$F,'حركة المخزون'!$E:$E,$D381,'حركة المخزون'!$H:$H,AP$2)-SUMIFS('حركة المخزون'!$F:$F,'حركة المخزون'!$E:$E,$D381,'حركة المخزون'!$G:$G,AP$2))*VLOOKUP($D381,'قاعدة البيانات'!$G:$J,2,0)</f>
        <v>0</v>
      </c>
      <c r="AQ381" s="28">
        <f>(SUMIFS('حركة المخزون'!$F:$F,'حركة المخزون'!$E:$E,$D381,'حركة المخزون'!$H:$H,AP$2)-SUMIFS('حركة المخزون'!$F:$F,'حركة المخزون'!$E:$E,$D381,'حركة المخزون'!$G:$G,AP$2))*VLOOKUP($D381,'قاعدة البيانات'!$G:$J,4,0)</f>
        <v>0</v>
      </c>
      <c r="AR381" s="28">
        <f>(SUMIFS('حركة المخزون'!$F:$F,'حركة المخزون'!$E:$E,$D381,'حركة المخزون'!$H:$H,AR$2)-SUMIFS('حركة المخزون'!$F:$F,'حركة المخزون'!$E:$E,$D381,'حركة المخزون'!$G:$G,AR$2))*VLOOKUP($D381,'قاعدة البيانات'!$G:$J,2,0)</f>
        <v>0</v>
      </c>
      <c r="AS381" s="28">
        <f>(SUMIFS('حركة المخزون'!$F:$F,'حركة المخزون'!$E:$E,$D381,'حركة المخزون'!$H:$H,AR$2)-SUMIFS('حركة المخزون'!$F:$F,'حركة المخزون'!$E:$E,$D381,'حركة المخزون'!$G:$G,AR$2))*VLOOKUP($D381,'قاعدة البيانات'!$G:$J,4,0)</f>
        <v>0</v>
      </c>
      <c r="AT381" s="28">
        <f>(SUMIFS('حركة المخزون'!$F:$F,'حركة المخزون'!$E:$E,$D381,'حركة المخزون'!$H:$H,AT$2)-SUMIFS('حركة المخزون'!$F:$F,'حركة المخزون'!$E:$E,$D381,'حركة المخزون'!$G:$G,AT$2))*VLOOKUP($D381,'قاعدة البيانات'!$G:$J,2,0)</f>
        <v>0</v>
      </c>
      <c r="AU381" s="28">
        <f>(SUMIFS('حركة المخزون'!$F:$F,'حركة المخزون'!$E:$E,$D381,'حركة المخزون'!$H:$H,AT$2)-SUMIFS('حركة المخزون'!$F:$F,'حركة المخزون'!$E:$E,$D381,'حركة المخزون'!$G:$G,AT$2))*VLOOKUP($D381,'قاعدة البيانات'!$G:$J,4,0)</f>
        <v>0</v>
      </c>
      <c r="AV381" s="28">
        <f>(SUMIFS('حركة المخزون'!$F:$F,'حركة المخزون'!$E:$E,$D381,'حركة المخزون'!$H:$H,AV$2)-SUMIFS('حركة المخزون'!$F:$F,'حركة المخزون'!$E:$E,$D381,'حركة المخزون'!$G:$G,AV$2))*VLOOKUP($D381,'قاعدة البيانات'!$G:$J,2,0)</f>
        <v>0</v>
      </c>
      <c r="AW381" s="28">
        <f>(SUMIFS('حركة المخزون'!$F:$F,'حركة المخزون'!$E:$E,$D381,'حركة المخزون'!$H:$H,AV$2)-SUMIFS('حركة المخزون'!$F:$F,'حركة المخزون'!$E:$E,$D381,'حركة المخزون'!$G:$G,AV$2))*VLOOKUP($D381,'قاعدة البيانات'!$G:$J,4,0)</f>
        <v>0</v>
      </c>
      <c r="AX381" s="28">
        <f>(SUMIFS('حركة المخزون'!$F:$F,'حركة المخزون'!$E:$E,$D381,'حركة المخزون'!$H:$H,AX$2)-SUMIFS('حركة المخزون'!$F:$F,'حركة المخزون'!$E:$E,$D381,'حركة المخزون'!$G:$G,AX$2))*VLOOKUP($D381,'قاعدة البيانات'!$G:$J,2,0)</f>
        <v>0</v>
      </c>
      <c r="AY381" s="28">
        <f>(SUMIFS('حركة المخزون'!$F:$F,'حركة المخزون'!$E:$E,$D381,'حركة المخزون'!$H:$H,AX$2)-SUMIFS('حركة المخزون'!$F:$F,'حركة المخزون'!$E:$E,$D381,'حركة المخزون'!$G:$G,AX$2))*VLOOKUP($D381,'قاعدة البيانات'!$G:$J,4,0)</f>
        <v>0</v>
      </c>
      <c r="AZ381" s="28">
        <f>(SUMIFS('حركة المخزون'!$F:$F,'حركة المخزون'!$E:$E,$D381,'حركة المخزون'!$H:$H,AZ$2)-SUMIFS('حركة المخزون'!$F:$F,'حركة المخزون'!$E:$E,$D381,'حركة المخزون'!$G:$G,AZ$2))*VLOOKUP($D381,'قاعدة البيانات'!$G:$J,2,0)</f>
        <v>0</v>
      </c>
      <c r="BA381" s="28">
        <f>(SUMIFS('حركة المخزون'!$F:$F,'حركة المخزون'!$E:$E,$D381,'حركة المخزون'!$H:$H,AZ$2)-SUMIFS('حركة المخزون'!$F:$F,'حركة المخزون'!$E:$E,$D381,'حركة المخزون'!$G:$G,AZ$2))*VLOOKUP($D381,'قاعدة البيانات'!$G:$J,4,0)</f>
        <v>0</v>
      </c>
      <c r="BB381" s="28">
        <f>(SUMIFS('حركة المخزون'!$F:$F,'حركة المخزون'!$E:$E,$D381,'حركة المخزون'!$H:$H,BB$2)-SUMIFS('حركة المخزون'!$F:$F,'حركة المخزون'!$E:$E,$D381,'حركة المخزون'!$G:$G,BB$2))*VLOOKUP($D381,'قاعدة البيانات'!$G:$J,2,0)</f>
        <v>0</v>
      </c>
      <c r="BC381" s="28">
        <f>(SUMIFS('حركة المخزون'!$F:$F,'حركة المخزون'!$E:$E,$D381,'حركة المخزون'!$H:$H,BB$2)-SUMIFS('حركة المخزون'!$F:$F,'حركة المخزون'!$E:$E,$D381,'حركة المخزون'!$G:$G,BB$2))*VLOOKUP($D381,'قاعدة البيانات'!$G:$J,4,0)</f>
        <v>0</v>
      </c>
      <c r="BD381" s="28">
        <f>(SUMIFS('حركة المخزون'!$F:$F,'حركة المخزون'!$E:$E,$D381,'حركة المخزون'!$H:$H,BD$2)-SUMIFS('حركة المخزون'!$F:$F,'حركة المخزون'!$E:$E,$D381,'حركة المخزون'!$G:$G,BD$2))*VLOOKUP($D381,'قاعدة البيانات'!$G:$J,2,0)</f>
        <v>0</v>
      </c>
      <c r="BE381" s="28">
        <f>(SUMIFS('حركة المخزون'!$F:$F,'حركة المخزون'!$E:$E,$D381,'حركة المخزون'!$H:$H,BD$2)-SUMIFS('حركة المخزون'!$F:$F,'حركة المخزون'!$E:$E,$D381,'حركة المخزون'!$G:$G,BD$2))*VLOOKUP($D381,'قاعدة البيانات'!$G:$J,4,0)</f>
        <v>0</v>
      </c>
      <c r="BF381" s="28">
        <f>(SUMIFS('حركة المخزون'!$F:$F,'حركة المخزون'!$E:$E,$D381,'حركة المخزون'!$H:$H,BF$2)-SUMIFS('حركة المخزون'!$F:$F,'حركة المخزون'!$E:$E,$D381,'حركة المخزون'!$G:$G,BF$2))*VLOOKUP($D381,'قاعدة البيانات'!$G:$J,2,0)</f>
        <v>0</v>
      </c>
      <c r="BG381" s="28">
        <f>(SUMIFS('حركة المخزون'!$F:$F,'حركة المخزون'!$E:$E,$D381,'حركة المخزون'!$H:$H,BF$2)-SUMIFS('حركة المخزون'!$F:$F,'حركة المخزون'!$E:$E,$D381,'حركة المخزون'!$G:$G,BF$2))*VLOOKUP($D381,'قاعدة البيانات'!$G:$J,4,0)</f>
        <v>0</v>
      </c>
      <c r="BH381" s="28">
        <f>(SUMIFS('حركة المخزون'!$F:$F,'حركة المخزون'!$E:$E,$D381,'حركة المخزون'!$H:$H,BH$2)-SUMIFS('حركة المخزون'!$F:$F,'حركة المخزون'!$E:$E,$D381,'حركة المخزون'!$G:$G,BH$2))*VLOOKUP($D381,'قاعدة البيانات'!$G:$J,2,0)</f>
        <v>0</v>
      </c>
      <c r="BI381" s="28">
        <f>(SUMIFS('حركة المخزون'!$F:$F,'حركة المخزون'!$E:$E,$D381,'حركة المخزون'!$H:$H,BH$2)-SUMIFS('حركة المخزون'!$F:$F,'حركة المخزون'!$E:$E,$D381,'حركة المخزون'!$G:$G,BH$2))*VLOOKUP($D381,'قاعدة البيانات'!$G:$J,4,0)</f>
        <v>0</v>
      </c>
    </row>
    <row r="382" spans="2:61" s="15" customFormat="1" ht="24" customHeight="1" x14ac:dyDescent="0.2">
      <c r="B382" s="18">
        <v>379</v>
      </c>
      <c r="C382" s="19"/>
      <c r="D382" s="18" t="str">
        <f>VLOOKUP(C382,'قاعدة البيانات'!F:G,2,0)</f>
        <v/>
      </c>
      <c r="F382" s="28">
        <f>(SUMIFS('حركة المخزون'!$F:$F,'حركة المخزون'!$E:$E,$D382,'حركة المخزون'!$H:$H,F$2)-SUMIFS('حركة المخزون'!$F:$F,'حركة المخزون'!$E:$E,$D382,'حركة المخزون'!$G:$G,F$2))*VLOOKUP($D382,'قاعدة البيانات'!$G:$J,2,0)</f>
        <v>0</v>
      </c>
      <c r="G382" s="28">
        <f>(SUMIFS('حركة المخزون'!$F:$F,'حركة المخزون'!$E:$E,$D382,'حركة المخزون'!$H:$H,F$2)-SUMIFS('حركة المخزون'!$F:$F,'حركة المخزون'!$E:$E,$D382,'حركة المخزون'!$G:$G,F$2))*VLOOKUP($D382,'قاعدة البيانات'!$G:$J,4,0)</f>
        <v>0</v>
      </c>
      <c r="H382" s="28">
        <f>(SUMIFS('حركة المخزون'!$F:$F,'حركة المخزون'!$E:$E,$D382,'حركة المخزون'!$H:$H,H$2)-SUMIFS('حركة المخزون'!$F:$F,'حركة المخزون'!$E:$E,$D382,'حركة المخزون'!$G:$G,H$2))*VLOOKUP($D382,'قاعدة البيانات'!$G:$J,2,0)</f>
        <v>0</v>
      </c>
      <c r="I382" s="28">
        <f>(SUMIFS('حركة المخزون'!$F:$F,'حركة المخزون'!$E:$E,$D382,'حركة المخزون'!$H:$H,H$2)-SUMIFS('حركة المخزون'!$F:$F,'حركة المخزون'!$E:$E,$D382,'حركة المخزون'!$G:$G,H$2))*VLOOKUP($D382,'قاعدة البيانات'!$G:$J,4,0)</f>
        <v>0</v>
      </c>
      <c r="J382" s="28">
        <f>(SUMIFS('حركة المخزون'!$F:$F,'حركة المخزون'!$E:$E,$D382,'حركة المخزون'!$H:$H,J$2)-SUMIFS('حركة المخزون'!$F:$F,'حركة المخزون'!$E:$E,$D382,'حركة المخزون'!$G:$G,J$2))*VLOOKUP($D382,'قاعدة البيانات'!$G:$J,2,0)</f>
        <v>0</v>
      </c>
      <c r="K382" s="28">
        <f>(SUMIFS('حركة المخزون'!$F:$F,'حركة المخزون'!$E:$E,$D382,'حركة المخزون'!$H:$H,J$2)-SUMIFS('حركة المخزون'!$F:$F,'حركة المخزون'!$E:$E,$D382,'حركة المخزون'!$G:$G,J$2))*VLOOKUP($D382,'قاعدة البيانات'!$G:$J,4,0)</f>
        <v>0</v>
      </c>
      <c r="L382" s="28">
        <f>(SUMIFS('حركة المخزون'!$F:$F,'حركة المخزون'!$E:$E,$D382,'حركة المخزون'!$H:$H,L$2)-SUMIFS('حركة المخزون'!$F:$F,'حركة المخزون'!$E:$E,$D382,'حركة المخزون'!$G:$G,L$2))*VLOOKUP($D382,'قاعدة البيانات'!$G:$J,2,0)</f>
        <v>0</v>
      </c>
      <c r="M382" s="28">
        <f>(SUMIFS('حركة المخزون'!$F:$F,'حركة المخزون'!$E:$E,$D382,'حركة المخزون'!$H:$H,L$2)-SUMIFS('حركة المخزون'!$F:$F,'حركة المخزون'!$E:$E,$D382,'حركة المخزون'!$G:$G,L$2))*VLOOKUP($D382,'قاعدة البيانات'!$G:$J,4,0)</f>
        <v>0</v>
      </c>
      <c r="N382" s="28">
        <f>(SUMIFS('حركة المخزون'!$F:$F,'حركة المخزون'!$E:$E,$D382,'حركة المخزون'!$H:$H,N$2)-SUMIFS('حركة المخزون'!$F:$F,'حركة المخزون'!$E:$E,$D382,'حركة المخزون'!$G:$G,N$2))*VLOOKUP($D382,'قاعدة البيانات'!$G:$J,2,0)</f>
        <v>0</v>
      </c>
      <c r="O382" s="28">
        <f>(SUMIFS('حركة المخزون'!$F:$F,'حركة المخزون'!$E:$E,$D382,'حركة المخزون'!$H:$H,N$2)-SUMIFS('حركة المخزون'!$F:$F,'حركة المخزون'!$E:$E,$D382,'حركة المخزون'!$G:$G,N$2))*VLOOKUP($D382,'قاعدة البيانات'!$G:$J,4,0)</f>
        <v>0</v>
      </c>
      <c r="P382" s="28">
        <f>(SUMIFS('حركة المخزون'!$F:$F,'حركة المخزون'!$E:$E,$D382,'حركة المخزون'!$H:$H,P$2)-SUMIFS('حركة المخزون'!$F:$F,'حركة المخزون'!$E:$E,$D382,'حركة المخزون'!$G:$G,P$2))*VLOOKUP($D382,'قاعدة البيانات'!$G:$J,2,0)</f>
        <v>0</v>
      </c>
      <c r="Q382" s="28">
        <f>(SUMIFS('حركة المخزون'!$F:$F,'حركة المخزون'!$E:$E,$D382,'حركة المخزون'!$H:$H,P$2)-SUMIFS('حركة المخزون'!$F:$F,'حركة المخزون'!$E:$E,$D382,'حركة المخزون'!$G:$G,P$2))*VLOOKUP($D382,'قاعدة البيانات'!$G:$J,4,0)</f>
        <v>0</v>
      </c>
      <c r="R382" s="28">
        <f>(SUMIFS('حركة المخزون'!$F:$F,'حركة المخزون'!$E:$E,$D382,'حركة المخزون'!$H:$H,R$2)-SUMIFS('حركة المخزون'!$F:$F,'حركة المخزون'!$E:$E,$D382,'حركة المخزون'!$G:$G,R$2))*VLOOKUP($D382,'قاعدة البيانات'!$G:$J,2,0)</f>
        <v>0</v>
      </c>
      <c r="S382" s="28">
        <f>(SUMIFS('حركة المخزون'!$F:$F,'حركة المخزون'!$E:$E,$D382,'حركة المخزون'!$H:$H,R$2)-SUMIFS('حركة المخزون'!$F:$F,'حركة المخزون'!$E:$E,$D382,'حركة المخزون'!$G:$G,R$2))*VLOOKUP($D382,'قاعدة البيانات'!$G:$J,4,0)</f>
        <v>0</v>
      </c>
      <c r="T382" s="28">
        <f>(SUMIFS('حركة المخزون'!$F:$F,'حركة المخزون'!$E:$E,$D382,'حركة المخزون'!$H:$H,T$2)-SUMIFS('حركة المخزون'!$F:$F,'حركة المخزون'!$E:$E,$D382,'حركة المخزون'!$G:$G,T$2))*VLOOKUP($D382,'قاعدة البيانات'!$G:$J,2,0)</f>
        <v>0</v>
      </c>
      <c r="U382" s="28">
        <f>(SUMIFS('حركة المخزون'!$F:$F,'حركة المخزون'!$E:$E,$D382,'حركة المخزون'!$H:$H,T$2)-SUMIFS('حركة المخزون'!$F:$F,'حركة المخزون'!$E:$E,$D382,'حركة المخزون'!$G:$G,T$2))*VLOOKUP($D382,'قاعدة البيانات'!$G:$J,4,0)</f>
        <v>0</v>
      </c>
      <c r="V382" s="28">
        <f>(SUMIFS('حركة المخزون'!$F:$F,'حركة المخزون'!$E:$E,$D382,'حركة المخزون'!$H:$H,V$2)-SUMIFS('حركة المخزون'!$F:$F,'حركة المخزون'!$E:$E,$D382,'حركة المخزون'!$G:$G,V$2))*VLOOKUP($D382,'قاعدة البيانات'!$G:$J,2,0)</f>
        <v>0</v>
      </c>
      <c r="W382" s="28">
        <f>(SUMIFS('حركة المخزون'!$F:$F,'حركة المخزون'!$E:$E,$D382,'حركة المخزون'!$H:$H,V$2)-SUMIFS('حركة المخزون'!$F:$F,'حركة المخزون'!$E:$E,$D382,'حركة المخزون'!$G:$G,V$2))*VLOOKUP($D382,'قاعدة البيانات'!$G:$J,4,0)</f>
        <v>0</v>
      </c>
      <c r="X382" s="28">
        <f>(SUMIFS('حركة المخزون'!$F:$F,'حركة المخزون'!$E:$E,$D382,'حركة المخزون'!$H:$H,X$2)-SUMIFS('حركة المخزون'!$F:$F,'حركة المخزون'!$E:$E,$D382,'حركة المخزون'!$G:$G,X$2))*VLOOKUP($D382,'قاعدة البيانات'!$G:$J,2,0)</f>
        <v>0</v>
      </c>
      <c r="Y382" s="28">
        <f>(SUMIFS('حركة المخزون'!$F:$F,'حركة المخزون'!$E:$E,$D382,'حركة المخزون'!$H:$H,X$2)-SUMIFS('حركة المخزون'!$F:$F,'حركة المخزون'!$E:$E,$D382,'حركة المخزون'!$G:$G,X$2))*VLOOKUP($D382,'قاعدة البيانات'!$G:$J,4,0)</f>
        <v>0</v>
      </c>
      <c r="Z382" s="28">
        <f>(SUMIFS('حركة المخزون'!$F:$F,'حركة المخزون'!$E:$E,$D382,'حركة المخزون'!$H:$H,Z$2)-SUMIFS('حركة المخزون'!$F:$F,'حركة المخزون'!$E:$E,$D382,'حركة المخزون'!$G:$G,Z$2))*VLOOKUP($D382,'قاعدة البيانات'!$G:$J,2,0)</f>
        <v>0</v>
      </c>
      <c r="AA382" s="28">
        <f>(SUMIFS('حركة المخزون'!$F:$F,'حركة المخزون'!$E:$E,$D382,'حركة المخزون'!$H:$H,Z$2)-SUMIFS('حركة المخزون'!$F:$F,'حركة المخزون'!$E:$E,$D382,'حركة المخزون'!$G:$G,Z$2))*VLOOKUP($D382,'قاعدة البيانات'!$G:$J,4,0)</f>
        <v>0</v>
      </c>
      <c r="AB382" s="28">
        <f>(SUMIFS('حركة المخزون'!$F:$F,'حركة المخزون'!$E:$E,$D382,'حركة المخزون'!$H:$H,AB$2)-SUMIFS('حركة المخزون'!$F:$F,'حركة المخزون'!$E:$E,$D382,'حركة المخزون'!$G:$G,AB$2))*VLOOKUP($D382,'قاعدة البيانات'!$G:$J,2,0)</f>
        <v>0</v>
      </c>
      <c r="AC382" s="28">
        <f>(SUMIFS('حركة المخزون'!$F:$F,'حركة المخزون'!$E:$E,$D382,'حركة المخزون'!$H:$H,AB$2)-SUMIFS('حركة المخزون'!$F:$F,'حركة المخزون'!$E:$E,$D382,'حركة المخزون'!$G:$G,AB$2))*VLOOKUP($D382,'قاعدة البيانات'!$G:$J,4,0)</f>
        <v>0</v>
      </c>
      <c r="AD382" s="28">
        <f>(SUMIFS('حركة المخزون'!$F:$F,'حركة المخزون'!$E:$E,$D382,'حركة المخزون'!$H:$H,AD$2)-SUMIFS('حركة المخزون'!$F:$F,'حركة المخزون'!$E:$E,$D382,'حركة المخزون'!$G:$G,AD$2))*VLOOKUP($D382,'قاعدة البيانات'!$G:$J,2,0)</f>
        <v>0</v>
      </c>
      <c r="AE382" s="28">
        <f>(SUMIFS('حركة المخزون'!$F:$F,'حركة المخزون'!$E:$E,$D382,'حركة المخزون'!$H:$H,AD$2)-SUMIFS('حركة المخزون'!$F:$F,'حركة المخزون'!$E:$E,$D382,'حركة المخزون'!$G:$G,AD$2))*VLOOKUP($D382,'قاعدة البيانات'!$G:$J,4,0)</f>
        <v>0</v>
      </c>
      <c r="AF382" s="28">
        <f>(SUMIFS('حركة المخزون'!$F:$F,'حركة المخزون'!$E:$E,$D382,'حركة المخزون'!$H:$H,AF$2)-SUMIFS('حركة المخزون'!$F:$F,'حركة المخزون'!$E:$E,$D382,'حركة المخزون'!$G:$G,AF$2))*VLOOKUP($D382,'قاعدة البيانات'!$G:$J,2,0)</f>
        <v>0</v>
      </c>
      <c r="AG382" s="28">
        <f>(SUMIFS('حركة المخزون'!$F:$F,'حركة المخزون'!$E:$E,$D382,'حركة المخزون'!$H:$H,AF$2)-SUMIFS('حركة المخزون'!$F:$F,'حركة المخزون'!$E:$E,$D382,'حركة المخزون'!$G:$G,AF$2))*VLOOKUP($D382,'قاعدة البيانات'!$G:$J,4,0)</f>
        <v>0</v>
      </c>
      <c r="AH382" s="28">
        <f>(SUMIFS('حركة المخزون'!$F:$F,'حركة المخزون'!$E:$E,$D382,'حركة المخزون'!$H:$H,AH$2)-SUMIFS('حركة المخزون'!$F:$F,'حركة المخزون'!$E:$E,$D382,'حركة المخزون'!$G:$G,AH$2))*VLOOKUP($D382,'قاعدة البيانات'!$G:$J,2,0)</f>
        <v>0</v>
      </c>
      <c r="AI382" s="28">
        <f>(SUMIFS('حركة المخزون'!$F:$F,'حركة المخزون'!$E:$E,$D382,'حركة المخزون'!$H:$H,AH$2)-SUMIFS('حركة المخزون'!$F:$F,'حركة المخزون'!$E:$E,$D382,'حركة المخزون'!$G:$G,AH$2))*VLOOKUP($D382,'قاعدة البيانات'!$G:$J,4,0)</f>
        <v>0</v>
      </c>
      <c r="AJ382" s="28">
        <f>(SUMIFS('حركة المخزون'!$F:$F,'حركة المخزون'!$E:$E,$D382,'حركة المخزون'!$H:$H,AJ$2)-SUMIFS('حركة المخزون'!$F:$F,'حركة المخزون'!$E:$E,$D382,'حركة المخزون'!$G:$G,AJ$2))*VLOOKUP($D382,'قاعدة البيانات'!$G:$J,2,0)</f>
        <v>0</v>
      </c>
      <c r="AK382" s="28">
        <f>(SUMIFS('حركة المخزون'!$F:$F,'حركة المخزون'!$E:$E,$D382,'حركة المخزون'!$H:$H,AJ$2)-SUMIFS('حركة المخزون'!$F:$F,'حركة المخزون'!$E:$E,$D382,'حركة المخزون'!$G:$G,AJ$2))*VLOOKUP($D382,'قاعدة البيانات'!$G:$J,4,0)</f>
        <v>0</v>
      </c>
      <c r="AL382" s="28">
        <f>(SUMIFS('حركة المخزون'!$F:$F,'حركة المخزون'!$E:$E,$D382,'حركة المخزون'!$H:$H,AL$2)-SUMIFS('حركة المخزون'!$F:$F,'حركة المخزون'!$E:$E,$D382,'حركة المخزون'!$G:$G,AL$2))*VLOOKUP($D382,'قاعدة البيانات'!$G:$J,2,0)</f>
        <v>0</v>
      </c>
      <c r="AM382" s="28">
        <f>(SUMIFS('حركة المخزون'!$F:$F,'حركة المخزون'!$E:$E,$D382,'حركة المخزون'!$H:$H,AL$2)-SUMIFS('حركة المخزون'!$F:$F,'حركة المخزون'!$E:$E,$D382,'حركة المخزون'!$G:$G,AL$2))*VLOOKUP($D382,'قاعدة البيانات'!$G:$J,4,0)</f>
        <v>0</v>
      </c>
      <c r="AN382" s="28">
        <f>(SUMIFS('حركة المخزون'!$F:$F,'حركة المخزون'!$E:$E,$D382,'حركة المخزون'!$H:$H,AN$2)-SUMIFS('حركة المخزون'!$F:$F,'حركة المخزون'!$E:$E,$D382,'حركة المخزون'!$G:$G,AN$2))*VLOOKUP($D382,'قاعدة البيانات'!$G:$J,2,0)</f>
        <v>0</v>
      </c>
      <c r="AO382" s="28">
        <f>(SUMIFS('حركة المخزون'!$F:$F,'حركة المخزون'!$E:$E,$D382,'حركة المخزون'!$H:$H,AN$2)-SUMIFS('حركة المخزون'!$F:$F,'حركة المخزون'!$E:$E,$D382,'حركة المخزون'!$G:$G,AN$2))*VLOOKUP($D382,'قاعدة البيانات'!$G:$J,4,0)</f>
        <v>0</v>
      </c>
      <c r="AP382" s="28">
        <f>(SUMIFS('حركة المخزون'!$F:$F,'حركة المخزون'!$E:$E,$D382,'حركة المخزون'!$H:$H,AP$2)-SUMIFS('حركة المخزون'!$F:$F,'حركة المخزون'!$E:$E,$D382,'حركة المخزون'!$G:$G,AP$2))*VLOOKUP($D382,'قاعدة البيانات'!$G:$J,2,0)</f>
        <v>0</v>
      </c>
      <c r="AQ382" s="28">
        <f>(SUMIFS('حركة المخزون'!$F:$F,'حركة المخزون'!$E:$E,$D382,'حركة المخزون'!$H:$H,AP$2)-SUMIFS('حركة المخزون'!$F:$F,'حركة المخزون'!$E:$E,$D382,'حركة المخزون'!$G:$G,AP$2))*VLOOKUP($D382,'قاعدة البيانات'!$G:$J,4,0)</f>
        <v>0</v>
      </c>
      <c r="AR382" s="28">
        <f>(SUMIFS('حركة المخزون'!$F:$F,'حركة المخزون'!$E:$E,$D382,'حركة المخزون'!$H:$H,AR$2)-SUMIFS('حركة المخزون'!$F:$F,'حركة المخزون'!$E:$E,$D382,'حركة المخزون'!$G:$G,AR$2))*VLOOKUP($D382,'قاعدة البيانات'!$G:$J,2,0)</f>
        <v>0</v>
      </c>
      <c r="AS382" s="28">
        <f>(SUMIFS('حركة المخزون'!$F:$F,'حركة المخزون'!$E:$E,$D382,'حركة المخزون'!$H:$H,AR$2)-SUMIFS('حركة المخزون'!$F:$F,'حركة المخزون'!$E:$E,$D382,'حركة المخزون'!$G:$G,AR$2))*VLOOKUP($D382,'قاعدة البيانات'!$G:$J,4,0)</f>
        <v>0</v>
      </c>
      <c r="AT382" s="28">
        <f>(SUMIFS('حركة المخزون'!$F:$F,'حركة المخزون'!$E:$E,$D382,'حركة المخزون'!$H:$H,AT$2)-SUMIFS('حركة المخزون'!$F:$F,'حركة المخزون'!$E:$E,$D382,'حركة المخزون'!$G:$G,AT$2))*VLOOKUP($D382,'قاعدة البيانات'!$G:$J,2,0)</f>
        <v>0</v>
      </c>
      <c r="AU382" s="28">
        <f>(SUMIFS('حركة المخزون'!$F:$F,'حركة المخزون'!$E:$E,$D382,'حركة المخزون'!$H:$H,AT$2)-SUMIFS('حركة المخزون'!$F:$F,'حركة المخزون'!$E:$E,$D382,'حركة المخزون'!$G:$G,AT$2))*VLOOKUP($D382,'قاعدة البيانات'!$G:$J,4,0)</f>
        <v>0</v>
      </c>
      <c r="AV382" s="28">
        <f>(SUMIFS('حركة المخزون'!$F:$F,'حركة المخزون'!$E:$E,$D382,'حركة المخزون'!$H:$H,AV$2)-SUMIFS('حركة المخزون'!$F:$F,'حركة المخزون'!$E:$E,$D382,'حركة المخزون'!$G:$G,AV$2))*VLOOKUP($D382,'قاعدة البيانات'!$G:$J,2,0)</f>
        <v>0</v>
      </c>
      <c r="AW382" s="28">
        <f>(SUMIFS('حركة المخزون'!$F:$F,'حركة المخزون'!$E:$E,$D382,'حركة المخزون'!$H:$H,AV$2)-SUMIFS('حركة المخزون'!$F:$F,'حركة المخزون'!$E:$E,$D382,'حركة المخزون'!$G:$G,AV$2))*VLOOKUP($D382,'قاعدة البيانات'!$G:$J,4,0)</f>
        <v>0</v>
      </c>
      <c r="AX382" s="28">
        <f>(SUMIFS('حركة المخزون'!$F:$F,'حركة المخزون'!$E:$E,$D382,'حركة المخزون'!$H:$H,AX$2)-SUMIFS('حركة المخزون'!$F:$F,'حركة المخزون'!$E:$E,$D382,'حركة المخزون'!$G:$G,AX$2))*VLOOKUP($D382,'قاعدة البيانات'!$G:$J,2,0)</f>
        <v>0</v>
      </c>
      <c r="AY382" s="28">
        <f>(SUMIFS('حركة المخزون'!$F:$F,'حركة المخزون'!$E:$E,$D382,'حركة المخزون'!$H:$H,AX$2)-SUMIFS('حركة المخزون'!$F:$F,'حركة المخزون'!$E:$E,$D382,'حركة المخزون'!$G:$G,AX$2))*VLOOKUP($D382,'قاعدة البيانات'!$G:$J,4,0)</f>
        <v>0</v>
      </c>
      <c r="AZ382" s="28">
        <f>(SUMIFS('حركة المخزون'!$F:$F,'حركة المخزون'!$E:$E,$D382,'حركة المخزون'!$H:$H,AZ$2)-SUMIFS('حركة المخزون'!$F:$F,'حركة المخزون'!$E:$E,$D382,'حركة المخزون'!$G:$G,AZ$2))*VLOOKUP($D382,'قاعدة البيانات'!$G:$J,2,0)</f>
        <v>0</v>
      </c>
      <c r="BA382" s="28">
        <f>(SUMIFS('حركة المخزون'!$F:$F,'حركة المخزون'!$E:$E,$D382,'حركة المخزون'!$H:$H,AZ$2)-SUMIFS('حركة المخزون'!$F:$F,'حركة المخزون'!$E:$E,$D382,'حركة المخزون'!$G:$G,AZ$2))*VLOOKUP($D382,'قاعدة البيانات'!$G:$J,4,0)</f>
        <v>0</v>
      </c>
      <c r="BB382" s="28">
        <f>(SUMIFS('حركة المخزون'!$F:$F,'حركة المخزون'!$E:$E,$D382,'حركة المخزون'!$H:$H,BB$2)-SUMIFS('حركة المخزون'!$F:$F,'حركة المخزون'!$E:$E,$D382,'حركة المخزون'!$G:$G,BB$2))*VLOOKUP($D382,'قاعدة البيانات'!$G:$J,2,0)</f>
        <v>0</v>
      </c>
      <c r="BC382" s="28">
        <f>(SUMIFS('حركة المخزون'!$F:$F,'حركة المخزون'!$E:$E,$D382,'حركة المخزون'!$H:$H,BB$2)-SUMIFS('حركة المخزون'!$F:$F,'حركة المخزون'!$E:$E,$D382,'حركة المخزون'!$G:$G,BB$2))*VLOOKUP($D382,'قاعدة البيانات'!$G:$J,4,0)</f>
        <v>0</v>
      </c>
      <c r="BD382" s="28">
        <f>(SUMIFS('حركة المخزون'!$F:$F,'حركة المخزون'!$E:$E,$D382,'حركة المخزون'!$H:$H,BD$2)-SUMIFS('حركة المخزون'!$F:$F,'حركة المخزون'!$E:$E,$D382,'حركة المخزون'!$G:$G,BD$2))*VLOOKUP($D382,'قاعدة البيانات'!$G:$J,2,0)</f>
        <v>0</v>
      </c>
      <c r="BE382" s="28">
        <f>(SUMIFS('حركة المخزون'!$F:$F,'حركة المخزون'!$E:$E,$D382,'حركة المخزون'!$H:$H,BD$2)-SUMIFS('حركة المخزون'!$F:$F,'حركة المخزون'!$E:$E,$D382,'حركة المخزون'!$G:$G,BD$2))*VLOOKUP($D382,'قاعدة البيانات'!$G:$J,4,0)</f>
        <v>0</v>
      </c>
      <c r="BF382" s="28">
        <f>(SUMIFS('حركة المخزون'!$F:$F,'حركة المخزون'!$E:$E,$D382,'حركة المخزون'!$H:$H,BF$2)-SUMIFS('حركة المخزون'!$F:$F,'حركة المخزون'!$E:$E,$D382,'حركة المخزون'!$G:$G,BF$2))*VLOOKUP($D382,'قاعدة البيانات'!$G:$J,2,0)</f>
        <v>0</v>
      </c>
      <c r="BG382" s="28">
        <f>(SUMIFS('حركة المخزون'!$F:$F,'حركة المخزون'!$E:$E,$D382,'حركة المخزون'!$H:$H,BF$2)-SUMIFS('حركة المخزون'!$F:$F,'حركة المخزون'!$E:$E,$D382,'حركة المخزون'!$G:$G,BF$2))*VLOOKUP($D382,'قاعدة البيانات'!$G:$J,4,0)</f>
        <v>0</v>
      </c>
      <c r="BH382" s="28">
        <f>(SUMIFS('حركة المخزون'!$F:$F,'حركة المخزون'!$E:$E,$D382,'حركة المخزون'!$H:$H,BH$2)-SUMIFS('حركة المخزون'!$F:$F,'حركة المخزون'!$E:$E,$D382,'حركة المخزون'!$G:$G,BH$2))*VLOOKUP($D382,'قاعدة البيانات'!$G:$J,2,0)</f>
        <v>0</v>
      </c>
      <c r="BI382" s="28">
        <f>(SUMIFS('حركة المخزون'!$F:$F,'حركة المخزون'!$E:$E,$D382,'حركة المخزون'!$H:$H,BH$2)-SUMIFS('حركة المخزون'!$F:$F,'حركة المخزون'!$E:$E,$D382,'حركة المخزون'!$G:$G,BH$2))*VLOOKUP($D382,'قاعدة البيانات'!$G:$J,4,0)</f>
        <v>0</v>
      </c>
    </row>
    <row r="383" spans="2:61" s="15" customFormat="1" ht="24" customHeight="1" x14ac:dyDescent="0.2">
      <c r="B383" s="19">
        <v>380</v>
      </c>
      <c r="C383" s="19"/>
      <c r="D383" s="18" t="str">
        <f>VLOOKUP(C383,'قاعدة البيانات'!F:G,2,0)</f>
        <v/>
      </c>
      <c r="F383" s="28">
        <f>(SUMIFS('حركة المخزون'!$F:$F,'حركة المخزون'!$E:$E,$D383,'حركة المخزون'!$H:$H,F$2)-SUMIFS('حركة المخزون'!$F:$F,'حركة المخزون'!$E:$E,$D383,'حركة المخزون'!$G:$G,F$2))*VLOOKUP($D383,'قاعدة البيانات'!$G:$J,2,0)</f>
        <v>0</v>
      </c>
      <c r="G383" s="28">
        <f>(SUMIFS('حركة المخزون'!$F:$F,'حركة المخزون'!$E:$E,$D383,'حركة المخزون'!$H:$H,F$2)-SUMIFS('حركة المخزون'!$F:$F,'حركة المخزون'!$E:$E,$D383,'حركة المخزون'!$G:$G,F$2))*VLOOKUP($D383,'قاعدة البيانات'!$G:$J,4,0)</f>
        <v>0</v>
      </c>
      <c r="H383" s="28">
        <f>(SUMIFS('حركة المخزون'!$F:$F,'حركة المخزون'!$E:$E,$D383,'حركة المخزون'!$H:$H,H$2)-SUMIFS('حركة المخزون'!$F:$F,'حركة المخزون'!$E:$E,$D383,'حركة المخزون'!$G:$G,H$2))*VLOOKUP($D383,'قاعدة البيانات'!$G:$J,2,0)</f>
        <v>0</v>
      </c>
      <c r="I383" s="28">
        <f>(SUMIFS('حركة المخزون'!$F:$F,'حركة المخزون'!$E:$E,$D383,'حركة المخزون'!$H:$H,H$2)-SUMIFS('حركة المخزون'!$F:$F,'حركة المخزون'!$E:$E,$D383,'حركة المخزون'!$G:$G,H$2))*VLOOKUP($D383,'قاعدة البيانات'!$G:$J,4,0)</f>
        <v>0</v>
      </c>
      <c r="J383" s="28">
        <f>(SUMIFS('حركة المخزون'!$F:$F,'حركة المخزون'!$E:$E,$D383,'حركة المخزون'!$H:$H,J$2)-SUMIFS('حركة المخزون'!$F:$F,'حركة المخزون'!$E:$E,$D383,'حركة المخزون'!$G:$G,J$2))*VLOOKUP($D383,'قاعدة البيانات'!$G:$J,2,0)</f>
        <v>0</v>
      </c>
      <c r="K383" s="28">
        <f>(SUMIFS('حركة المخزون'!$F:$F,'حركة المخزون'!$E:$E,$D383,'حركة المخزون'!$H:$H,J$2)-SUMIFS('حركة المخزون'!$F:$F,'حركة المخزون'!$E:$E,$D383,'حركة المخزون'!$G:$G,J$2))*VLOOKUP($D383,'قاعدة البيانات'!$G:$J,4,0)</f>
        <v>0</v>
      </c>
      <c r="L383" s="28">
        <f>(SUMIFS('حركة المخزون'!$F:$F,'حركة المخزون'!$E:$E,$D383,'حركة المخزون'!$H:$H,L$2)-SUMIFS('حركة المخزون'!$F:$F,'حركة المخزون'!$E:$E,$D383,'حركة المخزون'!$G:$G,L$2))*VLOOKUP($D383,'قاعدة البيانات'!$G:$J,2,0)</f>
        <v>0</v>
      </c>
      <c r="M383" s="28">
        <f>(SUMIFS('حركة المخزون'!$F:$F,'حركة المخزون'!$E:$E,$D383,'حركة المخزون'!$H:$H,L$2)-SUMIFS('حركة المخزون'!$F:$F,'حركة المخزون'!$E:$E,$D383,'حركة المخزون'!$G:$G,L$2))*VLOOKUP($D383,'قاعدة البيانات'!$G:$J,4,0)</f>
        <v>0</v>
      </c>
      <c r="N383" s="28">
        <f>(SUMIFS('حركة المخزون'!$F:$F,'حركة المخزون'!$E:$E,$D383,'حركة المخزون'!$H:$H,N$2)-SUMIFS('حركة المخزون'!$F:$F,'حركة المخزون'!$E:$E,$D383,'حركة المخزون'!$G:$G,N$2))*VLOOKUP($D383,'قاعدة البيانات'!$G:$J,2,0)</f>
        <v>0</v>
      </c>
      <c r="O383" s="28">
        <f>(SUMIFS('حركة المخزون'!$F:$F,'حركة المخزون'!$E:$E,$D383,'حركة المخزون'!$H:$H,N$2)-SUMIFS('حركة المخزون'!$F:$F,'حركة المخزون'!$E:$E,$D383,'حركة المخزون'!$G:$G,N$2))*VLOOKUP($D383,'قاعدة البيانات'!$G:$J,4,0)</f>
        <v>0</v>
      </c>
      <c r="P383" s="28">
        <f>(SUMIFS('حركة المخزون'!$F:$F,'حركة المخزون'!$E:$E,$D383,'حركة المخزون'!$H:$H,P$2)-SUMIFS('حركة المخزون'!$F:$F,'حركة المخزون'!$E:$E,$D383,'حركة المخزون'!$G:$G,P$2))*VLOOKUP($D383,'قاعدة البيانات'!$G:$J,2,0)</f>
        <v>0</v>
      </c>
      <c r="Q383" s="28">
        <f>(SUMIFS('حركة المخزون'!$F:$F,'حركة المخزون'!$E:$E,$D383,'حركة المخزون'!$H:$H,P$2)-SUMIFS('حركة المخزون'!$F:$F,'حركة المخزون'!$E:$E,$D383,'حركة المخزون'!$G:$G,P$2))*VLOOKUP($D383,'قاعدة البيانات'!$G:$J,4,0)</f>
        <v>0</v>
      </c>
      <c r="R383" s="28">
        <f>(SUMIFS('حركة المخزون'!$F:$F,'حركة المخزون'!$E:$E,$D383,'حركة المخزون'!$H:$H,R$2)-SUMIFS('حركة المخزون'!$F:$F,'حركة المخزون'!$E:$E,$D383,'حركة المخزون'!$G:$G,R$2))*VLOOKUP($D383,'قاعدة البيانات'!$G:$J,2,0)</f>
        <v>0</v>
      </c>
      <c r="S383" s="28">
        <f>(SUMIFS('حركة المخزون'!$F:$F,'حركة المخزون'!$E:$E,$D383,'حركة المخزون'!$H:$H,R$2)-SUMIFS('حركة المخزون'!$F:$F,'حركة المخزون'!$E:$E,$D383,'حركة المخزون'!$G:$G,R$2))*VLOOKUP($D383,'قاعدة البيانات'!$G:$J,4,0)</f>
        <v>0</v>
      </c>
      <c r="T383" s="28">
        <f>(SUMIFS('حركة المخزون'!$F:$F,'حركة المخزون'!$E:$E,$D383,'حركة المخزون'!$H:$H,T$2)-SUMIFS('حركة المخزون'!$F:$F,'حركة المخزون'!$E:$E,$D383,'حركة المخزون'!$G:$G,T$2))*VLOOKUP($D383,'قاعدة البيانات'!$G:$J,2,0)</f>
        <v>0</v>
      </c>
      <c r="U383" s="28">
        <f>(SUMIFS('حركة المخزون'!$F:$F,'حركة المخزون'!$E:$E,$D383,'حركة المخزون'!$H:$H,T$2)-SUMIFS('حركة المخزون'!$F:$F,'حركة المخزون'!$E:$E,$D383,'حركة المخزون'!$G:$G,T$2))*VLOOKUP($D383,'قاعدة البيانات'!$G:$J,4,0)</f>
        <v>0</v>
      </c>
      <c r="V383" s="28">
        <f>(SUMIFS('حركة المخزون'!$F:$F,'حركة المخزون'!$E:$E,$D383,'حركة المخزون'!$H:$H,V$2)-SUMIFS('حركة المخزون'!$F:$F,'حركة المخزون'!$E:$E,$D383,'حركة المخزون'!$G:$G,V$2))*VLOOKUP($D383,'قاعدة البيانات'!$G:$J,2,0)</f>
        <v>0</v>
      </c>
      <c r="W383" s="28">
        <f>(SUMIFS('حركة المخزون'!$F:$F,'حركة المخزون'!$E:$E,$D383,'حركة المخزون'!$H:$H,V$2)-SUMIFS('حركة المخزون'!$F:$F,'حركة المخزون'!$E:$E,$D383,'حركة المخزون'!$G:$G,V$2))*VLOOKUP($D383,'قاعدة البيانات'!$G:$J,4,0)</f>
        <v>0</v>
      </c>
      <c r="X383" s="28">
        <f>(SUMIFS('حركة المخزون'!$F:$F,'حركة المخزون'!$E:$E,$D383,'حركة المخزون'!$H:$H,X$2)-SUMIFS('حركة المخزون'!$F:$F,'حركة المخزون'!$E:$E,$D383,'حركة المخزون'!$G:$G,X$2))*VLOOKUP($D383,'قاعدة البيانات'!$G:$J,2,0)</f>
        <v>0</v>
      </c>
      <c r="Y383" s="28">
        <f>(SUMIFS('حركة المخزون'!$F:$F,'حركة المخزون'!$E:$E,$D383,'حركة المخزون'!$H:$H,X$2)-SUMIFS('حركة المخزون'!$F:$F,'حركة المخزون'!$E:$E,$D383,'حركة المخزون'!$G:$G,X$2))*VLOOKUP($D383,'قاعدة البيانات'!$G:$J,4,0)</f>
        <v>0</v>
      </c>
      <c r="Z383" s="28">
        <f>(SUMIFS('حركة المخزون'!$F:$F,'حركة المخزون'!$E:$E,$D383,'حركة المخزون'!$H:$H,Z$2)-SUMIFS('حركة المخزون'!$F:$F,'حركة المخزون'!$E:$E,$D383,'حركة المخزون'!$G:$G,Z$2))*VLOOKUP($D383,'قاعدة البيانات'!$G:$J,2,0)</f>
        <v>0</v>
      </c>
      <c r="AA383" s="28">
        <f>(SUMIFS('حركة المخزون'!$F:$F,'حركة المخزون'!$E:$E,$D383,'حركة المخزون'!$H:$H,Z$2)-SUMIFS('حركة المخزون'!$F:$F,'حركة المخزون'!$E:$E,$D383,'حركة المخزون'!$G:$G,Z$2))*VLOOKUP($D383,'قاعدة البيانات'!$G:$J,4,0)</f>
        <v>0</v>
      </c>
      <c r="AB383" s="28">
        <f>(SUMIFS('حركة المخزون'!$F:$F,'حركة المخزون'!$E:$E,$D383,'حركة المخزون'!$H:$H,AB$2)-SUMIFS('حركة المخزون'!$F:$F,'حركة المخزون'!$E:$E,$D383,'حركة المخزون'!$G:$G,AB$2))*VLOOKUP($D383,'قاعدة البيانات'!$G:$J,2,0)</f>
        <v>0</v>
      </c>
      <c r="AC383" s="28">
        <f>(SUMIFS('حركة المخزون'!$F:$F,'حركة المخزون'!$E:$E,$D383,'حركة المخزون'!$H:$H,AB$2)-SUMIFS('حركة المخزون'!$F:$F,'حركة المخزون'!$E:$E,$D383,'حركة المخزون'!$G:$G,AB$2))*VLOOKUP($D383,'قاعدة البيانات'!$G:$J,4,0)</f>
        <v>0</v>
      </c>
      <c r="AD383" s="28">
        <f>(SUMIFS('حركة المخزون'!$F:$F,'حركة المخزون'!$E:$E,$D383,'حركة المخزون'!$H:$H,AD$2)-SUMIFS('حركة المخزون'!$F:$F,'حركة المخزون'!$E:$E,$D383,'حركة المخزون'!$G:$G,AD$2))*VLOOKUP($D383,'قاعدة البيانات'!$G:$J,2,0)</f>
        <v>0</v>
      </c>
      <c r="AE383" s="28">
        <f>(SUMIFS('حركة المخزون'!$F:$F,'حركة المخزون'!$E:$E,$D383,'حركة المخزون'!$H:$H,AD$2)-SUMIFS('حركة المخزون'!$F:$F,'حركة المخزون'!$E:$E,$D383,'حركة المخزون'!$G:$G,AD$2))*VLOOKUP($D383,'قاعدة البيانات'!$G:$J,4,0)</f>
        <v>0</v>
      </c>
      <c r="AF383" s="28">
        <f>(SUMIFS('حركة المخزون'!$F:$F,'حركة المخزون'!$E:$E,$D383,'حركة المخزون'!$H:$H,AF$2)-SUMIFS('حركة المخزون'!$F:$F,'حركة المخزون'!$E:$E,$D383,'حركة المخزون'!$G:$G,AF$2))*VLOOKUP($D383,'قاعدة البيانات'!$G:$J,2,0)</f>
        <v>0</v>
      </c>
      <c r="AG383" s="28">
        <f>(SUMIFS('حركة المخزون'!$F:$F,'حركة المخزون'!$E:$E,$D383,'حركة المخزون'!$H:$H,AF$2)-SUMIFS('حركة المخزون'!$F:$F,'حركة المخزون'!$E:$E,$D383,'حركة المخزون'!$G:$G,AF$2))*VLOOKUP($D383,'قاعدة البيانات'!$G:$J,4,0)</f>
        <v>0</v>
      </c>
      <c r="AH383" s="28">
        <f>(SUMIFS('حركة المخزون'!$F:$F,'حركة المخزون'!$E:$E,$D383,'حركة المخزون'!$H:$H,AH$2)-SUMIFS('حركة المخزون'!$F:$F,'حركة المخزون'!$E:$E,$D383,'حركة المخزون'!$G:$G,AH$2))*VLOOKUP($D383,'قاعدة البيانات'!$G:$J,2,0)</f>
        <v>0</v>
      </c>
      <c r="AI383" s="28">
        <f>(SUMIFS('حركة المخزون'!$F:$F,'حركة المخزون'!$E:$E,$D383,'حركة المخزون'!$H:$H,AH$2)-SUMIFS('حركة المخزون'!$F:$F,'حركة المخزون'!$E:$E,$D383,'حركة المخزون'!$G:$G,AH$2))*VLOOKUP($D383,'قاعدة البيانات'!$G:$J,4,0)</f>
        <v>0</v>
      </c>
      <c r="AJ383" s="28">
        <f>(SUMIFS('حركة المخزون'!$F:$F,'حركة المخزون'!$E:$E,$D383,'حركة المخزون'!$H:$H,AJ$2)-SUMIFS('حركة المخزون'!$F:$F,'حركة المخزون'!$E:$E,$D383,'حركة المخزون'!$G:$G,AJ$2))*VLOOKUP($D383,'قاعدة البيانات'!$G:$J,2,0)</f>
        <v>0</v>
      </c>
      <c r="AK383" s="28">
        <f>(SUMIFS('حركة المخزون'!$F:$F,'حركة المخزون'!$E:$E,$D383,'حركة المخزون'!$H:$H,AJ$2)-SUMIFS('حركة المخزون'!$F:$F,'حركة المخزون'!$E:$E,$D383,'حركة المخزون'!$G:$G,AJ$2))*VLOOKUP($D383,'قاعدة البيانات'!$G:$J,4,0)</f>
        <v>0</v>
      </c>
      <c r="AL383" s="28">
        <f>(SUMIFS('حركة المخزون'!$F:$F,'حركة المخزون'!$E:$E,$D383,'حركة المخزون'!$H:$H,AL$2)-SUMIFS('حركة المخزون'!$F:$F,'حركة المخزون'!$E:$E,$D383,'حركة المخزون'!$G:$G,AL$2))*VLOOKUP($D383,'قاعدة البيانات'!$G:$J,2,0)</f>
        <v>0</v>
      </c>
      <c r="AM383" s="28">
        <f>(SUMIFS('حركة المخزون'!$F:$F,'حركة المخزون'!$E:$E,$D383,'حركة المخزون'!$H:$H,AL$2)-SUMIFS('حركة المخزون'!$F:$F,'حركة المخزون'!$E:$E,$D383,'حركة المخزون'!$G:$G,AL$2))*VLOOKUP($D383,'قاعدة البيانات'!$G:$J,4,0)</f>
        <v>0</v>
      </c>
      <c r="AN383" s="28">
        <f>(SUMIFS('حركة المخزون'!$F:$F,'حركة المخزون'!$E:$E,$D383,'حركة المخزون'!$H:$H,AN$2)-SUMIFS('حركة المخزون'!$F:$F,'حركة المخزون'!$E:$E,$D383,'حركة المخزون'!$G:$G,AN$2))*VLOOKUP($D383,'قاعدة البيانات'!$G:$J,2,0)</f>
        <v>0</v>
      </c>
      <c r="AO383" s="28">
        <f>(SUMIFS('حركة المخزون'!$F:$F,'حركة المخزون'!$E:$E,$D383,'حركة المخزون'!$H:$H,AN$2)-SUMIFS('حركة المخزون'!$F:$F,'حركة المخزون'!$E:$E,$D383,'حركة المخزون'!$G:$G,AN$2))*VLOOKUP($D383,'قاعدة البيانات'!$G:$J,4,0)</f>
        <v>0</v>
      </c>
      <c r="AP383" s="28">
        <f>(SUMIFS('حركة المخزون'!$F:$F,'حركة المخزون'!$E:$E,$D383,'حركة المخزون'!$H:$H,AP$2)-SUMIFS('حركة المخزون'!$F:$F,'حركة المخزون'!$E:$E,$D383,'حركة المخزون'!$G:$G,AP$2))*VLOOKUP($D383,'قاعدة البيانات'!$G:$J,2,0)</f>
        <v>0</v>
      </c>
      <c r="AQ383" s="28">
        <f>(SUMIFS('حركة المخزون'!$F:$F,'حركة المخزون'!$E:$E,$D383,'حركة المخزون'!$H:$H,AP$2)-SUMIFS('حركة المخزون'!$F:$F,'حركة المخزون'!$E:$E,$D383,'حركة المخزون'!$G:$G,AP$2))*VLOOKUP($D383,'قاعدة البيانات'!$G:$J,4,0)</f>
        <v>0</v>
      </c>
      <c r="AR383" s="28">
        <f>(SUMIFS('حركة المخزون'!$F:$F,'حركة المخزون'!$E:$E,$D383,'حركة المخزون'!$H:$H,AR$2)-SUMIFS('حركة المخزون'!$F:$F,'حركة المخزون'!$E:$E,$D383,'حركة المخزون'!$G:$G,AR$2))*VLOOKUP($D383,'قاعدة البيانات'!$G:$J,2,0)</f>
        <v>0</v>
      </c>
      <c r="AS383" s="28">
        <f>(SUMIFS('حركة المخزون'!$F:$F,'حركة المخزون'!$E:$E,$D383,'حركة المخزون'!$H:$H,AR$2)-SUMIFS('حركة المخزون'!$F:$F,'حركة المخزون'!$E:$E,$D383,'حركة المخزون'!$G:$G,AR$2))*VLOOKUP($D383,'قاعدة البيانات'!$G:$J,4,0)</f>
        <v>0</v>
      </c>
      <c r="AT383" s="28">
        <f>(SUMIFS('حركة المخزون'!$F:$F,'حركة المخزون'!$E:$E,$D383,'حركة المخزون'!$H:$H,AT$2)-SUMIFS('حركة المخزون'!$F:$F,'حركة المخزون'!$E:$E,$D383,'حركة المخزون'!$G:$G,AT$2))*VLOOKUP($D383,'قاعدة البيانات'!$G:$J,2,0)</f>
        <v>0</v>
      </c>
      <c r="AU383" s="28">
        <f>(SUMIFS('حركة المخزون'!$F:$F,'حركة المخزون'!$E:$E,$D383,'حركة المخزون'!$H:$H,AT$2)-SUMIFS('حركة المخزون'!$F:$F,'حركة المخزون'!$E:$E,$D383,'حركة المخزون'!$G:$G,AT$2))*VLOOKUP($D383,'قاعدة البيانات'!$G:$J,4,0)</f>
        <v>0</v>
      </c>
      <c r="AV383" s="28">
        <f>(SUMIFS('حركة المخزون'!$F:$F,'حركة المخزون'!$E:$E,$D383,'حركة المخزون'!$H:$H,AV$2)-SUMIFS('حركة المخزون'!$F:$F,'حركة المخزون'!$E:$E,$D383,'حركة المخزون'!$G:$G,AV$2))*VLOOKUP($D383,'قاعدة البيانات'!$G:$J,2,0)</f>
        <v>0</v>
      </c>
      <c r="AW383" s="28">
        <f>(SUMIFS('حركة المخزون'!$F:$F,'حركة المخزون'!$E:$E,$D383,'حركة المخزون'!$H:$H,AV$2)-SUMIFS('حركة المخزون'!$F:$F,'حركة المخزون'!$E:$E,$D383,'حركة المخزون'!$G:$G,AV$2))*VLOOKUP($D383,'قاعدة البيانات'!$G:$J,4,0)</f>
        <v>0</v>
      </c>
      <c r="AX383" s="28">
        <f>(SUMIFS('حركة المخزون'!$F:$F,'حركة المخزون'!$E:$E,$D383,'حركة المخزون'!$H:$H,AX$2)-SUMIFS('حركة المخزون'!$F:$F,'حركة المخزون'!$E:$E,$D383,'حركة المخزون'!$G:$G,AX$2))*VLOOKUP($D383,'قاعدة البيانات'!$G:$J,2,0)</f>
        <v>0</v>
      </c>
      <c r="AY383" s="28">
        <f>(SUMIFS('حركة المخزون'!$F:$F,'حركة المخزون'!$E:$E,$D383,'حركة المخزون'!$H:$H,AX$2)-SUMIFS('حركة المخزون'!$F:$F,'حركة المخزون'!$E:$E,$D383,'حركة المخزون'!$G:$G,AX$2))*VLOOKUP($D383,'قاعدة البيانات'!$G:$J,4,0)</f>
        <v>0</v>
      </c>
      <c r="AZ383" s="28">
        <f>(SUMIFS('حركة المخزون'!$F:$F,'حركة المخزون'!$E:$E,$D383,'حركة المخزون'!$H:$H,AZ$2)-SUMIFS('حركة المخزون'!$F:$F,'حركة المخزون'!$E:$E,$D383,'حركة المخزون'!$G:$G,AZ$2))*VLOOKUP($D383,'قاعدة البيانات'!$G:$J,2,0)</f>
        <v>0</v>
      </c>
      <c r="BA383" s="28">
        <f>(SUMIFS('حركة المخزون'!$F:$F,'حركة المخزون'!$E:$E,$D383,'حركة المخزون'!$H:$H,AZ$2)-SUMIFS('حركة المخزون'!$F:$F,'حركة المخزون'!$E:$E,$D383,'حركة المخزون'!$G:$G,AZ$2))*VLOOKUP($D383,'قاعدة البيانات'!$G:$J,4,0)</f>
        <v>0</v>
      </c>
      <c r="BB383" s="28">
        <f>(SUMIFS('حركة المخزون'!$F:$F,'حركة المخزون'!$E:$E,$D383,'حركة المخزون'!$H:$H,BB$2)-SUMIFS('حركة المخزون'!$F:$F,'حركة المخزون'!$E:$E,$D383,'حركة المخزون'!$G:$G,BB$2))*VLOOKUP($D383,'قاعدة البيانات'!$G:$J,2,0)</f>
        <v>0</v>
      </c>
      <c r="BC383" s="28">
        <f>(SUMIFS('حركة المخزون'!$F:$F,'حركة المخزون'!$E:$E,$D383,'حركة المخزون'!$H:$H,BB$2)-SUMIFS('حركة المخزون'!$F:$F,'حركة المخزون'!$E:$E,$D383,'حركة المخزون'!$G:$G,BB$2))*VLOOKUP($D383,'قاعدة البيانات'!$G:$J,4,0)</f>
        <v>0</v>
      </c>
      <c r="BD383" s="28">
        <f>(SUMIFS('حركة المخزون'!$F:$F,'حركة المخزون'!$E:$E,$D383,'حركة المخزون'!$H:$H,BD$2)-SUMIFS('حركة المخزون'!$F:$F,'حركة المخزون'!$E:$E,$D383,'حركة المخزون'!$G:$G,BD$2))*VLOOKUP($D383,'قاعدة البيانات'!$G:$J,2,0)</f>
        <v>0</v>
      </c>
      <c r="BE383" s="28">
        <f>(SUMIFS('حركة المخزون'!$F:$F,'حركة المخزون'!$E:$E,$D383,'حركة المخزون'!$H:$H,BD$2)-SUMIFS('حركة المخزون'!$F:$F,'حركة المخزون'!$E:$E,$D383,'حركة المخزون'!$G:$G,BD$2))*VLOOKUP($D383,'قاعدة البيانات'!$G:$J,4,0)</f>
        <v>0</v>
      </c>
      <c r="BF383" s="28">
        <f>(SUMIFS('حركة المخزون'!$F:$F,'حركة المخزون'!$E:$E,$D383,'حركة المخزون'!$H:$H,BF$2)-SUMIFS('حركة المخزون'!$F:$F,'حركة المخزون'!$E:$E,$D383,'حركة المخزون'!$G:$G,BF$2))*VLOOKUP($D383,'قاعدة البيانات'!$G:$J,2,0)</f>
        <v>0</v>
      </c>
      <c r="BG383" s="28">
        <f>(SUMIFS('حركة المخزون'!$F:$F,'حركة المخزون'!$E:$E,$D383,'حركة المخزون'!$H:$H,BF$2)-SUMIFS('حركة المخزون'!$F:$F,'حركة المخزون'!$E:$E,$D383,'حركة المخزون'!$G:$G,BF$2))*VLOOKUP($D383,'قاعدة البيانات'!$G:$J,4,0)</f>
        <v>0</v>
      </c>
      <c r="BH383" s="28">
        <f>(SUMIFS('حركة المخزون'!$F:$F,'حركة المخزون'!$E:$E,$D383,'حركة المخزون'!$H:$H,BH$2)-SUMIFS('حركة المخزون'!$F:$F,'حركة المخزون'!$E:$E,$D383,'حركة المخزون'!$G:$G,BH$2))*VLOOKUP($D383,'قاعدة البيانات'!$G:$J,2,0)</f>
        <v>0</v>
      </c>
      <c r="BI383" s="28">
        <f>(SUMIFS('حركة المخزون'!$F:$F,'حركة المخزون'!$E:$E,$D383,'حركة المخزون'!$H:$H,BH$2)-SUMIFS('حركة المخزون'!$F:$F,'حركة المخزون'!$E:$E,$D383,'حركة المخزون'!$G:$G,BH$2))*VLOOKUP($D383,'قاعدة البيانات'!$G:$J,4,0)</f>
        <v>0</v>
      </c>
    </row>
    <row r="384" spans="2:61" s="15" customFormat="1" ht="24" customHeight="1" x14ac:dyDescent="0.2">
      <c r="B384" s="18">
        <v>381</v>
      </c>
      <c r="C384" s="19"/>
      <c r="D384" s="18" t="str">
        <f>VLOOKUP(C384,'قاعدة البيانات'!F:G,2,0)</f>
        <v/>
      </c>
      <c r="F384" s="28">
        <f>(SUMIFS('حركة المخزون'!$F:$F,'حركة المخزون'!$E:$E,$D384,'حركة المخزون'!$H:$H,F$2)-SUMIFS('حركة المخزون'!$F:$F,'حركة المخزون'!$E:$E,$D384,'حركة المخزون'!$G:$G,F$2))*VLOOKUP($D384,'قاعدة البيانات'!$G:$J,2,0)</f>
        <v>0</v>
      </c>
      <c r="G384" s="28">
        <f>(SUMIFS('حركة المخزون'!$F:$F,'حركة المخزون'!$E:$E,$D384,'حركة المخزون'!$H:$H,F$2)-SUMIFS('حركة المخزون'!$F:$F,'حركة المخزون'!$E:$E,$D384,'حركة المخزون'!$G:$G,F$2))*VLOOKUP($D384,'قاعدة البيانات'!$G:$J,4,0)</f>
        <v>0</v>
      </c>
      <c r="H384" s="28">
        <f>(SUMIFS('حركة المخزون'!$F:$F,'حركة المخزون'!$E:$E,$D384,'حركة المخزون'!$H:$H,H$2)-SUMIFS('حركة المخزون'!$F:$F,'حركة المخزون'!$E:$E,$D384,'حركة المخزون'!$G:$G,H$2))*VLOOKUP($D384,'قاعدة البيانات'!$G:$J,2,0)</f>
        <v>0</v>
      </c>
      <c r="I384" s="28">
        <f>(SUMIFS('حركة المخزون'!$F:$F,'حركة المخزون'!$E:$E,$D384,'حركة المخزون'!$H:$H,H$2)-SUMIFS('حركة المخزون'!$F:$F,'حركة المخزون'!$E:$E,$D384,'حركة المخزون'!$G:$G,H$2))*VLOOKUP($D384,'قاعدة البيانات'!$G:$J,4,0)</f>
        <v>0</v>
      </c>
      <c r="J384" s="28">
        <f>(SUMIFS('حركة المخزون'!$F:$F,'حركة المخزون'!$E:$E,$D384,'حركة المخزون'!$H:$H,J$2)-SUMIFS('حركة المخزون'!$F:$F,'حركة المخزون'!$E:$E,$D384,'حركة المخزون'!$G:$G,J$2))*VLOOKUP($D384,'قاعدة البيانات'!$G:$J,2,0)</f>
        <v>0</v>
      </c>
      <c r="K384" s="28">
        <f>(SUMIFS('حركة المخزون'!$F:$F,'حركة المخزون'!$E:$E,$D384,'حركة المخزون'!$H:$H,J$2)-SUMIFS('حركة المخزون'!$F:$F,'حركة المخزون'!$E:$E,$D384,'حركة المخزون'!$G:$G,J$2))*VLOOKUP($D384,'قاعدة البيانات'!$G:$J,4,0)</f>
        <v>0</v>
      </c>
      <c r="L384" s="28">
        <f>(SUMIFS('حركة المخزون'!$F:$F,'حركة المخزون'!$E:$E,$D384,'حركة المخزون'!$H:$H,L$2)-SUMIFS('حركة المخزون'!$F:$F,'حركة المخزون'!$E:$E,$D384,'حركة المخزون'!$G:$G,L$2))*VLOOKUP($D384,'قاعدة البيانات'!$G:$J,2,0)</f>
        <v>0</v>
      </c>
      <c r="M384" s="28">
        <f>(SUMIFS('حركة المخزون'!$F:$F,'حركة المخزون'!$E:$E,$D384,'حركة المخزون'!$H:$H,L$2)-SUMIFS('حركة المخزون'!$F:$F,'حركة المخزون'!$E:$E,$D384,'حركة المخزون'!$G:$G,L$2))*VLOOKUP($D384,'قاعدة البيانات'!$G:$J,4,0)</f>
        <v>0</v>
      </c>
      <c r="N384" s="28">
        <f>(SUMIFS('حركة المخزون'!$F:$F,'حركة المخزون'!$E:$E,$D384,'حركة المخزون'!$H:$H,N$2)-SUMIFS('حركة المخزون'!$F:$F,'حركة المخزون'!$E:$E,$D384,'حركة المخزون'!$G:$G,N$2))*VLOOKUP($D384,'قاعدة البيانات'!$G:$J,2,0)</f>
        <v>0</v>
      </c>
      <c r="O384" s="28">
        <f>(SUMIFS('حركة المخزون'!$F:$F,'حركة المخزون'!$E:$E,$D384,'حركة المخزون'!$H:$H,N$2)-SUMIFS('حركة المخزون'!$F:$F,'حركة المخزون'!$E:$E,$D384,'حركة المخزون'!$G:$G,N$2))*VLOOKUP($D384,'قاعدة البيانات'!$G:$J,4,0)</f>
        <v>0</v>
      </c>
      <c r="P384" s="28">
        <f>(SUMIFS('حركة المخزون'!$F:$F,'حركة المخزون'!$E:$E,$D384,'حركة المخزون'!$H:$H,P$2)-SUMIFS('حركة المخزون'!$F:$F,'حركة المخزون'!$E:$E,$D384,'حركة المخزون'!$G:$G,P$2))*VLOOKUP($D384,'قاعدة البيانات'!$G:$J,2,0)</f>
        <v>0</v>
      </c>
      <c r="Q384" s="28">
        <f>(SUMIFS('حركة المخزون'!$F:$F,'حركة المخزون'!$E:$E,$D384,'حركة المخزون'!$H:$H,P$2)-SUMIFS('حركة المخزون'!$F:$F,'حركة المخزون'!$E:$E,$D384,'حركة المخزون'!$G:$G,P$2))*VLOOKUP($D384,'قاعدة البيانات'!$G:$J,4,0)</f>
        <v>0</v>
      </c>
      <c r="R384" s="28">
        <f>(SUMIFS('حركة المخزون'!$F:$F,'حركة المخزون'!$E:$E,$D384,'حركة المخزون'!$H:$H,R$2)-SUMIFS('حركة المخزون'!$F:$F,'حركة المخزون'!$E:$E,$D384,'حركة المخزون'!$G:$G,R$2))*VLOOKUP($D384,'قاعدة البيانات'!$G:$J,2,0)</f>
        <v>0</v>
      </c>
      <c r="S384" s="28">
        <f>(SUMIFS('حركة المخزون'!$F:$F,'حركة المخزون'!$E:$E,$D384,'حركة المخزون'!$H:$H,R$2)-SUMIFS('حركة المخزون'!$F:$F,'حركة المخزون'!$E:$E,$D384,'حركة المخزون'!$G:$G,R$2))*VLOOKUP($D384,'قاعدة البيانات'!$G:$J,4,0)</f>
        <v>0</v>
      </c>
      <c r="T384" s="28">
        <f>(SUMIFS('حركة المخزون'!$F:$F,'حركة المخزون'!$E:$E,$D384,'حركة المخزون'!$H:$H,T$2)-SUMIFS('حركة المخزون'!$F:$F,'حركة المخزون'!$E:$E,$D384,'حركة المخزون'!$G:$G,T$2))*VLOOKUP($D384,'قاعدة البيانات'!$G:$J,2,0)</f>
        <v>0</v>
      </c>
      <c r="U384" s="28">
        <f>(SUMIFS('حركة المخزون'!$F:$F,'حركة المخزون'!$E:$E,$D384,'حركة المخزون'!$H:$H,T$2)-SUMIFS('حركة المخزون'!$F:$F,'حركة المخزون'!$E:$E,$D384,'حركة المخزون'!$G:$G,T$2))*VLOOKUP($D384,'قاعدة البيانات'!$G:$J,4,0)</f>
        <v>0</v>
      </c>
      <c r="V384" s="28">
        <f>(SUMIFS('حركة المخزون'!$F:$F,'حركة المخزون'!$E:$E,$D384,'حركة المخزون'!$H:$H,V$2)-SUMIFS('حركة المخزون'!$F:$F,'حركة المخزون'!$E:$E,$D384,'حركة المخزون'!$G:$G,V$2))*VLOOKUP($D384,'قاعدة البيانات'!$G:$J,2,0)</f>
        <v>0</v>
      </c>
      <c r="W384" s="28">
        <f>(SUMIFS('حركة المخزون'!$F:$F,'حركة المخزون'!$E:$E,$D384,'حركة المخزون'!$H:$H,V$2)-SUMIFS('حركة المخزون'!$F:$F,'حركة المخزون'!$E:$E,$D384,'حركة المخزون'!$G:$G,V$2))*VLOOKUP($D384,'قاعدة البيانات'!$G:$J,4,0)</f>
        <v>0</v>
      </c>
      <c r="X384" s="28">
        <f>(SUMIFS('حركة المخزون'!$F:$F,'حركة المخزون'!$E:$E,$D384,'حركة المخزون'!$H:$H,X$2)-SUMIFS('حركة المخزون'!$F:$F,'حركة المخزون'!$E:$E,$D384,'حركة المخزون'!$G:$G,X$2))*VLOOKUP($D384,'قاعدة البيانات'!$G:$J,2,0)</f>
        <v>0</v>
      </c>
      <c r="Y384" s="28">
        <f>(SUMIFS('حركة المخزون'!$F:$F,'حركة المخزون'!$E:$E,$D384,'حركة المخزون'!$H:$H,X$2)-SUMIFS('حركة المخزون'!$F:$F,'حركة المخزون'!$E:$E,$D384,'حركة المخزون'!$G:$G,X$2))*VLOOKUP($D384,'قاعدة البيانات'!$G:$J,4,0)</f>
        <v>0</v>
      </c>
      <c r="Z384" s="28">
        <f>(SUMIFS('حركة المخزون'!$F:$F,'حركة المخزون'!$E:$E,$D384,'حركة المخزون'!$H:$H,Z$2)-SUMIFS('حركة المخزون'!$F:$F,'حركة المخزون'!$E:$E,$D384,'حركة المخزون'!$G:$G,Z$2))*VLOOKUP($D384,'قاعدة البيانات'!$G:$J,2,0)</f>
        <v>0</v>
      </c>
      <c r="AA384" s="28">
        <f>(SUMIFS('حركة المخزون'!$F:$F,'حركة المخزون'!$E:$E,$D384,'حركة المخزون'!$H:$H,Z$2)-SUMIFS('حركة المخزون'!$F:$F,'حركة المخزون'!$E:$E,$D384,'حركة المخزون'!$G:$G,Z$2))*VLOOKUP($D384,'قاعدة البيانات'!$G:$J,4,0)</f>
        <v>0</v>
      </c>
      <c r="AB384" s="28">
        <f>(SUMIFS('حركة المخزون'!$F:$F,'حركة المخزون'!$E:$E,$D384,'حركة المخزون'!$H:$H,AB$2)-SUMIFS('حركة المخزون'!$F:$F,'حركة المخزون'!$E:$E,$D384,'حركة المخزون'!$G:$G,AB$2))*VLOOKUP($D384,'قاعدة البيانات'!$G:$J,2,0)</f>
        <v>0</v>
      </c>
      <c r="AC384" s="28">
        <f>(SUMIFS('حركة المخزون'!$F:$F,'حركة المخزون'!$E:$E,$D384,'حركة المخزون'!$H:$H,AB$2)-SUMIFS('حركة المخزون'!$F:$F,'حركة المخزون'!$E:$E,$D384,'حركة المخزون'!$G:$G,AB$2))*VLOOKUP($D384,'قاعدة البيانات'!$G:$J,4,0)</f>
        <v>0</v>
      </c>
      <c r="AD384" s="28">
        <f>(SUMIFS('حركة المخزون'!$F:$F,'حركة المخزون'!$E:$E,$D384,'حركة المخزون'!$H:$H,AD$2)-SUMIFS('حركة المخزون'!$F:$F,'حركة المخزون'!$E:$E,$D384,'حركة المخزون'!$G:$G,AD$2))*VLOOKUP($D384,'قاعدة البيانات'!$G:$J,2,0)</f>
        <v>0</v>
      </c>
      <c r="AE384" s="28">
        <f>(SUMIFS('حركة المخزون'!$F:$F,'حركة المخزون'!$E:$E,$D384,'حركة المخزون'!$H:$H,AD$2)-SUMIFS('حركة المخزون'!$F:$F,'حركة المخزون'!$E:$E,$D384,'حركة المخزون'!$G:$G,AD$2))*VLOOKUP($D384,'قاعدة البيانات'!$G:$J,4,0)</f>
        <v>0</v>
      </c>
      <c r="AF384" s="28">
        <f>(SUMIFS('حركة المخزون'!$F:$F,'حركة المخزون'!$E:$E,$D384,'حركة المخزون'!$H:$H,AF$2)-SUMIFS('حركة المخزون'!$F:$F,'حركة المخزون'!$E:$E,$D384,'حركة المخزون'!$G:$G,AF$2))*VLOOKUP($D384,'قاعدة البيانات'!$G:$J,2,0)</f>
        <v>0</v>
      </c>
      <c r="AG384" s="28">
        <f>(SUMIFS('حركة المخزون'!$F:$F,'حركة المخزون'!$E:$E,$D384,'حركة المخزون'!$H:$H,AF$2)-SUMIFS('حركة المخزون'!$F:$F,'حركة المخزون'!$E:$E,$D384,'حركة المخزون'!$G:$G,AF$2))*VLOOKUP($D384,'قاعدة البيانات'!$G:$J,4,0)</f>
        <v>0</v>
      </c>
      <c r="AH384" s="28">
        <f>(SUMIFS('حركة المخزون'!$F:$F,'حركة المخزون'!$E:$E,$D384,'حركة المخزون'!$H:$H,AH$2)-SUMIFS('حركة المخزون'!$F:$F,'حركة المخزون'!$E:$E,$D384,'حركة المخزون'!$G:$G,AH$2))*VLOOKUP($D384,'قاعدة البيانات'!$G:$J,2,0)</f>
        <v>0</v>
      </c>
      <c r="AI384" s="28">
        <f>(SUMIFS('حركة المخزون'!$F:$F,'حركة المخزون'!$E:$E,$D384,'حركة المخزون'!$H:$H,AH$2)-SUMIFS('حركة المخزون'!$F:$F,'حركة المخزون'!$E:$E,$D384,'حركة المخزون'!$G:$G,AH$2))*VLOOKUP($D384,'قاعدة البيانات'!$G:$J,4,0)</f>
        <v>0</v>
      </c>
      <c r="AJ384" s="28">
        <f>(SUMIFS('حركة المخزون'!$F:$F,'حركة المخزون'!$E:$E,$D384,'حركة المخزون'!$H:$H,AJ$2)-SUMIFS('حركة المخزون'!$F:$F,'حركة المخزون'!$E:$E,$D384,'حركة المخزون'!$G:$G,AJ$2))*VLOOKUP($D384,'قاعدة البيانات'!$G:$J,2,0)</f>
        <v>0</v>
      </c>
      <c r="AK384" s="28">
        <f>(SUMIFS('حركة المخزون'!$F:$F,'حركة المخزون'!$E:$E,$D384,'حركة المخزون'!$H:$H,AJ$2)-SUMIFS('حركة المخزون'!$F:$F,'حركة المخزون'!$E:$E,$D384,'حركة المخزون'!$G:$G,AJ$2))*VLOOKUP($D384,'قاعدة البيانات'!$G:$J,4,0)</f>
        <v>0</v>
      </c>
      <c r="AL384" s="28">
        <f>(SUMIFS('حركة المخزون'!$F:$F,'حركة المخزون'!$E:$E,$D384,'حركة المخزون'!$H:$H,AL$2)-SUMIFS('حركة المخزون'!$F:$F,'حركة المخزون'!$E:$E,$D384,'حركة المخزون'!$G:$G,AL$2))*VLOOKUP($D384,'قاعدة البيانات'!$G:$J,2,0)</f>
        <v>0</v>
      </c>
      <c r="AM384" s="28">
        <f>(SUMIFS('حركة المخزون'!$F:$F,'حركة المخزون'!$E:$E,$D384,'حركة المخزون'!$H:$H,AL$2)-SUMIFS('حركة المخزون'!$F:$F,'حركة المخزون'!$E:$E,$D384,'حركة المخزون'!$G:$G,AL$2))*VLOOKUP($D384,'قاعدة البيانات'!$G:$J,4,0)</f>
        <v>0</v>
      </c>
      <c r="AN384" s="28">
        <f>(SUMIFS('حركة المخزون'!$F:$F,'حركة المخزون'!$E:$E,$D384,'حركة المخزون'!$H:$H,AN$2)-SUMIFS('حركة المخزون'!$F:$F,'حركة المخزون'!$E:$E,$D384,'حركة المخزون'!$G:$G,AN$2))*VLOOKUP($D384,'قاعدة البيانات'!$G:$J,2,0)</f>
        <v>0</v>
      </c>
      <c r="AO384" s="28">
        <f>(SUMIFS('حركة المخزون'!$F:$F,'حركة المخزون'!$E:$E,$D384,'حركة المخزون'!$H:$H,AN$2)-SUMIFS('حركة المخزون'!$F:$F,'حركة المخزون'!$E:$E,$D384,'حركة المخزون'!$G:$G,AN$2))*VLOOKUP($D384,'قاعدة البيانات'!$G:$J,4,0)</f>
        <v>0</v>
      </c>
      <c r="AP384" s="28">
        <f>(SUMIFS('حركة المخزون'!$F:$F,'حركة المخزون'!$E:$E,$D384,'حركة المخزون'!$H:$H,AP$2)-SUMIFS('حركة المخزون'!$F:$F,'حركة المخزون'!$E:$E,$D384,'حركة المخزون'!$G:$G,AP$2))*VLOOKUP($D384,'قاعدة البيانات'!$G:$J,2,0)</f>
        <v>0</v>
      </c>
      <c r="AQ384" s="28">
        <f>(SUMIFS('حركة المخزون'!$F:$F,'حركة المخزون'!$E:$E,$D384,'حركة المخزون'!$H:$H,AP$2)-SUMIFS('حركة المخزون'!$F:$F,'حركة المخزون'!$E:$E,$D384,'حركة المخزون'!$G:$G,AP$2))*VLOOKUP($D384,'قاعدة البيانات'!$G:$J,4,0)</f>
        <v>0</v>
      </c>
      <c r="AR384" s="28">
        <f>(SUMIFS('حركة المخزون'!$F:$F,'حركة المخزون'!$E:$E,$D384,'حركة المخزون'!$H:$H,AR$2)-SUMIFS('حركة المخزون'!$F:$F,'حركة المخزون'!$E:$E,$D384,'حركة المخزون'!$G:$G,AR$2))*VLOOKUP($D384,'قاعدة البيانات'!$G:$J,2,0)</f>
        <v>0</v>
      </c>
      <c r="AS384" s="28">
        <f>(SUMIFS('حركة المخزون'!$F:$F,'حركة المخزون'!$E:$E,$D384,'حركة المخزون'!$H:$H,AR$2)-SUMIFS('حركة المخزون'!$F:$F,'حركة المخزون'!$E:$E,$D384,'حركة المخزون'!$G:$G,AR$2))*VLOOKUP($D384,'قاعدة البيانات'!$G:$J,4,0)</f>
        <v>0</v>
      </c>
      <c r="AT384" s="28">
        <f>(SUMIFS('حركة المخزون'!$F:$F,'حركة المخزون'!$E:$E,$D384,'حركة المخزون'!$H:$H,AT$2)-SUMIFS('حركة المخزون'!$F:$F,'حركة المخزون'!$E:$E,$D384,'حركة المخزون'!$G:$G,AT$2))*VLOOKUP($D384,'قاعدة البيانات'!$G:$J,2,0)</f>
        <v>0</v>
      </c>
      <c r="AU384" s="28">
        <f>(SUMIFS('حركة المخزون'!$F:$F,'حركة المخزون'!$E:$E,$D384,'حركة المخزون'!$H:$H,AT$2)-SUMIFS('حركة المخزون'!$F:$F,'حركة المخزون'!$E:$E,$D384,'حركة المخزون'!$G:$G,AT$2))*VLOOKUP($D384,'قاعدة البيانات'!$G:$J,4,0)</f>
        <v>0</v>
      </c>
      <c r="AV384" s="28">
        <f>(SUMIFS('حركة المخزون'!$F:$F,'حركة المخزون'!$E:$E,$D384,'حركة المخزون'!$H:$H,AV$2)-SUMIFS('حركة المخزون'!$F:$F,'حركة المخزون'!$E:$E,$D384,'حركة المخزون'!$G:$G,AV$2))*VLOOKUP($D384,'قاعدة البيانات'!$G:$J,2,0)</f>
        <v>0</v>
      </c>
      <c r="AW384" s="28">
        <f>(SUMIFS('حركة المخزون'!$F:$F,'حركة المخزون'!$E:$E,$D384,'حركة المخزون'!$H:$H,AV$2)-SUMIFS('حركة المخزون'!$F:$F,'حركة المخزون'!$E:$E,$D384,'حركة المخزون'!$G:$G,AV$2))*VLOOKUP($D384,'قاعدة البيانات'!$G:$J,4,0)</f>
        <v>0</v>
      </c>
      <c r="AX384" s="28">
        <f>(SUMIFS('حركة المخزون'!$F:$F,'حركة المخزون'!$E:$E,$D384,'حركة المخزون'!$H:$H,AX$2)-SUMIFS('حركة المخزون'!$F:$F,'حركة المخزون'!$E:$E,$D384,'حركة المخزون'!$G:$G,AX$2))*VLOOKUP($D384,'قاعدة البيانات'!$G:$J,2,0)</f>
        <v>0</v>
      </c>
      <c r="AY384" s="28">
        <f>(SUMIFS('حركة المخزون'!$F:$F,'حركة المخزون'!$E:$E,$D384,'حركة المخزون'!$H:$H,AX$2)-SUMIFS('حركة المخزون'!$F:$F,'حركة المخزون'!$E:$E,$D384,'حركة المخزون'!$G:$G,AX$2))*VLOOKUP($D384,'قاعدة البيانات'!$G:$J,4,0)</f>
        <v>0</v>
      </c>
      <c r="AZ384" s="28">
        <f>(SUMIFS('حركة المخزون'!$F:$F,'حركة المخزون'!$E:$E,$D384,'حركة المخزون'!$H:$H,AZ$2)-SUMIFS('حركة المخزون'!$F:$F,'حركة المخزون'!$E:$E,$D384,'حركة المخزون'!$G:$G,AZ$2))*VLOOKUP($D384,'قاعدة البيانات'!$G:$J,2,0)</f>
        <v>0</v>
      </c>
      <c r="BA384" s="28">
        <f>(SUMIFS('حركة المخزون'!$F:$F,'حركة المخزون'!$E:$E,$D384,'حركة المخزون'!$H:$H,AZ$2)-SUMIFS('حركة المخزون'!$F:$F,'حركة المخزون'!$E:$E,$D384,'حركة المخزون'!$G:$G,AZ$2))*VLOOKUP($D384,'قاعدة البيانات'!$G:$J,4,0)</f>
        <v>0</v>
      </c>
      <c r="BB384" s="28">
        <f>(SUMIFS('حركة المخزون'!$F:$F,'حركة المخزون'!$E:$E,$D384,'حركة المخزون'!$H:$H,BB$2)-SUMIFS('حركة المخزون'!$F:$F,'حركة المخزون'!$E:$E,$D384,'حركة المخزون'!$G:$G,BB$2))*VLOOKUP($D384,'قاعدة البيانات'!$G:$J,2,0)</f>
        <v>0</v>
      </c>
      <c r="BC384" s="28">
        <f>(SUMIFS('حركة المخزون'!$F:$F,'حركة المخزون'!$E:$E,$D384,'حركة المخزون'!$H:$H,BB$2)-SUMIFS('حركة المخزون'!$F:$F,'حركة المخزون'!$E:$E,$D384,'حركة المخزون'!$G:$G,BB$2))*VLOOKUP($D384,'قاعدة البيانات'!$G:$J,4,0)</f>
        <v>0</v>
      </c>
      <c r="BD384" s="28">
        <f>(SUMIFS('حركة المخزون'!$F:$F,'حركة المخزون'!$E:$E,$D384,'حركة المخزون'!$H:$H,BD$2)-SUMIFS('حركة المخزون'!$F:$F,'حركة المخزون'!$E:$E,$D384,'حركة المخزون'!$G:$G,BD$2))*VLOOKUP($D384,'قاعدة البيانات'!$G:$J,2,0)</f>
        <v>0</v>
      </c>
      <c r="BE384" s="28">
        <f>(SUMIFS('حركة المخزون'!$F:$F,'حركة المخزون'!$E:$E,$D384,'حركة المخزون'!$H:$H,BD$2)-SUMIFS('حركة المخزون'!$F:$F,'حركة المخزون'!$E:$E,$D384,'حركة المخزون'!$G:$G,BD$2))*VLOOKUP($D384,'قاعدة البيانات'!$G:$J,4,0)</f>
        <v>0</v>
      </c>
      <c r="BF384" s="28">
        <f>(SUMIFS('حركة المخزون'!$F:$F,'حركة المخزون'!$E:$E,$D384,'حركة المخزون'!$H:$H,BF$2)-SUMIFS('حركة المخزون'!$F:$F,'حركة المخزون'!$E:$E,$D384,'حركة المخزون'!$G:$G,BF$2))*VLOOKUP($D384,'قاعدة البيانات'!$G:$J,2,0)</f>
        <v>0</v>
      </c>
      <c r="BG384" s="28">
        <f>(SUMIFS('حركة المخزون'!$F:$F,'حركة المخزون'!$E:$E,$D384,'حركة المخزون'!$H:$H,BF$2)-SUMIFS('حركة المخزون'!$F:$F,'حركة المخزون'!$E:$E,$D384,'حركة المخزون'!$G:$G,BF$2))*VLOOKUP($D384,'قاعدة البيانات'!$G:$J,4,0)</f>
        <v>0</v>
      </c>
      <c r="BH384" s="28">
        <f>(SUMIFS('حركة المخزون'!$F:$F,'حركة المخزون'!$E:$E,$D384,'حركة المخزون'!$H:$H,BH$2)-SUMIFS('حركة المخزون'!$F:$F,'حركة المخزون'!$E:$E,$D384,'حركة المخزون'!$G:$G,BH$2))*VLOOKUP($D384,'قاعدة البيانات'!$G:$J,2,0)</f>
        <v>0</v>
      </c>
      <c r="BI384" s="28">
        <f>(SUMIFS('حركة المخزون'!$F:$F,'حركة المخزون'!$E:$E,$D384,'حركة المخزون'!$H:$H,BH$2)-SUMIFS('حركة المخزون'!$F:$F,'حركة المخزون'!$E:$E,$D384,'حركة المخزون'!$G:$G,BH$2))*VLOOKUP($D384,'قاعدة البيانات'!$G:$J,4,0)</f>
        <v>0</v>
      </c>
    </row>
    <row r="385" spans="2:61" s="15" customFormat="1" ht="24" customHeight="1" x14ac:dyDescent="0.2">
      <c r="B385" s="18">
        <v>382</v>
      </c>
      <c r="C385" s="19"/>
      <c r="D385" s="18" t="str">
        <f>VLOOKUP(C385,'قاعدة البيانات'!F:G,2,0)</f>
        <v/>
      </c>
      <c r="F385" s="28">
        <f>(SUMIFS('حركة المخزون'!$F:$F,'حركة المخزون'!$E:$E,$D385,'حركة المخزون'!$H:$H,F$2)-SUMIFS('حركة المخزون'!$F:$F,'حركة المخزون'!$E:$E,$D385,'حركة المخزون'!$G:$G,F$2))*VLOOKUP($D385,'قاعدة البيانات'!$G:$J,2,0)</f>
        <v>0</v>
      </c>
      <c r="G385" s="28">
        <f>(SUMIFS('حركة المخزون'!$F:$F,'حركة المخزون'!$E:$E,$D385,'حركة المخزون'!$H:$H,F$2)-SUMIFS('حركة المخزون'!$F:$F,'حركة المخزون'!$E:$E,$D385,'حركة المخزون'!$G:$G,F$2))*VLOOKUP($D385,'قاعدة البيانات'!$G:$J,4,0)</f>
        <v>0</v>
      </c>
      <c r="H385" s="28">
        <f>(SUMIFS('حركة المخزون'!$F:$F,'حركة المخزون'!$E:$E,$D385,'حركة المخزون'!$H:$H,H$2)-SUMIFS('حركة المخزون'!$F:$F,'حركة المخزون'!$E:$E,$D385,'حركة المخزون'!$G:$G,H$2))*VLOOKUP($D385,'قاعدة البيانات'!$G:$J,2,0)</f>
        <v>0</v>
      </c>
      <c r="I385" s="28">
        <f>(SUMIFS('حركة المخزون'!$F:$F,'حركة المخزون'!$E:$E,$D385,'حركة المخزون'!$H:$H,H$2)-SUMIFS('حركة المخزون'!$F:$F,'حركة المخزون'!$E:$E,$D385,'حركة المخزون'!$G:$G,H$2))*VLOOKUP($D385,'قاعدة البيانات'!$G:$J,4,0)</f>
        <v>0</v>
      </c>
      <c r="J385" s="28">
        <f>(SUMIFS('حركة المخزون'!$F:$F,'حركة المخزون'!$E:$E,$D385,'حركة المخزون'!$H:$H,J$2)-SUMIFS('حركة المخزون'!$F:$F,'حركة المخزون'!$E:$E,$D385,'حركة المخزون'!$G:$G,J$2))*VLOOKUP($D385,'قاعدة البيانات'!$G:$J,2,0)</f>
        <v>0</v>
      </c>
      <c r="K385" s="28">
        <f>(SUMIFS('حركة المخزون'!$F:$F,'حركة المخزون'!$E:$E,$D385,'حركة المخزون'!$H:$H,J$2)-SUMIFS('حركة المخزون'!$F:$F,'حركة المخزون'!$E:$E,$D385,'حركة المخزون'!$G:$G,J$2))*VLOOKUP($D385,'قاعدة البيانات'!$G:$J,4,0)</f>
        <v>0</v>
      </c>
      <c r="L385" s="28">
        <f>(SUMIFS('حركة المخزون'!$F:$F,'حركة المخزون'!$E:$E,$D385,'حركة المخزون'!$H:$H,L$2)-SUMIFS('حركة المخزون'!$F:$F,'حركة المخزون'!$E:$E,$D385,'حركة المخزون'!$G:$G,L$2))*VLOOKUP($D385,'قاعدة البيانات'!$G:$J,2,0)</f>
        <v>0</v>
      </c>
      <c r="M385" s="28">
        <f>(SUMIFS('حركة المخزون'!$F:$F,'حركة المخزون'!$E:$E,$D385,'حركة المخزون'!$H:$H,L$2)-SUMIFS('حركة المخزون'!$F:$F,'حركة المخزون'!$E:$E,$D385,'حركة المخزون'!$G:$G,L$2))*VLOOKUP($D385,'قاعدة البيانات'!$G:$J,4,0)</f>
        <v>0</v>
      </c>
      <c r="N385" s="28">
        <f>(SUMIFS('حركة المخزون'!$F:$F,'حركة المخزون'!$E:$E,$D385,'حركة المخزون'!$H:$H,N$2)-SUMIFS('حركة المخزون'!$F:$F,'حركة المخزون'!$E:$E,$D385,'حركة المخزون'!$G:$G,N$2))*VLOOKUP($D385,'قاعدة البيانات'!$G:$J,2,0)</f>
        <v>0</v>
      </c>
      <c r="O385" s="28">
        <f>(SUMIFS('حركة المخزون'!$F:$F,'حركة المخزون'!$E:$E,$D385,'حركة المخزون'!$H:$H,N$2)-SUMIFS('حركة المخزون'!$F:$F,'حركة المخزون'!$E:$E,$D385,'حركة المخزون'!$G:$G,N$2))*VLOOKUP($D385,'قاعدة البيانات'!$G:$J,4,0)</f>
        <v>0</v>
      </c>
      <c r="P385" s="28">
        <f>(SUMIFS('حركة المخزون'!$F:$F,'حركة المخزون'!$E:$E,$D385,'حركة المخزون'!$H:$H,P$2)-SUMIFS('حركة المخزون'!$F:$F,'حركة المخزون'!$E:$E,$D385,'حركة المخزون'!$G:$G,P$2))*VLOOKUP($D385,'قاعدة البيانات'!$G:$J,2,0)</f>
        <v>0</v>
      </c>
      <c r="Q385" s="28">
        <f>(SUMIFS('حركة المخزون'!$F:$F,'حركة المخزون'!$E:$E,$D385,'حركة المخزون'!$H:$H,P$2)-SUMIFS('حركة المخزون'!$F:$F,'حركة المخزون'!$E:$E,$D385,'حركة المخزون'!$G:$G,P$2))*VLOOKUP($D385,'قاعدة البيانات'!$G:$J,4,0)</f>
        <v>0</v>
      </c>
      <c r="R385" s="28">
        <f>(SUMIFS('حركة المخزون'!$F:$F,'حركة المخزون'!$E:$E,$D385,'حركة المخزون'!$H:$H,R$2)-SUMIFS('حركة المخزون'!$F:$F,'حركة المخزون'!$E:$E,$D385,'حركة المخزون'!$G:$G,R$2))*VLOOKUP($D385,'قاعدة البيانات'!$G:$J,2,0)</f>
        <v>0</v>
      </c>
      <c r="S385" s="28">
        <f>(SUMIFS('حركة المخزون'!$F:$F,'حركة المخزون'!$E:$E,$D385,'حركة المخزون'!$H:$H,R$2)-SUMIFS('حركة المخزون'!$F:$F,'حركة المخزون'!$E:$E,$D385,'حركة المخزون'!$G:$G,R$2))*VLOOKUP($D385,'قاعدة البيانات'!$G:$J,4,0)</f>
        <v>0</v>
      </c>
      <c r="T385" s="28">
        <f>(SUMIFS('حركة المخزون'!$F:$F,'حركة المخزون'!$E:$E,$D385,'حركة المخزون'!$H:$H,T$2)-SUMIFS('حركة المخزون'!$F:$F,'حركة المخزون'!$E:$E,$D385,'حركة المخزون'!$G:$G,T$2))*VLOOKUP($D385,'قاعدة البيانات'!$G:$J,2,0)</f>
        <v>0</v>
      </c>
      <c r="U385" s="28">
        <f>(SUMIFS('حركة المخزون'!$F:$F,'حركة المخزون'!$E:$E,$D385,'حركة المخزون'!$H:$H,T$2)-SUMIFS('حركة المخزون'!$F:$F,'حركة المخزون'!$E:$E,$D385,'حركة المخزون'!$G:$G,T$2))*VLOOKUP($D385,'قاعدة البيانات'!$G:$J,4,0)</f>
        <v>0</v>
      </c>
      <c r="V385" s="28">
        <f>(SUMIFS('حركة المخزون'!$F:$F,'حركة المخزون'!$E:$E,$D385,'حركة المخزون'!$H:$H,V$2)-SUMIFS('حركة المخزون'!$F:$F,'حركة المخزون'!$E:$E,$D385,'حركة المخزون'!$G:$G,V$2))*VLOOKUP($D385,'قاعدة البيانات'!$G:$J,2,0)</f>
        <v>0</v>
      </c>
      <c r="W385" s="28">
        <f>(SUMIFS('حركة المخزون'!$F:$F,'حركة المخزون'!$E:$E,$D385,'حركة المخزون'!$H:$H,V$2)-SUMIFS('حركة المخزون'!$F:$F,'حركة المخزون'!$E:$E,$D385,'حركة المخزون'!$G:$G,V$2))*VLOOKUP($D385,'قاعدة البيانات'!$G:$J,4,0)</f>
        <v>0</v>
      </c>
      <c r="X385" s="28">
        <f>(SUMIFS('حركة المخزون'!$F:$F,'حركة المخزون'!$E:$E,$D385,'حركة المخزون'!$H:$H,X$2)-SUMIFS('حركة المخزون'!$F:$F,'حركة المخزون'!$E:$E,$D385,'حركة المخزون'!$G:$G,X$2))*VLOOKUP($D385,'قاعدة البيانات'!$G:$J,2,0)</f>
        <v>0</v>
      </c>
      <c r="Y385" s="28">
        <f>(SUMIFS('حركة المخزون'!$F:$F,'حركة المخزون'!$E:$E,$D385,'حركة المخزون'!$H:$H,X$2)-SUMIFS('حركة المخزون'!$F:$F,'حركة المخزون'!$E:$E,$D385,'حركة المخزون'!$G:$G,X$2))*VLOOKUP($D385,'قاعدة البيانات'!$G:$J,4,0)</f>
        <v>0</v>
      </c>
      <c r="Z385" s="28">
        <f>(SUMIFS('حركة المخزون'!$F:$F,'حركة المخزون'!$E:$E,$D385,'حركة المخزون'!$H:$H,Z$2)-SUMIFS('حركة المخزون'!$F:$F,'حركة المخزون'!$E:$E,$D385,'حركة المخزون'!$G:$G,Z$2))*VLOOKUP($D385,'قاعدة البيانات'!$G:$J,2,0)</f>
        <v>0</v>
      </c>
      <c r="AA385" s="28">
        <f>(SUMIFS('حركة المخزون'!$F:$F,'حركة المخزون'!$E:$E,$D385,'حركة المخزون'!$H:$H,Z$2)-SUMIFS('حركة المخزون'!$F:$F,'حركة المخزون'!$E:$E,$D385,'حركة المخزون'!$G:$G,Z$2))*VLOOKUP($D385,'قاعدة البيانات'!$G:$J,4,0)</f>
        <v>0</v>
      </c>
      <c r="AB385" s="28">
        <f>(SUMIFS('حركة المخزون'!$F:$F,'حركة المخزون'!$E:$E,$D385,'حركة المخزون'!$H:$H,AB$2)-SUMIFS('حركة المخزون'!$F:$F,'حركة المخزون'!$E:$E,$D385,'حركة المخزون'!$G:$G,AB$2))*VLOOKUP($D385,'قاعدة البيانات'!$G:$J,2,0)</f>
        <v>0</v>
      </c>
      <c r="AC385" s="28">
        <f>(SUMIFS('حركة المخزون'!$F:$F,'حركة المخزون'!$E:$E,$D385,'حركة المخزون'!$H:$H,AB$2)-SUMIFS('حركة المخزون'!$F:$F,'حركة المخزون'!$E:$E,$D385,'حركة المخزون'!$G:$G,AB$2))*VLOOKUP($D385,'قاعدة البيانات'!$G:$J,4,0)</f>
        <v>0</v>
      </c>
      <c r="AD385" s="28">
        <f>(SUMIFS('حركة المخزون'!$F:$F,'حركة المخزون'!$E:$E,$D385,'حركة المخزون'!$H:$H,AD$2)-SUMIFS('حركة المخزون'!$F:$F,'حركة المخزون'!$E:$E,$D385,'حركة المخزون'!$G:$G,AD$2))*VLOOKUP($D385,'قاعدة البيانات'!$G:$J,2,0)</f>
        <v>0</v>
      </c>
      <c r="AE385" s="28">
        <f>(SUMIFS('حركة المخزون'!$F:$F,'حركة المخزون'!$E:$E,$D385,'حركة المخزون'!$H:$H,AD$2)-SUMIFS('حركة المخزون'!$F:$F,'حركة المخزون'!$E:$E,$D385,'حركة المخزون'!$G:$G,AD$2))*VLOOKUP($D385,'قاعدة البيانات'!$G:$J,4,0)</f>
        <v>0</v>
      </c>
      <c r="AF385" s="28">
        <f>(SUMIFS('حركة المخزون'!$F:$F,'حركة المخزون'!$E:$E,$D385,'حركة المخزون'!$H:$H,AF$2)-SUMIFS('حركة المخزون'!$F:$F,'حركة المخزون'!$E:$E,$D385,'حركة المخزون'!$G:$G,AF$2))*VLOOKUP($D385,'قاعدة البيانات'!$G:$J,2,0)</f>
        <v>0</v>
      </c>
      <c r="AG385" s="28">
        <f>(SUMIFS('حركة المخزون'!$F:$F,'حركة المخزون'!$E:$E,$D385,'حركة المخزون'!$H:$H,AF$2)-SUMIFS('حركة المخزون'!$F:$F,'حركة المخزون'!$E:$E,$D385,'حركة المخزون'!$G:$G,AF$2))*VLOOKUP($D385,'قاعدة البيانات'!$G:$J,4,0)</f>
        <v>0</v>
      </c>
      <c r="AH385" s="28">
        <f>(SUMIFS('حركة المخزون'!$F:$F,'حركة المخزون'!$E:$E,$D385,'حركة المخزون'!$H:$H,AH$2)-SUMIFS('حركة المخزون'!$F:$F,'حركة المخزون'!$E:$E,$D385,'حركة المخزون'!$G:$G,AH$2))*VLOOKUP($D385,'قاعدة البيانات'!$G:$J,2,0)</f>
        <v>0</v>
      </c>
      <c r="AI385" s="28">
        <f>(SUMIFS('حركة المخزون'!$F:$F,'حركة المخزون'!$E:$E,$D385,'حركة المخزون'!$H:$H,AH$2)-SUMIFS('حركة المخزون'!$F:$F,'حركة المخزون'!$E:$E,$D385,'حركة المخزون'!$G:$G,AH$2))*VLOOKUP($D385,'قاعدة البيانات'!$G:$J,4,0)</f>
        <v>0</v>
      </c>
      <c r="AJ385" s="28">
        <f>(SUMIFS('حركة المخزون'!$F:$F,'حركة المخزون'!$E:$E,$D385,'حركة المخزون'!$H:$H,AJ$2)-SUMIFS('حركة المخزون'!$F:$F,'حركة المخزون'!$E:$E,$D385,'حركة المخزون'!$G:$G,AJ$2))*VLOOKUP($D385,'قاعدة البيانات'!$G:$J,2,0)</f>
        <v>0</v>
      </c>
      <c r="AK385" s="28">
        <f>(SUMIFS('حركة المخزون'!$F:$F,'حركة المخزون'!$E:$E,$D385,'حركة المخزون'!$H:$H,AJ$2)-SUMIFS('حركة المخزون'!$F:$F,'حركة المخزون'!$E:$E,$D385,'حركة المخزون'!$G:$G,AJ$2))*VLOOKUP($D385,'قاعدة البيانات'!$G:$J,4,0)</f>
        <v>0</v>
      </c>
      <c r="AL385" s="28">
        <f>(SUMIFS('حركة المخزون'!$F:$F,'حركة المخزون'!$E:$E,$D385,'حركة المخزون'!$H:$H,AL$2)-SUMIFS('حركة المخزون'!$F:$F,'حركة المخزون'!$E:$E,$D385,'حركة المخزون'!$G:$G,AL$2))*VLOOKUP($D385,'قاعدة البيانات'!$G:$J,2,0)</f>
        <v>0</v>
      </c>
      <c r="AM385" s="28">
        <f>(SUMIFS('حركة المخزون'!$F:$F,'حركة المخزون'!$E:$E,$D385,'حركة المخزون'!$H:$H,AL$2)-SUMIFS('حركة المخزون'!$F:$F,'حركة المخزون'!$E:$E,$D385,'حركة المخزون'!$G:$G,AL$2))*VLOOKUP($D385,'قاعدة البيانات'!$G:$J,4,0)</f>
        <v>0</v>
      </c>
      <c r="AN385" s="28">
        <f>(SUMIFS('حركة المخزون'!$F:$F,'حركة المخزون'!$E:$E,$D385,'حركة المخزون'!$H:$H,AN$2)-SUMIFS('حركة المخزون'!$F:$F,'حركة المخزون'!$E:$E,$D385,'حركة المخزون'!$G:$G,AN$2))*VLOOKUP($D385,'قاعدة البيانات'!$G:$J,2,0)</f>
        <v>0</v>
      </c>
      <c r="AO385" s="28">
        <f>(SUMIFS('حركة المخزون'!$F:$F,'حركة المخزون'!$E:$E,$D385,'حركة المخزون'!$H:$H,AN$2)-SUMIFS('حركة المخزون'!$F:$F,'حركة المخزون'!$E:$E,$D385,'حركة المخزون'!$G:$G,AN$2))*VLOOKUP($D385,'قاعدة البيانات'!$G:$J,4,0)</f>
        <v>0</v>
      </c>
      <c r="AP385" s="28">
        <f>(SUMIFS('حركة المخزون'!$F:$F,'حركة المخزون'!$E:$E,$D385,'حركة المخزون'!$H:$H,AP$2)-SUMIFS('حركة المخزون'!$F:$F,'حركة المخزون'!$E:$E,$D385,'حركة المخزون'!$G:$G,AP$2))*VLOOKUP($D385,'قاعدة البيانات'!$G:$J,2,0)</f>
        <v>0</v>
      </c>
      <c r="AQ385" s="28">
        <f>(SUMIFS('حركة المخزون'!$F:$F,'حركة المخزون'!$E:$E,$D385,'حركة المخزون'!$H:$H,AP$2)-SUMIFS('حركة المخزون'!$F:$F,'حركة المخزون'!$E:$E,$D385,'حركة المخزون'!$G:$G,AP$2))*VLOOKUP($D385,'قاعدة البيانات'!$G:$J,4,0)</f>
        <v>0</v>
      </c>
      <c r="AR385" s="28">
        <f>(SUMIFS('حركة المخزون'!$F:$F,'حركة المخزون'!$E:$E,$D385,'حركة المخزون'!$H:$H,AR$2)-SUMIFS('حركة المخزون'!$F:$F,'حركة المخزون'!$E:$E,$D385,'حركة المخزون'!$G:$G,AR$2))*VLOOKUP($D385,'قاعدة البيانات'!$G:$J,2,0)</f>
        <v>0</v>
      </c>
      <c r="AS385" s="28">
        <f>(SUMIFS('حركة المخزون'!$F:$F,'حركة المخزون'!$E:$E,$D385,'حركة المخزون'!$H:$H,AR$2)-SUMIFS('حركة المخزون'!$F:$F,'حركة المخزون'!$E:$E,$D385,'حركة المخزون'!$G:$G,AR$2))*VLOOKUP($D385,'قاعدة البيانات'!$G:$J,4,0)</f>
        <v>0</v>
      </c>
      <c r="AT385" s="28">
        <f>(SUMIFS('حركة المخزون'!$F:$F,'حركة المخزون'!$E:$E,$D385,'حركة المخزون'!$H:$H,AT$2)-SUMIFS('حركة المخزون'!$F:$F,'حركة المخزون'!$E:$E,$D385,'حركة المخزون'!$G:$G,AT$2))*VLOOKUP($D385,'قاعدة البيانات'!$G:$J,2,0)</f>
        <v>0</v>
      </c>
      <c r="AU385" s="28">
        <f>(SUMIFS('حركة المخزون'!$F:$F,'حركة المخزون'!$E:$E,$D385,'حركة المخزون'!$H:$H,AT$2)-SUMIFS('حركة المخزون'!$F:$F,'حركة المخزون'!$E:$E,$D385,'حركة المخزون'!$G:$G,AT$2))*VLOOKUP($D385,'قاعدة البيانات'!$G:$J,4,0)</f>
        <v>0</v>
      </c>
      <c r="AV385" s="28">
        <f>(SUMIFS('حركة المخزون'!$F:$F,'حركة المخزون'!$E:$E,$D385,'حركة المخزون'!$H:$H,AV$2)-SUMIFS('حركة المخزون'!$F:$F,'حركة المخزون'!$E:$E,$D385,'حركة المخزون'!$G:$G,AV$2))*VLOOKUP($D385,'قاعدة البيانات'!$G:$J,2,0)</f>
        <v>0</v>
      </c>
      <c r="AW385" s="28">
        <f>(SUMIFS('حركة المخزون'!$F:$F,'حركة المخزون'!$E:$E,$D385,'حركة المخزون'!$H:$H,AV$2)-SUMIFS('حركة المخزون'!$F:$F,'حركة المخزون'!$E:$E,$D385,'حركة المخزون'!$G:$G,AV$2))*VLOOKUP($D385,'قاعدة البيانات'!$G:$J,4,0)</f>
        <v>0</v>
      </c>
      <c r="AX385" s="28">
        <f>(SUMIFS('حركة المخزون'!$F:$F,'حركة المخزون'!$E:$E,$D385,'حركة المخزون'!$H:$H,AX$2)-SUMIFS('حركة المخزون'!$F:$F,'حركة المخزون'!$E:$E,$D385,'حركة المخزون'!$G:$G,AX$2))*VLOOKUP($D385,'قاعدة البيانات'!$G:$J,2,0)</f>
        <v>0</v>
      </c>
      <c r="AY385" s="28">
        <f>(SUMIFS('حركة المخزون'!$F:$F,'حركة المخزون'!$E:$E,$D385,'حركة المخزون'!$H:$H,AX$2)-SUMIFS('حركة المخزون'!$F:$F,'حركة المخزون'!$E:$E,$D385,'حركة المخزون'!$G:$G,AX$2))*VLOOKUP($D385,'قاعدة البيانات'!$G:$J,4,0)</f>
        <v>0</v>
      </c>
      <c r="AZ385" s="28">
        <f>(SUMIFS('حركة المخزون'!$F:$F,'حركة المخزون'!$E:$E,$D385,'حركة المخزون'!$H:$H,AZ$2)-SUMIFS('حركة المخزون'!$F:$F,'حركة المخزون'!$E:$E,$D385,'حركة المخزون'!$G:$G,AZ$2))*VLOOKUP($D385,'قاعدة البيانات'!$G:$J,2,0)</f>
        <v>0</v>
      </c>
      <c r="BA385" s="28">
        <f>(SUMIFS('حركة المخزون'!$F:$F,'حركة المخزون'!$E:$E,$D385,'حركة المخزون'!$H:$H,AZ$2)-SUMIFS('حركة المخزون'!$F:$F,'حركة المخزون'!$E:$E,$D385,'حركة المخزون'!$G:$G,AZ$2))*VLOOKUP($D385,'قاعدة البيانات'!$G:$J,4,0)</f>
        <v>0</v>
      </c>
      <c r="BB385" s="28">
        <f>(SUMIFS('حركة المخزون'!$F:$F,'حركة المخزون'!$E:$E,$D385,'حركة المخزون'!$H:$H,BB$2)-SUMIFS('حركة المخزون'!$F:$F,'حركة المخزون'!$E:$E,$D385,'حركة المخزون'!$G:$G,BB$2))*VLOOKUP($D385,'قاعدة البيانات'!$G:$J,2,0)</f>
        <v>0</v>
      </c>
      <c r="BC385" s="28">
        <f>(SUMIFS('حركة المخزون'!$F:$F,'حركة المخزون'!$E:$E,$D385,'حركة المخزون'!$H:$H,BB$2)-SUMIFS('حركة المخزون'!$F:$F,'حركة المخزون'!$E:$E,$D385,'حركة المخزون'!$G:$G,BB$2))*VLOOKUP($D385,'قاعدة البيانات'!$G:$J,4,0)</f>
        <v>0</v>
      </c>
      <c r="BD385" s="28">
        <f>(SUMIFS('حركة المخزون'!$F:$F,'حركة المخزون'!$E:$E,$D385,'حركة المخزون'!$H:$H,BD$2)-SUMIFS('حركة المخزون'!$F:$F,'حركة المخزون'!$E:$E,$D385,'حركة المخزون'!$G:$G,BD$2))*VLOOKUP($D385,'قاعدة البيانات'!$G:$J,2,0)</f>
        <v>0</v>
      </c>
      <c r="BE385" s="28">
        <f>(SUMIFS('حركة المخزون'!$F:$F,'حركة المخزون'!$E:$E,$D385,'حركة المخزون'!$H:$H,BD$2)-SUMIFS('حركة المخزون'!$F:$F,'حركة المخزون'!$E:$E,$D385,'حركة المخزون'!$G:$G,BD$2))*VLOOKUP($D385,'قاعدة البيانات'!$G:$J,4,0)</f>
        <v>0</v>
      </c>
      <c r="BF385" s="28">
        <f>(SUMIFS('حركة المخزون'!$F:$F,'حركة المخزون'!$E:$E,$D385,'حركة المخزون'!$H:$H,BF$2)-SUMIFS('حركة المخزون'!$F:$F,'حركة المخزون'!$E:$E,$D385,'حركة المخزون'!$G:$G,BF$2))*VLOOKUP($D385,'قاعدة البيانات'!$G:$J,2,0)</f>
        <v>0</v>
      </c>
      <c r="BG385" s="28">
        <f>(SUMIFS('حركة المخزون'!$F:$F,'حركة المخزون'!$E:$E,$D385,'حركة المخزون'!$H:$H,BF$2)-SUMIFS('حركة المخزون'!$F:$F,'حركة المخزون'!$E:$E,$D385,'حركة المخزون'!$G:$G,BF$2))*VLOOKUP($D385,'قاعدة البيانات'!$G:$J,4,0)</f>
        <v>0</v>
      </c>
      <c r="BH385" s="28">
        <f>(SUMIFS('حركة المخزون'!$F:$F,'حركة المخزون'!$E:$E,$D385,'حركة المخزون'!$H:$H,BH$2)-SUMIFS('حركة المخزون'!$F:$F,'حركة المخزون'!$E:$E,$D385,'حركة المخزون'!$G:$G,BH$2))*VLOOKUP($D385,'قاعدة البيانات'!$G:$J,2,0)</f>
        <v>0</v>
      </c>
      <c r="BI385" s="28">
        <f>(SUMIFS('حركة المخزون'!$F:$F,'حركة المخزون'!$E:$E,$D385,'حركة المخزون'!$H:$H,BH$2)-SUMIFS('حركة المخزون'!$F:$F,'حركة المخزون'!$E:$E,$D385,'حركة المخزون'!$G:$G,BH$2))*VLOOKUP($D385,'قاعدة البيانات'!$G:$J,4,0)</f>
        <v>0</v>
      </c>
    </row>
    <row r="386" spans="2:61" s="15" customFormat="1" ht="24" customHeight="1" x14ac:dyDescent="0.2">
      <c r="B386" s="19">
        <v>383</v>
      </c>
      <c r="C386" s="19"/>
      <c r="D386" s="18" t="str">
        <f>VLOOKUP(C386,'قاعدة البيانات'!F:G,2,0)</f>
        <v/>
      </c>
      <c r="F386" s="28">
        <f>(SUMIFS('حركة المخزون'!$F:$F,'حركة المخزون'!$E:$E,$D386,'حركة المخزون'!$H:$H,F$2)-SUMIFS('حركة المخزون'!$F:$F,'حركة المخزون'!$E:$E,$D386,'حركة المخزون'!$G:$G,F$2))*VLOOKUP($D386,'قاعدة البيانات'!$G:$J,2,0)</f>
        <v>0</v>
      </c>
      <c r="G386" s="28">
        <f>(SUMIFS('حركة المخزون'!$F:$F,'حركة المخزون'!$E:$E,$D386,'حركة المخزون'!$H:$H,F$2)-SUMIFS('حركة المخزون'!$F:$F,'حركة المخزون'!$E:$E,$D386,'حركة المخزون'!$G:$G,F$2))*VLOOKUP($D386,'قاعدة البيانات'!$G:$J,4,0)</f>
        <v>0</v>
      </c>
      <c r="H386" s="28">
        <f>(SUMIFS('حركة المخزون'!$F:$F,'حركة المخزون'!$E:$E,$D386,'حركة المخزون'!$H:$H,H$2)-SUMIFS('حركة المخزون'!$F:$F,'حركة المخزون'!$E:$E,$D386,'حركة المخزون'!$G:$G,H$2))*VLOOKUP($D386,'قاعدة البيانات'!$G:$J,2,0)</f>
        <v>0</v>
      </c>
      <c r="I386" s="28">
        <f>(SUMIFS('حركة المخزون'!$F:$F,'حركة المخزون'!$E:$E,$D386,'حركة المخزون'!$H:$H,H$2)-SUMIFS('حركة المخزون'!$F:$F,'حركة المخزون'!$E:$E,$D386,'حركة المخزون'!$G:$G,H$2))*VLOOKUP($D386,'قاعدة البيانات'!$G:$J,4,0)</f>
        <v>0</v>
      </c>
      <c r="J386" s="28">
        <f>(SUMIFS('حركة المخزون'!$F:$F,'حركة المخزون'!$E:$E,$D386,'حركة المخزون'!$H:$H,J$2)-SUMIFS('حركة المخزون'!$F:$F,'حركة المخزون'!$E:$E,$D386,'حركة المخزون'!$G:$G,J$2))*VLOOKUP($D386,'قاعدة البيانات'!$G:$J,2,0)</f>
        <v>0</v>
      </c>
      <c r="K386" s="28">
        <f>(SUMIFS('حركة المخزون'!$F:$F,'حركة المخزون'!$E:$E,$D386,'حركة المخزون'!$H:$H,J$2)-SUMIFS('حركة المخزون'!$F:$F,'حركة المخزون'!$E:$E,$D386,'حركة المخزون'!$G:$G,J$2))*VLOOKUP($D386,'قاعدة البيانات'!$G:$J,4,0)</f>
        <v>0</v>
      </c>
      <c r="L386" s="28">
        <f>(SUMIFS('حركة المخزون'!$F:$F,'حركة المخزون'!$E:$E,$D386,'حركة المخزون'!$H:$H,L$2)-SUMIFS('حركة المخزون'!$F:$F,'حركة المخزون'!$E:$E,$D386,'حركة المخزون'!$G:$G,L$2))*VLOOKUP($D386,'قاعدة البيانات'!$G:$J,2,0)</f>
        <v>0</v>
      </c>
      <c r="M386" s="28">
        <f>(SUMIFS('حركة المخزون'!$F:$F,'حركة المخزون'!$E:$E,$D386,'حركة المخزون'!$H:$H,L$2)-SUMIFS('حركة المخزون'!$F:$F,'حركة المخزون'!$E:$E,$D386,'حركة المخزون'!$G:$G,L$2))*VLOOKUP($D386,'قاعدة البيانات'!$G:$J,4,0)</f>
        <v>0</v>
      </c>
      <c r="N386" s="28">
        <f>(SUMIFS('حركة المخزون'!$F:$F,'حركة المخزون'!$E:$E,$D386,'حركة المخزون'!$H:$H,N$2)-SUMIFS('حركة المخزون'!$F:$F,'حركة المخزون'!$E:$E,$D386,'حركة المخزون'!$G:$G,N$2))*VLOOKUP($D386,'قاعدة البيانات'!$G:$J,2,0)</f>
        <v>0</v>
      </c>
      <c r="O386" s="28">
        <f>(SUMIFS('حركة المخزون'!$F:$F,'حركة المخزون'!$E:$E,$D386,'حركة المخزون'!$H:$H,N$2)-SUMIFS('حركة المخزون'!$F:$F,'حركة المخزون'!$E:$E,$D386,'حركة المخزون'!$G:$G,N$2))*VLOOKUP($D386,'قاعدة البيانات'!$G:$J,4,0)</f>
        <v>0</v>
      </c>
      <c r="P386" s="28">
        <f>(SUMIFS('حركة المخزون'!$F:$F,'حركة المخزون'!$E:$E,$D386,'حركة المخزون'!$H:$H,P$2)-SUMIFS('حركة المخزون'!$F:$F,'حركة المخزون'!$E:$E,$D386,'حركة المخزون'!$G:$G,P$2))*VLOOKUP($D386,'قاعدة البيانات'!$G:$J,2,0)</f>
        <v>0</v>
      </c>
      <c r="Q386" s="28">
        <f>(SUMIFS('حركة المخزون'!$F:$F,'حركة المخزون'!$E:$E,$D386,'حركة المخزون'!$H:$H,P$2)-SUMIFS('حركة المخزون'!$F:$F,'حركة المخزون'!$E:$E,$D386,'حركة المخزون'!$G:$G,P$2))*VLOOKUP($D386,'قاعدة البيانات'!$G:$J,4,0)</f>
        <v>0</v>
      </c>
      <c r="R386" s="28">
        <f>(SUMIFS('حركة المخزون'!$F:$F,'حركة المخزون'!$E:$E,$D386,'حركة المخزون'!$H:$H,R$2)-SUMIFS('حركة المخزون'!$F:$F,'حركة المخزون'!$E:$E,$D386,'حركة المخزون'!$G:$G,R$2))*VLOOKUP($D386,'قاعدة البيانات'!$G:$J,2,0)</f>
        <v>0</v>
      </c>
      <c r="S386" s="28">
        <f>(SUMIFS('حركة المخزون'!$F:$F,'حركة المخزون'!$E:$E,$D386,'حركة المخزون'!$H:$H,R$2)-SUMIFS('حركة المخزون'!$F:$F,'حركة المخزون'!$E:$E,$D386,'حركة المخزون'!$G:$G,R$2))*VLOOKUP($D386,'قاعدة البيانات'!$G:$J,4,0)</f>
        <v>0</v>
      </c>
      <c r="T386" s="28">
        <f>(SUMIFS('حركة المخزون'!$F:$F,'حركة المخزون'!$E:$E,$D386,'حركة المخزون'!$H:$H,T$2)-SUMIFS('حركة المخزون'!$F:$F,'حركة المخزون'!$E:$E,$D386,'حركة المخزون'!$G:$G,T$2))*VLOOKUP($D386,'قاعدة البيانات'!$G:$J,2,0)</f>
        <v>0</v>
      </c>
      <c r="U386" s="28">
        <f>(SUMIFS('حركة المخزون'!$F:$F,'حركة المخزون'!$E:$E,$D386,'حركة المخزون'!$H:$H,T$2)-SUMIFS('حركة المخزون'!$F:$F,'حركة المخزون'!$E:$E,$D386,'حركة المخزون'!$G:$G,T$2))*VLOOKUP($D386,'قاعدة البيانات'!$G:$J,4,0)</f>
        <v>0</v>
      </c>
      <c r="V386" s="28">
        <f>(SUMIFS('حركة المخزون'!$F:$F,'حركة المخزون'!$E:$E,$D386,'حركة المخزون'!$H:$H,V$2)-SUMIFS('حركة المخزون'!$F:$F,'حركة المخزون'!$E:$E,$D386,'حركة المخزون'!$G:$G,V$2))*VLOOKUP($D386,'قاعدة البيانات'!$G:$J,2,0)</f>
        <v>0</v>
      </c>
      <c r="W386" s="28">
        <f>(SUMIFS('حركة المخزون'!$F:$F,'حركة المخزون'!$E:$E,$D386,'حركة المخزون'!$H:$H,V$2)-SUMIFS('حركة المخزون'!$F:$F,'حركة المخزون'!$E:$E,$D386,'حركة المخزون'!$G:$G,V$2))*VLOOKUP($D386,'قاعدة البيانات'!$G:$J,4,0)</f>
        <v>0</v>
      </c>
      <c r="X386" s="28">
        <f>(SUMIFS('حركة المخزون'!$F:$F,'حركة المخزون'!$E:$E,$D386,'حركة المخزون'!$H:$H,X$2)-SUMIFS('حركة المخزون'!$F:$F,'حركة المخزون'!$E:$E,$D386,'حركة المخزون'!$G:$G,X$2))*VLOOKUP($D386,'قاعدة البيانات'!$G:$J,2,0)</f>
        <v>0</v>
      </c>
      <c r="Y386" s="28">
        <f>(SUMIFS('حركة المخزون'!$F:$F,'حركة المخزون'!$E:$E,$D386,'حركة المخزون'!$H:$H,X$2)-SUMIFS('حركة المخزون'!$F:$F,'حركة المخزون'!$E:$E,$D386,'حركة المخزون'!$G:$G,X$2))*VLOOKUP($D386,'قاعدة البيانات'!$G:$J,4,0)</f>
        <v>0</v>
      </c>
      <c r="Z386" s="28">
        <f>(SUMIFS('حركة المخزون'!$F:$F,'حركة المخزون'!$E:$E,$D386,'حركة المخزون'!$H:$H,Z$2)-SUMIFS('حركة المخزون'!$F:$F,'حركة المخزون'!$E:$E,$D386,'حركة المخزون'!$G:$G,Z$2))*VLOOKUP($D386,'قاعدة البيانات'!$G:$J,2,0)</f>
        <v>0</v>
      </c>
      <c r="AA386" s="28">
        <f>(SUMIFS('حركة المخزون'!$F:$F,'حركة المخزون'!$E:$E,$D386,'حركة المخزون'!$H:$H,Z$2)-SUMIFS('حركة المخزون'!$F:$F,'حركة المخزون'!$E:$E,$D386,'حركة المخزون'!$G:$G,Z$2))*VLOOKUP($D386,'قاعدة البيانات'!$G:$J,4,0)</f>
        <v>0</v>
      </c>
      <c r="AB386" s="28">
        <f>(SUMIFS('حركة المخزون'!$F:$F,'حركة المخزون'!$E:$E,$D386,'حركة المخزون'!$H:$H,AB$2)-SUMIFS('حركة المخزون'!$F:$F,'حركة المخزون'!$E:$E,$D386,'حركة المخزون'!$G:$G,AB$2))*VLOOKUP($D386,'قاعدة البيانات'!$G:$J,2,0)</f>
        <v>0</v>
      </c>
      <c r="AC386" s="28">
        <f>(SUMIFS('حركة المخزون'!$F:$F,'حركة المخزون'!$E:$E,$D386,'حركة المخزون'!$H:$H,AB$2)-SUMIFS('حركة المخزون'!$F:$F,'حركة المخزون'!$E:$E,$D386,'حركة المخزون'!$G:$G,AB$2))*VLOOKUP($D386,'قاعدة البيانات'!$G:$J,4,0)</f>
        <v>0</v>
      </c>
      <c r="AD386" s="28">
        <f>(SUMIFS('حركة المخزون'!$F:$F,'حركة المخزون'!$E:$E,$D386,'حركة المخزون'!$H:$H,AD$2)-SUMIFS('حركة المخزون'!$F:$F,'حركة المخزون'!$E:$E,$D386,'حركة المخزون'!$G:$G,AD$2))*VLOOKUP($D386,'قاعدة البيانات'!$G:$J,2,0)</f>
        <v>0</v>
      </c>
      <c r="AE386" s="28">
        <f>(SUMIFS('حركة المخزون'!$F:$F,'حركة المخزون'!$E:$E,$D386,'حركة المخزون'!$H:$H,AD$2)-SUMIFS('حركة المخزون'!$F:$F,'حركة المخزون'!$E:$E,$D386,'حركة المخزون'!$G:$G,AD$2))*VLOOKUP($D386,'قاعدة البيانات'!$G:$J,4,0)</f>
        <v>0</v>
      </c>
      <c r="AF386" s="28">
        <f>(SUMIFS('حركة المخزون'!$F:$F,'حركة المخزون'!$E:$E,$D386,'حركة المخزون'!$H:$H,AF$2)-SUMIFS('حركة المخزون'!$F:$F,'حركة المخزون'!$E:$E,$D386,'حركة المخزون'!$G:$G,AF$2))*VLOOKUP($D386,'قاعدة البيانات'!$G:$J,2,0)</f>
        <v>0</v>
      </c>
      <c r="AG386" s="28">
        <f>(SUMIFS('حركة المخزون'!$F:$F,'حركة المخزون'!$E:$E,$D386,'حركة المخزون'!$H:$H,AF$2)-SUMIFS('حركة المخزون'!$F:$F,'حركة المخزون'!$E:$E,$D386,'حركة المخزون'!$G:$G,AF$2))*VLOOKUP($D386,'قاعدة البيانات'!$G:$J,4,0)</f>
        <v>0</v>
      </c>
      <c r="AH386" s="28">
        <f>(SUMIFS('حركة المخزون'!$F:$F,'حركة المخزون'!$E:$E,$D386,'حركة المخزون'!$H:$H,AH$2)-SUMIFS('حركة المخزون'!$F:$F,'حركة المخزون'!$E:$E,$D386,'حركة المخزون'!$G:$G,AH$2))*VLOOKUP($D386,'قاعدة البيانات'!$G:$J,2,0)</f>
        <v>0</v>
      </c>
      <c r="AI386" s="28">
        <f>(SUMIFS('حركة المخزون'!$F:$F,'حركة المخزون'!$E:$E,$D386,'حركة المخزون'!$H:$H,AH$2)-SUMIFS('حركة المخزون'!$F:$F,'حركة المخزون'!$E:$E,$D386,'حركة المخزون'!$G:$G,AH$2))*VLOOKUP($D386,'قاعدة البيانات'!$G:$J,4,0)</f>
        <v>0</v>
      </c>
      <c r="AJ386" s="28">
        <f>(SUMIFS('حركة المخزون'!$F:$F,'حركة المخزون'!$E:$E,$D386,'حركة المخزون'!$H:$H,AJ$2)-SUMIFS('حركة المخزون'!$F:$F,'حركة المخزون'!$E:$E,$D386,'حركة المخزون'!$G:$G,AJ$2))*VLOOKUP($D386,'قاعدة البيانات'!$G:$J,2,0)</f>
        <v>0</v>
      </c>
      <c r="AK386" s="28">
        <f>(SUMIFS('حركة المخزون'!$F:$F,'حركة المخزون'!$E:$E,$D386,'حركة المخزون'!$H:$H,AJ$2)-SUMIFS('حركة المخزون'!$F:$F,'حركة المخزون'!$E:$E,$D386,'حركة المخزون'!$G:$G,AJ$2))*VLOOKUP($D386,'قاعدة البيانات'!$G:$J,4,0)</f>
        <v>0</v>
      </c>
      <c r="AL386" s="28">
        <f>(SUMIFS('حركة المخزون'!$F:$F,'حركة المخزون'!$E:$E,$D386,'حركة المخزون'!$H:$H,AL$2)-SUMIFS('حركة المخزون'!$F:$F,'حركة المخزون'!$E:$E,$D386,'حركة المخزون'!$G:$G,AL$2))*VLOOKUP($D386,'قاعدة البيانات'!$G:$J,2,0)</f>
        <v>0</v>
      </c>
      <c r="AM386" s="28">
        <f>(SUMIFS('حركة المخزون'!$F:$F,'حركة المخزون'!$E:$E,$D386,'حركة المخزون'!$H:$H,AL$2)-SUMIFS('حركة المخزون'!$F:$F,'حركة المخزون'!$E:$E,$D386,'حركة المخزون'!$G:$G,AL$2))*VLOOKUP($D386,'قاعدة البيانات'!$G:$J,4,0)</f>
        <v>0</v>
      </c>
      <c r="AN386" s="28">
        <f>(SUMIFS('حركة المخزون'!$F:$F,'حركة المخزون'!$E:$E,$D386,'حركة المخزون'!$H:$H,AN$2)-SUMIFS('حركة المخزون'!$F:$F,'حركة المخزون'!$E:$E,$D386,'حركة المخزون'!$G:$G,AN$2))*VLOOKUP($D386,'قاعدة البيانات'!$G:$J,2,0)</f>
        <v>0</v>
      </c>
      <c r="AO386" s="28">
        <f>(SUMIFS('حركة المخزون'!$F:$F,'حركة المخزون'!$E:$E,$D386,'حركة المخزون'!$H:$H,AN$2)-SUMIFS('حركة المخزون'!$F:$F,'حركة المخزون'!$E:$E,$D386,'حركة المخزون'!$G:$G,AN$2))*VLOOKUP($D386,'قاعدة البيانات'!$G:$J,4,0)</f>
        <v>0</v>
      </c>
      <c r="AP386" s="28">
        <f>(SUMIFS('حركة المخزون'!$F:$F,'حركة المخزون'!$E:$E,$D386,'حركة المخزون'!$H:$H,AP$2)-SUMIFS('حركة المخزون'!$F:$F,'حركة المخزون'!$E:$E,$D386,'حركة المخزون'!$G:$G,AP$2))*VLOOKUP($D386,'قاعدة البيانات'!$G:$J,2,0)</f>
        <v>0</v>
      </c>
      <c r="AQ386" s="28">
        <f>(SUMIFS('حركة المخزون'!$F:$F,'حركة المخزون'!$E:$E,$D386,'حركة المخزون'!$H:$H,AP$2)-SUMIFS('حركة المخزون'!$F:$F,'حركة المخزون'!$E:$E,$D386,'حركة المخزون'!$G:$G,AP$2))*VLOOKUP($D386,'قاعدة البيانات'!$G:$J,4,0)</f>
        <v>0</v>
      </c>
      <c r="AR386" s="28">
        <f>(SUMIFS('حركة المخزون'!$F:$F,'حركة المخزون'!$E:$E,$D386,'حركة المخزون'!$H:$H,AR$2)-SUMIFS('حركة المخزون'!$F:$F,'حركة المخزون'!$E:$E,$D386,'حركة المخزون'!$G:$G,AR$2))*VLOOKUP($D386,'قاعدة البيانات'!$G:$J,2,0)</f>
        <v>0</v>
      </c>
      <c r="AS386" s="28">
        <f>(SUMIFS('حركة المخزون'!$F:$F,'حركة المخزون'!$E:$E,$D386,'حركة المخزون'!$H:$H,AR$2)-SUMIFS('حركة المخزون'!$F:$F,'حركة المخزون'!$E:$E,$D386,'حركة المخزون'!$G:$G,AR$2))*VLOOKUP($D386,'قاعدة البيانات'!$G:$J,4,0)</f>
        <v>0</v>
      </c>
      <c r="AT386" s="28">
        <f>(SUMIFS('حركة المخزون'!$F:$F,'حركة المخزون'!$E:$E,$D386,'حركة المخزون'!$H:$H,AT$2)-SUMIFS('حركة المخزون'!$F:$F,'حركة المخزون'!$E:$E,$D386,'حركة المخزون'!$G:$G,AT$2))*VLOOKUP($D386,'قاعدة البيانات'!$G:$J,2,0)</f>
        <v>0</v>
      </c>
      <c r="AU386" s="28">
        <f>(SUMIFS('حركة المخزون'!$F:$F,'حركة المخزون'!$E:$E,$D386,'حركة المخزون'!$H:$H,AT$2)-SUMIFS('حركة المخزون'!$F:$F,'حركة المخزون'!$E:$E,$D386,'حركة المخزون'!$G:$G,AT$2))*VLOOKUP($D386,'قاعدة البيانات'!$G:$J,4,0)</f>
        <v>0</v>
      </c>
      <c r="AV386" s="28">
        <f>(SUMIFS('حركة المخزون'!$F:$F,'حركة المخزون'!$E:$E,$D386,'حركة المخزون'!$H:$H,AV$2)-SUMIFS('حركة المخزون'!$F:$F,'حركة المخزون'!$E:$E,$D386,'حركة المخزون'!$G:$G,AV$2))*VLOOKUP($D386,'قاعدة البيانات'!$G:$J,2,0)</f>
        <v>0</v>
      </c>
      <c r="AW386" s="28">
        <f>(SUMIFS('حركة المخزون'!$F:$F,'حركة المخزون'!$E:$E,$D386,'حركة المخزون'!$H:$H,AV$2)-SUMIFS('حركة المخزون'!$F:$F,'حركة المخزون'!$E:$E,$D386,'حركة المخزون'!$G:$G,AV$2))*VLOOKUP($D386,'قاعدة البيانات'!$G:$J,4,0)</f>
        <v>0</v>
      </c>
      <c r="AX386" s="28">
        <f>(SUMIFS('حركة المخزون'!$F:$F,'حركة المخزون'!$E:$E,$D386,'حركة المخزون'!$H:$H,AX$2)-SUMIFS('حركة المخزون'!$F:$F,'حركة المخزون'!$E:$E,$D386,'حركة المخزون'!$G:$G,AX$2))*VLOOKUP($D386,'قاعدة البيانات'!$G:$J,2,0)</f>
        <v>0</v>
      </c>
      <c r="AY386" s="28">
        <f>(SUMIFS('حركة المخزون'!$F:$F,'حركة المخزون'!$E:$E,$D386,'حركة المخزون'!$H:$H,AX$2)-SUMIFS('حركة المخزون'!$F:$F,'حركة المخزون'!$E:$E,$D386,'حركة المخزون'!$G:$G,AX$2))*VLOOKUP($D386,'قاعدة البيانات'!$G:$J,4,0)</f>
        <v>0</v>
      </c>
      <c r="AZ386" s="28">
        <f>(SUMIFS('حركة المخزون'!$F:$F,'حركة المخزون'!$E:$E,$D386,'حركة المخزون'!$H:$H,AZ$2)-SUMIFS('حركة المخزون'!$F:$F,'حركة المخزون'!$E:$E,$D386,'حركة المخزون'!$G:$G,AZ$2))*VLOOKUP($D386,'قاعدة البيانات'!$G:$J,2,0)</f>
        <v>0</v>
      </c>
      <c r="BA386" s="28">
        <f>(SUMIFS('حركة المخزون'!$F:$F,'حركة المخزون'!$E:$E,$D386,'حركة المخزون'!$H:$H,AZ$2)-SUMIFS('حركة المخزون'!$F:$F,'حركة المخزون'!$E:$E,$D386,'حركة المخزون'!$G:$G,AZ$2))*VLOOKUP($D386,'قاعدة البيانات'!$G:$J,4,0)</f>
        <v>0</v>
      </c>
      <c r="BB386" s="28">
        <f>(SUMIFS('حركة المخزون'!$F:$F,'حركة المخزون'!$E:$E,$D386,'حركة المخزون'!$H:$H,BB$2)-SUMIFS('حركة المخزون'!$F:$F,'حركة المخزون'!$E:$E,$D386,'حركة المخزون'!$G:$G,BB$2))*VLOOKUP($D386,'قاعدة البيانات'!$G:$J,2,0)</f>
        <v>0</v>
      </c>
      <c r="BC386" s="28">
        <f>(SUMIFS('حركة المخزون'!$F:$F,'حركة المخزون'!$E:$E,$D386,'حركة المخزون'!$H:$H,BB$2)-SUMIFS('حركة المخزون'!$F:$F,'حركة المخزون'!$E:$E,$D386,'حركة المخزون'!$G:$G,BB$2))*VLOOKUP($D386,'قاعدة البيانات'!$G:$J,4,0)</f>
        <v>0</v>
      </c>
      <c r="BD386" s="28">
        <f>(SUMIFS('حركة المخزون'!$F:$F,'حركة المخزون'!$E:$E,$D386,'حركة المخزون'!$H:$H,BD$2)-SUMIFS('حركة المخزون'!$F:$F,'حركة المخزون'!$E:$E,$D386,'حركة المخزون'!$G:$G,BD$2))*VLOOKUP($D386,'قاعدة البيانات'!$G:$J,2,0)</f>
        <v>0</v>
      </c>
      <c r="BE386" s="28">
        <f>(SUMIFS('حركة المخزون'!$F:$F,'حركة المخزون'!$E:$E,$D386,'حركة المخزون'!$H:$H,BD$2)-SUMIFS('حركة المخزون'!$F:$F,'حركة المخزون'!$E:$E,$D386,'حركة المخزون'!$G:$G,BD$2))*VLOOKUP($D386,'قاعدة البيانات'!$G:$J,4,0)</f>
        <v>0</v>
      </c>
      <c r="BF386" s="28">
        <f>(SUMIFS('حركة المخزون'!$F:$F,'حركة المخزون'!$E:$E,$D386,'حركة المخزون'!$H:$H,BF$2)-SUMIFS('حركة المخزون'!$F:$F,'حركة المخزون'!$E:$E,$D386,'حركة المخزون'!$G:$G,BF$2))*VLOOKUP($D386,'قاعدة البيانات'!$G:$J,2,0)</f>
        <v>0</v>
      </c>
      <c r="BG386" s="28">
        <f>(SUMIFS('حركة المخزون'!$F:$F,'حركة المخزون'!$E:$E,$D386,'حركة المخزون'!$H:$H,BF$2)-SUMIFS('حركة المخزون'!$F:$F,'حركة المخزون'!$E:$E,$D386,'حركة المخزون'!$G:$G,BF$2))*VLOOKUP($D386,'قاعدة البيانات'!$G:$J,4,0)</f>
        <v>0</v>
      </c>
      <c r="BH386" s="28">
        <f>(SUMIFS('حركة المخزون'!$F:$F,'حركة المخزون'!$E:$E,$D386,'حركة المخزون'!$H:$H,BH$2)-SUMIFS('حركة المخزون'!$F:$F,'حركة المخزون'!$E:$E,$D386,'حركة المخزون'!$G:$G,BH$2))*VLOOKUP($D386,'قاعدة البيانات'!$G:$J,2,0)</f>
        <v>0</v>
      </c>
      <c r="BI386" s="28">
        <f>(SUMIFS('حركة المخزون'!$F:$F,'حركة المخزون'!$E:$E,$D386,'حركة المخزون'!$H:$H,BH$2)-SUMIFS('حركة المخزون'!$F:$F,'حركة المخزون'!$E:$E,$D386,'حركة المخزون'!$G:$G,BH$2))*VLOOKUP($D386,'قاعدة البيانات'!$G:$J,4,0)</f>
        <v>0</v>
      </c>
    </row>
    <row r="387" spans="2:61" s="15" customFormat="1" ht="24" customHeight="1" x14ac:dyDescent="0.2">
      <c r="B387" s="18">
        <v>384</v>
      </c>
      <c r="C387" s="19"/>
      <c r="D387" s="18" t="str">
        <f>VLOOKUP(C387,'قاعدة البيانات'!F:G,2,0)</f>
        <v/>
      </c>
      <c r="F387" s="28">
        <f>(SUMIFS('حركة المخزون'!$F:$F,'حركة المخزون'!$E:$E,$D387,'حركة المخزون'!$H:$H,F$2)-SUMIFS('حركة المخزون'!$F:$F,'حركة المخزون'!$E:$E,$D387,'حركة المخزون'!$G:$G,F$2))*VLOOKUP($D387,'قاعدة البيانات'!$G:$J,2,0)</f>
        <v>0</v>
      </c>
      <c r="G387" s="28">
        <f>(SUMIFS('حركة المخزون'!$F:$F,'حركة المخزون'!$E:$E,$D387,'حركة المخزون'!$H:$H,F$2)-SUMIFS('حركة المخزون'!$F:$F,'حركة المخزون'!$E:$E,$D387,'حركة المخزون'!$G:$G,F$2))*VLOOKUP($D387,'قاعدة البيانات'!$G:$J,4,0)</f>
        <v>0</v>
      </c>
      <c r="H387" s="28">
        <f>(SUMIFS('حركة المخزون'!$F:$F,'حركة المخزون'!$E:$E,$D387,'حركة المخزون'!$H:$H,H$2)-SUMIFS('حركة المخزون'!$F:$F,'حركة المخزون'!$E:$E,$D387,'حركة المخزون'!$G:$G,H$2))*VLOOKUP($D387,'قاعدة البيانات'!$G:$J,2,0)</f>
        <v>0</v>
      </c>
      <c r="I387" s="28">
        <f>(SUMIFS('حركة المخزون'!$F:$F,'حركة المخزون'!$E:$E,$D387,'حركة المخزون'!$H:$H,H$2)-SUMIFS('حركة المخزون'!$F:$F,'حركة المخزون'!$E:$E,$D387,'حركة المخزون'!$G:$G,H$2))*VLOOKUP($D387,'قاعدة البيانات'!$G:$J,4,0)</f>
        <v>0</v>
      </c>
      <c r="J387" s="28">
        <f>(SUMIFS('حركة المخزون'!$F:$F,'حركة المخزون'!$E:$E,$D387,'حركة المخزون'!$H:$H,J$2)-SUMIFS('حركة المخزون'!$F:$F,'حركة المخزون'!$E:$E,$D387,'حركة المخزون'!$G:$G,J$2))*VLOOKUP($D387,'قاعدة البيانات'!$G:$J,2,0)</f>
        <v>0</v>
      </c>
      <c r="K387" s="28">
        <f>(SUMIFS('حركة المخزون'!$F:$F,'حركة المخزون'!$E:$E,$D387,'حركة المخزون'!$H:$H,J$2)-SUMIFS('حركة المخزون'!$F:$F,'حركة المخزون'!$E:$E,$D387,'حركة المخزون'!$G:$G,J$2))*VLOOKUP($D387,'قاعدة البيانات'!$G:$J,4,0)</f>
        <v>0</v>
      </c>
      <c r="L387" s="28">
        <f>(SUMIFS('حركة المخزون'!$F:$F,'حركة المخزون'!$E:$E,$D387,'حركة المخزون'!$H:$H,L$2)-SUMIFS('حركة المخزون'!$F:$F,'حركة المخزون'!$E:$E,$D387,'حركة المخزون'!$G:$G,L$2))*VLOOKUP($D387,'قاعدة البيانات'!$G:$J,2,0)</f>
        <v>0</v>
      </c>
      <c r="M387" s="28">
        <f>(SUMIFS('حركة المخزون'!$F:$F,'حركة المخزون'!$E:$E,$D387,'حركة المخزون'!$H:$H,L$2)-SUMIFS('حركة المخزون'!$F:$F,'حركة المخزون'!$E:$E,$D387,'حركة المخزون'!$G:$G,L$2))*VLOOKUP($D387,'قاعدة البيانات'!$G:$J,4,0)</f>
        <v>0</v>
      </c>
      <c r="N387" s="28">
        <f>(SUMIFS('حركة المخزون'!$F:$F,'حركة المخزون'!$E:$E,$D387,'حركة المخزون'!$H:$H,N$2)-SUMIFS('حركة المخزون'!$F:$F,'حركة المخزون'!$E:$E,$D387,'حركة المخزون'!$G:$G,N$2))*VLOOKUP($D387,'قاعدة البيانات'!$G:$J,2,0)</f>
        <v>0</v>
      </c>
      <c r="O387" s="28">
        <f>(SUMIFS('حركة المخزون'!$F:$F,'حركة المخزون'!$E:$E,$D387,'حركة المخزون'!$H:$H,N$2)-SUMIFS('حركة المخزون'!$F:$F,'حركة المخزون'!$E:$E,$D387,'حركة المخزون'!$G:$G,N$2))*VLOOKUP($D387,'قاعدة البيانات'!$G:$J,4,0)</f>
        <v>0</v>
      </c>
      <c r="P387" s="28">
        <f>(SUMIFS('حركة المخزون'!$F:$F,'حركة المخزون'!$E:$E,$D387,'حركة المخزون'!$H:$H,P$2)-SUMIFS('حركة المخزون'!$F:$F,'حركة المخزون'!$E:$E,$D387,'حركة المخزون'!$G:$G,P$2))*VLOOKUP($D387,'قاعدة البيانات'!$G:$J,2,0)</f>
        <v>0</v>
      </c>
      <c r="Q387" s="28">
        <f>(SUMIFS('حركة المخزون'!$F:$F,'حركة المخزون'!$E:$E,$D387,'حركة المخزون'!$H:$H,P$2)-SUMIFS('حركة المخزون'!$F:$F,'حركة المخزون'!$E:$E,$D387,'حركة المخزون'!$G:$G,P$2))*VLOOKUP($D387,'قاعدة البيانات'!$G:$J,4,0)</f>
        <v>0</v>
      </c>
      <c r="R387" s="28">
        <f>(SUMIFS('حركة المخزون'!$F:$F,'حركة المخزون'!$E:$E,$D387,'حركة المخزون'!$H:$H,R$2)-SUMIFS('حركة المخزون'!$F:$F,'حركة المخزون'!$E:$E,$D387,'حركة المخزون'!$G:$G,R$2))*VLOOKUP($D387,'قاعدة البيانات'!$G:$J,2,0)</f>
        <v>0</v>
      </c>
      <c r="S387" s="28">
        <f>(SUMIFS('حركة المخزون'!$F:$F,'حركة المخزون'!$E:$E,$D387,'حركة المخزون'!$H:$H,R$2)-SUMIFS('حركة المخزون'!$F:$F,'حركة المخزون'!$E:$E,$D387,'حركة المخزون'!$G:$G,R$2))*VLOOKUP($D387,'قاعدة البيانات'!$G:$J,4,0)</f>
        <v>0</v>
      </c>
      <c r="T387" s="28">
        <f>(SUMIFS('حركة المخزون'!$F:$F,'حركة المخزون'!$E:$E,$D387,'حركة المخزون'!$H:$H,T$2)-SUMIFS('حركة المخزون'!$F:$F,'حركة المخزون'!$E:$E,$D387,'حركة المخزون'!$G:$G,T$2))*VLOOKUP($D387,'قاعدة البيانات'!$G:$J,2,0)</f>
        <v>0</v>
      </c>
      <c r="U387" s="28">
        <f>(SUMIFS('حركة المخزون'!$F:$F,'حركة المخزون'!$E:$E,$D387,'حركة المخزون'!$H:$H,T$2)-SUMIFS('حركة المخزون'!$F:$F,'حركة المخزون'!$E:$E,$D387,'حركة المخزون'!$G:$G,T$2))*VLOOKUP($D387,'قاعدة البيانات'!$G:$J,4,0)</f>
        <v>0</v>
      </c>
      <c r="V387" s="28">
        <f>(SUMIFS('حركة المخزون'!$F:$F,'حركة المخزون'!$E:$E,$D387,'حركة المخزون'!$H:$H,V$2)-SUMIFS('حركة المخزون'!$F:$F,'حركة المخزون'!$E:$E,$D387,'حركة المخزون'!$G:$G,V$2))*VLOOKUP($D387,'قاعدة البيانات'!$G:$J,2,0)</f>
        <v>0</v>
      </c>
      <c r="W387" s="28">
        <f>(SUMIFS('حركة المخزون'!$F:$F,'حركة المخزون'!$E:$E,$D387,'حركة المخزون'!$H:$H,V$2)-SUMIFS('حركة المخزون'!$F:$F,'حركة المخزون'!$E:$E,$D387,'حركة المخزون'!$G:$G,V$2))*VLOOKUP($D387,'قاعدة البيانات'!$G:$J,4,0)</f>
        <v>0</v>
      </c>
      <c r="X387" s="28">
        <f>(SUMIFS('حركة المخزون'!$F:$F,'حركة المخزون'!$E:$E,$D387,'حركة المخزون'!$H:$H,X$2)-SUMIFS('حركة المخزون'!$F:$F,'حركة المخزون'!$E:$E,$D387,'حركة المخزون'!$G:$G,X$2))*VLOOKUP($D387,'قاعدة البيانات'!$G:$J,2,0)</f>
        <v>0</v>
      </c>
      <c r="Y387" s="28">
        <f>(SUMIFS('حركة المخزون'!$F:$F,'حركة المخزون'!$E:$E,$D387,'حركة المخزون'!$H:$H,X$2)-SUMIFS('حركة المخزون'!$F:$F,'حركة المخزون'!$E:$E,$D387,'حركة المخزون'!$G:$G,X$2))*VLOOKUP($D387,'قاعدة البيانات'!$G:$J,4,0)</f>
        <v>0</v>
      </c>
      <c r="Z387" s="28">
        <f>(SUMIFS('حركة المخزون'!$F:$F,'حركة المخزون'!$E:$E,$D387,'حركة المخزون'!$H:$H,Z$2)-SUMIFS('حركة المخزون'!$F:$F,'حركة المخزون'!$E:$E,$D387,'حركة المخزون'!$G:$G,Z$2))*VLOOKUP($D387,'قاعدة البيانات'!$G:$J,2,0)</f>
        <v>0</v>
      </c>
      <c r="AA387" s="28">
        <f>(SUMIFS('حركة المخزون'!$F:$F,'حركة المخزون'!$E:$E,$D387,'حركة المخزون'!$H:$H,Z$2)-SUMIFS('حركة المخزون'!$F:$F,'حركة المخزون'!$E:$E,$D387,'حركة المخزون'!$G:$G,Z$2))*VLOOKUP($D387,'قاعدة البيانات'!$G:$J,4,0)</f>
        <v>0</v>
      </c>
      <c r="AB387" s="28">
        <f>(SUMIFS('حركة المخزون'!$F:$F,'حركة المخزون'!$E:$E,$D387,'حركة المخزون'!$H:$H,AB$2)-SUMIFS('حركة المخزون'!$F:$F,'حركة المخزون'!$E:$E,$D387,'حركة المخزون'!$G:$G,AB$2))*VLOOKUP($D387,'قاعدة البيانات'!$G:$J,2,0)</f>
        <v>0</v>
      </c>
      <c r="AC387" s="28">
        <f>(SUMIFS('حركة المخزون'!$F:$F,'حركة المخزون'!$E:$E,$D387,'حركة المخزون'!$H:$H,AB$2)-SUMIFS('حركة المخزون'!$F:$F,'حركة المخزون'!$E:$E,$D387,'حركة المخزون'!$G:$G,AB$2))*VLOOKUP($D387,'قاعدة البيانات'!$G:$J,4,0)</f>
        <v>0</v>
      </c>
      <c r="AD387" s="28">
        <f>(SUMIFS('حركة المخزون'!$F:$F,'حركة المخزون'!$E:$E,$D387,'حركة المخزون'!$H:$H,AD$2)-SUMIFS('حركة المخزون'!$F:$F,'حركة المخزون'!$E:$E,$D387,'حركة المخزون'!$G:$G,AD$2))*VLOOKUP($D387,'قاعدة البيانات'!$G:$J,2,0)</f>
        <v>0</v>
      </c>
      <c r="AE387" s="28">
        <f>(SUMIFS('حركة المخزون'!$F:$F,'حركة المخزون'!$E:$E,$D387,'حركة المخزون'!$H:$H,AD$2)-SUMIFS('حركة المخزون'!$F:$F,'حركة المخزون'!$E:$E,$D387,'حركة المخزون'!$G:$G,AD$2))*VLOOKUP($D387,'قاعدة البيانات'!$G:$J,4,0)</f>
        <v>0</v>
      </c>
      <c r="AF387" s="28">
        <f>(SUMIFS('حركة المخزون'!$F:$F,'حركة المخزون'!$E:$E,$D387,'حركة المخزون'!$H:$H,AF$2)-SUMIFS('حركة المخزون'!$F:$F,'حركة المخزون'!$E:$E,$D387,'حركة المخزون'!$G:$G,AF$2))*VLOOKUP($D387,'قاعدة البيانات'!$G:$J,2,0)</f>
        <v>0</v>
      </c>
      <c r="AG387" s="28">
        <f>(SUMIFS('حركة المخزون'!$F:$F,'حركة المخزون'!$E:$E,$D387,'حركة المخزون'!$H:$H,AF$2)-SUMIFS('حركة المخزون'!$F:$F,'حركة المخزون'!$E:$E,$D387,'حركة المخزون'!$G:$G,AF$2))*VLOOKUP($D387,'قاعدة البيانات'!$G:$J,4,0)</f>
        <v>0</v>
      </c>
      <c r="AH387" s="28">
        <f>(SUMIFS('حركة المخزون'!$F:$F,'حركة المخزون'!$E:$E,$D387,'حركة المخزون'!$H:$H,AH$2)-SUMIFS('حركة المخزون'!$F:$F,'حركة المخزون'!$E:$E,$D387,'حركة المخزون'!$G:$G,AH$2))*VLOOKUP($D387,'قاعدة البيانات'!$G:$J,2,0)</f>
        <v>0</v>
      </c>
      <c r="AI387" s="28">
        <f>(SUMIFS('حركة المخزون'!$F:$F,'حركة المخزون'!$E:$E,$D387,'حركة المخزون'!$H:$H,AH$2)-SUMIFS('حركة المخزون'!$F:$F,'حركة المخزون'!$E:$E,$D387,'حركة المخزون'!$G:$G,AH$2))*VLOOKUP($D387,'قاعدة البيانات'!$G:$J,4,0)</f>
        <v>0</v>
      </c>
      <c r="AJ387" s="28">
        <f>(SUMIFS('حركة المخزون'!$F:$F,'حركة المخزون'!$E:$E,$D387,'حركة المخزون'!$H:$H,AJ$2)-SUMIFS('حركة المخزون'!$F:$F,'حركة المخزون'!$E:$E,$D387,'حركة المخزون'!$G:$G,AJ$2))*VLOOKUP($D387,'قاعدة البيانات'!$G:$J,2,0)</f>
        <v>0</v>
      </c>
      <c r="AK387" s="28">
        <f>(SUMIFS('حركة المخزون'!$F:$F,'حركة المخزون'!$E:$E,$D387,'حركة المخزون'!$H:$H,AJ$2)-SUMIFS('حركة المخزون'!$F:$F,'حركة المخزون'!$E:$E,$D387,'حركة المخزون'!$G:$G,AJ$2))*VLOOKUP($D387,'قاعدة البيانات'!$G:$J,4,0)</f>
        <v>0</v>
      </c>
      <c r="AL387" s="28">
        <f>(SUMIFS('حركة المخزون'!$F:$F,'حركة المخزون'!$E:$E,$D387,'حركة المخزون'!$H:$H,AL$2)-SUMIFS('حركة المخزون'!$F:$F,'حركة المخزون'!$E:$E,$D387,'حركة المخزون'!$G:$G,AL$2))*VLOOKUP($D387,'قاعدة البيانات'!$G:$J,2,0)</f>
        <v>0</v>
      </c>
      <c r="AM387" s="28">
        <f>(SUMIFS('حركة المخزون'!$F:$F,'حركة المخزون'!$E:$E,$D387,'حركة المخزون'!$H:$H,AL$2)-SUMIFS('حركة المخزون'!$F:$F,'حركة المخزون'!$E:$E,$D387,'حركة المخزون'!$G:$G,AL$2))*VLOOKUP($D387,'قاعدة البيانات'!$G:$J,4,0)</f>
        <v>0</v>
      </c>
      <c r="AN387" s="28">
        <f>(SUMIFS('حركة المخزون'!$F:$F,'حركة المخزون'!$E:$E,$D387,'حركة المخزون'!$H:$H,AN$2)-SUMIFS('حركة المخزون'!$F:$F,'حركة المخزون'!$E:$E,$D387,'حركة المخزون'!$G:$G,AN$2))*VLOOKUP($D387,'قاعدة البيانات'!$G:$J,2,0)</f>
        <v>0</v>
      </c>
      <c r="AO387" s="28">
        <f>(SUMIFS('حركة المخزون'!$F:$F,'حركة المخزون'!$E:$E,$D387,'حركة المخزون'!$H:$H,AN$2)-SUMIFS('حركة المخزون'!$F:$F,'حركة المخزون'!$E:$E,$D387,'حركة المخزون'!$G:$G,AN$2))*VLOOKUP($D387,'قاعدة البيانات'!$G:$J,4,0)</f>
        <v>0</v>
      </c>
      <c r="AP387" s="28">
        <f>(SUMIFS('حركة المخزون'!$F:$F,'حركة المخزون'!$E:$E,$D387,'حركة المخزون'!$H:$H,AP$2)-SUMIFS('حركة المخزون'!$F:$F,'حركة المخزون'!$E:$E,$D387,'حركة المخزون'!$G:$G,AP$2))*VLOOKUP($D387,'قاعدة البيانات'!$G:$J,2,0)</f>
        <v>0</v>
      </c>
      <c r="AQ387" s="28">
        <f>(SUMIFS('حركة المخزون'!$F:$F,'حركة المخزون'!$E:$E,$D387,'حركة المخزون'!$H:$H,AP$2)-SUMIFS('حركة المخزون'!$F:$F,'حركة المخزون'!$E:$E,$D387,'حركة المخزون'!$G:$G,AP$2))*VLOOKUP($D387,'قاعدة البيانات'!$G:$J,4,0)</f>
        <v>0</v>
      </c>
      <c r="AR387" s="28">
        <f>(SUMIFS('حركة المخزون'!$F:$F,'حركة المخزون'!$E:$E,$D387,'حركة المخزون'!$H:$H,AR$2)-SUMIFS('حركة المخزون'!$F:$F,'حركة المخزون'!$E:$E,$D387,'حركة المخزون'!$G:$G,AR$2))*VLOOKUP($D387,'قاعدة البيانات'!$G:$J,2,0)</f>
        <v>0</v>
      </c>
      <c r="AS387" s="28">
        <f>(SUMIFS('حركة المخزون'!$F:$F,'حركة المخزون'!$E:$E,$D387,'حركة المخزون'!$H:$H,AR$2)-SUMIFS('حركة المخزون'!$F:$F,'حركة المخزون'!$E:$E,$D387,'حركة المخزون'!$G:$G,AR$2))*VLOOKUP($D387,'قاعدة البيانات'!$G:$J,4,0)</f>
        <v>0</v>
      </c>
      <c r="AT387" s="28">
        <f>(SUMIFS('حركة المخزون'!$F:$F,'حركة المخزون'!$E:$E,$D387,'حركة المخزون'!$H:$H,AT$2)-SUMIFS('حركة المخزون'!$F:$F,'حركة المخزون'!$E:$E,$D387,'حركة المخزون'!$G:$G,AT$2))*VLOOKUP($D387,'قاعدة البيانات'!$G:$J,2,0)</f>
        <v>0</v>
      </c>
      <c r="AU387" s="28">
        <f>(SUMIFS('حركة المخزون'!$F:$F,'حركة المخزون'!$E:$E,$D387,'حركة المخزون'!$H:$H,AT$2)-SUMIFS('حركة المخزون'!$F:$F,'حركة المخزون'!$E:$E,$D387,'حركة المخزون'!$G:$G,AT$2))*VLOOKUP($D387,'قاعدة البيانات'!$G:$J,4,0)</f>
        <v>0</v>
      </c>
      <c r="AV387" s="28">
        <f>(SUMIFS('حركة المخزون'!$F:$F,'حركة المخزون'!$E:$E,$D387,'حركة المخزون'!$H:$H,AV$2)-SUMIFS('حركة المخزون'!$F:$F,'حركة المخزون'!$E:$E,$D387,'حركة المخزون'!$G:$G,AV$2))*VLOOKUP($D387,'قاعدة البيانات'!$G:$J,2,0)</f>
        <v>0</v>
      </c>
      <c r="AW387" s="28">
        <f>(SUMIFS('حركة المخزون'!$F:$F,'حركة المخزون'!$E:$E,$D387,'حركة المخزون'!$H:$H,AV$2)-SUMIFS('حركة المخزون'!$F:$F,'حركة المخزون'!$E:$E,$D387,'حركة المخزون'!$G:$G,AV$2))*VLOOKUP($D387,'قاعدة البيانات'!$G:$J,4,0)</f>
        <v>0</v>
      </c>
      <c r="AX387" s="28">
        <f>(SUMIFS('حركة المخزون'!$F:$F,'حركة المخزون'!$E:$E,$D387,'حركة المخزون'!$H:$H,AX$2)-SUMIFS('حركة المخزون'!$F:$F,'حركة المخزون'!$E:$E,$D387,'حركة المخزون'!$G:$G,AX$2))*VLOOKUP($D387,'قاعدة البيانات'!$G:$J,2,0)</f>
        <v>0</v>
      </c>
      <c r="AY387" s="28">
        <f>(SUMIFS('حركة المخزون'!$F:$F,'حركة المخزون'!$E:$E,$D387,'حركة المخزون'!$H:$H,AX$2)-SUMIFS('حركة المخزون'!$F:$F,'حركة المخزون'!$E:$E,$D387,'حركة المخزون'!$G:$G,AX$2))*VLOOKUP($D387,'قاعدة البيانات'!$G:$J,4,0)</f>
        <v>0</v>
      </c>
      <c r="AZ387" s="28">
        <f>(SUMIFS('حركة المخزون'!$F:$F,'حركة المخزون'!$E:$E,$D387,'حركة المخزون'!$H:$H,AZ$2)-SUMIFS('حركة المخزون'!$F:$F,'حركة المخزون'!$E:$E,$D387,'حركة المخزون'!$G:$G,AZ$2))*VLOOKUP($D387,'قاعدة البيانات'!$G:$J,2,0)</f>
        <v>0</v>
      </c>
      <c r="BA387" s="28">
        <f>(SUMIFS('حركة المخزون'!$F:$F,'حركة المخزون'!$E:$E,$D387,'حركة المخزون'!$H:$H,AZ$2)-SUMIFS('حركة المخزون'!$F:$F,'حركة المخزون'!$E:$E,$D387,'حركة المخزون'!$G:$G,AZ$2))*VLOOKUP($D387,'قاعدة البيانات'!$G:$J,4,0)</f>
        <v>0</v>
      </c>
      <c r="BB387" s="28">
        <f>(SUMIFS('حركة المخزون'!$F:$F,'حركة المخزون'!$E:$E,$D387,'حركة المخزون'!$H:$H,BB$2)-SUMIFS('حركة المخزون'!$F:$F,'حركة المخزون'!$E:$E,$D387,'حركة المخزون'!$G:$G,BB$2))*VLOOKUP($D387,'قاعدة البيانات'!$G:$J,2,0)</f>
        <v>0</v>
      </c>
      <c r="BC387" s="28">
        <f>(SUMIFS('حركة المخزون'!$F:$F,'حركة المخزون'!$E:$E,$D387,'حركة المخزون'!$H:$H,BB$2)-SUMIFS('حركة المخزون'!$F:$F,'حركة المخزون'!$E:$E,$D387,'حركة المخزون'!$G:$G,BB$2))*VLOOKUP($D387,'قاعدة البيانات'!$G:$J,4,0)</f>
        <v>0</v>
      </c>
      <c r="BD387" s="28">
        <f>(SUMIFS('حركة المخزون'!$F:$F,'حركة المخزون'!$E:$E,$D387,'حركة المخزون'!$H:$H,BD$2)-SUMIFS('حركة المخزون'!$F:$F,'حركة المخزون'!$E:$E,$D387,'حركة المخزون'!$G:$G,BD$2))*VLOOKUP($D387,'قاعدة البيانات'!$G:$J,2,0)</f>
        <v>0</v>
      </c>
      <c r="BE387" s="28">
        <f>(SUMIFS('حركة المخزون'!$F:$F,'حركة المخزون'!$E:$E,$D387,'حركة المخزون'!$H:$H,BD$2)-SUMIFS('حركة المخزون'!$F:$F,'حركة المخزون'!$E:$E,$D387,'حركة المخزون'!$G:$G,BD$2))*VLOOKUP($D387,'قاعدة البيانات'!$G:$J,4,0)</f>
        <v>0</v>
      </c>
      <c r="BF387" s="28">
        <f>(SUMIFS('حركة المخزون'!$F:$F,'حركة المخزون'!$E:$E,$D387,'حركة المخزون'!$H:$H,BF$2)-SUMIFS('حركة المخزون'!$F:$F,'حركة المخزون'!$E:$E,$D387,'حركة المخزون'!$G:$G,BF$2))*VLOOKUP($D387,'قاعدة البيانات'!$G:$J,2,0)</f>
        <v>0</v>
      </c>
      <c r="BG387" s="28">
        <f>(SUMIFS('حركة المخزون'!$F:$F,'حركة المخزون'!$E:$E,$D387,'حركة المخزون'!$H:$H,BF$2)-SUMIFS('حركة المخزون'!$F:$F,'حركة المخزون'!$E:$E,$D387,'حركة المخزون'!$G:$G,BF$2))*VLOOKUP($D387,'قاعدة البيانات'!$G:$J,4,0)</f>
        <v>0</v>
      </c>
      <c r="BH387" s="28">
        <f>(SUMIFS('حركة المخزون'!$F:$F,'حركة المخزون'!$E:$E,$D387,'حركة المخزون'!$H:$H,BH$2)-SUMIFS('حركة المخزون'!$F:$F,'حركة المخزون'!$E:$E,$D387,'حركة المخزون'!$G:$G,BH$2))*VLOOKUP($D387,'قاعدة البيانات'!$G:$J,2,0)</f>
        <v>0</v>
      </c>
      <c r="BI387" s="28">
        <f>(SUMIFS('حركة المخزون'!$F:$F,'حركة المخزون'!$E:$E,$D387,'حركة المخزون'!$H:$H,BH$2)-SUMIFS('حركة المخزون'!$F:$F,'حركة المخزون'!$E:$E,$D387,'حركة المخزون'!$G:$G,BH$2))*VLOOKUP($D387,'قاعدة البيانات'!$G:$J,4,0)</f>
        <v>0</v>
      </c>
    </row>
    <row r="388" spans="2:61" s="15" customFormat="1" ht="24" customHeight="1" x14ac:dyDescent="0.2">
      <c r="B388" s="18">
        <v>385</v>
      </c>
      <c r="C388" s="19"/>
      <c r="D388" s="18" t="str">
        <f>VLOOKUP(C388,'قاعدة البيانات'!F:G,2,0)</f>
        <v/>
      </c>
      <c r="F388" s="28">
        <f>(SUMIFS('حركة المخزون'!$F:$F,'حركة المخزون'!$E:$E,$D388,'حركة المخزون'!$H:$H,F$2)-SUMIFS('حركة المخزون'!$F:$F,'حركة المخزون'!$E:$E,$D388,'حركة المخزون'!$G:$G,F$2))*VLOOKUP($D388,'قاعدة البيانات'!$G:$J,2,0)</f>
        <v>0</v>
      </c>
      <c r="G388" s="28">
        <f>(SUMIFS('حركة المخزون'!$F:$F,'حركة المخزون'!$E:$E,$D388,'حركة المخزون'!$H:$H,F$2)-SUMIFS('حركة المخزون'!$F:$F,'حركة المخزون'!$E:$E,$D388,'حركة المخزون'!$G:$G,F$2))*VLOOKUP($D388,'قاعدة البيانات'!$G:$J,4,0)</f>
        <v>0</v>
      </c>
      <c r="H388" s="28">
        <f>(SUMIFS('حركة المخزون'!$F:$F,'حركة المخزون'!$E:$E,$D388,'حركة المخزون'!$H:$H,H$2)-SUMIFS('حركة المخزون'!$F:$F,'حركة المخزون'!$E:$E,$D388,'حركة المخزون'!$G:$G,H$2))*VLOOKUP($D388,'قاعدة البيانات'!$G:$J,2,0)</f>
        <v>0</v>
      </c>
      <c r="I388" s="28">
        <f>(SUMIFS('حركة المخزون'!$F:$F,'حركة المخزون'!$E:$E,$D388,'حركة المخزون'!$H:$H,H$2)-SUMIFS('حركة المخزون'!$F:$F,'حركة المخزون'!$E:$E,$D388,'حركة المخزون'!$G:$G,H$2))*VLOOKUP($D388,'قاعدة البيانات'!$G:$J,4,0)</f>
        <v>0</v>
      </c>
      <c r="J388" s="28">
        <f>(SUMIFS('حركة المخزون'!$F:$F,'حركة المخزون'!$E:$E,$D388,'حركة المخزون'!$H:$H,J$2)-SUMIFS('حركة المخزون'!$F:$F,'حركة المخزون'!$E:$E,$D388,'حركة المخزون'!$G:$G,J$2))*VLOOKUP($D388,'قاعدة البيانات'!$G:$J,2,0)</f>
        <v>0</v>
      </c>
      <c r="K388" s="28">
        <f>(SUMIFS('حركة المخزون'!$F:$F,'حركة المخزون'!$E:$E,$D388,'حركة المخزون'!$H:$H,J$2)-SUMIFS('حركة المخزون'!$F:$F,'حركة المخزون'!$E:$E,$D388,'حركة المخزون'!$G:$G,J$2))*VLOOKUP($D388,'قاعدة البيانات'!$G:$J,4,0)</f>
        <v>0</v>
      </c>
      <c r="L388" s="28">
        <f>(SUMIFS('حركة المخزون'!$F:$F,'حركة المخزون'!$E:$E,$D388,'حركة المخزون'!$H:$H,L$2)-SUMIFS('حركة المخزون'!$F:$F,'حركة المخزون'!$E:$E,$D388,'حركة المخزون'!$G:$G,L$2))*VLOOKUP($D388,'قاعدة البيانات'!$G:$J,2,0)</f>
        <v>0</v>
      </c>
      <c r="M388" s="28">
        <f>(SUMIFS('حركة المخزون'!$F:$F,'حركة المخزون'!$E:$E,$D388,'حركة المخزون'!$H:$H,L$2)-SUMIFS('حركة المخزون'!$F:$F,'حركة المخزون'!$E:$E,$D388,'حركة المخزون'!$G:$G,L$2))*VLOOKUP($D388,'قاعدة البيانات'!$G:$J,4,0)</f>
        <v>0</v>
      </c>
      <c r="N388" s="28">
        <f>(SUMIFS('حركة المخزون'!$F:$F,'حركة المخزون'!$E:$E,$D388,'حركة المخزون'!$H:$H,N$2)-SUMIFS('حركة المخزون'!$F:$F,'حركة المخزون'!$E:$E,$D388,'حركة المخزون'!$G:$G,N$2))*VLOOKUP($D388,'قاعدة البيانات'!$G:$J,2,0)</f>
        <v>0</v>
      </c>
      <c r="O388" s="28">
        <f>(SUMIFS('حركة المخزون'!$F:$F,'حركة المخزون'!$E:$E,$D388,'حركة المخزون'!$H:$H,N$2)-SUMIFS('حركة المخزون'!$F:$F,'حركة المخزون'!$E:$E,$D388,'حركة المخزون'!$G:$G,N$2))*VLOOKUP($D388,'قاعدة البيانات'!$G:$J,4,0)</f>
        <v>0</v>
      </c>
      <c r="P388" s="28">
        <f>(SUMIFS('حركة المخزون'!$F:$F,'حركة المخزون'!$E:$E,$D388,'حركة المخزون'!$H:$H,P$2)-SUMIFS('حركة المخزون'!$F:$F,'حركة المخزون'!$E:$E,$D388,'حركة المخزون'!$G:$G,P$2))*VLOOKUP($D388,'قاعدة البيانات'!$G:$J,2,0)</f>
        <v>0</v>
      </c>
      <c r="Q388" s="28">
        <f>(SUMIFS('حركة المخزون'!$F:$F,'حركة المخزون'!$E:$E,$D388,'حركة المخزون'!$H:$H,P$2)-SUMIFS('حركة المخزون'!$F:$F,'حركة المخزون'!$E:$E,$D388,'حركة المخزون'!$G:$G,P$2))*VLOOKUP($D388,'قاعدة البيانات'!$G:$J,4,0)</f>
        <v>0</v>
      </c>
      <c r="R388" s="28">
        <f>(SUMIFS('حركة المخزون'!$F:$F,'حركة المخزون'!$E:$E,$D388,'حركة المخزون'!$H:$H,R$2)-SUMIFS('حركة المخزون'!$F:$F,'حركة المخزون'!$E:$E,$D388,'حركة المخزون'!$G:$G,R$2))*VLOOKUP($D388,'قاعدة البيانات'!$G:$J,2,0)</f>
        <v>0</v>
      </c>
      <c r="S388" s="28">
        <f>(SUMIFS('حركة المخزون'!$F:$F,'حركة المخزون'!$E:$E,$D388,'حركة المخزون'!$H:$H,R$2)-SUMIFS('حركة المخزون'!$F:$F,'حركة المخزون'!$E:$E,$D388,'حركة المخزون'!$G:$G,R$2))*VLOOKUP($D388,'قاعدة البيانات'!$G:$J,4,0)</f>
        <v>0</v>
      </c>
      <c r="T388" s="28">
        <f>(SUMIFS('حركة المخزون'!$F:$F,'حركة المخزون'!$E:$E,$D388,'حركة المخزون'!$H:$H,T$2)-SUMIFS('حركة المخزون'!$F:$F,'حركة المخزون'!$E:$E,$D388,'حركة المخزون'!$G:$G,T$2))*VLOOKUP($D388,'قاعدة البيانات'!$G:$J,2,0)</f>
        <v>0</v>
      </c>
      <c r="U388" s="28">
        <f>(SUMIFS('حركة المخزون'!$F:$F,'حركة المخزون'!$E:$E,$D388,'حركة المخزون'!$H:$H,T$2)-SUMIFS('حركة المخزون'!$F:$F,'حركة المخزون'!$E:$E,$D388,'حركة المخزون'!$G:$G,T$2))*VLOOKUP($D388,'قاعدة البيانات'!$G:$J,4,0)</f>
        <v>0</v>
      </c>
      <c r="V388" s="28">
        <f>(SUMIFS('حركة المخزون'!$F:$F,'حركة المخزون'!$E:$E,$D388,'حركة المخزون'!$H:$H,V$2)-SUMIFS('حركة المخزون'!$F:$F,'حركة المخزون'!$E:$E,$D388,'حركة المخزون'!$G:$G,V$2))*VLOOKUP($D388,'قاعدة البيانات'!$G:$J,2,0)</f>
        <v>0</v>
      </c>
      <c r="W388" s="28">
        <f>(SUMIFS('حركة المخزون'!$F:$F,'حركة المخزون'!$E:$E,$D388,'حركة المخزون'!$H:$H,V$2)-SUMIFS('حركة المخزون'!$F:$F,'حركة المخزون'!$E:$E,$D388,'حركة المخزون'!$G:$G,V$2))*VLOOKUP($D388,'قاعدة البيانات'!$G:$J,4,0)</f>
        <v>0</v>
      </c>
      <c r="X388" s="28">
        <f>(SUMIFS('حركة المخزون'!$F:$F,'حركة المخزون'!$E:$E,$D388,'حركة المخزون'!$H:$H,X$2)-SUMIFS('حركة المخزون'!$F:$F,'حركة المخزون'!$E:$E,$D388,'حركة المخزون'!$G:$G,X$2))*VLOOKUP($D388,'قاعدة البيانات'!$G:$J,2,0)</f>
        <v>0</v>
      </c>
      <c r="Y388" s="28">
        <f>(SUMIFS('حركة المخزون'!$F:$F,'حركة المخزون'!$E:$E,$D388,'حركة المخزون'!$H:$H,X$2)-SUMIFS('حركة المخزون'!$F:$F,'حركة المخزون'!$E:$E,$D388,'حركة المخزون'!$G:$G,X$2))*VLOOKUP($D388,'قاعدة البيانات'!$G:$J,4,0)</f>
        <v>0</v>
      </c>
      <c r="Z388" s="28">
        <f>(SUMIFS('حركة المخزون'!$F:$F,'حركة المخزون'!$E:$E,$D388,'حركة المخزون'!$H:$H,Z$2)-SUMIFS('حركة المخزون'!$F:$F,'حركة المخزون'!$E:$E,$D388,'حركة المخزون'!$G:$G,Z$2))*VLOOKUP($D388,'قاعدة البيانات'!$G:$J,2,0)</f>
        <v>0</v>
      </c>
      <c r="AA388" s="28">
        <f>(SUMIFS('حركة المخزون'!$F:$F,'حركة المخزون'!$E:$E,$D388,'حركة المخزون'!$H:$H,Z$2)-SUMIFS('حركة المخزون'!$F:$F,'حركة المخزون'!$E:$E,$D388,'حركة المخزون'!$G:$G,Z$2))*VLOOKUP($D388,'قاعدة البيانات'!$G:$J,4,0)</f>
        <v>0</v>
      </c>
      <c r="AB388" s="28">
        <f>(SUMIFS('حركة المخزون'!$F:$F,'حركة المخزون'!$E:$E,$D388,'حركة المخزون'!$H:$H,AB$2)-SUMIFS('حركة المخزون'!$F:$F,'حركة المخزون'!$E:$E,$D388,'حركة المخزون'!$G:$G,AB$2))*VLOOKUP($D388,'قاعدة البيانات'!$G:$J,2,0)</f>
        <v>0</v>
      </c>
      <c r="AC388" s="28">
        <f>(SUMIFS('حركة المخزون'!$F:$F,'حركة المخزون'!$E:$E,$D388,'حركة المخزون'!$H:$H,AB$2)-SUMIFS('حركة المخزون'!$F:$F,'حركة المخزون'!$E:$E,$D388,'حركة المخزون'!$G:$G,AB$2))*VLOOKUP($D388,'قاعدة البيانات'!$G:$J,4,0)</f>
        <v>0</v>
      </c>
      <c r="AD388" s="28">
        <f>(SUMIFS('حركة المخزون'!$F:$F,'حركة المخزون'!$E:$E,$D388,'حركة المخزون'!$H:$H,AD$2)-SUMIFS('حركة المخزون'!$F:$F,'حركة المخزون'!$E:$E,$D388,'حركة المخزون'!$G:$G,AD$2))*VLOOKUP($D388,'قاعدة البيانات'!$G:$J,2,0)</f>
        <v>0</v>
      </c>
      <c r="AE388" s="28">
        <f>(SUMIFS('حركة المخزون'!$F:$F,'حركة المخزون'!$E:$E,$D388,'حركة المخزون'!$H:$H,AD$2)-SUMIFS('حركة المخزون'!$F:$F,'حركة المخزون'!$E:$E,$D388,'حركة المخزون'!$G:$G,AD$2))*VLOOKUP($D388,'قاعدة البيانات'!$G:$J,4,0)</f>
        <v>0</v>
      </c>
      <c r="AF388" s="28">
        <f>(SUMIFS('حركة المخزون'!$F:$F,'حركة المخزون'!$E:$E,$D388,'حركة المخزون'!$H:$H,AF$2)-SUMIFS('حركة المخزون'!$F:$F,'حركة المخزون'!$E:$E,$D388,'حركة المخزون'!$G:$G,AF$2))*VLOOKUP($D388,'قاعدة البيانات'!$G:$J,2,0)</f>
        <v>0</v>
      </c>
      <c r="AG388" s="28">
        <f>(SUMIFS('حركة المخزون'!$F:$F,'حركة المخزون'!$E:$E,$D388,'حركة المخزون'!$H:$H,AF$2)-SUMIFS('حركة المخزون'!$F:$F,'حركة المخزون'!$E:$E,$D388,'حركة المخزون'!$G:$G,AF$2))*VLOOKUP($D388,'قاعدة البيانات'!$G:$J,4,0)</f>
        <v>0</v>
      </c>
      <c r="AH388" s="28">
        <f>(SUMIFS('حركة المخزون'!$F:$F,'حركة المخزون'!$E:$E,$D388,'حركة المخزون'!$H:$H,AH$2)-SUMIFS('حركة المخزون'!$F:$F,'حركة المخزون'!$E:$E,$D388,'حركة المخزون'!$G:$G,AH$2))*VLOOKUP($D388,'قاعدة البيانات'!$G:$J,2,0)</f>
        <v>0</v>
      </c>
      <c r="AI388" s="28">
        <f>(SUMIFS('حركة المخزون'!$F:$F,'حركة المخزون'!$E:$E,$D388,'حركة المخزون'!$H:$H,AH$2)-SUMIFS('حركة المخزون'!$F:$F,'حركة المخزون'!$E:$E,$D388,'حركة المخزون'!$G:$G,AH$2))*VLOOKUP($D388,'قاعدة البيانات'!$G:$J,4,0)</f>
        <v>0</v>
      </c>
      <c r="AJ388" s="28">
        <f>(SUMIFS('حركة المخزون'!$F:$F,'حركة المخزون'!$E:$E,$D388,'حركة المخزون'!$H:$H,AJ$2)-SUMIFS('حركة المخزون'!$F:$F,'حركة المخزون'!$E:$E,$D388,'حركة المخزون'!$G:$G,AJ$2))*VLOOKUP($D388,'قاعدة البيانات'!$G:$J,2,0)</f>
        <v>0</v>
      </c>
      <c r="AK388" s="28">
        <f>(SUMIFS('حركة المخزون'!$F:$F,'حركة المخزون'!$E:$E,$D388,'حركة المخزون'!$H:$H,AJ$2)-SUMIFS('حركة المخزون'!$F:$F,'حركة المخزون'!$E:$E,$D388,'حركة المخزون'!$G:$G,AJ$2))*VLOOKUP($D388,'قاعدة البيانات'!$G:$J,4,0)</f>
        <v>0</v>
      </c>
      <c r="AL388" s="28">
        <f>(SUMIFS('حركة المخزون'!$F:$F,'حركة المخزون'!$E:$E,$D388,'حركة المخزون'!$H:$H,AL$2)-SUMIFS('حركة المخزون'!$F:$F,'حركة المخزون'!$E:$E,$D388,'حركة المخزون'!$G:$G,AL$2))*VLOOKUP($D388,'قاعدة البيانات'!$G:$J,2,0)</f>
        <v>0</v>
      </c>
      <c r="AM388" s="28">
        <f>(SUMIFS('حركة المخزون'!$F:$F,'حركة المخزون'!$E:$E,$D388,'حركة المخزون'!$H:$H,AL$2)-SUMIFS('حركة المخزون'!$F:$F,'حركة المخزون'!$E:$E,$D388,'حركة المخزون'!$G:$G,AL$2))*VLOOKUP($D388,'قاعدة البيانات'!$G:$J,4,0)</f>
        <v>0</v>
      </c>
      <c r="AN388" s="28">
        <f>(SUMIFS('حركة المخزون'!$F:$F,'حركة المخزون'!$E:$E,$D388,'حركة المخزون'!$H:$H,AN$2)-SUMIFS('حركة المخزون'!$F:$F,'حركة المخزون'!$E:$E,$D388,'حركة المخزون'!$G:$G,AN$2))*VLOOKUP($D388,'قاعدة البيانات'!$G:$J,2,0)</f>
        <v>0</v>
      </c>
      <c r="AO388" s="28">
        <f>(SUMIFS('حركة المخزون'!$F:$F,'حركة المخزون'!$E:$E,$D388,'حركة المخزون'!$H:$H,AN$2)-SUMIFS('حركة المخزون'!$F:$F,'حركة المخزون'!$E:$E,$D388,'حركة المخزون'!$G:$G,AN$2))*VLOOKUP($D388,'قاعدة البيانات'!$G:$J,4,0)</f>
        <v>0</v>
      </c>
      <c r="AP388" s="28">
        <f>(SUMIFS('حركة المخزون'!$F:$F,'حركة المخزون'!$E:$E,$D388,'حركة المخزون'!$H:$H,AP$2)-SUMIFS('حركة المخزون'!$F:$F,'حركة المخزون'!$E:$E,$D388,'حركة المخزون'!$G:$G,AP$2))*VLOOKUP($D388,'قاعدة البيانات'!$G:$J,2,0)</f>
        <v>0</v>
      </c>
      <c r="AQ388" s="28">
        <f>(SUMIFS('حركة المخزون'!$F:$F,'حركة المخزون'!$E:$E,$D388,'حركة المخزون'!$H:$H,AP$2)-SUMIFS('حركة المخزون'!$F:$F,'حركة المخزون'!$E:$E,$D388,'حركة المخزون'!$G:$G,AP$2))*VLOOKUP($D388,'قاعدة البيانات'!$G:$J,4,0)</f>
        <v>0</v>
      </c>
      <c r="AR388" s="28">
        <f>(SUMIFS('حركة المخزون'!$F:$F,'حركة المخزون'!$E:$E,$D388,'حركة المخزون'!$H:$H,AR$2)-SUMIFS('حركة المخزون'!$F:$F,'حركة المخزون'!$E:$E,$D388,'حركة المخزون'!$G:$G,AR$2))*VLOOKUP($D388,'قاعدة البيانات'!$G:$J,2,0)</f>
        <v>0</v>
      </c>
      <c r="AS388" s="28">
        <f>(SUMIFS('حركة المخزون'!$F:$F,'حركة المخزون'!$E:$E,$D388,'حركة المخزون'!$H:$H,AR$2)-SUMIFS('حركة المخزون'!$F:$F,'حركة المخزون'!$E:$E,$D388,'حركة المخزون'!$G:$G,AR$2))*VLOOKUP($D388,'قاعدة البيانات'!$G:$J,4,0)</f>
        <v>0</v>
      </c>
      <c r="AT388" s="28">
        <f>(SUMIFS('حركة المخزون'!$F:$F,'حركة المخزون'!$E:$E,$D388,'حركة المخزون'!$H:$H,AT$2)-SUMIFS('حركة المخزون'!$F:$F,'حركة المخزون'!$E:$E,$D388,'حركة المخزون'!$G:$G,AT$2))*VLOOKUP($D388,'قاعدة البيانات'!$G:$J,2,0)</f>
        <v>0</v>
      </c>
      <c r="AU388" s="28">
        <f>(SUMIFS('حركة المخزون'!$F:$F,'حركة المخزون'!$E:$E,$D388,'حركة المخزون'!$H:$H,AT$2)-SUMIFS('حركة المخزون'!$F:$F,'حركة المخزون'!$E:$E,$D388,'حركة المخزون'!$G:$G,AT$2))*VLOOKUP($D388,'قاعدة البيانات'!$G:$J,4,0)</f>
        <v>0</v>
      </c>
      <c r="AV388" s="28">
        <f>(SUMIFS('حركة المخزون'!$F:$F,'حركة المخزون'!$E:$E,$D388,'حركة المخزون'!$H:$H,AV$2)-SUMIFS('حركة المخزون'!$F:$F,'حركة المخزون'!$E:$E,$D388,'حركة المخزون'!$G:$G,AV$2))*VLOOKUP($D388,'قاعدة البيانات'!$G:$J,2,0)</f>
        <v>0</v>
      </c>
      <c r="AW388" s="28">
        <f>(SUMIFS('حركة المخزون'!$F:$F,'حركة المخزون'!$E:$E,$D388,'حركة المخزون'!$H:$H,AV$2)-SUMIFS('حركة المخزون'!$F:$F,'حركة المخزون'!$E:$E,$D388,'حركة المخزون'!$G:$G,AV$2))*VLOOKUP($D388,'قاعدة البيانات'!$G:$J,4,0)</f>
        <v>0</v>
      </c>
      <c r="AX388" s="28">
        <f>(SUMIFS('حركة المخزون'!$F:$F,'حركة المخزون'!$E:$E,$D388,'حركة المخزون'!$H:$H,AX$2)-SUMIFS('حركة المخزون'!$F:$F,'حركة المخزون'!$E:$E,$D388,'حركة المخزون'!$G:$G,AX$2))*VLOOKUP($D388,'قاعدة البيانات'!$G:$J,2,0)</f>
        <v>0</v>
      </c>
      <c r="AY388" s="28">
        <f>(SUMIFS('حركة المخزون'!$F:$F,'حركة المخزون'!$E:$E,$D388,'حركة المخزون'!$H:$H,AX$2)-SUMIFS('حركة المخزون'!$F:$F,'حركة المخزون'!$E:$E,$D388,'حركة المخزون'!$G:$G,AX$2))*VLOOKUP($D388,'قاعدة البيانات'!$G:$J,4,0)</f>
        <v>0</v>
      </c>
      <c r="AZ388" s="28">
        <f>(SUMIFS('حركة المخزون'!$F:$F,'حركة المخزون'!$E:$E,$D388,'حركة المخزون'!$H:$H,AZ$2)-SUMIFS('حركة المخزون'!$F:$F,'حركة المخزون'!$E:$E,$D388,'حركة المخزون'!$G:$G,AZ$2))*VLOOKUP($D388,'قاعدة البيانات'!$G:$J,2,0)</f>
        <v>0</v>
      </c>
      <c r="BA388" s="28">
        <f>(SUMIFS('حركة المخزون'!$F:$F,'حركة المخزون'!$E:$E,$D388,'حركة المخزون'!$H:$H,AZ$2)-SUMIFS('حركة المخزون'!$F:$F,'حركة المخزون'!$E:$E,$D388,'حركة المخزون'!$G:$G,AZ$2))*VLOOKUP($D388,'قاعدة البيانات'!$G:$J,4,0)</f>
        <v>0</v>
      </c>
      <c r="BB388" s="28">
        <f>(SUMIFS('حركة المخزون'!$F:$F,'حركة المخزون'!$E:$E,$D388,'حركة المخزون'!$H:$H,BB$2)-SUMIFS('حركة المخزون'!$F:$F,'حركة المخزون'!$E:$E,$D388,'حركة المخزون'!$G:$G,BB$2))*VLOOKUP($D388,'قاعدة البيانات'!$G:$J,2,0)</f>
        <v>0</v>
      </c>
      <c r="BC388" s="28">
        <f>(SUMIFS('حركة المخزون'!$F:$F,'حركة المخزون'!$E:$E,$D388,'حركة المخزون'!$H:$H,BB$2)-SUMIFS('حركة المخزون'!$F:$F,'حركة المخزون'!$E:$E,$D388,'حركة المخزون'!$G:$G,BB$2))*VLOOKUP($D388,'قاعدة البيانات'!$G:$J,4,0)</f>
        <v>0</v>
      </c>
      <c r="BD388" s="28">
        <f>(SUMIFS('حركة المخزون'!$F:$F,'حركة المخزون'!$E:$E,$D388,'حركة المخزون'!$H:$H,BD$2)-SUMIFS('حركة المخزون'!$F:$F,'حركة المخزون'!$E:$E,$D388,'حركة المخزون'!$G:$G,BD$2))*VLOOKUP($D388,'قاعدة البيانات'!$G:$J,2,0)</f>
        <v>0</v>
      </c>
      <c r="BE388" s="28">
        <f>(SUMIFS('حركة المخزون'!$F:$F,'حركة المخزون'!$E:$E,$D388,'حركة المخزون'!$H:$H,BD$2)-SUMIFS('حركة المخزون'!$F:$F,'حركة المخزون'!$E:$E,$D388,'حركة المخزون'!$G:$G,BD$2))*VLOOKUP($D388,'قاعدة البيانات'!$G:$J,4,0)</f>
        <v>0</v>
      </c>
      <c r="BF388" s="28">
        <f>(SUMIFS('حركة المخزون'!$F:$F,'حركة المخزون'!$E:$E,$D388,'حركة المخزون'!$H:$H,BF$2)-SUMIFS('حركة المخزون'!$F:$F,'حركة المخزون'!$E:$E,$D388,'حركة المخزون'!$G:$G,BF$2))*VLOOKUP($D388,'قاعدة البيانات'!$G:$J,2,0)</f>
        <v>0</v>
      </c>
      <c r="BG388" s="28">
        <f>(SUMIFS('حركة المخزون'!$F:$F,'حركة المخزون'!$E:$E,$D388,'حركة المخزون'!$H:$H,BF$2)-SUMIFS('حركة المخزون'!$F:$F,'حركة المخزون'!$E:$E,$D388,'حركة المخزون'!$G:$G,BF$2))*VLOOKUP($D388,'قاعدة البيانات'!$G:$J,4,0)</f>
        <v>0</v>
      </c>
      <c r="BH388" s="28">
        <f>(SUMIFS('حركة المخزون'!$F:$F,'حركة المخزون'!$E:$E,$D388,'حركة المخزون'!$H:$H,BH$2)-SUMIFS('حركة المخزون'!$F:$F,'حركة المخزون'!$E:$E,$D388,'حركة المخزون'!$G:$G,BH$2))*VLOOKUP($D388,'قاعدة البيانات'!$G:$J,2,0)</f>
        <v>0</v>
      </c>
      <c r="BI388" s="28">
        <f>(SUMIFS('حركة المخزون'!$F:$F,'حركة المخزون'!$E:$E,$D388,'حركة المخزون'!$H:$H,BH$2)-SUMIFS('حركة المخزون'!$F:$F,'حركة المخزون'!$E:$E,$D388,'حركة المخزون'!$G:$G,BH$2))*VLOOKUP($D388,'قاعدة البيانات'!$G:$J,4,0)</f>
        <v>0</v>
      </c>
    </row>
    <row r="389" spans="2:61" s="15" customFormat="1" ht="24" customHeight="1" x14ac:dyDescent="0.2">
      <c r="B389" s="19">
        <v>386</v>
      </c>
      <c r="C389" s="19"/>
      <c r="D389" s="18" t="str">
        <f>VLOOKUP(C389,'قاعدة البيانات'!F:G,2,0)</f>
        <v/>
      </c>
      <c r="F389" s="28">
        <f>(SUMIFS('حركة المخزون'!$F:$F,'حركة المخزون'!$E:$E,$D389,'حركة المخزون'!$H:$H,F$2)-SUMIFS('حركة المخزون'!$F:$F,'حركة المخزون'!$E:$E,$D389,'حركة المخزون'!$G:$G,F$2))*VLOOKUP($D389,'قاعدة البيانات'!$G:$J,2,0)</f>
        <v>0</v>
      </c>
      <c r="G389" s="28">
        <f>(SUMIFS('حركة المخزون'!$F:$F,'حركة المخزون'!$E:$E,$D389,'حركة المخزون'!$H:$H,F$2)-SUMIFS('حركة المخزون'!$F:$F,'حركة المخزون'!$E:$E,$D389,'حركة المخزون'!$G:$G,F$2))*VLOOKUP($D389,'قاعدة البيانات'!$G:$J,4,0)</f>
        <v>0</v>
      </c>
      <c r="H389" s="28">
        <f>(SUMIFS('حركة المخزون'!$F:$F,'حركة المخزون'!$E:$E,$D389,'حركة المخزون'!$H:$H,H$2)-SUMIFS('حركة المخزون'!$F:$F,'حركة المخزون'!$E:$E,$D389,'حركة المخزون'!$G:$G,H$2))*VLOOKUP($D389,'قاعدة البيانات'!$G:$J,2,0)</f>
        <v>0</v>
      </c>
      <c r="I389" s="28">
        <f>(SUMIFS('حركة المخزون'!$F:$F,'حركة المخزون'!$E:$E,$D389,'حركة المخزون'!$H:$H,H$2)-SUMIFS('حركة المخزون'!$F:$F,'حركة المخزون'!$E:$E,$D389,'حركة المخزون'!$G:$G,H$2))*VLOOKUP($D389,'قاعدة البيانات'!$G:$J,4,0)</f>
        <v>0</v>
      </c>
      <c r="J389" s="28">
        <f>(SUMIFS('حركة المخزون'!$F:$F,'حركة المخزون'!$E:$E,$D389,'حركة المخزون'!$H:$H,J$2)-SUMIFS('حركة المخزون'!$F:$F,'حركة المخزون'!$E:$E,$D389,'حركة المخزون'!$G:$G,J$2))*VLOOKUP($D389,'قاعدة البيانات'!$G:$J,2,0)</f>
        <v>0</v>
      </c>
      <c r="K389" s="28">
        <f>(SUMIFS('حركة المخزون'!$F:$F,'حركة المخزون'!$E:$E,$D389,'حركة المخزون'!$H:$H,J$2)-SUMIFS('حركة المخزون'!$F:$F,'حركة المخزون'!$E:$E,$D389,'حركة المخزون'!$G:$G,J$2))*VLOOKUP($D389,'قاعدة البيانات'!$G:$J,4,0)</f>
        <v>0</v>
      </c>
      <c r="L389" s="28">
        <f>(SUMIFS('حركة المخزون'!$F:$F,'حركة المخزون'!$E:$E,$D389,'حركة المخزون'!$H:$H,L$2)-SUMIFS('حركة المخزون'!$F:$F,'حركة المخزون'!$E:$E,$D389,'حركة المخزون'!$G:$G,L$2))*VLOOKUP($D389,'قاعدة البيانات'!$G:$J,2,0)</f>
        <v>0</v>
      </c>
      <c r="M389" s="28">
        <f>(SUMIFS('حركة المخزون'!$F:$F,'حركة المخزون'!$E:$E,$D389,'حركة المخزون'!$H:$H,L$2)-SUMIFS('حركة المخزون'!$F:$F,'حركة المخزون'!$E:$E,$D389,'حركة المخزون'!$G:$G,L$2))*VLOOKUP($D389,'قاعدة البيانات'!$G:$J,4,0)</f>
        <v>0</v>
      </c>
      <c r="N389" s="28">
        <f>(SUMIFS('حركة المخزون'!$F:$F,'حركة المخزون'!$E:$E,$D389,'حركة المخزون'!$H:$H,N$2)-SUMIFS('حركة المخزون'!$F:$F,'حركة المخزون'!$E:$E,$D389,'حركة المخزون'!$G:$G,N$2))*VLOOKUP($D389,'قاعدة البيانات'!$G:$J,2,0)</f>
        <v>0</v>
      </c>
      <c r="O389" s="28">
        <f>(SUMIFS('حركة المخزون'!$F:$F,'حركة المخزون'!$E:$E,$D389,'حركة المخزون'!$H:$H,N$2)-SUMIFS('حركة المخزون'!$F:$F,'حركة المخزون'!$E:$E,$D389,'حركة المخزون'!$G:$G,N$2))*VLOOKUP($D389,'قاعدة البيانات'!$G:$J,4,0)</f>
        <v>0</v>
      </c>
      <c r="P389" s="28">
        <f>(SUMIFS('حركة المخزون'!$F:$F,'حركة المخزون'!$E:$E,$D389,'حركة المخزون'!$H:$H,P$2)-SUMIFS('حركة المخزون'!$F:$F,'حركة المخزون'!$E:$E,$D389,'حركة المخزون'!$G:$G,P$2))*VLOOKUP($D389,'قاعدة البيانات'!$G:$J,2,0)</f>
        <v>0</v>
      </c>
      <c r="Q389" s="28">
        <f>(SUMIFS('حركة المخزون'!$F:$F,'حركة المخزون'!$E:$E,$D389,'حركة المخزون'!$H:$H,P$2)-SUMIFS('حركة المخزون'!$F:$F,'حركة المخزون'!$E:$E,$D389,'حركة المخزون'!$G:$G,P$2))*VLOOKUP($D389,'قاعدة البيانات'!$G:$J,4,0)</f>
        <v>0</v>
      </c>
      <c r="R389" s="28">
        <f>(SUMIFS('حركة المخزون'!$F:$F,'حركة المخزون'!$E:$E,$D389,'حركة المخزون'!$H:$H,R$2)-SUMIFS('حركة المخزون'!$F:$F,'حركة المخزون'!$E:$E,$D389,'حركة المخزون'!$G:$G,R$2))*VLOOKUP($D389,'قاعدة البيانات'!$G:$J,2,0)</f>
        <v>0</v>
      </c>
      <c r="S389" s="28">
        <f>(SUMIFS('حركة المخزون'!$F:$F,'حركة المخزون'!$E:$E,$D389,'حركة المخزون'!$H:$H,R$2)-SUMIFS('حركة المخزون'!$F:$F,'حركة المخزون'!$E:$E,$D389,'حركة المخزون'!$G:$G,R$2))*VLOOKUP($D389,'قاعدة البيانات'!$G:$J,4,0)</f>
        <v>0</v>
      </c>
      <c r="T389" s="28">
        <f>(SUMIFS('حركة المخزون'!$F:$F,'حركة المخزون'!$E:$E,$D389,'حركة المخزون'!$H:$H,T$2)-SUMIFS('حركة المخزون'!$F:$F,'حركة المخزون'!$E:$E,$D389,'حركة المخزون'!$G:$G,T$2))*VLOOKUP($D389,'قاعدة البيانات'!$G:$J,2,0)</f>
        <v>0</v>
      </c>
      <c r="U389" s="28">
        <f>(SUMIFS('حركة المخزون'!$F:$F,'حركة المخزون'!$E:$E,$D389,'حركة المخزون'!$H:$H,T$2)-SUMIFS('حركة المخزون'!$F:$F,'حركة المخزون'!$E:$E,$D389,'حركة المخزون'!$G:$G,T$2))*VLOOKUP($D389,'قاعدة البيانات'!$G:$J,4,0)</f>
        <v>0</v>
      </c>
      <c r="V389" s="28">
        <f>(SUMIFS('حركة المخزون'!$F:$F,'حركة المخزون'!$E:$E,$D389,'حركة المخزون'!$H:$H,V$2)-SUMIFS('حركة المخزون'!$F:$F,'حركة المخزون'!$E:$E,$D389,'حركة المخزون'!$G:$G,V$2))*VLOOKUP($D389,'قاعدة البيانات'!$G:$J,2,0)</f>
        <v>0</v>
      </c>
      <c r="W389" s="28">
        <f>(SUMIFS('حركة المخزون'!$F:$F,'حركة المخزون'!$E:$E,$D389,'حركة المخزون'!$H:$H,V$2)-SUMIFS('حركة المخزون'!$F:$F,'حركة المخزون'!$E:$E,$D389,'حركة المخزون'!$G:$G,V$2))*VLOOKUP($D389,'قاعدة البيانات'!$G:$J,4,0)</f>
        <v>0</v>
      </c>
      <c r="X389" s="28">
        <f>(SUMIFS('حركة المخزون'!$F:$F,'حركة المخزون'!$E:$E,$D389,'حركة المخزون'!$H:$H,X$2)-SUMIFS('حركة المخزون'!$F:$F,'حركة المخزون'!$E:$E,$D389,'حركة المخزون'!$G:$G,X$2))*VLOOKUP($D389,'قاعدة البيانات'!$G:$J,2,0)</f>
        <v>0</v>
      </c>
      <c r="Y389" s="28">
        <f>(SUMIFS('حركة المخزون'!$F:$F,'حركة المخزون'!$E:$E,$D389,'حركة المخزون'!$H:$H,X$2)-SUMIFS('حركة المخزون'!$F:$F,'حركة المخزون'!$E:$E,$D389,'حركة المخزون'!$G:$G,X$2))*VLOOKUP($D389,'قاعدة البيانات'!$G:$J,4,0)</f>
        <v>0</v>
      </c>
      <c r="Z389" s="28">
        <f>(SUMIFS('حركة المخزون'!$F:$F,'حركة المخزون'!$E:$E,$D389,'حركة المخزون'!$H:$H,Z$2)-SUMIFS('حركة المخزون'!$F:$F,'حركة المخزون'!$E:$E,$D389,'حركة المخزون'!$G:$G,Z$2))*VLOOKUP($D389,'قاعدة البيانات'!$G:$J,2,0)</f>
        <v>0</v>
      </c>
      <c r="AA389" s="28">
        <f>(SUMIFS('حركة المخزون'!$F:$F,'حركة المخزون'!$E:$E,$D389,'حركة المخزون'!$H:$H,Z$2)-SUMIFS('حركة المخزون'!$F:$F,'حركة المخزون'!$E:$E,$D389,'حركة المخزون'!$G:$G,Z$2))*VLOOKUP($D389,'قاعدة البيانات'!$G:$J,4,0)</f>
        <v>0</v>
      </c>
      <c r="AB389" s="28">
        <f>(SUMIFS('حركة المخزون'!$F:$F,'حركة المخزون'!$E:$E,$D389,'حركة المخزون'!$H:$H,AB$2)-SUMIFS('حركة المخزون'!$F:$F,'حركة المخزون'!$E:$E,$D389,'حركة المخزون'!$G:$G,AB$2))*VLOOKUP($D389,'قاعدة البيانات'!$G:$J,2,0)</f>
        <v>0</v>
      </c>
      <c r="AC389" s="28">
        <f>(SUMIFS('حركة المخزون'!$F:$F,'حركة المخزون'!$E:$E,$D389,'حركة المخزون'!$H:$H,AB$2)-SUMIFS('حركة المخزون'!$F:$F,'حركة المخزون'!$E:$E,$D389,'حركة المخزون'!$G:$G,AB$2))*VLOOKUP($D389,'قاعدة البيانات'!$G:$J,4,0)</f>
        <v>0</v>
      </c>
      <c r="AD389" s="28">
        <f>(SUMIFS('حركة المخزون'!$F:$F,'حركة المخزون'!$E:$E,$D389,'حركة المخزون'!$H:$H,AD$2)-SUMIFS('حركة المخزون'!$F:$F,'حركة المخزون'!$E:$E,$D389,'حركة المخزون'!$G:$G,AD$2))*VLOOKUP($D389,'قاعدة البيانات'!$G:$J,2,0)</f>
        <v>0</v>
      </c>
      <c r="AE389" s="28">
        <f>(SUMIFS('حركة المخزون'!$F:$F,'حركة المخزون'!$E:$E,$D389,'حركة المخزون'!$H:$H,AD$2)-SUMIFS('حركة المخزون'!$F:$F,'حركة المخزون'!$E:$E,$D389,'حركة المخزون'!$G:$G,AD$2))*VLOOKUP($D389,'قاعدة البيانات'!$G:$J,4,0)</f>
        <v>0</v>
      </c>
      <c r="AF389" s="28">
        <f>(SUMIFS('حركة المخزون'!$F:$F,'حركة المخزون'!$E:$E,$D389,'حركة المخزون'!$H:$H,AF$2)-SUMIFS('حركة المخزون'!$F:$F,'حركة المخزون'!$E:$E,$D389,'حركة المخزون'!$G:$G,AF$2))*VLOOKUP($D389,'قاعدة البيانات'!$G:$J,2,0)</f>
        <v>0</v>
      </c>
      <c r="AG389" s="28">
        <f>(SUMIFS('حركة المخزون'!$F:$F,'حركة المخزون'!$E:$E,$D389,'حركة المخزون'!$H:$H,AF$2)-SUMIFS('حركة المخزون'!$F:$F,'حركة المخزون'!$E:$E,$D389,'حركة المخزون'!$G:$G,AF$2))*VLOOKUP($D389,'قاعدة البيانات'!$G:$J,4,0)</f>
        <v>0</v>
      </c>
      <c r="AH389" s="28">
        <f>(SUMIFS('حركة المخزون'!$F:$F,'حركة المخزون'!$E:$E,$D389,'حركة المخزون'!$H:$H,AH$2)-SUMIFS('حركة المخزون'!$F:$F,'حركة المخزون'!$E:$E,$D389,'حركة المخزون'!$G:$G,AH$2))*VLOOKUP($D389,'قاعدة البيانات'!$G:$J,2,0)</f>
        <v>0</v>
      </c>
      <c r="AI389" s="28">
        <f>(SUMIFS('حركة المخزون'!$F:$F,'حركة المخزون'!$E:$E,$D389,'حركة المخزون'!$H:$H,AH$2)-SUMIFS('حركة المخزون'!$F:$F,'حركة المخزون'!$E:$E,$D389,'حركة المخزون'!$G:$G,AH$2))*VLOOKUP($D389,'قاعدة البيانات'!$G:$J,4,0)</f>
        <v>0</v>
      </c>
      <c r="AJ389" s="28">
        <f>(SUMIFS('حركة المخزون'!$F:$F,'حركة المخزون'!$E:$E,$D389,'حركة المخزون'!$H:$H,AJ$2)-SUMIFS('حركة المخزون'!$F:$F,'حركة المخزون'!$E:$E,$D389,'حركة المخزون'!$G:$G,AJ$2))*VLOOKUP($D389,'قاعدة البيانات'!$G:$J,2,0)</f>
        <v>0</v>
      </c>
      <c r="AK389" s="28">
        <f>(SUMIFS('حركة المخزون'!$F:$F,'حركة المخزون'!$E:$E,$D389,'حركة المخزون'!$H:$H,AJ$2)-SUMIFS('حركة المخزون'!$F:$F,'حركة المخزون'!$E:$E,$D389,'حركة المخزون'!$G:$G,AJ$2))*VLOOKUP($D389,'قاعدة البيانات'!$G:$J,4,0)</f>
        <v>0</v>
      </c>
      <c r="AL389" s="28">
        <f>(SUMIFS('حركة المخزون'!$F:$F,'حركة المخزون'!$E:$E,$D389,'حركة المخزون'!$H:$H,AL$2)-SUMIFS('حركة المخزون'!$F:$F,'حركة المخزون'!$E:$E,$D389,'حركة المخزون'!$G:$G,AL$2))*VLOOKUP($D389,'قاعدة البيانات'!$G:$J,2,0)</f>
        <v>0</v>
      </c>
      <c r="AM389" s="28">
        <f>(SUMIFS('حركة المخزون'!$F:$F,'حركة المخزون'!$E:$E,$D389,'حركة المخزون'!$H:$H,AL$2)-SUMIFS('حركة المخزون'!$F:$F,'حركة المخزون'!$E:$E,$D389,'حركة المخزون'!$G:$G,AL$2))*VLOOKUP($D389,'قاعدة البيانات'!$G:$J,4,0)</f>
        <v>0</v>
      </c>
      <c r="AN389" s="28">
        <f>(SUMIFS('حركة المخزون'!$F:$F,'حركة المخزون'!$E:$E,$D389,'حركة المخزون'!$H:$H,AN$2)-SUMIFS('حركة المخزون'!$F:$F,'حركة المخزون'!$E:$E,$D389,'حركة المخزون'!$G:$G,AN$2))*VLOOKUP($D389,'قاعدة البيانات'!$G:$J,2,0)</f>
        <v>0</v>
      </c>
      <c r="AO389" s="28">
        <f>(SUMIFS('حركة المخزون'!$F:$F,'حركة المخزون'!$E:$E,$D389,'حركة المخزون'!$H:$H,AN$2)-SUMIFS('حركة المخزون'!$F:$F,'حركة المخزون'!$E:$E,$D389,'حركة المخزون'!$G:$G,AN$2))*VLOOKUP($D389,'قاعدة البيانات'!$G:$J,4,0)</f>
        <v>0</v>
      </c>
      <c r="AP389" s="28">
        <f>(SUMIFS('حركة المخزون'!$F:$F,'حركة المخزون'!$E:$E,$D389,'حركة المخزون'!$H:$H,AP$2)-SUMIFS('حركة المخزون'!$F:$F,'حركة المخزون'!$E:$E,$D389,'حركة المخزون'!$G:$G,AP$2))*VLOOKUP($D389,'قاعدة البيانات'!$G:$J,2,0)</f>
        <v>0</v>
      </c>
      <c r="AQ389" s="28">
        <f>(SUMIFS('حركة المخزون'!$F:$F,'حركة المخزون'!$E:$E,$D389,'حركة المخزون'!$H:$H,AP$2)-SUMIFS('حركة المخزون'!$F:$F,'حركة المخزون'!$E:$E,$D389,'حركة المخزون'!$G:$G,AP$2))*VLOOKUP($D389,'قاعدة البيانات'!$G:$J,4,0)</f>
        <v>0</v>
      </c>
      <c r="AR389" s="28">
        <f>(SUMIFS('حركة المخزون'!$F:$F,'حركة المخزون'!$E:$E,$D389,'حركة المخزون'!$H:$H,AR$2)-SUMIFS('حركة المخزون'!$F:$F,'حركة المخزون'!$E:$E,$D389,'حركة المخزون'!$G:$G,AR$2))*VLOOKUP($D389,'قاعدة البيانات'!$G:$J,2,0)</f>
        <v>0</v>
      </c>
      <c r="AS389" s="28">
        <f>(SUMIFS('حركة المخزون'!$F:$F,'حركة المخزون'!$E:$E,$D389,'حركة المخزون'!$H:$H,AR$2)-SUMIFS('حركة المخزون'!$F:$F,'حركة المخزون'!$E:$E,$D389,'حركة المخزون'!$G:$G,AR$2))*VLOOKUP($D389,'قاعدة البيانات'!$G:$J,4,0)</f>
        <v>0</v>
      </c>
      <c r="AT389" s="28">
        <f>(SUMIFS('حركة المخزون'!$F:$F,'حركة المخزون'!$E:$E,$D389,'حركة المخزون'!$H:$H,AT$2)-SUMIFS('حركة المخزون'!$F:$F,'حركة المخزون'!$E:$E,$D389,'حركة المخزون'!$G:$G,AT$2))*VLOOKUP($D389,'قاعدة البيانات'!$G:$J,2,0)</f>
        <v>0</v>
      </c>
      <c r="AU389" s="28">
        <f>(SUMIFS('حركة المخزون'!$F:$F,'حركة المخزون'!$E:$E,$D389,'حركة المخزون'!$H:$H,AT$2)-SUMIFS('حركة المخزون'!$F:$F,'حركة المخزون'!$E:$E,$D389,'حركة المخزون'!$G:$G,AT$2))*VLOOKUP($D389,'قاعدة البيانات'!$G:$J,4,0)</f>
        <v>0</v>
      </c>
      <c r="AV389" s="28">
        <f>(SUMIFS('حركة المخزون'!$F:$F,'حركة المخزون'!$E:$E,$D389,'حركة المخزون'!$H:$H,AV$2)-SUMIFS('حركة المخزون'!$F:$F,'حركة المخزون'!$E:$E,$D389,'حركة المخزون'!$G:$G,AV$2))*VLOOKUP($D389,'قاعدة البيانات'!$G:$J,2,0)</f>
        <v>0</v>
      </c>
      <c r="AW389" s="28">
        <f>(SUMIFS('حركة المخزون'!$F:$F,'حركة المخزون'!$E:$E,$D389,'حركة المخزون'!$H:$H,AV$2)-SUMIFS('حركة المخزون'!$F:$F,'حركة المخزون'!$E:$E,$D389,'حركة المخزون'!$G:$G,AV$2))*VLOOKUP($D389,'قاعدة البيانات'!$G:$J,4,0)</f>
        <v>0</v>
      </c>
      <c r="AX389" s="28">
        <f>(SUMIFS('حركة المخزون'!$F:$F,'حركة المخزون'!$E:$E,$D389,'حركة المخزون'!$H:$H,AX$2)-SUMIFS('حركة المخزون'!$F:$F,'حركة المخزون'!$E:$E,$D389,'حركة المخزون'!$G:$G,AX$2))*VLOOKUP($D389,'قاعدة البيانات'!$G:$J,2,0)</f>
        <v>0</v>
      </c>
      <c r="AY389" s="28">
        <f>(SUMIFS('حركة المخزون'!$F:$F,'حركة المخزون'!$E:$E,$D389,'حركة المخزون'!$H:$H,AX$2)-SUMIFS('حركة المخزون'!$F:$F,'حركة المخزون'!$E:$E,$D389,'حركة المخزون'!$G:$G,AX$2))*VLOOKUP($D389,'قاعدة البيانات'!$G:$J,4,0)</f>
        <v>0</v>
      </c>
      <c r="AZ389" s="28">
        <f>(SUMIFS('حركة المخزون'!$F:$F,'حركة المخزون'!$E:$E,$D389,'حركة المخزون'!$H:$H,AZ$2)-SUMIFS('حركة المخزون'!$F:$F,'حركة المخزون'!$E:$E,$D389,'حركة المخزون'!$G:$G,AZ$2))*VLOOKUP($D389,'قاعدة البيانات'!$G:$J,2,0)</f>
        <v>0</v>
      </c>
      <c r="BA389" s="28">
        <f>(SUMIFS('حركة المخزون'!$F:$F,'حركة المخزون'!$E:$E,$D389,'حركة المخزون'!$H:$H,AZ$2)-SUMIFS('حركة المخزون'!$F:$F,'حركة المخزون'!$E:$E,$D389,'حركة المخزون'!$G:$G,AZ$2))*VLOOKUP($D389,'قاعدة البيانات'!$G:$J,4,0)</f>
        <v>0</v>
      </c>
      <c r="BB389" s="28">
        <f>(SUMIFS('حركة المخزون'!$F:$F,'حركة المخزون'!$E:$E,$D389,'حركة المخزون'!$H:$H,BB$2)-SUMIFS('حركة المخزون'!$F:$F,'حركة المخزون'!$E:$E,$D389,'حركة المخزون'!$G:$G,BB$2))*VLOOKUP($D389,'قاعدة البيانات'!$G:$J,2,0)</f>
        <v>0</v>
      </c>
      <c r="BC389" s="28">
        <f>(SUMIFS('حركة المخزون'!$F:$F,'حركة المخزون'!$E:$E,$D389,'حركة المخزون'!$H:$H,BB$2)-SUMIFS('حركة المخزون'!$F:$F,'حركة المخزون'!$E:$E,$D389,'حركة المخزون'!$G:$G,BB$2))*VLOOKUP($D389,'قاعدة البيانات'!$G:$J,4,0)</f>
        <v>0</v>
      </c>
      <c r="BD389" s="28">
        <f>(SUMIFS('حركة المخزون'!$F:$F,'حركة المخزون'!$E:$E,$D389,'حركة المخزون'!$H:$H,BD$2)-SUMIFS('حركة المخزون'!$F:$F,'حركة المخزون'!$E:$E,$D389,'حركة المخزون'!$G:$G,BD$2))*VLOOKUP($D389,'قاعدة البيانات'!$G:$J,2,0)</f>
        <v>0</v>
      </c>
      <c r="BE389" s="28">
        <f>(SUMIFS('حركة المخزون'!$F:$F,'حركة المخزون'!$E:$E,$D389,'حركة المخزون'!$H:$H,BD$2)-SUMIFS('حركة المخزون'!$F:$F,'حركة المخزون'!$E:$E,$D389,'حركة المخزون'!$G:$G,BD$2))*VLOOKUP($D389,'قاعدة البيانات'!$G:$J,4,0)</f>
        <v>0</v>
      </c>
      <c r="BF389" s="28">
        <f>(SUMIFS('حركة المخزون'!$F:$F,'حركة المخزون'!$E:$E,$D389,'حركة المخزون'!$H:$H,BF$2)-SUMIFS('حركة المخزون'!$F:$F,'حركة المخزون'!$E:$E,$D389,'حركة المخزون'!$G:$G,BF$2))*VLOOKUP($D389,'قاعدة البيانات'!$G:$J,2,0)</f>
        <v>0</v>
      </c>
      <c r="BG389" s="28">
        <f>(SUMIFS('حركة المخزون'!$F:$F,'حركة المخزون'!$E:$E,$D389,'حركة المخزون'!$H:$H,BF$2)-SUMIFS('حركة المخزون'!$F:$F,'حركة المخزون'!$E:$E,$D389,'حركة المخزون'!$G:$G,BF$2))*VLOOKUP($D389,'قاعدة البيانات'!$G:$J,4,0)</f>
        <v>0</v>
      </c>
      <c r="BH389" s="28">
        <f>(SUMIFS('حركة المخزون'!$F:$F,'حركة المخزون'!$E:$E,$D389,'حركة المخزون'!$H:$H,BH$2)-SUMIFS('حركة المخزون'!$F:$F,'حركة المخزون'!$E:$E,$D389,'حركة المخزون'!$G:$G,BH$2))*VLOOKUP($D389,'قاعدة البيانات'!$G:$J,2,0)</f>
        <v>0</v>
      </c>
      <c r="BI389" s="28">
        <f>(SUMIFS('حركة المخزون'!$F:$F,'حركة المخزون'!$E:$E,$D389,'حركة المخزون'!$H:$H,BH$2)-SUMIFS('حركة المخزون'!$F:$F,'حركة المخزون'!$E:$E,$D389,'حركة المخزون'!$G:$G,BH$2))*VLOOKUP($D389,'قاعدة البيانات'!$G:$J,4,0)</f>
        <v>0</v>
      </c>
    </row>
    <row r="390" spans="2:61" s="15" customFormat="1" ht="24" customHeight="1" x14ac:dyDescent="0.2">
      <c r="B390" s="18">
        <v>387</v>
      </c>
      <c r="C390" s="19"/>
      <c r="D390" s="18" t="str">
        <f>VLOOKUP(C390,'قاعدة البيانات'!F:G,2,0)</f>
        <v/>
      </c>
      <c r="F390" s="28">
        <f>(SUMIFS('حركة المخزون'!$F:$F,'حركة المخزون'!$E:$E,$D390,'حركة المخزون'!$H:$H,F$2)-SUMIFS('حركة المخزون'!$F:$F,'حركة المخزون'!$E:$E,$D390,'حركة المخزون'!$G:$G,F$2))*VLOOKUP($D390,'قاعدة البيانات'!$G:$J,2,0)</f>
        <v>0</v>
      </c>
      <c r="G390" s="28">
        <f>(SUMIFS('حركة المخزون'!$F:$F,'حركة المخزون'!$E:$E,$D390,'حركة المخزون'!$H:$H,F$2)-SUMIFS('حركة المخزون'!$F:$F,'حركة المخزون'!$E:$E,$D390,'حركة المخزون'!$G:$G,F$2))*VLOOKUP($D390,'قاعدة البيانات'!$G:$J,4,0)</f>
        <v>0</v>
      </c>
      <c r="H390" s="28">
        <f>(SUMIFS('حركة المخزون'!$F:$F,'حركة المخزون'!$E:$E,$D390,'حركة المخزون'!$H:$H,H$2)-SUMIFS('حركة المخزون'!$F:$F,'حركة المخزون'!$E:$E,$D390,'حركة المخزون'!$G:$G,H$2))*VLOOKUP($D390,'قاعدة البيانات'!$G:$J,2,0)</f>
        <v>0</v>
      </c>
      <c r="I390" s="28">
        <f>(SUMIFS('حركة المخزون'!$F:$F,'حركة المخزون'!$E:$E,$D390,'حركة المخزون'!$H:$H,H$2)-SUMIFS('حركة المخزون'!$F:$F,'حركة المخزون'!$E:$E,$D390,'حركة المخزون'!$G:$G,H$2))*VLOOKUP($D390,'قاعدة البيانات'!$G:$J,4,0)</f>
        <v>0</v>
      </c>
      <c r="J390" s="28">
        <f>(SUMIFS('حركة المخزون'!$F:$F,'حركة المخزون'!$E:$E,$D390,'حركة المخزون'!$H:$H,J$2)-SUMIFS('حركة المخزون'!$F:$F,'حركة المخزون'!$E:$E,$D390,'حركة المخزون'!$G:$G,J$2))*VLOOKUP($D390,'قاعدة البيانات'!$G:$J,2,0)</f>
        <v>0</v>
      </c>
      <c r="K390" s="28">
        <f>(SUMIFS('حركة المخزون'!$F:$F,'حركة المخزون'!$E:$E,$D390,'حركة المخزون'!$H:$H,J$2)-SUMIFS('حركة المخزون'!$F:$F,'حركة المخزون'!$E:$E,$D390,'حركة المخزون'!$G:$G,J$2))*VLOOKUP($D390,'قاعدة البيانات'!$G:$J,4,0)</f>
        <v>0</v>
      </c>
      <c r="L390" s="28">
        <f>(SUMIFS('حركة المخزون'!$F:$F,'حركة المخزون'!$E:$E,$D390,'حركة المخزون'!$H:$H,L$2)-SUMIFS('حركة المخزون'!$F:$F,'حركة المخزون'!$E:$E,$D390,'حركة المخزون'!$G:$G,L$2))*VLOOKUP($D390,'قاعدة البيانات'!$G:$J,2,0)</f>
        <v>0</v>
      </c>
      <c r="M390" s="28">
        <f>(SUMIFS('حركة المخزون'!$F:$F,'حركة المخزون'!$E:$E,$D390,'حركة المخزون'!$H:$H,L$2)-SUMIFS('حركة المخزون'!$F:$F,'حركة المخزون'!$E:$E,$D390,'حركة المخزون'!$G:$G,L$2))*VLOOKUP($D390,'قاعدة البيانات'!$G:$J,4,0)</f>
        <v>0</v>
      </c>
      <c r="N390" s="28">
        <f>(SUMIFS('حركة المخزون'!$F:$F,'حركة المخزون'!$E:$E,$D390,'حركة المخزون'!$H:$H,N$2)-SUMIFS('حركة المخزون'!$F:$F,'حركة المخزون'!$E:$E,$D390,'حركة المخزون'!$G:$G,N$2))*VLOOKUP($D390,'قاعدة البيانات'!$G:$J,2,0)</f>
        <v>0</v>
      </c>
      <c r="O390" s="28">
        <f>(SUMIFS('حركة المخزون'!$F:$F,'حركة المخزون'!$E:$E,$D390,'حركة المخزون'!$H:$H,N$2)-SUMIFS('حركة المخزون'!$F:$F,'حركة المخزون'!$E:$E,$D390,'حركة المخزون'!$G:$G,N$2))*VLOOKUP($D390,'قاعدة البيانات'!$G:$J,4,0)</f>
        <v>0</v>
      </c>
      <c r="P390" s="28">
        <f>(SUMIFS('حركة المخزون'!$F:$F,'حركة المخزون'!$E:$E,$D390,'حركة المخزون'!$H:$H,P$2)-SUMIFS('حركة المخزون'!$F:$F,'حركة المخزون'!$E:$E,$D390,'حركة المخزون'!$G:$G,P$2))*VLOOKUP($D390,'قاعدة البيانات'!$G:$J,2,0)</f>
        <v>0</v>
      </c>
      <c r="Q390" s="28">
        <f>(SUMIFS('حركة المخزون'!$F:$F,'حركة المخزون'!$E:$E,$D390,'حركة المخزون'!$H:$H,P$2)-SUMIFS('حركة المخزون'!$F:$F,'حركة المخزون'!$E:$E,$D390,'حركة المخزون'!$G:$G,P$2))*VLOOKUP($D390,'قاعدة البيانات'!$G:$J,4,0)</f>
        <v>0</v>
      </c>
      <c r="R390" s="28">
        <f>(SUMIFS('حركة المخزون'!$F:$F,'حركة المخزون'!$E:$E,$D390,'حركة المخزون'!$H:$H,R$2)-SUMIFS('حركة المخزون'!$F:$F,'حركة المخزون'!$E:$E,$D390,'حركة المخزون'!$G:$G,R$2))*VLOOKUP($D390,'قاعدة البيانات'!$G:$J,2,0)</f>
        <v>0</v>
      </c>
      <c r="S390" s="28">
        <f>(SUMIFS('حركة المخزون'!$F:$F,'حركة المخزون'!$E:$E,$D390,'حركة المخزون'!$H:$H,R$2)-SUMIFS('حركة المخزون'!$F:$F,'حركة المخزون'!$E:$E,$D390,'حركة المخزون'!$G:$G,R$2))*VLOOKUP($D390,'قاعدة البيانات'!$G:$J,4,0)</f>
        <v>0</v>
      </c>
      <c r="T390" s="28">
        <f>(SUMIFS('حركة المخزون'!$F:$F,'حركة المخزون'!$E:$E,$D390,'حركة المخزون'!$H:$H,T$2)-SUMIFS('حركة المخزون'!$F:$F,'حركة المخزون'!$E:$E,$D390,'حركة المخزون'!$G:$G,T$2))*VLOOKUP($D390,'قاعدة البيانات'!$G:$J,2,0)</f>
        <v>0</v>
      </c>
      <c r="U390" s="28">
        <f>(SUMIFS('حركة المخزون'!$F:$F,'حركة المخزون'!$E:$E,$D390,'حركة المخزون'!$H:$H,T$2)-SUMIFS('حركة المخزون'!$F:$F,'حركة المخزون'!$E:$E,$D390,'حركة المخزون'!$G:$G,T$2))*VLOOKUP($D390,'قاعدة البيانات'!$G:$J,4,0)</f>
        <v>0</v>
      </c>
      <c r="V390" s="28">
        <f>(SUMIFS('حركة المخزون'!$F:$F,'حركة المخزون'!$E:$E,$D390,'حركة المخزون'!$H:$H,V$2)-SUMIFS('حركة المخزون'!$F:$F,'حركة المخزون'!$E:$E,$D390,'حركة المخزون'!$G:$G,V$2))*VLOOKUP($D390,'قاعدة البيانات'!$G:$J,2,0)</f>
        <v>0</v>
      </c>
      <c r="W390" s="28">
        <f>(SUMIFS('حركة المخزون'!$F:$F,'حركة المخزون'!$E:$E,$D390,'حركة المخزون'!$H:$H,V$2)-SUMIFS('حركة المخزون'!$F:$F,'حركة المخزون'!$E:$E,$D390,'حركة المخزون'!$G:$G,V$2))*VLOOKUP($D390,'قاعدة البيانات'!$G:$J,4,0)</f>
        <v>0</v>
      </c>
      <c r="X390" s="28">
        <f>(SUMIFS('حركة المخزون'!$F:$F,'حركة المخزون'!$E:$E,$D390,'حركة المخزون'!$H:$H,X$2)-SUMIFS('حركة المخزون'!$F:$F,'حركة المخزون'!$E:$E,$D390,'حركة المخزون'!$G:$G,X$2))*VLOOKUP($D390,'قاعدة البيانات'!$G:$J,2,0)</f>
        <v>0</v>
      </c>
      <c r="Y390" s="28">
        <f>(SUMIFS('حركة المخزون'!$F:$F,'حركة المخزون'!$E:$E,$D390,'حركة المخزون'!$H:$H,X$2)-SUMIFS('حركة المخزون'!$F:$F,'حركة المخزون'!$E:$E,$D390,'حركة المخزون'!$G:$G,X$2))*VLOOKUP($D390,'قاعدة البيانات'!$G:$J,4,0)</f>
        <v>0</v>
      </c>
      <c r="Z390" s="28">
        <f>(SUMIFS('حركة المخزون'!$F:$F,'حركة المخزون'!$E:$E,$D390,'حركة المخزون'!$H:$H,Z$2)-SUMIFS('حركة المخزون'!$F:$F,'حركة المخزون'!$E:$E,$D390,'حركة المخزون'!$G:$G,Z$2))*VLOOKUP($D390,'قاعدة البيانات'!$G:$J,2,0)</f>
        <v>0</v>
      </c>
      <c r="AA390" s="28">
        <f>(SUMIFS('حركة المخزون'!$F:$F,'حركة المخزون'!$E:$E,$D390,'حركة المخزون'!$H:$H,Z$2)-SUMIFS('حركة المخزون'!$F:$F,'حركة المخزون'!$E:$E,$D390,'حركة المخزون'!$G:$G,Z$2))*VLOOKUP($D390,'قاعدة البيانات'!$G:$J,4,0)</f>
        <v>0</v>
      </c>
      <c r="AB390" s="28">
        <f>(SUMIFS('حركة المخزون'!$F:$F,'حركة المخزون'!$E:$E,$D390,'حركة المخزون'!$H:$H,AB$2)-SUMIFS('حركة المخزون'!$F:$F,'حركة المخزون'!$E:$E,$D390,'حركة المخزون'!$G:$G,AB$2))*VLOOKUP($D390,'قاعدة البيانات'!$G:$J,2,0)</f>
        <v>0</v>
      </c>
      <c r="AC390" s="28">
        <f>(SUMIFS('حركة المخزون'!$F:$F,'حركة المخزون'!$E:$E,$D390,'حركة المخزون'!$H:$H,AB$2)-SUMIFS('حركة المخزون'!$F:$F,'حركة المخزون'!$E:$E,$D390,'حركة المخزون'!$G:$G,AB$2))*VLOOKUP($D390,'قاعدة البيانات'!$G:$J,4,0)</f>
        <v>0</v>
      </c>
      <c r="AD390" s="28">
        <f>(SUMIFS('حركة المخزون'!$F:$F,'حركة المخزون'!$E:$E,$D390,'حركة المخزون'!$H:$H,AD$2)-SUMIFS('حركة المخزون'!$F:$F,'حركة المخزون'!$E:$E,$D390,'حركة المخزون'!$G:$G,AD$2))*VLOOKUP($D390,'قاعدة البيانات'!$G:$J,2,0)</f>
        <v>0</v>
      </c>
      <c r="AE390" s="28">
        <f>(SUMIFS('حركة المخزون'!$F:$F,'حركة المخزون'!$E:$E,$D390,'حركة المخزون'!$H:$H,AD$2)-SUMIFS('حركة المخزون'!$F:$F,'حركة المخزون'!$E:$E,$D390,'حركة المخزون'!$G:$G,AD$2))*VLOOKUP($D390,'قاعدة البيانات'!$G:$J,4,0)</f>
        <v>0</v>
      </c>
      <c r="AF390" s="28">
        <f>(SUMIFS('حركة المخزون'!$F:$F,'حركة المخزون'!$E:$E,$D390,'حركة المخزون'!$H:$H,AF$2)-SUMIFS('حركة المخزون'!$F:$F,'حركة المخزون'!$E:$E,$D390,'حركة المخزون'!$G:$G,AF$2))*VLOOKUP($D390,'قاعدة البيانات'!$G:$J,2,0)</f>
        <v>0</v>
      </c>
      <c r="AG390" s="28">
        <f>(SUMIFS('حركة المخزون'!$F:$F,'حركة المخزون'!$E:$E,$D390,'حركة المخزون'!$H:$H,AF$2)-SUMIFS('حركة المخزون'!$F:$F,'حركة المخزون'!$E:$E,$D390,'حركة المخزون'!$G:$G,AF$2))*VLOOKUP($D390,'قاعدة البيانات'!$G:$J,4,0)</f>
        <v>0</v>
      </c>
      <c r="AH390" s="28">
        <f>(SUMIFS('حركة المخزون'!$F:$F,'حركة المخزون'!$E:$E,$D390,'حركة المخزون'!$H:$H,AH$2)-SUMIFS('حركة المخزون'!$F:$F,'حركة المخزون'!$E:$E,$D390,'حركة المخزون'!$G:$G,AH$2))*VLOOKUP($D390,'قاعدة البيانات'!$G:$J,2,0)</f>
        <v>0</v>
      </c>
      <c r="AI390" s="28">
        <f>(SUMIFS('حركة المخزون'!$F:$F,'حركة المخزون'!$E:$E,$D390,'حركة المخزون'!$H:$H,AH$2)-SUMIFS('حركة المخزون'!$F:$F,'حركة المخزون'!$E:$E,$D390,'حركة المخزون'!$G:$G,AH$2))*VLOOKUP($D390,'قاعدة البيانات'!$G:$J,4,0)</f>
        <v>0</v>
      </c>
      <c r="AJ390" s="28">
        <f>(SUMIFS('حركة المخزون'!$F:$F,'حركة المخزون'!$E:$E,$D390,'حركة المخزون'!$H:$H,AJ$2)-SUMIFS('حركة المخزون'!$F:$F,'حركة المخزون'!$E:$E,$D390,'حركة المخزون'!$G:$G,AJ$2))*VLOOKUP($D390,'قاعدة البيانات'!$G:$J,2,0)</f>
        <v>0</v>
      </c>
      <c r="AK390" s="28">
        <f>(SUMIFS('حركة المخزون'!$F:$F,'حركة المخزون'!$E:$E,$D390,'حركة المخزون'!$H:$H,AJ$2)-SUMIFS('حركة المخزون'!$F:$F,'حركة المخزون'!$E:$E,$D390,'حركة المخزون'!$G:$G,AJ$2))*VLOOKUP($D390,'قاعدة البيانات'!$G:$J,4,0)</f>
        <v>0</v>
      </c>
      <c r="AL390" s="28">
        <f>(SUMIFS('حركة المخزون'!$F:$F,'حركة المخزون'!$E:$E,$D390,'حركة المخزون'!$H:$H,AL$2)-SUMIFS('حركة المخزون'!$F:$F,'حركة المخزون'!$E:$E,$D390,'حركة المخزون'!$G:$G,AL$2))*VLOOKUP($D390,'قاعدة البيانات'!$G:$J,2,0)</f>
        <v>0</v>
      </c>
      <c r="AM390" s="28">
        <f>(SUMIFS('حركة المخزون'!$F:$F,'حركة المخزون'!$E:$E,$D390,'حركة المخزون'!$H:$H,AL$2)-SUMIFS('حركة المخزون'!$F:$F,'حركة المخزون'!$E:$E,$D390,'حركة المخزون'!$G:$G,AL$2))*VLOOKUP($D390,'قاعدة البيانات'!$G:$J,4,0)</f>
        <v>0</v>
      </c>
      <c r="AN390" s="28">
        <f>(SUMIFS('حركة المخزون'!$F:$F,'حركة المخزون'!$E:$E,$D390,'حركة المخزون'!$H:$H,AN$2)-SUMIFS('حركة المخزون'!$F:$F,'حركة المخزون'!$E:$E,$D390,'حركة المخزون'!$G:$G,AN$2))*VLOOKUP($D390,'قاعدة البيانات'!$G:$J,2,0)</f>
        <v>0</v>
      </c>
      <c r="AO390" s="28">
        <f>(SUMIFS('حركة المخزون'!$F:$F,'حركة المخزون'!$E:$E,$D390,'حركة المخزون'!$H:$H,AN$2)-SUMIFS('حركة المخزون'!$F:$F,'حركة المخزون'!$E:$E,$D390,'حركة المخزون'!$G:$G,AN$2))*VLOOKUP($D390,'قاعدة البيانات'!$G:$J,4,0)</f>
        <v>0</v>
      </c>
      <c r="AP390" s="28">
        <f>(SUMIFS('حركة المخزون'!$F:$F,'حركة المخزون'!$E:$E,$D390,'حركة المخزون'!$H:$H,AP$2)-SUMIFS('حركة المخزون'!$F:$F,'حركة المخزون'!$E:$E,$D390,'حركة المخزون'!$G:$G,AP$2))*VLOOKUP($D390,'قاعدة البيانات'!$G:$J,2,0)</f>
        <v>0</v>
      </c>
      <c r="AQ390" s="28">
        <f>(SUMIFS('حركة المخزون'!$F:$F,'حركة المخزون'!$E:$E,$D390,'حركة المخزون'!$H:$H,AP$2)-SUMIFS('حركة المخزون'!$F:$F,'حركة المخزون'!$E:$E,$D390,'حركة المخزون'!$G:$G,AP$2))*VLOOKUP($D390,'قاعدة البيانات'!$G:$J,4,0)</f>
        <v>0</v>
      </c>
      <c r="AR390" s="28">
        <f>(SUMIFS('حركة المخزون'!$F:$F,'حركة المخزون'!$E:$E,$D390,'حركة المخزون'!$H:$H,AR$2)-SUMIFS('حركة المخزون'!$F:$F,'حركة المخزون'!$E:$E,$D390,'حركة المخزون'!$G:$G,AR$2))*VLOOKUP($D390,'قاعدة البيانات'!$G:$J,2,0)</f>
        <v>0</v>
      </c>
      <c r="AS390" s="28">
        <f>(SUMIFS('حركة المخزون'!$F:$F,'حركة المخزون'!$E:$E,$D390,'حركة المخزون'!$H:$H,AR$2)-SUMIFS('حركة المخزون'!$F:$F,'حركة المخزون'!$E:$E,$D390,'حركة المخزون'!$G:$G,AR$2))*VLOOKUP($D390,'قاعدة البيانات'!$G:$J,4,0)</f>
        <v>0</v>
      </c>
      <c r="AT390" s="28">
        <f>(SUMIFS('حركة المخزون'!$F:$F,'حركة المخزون'!$E:$E,$D390,'حركة المخزون'!$H:$H,AT$2)-SUMIFS('حركة المخزون'!$F:$F,'حركة المخزون'!$E:$E,$D390,'حركة المخزون'!$G:$G,AT$2))*VLOOKUP($D390,'قاعدة البيانات'!$G:$J,2,0)</f>
        <v>0</v>
      </c>
      <c r="AU390" s="28">
        <f>(SUMIFS('حركة المخزون'!$F:$F,'حركة المخزون'!$E:$E,$D390,'حركة المخزون'!$H:$H,AT$2)-SUMIFS('حركة المخزون'!$F:$F,'حركة المخزون'!$E:$E,$D390,'حركة المخزون'!$G:$G,AT$2))*VLOOKUP($D390,'قاعدة البيانات'!$G:$J,4,0)</f>
        <v>0</v>
      </c>
      <c r="AV390" s="28">
        <f>(SUMIFS('حركة المخزون'!$F:$F,'حركة المخزون'!$E:$E,$D390,'حركة المخزون'!$H:$H,AV$2)-SUMIFS('حركة المخزون'!$F:$F,'حركة المخزون'!$E:$E,$D390,'حركة المخزون'!$G:$G,AV$2))*VLOOKUP($D390,'قاعدة البيانات'!$G:$J,2,0)</f>
        <v>0</v>
      </c>
      <c r="AW390" s="28">
        <f>(SUMIFS('حركة المخزون'!$F:$F,'حركة المخزون'!$E:$E,$D390,'حركة المخزون'!$H:$H,AV$2)-SUMIFS('حركة المخزون'!$F:$F,'حركة المخزون'!$E:$E,$D390,'حركة المخزون'!$G:$G,AV$2))*VLOOKUP($D390,'قاعدة البيانات'!$G:$J,4,0)</f>
        <v>0</v>
      </c>
      <c r="AX390" s="28">
        <f>(SUMIFS('حركة المخزون'!$F:$F,'حركة المخزون'!$E:$E,$D390,'حركة المخزون'!$H:$H,AX$2)-SUMIFS('حركة المخزون'!$F:$F,'حركة المخزون'!$E:$E,$D390,'حركة المخزون'!$G:$G,AX$2))*VLOOKUP($D390,'قاعدة البيانات'!$G:$J,2,0)</f>
        <v>0</v>
      </c>
      <c r="AY390" s="28">
        <f>(SUMIFS('حركة المخزون'!$F:$F,'حركة المخزون'!$E:$E,$D390,'حركة المخزون'!$H:$H,AX$2)-SUMIFS('حركة المخزون'!$F:$F,'حركة المخزون'!$E:$E,$D390,'حركة المخزون'!$G:$G,AX$2))*VLOOKUP($D390,'قاعدة البيانات'!$G:$J,4,0)</f>
        <v>0</v>
      </c>
      <c r="AZ390" s="28">
        <f>(SUMIFS('حركة المخزون'!$F:$F,'حركة المخزون'!$E:$E,$D390,'حركة المخزون'!$H:$H,AZ$2)-SUMIFS('حركة المخزون'!$F:$F,'حركة المخزون'!$E:$E,$D390,'حركة المخزون'!$G:$G,AZ$2))*VLOOKUP($D390,'قاعدة البيانات'!$G:$J,2,0)</f>
        <v>0</v>
      </c>
      <c r="BA390" s="28">
        <f>(SUMIFS('حركة المخزون'!$F:$F,'حركة المخزون'!$E:$E,$D390,'حركة المخزون'!$H:$H,AZ$2)-SUMIFS('حركة المخزون'!$F:$F,'حركة المخزون'!$E:$E,$D390,'حركة المخزون'!$G:$G,AZ$2))*VLOOKUP($D390,'قاعدة البيانات'!$G:$J,4,0)</f>
        <v>0</v>
      </c>
      <c r="BB390" s="28">
        <f>(SUMIFS('حركة المخزون'!$F:$F,'حركة المخزون'!$E:$E,$D390,'حركة المخزون'!$H:$H,BB$2)-SUMIFS('حركة المخزون'!$F:$F,'حركة المخزون'!$E:$E,$D390,'حركة المخزون'!$G:$G,BB$2))*VLOOKUP($D390,'قاعدة البيانات'!$G:$J,2,0)</f>
        <v>0</v>
      </c>
      <c r="BC390" s="28">
        <f>(SUMIFS('حركة المخزون'!$F:$F,'حركة المخزون'!$E:$E,$D390,'حركة المخزون'!$H:$H,BB$2)-SUMIFS('حركة المخزون'!$F:$F,'حركة المخزون'!$E:$E,$D390,'حركة المخزون'!$G:$G,BB$2))*VLOOKUP($D390,'قاعدة البيانات'!$G:$J,4,0)</f>
        <v>0</v>
      </c>
      <c r="BD390" s="28">
        <f>(SUMIFS('حركة المخزون'!$F:$F,'حركة المخزون'!$E:$E,$D390,'حركة المخزون'!$H:$H,BD$2)-SUMIFS('حركة المخزون'!$F:$F,'حركة المخزون'!$E:$E,$D390,'حركة المخزون'!$G:$G,BD$2))*VLOOKUP($D390,'قاعدة البيانات'!$G:$J,2,0)</f>
        <v>0</v>
      </c>
      <c r="BE390" s="28">
        <f>(SUMIFS('حركة المخزون'!$F:$F,'حركة المخزون'!$E:$E,$D390,'حركة المخزون'!$H:$H,BD$2)-SUMIFS('حركة المخزون'!$F:$F,'حركة المخزون'!$E:$E,$D390,'حركة المخزون'!$G:$G,BD$2))*VLOOKUP($D390,'قاعدة البيانات'!$G:$J,4,0)</f>
        <v>0</v>
      </c>
      <c r="BF390" s="28">
        <f>(SUMIFS('حركة المخزون'!$F:$F,'حركة المخزون'!$E:$E,$D390,'حركة المخزون'!$H:$H,BF$2)-SUMIFS('حركة المخزون'!$F:$F,'حركة المخزون'!$E:$E,$D390,'حركة المخزون'!$G:$G,BF$2))*VLOOKUP($D390,'قاعدة البيانات'!$G:$J,2,0)</f>
        <v>0</v>
      </c>
      <c r="BG390" s="28">
        <f>(SUMIFS('حركة المخزون'!$F:$F,'حركة المخزون'!$E:$E,$D390,'حركة المخزون'!$H:$H,BF$2)-SUMIFS('حركة المخزون'!$F:$F,'حركة المخزون'!$E:$E,$D390,'حركة المخزون'!$G:$G,BF$2))*VLOOKUP($D390,'قاعدة البيانات'!$G:$J,4,0)</f>
        <v>0</v>
      </c>
      <c r="BH390" s="28">
        <f>(SUMIFS('حركة المخزون'!$F:$F,'حركة المخزون'!$E:$E,$D390,'حركة المخزون'!$H:$H,BH$2)-SUMIFS('حركة المخزون'!$F:$F,'حركة المخزون'!$E:$E,$D390,'حركة المخزون'!$G:$G,BH$2))*VLOOKUP($D390,'قاعدة البيانات'!$G:$J,2,0)</f>
        <v>0</v>
      </c>
      <c r="BI390" s="28">
        <f>(SUMIFS('حركة المخزون'!$F:$F,'حركة المخزون'!$E:$E,$D390,'حركة المخزون'!$H:$H,BH$2)-SUMIFS('حركة المخزون'!$F:$F,'حركة المخزون'!$E:$E,$D390,'حركة المخزون'!$G:$G,BH$2))*VLOOKUP($D390,'قاعدة البيانات'!$G:$J,4,0)</f>
        <v>0</v>
      </c>
    </row>
    <row r="391" spans="2:61" s="15" customFormat="1" ht="24" customHeight="1" x14ac:dyDescent="0.2">
      <c r="B391" s="18">
        <v>388</v>
      </c>
      <c r="C391" s="19"/>
      <c r="D391" s="18" t="str">
        <f>VLOOKUP(C391,'قاعدة البيانات'!F:G,2,0)</f>
        <v/>
      </c>
      <c r="F391" s="28">
        <f>(SUMIFS('حركة المخزون'!$F:$F,'حركة المخزون'!$E:$E,$D391,'حركة المخزون'!$H:$H,F$2)-SUMIFS('حركة المخزون'!$F:$F,'حركة المخزون'!$E:$E,$D391,'حركة المخزون'!$G:$G,F$2))*VLOOKUP($D391,'قاعدة البيانات'!$G:$J,2,0)</f>
        <v>0</v>
      </c>
      <c r="G391" s="28">
        <f>(SUMIFS('حركة المخزون'!$F:$F,'حركة المخزون'!$E:$E,$D391,'حركة المخزون'!$H:$H,F$2)-SUMIFS('حركة المخزون'!$F:$F,'حركة المخزون'!$E:$E,$D391,'حركة المخزون'!$G:$G,F$2))*VLOOKUP($D391,'قاعدة البيانات'!$G:$J,4,0)</f>
        <v>0</v>
      </c>
      <c r="H391" s="28">
        <f>(SUMIFS('حركة المخزون'!$F:$F,'حركة المخزون'!$E:$E,$D391,'حركة المخزون'!$H:$H,H$2)-SUMIFS('حركة المخزون'!$F:$F,'حركة المخزون'!$E:$E,$D391,'حركة المخزون'!$G:$G,H$2))*VLOOKUP($D391,'قاعدة البيانات'!$G:$J,2,0)</f>
        <v>0</v>
      </c>
      <c r="I391" s="28">
        <f>(SUMIFS('حركة المخزون'!$F:$F,'حركة المخزون'!$E:$E,$D391,'حركة المخزون'!$H:$H,H$2)-SUMIFS('حركة المخزون'!$F:$F,'حركة المخزون'!$E:$E,$D391,'حركة المخزون'!$G:$G,H$2))*VLOOKUP($D391,'قاعدة البيانات'!$G:$J,4,0)</f>
        <v>0</v>
      </c>
      <c r="J391" s="28">
        <f>(SUMIFS('حركة المخزون'!$F:$F,'حركة المخزون'!$E:$E,$D391,'حركة المخزون'!$H:$H,J$2)-SUMIFS('حركة المخزون'!$F:$F,'حركة المخزون'!$E:$E,$D391,'حركة المخزون'!$G:$G,J$2))*VLOOKUP($D391,'قاعدة البيانات'!$G:$J,2,0)</f>
        <v>0</v>
      </c>
      <c r="K391" s="28">
        <f>(SUMIFS('حركة المخزون'!$F:$F,'حركة المخزون'!$E:$E,$D391,'حركة المخزون'!$H:$H,J$2)-SUMIFS('حركة المخزون'!$F:$F,'حركة المخزون'!$E:$E,$D391,'حركة المخزون'!$G:$G,J$2))*VLOOKUP($D391,'قاعدة البيانات'!$G:$J,4,0)</f>
        <v>0</v>
      </c>
      <c r="L391" s="28">
        <f>(SUMIFS('حركة المخزون'!$F:$F,'حركة المخزون'!$E:$E,$D391,'حركة المخزون'!$H:$H,L$2)-SUMIFS('حركة المخزون'!$F:$F,'حركة المخزون'!$E:$E,$D391,'حركة المخزون'!$G:$G,L$2))*VLOOKUP($D391,'قاعدة البيانات'!$G:$J,2,0)</f>
        <v>0</v>
      </c>
      <c r="M391" s="28">
        <f>(SUMIFS('حركة المخزون'!$F:$F,'حركة المخزون'!$E:$E,$D391,'حركة المخزون'!$H:$H,L$2)-SUMIFS('حركة المخزون'!$F:$F,'حركة المخزون'!$E:$E,$D391,'حركة المخزون'!$G:$G,L$2))*VLOOKUP($D391,'قاعدة البيانات'!$G:$J,4,0)</f>
        <v>0</v>
      </c>
      <c r="N391" s="28">
        <f>(SUMIFS('حركة المخزون'!$F:$F,'حركة المخزون'!$E:$E,$D391,'حركة المخزون'!$H:$H,N$2)-SUMIFS('حركة المخزون'!$F:$F,'حركة المخزون'!$E:$E,$D391,'حركة المخزون'!$G:$G,N$2))*VLOOKUP($D391,'قاعدة البيانات'!$G:$J,2,0)</f>
        <v>0</v>
      </c>
      <c r="O391" s="28">
        <f>(SUMIFS('حركة المخزون'!$F:$F,'حركة المخزون'!$E:$E,$D391,'حركة المخزون'!$H:$H,N$2)-SUMIFS('حركة المخزون'!$F:$F,'حركة المخزون'!$E:$E,$D391,'حركة المخزون'!$G:$G,N$2))*VLOOKUP($D391,'قاعدة البيانات'!$G:$J,4,0)</f>
        <v>0</v>
      </c>
      <c r="P391" s="28">
        <f>(SUMIFS('حركة المخزون'!$F:$F,'حركة المخزون'!$E:$E,$D391,'حركة المخزون'!$H:$H,P$2)-SUMIFS('حركة المخزون'!$F:$F,'حركة المخزون'!$E:$E,$D391,'حركة المخزون'!$G:$G,P$2))*VLOOKUP($D391,'قاعدة البيانات'!$G:$J,2,0)</f>
        <v>0</v>
      </c>
      <c r="Q391" s="28">
        <f>(SUMIFS('حركة المخزون'!$F:$F,'حركة المخزون'!$E:$E,$D391,'حركة المخزون'!$H:$H,P$2)-SUMIFS('حركة المخزون'!$F:$F,'حركة المخزون'!$E:$E,$D391,'حركة المخزون'!$G:$G,P$2))*VLOOKUP($D391,'قاعدة البيانات'!$G:$J,4,0)</f>
        <v>0</v>
      </c>
      <c r="R391" s="28">
        <f>(SUMIFS('حركة المخزون'!$F:$F,'حركة المخزون'!$E:$E,$D391,'حركة المخزون'!$H:$H,R$2)-SUMIFS('حركة المخزون'!$F:$F,'حركة المخزون'!$E:$E,$D391,'حركة المخزون'!$G:$G,R$2))*VLOOKUP($D391,'قاعدة البيانات'!$G:$J,2,0)</f>
        <v>0</v>
      </c>
      <c r="S391" s="28">
        <f>(SUMIFS('حركة المخزون'!$F:$F,'حركة المخزون'!$E:$E,$D391,'حركة المخزون'!$H:$H,R$2)-SUMIFS('حركة المخزون'!$F:$F,'حركة المخزون'!$E:$E,$D391,'حركة المخزون'!$G:$G,R$2))*VLOOKUP($D391,'قاعدة البيانات'!$G:$J,4,0)</f>
        <v>0</v>
      </c>
      <c r="T391" s="28">
        <f>(SUMIFS('حركة المخزون'!$F:$F,'حركة المخزون'!$E:$E,$D391,'حركة المخزون'!$H:$H,T$2)-SUMIFS('حركة المخزون'!$F:$F,'حركة المخزون'!$E:$E,$D391,'حركة المخزون'!$G:$G,T$2))*VLOOKUP($D391,'قاعدة البيانات'!$G:$J,2,0)</f>
        <v>0</v>
      </c>
      <c r="U391" s="28">
        <f>(SUMIFS('حركة المخزون'!$F:$F,'حركة المخزون'!$E:$E,$D391,'حركة المخزون'!$H:$H,T$2)-SUMIFS('حركة المخزون'!$F:$F,'حركة المخزون'!$E:$E,$D391,'حركة المخزون'!$G:$G,T$2))*VLOOKUP($D391,'قاعدة البيانات'!$G:$J,4,0)</f>
        <v>0</v>
      </c>
      <c r="V391" s="28">
        <f>(SUMIFS('حركة المخزون'!$F:$F,'حركة المخزون'!$E:$E,$D391,'حركة المخزون'!$H:$H,V$2)-SUMIFS('حركة المخزون'!$F:$F,'حركة المخزون'!$E:$E,$D391,'حركة المخزون'!$G:$G,V$2))*VLOOKUP($D391,'قاعدة البيانات'!$G:$J,2,0)</f>
        <v>0</v>
      </c>
      <c r="W391" s="28">
        <f>(SUMIFS('حركة المخزون'!$F:$F,'حركة المخزون'!$E:$E,$D391,'حركة المخزون'!$H:$H,V$2)-SUMIFS('حركة المخزون'!$F:$F,'حركة المخزون'!$E:$E,$D391,'حركة المخزون'!$G:$G,V$2))*VLOOKUP($D391,'قاعدة البيانات'!$G:$J,4,0)</f>
        <v>0</v>
      </c>
      <c r="X391" s="28">
        <f>(SUMIFS('حركة المخزون'!$F:$F,'حركة المخزون'!$E:$E,$D391,'حركة المخزون'!$H:$H,X$2)-SUMIFS('حركة المخزون'!$F:$F,'حركة المخزون'!$E:$E,$D391,'حركة المخزون'!$G:$G,X$2))*VLOOKUP($D391,'قاعدة البيانات'!$G:$J,2,0)</f>
        <v>0</v>
      </c>
      <c r="Y391" s="28">
        <f>(SUMIFS('حركة المخزون'!$F:$F,'حركة المخزون'!$E:$E,$D391,'حركة المخزون'!$H:$H,X$2)-SUMIFS('حركة المخزون'!$F:$F,'حركة المخزون'!$E:$E,$D391,'حركة المخزون'!$G:$G,X$2))*VLOOKUP($D391,'قاعدة البيانات'!$G:$J,4,0)</f>
        <v>0</v>
      </c>
      <c r="Z391" s="28">
        <f>(SUMIFS('حركة المخزون'!$F:$F,'حركة المخزون'!$E:$E,$D391,'حركة المخزون'!$H:$H,Z$2)-SUMIFS('حركة المخزون'!$F:$F,'حركة المخزون'!$E:$E,$D391,'حركة المخزون'!$G:$G,Z$2))*VLOOKUP($D391,'قاعدة البيانات'!$G:$J,2,0)</f>
        <v>0</v>
      </c>
      <c r="AA391" s="28">
        <f>(SUMIFS('حركة المخزون'!$F:$F,'حركة المخزون'!$E:$E,$D391,'حركة المخزون'!$H:$H,Z$2)-SUMIFS('حركة المخزون'!$F:$F,'حركة المخزون'!$E:$E,$D391,'حركة المخزون'!$G:$G,Z$2))*VLOOKUP($D391,'قاعدة البيانات'!$G:$J,4,0)</f>
        <v>0</v>
      </c>
      <c r="AB391" s="28">
        <f>(SUMIFS('حركة المخزون'!$F:$F,'حركة المخزون'!$E:$E,$D391,'حركة المخزون'!$H:$H,AB$2)-SUMIFS('حركة المخزون'!$F:$F,'حركة المخزون'!$E:$E,$D391,'حركة المخزون'!$G:$G,AB$2))*VLOOKUP($D391,'قاعدة البيانات'!$G:$J,2,0)</f>
        <v>0</v>
      </c>
      <c r="AC391" s="28">
        <f>(SUMIFS('حركة المخزون'!$F:$F,'حركة المخزون'!$E:$E,$D391,'حركة المخزون'!$H:$H,AB$2)-SUMIFS('حركة المخزون'!$F:$F,'حركة المخزون'!$E:$E,$D391,'حركة المخزون'!$G:$G,AB$2))*VLOOKUP($D391,'قاعدة البيانات'!$G:$J,4,0)</f>
        <v>0</v>
      </c>
      <c r="AD391" s="28">
        <f>(SUMIFS('حركة المخزون'!$F:$F,'حركة المخزون'!$E:$E,$D391,'حركة المخزون'!$H:$H,AD$2)-SUMIFS('حركة المخزون'!$F:$F,'حركة المخزون'!$E:$E,$D391,'حركة المخزون'!$G:$G,AD$2))*VLOOKUP($D391,'قاعدة البيانات'!$G:$J,2,0)</f>
        <v>0</v>
      </c>
      <c r="AE391" s="28">
        <f>(SUMIFS('حركة المخزون'!$F:$F,'حركة المخزون'!$E:$E,$D391,'حركة المخزون'!$H:$H,AD$2)-SUMIFS('حركة المخزون'!$F:$F,'حركة المخزون'!$E:$E,$D391,'حركة المخزون'!$G:$G,AD$2))*VLOOKUP($D391,'قاعدة البيانات'!$G:$J,4,0)</f>
        <v>0</v>
      </c>
      <c r="AF391" s="28">
        <f>(SUMIFS('حركة المخزون'!$F:$F,'حركة المخزون'!$E:$E,$D391,'حركة المخزون'!$H:$H,AF$2)-SUMIFS('حركة المخزون'!$F:$F,'حركة المخزون'!$E:$E,$D391,'حركة المخزون'!$G:$G,AF$2))*VLOOKUP($D391,'قاعدة البيانات'!$G:$J,2,0)</f>
        <v>0</v>
      </c>
      <c r="AG391" s="28">
        <f>(SUMIFS('حركة المخزون'!$F:$F,'حركة المخزون'!$E:$E,$D391,'حركة المخزون'!$H:$H,AF$2)-SUMIFS('حركة المخزون'!$F:$F,'حركة المخزون'!$E:$E,$D391,'حركة المخزون'!$G:$G,AF$2))*VLOOKUP($D391,'قاعدة البيانات'!$G:$J,4,0)</f>
        <v>0</v>
      </c>
      <c r="AH391" s="28">
        <f>(SUMIFS('حركة المخزون'!$F:$F,'حركة المخزون'!$E:$E,$D391,'حركة المخزون'!$H:$H,AH$2)-SUMIFS('حركة المخزون'!$F:$F,'حركة المخزون'!$E:$E,$D391,'حركة المخزون'!$G:$G,AH$2))*VLOOKUP($D391,'قاعدة البيانات'!$G:$J,2,0)</f>
        <v>0</v>
      </c>
      <c r="AI391" s="28">
        <f>(SUMIFS('حركة المخزون'!$F:$F,'حركة المخزون'!$E:$E,$D391,'حركة المخزون'!$H:$H,AH$2)-SUMIFS('حركة المخزون'!$F:$F,'حركة المخزون'!$E:$E,$D391,'حركة المخزون'!$G:$G,AH$2))*VLOOKUP($D391,'قاعدة البيانات'!$G:$J,4,0)</f>
        <v>0</v>
      </c>
      <c r="AJ391" s="28">
        <f>(SUMIFS('حركة المخزون'!$F:$F,'حركة المخزون'!$E:$E,$D391,'حركة المخزون'!$H:$H,AJ$2)-SUMIFS('حركة المخزون'!$F:$F,'حركة المخزون'!$E:$E,$D391,'حركة المخزون'!$G:$G,AJ$2))*VLOOKUP($D391,'قاعدة البيانات'!$G:$J,2,0)</f>
        <v>0</v>
      </c>
      <c r="AK391" s="28">
        <f>(SUMIFS('حركة المخزون'!$F:$F,'حركة المخزون'!$E:$E,$D391,'حركة المخزون'!$H:$H,AJ$2)-SUMIFS('حركة المخزون'!$F:$F,'حركة المخزون'!$E:$E,$D391,'حركة المخزون'!$G:$G,AJ$2))*VLOOKUP($D391,'قاعدة البيانات'!$G:$J,4,0)</f>
        <v>0</v>
      </c>
      <c r="AL391" s="28">
        <f>(SUMIFS('حركة المخزون'!$F:$F,'حركة المخزون'!$E:$E,$D391,'حركة المخزون'!$H:$H,AL$2)-SUMIFS('حركة المخزون'!$F:$F,'حركة المخزون'!$E:$E,$D391,'حركة المخزون'!$G:$G,AL$2))*VLOOKUP($D391,'قاعدة البيانات'!$G:$J,2,0)</f>
        <v>0</v>
      </c>
      <c r="AM391" s="28">
        <f>(SUMIFS('حركة المخزون'!$F:$F,'حركة المخزون'!$E:$E,$D391,'حركة المخزون'!$H:$H,AL$2)-SUMIFS('حركة المخزون'!$F:$F,'حركة المخزون'!$E:$E,$D391,'حركة المخزون'!$G:$G,AL$2))*VLOOKUP($D391,'قاعدة البيانات'!$G:$J,4,0)</f>
        <v>0</v>
      </c>
      <c r="AN391" s="28">
        <f>(SUMIFS('حركة المخزون'!$F:$F,'حركة المخزون'!$E:$E,$D391,'حركة المخزون'!$H:$H,AN$2)-SUMIFS('حركة المخزون'!$F:$F,'حركة المخزون'!$E:$E,$D391,'حركة المخزون'!$G:$G,AN$2))*VLOOKUP($D391,'قاعدة البيانات'!$G:$J,2,0)</f>
        <v>0</v>
      </c>
      <c r="AO391" s="28">
        <f>(SUMIFS('حركة المخزون'!$F:$F,'حركة المخزون'!$E:$E,$D391,'حركة المخزون'!$H:$H,AN$2)-SUMIFS('حركة المخزون'!$F:$F,'حركة المخزون'!$E:$E,$D391,'حركة المخزون'!$G:$G,AN$2))*VLOOKUP($D391,'قاعدة البيانات'!$G:$J,4,0)</f>
        <v>0</v>
      </c>
      <c r="AP391" s="28">
        <f>(SUMIFS('حركة المخزون'!$F:$F,'حركة المخزون'!$E:$E,$D391,'حركة المخزون'!$H:$H,AP$2)-SUMIFS('حركة المخزون'!$F:$F,'حركة المخزون'!$E:$E,$D391,'حركة المخزون'!$G:$G,AP$2))*VLOOKUP($D391,'قاعدة البيانات'!$G:$J,2,0)</f>
        <v>0</v>
      </c>
      <c r="AQ391" s="28">
        <f>(SUMIFS('حركة المخزون'!$F:$F,'حركة المخزون'!$E:$E,$D391,'حركة المخزون'!$H:$H,AP$2)-SUMIFS('حركة المخزون'!$F:$F,'حركة المخزون'!$E:$E,$D391,'حركة المخزون'!$G:$G,AP$2))*VLOOKUP($D391,'قاعدة البيانات'!$G:$J,4,0)</f>
        <v>0</v>
      </c>
      <c r="AR391" s="28">
        <f>(SUMIFS('حركة المخزون'!$F:$F,'حركة المخزون'!$E:$E,$D391,'حركة المخزون'!$H:$H,AR$2)-SUMIFS('حركة المخزون'!$F:$F,'حركة المخزون'!$E:$E,$D391,'حركة المخزون'!$G:$G,AR$2))*VLOOKUP($D391,'قاعدة البيانات'!$G:$J,2,0)</f>
        <v>0</v>
      </c>
      <c r="AS391" s="28">
        <f>(SUMIFS('حركة المخزون'!$F:$F,'حركة المخزون'!$E:$E,$D391,'حركة المخزون'!$H:$H,AR$2)-SUMIFS('حركة المخزون'!$F:$F,'حركة المخزون'!$E:$E,$D391,'حركة المخزون'!$G:$G,AR$2))*VLOOKUP($D391,'قاعدة البيانات'!$G:$J,4,0)</f>
        <v>0</v>
      </c>
      <c r="AT391" s="28">
        <f>(SUMIFS('حركة المخزون'!$F:$F,'حركة المخزون'!$E:$E,$D391,'حركة المخزون'!$H:$H,AT$2)-SUMIFS('حركة المخزون'!$F:$F,'حركة المخزون'!$E:$E,$D391,'حركة المخزون'!$G:$G,AT$2))*VLOOKUP($D391,'قاعدة البيانات'!$G:$J,2,0)</f>
        <v>0</v>
      </c>
      <c r="AU391" s="28">
        <f>(SUMIFS('حركة المخزون'!$F:$F,'حركة المخزون'!$E:$E,$D391,'حركة المخزون'!$H:$H,AT$2)-SUMIFS('حركة المخزون'!$F:$F,'حركة المخزون'!$E:$E,$D391,'حركة المخزون'!$G:$G,AT$2))*VLOOKUP($D391,'قاعدة البيانات'!$G:$J,4,0)</f>
        <v>0</v>
      </c>
      <c r="AV391" s="28">
        <f>(SUMIFS('حركة المخزون'!$F:$F,'حركة المخزون'!$E:$E,$D391,'حركة المخزون'!$H:$H,AV$2)-SUMIFS('حركة المخزون'!$F:$F,'حركة المخزون'!$E:$E,$D391,'حركة المخزون'!$G:$G,AV$2))*VLOOKUP($D391,'قاعدة البيانات'!$G:$J,2,0)</f>
        <v>0</v>
      </c>
      <c r="AW391" s="28">
        <f>(SUMIFS('حركة المخزون'!$F:$F,'حركة المخزون'!$E:$E,$D391,'حركة المخزون'!$H:$H,AV$2)-SUMIFS('حركة المخزون'!$F:$F,'حركة المخزون'!$E:$E,$D391,'حركة المخزون'!$G:$G,AV$2))*VLOOKUP($D391,'قاعدة البيانات'!$G:$J,4,0)</f>
        <v>0</v>
      </c>
      <c r="AX391" s="28">
        <f>(SUMIFS('حركة المخزون'!$F:$F,'حركة المخزون'!$E:$E,$D391,'حركة المخزون'!$H:$H,AX$2)-SUMIFS('حركة المخزون'!$F:$F,'حركة المخزون'!$E:$E,$D391,'حركة المخزون'!$G:$G,AX$2))*VLOOKUP($D391,'قاعدة البيانات'!$G:$J,2,0)</f>
        <v>0</v>
      </c>
      <c r="AY391" s="28">
        <f>(SUMIFS('حركة المخزون'!$F:$F,'حركة المخزون'!$E:$E,$D391,'حركة المخزون'!$H:$H,AX$2)-SUMIFS('حركة المخزون'!$F:$F,'حركة المخزون'!$E:$E,$D391,'حركة المخزون'!$G:$G,AX$2))*VLOOKUP($D391,'قاعدة البيانات'!$G:$J,4,0)</f>
        <v>0</v>
      </c>
      <c r="AZ391" s="28">
        <f>(SUMIFS('حركة المخزون'!$F:$F,'حركة المخزون'!$E:$E,$D391,'حركة المخزون'!$H:$H,AZ$2)-SUMIFS('حركة المخزون'!$F:$F,'حركة المخزون'!$E:$E,$D391,'حركة المخزون'!$G:$G,AZ$2))*VLOOKUP($D391,'قاعدة البيانات'!$G:$J,2,0)</f>
        <v>0</v>
      </c>
      <c r="BA391" s="28">
        <f>(SUMIFS('حركة المخزون'!$F:$F,'حركة المخزون'!$E:$E,$D391,'حركة المخزون'!$H:$H,AZ$2)-SUMIFS('حركة المخزون'!$F:$F,'حركة المخزون'!$E:$E,$D391,'حركة المخزون'!$G:$G,AZ$2))*VLOOKUP($D391,'قاعدة البيانات'!$G:$J,4,0)</f>
        <v>0</v>
      </c>
      <c r="BB391" s="28">
        <f>(SUMIFS('حركة المخزون'!$F:$F,'حركة المخزون'!$E:$E,$D391,'حركة المخزون'!$H:$H,BB$2)-SUMIFS('حركة المخزون'!$F:$F,'حركة المخزون'!$E:$E,$D391,'حركة المخزون'!$G:$G,BB$2))*VLOOKUP($D391,'قاعدة البيانات'!$G:$J,2,0)</f>
        <v>0</v>
      </c>
      <c r="BC391" s="28">
        <f>(SUMIFS('حركة المخزون'!$F:$F,'حركة المخزون'!$E:$E,$D391,'حركة المخزون'!$H:$H,BB$2)-SUMIFS('حركة المخزون'!$F:$F,'حركة المخزون'!$E:$E,$D391,'حركة المخزون'!$G:$G,BB$2))*VLOOKUP($D391,'قاعدة البيانات'!$G:$J,4,0)</f>
        <v>0</v>
      </c>
      <c r="BD391" s="28">
        <f>(SUMIFS('حركة المخزون'!$F:$F,'حركة المخزون'!$E:$E,$D391,'حركة المخزون'!$H:$H,BD$2)-SUMIFS('حركة المخزون'!$F:$F,'حركة المخزون'!$E:$E,$D391,'حركة المخزون'!$G:$G,BD$2))*VLOOKUP($D391,'قاعدة البيانات'!$G:$J,2,0)</f>
        <v>0</v>
      </c>
      <c r="BE391" s="28">
        <f>(SUMIFS('حركة المخزون'!$F:$F,'حركة المخزون'!$E:$E,$D391,'حركة المخزون'!$H:$H,BD$2)-SUMIFS('حركة المخزون'!$F:$F,'حركة المخزون'!$E:$E,$D391,'حركة المخزون'!$G:$G,BD$2))*VLOOKUP($D391,'قاعدة البيانات'!$G:$J,4,0)</f>
        <v>0</v>
      </c>
      <c r="BF391" s="28">
        <f>(SUMIFS('حركة المخزون'!$F:$F,'حركة المخزون'!$E:$E,$D391,'حركة المخزون'!$H:$H,BF$2)-SUMIFS('حركة المخزون'!$F:$F,'حركة المخزون'!$E:$E,$D391,'حركة المخزون'!$G:$G,BF$2))*VLOOKUP($D391,'قاعدة البيانات'!$G:$J,2,0)</f>
        <v>0</v>
      </c>
      <c r="BG391" s="28">
        <f>(SUMIFS('حركة المخزون'!$F:$F,'حركة المخزون'!$E:$E,$D391,'حركة المخزون'!$H:$H,BF$2)-SUMIFS('حركة المخزون'!$F:$F,'حركة المخزون'!$E:$E,$D391,'حركة المخزون'!$G:$G,BF$2))*VLOOKUP($D391,'قاعدة البيانات'!$G:$J,4,0)</f>
        <v>0</v>
      </c>
      <c r="BH391" s="28">
        <f>(SUMIFS('حركة المخزون'!$F:$F,'حركة المخزون'!$E:$E,$D391,'حركة المخزون'!$H:$H,BH$2)-SUMIFS('حركة المخزون'!$F:$F,'حركة المخزون'!$E:$E,$D391,'حركة المخزون'!$G:$G,BH$2))*VLOOKUP($D391,'قاعدة البيانات'!$G:$J,2,0)</f>
        <v>0</v>
      </c>
      <c r="BI391" s="28">
        <f>(SUMIFS('حركة المخزون'!$F:$F,'حركة المخزون'!$E:$E,$D391,'حركة المخزون'!$H:$H,BH$2)-SUMIFS('حركة المخزون'!$F:$F,'حركة المخزون'!$E:$E,$D391,'حركة المخزون'!$G:$G,BH$2))*VLOOKUP($D391,'قاعدة البيانات'!$G:$J,4,0)</f>
        <v>0</v>
      </c>
    </row>
    <row r="392" spans="2:61" s="15" customFormat="1" ht="24" customHeight="1" x14ac:dyDescent="0.2">
      <c r="B392" s="19">
        <v>389</v>
      </c>
      <c r="C392" s="19"/>
      <c r="D392" s="18" t="str">
        <f>VLOOKUP(C392,'قاعدة البيانات'!F:G,2,0)</f>
        <v/>
      </c>
      <c r="F392" s="28">
        <f>(SUMIFS('حركة المخزون'!$F:$F,'حركة المخزون'!$E:$E,$D392,'حركة المخزون'!$H:$H,F$2)-SUMIFS('حركة المخزون'!$F:$F,'حركة المخزون'!$E:$E,$D392,'حركة المخزون'!$G:$G,F$2))*VLOOKUP($D392,'قاعدة البيانات'!$G:$J,2,0)</f>
        <v>0</v>
      </c>
      <c r="G392" s="28">
        <f>(SUMIFS('حركة المخزون'!$F:$F,'حركة المخزون'!$E:$E,$D392,'حركة المخزون'!$H:$H,F$2)-SUMIFS('حركة المخزون'!$F:$F,'حركة المخزون'!$E:$E,$D392,'حركة المخزون'!$G:$G,F$2))*VLOOKUP($D392,'قاعدة البيانات'!$G:$J,4,0)</f>
        <v>0</v>
      </c>
      <c r="H392" s="28">
        <f>(SUMIFS('حركة المخزون'!$F:$F,'حركة المخزون'!$E:$E,$D392,'حركة المخزون'!$H:$H,H$2)-SUMIFS('حركة المخزون'!$F:$F,'حركة المخزون'!$E:$E,$D392,'حركة المخزون'!$G:$G,H$2))*VLOOKUP($D392,'قاعدة البيانات'!$G:$J,2,0)</f>
        <v>0</v>
      </c>
      <c r="I392" s="28">
        <f>(SUMIFS('حركة المخزون'!$F:$F,'حركة المخزون'!$E:$E,$D392,'حركة المخزون'!$H:$H,H$2)-SUMIFS('حركة المخزون'!$F:$F,'حركة المخزون'!$E:$E,$D392,'حركة المخزون'!$G:$G,H$2))*VLOOKUP($D392,'قاعدة البيانات'!$G:$J,4,0)</f>
        <v>0</v>
      </c>
      <c r="J392" s="28">
        <f>(SUMIFS('حركة المخزون'!$F:$F,'حركة المخزون'!$E:$E,$D392,'حركة المخزون'!$H:$H,J$2)-SUMIFS('حركة المخزون'!$F:$F,'حركة المخزون'!$E:$E,$D392,'حركة المخزون'!$G:$G,J$2))*VLOOKUP($D392,'قاعدة البيانات'!$G:$J,2,0)</f>
        <v>0</v>
      </c>
      <c r="K392" s="28">
        <f>(SUMIFS('حركة المخزون'!$F:$F,'حركة المخزون'!$E:$E,$D392,'حركة المخزون'!$H:$H,J$2)-SUMIFS('حركة المخزون'!$F:$F,'حركة المخزون'!$E:$E,$D392,'حركة المخزون'!$G:$G,J$2))*VLOOKUP($D392,'قاعدة البيانات'!$G:$J,4,0)</f>
        <v>0</v>
      </c>
      <c r="L392" s="28">
        <f>(SUMIFS('حركة المخزون'!$F:$F,'حركة المخزون'!$E:$E,$D392,'حركة المخزون'!$H:$H,L$2)-SUMIFS('حركة المخزون'!$F:$F,'حركة المخزون'!$E:$E,$D392,'حركة المخزون'!$G:$G,L$2))*VLOOKUP($D392,'قاعدة البيانات'!$G:$J,2,0)</f>
        <v>0</v>
      </c>
      <c r="M392" s="28">
        <f>(SUMIFS('حركة المخزون'!$F:$F,'حركة المخزون'!$E:$E,$D392,'حركة المخزون'!$H:$H,L$2)-SUMIFS('حركة المخزون'!$F:$F,'حركة المخزون'!$E:$E,$D392,'حركة المخزون'!$G:$G,L$2))*VLOOKUP($D392,'قاعدة البيانات'!$G:$J,4,0)</f>
        <v>0</v>
      </c>
      <c r="N392" s="28">
        <f>(SUMIFS('حركة المخزون'!$F:$F,'حركة المخزون'!$E:$E,$D392,'حركة المخزون'!$H:$H,N$2)-SUMIFS('حركة المخزون'!$F:$F,'حركة المخزون'!$E:$E,$D392,'حركة المخزون'!$G:$G,N$2))*VLOOKUP($D392,'قاعدة البيانات'!$G:$J,2,0)</f>
        <v>0</v>
      </c>
      <c r="O392" s="28">
        <f>(SUMIFS('حركة المخزون'!$F:$F,'حركة المخزون'!$E:$E,$D392,'حركة المخزون'!$H:$H,N$2)-SUMIFS('حركة المخزون'!$F:$F,'حركة المخزون'!$E:$E,$D392,'حركة المخزون'!$G:$G,N$2))*VLOOKUP($D392,'قاعدة البيانات'!$G:$J,4,0)</f>
        <v>0</v>
      </c>
      <c r="P392" s="28">
        <f>(SUMIFS('حركة المخزون'!$F:$F,'حركة المخزون'!$E:$E,$D392,'حركة المخزون'!$H:$H,P$2)-SUMIFS('حركة المخزون'!$F:$F,'حركة المخزون'!$E:$E,$D392,'حركة المخزون'!$G:$G,P$2))*VLOOKUP($D392,'قاعدة البيانات'!$G:$J,2,0)</f>
        <v>0</v>
      </c>
      <c r="Q392" s="28">
        <f>(SUMIFS('حركة المخزون'!$F:$F,'حركة المخزون'!$E:$E,$D392,'حركة المخزون'!$H:$H,P$2)-SUMIFS('حركة المخزون'!$F:$F,'حركة المخزون'!$E:$E,$D392,'حركة المخزون'!$G:$G,P$2))*VLOOKUP($D392,'قاعدة البيانات'!$G:$J,4,0)</f>
        <v>0</v>
      </c>
      <c r="R392" s="28">
        <f>(SUMIFS('حركة المخزون'!$F:$F,'حركة المخزون'!$E:$E,$D392,'حركة المخزون'!$H:$H,R$2)-SUMIFS('حركة المخزون'!$F:$F,'حركة المخزون'!$E:$E,$D392,'حركة المخزون'!$G:$G,R$2))*VLOOKUP($D392,'قاعدة البيانات'!$G:$J,2,0)</f>
        <v>0</v>
      </c>
      <c r="S392" s="28">
        <f>(SUMIFS('حركة المخزون'!$F:$F,'حركة المخزون'!$E:$E,$D392,'حركة المخزون'!$H:$H,R$2)-SUMIFS('حركة المخزون'!$F:$F,'حركة المخزون'!$E:$E,$D392,'حركة المخزون'!$G:$G,R$2))*VLOOKUP($D392,'قاعدة البيانات'!$G:$J,4,0)</f>
        <v>0</v>
      </c>
      <c r="T392" s="28">
        <f>(SUMIFS('حركة المخزون'!$F:$F,'حركة المخزون'!$E:$E,$D392,'حركة المخزون'!$H:$H,T$2)-SUMIFS('حركة المخزون'!$F:$F,'حركة المخزون'!$E:$E,$D392,'حركة المخزون'!$G:$G,T$2))*VLOOKUP($D392,'قاعدة البيانات'!$G:$J,2,0)</f>
        <v>0</v>
      </c>
      <c r="U392" s="28">
        <f>(SUMIFS('حركة المخزون'!$F:$F,'حركة المخزون'!$E:$E,$D392,'حركة المخزون'!$H:$H,T$2)-SUMIFS('حركة المخزون'!$F:$F,'حركة المخزون'!$E:$E,$D392,'حركة المخزون'!$G:$G,T$2))*VLOOKUP($D392,'قاعدة البيانات'!$G:$J,4,0)</f>
        <v>0</v>
      </c>
      <c r="V392" s="28">
        <f>(SUMIFS('حركة المخزون'!$F:$F,'حركة المخزون'!$E:$E,$D392,'حركة المخزون'!$H:$H,V$2)-SUMIFS('حركة المخزون'!$F:$F,'حركة المخزون'!$E:$E,$D392,'حركة المخزون'!$G:$G,V$2))*VLOOKUP($D392,'قاعدة البيانات'!$G:$J,2,0)</f>
        <v>0</v>
      </c>
      <c r="W392" s="28">
        <f>(SUMIFS('حركة المخزون'!$F:$F,'حركة المخزون'!$E:$E,$D392,'حركة المخزون'!$H:$H,V$2)-SUMIFS('حركة المخزون'!$F:$F,'حركة المخزون'!$E:$E,$D392,'حركة المخزون'!$G:$G,V$2))*VLOOKUP($D392,'قاعدة البيانات'!$G:$J,4,0)</f>
        <v>0</v>
      </c>
      <c r="X392" s="28">
        <f>(SUMIFS('حركة المخزون'!$F:$F,'حركة المخزون'!$E:$E,$D392,'حركة المخزون'!$H:$H,X$2)-SUMIFS('حركة المخزون'!$F:$F,'حركة المخزون'!$E:$E,$D392,'حركة المخزون'!$G:$G,X$2))*VLOOKUP($D392,'قاعدة البيانات'!$G:$J,2,0)</f>
        <v>0</v>
      </c>
      <c r="Y392" s="28">
        <f>(SUMIFS('حركة المخزون'!$F:$F,'حركة المخزون'!$E:$E,$D392,'حركة المخزون'!$H:$H,X$2)-SUMIFS('حركة المخزون'!$F:$F,'حركة المخزون'!$E:$E,$D392,'حركة المخزون'!$G:$G,X$2))*VLOOKUP($D392,'قاعدة البيانات'!$G:$J,4,0)</f>
        <v>0</v>
      </c>
      <c r="Z392" s="28">
        <f>(SUMIFS('حركة المخزون'!$F:$F,'حركة المخزون'!$E:$E,$D392,'حركة المخزون'!$H:$H,Z$2)-SUMIFS('حركة المخزون'!$F:$F,'حركة المخزون'!$E:$E,$D392,'حركة المخزون'!$G:$G,Z$2))*VLOOKUP($D392,'قاعدة البيانات'!$G:$J,2,0)</f>
        <v>0</v>
      </c>
      <c r="AA392" s="28">
        <f>(SUMIFS('حركة المخزون'!$F:$F,'حركة المخزون'!$E:$E,$D392,'حركة المخزون'!$H:$H,Z$2)-SUMIFS('حركة المخزون'!$F:$F,'حركة المخزون'!$E:$E,$D392,'حركة المخزون'!$G:$G,Z$2))*VLOOKUP($D392,'قاعدة البيانات'!$G:$J,4,0)</f>
        <v>0</v>
      </c>
      <c r="AB392" s="28">
        <f>(SUMIFS('حركة المخزون'!$F:$F,'حركة المخزون'!$E:$E,$D392,'حركة المخزون'!$H:$H,AB$2)-SUMIFS('حركة المخزون'!$F:$F,'حركة المخزون'!$E:$E,$D392,'حركة المخزون'!$G:$G,AB$2))*VLOOKUP($D392,'قاعدة البيانات'!$G:$J,2,0)</f>
        <v>0</v>
      </c>
      <c r="AC392" s="28">
        <f>(SUMIFS('حركة المخزون'!$F:$F,'حركة المخزون'!$E:$E,$D392,'حركة المخزون'!$H:$H,AB$2)-SUMIFS('حركة المخزون'!$F:$F,'حركة المخزون'!$E:$E,$D392,'حركة المخزون'!$G:$G,AB$2))*VLOOKUP($D392,'قاعدة البيانات'!$G:$J,4,0)</f>
        <v>0</v>
      </c>
      <c r="AD392" s="28">
        <f>(SUMIFS('حركة المخزون'!$F:$F,'حركة المخزون'!$E:$E,$D392,'حركة المخزون'!$H:$H,AD$2)-SUMIFS('حركة المخزون'!$F:$F,'حركة المخزون'!$E:$E,$D392,'حركة المخزون'!$G:$G,AD$2))*VLOOKUP($D392,'قاعدة البيانات'!$G:$J,2,0)</f>
        <v>0</v>
      </c>
      <c r="AE392" s="28">
        <f>(SUMIFS('حركة المخزون'!$F:$F,'حركة المخزون'!$E:$E,$D392,'حركة المخزون'!$H:$H,AD$2)-SUMIFS('حركة المخزون'!$F:$F,'حركة المخزون'!$E:$E,$D392,'حركة المخزون'!$G:$G,AD$2))*VLOOKUP($D392,'قاعدة البيانات'!$G:$J,4,0)</f>
        <v>0</v>
      </c>
      <c r="AF392" s="28">
        <f>(SUMIFS('حركة المخزون'!$F:$F,'حركة المخزون'!$E:$E,$D392,'حركة المخزون'!$H:$H,AF$2)-SUMIFS('حركة المخزون'!$F:$F,'حركة المخزون'!$E:$E,$D392,'حركة المخزون'!$G:$G,AF$2))*VLOOKUP($D392,'قاعدة البيانات'!$G:$J,2,0)</f>
        <v>0</v>
      </c>
      <c r="AG392" s="28">
        <f>(SUMIFS('حركة المخزون'!$F:$F,'حركة المخزون'!$E:$E,$D392,'حركة المخزون'!$H:$H,AF$2)-SUMIFS('حركة المخزون'!$F:$F,'حركة المخزون'!$E:$E,$D392,'حركة المخزون'!$G:$G,AF$2))*VLOOKUP($D392,'قاعدة البيانات'!$G:$J,4,0)</f>
        <v>0</v>
      </c>
      <c r="AH392" s="28">
        <f>(SUMIFS('حركة المخزون'!$F:$F,'حركة المخزون'!$E:$E,$D392,'حركة المخزون'!$H:$H,AH$2)-SUMIFS('حركة المخزون'!$F:$F,'حركة المخزون'!$E:$E,$D392,'حركة المخزون'!$G:$G,AH$2))*VLOOKUP($D392,'قاعدة البيانات'!$G:$J,2,0)</f>
        <v>0</v>
      </c>
      <c r="AI392" s="28">
        <f>(SUMIFS('حركة المخزون'!$F:$F,'حركة المخزون'!$E:$E,$D392,'حركة المخزون'!$H:$H,AH$2)-SUMIFS('حركة المخزون'!$F:$F,'حركة المخزون'!$E:$E,$D392,'حركة المخزون'!$G:$G,AH$2))*VLOOKUP($D392,'قاعدة البيانات'!$G:$J,4,0)</f>
        <v>0</v>
      </c>
      <c r="AJ392" s="28">
        <f>(SUMIFS('حركة المخزون'!$F:$F,'حركة المخزون'!$E:$E,$D392,'حركة المخزون'!$H:$H,AJ$2)-SUMIFS('حركة المخزون'!$F:$F,'حركة المخزون'!$E:$E,$D392,'حركة المخزون'!$G:$G,AJ$2))*VLOOKUP($D392,'قاعدة البيانات'!$G:$J,2,0)</f>
        <v>0</v>
      </c>
      <c r="AK392" s="28">
        <f>(SUMIFS('حركة المخزون'!$F:$F,'حركة المخزون'!$E:$E,$D392,'حركة المخزون'!$H:$H,AJ$2)-SUMIFS('حركة المخزون'!$F:$F,'حركة المخزون'!$E:$E,$D392,'حركة المخزون'!$G:$G,AJ$2))*VLOOKUP($D392,'قاعدة البيانات'!$G:$J,4,0)</f>
        <v>0</v>
      </c>
      <c r="AL392" s="28">
        <f>(SUMIFS('حركة المخزون'!$F:$F,'حركة المخزون'!$E:$E,$D392,'حركة المخزون'!$H:$H,AL$2)-SUMIFS('حركة المخزون'!$F:$F,'حركة المخزون'!$E:$E,$D392,'حركة المخزون'!$G:$G,AL$2))*VLOOKUP($D392,'قاعدة البيانات'!$G:$J,2,0)</f>
        <v>0</v>
      </c>
      <c r="AM392" s="28">
        <f>(SUMIFS('حركة المخزون'!$F:$F,'حركة المخزون'!$E:$E,$D392,'حركة المخزون'!$H:$H,AL$2)-SUMIFS('حركة المخزون'!$F:$F,'حركة المخزون'!$E:$E,$D392,'حركة المخزون'!$G:$G,AL$2))*VLOOKUP($D392,'قاعدة البيانات'!$G:$J,4,0)</f>
        <v>0</v>
      </c>
      <c r="AN392" s="28">
        <f>(SUMIFS('حركة المخزون'!$F:$F,'حركة المخزون'!$E:$E,$D392,'حركة المخزون'!$H:$H,AN$2)-SUMIFS('حركة المخزون'!$F:$F,'حركة المخزون'!$E:$E,$D392,'حركة المخزون'!$G:$G,AN$2))*VLOOKUP($D392,'قاعدة البيانات'!$G:$J,2,0)</f>
        <v>0</v>
      </c>
      <c r="AO392" s="28">
        <f>(SUMIFS('حركة المخزون'!$F:$F,'حركة المخزون'!$E:$E,$D392,'حركة المخزون'!$H:$H,AN$2)-SUMIFS('حركة المخزون'!$F:$F,'حركة المخزون'!$E:$E,$D392,'حركة المخزون'!$G:$G,AN$2))*VLOOKUP($D392,'قاعدة البيانات'!$G:$J,4,0)</f>
        <v>0</v>
      </c>
      <c r="AP392" s="28">
        <f>(SUMIFS('حركة المخزون'!$F:$F,'حركة المخزون'!$E:$E,$D392,'حركة المخزون'!$H:$H,AP$2)-SUMIFS('حركة المخزون'!$F:$F,'حركة المخزون'!$E:$E,$D392,'حركة المخزون'!$G:$G,AP$2))*VLOOKUP($D392,'قاعدة البيانات'!$G:$J,2,0)</f>
        <v>0</v>
      </c>
      <c r="AQ392" s="28">
        <f>(SUMIFS('حركة المخزون'!$F:$F,'حركة المخزون'!$E:$E,$D392,'حركة المخزون'!$H:$H,AP$2)-SUMIFS('حركة المخزون'!$F:$F,'حركة المخزون'!$E:$E,$D392,'حركة المخزون'!$G:$G,AP$2))*VLOOKUP($D392,'قاعدة البيانات'!$G:$J,4,0)</f>
        <v>0</v>
      </c>
      <c r="AR392" s="28">
        <f>(SUMIFS('حركة المخزون'!$F:$F,'حركة المخزون'!$E:$E,$D392,'حركة المخزون'!$H:$H,AR$2)-SUMIFS('حركة المخزون'!$F:$F,'حركة المخزون'!$E:$E,$D392,'حركة المخزون'!$G:$G,AR$2))*VLOOKUP($D392,'قاعدة البيانات'!$G:$J,2,0)</f>
        <v>0</v>
      </c>
      <c r="AS392" s="28">
        <f>(SUMIFS('حركة المخزون'!$F:$F,'حركة المخزون'!$E:$E,$D392,'حركة المخزون'!$H:$H,AR$2)-SUMIFS('حركة المخزون'!$F:$F,'حركة المخزون'!$E:$E,$D392,'حركة المخزون'!$G:$G,AR$2))*VLOOKUP($D392,'قاعدة البيانات'!$G:$J,4,0)</f>
        <v>0</v>
      </c>
      <c r="AT392" s="28">
        <f>(SUMIFS('حركة المخزون'!$F:$F,'حركة المخزون'!$E:$E,$D392,'حركة المخزون'!$H:$H,AT$2)-SUMIFS('حركة المخزون'!$F:$F,'حركة المخزون'!$E:$E,$D392,'حركة المخزون'!$G:$G,AT$2))*VLOOKUP($D392,'قاعدة البيانات'!$G:$J,2,0)</f>
        <v>0</v>
      </c>
      <c r="AU392" s="28">
        <f>(SUMIFS('حركة المخزون'!$F:$F,'حركة المخزون'!$E:$E,$D392,'حركة المخزون'!$H:$H,AT$2)-SUMIFS('حركة المخزون'!$F:$F,'حركة المخزون'!$E:$E,$D392,'حركة المخزون'!$G:$G,AT$2))*VLOOKUP($D392,'قاعدة البيانات'!$G:$J,4,0)</f>
        <v>0</v>
      </c>
      <c r="AV392" s="28">
        <f>(SUMIFS('حركة المخزون'!$F:$F,'حركة المخزون'!$E:$E,$D392,'حركة المخزون'!$H:$H,AV$2)-SUMIFS('حركة المخزون'!$F:$F,'حركة المخزون'!$E:$E,$D392,'حركة المخزون'!$G:$G,AV$2))*VLOOKUP($D392,'قاعدة البيانات'!$G:$J,2,0)</f>
        <v>0</v>
      </c>
      <c r="AW392" s="28">
        <f>(SUMIFS('حركة المخزون'!$F:$F,'حركة المخزون'!$E:$E,$D392,'حركة المخزون'!$H:$H,AV$2)-SUMIFS('حركة المخزون'!$F:$F,'حركة المخزون'!$E:$E,$D392,'حركة المخزون'!$G:$G,AV$2))*VLOOKUP($D392,'قاعدة البيانات'!$G:$J,4,0)</f>
        <v>0</v>
      </c>
      <c r="AX392" s="28">
        <f>(SUMIFS('حركة المخزون'!$F:$F,'حركة المخزون'!$E:$E,$D392,'حركة المخزون'!$H:$H,AX$2)-SUMIFS('حركة المخزون'!$F:$F,'حركة المخزون'!$E:$E,$D392,'حركة المخزون'!$G:$G,AX$2))*VLOOKUP($D392,'قاعدة البيانات'!$G:$J,2,0)</f>
        <v>0</v>
      </c>
      <c r="AY392" s="28">
        <f>(SUMIFS('حركة المخزون'!$F:$F,'حركة المخزون'!$E:$E,$D392,'حركة المخزون'!$H:$H,AX$2)-SUMIFS('حركة المخزون'!$F:$F,'حركة المخزون'!$E:$E,$D392,'حركة المخزون'!$G:$G,AX$2))*VLOOKUP($D392,'قاعدة البيانات'!$G:$J,4,0)</f>
        <v>0</v>
      </c>
      <c r="AZ392" s="28">
        <f>(SUMIFS('حركة المخزون'!$F:$F,'حركة المخزون'!$E:$E,$D392,'حركة المخزون'!$H:$H,AZ$2)-SUMIFS('حركة المخزون'!$F:$F,'حركة المخزون'!$E:$E,$D392,'حركة المخزون'!$G:$G,AZ$2))*VLOOKUP($D392,'قاعدة البيانات'!$G:$J,2,0)</f>
        <v>0</v>
      </c>
      <c r="BA392" s="28">
        <f>(SUMIFS('حركة المخزون'!$F:$F,'حركة المخزون'!$E:$E,$D392,'حركة المخزون'!$H:$H,AZ$2)-SUMIFS('حركة المخزون'!$F:$F,'حركة المخزون'!$E:$E,$D392,'حركة المخزون'!$G:$G,AZ$2))*VLOOKUP($D392,'قاعدة البيانات'!$G:$J,4,0)</f>
        <v>0</v>
      </c>
      <c r="BB392" s="28">
        <f>(SUMIFS('حركة المخزون'!$F:$F,'حركة المخزون'!$E:$E,$D392,'حركة المخزون'!$H:$H,BB$2)-SUMIFS('حركة المخزون'!$F:$F,'حركة المخزون'!$E:$E,$D392,'حركة المخزون'!$G:$G,BB$2))*VLOOKUP($D392,'قاعدة البيانات'!$G:$J,2,0)</f>
        <v>0</v>
      </c>
      <c r="BC392" s="28">
        <f>(SUMIFS('حركة المخزون'!$F:$F,'حركة المخزون'!$E:$E,$D392,'حركة المخزون'!$H:$H,BB$2)-SUMIFS('حركة المخزون'!$F:$F,'حركة المخزون'!$E:$E,$D392,'حركة المخزون'!$G:$G,BB$2))*VLOOKUP($D392,'قاعدة البيانات'!$G:$J,4,0)</f>
        <v>0</v>
      </c>
      <c r="BD392" s="28">
        <f>(SUMIFS('حركة المخزون'!$F:$F,'حركة المخزون'!$E:$E,$D392,'حركة المخزون'!$H:$H,BD$2)-SUMIFS('حركة المخزون'!$F:$F,'حركة المخزون'!$E:$E,$D392,'حركة المخزون'!$G:$G,BD$2))*VLOOKUP($D392,'قاعدة البيانات'!$G:$J,2,0)</f>
        <v>0</v>
      </c>
      <c r="BE392" s="28">
        <f>(SUMIFS('حركة المخزون'!$F:$F,'حركة المخزون'!$E:$E,$D392,'حركة المخزون'!$H:$H,BD$2)-SUMIFS('حركة المخزون'!$F:$F,'حركة المخزون'!$E:$E,$D392,'حركة المخزون'!$G:$G,BD$2))*VLOOKUP($D392,'قاعدة البيانات'!$G:$J,4,0)</f>
        <v>0</v>
      </c>
      <c r="BF392" s="28">
        <f>(SUMIFS('حركة المخزون'!$F:$F,'حركة المخزون'!$E:$E,$D392,'حركة المخزون'!$H:$H,BF$2)-SUMIFS('حركة المخزون'!$F:$F,'حركة المخزون'!$E:$E,$D392,'حركة المخزون'!$G:$G,BF$2))*VLOOKUP($D392,'قاعدة البيانات'!$G:$J,2,0)</f>
        <v>0</v>
      </c>
      <c r="BG392" s="28">
        <f>(SUMIFS('حركة المخزون'!$F:$F,'حركة المخزون'!$E:$E,$D392,'حركة المخزون'!$H:$H,BF$2)-SUMIFS('حركة المخزون'!$F:$F,'حركة المخزون'!$E:$E,$D392,'حركة المخزون'!$G:$G,BF$2))*VLOOKUP($D392,'قاعدة البيانات'!$G:$J,4,0)</f>
        <v>0</v>
      </c>
      <c r="BH392" s="28">
        <f>(SUMIFS('حركة المخزون'!$F:$F,'حركة المخزون'!$E:$E,$D392,'حركة المخزون'!$H:$H,BH$2)-SUMIFS('حركة المخزون'!$F:$F,'حركة المخزون'!$E:$E,$D392,'حركة المخزون'!$G:$G,BH$2))*VLOOKUP($D392,'قاعدة البيانات'!$G:$J,2,0)</f>
        <v>0</v>
      </c>
      <c r="BI392" s="28">
        <f>(SUMIFS('حركة المخزون'!$F:$F,'حركة المخزون'!$E:$E,$D392,'حركة المخزون'!$H:$H,BH$2)-SUMIFS('حركة المخزون'!$F:$F,'حركة المخزون'!$E:$E,$D392,'حركة المخزون'!$G:$G,BH$2))*VLOOKUP($D392,'قاعدة البيانات'!$G:$J,4,0)</f>
        <v>0</v>
      </c>
    </row>
    <row r="393" spans="2:61" s="15" customFormat="1" ht="24" customHeight="1" x14ac:dyDescent="0.2">
      <c r="B393" s="18">
        <v>390</v>
      </c>
      <c r="C393" s="19"/>
      <c r="D393" s="18" t="str">
        <f>VLOOKUP(C393,'قاعدة البيانات'!F:G,2,0)</f>
        <v/>
      </c>
      <c r="F393" s="28">
        <f>(SUMIFS('حركة المخزون'!$F:$F,'حركة المخزون'!$E:$E,$D393,'حركة المخزون'!$H:$H,F$2)-SUMIFS('حركة المخزون'!$F:$F,'حركة المخزون'!$E:$E,$D393,'حركة المخزون'!$G:$G,F$2))*VLOOKUP($D393,'قاعدة البيانات'!$G:$J,2,0)</f>
        <v>0</v>
      </c>
      <c r="G393" s="28">
        <f>(SUMIFS('حركة المخزون'!$F:$F,'حركة المخزون'!$E:$E,$D393,'حركة المخزون'!$H:$H,F$2)-SUMIFS('حركة المخزون'!$F:$F,'حركة المخزون'!$E:$E,$D393,'حركة المخزون'!$G:$G,F$2))*VLOOKUP($D393,'قاعدة البيانات'!$G:$J,4,0)</f>
        <v>0</v>
      </c>
      <c r="H393" s="28">
        <f>(SUMIFS('حركة المخزون'!$F:$F,'حركة المخزون'!$E:$E,$D393,'حركة المخزون'!$H:$H,H$2)-SUMIFS('حركة المخزون'!$F:$F,'حركة المخزون'!$E:$E,$D393,'حركة المخزون'!$G:$G,H$2))*VLOOKUP($D393,'قاعدة البيانات'!$G:$J,2,0)</f>
        <v>0</v>
      </c>
      <c r="I393" s="28">
        <f>(SUMIFS('حركة المخزون'!$F:$F,'حركة المخزون'!$E:$E,$D393,'حركة المخزون'!$H:$H,H$2)-SUMIFS('حركة المخزون'!$F:$F,'حركة المخزون'!$E:$E,$D393,'حركة المخزون'!$G:$G,H$2))*VLOOKUP($D393,'قاعدة البيانات'!$G:$J,4,0)</f>
        <v>0</v>
      </c>
      <c r="J393" s="28">
        <f>(SUMIFS('حركة المخزون'!$F:$F,'حركة المخزون'!$E:$E,$D393,'حركة المخزون'!$H:$H,J$2)-SUMIFS('حركة المخزون'!$F:$F,'حركة المخزون'!$E:$E,$D393,'حركة المخزون'!$G:$G,J$2))*VLOOKUP($D393,'قاعدة البيانات'!$G:$J,2,0)</f>
        <v>0</v>
      </c>
      <c r="K393" s="28">
        <f>(SUMIFS('حركة المخزون'!$F:$F,'حركة المخزون'!$E:$E,$D393,'حركة المخزون'!$H:$H,J$2)-SUMIFS('حركة المخزون'!$F:$F,'حركة المخزون'!$E:$E,$D393,'حركة المخزون'!$G:$G,J$2))*VLOOKUP($D393,'قاعدة البيانات'!$G:$J,4,0)</f>
        <v>0</v>
      </c>
      <c r="L393" s="28">
        <f>(SUMIFS('حركة المخزون'!$F:$F,'حركة المخزون'!$E:$E,$D393,'حركة المخزون'!$H:$H,L$2)-SUMIFS('حركة المخزون'!$F:$F,'حركة المخزون'!$E:$E,$D393,'حركة المخزون'!$G:$G,L$2))*VLOOKUP($D393,'قاعدة البيانات'!$G:$J,2,0)</f>
        <v>0</v>
      </c>
      <c r="M393" s="28">
        <f>(SUMIFS('حركة المخزون'!$F:$F,'حركة المخزون'!$E:$E,$D393,'حركة المخزون'!$H:$H,L$2)-SUMIFS('حركة المخزون'!$F:$F,'حركة المخزون'!$E:$E,$D393,'حركة المخزون'!$G:$G,L$2))*VLOOKUP($D393,'قاعدة البيانات'!$G:$J,4,0)</f>
        <v>0</v>
      </c>
      <c r="N393" s="28">
        <f>(SUMIFS('حركة المخزون'!$F:$F,'حركة المخزون'!$E:$E,$D393,'حركة المخزون'!$H:$H,N$2)-SUMIFS('حركة المخزون'!$F:$F,'حركة المخزون'!$E:$E,$D393,'حركة المخزون'!$G:$G,N$2))*VLOOKUP($D393,'قاعدة البيانات'!$G:$J,2,0)</f>
        <v>0</v>
      </c>
      <c r="O393" s="28">
        <f>(SUMIFS('حركة المخزون'!$F:$F,'حركة المخزون'!$E:$E,$D393,'حركة المخزون'!$H:$H,N$2)-SUMIFS('حركة المخزون'!$F:$F,'حركة المخزون'!$E:$E,$D393,'حركة المخزون'!$G:$G,N$2))*VLOOKUP($D393,'قاعدة البيانات'!$G:$J,4,0)</f>
        <v>0</v>
      </c>
      <c r="P393" s="28">
        <f>(SUMIFS('حركة المخزون'!$F:$F,'حركة المخزون'!$E:$E,$D393,'حركة المخزون'!$H:$H,P$2)-SUMIFS('حركة المخزون'!$F:$F,'حركة المخزون'!$E:$E,$D393,'حركة المخزون'!$G:$G,P$2))*VLOOKUP($D393,'قاعدة البيانات'!$G:$J,2,0)</f>
        <v>0</v>
      </c>
      <c r="Q393" s="28">
        <f>(SUMIFS('حركة المخزون'!$F:$F,'حركة المخزون'!$E:$E,$D393,'حركة المخزون'!$H:$H,P$2)-SUMIFS('حركة المخزون'!$F:$F,'حركة المخزون'!$E:$E,$D393,'حركة المخزون'!$G:$G,P$2))*VLOOKUP($D393,'قاعدة البيانات'!$G:$J,4,0)</f>
        <v>0</v>
      </c>
      <c r="R393" s="28">
        <f>(SUMIFS('حركة المخزون'!$F:$F,'حركة المخزون'!$E:$E,$D393,'حركة المخزون'!$H:$H,R$2)-SUMIFS('حركة المخزون'!$F:$F,'حركة المخزون'!$E:$E,$D393,'حركة المخزون'!$G:$G,R$2))*VLOOKUP($D393,'قاعدة البيانات'!$G:$J,2,0)</f>
        <v>0</v>
      </c>
      <c r="S393" s="28">
        <f>(SUMIFS('حركة المخزون'!$F:$F,'حركة المخزون'!$E:$E,$D393,'حركة المخزون'!$H:$H,R$2)-SUMIFS('حركة المخزون'!$F:$F,'حركة المخزون'!$E:$E,$D393,'حركة المخزون'!$G:$G,R$2))*VLOOKUP($D393,'قاعدة البيانات'!$G:$J,4,0)</f>
        <v>0</v>
      </c>
      <c r="T393" s="28">
        <f>(SUMIFS('حركة المخزون'!$F:$F,'حركة المخزون'!$E:$E,$D393,'حركة المخزون'!$H:$H,T$2)-SUMIFS('حركة المخزون'!$F:$F,'حركة المخزون'!$E:$E,$D393,'حركة المخزون'!$G:$G,T$2))*VLOOKUP($D393,'قاعدة البيانات'!$G:$J,2,0)</f>
        <v>0</v>
      </c>
      <c r="U393" s="28">
        <f>(SUMIFS('حركة المخزون'!$F:$F,'حركة المخزون'!$E:$E,$D393,'حركة المخزون'!$H:$H,T$2)-SUMIFS('حركة المخزون'!$F:$F,'حركة المخزون'!$E:$E,$D393,'حركة المخزون'!$G:$G,T$2))*VLOOKUP($D393,'قاعدة البيانات'!$G:$J,4,0)</f>
        <v>0</v>
      </c>
      <c r="V393" s="28">
        <f>(SUMIFS('حركة المخزون'!$F:$F,'حركة المخزون'!$E:$E,$D393,'حركة المخزون'!$H:$H,V$2)-SUMIFS('حركة المخزون'!$F:$F,'حركة المخزون'!$E:$E,$D393,'حركة المخزون'!$G:$G,V$2))*VLOOKUP($D393,'قاعدة البيانات'!$G:$J,2,0)</f>
        <v>0</v>
      </c>
      <c r="W393" s="28">
        <f>(SUMIFS('حركة المخزون'!$F:$F,'حركة المخزون'!$E:$E,$D393,'حركة المخزون'!$H:$H,V$2)-SUMIFS('حركة المخزون'!$F:$F,'حركة المخزون'!$E:$E,$D393,'حركة المخزون'!$G:$G,V$2))*VLOOKUP($D393,'قاعدة البيانات'!$G:$J,4,0)</f>
        <v>0</v>
      </c>
      <c r="X393" s="28">
        <f>(SUMIFS('حركة المخزون'!$F:$F,'حركة المخزون'!$E:$E,$D393,'حركة المخزون'!$H:$H,X$2)-SUMIFS('حركة المخزون'!$F:$F,'حركة المخزون'!$E:$E,$D393,'حركة المخزون'!$G:$G,X$2))*VLOOKUP($D393,'قاعدة البيانات'!$G:$J,2,0)</f>
        <v>0</v>
      </c>
      <c r="Y393" s="28">
        <f>(SUMIFS('حركة المخزون'!$F:$F,'حركة المخزون'!$E:$E,$D393,'حركة المخزون'!$H:$H,X$2)-SUMIFS('حركة المخزون'!$F:$F,'حركة المخزون'!$E:$E,$D393,'حركة المخزون'!$G:$G,X$2))*VLOOKUP($D393,'قاعدة البيانات'!$G:$J,4,0)</f>
        <v>0</v>
      </c>
      <c r="Z393" s="28">
        <f>(SUMIFS('حركة المخزون'!$F:$F,'حركة المخزون'!$E:$E,$D393,'حركة المخزون'!$H:$H,Z$2)-SUMIFS('حركة المخزون'!$F:$F,'حركة المخزون'!$E:$E,$D393,'حركة المخزون'!$G:$G,Z$2))*VLOOKUP($D393,'قاعدة البيانات'!$G:$J,2,0)</f>
        <v>0</v>
      </c>
      <c r="AA393" s="28">
        <f>(SUMIFS('حركة المخزون'!$F:$F,'حركة المخزون'!$E:$E,$D393,'حركة المخزون'!$H:$H,Z$2)-SUMIFS('حركة المخزون'!$F:$F,'حركة المخزون'!$E:$E,$D393,'حركة المخزون'!$G:$G,Z$2))*VLOOKUP($D393,'قاعدة البيانات'!$G:$J,4,0)</f>
        <v>0</v>
      </c>
      <c r="AB393" s="28">
        <f>(SUMIFS('حركة المخزون'!$F:$F,'حركة المخزون'!$E:$E,$D393,'حركة المخزون'!$H:$H,AB$2)-SUMIFS('حركة المخزون'!$F:$F,'حركة المخزون'!$E:$E,$D393,'حركة المخزون'!$G:$G,AB$2))*VLOOKUP($D393,'قاعدة البيانات'!$G:$J,2,0)</f>
        <v>0</v>
      </c>
      <c r="AC393" s="28">
        <f>(SUMIFS('حركة المخزون'!$F:$F,'حركة المخزون'!$E:$E,$D393,'حركة المخزون'!$H:$H,AB$2)-SUMIFS('حركة المخزون'!$F:$F,'حركة المخزون'!$E:$E,$D393,'حركة المخزون'!$G:$G,AB$2))*VLOOKUP($D393,'قاعدة البيانات'!$G:$J,4,0)</f>
        <v>0</v>
      </c>
      <c r="AD393" s="28">
        <f>(SUMIFS('حركة المخزون'!$F:$F,'حركة المخزون'!$E:$E,$D393,'حركة المخزون'!$H:$H,AD$2)-SUMIFS('حركة المخزون'!$F:$F,'حركة المخزون'!$E:$E,$D393,'حركة المخزون'!$G:$G,AD$2))*VLOOKUP($D393,'قاعدة البيانات'!$G:$J,2,0)</f>
        <v>0</v>
      </c>
      <c r="AE393" s="28">
        <f>(SUMIFS('حركة المخزون'!$F:$F,'حركة المخزون'!$E:$E,$D393,'حركة المخزون'!$H:$H,AD$2)-SUMIFS('حركة المخزون'!$F:$F,'حركة المخزون'!$E:$E,$D393,'حركة المخزون'!$G:$G,AD$2))*VLOOKUP($D393,'قاعدة البيانات'!$G:$J,4,0)</f>
        <v>0</v>
      </c>
      <c r="AF393" s="28">
        <f>(SUMIFS('حركة المخزون'!$F:$F,'حركة المخزون'!$E:$E,$D393,'حركة المخزون'!$H:$H,AF$2)-SUMIFS('حركة المخزون'!$F:$F,'حركة المخزون'!$E:$E,$D393,'حركة المخزون'!$G:$G,AF$2))*VLOOKUP($D393,'قاعدة البيانات'!$G:$J,2,0)</f>
        <v>0</v>
      </c>
      <c r="AG393" s="28">
        <f>(SUMIFS('حركة المخزون'!$F:$F,'حركة المخزون'!$E:$E,$D393,'حركة المخزون'!$H:$H,AF$2)-SUMIFS('حركة المخزون'!$F:$F,'حركة المخزون'!$E:$E,$D393,'حركة المخزون'!$G:$G,AF$2))*VLOOKUP($D393,'قاعدة البيانات'!$G:$J,4,0)</f>
        <v>0</v>
      </c>
      <c r="AH393" s="28">
        <f>(SUMIFS('حركة المخزون'!$F:$F,'حركة المخزون'!$E:$E,$D393,'حركة المخزون'!$H:$H,AH$2)-SUMIFS('حركة المخزون'!$F:$F,'حركة المخزون'!$E:$E,$D393,'حركة المخزون'!$G:$G,AH$2))*VLOOKUP($D393,'قاعدة البيانات'!$G:$J,2,0)</f>
        <v>0</v>
      </c>
      <c r="AI393" s="28">
        <f>(SUMIFS('حركة المخزون'!$F:$F,'حركة المخزون'!$E:$E,$D393,'حركة المخزون'!$H:$H,AH$2)-SUMIFS('حركة المخزون'!$F:$F,'حركة المخزون'!$E:$E,$D393,'حركة المخزون'!$G:$G,AH$2))*VLOOKUP($D393,'قاعدة البيانات'!$G:$J,4,0)</f>
        <v>0</v>
      </c>
      <c r="AJ393" s="28">
        <f>(SUMIFS('حركة المخزون'!$F:$F,'حركة المخزون'!$E:$E,$D393,'حركة المخزون'!$H:$H,AJ$2)-SUMIFS('حركة المخزون'!$F:$F,'حركة المخزون'!$E:$E,$D393,'حركة المخزون'!$G:$G,AJ$2))*VLOOKUP($D393,'قاعدة البيانات'!$G:$J,2,0)</f>
        <v>0</v>
      </c>
      <c r="AK393" s="28">
        <f>(SUMIFS('حركة المخزون'!$F:$F,'حركة المخزون'!$E:$E,$D393,'حركة المخزون'!$H:$H,AJ$2)-SUMIFS('حركة المخزون'!$F:$F,'حركة المخزون'!$E:$E,$D393,'حركة المخزون'!$G:$G,AJ$2))*VLOOKUP($D393,'قاعدة البيانات'!$G:$J,4,0)</f>
        <v>0</v>
      </c>
      <c r="AL393" s="28">
        <f>(SUMIFS('حركة المخزون'!$F:$F,'حركة المخزون'!$E:$E,$D393,'حركة المخزون'!$H:$H,AL$2)-SUMIFS('حركة المخزون'!$F:$F,'حركة المخزون'!$E:$E,$D393,'حركة المخزون'!$G:$G,AL$2))*VLOOKUP($D393,'قاعدة البيانات'!$G:$J,2,0)</f>
        <v>0</v>
      </c>
      <c r="AM393" s="28">
        <f>(SUMIFS('حركة المخزون'!$F:$F,'حركة المخزون'!$E:$E,$D393,'حركة المخزون'!$H:$H,AL$2)-SUMIFS('حركة المخزون'!$F:$F,'حركة المخزون'!$E:$E,$D393,'حركة المخزون'!$G:$G,AL$2))*VLOOKUP($D393,'قاعدة البيانات'!$G:$J,4,0)</f>
        <v>0</v>
      </c>
      <c r="AN393" s="28">
        <f>(SUMIFS('حركة المخزون'!$F:$F,'حركة المخزون'!$E:$E,$D393,'حركة المخزون'!$H:$H,AN$2)-SUMIFS('حركة المخزون'!$F:$F,'حركة المخزون'!$E:$E,$D393,'حركة المخزون'!$G:$G,AN$2))*VLOOKUP($D393,'قاعدة البيانات'!$G:$J,2,0)</f>
        <v>0</v>
      </c>
      <c r="AO393" s="28">
        <f>(SUMIFS('حركة المخزون'!$F:$F,'حركة المخزون'!$E:$E,$D393,'حركة المخزون'!$H:$H,AN$2)-SUMIFS('حركة المخزون'!$F:$F,'حركة المخزون'!$E:$E,$D393,'حركة المخزون'!$G:$G,AN$2))*VLOOKUP($D393,'قاعدة البيانات'!$G:$J,4,0)</f>
        <v>0</v>
      </c>
      <c r="AP393" s="28">
        <f>(SUMIFS('حركة المخزون'!$F:$F,'حركة المخزون'!$E:$E,$D393,'حركة المخزون'!$H:$H,AP$2)-SUMIFS('حركة المخزون'!$F:$F,'حركة المخزون'!$E:$E,$D393,'حركة المخزون'!$G:$G,AP$2))*VLOOKUP($D393,'قاعدة البيانات'!$G:$J,2,0)</f>
        <v>0</v>
      </c>
      <c r="AQ393" s="28">
        <f>(SUMIFS('حركة المخزون'!$F:$F,'حركة المخزون'!$E:$E,$D393,'حركة المخزون'!$H:$H,AP$2)-SUMIFS('حركة المخزون'!$F:$F,'حركة المخزون'!$E:$E,$D393,'حركة المخزون'!$G:$G,AP$2))*VLOOKUP($D393,'قاعدة البيانات'!$G:$J,4,0)</f>
        <v>0</v>
      </c>
      <c r="AR393" s="28">
        <f>(SUMIFS('حركة المخزون'!$F:$F,'حركة المخزون'!$E:$E,$D393,'حركة المخزون'!$H:$H,AR$2)-SUMIFS('حركة المخزون'!$F:$F,'حركة المخزون'!$E:$E,$D393,'حركة المخزون'!$G:$G,AR$2))*VLOOKUP($D393,'قاعدة البيانات'!$G:$J,2,0)</f>
        <v>0</v>
      </c>
      <c r="AS393" s="28">
        <f>(SUMIFS('حركة المخزون'!$F:$F,'حركة المخزون'!$E:$E,$D393,'حركة المخزون'!$H:$H,AR$2)-SUMIFS('حركة المخزون'!$F:$F,'حركة المخزون'!$E:$E,$D393,'حركة المخزون'!$G:$G,AR$2))*VLOOKUP($D393,'قاعدة البيانات'!$G:$J,4,0)</f>
        <v>0</v>
      </c>
      <c r="AT393" s="28">
        <f>(SUMIFS('حركة المخزون'!$F:$F,'حركة المخزون'!$E:$E,$D393,'حركة المخزون'!$H:$H,AT$2)-SUMIFS('حركة المخزون'!$F:$F,'حركة المخزون'!$E:$E,$D393,'حركة المخزون'!$G:$G,AT$2))*VLOOKUP($D393,'قاعدة البيانات'!$G:$J,2,0)</f>
        <v>0</v>
      </c>
      <c r="AU393" s="28">
        <f>(SUMIFS('حركة المخزون'!$F:$F,'حركة المخزون'!$E:$E,$D393,'حركة المخزون'!$H:$H,AT$2)-SUMIFS('حركة المخزون'!$F:$F,'حركة المخزون'!$E:$E,$D393,'حركة المخزون'!$G:$G,AT$2))*VLOOKUP($D393,'قاعدة البيانات'!$G:$J,4,0)</f>
        <v>0</v>
      </c>
      <c r="AV393" s="28">
        <f>(SUMIFS('حركة المخزون'!$F:$F,'حركة المخزون'!$E:$E,$D393,'حركة المخزون'!$H:$H,AV$2)-SUMIFS('حركة المخزون'!$F:$F,'حركة المخزون'!$E:$E,$D393,'حركة المخزون'!$G:$G,AV$2))*VLOOKUP($D393,'قاعدة البيانات'!$G:$J,2,0)</f>
        <v>0</v>
      </c>
      <c r="AW393" s="28">
        <f>(SUMIFS('حركة المخزون'!$F:$F,'حركة المخزون'!$E:$E,$D393,'حركة المخزون'!$H:$H,AV$2)-SUMIFS('حركة المخزون'!$F:$F,'حركة المخزون'!$E:$E,$D393,'حركة المخزون'!$G:$G,AV$2))*VLOOKUP($D393,'قاعدة البيانات'!$G:$J,4,0)</f>
        <v>0</v>
      </c>
      <c r="AX393" s="28">
        <f>(SUMIFS('حركة المخزون'!$F:$F,'حركة المخزون'!$E:$E,$D393,'حركة المخزون'!$H:$H,AX$2)-SUMIFS('حركة المخزون'!$F:$F,'حركة المخزون'!$E:$E,$D393,'حركة المخزون'!$G:$G,AX$2))*VLOOKUP($D393,'قاعدة البيانات'!$G:$J,2,0)</f>
        <v>0</v>
      </c>
      <c r="AY393" s="28">
        <f>(SUMIFS('حركة المخزون'!$F:$F,'حركة المخزون'!$E:$E,$D393,'حركة المخزون'!$H:$H,AX$2)-SUMIFS('حركة المخزون'!$F:$F,'حركة المخزون'!$E:$E,$D393,'حركة المخزون'!$G:$G,AX$2))*VLOOKUP($D393,'قاعدة البيانات'!$G:$J,4,0)</f>
        <v>0</v>
      </c>
      <c r="AZ393" s="28">
        <f>(SUMIFS('حركة المخزون'!$F:$F,'حركة المخزون'!$E:$E,$D393,'حركة المخزون'!$H:$H,AZ$2)-SUMIFS('حركة المخزون'!$F:$F,'حركة المخزون'!$E:$E,$D393,'حركة المخزون'!$G:$G,AZ$2))*VLOOKUP($D393,'قاعدة البيانات'!$G:$J,2,0)</f>
        <v>0</v>
      </c>
      <c r="BA393" s="28">
        <f>(SUMIFS('حركة المخزون'!$F:$F,'حركة المخزون'!$E:$E,$D393,'حركة المخزون'!$H:$H,AZ$2)-SUMIFS('حركة المخزون'!$F:$F,'حركة المخزون'!$E:$E,$D393,'حركة المخزون'!$G:$G,AZ$2))*VLOOKUP($D393,'قاعدة البيانات'!$G:$J,4,0)</f>
        <v>0</v>
      </c>
      <c r="BB393" s="28">
        <f>(SUMIFS('حركة المخزون'!$F:$F,'حركة المخزون'!$E:$E,$D393,'حركة المخزون'!$H:$H,BB$2)-SUMIFS('حركة المخزون'!$F:$F,'حركة المخزون'!$E:$E,$D393,'حركة المخزون'!$G:$G,BB$2))*VLOOKUP($D393,'قاعدة البيانات'!$G:$J,2,0)</f>
        <v>0</v>
      </c>
      <c r="BC393" s="28">
        <f>(SUMIFS('حركة المخزون'!$F:$F,'حركة المخزون'!$E:$E,$D393,'حركة المخزون'!$H:$H,BB$2)-SUMIFS('حركة المخزون'!$F:$F,'حركة المخزون'!$E:$E,$D393,'حركة المخزون'!$G:$G,BB$2))*VLOOKUP($D393,'قاعدة البيانات'!$G:$J,4,0)</f>
        <v>0</v>
      </c>
      <c r="BD393" s="28">
        <f>(SUMIFS('حركة المخزون'!$F:$F,'حركة المخزون'!$E:$E,$D393,'حركة المخزون'!$H:$H,BD$2)-SUMIFS('حركة المخزون'!$F:$F,'حركة المخزون'!$E:$E,$D393,'حركة المخزون'!$G:$G,BD$2))*VLOOKUP($D393,'قاعدة البيانات'!$G:$J,2,0)</f>
        <v>0</v>
      </c>
      <c r="BE393" s="28">
        <f>(SUMIFS('حركة المخزون'!$F:$F,'حركة المخزون'!$E:$E,$D393,'حركة المخزون'!$H:$H,BD$2)-SUMIFS('حركة المخزون'!$F:$F,'حركة المخزون'!$E:$E,$D393,'حركة المخزون'!$G:$G,BD$2))*VLOOKUP($D393,'قاعدة البيانات'!$G:$J,4,0)</f>
        <v>0</v>
      </c>
      <c r="BF393" s="28">
        <f>(SUMIFS('حركة المخزون'!$F:$F,'حركة المخزون'!$E:$E,$D393,'حركة المخزون'!$H:$H,BF$2)-SUMIFS('حركة المخزون'!$F:$F,'حركة المخزون'!$E:$E,$D393,'حركة المخزون'!$G:$G,BF$2))*VLOOKUP($D393,'قاعدة البيانات'!$G:$J,2,0)</f>
        <v>0</v>
      </c>
      <c r="BG393" s="28">
        <f>(SUMIFS('حركة المخزون'!$F:$F,'حركة المخزون'!$E:$E,$D393,'حركة المخزون'!$H:$H,BF$2)-SUMIFS('حركة المخزون'!$F:$F,'حركة المخزون'!$E:$E,$D393,'حركة المخزون'!$G:$G,BF$2))*VLOOKUP($D393,'قاعدة البيانات'!$G:$J,4,0)</f>
        <v>0</v>
      </c>
      <c r="BH393" s="28">
        <f>(SUMIFS('حركة المخزون'!$F:$F,'حركة المخزون'!$E:$E,$D393,'حركة المخزون'!$H:$H,BH$2)-SUMIFS('حركة المخزون'!$F:$F,'حركة المخزون'!$E:$E,$D393,'حركة المخزون'!$G:$G,BH$2))*VLOOKUP($D393,'قاعدة البيانات'!$G:$J,2,0)</f>
        <v>0</v>
      </c>
      <c r="BI393" s="28">
        <f>(SUMIFS('حركة المخزون'!$F:$F,'حركة المخزون'!$E:$E,$D393,'حركة المخزون'!$H:$H,BH$2)-SUMIFS('حركة المخزون'!$F:$F,'حركة المخزون'!$E:$E,$D393,'حركة المخزون'!$G:$G,BH$2))*VLOOKUP($D393,'قاعدة البيانات'!$G:$J,4,0)</f>
        <v>0</v>
      </c>
    </row>
    <row r="394" spans="2:61" s="15" customFormat="1" ht="24" customHeight="1" x14ac:dyDescent="0.2">
      <c r="B394" s="18">
        <v>391</v>
      </c>
      <c r="C394" s="19"/>
      <c r="D394" s="18" t="str">
        <f>VLOOKUP(C394,'قاعدة البيانات'!F:G,2,0)</f>
        <v/>
      </c>
      <c r="F394" s="28">
        <f>(SUMIFS('حركة المخزون'!$F:$F,'حركة المخزون'!$E:$E,$D394,'حركة المخزون'!$H:$H,F$2)-SUMIFS('حركة المخزون'!$F:$F,'حركة المخزون'!$E:$E,$D394,'حركة المخزون'!$G:$G,F$2))*VLOOKUP($D394,'قاعدة البيانات'!$G:$J,2,0)</f>
        <v>0</v>
      </c>
      <c r="G394" s="28">
        <f>(SUMIFS('حركة المخزون'!$F:$F,'حركة المخزون'!$E:$E,$D394,'حركة المخزون'!$H:$H,F$2)-SUMIFS('حركة المخزون'!$F:$F,'حركة المخزون'!$E:$E,$D394,'حركة المخزون'!$G:$G,F$2))*VLOOKUP($D394,'قاعدة البيانات'!$G:$J,4,0)</f>
        <v>0</v>
      </c>
      <c r="H394" s="28">
        <f>(SUMIFS('حركة المخزون'!$F:$F,'حركة المخزون'!$E:$E,$D394,'حركة المخزون'!$H:$H,H$2)-SUMIFS('حركة المخزون'!$F:$F,'حركة المخزون'!$E:$E,$D394,'حركة المخزون'!$G:$G,H$2))*VLOOKUP($D394,'قاعدة البيانات'!$G:$J,2,0)</f>
        <v>0</v>
      </c>
      <c r="I394" s="28">
        <f>(SUMIFS('حركة المخزون'!$F:$F,'حركة المخزون'!$E:$E,$D394,'حركة المخزون'!$H:$H,H$2)-SUMIFS('حركة المخزون'!$F:$F,'حركة المخزون'!$E:$E,$D394,'حركة المخزون'!$G:$G,H$2))*VLOOKUP($D394,'قاعدة البيانات'!$G:$J,4,0)</f>
        <v>0</v>
      </c>
      <c r="J394" s="28">
        <f>(SUMIFS('حركة المخزون'!$F:$F,'حركة المخزون'!$E:$E,$D394,'حركة المخزون'!$H:$H,J$2)-SUMIFS('حركة المخزون'!$F:$F,'حركة المخزون'!$E:$E,$D394,'حركة المخزون'!$G:$G,J$2))*VLOOKUP($D394,'قاعدة البيانات'!$G:$J,2,0)</f>
        <v>0</v>
      </c>
      <c r="K394" s="28">
        <f>(SUMIFS('حركة المخزون'!$F:$F,'حركة المخزون'!$E:$E,$D394,'حركة المخزون'!$H:$H,J$2)-SUMIFS('حركة المخزون'!$F:$F,'حركة المخزون'!$E:$E,$D394,'حركة المخزون'!$G:$G,J$2))*VLOOKUP($D394,'قاعدة البيانات'!$G:$J,4,0)</f>
        <v>0</v>
      </c>
      <c r="L394" s="28">
        <f>(SUMIFS('حركة المخزون'!$F:$F,'حركة المخزون'!$E:$E,$D394,'حركة المخزون'!$H:$H,L$2)-SUMIFS('حركة المخزون'!$F:$F,'حركة المخزون'!$E:$E,$D394,'حركة المخزون'!$G:$G,L$2))*VLOOKUP($D394,'قاعدة البيانات'!$G:$J,2,0)</f>
        <v>0</v>
      </c>
      <c r="M394" s="28">
        <f>(SUMIFS('حركة المخزون'!$F:$F,'حركة المخزون'!$E:$E,$D394,'حركة المخزون'!$H:$H,L$2)-SUMIFS('حركة المخزون'!$F:$F,'حركة المخزون'!$E:$E,$D394,'حركة المخزون'!$G:$G,L$2))*VLOOKUP($D394,'قاعدة البيانات'!$G:$J,4,0)</f>
        <v>0</v>
      </c>
      <c r="N394" s="28">
        <f>(SUMIFS('حركة المخزون'!$F:$F,'حركة المخزون'!$E:$E,$D394,'حركة المخزون'!$H:$H,N$2)-SUMIFS('حركة المخزون'!$F:$F,'حركة المخزون'!$E:$E,$D394,'حركة المخزون'!$G:$G,N$2))*VLOOKUP($D394,'قاعدة البيانات'!$G:$J,2,0)</f>
        <v>0</v>
      </c>
      <c r="O394" s="28">
        <f>(SUMIFS('حركة المخزون'!$F:$F,'حركة المخزون'!$E:$E,$D394,'حركة المخزون'!$H:$H,N$2)-SUMIFS('حركة المخزون'!$F:$F,'حركة المخزون'!$E:$E,$D394,'حركة المخزون'!$G:$G,N$2))*VLOOKUP($D394,'قاعدة البيانات'!$G:$J,4,0)</f>
        <v>0</v>
      </c>
      <c r="P394" s="28">
        <f>(SUMIFS('حركة المخزون'!$F:$F,'حركة المخزون'!$E:$E,$D394,'حركة المخزون'!$H:$H,P$2)-SUMIFS('حركة المخزون'!$F:$F,'حركة المخزون'!$E:$E,$D394,'حركة المخزون'!$G:$G,P$2))*VLOOKUP($D394,'قاعدة البيانات'!$G:$J,2,0)</f>
        <v>0</v>
      </c>
      <c r="Q394" s="28">
        <f>(SUMIFS('حركة المخزون'!$F:$F,'حركة المخزون'!$E:$E,$D394,'حركة المخزون'!$H:$H,P$2)-SUMIFS('حركة المخزون'!$F:$F,'حركة المخزون'!$E:$E,$D394,'حركة المخزون'!$G:$G,P$2))*VLOOKUP($D394,'قاعدة البيانات'!$G:$J,4,0)</f>
        <v>0</v>
      </c>
      <c r="R394" s="28">
        <f>(SUMIFS('حركة المخزون'!$F:$F,'حركة المخزون'!$E:$E,$D394,'حركة المخزون'!$H:$H,R$2)-SUMIFS('حركة المخزون'!$F:$F,'حركة المخزون'!$E:$E,$D394,'حركة المخزون'!$G:$G,R$2))*VLOOKUP($D394,'قاعدة البيانات'!$G:$J,2,0)</f>
        <v>0</v>
      </c>
      <c r="S394" s="28">
        <f>(SUMIFS('حركة المخزون'!$F:$F,'حركة المخزون'!$E:$E,$D394,'حركة المخزون'!$H:$H,R$2)-SUMIFS('حركة المخزون'!$F:$F,'حركة المخزون'!$E:$E,$D394,'حركة المخزون'!$G:$G,R$2))*VLOOKUP($D394,'قاعدة البيانات'!$G:$J,4,0)</f>
        <v>0</v>
      </c>
      <c r="T394" s="28">
        <f>(SUMIFS('حركة المخزون'!$F:$F,'حركة المخزون'!$E:$E,$D394,'حركة المخزون'!$H:$H,T$2)-SUMIFS('حركة المخزون'!$F:$F,'حركة المخزون'!$E:$E,$D394,'حركة المخزون'!$G:$G,T$2))*VLOOKUP($D394,'قاعدة البيانات'!$G:$J,2,0)</f>
        <v>0</v>
      </c>
      <c r="U394" s="28">
        <f>(SUMIFS('حركة المخزون'!$F:$F,'حركة المخزون'!$E:$E,$D394,'حركة المخزون'!$H:$H,T$2)-SUMIFS('حركة المخزون'!$F:$F,'حركة المخزون'!$E:$E,$D394,'حركة المخزون'!$G:$G,T$2))*VLOOKUP($D394,'قاعدة البيانات'!$G:$J,4,0)</f>
        <v>0</v>
      </c>
      <c r="V394" s="28">
        <f>(SUMIFS('حركة المخزون'!$F:$F,'حركة المخزون'!$E:$E,$D394,'حركة المخزون'!$H:$H,V$2)-SUMIFS('حركة المخزون'!$F:$F,'حركة المخزون'!$E:$E,$D394,'حركة المخزون'!$G:$G,V$2))*VLOOKUP($D394,'قاعدة البيانات'!$G:$J,2,0)</f>
        <v>0</v>
      </c>
      <c r="W394" s="28">
        <f>(SUMIFS('حركة المخزون'!$F:$F,'حركة المخزون'!$E:$E,$D394,'حركة المخزون'!$H:$H,V$2)-SUMIFS('حركة المخزون'!$F:$F,'حركة المخزون'!$E:$E,$D394,'حركة المخزون'!$G:$G,V$2))*VLOOKUP($D394,'قاعدة البيانات'!$G:$J,4,0)</f>
        <v>0</v>
      </c>
      <c r="X394" s="28">
        <f>(SUMIFS('حركة المخزون'!$F:$F,'حركة المخزون'!$E:$E,$D394,'حركة المخزون'!$H:$H,X$2)-SUMIFS('حركة المخزون'!$F:$F,'حركة المخزون'!$E:$E,$D394,'حركة المخزون'!$G:$G,X$2))*VLOOKUP($D394,'قاعدة البيانات'!$G:$J,2,0)</f>
        <v>0</v>
      </c>
      <c r="Y394" s="28">
        <f>(SUMIFS('حركة المخزون'!$F:$F,'حركة المخزون'!$E:$E,$D394,'حركة المخزون'!$H:$H,X$2)-SUMIFS('حركة المخزون'!$F:$F,'حركة المخزون'!$E:$E,$D394,'حركة المخزون'!$G:$G,X$2))*VLOOKUP($D394,'قاعدة البيانات'!$G:$J,4,0)</f>
        <v>0</v>
      </c>
      <c r="Z394" s="28">
        <f>(SUMIFS('حركة المخزون'!$F:$F,'حركة المخزون'!$E:$E,$D394,'حركة المخزون'!$H:$H,Z$2)-SUMIFS('حركة المخزون'!$F:$F,'حركة المخزون'!$E:$E,$D394,'حركة المخزون'!$G:$G,Z$2))*VLOOKUP($D394,'قاعدة البيانات'!$G:$J,2,0)</f>
        <v>0</v>
      </c>
      <c r="AA394" s="28">
        <f>(SUMIFS('حركة المخزون'!$F:$F,'حركة المخزون'!$E:$E,$D394,'حركة المخزون'!$H:$H,Z$2)-SUMIFS('حركة المخزون'!$F:$F,'حركة المخزون'!$E:$E,$D394,'حركة المخزون'!$G:$G,Z$2))*VLOOKUP($D394,'قاعدة البيانات'!$G:$J,4,0)</f>
        <v>0</v>
      </c>
      <c r="AB394" s="28">
        <f>(SUMIFS('حركة المخزون'!$F:$F,'حركة المخزون'!$E:$E,$D394,'حركة المخزون'!$H:$H,AB$2)-SUMIFS('حركة المخزون'!$F:$F,'حركة المخزون'!$E:$E,$D394,'حركة المخزون'!$G:$G,AB$2))*VLOOKUP($D394,'قاعدة البيانات'!$G:$J,2,0)</f>
        <v>0</v>
      </c>
      <c r="AC394" s="28">
        <f>(SUMIFS('حركة المخزون'!$F:$F,'حركة المخزون'!$E:$E,$D394,'حركة المخزون'!$H:$H,AB$2)-SUMIFS('حركة المخزون'!$F:$F,'حركة المخزون'!$E:$E,$D394,'حركة المخزون'!$G:$G,AB$2))*VLOOKUP($D394,'قاعدة البيانات'!$G:$J,4,0)</f>
        <v>0</v>
      </c>
      <c r="AD394" s="28">
        <f>(SUMIFS('حركة المخزون'!$F:$F,'حركة المخزون'!$E:$E,$D394,'حركة المخزون'!$H:$H,AD$2)-SUMIFS('حركة المخزون'!$F:$F,'حركة المخزون'!$E:$E,$D394,'حركة المخزون'!$G:$G,AD$2))*VLOOKUP($D394,'قاعدة البيانات'!$G:$J,2,0)</f>
        <v>0</v>
      </c>
      <c r="AE394" s="28">
        <f>(SUMIFS('حركة المخزون'!$F:$F,'حركة المخزون'!$E:$E,$D394,'حركة المخزون'!$H:$H,AD$2)-SUMIFS('حركة المخزون'!$F:$F,'حركة المخزون'!$E:$E,$D394,'حركة المخزون'!$G:$G,AD$2))*VLOOKUP($D394,'قاعدة البيانات'!$G:$J,4,0)</f>
        <v>0</v>
      </c>
      <c r="AF394" s="28">
        <f>(SUMIFS('حركة المخزون'!$F:$F,'حركة المخزون'!$E:$E,$D394,'حركة المخزون'!$H:$H,AF$2)-SUMIFS('حركة المخزون'!$F:$F,'حركة المخزون'!$E:$E,$D394,'حركة المخزون'!$G:$G,AF$2))*VLOOKUP($D394,'قاعدة البيانات'!$G:$J,2,0)</f>
        <v>0</v>
      </c>
      <c r="AG394" s="28">
        <f>(SUMIFS('حركة المخزون'!$F:$F,'حركة المخزون'!$E:$E,$D394,'حركة المخزون'!$H:$H,AF$2)-SUMIFS('حركة المخزون'!$F:$F,'حركة المخزون'!$E:$E,$D394,'حركة المخزون'!$G:$G,AF$2))*VLOOKUP($D394,'قاعدة البيانات'!$G:$J,4,0)</f>
        <v>0</v>
      </c>
      <c r="AH394" s="28">
        <f>(SUMIFS('حركة المخزون'!$F:$F,'حركة المخزون'!$E:$E,$D394,'حركة المخزون'!$H:$H,AH$2)-SUMIFS('حركة المخزون'!$F:$F,'حركة المخزون'!$E:$E,$D394,'حركة المخزون'!$G:$G,AH$2))*VLOOKUP($D394,'قاعدة البيانات'!$G:$J,2,0)</f>
        <v>0</v>
      </c>
      <c r="AI394" s="28">
        <f>(SUMIFS('حركة المخزون'!$F:$F,'حركة المخزون'!$E:$E,$D394,'حركة المخزون'!$H:$H,AH$2)-SUMIFS('حركة المخزون'!$F:$F,'حركة المخزون'!$E:$E,$D394,'حركة المخزون'!$G:$G,AH$2))*VLOOKUP($D394,'قاعدة البيانات'!$G:$J,4,0)</f>
        <v>0</v>
      </c>
      <c r="AJ394" s="28">
        <f>(SUMIFS('حركة المخزون'!$F:$F,'حركة المخزون'!$E:$E,$D394,'حركة المخزون'!$H:$H,AJ$2)-SUMIFS('حركة المخزون'!$F:$F,'حركة المخزون'!$E:$E,$D394,'حركة المخزون'!$G:$G,AJ$2))*VLOOKUP($D394,'قاعدة البيانات'!$G:$J,2,0)</f>
        <v>0</v>
      </c>
      <c r="AK394" s="28">
        <f>(SUMIFS('حركة المخزون'!$F:$F,'حركة المخزون'!$E:$E,$D394,'حركة المخزون'!$H:$H,AJ$2)-SUMIFS('حركة المخزون'!$F:$F,'حركة المخزون'!$E:$E,$D394,'حركة المخزون'!$G:$G,AJ$2))*VLOOKUP($D394,'قاعدة البيانات'!$G:$J,4,0)</f>
        <v>0</v>
      </c>
      <c r="AL394" s="28">
        <f>(SUMIFS('حركة المخزون'!$F:$F,'حركة المخزون'!$E:$E,$D394,'حركة المخزون'!$H:$H,AL$2)-SUMIFS('حركة المخزون'!$F:$F,'حركة المخزون'!$E:$E,$D394,'حركة المخزون'!$G:$G,AL$2))*VLOOKUP($D394,'قاعدة البيانات'!$G:$J,2,0)</f>
        <v>0</v>
      </c>
      <c r="AM394" s="28">
        <f>(SUMIFS('حركة المخزون'!$F:$F,'حركة المخزون'!$E:$E,$D394,'حركة المخزون'!$H:$H,AL$2)-SUMIFS('حركة المخزون'!$F:$F,'حركة المخزون'!$E:$E,$D394,'حركة المخزون'!$G:$G,AL$2))*VLOOKUP($D394,'قاعدة البيانات'!$G:$J,4,0)</f>
        <v>0</v>
      </c>
      <c r="AN394" s="28">
        <f>(SUMIFS('حركة المخزون'!$F:$F,'حركة المخزون'!$E:$E,$D394,'حركة المخزون'!$H:$H,AN$2)-SUMIFS('حركة المخزون'!$F:$F,'حركة المخزون'!$E:$E,$D394,'حركة المخزون'!$G:$G,AN$2))*VLOOKUP($D394,'قاعدة البيانات'!$G:$J,2,0)</f>
        <v>0</v>
      </c>
      <c r="AO394" s="28">
        <f>(SUMIFS('حركة المخزون'!$F:$F,'حركة المخزون'!$E:$E,$D394,'حركة المخزون'!$H:$H,AN$2)-SUMIFS('حركة المخزون'!$F:$F,'حركة المخزون'!$E:$E,$D394,'حركة المخزون'!$G:$G,AN$2))*VLOOKUP($D394,'قاعدة البيانات'!$G:$J,4,0)</f>
        <v>0</v>
      </c>
      <c r="AP394" s="28">
        <f>(SUMIFS('حركة المخزون'!$F:$F,'حركة المخزون'!$E:$E,$D394,'حركة المخزون'!$H:$H,AP$2)-SUMIFS('حركة المخزون'!$F:$F,'حركة المخزون'!$E:$E,$D394,'حركة المخزون'!$G:$G,AP$2))*VLOOKUP($D394,'قاعدة البيانات'!$G:$J,2,0)</f>
        <v>0</v>
      </c>
      <c r="AQ394" s="28">
        <f>(SUMIFS('حركة المخزون'!$F:$F,'حركة المخزون'!$E:$E,$D394,'حركة المخزون'!$H:$H,AP$2)-SUMIFS('حركة المخزون'!$F:$F,'حركة المخزون'!$E:$E,$D394,'حركة المخزون'!$G:$G,AP$2))*VLOOKUP($D394,'قاعدة البيانات'!$G:$J,4,0)</f>
        <v>0</v>
      </c>
      <c r="AR394" s="28">
        <f>(SUMIFS('حركة المخزون'!$F:$F,'حركة المخزون'!$E:$E,$D394,'حركة المخزون'!$H:$H,AR$2)-SUMIFS('حركة المخزون'!$F:$F,'حركة المخزون'!$E:$E,$D394,'حركة المخزون'!$G:$G,AR$2))*VLOOKUP($D394,'قاعدة البيانات'!$G:$J,2,0)</f>
        <v>0</v>
      </c>
      <c r="AS394" s="28">
        <f>(SUMIFS('حركة المخزون'!$F:$F,'حركة المخزون'!$E:$E,$D394,'حركة المخزون'!$H:$H,AR$2)-SUMIFS('حركة المخزون'!$F:$F,'حركة المخزون'!$E:$E,$D394,'حركة المخزون'!$G:$G,AR$2))*VLOOKUP($D394,'قاعدة البيانات'!$G:$J,4,0)</f>
        <v>0</v>
      </c>
      <c r="AT394" s="28">
        <f>(SUMIFS('حركة المخزون'!$F:$F,'حركة المخزون'!$E:$E,$D394,'حركة المخزون'!$H:$H,AT$2)-SUMIFS('حركة المخزون'!$F:$F,'حركة المخزون'!$E:$E,$D394,'حركة المخزون'!$G:$G,AT$2))*VLOOKUP($D394,'قاعدة البيانات'!$G:$J,2,0)</f>
        <v>0</v>
      </c>
      <c r="AU394" s="28">
        <f>(SUMIFS('حركة المخزون'!$F:$F,'حركة المخزون'!$E:$E,$D394,'حركة المخزون'!$H:$H,AT$2)-SUMIFS('حركة المخزون'!$F:$F,'حركة المخزون'!$E:$E,$D394,'حركة المخزون'!$G:$G,AT$2))*VLOOKUP($D394,'قاعدة البيانات'!$G:$J,4,0)</f>
        <v>0</v>
      </c>
      <c r="AV394" s="28">
        <f>(SUMIFS('حركة المخزون'!$F:$F,'حركة المخزون'!$E:$E,$D394,'حركة المخزون'!$H:$H,AV$2)-SUMIFS('حركة المخزون'!$F:$F,'حركة المخزون'!$E:$E,$D394,'حركة المخزون'!$G:$G,AV$2))*VLOOKUP($D394,'قاعدة البيانات'!$G:$J,2,0)</f>
        <v>0</v>
      </c>
      <c r="AW394" s="28">
        <f>(SUMIFS('حركة المخزون'!$F:$F,'حركة المخزون'!$E:$E,$D394,'حركة المخزون'!$H:$H,AV$2)-SUMIFS('حركة المخزون'!$F:$F,'حركة المخزون'!$E:$E,$D394,'حركة المخزون'!$G:$G,AV$2))*VLOOKUP($D394,'قاعدة البيانات'!$G:$J,4,0)</f>
        <v>0</v>
      </c>
      <c r="AX394" s="28">
        <f>(SUMIFS('حركة المخزون'!$F:$F,'حركة المخزون'!$E:$E,$D394,'حركة المخزون'!$H:$H,AX$2)-SUMIFS('حركة المخزون'!$F:$F,'حركة المخزون'!$E:$E,$D394,'حركة المخزون'!$G:$G,AX$2))*VLOOKUP($D394,'قاعدة البيانات'!$G:$J,2,0)</f>
        <v>0</v>
      </c>
      <c r="AY394" s="28">
        <f>(SUMIFS('حركة المخزون'!$F:$F,'حركة المخزون'!$E:$E,$D394,'حركة المخزون'!$H:$H,AX$2)-SUMIFS('حركة المخزون'!$F:$F,'حركة المخزون'!$E:$E,$D394,'حركة المخزون'!$G:$G,AX$2))*VLOOKUP($D394,'قاعدة البيانات'!$G:$J,4,0)</f>
        <v>0</v>
      </c>
      <c r="AZ394" s="28">
        <f>(SUMIFS('حركة المخزون'!$F:$F,'حركة المخزون'!$E:$E,$D394,'حركة المخزون'!$H:$H,AZ$2)-SUMIFS('حركة المخزون'!$F:$F,'حركة المخزون'!$E:$E,$D394,'حركة المخزون'!$G:$G,AZ$2))*VLOOKUP($D394,'قاعدة البيانات'!$G:$J,2,0)</f>
        <v>0</v>
      </c>
      <c r="BA394" s="28">
        <f>(SUMIFS('حركة المخزون'!$F:$F,'حركة المخزون'!$E:$E,$D394,'حركة المخزون'!$H:$H,AZ$2)-SUMIFS('حركة المخزون'!$F:$F,'حركة المخزون'!$E:$E,$D394,'حركة المخزون'!$G:$G,AZ$2))*VLOOKUP($D394,'قاعدة البيانات'!$G:$J,4,0)</f>
        <v>0</v>
      </c>
      <c r="BB394" s="28">
        <f>(SUMIFS('حركة المخزون'!$F:$F,'حركة المخزون'!$E:$E,$D394,'حركة المخزون'!$H:$H,BB$2)-SUMIFS('حركة المخزون'!$F:$F,'حركة المخزون'!$E:$E,$D394,'حركة المخزون'!$G:$G,BB$2))*VLOOKUP($D394,'قاعدة البيانات'!$G:$J,2,0)</f>
        <v>0</v>
      </c>
      <c r="BC394" s="28">
        <f>(SUMIFS('حركة المخزون'!$F:$F,'حركة المخزون'!$E:$E,$D394,'حركة المخزون'!$H:$H,BB$2)-SUMIFS('حركة المخزون'!$F:$F,'حركة المخزون'!$E:$E,$D394,'حركة المخزون'!$G:$G,BB$2))*VLOOKUP($D394,'قاعدة البيانات'!$G:$J,4,0)</f>
        <v>0</v>
      </c>
      <c r="BD394" s="28">
        <f>(SUMIFS('حركة المخزون'!$F:$F,'حركة المخزون'!$E:$E,$D394,'حركة المخزون'!$H:$H,BD$2)-SUMIFS('حركة المخزون'!$F:$F,'حركة المخزون'!$E:$E,$D394,'حركة المخزون'!$G:$G,BD$2))*VLOOKUP($D394,'قاعدة البيانات'!$G:$J,2,0)</f>
        <v>0</v>
      </c>
      <c r="BE394" s="28">
        <f>(SUMIFS('حركة المخزون'!$F:$F,'حركة المخزون'!$E:$E,$D394,'حركة المخزون'!$H:$H,BD$2)-SUMIFS('حركة المخزون'!$F:$F,'حركة المخزون'!$E:$E,$D394,'حركة المخزون'!$G:$G,BD$2))*VLOOKUP($D394,'قاعدة البيانات'!$G:$J,4,0)</f>
        <v>0</v>
      </c>
      <c r="BF394" s="28">
        <f>(SUMIFS('حركة المخزون'!$F:$F,'حركة المخزون'!$E:$E,$D394,'حركة المخزون'!$H:$H,BF$2)-SUMIFS('حركة المخزون'!$F:$F,'حركة المخزون'!$E:$E,$D394,'حركة المخزون'!$G:$G,BF$2))*VLOOKUP($D394,'قاعدة البيانات'!$G:$J,2,0)</f>
        <v>0</v>
      </c>
      <c r="BG394" s="28">
        <f>(SUMIFS('حركة المخزون'!$F:$F,'حركة المخزون'!$E:$E,$D394,'حركة المخزون'!$H:$H,BF$2)-SUMIFS('حركة المخزون'!$F:$F,'حركة المخزون'!$E:$E,$D394,'حركة المخزون'!$G:$G,BF$2))*VLOOKUP($D394,'قاعدة البيانات'!$G:$J,4,0)</f>
        <v>0</v>
      </c>
      <c r="BH394" s="28">
        <f>(SUMIFS('حركة المخزون'!$F:$F,'حركة المخزون'!$E:$E,$D394,'حركة المخزون'!$H:$H,BH$2)-SUMIFS('حركة المخزون'!$F:$F,'حركة المخزون'!$E:$E,$D394,'حركة المخزون'!$G:$G,BH$2))*VLOOKUP($D394,'قاعدة البيانات'!$G:$J,2,0)</f>
        <v>0</v>
      </c>
      <c r="BI394" s="28">
        <f>(SUMIFS('حركة المخزون'!$F:$F,'حركة المخزون'!$E:$E,$D394,'حركة المخزون'!$H:$H,BH$2)-SUMIFS('حركة المخزون'!$F:$F,'حركة المخزون'!$E:$E,$D394,'حركة المخزون'!$G:$G,BH$2))*VLOOKUP($D394,'قاعدة البيانات'!$G:$J,4,0)</f>
        <v>0</v>
      </c>
    </row>
    <row r="395" spans="2:61" s="15" customFormat="1" ht="24" customHeight="1" x14ac:dyDescent="0.2">
      <c r="B395" s="19">
        <v>392</v>
      </c>
      <c r="C395" s="19"/>
      <c r="D395" s="18" t="str">
        <f>VLOOKUP(C395,'قاعدة البيانات'!F:G,2,0)</f>
        <v/>
      </c>
      <c r="F395" s="28">
        <f>(SUMIFS('حركة المخزون'!$F:$F,'حركة المخزون'!$E:$E,$D395,'حركة المخزون'!$H:$H,F$2)-SUMIFS('حركة المخزون'!$F:$F,'حركة المخزون'!$E:$E,$D395,'حركة المخزون'!$G:$G,F$2))*VLOOKUP($D395,'قاعدة البيانات'!$G:$J,2,0)</f>
        <v>0</v>
      </c>
      <c r="G395" s="28">
        <f>(SUMIFS('حركة المخزون'!$F:$F,'حركة المخزون'!$E:$E,$D395,'حركة المخزون'!$H:$H,F$2)-SUMIFS('حركة المخزون'!$F:$F,'حركة المخزون'!$E:$E,$D395,'حركة المخزون'!$G:$G,F$2))*VLOOKUP($D395,'قاعدة البيانات'!$G:$J,4,0)</f>
        <v>0</v>
      </c>
      <c r="H395" s="28">
        <f>(SUMIFS('حركة المخزون'!$F:$F,'حركة المخزون'!$E:$E,$D395,'حركة المخزون'!$H:$H,H$2)-SUMIFS('حركة المخزون'!$F:$F,'حركة المخزون'!$E:$E,$D395,'حركة المخزون'!$G:$G,H$2))*VLOOKUP($D395,'قاعدة البيانات'!$G:$J,2,0)</f>
        <v>0</v>
      </c>
      <c r="I395" s="28">
        <f>(SUMIFS('حركة المخزون'!$F:$F,'حركة المخزون'!$E:$E,$D395,'حركة المخزون'!$H:$H,H$2)-SUMIFS('حركة المخزون'!$F:$F,'حركة المخزون'!$E:$E,$D395,'حركة المخزون'!$G:$G,H$2))*VLOOKUP($D395,'قاعدة البيانات'!$G:$J,4,0)</f>
        <v>0</v>
      </c>
      <c r="J395" s="28">
        <f>(SUMIFS('حركة المخزون'!$F:$F,'حركة المخزون'!$E:$E,$D395,'حركة المخزون'!$H:$H,J$2)-SUMIFS('حركة المخزون'!$F:$F,'حركة المخزون'!$E:$E,$D395,'حركة المخزون'!$G:$G,J$2))*VLOOKUP($D395,'قاعدة البيانات'!$G:$J,2,0)</f>
        <v>0</v>
      </c>
      <c r="K395" s="28">
        <f>(SUMIFS('حركة المخزون'!$F:$F,'حركة المخزون'!$E:$E,$D395,'حركة المخزون'!$H:$H,J$2)-SUMIFS('حركة المخزون'!$F:$F,'حركة المخزون'!$E:$E,$D395,'حركة المخزون'!$G:$G,J$2))*VLOOKUP($D395,'قاعدة البيانات'!$G:$J,4,0)</f>
        <v>0</v>
      </c>
      <c r="L395" s="28">
        <f>(SUMIFS('حركة المخزون'!$F:$F,'حركة المخزون'!$E:$E,$D395,'حركة المخزون'!$H:$H,L$2)-SUMIFS('حركة المخزون'!$F:$F,'حركة المخزون'!$E:$E,$D395,'حركة المخزون'!$G:$G,L$2))*VLOOKUP($D395,'قاعدة البيانات'!$G:$J,2,0)</f>
        <v>0</v>
      </c>
      <c r="M395" s="28">
        <f>(SUMIFS('حركة المخزون'!$F:$F,'حركة المخزون'!$E:$E,$D395,'حركة المخزون'!$H:$H,L$2)-SUMIFS('حركة المخزون'!$F:$F,'حركة المخزون'!$E:$E,$D395,'حركة المخزون'!$G:$G,L$2))*VLOOKUP($D395,'قاعدة البيانات'!$G:$J,4,0)</f>
        <v>0</v>
      </c>
      <c r="N395" s="28">
        <f>(SUMIFS('حركة المخزون'!$F:$F,'حركة المخزون'!$E:$E,$D395,'حركة المخزون'!$H:$H,N$2)-SUMIFS('حركة المخزون'!$F:$F,'حركة المخزون'!$E:$E,$D395,'حركة المخزون'!$G:$G,N$2))*VLOOKUP($D395,'قاعدة البيانات'!$G:$J,2,0)</f>
        <v>0</v>
      </c>
      <c r="O395" s="28">
        <f>(SUMIFS('حركة المخزون'!$F:$F,'حركة المخزون'!$E:$E,$D395,'حركة المخزون'!$H:$H,N$2)-SUMIFS('حركة المخزون'!$F:$F,'حركة المخزون'!$E:$E,$D395,'حركة المخزون'!$G:$G,N$2))*VLOOKUP($D395,'قاعدة البيانات'!$G:$J,4,0)</f>
        <v>0</v>
      </c>
      <c r="P395" s="28">
        <f>(SUMIFS('حركة المخزون'!$F:$F,'حركة المخزون'!$E:$E,$D395,'حركة المخزون'!$H:$H,P$2)-SUMIFS('حركة المخزون'!$F:$F,'حركة المخزون'!$E:$E,$D395,'حركة المخزون'!$G:$G,P$2))*VLOOKUP($D395,'قاعدة البيانات'!$G:$J,2,0)</f>
        <v>0</v>
      </c>
      <c r="Q395" s="28">
        <f>(SUMIFS('حركة المخزون'!$F:$F,'حركة المخزون'!$E:$E,$D395,'حركة المخزون'!$H:$H,P$2)-SUMIFS('حركة المخزون'!$F:$F,'حركة المخزون'!$E:$E,$D395,'حركة المخزون'!$G:$G,P$2))*VLOOKUP($D395,'قاعدة البيانات'!$G:$J,4,0)</f>
        <v>0</v>
      </c>
      <c r="R395" s="28">
        <f>(SUMIFS('حركة المخزون'!$F:$F,'حركة المخزون'!$E:$E,$D395,'حركة المخزون'!$H:$H,R$2)-SUMIFS('حركة المخزون'!$F:$F,'حركة المخزون'!$E:$E,$D395,'حركة المخزون'!$G:$G,R$2))*VLOOKUP($D395,'قاعدة البيانات'!$G:$J,2,0)</f>
        <v>0</v>
      </c>
      <c r="S395" s="28">
        <f>(SUMIFS('حركة المخزون'!$F:$F,'حركة المخزون'!$E:$E,$D395,'حركة المخزون'!$H:$H,R$2)-SUMIFS('حركة المخزون'!$F:$F,'حركة المخزون'!$E:$E,$D395,'حركة المخزون'!$G:$G,R$2))*VLOOKUP($D395,'قاعدة البيانات'!$G:$J,4,0)</f>
        <v>0</v>
      </c>
      <c r="T395" s="28">
        <f>(SUMIFS('حركة المخزون'!$F:$F,'حركة المخزون'!$E:$E,$D395,'حركة المخزون'!$H:$H,T$2)-SUMIFS('حركة المخزون'!$F:$F,'حركة المخزون'!$E:$E,$D395,'حركة المخزون'!$G:$G,T$2))*VLOOKUP($D395,'قاعدة البيانات'!$G:$J,2,0)</f>
        <v>0</v>
      </c>
      <c r="U395" s="28">
        <f>(SUMIFS('حركة المخزون'!$F:$F,'حركة المخزون'!$E:$E,$D395,'حركة المخزون'!$H:$H,T$2)-SUMIFS('حركة المخزون'!$F:$F,'حركة المخزون'!$E:$E,$D395,'حركة المخزون'!$G:$G,T$2))*VLOOKUP($D395,'قاعدة البيانات'!$G:$J,4,0)</f>
        <v>0</v>
      </c>
      <c r="V395" s="28">
        <f>(SUMIFS('حركة المخزون'!$F:$F,'حركة المخزون'!$E:$E,$D395,'حركة المخزون'!$H:$H,V$2)-SUMIFS('حركة المخزون'!$F:$F,'حركة المخزون'!$E:$E,$D395,'حركة المخزون'!$G:$G,V$2))*VLOOKUP($D395,'قاعدة البيانات'!$G:$J,2,0)</f>
        <v>0</v>
      </c>
      <c r="W395" s="28">
        <f>(SUMIFS('حركة المخزون'!$F:$F,'حركة المخزون'!$E:$E,$D395,'حركة المخزون'!$H:$H,V$2)-SUMIFS('حركة المخزون'!$F:$F,'حركة المخزون'!$E:$E,$D395,'حركة المخزون'!$G:$G,V$2))*VLOOKUP($D395,'قاعدة البيانات'!$G:$J,4,0)</f>
        <v>0</v>
      </c>
      <c r="X395" s="28">
        <f>(SUMIFS('حركة المخزون'!$F:$F,'حركة المخزون'!$E:$E,$D395,'حركة المخزون'!$H:$H,X$2)-SUMIFS('حركة المخزون'!$F:$F,'حركة المخزون'!$E:$E,$D395,'حركة المخزون'!$G:$G,X$2))*VLOOKUP($D395,'قاعدة البيانات'!$G:$J,2,0)</f>
        <v>0</v>
      </c>
      <c r="Y395" s="28">
        <f>(SUMIFS('حركة المخزون'!$F:$F,'حركة المخزون'!$E:$E,$D395,'حركة المخزون'!$H:$H,X$2)-SUMIFS('حركة المخزون'!$F:$F,'حركة المخزون'!$E:$E,$D395,'حركة المخزون'!$G:$G,X$2))*VLOOKUP($D395,'قاعدة البيانات'!$G:$J,4,0)</f>
        <v>0</v>
      </c>
      <c r="Z395" s="28">
        <f>(SUMIFS('حركة المخزون'!$F:$F,'حركة المخزون'!$E:$E,$D395,'حركة المخزون'!$H:$H,Z$2)-SUMIFS('حركة المخزون'!$F:$F,'حركة المخزون'!$E:$E,$D395,'حركة المخزون'!$G:$G,Z$2))*VLOOKUP($D395,'قاعدة البيانات'!$G:$J,2,0)</f>
        <v>0</v>
      </c>
      <c r="AA395" s="28">
        <f>(SUMIFS('حركة المخزون'!$F:$F,'حركة المخزون'!$E:$E,$D395,'حركة المخزون'!$H:$H,Z$2)-SUMIFS('حركة المخزون'!$F:$F,'حركة المخزون'!$E:$E,$D395,'حركة المخزون'!$G:$G,Z$2))*VLOOKUP($D395,'قاعدة البيانات'!$G:$J,4,0)</f>
        <v>0</v>
      </c>
      <c r="AB395" s="28">
        <f>(SUMIFS('حركة المخزون'!$F:$F,'حركة المخزون'!$E:$E,$D395,'حركة المخزون'!$H:$H,AB$2)-SUMIFS('حركة المخزون'!$F:$F,'حركة المخزون'!$E:$E,$D395,'حركة المخزون'!$G:$G,AB$2))*VLOOKUP($D395,'قاعدة البيانات'!$G:$J,2,0)</f>
        <v>0</v>
      </c>
      <c r="AC395" s="28">
        <f>(SUMIFS('حركة المخزون'!$F:$F,'حركة المخزون'!$E:$E,$D395,'حركة المخزون'!$H:$H,AB$2)-SUMIFS('حركة المخزون'!$F:$F,'حركة المخزون'!$E:$E,$D395,'حركة المخزون'!$G:$G,AB$2))*VLOOKUP($D395,'قاعدة البيانات'!$G:$J,4,0)</f>
        <v>0</v>
      </c>
      <c r="AD395" s="28">
        <f>(SUMIFS('حركة المخزون'!$F:$F,'حركة المخزون'!$E:$E,$D395,'حركة المخزون'!$H:$H,AD$2)-SUMIFS('حركة المخزون'!$F:$F,'حركة المخزون'!$E:$E,$D395,'حركة المخزون'!$G:$G,AD$2))*VLOOKUP($D395,'قاعدة البيانات'!$G:$J,2,0)</f>
        <v>0</v>
      </c>
      <c r="AE395" s="28">
        <f>(SUMIFS('حركة المخزون'!$F:$F,'حركة المخزون'!$E:$E,$D395,'حركة المخزون'!$H:$H,AD$2)-SUMIFS('حركة المخزون'!$F:$F,'حركة المخزون'!$E:$E,$D395,'حركة المخزون'!$G:$G,AD$2))*VLOOKUP($D395,'قاعدة البيانات'!$G:$J,4,0)</f>
        <v>0</v>
      </c>
      <c r="AF395" s="28">
        <f>(SUMIFS('حركة المخزون'!$F:$F,'حركة المخزون'!$E:$E,$D395,'حركة المخزون'!$H:$H,AF$2)-SUMIFS('حركة المخزون'!$F:$F,'حركة المخزون'!$E:$E,$D395,'حركة المخزون'!$G:$G,AF$2))*VLOOKUP($D395,'قاعدة البيانات'!$G:$J,2,0)</f>
        <v>0</v>
      </c>
      <c r="AG395" s="28">
        <f>(SUMIFS('حركة المخزون'!$F:$F,'حركة المخزون'!$E:$E,$D395,'حركة المخزون'!$H:$H,AF$2)-SUMIFS('حركة المخزون'!$F:$F,'حركة المخزون'!$E:$E,$D395,'حركة المخزون'!$G:$G,AF$2))*VLOOKUP($D395,'قاعدة البيانات'!$G:$J,4,0)</f>
        <v>0</v>
      </c>
      <c r="AH395" s="28">
        <f>(SUMIFS('حركة المخزون'!$F:$F,'حركة المخزون'!$E:$E,$D395,'حركة المخزون'!$H:$H,AH$2)-SUMIFS('حركة المخزون'!$F:$F,'حركة المخزون'!$E:$E,$D395,'حركة المخزون'!$G:$G,AH$2))*VLOOKUP($D395,'قاعدة البيانات'!$G:$J,2,0)</f>
        <v>0</v>
      </c>
      <c r="AI395" s="28">
        <f>(SUMIFS('حركة المخزون'!$F:$F,'حركة المخزون'!$E:$E,$D395,'حركة المخزون'!$H:$H,AH$2)-SUMIFS('حركة المخزون'!$F:$F,'حركة المخزون'!$E:$E,$D395,'حركة المخزون'!$G:$G,AH$2))*VLOOKUP($D395,'قاعدة البيانات'!$G:$J,4,0)</f>
        <v>0</v>
      </c>
      <c r="AJ395" s="28">
        <f>(SUMIFS('حركة المخزون'!$F:$F,'حركة المخزون'!$E:$E,$D395,'حركة المخزون'!$H:$H,AJ$2)-SUMIFS('حركة المخزون'!$F:$F,'حركة المخزون'!$E:$E,$D395,'حركة المخزون'!$G:$G,AJ$2))*VLOOKUP($D395,'قاعدة البيانات'!$G:$J,2,0)</f>
        <v>0</v>
      </c>
      <c r="AK395" s="28">
        <f>(SUMIFS('حركة المخزون'!$F:$F,'حركة المخزون'!$E:$E,$D395,'حركة المخزون'!$H:$H,AJ$2)-SUMIFS('حركة المخزون'!$F:$F,'حركة المخزون'!$E:$E,$D395,'حركة المخزون'!$G:$G,AJ$2))*VLOOKUP($D395,'قاعدة البيانات'!$G:$J,4,0)</f>
        <v>0</v>
      </c>
      <c r="AL395" s="28">
        <f>(SUMIFS('حركة المخزون'!$F:$F,'حركة المخزون'!$E:$E,$D395,'حركة المخزون'!$H:$H,AL$2)-SUMIFS('حركة المخزون'!$F:$F,'حركة المخزون'!$E:$E,$D395,'حركة المخزون'!$G:$G,AL$2))*VLOOKUP($D395,'قاعدة البيانات'!$G:$J,2,0)</f>
        <v>0</v>
      </c>
      <c r="AM395" s="28">
        <f>(SUMIFS('حركة المخزون'!$F:$F,'حركة المخزون'!$E:$E,$D395,'حركة المخزون'!$H:$H,AL$2)-SUMIFS('حركة المخزون'!$F:$F,'حركة المخزون'!$E:$E,$D395,'حركة المخزون'!$G:$G,AL$2))*VLOOKUP($D395,'قاعدة البيانات'!$G:$J,4,0)</f>
        <v>0</v>
      </c>
      <c r="AN395" s="28">
        <f>(SUMIFS('حركة المخزون'!$F:$F,'حركة المخزون'!$E:$E,$D395,'حركة المخزون'!$H:$H,AN$2)-SUMIFS('حركة المخزون'!$F:$F,'حركة المخزون'!$E:$E,$D395,'حركة المخزون'!$G:$G,AN$2))*VLOOKUP($D395,'قاعدة البيانات'!$G:$J,2,0)</f>
        <v>0</v>
      </c>
      <c r="AO395" s="28">
        <f>(SUMIFS('حركة المخزون'!$F:$F,'حركة المخزون'!$E:$E,$D395,'حركة المخزون'!$H:$H,AN$2)-SUMIFS('حركة المخزون'!$F:$F,'حركة المخزون'!$E:$E,$D395,'حركة المخزون'!$G:$G,AN$2))*VLOOKUP($D395,'قاعدة البيانات'!$G:$J,4,0)</f>
        <v>0</v>
      </c>
      <c r="AP395" s="28">
        <f>(SUMIFS('حركة المخزون'!$F:$F,'حركة المخزون'!$E:$E,$D395,'حركة المخزون'!$H:$H,AP$2)-SUMIFS('حركة المخزون'!$F:$F,'حركة المخزون'!$E:$E,$D395,'حركة المخزون'!$G:$G,AP$2))*VLOOKUP($D395,'قاعدة البيانات'!$G:$J,2,0)</f>
        <v>0</v>
      </c>
      <c r="AQ395" s="28">
        <f>(SUMIFS('حركة المخزون'!$F:$F,'حركة المخزون'!$E:$E,$D395,'حركة المخزون'!$H:$H,AP$2)-SUMIFS('حركة المخزون'!$F:$F,'حركة المخزون'!$E:$E,$D395,'حركة المخزون'!$G:$G,AP$2))*VLOOKUP($D395,'قاعدة البيانات'!$G:$J,4,0)</f>
        <v>0</v>
      </c>
      <c r="AR395" s="28">
        <f>(SUMIFS('حركة المخزون'!$F:$F,'حركة المخزون'!$E:$E,$D395,'حركة المخزون'!$H:$H,AR$2)-SUMIFS('حركة المخزون'!$F:$F,'حركة المخزون'!$E:$E,$D395,'حركة المخزون'!$G:$G,AR$2))*VLOOKUP($D395,'قاعدة البيانات'!$G:$J,2,0)</f>
        <v>0</v>
      </c>
      <c r="AS395" s="28">
        <f>(SUMIFS('حركة المخزون'!$F:$F,'حركة المخزون'!$E:$E,$D395,'حركة المخزون'!$H:$H,AR$2)-SUMIFS('حركة المخزون'!$F:$F,'حركة المخزون'!$E:$E,$D395,'حركة المخزون'!$G:$G,AR$2))*VLOOKUP($D395,'قاعدة البيانات'!$G:$J,4,0)</f>
        <v>0</v>
      </c>
      <c r="AT395" s="28">
        <f>(SUMIFS('حركة المخزون'!$F:$F,'حركة المخزون'!$E:$E,$D395,'حركة المخزون'!$H:$H,AT$2)-SUMIFS('حركة المخزون'!$F:$F,'حركة المخزون'!$E:$E,$D395,'حركة المخزون'!$G:$G,AT$2))*VLOOKUP($D395,'قاعدة البيانات'!$G:$J,2,0)</f>
        <v>0</v>
      </c>
      <c r="AU395" s="28">
        <f>(SUMIFS('حركة المخزون'!$F:$F,'حركة المخزون'!$E:$E,$D395,'حركة المخزون'!$H:$H,AT$2)-SUMIFS('حركة المخزون'!$F:$F,'حركة المخزون'!$E:$E,$D395,'حركة المخزون'!$G:$G,AT$2))*VLOOKUP($D395,'قاعدة البيانات'!$G:$J,4,0)</f>
        <v>0</v>
      </c>
      <c r="AV395" s="28">
        <f>(SUMIFS('حركة المخزون'!$F:$F,'حركة المخزون'!$E:$E,$D395,'حركة المخزون'!$H:$H,AV$2)-SUMIFS('حركة المخزون'!$F:$F,'حركة المخزون'!$E:$E,$D395,'حركة المخزون'!$G:$G,AV$2))*VLOOKUP($D395,'قاعدة البيانات'!$G:$J,2,0)</f>
        <v>0</v>
      </c>
      <c r="AW395" s="28">
        <f>(SUMIFS('حركة المخزون'!$F:$F,'حركة المخزون'!$E:$E,$D395,'حركة المخزون'!$H:$H,AV$2)-SUMIFS('حركة المخزون'!$F:$F,'حركة المخزون'!$E:$E,$D395,'حركة المخزون'!$G:$G,AV$2))*VLOOKUP($D395,'قاعدة البيانات'!$G:$J,4,0)</f>
        <v>0</v>
      </c>
      <c r="AX395" s="28">
        <f>(SUMIFS('حركة المخزون'!$F:$F,'حركة المخزون'!$E:$E,$D395,'حركة المخزون'!$H:$H,AX$2)-SUMIFS('حركة المخزون'!$F:$F,'حركة المخزون'!$E:$E,$D395,'حركة المخزون'!$G:$G,AX$2))*VLOOKUP($D395,'قاعدة البيانات'!$G:$J,2,0)</f>
        <v>0</v>
      </c>
      <c r="AY395" s="28">
        <f>(SUMIFS('حركة المخزون'!$F:$F,'حركة المخزون'!$E:$E,$D395,'حركة المخزون'!$H:$H,AX$2)-SUMIFS('حركة المخزون'!$F:$F,'حركة المخزون'!$E:$E,$D395,'حركة المخزون'!$G:$G,AX$2))*VLOOKUP($D395,'قاعدة البيانات'!$G:$J,4,0)</f>
        <v>0</v>
      </c>
      <c r="AZ395" s="28">
        <f>(SUMIFS('حركة المخزون'!$F:$F,'حركة المخزون'!$E:$E,$D395,'حركة المخزون'!$H:$H,AZ$2)-SUMIFS('حركة المخزون'!$F:$F,'حركة المخزون'!$E:$E,$D395,'حركة المخزون'!$G:$G,AZ$2))*VLOOKUP($D395,'قاعدة البيانات'!$G:$J,2,0)</f>
        <v>0</v>
      </c>
      <c r="BA395" s="28">
        <f>(SUMIFS('حركة المخزون'!$F:$F,'حركة المخزون'!$E:$E,$D395,'حركة المخزون'!$H:$H,AZ$2)-SUMIFS('حركة المخزون'!$F:$F,'حركة المخزون'!$E:$E,$D395,'حركة المخزون'!$G:$G,AZ$2))*VLOOKUP($D395,'قاعدة البيانات'!$G:$J,4,0)</f>
        <v>0</v>
      </c>
      <c r="BB395" s="28">
        <f>(SUMIFS('حركة المخزون'!$F:$F,'حركة المخزون'!$E:$E,$D395,'حركة المخزون'!$H:$H,BB$2)-SUMIFS('حركة المخزون'!$F:$F,'حركة المخزون'!$E:$E,$D395,'حركة المخزون'!$G:$G,BB$2))*VLOOKUP($D395,'قاعدة البيانات'!$G:$J,2,0)</f>
        <v>0</v>
      </c>
      <c r="BC395" s="28">
        <f>(SUMIFS('حركة المخزون'!$F:$F,'حركة المخزون'!$E:$E,$D395,'حركة المخزون'!$H:$H,BB$2)-SUMIFS('حركة المخزون'!$F:$F,'حركة المخزون'!$E:$E,$D395,'حركة المخزون'!$G:$G,BB$2))*VLOOKUP($D395,'قاعدة البيانات'!$G:$J,4,0)</f>
        <v>0</v>
      </c>
      <c r="BD395" s="28">
        <f>(SUMIFS('حركة المخزون'!$F:$F,'حركة المخزون'!$E:$E,$D395,'حركة المخزون'!$H:$H,BD$2)-SUMIFS('حركة المخزون'!$F:$F,'حركة المخزون'!$E:$E,$D395,'حركة المخزون'!$G:$G,BD$2))*VLOOKUP($D395,'قاعدة البيانات'!$G:$J,2,0)</f>
        <v>0</v>
      </c>
      <c r="BE395" s="28">
        <f>(SUMIFS('حركة المخزون'!$F:$F,'حركة المخزون'!$E:$E,$D395,'حركة المخزون'!$H:$H,BD$2)-SUMIFS('حركة المخزون'!$F:$F,'حركة المخزون'!$E:$E,$D395,'حركة المخزون'!$G:$G,BD$2))*VLOOKUP($D395,'قاعدة البيانات'!$G:$J,4,0)</f>
        <v>0</v>
      </c>
      <c r="BF395" s="28">
        <f>(SUMIFS('حركة المخزون'!$F:$F,'حركة المخزون'!$E:$E,$D395,'حركة المخزون'!$H:$H,BF$2)-SUMIFS('حركة المخزون'!$F:$F,'حركة المخزون'!$E:$E,$D395,'حركة المخزون'!$G:$G,BF$2))*VLOOKUP($D395,'قاعدة البيانات'!$G:$J,2,0)</f>
        <v>0</v>
      </c>
      <c r="BG395" s="28">
        <f>(SUMIFS('حركة المخزون'!$F:$F,'حركة المخزون'!$E:$E,$D395,'حركة المخزون'!$H:$H,BF$2)-SUMIFS('حركة المخزون'!$F:$F,'حركة المخزون'!$E:$E,$D395,'حركة المخزون'!$G:$G,BF$2))*VLOOKUP($D395,'قاعدة البيانات'!$G:$J,4,0)</f>
        <v>0</v>
      </c>
      <c r="BH395" s="28">
        <f>(SUMIFS('حركة المخزون'!$F:$F,'حركة المخزون'!$E:$E,$D395,'حركة المخزون'!$H:$H,BH$2)-SUMIFS('حركة المخزون'!$F:$F,'حركة المخزون'!$E:$E,$D395,'حركة المخزون'!$G:$G,BH$2))*VLOOKUP($D395,'قاعدة البيانات'!$G:$J,2,0)</f>
        <v>0</v>
      </c>
      <c r="BI395" s="28">
        <f>(SUMIFS('حركة المخزون'!$F:$F,'حركة المخزون'!$E:$E,$D395,'حركة المخزون'!$H:$H,BH$2)-SUMIFS('حركة المخزون'!$F:$F,'حركة المخزون'!$E:$E,$D395,'حركة المخزون'!$G:$G,BH$2))*VLOOKUP($D395,'قاعدة البيانات'!$G:$J,4,0)</f>
        <v>0</v>
      </c>
    </row>
    <row r="396" spans="2:61" s="15" customFormat="1" ht="24" customHeight="1" x14ac:dyDescent="0.2">
      <c r="B396" s="18">
        <v>393</v>
      </c>
      <c r="C396" s="19"/>
      <c r="D396" s="18" t="str">
        <f>VLOOKUP(C396,'قاعدة البيانات'!F:G,2,0)</f>
        <v/>
      </c>
      <c r="F396" s="28">
        <f>(SUMIFS('حركة المخزون'!$F:$F,'حركة المخزون'!$E:$E,$D396,'حركة المخزون'!$H:$H,F$2)-SUMIFS('حركة المخزون'!$F:$F,'حركة المخزون'!$E:$E,$D396,'حركة المخزون'!$G:$G,F$2))*VLOOKUP($D396,'قاعدة البيانات'!$G:$J,2,0)</f>
        <v>0</v>
      </c>
      <c r="G396" s="28">
        <f>(SUMIFS('حركة المخزون'!$F:$F,'حركة المخزون'!$E:$E,$D396,'حركة المخزون'!$H:$H,F$2)-SUMIFS('حركة المخزون'!$F:$F,'حركة المخزون'!$E:$E,$D396,'حركة المخزون'!$G:$G,F$2))*VLOOKUP($D396,'قاعدة البيانات'!$G:$J,4,0)</f>
        <v>0</v>
      </c>
      <c r="H396" s="28">
        <f>(SUMIFS('حركة المخزون'!$F:$F,'حركة المخزون'!$E:$E,$D396,'حركة المخزون'!$H:$H,H$2)-SUMIFS('حركة المخزون'!$F:$F,'حركة المخزون'!$E:$E,$D396,'حركة المخزون'!$G:$G,H$2))*VLOOKUP($D396,'قاعدة البيانات'!$G:$J,2,0)</f>
        <v>0</v>
      </c>
      <c r="I396" s="28">
        <f>(SUMIFS('حركة المخزون'!$F:$F,'حركة المخزون'!$E:$E,$D396,'حركة المخزون'!$H:$H,H$2)-SUMIFS('حركة المخزون'!$F:$F,'حركة المخزون'!$E:$E,$D396,'حركة المخزون'!$G:$G,H$2))*VLOOKUP($D396,'قاعدة البيانات'!$G:$J,4,0)</f>
        <v>0</v>
      </c>
      <c r="J396" s="28">
        <f>(SUMIFS('حركة المخزون'!$F:$F,'حركة المخزون'!$E:$E,$D396,'حركة المخزون'!$H:$H,J$2)-SUMIFS('حركة المخزون'!$F:$F,'حركة المخزون'!$E:$E,$D396,'حركة المخزون'!$G:$G,J$2))*VLOOKUP($D396,'قاعدة البيانات'!$G:$J,2,0)</f>
        <v>0</v>
      </c>
      <c r="K396" s="28">
        <f>(SUMIFS('حركة المخزون'!$F:$F,'حركة المخزون'!$E:$E,$D396,'حركة المخزون'!$H:$H,J$2)-SUMIFS('حركة المخزون'!$F:$F,'حركة المخزون'!$E:$E,$D396,'حركة المخزون'!$G:$G,J$2))*VLOOKUP($D396,'قاعدة البيانات'!$G:$J,4,0)</f>
        <v>0</v>
      </c>
      <c r="L396" s="28">
        <f>(SUMIFS('حركة المخزون'!$F:$F,'حركة المخزون'!$E:$E,$D396,'حركة المخزون'!$H:$H,L$2)-SUMIFS('حركة المخزون'!$F:$F,'حركة المخزون'!$E:$E,$D396,'حركة المخزون'!$G:$G,L$2))*VLOOKUP($D396,'قاعدة البيانات'!$G:$J,2,0)</f>
        <v>0</v>
      </c>
      <c r="M396" s="28">
        <f>(SUMIFS('حركة المخزون'!$F:$F,'حركة المخزون'!$E:$E,$D396,'حركة المخزون'!$H:$H,L$2)-SUMIFS('حركة المخزون'!$F:$F,'حركة المخزون'!$E:$E,$D396,'حركة المخزون'!$G:$G,L$2))*VLOOKUP($D396,'قاعدة البيانات'!$G:$J,4,0)</f>
        <v>0</v>
      </c>
      <c r="N396" s="28">
        <f>(SUMIFS('حركة المخزون'!$F:$F,'حركة المخزون'!$E:$E,$D396,'حركة المخزون'!$H:$H,N$2)-SUMIFS('حركة المخزون'!$F:$F,'حركة المخزون'!$E:$E,$D396,'حركة المخزون'!$G:$G,N$2))*VLOOKUP($D396,'قاعدة البيانات'!$G:$J,2,0)</f>
        <v>0</v>
      </c>
      <c r="O396" s="28">
        <f>(SUMIFS('حركة المخزون'!$F:$F,'حركة المخزون'!$E:$E,$D396,'حركة المخزون'!$H:$H,N$2)-SUMIFS('حركة المخزون'!$F:$F,'حركة المخزون'!$E:$E,$D396,'حركة المخزون'!$G:$G,N$2))*VLOOKUP($D396,'قاعدة البيانات'!$G:$J,4,0)</f>
        <v>0</v>
      </c>
      <c r="P396" s="28">
        <f>(SUMIFS('حركة المخزون'!$F:$F,'حركة المخزون'!$E:$E,$D396,'حركة المخزون'!$H:$H,P$2)-SUMIFS('حركة المخزون'!$F:$F,'حركة المخزون'!$E:$E,$D396,'حركة المخزون'!$G:$G,P$2))*VLOOKUP($D396,'قاعدة البيانات'!$G:$J,2,0)</f>
        <v>0</v>
      </c>
      <c r="Q396" s="28">
        <f>(SUMIFS('حركة المخزون'!$F:$F,'حركة المخزون'!$E:$E,$D396,'حركة المخزون'!$H:$H,P$2)-SUMIFS('حركة المخزون'!$F:$F,'حركة المخزون'!$E:$E,$D396,'حركة المخزون'!$G:$G,P$2))*VLOOKUP($D396,'قاعدة البيانات'!$G:$J,4,0)</f>
        <v>0</v>
      </c>
      <c r="R396" s="28">
        <f>(SUMIFS('حركة المخزون'!$F:$F,'حركة المخزون'!$E:$E,$D396,'حركة المخزون'!$H:$H,R$2)-SUMIFS('حركة المخزون'!$F:$F,'حركة المخزون'!$E:$E,$D396,'حركة المخزون'!$G:$G,R$2))*VLOOKUP($D396,'قاعدة البيانات'!$G:$J,2,0)</f>
        <v>0</v>
      </c>
      <c r="S396" s="28">
        <f>(SUMIFS('حركة المخزون'!$F:$F,'حركة المخزون'!$E:$E,$D396,'حركة المخزون'!$H:$H,R$2)-SUMIFS('حركة المخزون'!$F:$F,'حركة المخزون'!$E:$E,$D396,'حركة المخزون'!$G:$G,R$2))*VLOOKUP($D396,'قاعدة البيانات'!$G:$J,4,0)</f>
        <v>0</v>
      </c>
      <c r="T396" s="28">
        <f>(SUMIFS('حركة المخزون'!$F:$F,'حركة المخزون'!$E:$E,$D396,'حركة المخزون'!$H:$H,T$2)-SUMIFS('حركة المخزون'!$F:$F,'حركة المخزون'!$E:$E,$D396,'حركة المخزون'!$G:$G,T$2))*VLOOKUP($D396,'قاعدة البيانات'!$G:$J,2,0)</f>
        <v>0</v>
      </c>
      <c r="U396" s="28">
        <f>(SUMIFS('حركة المخزون'!$F:$F,'حركة المخزون'!$E:$E,$D396,'حركة المخزون'!$H:$H,T$2)-SUMIFS('حركة المخزون'!$F:$F,'حركة المخزون'!$E:$E,$D396,'حركة المخزون'!$G:$G,T$2))*VLOOKUP($D396,'قاعدة البيانات'!$G:$J,4,0)</f>
        <v>0</v>
      </c>
      <c r="V396" s="28">
        <f>(SUMIFS('حركة المخزون'!$F:$F,'حركة المخزون'!$E:$E,$D396,'حركة المخزون'!$H:$H,V$2)-SUMIFS('حركة المخزون'!$F:$F,'حركة المخزون'!$E:$E,$D396,'حركة المخزون'!$G:$G,V$2))*VLOOKUP($D396,'قاعدة البيانات'!$G:$J,2,0)</f>
        <v>0</v>
      </c>
      <c r="W396" s="28">
        <f>(SUMIFS('حركة المخزون'!$F:$F,'حركة المخزون'!$E:$E,$D396,'حركة المخزون'!$H:$H,V$2)-SUMIFS('حركة المخزون'!$F:$F,'حركة المخزون'!$E:$E,$D396,'حركة المخزون'!$G:$G,V$2))*VLOOKUP($D396,'قاعدة البيانات'!$G:$J,4,0)</f>
        <v>0</v>
      </c>
      <c r="X396" s="28">
        <f>(SUMIFS('حركة المخزون'!$F:$F,'حركة المخزون'!$E:$E,$D396,'حركة المخزون'!$H:$H,X$2)-SUMIFS('حركة المخزون'!$F:$F,'حركة المخزون'!$E:$E,$D396,'حركة المخزون'!$G:$G,X$2))*VLOOKUP($D396,'قاعدة البيانات'!$G:$J,2,0)</f>
        <v>0</v>
      </c>
      <c r="Y396" s="28">
        <f>(SUMIFS('حركة المخزون'!$F:$F,'حركة المخزون'!$E:$E,$D396,'حركة المخزون'!$H:$H,X$2)-SUMIFS('حركة المخزون'!$F:$F,'حركة المخزون'!$E:$E,$D396,'حركة المخزون'!$G:$G,X$2))*VLOOKUP($D396,'قاعدة البيانات'!$G:$J,4,0)</f>
        <v>0</v>
      </c>
      <c r="Z396" s="28">
        <f>(SUMIFS('حركة المخزون'!$F:$F,'حركة المخزون'!$E:$E,$D396,'حركة المخزون'!$H:$H,Z$2)-SUMIFS('حركة المخزون'!$F:$F,'حركة المخزون'!$E:$E,$D396,'حركة المخزون'!$G:$G,Z$2))*VLOOKUP($D396,'قاعدة البيانات'!$G:$J,2,0)</f>
        <v>0</v>
      </c>
      <c r="AA396" s="28">
        <f>(SUMIFS('حركة المخزون'!$F:$F,'حركة المخزون'!$E:$E,$D396,'حركة المخزون'!$H:$H,Z$2)-SUMIFS('حركة المخزون'!$F:$F,'حركة المخزون'!$E:$E,$D396,'حركة المخزون'!$G:$G,Z$2))*VLOOKUP($D396,'قاعدة البيانات'!$G:$J,4,0)</f>
        <v>0</v>
      </c>
      <c r="AB396" s="28">
        <f>(SUMIFS('حركة المخزون'!$F:$F,'حركة المخزون'!$E:$E,$D396,'حركة المخزون'!$H:$H,AB$2)-SUMIFS('حركة المخزون'!$F:$F,'حركة المخزون'!$E:$E,$D396,'حركة المخزون'!$G:$G,AB$2))*VLOOKUP($D396,'قاعدة البيانات'!$G:$J,2,0)</f>
        <v>0</v>
      </c>
      <c r="AC396" s="28">
        <f>(SUMIFS('حركة المخزون'!$F:$F,'حركة المخزون'!$E:$E,$D396,'حركة المخزون'!$H:$H,AB$2)-SUMIFS('حركة المخزون'!$F:$F,'حركة المخزون'!$E:$E,$D396,'حركة المخزون'!$G:$G,AB$2))*VLOOKUP($D396,'قاعدة البيانات'!$G:$J,4,0)</f>
        <v>0</v>
      </c>
      <c r="AD396" s="28">
        <f>(SUMIFS('حركة المخزون'!$F:$F,'حركة المخزون'!$E:$E,$D396,'حركة المخزون'!$H:$H,AD$2)-SUMIFS('حركة المخزون'!$F:$F,'حركة المخزون'!$E:$E,$D396,'حركة المخزون'!$G:$G,AD$2))*VLOOKUP($D396,'قاعدة البيانات'!$G:$J,2,0)</f>
        <v>0</v>
      </c>
      <c r="AE396" s="28">
        <f>(SUMIFS('حركة المخزون'!$F:$F,'حركة المخزون'!$E:$E,$D396,'حركة المخزون'!$H:$H,AD$2)-SUMIFS('حركة المخزون'!$F:$F,'حركة المخزون'!$E:$E,$D396,'حركة المخزون'!$G:$G,AD$2))*VLOOKUP($D396,'قاعدة البيانات'!$G:$J,4,0)</f>
        <v>0</v>
      </c>
      <c r="AF396" s="28">
        <f>(SUMIFS('حركة المخزون'!$F:$F,'حركة المخزون'!$E:$E,$D396,'حركة المخزون'!$H:$H,AF$2)-SUMIFS('حركة المخزون'!$F:$F,'حركة المخزون'!$E:$E,$D396,'حركة المخزون'!$G:$G,AF$2))*VLOOKUP($D396,'قاعدة البيانات'!$G:$J,2,0)</f>
        <v>0</v>
      </c>
      <c r="AG396" s="28">
        <f>(SUMIFS('حركة المخزون'!$F:$F,'حركة المخزون'!$E:$E,$D396,'حركة المخزون'!$H:$H,AF$2)-SUMIFS('حركة المخزون'!$F:$F,'حركة المخزون'!$E:$E,$D396,'حركة المخزون'!$G:$G,AF$2))*VLOOKUP($D396,'قاعدة البيانات'!$G:$J,4,0)</f>
        <v>0</v>
      </c>
      <c r="AH396" s="28">
        <f>(SUMIFS('حركة المخزون'!$F:$F,'حركة المخزون'!$E:$E,$D396,'حركة المخزون'!$H:$H,AH$2)-SUMIFS('حركة المخزون'!$F:$F,'حركة المخزون'!$E:$E,$D396,'حركة المخزون'!$G:$G,AH$2))*VLOOKUP($D396,'قاعدة البيانات'!$G:$J,2,0)</f>
        <v>0</v>
      </c>
      <c r="AI396" s="28">
        <f>(SUMIFS('حركة المخزون'!$F:$F,'حركة المخزون'!$E:$E,$D396,'حركة المخزون'!$H:$H,AH$2)-SUMIFS('حركة المخزون'!$F:$F,'حركة المخزون'!$E:$E,$D396,'حركة المخزون'!$G:$G,AH$2))*VLOOKUP($D396,'قاعدة البيانات'!$G:$J,4,0)</f>
        <v>0</v>
      </c>
      <c r="AJ396" s="28">
        <f>(SUMIFS('حركة المخزون'!$F:$F,'حركة المخزون'!$E:$E,$D396,'حركة المخزون'!$H:$H,AJ$2)-SUMIFS('حركة المخزون'!$F:$F,'حركة المخزون'!$E:$E,$D396,'حركة المخزون'!$G:$G,AJ$2))*VLOOKUP($D396,'قاعدة البيانات'!$G:$J,2,0)</f>
        <v>0</v>
      </c>
      <c r="AK396" s="28">
        <f>(SUMIFS('حركة المخزون'!$F:$F,'حركة المخزون'!$E:$E,$D396,'حركة المخزون'!$H:$H,AJ$2)-SUMIFS('حركة المخزون'!$F:$F,'حركة المخزون'!$E:$E,$D396,'حركة المخزون'!$G:$G,AJ$2))*VLOOKUP($D396,'قاعدة البيانات'!$G:$J,4,0)</f>
        <v>0</v>
      </c>
      <c r="AL396" s="28">
        <f>(SUMIFS('حركة المخزون'!$F:$F,'حركة المخزون'!$E:$E,$D396,'حركة المخزون'!$H:$H,AL$2)-SUMIFS('حركة المخزون'!$F:$F,'حركة المخزون'!$E:$E,$D396,'حركة المخزون'!$G:$G,AL$2))*VLOOKUP($D396,'قاعدة البيانات'!$G:$J,2,0)</f>
        <v>0</v>
      </c>
      <c r="AM396" s="28">
        <f>(SUMIFS('حركة المخزون'!$F:$F,'حركة المخزون'!$E:$E,$D396,'حركة المخزون'!$H:$H,AL$2)-SUMIFS('حركة المخزون'!$F:$F,'حركة المخزون'!$E:$E,$D396,'حركة المخزون'!$G:$G,AL$2))*VLOOKUP($D396,'قاعدة البيانات'!$G:$J,4,0)</f>
        <v>0</v>
      </c>
      <c r="AN396" s="28">
        <f>(SUMIFS('حركة المخزون'!$F:$F,'حركة المخزون'!$E:$E,$D396,'حركة المخزون'!$H:$H,AN$2)-SUMIFS('حركة المخزون'!$F:$F,'حركة المخزون'!$E:$E,$D396,'حركة المخزون'!$G:$G,AN$2))*VLOOKUP($D396,'قاعدة البيانات'!$G:$J,2,0)</f>
        <v>0</v>
      </c>
      <c r="AO396" s="28">
        <f>(SUMIFS('حركة المخزون'!$F:$F,'حركة المخزون'!$E:$E,$D396,'حركة المخزون'!$H:$H,AN$2)-SUMIFS('حركة المخزون'!$F:$F,'حركة المخزون'!$E:$E,$D396,'حركة المخزون'!$G:$G,AN$2))*VLOOKUP($D396,'قاعدة البيانات'!$G:$J,4,0)</f>
        <v>0</v>
      </c>
      <c r="AP396" s="28">
        <f>(SUMIFS('حركة المخزون'!$F:$F,'حركة المخزون'!$E:$E,$D396,'حركة المخزون'!$H:$H,AP$2)-SUMIFS('حركة المخزون'!$F:$F,'حركة المخزون'!$E:$E,$D396,'حركة المخزون'!$G:$G,AP$2))*VLOOKUP($D396,'قاعدة البيانات'!$G:$J,2,0)</f>
        <v>0</v>
      </c>
      <c r="AQ396" s="28">
        <f>(SUMIFS('حركة المخزون'!$F:$F,'حركة المخزون'!$E:$E,$D396,'حركة المخزون'!$H:$H,AP$2)-SUMIFS('حركة المخزون'!$F:$F,'حركة المخزون'!$E:$E,$D396,'حركة المخزون'!$G:$G,AP$2))*VLOOKUP($D396,'قاعدة البيانات'!$G:$J,4,0)</f>
        <v>0</v>
      </c>
      <c r="AR396" s="28">
        <f>(SUMIFS('حركة المخزون'!$F:$F,'حركة المخزون'!$E:$E,$D396,'حركة المخزون'!$H:$H,AR$2)-SUMIFS('حركة المخزون'!$F:$F,'حركة المخزون'!$E:$E,$D396,'حركة المخزون'!$G:$G,AR$2))*VLOOKUP($D396,'قاعدة البيانات'!$G:$J,2,0)</f>
        <v>0</v>
      </c>
      <c r="AS396" s="28">
        <f>(SUMIFS('حركة المخزون'!$F:$F,'حركة المخزون'!$E:$E,$D396,'حركة المخزون'!$H:$H,AR$2)-SUMIFS('حركة المخزون'!$F:$F,'حركة المخزون'!$E:$E,$D396,'حركة المخزون'!$G:$G,AR$2))*VLOOKUP($D396,'قاعدة البيانات'!$G:$J,4,0)</f>
        <v>0</v>
      </c>
      <c r="AT396" s="28">
        <f>(SUMIFS('حركة المخزون'!$F:$F,'حركة المخزون'!$E:$E,$D396,'حركة المخزون'!$H:$H,AT$2)-SUMIFS('حركة المخزون'!$F:$F,'حركة المخزون'!$E:$E,$D396,'حركة المخزون'!$G:$G,AT$2))*VLOOKUP($D396,'قاعدة البيانات'!$G:$J,2,0)</f>
        <v>0</v>
      </c>
      <c r="AU396" s="28">
        <f>(SUMIFS('حركة المخزون'!$F:$F,'حركة المخزون'!$E:$E,$D396,'حركة المخزون'!$H:$H,AT$2)-SUMIFS('حركة المخزون'!$F:$F,'حركة المخزون'!$E:$E,$D396,'حركة المخزون'!$G:$G,AT$2))*VLOOKUP($D396,'قاعدة البيانات'!$G:$J,4,0)</f>
        <v>0</v>
      </c>
      <c r="AV396" s="28">
        <f>(SUMIFS('حركة المخزون'!$F:$F,'حركة المخزون'!$E:$E,$D396,'حركة المخزون'!$H:$H,AV$2)-SUMIFS('حركة المخزون'!$F:$F,'حركة المخزون'!$E:$E,$D396,'حركة المخزون'!$G:$G,AV$2))*VLOOKUP($D396,'قاعدة البيانات'!$G:$J,2,0)</f>
        <v>0</v>
      </c>
      <c r="AW396" s="28">
        <f>(SUMIFS('حركة المخزون'!$F:$F,'حركة المخزون'!$E:$E,$D396,'حركة المخزون'!$H:$H,AV$2)-SUMIFS('حركة المخزون'!$F:$F,'حركة المخزون'!$E:$E,$D396,'حركة المخزون'!$G:$G,AV$2))*VLOOKUP($D396,'قاعدة البيانات'!$G:$J,4,0)</f>
        <v>0</v>
      </c>
      <c r="AX396" s="28">
        <f>(SUMIFS('حركة المخزون'!$F:$F,'حركة المخزون'!$E:$E,$D396,'حركة المخزون'!$H:$H,AX$2)-SUMIFS('حركة المخزون'!$F:$F,'حركة المخزون'!$E:$E,$D396,'حركة المخزون'!$G:$G,AX$2))*VLOOKUP($D396,'قاعدة البيانات'!$G:$J,2,0)</f>
        <v>0</v>
      </c>
      <c r="AY396" s="28">
        <f>(SUMIFS('حركة المخزون'!$F:$F,'حركة المخزون'!$E:$E,$D396,'حركة المخزون'!$H:$H,AX$2)-SUMIFS('حركة المخزون'!$F:$F,'حركة المخزون'!$E:$E,$D396,'حركة المخزون'!$G:$G,AX$2))*VLOOKUP($D396,'قاعدة البيانات'!$G:$J,4,0)</f>
        <v>0</v>
      </c>
      <c r="AZ396" s="28">
        <f>(SUMIFS('حركة المخزون'!$F:$F,'حركة المخزون'!$E:$E,$D396,'حركة المخزون'!$H:$H,AZ$2)-SUMIFS('حركة المخزون'!$F:$F,'حركة المخزون'!$E:$E,$D396,'حركة المخزون'!$G:$G,AZ$2))*VLOOKUP($D396,'قاعدة البيانات'!$G:$J,2,0)</f>
        <v>0</v>
      </c>
      <c r="BA396" s="28">
        <f>(SUMIFS('حركة المخزون'!$F:$F,'حركة المخزون'!$E:$E,$D396,'حركة المخزون'!$H:$H,AZ$2)-SUMIFS('حركة المخزون'!$F:$F,'حركة المخزون'!$E:$E,$D396,'حركة المخزون'!$G:$G,AZ$2))*VLOOKUP($D396,'قاعدة البيانات'!$G:$J,4,0)</f>
        <v>0</v>
      </c>
      <c r="BB396" s="28">
        <f>(SUMIFS('حركة المخزون'!$F:$F,'حركة المخزون'!$E:$E,$D396,'حركة المخزون'!$H:$H,BB$2)-SUMIFS('حركة المخزون'!$F:$F,'حركة المخزون'!$E:$E,$D396,'حركة المخزون'!$G:$G,BB$2))*VLOOKUP($D396,'قاعدة البيانات'!$G:$J,2,0)</f>
        <v>0</v>
      </c>
      <c r="BC396" s="28">
        <f>(SUMIFS('حركة المخزون'!$F:$F,'حركة المخزون'!$E:$E,$D396,'حركة المخزون'!$H:$H,BB$2)-SUMIFS('حركة المخزون'!$F:$F,'حركة المخزون'!$E:$E,$D396,'حركة المخزون'!$G:$G,BB$2))*VLOOKUP($D396,'قاعدة البيانات'!$G:$J,4,0)</f>
        <v>0</v>
      </c>
      <c r="BD396" s="28">
        <f>(SUMIFS('حركة المخزون'!$F:$F,'حركة المخزون'!$E:$E,$D396,'حركة المخزون'!$H:$H,BD$2)-SUMIFS('حركة المخزون'!$F:$F,'حركة المخزون'!$E:$E,$D396,'حركة المخزون'!$G:$G,BD$2))*VLOOKUP($D396,'قاعدة البيانات'!$G:$J,2,0)</f>
        <v>0</v>
      </c>
      <c r="BE396" s="28">
        <f>(SUMIFS('حركة المخزون'!$F:$F,'حركة المخزون'!$E:$E,$D396,'حركة المخزون'!$H:$H,BD$2)-SUMIFS('حركة المخزون'!$F:$F,'حركة المخزون'!$E:$E,$D396,'حركة المخزون'!$G:$G,BD$2))*VLOOKUP($D396,'قاعدة البيانات'!$G:$J,4,0)</f>
        <v>0</v>
      </c>
      <c r="BF396" s="28">
        <f>(SUMIFS('حركة المخزون'!$F:$F,'حركة المخزون'!$E:$E,$D396,'حركة المخزون'!$H:$H,BF$2)-SUMIFS('حركة المخزون'!$F:$F,'حركة المخزون'!$E:$E,$D396,'حركة المخزون'!$G:$G,BF$2))*VLOOKUP($D396,'قاعدة البيانات'!$G:$J,2,0)</f>
        <v>0</v>
      </c>
      <c r="BG396" s="28">
        <f>(SUMIFS('حركة المخزون'!$F:$F,'حركة المخزون'!$E:$E,$D396,'حركة المخزون'!$H:$H,BF$2)-SUMIFS('حركة المخزون'!$F:$F,'حركة المخزون'!$E:$E,$D396,'حركة المخزون'!$G:$G,BF$2))*VLOOKUP($D396,'قاعدة البيانات'!$G:$J,4,0)</f>
        <v>0</v>
      </c>
      <c r="BH396" s="28">
        <f>(SUMIFS('حركة المخزون'!$F:$F,'حركة المخزون'!$E:$E,$D396,'حركة المخزون'!$H:$H,BH$2)-SUMIFS('حركة المخزون'!$F:$F,'حركة المخزون'!$E:$E,$D396,'حركة المخزون'!$G:$G,BH$2))*VLOOKUP($D396,'قاعدة البيانات'!$G:$J,2,0)</f>
        <v>0</v>
      </c>
      <c r="BI396" s="28">
        <f>(SUMIFS('حركة المخزون'!$F:$F,'حركة المخزون'!$E:$E,$D396,'حركة المخزون'!$H:$H,BH$2)-SUMIFS('حركة المخزون'!$F:$F,'حركة المخزون'!$E:$E,$D396,'حركة المخزون'!$G:$G,BH$2))*VLOOKUP($D396,'قاعدة البيانات'!$G:$J,4,0)</f>
        <v>0</v>
      </c>
    </row>
    <row r="397" spans="2:61" s="15" customFormat="1" ht="24" customHeight="1" x14ac:dyDescent="0.2">
      <c r="B397" s="18">
        <v>394</v>
      </c>
      <c r="C397" s="19"/>
      <c r="D397" s="18" t="str">
        <f>VLOOKUP(C397,'قاعدة البيانات'!F:G,2,0)</f>
        <v/>
      </c>
      <c r="F397" s="28">
        <f>(SUMIFS('حركة المخزون'!$F:$F,'حركة المخزون'!$E:$E,$D397,'حركة المخزون'!$H:$H,F$2)-SUMIFS('حركة المخزون'!$F:$F,'حركة المخزون'!$E:$E,$D397,'حركة المخزون'!$G:$G,F$2))*VLOOKUP($D397,'قاعدة البيانات'!$G:$J,2,0)</f>
        <v>0</v>
      </c>
      <c r="G397" s="28">
        <f>(SUMIFS('حركة المخزون'!$F:$F,'حركة المخزون'!$E:$E,$D397,'حركة المخزون'!$H:$H,F$2)-SUMIFS('حركة المخزون'!$F:$F,'حركة المخزون'!$E:$E,$D397,'حركة المخزون'!$G:$G,F$2))*VLOOKUP($D397,'قاعدة البيانات'!$G:$J,4,0)</f>
        <v>0</v>
      </c>
      <c r="H397" s="28">
        <f>(SUMIFS('حركة المخزون'!$F:$F,'حركة المخزون'!$E:$E,$D397,'حركة المخزون'!$H:$H,H$2)-SUMIFS('حركة المخزون'!$F:$F,'حركة المخزون'!$E:$E,$D397,'حركة المخزون'!$G:$G,H$2))*VLOOKUP($D397,'قاعدة البيانات'!$G:$J,2,0)</f>
        <v>0</v>
      </c>
      <c r="I397" s="28">
        <f>(SUMIFS('حركة المخزون'!$F:$F,'حركة المخزون'!$E:$E,$D397,'حركة المخزون'!$H:$H,H$2)-SUMIFS('حركة المخزون'!$F:$F,'حركة المخزون'!$E:$E,$D397,'حركة المخزون'!$G:$G,H$2))*VLOOKUP($D397,'قاعدة البيانات'!$G:$J,4,0)</f>
        <v>0</v>
      </c>
      <c r="J397" s="28">
        <f>(SUMIFS('حركة المخزون'!$F:$F,'حركة المخزون'!$E:$E,$D397,'حركة المخزون'!$H:$H,J$2)-SUMIFS('حركة المخزون'!$F:$F,'حركة المخزون'!$E:$E,$D397,'حركة المخزون'!$G:$G,J$2))*VLOOKUP($D397,'قاعدة البيانات'!$G:$J,2,0)</f>
        <v>0</v>
      </c>
      <c r="K397" s="28">
        <f>(SUMIFS('حركة المخزون'!$F:$F,'حركة المخزون'!$E:$E,$D397,'حركة المخزون'!$H:$H,J$2)-SUMIFS('حركة المخزون'!$F:$F,'حركة المخزون'!$E:$E,$D397,'حركة المخزون'!$G:$G,J$2))*VLOOKUP($D397,'قاعدة البيانات'!$G:$J,4,0)</f>
        <v>0</v>
      </c>
      <c r="L397" s="28">
        <f>(SUMIFS('حركة المخزون'!$F:$F,'حركة المخزون'!$E:$E,$D397,'حركة المخزون'!$H:$H,L$2)-SUMIFS('حركة المخزون'!$F:$F,'حركة المخزون'!$E:$E,$D397,'حركة المخزون'!$G:$G,L$2))*VLOOKUP($D397,'قاعدة البيانات'!$G:$J,2,0)</f>
        <v>0</v>
      </c>
      <c r="M397" s="28">
        <f>(SUMIFS('حركة المخزون'!$F:$F,'حركة المخزون'!$E:$E,$D397,'حركة المخزون'!$H:$H,L$2)-SUMIFS('حركة المخزون'!$F:$F,'حركة المخزون'!$E:$E,$D397,'حركة المخزون'!$G:$G,L$2))*VLOOKUP($D397,'قاعدة البيانات'!$G:$J,4,0)</f>
        <v>0</v>
      </c>
      <c r="N397" s="28">
        <f>(SUMIFS('حركة المخزون'!$F:$F,'حركة المخزون'!$E:$E,$D397,'حركة المخزون'!$H:$H,N$2)-SUMIFS('حركة المخزون'!$F:$F,'حركة المخزون'!$E:$E,$D397,'حركة المخزون'!$G:$G,N$2))*VLOOKUP($D397,'قاعدة البيانات'!$G:$J,2,0)</f>
        <v>0</v>
      </c>
      <c r="O397" s="28">
        <f>(SUMIFS('حركة المخزون'!$F:$F,'حركة المخزون'!$E:$E,$D397,'حركة المخزون'!$H:$H,N$2)-SUMIFS('حركة المخزون'!$F:$F,'حركة المخزون'!$E:$E,$D397,'حركة المخزون'!$G:$G,N$2))*VLOOKUP($D397,'قاعدة البيانات'!$G:$J,4,0)</f>
        <v>0</v>
      </c>
      <c r="P397" s="28">
        <f>(SUMIFS('حركة المخزون'!$F:$F,'حركة المخزون'!$E:$E,$D397,'حركة المخزون'!$H:$H,P$2)-SUMIFS('حركة المخزون'!$F:$F,'حركة المخزون'!$E:$E,$D397,'حركة المخزون'!$G:$G,P$2))*VLOOKUP($D397,'قاعدة البيانات'!$G:$J,2,0)</f>
        <v>0</v>
      </c>
      <c r="Q397" s="28">
        <f>(SUMIFS('حركة المخزون'!$F:$F,'حركة المخزون'!$E:$E,$D397,'حركة المخزون'!$H:$H,P$2)-SUMIFS('حركة المخزون'!$F:$F,'حركة المخزون'!$E:$E,$D397,'حركة المخزون'!$G:$G,P$2))*VLOOKUP($D397,'قاعدة البيانات'!$G:$J,4,0)</f>
        <v>0</v>
      </c>
      <c r="R397" s="28">
        <f>(SUMIFS('حركة المخزون'!$F:$F,'حركة المخزون'!$E:$E,$D397,'حركة المخزون'!$H:$H,R$2)-SUMIFS('حركة المخزون'!$F:$F,'حركة المخزون'!$E:$E,$D397,'حركة المخزون'!$G:$G,R$2))*VLOOKUP($D397,'قاعدة البيانات'!$G:$J,2,0)</f>
        <v>0</v>
      </c>
      <c r="S397" s="28">
        <f>(SUMIFS('حركة المخزون'!$F:$F,'حركة المخزون'!$E:$E,$D397,'حركة المخزون'!$H:$H,R$2)-SUMIFS('حركة المخزون'!$F:$F,'حركة المخزون'!$E:$E,$D397,'حركة المخزون'!$G:$G,R$2))*VLOOKUP($D397,'قاعدة البيانات'!$G:$J,4,0)</f>
        <v>0</v>
      </c>
      <c r="T397" s="28">
        <f>(SUMIFS('حركة المخزون'!$F:$F,'حركة المخزون'!$E:$E,$D397,'حركة المخزون'!$H:$H,T$2)-SUMIFS('حركة المخزون'!$F:$F,'حركة المخزون'!$E:$E,$D397,'حركة المخزون'!$G:$G,T$2))*VLOOKUP($D397,'قاعدة البيانات'!$G:$J,2,0)</f>
        <v>0</v>
      </c>
      <c r="U397" s="28">
        <f>(SUMIFS('حركة المخزون'!$F:$F,'حركة المخزون'!$E:$E,$D397,'حركة المخزون'!$H:$H,T$2)-SUMIFS('حركة المخزون'!$F:$F,'حركة المخزون'!$E:$E,$D397,'حركة المخزون'!$G:$G,T$2))*VLOOKUP($D397,'قاعدة البيانات'!$G:$J,4,0)</f>
        <v>0</v>
      </c>
      <c r="V397" s="28">
        <f>(SUMIFS('حركة المخزون'!$F:$F,'حركة المخزون'!$E:$E,$D397,'حركة المخزون'!$H:$H,V$2)-SUMIFS('حركة المخزون'!$F:$F,'حركة المخزون'!$E:$E,$D397,'حركة المخزون'!$G:$G,V$2))*VLOOKUP($D397,'قاعدة البيانات'!$G:$J,2,0)</f>
        <v>0</v>
      </c>
      <c r="W397" s="28">
        <f>(SUMIFS('حركة المخزون'!$F:$F,'حركة المخزون'!$E:$E,$D397,'حركة المخزون'!$H:$H,V$2)-SUMIFS('حركة المخزون'!$F:$F,'حركة المخزون'!$E:$E,$D397,'حركة المخزون'!$G:$G,V$2))*VLOOKUP($D397,'قاعدة البيانات'!$G:$J,4,0)</f>
        <v>0</v>
      </c>
      <c r="X397" s="28">
        <f>(SUMIFS('حركة المخزون'!$F:$F,'حركة المخزون'!$E:$E,$D397,'حركة المخزون'!$H:$H,X$2)-SUMIFS('حركة المخزون'!$F:$F,'حركة المخزون'!$E:$E,$D397,'حركة المخزون'!$G:$G,X$2))*VLOOKUP($D397,'قاعدة البيانات'!$G:$J,2,0)</f>
        <v>0</v>
      </c>
      <c r="Y397" s="28">
        <f>(SUMIFS('حركة المخزون'!$F:$F,'حركة المخزون'!$E:$E,$D397,'حركة المخزون'!$H:$H,X$2)-SUMIFS('حركة المخزون'!$F:$F,'حركة المخزون'!$E:$E,$D397,'حركة المخزون'!$G:$G,X$2))*VLOOKUP($D397,'قاعدة البيانات'!$G:$J,4,0)</f>
        <v>0</v>
      </c>
      <c r="Z397" s="28">
        <f>(SUMIFS('حركة المخزون'!$F:$F,'حركة المخزون'!$E:$E,$D397,'حركة المخزون'!$H:$H,Z$2)-SUMIFS('حركة المخزون'!$F:$F,'حركة المخزون'!$E:$E,$D397,'حركة المخزون'!$G:$G,Z$2))*VLOOKUP($D397,'قاعدة البيانات'!$G:$J,2,0)</f>
        <v>0</v>
      </c>
      <c r="AA397" s="28">
        <f>(SUMIFS('حركة المخزون'!$F:$F,'حركة المخزون'!$E:$E,$D397,'حركة المخزون'!$H:$H,Z$2)-SUMIFS('حركة المخزون'!$F:$F,'حركة المخزون'!$E:$E,$D397,'حركة المخزون'!$G:$G,Z$2))*VLOOKUP($D397,'قاعدة البيانات'!$G:$J,4,0)</f>
        <v>0</v>
      </c>
      <c r="AB397" s="28">
        <f>(SUMIFS('حركة المخزون'!$F:$F,'حركة المخزون'!$E:$E,$D397,'حركة المخزون'!$H:$H,AB$2)-SUMIFS('حركة المخزون'!$F:$F,'حركة المخزون'!$E:$E,$D397,'حركة المخزون'!$G:$G,AB$2))*VLOOKUP($D397,'قاعدة البيانات'!$G:$J,2,0)</f>
        <v>0</v>
      </c>
      <c r="AC397" s="28">
        <f>(SUMIFS('حركة المخزون'!$F:$F,'حركة المخزون'!$E:$E,$D397,'حركة المخزون'!$H:$H,AB$2)-SUMIFS('حركة المخزون'!$F:$F,'حركة المخزون'!$E:$E,$D397,'حركة المخزون'!$G:$G,AB$2))*VLOOKUP($D397,'قاعدة البيانات'!$G:$J,4,0)</f>
        <v>0</v>
      </c>
      <c r="AD397" s="28">
        <f>(SUMIFS('حركة المخزون'!$F:$F,'حركة المخزون'!$E:$E,$D397,'حركة المخزون'!$H:$H,AD$2)-SUMIFS('حركة المخزون'!$F:$F,'حركة المخزون'!$E:$E,$D397,'حركة المخزون'!$G:$G,AD$2))*VLOOKUP($D397,'قاعدة البيانات'!$G:$J,2,0)</f>
        <v>0</v>
      </c>
      <c r="AE397" s="28">
        <f>(SUMIFS('حركة المخزون'!$F:$F,'حركة المخزون'!$E:$E,$D397,'حركة المخزون'!$H:$H,AD$2)-SUMIFS('حركة المخزون'!$F:$F,'حركة المخزون'!$E:$E,$D397,'حركة المخزون'!$G:$G,AD$2))*VLOOKUP($D397,'قاعدة البيانات'!$G:$J,4,0)</f>
        <v>0</v>
      </c>
      <c r="AF397" s="28">
        <f>(SUMIFS('حركة المخزون'!$F:$F,'حركة المخزون'!$E:$E,$D397,'حركة المخزون'!$H:$H,AF$2)-SUMIFS('حركة المخزون'!$F:$F,'حركة المخزون'!$E:$E,$D397,'حركة المخزون'!$G:$G,AF$2))*VLOOKUP($D397,'قاعدة البيانات'!$G:$J,2,0)</f>
        <v>0</v>
      </c>
      <c r="AG397" s="28">
        <f>(SUMIFS('حركة المخزون'!$F:$F,'حركة المخزون'!$E:$E,$D397,'حركة المخزون'!$H:$H,AF$2)-SUMIFS('حركة المخزون'!$F:$F,'حركة المخزون'!$E:$E,$D397,'حركة المخزون'!$G:$G,AF$2))*VLOOKUP($D397,'قاعدة البيانات'!$G:$J,4,0)</f>
        <v>0</v>
      </c>
      <c r="AH397" s="28">
        <f>(SUMIFS('حركة المخزون'!$F:$F,'حركة المخزون'!$E:$E,$D397,'حركة المخزون'!$H:$H,AH$2)-SUMIFS('حركة المخزون'!$F:$F,'حركة المخزون'!$E:$E,$D397,'حركة المخزون'!$G:$G,AH$2))*VLOOKUP($D397,'قاعدة البيانات'!$G:$J,2,0)</f>
        <v>0</v>
      </c>
      <c r="AI397" s="28">
        <f>(SUMIFS('حركة المخزون'!$F:$F,'حركة المخزون'!$E:$E,$D397,'حركة المخزون'!$H:$H,AH$2)-SUMIFS('حركة المخزون'!$F:$F,'حركة المخزون'!$E:$E,$D397,'حركة المخزون'!$G:$G,AH$2))*VLOOKUP($D397,'قاعدة البيانات'!$G:$J,4,0)</f>
        <v>0</v>
      </c>
      <c r="AJ397" s="28">
        <f>(SUMIFS('حركة المخزون'!$F:$F,'حركة المخزون'!$E:$E,$D397,'حركة المخزون'!$H:$H,AJ$2)-SUMIFS('حركة المخزون'!$F:$F,'حركة المخزون'!$E:$E,$D397,'حركة المخزون'!$G:$G,AJ$2))*VLOOKUP($D397,'قاعدة البيانات'!$G:$J,2,0)</f>
        <v>0</v>
      </c>
      <c r="AK397" s="28">
        <f>(SUMIFS('حركة المخزون'!$F:$F,'حركة المخزون'!$E:$E,$D397,'حركة المخزون'!$H:$H,AJ$2)-SUMIFS('حركة المخزون'!$F:$F,'حركة المخزون'!$E:$E,$D397,'حركة المخزون'!$G:$G,AJ$2))*VLOOKUP($D397,'قاعدة البيانات'!$G:$J,4,0)</f>
        <v>0</v>
      </c>
      <c r="AL397" s="28">
        <f>(SUMIFS('حركة المخزون'!$F:$F,'حركة المخزون'!$E:$E,$D397,'حركة المخزون'!$H:$H,AL$2)-SUMIFS('حركة المخزون'!$F:$F,'حركة المخزون'!$E:$E,$D397,'حركة المخزون'!$G:$G,AL$2))*VLOOKUP($D397,'قاعدة البيانات'!$G:$J,2,0)</f>
        <v>0</v>
      </c>
      <c r="AM397" s="28">
        <f>(SUMIFS('حركة المخزون'!$F:$F,'حركة المخزون'!$E:$E,$D397,'حركة المخزون'!$H:$H,AL$2)-SUMIFS('حركة المخزون'!$F:$F,'حركة المخزون'!$E:$E,$D397,'حركة المخزون'!$G:$G,AL$2))*VLOOKUP($D397,'قاعدة البيانات'!$G:$J,4,0)</f>
        <v>0</v>
      </c>
      <c r="AN397" s="28">
        <f>(SUMIFS('حركة المخزون'!$F:$F,'حركة المخزون'!$E:$E,$D397,'حركة المخزون'!$H:$H,AN$2)-SUMIFS('حركة المخزون'!$F:$F,'حركة المخزون'!$E:$E,$D397,'حركة المخزون'!$G:$G,AN$2))*VLOOKUP($D397,'قاعدة البيانات'!$G:$J,2,0)</f>
        <v>0</v>
      </c>
      <c r="AO397" s="28">
        <f>(SUMIFS('حركة المخزون'!$F:$F,'حركة المخزون'!$E:$E,$D397,'حركة المخزون'!$H:$H,AN$2)-SUMIFS('حركة المخزون'!$F:$F,'حركة المخزون'!$E:$E,$D397,'حركة المخزون'!$G:$G,AN$2))*VLOOKUP($D397,'قاعدة البيانات'!$G:$J,4,0)</f>
        <v>0</v>
      </c>
      <c r="AP397" s="28">
        <f>(SUMIFS('حركة المخزون'!$F:$F,'حركة المخزون'!$E:$E,$D397,'حركة المخزون'!$H:$H,AP$2)-SUMIFS('حركة المخزون'!$F:$F,'حركة المخزون'!$E:$E,$D397,'حركة المخزون'!$G:$G,AP$2))*VLOOKUP($D397,'قاعدة البيانات'!$G:$J,2,0)</f>
        <v>0</v>
      </c>
      <c r="AQ397" s="28">
        <f>(SUMIFS('حركة المخزون'!$F:$F,'حركة المخزون'!$E:$E,$D397,'حركة المخزون'!$H:$H,AP$2)-SUMIFS('حركة المخزون'!$F:$F,'حركة المخزون'!$E:$E,$D397,'حركة المخزون'!$G:$G,AP$2))*VLOOKUP($D397,'قاعدة البيانات'!$G:$J,4,0)</f>
        <v>0</v>
      </c>
      <c r="AR397" s="28">
        <f>(SUMIFS('حركة المخزون'!$F:$F,'حركة المخزون'!$E:$E,$D397,'حركة المخزون'!$H:$H,AR$2)-SUMIFS('حركة المخزون'!$F:$F,'حركة المخزون'!$E:$E,$D397,'حركة المخزون'!$G:$G,AR$2))*VLOOKUP($D397,'قاعدة البيانات'!$G:$J,2,0)</f>
        <v>0</v>
      </c>
      <c r="AS397" s="28">
        <f>(SUMIFS('حركة المخزون'!$F:$F,'حركة المخزون'!$E:$E,$D397,'حركة المخزون'!$H:$H,AR$2)-SUMIFS('حركة المخزون'!$F:$F,'حركة المخزون'!$E:$E,$D397,'حركة المخزون'!$G:$G,AR$2))*VLOOKUP($D397,'قاعدة البيانات'!$G:$J,4,0)</f>
        <v>0</v>
      </c>
      <c r="AT397" s="28">
        <f>(SUMIFS('حركة المخزون'!$F:$F,'حركة المخزون'!$E:$E,$D397,'حركة المخزون'!$H:$H,AT$2)-SUMIFS('حركة المخزون'!$F:$F,'حركة المخزون'!$E:$E,$D397,'حركة المخزون'!$G:$G,AT$2))*VLOOKUP($D397,'قاعدة البيانات'!$G:$J,2,0)</f>
        <v>0</v>
      </c>
      <c r="AU397" s="28">
        <f>(SUMIFS('حركة المخزون'!$F:$F,'حركة المخزون'!$E:$E,$D397,'حركة المخزون'!$H:$H,AT$2)-SUMIFS('حركة المخزون'!$F:$F,'حركة المخزون'!$E:$E,$D397,'حركة المخزون'!$G:$G,AT$2))*VLOOKUP($D397,'قاعدة البيانات'!$G:$J,4,0)</f>
        <v>0</v>
      </c>
      <c r="AV397" s="28">
        <f>(SUMIFS('حركة المخزون'!$F:$F,'حركة المخزون'!$E:$E,$D397,'حركة المخزون'!$H:$H,AV$2)-SUMIFS('حركة المخزون'!$F:$F,'حركة المخزون'!$E:$E,$D397,'حركة المخزون'!$G:$G,AV$2))*VLOOKUP($D397,'قاعدة البيانات'!$G:$J,2,0)</f>
        <v>0</v>
      </c>
      <c r="AW397" s="28">
        <f>(SUMIFS('حركة المخزون'!$F:$F,'حركة المخزون'!$E:$E,$D397,'حركة المخزون'!$H:$H,AV$2)-SUMIFS('حركة المخزون'!$F:$F,'حركة المخزون'!$E:$E,$D397,'حركة المخزون'!$G:$G,AV$2))*VLOOKUP($D397,'قاعدة البيانات'!$G:$J,4,0)</f>
        <v>0</v>
      </c>
      <c r="AX397" s="28">
        <f>(SUMIFS('حركة المخزون'!$F:$F,'حركة المخزون'!$E:$E,$D397,'حركة المخزون'!$H:$H,AX$2)-SUMIFS('حركة المخزون'!$F:$F,'حركة المخزون'!$E:$E,$D397,'حركة المخزون'!$G:$G,AX$2))*VLOOKUP($D397,'قاعدة البيانات'!$G:$J,2,0)</f>
        <v>0</v>
      </c>
      <c r="AY397" s="28">
        <f>(SUMIFS('حركة المخزون'!$F:$F,'حركة المخزون'!$E:$E,$D397,'حركة المخزون'!$H:$H,AX$2)-SUMIFS('حركة المخزون'!$F:$F,'حركة المخزون'!$E:$E,$D397,'حركة المخزون'!$G:$G,AX$2))*VLOOKUP($D397,'قاعدة البيانات'!$G:$J,4,0)</f>
        <v>0</v>
      </c>
      <c r="AZ397" s="28">
        <f>(SUMIFS('حركة المخزون'!$F:$F,'حركة المخزون'!$E:$E,$D397,'حركة المخزون'!$H:$H,AZ$2)-SUMIFS('حركة المخزون'!$F:$F,'حركة المخزون'!$E:$E,$D397,'حركة المخزون'!$G:$G,AZ$2))*VLOOKUP($D397,'قاعدة البيانات'!$G:$J,2,0)</f>
        <v>0</v>
      </c>
      <c r="BA397" s="28">
        <f>(SUMIFS('حركة المخزون'!$F:$F,'حركة المخزون'!$E:$E,$D397,'حركة المخزون'!$H:$H,AZ$2)-SUMIFS('حركة المخزون'!$F:$F,'حركة المخزون'!$E:$E,$D397,'حركة المخزون'!$G:$G,AZ$2))*VLOOKUP($D397,'قاعدة البيانات'!$G:$J,4,0)</f>
        <v>0</v>
      </c>
      <c r="BB397" s="28">
        <f>(SUMIFS('حركة المخزون'!$F:$F,'حركة المخزون'!$E:$E,$D397,'حركة المخزون'!$H:$H,BB$2)-SUMIFS('حركة المخزون'!$F:$F,'حركة المخزون'!$E:$E,$D397,'حركة المخزون'!$G:$G,BB$2))*VLOOKUP($D397,'قاعدة البيانات'!$G:$J,2,0)</f>
        <v>0</v>
      </c>
      <c r="BC397" s="28">
        <f>(SUMIFS('حركة المخزون'!$F:$F,'حركة المخزون'!$E:$E,$D397,'حركة المخزون'!$H:$H,BB$2)-SUMIFS('حركة المخزون'!$F:$F,'حركة المخزون'!$E:$E,$D397,'حركة المخزون'!$G:$G,BB$2))*VLOOKUP($D397,'قاعدة البيانات'!$G:$J,4,0)</f>
        <v>0</v>
      </c>
      <c r="BD397" s="28">
        <f>(SUMIFS('حركة المخزون'!$F:$F,'حركة المخزون'!$E:$E,$D397,'حركة المخزون'!$H:$H,BD$2)-SUMIFS('حركة المخزون'!$F:$F,'حركة المخزون'!$E:$E,$D397,'حركة المخزون'!$G:$G,BD$2))*VLOOKUP($D397,'قاعدة البيانات'!$G:$J,2,0)</f>
        <v>0</v>
      </c>
      <c r="BE397" s="28">
        <f>(SUMIFS('حركة المخزون'!$F:$F,'حركة المخزون'!$E:$E,$D397,'حركة المخزون'!$H:$H,BD$2)-SUMIFS('حركة المخزون'!$F:$F,'حركة المخزون'!$E:$E,$D397,'حركة المخزون'!$G:$G,BD$2))*VLOOKUP($D397,'قاعدة البيانات'!$G:$J,4,0)</f>
        <v>0</v>
      </c>
      <c r="BF397" s="28">
        <f>(SUMIFS('حركة المخزون'!$F:$F,'حركة المخزون'!$E:$E,$D397,'حركة المخزون'!$H:$H,BF$2)-SUMIFS('حركة المخزون'!$F:$F,'حركة المخزون'!$E:$E,$D397,'حركة المخزون'!$G:$G,BF$2))*VLOOKUP($D397,'قاعدة البيانات'!$G:$J,2,0)</f>
        <v>0</v>
      </c>
      <c r="BG397" s="28">
        <f>(SUMIFS('حركة المخزون'!$F:$F,'حركة المخزون'!$E:$E,$D397,'حركة المخزون'!$H:$H,BF$2)-SUMIFS('حركة المخزون'!$F:$F,'حركة المخزون'!$E:$E,$D397,'حركة المخزون'!$G:$G,BF$2))*VLOOKUP($D397,'قاعدة البيانات'!$G:$J,4,0)</f>
        <v>0</v>
      </c>
      <c r="BH397" s="28">
        <f>(SUMIFS('حركة المخزون'!$F:$F,'حركة المخزون'!$E:$E,$D397,'حركة المخزون'!$H:$H,BH$2)-SUMIFS('حركة المخزون'!$F:$F,'حركة المخزون'!$E:$E,$D397,'حركة المخزون'!$G:$G,BH$2))*VLOOKUP($D397,'قاعدة البيانات'!$G:$J,2,0)</f>
        <v>0</v>
      </c>
      <c r="BI397" s="28">
        <f>(SUMIFS('حركة المخزون'!$F:$F,'حركة المخزون'!$E:$E,$D397,'حركة المخزون'!$H:$H,BH$2)-SUMIFS('حركة المخزون'!$F:$F,'حركة المخزون'!$E:$E,$D397,'حركة المخزون'!$G:$G,BH$2))*VLOOKUP($D397,'قاعدة البيانات'!$G:$J,4,0)</f>
        <v>0</v>
      </c>
    </row>
    <row r="398" spans="2:61" s="15" customFormat="1" ht="24" customHeight="1" x14ac:dyDescent="0.2">
      <c r="B398" s="19">
        <v>395</v>
      </c>
      <c r="C398" s="19"/>
      <c r="D398" s="18" t="str">
        <f>VLOOKUP(C398,'قاعدة البيانات'!F:G,2,0)</f>
        <v/>
      </c>
      <c r="F398" s="28">
        <f>(SUMIFS('حركة المخزون'!$F:$F,'حركة المخزون'!$E:$E,$D398,'حركة المخزون'!$H:$H,F$2)-SUMIFS('حركة المخزون'!$F:$F,'حركة المخزون'!$E:$E,$D398,'حركة المخزون'!$G:$G,F$2))*VLOOKUP($D398,'قاعدة البيانات'!$G:$J,2,0)</f>
        <v>0</v>
      </c>
      <c r="G398" s="28">
        <f>(SUMIFS('حركة المخزون'!$F:$F,'حركة المخزون'!$E:$E,$D398,'حركة المخزون'!$H:$H,F$2)-SUMIFS('حركة المخزون'!$F:$F,'حركة المخزون'!$E:$E,$D398,'حركة المخزون'!$G:$G,F$2))*VLOOKUP($D398,'قاعدة البيانات'!$G:$J,4,0)</f>
        <v>0</v>
      </c>
      <c r="H398" s="28">
        <f>(SUMIFS('حركة المخزون'!$F:$F,'حركة المخزون'!$E:$E,$D398,'حركة المخزون'!$H:$H,H$2)-SUMIFS('حركة المخزون'!$F:$F,'حركة المخزون'!$E:$E,$D398,'حركة المخزون'!$G:$G,H$2))*VLOOKUP($D398,'قاعدة البيانات'!$G:$J,2,0)</f>
        <v>0</v>
      </c>
      <c r="I398" s="28">
        <f>(SUMIFS('حركة المخزون'!$F:$F,'حركة المخزون'!$E:$E,$D398,'حركة المخزون'!$H:$H,H$2)-SUMIFS('حركة المخزون'!$F:$F,'حركة المخزون'!$E:$E,$D398,'حركة المخزون'!$G:$G,H$2))*VLOOKUP($D398,'قاعدة البيانات'!$G:$J,4,0)</f>
        <v>0</v>
      </c>
      <c r="J398" s="28">
        <f>(SUMIFS('حركة المخزون'!$F:$F,'حركة المخزون'!$E:$E,$D398,'حركة المخزون'!$H:$H,J$2)-SUMIFS('حركة المخزون'!$F:$F,'حركة المخزون'!$E:$E,$D398,'حركة المخزون'!$G:$G,J$2))*VLOOKUP($D398,'قاعدة البيانات'!$G:$J,2,0)</f>
        <v>0</v>
      </c>
      <c r="K398" s="28">
        <f>(SUMIFS('حركة المخزون'!$F:$F,'حركة المخزون'!$E:$E,$D398,'حركة المخزون'!$H:$H,J$2)-SUMIFS('حركة المخزون'!$F:$F,'حركة المخزون'!$E:$E,$D398,'حركة المخزون'!$G:$G,J$2))*VLOOKUP($D398,'قاعدة البيانات'!$G:$J,4,0)</f>
        <v>0</v>
      </c>
      <c r="L398" s="28">
        <f>(SUMIFS('حركة المخزون'!$F:$F,'حركة المخزون'!$E:$E,$D398,'حركة المخزون'!$H:$H,L$2)-SUMIFS('حركة المخزون'!$F:$F,'حركة المخزون'!$E:$E,$D398,'حركة المخزون'!$G:$G,L$2))*VLOOKUP($D398,'قاعدة البيانات'!$G:$J,2,0)</f>
        <v>0</v>
      </c>
      <c r="M398" s="28">
        <f>(SUMIFS('حركة المخزون'!$F:$F,'حركة المخزون'!$E:$E,$D398,'حركة المخزون'!$H:$H,L$2)-SUMIFS('حركة المخزون'!$F:$F,'حركة المخزون'!$E:$E,$D398,'حركة المخزون'!$G:$G,L$2))*VLOOKUP($D398,'قاعدة البيانات'!$G:$J,4,0)</f>
        <v>0</v>
      </c>
      <c r="N398" s="28">
        <f>(SUMIFS('حركة المخزون'!$F:$F,'حركة المخزون'!$E:$E,$D398,'حركة المخزون'!$H:$H,N$2)-SUMIFS('حركة المخزون'!$F:$F,'حركة المخزون'!$E:$E,$D398,'حركة المخزون'!$G:$G,N$2))*VLOOKUP($D398,'قاعدة البيانات'!$G:$J,2,0)</f>
        <v>0</v>
      </c>
      <c r="O398" s="28">
        <f>(SUMIFS('حركة المخزون'!$F:$F,'حركة المخزون'!$E:$E,$D398,'حركة المخزون'!$H:$H,N$2)-SUMIFS('حركة المخزون'!$F:$F,'حركة المخزون'!$E:$E,$D398,'حركة المخزون'!$G:$G,N$2))*VLOOKUP($D398,'قاعدة البيانات'!$G:$J,4,0)</f>
        <v>0</v>
      </c>
      <c r="P398" s="28">
        <f>(SUMIFS('حركة المخزون'!$F:$F,'حركة المخزون'!$E:$E,$D398,'حركة المخزون'!$H:$H,P$2)-SUMIFS('حركة المخزون'!$F:$F,'حركة المخزون'!$E:$E,$D398,'حركة المخزون'!$G:$G,P$2))*VLOOKUP($D398,'قاعدة البيانات'!$G:$J,2,0)</f>
        <v>0</v>
      </c>
      <c r="Q398" s="28">
        <f>(SUMIFS('حركة المخزون'!$F:$F,'حركة المخزون'!$E:$E,$D398,'حركة المخزون'!$H:$H,P$2)-SUMIFS('حركة المخزون'!$F:$F,'حركة المخزون'!$E:$E,$D398,'حركة المخزون'!$G:$G,P$2))*VLOOKUP($D398,'قاعدة البيانات'!$G:$J,4,0)</f>
        <v>0</v>
      </c>
      <c r="R398" s="28">
        <f>(SUMIFS('حركة المخزون'!$F:$F,'حركة المخزون'!$E:$E,$D398,'حركة المخزون'!$H:$H,R$2)-SUMIFS('حركة المخزون'!$F:$F,'حركة المخزون'!$E:$E,$D398,'حركة المخزون'!$G:$G,R$2))*VLOOKUP($D398,'قاعدة البيانات'!$G:$J,2,0)</f>
        <v>0</v>
      </c>
      <c r="S398" s="28">
        <f>(SUMIFS('حركة المخزون'!$F:$F,'حركة المخزون'!$E:$E,$D398,'حركة المخزون'!$H:$H,R$2)-SUMIFS('حركة المخزون'!$F:$F,'حركة المخزون'!$E:$E,$D398,'حركة المخزون'!$G:$G,R$2))*VLOOKUP($D398,'قاعدة البيانات'!$G:$J,4,0)</f>
        <v>0</v>
      </c>
      <c r="T398" s="28">
        <f>(SUMIFS('حركة المخزون'!$F:$F,'حركة المخزون'!$E:$E,$D398,'حركة المخزون'!$H:$H,T$2)-SUMIFS('حركة المخزون'!$F:$F,'حركة المخزون'!$E:$E,$D398,'حركة المخزون'!$G:$G,T$2))*VLOOKUP($D398,'قاعدة البيانات'!$G:$J,2,0)</f>
        <v>0</v>
      </c>
      <c r="U398" s="28">
        <f>(SUMIFS('حركة المخزون'!$F:$F,'حركة المخزون'!$E:$E,$D398,'حركة المخزون'!$H:$H,T$2)-SUMIFS('حركة المخزون'!$F:$F,'حركة المخزون'!$E:$E,$D398,'حركة المخزون'!$G:$G,T$2))*VLOOKUP($D398,'قاعدة البيانات'!$G:$J,4,0)</f>
        <v>0</v>
      </c>
      <c r="V398" s="28">
        <f>(SUMIFS('حركة المخزون'!$F:$F,'حركة المخزون'!$E:$E,$D398,'حركة المخزون'!$H:$H,V$2)-SUMIFS('حركة المخزون'!$F:$F,'حركة المخزون'!$E:$E,$D398,'حركة المخزون'!$G:$G,V$2))*VLOOKUP($D398,'قاعدة البيانات'!$G:$J,2,0)</f>
        <v>0</v>
      </c>
      <c r="W398" s="28">
        <f>(SUMIFS('حركة المخزون'!$F:$F,'حركة المخزون'!$E:$E,$D398,'حركة المخزون'!$H:$H,V$2)-SUMIFS('حركة المخزون'!$F:$F,'حركة المخزون'!$E:$E,$D398,'حركة المخزون'!$G:$G,V$2))*VLOOKUP($D398,'قاعدة البيانات'!$G:$J,4,0)</f>
        <v>0</v>
      </c>
      <c r="X398" s="28">
        <f>(SUMIFS('حركة المخزون'!$F:$F,'حركة المخزون'!$E:$E,$D398,'حركة المخزون'!$H:$H,X$2)-SUMIFS('حركة المخزون'!$F:$F,'حركة المخزون'!$E:$E,$D398,'حركة المخزون'!$G:$G,X$2))*VLOOKUP($D398,'قاعدة البيانات'!$G:$J,2,0)</f>
        <v>0</v>
      </c>
      <c r="Y398" s="28">
        <f>(SUMIFS('حركة المخزون'!$F:$F,'حركة المخزون'!$E:$E,$D398,'حركة المخزون'!$H:$H,X$2)-SUMIFS('حركة المخزون'!$F:$F,'حركة المخزون'!$E:$E,$D398,'حركة المخزون'!$G:$G,X$2))*VLOOKUP($D398,'قاعدة البيانات'!$G:$J,4,0)</f>
        <v>0</v>
      </c>
      <c r="Z398" s="28">
        <f>(SUMIFS('حركة المخزون'!$F:$F,'حركة المخزون'!$E:$E,$D398,'حركة المخزون'!$H:$H,Z$2)-SUMIFS('حركة المخزون'!$F:$F,'حركة المخزون'!$E:$E,$D398,'حركة المخزون'!$G:$G,Z$2))*VLOOKUP($D398,'قاعدة البيانات'!$G:$J,2,0)</f>
        <v>0</v>
      </c>
      <c r="AA398" s="28">
        <f>(SUMIFS('حركة المخزون'!$F:$F,'حركة المخزون'!$E:$E,$D398,'حركة المخزون'!$H:$H,Z$2)-SUMIFS('حركة المخزون'!$F:$F,'حركة المخزون'!$E:$E,$D398,'حركة المخزون'!$G:$G,Z$2))*VLOOKUP($D398,'قاعدة البيانات'!$G:$J,4,0)</f>
        <v>0</v>
      </c>
      <c r="AB398" s="28">
        <f>(SUMIFS('حركة المخزون'!$F:$F,'حركة المخزون'!$E:$E,$D398,'حركة المخزون'!$H:$H,AB$2)-SUMIFS('حركة المخزون'!$F:$F,'حركة المخزون'!$E:$E,$D398,'حركة المخزون'!$G:$G,AB$2))*VLOOKUP($D398,'قاعدة البيانات'!$G:$J,2,0)</f>
        <v>0</v>
      </c>
      <c r="AC398" s="28">
        <f>(SUMIFS('حركة المخزون'!$F:$F,'حركة المخزون'!$E:$E,$D398,'حركة المخزون'!$H:$H,AB$2)-SUMIFS('حركة المخزون'!$F:$F,'حركة المخزون'!$E:$E,$D398,'حركة المخزون'!$G:$G,AB$2))*VLOOKUP($D398,'قاعدة البيانات'!$G:$J,4,0)</f>
        <v>0</v>
      </c>
      <c r="AD398" s="28">
        <f>(SUMIFS('حركة المخزون'!$F:$F,'حركة المخزون'!$E:$E,$D398,'حركة المخزون'!$H:$H,AD$2)-SUMIFS('حركة المخزون'!$F:$F,'حركة المخزون'!$E:$E,$D398,'حركة المخزون'!$G:$G,AD$2))*VLOOKUP($D398,'قاعدة البيانات'!$G:$J,2,0)</f>
        <v>0</v>
      </c>
      <c r="AE398" s="28">
        <f>(SUMIFS('حركة المخزون'!$F:$F,'حركة المخزون'!$E:$E,$D398,'حركة المخزون'!$H:$H,AD$2)-SUMIFS('حركة المخزون'!$F:$F,'حركة المخزون'!$E:$E,$D398,'حركة المخزون'!$G:$G,AD$2))*VLOOKUP($D398,'قاعدة البيانات'!$G:$J,4,0)</f>
        <v>0</v>
      </c>
      <c r="AF398" s="28">
        <f>(SUMIFS('حركة المخزون'!$F:$F,'حركة المخزون'!$E:$E,$D398,'حركة المخزون'!$H:$H,AF$2)-SUMIFS('حركة المخزون'!$F:$F,'حركة المخزون'!$E:$E,$D398,'حركة المخزون'!$G:$G,AF$2))*VLOOKUP($D398,'قاعدة البيانات'!$G:$J,2,0)</f>
        <v>0</v>
      </c>
      <c r="AG398" s="28">
        <f>(SUMIFS('حركة المخزون'!$F:$F,'حركة المخزون'!$E:$E,$D398,'حركة المخزون'!$H:$H,AF$2)-SUMIFS('حركة المخزون'!$F:$F,'حركة المخزون'!$E:$E,$D398,'حركة المخزون'!$G:$G,AF$2))*VLOOKUP($D398,'قاعدة البيانات'!$G:$J,4,0)</f>
        <v>0</v>
      </c>
      <c r="AH398" s="28">
        <f>(SUMIFS('حركة المخزون'!$F:$F,'حركة المخزون'!$E:$E,$D398,'حركة المخزون'!$H:$H,AH$2)-SUMIFS('حركة المخزون'!$F:$F,'حركة المخزون'!$E:$E,$D398,'حركة المخزون'!$G:$G,AH$2))*VLOOKUP($D398,'قاعدة البيانات'!$G:$J,2,0)</f>
        <v>0</v>
      </c>
      <c r="AI398" s="28">
        <f>(SUMIFS('حركة المخزون'!$F:$F,'حركة المخزون'!$E:$E,$D398,'حركة المخزون'!$H:$H,AH$2)-SUMIFS('حركة المخزون'!$F:$F,'حركة المخزون'!$E:$E,$D398,'حركة المخزون'!$G:$G,AH$2))*VLOOKUP($D398,'قاعدة البيانات'!$G:$J,4,0)</f>
        <v>0</v>
      </c>
      <c r="AJ398" s="28">
        <f>(SUMIFS('حركة المخزون'!$F:$F,'حركة المخزون'!$E:$E,$D398,'حركة المخزون'!$H:$H,AJ$2)-SUMIFS('حركة المخزون'!$F:$F,'حركة المخزون'!$E:$E,$D398,'حركة المخزون'!$G:$G,AJ$2))*VLOOKUP($D398,'قاعدة البيانات'!$G:$J,2,0)</f>
        <v>0</v>
      </c>
      <c r="AK398" s="28">
        <f>(SUMIFS('حركة المخزون'!$F:$F,'حركة المخزون'!$E:$E,$D398,'حركة المخزون'!$H:$H,AJ$2)-SUMIFS('حركة المخزون'!$F:$F,'حركة المخزون'!$E:$E,$D398,'حركة المخزون'!$G:$G,AJ$2))*VLOOKUP($D398,'قاعدة البيانات'!$G:$J,4,0)</f>
        <v>0</v>
      </c>
      <c r="AL398" s="28">
        <f>(SUMIFS('حركة المخزون'!$F:$F,'حركة المخزون'!$E:$E,$D398,'حركة المخزون'!$H:$H,AL$2)-SUMIFS('حركة المخزون'!$F:$F,'حركة المخزون'!$E:$E,$D398,'حركة المخزون'!$G:$G,AL$2))*VLOOKUP($D398,'قاعدة البيانات'!$G:$J,2,0)</f>
        <v>0</v>
      </c>
      <c r="AM398" s="28">
        <f>(SUMIFS('حركة المخزون'!$F:$F,'حركة المخزون'!$E:$E,$D398,'حركة المخزون'!$H:$H,AL$2)-SUMIFS('حركة المخزون'!$F:$F,'حركة المخزون'!$E:$E,$D398,'حركة المخزون'!$G:$G,AL$2))*VLOOKUP($D398,'قاعدة البيانات'!$G:$J,4,0)</f>
        <v>0</v>
      </c>
      <c r="AN398" s="28">
        <f>(SUMIFS('حركة المخزون'!$F:$F,'حركة المخزون'!$E:$E,$D398,'حركة المخزون'!$H:$H,AN$2)-SUMIFS('حركة المخزون'!$F:$F,'حركة المخزون'!$E:$E,$D398,'حركة المخزون'!$G:$G,AN$2))*VLOOKUP($D398,'قاعدة البيانات'!$G:$J,2,0)</f>
        <v>0</v>
      </c>
      <c r="AO398" s="28">
        <f>(SUMIFS('حركة المخزون'!$F:$F,'حركة المخزون'!$E:$E,$D398,'حركة المخزون'!$H:$H,AN$2)-SUMIFS('حركة المخزون'!$F:$F,'حركة المخزون'!$E:$E,$D398,'حركة المخزون'!$G:$G,AN$2))*VLOOKUP($D398,'قاعدة البيانات'!$G:$J,4,0)</f>
        <v>0</v>
      </c>
      <c r="AP398" s="28">
        <f>(SUMIFS('حركة المخزون'!$F:$F,'حركة المخزون'!$E:$E,$D398,'حركة المخزون'!$H:$H,AP$2)-SUMIFS('حركة المخزون'!$F:$F,'حركة المخزون'!$E:$E,$D398,'حركة المخزون'!$G:$G,AP$2))*VLOOKUP($D398,'قاعدة البيانات'!$G:$J,2,0)</f>
        <v>0</v>
      </c>
      <c r="AQ398" s="28">
        <f>(SUMIFS('حركة المخزون'!$F:$F,'حركة المخزون'!$E:$E,$D398,'حركة المخزون'!$H:$H,AP$2)-SUMIFS('حركة المخزون'!$F:$F,'حركة المخزون'!$E:$E,$D398,'حركة المخزون'!$G:$G,AP$2))*VLOOKUP($D398,'قاعدة البيانات'!$G:$J,4,0)</f>
        <v>0</v>
      </c>
      <c r="AR398" s="28">
        <f>(SUMIFS('حركة المخزون'!$F:$F,'حركة المخزون'!$E:$E,$D398,'حركة المخزون'!$H:$H,AR$2)-SUMIFS('حركة المخزون'!$F:$F,'حركة المخزون'!$E:$E,$D398,'حركة المخزون'!$G:$G,AR$2))*VLOOKUP($D398,'قاعدة البيانات'!$G:$J,2,0)</f>
        <v>0</v>
      </c>
      <c r="AS398" s="28">
        <f>(SUMIFS('حركة المخزون'!$F:$F,'حركة المخزون'!$E:$E,$D398,'حركة المخزون'!$H:$H,AR$2)-SUMIFS('حركة المخزون'!$F:$F,'حركة المخزون'!$E:$E,$D398,'حركة المخزون'!$G:$G,AR$2))*VLOOKUP($D398,'قاعدة البيانات'!$G:$J,4,0)</f>
        <v>0</v>
      </c>
      <c r="AT398" s="28">
        <f>(SUMIFS('حركة المخزون'!$F:$F,'حركة المخزون'!$E:$E,$D398,'حركة المخزون'!$H:$H,AT$2)-SUMIFS('حركة المخزون'!$F:$F,'حركة المخزون'!$E:$E,$D398,'حركة المخزون'!$G:$G,AT$2))*VLOOKUP($D398,'قاعدة البيانات'!$G:$J,2,0)</f>
        <v>0</v>
      </c>
      <c r="AU398" s="28">
        <f>(SUMIFS('حركة المخزون'!$F:$F,'حركة المخزون'!$E:$E,$D398,'حركة المخزون'!$H:$H,AT$2)-SUMIFS('حركة المخزون'!$F:$F,'حركة المخزون'!$E:$E,$D398,'حركة المخزون'!$G:$G,AT$2))*VLOOKUP($D398,'قاعدة البيانات'!$G:$J,4,0)</f>
        <v>0</v>
      </c>
      <c r="AV398" s="28">
        <f>(SUMIFS('حركة المخزون'!$F:$F,'حركة المخزون'!$E:$E,$D398,'حركة المخزون'!$H:$H,AV$2)-SUMIFS('حركة المخزون'!$F:$F,'حركة المخزون'!$E:$E,$D398,'حركة المخزون'!$G:$G,AV$2))*VLOOKUP($D398,'قاعدة البيانات'!$G:$J,2,0)</f>
        <v>0</v>
      </c>
      <c r="AW398" s="28">
        <f>(SUMIFS('حركة المخزون'!$F:$F,'حركة المخزون'!$E:$E,$D398,'حركة المخزون'!$H:$H,AV$2)-SUMIFS('حركة المخزون'!$F:$F,'حركة المخزون'!$E:$E,$D398,'حركة المخزون'!$G:$G,AV$2))*VLOOKUP($D398,'قاعدة البيانات'!$G:$J,4,0)</f>
        <v>0</v>
      </c>
      <c r="AX398" s="28">
        <f>(SUMIFS('حركة المخزون'!$F:$F,'حركة المخزون'!$E:$E,$D398,'حركة المخزون'!$H:$H,AX$2)-SUMIFS('حركة المخزون'!$F:$F,'حركة المخزون'!$E:$E,$D398,'حركة المخزون'!$G:$G,AX$2))*VLOOKUP($D398,'قاعدة البيانات'!$G:$J,2,0)</f>
        <v>0</v>
      </c>
      <c r="AY398" s="28">
        <f>(SUMIFS('حركة المخزون'!$F:$F,'حركة المخزون'!$E:$E,$D398,'حركة المخزون'!$H:$H,AX$2)-SUMIFS('حركة المخزون'!$F:$F,'حركة المخزون'!$E:$E,$D398,'حركة المخزون'!$G:$G,AX$2))*VLOOKUP($D398,'قاعدة البيانات'!$G:$J,4,0)</f>
        <v>0</v>
      </c>
      <c r="AZ398" s="28">
        <f>(SUMIFS('حركة المخزون'!$F:$F,'حركة المخزون'!$E:$E,$D398,'حركة المخزون'!$H:$H,AZ$2)-SUMIFS('حركة المخزون'!$F:$F,'حركة المخزون'!$E:$E,$D398,'حركة المخزون'!$G:$G,AZ$2))*VLOOKUP($D398,'قاعدة البيانات'!$G:$J,2,0)</f>
        <v>0</v>
      </c>
      <c r="BA398" s="28">
        <f>(SUMIFS('حركة المخزون'!$F:$F,'حركة المخزون'!$E:$E,$D398,'حركة المخزون'!$H:$H,AZ$2)-SUMIFS('حركة المخزون'!$F:$F,'حركة المخزون'!$E:$E,$D398,'حركة المخزون'!$G:$G,AZ$2))*VLOOKUP($D398,'قاعدة البيانات'!$G:$J,4,0)</f>
        <v>0</v>
      </c>
      <c r="BB398" s="28">
        <f>(SUMIFS('حركة المخزون'!$F:$F,'حركة المخزون'!$E:$E,$D398,'حركة المخزون'!$H:$H,BB$2)-SUMIFS('حركة المخزون'!$F:$F,'حركة المخزون'!$E:$E,$D398,'حركة المخزون'!$G:$G,BB$2))*VLOOKUP($D398,'قاعدة البيانات'!$G:$J,2,0)</f>
        <v>0</v>
      </c>
      <c r="BC398" s="28">
        <f>(SUMIFS('حركة المخزون'!$F:$F,'حركة المخزون'!$E:$E,$D398,'حركة المخزون'!$H:$H,BB$2)-SUMIFS('حركة المخزون'!$F:$F,'حركة المخزون'!$E:$E,$D398,'حركة المخزون'!$G:$G,BB$2))*VLOOKUP($D398,'قاعدة البيانات'!$G:$J,4,0)</f>
        <v>0</v>
      </c>
      <c r="BD398" s="28">
        <f>(SUMIFS('حركة المخزون'!$F:$F,'حركة المخزون'!$E:$E,$D398,'حركة المخزون'!$H:$H,BD$2)-SUMIFS('حركة المخزون'!$F:$F,'حركة المخزون'!$E:$E,$D398,'حركة المخزون'!$G:$G,BD$2))*VLOOKUP($D398,'قاعدة البيانات'!$G:$J,2,0)</f>
        <v>0</v>
      </c>
      <c r="BE398" s="28">
        <f>(SUMIFS('حركة المخزون'!$F:$F,'حركة المخزون'!$E:$E,$D398,'حركة المخزون'!$H:$H,BD$2)-SUMIFS('حركة المخزون'!$F:$F,'حركة المخزون'!$E:$E,$D398,'حركة المخزون'!$G:$G,BD$2))*VLOOKUP($D398,'قاعدة البيانات'!$G:$J,4,0)</f>
        <v>0</v>
      </c>
      <c r="BF398" s="28">
        <f>(SUMIFS('حركة المخزون'!$F:$F,'حركة المخزون'!$E:$E,$D398,'حركة المخزون'!$H:$H,BF$2)-SUMIFS('حركة المخزون'!$F:$F,'حركة المخزون'!$E:$E,$D398,'حركة المخزون'!$G:$G,BF$2))*VLOOKUP($D398,'قاعدة البيانات'!$G:$J,2,0)</f>
        <v>0</v>
      </c>
      <c r="BG398" s="28">
        <f>(SUMIFS('حركة المخزون'!$F:$F,'حركة المخزون'!$E:$E,$D398,'حركة المخزون'!$H:$H,BF$2)-SUMIFS('حركة المخزون'!$F:$F,'حركة المخزون'!$E:$E,$D398,'حركة المخزون'!$G:$G,BF$2))*VLOOKUP($D398,'قاعدة البيانات'!$G:$J,4,0)</f>
        <v>0</v>
      </c>
      <c r="BH398" s="28">
        <f>(SUMIFS('حركة المخزون'!$F:$F,'حركة المخزون'!$E:$E,$D398,'حركة المخزون'!$H:$H,BH$2)-SUMIFS('حركة المخزون'!$F:$F,'حركة المخزون'!$E:$E,$D398,'حركة المخزون'!$G:$G,BH$2))*VLOOKUP($D398,'قاعدة البيانات'!$G:$J,2,0)</f>
        <v>0</v>
      </c>
      <c r="BI398" s="28">
        <f>(SUMIFS('حركة المخزون'!$F:$F,'حركة المخزون'!$E:$E,$D398,'حركة المخزون'!$H:$H,BH$2)-SUMIFS('حركة المخزون'!$F:$F,'حركة المخزون'!$E:$E,$D398,'حركة المخزون'!$G:$G,BH$2))*VLOOKUP($D398,'قاعدة البيانات'!$G:$J,4,0)</f>
        <v>0</v>
      </c>
    </row>
    <row r="399" spans="2:61" s="15" customFormat="1" ht="24" customHeight="1" x14ac:dyDescent="0.2">
      <c r="B399" s="18">
        <v>396</v>
      </c>
      <c r="C399" s="19"/>
      <c r="D399" s="18" t="str">
        <f>VLOOKUP(C399,'قاعدة البيانات'!F:G,2,0)</f>
        <v/>
      </c>
      <c r="F399" s="28">
        <f>(SUMIFS('حركة المخزون'!$F:$F,'حركة المخزون'!$E:$E,$D399,'حركة المخزون'!$H:$H,F$2)-SUMIFS('حركة المخزون'!$F:$F,'حركة المخزون'!$E:$E,$D399,'حركة المخزون'!$G:$G,F$2))*VLOOKUP($D399,'قاعدة البيانات'!$G:$J,2,0)</f>
        <v>0</v>
      </c>
      <c r="G399" s="28">
        <f>(SUMIFS('حركة المخزون'!$F:$F,'حركة المخزون'!$E:$E,$D399,'حركة المخزون'!$H:$H,F$2)-SUMIFS('حركة المخزون'!$F:$F,'حركة المخزون'!$E:$E,$D399,'حركة المخزون'!$G:$G,F$2))*VLOOKUP($D399,'قاعدة البيانات'!$G:$J,4,0)</f>
        <v>0</v>
      </c>
      <c r="H399" s="28">
        <f>(SUMIFS('حركة المخزون'!$F:$F,'حركة المخزون'!$E:$E,$D399,'حركة المخزون'!$H:$H,H$2)-SUMIFS('حركة المخزون'!$F:$F,'حركة المخزون'!$E:$E,$D399,'حركة المخزون'!$G:$G,H$2))*VLOOKUP($D399,'قاعدة البيانات'!$G:$J,2,0)</f>
        <v>0</v>
      </c>
      <c r="I399" s="28">
        <f>(SUMIFS('حركة المخزون'!$F:$F,'حركة المخزون'!$E:$E,$D399,'حركة المخزون'!$H:$H,H$2)-SUMIFS('حركة المخزون'!$F:$F,'حركة المخزون'!$E:$E,$D399,'حركة المخزون'!$G:$G,H$2))*VLOOKUP($D399,'قاعدة البيانات'!$G:$J,4,0)</f>
        <v>0</v>
      </c>
      <c r="J399" s="28">
        <f>(SUMIFS('حركة المخزون'!$F:$F,'حركة المخزون'!$E:$E,$D399,'حركة المخزون'!$H:$H,J$2)-SUMIFS('حركة المخزون'!$F:$F,'حركة المخزون'!$E:$E,$D399,'حركة المخزون'!$G:$G,J$2))*VLOOKUP($D399,'قاعدة البيانات'!$G:$J,2,0)</f>
        <v>0</v>
      </c>
      <c r="K399" s="28">
        <f>(SUMIFS('حركة المخزون'!$F:$F,'حركة المخزون'!$E:$E,$D399,'حركة المخزون'!$H:$H,J$2)-SUMIFS('حركة المخزون'!$F:$F,'حركة المخزون'!$E:$E,$D399,'حركة المخزون'!$G:$G,J$2))*VLOOKUP($D399,'قاعدة البيانات'!$G:$J,4,0)</f>
        <v>0</v>
      </c>
      <c r="L399" s="28">
        <f>(SUMIFS('حركة المخزون'!$F:$F,'حركة المخزون'!$E:$E,$D399,'حركة المخزون'!$H:$H,L$2)-SUMIFS('حركة المخزون'!$F:$F,'حركة المخزون'!$E:$E,$D399,'حركة المخزون'!$G:$G,L$2))*VLOOKUP($D399,'قاعدة البيانات'!$G:$J,2,0)</f>
        <v>0</v>
      </c>
      <c r="M399" s="28">
        <f>(SUMIFS('حركة المخزون'!$F:$F,'حركة المخزون'!$E:$E,$D399,'حركة المخزون'!$H:$H,L$2)-SUMIFS('حركة المخزون'!$F:$F,'حركة المخزون'!$E:$E,$D399,'حركة المخزون'!$G:$G,L$2))*VLOOKUP($D399,'قاعدة البيانات'!$G:$J,4,0)</f>
        <v>0</v>
      </c>
      <c r="N399" s="28">
        <f>(SUMIFS('حركة المخزون'!$F:$F,'حركة المخزون'!$E:$E,$D399,'حركة المخزون'!$H:$H,N$2)-SUMIFS('حركة المخزون'!$F:$F,'حركة المخزون'!$E:$E,$D399,'حركة المخزون'!$G:$G,N$2))*VLOOKUP($D399,'قاعدة البيانات'!$G:$J,2,0)</f>
        <v>0</v>
      </c>
      <c r="O399" s="28">
        <f>(SUMIFS('حركة المخزون'!$F:$F,'حركة المخزون'!$E:$E,$D399,'حركة المخزون'!$H:$H,N$2)-SUMIFS('حركة المخزون'!$F:$F,'حركة المخزون'!$E:$E,$D399,'حركة المخزون'!$G:$G,N$2))*VLOOKUP($D399,'قاعدة البيانات'!$G:$J,4,0)</f>
        <v>0</v>
      </c>
      <c r="P399" s="28">
        <f>(SUMIFS('حركة المخزون'!$F:$F,'حركة المخزون'!$E:$E,$D399,'حركة المخزون'!$H:$H,P$2)-SUMIFS('حركة المخزون'!$F:$F,'حركة المخزون'!$E:$E,$D399,'حركة المخزون'!$G:$G,P$2))*VLOOKUP($D399,'قاعدة البيانات'!$G:$J,2,0)</f>
        <v>0</v>
      </c>
      <c r="Q399" s="28">
        <f>(SUMIFS('حركة المخزون'!$F:$F,'حركة المخزون'!$E:$E,$D399,'حركة المخزون'!$H:$H,P$2)-SUMIFS('حركة المخزون'!$F:$F,'حركة المخزون'!$E:$E,$D399,'حركة المخزون'!$G:$G,P$2))*VLOOKUP($D399,'قاعدة البيانات'!$G:$J,4,0)</f>
        <v>0</v>
      </c>
      <c r="R399" s="28">
        <f>(SUMIFS('حركة المخزون'!$F:$F,'حركة المخزون'!$E:$E,$D399,'حركة المخزون'!$H:$H,R$2)-SUMIFS('حركة المخزون'!$F:$F,'حركة المخزون'!$E:$E,$D399,'حركة المخزون'!$G:$G,R$2))*VLOOKUP($D399,'قاعدة البيانات'!$G:$J,2,0)</f>
        <v>0</v>
      </c>
      <c r="S399" s="28">
        <f>(SUMIFS('حركة المخزون'!$F:$F,'حركة المخزون'!$E:$E,$D399,'حركة المخزون'!$H:$H,R$2)-SUMIFS('حركة المخزون'!$F:$F,'حركة المخزون'!$E:$E,$D399,'حركة المخزون'!$G:$G,R$2))*VLOOKUP($D399,'قاعدة البيانات'!$G:$J,4,0)</f>
        <v>0</v>
      </c>
      <c r="T399" s="28">
        <f>(SUMIFS('حركة المخزون'!$F:$F,'حركة المخزون'!$E:$E,$D399,'حركة المخزون'!$H:$H,T$2)-SUMIFS('حركة المخزون'!$F:$F,'حركة المخزون'!$E:$E,$D399,'حركة المخزون'!$G:$G,T$2))*VLOOKUP($D399,'قاعدة البيانات'!$G:$J,2,0)</f>
        <v>0</v>
      </c>
      <c r="U399" s="28">
        <f>(SUMIFS('حركة المخزون'!$F:$F,'حركة المخزون'!$E:$E,$D399,'حركة المخزون'!$H:$H,T$2)-SUMIFS('حركة المخزون'!$F:$F,'حركة المخزون'!$E:$E,$D399,'حركة المخزون'!$G:$G,T$2))*VLOOKUP($D399,'قاعدة البيانات'!$G:$J,4,0)</f>
        <v>0</v>
      </c>
      <c r="V399" s="28">
        <f>(SUMIFS('حركة المخزون'!$F:$F,'حركة المخزون'!$E:$E,$D399,'حركة المخزون'!$H:$H,V$2)-SUMIFS('حركة المخزون'!$F:$F,'حركة المخزون'!$E:$E,$D399,'حركة المخزون'!$G:$G,V$2))*VLOOKUP($D399,'قاعدة البيانات'!$G:$J,2,0)</f>
        <v>0</v>
      </c>
      <c r="W399" s="28">
        <f>(SUMIFS('حركة المخزون'!$F:$F,'حركة المخزون'!$E:$E,$D399,'حركة المخزون'!$H:$H,V$2)-SUMIFS('حركة المخزون'!$F:$F,'حركة المخزون'!$E:$E,$D399,'حركة المخزون'!$G:$G,V$2))*VLOOKUP($D399,'قاعدة البيانات'!$G:$J,4,0)</f>
        <v>0</v>
      </c>
      <c r="X399" s="28">
        <f>(SUMIFS('حركة المخزون'!$F:$F,'حركة المخزون'!$E:$E,$D399,'حركة المخزون'!$H:$H,X$2)-SUMIFS('حركة المخزون'!$F:$F,'حركة المخزون'!$E:$E,$D399,'حركة المخزون'!$G:$G,X$2))*VLOOKUP($D399,'قاعدة البيانات'!$G:$J,2,0)</f>
        <v>0</v>
      </c>
      <c r="Y399" s="28">
        <f>(SUMIFS('حركة المخزون'!$F:$F,'حركة المخزون'!$E:$E,$D399,'حركة المخزون'!$H:$H,X$2)-SUMIFS('حركة المخزون'!$F:$F,'حركة المخزون'!$E:$E,$D399,'حركة المخزون'!$G:$G,X$2))*VLOOKUP($D399,'قاعدة البيانات'!$G:$J,4,0)</f>
        <v>0</v>
      </c>
      <c r="Z399" s="28">
        <f>(SUMIFS('حركة المخزون'!$F:$F,'حركة المخزون'!$E:$E,$D399,'حركة المخزون'!$H:$H,Z$2)-SUMIFS('حركة المخزون'!$F:$F,'حركة المخزون'!$E:$E,$D399,'حركة المخزون'!$G:$G,Z$2))*VLOOKUP($D399,'قاعدة البيانات'!$G:$J,2,0)</f>
        <v>0</v>
      </c>
      <c r="AA399" s="28">
        <f>(SUMIFS('حركة المخزون'!$F:$F,'حركة المخزون'!$E:$E,$D399,'حركة المخزون'!$H:$H,Z$2)-SUMIFS('حركة المخزون'!$F:$F,'حركة المخزون'!$E:$E,$D399,'حركة المخزون'!$G:$G,Z$2))*VLOOKUP($D399,'قاعدة البيانات'!$G:$J,4,0)</f>
        <v>0</v>
      </c>
      <c r="AB399" s="28">
        <f>(SUMIFS('حركة المخزون'!$F:$F,'حركة المخزون'!$E:$E,$D399,'حركة المخزون'!$H:$H,AB$2)-SUMIFS('حركة المخزون'!$F:$F,'حركة المخزون'!$E:$E,$D399,'حركة المخزون'!$G:$G,AB$2))*VLOOKUP($D399,'قاعدة البيانات'!$G:$J,2,0)</f>
        <v>0</v>
      </c>
      <c r="AC399" s="28">
        <f>(SUMIFS('حركة المخزون'!$F:$F,'حركة المخزون'!$E:$E,$D399,'حركة المخزون'!$H:$H,AB$2)-SUMIFS('حركة المخزون'!$F:$F,'حركة المخزون'!$E:$E,$D399,'حركة المخزون'!$G:$G,AB$2))*VLOOKUP($D399,'قاعدة البيانات'!$G:$J,4,0)</f>
        <v>0</v>
      </c>
      <c r="AD399" s="28">
        <f>(SUMIFS('حركة المخزون'!$F:$F,'حركة المخزون'!$E:$E,$D399,'حركة المخزون'!$H:$H,AD$2)-SUMIFS('حركة المخزون'!$F:$F,'حركة المخزون'!$E:$E,$D399,'حركة المخزون'!$G:$G,AD$2))*VLOOKUP($D399,'قاعدة البيانات'!$G:$J,2,0)</f>
        <v>0</v>
      </c>
      <c r="AE399" s="28">
        <f>(SUMIFS('حركة المخزون'!$F:$F,'حركة المخزون'!$E:$E,$D399,'حركة المخزون'!$H:$H,AD$2)-SUMIFS('حركة المخزون'!$F:$F,'حركة المخزون'!$E:$E,$D399,'حركة المخزون'!$G:$G,AD$2))*VLOOKUP($D399,'قاعدة البيانات'!$G:$J,4,0)</f>
        <v>0</v>
      </c>
      <c r="AF399" s="28">
        <f>(SUMIFS('حركة المخزون'!$F:$F,'حركة المخزون'!$E:$E,$D399,'حركة المخزون'!$H:$H,AF$2)-SUMIFS('حركة المخزون'!$F:$F,'حركة المخزون'!$E:$E,$D399,'حركة المخزون'!$G:$G,AF$2))*VLOOKUP($D399,'قاعدة البيانات'!$G:$J,2,0)</f>
        <v>0</v>
      </c>
      <c r="AG399" s="28">
        <f>(SUMIFS('حركة المخزون'!$F:$F,'حركة المخزون'!$E:$E,$D399,'حركة المخزون'!$H:$H,AF$2)-SUMIFS('حركة المخزون'!$F:$F,'حركة المخزون'!$E:$E,$D399,'حركة المخزون'!$G:$G,AF$2))*VLOOKUP($D399,'قاعدة البيانات'!$G:$J,4,0)</f>
        <v>0</v>
      </c>
      <c r="AH399" s="28">
        <f>(SUMIFS('حركة المخزون'!$F:$F,'حركة المخزون'!$E:$E,$D399,'حركة المخزون'!$H:$H,AH$2)-SUMIFS('حركة المخزون'!$F:$F,'حركة المخزون'!$E:$E,$D399,'حركة المخزون'!$G:$G,AH$2))*VLOOKUP($D399,'قاعدة البيانات'!$G:$J,2,0)</f>
        <v>0</v>
      </c>
      <c r="AI399" s="28">
        <f>(SUMIFS('حركة المخزون'!$F:$F,'حركة المخزون'!$E:$E,$D399,'حركة المخزون'!$H:$H,AH$2)-SUMIFS('حركة المخزون'!$F:$F,'حركة المخزون'!$E:$E,$D399,'حركة المخزون'!$G:$G,AH$2))*VLOOKUP($D399,'قاعدة البيانات'!$G:$J,4,0)</f>
        <v>0</v>
      </c>
      <c r="AJ399" s="28">
        <f>(SUMIFS('حركة المخزون'!$F:$F,'حركة المخزون'!$E:$E,$D399,'حركة المخزون'!$H:$H,AJ$2)-SUMIFS('حركة المخزون'!$F:$F,'حركة المخزون'!$E:$E,$D399,'حركة المخزون'!$G:$G,AJ$2))*VLOOKUP($D399,'قاعدة البيانات'!$G:$J,2,0)</f>
        <v>0</v>
      </c>
      <c r="AK399" s="28">
        <f>(SUMIFS('حركة المخزون'!$F:$F,'حركة المخزون'!$E:$E,$D399,'حركة المخزون'!$H:$H,AJ$2)-SUMIFS('حركة المخزون'!$F:$F,'حركة المخزون'!$E:$E,$D399,'حركة المخزون'!$G:$G,AJ$2))*VLOOKUP($D399,'قاعدة البيانات'!$G:$J,4,0)</f>
        <v>0</v>
      </c>
      <c r="AL399" s="28">
        <f>(SUMIFS('حركة المخزون'!$F:$F,'حركة المخزون'!$E:$E,$D399,'حركة المخزون'!$H:$H,AL$2)-SUMIFS('حركة المخزون'!$F:$F,'حركة المخزون'!$E:$E,$D399,'حركة المخزون'!$G:$G,AL$2))*VLOOKUP($D399,'قاعدة البيانات'!$G:$J,2,0)</f>
        <v>0</v>
      </c>
      <c r="AM399" s="28">
        <f>(SUMIFS('حركة المخزون'!$F:$F,'حركة المخزون'!$E:$E,$D399,'حركة المخزون'!$H:$H,AL$2)-SUMIFS('حركة المخزون'!$F:$F,'حركة المخزون'!$E:$E,$D399,'حركة المخزون'!$G:$G,AL$2))*VLOOKUP($D399,'قاعدة البيانات'!$G:$J,4,0)</f>
        <v>0</v>
      </c>
      <c r="AN399" s="28">
        <f>(SUMIFS('حركة المخزون'!$F:$F,'حركة المخزون'!$E:$E,$D399,'حركة المخزون'!$H:$H,AN$2)-SUMIFS('حركة المخزون'!$F:$F,'حركة المخزون'!$E:$E,$D399,'حركة المخزون'!$G:$G,AN$2))*VLOOKUP($D399,'قاعدة البيانات'!$G:$J,2,0)</f>
        <v>0</v>
      </c>
      <c r="AO399" s="28">
        <f>(SUMIFS('حركة المخزون'!$F:$F,'حركة المخزون'!$E:$E,$D399,'حركة المخزون'!$H:$H,AN$2)-SUMIFS('حركة المخزون'!$F:$F,'حركة المخزون'!$E:$E,$D399,'حركة المخزون'!$G:$G,AN$2))*VLOOKUP($D399,'قاعدة البيانات'!$G:$J,4,0)</f>
        <v>0</v>
      </c>
      <c r="AP399" s="28">
        <f>(SUMIFS('حركة المخزون'!$F:$F,'حركة المخزون'!$E:$E,$D399,'حركة المخزون'!$H:$H,AP$2)-SUMIFS('حركة المخزون'!$F:$F,'حركة المخزون'!$E:$E,$D399,'حركة المخزون'!$G:$G,AP$2))*VLOOKUP($D399,'قاعدة البيانات'!$G:$J,2,0)</f>
        <v>0</v>
      </c>
      <c r="AQ399" s="28">
        <f>(SUMIFS('حركة المخزون'!$F:$F,'حركة المخزون'!$E:$E,$D399,'حركة المخزون'!$H:$H,AP$2)-SUMIFS('حركة المخزون'!$F:$F,'حركة المخزون'!$E:$E,$D399,'حركة المخزون'!$G:$G,AP$2))*VLOOKUP($D399,'قاعدة البيانات'!$G:$J,4,0)</f>
        <v>0</v>
      </c>
      <c r="AR399" s="28">
        <f>(SUMIFS('حركة المخزون'!$F:$F,'حركة المخزون'!$E:$E,$D399,'حركة المخزون'!$H:$H,AR$2)-SUMIFS('حركة المخزون'!$F:$F,'حركة المخزون'!$E:$E,$D399,'حركة المخزون'!$G:$G,AR$2))*VLOOKUP($D399,'قاعدة البيانات'!$G:$J,2,0)</f>
        <v>0</v>
      </c>
      <c r="AS399" s="28">
        <f>(SUMIFS('حركة المخزون'!$F:$F,'حركة المخزون'!$E:$E,$D399,'حركة المخزون'!$H:$H,AR$2)-SUMIFS('حركة المخزون'!$F:$F,'حركة المخزون'!$E:$E,$D399,'حركة المخزون'!$G:$G,AR$2))*VLOOKUP($D399,'قاعدة البيانات'!$G:$J,4,0)</f>
        <v>0</v>
      </c>
      <c r="AT399" s="28">
        <f>(SUMIFS('حركة المخزون'!$F:$F,'حركة المخزون'!$E:$E,$D399,'حركة المخزون'!$H:$H,AT$2)-SUMIFS('حركة المخزون'!$F:$F,'حركة المخزون'!$E:$E,$D399,'حركة المخزون'!$G:$G,AT$2))*VLOOKUP($D399,'قاعدة البيانات'!$G:$J,2,0)</f>
        <v>0</v>
      </c>
      <c r="AU399" s="28">
        <f>(SUMIFS('حركة المخزون'!$F:$F,'حركة المخزون'!$E:$E,$D399,'حركة المخزون'!$H:$H,AT$2)-SUMIFS('حركة المخزون'!$F:$F,'حركة المخزون'!$E:$E,$D399,'حركة المخزون'!$G:$G,AT$2))*VLOOKUP($D399,'قاعدة البيانات'!$G:$J,4,0)</f>
        <v>0</v>
      </c>
      <c r="AV399" s="28">
        <f>(SUMIFS('حركة المخزون'!$F:$F,'حركة المخزون'!$E:$E,$D399,'حركة المخزون'!$H:$H,AV$2)-SUMIFS('حركة المخزون'!$F:$F,'حركة المخزون'!$E:$E,$D399,'حركة المخزون'!$G:$G,AV$2))*VLOOKUP($D399,'قاعدة البيانات'!$G:$J,2,0)</f>
        <v>0</v>
      </c>
      <c r="AW399" s="28">
        <f>(SUMIFS('حركة المخزون'!$F:$F,'حركة المخزون'!$E:$E,$D399,'حركة المخزون'!$H:$H,AV$2)-SUMIFS('حركة المخزون'!$F:$F,'حركة المخزون'!$E:$E,$D399,'حركة المخزون'!$G:$G,AV$2))*VLOOKUP($D399,'قاعدة البيانات'!$G:$J,4,0)</f>
        <v>0</v>
      </c>
      <c r="AX399" s="28">
        <f>(SUMIFS('حركة المخزون'!$F:$F,'حركة المخزون'!$E:$E,$D399,'حركة المخزون'!$H:$H,AX$2)-SUMIFS('حركة المخزون'!$F:$F,'حركة المخزون'!$E:$E,$D399,'حركة المخزون'!$G:$G,AX$2))*VLOOKUP($D399,'قاعدة البيانات'!$G:$J,2,0)</f>
        <v>0</v>
      </c>
      <c r="AY399" s="28">
        <f>(SUMIFS('حركة المخزون'!$F:$F,'حركة المخزون'!$E:$E,$D399,'حركة المخزون'!$H:$H,AX$2)-SUMIFS('حركة المخزون'!$F:$F,'حركة المخزون'!$E:$E,$D399,'حركة المخزون'!$G:$G,AX$2))*VLOOKUP($D399,'قاعدة البيانات'!$G:$J,4,0)</f>
        <v>0</v>
      </c>
      <c r="AZ399" s="28">
        <f>(SUMIFS('حركة المخزون'!$F:$F,'حركة المخزون'!$E:$E,$D399,'حركة المخزون'!$H:$H,AZ$2)-SUMIFS('حركة المخزون'!$F:$F,'حركة المخزون'!$E:$E,$D399,'حركة المخزون'!$G:$G,AZ$2))*VLOOKUP($D399,'قاعدة البيانات'!$G:$J,2,0)</f>
        <v>0</v>
      </c>
      <c r="BA399" s="28">
        <f>(SUMIFS('حركة المخزون'!$F:$F,'حركة المخزون'!$E:$E,$D399,'حركة المخزون'!$H:$H,AZ$2)-SUMIFS('حركة المخزون'!$F:$F,'حركة المخزون'!$E:$E,$D399,'حركة المخزون'!$G:$G,AZ$2))*VLOOKUP($D399,'قاعدة البيانات'!$G:$J,4,0)</f>
        <v>0</v>
      </c>
      <c r="BB399" s="28">
        <f>(SUMIFS('حركة المخزون'!$F:$F,'حركة المخزون'!$E:$E,$D399,'حركة المخزون'!$H:$H,BB$2)-SUMIFS('حركة المخزون'!$F:$F,'حركة المخزون'!$E:$E,$D399,'حركة المخزون'!$G:$G,BB$2))*VLOOKUP($D399,'قاعدة البيانات'!$G:$J,2,0)</f>
        <v>0</v>
      </c>
      <c r="BC399" s="28">
        <f>(SUMIFS('حركة المخزون'!$F:$F,'حركة المخزون'!$E:$E,$D399,'حركة المخزون'!$H:$H,BB$2)-SUMIFS('حركة المخزون'!$F:$F,'حركة المخزون'!$E:$E,$D399,'حركة المخزون'!$G:$G,BB$2))*VLOOKUP($D399,'قاعدة البيانات'!$G:$J,4,0)</f>
        <v>0</v>
      </c>
      <c r="BD399" s="28">
        <f>(SUMIFS('حركة المخزون'!$F:$F,'حركة المخزون'!$E:$E,$D399,'حركة المخزون'!$H:$H,BD$2)-SUMIFS('حركة المخزون'!$F:$F,'حركة المخزون'!$E:$E,$D399,'حركة المخزون'!$G:$G,BD$2))*VLOOKUP($D399,'قاعدة البيانات'!$G:$J,2,0)</f>
        <v>0</v>
      </c>
      <c r="BE399" s="28">
        <f>(SUMIFS('حركة المخزون'!$F:$F,'حركة المخزون'!$E:$E,$D399,'حركة المخزون'!$H:$H,BD$2)-SUMIFS('حركة المخزون'!$F:$F,'حركة المخزون'!$E:$E,$D399,'حركة المخزون'!$G:$G,BD$2))*VLOOKUP($D399,'قاعدة البيانات'!$G:$J,4,0)</f>
        <v>0</v>
      </c>
      <c r="BF399" s="28">
        <f>(SUMIFS('حركة المخزون'!$F:$F,'حركة المخزون'!$E:$E,$D399,'حركة المخزون'!$H:$H,BF$2)-SUMIFS('حركة المخزون'!$F:$F,'حركة المخزون'!$E:$E,$D399,'حركة المخزون'!$G:$G,BF$2))*VLOOKUP($D399,'قاعدة البيانات'!$G:$J,2,0)</f>
        <v>0</v>
      </c>
      <c r="BG399" s="28">
        <f>(SUMIFS('حركة المخزون'!$F:$F,'حركة المخزون'!$E:$E,$D399,'حركة المخزون'!$H:$H,BF$2)-SUMIFS('حركة المخزون'!$F:$F,'حركة المخزون'!$E:$E,$D399,'حركة المخزون'!$G:$G,BF$2))*VLOOKUP($D399,'قاعدة البيانات'!$G:$J,4,0)</f>
        <v>0</v>
      </c>
      <c r="BH399" s="28">
        <f>(SUMIFS('حركة المخزون'!$F:$F,'حركة المخزون'!$E:$E,$D399,'حركة المخزون'!$H:$H,BH$2)-SUMIFS('حركة المخزون'!$F:$F,'حركة المخزون'!$E:$E,$D399,'حركة المخزون'!$G:$G,BH$2))*VLOOKUP($D399,'قاعدة البيانات'!$G:$J,2,0)</f>
        <v>0</v>
      </c>
      <c r="BI399" s="28">
        <f>(SUMIFS('حركة المخزون'!$F:$F,'حركة المخزون'!$E:$E,$D399,'حركة المخزون'!$H:$H,BH$2)-SUMIFS('حركة المخزون'!$F:$F,'حركة المخزون'!$E:$E,$D399,'حركة المخزون'!$G:$G,BH$2))*VLOOKUP($D399,'قاعدة البيانات'!$G:$J,4,0)</f>
        <v>0</v>
      </c>
    </row>
    <row r="400" spans="2:61" s="15" customFormat="1" ht="24" customHeight="1" x14ac:dyDescent="0.2">
      <c r="B400" s="18">
        <v>397</v>
      </c>
      <c r="C400" s="19"/>
      <c r="D400" s="18" t="str">
        <f>VLOOKUP(C400,'قاعدة البيانات'!F:G,2,0)</f>
        <v/>
      </c>
      <c r="F400" s="28">
        <f>(SUMIFS('حركة المخزون'!$F:$F,'حركة المخزون'!$E:$E,$D400,'حركة المخزون'!$H:$H,F$2)-SUMIFS('حركة المخزون'!$F:$F,'حركة المخزون'!$E:$E,$D400,'حركة المخزون'!$G:$G,F$2))*VLOOKUP($D400,'قاعدة البيانات'!$G:$J,2,0)</f>
        <v>0</v>
      </c>
      <c r="G400" s="28">
        <f>(SUMIFS('حركة المخزون'!$F:$F,'حركة المخزون'!$E:$E,$D400,'حركة المخزون'!$H:$H,F$2)-SUMIFS('حركة المخزون'!$F:$F,'حركة المخزون'!$E:$E,$D400,'حركة المخزون'!$G:$G,F$2))*VLOOKUP($D400,'قاعدة البيانات'!$G:$J,4,0)</f>
        <v>0</v>
      </c>
      <c r="H400" s="28">
        <f>(SUMIFS('حركة المخزون'!$F:$F,'حركة المخزون'!$E:$E,$D400,'حركة المخزون'!$H:$H,H$2)-SUMIFS('حركة المخزون'!$F:$F,'حركة المخزون'!$E:$E,$D400,'حركة المخزون'!$G:$G,H$2))*VLOOKUP($D400,'قاعدة البيانات'!$G:$J,2,0)</f>
        <v>0</v>
      </c>
      <c r="I400" s="28">
        <f>(SUMIFS('حركة المخزون'!$F:$F,'حركة المخزون'!$E:$E,$D400,'حركة المخزون'!$H:$H,H$2)-SUMIFS('حركة المخزون'!$F:$F,'حركة المخزون'!$E:$E,$D400,'حركة المخزون'!$G:$G,H$2))*VLOOKUP($D400,'قاعدة البيانات'!$G:$J,4,0)</f>
        <v>0</v>
      </c>
      <c r="J400" s="28">
        <f>(SUMIFS('حركة المخزون'!$F:$F,'حركة المخزون'!$E:$E,$D400,'حركة المخزون'!$H:$H,J$2)-SUMIFS('حركة المخزون'!$F:$F,'حركة المخزون'!$E:$E,$D400,'حركة المخزون'!$G:$G,J$2))*VLOOKUP($D400,'قاعدة البيانات'!$G:$J,2,0)</f>
        <v>0</v>
      </c>
      <c r="K400" s="28">
        <f>(SUMIFS('حركة المخزون'!$F:$F,'حركة المخزون'!$E:$E,$D400,'حركة المخزون'!$H:$H,J$2)-SUMIFS('حركة المخزون'!$F:$F,'حركة المخزون'!$E:$E,$D400,'حركة المخزون'!$G:$G,J$2))*VLOOKUP($D400,'قاعدة البيانات'!$G:$J,4,0)</f>
        <v>0</v>
      </c>
      <c r="L400" s="28">
        <f>(SUMIFS('حركة المخزون'!$F:$F,'حركة المخزون'!$E:$E,$D400,'حركة المخزون'!$H:$H,L$2)-SUMIFS('حركة المخزون'!$F:$F,'حركة المخزون'!$E:$E,$D400,'حركة المخزون'!$G:$G,L$2))*VLOOKUP($D400,'قاعدة البيانات'!$G:$J,2,0)</f>
        <v>0</v>
      </c>
      <c r="M400" s="28">
        <f>(SUMIFS('حركة المخزون'!$F:$F,'حركة المخزون'!$E:$E,$D400,'حركة المخزون'!$H:$H,L$2)-SUMIFS('حركة المخزون'!$F:$F,'حركة المخزون'!$E:$E,$D400,'حركة المخزون'!$G:$G,L$2))*VLOOKUP($D400,'قاعدة البيانات'!$G:$J,4,0)</f>
        <v>0</v>
      </c>
      <c r="N400" s="28">
        <f>(SUMIFS('حركة المخزون'!$F:$F,'حركة المخزون'!$E:$E,$D400,'حركة المخزون'!$H:$H,N$2)-SUMIFS('حركة المخزون'!$F:$F,'حركة المخزون'!$E:$E,$D400,'حركة المخزون'!$G:$G,N$2))*VLOOKUP($D400,'قاعدة البيانات'!$G:$J,2,0)</f>
        <v>0</v>
      </c>
      <c r="O400" s="28">
        <f>(SUMIFS('حركة المخزون'!$F:$F,'حركة المخزون'!$E:$E,$D400,'حركة المخزون'!$H:$H,N$2)-SUMIFS('حركة المخزون'!$F:$F,'حركة المخزون'!$E:$E,$D400,'حركة المخزون'!$G:$G,N$2))*VLOOKUP($D400,'قاعدة البيانات'!$G:$J,4,0)</f>
        <v>0</v>
      </c>
      <c r="P400" s="28">
        <f>(SUMIFS('حركة المخزون'!$F:$F,'حركة المخزون'!$E:$E,$D400,'حركة المخزون'!$H:$H,P$2)-SUMIFS('حركة المخزون'!$F:$F,'حركة المخزون'!$E:$E,$D400,'حركة المخزون'!$G:$G,P$2))*VLOOKUP($D400,'قاعدة البيانات'!$G:$J,2,0)</f>
        <v>0</v>
      </c>
      <c r="Q400" s="28">
        <f>(SUMIFS('حركة المخزون'!$F:$F,'حركة المخزون'!$E:$E,$D400,'حركة المخزون'!$H:$H,P$2)-SUMIFS('حركة المخزون'!$F:$F,'حركة المخزون'!$E:$E,$D400,'حركة المخزون'!$G:$G,P$2))*VLOOKUP($D400,'قاعدة البيانات'!$G:$J,4,0)</f>
        <v>0</v>
      </c>
      <c r="R400" s="28">
        <f>(SUMIFS('حركة المخزون'!$F:$F,'حركة المخزون'!$E:$E,$D400,'حركة المخزون'!$H:$H,R$2)-SUMIFS('حركة المخزون'!$F:$F,'حركة المخزون'!$E:$E,$D400,'حركة المخزون'!$G:$G,R$2))*VLOOKUP($D400,'قاعدة البيانات'!$G:$J,2,0)</f>
        <v>0</v>
      </c>
      <c r="S400" s="28">
        <f>(SUMIFS('حركة المخزون'!$F:$F,'حركة المخزون'!$E:$E,$D400,'حركة المخزون'!$H:$H,R$2)-SUMIFS('حركة المخزون'!$F:$F,'حركة المخزون'!$E:$E,$D400,'حركة المخزون'!$G:$G,R$2))*VLOOKUP($D400,'قاعدة البيانات'!$G:$J,4,0)</f>
        <v>0</v>
      </c>
      <c r="T400" s="28">
        <f>(SUMIFS('حركة المخزون'!$F:$F,'حركة المخزون'!$E:$E,$D400,'حركة المخزون'!$H:$H,T$2)-SUMIFS('حركة المخزون'!$F:$F,'حركة المخزون'!$E:$E,$D400,'حركة المخزون'!$G:$G,T$2))*VLOOKUP($D400,'قاعدة البيانات'!$G:$J,2,0)</f>
        <v>0</v>
      </c>
      <c r="U400" s="28">
        <f>(SUMIFS('حركة المخزون'!$F:$F,'حركة المخزون'!$E:$E,$D400,'حركة المخزون'!$H:$H,T$2)-SUMIFS('حركة المخزون'!$F:$F,'حركة المخزون'!$E:$E,$D400,'حركة المخزون'!$G:$G,T$2))*VLOOKUP($D400,'قاعدة البيانات'!$G:$J,4,0)</f>
        <v>0</v>
      </c>
      <c r="V400" s="28">
        <f>(SUMIFS('حركة المخزون'!$F:$F,'حركة المخزون'!$E:$E,$D400,'حركة المخزون'!$H:$H,V$2)-SUMIFS('حركة المخزون'!$F:$F,'حركة المخزون'!$E:$E,$D400,'حركة المخزون'!$G:$G,V$2))*VLOOKUP($D400,'قاعدة البيانات'!$G:$J,2,0)</f>
        <v>0</v>
      </c>
      <c r="W400" s="28">
        <f>(SUMIFS('حركة المخزون'!$F:$F,'حركة المخزون'!$E:$E,$D400,'حركة المخزون'!$H:$H,V$2)-SUMIFS('حركة المخزون'!$F:$F,'حركة المخزون'!$E:$E,$D400,'حركة المخزون'!$G:$G,V$2))*VLOOKUP($D400,'قاعدة البيانات'!$G:$J,4,0)</f>
        <v>0</v>
      </c>
      <c r="X400" s="28">
        <f>(SUMIFS('حركة المخزون'!$F:$F,'حركة المخزون'!$E:$E,$D400,'حركة المخزون'!$H:$H,X$2)-SUMIFS('حركة المخزون'!$F:$F,'حركة المخزون'!$E:$E,$D400,'حركة المخزون'!$G:$G,X$2))*VLOOKUP($D400,'قاعدة البيانات'!$G:$J,2,0)</f>
        <v>0</v>
      </c>
      <c r="Y400" s="28">
        <f>(SUMIFS('حركة المخزون'!$F:$F,'حركة المخزون'!$E:$E,$D400,'حركة المخزون'!$H:$H,X$2)-SUMIFS('حركة المخزون'!$F:$F,'حركة المخزون'!$E:$E,$D400,'حركة المخزون'!$G:$G,X$2))*VLOOKUP($D400,'قاعدة البيانات'!$G:$J,4,0)</f>
        <v>0</v>
      </c>
      <c r="Z400" s="28">
        <f>(SUMIFS('حركة المخزون'!$F:$F,'حركة المخزون'!$E:$E,$D400,'حركة المخزون'!$H:$H,Z$2)-SUMIFS('حركة المخزون'!$F:$F,'حركة المخزون'!$E:$E,$D400,'حركة المخزون'!$G:$G,Z$2))*VLOOKUP($D400,'قاعدة البيانات'!$G:$J,2,0)</f>
        <v>0</v>
      </c>
      <c r="AA400" s="28">
        <f>(SUMIFS('حركة المخزون'!$F:$F,'حركة المخزون'!$E:$E,$D400,'حركة المخزون'!$H:$H,Z$2)-SUMIFS('حركة المخزون'!$F:$F,'حركة المخزون'!$E:$E,$D400,'حركة المخزون'!$G:$G,Z$2))*VLOOKUP($D400,'قاعدة البيانات'!$G:$J,4,0)</f>
        <v>0</v>
      </c>
      <c r="AB400" s="28">
        <f>(SUMIFS('حركة المخزون'!$F:$F,'حركة المخزون'!$E:$E,$D400,'حركة المخزون'!$H:$H,AB$2)-SUMIFS('حركة المخزون'!$F:$F,'حركة المخزون'!$E:$E,$D400,'حركة المخزون'!$G:$G,AB$2))*VLOOKUP($D400,'قاعدة البيانات'!$G:$J,2,0)</f>
        <v>0</v>
      </c>
      <c r="AC400" s="28">
        <f>(SUMIFS('حركة المخزون'!$F:$F,'حركة المخزون'!$E:$E,$D400,'حركة المخزون'!$H:$H,AB$2)-SUMIFS('حركة المخزون'!$F:$F,'حركة المخزون'!$E:$E,$D400,'حركة المخزون'!$G:$G,AB$2))*VLOOKUP($D400,'قاعدة البيانات'!$G:$J,4,0)</f>
        <v>0</v>
      </c>
      <c r="AD400" s="28">
        <f>(SUMIFS('حركة المخزون'!$F:$F,'حركة المخزون'!$E:$E,$D400,'حركة المخزون'!$H:$H,AD$2)-SUMIFS('حركة المخزون'!$F:$F,'حركة المخزون'!$E:$E,$D400,'حركة المخزون'!$G:$G,AD$2))*VLOOKUP($D400,'قاعدة البيانات'!$G:$J,2,0)</f>
        <v>0</v>
      </c>
      <c r="AE400" s="28">
        <f>(SUMIFS('حركة المخزون'!$F:$F,'حركة المخزون'!$E:$E,$D400,'حركة المخزون'!$H:$H,AD$2)-SUMIFS('حركة المخزون'!$F:$F,'حركة المخزون'!$E:$E,$D400,'حركة المخزون'!$G:$G,AD$2))*VLOOKUP($D400,'قاعدة البيانات'!$G:$J,4,0)</f>
        <v>0</v>
      </c>
      <c r="AF400" s="28">
        <f>(SUMIFS('حركة المخزون'!$F:$F,'حركة المخزون'!$E:$E,$D400,'حركة المخزون'!$H:$H,AF$2)-SUMIFS('حركة المخزون'!$F:$F,'حركة المخزون'!$E:$E,$D400,'حركة المخزون'!$G:$G,AF$2))*VLOOKUP($D400,'قاعدة البيانات'!$G:$J,2,0)</f>
        <v>0</v>
      </c>
      <c r="AG400" s="28">
        <f>(SUMIFS('حركة المخزون'!$F:$F,'حركة المخزون'!$E:$E,$D400,'حركة المخزون'!$H:$H,AF$2)-SUMIFS('حركة المخزون'!$F:$F,'حركة المخزون'!$E:$E,$D400,'حركة المخزون'!$G:$G,AF$2))*VLOOKUP($D400,'قاعدة البيانات'!$G:$J,4,0)</f>
        <v>0</v>
      </c>
      <c r="AH400" s="28">
        <f>(SUMIFS('حركة المخزون'!$F:$F,'حركة المخزون'!$E:$E,$D400,'حركة المخزون'!$H:$H,AH$2)-SUMIFS('حركة المخزون'!$F:$F,'حركة المخزون'!$E:$E,$D400,'حركة المخزون'!$G:$G,AH$2))*VLOOKUP($D400,'قاعدة البيانات'!$G:$J,2,0)</f>
        <v>0</v>
      </c>
      <c r="AI400" s="28">
        <f>(SUMIFS('حركة المخزون'!$F:$F,'حركة المخزون'!$E:$E,$D400,'حركة المخزون'!$H:$H,AH$2)-SUMIFS('حركة المخزون'!$F:$F,'حركة المخزون'!$E:$E,$D400,'حركة المخزون'!$G:$G,AH$2))*VLOOKUP($D400,'قاعدة البيانات'!$G:$J,4,0)</f>
        <v>0</v>
      </c>
      <c r="AJ400" s="28">
        <f>(SUMIFS('حركة المخزون'!$F:$F,'حركة المخزون'!$E:$E,$D400,'حركة المخزون'!$H:$H,AJ$2)-SUMIFS('حركة المخزون'!$F:$F,'حركة المخزون'!$E:$E,$D400,'حركة المخزون'!$G:$G,AJ$2))*VLOOKUP($D400,'قاعدة البيانات'!$G:$J,2,0)</f>
        <v>0</v>
      </c>
      <c r="AK400" s="28">
        <f>(SUMIFS('حركة المخزون'!$F:$F,'حركة المخزون'!$E:$E,$D400,'حركة المخزون'!$H:$H,AJ$2)-SUMIFS('حركة المخزون'!$F:$F,'حركة المخزون'!$E:$E,$D400,'حركة المخزون'!$G:$G,AJ$2))*VLOOKUP($D400,'قاعدة البيانات'!$G:$J,4,0)</f>
        <v>0</v>
      </c>
      <c r="AL400" s="28">
        <f>(SUMIFS('حركة المخزون'!$F:$F,'حركة المخزون'!$E:$E,$D400,'حركة المخزون'!$H:$H,AL$2)-SUMIFS('حركة المخزون'!$F:$F,'حركة المخزون'!$E:$E,$D400,'حركة المخزون'!$G:$G,AL$2))*VLOOKUP($D400,'قاعدة البيانات'!$G:$J,2,0)</f>
        <v>0</v>
      </c>
      <c r="AM400" s="28">
        <f>(SUMIFS('حركة المخزون'!$F:$F,'حركة المخزون'!$E:$E,$D400,'حركة المخزون'!$H:$H,AL$2)-SUMIFS('حركة المخزون'!$F:$F,'حركة المخزون'!$E:$E,$D400,'حركة المخزون'!$G:$G,AL$2))*VLOOKUP($D400,'قاعدة البيانات'!$G:$J,4,0)</f>
        <v>0</v>
      </c>
      <c r="AN400" s="28">
        <f>(SUMIFS('حركة المخزون'!$F:$F,'حركة المخزون'!$E:$E,$D400,'حركة المخزون'!$H:$H,AN$2)-SUMIFS('حركة المخزون'!$F:$F,'حركة المخزون'!$E:$E,$D400,'حركة المخزون'!$G:$G,AN$2))*VLOOKUP($D400,'قاعدة البيانات'!$G:$J,2,0)</f>
        <v>0</v>
      </c>
      <c r="AO400" s="28">
        <f>(SUMIFS('حركة المخزون'!$F:$F,'حركة المخزون'!$E:$E,$D400,'حركة المخزون'!$H:$H,AN$2)-SUMIFS('حركة المخزون'!$F:$F,'حركة المخزون'!$E:$E,$D400,'حركة المخزون'!$G:$G,AN$2))*VLOOKUP($D400,'قاعدة البيانات'!$G:$J,4,0)</f>
        <v>0</v>
      </c>
      <c r="AP400" s="28">
        <f>(SUMIFS('حركة المخزون'!$F:$F,'حركة المخزون'!$E:$E,$D400,'حركة المخزون'!$H:$H,AP$2)-SUMIFS('حركة المخزون'!$F:$F,'حركة المخزون'!$E:$E,$D400,'حركة المخزون'!$G:$G,AP$2))*VLOOKUP($D400,'قاعدة البيانات'!$G:$J,2,0)</f>
        <v>0</v>
      </c>
      <c r="AQ400" s="28">
        <f>(SUMIFS('حركة المخزون'!$F:$F,'حركة المخزون'!$E:$E,$D400,'حركة المخزون'!$H:$H,AP$2)-SUMIFS('حركة المخزون'!$F:$F,'حركة المخزون'!$E:$E,$D400,'حركة المخزون'!$G:$G,AP$2))*VLOOKUP($D400,'قاعدة البيانات'!$G:$J,4,0)</f>
        <v>0</v>
      </c>
      <c r="AR400" s="28">
        <f>(SUMIFS('حركة المخزون'!$F:$F,'حركة المخزون'!$E:$E,$D400,'حركة المخزون'!$H:$H,AR$2)-SUMIFS('حركة المخزون'!$F:$F,'حركة المخزون'!$E:$E,$D400,'حركة المخزون'!$G:$G,AR$2))*VLOOKUP($D400,'قاعدة البيانات'!$G:$J,2,0)</f>
        <v>0</v>
      </c>
      <c r="AS400" s="28">
        <f>(SUMIFS('حركة المخزون'!$F:$F,'حركة المخزون'!$E:$E,$D400,'حركة المخزون'!$H:$H,AR$2)-SUMIFS('حركة المخزون'!$F:$F,'حركة المخزون'!$E:$E,$D400,'حركة المخزون'!$G:$G,AR$2))*VLOOKUP($D400,'قاعدة البيانات'!$G:$J,4,0)</f>
        <v>0</v>
      </c>
      <c r="AT400" s="28">
        <f>(SUMIFS('حركة المخزون'!$F:$F,'حركة المخزون'!$E:$E,$D400,'حركة المخزون'!$H:$H,AT$2)-SUMIFS('حركة المخزون'!$F:$F,'حركة المخزون'!$E:$E,$D400,'حركة المخزون'!$G:$G,AT$2))*VLOOKUP($D400,'قاعدة البيانات'!$G:$J,2,0)</f>
        <v>0</v>
      </c>
      <c r="AU400" s="28">
        <f>(SUMIFS('حركة المخزون'!$F:$F,'حركة المخزون'!$E:$E,$D400,'حركة المخزون'!$H:$H,AT$2)-SUMIFS('حركة المخزون'!$F:$F,'حركة المخزون'!$E:$E,$D400,'حركة المخزون'!$G:$G,AT$2))*VLOOKUP($D400,'قاعدة البيانات'!$G:$J,4,0)</f>
        <v>0</v>
      </c>
      <c r="AV400" s="28">
        <f>(SUMIFS('حركة المخزون'!$F:$F,'حركة المخزون'!$E:$E,$D400,'حركة المخزون'!$H:$H,AV$2)-SUMIFS('حركة المخزون'!$F:$F,'حركة المخزون'!$E:$E,$D400,'حركة المخزون'!$G:$G,AV$2))*VLOOKUP($D400,'قاعدة البيانات'!$G:$J,2,0)</f>
        <v>0</v>
      </c>
      <c r="AW400" s="28">
        <f>(SUMIFS('حركة المخزون'!$F:$F,'حركة المخزون'!$E:$E,$D400,'حركة المخزون'!$H:$H,AV$2)-SUMIFS('حركة المخزون'!$F:$F,'حركة المخزون'!$E:$E,$D400,'حركة المخزون'!$G:$G,AV$2))*VLOOKUP($D400,'قاعدة البيانات'!$G:$J,4,0)</f>
        <v>0</v>
      </c>
      <c r="AX400" s="28">
        <f>(SUMIFS('حركة المخزون'!$F:$F,'حركة المخزون'!$E:$E,$D400,'حركة المخزون'!$H:$H,AX$2)-SUMIFS('حركة المخزون'!$F:$F,'حركة المخزون'!$E:$E,$D400,'حركة المخزون'!$G:$G,AX$2))*VLOOKUP($D400,'قاعدة البيانات'!$G:$J,2,0)</f>
        <v>0</v>
      </c>
      <c r="AY400" s="28">
        <f>(SUMIFS('حركة المخزون'!$F:$F,'حركة المخزون'!$E:$E,$D400,'حركة المخزون'!$H:$H,AX$2)-SUMIFS('حركة المخزون'!$F:$F,'حركة المخزون'!$E:$E,$D400,'حركة المخزون'!$G:$G,AX$2))*VLOOKUP($D400,'قاعدة البيانات'!$G:$J,4,0)</f>
        <v>0</v>
      </c>
      <c r="AZ400" s="28">
        <f>(SUMIFS('حركة المخزون'!$F:$F,'حركة المخزون'!$E:$E,$D400,'حركة المخزون'!$H:$H,AZ$2)-SUMIFS('حركة المخزون'!$F:$F,'حركة المخزون'!$E:$E,$D400,'حركة المخزون'!$G:$G,AZ$2))*VLOOKUP($D400,'قاعدة البيانات'!$G:$J,2,0)</f>
        <v>0</v>
      </c>
      <c r="BA400" s="28">
        <f>(SUMIFS('حركة المخزون'!$F:$F,'حركة المخزون'!$E:$E,$D400,'حركة المخزون'!$H:$H,AZ$2)-SUMIFS('حركة المخزون'!$F:$F,'حركة المخزون'!$E:$E,$D400,'حركة المخزون'!$G:$G,AZ$2))*VLOOKUP($D400,'قاعدة البيانات'!$G:$J,4,0)</f>
        <v>0</v>
      </c>
      <c r="BB400" s="28">
        <f>(SUMIFS('حركة المخزون'!$F:$F,'حركة المخزون'!$E:$E,$D400,'حركة المخزون'!$H:$H,BB$2)-SUMIFS('حركة المخزون'!$F:$F,'حركة المخزون'!$E:$E,$D400,'حركة المخزون'!$G:$G,BB$2))*VLOOKUP($D400,'قاعدة البيانات'!$G:$J,2,0)</f>
        <v>0</v>
      </c>
      <c r="BC400" s="28">
        <f>(SUMIFS('حركة المخزون'!$F:$F,'حركة المخزون'!$E:$E,$D400,'حركة المخزون'!$H:$H,BB$2)-SUMIFS('حركة المخزون'!$F:$F,'حركة المخزون'!$E:$E,$D400,'حركة المخزون'!$G:$G,BB$2))*VLOOKUP($D400,'قاعدة البيانات'!$G:$J,4,0)</f>
        <v>0</v>
      </c>
      <c r="BD400" s="28">
        <f>(SUMIFS('حركة المخزون'!$F:$F,'حركة المخزون'!$E:$E,$D400,'حركة المخزون'!$H:$H,BD$2)-SUMIFS('حركة المخزون'!$F:$F,'حركة المخزون'!$E:$E,$D400,'حركة المخزون'!$G:$G,BD$2))*VLOOKUP($D400,'قاعدة البيانات'!$G:$J,2,0)</f>
        <v>0</v>
      </c>
      <c r="BE400" s="28">
        <f>(SUMIFS('حركة المخزون'!$F:$F,'حركة المخزون'!$E:$E,$D400,'حركة المخزون'!$H:$H,BD$2)-SUMIFS('حركة المخزون'!$F:$F,'حركة المخزون'!$E:$E,$D400,'حركة المخزون'!$G:$G,BD$2))*VLOOKUP($D400,'قاعدة البيانات'!$G:$J,4,0)</f>
        <v>0</v>
      </c>
      <c r="BF400" s="28">
        <f>(SUMIFS('حركة المخزون'!$F:$F,'حركة المخزون'!$E:$E,$D400,'حركة المخزون'!$H:$H,BF$2)-SUMIFS('حركة المخزون'!$F:$F,'حركة المخزون'!$E:$E,$D400,'حركة المخزون'!$G:$G,BF$2))*VLOOKUP($D400,'قاعدة البيانات'!$G:$J,2,0)</f>
        <v>0</v>
      </c>
      <c r="BG400" s="28">
        <f>(SUMIFS('حركة المخزون'!$F:$F,'حركة المخزون'!$E:$E,$D400,'حركة المخزون'!$H:$H,BF$2)-SUMIFS('حركة المخزون'!$F:$F,'حركة المخزون'!$E:$E,$D400,'حركة المخزون'!$G:$G,BF$2))*VLOOKUP($D400,'قاعدة البيانات'!$G:$J,4,0)</f>
        <v>0</v>
      </c>
      <c r="BH400" s="28">
        <f>(SUMIFS('حركة المخزون'!$F:$F,'حركة المخزون'!$E:$E,$D400,'حركة المخزون'!$H:$H,BH$2)-SUMIFS('حركة المخزون'!$F:$F,'حركة المخزون'!$E:$E,$D400,'حركة المخزون'!$G:$G,BH$2))*VLOOKUP($D400,'قاعدة البيانات'!$G:$J,2,0)</f>
        <v>0</v>
      </c>
      <c r="BI400" s="28">
        <f>(SUMIFS('حركة المخزون'!$F:$F,'حركة المخزون'!$E:$E,$D400,'حركة المخزون'!$H:$H,BH$2)-SUMIFS('حركة المخزون'!$F:$F,'حركة المخزون'!$E:$E,$D400,'حركة المخزون'!$G:$G,BH$2))*VLOOKUP($D400,'قاعدة البيانات'!$G:$J,4,0)</f>
        <v>0</v>
      </c>
    </row>
    <row r="401" spans="2:61" s="15" customFormat="1" ht="24" customHeight="1" x14ac:dyDescent="0.2">
      <c r="B401" s="19">
        <v>398</v>
      </c>
      <c r="C401" s="19"/>
      <c r="D401" s="18" t="str">
        <f>VLOOKUP(C401,'قاعدة البيانات'!F:G,2,0)</f>
        <v/>
      </c>
      <c r="F401" s="28">
        <f>(SUMIFS('حركة المخزون'!$F:$F,'حركة المخزون'!$E:$E,$D401,'حركة المخزون'!$H:$H,F$2)-SUMIFS('حركة المخزون'!$F:$F,'حركة المخزون'!$E:$E,$D401,'حركة المخزون'!$G:$G,F$2))*VLOOKUP($D401,'قاعدة البيانات'!$G:$J,2,0)</f>
        <v>0</v>
      </c>
      <c r="G401" s="28">
        <f>(SUMIFS('حركة المخزون'!$F:$F,'حركة المخزون'!$E:$E,$D401,'حركة المخزون'!$H:$H,F$2)-SUMIFS('حركة المخزون'!$F:$F,'حركة المخزون'!$E:$E,$D401,'حركة المخزون'!$G:$G,F$2))*VLOOKUP($D401,'قاعدة البيانات'!$G:$J,4,0)</f>
        <v>0</v>
      </c>
      <c r="H401" s="28">
        <f>(SUMIFS('حركة المخزون'!$F:$F,'حركة المخزون'!$E:$E,$D401,'حركة المخزون'!$H:$H,H$2)-SUMIFS('حركة المخزون'!$F:$F,'حركة المخزون'!$E:$E,$D401,'حركة المخزون'!$G:$G,H$2))*VLOOKUP($D401,'قاعدة البيانات'!$G:$J,2,0)</f>
        <v>0</v>
      </c>
      <c r="I401" s="28">
        <f>(SUMIFS('حركة المخزون'!$F:$F,'حركة المخزون'!$E:$E,$D401,'حركة المخزون'!$H:$H,H$2)-SUMIFS('حركة المخزون'!$F:$F,'حركة المخزون'!$E:$E,$D401,'حركة المخزون'!$G:$G,H$2))*VLOOKUP($D401,'قاعدة البيانات'!$G:$J,4,0)</f>
        <v>0</v>
      </c>
      <c r="J401" s="28">
        <f>(SUMIFS('حركة المخزون'!$F:$F,'حركة المخزون'!$E:$E,$D401,'حركة المخزون'!$H:$H,J$2)-SUMIFS('حركة المخزون'!$F:$F,'حركة المخزون'!$E:$E,$D401,'حركة المخزون'!$G:$G,J$2))*VLOOKUP($D401,'قاعدة البيانات'!$G:$J,2,0)</f>
        <v>0</v>
      </c>
      <c r="K401" s="28">
        <f>(SUMIFS('حركة المخزون'!$F:$F,'حركة المخزون'!$E:$E,$D401,'حركة المخزون'!$H:$H,J$2)-SUMIFS('حركة المخزون'!$F:$F,'حركة المخزون'!$E:$E,$D401,'حركة المخزون'!$G:$G,J$2))*VLOOKUP($D401,'قاعدة البيانات'!$G:$J,4,0)</f>
        <v>0</v>
      </c>
      <c r="L401" s="28">
        <f>(SUMIFS('حركة المخزون'!$F:$F,'حركة المخزون'!$E:$E,$D401,'حركة المخزون'!$H:$H,L$2)-SUMIFS('حركة المخزون'!$F:$F,'حركة المخزون'!$E:$E,$D401,'حركة المخزون'!$G:$G,L$2))*VLOOKUP($D401,'قاعدة البيانات'!$G:$J,2,0)</f>
        <v>0</v>
      </c>
      <c r="M401" s="28">
        <f>(SUMIFS('حركة المخزون'!$F:$F,'حركة المخزون'!$E:$E,$D401,'حركة المخزون'!$H:$H,L$2)-SUMIFS('حركة المخزون'!$F:$F,'حركة المخزون'!$E:$E,$D401,'حركة المخزون'!$G:$G,L$2))*VLOOKUP($D401,'قاعدة البيانات'!$G:$J,4,0)</f>
        <v>0</v>
      </c>
      <c r="N401" s="28">
        <f>(SUMIFS('حركة المخزون'!$F:$F,'حركة المخزون'!$E:$E,$D401,'حركة المخزون'!$H:$H,N$2)-SUMIFS('حركة المخزون'!$F:$F,'حركة المخزون'!$E:$E,$D401,'حركة المخزون'!$G:$G,N$2))*VLOOKUP($D401,'قاعدة البيانات'!$G:$J,2,0)</f>
        <v>0</v>
      </c>
      <c r="O401" s="28">
        <f>(SUMIFS('حركة المخزون'!$F:$F,'حركة المخزون'!$E:$E,$D401,'حركة المخزون'!$H:$H,N$2)-SUMIFS('حركة المخزون'!$F:$F,'حركة المخزون'!$E:$E,$D401,'حركة المخزون'!$G:$G,N$2))*VLOOKUP($D401,'قاعدة البيانات'!$G:$J,4,0)</f>
        <v>0</v>
      </c>
      <c r="P401" s="28">
        <f>(SUMIFS('حركة المخزون'!$F:$F,'حركة المخزون'!$E:$E,$D401,'حركة المخزون'!$H:$H,P$2)-SUMIFS('حركة المخزون'!$F:$F,'حركة المخزون'!$E:$E,$D401,'حركة المخزون'!$G:$G,P$2))*VLOOKUP($D401,'قاعدة البيانات'!$G:$J,2,0)</f>
        <v>0</v>
      </c>
      <c r="Q401" s="28">
        <f>(SUMIFS('حركة المخزون'!$F:$F,'حركة المخزون'!$E:$E,$D401,'حركة المخزون'!$H:$H,P$2)-SUMIFS('حركة المخزون'!$F:$F,'حركة المخزون'!$E:$E,$D401,'حركة المخزون'!$G:$G,P$2))*VLOOKUP($D401,'قاعدة البيانات'!$G:$J,4,0)</f>
        <v>0</v>
      </c>
      <c r="R401" s="28">
        <f>(SUMIFS('حركة المخزون'!$F:$F,'حركة المخزون'!$E:$E,$D401,'حركة المخزون'!$H:$H,R$2)-SUMIFS('حركة المخزون'!$F:$F,'حركة المخزون'!$E:$E,$D401,'حركة المخزون'!$G:$G,R$2))*VLOOKUP($D401,'قاعدة البيانات'!$G:$J,2,0)</f>
        <v>0</v>
      </c>
      <c r="S401" s="28">
        <f>(SUMIFS('حركة المخزون'!$F:$F,'حركة المخزون'!$E:$E,$D401,'حركة المخزون'!$H:$H,R$2)-SUMIFS('حركة المخزون'!$F:$F,'حركة المخزون'!$E:$E,$D401,'حركة المخزون'!$G:$G,R$2))*VLOOKUP($D401,'قاعدة البيانات'!$G:$J,4,0)</f>
        <v>0</v>
      </c>
      <c r="T401" s="28">
        <f>(SUMIFS('حركة المخزون'!$F:$F,'حركة المخزون'!$E:$E,$D401,'حركة المخزون'!$H:$H,T$2)-SUMIFS('حركة المخزون'!$F:$F,'حركة المخزون'!$E:$E,$D401,'حركة المخزون'!$G:$G,T$2))*VLOOKUP($D401,'قاعدة البيانات'!$G:$J,2,0)</f>
        <v>0</v>
      </c>
      <c r="U401" s="28">
        <f>(SUMIFS('حركة المخزون'!$F:$F,'حركة المخزون'!$E:$E,$D401,'حركة المخزون'!$H:$H,T$2)-SUMIFS('حركة المخزون'!$F:$F,'حركة المخزون'!$E:$E,$D401,'حركة المخزون'!$G:$G,T$2))*VLOOKUP($D401,'قاعدة البيانات'!$G:$J,4,0)</f>
        <v>0</v>
      </c>
      <c r="V401" s="28">
        <f>(SUMIFS('حركة المخزون'!$F:$F,'حركة المخزون'!$E:$E,$D401,'حركة المخزون'!$H:$H,V$2)-SUMIFS('حركة المخزون'!$F:$F,'حركة المخزون'!$E:$E,$D401,'حركة المخزون'!$G:$G,V$2))*VLOOKUP($D401,'قاعدة البيانات'!$G:$J,2,0)</f>
        <v>0</v>
      </c>
      <c r="W401" s="28">
        <f>(SUMIFS('حركة المخزون'!$F:$F,'حركة المخزون'!$E:$E,$D401,'حركة المخزون'!$H:$H,V$2)-SUMIFS('حركة المخزون'!$F:$F,'حركة المخزون'!$E:$E,$D401,'حركة المخزون'!$G:$G,V$2))*VLOOKUP($D401,'قاعدة البيانات'!$G:$J,4,0)</f>
        <v>0</v>
      </c>
      <c r="X401" s="28">
        <f>(SUMIFS('حركة المخزون'!$F:$F,'حركة المخزون'!$E:$E,$D401,'حركة المخزون'!$H:$H,X$2)-SUMIFS('حركة المخزون'!$F:$F,'حركة المخزون'!$E:$E,$D401,'حركة المخزون'!$G:$G,X$2))*VLOOKUP($D401,'قاعدة البيانات'!$G:$J,2,0)</f>
        <v>0</v>
      </c>
      <c r="Y401" s="28">
        <f>(SUMIFS('حركة المخزون'!$F:$F,'حركة المخزون'!$E:$E,$D401,'حركة المخزون'!$H:$H,X$2)-SUMIFS('حركة المخزون'!$F:$F,'حركة المخزون'!$E:$E,$D401,'حركة المخزون'!$G:$G,X$2))*VLOOKUP($D401,'قاعدة البيانات'!$G:$J,4,0)</f>
        <v>0</v>
      </c>
      <c r="Z401" s="28">
        <f>(SUMIFS('حركة المخزون'!$F:$F,'حركة المخزون'!$E:$E,$D401,'حركة المخزون'!$H:$H,Z$2)-SUMIFS('حركة المخزون'!$F:$F,'حركة المخزون'!$E:$E,$D401,'حركة المخزون'!$G:$G,Z$2))*VLOOKUP($D401,'قاعدة البيانات'!$G:$J,2,0)</f>
        <v>0</v>
      </c>
      <c r="AA401" s="28">
        <f>(SUMIFS('حركة المخزون'!$F:$F,'حركة المخزون'!$E:$E,$D401,'حركة المخزون'!$H:$H,Z$2)-SUMIFS('حركة المخزون'!$F:$F,'حركة المخزون'!$E:$E,$D401,'حركة المخزون'!$G:$G,Z$2))*VLOOKUP($D401,'قاعدة البيانات'!$G:$J,4,0)</f>
        <v>0</v>
      </c>
      <c r="AB401" s="28">
        <f>(SUMIFS('حركة المخزون'!$F:$F,'حركة المخزون'!$E:$E,$D401,'حركة المخزون'!$H:$H,AB$2)-SUMIFS('حركة المخزون'!$F:$F,'حركة المخزون'!$E:$E,$D401,'حركة المخزون'!$G:$G,AB$2))*VLOOKUP($D401,'قاعدة البيانات'!$G:$J,2,0)</f>
        <v>0</v>
      </c>
      <c r="AC401" s="28">
        <f>(SUMIFS('حركة المخزون'!$F:$F,'حركة المخزون'!$E:$E,$D401,'حركة المخزون'!$H:$H,AB$2)-SUMIFS('حركة المخزون'!$F:$F,'حركة المخزون'!$E:$E,$D401,'حركة المخزون'!$G:$G,AB$2))*VLOOKUP($D401,'قاعدة البيانات'!$G:$J,4,0)</f>
        <v>0</v>
      </c>
      <c r="AD401" s="28">
        <f>(SUMIFS('حركة المخزون'!$F:$F,'حركة المخزون'!$E:$E,$D401,'حركة المخزون'!$H:$H,AD$2)-SUMIFS('حركة المخزون'!$F:$F,'حركة المخزون'!$E:$E,$D401,'حركة المخزون'!$G:$G,AD$2))*VLOOKUP($D401,'قاعدة البيانات'!$G:$J,2,0)</f>
        <v>0</v>
      </c>
      <c r="AE401" s="28">
        <f>(SUMIFS('حركة المخزون'!$F:$F,'حركة المخزون'!$E:$E,$D401,'حركة المخزون'!$H:$H,AD$2)-SUMIFS('حركة المخزون'!$F:$F,'حركة المخزون'!$E:$E,$D401,'حركة المخزون'!$G:$G,AD$2))*VLOOKUP($D401,'قاعدة البيانات'!$G:$J,4,0)</f>
        <v>0</v>
      </c>
      <c r="AF401" s="28">
        <f>(SUMIFS('حركة المخزون'!$F:$F,'حركة المخزون'!$E:$E,$D401,'حركة المخزون'!$H:$H,AF$2)-SUMIFS('حركة المخزون'!$F:$F,'حركة المخزون'!$E:$E,$D401,'حركة المخزون'!$G:$G,AF$2))*VLOOKUP($D401,'قاعدة البيانات'!$G:$J,2,0)</f>
        <v>0</v>
      </c>
      <c r="AG401" s="28">
        <f>(SUMIFS('حركة المخزون'!$F:$F,'حركة المخزون'!$E:$E,$D401,'حركة المخزون'!$H:$H,AF$2)-SUMIFS('حركة المخزون'!$F:$F,'حركة المخزون'!$E:$E,$D401,'حركة المخزون'!$G:$G,AF$2))*VLOOKUP($D401,'قاعدة البيانات'!$G:$J,4,0)</f>
        <v>0</v>
      </c>
      <c r="AH401" s="28">
        <f>(SUMIFS('حركة المخزون'!$F:$F,'حركة المخزون'!$E:$E,$D401,'حركة المخزون'!$H:$H,AH$2)-SUMIFS('حركة المخزون'!$F:$F,'حركة المخزون'!$E:$E,$D401,'حركة المخزون'!$G:$G,AH$2))*VLOOKUP($D401,'قاعدة البيانات'!$G:$J,2,0)</f>
        <v>0</v>
      </c>
      <c r="AI401" s="28">
        <f>(SUMIFS('حركة المخزون'!$F:$F,'حركة المخزون'!$E:$E,$D401,'حركة المخزون'!$H:$H,AH$2)-SUMIFS('حركة المخزون'!$F:$F,'حركة المخزون'!$E:$E,$D401,'حركة المخزون'!$G:$G,AH$2))*VLOOKUP($D401,'قاعدة البيانات'!$G:$J,4,0)</f>
        <v>0</v>
      </c>
      <c r="AJ401" s="28">
        <f>(SUMIFS('حركة المخزون'!$F:$F,'حركة المخزون'!$E:$E,$D401,'حركة المخزون'!$H:$H,AJ$2)-SUMIFS('حركة المخزون'!$F:$F,'حركة المخزون'!$E:$E,$D401,'حركة المخزون'!$G:$G,AJ$2))*VLOOKUP($D401,'قاعدة البيانات'!$G:$J,2,0)</f>
        <v>0</v>
      </c>
      <c r="AK401" s="28">
        <f>(SUMIFS('حركة المخزون'!$F:$F,'حركة المخزون'!$E:$E,$D401,'حركة المخزون'!$H:$H,AJ$2)-SUMIFS('حركة المخزون'!$F:$F,'حركة المخزون'!$E:$E,$D401,'حركة المخزون'!$G:$G,AJ$2))*VLOOKUP($D401,'قاعدة البيانات'!$G:$J,4,0)</f>
        <v>0</v>
      </c>
      <c r="AL401" s="28">
        <f>(SUMIFS('حركة المخزون'!$F:$F,'حركة المخزون'!$E:$E,$D401,'حركة المخزون'!$H:$H,AL$2)-SUMIFS('حركة المخزون'!$F:$F,'حركة المخزون'!$E:$E,$D401,'حركة المخزون'!$G:$G,AL$2))*VLOOKUP($D401,'قاعدة البيانات'!$G:$J,2,0)</f>
        <v>0</v>
      </c>
      <c r="AM401" s="28">
        <f>(SUMIFS('حركة المخزون'!$F:$F,'حركة المخزون'!$E:$E,$D401,'حركة المخزون'!$H:$H,AL$2)-SUMIFS('حركة المخزون'!$F:$F,'حركة المخزون'!$E:$E,$D401,'حركة المخزون'!$G:$G,AL$2))*VLOOKUP($D401,'قاعدة البيانات'!$G:$J,4,0)</f>
        <v>0</v>
      </c>
      <c r="AN401" s="28">
        <f>(SUMIFS('حركة المخزون'!$F:$F,'حركة المخزون'!$E:$E,$D401,'حركة المخزون'!$H:$H,AN$2)-SUMIFS('حركة المخزون'!$F:$F,'حركة المخزون'!$E:$E,$D401,'حركة المخزون'!$G:$G,AN$2))*VLOOKUP($D401,'قاعدة البيانات'!$G:$J,2,0)</f>
        <v>0</v>
      </c>
      <c r="AO401" s="28">
        <f>(SUMIFS('حركة المخزون'!$F:$F,'حركة المخزون'!$E:$E,$D401,'حركة المخزون'!$H:$H,AN$2)-SUMIFS('حركة المخزون'!$F:$F,'حركة المخزون'!$E:$E,$D401,'حركة المخزون'!$G:$G,AN$2))*VLOOKUP($D401,'قاعدة البيانات'!$G:$J,4,0)</f>
        <v>0</v>
      </c>
      <c r="AP401" s="28">
        <f>(SUMIFS('حركة المخزون'!$F:$F,'حركة المخزون'!$E:$E,$D401,'حركة المخزون'!$H:$H,AP$2)-SUMIFS('حركة المخزون'!$F:$F,'حركة المخزون'!$E:$E,$D401,'حركة المخزون'!$G:$G,AP$2))*VLOOKUP($D401,'قاعدة البيانات'!$G:$J,2,0)</f>
        <v>0</v>
      </c>
      <c r="AQ401" s="28">
        <f>(SUMIFS('حركة المخزون'!$F:$F,'حركة المخزون'!$E:$E,$D401,'حركة المخزون'!$H:$H,AP$2)-SUMIFS('حركة المخزون'!$F:$F,'حركة المخزون'!$E:$E,$D401,'حركة المخزون'!$G:$G,AP$2))*VLOOKUP($D401,'قاعدة البيانات'!$G:$J,4,0)</f>
        <v>0</v>
      </c>
      <c r="AR401" s="28">
        <f>(SUMIFS('حركة المخزون'!$F:$F,'حركة المخزون'!$E:$E,$D401,'حركة المخزون'!$H:$H,AR$2)-SUMIFS('حركة المخزون'!$F:$F,'حركة المخزون'!$E:$E,$D401,'حركة المخزون'!$G:$G,AR$2))*VLOOKUP($D401,'قاعدة البيانات'!$G:$J,2,0)</f>
        <v>0</v>
      </c>
      <c r="AS401" s="28">
        <f>(SUMIFS('حركة المخزون'!$F:$F,'حركة المخزون'!$E:$E,$D401,'حركة المخزون'!$H:$H,AR$2)-SUMIFS('حركة المخزون'!$F:$F,'حركة المخزون'!$E:$E,$D401,'حركة المخزون'!$G:$G,AR$2))*VLOOKUP($D401,'قاعدة البيانات'!$G:$J,4,0)</f>
        <v>0</v>
      </c>
      <c r="AT401" s="28">
        <f>(SUMIFS('حركة المخزون'!$F:$F,'حركة المخزون'!$E:$E,$D401,'حركة المخزون'!$H:$H,AT$2)-SUMIFS('حركة المخزون'!$F:$F,'حركة المخزون'!$E:$E,$D401,'حركة المخزون'!$G:$G,AT$2))*VLOOKUP($D401,'قاعدة البيانات'!$G:$J,2,0)</f>
        <v>0</v>
      </c>
      <c r="AU401" s="28">
        <f>(SUMIFS('حركة المخزون'!$F:$F,'حركة المخزون'!$E:$E,$D401,'حركة المخزون'!$H:$H,AT$2)-SUMIFS('حركة المخزون'!$F:$F,'حركة المخزون'!$E:$E,$D401,'حركة المخزون'!$G:$G,AT$2))*VLOOKUP($D401,'قاعدة البيانات'!$G:$J,4,0)</f>
        <v>0</v>
      </c>
      <c r="AV401" s="28">
        <f>(SUMIFS('حركة المخزون'!$F:$F,'حركة المخزون'!$E:$E,$D401,'حركة المخزون'!$H:$H,AV$2)-SUMIFS('حركة المخزون'!$F:$F,'حركة المخزون'!$E:$E,$D401,'حركة المخزون'!$G:$G,AV$2))*VLOOKUP($D401,'قاعدة البيانات'!$G:$J,2,0)</f>
        <v>0</v>
      </c>
      <c r="AW401" s="28">
        <f>(SUMIFS('حركة المخزون'!$F:$F,'حركة المخزون'!$E:$E,$D401,'حركة المخزون'!$H:$H,AV$2)-SUMIFS('حركة المخزون'!$F:$F,'حركة المخزون'!$E:$E,$D401,'حركة المخزون'!$G:$G,AV$2))*VLOOKUP($D401,'قاعدة البيانات'!$G:$J,4,0)</f>
        <v>0</v>
      </c>
      <c r="AX401" s="28">
        <f>(SUMIFS('حركة المخزون'!$F:$F,'حركة المخزون'!$E:$E,$D401,'حركة المخزون'!$H:$H,AX$2)-SUMIFS('حركة المخزون'!$F:$F,'حركة المخزون'!$E:$E,$D401,'حركة المخزون'!$G:$G,AX$2))*VLOOKUP($D401,'قاعدة البيانات'!$G:$J,2,0)</f>
        <v>0</v>
      </c>
      <c r="AY401" s="28">
        <f>(SUMIFS('حركة المخزون'!$F:$F,'حركة المخزون'!$E:$E,$D401,'حركة المخزون'!$H:$H,AX$2)-SUMIFS('حركة المخزون'!$F:$F,'حركة المخزون'!$E:$E,$D401,'حركة المخزون'!$G:$G,AX$2))*VLOOKUP($D401,'قاعدة البيانات'!$G:$J,4,0)</f>
        <v>0</v>
      </c>
      <c r="AZ401" s="28">
        <f>(SUMIFS('حركة المخزون'!$F:$F,'حركة المخزون'!$E:$E,$D401,'حركة المخزون'!$H:$H,AZ$2)-SUMIFS('حركة المخزون'!$F:$F,'حركة المخزون'!$E:$E,$D401,'حركة المخزون'!$G:$G,AZ$2))*VLOOKUP($D401,'قاعدة البيانات'!$G:$J,2,0)</f>
        <v>0</v>
      </c>
      <c r="BA401" s="28">
        <f>(SUMIFS('حركة المخزون'!$F:$F,'حركة المخزون'!$E:$E,$D401,'حركة المخزون'!$H:$H,AZ$2)-SUMIFS('حركة المخزون'!$F:$F,'حركة المخزون'!$E:$E,$D401,'حركة المخزون'!$G:$G,AZ$2))*VLOOKUP($D401,'قاعدة البيانات'!$G:$J,4,0)</f>
        <v>0</v>
      </c>
      <c r="BB401" s="28">
        <f>(SUMIFS('حركة المخزون'!$F:$F,'حركة المخزون'!$E:$E,$D401,'حركة المخزون'!$H:$H,BB$2)-SUMIFS('حركة المخزون'!$F:$F,'حركة المخزون'!$E:$E,$D401,'حركة المخزون'!$G:$G,BB$2))*VLOOKUP($D401,'قاعدة البيانات'!$G:$J,2,0)</f>
        <v>0</v>
      </c>
      <c r="BC401" s="28">
        <f>(SUMIFS('حركة المخزون'!$F:$F,'حركة المخزون'!$E:$E,$D401,'حركة المخزون'!$H:$H,BB$2)-SUMIFS('حركة المخزون'!$F:$F,'حركة المخزون'!$E:$E,$D401,'حركة المخزون'!$G:$G,BB$2))*VLOOKUP($D401,'قاعدة البيانات'!$G:$J,4,0)</f>
        <v>0</v>
      </c>
      <c r="BD401" s="28">
        <f>(SUMIFS('حركة المخزون'!$F:$F,'حركة المخزون'!$E:$E,$D401,'حركة المخزون'!$H:$H,BD$2)-SUMIFS('حركة المخزون'!$F:$F,'حركة المخزون'!$E:$E,$D401,'حركة المخزون'!$G:$G,BD$2))*VLOOKUP($D401,'قاعدة البيانات'!$G:$J,2,0)</f>
        <v>0</v>
      </c>
      <c r="BE401" s="28">
        <f>(SUMIFS('حركة المخزون'!$F:$F,'حركة المخزون'!$E:$E,$D401,'حركة المخزون'!$H:$H,BD$2)-SUMIFS('حركة المخزون'!$F:$F,'حركة المخزون'!$E:$E,$D401,'حركة المخزون'!$G:$G,BD$2))*VLOOKUP($D401,'قاعدة البيانات'!$G:$J,4,0)</f>
        <v>0</v>
      </c>
      <c r="BF401" s="28">
        <f>(SUMIFS('حركة المخزون'!$F:$F,'حركة المخزون'!$E:$E,$D401,'حركة المخزون'!$H:$H,BF$2)-SUMIFS('حركة المخزون'!$F:$F,'حركة المخزون'!$E:$E,$D401,'حركة المخزون'!$G:$G,BF$2))*VLOOKUP($D401,'قاعدة البيانات'!$G:$J,2,0)</f>
        <v>0</v>
      </c>
      <c r="BG401" s="28">
        <f>(SUMIFS('حركة المخزون'!$F:$F,'حركة المخزون'!$E:$E,$D401,'حركة المخزون'!$H:$H,BF$2)-SUMIFS('حركة المخزون'!$F:$F,'حركة المخزون'!$E:$E,$D401,'حركة المخزون'!$G:$G,BF$2))*VLOOKUP($D401,'قاعدة البيانات'!$G:$J,4,0)</f>
        <v>0</v>
      </c>
      <c r="BH401" s="28">
        <f>(SUMIFS('حركة المخزون'!$F:$F,'حركة المخزون'!$E:$E,$D401,'حركة المخزون'!$H:$H,BH$2)-SUMIFS('حركة المخزون'!$F:$F,'حركة المخزون'!$E:$E,$D401,'حركة المخزون'!$G:$G,BH$2))*VLOOKUP($D401,'قاعدة البيانات'!$G:$J,2,0)</f>
        <v>0</v>
      </c>
      <c r="BI401" s="28">
        <f>(SUMIFS('حركة المخزون'!$F:$F,'حركة المخزون'!$E:$E,$D401,'حركة المخزون'!$H:$H,BH$2)-SUMIFS('حركة المخزون'!$F:$F,'حركة المخزون'!$E:$E,$D401,'حركة المخزون'!$G:$G,BH$2))*VLOOKUP($D401,'قاعدة البيانات'!$G:$J,4,0)</f>
        <v>0</v>
      </c>
    </row>
    <row r="402" spans="2:61" s="15" customFormat="1" ht="24" customHeight="1" x14ac:dyDescent="0.2">
      <c r="B402" s="18">
        <v>399</v>
      </c>
      <c r="C402" s="19"/>
      <c r="D402" s="18" t="str">
        <f>VLOOKUP(C402,'قاعدة البيانات'!F:G,2,0)</f>
        <v/>
      </c>
      <c r="F402" s="28">
        <f>(SUMIFS('حركة المخزون'!$F:$F,'حركة المخزون'!$E:$E,$D402,'حركة المخزون'!$H:$H,F$2)-SUMIFS('حركة المخزون'!$F:$F,'حركة المخزون'!$E:$E,$D402,'حركة المخزون'!$G:$G,F$2))*VLOOKUP($D402,'قاعدة البيانات'!$G:$J,2,0)</f>
        <v>0</v>
      </c>
      <c r="G402" s="28">
        <f>(SUMIFS('حركة المخزون'!$F:$F,'حركة المخزون'!$E:$E,$D402,'حركة المخزون'!$H:$H,F$2)-SUMIFS('حركة المخزون'!$F:$F,'حركة المخزون'!$E:$E,$D402,'حركة المخزون'!$G:$G,F$2))*VLOOKUP($D402,'قاعدة البيانات'!$G:$J,4,0)</f>
        <v>0</v>
      </c>
      <c r="H402" s="28">
        <f>(SUMIFS('حركة المخزون'!$F:$F,'حركة المخزون'!$E:$E,$D402,'حركة المخزون'!$H:$H,H$2)-SUMIFS('حركة المخزون'!$F:$F,'حركة المخزون'!$E:$E,$D402,'حركة المخزون'!$G:$G,H$2))*VLOOKUP($D402,'قاعدة البيانات'!$G:$J,2,0)</f>
        <v>0</v>
      </c>
      <c r="I402" s="28">
        <f>(SUMIFS('حركة المخزون'!$F:$F,'حركة المخزون'!$E:$E,$D402,'حركة المخزون'!$H:$H,H$2)-SUMIFS('حركة المخزون'!$F:$F,'حركة المخزون'!$E:$E,$D402,'حركة المخزون'!$G:$G,H$2))*VLOOKUP($D402,'قاعدة البيانات'!$G:$J,4,0)</f>
        <v>0</v>
      </c>
      <c r="J402" s="28">
        <f>(SUMIFS('حركة المخزون'!$F:$F,'حركة المخزون'!$E:$E,$D402,'حركة المخزون'!$H:$H,J$2)-SUMIFS('حركة المخزون'!$F:$F,'حركة المخزون'!$E:$E,$D402,'حركة المخزون'!$G:$G,J$2))*VLOOKUP($D402,'قاعدة البيانات'!$G:$J,2,0)</f>
        <v>0</v>
      </c>
      <c r="K402" s="28">
        <f>(SUMIFS('حركة المخزون'!$F:$F,'حركة المخزون'!$E:$E,$D402,'حركة المخزون'!$H:$H,J$2)-SUMIFS('حركة المخزون'!$F:$F,'حركة المخزون'!$E:$E,$D402,'حركة المخزون'!$G:$G,J$2))*VLOOKUP($D402,'قاعدة البيانات'!$G:$J,4,0)</f>
        <v>0</v>
      </c>
      <c r="L402" s="28">
        <f>(SUMIFS('حركة المخزون'!$F:$F,'حركة المخزون'!$E:$E,$D402,'حركة المخزون'!$H:$H,L$2)-SUMIFS('حركة المخزون'!$F:$F,'حركة المخزون'!$E:$E,$D402,'حركة المخزون'!$G:$G,L$2))*VLOOKUP($D402,'قاعدة البيانات'!$G:$J,2,0)</f>
        <v>0</v>
      </c>
      <c r="M402" s="28">
        <f>(SUMIFS('حركة المخزون'!$F:$F,'حركة المخزون'!$E:$E,$D402,'حركة المخزون'!$H:$H,L$2)-SUMIFS('حركة المخزون'!$F:$F,'حركة المخزون'!$E:$E,$D402,'حركة المخزون'!$G:$G,L$2))*VLOOKUP($D402,'قاعدة البيانات'!$G:$J,4,0)</f>
        <v>0</v>
      </c>
      <c r="N402" s="28">
        <f>(SUMIFS('حركة المخزون'!$F:$F,'حركة المخزون'!$E:$E,$D402,'حركة المخزون'!$H:$H,N$2)-SUMIFS('حركة المخزون'!$F:$F,'حركة المخزون'!$E:$E,$D402,'حركة المخزون'!$G:$G,N$2))*VLOOKUP($D402,'قاعدة البيانات'!$G:$J,2,0)</f>
        <v>0</v>
      </c>
      <c r="O402" s="28">
        <f>(SUMIFS('حركة المخزون'!$F:$F,'حركة المخزون'!$E:$E,$D402,'حركة المخزون'!$H:$H,N$2)-SUMIFS('حركة المخزون'!$F:$F,'حركة المخزون'!$E:$E,$D402,'حركة المخزون'!$G:$G,N$2))*VLOOKUP($D402,'قاعدة البيانات'!$G:$J,4,0)</f>
        <v>0</v>
      </c>
      <c r="P402" s="28">
        <f>(SUMIFS('حركة المخزون'!$F:$F,'حركة المخزون'!$E:$E,$D402,'حركة المخزون'!$H:$H,P$2)-SUMIFS('حركة المخزون'!$F:$F,'حركة المخزون'!$E:$E,$D402,'حركة المخزون'!$G:$G,P$2))*VLOOKUP($D402,'قاعدة البيانات'!$G:$J,2,0)</f>
        <v>0</v>
      </c>
      <c r="Q402" s="28">
        <f>(SUMIFS('حركة المخزون'!$F:$F,'حركة المخزون'!$E:$E,$D402,'حركة المخزون'!$H:$H,P$2)-SUMIFS('حركة المخزون'!$F:$F,'حركة المخزون'!$E:$E,$D402,'حركة المخزون'!$G:$G,P$2))*VLOOKUP($D402,'قاعدة البيانات'!$G:$J,4,0)</f>
        <v>0</v>
      </c>
      <c r="R402" s="28">
        <f>(SUMIFS('حركة المخزون'!$F:$F,'حركة المخزون'!$E:$E,$D402,'حركة المخزون'!$H:$H,R$2)-SUMIFS('حركة المخزون'!$F:$F,'حركة المخزون'!$E:$E,$D402,'حركة المخزون'!$G:$G,R$2))*VLOOKUP($D402,'قاعدة البيانات'!$G:$J,2,0)</f>
        <v>0</v>
      </c>
      <c r="S402" s="28">
        <f>(SUMIFS('حركة المخزون'!$F:$F,'حركة المخزون'!$E:$E,$D402,'حركة المخزون'!$H:$H,R$2)-SUMIFS('حركة المخزون'!$F:$F,'حركة المخزون'!$E:$E,$D402,'حركة المخزون'!$G:$G,R$2))*VLOOKUP($D402,'قاعدة البيانات'!$G:$J,4,0)</f>
        <v>0</v>
      </c>
      <c r="T402" s="28">
        <f>(SUMIFS('حركة المخزون'!$F:$F,'حركة المخزون'!$E:$E,$D402,'حركة المخزون'!$H:$H,T$2)-SUMIFS('حركة المخزون'!$F:$F,'حركة المخزون'!$E:$E,$D402,'حركة المخزون'!$G:$G,T$2))*VLOOKUP($D402,'قاعدة البيانات'!$G:$J,2,0)</f>
        <v>0</v>
      </c>
      <c r="U402" s="28">
        <f>(SUMIFS('حركة المخزون'!$F:$F,'حركة المخزون'!$E:$E,$D402,'حركة المخزون'!$H:$H,T$2)-SUMIFS('حركة المخزون'!$F:$F,'حركة المخزون'!$E:$E,$D402,'حركة المخزون'!$G:$G,T$2))*VLOOKUP($D402,'قاعدة البيانات'!$G:$J,4,0)</f>
        <v>0</v>
      </c>
      <c r="V402" s="28">
        <f>(SUMIFS('حركة المخزون'!$F:$F,'حركة المخزون'!$E:$E,$D402,'حركة المخزون'!$H:$H,V$2)-SUMIFS('حركة المخزون'!$F:$F,'حركة المخزون'!$E:$E,$D402,'حركة المخزون'!$G:$G,V$2))*VLOOKUP($D402,'قاعدة البيانات'!$G:$J,2,0)</f>
        <v>0</v>
      </c>
      <c r="W402" s="28">
        <f>(SUMIFS('حركة المخزون'!$F:$F,'حركة المخزون'!$E:$E,$D402,'حركة المخزون'!$H:$H,V$2)-SUMIFS('حركة المخزون'!$F:$F,'حركة المخزون'!$E:$E,$D402,'حركة المخزون'!$G:$G,V$2))*VLOOKUP($D402,'قاعدة البيانات'!$G:$J,4,0)</f>
        <v>0</v>
      </c>
      <c r="X402" s="28">
        <f>(SUMIFS('حركة المخزون'!$F:$F,'حركة المخزون'!$E:$E,$D402,'حركة المخزون'!$H:$H,X$2)-SUMIFS('حركة المخزون'!$F:$F,'حركة المخزون'!$E:$E,$D402,'حركة المخزون'!$G:$G,X$2))*VLOOKUP($D402,'قاعدة البيانات'!$G:$J,2,0)</f>
        <v>0</v>
      </c>
      <c r="Y402" s="28">
        <f>(SUMIFS('حركة المخزون'!$F:$F,'حركة المخزون'!$E:$E,$D402,'حركة المخزون'!$H:$H,X$2)-SUMIFS('حركة المخزون'!$F:$F,'حركة المخزون'!$E:$E,$D402,'حركة المخزون'!$G:$G,X$2))*VLOOKUP($D402,'قاعدة البيانات'!$G:$J,4,0)</f>
        <v>0</v>
      </c>
      <c r="Z402" s="28">
        <f>(SUMIFS('حركة المخزون'!$F:$F,'حركة المخزون'!$E:$E,$D402,'حركة المخزون'!$H:$H,Z$2)-SUMIFS('حركة المخزون'!$F:$F,'حركة المخزون'!$E:$E,$D402,'حركة المخزون'!$G:$G,Z$2))*VLOOKUP($D402,'قاعدة البيانات'!$G:$J,2,0)</f>
        <v>0</v>
      </c>
      <c r="AA402" s="28">
        <f>(SUMIFS('حركة المخزون'!$F:$F,'حركة المخزون'!$E:$E,$D402,'حركة المخزون'!$H:$H,Z$2)-SUMIFS('حركة المخزون'!$F:$F,'حركة المخزون'!$E:$E,$D402,'حركة المخزون'!$G:$G,Z$2))*VLOOKUP($D402,'قاعدة البيانات'!$G:$J,4,0)</f>
        <v>0</v>
      </c>
      <c r="AB402" s="28">
        <f>(SUMIFS('حركة المخزون'!$F:$F,'حركة المخزون'!$E:$E,$D402,'حركة المخزون'!$H:$H,AB$2)-SUMIFS('حركة المخزون'!$F:$F,'حركة المخزون'!$E:$E,$D402,'حركة المخزون'!$G:$G,AB$2))*VLOOKUP($D402,'قاعدة البيانات'!$G:$J,2,0)</f>
        <v>0</v>
      </c>
      <c r="AC402" s="28">
        <f>(SUMIFS('حركة المخزون'!$F:$F,'حركة المخزون'!$E:$E,$D402,'حركة المخزون'!$H:$H,AB$2)-SUMIFS('حركة المخزون'!$F:$F,'حركة المخزون'!$E:$E,$D402,'حركة المخزون'!$G:$G,AB$2))*VLOOKUP($D402,'قاعدة البيانات'!$G:$J,4,0)</f>
        <v>0</v>
      </c>
      <c r="AD402" s="28">
        <f>(SUMIFS('حركة المخزون'!$F:$F,'حركة المخزون'!$E:$E,$D402,'حركة المخزون'!$H:$H,AD$2)-SUMIFS('حركة المخزون'!$F:$F,'حركة المخزون'!$E:$E,$D402,'حركة المخزون'!$G:$G,AD$2))*VLOOKUP($D402,'قاعدة البيانات'!$G:$J,2,0)</f>
        <v>0</v>
      </c>
      <c r="AE402" s="28">
        <f>(SUMIFS('حركة المخزون'!$F:$F,'حركة المخزون'!$E:$E,$D402,'حركة المخزون'!$H:$H,AD$2)-SUMIFS('حركة المخزون'!$F:$F,'حركة المخزون'!$E:$E,$D402,'حركة المخزون'!$G:$G,AD$2))*VLOOKUP($D402,'قاعدة البيانات'!$G:$J,4,0)</f>
        <v>0</v>
      </c>
      <c r="AF402" s="28">
        <f>(SUMIFS('حركة المخزون'!$F:$F,'حركة المخزون'!$E:$E,$D402,'حركة المخزون'!$H:$H,AF$2)-SUMIFS('حركة المخزون'!$F:$F,'حركة المخزون'!$E:$E,$D402,'حركة المخزون'!$G:$G,AF$2))*VLOOKUP($D402,'قاعدة البيانات'!$G:$J,2,0)</f>
        <v>0</v>
      </c>
      <c r="AG402" s="28">
        <f>(SUMIFS('حركة المخزون'!$F:$F,'حركة المخزون'!$E:$E,$D402,'حركة المخزون'!$H:$H,AF$2)-SUMIFS('حركة المخزون'!$F:$F,'حركة المخزون'!$E:$E,$D402,'حركة المخزون'!$G:$G,AF$2))*VLOOKUP($D402,'قاعدة البيانات'!$G:$J,4,0)</f>
        <v>0</v>
      </c>
      <c r="AH402" s="28">
        <f>(SUMIFS('حركة المخزون'!$F:$F,'حركة المخزون'!$E:$E,$D402,'حركة المخزون'!$H:$H,AH$2)-SUMIFS('حركة المخزون'!$F:$F,'حركة المخزون'!$E:$E,$D402,'حركة المخزون'!$G:$G,AH$2))*VLOOKUP($D402,'قاعدة البيانات'!$G:$J,2,0)</f>
        <v>0</v>
      </c>
      <c r="AI402" s="28">
        <f>(SUMIFS('حركة المخزون'!$F:$F,'حركة المخزون'!$E:$E,$D402,'حركة المخزون'!$H:$H,AH$2)-SUMIFS('حركة المخزون'!$F:$F,'حركة المخزون'!$E:$E,$D402,'حركة المخزون'!$G:$G,AH$2))*VLOOKUP($D402,'قاعدة البيانات'!$G:$J,4,0)</f>
        <v>0</v>
      </c>
      <c r="AJ402" s="28">
        <f>(SUMIFS('حركة المخزون'!$F:$F,'حركة المخزون'!$E:$E,$D402,'حركة المخزون'!$H:$H,AJ$2)-SUMIFS('حركة المخزون'!$F:$F,'حركة المخزون'!$E:$E,$D402,'حركة المخزون'!$G:$G,AJ$2))*VLOOKUP($D402,'قاعدة البيانات'!$G:$J,2,0)</f>
        <v>0</v>
      </c>
      <c r="AK402" s="28">
        <f>(SUMIFS('حركة المخزون'!$F:$F,'حركة المخزون'!$E:$E,$D402,'حركة المخزون'!$H:$H,AJ$2)-SUMIFS('حركة المخزون'!$F:$F,'حركة المخزون'!$E:$E,$D402,'حركة المخزون'!$G:$G,AJ$2))*VLOOKUP($D402,'قاعدة البيانات'!$G:$J,4,0)</f>
        <v>0</v>
      </c>
      <c r="AL402" s="28">
        <f>(SUMIFS('حركة المخزون'!$F:$F,'حركة المخزون'!$E:$E,$D402,'حركة المخزون'!$H:$H,AL$2)-SUMIFS('حركة المخزون'!$F:$F,'حركة المخزون'!$E:$E,$D402,'حركة المخزون'!$G:$G,AL$2))*VLOOKUP($D402,'قاعدة البيانات'!$G:$J,2,0)</f>
        <v>0</v>
      </c>
      <c r="AM402" s="28">
        <f>(SUMIFS('حركة المخزون'!$F:$F,'حركة المخزون'!$E:$E,$D402,'حركة المخزون'!$H:$H,AL$2)-SUMIFS('حركة المخزون'!$F:$F,'حركة المخزون'!$E:$E,$D402,'حركة المخزون'!$G:$G,AL$2))*VLOOKUP($D402,'قاعدة البيانات'!$G:$J,4,0)</f>
        <v>0</v>
      </c>
      <c r="AN402" s="28">
        <f>(SUMIFS('حركة المخزون'!$F:$F,'حركة المخزون'!$E:$E,$D402,'حركة المخزون'!$H:$H,AN$2)-SUMIFS('حركة المخزون'!$F:$F,'حركة المخزون'!$E:$E,$D402,'حركة المخزون'!$G:$G,AN$2))*VLOOKUP($D402,'قاعدة البيانات'!$G:$J,2,0)</f>
        <v>0</v>
      </c>
      <c r="AO402" s="28">
        <f>(SUMIFS('حركة المخزون'!$F:$F,'حركة المخزون'!$E:$E,$D402,'حركة المخزون'!$H:$H,AN$2)-SUMIFS('حركة المخزون'!$F:$F,'حركة المخزون'!$E:$E,$D402,'حركة المخزون'!$G:$G,AN$2))*VLOOKUP($D402,'قاعدة البيانات'!$G:$J,4,0)</f>
        <v>0</v>
      </c>
      <c r="AP402" s="28">
        <f>(SUMIFS('حركة المخزون'!$F:$F,'حركة المخزون'!$E:$E,$D402,'حركة المخزون'!$H:$H,AP$2)-SUMIFS('حركة المخزون'!$F:$F,'حركة المخزون'!$E:$E,$D402,'حركة المخزون'!$G:$G,AP$2))*VLOOKUP($D402,'قاعدة البيانات'!$G:$J,2,0)</f>
        <v>0</v>
      </c>
      <c r="AQ402" s="28">
        <f>(SUMIFS('حركة المخزون'!$F:$F,'حركة المخزون'!$E:$E,$D402,'حركة المخزون'!$H:$H,AP$2)-SUMIFS('حركة المخزون'!$F:$F,'حركة المخزون'!$E:$E,$D402,'حركة المخزون'!$G:$G,AP$2))*VLOOKUP($D402,'قاعدة البيانات'!$G:$J,4,0)</f>
        <v>0</v>
      </c>
      <c r="AR402" s="28">
        <f>(SUMIFS('حركة المخزون'!$F:$F,'حركة المخزون'!$E:$E,$D402,'حركة المخزون'!$H:$H,AR$2)-SUMIFS('حركة المخزون'!$F:$F,'حركة المخزون'!$E:$E,$D402,'حركة المخزون'!$G:$G,AR$2))*VLOOKUP($D402,'قاعدة البيانات'!$G:$J,2,0)</f>
        <v>0</v>
      </c>
      <c r="AS402" s="28">
        <f>(SUMIFS('حركة المخزون'!$F:$F,'حركة المخزون'!$E:$E,$D402,'حركة المخزون'!$H:$H,AR$2)-SUMIFS('حركة المخزون'!$F:$F,'حركة المخزون'!$E:$E,$D402,'حركة المخزون'!$G:$G,AR$2))*VLOOKUP($D402,'قاعدة البيانات'!$G:$J,4,0)</f>
        <v>0</v>
      </c>
      <c r="AT402" s="28">
        <f>(SUMIFS('حركة المخزون'!$F:$F,'حركة المخزون'!$E:$E,$D402,'حركة المخزون'!$H:$H,AT$2)-SUMIFS('حركة المخزون'!$F:$F,'حركة المخزون'!$E:$E,$D402,'حركة المخزون'!$G:$G,AT$2))*VLOOKUP($D402,'قاعدة البيانات'!$G:$J,2,0)</f>
        <v>0</v>
      </c>
      <c r="AU402" s="28">
        <f>(SUMIFS('حركة المخزون'!$F:$F,'حركة المخزون'!$E:$E,$D402,'حركة المخزون'!$H:$H,AT$2)-SUMIFS('حركة المخزون'!$F:$F,'حركة المخزون'!$E:$E,$D402,'حركة المخزون'!$G:$G,AT$2))*VLOOKUP($D402,'قاعدة البيانات'!$G:$J,4,0)</f>
        <v>0</v>
      </c>
      <c r="AV402" s="28">
        <f>(SUMIFS('حركة المخزون'!$F:$F,'حركة المخزون'!$E:$E,$D402,'حركة المخزون'!$H:$H,AV$2)-SUMIFS('حركة المخزون'!$F:$F,'حركة المخزون'!$E:$E,$D402,'حركة المخزون'!$G:$G,AV$2))*VLOOKUP($D402,'قاعدة البيانات'!$G:$J,2,0)</f>
        <v>0</v>
      </c>
      <c r="AW402" s="28">
        <f>(SUMIFS('حركة المخزون'!$F:$F,'حركة المخزون'!$E:$E,$D402,'حركة المخزون'!$H:$H,AV$2)-SUMIFS('حركة المخزون'!$F:$F,'حركة المخزون'!$E:$E,$D402,'حركة المخزون'!$G:$G,AV$2))*VLOOKUP($D402,'قاعدة البيانات'!$G:$J,4,0)</f>
        <v>0</v>
      </c>
      <c r="AX402" s="28">
        <f>(SUMIFS('حركة المخزون'!$F:$F,'حركة المخزون'!$E:$E,$D402,'حركة المخزون'!$H:$H,AX$2)-SUMIFS('حركة المخزون'!$F:$F,'حركة المخزون'!$E:$E,$D402,'حركة المخزون'!$G:$G,AX$2))*VLOOKUP($D402,'قاعدة البيانات'!$G:$J,2,0)</f>
        <v>0</v>
      </c>
      <c r="AY402" s="28">
        <f>(SUMIFS('حركة المخزون'!$F:$F,'حركة المخزون'!$E:$E,$D402,'حركة المخزون'!$H:$H,AX$2)-SUMIFS('حركة المخزون'!$F:$F,'حركة المخزون'!$E:$E,$D402,'حركة المخزون'!$G:$G,AX$2))*VLOOKUP($D402,'قاعدة البيانات'!$G:$J,4,0)</f>
        <v>0</v>
      </c>
      <c r="AZ402" s="28">
        <f>(SUMIFS('حركة المخزون'!$F:$F,'حركة المخزون'!$E:$E,$D402,'حركة المخزون'!$H:$H,AZ$2)-SUMIFS('حركة المخزون'!$F:$F,'حركة المخزون'!$E:$E,$D402,'حركة المخزون'!$G:$G,AZ$2))*VLOOKUP($D402,'قاعدة البيانات'!$G:$J,2,0)</f>
        <v>0</v>
      </c>
      <c r="BA402" s="28">
        <f>(SUMIFS('حركة المخزون'!$F:$F,'حركة المخزون'!$E:$E,$D402,'حركة المخزون'!$H:$H,AZ$2)-SUMIFS('حركة المخزون'!$F:$F,'حركة المخزون'!$E:$E,$D402,'حركة المخزون'!$G:$G,AZ$2))*VLOOKUP($D402,'قاعدة البيانات'!$G:$J,4,0)</f>
        <v>0</v>
      </c>
      <c r="BB402" s="28">
        <f>(SUMIFS('حركة المخزون'!$F:$F,'حركة المخزون'!$E:$E,$D402,'حركة المخزون'!$H:$H,BB$2)-SUMIFS('حركة المخزون'!$F:$F,'حركة المخزون'!$E:$E,$D402,'حركة المخزون'!$G:$G,BB$2))*VLOOKUP($D402,'قاعدة البيانات'!$G:$J,2,0)</f>
        <v>0</v>
      </c>
      <c r="BC402" s="28">
        <f>(SUMIFS('حركة المخزون'!$F:$F,'حركة المخزون'!$E:$E,$D402,'حركة المخزون'!$H:$H,BB$2)-SUMIFS('حركة المخزون'!$F:$F,'حركة المخزون'!$E:$E,$D402,'حركة المخزون'!$G:$G,BB$2))*VLOOKUP($D402,'قاعدة البيانات'!$G:$J,4,0)</f>
        <v>0</v>
      </c>
      <c r="BD402" s="28">
        <f>(SUMIFS('حركة المخزون'!$F:$F,'حركة المخزون'!$E:$E,$D402,'حركة المخزون'!$H:$H,BD$2)-SUMIFS('حركة المخزون'!$F:$F,'حركة المخزون'!$E:$E,$D402,'حركة المخزون'!$G:$G,BD$2))*VLOOKUP($D402,'قاعدة البيانات'!$G:$J,2,0)</f>
        <v>0</v>
      </c>
      <c r="BE402" s="28">
        <f>(SUMIFS('حركة المخزون'!$F:$F,'حركة المخزون'!$E:$E,$D402,'حركة المخزون'!$H:$H,BD$2)-SUMIFS('حركة المخزون'!$F:$F,'حركة المخزون'!$E:$E,$D402,'حركة المخزون'!$G:$G,BD$2))*VLOOKUP($D402,'قاعدة البيانات'!$G:$J,4,0)</f>
        <v>0</v>
      </c>
      <c r="BF402" s="28">
        <f>(SUMIFS('حركة المخزون'!$F:$F,'حركة المخزون'!$E:$E,$D402,'حركة المخزون'!$H:$H,BF$2)-SUMIFS('حركة المخزون'!$F:$F,'حركة المخزون'!$E:$E,$D402,'حركة المخزون'!$G:$G,BF$2))*VLOOKUP($D402,'قاعدة البيانات'!$G:$J,2,0)</f>
        <v>0</v>
      </c>
      <c r="BG402" s="28">
        <f>(SUMIFS('حركة المخزون'!$F:$F,'حركة المخزون'!$E:$E,$D402,'حركة المخزون'!$H:$H,BF$2)-SUMIFS('حركة المخزون'!$F:$F,'حركة المخزون'!$E:$E,$D402,'حركة المخزون'!$G:$G,BF$2))*VLOOKUP($D402,'قاعدة البيانات'!$G:$J,4,0)</f>
        <v>0</v>
      </c>
      <c r="BH402" s="28">
        <f>(SUMIFS('حركة المخزون'!$F:$F,'حركة المخزون'!$E:$E,$D402,'حركة المخزون'!$H:$H,BH$2)-SUMIFS('حركة المخزون'!$F:$F,'حركة المخزون'!$E:$E,$D402,'حركة المخزون'!$G:$G,BH$2))*VLOOKUP($D402,'قاعدة البيانات'!$G:$J,2,0)</f>
        <v>0</v>
      </c>
      <c r="BI402" s="28">
        <f>(SUMIFS('حركة المخزون'!$F:$F,'حركة المخزون'!$E:$E,$D402,'حركة المخزون'!$H:$H,BH$2)-SUMIFS('حركة المخزون'!$F:$F,'حركة المخزون'!$E:$E,$D402,'حركة المخزون'!$G:$G,BH$2))*VLOOKUP($D402,'قاعدة البيانات'!$G:$J,4,0)</f>
        <v>0</v>
      </c>
    </row>
    <row r="403" spans="2:61" s="15" customFormat="1" ht="24" customHeight="1" x14ac:dyDescent="0.2">
      <c r="B403" s="18">
        <v>400</v>
      </c>
      <c r="C403" s="19"/>
      <c r="D403" s="18" t="str">
        <f>VLOOKUP(C403,'قاعدة البيانات'!F:G,2,0)</f>
        <v/>
      </c>
      <c r="F403" s="28">
        <f>(SUMIFS('حركة المخزون'!$F:$F,'حركة المخزون'!$E:$E,$D403,'حركة المخزون'!$H:$H,F$2)-SUMIFS('حركة المخزون'!$F:$F,'حركة المخزون'!$E:$E,$D403,'حركة المخزون'!$G:$G,F$2))*VLOOKUP($D403,'قاعدة البيانات'!$G:$J,2,0)</f>
        <v>0</v>
      </c>
      <c r="G403" s="28">
        <f>(SUMIFS('حركة المخزون'!$F:$F,'حركة المخزون'!$E:$E,$D403,'حركة المخزون'!$H:$H,F$2)-SUMIFS('حركة المخزون'!$F:$F,'حركة المخزون'!$E:$E,$D403,'حركة المخزون'!$G:$G,F$2))*VLOOKUP($D403,'قاعدة البيانات'!$G:$J,4,0)</f>
        <v>0</v>
      </c>
      <c r="H403" s="28">
        <f>(SUMIFS('حركة المخزون'!$F:$F,'حركة المخزون'!$E:$E,$D403,'حركة المخزون'!$H:$H,H$2)-SUMIFS('حركة المخزون'!$F:$F,'حركة المخزون'!$E:$E,$D403,'حركة المخزون'!$G:$G,H$2))*VLOOKUP($D403,'قاعدة البيانات'!$G:$J,2,0)</f>
        <v>0</v>
      </c>
      <c r="I403" s="28">
        <f>(SUMIFS('حركة المخزون'!$F:$F,'حركة المخزون'!$E:$E,$D403,'حركة المخزون'!$H:$H,H$2)-SUMIFS('حركة المخزون'!$F:$F,'حركة المخزون'!$E:$E,$D403,'حركة المخزون'!$G:$G,H$2))*VLOOKUP($D403,'قاعدة البيانات'!$G:$J,4,0)</f>
        <v>0</v>
      </c>
      <c r="J403" s="28">
        <f>(SUMIFS('حركة المخزون'!$F:$F,'حركة المخزون'!$E:$E,$D403,'حركة المخزون'!$H:$H,J$2)-SUMIFS('حركة المخزون'!$F:$F,'حركة المخزون'!$E:$E,$D403,'حركة المخزون'!$G:$G,J$2))*VLOOKUP($D403,'قاعدة البيانات'!$G:$J,2,0)</f>
        <v>0</v>
      </c>
      <c r="K403" s="28">
        <f>(SUMIFS('حركة المخزون'!$F:$F,'حركة المخزون'!$E:$E,$D403,'حركة المخزون'!$H:$H,J$2)-SUMIFS('حركة المخزون'!$F:$F,'حركة المخزون'!$E:$E,$D403,'حركة المخزون'!$G:$G,J$2))*VLOOKUP($D403,'قاعدة البيانات'!$G:$J,4,0)</f>
        <v>0</v>
      </c>
      <c r="L403" s="28">
        <f>(SUMIFS('حركة المخزون'!$F:$F,'حركة المخزون'!$E:$E,$D403,'حركة المخزون'!$H:$H,L$2)-SUMIFS('حركة المخزون'!$F:$F,'حركة المخزون'!$E:$E,$D403,'حركة المخزون'!$G:$G,L$2))*VLOOKUP($D403,'قاعدة البيانات'!$G:$J,2,0)</f>
        <v>0</v>
      </c>
      <c r="M403" s="28">
        <f>(SUMIFS('حركة المخزون'!$F:$F,'حركة المخزون'!$E:$E,$D403,'حركة المخزون'!$H:$H,L$2)-SUMIFS('حركة المخزون'!$F:$F,'حركة المخزون'!$E:$E,$D403,'حركة المخزون'!$G:$G,L$2))*VLOOKUP($D403,'قاعدة البيانات'!$G:$J,4,0)</f>
        <v>0</v>
      </c>
      <c r="N403" s="28">
        <f>(SUMIFS('حركة المخزون'!$F:$F,'حركة المخزون'!$E:$E,$D403,'حركة المخزون'!$H:$H,N$2)-SUMIFS('حركة المخزون'!$F:$F,'حركة المخزون'!$E:$E,$D403,'حركة المخزون'!$G:$G,N$2))*VLOOKUP($D403,'قاعدة البيانات'!$G:$J,2,0)</f>
        <v>0</v>
      </c>
      <c r="O403" s="28">
        <f>(SUMIFS('حركة المخزون'!$F:$F,'حركة المخزون'!$E:$E,$D403,'حركة المخزون'!$H:$H,N$2)-SUMIFS('حركة المخزون'!$F:$F,'حركة المخزون'!$E:$E,$D403,'حركة المخزون'!$G:$G,N$2))*VLOOKUP($D403,'قاعدة البيانات'!$G:$J,4,0)</f>
        <v>0</v>
      </c>
      <c r="P403" s="28">
        <f>(SUMIFS('حركة المخزون'!$F:$F,'حركة المخزون'!$E:$E,$D403,'حركة المخزون'!$H:$H,P$2)-SUMIFS('حركة المخزون'!$F:$F,'حركة المخزون'!$E:$E,$D403,'حركة المخزون'!$G:$G,P$2))*VLOOKUP($D403,'قاعدة البيانات'!$G:$J,2,0)</f>
        <v>0</v>
      </c>
      <c r="Q403" s="28">
        <f>(SUMIFS('حركة المخزون'!$F:$F,'حركة المخزون'!$E:$E,$D403,'حركة المخزون'!$H:$H,P$2)-SUMIFS('حركة المخزون'!$F:$F,'حركة المخزون'!$E:$E,$D403,'حركة المخزون'!$G:$G,P$2))*VLOOKUP($D403,'قاعدة البيانات'!$G:$J,4,0)</f>
        <v>0</v>
      </c>
      <c r="R403" s="28">
        <f>(SUMIFS('حركة المخزون'!$F:$F,'حركة المخزون'!$E:$E,$D403,'حركة المخزون'!$H:$H,R$2)-SUMIFS('حركة المخزون'!$F:$F,'حركة المخزون'!$E:$E,$D403,'حركة المخزون'!$G:$G,R$2))*VLOOKUP($D403,'قاعدة البيانات'!$G:$J,2,0)</f>
        <v>0</v>
      </c>
      <c r="S403" s="28">
        <f>(SUMIFS('حركة المخزون'!$F:$F,'حركة المخزون'!$E:$E,$D403,'حركة المخزون'!$H:$H,R$2)-SUMIFS('حركة المخزون'!$F:$F,'حركة المخزون'!$E:$E,$D403,'حركة المخزون'!$G:$G,R$2))*VLOOKUP($D403,'قاعدة البيانات'!$G:$J,4,0)</f>
        <v>0</v>
      </c>
      <c r="T403" s="28">
        <f>(SUMIFS('حركة المخزون'!$F:$F,'حركة المخزون'!$E:$E,$D403,'حركة المخزون'!$H:$H,T$2)-SUMIFS('حركة المخزون'!$F:$F,'حركة المخزون'!$E:$E,$D403,'حركة المخزون'!$G:$G,T$2))*VLOOKUP($D403,'قاعدة البيانات'!$G:$J,2,0)</f>
        <v>0</v>
      </c>
      <c r="U403" s="28">
        <f>(SUMIFS('حركة المخزون'!$F:$F,'حركة المخزون'!$E:$E,$D403,'حركة المخزون'!$H:$H,T$2)-SUMIFS('حركة المخزون'!$F:$F,'حركة المخزون'!$E:$E,$D403,'حركة المخزون'!$G:$G,T$2))*VLOOKUP($D403,'قاعدة البيانات'!$G:$J,4,0)</f>
        <v>0</v>
      </c>
      <c r="V403" s="28">
        <f>(SUMIFS('حركة المخزون'!$F:$F,'حركة المخزون'!$E:$E,$D403,'حركة المخزون'!$H:$H,V$2)-SUMIFS('حركة المخزون'!$F:$F,'حركة المخزون'!$E:$E,$D403,'حركة المخزون'!$G:$G,V$2))*VLOOKUP($D403,'قاعدة البيانات'!$G:$J,2,0)</f>
        <v>0</v>
      </c>
      <c r="W403" s="28">
        <f>(SUMIFS('حركة المخزون'!$F:$F,'حركة المخزون'!$E:$E,$D403,'حركة المخزون'!$H:$H,V$2)-SUMIFS('حركة المخزون'!$F:$F,'حركة المخزون'!$E:$E,$D403,'حركة المخزون'!$G:$G,V$2))*VLOOKUP($D403,'قاعدة البيانات'!$G:$J,4,0)</f>
        <v>0</v>
      </c>
      <c r="X403" s="28">
        <f>(SUMIFS('حركة المخزون'!$F:$F,'حركة المخزون'!$E:$E,$D403,'حركة المخزون'!$H:$H,X$2)-SUMIFS('حركة المخزون'!$F:$F,'حركة المخزون'!$E:$E,$D403,'حركة المخزون'!$G:$G,X$2))*VLOOKUP($D403,'قاعدة البيانات'!$G:$J,2,0)</f>
        <v>0</v>
      </c>
      <c r="Y403" s="28">
        <f>(SUMIFS('حركة المخزون'!$F:$F,'حركة المخزون'!$E:$E,$D403,'حركة المخزون'!$H:$H,X$2)-SUMIFS('حركة المخزون'!$F:$F,'حركة المخزون'!$E:$E,$D403,'حركة المخزون'!$G:$G,X$2))*VLOOKUP($D403,'قاعدة البيانات'!$G:$J,4,0)</f>
        <v>0</v>
      </c>
      <c r="Z403" s="28">
        <f>(SUMIFS('حركة المخزون'!$F:$F,'حركة المخزون'!$E:$E,$D403,'حركة المخزون'!$H:$H,Z$2)-SUMIFS('حركة المخزون'!$F:$F,'حركة المخزون'!$E:$E,$D403,'حركة المخزون'!$G:$G,Z$2))*VLOOKUP($D403,'قاعدة البيانات'!$G:$J,2,0)</f>
        <v>0</v>
      </c>
      <c r="AA403" s="28">
        <f>(SUMIFS('حركة المخزون'!$F:$F,'حركة المخزون'!$E:$E,$D403,'حركة المخزون'!$H:$H,Z$2)-SUMIFS('حركة المخزون'!$F:$F,'حركة المخزون'!$E:$E,$D403,'حركة المخزون'!$G:$G,Z$2))*VLOOKUP($D403,'قاعدة البيانات'!$G:$J,4,0)</f>
        <v>0</v>
      </c>
      <c r="AB403" s="28">
        <f>(SUMIFS('حركة المخزون'!$F:$F,'حركة المخزون'!$E:$E,$D403,'حركة المخزون'!$H:$H,AB$2)-SUMIFS('حركة المخزون'!$F:$F,'حركة المخزون'!$E:$E,$D403,'حركة المخزون'!$G:$G,AB$2))*VLOOKUP($D403,'قاعدة البيانات'!$G:$J,2,0)</f>
        <v>0</v>
      </c>
      <c r="AC403" s="28">
        <f>(SUMIFS('حركة المخزون'!$F:$F,'حركة المخزون'!$E:$E,$D403,'حركة المخزون'!$H:$H,AB$2)-SUMIFS('حركة المخزون'!$F:$F,'حركة المخزون'!$E:$E,$D403,'حركة المخزون'!$G:$G,AB$2))*VLOOKUP($D403,'قاعدة البيانات'!$G:$J,4,0)</f>
        <v>0</v>
      </c>
      <c r="AD403" s="28">
        <f>(SUMIFS('حركة المخزون'!$F:$F,'حركة المخزون'!$E:$E,$D403,'حركة المخزون'!$H:$H,AD$2)-SUMIFS('حركة المخزون'!$F:$F,'حركة المخزون'!$E:$E,$D403,'حركة المخزون'!$G:$G,AD$2))*VLOOKUP($D403,'قاعدة البيانات'!$G:$J,2,0)</f>
        <v>0</v>
      </c>
      <c r="AE403" s="28">
        <f>(SUMIFS('حركة المخزون'!$F:$F,'حركة المخزون'!$E:$E,$D403,'حركة المخزون'!$H:$H,AD$2)-SUMIFS('حركة المخزون'!$F:$F,'حركة المخزون'!$E:$E,$D403,'حركة المخزون'!$G:$G,AD$2))*VLOOKUP($D403,'قاعدة البيانات'!$G:$J,4,0)</f>
        <v>0</v>
      </c>
      <c r="AF403" s="28">
        <f>(SUMIFS('حركة المخزون'!$F:$F,'حركة المخزون'!$E:$E,$D403,'حركة المخزون'!$H:$H,AF$2)-SUMIFS('حركة المخزون'!$F:$F,'حركة المخزون'!$E:$E,$D403,'حركة المخزون'!$G:$G,AF$2))*VLOOKUP($D403,'قاعدة البيانات'!$G:$J,2,0)</f>
        <v>0</v>
      </c>
      <c r="AG403" s="28">
        <f>(SUMIFS('حركة المخزون'!$F:$F,'حركة المخزون'!$E:$E,$D403,'حركة المخزون'!$H:$H,AF$2)-SUMIFS('حركة المخزون'!$F:$F,'حركة المخزون'!$E:$E,$D403,'حركة المخزون'!$G:$G,AF$2))*VLOOKUP($D403,'قاعدة البيانات'!$G:$J,4,0)</f>
        <v>0</v>
      </c>
      <c r="AH403" s="28">
        <f>(SUMIFS('حركة المخزون'!$F:$F,'حركة المخزون'!$E:$E,$D403,'حركة المخزون'!$H:$H,AH$2)-SUMIFS('حركة المخزون'!$F:$F,'حركة المخزون'!$E:$E,$D403,'حركة المخزون'!$G:$G,AH$2))*VLOOKUP($D403,'قاعدة البيانات'!$G:$J,2,0)</f>
        <v>0</v>
      </c>
      <c r="AI403" s="28">
        <f>(SUMIFS('حركة المخزون'!$F:$F,'حركة المخزون'!$E:$E,$D403,'حركة المخزون'!$H:$H,AH$2)-SUMIFS('حركة المخزون'!$F:$F,'حركة المخزون'!$E:$E,$D403,'حركة المخزون'!$G:$G,AH$2))*VLOOKUP($D403,'قاعدة البيانات'!$G:$J,4,0)</f>
        <v>0</v>
      </c>
      <c r="AJ403" s="28">
        <f>(SUMIFS('حركة المخزون'!$F:$F,'حركة المخزون'!$E:$E,$D403,'حركة المخزون'!$H:$H,AJ$2)-SUMIFS('حركة المخزون'!$F:$F,'حركة المخزون'!$E:$E,$D403,'حركة المخزون'!$G:$G,AJ$2))*VLOOKUP($D403,'قاعدة البيانات'!$G:$J,2,0)</f>
        <v>0</v>
      </c>
      <c r="AK403" s="28">
        <f>(SUMIFS('حركة المخزون'!$F:$F,'حركة المخزون'!$E:$E,$D403,'حركة المخزون'!$H:$H,AJ$2)-SUMIFS('حركة المخزون'!$F:$F,'حركة المخزون'!$E:$E,$D403,'حركة المخزون'!$G:$G,AJ$2))*VLOOKUP($D403,'قاعدة البيانات'!$G:$J,4,0)</f>
        <v>0</v>
      </c>
      <c r="AL403" s="28">
        <f>(SUMIFS('حركة المخزون'!$F:$F,'حركة المخزون'!$E:$E,$D403,'حركة المخزون'!$H:$H,AL$2)-SUMIFS('حركة المخزون'!$F:$F,'حركة المخزون'!$E:$E,$D403,'حركة المخزون'!$G:$G,AL$2))*VLOOKUP($D403,'قاعدة البيانات'!$G:$J,2,0)</f>
        <v>0</v>
      </c>
      <c r="AM403" s="28">
        <f>(SUMIFS('حركة المخزون'!$F:$F,'حركة المخزون'!$E:$E,$D403,'حركة المخزون'!$H:$H,AL$2)-SUMIFS('حركة المخزون'!$F:$F,'حركة المخزون'!$E:$E,$D403,'حركة المخزون'!$G:$G,AL$2))*VLOOKUP($D403,'قاعدة البيانات'!$G:$J,4,0)</f>
        <v>0</v>
      </c>
      <c r="AN403" s="28">
        <f>(SUMIFS('حركة المخزون'!$F:$F,'حركة المخزون'!$E:$E,$D403,'حركة المخزون'!$H:$H,AN$2)-SUMIFS('حركة المخزون'!$F:$F,'حركة المخزون'!$E:$E,$D403,'حركة المخزون'!$G:$G,AN$2))*VLOOKUP($D403,'قاعدة البيانات'!$G:$J,2,0)</f>
        <v>0</v>
      </c>
      <c r="AO403" s="28">
        <f>(SUMIFS('حركة المخزون'!$F:$F,'حركة المخزون'!$E:$E,$D403,'حركة المخزون'!$H:$H,AN$2)-SUMIFS('حركة المخزون'!$F:$F,'حركة المخزون'!$E:$E,$D403,'حركة المخزون'!$G:$G,AN$2))*VLOOKUP($D403,'قاعدة البيانات'!$G:$J,4,0)</f>
        <v>0</v>
      </c>
      <c r="AP403" s="28">
        <f>(SUMIFS('حركة المخزون'!$F:$F,'حركة المخزون'!$E:$E,$D403,'حركة المخزون'!$H:$H,AP$2)-SUMIFS('حركة المخزون'!$F:$F,'حركة المخزون'!$E:$E,$D403,'حركة المخزون'!$G:$G,AP$2))*VLOOKUP($D403,'قاعدة البيانات'!$G:$J,2,0)</f>
        <v>0</v>
      </c>
      <c r="AQ403" s="28">
        <f>(SUMIFS('حركة المخزون'!$F:$F,'حركة المخزون'!$E:$E,$D403,'حركة المخزون'!$H:$H,AP$2)-SUMIFS('حركة المخزون'!$F:$F,'حركة المخزون'!$E:$E,$D403,'حركة المخزون'!$G:$G,AP$2))*VLOOKUP($D403,'قاعدة البيانات'!$G:$J,4,0)</f>
        <v>0</v>
      </c>
      <c r="AR403" s="28">
        <f>(SUMIFS('حركة المخزون'!$F:$F,'حركة المخزون'!$E:$E,$D403,'حركة المخزون'!$H:$H,AR$2)-SUMIFS('حركة المخزون'!$F:$F,'حركة المخزون'!$E:$E,$D403,'حركة المخزون'!$G:$G,AR$2))*VLOOKUP($D403,'قاعدة البيانات'!$G:$J,2,0)</f>
        <v>0</v>
      </c>
      <c r="AS403" s="28">
        <f>(SUMIFS('حركة المخزون'!$F:$F,'حركة المخزون'!$E:$E,$D403,'حركة المخزون'!$H:$H,AR$2)-SUMIFS('حركة المخزون'!$F:$F,'حركة المخزون'!$E:$E,$D403,'حركة المخزون'!$G:$G,AR$2))*VLOOKUP($D403,'قاعدة البيانات'!$G:$J,4,0)</f>
        <v>0</v>
      </c>
      <c r="AT403" s="28">
        <f>(SUMIFS('حركة المخزون'!$F:$F,'حركة المخزون'!$E:$E,$D403,'حركة المخزون'!$H:$H,AT$2)-SUMIFS('حركة المخزون'!$F:$F,'حركة المخزون'!$E:$E,$D403,'حركة المخزون'!$G:$G,AT$2))*VLOOKUP($D403,'قاعدة البيانات'!$G:$J,2,0)</f>
        <v>0</v>
      </c>
      <c r="AU403" s="28">
        <f>(SUMIFS('حركة المخزون'!$F:$F,'حركة المخزون'!$E:$E,$D403,'حركة المخزون'!$H:$H,AT$2)-SUMIFS('حركة المخزون'!$F:$F,'حركة المخزون'!$E:$E,$D403,'حركة المخزون'!$G:$G,AT$2))*VLOOKUP($D403,'قاعدة البيانات'!$G:$J,4,0)</f>
        <v>0</v>
      </c>
      <c r="AV403" s="28">
        <f>(SUMIFS('حركة المخزون'!$F:$F,'حركة المخزون'!$E:$E,$D403,'حركة المخزون'!$H:$H,AV$2)-SUMIFS('حركة المخزون'!$F:$F,'حركة المخزون'!$E:$E,$D403,'حركة المخزون'!$G:$G,AV$2))*VLOOKUP($D403,'قاعدة البيانات'!$G:$J,2,0)</f>
        <v>0</v>
      </c>
      <c r="AW403" s="28">
        <f>(SUMIFS('حركة المخزون'!$F:$F,'حركة المخزون'!$E:$E,$D403,'حركة المخزون'!$H:$H,AV$2)-SUMIFS('حركة المخزون'!$F:$F,'حركة المخزون'!$E:$E,$D403,'حركة المخزون'!$G:$G,AV$2))*VLOOKUP($D403,'قاعدة البيانات'!$G:$J,4,0)</f>
        <v>0</v>
      </c>
      <c r="AX403" s="28">
        <f>(SUMIFS('حركة المخزون'!$F:$F,'حركة المخزون'!$E:$E,$D403,'حركة المخزون'!$H:$H,AX$2)-SUMIFS('حركة المخزون'!$F:$F,'حركة المخزون'!$E:$E,$D403,'حركة المخزون'!$G:$G,AX$2))*VLOOKUP($D403,'قاعدة البيانات'!$G:$J,2,0)</f>
        <v>0</v>
      </c>
      <c r="AY403" s="28">
        <f>(SUMIFS('حركة المخزون'!$F:$F,'حركة المخزون'!$E:$E,$D403,'حركة المخزون'!$H:$H,AX$2)-SUMIFS('حركة المخزون'!$F:$F,'حركة المخزون'!$E:$E,$D403,'حركة المخزون'!$G:$G,AX$2))*VLOOKUP($D403,'قاعدة البيانات'!$G:$J,4,0)</f>
        <v>0</v>
      </c>
      <c r="AZ403" s="28">
        <f>(SUMIFS('حركة المخزون'!$F:$F,'حركة المخزون'!$E:$E,$D403,'حركة المخزون'!$H:$H,AZ$2)-SUMIFS('حركة المخزون'!$F:$F,'حركة المخزون'!$E:$E,$D403,'حركة المخزون'!$G:$G,AZ$2))*VLOOKUP($D403,'قاعدة البيانات'!$G:$J,2,0)</f>
        <v>0</v>
      </c>
      <c r="BA403" s="28">
        <f>(SUMIFS('حركة المخزون'!$F:$F,'حركة المخزون'!$E:$E,$D403,'حركة المخزون'!$H:$H,AZ$2)-SUMIFS('حركة المخزون'!$F:$F,'حركة المخزون'!$E:$E,$D403,'حركة المخزون'!$G:$G,AZ$2))*VLOOKUP($D403,'قاعدة البيانات'!$G:$J,4,0)</f>
        <v>0</v>
      </c>
      <c r="BB403" s="28">
        <f>(SUMIFS('حركة المخزون'!$F:$F,'حركة المخزون'!$E:$E,$D403,'حركة المخزون'!$H:$H,BB$2)-SUMIFS('حركة المخزون'!$F:$F,'حركة المخزون'!$E:$E,$D403,'حركة المخزون'!$G:$G,BB$2))*VLOOKUP($D403,'قاعدة البيانات'!$G:$J,2,0)</f>
        <v>0</v>
      </c>
      <c r="BC403" s="28">
        <f>(SUMIFS('حركة المخزون'!$F:$F,'حركة المخزون'!$E:$E,$D403,'حركة المخزون'!$H:$H,BB$2)-SUMIFS('حركة المخزون'!$F:$F,'حركة المخزون'!$E:$E,$D403,'حركة المخزون'!$G:$G,BB$2))*VLOOKUP($D403,'قاعدة البيانات'!$G:$J,4,0)</f>
        <v>0</v>
      </c>
      <c r="BD403" s="28">
        <f>(SUMIFS('حركة المخزون'!$F:$F,'حركة المخزون'!$E:$E,$D403,'حركة المخزون'!$H:$H,BD$2)-SUMIFS('حركة المخزون'!$F:$F,'حركة المخزون'!$E:$E,$D403,'حركة المخزون'!$G:$G,BD$2))*VLOOKUP($D403,'قاعدة البيانات'!$G:$J,2,0)</f>
        <v>0</v>
      </c>
      <c r="BE403" s="28">
        <f>(SUMIFS('حركة المخزون'!$F:$F,'حركة المخزون'!$E:$E,$D403,'حركة المخزون'!$H:$H,BD$2)-SUMIFS('حركة المخزون'!$F:$F,'حركة المخزون'!$E:$E,$D403,'حركة المخزون'!$G:$G,BD$2))*VLOOKUP($D403,'قاعدة البيانات'!$G:$J,4,0)</f>
        <v>0</v>
      </c>
      <c r="BF403" s="28">
        <f>(SUMIFS('حركة المخزون'!$F:$F,'حركة المخزون'!$E:$E,$D403,'حركة المخزون'!$H:$H,BF$2)-SUMIFS('حركة المخزون'!$F:$F,'حركة المخزون'!$E:$E,$D403,'حركة المخزون'!$G:$G,BF$2))*VLOOKUP($D403,'قاعدة البيانات'!$G:$J,2,0)</f>
        <v>0</v>
      </c>
      <c r="BG403" s="28">
        <f>(SUMIFS('حركة المخزون'!$F:$F,'حركة المخزون'!$E:$E,$D403,'حركة المخزون'!$H:$H,BF$2)-SUMIFS('حركة المخزون'!$F:$F,'حركة المخزون'!$E:$E,$D403,'حركة المخزون'!$G:$G,BF$2))*VLOOKUP($D403,'قاعدة البيانات'!$G:$J,4,0)</f>
        <v>0</v>
      </c>
      <c r="BH403" s="28">
        <f>(SUMIFS('حركة المخزون'!$F:$F,'حركة المخزون'!$E:$E,$D403,'حركة المخزون'!$H:$H,BH$2)-SUMIFS('حركة المخزون'!$F:$F,'حركة المخزون'!$E:$E,$D403,'حركة المخزون'!$G:$G,BH$2))*VLOOKUP($D403,'قاعدة البيانات'!$G:$J,2,0)</f>
        <v>0</v>
      </c>
      <c r="BI403" s="28">
        <f>(SUMIFS('حركة المخزون'!$F:$F,'حركة المخزون'!$E:$E,$D403,'حركة المخزون'!$H:$H,BH$2)-SUMIFS('حركة المخزون'!$F:$F,'حركة المخزون'!$E:$E,$D403,'حركة المخزون'!$G:$G,BH$2))*VLOOKUP($D403,'قاعدة البيانات'!$G:$J,4,0)</f>
        <v>0</v>
      </c>
    </row>
    <row r="404" spans="2:61" s="15" customFormat="1" ht="24" customHeight="1" x14ac:dyDescent="0.2">
      <c r="B404" s="19">
        <v>401</v>
      </c>
      <c r="C404" s="19"/>
      <c r="D404" s="18" t="str">
        <f>VLOOKUP(C404,'قاعدة البيانات'!F:G,2,0)</f>
        <v/>
      </c>
      <c r="F404" s="28">
        <f>(SUMIFS('حركة المخزون'!$F:$F,'حركة المخزون'!$E:$E,$D404,'حركة المخزون'!$H:$H,F$2)-SUMIFS('حركة المخزون'!$F:$F,'حركة المخزون'!$E:$E,$D404,'حركة المخزون'!$G:$G,F$2))*VLOOKUP($D404,'قاعدة البيانات'!$G:$J,2,0)</f>
        <v>0</v>
      </c>
      <c r="G404" s="28">
        <f>(SUMIFS('حركة المخزون'!$F:$F,'حركة المخزون'!$E:$E,$D404,'حركة المخزون'!$H:$H,F$2)-SUMIFS('حركة المخزون'!$F:$F,'حركة المخزون'!$E:$E,$D404,'حركة المخزون'!$G:$G,F$2))*VLOOKUP($D404,'قاعدة البيانات'!$G:$J,4,0)</f>
        <v>0</v>
      </c>
      <c r="H404" s="28">
        <f>(SUMIFS('حركة المخزون'!$F:$F,'حركة المخزون'!$E:$E,$D404,'حركة المخزون'!$H:$H,H$2)-SUMIFS('حركة المخزون'!$F:$F,'حركة المخزون'!$E:$E,$D404,'حركة المخزون'!$G:$G,H$2))*VLOOKUP($D404,'قاعدة البيانات'!$G:$J,2,0)</f>
        <v>0</v>
      </c>
      <c r="I404" s="28">
        <f>(SUMIFS('حركة المخزون'!$F:$F,'حركة المخزون'!$E:$E,$D404,'حركة المخزون'!$H:$H,H$2)-SUMIFS('حركة المخزون'!$F:$F,'حركة المخزون'!$E:$E,$D404,'حركة المخزون'!$G:$G,H$2))*VLOOKUP($D404,'قاعدة البيانات'!$G:$J,4,0)</f>
        <v>0</v>
      </c>
      <c r="J404" s="28">
        <f>(SUMIFS('حركة المخزون'!$F:$F,'حركة المخزون'!$E:$E,$D404,'حركة المخزون'!$H:$H,J$2)-SUMIFS('حركة المخزون'!$F:$F,'حركة المخزون'!$E:$E,$D404,'حركة المخزون'!$G:$G,J$2))*VLOOKUP($D404,'قاعدة البيانات'!$G:$J,2,0)</f>
        <v>0</v>
      </c>
      <c r="K404" s="28">
        <f>(SUMIFS('حركة المخزون'!$F:$F,'حركة المخزون'!$E:$E,$D404,'حركة المخزون'!$H:$H,J$2)-SUMIFS('حركة المخزون'!$F:$F,'حركة المخزون'!$E:$E,$D404,'حركة المخزون'!$G:$G,J$2))*VLOOKUP($D404,'قاعدة البيانات'!$G:$J,4,0)</f>
        <v>0</v>
      </c>
      <c r="L404" s="28">
        <f>(SUMIFS('حركة المخزون'!$F:$F,'حركة المخزون'!$E:$E,$D404,'حركة المخزون'!$H:$H,L$2)-SUMIFS('حركة المخزون'!$F:$F,'حركة المخزون'!$E:$E,$D404,'حركة المخزون'!$G:$G,L$2))*VLOOKUP($D404,'قاعدة البيانات'!$G:$J,2,0)</f>
        <v>0</v>
      </c>
      <c r="M404" s="28">
        <f>(SUMIFS('حركة المخزون'!$F:$F,'حركة المخزون'!$E:$E,$D404,'حركة المخزون'!$H:$H,L$2)-SUMIFS('حركة المخزون'!$F:$F,'حركة المخزون'!$E:$E,$D404,'حركة المخزون'!$G:$G,L$2))*VLOOKUP($D404,'قاعدة البيانات'!$G:$J,4,0)</f>
        <v>0</v>
      </c>
      <c r="N404" s="28">
        <f>(SUMIFS('حركة المخزون'!$F:$F,'حركة المخزون'!$E:$E,$D404,'حركة المخزون'!$H:$H,N$2)-SUMIFS('حركة المخزون'!$F:$F,'حركة المخزون'!$E:$E,$D404,'حركة المخزون'!$G:$G,N$2))*VLOOKUP($D404,'قاعدة البيانات'!$G:$J,2,0)</f>
        <v>0</v>
      </c>
      <c r="O404" s="28">
        <f>(SUMIFS('حركة المخزون'!$F:$F,'حركة المخزون'!$E:$E,$D404,'حركة المخزون'!$H:$H,N$2)-SUMIFS('حركة المخزون'!$F:$F,'حركة المخزون'!$E:$E,$D404,'حركة المخزون'!$G:$G,N$2))*VLOOKUP($D404,'قاعدة البيانات'!$G:$J,4,0)</f>
        <v>0</v>
      </c>
      <c r="P404" s="28">
        <f>(SUMIFS('حركة المخزون'!$F:$F,'حركة المخزون'!$E:$E,$D404,'حركة المخزون'!$H:$H,P$2)-SUMIFS('حركة المخزون'!$F:$F,'حركة المخزون'!$E:$E,$D404,'حركة المخزون'!$G:$G,P$2))*VLOOKUP($D404,'قاعدة البيانات'!$G:$J,2,0)</f>
        <v>0</v>
      </c>
      <c r="Q404" s="28">
        <f>(SUMIFS('حركة المخزون'!$F:$F,'حركة المخزون'!$E:$E,$D404,'حركة المخزون'!$H:$H,P$2)-SUMIFS('حركة المخزون'!$F:$F,'حركة المخزون'!$E:$E,$D404,'حركة المخزون'!$G:$G,P$2))*VLOOKUP($D404,'قاعدة البيانات'!$G:$J,4,0)</f>
        <v>0</v>
      </c>
      <c r="R404" s="28">
        <f>(SUMIFS('حركة المخزون'!$F:$F,'حركة المخزون'!$E:$E,$D404,'حركة المخزون'!$H:$H,R$2)-SUMIFS('حركة المخزون'!$F:$F,'حركة المخزون'!$E:$E,$D404,'حركة المخزون'!$G:$G,R$2))*VLOOKUP($D404,'قاعدة البيانات'!$G:$J,2,0)</f>
        <v>0</v>
      </c>
      <c r="S404" s="28">
        <f>(SUMIFS('حركة المخزون'!$F:$F,'حركة المخزون'!$E:$E,$D404,'حركة المخزون'!$H:$H,R$2)-SUMIFS('حركة المخزون'!$F:$F,'حركة المخزون'!$E:$E,$D404,'حركة المخزون'!$G:$G,R$2))*VLOOKUP($D404,'قاعدة البيانات'!$G:$J,4,0)</f>
        <v>0</v>
      </c>
      <c r="T404" s="28">
        <f>(SUMIFS('حركة المخزون'!$F:$F,'حركة المخزون'!$E:$E,$D404,'حركة المخزون'!$H:$H,T$2)-SUMIFS('حركة المخزون'!$F:$F,'حركة المخزون'!$E:$E,$D404,'حركة المخزون'!$G:$G,T$2))*VLOOKUP($D404,'قاعدة البيانات'!$G:$J,2,0)</f>
        <v>0</v>
      </c>
      <c r="U404" s="28">
        <f>(SUMIFS('حركة المخزون'!$F:$F,'حركة المخزون'!$E:$E,$D404,'حركة المخزون'!$H:$H,T$2)-SUMIFS('حركة المخزون'!$F:$F,'حركة المخزون'!$E:$E,$D404,'حركة المخزون'!$G:$G,T$2))*VLOOKUP($D404,'قاعدة البيانات'!$G:$J,4,0)</f>
        <v>0</v>
      </c>
      <c r="V404" s="28">
        <f>(SUMIFS('حركة المخزون'!$F:$F,'حركة المخزون'!$E:$E,$D404,'حركة المخزون'!$H:$H,V$2)-SUMIFS('حركة المخزون'!$F:$F,'حركة المخزون'!$E:$E,$D404,'حركة المخزون'!$G:$G,V$2))*VLOOKUP($D404,'قاعدة البيانات'!$G:$J,2,0)</f>
        <v>0</v>
      </c>
      <c r="W404" s="28">
        <f>(SUMIFS('حركة المخزون'!$F:$F,'حركة المخزون'!$E:$E,$D404,'حركة المخزون'!$H:$H,V$2)-SUMIFS('حركة المخزون'!$F:$F,'حركة المخزون'!$E:$E,$D404,'حركة المخزون'!$G:$G,V$2))*VLOOKUP($D404,'قاعدة البيانات'!$G:$J,4,0)</f>
        <v>0</v>
      </c>
      <c r="X404" s="28">
        <f>(SUMIFS('حركة المخزون'!$F:$F,'حركة المخزون'!$E:$E,$D404,'حركة المخزون'!$H:$H,X$2)-SUMIFS('حركة المخزون'!$F:$F,'حركة المخزون'!$E:$E,$D404,'حركة المخزون'!$G:$G,X$2))*VLOOKUP($D404,'قاعدة البيانات'!$G:$J,2,0)</f>
        <v>0</v>
      </c>
      <c r="Y404" s="28">
        <f>(SUMIFS('حركة المخزون'!$F:$F,'حركة المخزون'!$E:$E,$D404,'حركة المخزون'!$H:$H,X$2)-SUMIFS('حركة المخزون'!$F:$F,'حركة المخزون'!$E:$E,$D404,'حركة المخزون'!$G:$G,X$2))*VLOOKUP($D404,'قاعدة البيانات'!$G:$J,4,0)</f>
        <v>0</v>
      </c>
      <c r="Z404" s="28">
        <f>(SUMIFS('حركة المخزون'!$F:$F,'حركة المخزون'!$E:$E,$D404,'حركة المخزون'!$H:$H,Z$2)-SUMIFS('حركة المخزون'!$F:$F,'حركة المخزون'!$E:$E,$D404,'حركة المخزون'!$G:$G,Z$2))*VLOOKUP($D404,'قاعدة البيانات'!$G:$J,2,0)</f>
        <v>0</v>
      </c>
      <c r="AA404" s="28">
        <f>(SUMIFS('حركة المخزون'!$F:$F,'حركة المخزون'!$E:$E,$D404,'حركة المخزون'!$H:$H,Z$2)-SUMIFS('حركة المخزون'!$F:$F,'حركة المخزون'!$E:$E,$D404,'حركة المخزون'!$G:$G,Z$2))*VLOOKUP($D404,'قاعدة البيانات'!$G:$J,4,0)</f>
        <v>0</v>
      </c>
      <c r="AB404" s="28">
        <f>(SUMIFS('حركة المخزون'!$F:$F,'حركة المخزون'!$E:$E,$D404,'حركة المخزون'!$H:$H,AB$2)-SUMIFS('حركة المخزون'!$F:$F,'حركة المخزون'!$E:$E,$D404,'حركة المخزون'!$G:$G,AB$2))*VLOOKUP($D404,'قاعدة البيانات'!$G:$J,2,0)</f>
        <v>0</v>
      </c>
      <c r="AC404" s="28">
        <f>(SUMIFS('حركة المخزون'!$F:$F,'حركة المخزون'!$E:$E,$D404,'حركة المخزون'!$H:$H,AB$2)-SUMIFS('حركة المخزون'!$F:$F,'حركة المخزون'!$E:$E,$D404,'حركة المخزون'!$G:$G,AB$2))*VLOOKUP($D404,'قاعدة البيانات'!$G:$J,4,0)</f>
        <v>0</v>
      </c>
      <c r="AD404" s="28">
        <f>(SUMIFS('حركة المخزون'!$F:$F,'حركة المخزون'!$E:$E,$D404,'حركة المخزون'!$H:$H,AD$2)-SUMIFS('حركة المخزون'!$F:$F,'حركة المخزون'!$E:$E,$D404,'حركة المخزون'!$G:$G,AD$2))*VLOOKUP($D404,'قاعدة البيانات'!$G:$J,2,0)</f>
        <v>0</v>
      </c>
      <c r="AE404" s="28">
        <f>(SUMIFS('حركة المخزون'!$F:$F,'حركة المخزون'!$E:$E,$D404,'حركة المخزون'!$H:$H,AD$2)-SUMIFS('حركة المخزون'!$F:$F,'حركة المخزون'!$E:$E,$D404,'حركة المخزون'!$G:$G,AD$2))*VLOOKUP($D404,'قاعدة البيانات'!$G:$J,4,0)</f>
        <v>0</v>
      </c>
      <c r="AF404" s="28">
        <f>(SUMIFS('حركة المخزون'!$F:$F,'حركة المخزون'!$E:$E,$D404,'حركة المخزون'!$H:$H,AF$2)-SUMIFS('حركة المخزون'!$F:$F,'حركة المخزون'!$E:$E,$D404,'حركة المخزون'!$G:$G,AF$2))*VLOOKUP($D404,'قاعدة البيانات'!$G:$J,2,0)</f>
        <v>0</v>
      </c>
      <c r="AG404" s="28">
        <f>(SUMIFS('حركة المخزون'!$F:$F,'حركة المخزون'!$E:$E,$D404,'حركة المخزون'!$H:$H,AF$2)-SUMIFS('حركة المخزون'!$F:$F,'حركة المخزون'!$E:$E,$D404,'حركة المخزون'!$G:$G,AF$2))*VLOOKUP($D404,'قاعدة البيانات'!$G:$J,4,0)</f>
        <v>0</v>
      </c>
      <c r="AH404" s="28">
        <f>(SUMIFS('حركة المخزون'!$F:$F,'حركة المخزون'!$E:$E,$D404,'حركة المخزون'!$H:$H,AH$2)-SUMIFS('حركة المخزون'!$F:$F,'حركة المخزون'!$E:$E,$D404,'حركة المخزون'!$G:$G,AH$2))*VLOOKUP($D404,'قاعدة البيانات'!$G:$J,2,0)</f>
        <v>0</v>
      </c>
      <c r="AI404" s="28">
        <f>(SUMIFS('حركة المخزون'!$F:$F,'حركة المخزون'!$E:$E,$D404,'حركة المخزون'!$H:$H,AH$2)-SUMIFS('حركة المخزون'!$F:$F,'حركة المخزون'!$E:$E,$D404,'حركة المخزون'!$G:$G,AH$2))*VLOOKUP($D404,'قاعدة البيانات'!$G:$J,4,0)</f>
        <v>0</v>
      </c>
      <c r="AJ404" s="28">
        <f>(SUMIFS('حركة المخزون'!$F:$F,'حركة المخزون'!$E:$E,$D404,'حركة المخزون'!$H:$H,AJ$2)-SUMIFS('حركة المخزون'!$F:$F,'حركة المخزون'!$E:$E,$D404,'حركة المخزون'!$G:$G,AJ$2))*VLOOKUP($D404,'قاعدة البيانات'!$G:$J,2,0)</f>
        <v>0</v>
      </c>
      <c r="AK404" s="28">
        <f>(SUMIFS('حركة المخزون'!$F:$F,'حركة المخزون'!$E:$E,$D404,'حركة المخزون'!$H:$H,AJ$2)-SUMIFS('حركة المخزون'!$F:$F,'حركة المخزون'!$E:$E,$D404,'حركة المخزون'!$G:$G,AJ$2))*VLOOKUP($D404,'قاعدة البيانات'!$G:$J,4,0)</f>
        <v>0</v>
      </c>
      <c r="AL404" s="28">
        <f>(SUMIFS('حركة المخزون'!$F:$F,'حركة المخزون'!$E:$E,$D404,'حركة المخزون'!$H:$H,AL$2)-SUMIFS('حركة المخزون'!$F:$F,'حركة المخزون'!$E:$E,$D404,'حركة المخزون'!$G:$G,AL$2))*VLOOKUP($D404,'قاعدة البيانات'!$G:$J,2,0)</f>
        <v>0</v>
      </c>
      <c r="AM404" s="28">
        <f>(SUMIFS('حركة المخزون'!$F:$F,'حركة المخزون'!$E:$E,$D404,'حركة المخزون'!$H:$H,AL$2)-SUMIFS('حركة المخزون'!$F:$F,'حركة المخزون'!$E:$E,$D404,'حركة المخزون'!$G:$G,AL$2))*VLOOKUP($D404,'قاعدة البيانات'!$G:$J,4,0)</f>
        <v>0</v>
      </c>
      <c r="AN404" s="28">
        <f>(SUMIFS('حركة المخزون'!$F:$F,'حركة المخزون'!$E:$E,$D404,'حركة المخزون'!$H:$H,AN$2)-SUMIFS('حركة المخزون'!$F:$F,'حركة المخزون'!$E:$E,$D404,'حركة المخزون'!$G:$G,AN$2))*VLOOKUP($D404,'قاعدة البيانات'!$G:$J,2,0)</f>
        <v>0</v>
      </c>
      <c r="AO404" s="28">
        <f>(SUMIFS('حركة المخزون'!$F:$F,'حركة المخزون'!$E:$E,$D404,'حركة المخزون'!$H:$H,AN$2)-SUMIFS('حركة المخزون'!$F:$F,'حركة المخزون'!$E:$E,$D404,'حركة المخزون'!$G:$G,AN$2))*VLOOKUP($D404,'قاعدة البيانات'!$G:$J,4,0)</f>
        <v>0</v>
      </c>
      <c r="AP404" s="28">
        <f>(SUMIFS('حركة المخزون'!$F:$F,'حركة المخزون'!$E:$E,$D404,'حركة المخزون'!$H:$H,AP$2)-SUMIFS('حركة المخزون'!$F:$F,'حركة المخزون'!$E:$E,$D404,'حركة المخزون'!$G:$G,AP$2))*VLOOKUP($D404,'قاعدة البيانات'!$G:$J,2,0)</f>
        <v>0</v>
      </c>
      <c r="AQ404" s="28">
        <f>(SUMIFS('حركة المخزون'!$F:$F,'حركة المخزون'!$E:$E,$D404,'حركة المخزون'!$H:$H,AP$2)-SUMIFS('حركة المخزون'!$F:$F,'حركة المخزون'!$E:$E,$D404,'حركة المخزون'!$G:$G,AP$2))*VLOOKUP($D404,'قاعدة البيانات'!$G:$J,4,0)</f>
        <v>0</v>
      </c>
      <c r="AR404" s="28">
        <f>(SUMIFS('حركة المخزون'!$F:$F,'حركة المخزون'!$E:$E,$D404,'حركة المخزون'!$H:$H,AR$2)-SUMIFS('حركة المخزون'!$F:$F,'حركة المخزون'!$E:$E,$D404,'حركة المخزون'!$G:$G,AR$2))*VLOOKUP($D404,'قاعدة البيانات'!$G:$J,2,0)</f>
        <v>0</v>
      </c>
      <c r="AS404" s="28">
        <f>(SUMIFS('حركة المخزون'!$F:$F,'حركة المخزون'!$E:$E,$D404,'حركة المخزون'!$H:$H,AR$2)-SUMIFS('حركة المخزون'!$F:$F,'حركة المخزون'!$E:$E,$D404,'حركة المخزون'!$G:$G,AR$2))*VLOOKUP($D404,'قاعدة البيانات'!$G:$J,4,0)</f>
        <v>0</v>
      </c>
      <c r="AT404" s="28">
        <f>(SUMIFS('حركة المخزون'!$F:$F,'حركة المخزون'!$E:$E,$D404,'حركة المخزون'!$H:$H,AT$2)-SUMIFS('حركة المخزون'!$F:$F,'حركة المخزون'!$E:$E,$D404,'حركة المخزون'!$G:$G,AT$2))*VLOOKUP($D404,'قاعدة البيانات'!$G:$J,2,0)</f>
        <v>0</v>
      </c>
      <c r="AU404" s="28">
        <f>(SUMIFS('حركة المخزون'!$F:$F,'حركة المخزون'!$E:$E,$D404,'حركة المخزون'!$H:$H,AT$2)-SUMIFS('حركة المخزون'!$F:$F,'حركة المخزون'!$E:$E,$D404,'حركة المخزون'!$G:$G,AT$2))*VLOOKUP($D404,'قاعدة البيانات'!$G:$J,4,0)</f>
        <v>0</v>
      </c>
      <c r="AV404" s="28">
        <f>(SUMIFS('حركة المخزون'!$F:$F,'حركة المخزون'!$E:$E,$D404,'حركة المخزون'!$H:$H,AV$2)-SUMIFS('حركة المخزون'!$F:$F,'حركة المخزون'!$E:$E,$D404,'حركة المخزون'!$G:$G,AV$2))*VLOOKUP($D404,'قاعدة البيانات'!$G:$J,2,0)</f>
        <v>0</v>
      </c>
      <c r="AW404" s="28">
        <f>(SUMIFS('حركة المخزون'!$F:$F,'حركة المخزون'!$E:$E,$D404,'حركة المخزون'!$H:$H,AV$2)-SUMIFS('حركة المخزون'!$F:$F,'حركة المخزون'!$E:$E,$D404,'حركة المخزون'!$G:$G,AV$2))*VLOOKUP($D404,'قاعدة البيانات'!$G:$J,4,0)</f>
        <v>0</v>
      </c>
      <c r="AX404" s="28">
        <f>(SUMIFS('حركة المخزون'!$F:$F,'حركة المخزون'!$E:$E,$D404,'حركة المخزون'!$H:$H,AX$2)-SUMIFS('حركة المخزون'!$F:$F,'حركة المخزون'!$E:$E,$D404,'حركة المخزون'!$G:$G,AX$2))*VLOOKUP($D404,'قاعدة البيانات'!$G:$J,2,0)</f>
        <v>0</v>
      </c>
      <c r="AY404" s="28">
        <f>(SUMIFS('حركة المخزون'!$F:$F,'حركة المخزون'!$E:$E,$D404,'حركة المخزون'!$H:$H,AX$2)-SUMIFS('حركة المخزون'!$F:$F,'حركة المخزون'!$E:$E,$D404,'حركة المخزون'!$G:$G,AX$2))*VLOOKUP($D404,'قاعدة البيانات'!$G:$J,4,0)</f>
        <v>0</v>
      </c>
      <c r="AZ404" s="28">
        <f>(SUMIFS('حركة المخزون'!$F:$F,'حركة المخزون'!$E:$E,$D404,'حركة المخزون'!$H:$H,AZ$2)-SUMIFS('حركة المخزون'!$F:$F,'حركة المخزون'!$E:$E,$D404,'حركة المخزون'!$G:$G,AZ$2))*VLOOKUP($D404,'قاعدة البيانات'!$G:$J,2,0)</f>
        <v>0</v>
      </c>
      <c r="BA404" s="28">
        <f>(SUMIFS('حركة المخزون'!$F:$F,'حركة المخزون'!$E:$E,$D404,'حركة المخزون'!$H:$H,AZ$2)-SUMIFS('حركة المخزون'!$F:$F,'حركة المخزون'!$E:$E,$D404,'حركة المخزون'!$G:$G,AZ$2))*VLOOKUP($D404,'قاعدة البيانات'!$G:$J,4,0)</f>
        <v>0</v>
      </c>
      <c r="BB404" s="28">
        <f>(SUMIFS('حركة المخزون'!$F:$F,'حركة المخزون'!$E:$E,$D404,'حركة المخزون'!$H:$H,BB$2)-SUMIFS('حركة المخزون'!$F:$F,'حركة المخزون'!$E:$E,$D404,'حركة المخزون'!$G:$G,BB$2))*VLOOKUP($D404,'قاعدة البيانات'!$G:$J,2,0)</f>
        <v>0</v>
      </c>
      <c r="BC404" s="28">
        <f>(SUMIFS('حركة المخزون'!$F:$F,'حركة المخزون'!$E:$E,$D404,'حركة المخزون'!$H:$H,BB$2)-SUMIFS('حركة المخزون'!$F:$F,'حركة المخزون'!$E:$E,$D404,'حركة المخزون'!$G:$G,BB$2))*VLOOKUP($D404,'قاعدة البيانات'!$G:$J,4,0)</f>
        <v>0</v>
      </c>
      <c r="BD404" s="28">
        <f>(SUMIFS('حركة المخزون'!$F:$F,'حركة المخزون'!$E:$E,$D404,'حركة المخزون'!$H:$H,BD$2)-SUMIFS('حركة المخزون'!$F:$F,'حركة المخزون'!$E:$E,$D404,'حركة المخزون'!$G:$G,BD$2))*VLOOKUP($D404,'قاعدة البيانات'!$G:$J,2,0)</f>
        <v>0</v>
      </c>
      <c r="BE404" s="28">
        <f>(SUMIFS('حركة المخزون'!$F:$F,'حركة المخزون'!$E:$E,$D404,'حركة المخزون'!$H:$H,BD$2)-SUMIFS('حركة المخزون'!$F:$F,'حركة المخزون'!$E:$E,$D404,'حركة المخزون'!$G:$G,BD$2))*VLOOKUP($D404,'قاعدة البيانات'!$G:$J,4,0)</f>
        <v>0</v>
      </c>
      <c r="BF404" s="28">
        <f>(SUMIFS('حركة المخزون'!$F:$F,'حركة المخزون'!$E:$E,$D404,'حركة المخزون'!$H:$H,BF$2)-SUMIFS('حركة المخزون'!$F:$F,'حركة المخزون'!$E:$E,$D404,'حركة المخزون'!$G:$G,BF$2))*VLOOKUP($D404,'قاعدة البيانات'!$G:$J,2,0)</f>
        <v>0</v>
      </c>
      <c r="BG404" s="28">
        <f>(SUMIFS('حركة المخزون'!$F:$F,'حركة المخزون'!$E:$E,$D404,'حركة المخزون'!$H:$H,BF$2)-SUMIFS('حركة المخزون'!$F:$F,'حركة المخزون'!$E:$E,$D404,'حركة المخزون'!$G:$G,BF$2))*VLOOKUP($D404,'قاعدة البيانات'!$G:$J,4,0)</f>
        <v>0</v>
      </c>
      <c r="BH404" s="28">
        <f>(SUMIFS('حركة المخزون'!$F:$F,'حركة المخزون'!$E:$E,$D404,'حركة المخزون'!$H:$H,BH$2)-SUMIFS('حركة المخزون'!$F:$F,'حركة المخزون'!$E:$E,$D404,'حركة المخزون'!$G:$G,BH$2))*VLOOKUP($D404,'قاعدة البيانات'!$G:$J,2,0)</f>
        <v>0</v>
      </c>
      <c r="BI404" s="28">
        <f>(SUMIFS('حركة المخزون'!$F:$F,'حركة المخزون'!$E:$E,$D404,'حركة المخزون'!$H:$H,BH$2)-SUMIFS('حركة المخزون'!$F:$F,'حركة المخزون'!$E:$E,$D404,'حركة المخزون'!$G:$G,BH$2))*VLOOKUP($D404,'قاعدة البيانات'!$G:$J,4,0)</f>
        <v>0</v>
      </c>
    </row>
    <row r="405" spans="2:61" s="15" customFormat="1" ht="24" customHeight="1" x14ac:dyDescent="0.2">
      <c r="B405" s="18">
        <v>402</v>
      </c>
      <c r="C405" s="19"/>
      <c r="D405" s="18" t="str">
        <f>VLOOKUP(C405,'قاعدة البيانات'!F:G,2,0)</f>
        <v/>
      </c>
      <c r="F405" s="28">
        <f>(SUMIFS('حركة المخزون'!$F:$F,'حركة المخزون'!$E:$E,$D405,'حركة المخزون'!$H:$H,F$2)-SUMIFS('حركة المخزون'!$F:$F,'حركة المخزون'!$E:$E,$D405,'حركة المخزون'!$G:$G,F$2))*VLOOKUP($D405,'قاعدة البيانات'!$G:$J,2,0)</f>
        <v>0</v>
      </c>
      <c r="G405" s="28">
        <f>(SUMIFS('حركة المخزون'!$F:$F,'حركة المخزون'!$E:$E,$D405,'حركة المخزون'!$H:$H,F$2)-SUMIFS('حركة المخزون'!$F:$F,'حركة المخزون'!$E:$E,$D405,'حركة المخزون'!$G:$G,F$2))*VLOOKUP($D405,'قاعدة البيانات'!$G:$J,4,0)</f>
        <v>0</v>
      </c>
      <c r="H405" s="28">
        <f>(SUMIFS('حركة المخزون'!$F:$F,'حركة المخزون'!$E:$E,$D405,'حركة المخزون'!$H:$H,H$2)-SUMIFS('حركة المخزون'!$F:$F,'حركة المخزون'!$E:$E,$D405,'حركة المخزون'!$G:$G,H$2))*VLOOKUP($D405,'قاعدة البيانات'!$G:$J,2,0)</f>
        <v>0</v>
      </c>
      <c r="I405" s="28">
        <f>(SUMIFS('حركة المخزون'!$F:$F,'حركة المخزون'!$E:$E,$D405,'حركة المخزون'!$H:$H,H$2)-SUMIFS('حركة المخزون'!$F:$F,'حركة المخزون'!$E:$E,$D405,'حركة المخزون'!$G:$G,H$2))*VLOOKUP($D405,'قاعدة البيانات'!$G:$J,4,0)</f>
        <v>0</v>
      </c>
      <c r="J405" s="28">
        <f>(SUMIFS('حركة المخزون'!$F:$F,'حركة المخزون'!$E:$E,$D405,'حركة المخزون'!$H:$H,J$2)-SUMIFS('حركة المخزون'!$F:$F,'حركة المخزون'!$E:$E,$D405,'حركة المخزون'!$G:$G,J$2))*VLOOKUP($D405,'قاعدة البيانات'!$G:$J,2,0)</f>
        <v>0</v>
      </c>
      <c r="K405" s="28">
        <f>(SUMIFS('حركة المخزون'!$F:$F,'حركة المخزون'!$E:$E,$D405,'حركة المخزون'!$H:$H,J$2)-SUMIFS('حركة المخزون'!$F:$F,'حركة المخزون'!$E:$E,$D405,'حركة المخزون'!$G:$G,J$2))*VLOOKUP($D405,'قاعدة البيانات'!$G:$J,4,0)</f>
        <v>0</v>
      </c>
      <c r="L405" s="28">
        <f>(SUMIFS('حركة المخزون'!$F:$F,'حركة المخزون'!$E:$E,$D405,'حركة المخزون'!$H:$H,L$2)-SUMIFS('حركة المخزون'!$F:$F,'حركة المخزون'!$E:$E,$D405,'حركة المخزون'!$G:$G,L$2))*VLOOKUP($D405,'قاعدة البيانات'!$G:$J,2,0)</f>
        <v>0</v>
      </c>
      <c r="M405" s="28">
        <f>(SUMIFS('حركة المخزون'!$F:$F,'حركة المخزون'!$E:$E,$D405,'حركة المخزون'!$H:$H,L$2)-SUMIFS('حركة المخزون'!$F:$F,'حركة المخزون'!$E:$E,$D405,'حركة المخزون'!$G:$G,L$2))*VLOOKUP($D405,'قاعدة البيانات'!$G:$J,4,0)</f>
        <v>0</v>
      </c>
      <c r="N405" s="28">
        <f>(SUMIFS('حركة المخزون'!$F:$F,'حركة المخزون'!$E:$E,$D405,'حركة المخزون'!$H:$H,N$2)-SUMIFS('حركة المخزون'!$F:$F,'حركة المخزون'!$E:$E,$D405,'حركة المخزون'!$G:$G,N$2))*VLOOKUP($D405,'قاعدة البيانات'!$G:$J,2,0)</f>
        <v>0</v>
      </c>
      <c r="O405" s="28">
        <f>(SUMIFS('حركة المخزون'!$F:$F,'حركة المخزون'!$E:$E,$D405,'حركة المخزون'!$H:$H,N$2)-SUMIFS('حركة المخزون'!$F:$F,'حركة المخزون'!$E:$E,$D405,'حركة المخزون'!$G:$G,N$2))*VLOOKUP($D405,'قاعدة البيانات'!$G:$J,4,0)</f>
        <v>0</v>
      </c>
      <c r="P405" s="28">
        <f>(SUMIFS('حركة المخزون'!$F:$F,'حركة المخزون'!$E:$E,$D405,'حركة المخزون'!$H:$H,P$2)-SUMIFS('حركة المخزون'!$F:$F,'حركة المخزون'!$E:$E,$D405,'حركة المخزون'!$G:$G,P$2))*VLOOKUP($D405,'قاعدة البيانات'!$G:$J,2,0)</f>
        <v>0</v>
      </c>
      <c r="Q405" s="28">
        <f>(SUMIFS('حركة المخزون'!$F:$F,'حركة المخزون'!$E:$E,$D405,'حركة المخزون'!$H:$H,P$2)-SUMIFS('حركة المخزون'!$F:$F,'حركة المخزون'!$E:$E,$D405,'حركة المخزون'!$G:$G,P$2))*VLOOKUP($D405,'قاعدة البيانات'!$G:$J,4,0)</f>
        <v>0</v>
      </c>
      <c r="R405" s="28">
        <f>(SUMIFS('حركة المخزون'!$F:$F,'حركة المخزون'!$E:$E,$D405,'حركة المخزون'!$H:$H,R$2)-SUMIFS('حركة المخزون'!$F:$F,'حركة المخزون'!$E:$E,$D405,'حركة المخزون'!$G:$G,R$2))*VLOOKUP($D405,'قاعدة البيانات'!$G:$J,2,0)</f>
        <v>0</v>
      </c>
      <c r="S405" s="28">
        <f>(SUMIFS('حركة المخزون'!$F:$F,'حركة المخزون'!$E:$E,$D405,'حركة المخزون'!$H:$H,R$2)-SUMIFS('حركة المخزون'!$F:$F,'حركة المخزون'!$E:$E,$D405,'حركة المخزون'!$G:$G,R$2))*VLOOKUP($D405,'قاعدة البيانات'!$G:$J,4,0)</f>
        <v>0</v>
      </c>
      <c r="T405" s="28">
        <f>(SUMIFS('حركة المخزون'!$F:$F,'حركة المخزون'!$E:$E,$D405,'حركة المخزون'!$H:$H,T$2)-SUMIFS('حركة المخزون'!$F:$F,'حركة المخزون'!$E:$E,$D405,'حركة المخزون'!$G:$G,T$2))*VLOOKUP($D405,'قاعدة البيانات'!$G:$J,2,0)</f>
        <v>0</v>
      </c>
      <c r="U405" s="28">
        <f>(SUMIFS('حركة المخزون'!$F:$F,'حركة المخزون'!$E:$E,$D405,'حركة المخزون'!$H:$H,T$2)-SUMIFS('حركة المخزون'!$F:$F,'حركة المخزون'!$E:$E,$D405,'حركة المخزون'!$G:$G,T$2))*VLOOKUP($D405,'قاعدة البيانات'!$G:$J,4,0)</f>
        <v>0</v>
      </c>
      <c r="V405" s="28">
        <f>(SUMIFS('حركة المخزون'!$F:$F,'حركة المخزون'!$E:$E,$D405,'حركة المخزون'!$H:$H,V$2)-SUMIFS('حركة المخزون'!$F:$F,'حركة المخزون'!$E:$E,$D405,'حركة المخزون'!$G:$G,V$2))*VLOOKUP($D405,'قاعدة البيانات'!$G:$J,2,0)</f>
        <v>0</v>
      </c>
      <c r="W405" s="28">
        <f>(SUMIFS('حركة المخزون'!$F:$F,'حركة المخزون'!$E:$E,$D405,'حركة المخزون'!$H:$H,V$2)-SUMIFS('حركة المخزون'!$F:$F,'حركة المخزون'!$E:$E,$D405,'حركة المخزون'!$G:$G,V$2))*VLOOKUP($D405,'قاعدة البيانات'!$G:$J,4,0)</f>
        <v>0</v>
      </c>
      <c r="X405" s="28">
        <f>(SUMIFS('حركة المخزون'!$F:$F,'حركة المخزون'!$E:$E,$D405,'حركة المخزون'!$H:$H,X$2)-SUMIFS('حركة المخزون'!$F:$F,'حركة المخزون'!$E:$E,$D405,'حركة المخزون'!$G:$G,X$2))*VLOOKUP($D405,'قاعدة البيانات'!$G:$J,2,0)</f>
        <v>0</v>
      </c>
      <c r="Y405" s="28">
        <f>(SUMIFS('حركة المخزون'!$F:$F,'حركة المخزون'!$E:$E,$D405,'حركة المخزون'!$H:$H,X$2)-SUMIFS('حركة المخزون'!$F:$F,'حركة المخزون'!$E:$E,$D405,'حركة المخزون'!$G:$G,X$2))*VLOOKUP($D405,'قاعدة البيانات'!$G:$J,4,0)</f>
        <v>0</v>
      </c>
      <c r="Z405" s="28">
        <f>(SUMIFS('حركة المخزون'!$F:$F,'حركة المخزون'!$E:$E,$D405,'حركة المخزون'!$H:$H,Z$2)-SUMIFS('حركة المخزون'!$F:$F,'حركة المخزون'!$E:$E,$D405,'حركة المخزون'!$G:$G,Z$2))*VLOOKUP($D405,'قاعدة البيانات'!$G:$J,2,0)</f>
        <v>0</v>
      </c>
      <c r="AA405" s="28">
        <f>(SUMIFS('حركة المخزون'!$F:$F,'حركة المخزون'!$E:$E,$D405,'حركة المخزون'!$H:$H,Z$2)-SUMIFS('حركة المخزون'!$F:$F,'حركة المخزون'!$E:$E,$D405,'حركة المخزون'!$G:$G,Z$2))*VLOOKUP($D405,'قاعدة البيانات'!$G:$J,4,0)</f>
        <v>0</v>
      </c>
      <c r="AB405" s="28">
        <f>(SUMIFS('حركة المخزون'!$F:$F,'حركة المخزون'!$E:$E,$D405,'حركة المخزون'!$H:$H,AB$2)-SUMIFS('حركة المخزون'!$F:$F,'حركة المخزون'!$E:$E,$D405,'حركة المخزون'!$G:$G,AB$2))*VLOOKUP($D405,'قاعدة البيانات'!$G:$J,2,0)</f>
        <v>0</v>
      </c>
      <c r="AC405" s="28">
        <f>(SUMIFS('حركة المخزون'!$F:$F,'حركة المخزون'!$E:$E,$D405,'حركة المخزون'!$H:$H,AB$2)-SUMIFS('حركة المخزون'!$F:$F,'حركة المخزون'!$E:$E,$D405,'حركة المخزون'!$G:$G,AB$2))*VLOOKUP($D405,'قاعدة البيانات'!$G:$J,4,0)</f>
        <v>0</v>
      </c>
      <c r="AD405" s="28">
        <f>(SUMIFS('حركة المخزون'!$F:$F,'حركة المخزون'!$E:$E,$D405,'حركة المخزون'!$H:$H,AD$2)-SUMIFS('حركة المخزون'!$F:$F,'حركة المخزون'!$E:$E,$D405,'حركة المخزون'!$G:$G,AD$2))*VLOOKUP($D405,'قاعدة البيانات'!$G:$J,2,0)</f>
        <v>0</v>
      </c>
      <c r="AE405" s="28">
        <f>(SUMIFS('حركة المخزون'!$F:$F,'حركة المخزون'!$E:$E,$D405,'حركة المخزون'!$H:$H,AD$2)-SUMIFS('حركة المخزون'!$F:$F,'حركة المخزون'!$E:$E,$D405,'حركة المخزون'!$G:$G,AD$2))*VLOOKUP($D405,'قاعدة البيانات'!$G:$J,4,0)</f>
        <v>0</v>
      </c>
      <c r="AF405" s="28">
        <f>(SUMIFS('حركة المخزون'!$F:$F,'حركة المخزون'!$E:$E,$D405,'حركة المخزون'!$H:$H,AF$2)-SUMIFS('حركة المخزون'!$F:$F,'حركة المخزون'!$E:$E,$D405,'حركة المخزون'!$G:$G,AF$2))*VLOOKUP($D405,'قاعدة البيانات'!$G:$J,2,0)</f>
        <v>0</v>
      </c>
      <c r="AG405" s="28">
        <f>(SUMIFS('حركة المخزون'!$F:$F,'حركة المخزون'!$E:$E,$D405,'حركة المخزون'!$H:$H,AF$2)-SUMIFS('حركة المخزون'!$F:$F,'حركة المخزون'!$E:$E,$D405,'حركة المخزون'!$G:$G,AF$2))*VLOOKUP($D405,'قاعدة البيانات'!$G:$J,4,0)</f>
        <v>0</v>
      </c>
      <c r="AH405" s="28">
        <f>(SUMIFS('حركة المخزون'!$F:$F,'حركة المخزون'!$E:$E,$D405,'حركة المخزون'!$H:$H,AH$2)-SUMIFS('حركة المخزون'!$F:$F,'حركة المخزون'!$E:$E,$D405,'حركة المخزون'!$G:$G,AH$2))*VLOOKUP($D405,'قاعدة البيانات'!$G:$J,2,0)</f>
        <v>0</v>
      </c>
      <c r="AI405" s="28">
        <f>(SUMIFS('حركة المخزون'!$F:$F,'حركة المخزون'!$E:$E,$D405,'حركة المخزون'!$H:$H,AH$2)-SUMIFS('حركة المخزون'!$F:$F,'حركة المخزون'!$E:$E,$D405,'حركة المخزون'!$G:$G,AH$2))*VLOOKUP($D405,'قاعدة البيانات'!$G:$J,4,0)</f>
        <v>0</v>
      </c>
      <c r="AJ405" s="28">
        <f>(SUMIFS('حركة المخزون'!$F:$F,'حركة المخزون'!$E:$E,$D405,'حركة المخزون'!$H:$H,AJ$2)-SUMIFS('حركة المخزون'!$F:$F,'حركة المخزون'!$E:$E,$D405,'حركة المخزون'!$G:$G,AJ$2))*VLOOKUP($D405,'قاعدة البيانات'!$G:$J,2,0)</f>
        <v>0</v>
      </c>
      <c r="AK405" s="28">
        <f>(SUMIFS('حركة المخزون'!$F:$F,'حركة المخزون'!$E:$E,$D405,'حركة المخزون'!$H:$H,AJ$2)-SUMIFS('حركة المخزون'!$F:$F,'حركة المخزون'!$E:$E,$D405,'حركة المخزون'!$G:$G,AJ$2))*VLOOKUP($D405,'قاعدة البيانات'!$G:$J,4,0)</f>
        <v>0</v>
      </c>
      <c r="AL405" s="28">
        <f>(SUMIFS('حركة المخزون'!$F:$F,'حركة المخزون'!$E:$E,$D405,'حركة المخزون'!$H:$H,AL$2)-SUMIFS('حركة المخزون'!$F:$F,'حركة المخزون'!$E:$E,$D405,'حركة المخزون'!$G:$G,AL$2))*VLOOKUP($D405,'قاعدة البيانات'!$G:$J,2,0)</f>
        <v>0</v>
      </c>
      <c r="AM405" s="28">
        <f>(SUMIFS('حركة المخزون'!$F:$F,'حركة المخزون'!$E:$E,$D405,'حركة المخزون'!$H:$H,AL$2)-SUMIFS('حركة المخزون'!$F:$F,'حركة المخزون'!$E:$E,$D405,'حركة المخزون'!$G:$G,AL$2))*VLOOKUP($D405,'قاعدة البيانات'!$G:$J,4,0)</f>
        <v>0</v>
      </c>
      <c r="AN405" s="28">
        <f>(SUMIFS('حركة المخزون'!$F:$F,'حركة المخزون'!$E:$E,$D405,'حركة المخزون'!$H:$H,AN$2)-SUMIFS('حركة المخزون'!$F:$F,'حركة المخزون'!$E:$E,$D405,'حركة المخزون'!$G:$G,AN$2))*VLOOKUP($D405,'قاعدة البيانات'!$G:$J,2,0)</f>
        <v>0</v>
      </c>
      <c r="AO405" s="28">
        <f>(SUMIFS('حركة المخزون'!$F:$F,'حركة المخزون'!$E:$E,$D405,'حركة المخزون'!$H:$H,AN$2)-SUMIFS('حركة المخزون'!$F:$F,'حركة المخزون'!$E:$E,$D405,'حركة المخزون'!$G:$G,AN$2))*VLOOKUP($D405,'قاعدة البيانات'!$G:$J,4,0)</f>
        <v>0</v>
      </c>
      <c r="AP405" s="28">
        <f>(SUMIFS('حركة المخزون'!$F:$F,'حركة المخزون'!$E:$E,$D405,'حركة المخزون'!$H:$H,AP$2)-SUMIFS('حركة المخزون'!$F:$F,'حركة المخزون'!$E:$E,$D405,'حركة المخزون'!$G:$G,AP$2))*VLOOKUP($D405,'قاعدة البيانات'!$G:$J,2,0)</f>
        <v>0</v>
      </c>
      <c r="AQ405" s="28">
        <f>(SUMIFS('حركة المخزون'!$F:$F,'حركة المخزون'!$E:$E,$D405,'حركة المخزون'!$H:$H,AP$2)-SUMIFS('حركة المخزون'!$F:$F,'حركة المخزون'!$E:$E,$D405,'حركة المخزون'!$G:$G,AP$2))*VLOOKUP($D405,'قاعدة البيانات'!$G:$J,4,0)</f>
        <v>0</v>
      </c>
      <c r="AR405" s="28">
        <f>(SUMIFS('حركة المخزون'!$F:$F,'حركة المخزون'!$E:$E,$D405,'حركة المخزون'!$H:$H,AR$2)-SUMIFS('حركة المخزون'!$F:$F,'حركة المخزون'!$E:$E,$D405,'حركة المخزون'!$G:$G,AR$2))*VLOOKUP($D405,'قاعدة البيانات'!$G:$J,2,0)</f>
        <v>0</v>
      </c>
      <c r="AS405" s="28">
        <f>(SUMIFS('حركة المخزون'!$F:$F,'حركة المخزون'!$E:$E,$D405,'حركة المخزون'!$H:$H,AR$2)-SUMIFS('حركة المخزون'!$F:$F,'حركة المخزون'!$E:$E,$D405,'حركة المخزون'!$G:$G,AR$2))*VLOOKUP($D405,'قاعدة البيانات'!$G:$J,4,0)</f>
        <v>0</v>
      </c>
      <c r="AT405" s="28">
        <f>(SUMIFS('حركة المخزون'!$F:$F,'حركة المخزون'!$E:$E,$D405,'حركة المخزون'!$H:$H,AT$2)-SUMIFS('حركة المخزون'!$F:$F,'حركة المخزون'!$E:$E,$D405,'حركة المخزون'!$G:$G,AT$2))*VLOOKUP($D405,'قاعدة البيانات'!$G:$J,2,0)</f>
        <v>0</v>
      </c>
      <c r="AU405" s="28">
        <f>(SUMIFS('حركة المخزون'!$F:$F,'حركة المخزون'!$E:$E,$D405,'حركة المخزون'!$H:$H,AT$2)-SUMIFS('حركة المخزون'!$F:$F,'حركة المخزون'!$E:$E,$D405,'حركة المخزون'!$G:$G,AT$2))*VLOOKUP($D405,'قاعدة البيانات'!$G:$J,4,0)</f>
        <v>0</v>
      </c>
      <c r="AV405" s="28">
        <f>(SUMIFS('حركة المخزون'!$F:$F,'حركة المخزون'!$E:$E,$D405,'حركة المخزون'!$H:$H,AV$2)-SUMIFS('حركة المخزون'!$F:$F,'حركة المخزون'!$E:$E,$D405,'حركة المخزون'!$G:$G,AV$2))*VLOOKUP($D405,'قاعدة البيانات'!$G:$J,2,0)</f>
        <v>0</v>
      </c>
      <c r="AW405" s="28">
        <f>(SUMIFS('حركة المخزون'!$F:$F,'حركة المخزون'!$E:$E,$D405,'حركة المخزون'!$H:$H,AV$2)-SUMIFS('حركة المخزون'!$F:$F,'حركة المخزون'!$E:$E,$D405,'حركة المخزون'!$G:$G,AV$2))*VLOOKUP($D405,'قاعدة البيانات'!$G:$J,4,0)</f>
        <v>0</v>
      </c>
      <c r="AX405" s="28">
        <f>(SUMIFS('حركة المخزون'!$F:$F,'حركة المخزون'!$E:$E,$D405,'حركة المخزون'!$H:$H,AX$2)-SUMIFS('حركة المخزون'!$F:$F,'حركة المخزون'!$E:$E,$D405,'حركة المخزون'!$G:$G,AX$2))*VLOOKUP($D405,'قاعدة البيانات'!$G:$J,2,0)</f>
        <v>0</v>
      </c>
      <c r="AY405" s="28">
        <f>(SUMIFS('حركة المخزون'!$F:$F,'حركة المخزون'!$E:$E,$D405,'حركة المخزون'!$H:$H,AX$2)-SUMIFS('حركة المخزون'!$F:$F,'حركة المخزون'!$E:$E,$D405,'حركة المخزون'!$G:$G,AX$2))*VLOOKUP($D405,'قاعدة البيانات'!$G:$J,4,0)</f>
        <v>0</v>
      </c>
      <c r="AZ405" s="28">
        <f>(SUMIFS('حركة المخزون'!$F:$F,'حركة المخزون'!$E:$E,$D405,'حركة المخزون'!$H:$H,AZ$2)-SUMIFS('حركة المخزون'!$F:$F,'حركة المخزون'!$E:$E,$D405,'حركة المخزون'!$G:$G,AZ$2))*VLOOKUP($D405,'قاعدة البيانات'!$G:$J,2,0)</f>
        <v>0</v>
      </c>
      <c r="BA405" s="28">
        <f>(SUMIFS('حركة المخزون'!$F:$F,'حركة المخزون'!$E:$E,$D405,'حركة المخزون'!$H:$H,AZ$2)-SUMIFS('حركة المخزون'!$F:$F,'حركة المخزون'!$E:$E,$D405,'حركة المخزون'!$G:$G,AZ$2))*VLOOKUP($D405,'قاعدة البيانات'!$G:$J,4,0)</f>
        <v>0</v>
      </c>
      <c r="BB405" s="28">
        <f>(SUMIFS('حركة المخزون'!$F:$F,'حركة المخزون'!$E:$E,$D405,'حركة المخزون'!$H:$H,BB$2)-SUMIFS('حركة المخزون'!$F:$F,'حركة المخزون'!$E:$E,$D405,'حركة المخزون'!$G:$G,BB$2))*VLOOKUP($D405,'قاعدة البيانات'!$G:$J,2,0)</f>
        <v>0</v>
      </c>
      <c r="BC405" s="28">
        <f>(SUMIFS('حركة المخزون'!$F:$F,'حركة المخزون'!$E:$E,$D405,'حركة المخزون'!$H:$H,BB$2)-SUMIFS('حركة المخزون'!$F:$F,'حركة المخزون'!$E:$E,$D405,'حركة المخزون'!$G:$G,BB$2))*VLOOKUP($D405,'قاعدة البيانات'!$G:$J,4,0)</f>
        <v>0</v>
      </c>
      <c r="BD405" s="28">
        <f>(SUMIFS('حركة المخزون'!$F:$F,'حركة المخزون'!$E:$E,$D405,'حركة المخزون'!$H:$H,BD$2)-SUMIFS('حركة المخزون'!$F:$F,'حركة المخزون'!$E:$E,$D405,'حركة المخزون'!$G:$G,BD$2))*VLOOKUP($D405,'قاعدة البيانات'!$G:$J,2,0)</f>
        <v>0</v>
      </c>
      <c r="BE405" s="28">
        <f>(SUMIFS('حركة المخزون'!$F:$F,'حركة المخزون'!$E:$E,$D405,'حركة المخزون'!$H:$H,BD$2)-SUMIFS('حركة المخزون'!$F:$F,'حركة المخزون'!$E:$E,$D405,'حركة المخزون'!$G:$G,BD$2))*VLOOKUP($D405,'قاعدة البيانات'!$G:$J,4,0)</f>
        <v>0</v>
      </c>
      <c r="BF405" s="28">
        <f>(SUMIFS('حركة المخزون'!$F:$F,'حركة المخزون'!$E:$E,$D405,'حركة المخزون'!$H:$H,BF$2)-SUMIFS('حركة المخزون'!$F:$F,'حركة المخزون'!$E:$E,$D405,'حركة المخزون'!$G:$G,BF$2))*VLOOKUP($D405,'قاعدة البيانات'!$G:$J,2,0)</f>
        <v>0</v>
      </c>
      <c r="BG405" s="28">
        <f>(SUMIFS('حركة المخزون'!$F:$F,'حركة المخزون'!$E:$E,$D405,'حركة المخزون'!$H:$H,BF$2)-SUMIFS('حركة المخزون'!$F:$F,'حركة المخزون'!$E:$E,$D405,'حركة المخزون'!$G:$G,BF$2))*VLOOKUP($D405,'قاعدة البيانات'!$G:$J,4,0)</f>
        <v>0</v>
      </c>
      <c r="BH405" s="28">
        <f>(SUMIFS('حركة المخزون'!$F:$F,'حركة المخزون'!$E:$E,$D405,'حركة المخزون'!$H:$H,BH$2)-SUMIFS('حركة المخزون'!$F:$F,'حركة المخزون'!$E:$E,$D405,'حركة المخزون'!$G:$G,BH$2))*VLOOKUP($D405,'قاعدة البيانات'!$G:$J,2,0)</f>
        <v>0</v>
      </c>
      <c r="BI405" s="28">
        <f>(SUMIFS('حركة المخزون'!$F:$F,'حركة المخزون'!$E:$E,$D405,'حركة المخزون'!$H:$H,BH$2)-SUMIFS('حركة المخزون'!$F:$F,'حركة المخزون'!$E:$E,$D405,'حركة المخزون'!$G:$G,BH$2))*VLOOKUP($D405,'قاعدة البيانات'!$G:$J,4,0)</f>
        <v>0</v>
      </c>
    </row>
    <row r="406" spans="2:61" s="15" customFormat="1" ht="24" customHeight="1" x14ac:dyDescent="0.2">
      <c r="B406" s="18">
        <v>403</v>
      </c>
      <c r="C406" s="19"/>
      <c r="D406" s="18" t="str">
        <f>VLOOKUP(C406,'قاعدة البيانات'!F:G,2,0)</f>
        <v/>
      </c>
      <c r="F406" s="28">
        <f>(SUMIFS('حركة المخزون'!$F:$F,'حركة المخزون'!$E:$E,$D406,'حركة المخزون'!$H:$H,F$2)-SUMIFS('حركة المخزون'!$F:$F,'حركة المخزون'!$E:$E,$D406,'حركة المخزون'!$G:$G,F$2))*VLOOKUP($D406,'قاعدة البيانات'!$G:$J,2,0)</f>
        <v>0</v>
      </c>
      <c r="G406" s="28">
        <f>(SUMIFS('حركة المخزون'!$F:$F,'حركة المخزون'!$E:$E,$D406,'حركة المخزون'!$H:$H,F$2)-SUMIFS('حركة المخزون'!$F:$F,'حركة المخزون'!$E:$E,$D406,'حركة المخزون'!$G:$G,F$2))*VLOOKUP($D406,'قاعدة البيانات'!$G:$J,4,0)</f>
        <v>0</v>
      </c>
      <c r="H406" s="28">
        <f>(SUMIFS('حركة المخزون'!$F:$F,'حركة المخزون'!$E:$E,$D406,'حركة المخزون'!$H:$H,H$2)-SUMIFS('حركة المخزون'!$F:$F,'حركة المخزون'!$E:$E,$D406,'حركة المخزون'!$G:$G,H$2))*VLOOKUP($D406,'قاعدة البيانات'!$G:$J,2,0)</f>
        <v>0</v>
      </c>
      <c r="I406" s="28">
        <f>(SUMIFS('حركة المخزون'!$F:$F,'حركة المخزون'!$E:$E,$D406,'حركة المخزون'!$H:$H,H$2)-SUMIFS('حركة المخزون'!$F:$F,'حركة المخزون'!$E:$E,$D406,'حركة المخزون'!$G:$G,H$2))*VLOOKUP($D406,'قاعدة البيانات'!$G:$J,4,0)</f>
        <v>0</v>
      </c>
      <c r="J406" s="28">
        <f>(SUMIFS('حركة المخزون'!$F:$F,'حركة المخزون'!$E:$E,$D406,'حركة المخزون'!$H:$H,J$2)-SUMIFS('حركة المخزون'!$F:$F,'حركة المخزون'!$E:$E,$D406,'حركة المخزون'!$G:$G,J$2))*VLOOKUP($D406,'قاعدة البيانات'!$G:$J,2,0)</f>
        <v>0</v>
      </c>
      <c r="K406" s="28">
        <f>(SUMIFS('حركة المخزون'!$F:$F,'حركة المخزون'!$E:$E,$D406,'حركة المخزون'!$H:$H,J$2)-SUMIFS('حركة المخزون'!$F:$F,'حركة المخزون'!$E:$E,$D406,'حركة المخزون'!$G:$G,J$2))*VLOOKUP($D406,'قاعدة البيانات'!$G:$J,4,0)</f>
        <v>0</v>
      </c>
      <c r="L406" s="28">
        <f>(SUMIFS('حركة المخزون'!$F:$F,'حركة المخزون'!$E:$E,$D406,'حركة المخزون'!$H:$H,L$2)-SUMIFS('حركة المخزون'!$F:$F,'حركة المخزون'!$E:$E,$D406,'حركة المخزون'!$G:$G,L$2))*VLOOKUP($D406,'قاعدة البيانات'!$G:$J,2,0)</f>
        <v>0</v>
      </c>
      <c r="M406" s="28">
        <f>(SUMIFS('حركة المخزون'!$F:$F,'حركة المخزون'!$E:$E,$D406,'حركة المخزون'!$H:$H,L$2)-SUMIFS('حركة المخزون'!$F:$F,'حركة المخزون'!$E:$E,$D406,'حركة المخزون'!$G:$G,L$2))*VLOOKUP($D406,'قاعدة البيانات'!$G:$J,4,0)</f>
        <v>0</v>
      </c>
      <c r="N406" s="28">
        <f>(SUMIFS('حركة المخزون'!$F:$F,'حركة المخزون'!$E:$E,$D406,'حركة المخزون'!$H:$H,N$2)-SUMIFS('حركة المخزون'!$F:$F,'حركة المخزون'!$E:$E,$D406,'حركة المخزون'!$G:$G,N$2))*VLOOKUP($D406,'قاعدة البيانات'!$G:$J,2,0)</f>
        <v>0</v>
      </c>
      <c r="O406" s="28">
        <f>(SUMIFS('حركة المخزون'!$F:$F,'حركة المخزون'!$E:$E,$D406,'حركة المخزون'!$H:$H,N$2)-SUMIFS('حركة المخزون'!$F:$F,'حركة المخزون'!$E:$E,$D406,'حركة المخزون'!$G:$G,N$2))*VLOOKUP($D406,'قاعدة البيانات'!$G:$J,4,0)</f>
        <v>0</v>
      </c>
      <c r="P406" s="28">
        <f>(SUMIFS('حركة المخزون'!$F:$F,'حركة المخزون'!$E:$E,$D406,'حركة المخزون'!$H:$H,P$2)-SUMIFS('حركة المخزون'!$F:$F,'حركة المخزون'!$E:$E,$D406,'حركة المخزون'!$G:$G,P$2))*VLOOKUP($D406,'قاعدة البيانات'!$G:$J,2,0)</f>
        <v>0</v>
      </c>
      <c r="Q406" s="28">
        <f>(SUMIFS('حركة المخزون'!$F:$F,'حركة المخزون'!$E:$E,$D406,'حركة المخزون'!$H:$H,P$2)-SUMIFS('حركة المخزون'!$F:$F,'حركة المخزون'!$E:$E,$D406,'حركة المخزون'!$G:$G,P$2))*VLOOKUP($D406,'قاعدة البيانات'!$G:$J,4,0)</f>
        <v>0</v>
      </c>
      <c r="R406" s="28">
        <f>(SUMIFS('حركة المخزون'!$F:$F,'حركة المخزون'!$E:$E,$D406,'حركة المخزون'!$H:$H,R$2)-SUMIFS('حركة المخزون'!$F:$F,'حركة المخزون'!$E:$E,$D406,'حركة المخزون'!$G:$G,R$2))*VLOOKUP($D406,'قاعدة البيانات'!$G:$J,2,0)</f>
        <v>0</v>
      </c>
      <c r="S406" s="28">
        <f>(SUMIFS('حركة المخزون'!$F:$F,'حركة المخزون'!$E:$E,$D406,'حركة المخزون'!$H:$H,R$2)-SUMIFS('حركة المخزون'!$F:$F,'حركة المخزون'!$E:$E,$D406,'حركة المخزون'!$G:$G,R$2))*VLOOKUP($D406,'قاعدة البيانات'!$G:$J,4,0)</f>
        <v>0</v>
      </c>
      <c r="T406" s="28">
        <f>(SUMIFS('حركة المخزون'!$F:$F,'حركة المخزون'!$E:$E,$D406,'حركة المخزون'!$H:$H,T$2)-SUMIFS('حركة المخزون'!$F:$F,'حركة المخزون'!$E:$E,$D406,'حركة المخزون'!$G:$G,T$2))*VLOOKUP($D406,'قاعدة البيانات'!$G:$J,2,0)</f>
        <v>0</v>
      </c>
      <c r="U406" s="28">
        <f>(SUMIFS('حركة المخزون'!$F:$F,'حركة المخزون'!$E:$E,$D406,'حركة المخزون'!$H:$H,T$2)-SUMIFS('حركة المخزون'!$F:$F,'حركة المخزون'!$E:$E,$D406,'حركة المخزون'!$G:$G,T$2))*VLOOKUP($D406,'قاعدة البيانات'!$G:$J,4,0)</f>
        <v>0</v>
      </c>
      <c r="V406" s="28">
        <f>(SUMIFS('حركة المخزون'!$F:$F,'حركة المخزون'!$E:$E,$D406,'حركة المخزون'!$H:$H,V$2)-SUMIFS('حركة المخزون'!$F:$F,'حركة المخزون'!$E:$E,$D406,'حركة المخزون'!$G:$G,V$2))*VLOOKUP($D406,'قاعدة البيانات'!$G:$J,2,0)</f>
        <v>0</v>
      </c>
      <c r="W406" s="28">
        <f>(SUMIFS('حركة المخزون'!$F:$F,'حركة المخزون'!$E:$E,$D406,'حركة المخزون'!$H:$H,V$2)-SUMIFS('حركة المخزون'!$F:$F,'حركة المخزون'!$E:$E,$D406,'حركة المخزون'!$G:$G,V$2))*VLOOKUP($D406,'قاعدة البيانات'!$G:$J,4,0)</f>
        <v>0</v>
      </c>
      <c r="X406" s="28">
        <f>(SUMIFS('حركة المخزون'!$F:$F,'حركة المخزون'!$E:$E,$D406,'حركة المخزون'!$H:$H,X$2)-SUMIFS('حركة المخزون'!$F:$F,'حركة المخزون'!$E:$E,$D406,'حركة المخزون'!$G:$G,X$2))*VLOOKUP($D406,'قاعدة البيانات'!$G:$J,2,0)</f>
        <v>0</v>
      </c>
      <c r="Y406" s="28">
        <f>(SUMIFS('حركة المخزون'!$F:$F,'حركة المخزون'!$E:$E,$D406,'حركة المخزون'!$H:$H,X$2)-SUMIFS('حركة المخزون'!$F:$F,'حركة المخزون'!$E:$E,$D406,'حركة المخزون'!$G:$G,X$2))*VLOOKUP($D406,'قاعدة البيانات'!$G:$J,4,0)</f>
        <v>0</v>
      </c>
      <c r="Z406" s="28">
        <f>(SUMIFS('حركة المخزون'!$F:$F,'حركة المخزون'!$E:$E,$D406,'حركة المخزون'!$H:$H,Z$2)-SUMIFS('حركة المخزون'!$F:$F,'حركة المخزون'!$E:$E,$D406,'حركة المخزون'!$G:$G,Z$2))*VLOOKUP($D406,'قاعدة البيانات'!$G:$J,2,0)</f>
        <v>0</v>
      </c>
      <c r="AA406" s="28">
        <f>(SUMIFS('حركة المخزون'!$F:$F,'حركة المخزون'!$E:$E,$D406,'حركة المخزون'!$H:$H,Z$2)-SUMIFS('حركة المخزون'!$F:$F,'حركة المخزون'!$E:$E,$D406,'حركة المخزون'!$G:$G,Z$2))*VLOOKUP($D406,'قاعدة البيانات'!$G:$J,4,0)</f>
        <v>0</v>
      </c>
      <c r="AB406" s="28">
        <f>(SUMIFS('حركة المخزون'!$F:$F,'حركة المخزون'!$E:$E,$D406,'حركة المخزون'!$H:$H,AB$2)-SUMIFS('حركة المخزون'!$F:$F,'حركة المخزون'!$E:$E,$D406,'حركة المخزون'!$G:$G,AB$2))*VLOOKUP($D406,'قاعدة البيانات'!$G:$J,2,0)</f>
        <v>0</v>
      </c>
      <c r="AC406" s="28">
        <f>(SUMIFS('حركة المخزون'!$F:$F,'حركة المخزون'!$E:$E,$D406,'حركة المخزون'!$H:$H,AB$2)-SUMIFS('حركة المخزون'!$F:$F,'حركة المخزون'!$E:$E,$D406,'حركة المخزون'!$G:$G,AB$2))*VLOOKUP($D406,'قاعدة البيانات'!$G:$J,4,0)</f>
        <v>0</v>
      </c>
      <c r="AD406" s="28">
        <f>(SUMIFS('حركة المخزون'!$F:$F,'حركة المخزون'!$E:$E,$D406,'حركة المخزون'!$H:$H,AD$2)-SUMIFS('حركة المخزون'!$F:$F,'حركة المخزون'!$E:$E,$D406,'حركة المخزون'!$G:$G,AD$2))*VLOOKUP($D406,'قاعدة البيانات'!$G:$J,2,0)</f>
        <v>0</v>
      </c>
      <c r="AE406" s="28">
        <f>(SUMIFS('حركة المخزون'!$F:$F,'حركة المخزون'!$E:$E,$D406,'حركة المخزون'!$H:$H,AD$2)-SUMIFS('حركة المخزون'!$F:$F,'حركة المخزون'!$E:$E,$D406,'حركة المخزون'!$G:$G,AD$2))*VLOOKUP($D406,'قاعدة البيانات'!$G:$J,4,0)</f>
        <v>0</v>
      </c>
      <c r="AF406" s="28">
        <f>(SUMIFS('حركة المخزون'!$F:$F,'حركة المخزون'!$E:$E,$D406,'حركة المخزون'!$H:$H,AF$2)-SUMIFS('حركة المخزون'!$F:$F,'حركة المخزون'!$E:$E,$D406,'حركة المخزون'!$G:$G,AF$2))*VLOOKUP($D406,'قاعدة البيانات'!$G:$J,2,0)</f>
        <v>0</v>
      </c>
      <c r="AG406" s="28">
        <f>(SUMIFS('حركة المخزون'!$F:$F,'حركة المخزون'!$E:$E,$D406,'حركة المخزون'!$H:$H,AF$2)-SUMIFS('حركة المخزون'!$F:$F,'حركة المخزون'!$E:$E,$D406,'حركة المخزون'!$G:$G,AF$2))*VLOOKUP($D406,'قاعدة البيانات'!$G:$J,4,0)</f>
        <v>0</v>
      </c>
      <c r="AH406" s="28">
        <f>(SUMIFS('حركة المخزون'!$F:$F,'حركة المخزون'!$E:$E,$D406,'حركة المخزون'!$H:$H,AH$2)-SUMIFS('حركة المخزون'!$F:$F,'حركة المخزون'!$E:$E,$D406,'حركة المخزون'!$G:$G,AH$2))*VLOOKUP($D406,'قاعدة البيانات'!$G:$J,2,0)</f>
        <v>0</v>
      </c>
      <c r="AI406" s="28">
        <f>(SUMIFS('حركة المخزون'!$F:$F,'حركة المخزون'!$E:$E,$D406,'حركة المخزون'!$H:$H,AH$2)-SUMIFS('حركة المخزون'!$F:$F,'حركة المخزون'!$E:$E,$D406,'حركة المخزون'!$G:$G,AH$2))*VLOOKUP($D406,'قاعدة البيانات'!$G:$J,4,0)</f>
        <v>0</v>
      </c>
      <c r="AJ406" s="28">
        <f>(SUMIFS('حركة المخزون'!$F:$F,'حركة المخزون'!$E:$E,$D406,'حركة المخزون'!$H:$H,AJ$2)-SUMIFS('حركة المخزون'!$F:$F,'حركة المخزون'!$E:$E,$D406,'حركة المخزون'!$G:$G,AJ$2))*VLOOKUP($D406,'قاعدة البيانات'!$G:$J,2,0)</f>
        <v>0</v>
      </c>
      <c r="AK406" s="28">
        <f>(SUMIFS('حركة المخزون'!$F:$F,'حركة المخزون'!$E:$E,$D406,'حركة المخزون'!$H:$H,AJ$2)-SUMIFS('حركة المخزون'!$F:$F,'حركة المخزون'!$E:$E,$D406,'حركة المخزون'!$G:$G,AJ$2))*VLOOKUP($D406,'قاعدة البيانات'!$G:$J,4,0)</f>
        <v>0</v>
      </c>
      <c r="AL406" s="28">
        <f>(SUMIFS('حركة المخزون'!$F:$F,'حركة المخزون'!$E:$E,$D406,'حركة المخزون'!$H:$H,AL$2)-SUMIFS('حركة المخزون'!$F:$F,'حركة المخزون'!$E:$E,$D406,'حركة المخزون'!$G:$G,AL$2))*VLOOKUP($D406,'قاعدة البيانات'!$G:$J,2,0)</f>
        <v>0</v>
      </c>
      <c r="AM406" s="28">
        <f>(SUMIFS('حركة المخزون'!$F:$F,'حركة المخزون'!$E:$E,$D406,'حركة المخزون'!$H:$H,AL$2)-SUMIFS('حركة المخزون'!$F:$F,'حركة المخزون'!$E:$E,$D406,'حركة المخزون'!$G:$G,AL$2))*VLOOKUP($D406,'قاعدة البيانات'!$G:$J,4,0)</f>
        <v>0</v>
      </c>
      <c r="AN406" s="28">
        <f>(SUMIFS('حركة المخزون'!$F:$F,'حركة المخزون'!$E:$E,$D406,'حركة المخزون'!$H:$H,AN$2)-SUMIFS('حركة المخزون'!$F:$F,'حركة المخزون'!$E:$E,$D406,'حركة المخزون'!$G:$G,AN$2))*VLOOKUP($D406,'قاعدة البيانات'!$G:$J,2,0)</f>
        <v>0</v>
      </c>
      <c r="AO406" s="28">
        <f>(SUMIFS('حركة المخزون'!$F:$F,'حركة المخزون'!$E:$E,$D406,'حركة المخزون'!$H:$H,AN$2)-SUMIFS('حركة المخزون'!$F:$F,'حركة المخزون'!$E:$E,$D406,'حركة المخزون'!$G:$G,AN$2))*VLOOKUP($D406,'قاعدة البيانات'!$G:$J,4,0)</f>
        <v>0</v>
      </c>
      <c r="AP406" s="28">
        <f>(SUMIFS('حركة المخزون'!$F:$F,'حركة المخزون'!$E:$E,$D406,'حركة المخزون'!$H:$H,AP$2)-SUMIFS('حركة المخزون'!$F:$F,'حركة المخزون'!$E:$E,$D406,'حركة المخزون'!$G:$G,AP$2))*VLOOKUP($D406,'قاعدة البيانات'!$G:$J,2,0)</f>
        <v>0</v>
      </c>
      <c r="AQ406" s="28">
        <f>(SUMIFS('حركة المخزون'!$F:$F,'حركة المخزون'!$E:$E,$D406,'حركة المخزون'!$H:$H,AP$2)-SUMIFS('حركة المخزون'!$F:$F,'حركة المخزون'!$E:$E,$D406,'حركة المخزون'!$G:$G,AP$2))*VLOOKUP($D406,'قاعدة البيانات'!$G:$J,4,0)</f>
        <v>0</v>
      </c>
      <c r="AR406" s="28">
        <f>(SUMIFS('حركة المخزون'!$F:$F,'حركة المخزون'!$E:$E,$D406,'حركة المخزون'!$H:$H,AR$2)-SUMIFS('حركة المخزون'!$F:$F,'حركة المخزون'!$E:$E,$D406,'حركة المخزون'!$G:$G,AR$2))*VLOOKUP($D406,'قاعدة البيانات'!$G:$J,2,0)</f>
        <v>0</v>
      </c>
      <c r="AS406" s="28">
        <f>(SUMIFS('حركة المخزون'!$F:$F,'حركة المخزون'!$E:$E,$D406,'حركة المخزون'!$H:$H,AR$2)-SUMIFS('حركة المخزون'!$F:$F,'حركة المخزون'!$E:$E,$D406,'حركة المخزون'!$G:$G,AR$2))*VLOOKUP($D406,'قاعدة البيانات'!$G:$J,4,0)</f>
        <v>0</v>
      </c>
      <c r="AT406" s="28">
        <f>(SUMIFS('حركة المخزون'!$F:$F,'حركة المخزون'!$E:$E,$D406,'حركة المخزون'!$H:$H,AT$2)-SUMIFS('حركة المخزون'!$F:$F,'حركة المخزون'!$E:$E,$D406,'حركة المخزون'!$G:$G,AT$2))*VLOOKUP($D406,'قاعدة البيانات'!$G:$J,2,0)</f>
        <v>0</v>
      </c>
      <c r="AU406" s="28">
        <f>(SUMIFS('حركة المخزون'!$F:$F,'حركة المخزون'!$E:$E,$D406,'حركة المخزون'!$H:$H,AT$2)-SUMIFS('حركة المخزون'!$F:$F,'حركة المخزون'!$E:$E,$D406,'حركة المخزون'!$G:$G,AT$2))*VLOOKUP($D406,'قاعدة البيانات'!$G:$J,4,0)</f>
        <v>0</v>
      </c>
      <c r="AV406" s="28">
        <f>(SUMIFS('حركة المخزون'!$F:$F,'حركة المخزون'!$E:$E,$D406,'حركة المخزون'!$H:$H,AV$2)-SUMIFS('حركة المخزون'!$F:$F,'حركة المخزون'!$E:$E,$D406,'حركة المخزون'!$G:$G,AV$2))*VLOOKUP($D406,'قاعدة البيانات'!$G:$J,2,0)</f>
        <v>0</v>
      </c>
      <c r="AW406" s="28">
        <f>(SUMIFS('حركة المخزون'!$F:$F,'حركة المخزون'!$E:$E,$D406,'حركة المخزون'!$H:$H,AV$2)-SUMIFS('حركة المخزون'!$F:$F,'حركة المخزون'!$E:$E,$D406,'حركة المخزون'!$G:$G,AV$2))*VLOOKUP($D406,'قاعدة البيانات'!$G:$J,4,0)</f>
        <v>0</v>
      </c>
      <c r="AX406" s="28">
        <f>(SUMIFS('حركة المخزون'!$F:$F,'حركة المخزون'!$E:$E,$D406,'حركة المخزون'!$H:$H,AX$2)-SUMIFS('حركة المخزون'!$F:$F,'حركة المخزون'!$E:$E,$D406,'حركة المخزون'!$G:$G,AX$2))*VLOOKUP($D406,'قاعدة البيانات'!$G:$J,2,0)</f>
        <v>0</v>
      </c>
      <c r="AY406" s="28">
        <f>(SUMIFS('حركة المخزون'!$F:$F,'حركة المخزون'!$E:$E,$D406,'حركة المخزون'!$H:$H,AX$2)-SUMIFS('حركة المخزون'!$F:$F,'حركة المخزون'!$E:$E,$D406,'حركة المخزون'!$G:$G,AX$2))*VLOOKUP($D406,'قاعدة البيانات'!$G:$J,4,0)</f>
        <v>0</v>
      </c>
      <c r="AZ406" s="28">
        <f>(SUMIFS('حركة المخزون'!$F:$F,'حركة المخزون'!$E:$E,$D406,'حركة المخزون'!$H:$H,AZ$2)-SUMIFS('حركة المخزون'!$F:$F,'حركة المخزون'!$E:$E,$D406,'حركة المخزون'!$G:$G,AZ$2))*VLOOKUP($D406,'قاعدة البيانات'!$G:$J,2,0)</f>
        <v>0</v>
      </c>
      <c r="BA406" s="28">
        <f>(SUMIFS('حركة المخزون'!$F:$F,'حركة المخزون'!$E:$E,$D406,'حركة المخزون'!$H:$H,AZ$2)-SUMIFS('حركة المخزون'!$F:$F,'حركة المخزون'!$E:$E,$D406,'حركة المخزون'!$G:$G,AZ$2))*VLOOKUP($D406,'قاعدة البيانات'!$G:$J,4,0)</f>
        <v>0</v>
      </c>
      <c r="BB406" s="28">
        <f>(SUMIFS('حركة المخزون'!$F:$F,'حركة المخزون'!$E:$E,$D406,'حركة المخزون'!$H:$H,BB$2)-SUMIFS('حركة المخزون'!$F:$F,'حركة المخزون'!$E:$E,$D406,'حركة المخزون'!$G:$G,BB$2))*VLOOKUP($D406,'قاعدة البيانات'!$G:$J,2,0)</f>
        <v>0</v>
      </c>
      <c r="BC406" s="28">
        <f>(SUMIFS('حركة المخزون'!$F:$F,'حركة المخزون'!$E:$E,$D406,'حركة المخزون'!$H:$H,BB$2)-SUMIFS('حركة المخزون'!$F:$F,'حركة المخزون'!$E:$E,$D406,'حركة المخزون'!$G:$G,BB$2))*VLOOKUP($D406,'قاعدة البيانات'!$G:$J,4,0)</f>
        <v>0</v>
      </c>
      <c r="BD406" s="28">
        <f>(SUMIFS('حركة المخزون'!$F:$F,'حركة المخزون'!$E:$E,$D406,'حركة المخزون'!$H:$H,BD$2)-SUMIFS('حركة المخزون'!$F:$F,'حركة المخزون'!$E:$E,$D406,'حركة المخزون'!$G:$G,BD$2))*VLOOKUP($D406,'قاعدة البيانات'!$G:$J,2,0)</f>
        <v>0</v>
      </c>
      <c r="BE406" s="28">
        <f>(SUMIFS('حركة المخزون'!$F:$F,'حركة المخزون'!$E:$E,$D406,'حركة المخزون'!$H:$H,BD$2)-SUMIFS('حركة المخزون'!$F:$F,'حركة المخزون'!$E:$E,$D406,'حركة المخزون'!$G:$G,BD$2))*VLOOKUP($D406,'قاعدة البيانات'!$G:$J,4,0)</f>
        <v>0</v>
      </c>
      <c r="BF406" s="28">
        <f>(SUMIFS('حركة المخزون'!$F:$F,'حركة المخزون'!$E:$E,$D406,'حركة المخزون'!$H:$H,BF$2)-SUMIFS('حركة المخزون'!$F:$F,'حركة المخزون'!$E:$E,$D406,'حركة المخزون'!$G:$G,BF$2))*VLOOKUP($D406,'قاعدة البيانات'!$G:$J,2,0)</f>
        <v>0</v>
      </c>
      <c r="BG406" s="28">
        <f>(SUMIFS('حركة المخزون'!$F:$F,'حركة المخزون'!$E:$E,$D406,'حركة المخزون'!$H:$H,BF$2)-SUMIFS('حركة المخزون'!$F:$F,'حركة المخزون'!$E:$E,$D406,'حركة المخزون'!$G:$G,BF$2))*VLOOKUP($D406,'قاعدة البيانات'!$G:$J,4,0)</f>
        <v>0</v>
      </c>
      <c r="BH406" s="28">
        <f>(SUMIFS('حركة المخزون'!$F:$F,'حركة المخزون'!$E:$E,$D406,'حركة المخزون'!$H:$H,BH$2)-SUMIFS('حركة المخزون'!$F:$F,'حركة المخزون'!$E:$E,$D406,'حركة المخزون'!$G:$G,BH$2))*VLOOKUP($D406,'قاعدة البيانات'!$G:$J,2,0)</f>
        <v>0</v>
      </c>
      <c r="BI406" s="28">
        <f>(SUMIFS('حركة المخزون'!$F:$F,'حركة المخزون'!$E:$E,$D406,'حركة المخزون'!$H:$H,BH$2)-SUMIFS('حركة المخزون'!$F:$F,'حركة المخزون'!$E:$E,$D406,'حركة المخزون'!$G:$G,BH$2))*VLOOKUP($D406,'قاعدة البيانات'!$G:$J,4,0)</f>
        <v>0</v>
      </c>
    </row>
    <row r="407" spans="2:61" s="15" customFormat="1" ht="24" customHeight="1" x14ac:dyDescent="0.2">
      <c r="B407" s="19">
        <v>404</v>
      </c>
      <c r="C407" s="19"/>
      <c r="D407" s="18" t="str">
        <f>VLOOKUP(C407,'قاعدة البيانات'!F:G,2,0)</f>
        <v/>
      </c>
      <c r="F407" s="28">
        <f>(SUMIFS('حركة المخزون'!$F:$F,'حركة المخزون'!$E:$E,$D407,'حركة المخزون'!$H:$H,F$2)-SUMIFS('حركة المخزون'!$F:$F,'حركة المخزون'!$E:$E,$D407,'حركة المخزون'!$G:$G,F$2))*VLOOKUP($D407,'قاعدة البيانات'!$G:$J,2,0)</f>
        <v>0</v>
      </c>
      <c r="G407" s="28">
        <f>(SUMIFS('حركة المخزون'!$F:$F,'حركة المخزون'!$E:$E,$D407,'حركة المخزون'!$H:$H,F$2)-SUMIFS('حركة المخزون'!$F:$F,'حركة المخزون'!$E:$E,$D407,'حركة المخزون'!$G:$G,F$2))*VLOOKUP($D407,'قاعدة البيانات'!$G:$J,4,0)</f>
        <v>0</v>
      </c>
      <c r="H407" s="28">
        <f>(SUMIFS('حركة المخزون'!$F:$F,'حركة المخزون'!$E:$E,$D407,'حركة المخزون'!$H:$H,H$2)-SUMIFS('حركة المخزون'!$F:$F,'حركة المخزون'!$E:$E,$D407,'حركة المخزون'!$G:$G,H$2))*VLOOKUP($D407,'قاعدة البيانات'!$G:$J,2,0)</f>
        <v>0</v>
      </c>
      <c r="I407" s="28">
        <f>(SUMIFS('حركة المخزون'!$F:$F,'حركة المخزون'!$E:$E,$D407,'حركة المخزون'!$H:$H,H$2)-SUMIFS('حركة المخزون'!$F:$F,'حركة المخزون'!$E:$E,$D407,'حركة المخزون'!$G:$G,H$2))*VLOOKUP($D407,'قاعدة البيانات'!$G:$J,4,0)</f>
        <v>0</v>
      </c>
      <c r="J407" s="28">
        <f>(SUMIFS('حركة المخزون'!$F:$F,'حركة المخزون'!$E:$E,$D407,'حركة المخزون'!$H:$H,J$2)-SUMIFS('حركة المخزون'!$F:$F,'حركة المخزون'!$E:$E,$D407,'حركة المخزون'!$G:$G,J$2))*VLOOKUP($D407,'قاعدة البيانات'!$G:$J,2,0)</f>
        <v>0</v>
      </c>
      <c r="K407" s="28">
        <f>(SUMIFS('حركة المخزون'!$F:$F,'حركة المخزون'!$E:$E,$D407,'حركة المخزون'!$H:$H,J$2)-SUMIFS('حركة المخزون'!$F:$F,'حركة المخزون'!$E:$E,$D407,'حركة المخزون'!$G:$G,J$2))*VLOOKUP($D407,'قاعدة البيانات'!$G:$J,4,0)</f>
        <v>0</v>
      </c>
      <c r="L407" s="28">
        <f>(SUMIFS('حركة المخزون'!$F:$F,'حركة المخزون'!$E:$E,$D407,'حركة المخزون'!$H:$H,L$2)-SUMIFS('حركة المخزون'!$F:$F,'حركة المخزون'!$E:$E,$D407,'حركة المخزون'!$G:$G,L$2))*VLOOKUP($D407,'قاعدة البيانات'!$G:$J,2,0)</f>
        <v>0</v>
      </c>
      <c r="M407" s="28">
        <f>(SUMIFS('حركة المخزون'!$F:$F,'حركة المخزون'!$E:$E,$D407,'حركة المخزون'!$H:$H,L$2)-SUMIFS('حركة المخزون'!$F:$F,'حركة المخزون'!$E:$E,$D407,'حركة المخزون'!$G:$G,L$2))*VLOOKUP($D407,'قاعدة البيانات'!$G:$J,4,0)</f>
        <v>0</v>
      </c>
      <c r="N407" s="28">
        <f>(SUMIFS('حركة المخزون'!$F:$F,'حركة المخزون'!$E:$E,$D407,'حركة المخزون'!$H:$H,N$2)-SUMIFS('حركة المخزون'!$F:$F,'حركة المخزون'!$E:$E,$D407,'حركة المخزون'!$G:$G,N$2))*VLOOKUP($D407,'قاعدة البيانات'!$G:$J,2,0)</f>
        <v>0</v>
      </c>
      <c r="O407" s="28">
        <f>(SUMIFS('حركة المخزون'!$F:$F,'حركة المخزون'!$E:$E,$D407,'حركة المخزون'!$H:$H,N$2)-SUMIFS('حركة المخزون'!$F:$F,'حركة المخزون'!$E:$E,$D407,'حركة المخزون'!$G:$G,N$2))*VLOOKUP($D407,'قاعدة البيانات'!$G:$J,4,0)</f>
        <v>0</v>
      </c>
      <c r="P407" s="28">
        <f>(SUMIFS('حركة المخزون'!$F:$F,'حركة المخزون'!$E:$E,$D407,'حركة المخزون'!$H:$H,P$2)-SUMIFS('حركة المخزون'!$F:$F,'حركة المخزون'!$E:$E,$D407,'حركة المخزون'!$G:$G,P$2))*VLOOKUP($D407,'قاعدة البيانات'!$G:$J,2,0)</f>
        <v>0</v>
      </c>
      <c r="Q407" s="28">
        <f>(SUMIFS('حركة المخزون'!$F:$F,'حركة المخزون'!$E:$E,$D407,'حركة المخزون'!$H:$H,P$2)-SUMIFS('حركة المخزون'!$F:$F,'حركة المخزون'!$E:$E,$D407,'حركة المخزون'!$G:$G,P$2))*VLOOKUP($D407,'قاعدة البيانات'!$G:$J,4,0)</f>
        <v>0</v>
      </c>
      <c r="R407" s="28">
        <f>(SUMIFS('حركة المخزون'!$F:$F,'حركة المخزون'!$E:$E,$D407,'حركة المخزون'!$H:$H,R$2)-SUMIFS('حركة المخزون'!$F:$F,'حركة المخزون'!$E:$E,$D407,'حركة المخزون'!$G:$G,R$2))*VLOOKUP($D407,'قاعدة البيانات'!$G:$J,2,0)</f>
        <v>0</v>
      </c>
      <c r="S407" s="28">
        <f>(SUMIFS('حركة المخزون'!$F:$F,'حركة المخزون'!$E:$E,$D407,'حركة المخزون'!$H:$H,R$2)-SUMIFS('حركة المخزون'!$F:$F,'حركة المخزون'!$E:$E,$D407,'حركة المخزون'!$G:$G,R$2))*VLOOKUP($D407,'قاعدة البيانات'!$G:$J,4,0)</f>
        <v>0</v>
      </c>
      <c r="T407" s="28">
        <f>(SUMIFS('حركة المخزون'!$F:$F,'حركة المخزون'!$E:$E,$D407,'حركة المخزون'!$H:$H,T$2)-SUMIFS('حركة المخزون'!$F:$F,'حركة المخزون'!$E:$E,$D407,'حركة المخزون'!$G:$G,T$2))*VLOOKUP($D407,'قاعدة البيانات'!$G:$J,2,0)</f>
        <v>0</v>
      </c>
      <c r="U407" s="28">
        <f>(SUMIFS('حركة المخزون'!$F:$F,'حركة المخزون'!$E:$E,$D407,'حركة المخزون'!$H:$H,T$2)-SUMIFS('حركة المخزون'!$F:$F,'حركة المخزون'!$E:$E,$D407,'حركة المخزون'!$G:$G,T$2))*VLOOKUP($D407,'قاعدة البيانات'!$G:$J,4,0)</f>
        <v>0</v>
      </c>
      <c r="V407" s="28">
        <f>(SUMIFS('حركة المخزون'!$F:$F,'حركة المخزون'!$E:$E,$D407,'حركة المخزون'!$H:$H,V$2)-SUMIFS('حركة المخزون'!$F:$F,'حركة المخزون'!$E:$E,$D407,'حركة المخزون'!$G:$G,V$2))*VLOOKUP($D407,'قاعدة البيانات'!$G:$J,2,0)</f>
        <v>0</v>
      </c>
      <c r="W407" s="28">
        <f>(SUMIFS('حركة المخزون'!$F:$F,'حركة المخزون'!$E:$E,$D407,'حركة المخزون'!$H:$H,V$2)-SUMIFS('حركة المخزون'!$F:$F,'حركة المخزون'!$E:$E,$D407,'حركة المخزون'!$G:$G,V$2))*VLOOKUP($D407,'قاعدة البيانات'!$G:$J,4,0)</f>
        <v>0</v>
      </c>
      <c r="X407" s="28">
        <f>(SUMIFS('حركة المخزون'!$F:$F,'حركة المخزون'!$E:$E,$D407,'حركة المخزون'!$H:$H,X$2)-SUMIFS('حركة المخزون'!$F:$F,'حركة المخزون'!$E:$E,$D407,'حركة المخزون'!$G:$G,X$2))*VLOOKUP($D407,'قاعدة البيانات'!$G:$J,2,0)</f>
        <v>0</v>
      </c>
      <c r="Y407" s="28">
        <f>(SUMIFS('حركة المخزون'!$F:$F,'حركة المخزون'!$E:$E,$D407,'حركة المخزون'!$H:$H,X$2)-SUMIFS('حركة المخزون'!$F:$F,'حركة المخزون'!$E:$E,$D407,'حركة المخزون'!$G:$G,X$2))*VLOOKUP($D407,'قاعدة البيانات'!$G:$J,4,0)</f>
        <v>0</v>
      </c>
      <c r="Z407" s="28">
        <f>(SUMIFS('حركة المخزون'!$F:$F,'حركة المخزون'!$E:$E,$D407,'حركة المخزون'!$H:$H,Z$2)-SUMIFS('حركة المخزون'!$F:$F,'حركة المخزون'!$E:$E,$D407,'حركة المخزون'!$G:$G,Z$2))*VLOOKUP($D407,'قاعدة البيانات'!$G:$J,2,0)</f>
        <v>0</v>
      </c>
      <c r="AA407" s="28">
        <f>(SUMIFS('حركة المخزون'!$F:$F,'حركة المخزون'!$E:$E,$D407,'حركة المخزون'!$H:$H,Z$2)-SUMIFS('حركة المخزون'!$F:$F,'حركة المخزون'!$E:$E,$D407,'حركة المخزون'!$G:$G,Z$2))*VLOOKUP($D407,'قاعدة البيانات'!$G:$J,4,0)</f>
        <v>0</v>
      </c>
      <c r="AB407" s="28">
        <f>(SUMIFS('حركة المخزون'!$F:$F,'حركة المخزون'!$E:$E,$D407,'حركة المخزون'!$H:$H,AB$2)-SUMIFS('حركة المخزون'!$F:$F,'حركة المخزون'!$E:$E,$D407,'حركة المخزون'!$G:$G,AB$2))*VLOOKUP($D407,'قاعدة البيانات'!$G:$J,2,0)</f>
        <v>0</v>
      </c>
      <c r="AC407" s="28">
        <f>(SUMIFS('حركة المخزون'!$F:$F,'حركة المخزون'!$E:$E,$D407,'حركة المخزون'!$H:$H,AB$2)-SUMIFS('حركة المخزون'!$F:$F,'حركة المخزون'!$E:$E,$D407,'حركة المخزون'!$G:$G,AB$2))*VLOOKUP($D407,'قاعدة البيانات'!$G:$J,4,0)</f>
        <v>0</v>
      </c>
      <c r="AD407" s="28">
        <f>(SUMIFS('حركة المخزون'!$F:$F,'حركة المخزون'!$E:$E,$D407,'حركة المخزون'!$H:$H,AD$2)-SUMIFS('حركة المخزون'!$F:$F,'حركة المخزون'!$E:$E,$D407,'حركة المخزون'!$G:$G,AD$2))*VLOOKUP($D407,'قاعدة البيانات'!$G:$J,2,0)</f>
        <v>0</v>
      </c>
      <c r="AE407" s="28">
        <f>(SUMIFS('حركة المخزون'!$F:$F,'حركة المخزون'!$E:$E,$D407,'حركة المخزون'!$H:$H,AD$2)-SUMIFS('حركة المخزون'!$F:$F,'حركة المخزون'!$E:$E,$D407,'حركة المخزون'!$G:$G,AD$2))*VLOOKUP($D407,'قاعدة البيانات'!$G:$J,4,0)</f>
        <v>0</v>
      </c>
      <c r="AF407" s="28">
        <f>(SUMIFS('حركة المخزون'!$F:$F,'حركة المخزون'!$E:$E,$D407,'حركة المخزون'!$H:$H,AF$2)-SUMIFS('حركة المخزون'!$F:$F,'حركة المخزون'!$E:$E,$D407,'حركة المخزون'!$G:$G,AF$2))*VLOOKUP($D407,'قاعدة البيانات'!$G:$J,2,0)</f>
        <v>0</v>
      </c>
      <c r="AG407" s="28">
        <f>(SUMIFS('حركة المخزون'!$F:$F,'حركة المخزون'!$E:$E,$D407,'حركة المخزون'!$H:$H,AF$2)-SUMIFS('حركة المخزون'!$F:$F,'حركة المخزون'!$E:$E,$D407,'حركة المخزون'!$G:$G,AF$2))*VLOOKUP($D407,'قاعدة البيانات'!$G:$J,4,0)</f>
        <v>0</v>
      </c>
      <c r="AH407" s="28">
        <f>(SUMIFS('حركة المخزون'!$F:$F,'حركة المخزون'!$E:$E,$D407,'حركة المخزون'!$H:$H,AH$2)-SUMIFS('حركة المخزون'!$F:$F,'حركة المخزون'!$E:$E,$D407,'حركة المخزون'!$G:$G,AH$2))*VLOOKUP($D407,'قاعدة البيانات'!$G:$J,2,0)</f>
        <v>0</v>
      </c>
      <c r="AI407" s="28">
        <f>(SUMIFS('حركة المخزون'!$F:$F,'حركة المخزون'!$E:$E,$D407,'حركة المخزون'!$H:$H,AH$2)-SUMIFS('حركة المخزون'!$F:$F,'حركة المخزون'!$E:$E,$D407,'حركة المخزون'!$G:$G,AH$2))*VLOOKUP($D407,'قاعدة البيانات'!$G:$J,4,0)</f>
        <v>0</v>
      </c>
      <c r="AJ407" s="28">
        <f>(SUMIFS('حركة المخزون'!$F:$F,'حركة المخزون'!$E:$E,$D407,'حركة المخزون'!$H:$H,AJ$2)-SUMIFS('حركة المخزون'!$F:$F,'حركة المخزون'!$E:$E,$D407,'حركة المخزون'!$G:$G,AJ$2))*VLOOKUP($D407,'قاعدة البيانات'!$G:$J,2,0)</f>
        <v>0</v>
      </c>
      <c r="AK407" s="28">
        <f>(SUMIFS('حركة المخزون'!$F:$F,'حركة المخزون'!$E:$E,$D407,'حركة المخزون'!$H:$H,AJ$2)-SUMIFS('حركة المخزون'!$F:$F,'حركة المخزون'!$E:$E,$D407,'حركة المخزون'!$G:$G,AJ$2))*VLOOKUP($D407,'قاعدة البيانات'!$G:$J,4,0)</f>
        <v>0</v>
      </c>
      <c r="AL407" s="28">
        <f>(SUMIFS('حركة المخزون'!$F:$F,'حركة المخزون'!$E:$E,$D407,'حركة المخزون'!$H:$H,AL$2)-SUMIFS('حركة المخزون'!$F:$F,'حركة المخزون'!$E:$E,$D407,'حركة المخزون'!$G:$G,AL$2))*VLOOKUP($D407,'قاعدة البيانات'!$G:$J,2,0)</f>
        <v>0</v>
      </c>
      <c r="AM407" s="28">
        <f>(SUMIFS('حركة المخزون'!$F:$F,'حركة المخزون'!$E:$E,$D407,'حركة المخزون'!$H:$H,AL$2)-SUMIFS('حركة المخزون'!$F:$F,'حركة المخزون'!$E:$E,$D407,'حركة المخزون'!$G:$G,AL$2))*VLOOKUP($D407,'قاعدة البيانات'!$G:$J,4,0)</f>
        <v>0</v>
      </c>
      <c r="AN407" s="28">
        <f>(SUMIFS('حركة المخزون'!$F:$F,'حركة المخزون'!$E:$E,$D407,'حركة المخزون'!$H:$H,AN$2)-SUMIFS('حركة المخزون'!$F:$F,'حركة المخزون'!$E:$E,$D407,'حركة المخزون'!$G:$G,AN$2))*VLOOKUP($D407,'قاعدة البيانات'!$G:$J,2,0)</f>
        <v>0</v>
      </c>
      <c r="AO407" s="28">
        <f>(SUMIFS('حركة المخزون'!$F:$F,'حركة المخزون'!$E:$E,$D407,'حركة المخزون'!$H:$H,AN$2)-SUMIFS('حركة المخزون'!$F:$F,'حركة المخزون'!$E:$E,$D407,'حركة المخزون'!$G:$G,AN$2))*VLOOKUP($D407,'قاعدة البيانات'!$G:$J,4,0)</f>
        <v>0</v>
      </c>
      <c r="AP407" s="28">
        <f>(SUMIFS('حركة المخزون'!$F:$F,'حركة المخزون'!$E:$E,$D407,'حركة المخزون'!$H:$H,AP$2)-SUMIFS('حركة المخزون'!$F:$F,'حركة المخزون'!$E:$E,$D407,'حركة المخزون'!$G:$G,AP$2))*VLOOKUP($D407,'قاعدة البيانات'!$G:$J,2,0)</f>
        <v>0</v>
      </c>
      <c r="AQ407" s="28">
        <f>(SUMIFS('حركة المخزون'!$F:$F,'حركة المخزون'!$E:$E,$D407,'حركة المخزون'!$H:$H,AP$2)-SUMIFS('حركة المخزون'!$F:$F,'حركة المخزون'!$E:$E,$D407,'حركة المخزون'!$G:$G,AP$2))*VLOOKUP($D407,'قاعدة البيانات'!$G:$J,4,0)</f>
        <v>0</v>
      </c>
      <c r="AR407" s="28">
        <f>(SUMIFS('حركة المخزون'!$F:$F,'حركة المخزون'!$E:$E,$D407,'حركة المخزون'!$H:$H,AR$2)-SUMIFS('حركة المخزون'!$F:$F,'حركة المخزون'!$E:$E,$D407,'حركة المخزون'!$G:$G,AR$2))*VLOOKUP($D407,'قاعدة البيانات'!$G:$J,2,0)</f>
        <v>0</v>
      </c>
      <c r="AS407" s="28">
        <f>(SUMIFS('حركة المخزون'!$F:$F,'حركة المخزون'!$E:$E,$D407,'حركة المخزون'!$H:$H,AR$2)-SUMIFS('حركة المخزون'!$F:$F,'حركة المخزون'!$E:$E,$D407,'حركة المخزون'!$G:$G,AR$2))*VLOOKUP($D407,'قاعدة البيانات'!$G:$J,4,0)</f>
        <v>0</v>
      </c>
      <c r="AT407" s="28">
        <f>(SUMIFS('حركة المخزون'!$F:$F,'حركة المخزون'!$E:$E,$D407,'حركة المخزون'!$H:$H,AT$2)-SUMIFS('حركة المخزون'!$F:$F,'حركة المخزون'!$E:$E,$D407,'حركة المخزون'!$G:$G,AT$2))*VLOOKUP($D407,'قاعدة البيانات'!$G:$J,2,0)</f>
        <v>0</v>
      </c>
      <c r="AU407" s="28">
        <f>(SUMIFS('حركة المخزون'!$F:$F,'حركة المخزون'!$E:$E,$D407,'حركة المخزون'!$H:$H,AT$2)-SUMIFS('حركة المخزون'!$F:$F,'حركة المخزون'!$E:$E,$D407,'حركة المخزون'!$G:$G,AT$2))*VLOOKUP($D407,'قاعدة البيانات'!$G:$J,4,0)</f>
        <v>0</v>
      </c>
      <c r="AV407" s="28">
        <f>(SUMIFS('حركة المخزون'!$F:$F,'حركة المخزون'!$E:$E,$D407,'حركة المخزون'!$H:$H,AV$2)-SUMIFS('حركة المخزون'!$F:$F,'حركة المخزون'!$E:$E,$D407,'حركة المخزون'!$G:$G,AV$2))*VLOOKUP($D407,'قاعدة البيانات'!$G:$J,2,0)</f>
        <v>0</v>
      </c>
      <c r="AW407" s="28">
        <f>(SUMIFS('حركة المخزون'!$F:$F,'حركة المخزون'!$E:$E,$D407,'حركة المخزون'!$H:$H,AV$2)-SUMIFS('حركة المخزون'!$F:$F,'حركة المخزون'!$E:$E,$D407,'حركة المخزون'!$G:$G,AV$2))*VLOOKUP($D407,'قاعدة البيانات'!$G:$J,4,0)</f>
        <v>0</v>
      </c>
      <c r="AX407" s="28">
        <f>(SUMIFS('حركة المخزون'!$F:$F,'حركة المخزون'!$E:$E,$D407,'حركة المخزون'!$H:$H,AX$2)-SUMIFS('حركة المخزون'!$F:$F,'حركة المخزون'!$E:$E,$D407,'حركة المخزون'!$G:$G,AX$2))*VLOOKUP($D407,'قاعدة البيانات'!$G:$J,2,0)</f>
        <v>0</v>
      </c>
      <c r="AY407" s="28">
        <f>(SUMIFS('حركة المخزون'!$F:$F,'حركة المخزون'!$E:$E,$D407,'حركة المخزون'!$H:$H,AX$2)-SUMIFS('حركة المخزون'!$F:$F,'حركة المخزون'!$E:$E,$D407,'حركة المخزون'!$G:$G,AX$2))*VLOOKUP($D407,'قاعدة البيانات'!$G:$J,4,0)</f>
        <v>0</v>
      </c>
      <c r="AZ407" s="28">
        <f>(SUMIFS('حركة المخزون'!$F:$F,'حركة المخزون'!$E:$E,$D407,'حركة المخزون'!$H:$H,AZ$2)-SUMIFS('حركة المخزون'!$F:$F,'حركة المخزون'!$E:$E,$D407,'حركة المخزون'!$G:$G,AZ$2))*VLOOKUP($D407,'قاعدة البيانات'!$G:$J,2,0)</f>
        <v>0</v>
      </c>
      <c r="BA407" s="28">
        <f>(SUMIFS('حركة المخزون'!$F:$F,'حركة المخزون'!$E:$E,$D407,'حركة المخزون'!$H:$H,AZ$2)-SUMIFS('حركة المخزون'!$F:$F,'حركة المخزون'!$E:$E,$D407,'حركة المخزون'!$G:$G,AZ$2))*VLOOKUP($D407,'قاعدة البيانات'!$G:$J,4,0)</f>
        <v>0</v>
      </c>
      <c r="BB407" s="28">
        <f>(SUMIFS('حركة المخزون'!$F:$F,'حركة المخزون'!$E:$E,$D407,'حركة المخزون'!$H:$H,BB$2)-SUMIFS('حركة المخزون'!$F:$F,'حركة المخزون'!$E:$E,$D407,'حركة المخزون'!$G:$G,BB$2))*VLOOKUP($D407,'قاعدة البيانات'!$G:$J,2,0)</f>
        <v>0</v>
      </c>
      <c r="BC407" s="28">
        <f>(SUMIFS('حركة المخزون'!$F:$F,'حركة المخزون'!$E:$E,$D407,'حركة المخزون'!$H:$H,BB$2)-SUMIFS('حركة المخزون'!$F:$F,'حركة المخزون'!$E:$E,$D407,'حركة المخزون'!$G:$G,BB$2))*VLOOKUP($D407,'قاعدة البيانات'!$G:$J,4,0)</f>
        <v>0</v>
      </c>
      <c r="BD407" s="28">
        <f>(SUMIFS('حركة المخزون'!$F:$F,'حركة المخزون'!$E:$E,$D407,'حركة المخزون'!$H:$H,BD$2)-SUMIFS('حركة المخزون'!$F:$F,'حركة المخزون'!$E:$E,$D407,'حركة المخزون'!$G:$G,BD$2))*VLOOKUP($D407,'قاعدة البيانات'!$G:$J,2,0)</f>
        <v>0</v>
      </c>
      <c r="BE407" s="28">
        <f>(SUMIFS('حركة المخزون'!$F:$F,'حركة المخزون'!$E:$E,$D407,'حركة المخزون'!$H:$H,BD$2)-SUMIFS('حركة المخزون'!$F:$F,'حركة المخزون'!$E:$E,$D407,'حركة المخزون'!$G:$G,BD$2))*VLOOKUP($D407,'قاعدة البيانات'!$G:$J,4,0)</f>
        <v>0</v>
      </c>
      <c r="BF407" s="28">
        <f>(SUMIFS('حركة المخزون'!$F:$F,'حركة المخزون'!$E:$E,$D407,'حركة المخزون'!$H:$H,BF$2)-SUMIFS('حركة المخزون'!$F:$F,'حركة المخزون'!$E:$E,$D407,'حركة المخزون'!$G:$G,BF$2))*VLOOKUP($D407,'قاعدة البيانات'!$G:$J,2,0)</f>
        <v>0</v>
      </c>
      <c r="BG407" s="28">
        <f>(SUMIFS('حركة المخزون'!$F:$F,'حركة المخزون'!$E:$E,$D407,'حركة المخزون'!$H:$H,BF$2)-SUMIFS('حركة المخزون'!$F:$F,'حركة المخزون'!$E:$E,$D407,'حركة المخزون'!$G:$G,BF$2))*VLOOKUP($D407,'قاعدة البيانات'!$G:$J,4,0)</f>
        <v>0</v>
      </c>
      <c r="BH407" s="28">
        <f>(SUMIFS('حركة المخزون'!$F:$F,'حركة المخزون'!$E:$E,$D407,'حركة المخزون'!$H:$H,BH$2)-SUMIFS('حركة المخزون'!$F:$F,'حركة المخزون'!$E:$E,$D407,'حركة المخزون'!$G:$G,BH$2))*VLOOKUP($D407,'قاعدة البيانات'!$G:$J,2,0)</f>
        <v>0</v>
      </c>
      <c r="BI407" s="28">
        <f>(SUMIFS('حركة المخزون'!$F:$F,'حركة المخزون'!$E:$E,$D407,'حركة المخزون'!$H:$H,BH$2)-SUMIFS('حركة المخزون'!$F:$F,'حركة المخزون'!$E:$E,$D407,'حركة المخزون'!$G:$G,BH$2))*VLOOKUP($D407,'قاعدة البيانات'!$G:$J,4,0)</f>
        <v>0</v>
      </c>
    </row>
    <row r="408" spans="2:61" s="15" customFormat="1" ht="24" customHeight="1" x14ac:dyDescent="0.2">
      <c r="B408" s="18">
        <v>405</v>
      </c>
      <c r="C408" s="19"/>
      <c r="D408" s="18" t="str">
        <f>VLOOKUP(C408,'قاعدة البيانات'!F:G,2,0)</f>
        <v/>
      </c>
      <c r="F408" s="28">
        <f>(SUMIFS('حركة المخزون'!$F:$F,'حركة المخزون'!$E:$E,$D408,'حركة المخزون'!$H:$H,F$2)-SUMIFS('حركة المخزون'!$F:$F,'حركة المخزون'!$E:$E,$D408,'حركة المخزون'!$G:$G,F$2))*VLOOKUP($D408,'قاعدة البيانات'!$G:$J,2,0)</f>
        <v>0</v>
      </c>
      <c r="G408" s="28">
        <f>(SUMIFS('حركة المخزون'!$F:$F,'حركة المخزون'!$E:$E,$D408,'حركة المخزون'!$H:$H,F$2)-SUMIFS('حركة المخزون'!$F:$F,'حركة المخزون'!$E:$E,$D408,'حركة المخزون'!$G:$G,F$2))*VLOOKUP($D408,'قاعدة البيانات'!$G:$J,4,0)</f>
        <v>0</v>
      </c>
      <c r="H408" s="28">
        <f>(SUMIFS('حركة المخزون'!$F:$F,'حركة المخزون'!$E:$E,$D408,'حركة المخزون'!$H:$H,H$2)-SUMIFS('حركة المخزون'!$F:$F,'حركة المخزون'!$E:$E,$D408,'حركة المخزون'!$G:$G,H$2))*VLOOKUP($D408,'قاعدة البيانات'!$G:$J,2,0)</f>
        <v>0</v>
      </c>
      <c r="I408" s="28">
        <f>(SUMIFS('حركة المخزون'!$F:$F,'حركة المخزون'!$E:$E,$D408,'حركة المخزون'!$H:$H,H$2)-SUMIFS('حركة المخزون'!$F:$F,'حركة المخزون'!$E:$E,$D408,'حركة المخزون'!$G:$G,H$2))*VLOOKUP($D408,'قاعدة البيانات'!$G:$J,4,0)</f>
        <v>0</v>
      </c>
      <c r="J408" s="28">
        <f>(SUMIFS('حركة المخزون'!$F:$F,'حركة المخزون'!$E:$E,$D408,'حركة المخزون'!$H:$H,J$2)-SUMIFS('حركة المخزون'!$F:$F,'حركة المخزون'!$E:$E,$D408,'حركة المخزون'!$G:$G,J$2))*VLOOKUP($D408,'قاعدة البيانات'!$G:$J,2,0)</f>
        <v>0</v>
      </c>
      <c r="K408" s="28">
        <f>(SUMIFS('حركة المخزون'!$F:$F,'حركة المخزون'!$E:$E,$D408,'حركة المخزون'!$H:$H,J$2)-SUMIFS('حركة المخزون'!$F:$F,'حركة المخزون'!$E:$E,$D408,'حركة المخزون'!$G:$G,J$2))*VLOOKUP($D408,'قاعدة البيانات'!$G:$J,4,0)</f>
        <v>0</v>
      </c>
      <c r="L408" s="28">
        <f>(SUMIFS('حركة المخزون'!$F:$F,'حركة المخزون'!$E:$E,$D408,'حركة المخزون'!$H:$H,L$2)-SUMIFS('حركة المخزون'!$F:$F,'حركة المخزون'!$E:$E,$D408,'حركة المخزون'!$G:$G,L$2))*VLOOKUP($D408,'قاعدة البيانات'!$G:$J,2,0)</f>
        <v>0</v>
      </c>
      <c r="M408" s="28">
        <f>(SUMIFS('حركة المخزون'!$F:$F,'حركة المخزون'!$E:$E,$D408,'حركة المخزون'!$H:$H,L$2)-SUMIFS('حركة المخزون'!$F:$F,'حركة المخزون'!$E:$E,$D408,'حركة المخزون'!$G:$G,L$2))*VLOOKUP($D408,'قاعدة البيانات'!$G:$J,4,0)</f>
        <v>0</v>
      </c>
      <c r="N408" s="28">
        <f>(SUMIFS('حركة المخزون'!$F:$F,'حركة المخزون'!$E:$E,$D408,'حركة المخزون'!$H:$H,N$2)-SUMIFS('حركة المخزون'!$F:$F,'حركة المخزون'!$E:$E,$D408,'حركة المخزون'!$G:$G,N$2))*VLOOKUP($D408,'قاعدة البيانات'!$G:$J,2,0)</f>
        <v>0</v>
      </c>
      <c r="O408" s="28">
        <f>(SUMIFS('حركة المخزون'!$F:$F,'حركة المخزون'!$E:$E,$D408,'حركة المخزون'!$H:$H,N$2)-SUMIFS('حركة المخزون'!$F:$F,'حركة المخزون'!$E:$E,$D408,'حركة المخزون'!$G:$G,N$2))*VLOOKUP($D408,'قاعدة البيانات'!$G:$J,4,0)</f>
        <v>0</v>
      </c>
      <c r="P408" s="28">
        <f>(SUMIFS('حركة المخزون'!$F:$F,'حركة المخزون'!$E:$E,$D408,'حركة المخزون'!$H:$H,P$2)-SUMIFS('حركة المخزون'!$F:$F,'حركة المخزون'!$E:$E,$D408,'حركة المخزون'!$G:$G,P$2))*VLOOKUP($D408,'قاعدة البيانات'!$G:$J,2,0)</f>
        <v>0</v>
      </c>
      <c r="Q408" s="28">
        <f>(SUMIFS('حركة المخزون'!$F:$F,'حركة المخزون'!$E:$E,$D408,'حركة المخزون'!$H:$H,P$2)-SUMIFS('حركة المخزون'!$F:$F,'حركة المخزون'!$E:$E,$D408,'حركة المخزون'!$G:$G,P$2))*VLOOKUP($D408,'قاعدة البيانات'!$G:$J,4,0)</f>
        <v>0</v>
      </c>
      <c r="R408" s="28">
        <f>(SUMIFS('حركة المخزون'!$F:$F,'حركة المخزون'!$E:$E,$D408,'حركة المخزون'!$H:$H,R$2)-SUMIFS('حركة المخزون'!$F:$F,'حركة المخزون'!$E:$E,$D408,'حركة المخزون'!$G:$G,R$2))*VLOOKUP($D408,'قاعدة البيانات'!$G:$J,2,0)</f>
        <v>0</v>
      </c>
      <c r="S408" s="28">
        <f>(SUMIFS('حركة المخزون'!$F:$F,'حركة المخزون'!$E:$E,$D408,'حركة المخزون'!$H:$H,R$2)-SUMIFS('حركة المخزون'!$F:$F,'حركة المخزون'!$E:$E,$D408,'حركة المخزون'!$G:$G,R$2))*VLOOKUP($D408,'قاعدة البيانات'!$G:$J,4,0)</f>
        <v>0</v>
      </c>
      <c r="T408" s="28">
        <f>(SUMIFS('حركة المخزون'!$F:$F,'حركة المخزون'!$E:$E,$D408,'حركة المخزون'!$H:$H,T$2)-SUMIFS('حركة المخزون'!$F:$F,'حركة المخزون'!$E:$E,$D408,'حركة المخزون'!$G:$G,T$2))*VLOOKUP($D408,'قاعدة البيانات'!$G:$J,2,0)</f>
        <v>0</v>
      </c>
      <c r="U408" s="28">
        <f>(SUMIFS('حركة المخزون'!$F:$F,'حركة المخزون'!$E:$E,$D408,'حركة المخزون'!$H:$H,T$2)-SUMIFS('حركة المخزون'!$F:$F,'حركة المخزون'!$E:$E,$D408,'حركة المخزون'!$G:$G,T$2))*VLOOKUP($D408,'قاعدة البيانات'!$G:$J,4,0)</f>
        <v>0</v>
      </c>
      <c r="V408" s="28">
        <f>(SUMIFS('حركة المخزون'!$F:$F,'حركة المخزون'!$E:$E,$D408,'حركة المخزون'!$H:$H,V$2)-SUMIFS('حركة المخزون'!$F:$F,'حركة المخزون'!$E:$E,$D408,'حركة المخزون'!$G:$G,V$2))*VLOOKUP($D408,'قاعدة البيانات'!$G:$J,2,0)</f>
        <v>0</v>
      </c>
      <c r="W408" s="28">
        <f>(SUMIFS('حركة المخزون'!$F:$F,'حركة المخزون'!$E:$E,$D408,'حركة المخزون'!$H:$H,V$2)-SUMIFS('حركة المخزون'!$F:$F,'حركة المخزون'!$E:$E,$D408,'حركة المخزون'!$G:$G,V$2))*VLOOKUP($D408,'قاعدة البيانات'!$G:$J,4,0)</f>
        <v>0</v>
      </c>
      <c r="X408" s="28">
        <f>(SUMIFS('حركة المخزون'!$F:$F,'حركة المخزون'!$E:$E,$D408,'حركة المخزون'!$H:$H,X$2)-SUMIFS('حركة المخزون'!$F:$F,'حركة المخزون'!$E:$E,$D408,'حركة المخزون'!$G:$G,X$2))*VLOOKUP($D408,'قاعدة البيانات'!$G:$J,2,0)</f>
        <v>0</v>
      </c>
      <c r="Y408" s="28">
        <f>(SUMIFS('حركة المخزون'!$F:$F,'حركة المخزون'!$E:$E,$D408,'حركة المخزون'!$H:$H,X$2)-SUMIFS('حركة المخزون'!$F:$F,'حركة المخزون'!$E:$E,$D408,'حركة المخزون'!$G:$G,X$2))*VLOOKUP($D408,'قاعدة البيانات'!$G:$J,4,0)</f>
        <v>0</v>
      </c>
      <c r="Z408" s="28">
        <f>(SUMIFS('حركة المخزون'!$F:$F,'حركة المخزون'!$E:$E,$D408,'حركة المخزون'!$H:$H,Z$2)-SUMIFS('حركة المخزون'!$F:$F,'حركة المخزون'!$E:$E,$D408,'حركة المخزون'!$G:$G,Z$2))*VLOOKUP($D408,'قاعدة البيانات'!$G:$J,2,0)</f>
        <v>0</v>
      </c>
      <c r="AA408" s="28">
        <f>(SUMIFS('حركة المخزون'!$F:$F,'حركة المخزون'!$E:$E,$D408,'حركة المخزون'!$H:$H,Z$2)-SUMIFS('حركة المخزون'!$F:$F,'حركة المخزون'!$E:$E,$D408,'حركة المخزون'!$G:$G,Z$2))*VLOOKUP($D408,'قاعدة البيانات'!$G:$J,4,0)</f>
        <v>0</v>
      </c>
      <c r="AB408" s="28">
        <f>(SUMIFS('حركة المخزون'!$F:$F,'حركة المخزون'!$E:$E,$D408,'حركة المخزون'!$H:$H,AB$2)-SUMIFS('حركة المخزون'!$F:$F,'حركة المخزون'!$E:$E,$D408,'حركة المخزون'!$G:$G,AB$2))*VLOOKUP($D408,'قاعدة البيانات'!$G:$J,2,0)</f>
        <v>0</v>
      </c>
      <c r="AC408" s="28">
        <f>(SUMIFS('حركة المخزون'!$F:$F,'حركة المخزون'!$E:$E,$D408,'حركة المخزون'!$H:$H,AB$2)-SUMIFS('حركة المخزون'!$F:$F,'حركة المخزون'!$E:$E,$D408,'حركة المخزون'!$G:$G,AB$2))*VLOOKUP($D408,'قاعدة البيانات'!$G:$J,4,0)</f>
        <v>0</v>
      </c>
      <c r="AD408" s="28">
        <f>(SUMIFS('حركة المخزون'!$F:$F,'حركة المخزون'!$E:$E,$D408,'حركة المخزون'!$H:$H,AD$2)-SUMIFS('حركة المخزون'!$F:$F,'حركة المخزون'!$E:$E,$D408,'حركة المخزون'!$G:$G,AD$2))*VLOOKUP($D408,'قاعدة البيانات'!$G:$J,2,0)</f>
        <v>0</v>
      </c>
      <c r="AE408" s="28">
        <f>(SUMIFS('حركة المخزون'!$F:$F,'حركة المخزون'!$E:$E,$D408,'حركة المخزون'!$H:$H,AD$2)-SUMIFS('حركة المخزون'!$F:$F,'حركة المخزون'!$E:$E,$D408,'حركة المخزون'!$G:$G,AD$2))*VLOOKUP($D408,'قاعدة البيانات'!$G:$J,4,0)</f>
        <v>0</v>
      </c>
      <c r="AF408" s="28">
        <f>(SUMIFS('حركة المخزون'!$F:$F,'حركة المخزون'!$E:$E,$D408,'حركة المخزون'!$H:$H,AF$2)-SUMIFS('حركة المخزون'!$F:$F,'حركة المخزون'!$E:$E,$D408,'حركة المخزون'!$G:$G,AF$2))*VLOOKUP($D408,'قاعدة البيانات'!$G:$J,2,0)</f>
        <v>0</v>
      </c>
      <c r="AG408" s="28">
        <f>(SUMIFS('حركة المخزون'!$F:$F,'حركة المخزون'!$E:$E,$D408,'حركة المخزون'!$H:$H,AF$2)-SUMIFS('حركة المخزون'!$F:$F,'حركة المخزون'!$E:$E,$D408,'حركة المخزون'!$G:$G,AF$2))*VLOOKUP($D408,'قاعدة البيانات'!$G:$J,4,0)</f>
        <v>0</v>
      </c>
      <c r="AH408" s="28">
        <f>(SUMIFS('حركة المخزون'!$F:$F,'حركة المخزون'!$E:$E,$D408,'حركة المخزون'!$H:$H,AH$2)-SUMIFS('حركة المخزون'!$F:$F,'حركة المخزون'!$E:$E,$D408,'حركة المخزون'!$G:$G,AH$2))*VLOOKUP($D408,'قاعدة البيانات'!$G:$J,2,0)</f>
        <v>0</v>
      </c>
      <c r="AI408" s="28">
        <f>(SUMIFS('حركة المخزون'!$F:$F,'حركة المخزون'!$E:$E,$D408,'حركة المخزون'!$H:$H,AH$2)-SUMIFS('حركة المخزون'!$F:$F,'حركة المخزون'!$E:$E,$D408,'حركة المخزون'!$G:$G,AH$2))*VLOOKUP($D408,'قاعدة البيانات'!$G:$J,4,0)</f>
        <v>0</v>
      </c>
      <c r="AJ408" s="28">
        <f>(SUMIFS('حركة المخزون'!$F:$F,'حركة المخزون'!$E:$E,$D408,'حركة المخزون'!$H:$H,AJ$2)-SUMIFS('حركة المخزون'!$F:$F,'حركة المخزون'!$E:$E,$D408,'حركة المخزون'!$G:$G,AJ$2))*VLOOKUP($D408,'قاعدة البيانات'!$G:$J,2,0)</f>
        <v>0</v>
      </c>
      <c r="AK408" s="28">
        <f>(SUMIFS('حركة المخزون'!$F:$F,'حركة المخزون'!$E:$E,$D408,'حركة المخزون'!$H:$H,AJ$2)-SUMIFS('حركة المخزون'!$F:$F,'حركة المخزون'!$E:$E,$D408,'حركة المخزون'!$G:$G,AJ$2))*VLOOKUP($D408,'قاعدة البيانات'!$G:$J,4,0)</f>
        <v>0</v>
      </c>
      <c r="AL408" s="28">
        <f>(SUMIFS('حركة المخزون'!$F:$F,'حركة المخزون'!$E:$E,$D408,'حركة المخزون'!$H:$H,AL$2)-SUMIFS('حركة المخزون'!$F:$F,'حركة المخزون'!$E:$E,$D408,'حركة المخزون'!$G:$G,AL$2))*VLOOKUP($D408,'قاعدة البيانات'!$G:$J,2,0)</f>
        <v>0</v>
      </c>
      <c r="AM408" s="28">
        <f>(SUMIFS('حركة المخزون'!$F:$F,'حركة المخزون'!$E:$E,$D408,'حركة المخزون'!$H:$H,AL$2)-SUMIFS('حركة المخزون'!$F:$F,'حركة المخزون'!$E:$E,$D408,'حركة المخزون'!$G:$G,AL$2))*VLOOKUP($D408,'قاعدة البيانات'!$G:$J,4,0)</f>
        <v>0</v>
      </c>
      <c r="AN408" s="28">
        <f>(SUMIFS('حركة المخزون'!$F:$F,'حركة المخزون'!$E:$E,$D408,'حركة المخزون'!$H:$H,AN$2)-SUMIFS('حركة المخزون'!$F:$F,'حركة المخزون'!$E:$E,$D408,'حركة المخزون'!$G:$G,AN$2))*VLOOKUP($D408,'قاعدة البيانات'!$G:$J,2,0)</f>
        <v>0</v>
      </c>
      <c r="AO408" s="28">
        <f>(SUMIFS('حركة المخزون'!$F:$F,'حركة المخزون'!$E:$E,$D408,'حركة المخزون'!$H:$H,AN$2)-SUMIFS('حركة المخزون'!$F:$F,'حركة المخزون'!$E:$E,$D408,'حركة المخزون'!$G:$G,AN$2))*VLOOKUP($D408,'قاعدة البيانات'!$G:$J,4,0)</f>
        <v>0</v>
      </c>
      <c r="AP408" s="28">
        <f>(SUMIFS('حركة المخزون'!$F:$F,'حركة المخزون'!$E:$E,$D408,'حركة المخزون'!$H:$H,AP$2)-SUMIFS('حركة المخزون'!$F:$F,'حركة المخزون'!$E:$E,$D408,'حركة المخزون'!$G:$G,AP$2))*VLOOKUP($D408,'قاعدة البيانات'!$G:$J,2,0)</f>
        <v>0</v>
      </c>
      <c r="AQ408" s="28">
        <f>(SUMIFS('حركة المخزون'!$F:$F,'حركة المخزون'!$E:$E,$D408,'حركة المخزون'!$H:$H,AP$2)-SUMIFS('حركة المخزون'!$F:$F,'حركة المخزون'!$E:$E,$D408,'حركة المخزون'!$G:$G,AP$2))*VLOOKUP($D408,'قاعدة البيانات'!$G:$J,4,0)</f>
        <v>0</v>
      </c>
      <c r="AR408" s="28">
        <f>(SUMIFS('حركة المخزون'!$F:$F,'حركة المخزون'!$E:$E,$D408,'حركة المخزون'!$H:$H,AR$2)-SUMIFS('حركة المخزون'!$F:$F,'حركة المخزون'!$E:$E,$D408,'حركة المخزون'!$G:$G,AR$2))*VLOOKUP($D408,'قاعدة البيانات'!$G:$J,2,0)</f>
        <v>0</v>
      </c>
      <c r="AS408" s="28">
        <f>(SUMIFS('حركة المخزون'!$F:$F,'حركة المخزون'!$E:$E,$D408,'حركة المخزون'!$H:$H,AR$2)-SUMIFS('حركة المخزون'!$F:$F,'حركة المخزون'!$E:$E,$D408,'حركة المخزون'!$G:$G,AR$2))*VLOOKUP($D408,'قاعدة البيانات'!$G:$J,4,0)</f>
        <v>0</v>
      </c>
      <c r="AT408" s="28">
        <f>(SUMIFS('حركة المخزون'!$F:$F,'حركة المخزون'!$E:$E,$D408,'حركة المخزون'!$H:$H,AT$2)-SUMIFS('حركة المخزون'!$F:$F,'حركة المخزون'!$E:$E,$D408,'حركة المخزون'!$G:$G,AT$2))*VLOOKUP($D408,'قاعدة البيانات'!$G:$J,2,0)</f>
        <v>0</v>
      </c>
      <c r="AU408" s="28">
        <f>(SUMIFS('حركة المخزون'!$F:$F,'حركة المخزون'!$E:$E,$D408,'حركة المخزون'!$H:$H,AT$2)-SUMIFS('حركة المخزون'!$F:$F,'حركة المخزون'!$E:$E,$D408,'حركة المخزون'!$G:$G,AT$2))*VLOOKUP($D408,'قاعدة البيانات'!$G:$J,4,0)</f>
        <v>0</v>
      </c>
      <c r="AV408" s="28">
        <f>(SUMIFS('حركة المخزون'!$F:$F,'حركة المخزون'!$E:$E,$D408,'حركة المخزون'!$H:$H,AV$2)-SUMIFS('حركة المخزون'!$F:$F,'حركة المخزون'!$E:$E,$D408,'حركة المخزون'!$G:$G,AV$2))*VLOOKUP($D408,'قاعدة البيانات'!$G:$J,2,0)</f>
        <v>0</v>
      </c>
      <c r="AW408" s="28">
        <f>(SUMIFS('حركة المخزون'!$F:$F,'حركة المخزون'!$E:$E,$D408,'حركة المخزون'!$H:$H,AV$2)-SUMIFS('حركة المخزون'!$F:$F,'حركة المخزون'!$E:$E,$D408,'حركة المخزون'!$G:$G,AV$2))*VLOOKUP($D408,'قاعدة البيانات'!$G:$J,4,0)</f>
        <v>0</v>
      </c>
      <c r="AX408" s="28">
        <f>(SUMIFS('حركة المخزون'!$F:$F,'حركة المخزون'!$E:$E,$D408,'حركة المخزون'!$H:$H,AX$2)-SUMIFS('حركة المخزون'!$F:$F,'حركة المخزون'!$E:$E,$D408,'حركة المخزون'!$G:$G,AX$2))*VLOOKUP($D408,'قاعدة البيانات'!$G:$J,2,0)</f>
        <v>0</v>
      </c>
      <c r="AY408" s="28">
        <f>(SUMIFS('حركة المخزون'!$F:$F,'حركة المخزون'!$E:$E,$D408,'حركة المخزون'!$H:$H,AX$2)-SUMIFS('حركة المخزون'!$F:$F,'حركة المخزون'!$E:$E,$D408,'حركة المخزون'!$G:$G,AX$2))*VLOOKUP($D408,'قاعدة البيانات'!$G:$J,4,0)</f>
        <v>0</v>
      </c>
      <c r="AZ408" s="28">
        <f>(SUMIFS('حركة المخزون'!$F:$F,'حركة المخزون'!$E:$E,$D408,'حركة المخزون'!$H:$H,AZ$2)-SUMIFS('حركة المخزون'!$F:$F,'حركة المخزون'!$E:$E,$D408,'حركة المخزون'!$G:$G,AZ$2))*VLOOKUP($D408,'قاعدة البيانات'!$G:$J,2,0)</f>
        <v>0</v>
      </c>
      <c r="BA408" s="28">
        <f>(SUMIFS('حركة المخزون'!$F:$F,'حركة المخزون'!$E:$E,$D408,'حركة المخزون'!$H:$H,AZ$2)-SUMIFS('حركة المخزون'!$F:$F,'حركة المخزون'!$E:$E,$D408,'حركة المخزون'!$G:$G,AZ$2))*VLOOKUP($D408,'قاعدة البيانات'!$G:$J,4,0)</f>
        <v>0</v>
      </c>
      <c r="BB408" s="28">
        <f>(SUMIFS('حركة المخزون'!$F:$F,'حركة المخزون'!$E:$E,$D408,'حركة المخزون'!$H:$H,BB$2)-SUMIFS('حركة المخزون'!$F:$F,'حركة المخزون'!$E:$E,$D408,'حركة المخزون'!$G:$G,BB$2))*VLOOKUP($D408,'قاعدة البيانات'!$G:$J,2,0)</f>
        <v>0</v>
      </c>
      <c r="BC408" s="28">
        <f>(SUMIFS('حركة المخزون'!$F:$F,'حركة المخزون'!$E:$E,$D408,'حركة المخزون'!$H:$H,BB$2)-SUMIFS('حركة المخزون'!$F:$F,'حركة المخزون'!$E:$E,$D408,'حركة المخزون'!$G:$G,BB$2))*VLOOKUP($D408,'قاعدة البيانات'!$G:$J,4,0)</f>
        <v>0</v>
      </c>
      <c r="BD408" s="28">
        <f>(SUMIFS('حركة المخزون'!$F:$F,'حركة المخزون'!$E:$E,$D408,'حركة المخزون'!$H:$H,BD$2)-SUMIFS('حركة المخزون'!$F:$F,'حركة المخزون'!$E:$E,$D408,'حركة المخزون'!$G:$G,BD$2))*VLOOKUP($D408,'قاعدة البيانات'!$G:$J,2,0)</f>
        <v>0</v>
      </c>
      <c r="BE408" s="28">
        <f>(SUMIFS('حركة المخزون'!$F:$F,'حركة المخزون'!$E:$E,$D408,'حركة المخزون'!$H:$H,BD$2)-SUMIFS('حركة المخزون'!$F:$F,'حركة المخزون'!$E:$E,$D408,'حركة المخزون'!$G:$G,BD$2))*VLOOKUP($D408,'قاعدة البيانات'!$G:$J,4,0)</f>
        <v>0</v>
      </c>
      <c r="BF408" s="28">
        <f>(SUMIFS('حركة المخزون'!$F:$F,'حركة المخزون'!$E:$E,$D408,'حركة المخزون'!$H:$H,BF$2)-SUMIFS('حركة المخزون'!$F:$F,'حركة المخزون'!$E:$E,$D408,'حركة المخزون'!$G:$G,BF$2))*VLOOKUP($D408,'قاعدة البيانات'!$G:$J,2,0)</f>
        <v>0</v>
      </c>
      <c r="BG408" s="28">
        <f>(SUMIFS('حركة المخزون'!$F:$F,'حركة المخزون'!$E:$E,$D408,'حركة المخزون'!$H:$H,BF$2)-SUMIFS('حركة المخزون'!$F:$F,'حركة المخزون'!$E:$E,$D408,'حركة المخزون'!$G:$G,BF$2))*VLOOKUP($D408,'قاعدة البيانات'!$G:$J,4,0)</f>
        <v>0</v>
      </c>
      <c r="BH408" s="28">
        <f>(SUMIFS('حركة المخزون'!$F:$F,'حركة المخزون'!$E:$E,$D408,'حركة المخزون'!$H:$H,BH$2)-SUMIFS('حركة المخزون'!$F:$F,'حركة المخزون'!$E:$E,$D408,'حركة المخزون'!$G:$G,BH$2))*VLOOKUP($D408,'قاعدة البيانات'!$G:$J,2,0)</f>
        <v>0</v>
      </c>
      <c r="BI408" s="28">
        <f>(SUMIFS('حركة المخزون'!$F:$F,'حركة المخزون'!$E:$E,$D408,'حركة المخزون'!$H:$H,BH$2)-SUMIFS('حركة المخزون'!$F:$F,'حركة المخزون'!$E:$E,$D408,'حركة المخزون'!$G:$G,BH$2))*VLOOKUP($D408,'قاعدة البيانات'!$G:$J,4,0)</f>
        <v>0</v>
      </c>
    </row>
    <row r="409" spans="2:61" s="15" customFormat="1" ht="24" customHeight="1" x14ac:dyDescent="0.2">
      <c r="B409" s="18">
        <v>406</v>
      </c>
      <c r="C409" s="19"/>
      <c r="D409" s="18" t="str">
        <f>VLOOKUP(C409,'قاعدة البيانات'!F:G,2,0)</f>
        <v/>
      </c>
      <c r="F409" s="28">
        <f>(SUMIFS('حركة المخزون'!$F:$F,'حركة المخزون'!$E:$E,$D409,'حركة المخزون'!$H:$H,F$2)-SUMIFS('حركة المخزون'!$F:$F,'حركة المخزون'!$E:$E,$D409,'حركة المخزون'!$G:$G,F$2))*VLOOKUP($D409,'قاعدة البيانات'!$G:$J,2,0)</f>
        <v>0</v>
      </c>
      <c r="G409" s="28">
        <f>(SUMIFS('حركة المخزون'!$F:$F,'حركة المخزون'!$E:$E,$D409,'حركة المخزون'!$H:$H,F$2)-SUMIFS('حركة المخزون'!$F:$F,'حركة المخزون'!$E:$E,$D409,'حركة المخزون'!$G:$G,F$2))*VLOOKUP($D409,'قاعدة البيانات'!$G:$J,4,0)</f>
        <v>0</v>
      </c>
      <c r="H409" s="28">
        <f>(SUMIFS('حركة المخزون'!$F:$F,'حركة المخزون'!$E:$E,$D409,'حركة المخزون'!$H:$H,H$2)-SUMIFS('حركة المخزون'!$F:$F,'حركة المخزون'!$E:$E,$D409,'حركة المخزون'!$G:$G,H$2))*VLOOKUP($D409,'قاعدة البيانات'!$G:$J,2,0)</f>
        <v>0</v>
      </c>
      <c r="I409" s="28">
        <f>(SUMIFS('حركة المخزون'!$F:$F,'حركة المخزون'!$E:$E,$D409,'حركة المخزون'!$H:$H,H$2)-SUMIFS('حركة المخزون'!$F:$F,'حركة المخزون'!$E:$E,$D409,'حركة المخزون'!$G:$G,H$2))*VLOOKUP($D409,'قاعدة البيانات'!$G:$J,4,0)</f>
        <v>0</v>
      </c>
      <c r="J409" s="28">
        <f>(SUMIFS('حركة المخزون'!$F:$F,'حركة المخزون'!$E:$E,$D409,'حركة المخزون'!$H:$H,J$2)-SUMIFS('حركة المخزون'!$F:$F,'حركة المخزون'!$E:$E,$D409,'حركة المخزون'!$G:$G,J$2))*VLOOKUP($D409,'قاعدة البيانات'!$G:$J,2,0)</f>
        <v>0</v>
      </c>
      <c r="K409" s="28">
        <f>(SUMIFS('حركة المخزون'!$F:$F,'حركة المخزون'!$E:$E,$D409,'حركة المخزون'!$H:$H,J$2)-SUMIFS('حركة المخزون'!$F:$F,'حركة المخزون'!$E:$E,$D409,'حركة المخزون'!$G:$G,J$2))*VLOOKUP($D409,'قاعدة البيانات'!$G:$J,4,0)</f>
        <v>0</v>
      </c>
      <c r="L409" s="28">
        <f>(SUMIFS('حركة المخزون'!$F:$F,'حركة المخزون'!$E:$E,$D409,'حركة المخزون'!$H:$H,L$2)-SUMIFS('حركة المخزون'!$F:$F,'حركة المخزون'!$E:$E,$D409,'حركة المخزون'!$G:$G,L$2))*VLOOKUP($D409,'قاعدة البيانات'!$G:$J,2,0)</f>
        <v>0</v>
      </c>
      <c r="M409" s="28">
        <f>(SUMIFS('حركة المخزون'!$F:$F,'حركة المخزون'!$E:$E,$D409,'حركة المخزون'!$H:$H,L$2)-SUMIFS('حركة المخزون'!$F:$F,'حركة المخزون'!$E:$E,$D409,'حركة المخزون'!$G:$G,L$2))*VLOOKUP($D409,'قاعدة البيانات'!$G:$J,4,0)</f>
        <v>0</v>
      </c>
      <c r="N409" s="28">
        <f>(SUMIFS('حركة المخزون'!$F:$F,'حركة المخزون'!$E:$E,$D409,'حركة المخزون'!$H:$H,N$2)-SUMIFS('حركة المخزون'!$F:$F,'حركة المخزون'!$E:$E,$D409,'حركة المخزون'!$G:$G,N$2))*VLOOKUP($D409,'قاعدة البيانات'!$G:$J,2,0)</f>
        <v>0</v>
      </c>
      <c r="O409" s="28">
        <f>(SUMIFS('حركة المخزون'!$F:$F,'حركة المخزون'!$E:$E,$D409,'حركة المخزون'!$H:$H,N$2)-SUMIFS('حركة المخزون'!$F:$F,'حركة المخزون'!$E:$E,$D409,'حركة المخزون'!$G:$G,N$2))*VLOOKUP($D409,'قاعدة البيانات'!$G:$J,4,0)</f>
        <v>0</v>
      </c>
      <c r="P409" s="28">
        <f>(SUMIFS('حركة المخزون'!$F:$F,'حركة المخزون'!$E:$E,$D409,'حركة المخزون'!$H:$H,P$2)-SUMIFS('حركة المخزون'!$F:$F,'حركة المخزون'!$E:$E,$D409,'حركة المخزون'!$G:$G,P$2))*VLOOKUP($D409,'قاعدة البيانات'!$G:$J,2,0)</f>
        <v>0</v>
      </c>
      <c r="Q409" s="28">
        <f>(SUMIFS('حركة المخزون'!$F:$F,'حركة المخزون'!$E:$E,$D409,'حركة المخزون'!$H:$H,P$2)-SUMIFS('حركة المخزون'!$F:$F,'حركة المخزون'!$E:$E,$D409,'حركة المخزون'!$G:$G,P$2))*VLOOKUP($D409,'قاعدة البيانات'!$G:$J,4,0)</f>
        <v>0</v>
      </c>
      <c r="R409" s="28">
        <f>(SUMIFS('حركة المخزون'!$F:$F,'حركة المخزون'!$E:$E,$D409,'حركة المخزون'!$H:$H,R$2)-SUMIFS('حركة المخزون'!$F:$F,'حركة المخزون'!$E:$E,$D409,'حركة المخزون'!$G:$G,R$2))*VLOOKUP($D409,'قاعدة البيانات'!$G:$J,2,0)</f>
        <v>0</v>
      </c>
      <c r="S409" s="28">
        <f>(SUMIFS('حركة المخزون'!$F:$F,'حركة المخزون'!$E:$E,$D409,'حركة المخزون'!$H:$H,R$2)-SUMIFS('حركة المخزون'!$F:$F,'حركة المخزون'!$E:$E,$D409,'حركة المخزون'!$G:$G,R$2))*VLOOKUP($D409,'قاعدة البيانات'!$G:$J,4,0)</f>
        <v>0</v>
      </c>
      <c r="T409" s="28">
        <f>(SUMIFS('حركة المخزون'!$F:$F,'حركة المخزون'!$E:$E,$D409,'حركة المخزون'!$H:$H,T$2)-SUMIFS('حركة المخزون'!$F:$F,'حركة المخزون'!$E:$E,$D409,'حركة المخزون'!$G:$G,T$2))*VLOOKUP($D409,'قاعدة البيانات'!$G:$J,2,0)</f>
        <v>0</v>
      </c>
      <c r="U409" s="28">
        <f>(SUMIFS('حركة المخزون'!$F:$F,'حركة المخزون'!$E:$E,$D409,'حركة المخزون'!$H:$H,T$2)-SUMIFS('حركة المخزون'!$F:$F,'حركة المخزون'!$E:$E,$D409,'حركة المخزون'!$G:$G,T$2))*VLOOKUP($D409,'قاعدة البيانات'!$G:$J,4,0)</f>
        <v>0</v>
      </c>
      <c r="V409" s="28">
        <f>(SUMIFS('حركة المخزون'!$F:$F,'حركة المخزون'!$E:$E,$D409,'حركة المخزون'!$H:$H,V$2)-SUMIFS('حركة المخزون'!$F:$F,'حركة المخزون'!$E:$E,$D409,'حركة المخزون'!$G:$G,V$2))*VLOOKUP($D409,'قاعدة البيانات'!$G:$J,2,0)</f>
        <v>0</v>
      </c>
      <c r="W409" s="28">
        <f>(SUMIFS('حركة المخزون'!$F:$F,'حركة المخزون'!$E:$E,$D409,'حركة المخزون'!$H:$H,V$2)-SUMIFS('حركة المخزون'!$F:$F,'حركة المخزون'!$E:$E,$D409,'حركة المخزون'!$G:$G,V$2))*VLOOKUP($D409,'قاعدة البيانات'!$G:$J,4,0)</f>
        <v>0</v>
      </c>
      <c r="X409" s="28">
        <f>(SUMIFS('حركة المخزون'!$F:$F,'حركة المخزون'!$E:$E,$D409,'حركة المخزون'!$H:$H,X$2)-SUMIFS('حركة المخزون'!$F:$F,'حركة المخزون'!$E:$E,$D409,'حركة المخزون'!$G:$G,X$2))*VLOOKUP($D409,'قاعدة البيانات'!$G:$J,2,0)</f>
        <v>0</v>
      </c>
      <c r="Y409" s="28">
        <f>(SUMIFS('حركة المخزون'!$F:$F,'حركة المخزون'!$E:$E,$D409,'حركة المخزون'!$H:$H,X$2)-SUMIFS('حركة المخزون'!$F:$F,'حركة المخزون'!$E:$E,$D409,'حركة المخزون'!$G:$G,X$2))*VLOOKUP($D409,'قاعدة البيانات'!$G:$J,4,0)</f>
        <v>0</v>
      </c>
      <c r="Z409" s="28">
        <f>(SUMIFS('حركة المخزون'!$F:$F,'حركة المخزون'!$E:$E,$D409,'حركة المخزون'!$H:$H,Z$2)-SUMIFS('حركة المخزون'!$F:$F,'حركة المخزون'!$E:$E,$D409,'حركة المخزون'!$G:$G,Z$2))*VLOOKUP($D409,'قاعدة البيانات'!$G:$J,2,0)</f>
        <v>0</v>
      </c>
      <c r="AA409" s="28">
        <f>(SUMIFS('حركة المخزون'!$F:$F,'حركة المخزون'!$E:$E,$D409,'حركة المخزون'!$H:$H,Z$2)-SUMIFS('حركة المخزون'!$F:$F,'حركة المخزون'!$E:$E,$D409,'حركة المخزون'!$G:$G,Z$2))*VLOOKUP($D409,'قاعدة البيانات'!$G:$J,4,0)</f>
        <v>0</v>
      </c>
      <c r="AB409" s="28">
        <f>(SUMIFS('حركة المخزون'!$F:$F,'حركة المخزون'!$E:$E,$D409,'حركة المخزون'!$H:$H,AB$2)-SUMIFS('حركة المخزون'!$F:$F,'حركة المخزون'!$E:$E,$D409,'حركة المخزون'!$G:$G,AB$2))*VLOOKUP($D409,'قاعدة البيانات'!$G:$J,2,0)</f>
        <v>0</v>
      </c>
      <c r="AC409" s="28">
        <f>(SUMIFS('حركة المخزون'!$F:$F,'حركة المخزون'!$E:$E,$D409,'حركة المخزون'!$H:$H,AB$2)-SUMIFS('حركة المخزون'!$F:$F,'حركة المخزون'!$E:$E,$D409,'حركة المخزون'!$G:$G,AB$2))*VLOOKUP($D409,'قاعدة البيانات'!$G:$J,4,0)</f>
        <v>0</v>
      </c>
      <c r="AD409" s="28">
        <f>(SUMIFS('حركة المخزون'!$F:$F,'حركة المخزون'!$E:$E,$D409,'حركة المخزون'!$H:$H,AD$2)-SUMIFS('حركة المخزون'!$F:$F,'حركة المخزون'!$E:$E,$D409,'حركة المخزون'!$G:$G,AD$2))*VLOOKUP($D409,'قاعدة البيانات'!$G:$J,2,0)</f>
        <v>0</v>
      </c>
      <c r="AE409" s="28">
        <f>(SUMIFS('حركة المخزون'!$F:$F,'حركة المخزون'!$E:$E,$D409,'حركة المخزون'!$H:$H,AD$2)-SUMIFS('حركة المخزون'!$F:$F,'حركة المخزون'!$E:$E,$D409,'حركة المخزون'!$G:$G,AD$2))*VLOOKUP($D409,'قاعدة البيانات'!$G:$J,4,0)</f>
        <v>0</v>
      </c>
      <c r="AF409" s="28">
        <f>(SUMIFS('حركة المخزون'!$F:$F,'حركة المخزون'!$E:$E,$D409,'حركة المخزون'!$H:$H,AF$2)-SUMIFS('حركة المخزون'!$F:$F,'حركة المخزون'!$E:$E,$D409,'حركة المخزون'!$G:$G,AF$2))*VLOOKUP($D409,'قاعدة البيانات'!$G:$J,2,0)</f>
        <v>0</v>
      </c>
      <c r="AG409" s="28">
        <f>(SUMIFS('حركة المخزون'!$F:$F,'حركة المخزون'!$E:$E,$D409,'حركة المخزون'!$H:$H,AF$2)-SUMIFS('حركة المخزون'!$F:$F,'حركة المخزون'!$E:$E,$D409,'حركة المخزون'!$G:$G,AF$2))*VLOOKUP($D409,'قاعدة البيانات'!$G:$J,4,0)</f>
        <v>0</v>
      </c>
      <c r="AH409" s="28">
        <f>(SUMIFS('حركة المخزون'!$F:$F,'حركة المخزون'!$E:$E,$D409,'حركة المخزون'!$H:$H,AH$2)-SUMIFS('حركة المخزون'!$F:$F,'حركة المخزون'!$E:$E,$D409,'حركة المخزون'!$G:$G,AH$2))*VLOOKUP($D409,'قاعدة البيانات'!$G:$J,2,0)</f>
        <v>0</v>
      </c>
      <c r="AI409" s="28">
        <f>(SUMIFS('حركة المخزون'!$F:$F,'حركة المخزون'!$E:$E,$D409,'حركة المخزون'!$H:$H,AH$2)-SUMIFS('حركة المخزون'!$F:$F,'حركة المخزون'!$E:$E,$D409,'حركة المخزون'!$G:$G,AH$2))*VLOOKUP($D409,'قاعدة البيانات'!$G:$J,4,0)</f>
        <v>0</v>
      </c>
      <c r="AJ409" s="28">
        <f>(SUMIFS('حركة المخزون'!$F:$F,'حركة المخزون'!$E:$E,$D409,'حركة المخزون'!$H:$H,AJ$2)-SUMIFS('حركة المخزون'!$F:$F,'حركة المخزون'!$E:$E,$D409,'حركة المخزون'!$G:$G,AJ$2))*VLOOKUP($D409,'قاعدة البيانات'!$G:$J,2,0)</f>
        <v>0</v>
      </c>
      <c r="AK409" s="28">
        <f>(SUMIFS('حركة المخزون'!$F:$F,'حركة المخزون'!$E:$E,$D409,'حركة المخزون'!$H:$H,AJ$2)-SUMIFS('حركة المخزون'!$F:$F,'حركة المخزون'!$E:$E,$D409,'حركة المخزون'!$G:$G,AJ$2))*VLOOKUP($D409,'قاعدة البيانات'!$G:$J,4,0)</f>
        <v>0</v>
      </c>
      <c r="AL409" s="28">
        <f>(SUMIFS('حركة المخزون'!$F:$F,'حركة المخزون'!$E:$E,$D409,'حركة المخزون'!$H:$H,AL$2)-SUMIFS('حركة المخزون'!$F:$F,'حركة المخزون'!$E:$E,$D409,'حركة المخزون'!$G:$G,AL$2))*VLOOKUP($D409,'قاعدة البيانات'!$G:$J,2,0)</f>
        <v>0</v>
      </c>
      <c r="AM409" s="28">
        <f>(SUMIFS('حركة المخزون'!$F:$F,'حركة المخزون'!$E:$E,$D409,'حركة المخزون'!$H:$H,AL$2)-SUMIFS('حركة المخزون'!$F:$F,'حركة المخزون'!$E:$E,$D409,'حركة المخزون'!$G:$G,AL$2))*VLOOKUP($D409,'قاعدة البيانات'!$G:$J,4,0)</f>
        <v>0</v>
      </c>
      <c r="AN409" s="28">
        <f>(SUMIFS('حركة المخزون'!$F:$F,'حركة المخزون'!$E:$E,$D409,'حركة المخزون'!$H:$H,AN$2)-SUMIFS('حركة المخزون'!$F:$F,'حركة المخزون'!$E:$E,$D409,'حركة المخزون'!$G:$G,AN$2))*VLOOKUP($D409,'قاعدة البيانات'!$G:$J,2,0)</f>
        <v>0</v>
      </c>
      <c r="AO409" s="28">
        <f>(SUMIFS('حركة المخزون'!$F:$F,'حركة المخزون'!$E:$E,$D409,'حركة المخزون'!$H:$H,AN$2)-SUMIFS('حركة المخزون'!$F:$F,'حركة المخزون'!$E:$E,$D409,'حركة المخزون'!$G:$G,AN$2))*VLOOKUP($D409,'قاعدة البيانات'!$G:$J,4,0)</f>
        <v>0</v>
      </c>
      <c r="AP409" s="28">
        <f>(SUMIFS('حركة المخزون'!$F:$F,'حركة المخزون'!$E:$E,$D409,'حركة المخزون'!$H:$H,AP$2)-SUMIFS('حركة المخزون'!$F:$F,'حركة المخزون'!$E:$E,$D409,'حركة المخزون'!$G:$G,AP$2))*VLOOKUP($D409,'قاعدة البيانات'!$G:$J,2,0)</f>
        <v>0</v>
      </c>
      <c r="AQ409" s="28">
        <f>(SUMIFS('حركة المخزون'!$F:$F,'حركة المخزون'!$E:$E,$D409,'حركة المخزون'!$H:$H,AP$2)-SUMIFS('حركة المخزون'!$F:$F,'حركة المخزون'!$E:$E,$D409,'حركة المخزون'!$G:$G,AP$2))*VLOOKUP($D409,'قاعدة البيانات'!$G:$J,4,0)</f>
        <v>0</v>
      </c>
      <c r="AR409" s="28">
        <f>(SUMIFS('حركة المخزون'!$F:$F,'حركة المخزون'!$E:$E,$D409,'حركة المخزون'!$H:$H,AR$2)-SUMIFS('حركة المخزون'!$F:$F,'حركة المخزون'!$E:$E,$D409,'حركة المخزون'!$G:$G,AR$2))*VLOOKUP($D409,'قاعدة البيانات'!$G:$J,2,0)</f>
        <v>0</v>
      </c>
      <c r="AS409" s="28">
        <f>(SUMIFS('حركة المخزون'!$F:$F,'حركة المخزون'!$E:$E,$D409,'حركة المخزون'!$H:$H,AR$2)-SUMIFS('حركة المخزون'!$F:$F,'حركة المخزون'!$E:$E,$D409,'حركة المخزون'!$G:$G,AR$2))*VLOOKUP($D409,'قاعدة البيانات'!$G:$J,4,0)</f>
        <v>0</v>
      </c>
      <c r="AT409" s="28">
        <f>(SUMIFS('حركة المخزون'!$F:$F,'حركة المخزون'!$E:$E,$D409,'حركة المخزون'!$H:$H,AT$2)-SUMIFS('حركة المخزون'!$F:$F,'حركة المخزون'!$E:$E,$D409,'حركة المخزون'!$G:$G,AT$2))*VLOOKUP($D409,'قاعدة البيانات'!$G:$J,2,0)</f>
        <v>0</v>
      </c>
      <c r="AU409" s="28">
        <f>(SUMIFS('حركة المخزون'!$F:$F,'حركة المخزون'!$E:$E,$D409,'حركة المخزون'!$H:$H,AT$2)-SUMIFS('حركة المخزون'!$F:$F,'حركة المخزون'!$E:$E,$D409,'حركة المخزون'!$G:$G,AT$2))*VLOOKUP($D409,'قاعدة البيانات'!$G:$J,4,0)</f>
        <v>0</v>
      </c>
      <c r="AV409" s="28">
        <f>(SUMIFS('حركة المخزون'!$F:$F,'حركة المخزون'!$E:$E,$D409,'حركة المخزون'!$H:$H,AV$2)-SUMIFS('حركة المخزون'!$F:$F,'حركة المخزون'!$E:$E,$D409,'حركة المخزون'!$G:$G,AV$2))*VLOOKUP($D409,'قاعدة البيانات'!$G:$J,2,0)</f>
        <v>0</v>
      </c>
      <c r="AW409" s="28">
        <f>(SUMIFS('حركة المخزون'!$F:$F,'حركة المخزون'!$E:$E,$D409,'حركة المخزون'!$H:$H,AV$2)-SUMIFS('حركة المخزون'!$F:$F,'حركة المخزون'!$E:$E,$D409,'حركة المخزون'!$G:$G,AV$2))*VLOOKUP($D409,'قاعدة البيانات'!$G:$J,4,0)</f>
        <v>0</v>
      </c>
      <c r="AX409" s="28">
        <f>(SUMIFS('حركة المخزون'!$F:$F,'حركة المخزون'!$E:$E,$D409,'حركة المخزون'!$H:$H,AX$2)-SUMIFS('حركة المخزون'!$F:$F,'حركة المخزون'!$E:$E,$D409,'حركة المخزون'!$G:$G,AX$2))*VLOOKUP($D409,'قاعدة البيانات'!$G:$J,2,0)</f>
        <v>0</v>
      </c>
      <c r="AY409" s="28">
        <f>(SUMIFS('حركة المخزون'!$F:$F,'حركة المخزون'!$E:$E,$D409,'حركة المخزون'!$H:$H,AX$2)-SUMIFS('حركة المخزون'!$F:$F,'حركة المخزون'!$E:$E,$D409,'حركة المخزون'!$G:$G,AX$2))*VLOOKUP($D409,'قاعدة البيانات'!$G:$J,4,0)</f>
        <v>0</v>
      </c>
      <c r="AZ409" s="28">
        <f>(SUMIFS('حركة المخزون'!$F:$F,'حركة المخزون'!$E:$E,$D409,'حركة المخزون'!$H:$H,AZ$2)-SUMIFS('حركة المخزون'!$F:$F,'حركة المخزون'!$E:$E,$D409,'حركة المخزون'!$G:$G,AZ$2))*VLOOKUP($D409,'قاعدة البيانات'!$G:$J,2,0)</f>
        <v>0</v>
      </c>
      <c r="BA409" s="28">
        <f>(SUMIFS('حركة المخزون'!$F:$F,'حركة المخزون'!$E:$E,$D409,'حركة المخزون'!$H:$H,AZ$2)-SUMIFS('حركة المخزون'!$F:$F,'حركة المخزون'!$E:$E,$D409,'حركة المخزون'!$G:$G,AZ$2))*VLOOKUP($D409,'قاعدة البيانات'!$G:$J,4,0)</f>
        <v>0</v>
      </c>
      <c r="BB409" s="28">
        <f>(SUMIFS('حركة المخزون'!$F:$F,'حركة المخزون'!$E:$E,$D409,'حركة المخزون'!$H:$H,BB$2)-SUMIFS('حركة المخزون'!$F:$F,'حركة المخزون'!$E:$E,$D409,'حركة المخزون'!$G:$G,BB$2))*VLOOKUP($D409,'قاعدة البيانات'!$G:$J,2,0)</f>
        <v>0</v>
      </c>
      <c r="BC409" s="28">
        <f>(SUMIFS('حركة المخزون'!$F:$F,'حركة المخزون'!$E:$E,$D409,'حركة المخزون'!$H:$H,BB$2)-SUMIFS('حركة المخزون'!$F:$F,'حركة المخزون'!$E:$E,$D409,'حركة المخزون'!$G:$G,BB$2))*VLOOKUP($D409,'قاعدة البيانات'!$G:$J,4,0)</f>
        <v>0</v>
      </c>
      <c r="BD409" s="28">
        <f>(SUMIFS('حركة المخزون'!$F:$F,'حركة المخزون'!$E:$E,$D409,'حركة المخزون'!$H:$H,BD$2)-SUMIFS('حركة المخزون'!$F:$F,'حركة المخزون'!$E:$E,$D409,'حركة المخزون'!$G:$G,BD$2))*VLOOKUP($D409,'قاعدة البيانات'!$G:$J,2,0)</f>
        <v>0</v>
      </c>
      <c r="BE409" s="28">
        <f>(SUMIFS('حركة المخزون'!$F:$F,'حركة المخزون'!$E:$E,$D409,'حركة المخزون'!$H:$H,BD$2)-SUMIFS('حركة المخزون'!$F:$F,'حركة المخزون'!$E:$E,$D409,'حركة المخزون'!$G:$G,BD$2))*VLOOKUP($D409,'قاعدة البيانات'!$G:$J,4,0)</f>
        <v>0</v>
      </c>
      <c r="BF409" s="28">
        <f>(SUMIFS('حركة المخزون'!$F:$F,'حركة المخزون'!$E:$E,$D409,'حركة المخزون'!$H:$H,BF$2)-SUMIFS('حركة المخزون'!$F:$F,'حركة المخزون'!$E:$E,$D409,'حركة المخزون'!$G:$G,BF$2))*VLOOKUP($D409,'قاعدة البيانات'!$G:$J,2,0)</f>
        <v>0</v>
      </c>
      <c r="BG409" s="28">
        <f>(SUMIFS('حركة المخزون'!$F:$F,'حركة المخزون'!$E:$E,$D409,'حركة المخزون'!$H:$H,BF$2)-SUMIFS('حركة المخزون'!$F:$F,'حركة المخزون'!$E:$E,$D409,'حركة المخزون'!$G:$G,BF$2))*VLOOKUP($D409,'قاعدة البيانات'!$G:$J,4,0)</f>
        <v>0</v>
      </c>
      <c r="BH409" s="28">
        <f>(SUMIFS('حركة المخزون'!$F:$F,'حركة المخزون'!$E:$E,$D409,'حركة المخزون'!$H:$H,BH$2)-SUMIFS('حركة المخزون'!$F:$F,'حركة المخزون'!$E:$E,$D409,'حركة المخزون'!$G:$G,BH$2))*VLOOKUP($D409,'قاعدة البيانات'!$G:$J,2,0)</f>
        <v>0</v>
      </c>
      <c r="BI409" s="28">
        <f>(SUMIFS('حركة المخزون'!$F:$F,'حركة المخزون'!$E:$E,$D409,'حركة المخزون'!$H:$H,BH$2)-SUMIFS('حركة المخزون'!$F:$F,'حركة المخزون'!$E:$E,$D409,'حركة المخزون'!$G:$G,BH$2))*VLOOKUP($D409,'قاعدة البيانات'!$G:$J,4,0)</f>
        <v>0</v>
      </c>
    </row>
    <row r="410" spans="2:61" s="15" customFormat="1" ht="24" customHeight="1" x14ac:dyDescent="0.2">
      <c r="B410" s="19">
        <v>407</v>
      </c>
      <c r="C410" s="19"/>
      <c r="D410" s="18" t="str">
        <f>VLOOKUP(C410,'قاعدة البيانات'!F:G,2,0)</f>
        <v/>
      </c>
      <c r="F410" s="28">
        <f>(SUMIFS('حركة المخزون'!$F:$F,'حركة المخزون'!$E:$E,$D410,'حركة المخزون'!$H:$H,F$2)-SUMIFS('حركة المخزون'!$F:$F,'حركة المخزون'!$E:$E,$D410,'حركة المخزون'!$G:$G,F$2))*VLOOKUP($D410,'قاعدة البيانات'!$G:$J,2,0)</f>
        <v>0</v>
      </c>
      <c r="G410" s="28">
        <f>(SUMIFS('حركة المخزون'!$F:$F,'حركة المخزون'!$E:$E,$D410,'حركة المخزون'!$H:$H,F$2)-SUMIFS('حركة المخزون'!$F:$F,'حركة المخزون'!$E:$E,$D410,'حركة المخزون'!$G:$G,F$2))*VLOOKUP($D410,'قاعدة البيانات'!$G:$J,4,0)</f>
        <v>0</v>
      </c>
      <c r="H410" s="28">
        <f>(SUMIFS('حركة المخزون'!$F:$F,'حركة المخزون'!$E:$E,$D410,'حركة المخزون'!$H:$H,H$2)-SUMIFS('حركة المخزون'!$F:$F,'حركة المخزون'!$E:$E,$D410,'حركة المخزون'!$G:$G,H$2))*VLOOKUP($D410,'قاعدة البيانات'!$G:$J,2,0)</f>
        <v>0</v>
      </c>
      <c r="I410" s="28">
        <f>(SUMIFS('حركة المخزون'!$F:$F,'حركة المخزون'!$E:$E,$D410,'حركة المخزون'!$H:$H,H$2)-SUMIFS('حركة المخزون'!$F:$F,'حركة المخزون'!$E:$E,$D410,'حركة المخزون'!$G:$G,H$2))*VLOOKUP($D410,'قاعدة البيانات'!$G:$J,4,0)</f>
        <v>0</v>
      </c>
      <c r="J410" s="28">
        <f>(SUMIFS('حركة المخزون'!$F:$F,'حركة المخزون'!$E:$E,$D410,'حركة المخزون'!$H:$H,J$2)-SUMIFS('حركة المخزون'!$F:$F,'حركة المخزون'!$E:$E,$D410,'حركة المخزون'!$G:$G,J$2))*VLOOKUP($D410,'قاعدة البيانات'!$G:$J,2,0)</f>
        <v>0</v>
      </c>
      <c r="K410" s="28">
        <f>(SUMIFS('حركة المخزون'!$F:$F,'حركة المخزون'!$E:$E,$D410,'حركة المخزون'!$H:$H,J$2)-SUMIFS('حركة المخزون'!$F:$F,'حركة المخزون'!$E:$E,$D410,'حركة المخزون'!$G:$G,J$2))*VLOOKUP($D410,'قاعدة البيانات'!$G:$J,4,0)</f>
        <v>0</v>
      </c>
      <c r="L410" s="28">
        <f>(SUMIFS('حركة المخزون'!$F:$F,'حركة المخزون'!$E:$E,$D410,'حركة المخزون'!$H:$H,L$2)-SUMIFS('حركة المخزون'!$F:$F,'حركة المخزون'!$E:$E,$D410,'حركة المخزون'!$G:$G,L$2))*VLOOKUP($D410,'قاعدة البيانات'!$G:$J,2,0)</f>
        <v>0</v>
      </c>
      <c r="M410" s="28">
        <f>(SUMIFS('حركة المخزون'!$F:$F,'حركة المخزون'!$E:$E,$D410,'حركة المخزون'!$H:$H,L$2)-SUMIFS('حركة المخزون'!$F:$F,'حركة المخزون'!$E:$E,$D410,'حركة المخزون'!$G:$G,L$2))*VLOOKUP($D410,'قاعدة البيانات'!$G:$J,4,0)</f>
        <v>0</v>
      </c>
      <c r="N410" s="28">
        <f>(SUMIFS('حركة المخزون'!$F:$F,'حركة المخزون'!$E:$E,$D410,'حركة المخزون'!$H:$H,N$2)-SUMIFS('حركة المخزون'!$F:$F,'حركة المخزون'!$E:$E,$D410,'حركة المخزون'!$G:$G,N$2))*VLOOKUP($D410,'قاعدة البيانات'!$G:$J,2,0)</f>
        <v>0</v>
      </c>
      <c r="O410" s="28">
        <f>(SUMIFS('حركة المخزون'!$F:$F,'حركة المخزون'!$E:$E,$D410,'حركة المخزون'!$H:$H,N$2)-SUMIFS('حركة المخزون'!$F:$F,'حركة المخزون'!$E:$E,$D410,'حركة المخزون'!$G:$G,N$2))*VLOOKUP($D410,'قاعدة البيانات'!$G:$J,4,0)</f>
        <v>0</v>
      </c>
      <c r="P410" s="28">
        <f>(SUMIFS('حركة المخزون'!$F:$F,'حركة المخزون'!$E:$E,$D410,'حركة المخزون'!$H:$H,P$2)-SUMIFS('حركة المخزون'!$F:$F,'حركة المخزون'!$E:$E,$D410,'حركة المخزون'!$G:$G,P$2))*VLOOKUP($D410,'قاعدة البيانات'!$G:$J,2,0)</f>
        <v>0</v>
      </c>
      <c r="Q410" s="28">
        <f>(SUMIFS('حركة المخزون'!$F:$F,'حركة المخزون'!$E:$E,$D410,'حركة المخزون'!$H:$H,P$2)-SUMIFS('حركة المخزون'!$F:$F,'حركة المخزون'!$E:$E,$D410,'حركة المخزون'!$G:$G,P$2))*VLOOKUP($D410,'قاعدة البيانات'!$G:$J,4,0)</f>
        <v>0</v>
      </c>
      <c r="R410" s="28">
        <f>(SUMIFS('حركة المخزون'!$F:$F,'حركة المخزون'!$E:$E,$D410,'حركة المخزون'!$H:$H,R$2)-SUMIFS('حركة المخزون'!$F:$F,'حركة المخزون'!$E:$E,$D410,'حركة المخزون'!$G:$G,R$2))*VLOOKUP($D410,'قاعدة البيانات'!$G:$J,2,0)</f>
        <v>0</v>
      </c>
      <c r="S410" s="28">
        <f>(SUMIFS('حركة المخزون'!$F:$F,'حركة المخزون'!$E:$E,$D410,'حركة المخزون'!$H:$H,R$2)-SUMIFS('حركة المخزون'!$F:$F,'حركة المخزون'!$E:$E,$D410,'حركة المخزون'!$G:$G,R$2))*VLOOKUP($D410,'قاعدة البيانات'!$G:$J,4,0)</f>
        <v>0</v>
      </c>
      <c r="T410" s="28">
        <f>(SUMIFS('حركة المخزون'!$F:$F,'حركة المخزون'!$E:$E,$D410,'حركة المخزون'!$H:$H,T$2)-SUMIFS('حركة المخزون'!$F:$F,'حركة المخزون'!$E:$E,$D410,'حركة المخزون'!$G:$G,T$2))*VLOOKUP($D410,'قاعدة البيانات'!$G:$J,2,0)</f>
        <v>0</v>
      </c>
      <c r="U410" s="28">
        <f>(SUMIFS('حركة المخزون'!$F:$F,'حركة المخزون'!$E:$E,$D410,'حركة المخزون'!$H:$H,T$2)-SUMIFS('حركة المخزون'!$F:$F,'حركة المخزون'!$E:$E,$D410,'حركة المخزون'!$G:$G,T$2))*VLOOKUP($D410,'قاعدة البيانات'!$G:$J,4,0)</f>
        <v>0</v>
      </c>
      <c r="V410" s="28">
        <f>(SUMIFS('حركة المخزون'!$F:$F,'حركة المخزون'!$E:$E,$D410,'حركة المخزون'!$H:$H,V$2)-SUMIFS('حركة المخزون'!$F:$F,'حركة المخزون'!$E:$E,$D410,'حركة المخزون'!$G:$G,V$2))*VLOOKUP($D410,'قاعدة البيانات'!$G:$J,2,0)</f>
        <v>0</v>
      </c>
      <c r="W410" s="28">
        <f>(SUMIFS('حركة المخزون'!$F:$F,'حركة المخزون'!$E:$E,$D410,'حركة المخزون'!$H:$H,V$2)-SUMIFS('حركة المخزون'!$F:$F,'حركة المخزون'!$E:$E,$D410,'حركة المخزون'!$G:$G,V$2))*VLOOKUP($D410,'قاعدة البيانات'!$G:$J,4,0)</f>
        <v>0</v>
      </c>
      <c r="X410" s="28">
        <f>(SUMIFS('حركة المخزون'!$F:$F,'حركة المخزون'!$E:$E,$D410,'حركة المخزون'!$H:$H,X$2)-SUMIFS('حركة المخزون'!$F:$F,'حركة المخزون'!$E:$E,$D410,'حركة المخزون'!$G:$G,X$2))*VLOOKUP($D410,'قاعدة البيانات'!$G:$J,2,0)</f>
        <v>0</v>
      </c>
      <c r="Y410" s="28">
        <f>(SUMIFS('حركة المخزون'!$F:$F,'حركة المخزون'!$E:$E,$D410,'حركة المخزون'!$H:$H,X$2)-SUMIFS('حركة المخزون'!$F:$F,'حركة المخزون'!$E:$E,$D410,'حركة المخزون'!$G:$G,X$2))*VLOOKUP($D410,'قاعدة البيانات'!$G:$J,4,0)</f>
        <v>0</v>
      </c>
      <c r="Z410" s="28">
        <f>(SUMIFS('حركة المخزون'!$F:$F,'حركة المخزون'!$E:$E,$D410,'حركة المخزون'!$H:$H,Z$2)-SUMIFS('حركة المخزون'!$F:$F,'حركة المخزون'!$E:$E,$D410,'حركة المخزون'!$G:$G,Z$2))*VLOOKUP($D410,'قاعدة البيانات'!$G:$J,2,0)</f>
        <v>0</v>
      </c>
      <c r="AA410" s="28">
        <f>(SUMIFS('حركة المخزون'!$F:$F,'حركة المخزون'!$E:$E,$D410,'حركة المخزون'!$H:$H,Z$2)-SUMIFS('حركة المخزون'!$F:$F,'حركة المخزون'!$E:$E,$D410,'حركة المخزون'!$G:$G,Z$2))*VLOOKUP($D410,'قاعدة البيانات'!$G:$J,4,0)</f>
        <v>0</v>
      </c>
      <c r="AB410" s="28">
        <f>(SUMIFS('حركة المخزون'!$F:$F,'حركة المخزون'!$E:$E,$D410,'حركة المخزون'!$H:$H,AB$2)-SUMIFS('حركة المخزون'!$F:$F,'حركة المخزون'!$E:$E,$D410,'حركة المخزون'!$G:$G,AB$2))*VLOOKUP($D410,'قاعدة البيانات'!$G:$J,2,0)</f>
        <v>0</v>
      </c>
      <c r="AC410" s="28">
        <f>(SUMIFS('حركة المخزون'!$F:$F,'حركة المخزون'!$E:$E,$D410,'حركة المخزون'!$H:$H,AB$2)-SUMIFS('حركة المخزون'!$F:$F,'حركة المخزون'!$E:$E,$D410,'حركة المخزون'!$G:$G,AB$2))*VLOOKUP($D410,'قاعدة البيانات'!$G:$J,4,0)</f>
        <v>0</v>
      </c>
      <c r="AD410" s="28">
        <f>(SUMIFS('حركة المخزون'!$F:$F,'حركة المخزون'!$E:$E,$D410,'حركة المخزون'!$H:$H,AD$2)-SUMIFS('حركة المخزون'!$F:$F,'حركة المخزون'!$E:$E,$D410,'حركة المخزون'!$G:$G,AD$2))*VLOOKUP($D410,'قاعدة البيانات'!$G:$J,2,0)</f>
        <v>0</v>
      </c>
      <c r="AE410" s="28">
        <f>(SUMIFS('حركة المخزون'!$F:$F,'حركة المخزون'!$E:$E,$D410,'حركة المخزون'!$H:$H,AD$2)-SUMIFS('حركة المخزون'!$F:$F,'حركة المخزون'!$E:$E,$D410,'حركة المخزون'!$G:$G,AD$2))*VLOOKUP($D410,'قاعدة البيانات'!$G:$J,4,0)</f>
        <v>0</v>
      </c>
      <c r="AF410" s="28">
        <f>(SUMIFS('حركة المخزون'!$F:$F,'حركة المخزون'!$E:$E,$D410,'حركة المخزون'!$H:$H,AF$2)-SUMIFS('حركة المخزون'!$F:$F,'حركة المخزون'!$E:$E,$D410,'حركة المخزون'!$G:$G,AF$2))*VLOOKUP($D410,'قاعدة البيانات'!$G:$J,2,0)</f>
        <v>0</v>
      </c>
      <c r="AG410" s="28">
        <f>(SUMIFS('حركة المخزون'!$F:$F,'حركة المخزون'!$E:$E,$D410,'حركة المخزون'!$H:$H,AF$2)-SUMIFS('حركة المخزون'!$F:$F,'حركة المخزون'!$E:$E,$D410,'حركة المخزون'!$G:$G,AF$2))*VLOOKUP($D410,'قاعدة البيانات'!$G:$J,4,0)</f>
        <v>0</v>
      </c>
      <c r="AH410" s="28">
        <f>(SUMIFS('حركة المخزون'!$F:$F,'حركة المخزون'!$E:$E,$D410,'حركة المخزون'!$H:$H,AH$2)-SUMIFS('حركة المخزون'!$F:$F,'حركة المخزون'!$E:$E,$D410,'حركة المخزون'!$G:$G,AH$2))*VLOOKUP($D410,'قاعدة البيانات'!$G:$J,2,0)</f>
        <v>0</v>
      </c>
      <c r="AI410" s="28">
        <f>(SUMIFS('حركة المخزون'!$F:$F,'حركة المخزون'!$E:$E,$D410,'حركة المخزون'!$H:$H,AH$2)-SUMIFS('حركة المخزون'!$F:$F,'حركة المخزون'!$E:$E,$D410,'حركة المخزون'!$G:$G,AH$2))*VLOOKUP($D410,'قاعدة البيانات'!$G:$J,4,0)</f>
        <v>0</v>
      </c>
      <c r="AJ410" s="28">
        <f>(SUMIFS('حركة المخزون'!$F:$F,'حركة المخزون'!$E:$E,$D410,'حركة المخزون'!$H:$H,AJ$2)-SUMIFS('حركة المخزون'!$F:$F,'حركة المخزون'!$E:$E,$D410,'حركة المخزون'!$G:$G,AJ$2))*VLOOKUP($D410,'قاعدة البيانات'!$G:$J,2,0)</f>
        <v>0</v>
      </c>
      <c r="AK410" s="28">
        <f>(SUMIFS('حركة المخزون'!$F:$F,'حركة المخزون'!$E:$E,$D410,'حركة المخزون'!$H:$H,AJ$2)-SUMIFS('حركة المخزون'!$F:$F,'حركة المخزون'!$E:$E,$D410,'حركة المخزون'!$G:$G,AJ$2))*VLOOKUP($D410,'قاعدة البيانات'!$G:$J,4,0)</f>
        <v>0</v>
      </c>
      <c r="AL410" s="28">
        <f>(SUMIFS('حركة المخزون'!$F:$F,'حركة المخزون'!$E:$E,$D410,'حركة المخزون'!$H:$H,AL$2)-SUMIFS('حركة المخزون'!$F:$F,'حركة المخزون'!$E:$E,$D410,'حركة المخزون'!$G:$G,AL$2))*VLOOKUP($D410,'قاعدة البيانات'!$G:$J,2,0)</f>
        <v>0</v>
      </c>
      <c r="AM410" s="28">
        <f>(SUMIFS('حركة المخزون'!$F:$F,'حركة المخزون'!$E:$E,$D410,'حركة المخزون'!$H:$H,AL$2)-SUMIFS('حركة المخزون'!$F:$F,'حركة المخزون'!$E:$E,$D410,'حركة المخزون'!$G:$G,AL$2))*VLOOKUP($D410,'قاعدة البيانات'!$G:$J,4,0)</f>
        <v>0</v>
      </c>
      <c r="AN410" s="28">
        <f>(SUMIFS('حركة المخزون'!$F:$F,'حركة المخزون'!$E:$E,$D410,'حركة المخزون'!$H:$H,AN$2)-SUMIFS('حركة المخزون'!$F:$F,'حركة المخزون'!$E:$E,$D410,'حركة المخزون'!$G:$G,AN$2))*VLOOKUP($D410,'قاعدة البيانات'!$G:$J,2,0)</f>
        <v>0</v>
      </c>
      <c r="AO410" s="28">
        <f>(SUMIFS('حركة المخزون'!$F:$F,'حركة المخزون'!$E:$E,$D410,'حركة المخزون'!$H:$H,AN$2)-SUMIFS('حركة المخزون'!$F:$F,'حركة المخزون'!$E:$E,$D410,'حركة المخزون'!$G:$G,AN$2))*VLOOKUP($D410,'قاعدة البيانات'!$G:$J,4,0)</f>
        <v>0</v>
      </c>
      <c r="AP410" s="28">
        <f>(SUMIFS('حركة المخزون'!$F:$F,'حركة المخزون'!$E:$E,$D410,'حركة المخزون'!$H:$H,AP$2)-SUMIFS('حركة المخزون'!$F:$F,'حركة المخزون'!$E:$E,$D410,'حركة المخزون'!$G:$G,AP$2))*VLOOKUP($D410,'قاعدة البيانات'!$G:$J,2,0)</f>
        <v>0</v>
      </c>
      <c r="AQ410" s="28">
        <f>(SUMIFS('حركة المخزون'!$F:$F,'حركة المخزون'!$E:$E,$D410,'حركة المخزون'!$H:$H,AP$2)-SUMIFS('حركة المخزون'!$F:$F,'حركة المخزون'!$E:$E,$D410,'حركة المخزون'!$G:$G,AP$2))*VLOOKUP($D410,'قاعدة البيانات'!$G:$J,4,0)</f>
        <v>0</v>
      </c>
      <c r="AR410" s="28">
        <f>(SUMIFS('حركة المخزون'!$F:$F,'حركة المخزون'!$E:$E,$D410,'حركة المخزون'!$H:$H,AR$2)-SUMIFS('حركة المخزون'!$F:$F,'حركة المخزون'!$E:$E,$D410,'حركة المخزون'!$G:$G,AR$2))*VLOOKUP($D410,'قاعدة البيانات'!$G:$J,2,0)</f>
        <v>0</v>
      </c>
      <c r="AS410" s="28">
        <f>(SUMIFS('حركة المخزون'!$F:$F,'حركة المخزون'!$E:$E,$D410,'حركة المخزون'!$H:$H,AR$2)-SUMIFS('حركة المخزون'!$F:$F,'حركة المخزون'!$E:$E,$D410,'حركة المخزون'!$G:$G,AR$2))*VLOOKUP($D410,'قاعدة البيانات'!$G:$J,4,0)</f>
        <v>0</v>
      </c>
      <c r="AT410" s="28">
        <f>(SUMIFS('حركة المخزون'!$F:$F,'حركة المخزون'!$E:$E,$D410,'حركة المخزون'!$H:$H,AT$2)-SUMIFS('حركة المخزون'!$F:$F,'حركة المخزون'!$E:$E,$D410,'حركة المخزون'!$G:$G,AT$2))*VLOOKUP($D410,'قاعدة البيانات'!$G:$J,2,0)</f>
        <v>0</v>
      </c>
      <c r="AU410" s="28">
        <f>(SUMIFS('حركة المخزون'!$F:$F,'حركة المخزون'!$E:$E,$D410,'حركة المخزون'!$H:$H,AT$2)-SUMIFS('حركة المخزون'!$F:$F,'حركة المخزون'!$E:$E,$D410,'حركة المخزون'!$G:$G,AT$2))*VLOOKUP($D410,'قاعدة البيانات'!$G:$J,4,0)</f>
        <v>0</v>
      </c>
      <c r="AV410" s="28">
        <f>(SUMIFS('حركة المخزون'!$F:$F,'حركة المخزون'!$E:$E,$D410,'حركة المخزون'!$H:$H,AV$2)-SUMIFS('حركة المخزون'!$F:$F,'حركة المخزون'!$E:$E,$D410,'حركة المخزون'!$G:$G,AV$2))*VLOOKUP($D410,'قاعدة البيانات'!$G:$J,2,0)</f>
        <v>0</v>
      </c>
      <c r="AW410" s="28">
        <f>(SUMIFS('حركة المخزون'!$F:$F,'حركة المخزون'!$E:$E,$D410,'حركة المخزون'!$H:$H,AV$2)-SUMIFS('حركة المخزون'!$F:$F,'حركة المخزون'!$E:$E,$D410,'حركة المخزون'!$G:$G,AV$2))*VLOOKUP($D410,'قاعدة البيانات'!$G:$J,4,0)</f>
        <v>0</v>
      </c>
      <c r="AX410" s="28">
        <f>(SUMIFS('حركة المخزون'!$F:$F,'حركة المخزون'!$E:$E,$D410,'حركة المخزون'!$H:$H,AX$2)-SUMIFS('حركة المخزون'!$F:$F,'حركة المخزون'!$E:$E,$D410,'حركة المخزون'!$G:$G,AX$2))*VLOOKUP($D410,'قاعدة البيانات'!$G:$J,2,0)</f>
        <v>0</v>
      </c>
      <c r="AY410" s="28">
        <f>(SUMIFS('حركة المخزون'!$F:$F,'حركة المخزون'!$E:$E,$D410,'حركة المخزون'!$H:$H,AX$2)-SUMIFS('حركة المخزون'!$F:$F,'حركة المخزون'!$E:$E,$D410,'حركة المخزون'!$G:$G,AX$2))*VLOOKUP($D410,'قاعدة البيانات'!$G:$J,4,0)</f>
        <v>0</v>
      </c>
      <c r="AZ410" s="28">
        <f>(SUMIFS('حركة المخزون'!$F:$F,'حركة المخزون'!$E:$E,$D410,'حركة المخزون'!$H:$H,AZ$2)-SUMIFS('حركة المخزون'!$F:$F,'حركة المخزون'!$E:$E,$D410,'حركة المخزون'!$G:$G,AZ$2))*VLOOKUP($D410,'قاعدة البيانات'!$G:$J,2,0)</f>
        <v>0</v>
      </c>
      <c r="BA410" s="28">
        <f>(SUMIFS('حركة المخزون'!$F:$F,'حركة المخزون'!$E:$E,$D410,'حركة المخزون'!$H:$H,AZ$2)-SUMIFS('حركة المخزون'!$F:$F,'حركة المخزون'!$E:$E,$D410,'حركة المخزون'!$G:$G,AZ$2))*VLOOKUP($D410,'قاعدة البيانات'!$G:$J,4,0)</f>
        <v>0</v>
      </c>
      <c r="BB410" s="28">
        <f>(SUMIFS('حركة المخزون'!$F:$F,'حركة المخزون'!$E:$E,$D410,'حركة المخزون'!$H:$H,BB$2)-SUMIFS('حركة المخزون'!$F:$F,'حركة المخزون'!$E:$E,$D410,'حركة المخزون'!$G:$G,BB$2))*VLOOKUP($D410,'قاعدة البيانات'!$G:$J,2,0)</f>
        <v>0</v>
      </c>
      <c r="BC410" s="28">
        <f>(SUMIFS('حركة المخزون'!$F:$F,'حركة المخزون'!$E:$E,$D410,'حركة المخزون'!$H:$H,BB$2)-SUMIFS('حركة المخزون'!$F:$F,'حركة المخزون'!$E:$E,$D410,'حركة المخزون'!$G:$G,BB$2))*VLOOKUP($D410,'قاعدة البيانات'!$G:$J,4,0)</f>
        <v>0</v>
      </c>
      <c r="BD410" s="28">
        <f>(SUMIFS('حركة المخزون'!$F:$F,'حركة المخزون'!$E:$E,$D410,'حركة المخزون'!$H:$H,BD$2)-SUMIFS('حركة المخزون'!$F:$F,'حركة المخزون'!$E:$E,$D410,'حركة المخزون'!$G:$G,BD$2))*VLOOKUP($D410,'قاعدة البيانات'!$G:$J,2,0)</f>
        <v>0</v>
      </c>
      <c r="BE410" s="28">
        <f>(SUMIFS('حركة المخزون'!$F:$F,'حركة المخزون'!$E:$E,$D410,'حركة المخزون'!$H:$H,BD$2)-SUMIFS('حركة المخزون'!$F:$F,'حركة المخزون'!$E:$E,$D410,'حركة المخزون'!$G:$G,BD$2))*VLOOKUP($D410,'قاعدة البيانات'!$G:$J,4,0)</f>
        <v>0</v>
      </c>
      <c r="BF410" s="28">
        <f>(SUMIFS('حركة المخزون'!$F:$F,'حركة المخزون'!$E:$E,$D410,'حركة المخزون'!$H:$H,BF$2)-SUMIFS('حركة المخزون'!$F:$F,'حركة المخزون'!$E:$E,$D410,'حركة المخزون'!$G:$G,BF$2))*VLOOKUP($D410,'قاعدة البيانات'!$G:$J,2,0)</f>
        <v>0</v>
      </c>
      <c r="BG410" s="28">
        <f>(SUMIFS('حركة المخزون'!$F:$F,'حركة المخزون'!$E:$E,$D410,'حركة المخزون'!$H:$H,BF$2)-SUMIFS('حركة المخزون'!$F:$F,'حركة المخزون'!$E:$E,$D410,'حركة المخزون'!$G:$G,BF$2))*VLOOKUP($D410,'قاعدة البيانات'!$G:$J,4,0)</f>
        <v>0</v>
      </c>
      <c r="BH410" s="28">
        <f>(SUMIFS('حركة المخزون'!$F:$F,'حركة المخزون'!$E:$E,$D410,'حركة المخزون'!$H:$H,BH$2)-SUMIFS('حركة المخزون'!$F:$F,'حركة المخزون'!$E:$E,$D410,'حركة المخزون'!$G:$G,BH$2))*VLOOKUP($D410,'قاعدة البيانات'!$G:$J,2,0)</f>
        <v>0</v>
      </c>
      <c r="BI410" s="28">
        <f>(SUMIFS('حركة المخزون'!$F:$F,'حركة المخزون'!$E:$E,$D410,'حركة المخزون'!$H:$H,BH$2)-SUMIFS('حركة المخزون'!$F:$F,'حركة المخزون'!$E:$E,$D410,'حركة المخزون'!$G:$G,BH$2))*VLOOKUP($D410,'قاعدة البيانات'!$G:$J,4,0)</f>
        <v>0</v>
      </c>
    </row>
    <row r="411" spans="2:61" s="15" customFormat="1" ht="24" customHeight="1" x14ac:dyDescent="0.2">
      <c r="B411" s="18">
        <v>408</v>
      </c>
      <c r="C411" s="19"/>
      <c r="D411" s="18" t="str">
        <f>VLOOKUP(C411,'قاعدة البيانات'!F:G,2,0)</f>
        <v/>
      </c>
      <c r="F411" s="28">
        <f>(SUMIFS('حركة المخزون'!$F:$F,'حركة المخزون'!$E:$E,$D411,'حركة المخزون'!$H:$H,F$2)-SUMIFS('حركة المخزون'!$F:$F,'حركة المخزون'!$E:$E,$D411,'حركة المخزون'!$G:$G,F$2))*VLOOKUP($D411,'قاعدة البيانات'!$G:$J,2,0)</f>
        <v>0</v>
      </c>
      <c r="G411" s="28">
        <f>(SUMIFS('حركة المخزون'!$F:$F,'حركة المخزون'!$E:$E,$D411,'حركة المخزون'!$H:$H,F$2)-SUMIFS('حركة المخزون'!$F:$F,'حركة المخزون'!$E:$E,$D411,'حركة المخزون'!$G:$G,F$2))*VLOOKUP($D411,'قاعدة البيانات'!$G:$J,4,0)</f>
        <v>0</v>
      </c>
      <c r="H411" s="28">
        <f>(SUMIFS('حركة المخزون'!$F:$F,'حركة المخزون'!$E:$E,$D411,'حركة المخزون'!$H:$H,H$2)-SUMIFS('حركة المخزون'!$F:$F,'حركة المخزون'!$E:$E,$D411,'حركة المخزون'!$G:$G,H$2))*VLOOKUP($D411,'قاعدة البيانات'!$G:$J,2,0)</f>
        <v>0</v>
      </c>
      <c r="I411" s="28">
        <f>(SUMIFS('حركة المخزون'!$F:$F,'حركة المخزون'!$E:$E,$D411,'حركة المخزون'!$H:$H,H$2)-SUMIFS('حركة المخزون'!$F:$F,'حركة المخزون'!$E:$E,$D411,'حركة المخزون'!$G:$G,H$2))*VLOOKUP($D411,'قاعدة البيانات'!$G:$J,4,0)</f>
        <v>0</v>
      </c>
      <c r="J411" s="28">
        <f>(SUMIFS('حركة المخزون'!$F:$F,'حركة المخزون'!$E:$E,$D411,'حركة المخزون'!$H:$H,J$2)-SUMIFS('حركة المخزون'!$F:$F,'حركة المخزون'!$E:$E,$D411,'حركة المخزون'!$G:$G,J$2))*VLOOKUP($D411,'قاعدة البيانات'!$G:$J,2,0)</f>
        <v>0</v>
      </c>
      <c r="K411" s="28">
        <f>(SUMIFS('حركة المخزون'!$F:$F,'حركة المخزون'!$E:$E,$D411,'حركة المخزون'!$H:$H,J$2)-SUMIFS('حركة المخزون'!$F:$F,'حركة المخزون'!$E:$E,$D411,'حركة المخزون'!$G:$G,J$2))*VLOOKUP($D411,'قاعدة البيانات'!$G:$J,4,0)</f>
        <v>0</v>
      </c>
      <c r="L411" s="28">
        <f>(SUMIFS('حركة المخزون'!$F:$F,'حركة المخزون'!$E:$E,$D411,'حركة المخزون'!$H:$H,L$2)-SUMIFS('حركة المخزون'!$F:$F,'حركة المخزون'!$E:$E,$D411,'حركة المخزون'!$G:$G,L$2))*VLOOKUP($D411,'قاعدة البيانات'!$G:$J,2,0)</f>
        <v>0</v>
      </c>
      <c r="M411" s="28">
        <f>(SUMIFS('حركة المخزون'!$F:$F,'حركة المخزون'!$E:$E,$D411,'حركة المخزون'!$H:$H,L$2)-SUMIFS('حركة المخزون'!$F:$F,'حركة المخزون'!$E:$E,$D411,'حركة المخزون'!$G:$G,L$2))*VLOOKUP($D411,'قاعدة البيانات'!$G:$J,4,0)</f>
        <v>0</v>
      </c>
      <c r="N411" s="28">
        <f>(SUMIFS('حركة المخزون'!$F:$F,'حركة المخزون'!$E:$E,$D411,'حركة المخزون'!$H:$H,N$2)-SUMIFS('حركة المخزون'!$F:$F,'حركة المخزون'!$E:$E,$D411,'حركة المخزون'!$G:$G,N$2))*VLOOKUP($D411,'قاعدة البيانات'!$G:$J,2,0)</f>
        <v>0</v>
      </c>
      <c r="O411" s="28">
        <f>(SUMIFS('حركة المخزون'!$F:$F,'حركة المخزون'!$E:$E,$D411,'حركة المخزون'!$H:$H,N$2)-SUMIFS('حركة المخزون'!$F:$F,'حركة المخزون'!$E:$E,$D411,'حركة المخزون'!$G:$G,N$2))*VLOOKUP($D411,'قاعدة البيانات'!$G:$J,4,0)</f>
        <v>0</v>
      </c>
      <c r="P411" s="28">
        <f>(SUMIFS('حركة المخزون'!$F:$F,'حركة المخزون'!$E:$E,$D411,'حركة المخزون'!$H:$H,P$2)-SUMIFS('حركة المخزون'!$F:$F,'حركة المخزون'!$E:$E,$D411,'حركة المخزون'!$G:$G,P$2))*VLOOKUP($D411,'قاعدة البيانات'!$G:$J,2,0)</f>
        <v>0</v>
      </c>
      <c r="Q411" s="28">
        <f>(SUMIFS('حركة المخزون'!$F:$F,'حركة المخزون'!$E:$E,$D411,'حركة المخزون'!$H:$H,P$2)-SUMIFS('حركة المخزون'!$F:$F,'حركة المخزون'!$E:$E,$D411,'حركة المخزون'!$G:$G,P$2))*VLOOKUP($D411,'قاعدة البيانات'!$G:$J,4,0)</f>
        <v>0</v>
      </c>
      <c r="R411" s="28">
        <f>(SUMIFS('حركة المخزون'!$F:$F,'حركة المخزون'!$E:$E,$D411,'حركة المخزون'!$H:$H,R$2)-SUMIFS('حركة المخزون'!$F:$F,'حركة المخزون'!$E:$E,$D411,'حركة المخزون'!$G:$G,R$2))*VLOOKUP($D411,'قاعدة البيانات'!$G:$J,2,0)</f>
        <v>0</v>
      </c>
      <c r="S411" s="28">
        <f>(SUMIFS('حركة المخزون'!$F:$F,'حركة المخزون'!$E:$E,$D411,'حركة المخزون'!$H:$H,R$2)-SUMIFS('حركة المخزون'!$F:$F,'حركة المخزون'!$E:$E,$D411,'حركة المخزون'!$G:$G,R$2))*VLOOKUP($D411,'قاعدة البيانات'!$G:$J,4,0)</f>
        <v>0</v>
      </c>
      <c r="T411" s="28">
        <f>(SUMIFS('حركة المخزون'!$F:$F,'حركة المخزون'!$E:$E,$D411,'حركة المخزون'!$H:$H,T$2)-SUMIFS('حركة المخزون'!$F:$F,'حركة المخزون'!$E:$E,$D411,'حركة المخزون'!$G:$G,T$2))*VLOOKUP($D411,'قاعدة البيانات'!$G:$J,2,0)</f>
        <v>0</v>
      </c>
      <c r="U411" s="28">
        <f>(SUMIFS('حركة المخزون'!$F:$F,'حركة المخزون'!$E:$E,$D411,'حركة المخزون'!$H:$H,T$2)-SUMIFS('حركة المخزون'!$F:$F,'حركة المخزون'!$E:$E,$D411,'حركة المخزون'!$G:$G,T$2))*VLOOKUP($D411,'قاعدة البيانات'!$G:$J,4,0)</f>
        <v>0</v>
      </c>
      <c r="V411" s="28">
        <f>(SUMIFS('حركة المخزون'!$F:$F,'حركة المخزون'!$E:$E,$D411,'حركة المخزون'!$H:$H,V$2)-SUMIFS('حركة المخزون'!$F:$F,'حركة المخزون'!$E:$E,$D411,'حركة المخزون'!$G:$G,V$2))*VLOOKUP($D411,'قاعدة البيانات'!$G:$J,2,0)</f>
        <v>0</v>
      </c>
      <c r="W411" s="28">
        <f>(SUMIFS('حركة المخزون'!$F:$F,'حركة المخزون'!$E:$E,$D411,'حركة المخزون'!$H:$H,V$2)-SUMIFS('حركة المخزون'!$F:$F,'حركة المخزون'!$E:$E,$D411,'حركة المخزون'!$G:$G,V$2))*VLOOKUP($D411,'قاعدة البيانات'!$G:$J,4,0)</f>
        <v>0</v>
      </c>
      <c r="X411" s="28">
        <f>(SUMIFS('حركة المخزون'!$F:$F,'حركة المخزون'!$E:$E,$D411,'حركة المخزون'!$H:$H,X$2)-SUMIFS('حركة المخزون'!$F:$F,'حركة المخزون'!$E:$E,$D411,'حركة المخزون'!$G:$G,X$2))*VLOOKUP($D411,'قاعدة البيانات'!$G:$J,2,0)</f>
        <v>0</v>
      </c>
      <c r="Y411" s="28">
        <f>(SUMIFS('حركة المخزون'!$F:$F,'حركة المخزون'!$E:$E,$D411,'حركة المخزون'!$H:$H,X$2)-SUMIFS('حركة المخزون'!$F:$F,'حركة المخزون'!$E:$E,$D411,'حركة المخزون'!$G:$G,X$2))*VLOOKUP($D411,'قاعدة البيانات'!$G:$J,4,0)</f>
        <v>0</v>
      </c>
      <c r="Z411" s="28">
        <f>(SUMIFS('حركة المخزون'!$F:$F,'حركة المخزون'!$E:$E,$D411,'حركة المخزون'!$H:$H,Z$2)-SUMIFS('حركة المخزون'!$F:$F,'حركة المخزون'!$E:$E,$D411,'حركة المخزون'!$G:$G,Z$2))*VLOOKUP($D411,'قاعدة البيانات'!$G:$J,2,0)</f>
        <v>0</v>
      </c>
      <c r="AA411" s="28">
        <f>(SUMIFS('حركة المخزون'!$F:$F,'حركة المخزون'!$E:$E,$D411,'حركة المخزون'!$H:$H,Z$2)-SUMIFS('حركة المخزون'!$F:$F,'حركة المخزون'!$E:$E,$D411,'حركة المخزون'!$G:$G,Z$2))*VLOOKUP($D411,'قاعدة البيانات'!$G:$J,4,0)</f>
        <v>0</v>
      </c>
      <c r="AB411" s="28">
        <f>(SUMIFS('حركة المخزون'!$F:$F,'حركة المخزون'!$E:$E,$D411,'حركة المخزون'!$H:$H,AB$2)-SUMIFS('حركة المخزون'!$F:$F,'حركة المخزون'!$E:$E,$D411,'حركة المخزون'!$G:$G,AB$2))*VLOOKUP($D411,'قاعدة البيانات'!$G:$J,2,0)</f>
        <v>0</v>
      </c>
      <c r="AC411" s="28">
        <f>(SUMIFS('حركة المخزون'!$F:$F,'حركة المخزون'!$E:$E,$D411,'حركة المخزون'!$H:$H,AB$2)-SUMIFS('حركة المخزون'!$F:$F,'حركة المخزون'!$E:$E,$D411,'حركة المخزون'!$G:$G,AB$2))*VLOOKUP($D411,'قاعدة البيانات'!$G:$J,4,0)</f>
        <v>0</v>
      </c>
      <c r="AD411" s="28">
        <f>(SUMIFS('حركة المخزون'!$F:$F,'حركة المخزون'!$E:$E,$D411,'حركة المخزون'!$H:$H,AD$2)-SUMIFS('حركة المخزون'!$F:$F,'حركة المخزون'!$E:$E,$D411,'حركة المخزون'!$G:$G,AD$2))*VLOOKUP($D411,'قاعدة البيانات'!$G:$J,2,0)</f>
        <v>0</v>
      </c>
      <c r="AE411" s="28">
        <f>(SUMIFS('حركة المخزون'!$F:$F,'حركة المخزون'!$E:$E,$D411,'حركة المخزون'!$H:$H,AD$2)-SUMIFS('حركة المخزون'!$F:$F,'حركة المخزون'!$E:$E,$D411,'حركة المخزون'!$G:$G,AD$2))*VLOOKUP($D411,'قاعدة البيانات'!$G:$J,4,0)</f>
        <v>0</v>
      </c>
      <c r="AF411" s="28">
        <f>(SUMIFS('حركة المخزون'!$F:$F,'حركة المخزون'!$E:$E,$D411,'حركة المخزون'!$H:$H,AF$2)-SUMIFS('حركة المخزون'!$F:$F,'حركة المخزون'!$E:$E,$D411,'حركة المخزون'!$G:$G,AF$2))*VLOOKUP($D411,'قاعدة البيانات'!$G:$J,2,0)</f>
        <v>0</v>
      </c>
      <c r="AG411" s="28">
        <f>(SUMIFS('حركة المخزون'!$F:$F,'حركة المخزون'!$E:$E,$D411,'حركة المخزون'!$H:$H,AF$2)-SUMIFS('حركة المخزون'!$F:$F,'حركة المخزون'!$E:$E,$D411,'حركة المخزون'!$G:$G,AF$2))*VLOOKUP($D411,'قاعدة البيانات'!$G:$J,4,0)</f>
        <v>0</v>
      </c>
      <c r="AH411" s="28">
        <f>(SUMIFS('حركة المخزون'!$F:$F,'حركة المخزون'!$E:$E,$D411,'حركة المخزون'!$H:$H,AH$2)-SUMIFS('حركة المخزون'!$F:$F,'حركة المخزون'!$E:$E,$D411,'حركة المخزون'!$G:$G,AH$2))*VLOOKUP($D411,'قاعدة البيانات'!$G:$J,2,0)</f>
        <v>0</v>
      </c>
      <c r="AI411" s="28">
        <f>(SUMIFS('حركة المخزون'!$F:$F,'حركة المخزون'!$E:$E,$D411,'حركة المخزون'!$H:$H,AH$2)-SUMIFS('حركة المخزون'!$F:$F,'حركة المخزون'!$E:$E,$D411,'حركة المخزون'!$G:$G,AH$2))*VLOOKUP($D411,'قاعدة البيانات'!$G:$J,4,0)</f>
        <v>0</v>
      </c>
      <c r="AJ411" s="28">
        <f>(SUMIFS('حركة المخزون'!$F:$F,'حركة المخزون'!$E:$E,$D411,'حركة المخزون'!$H:$H,AJ$2)-SUMIFS('حركة المخزون'!$F:$F,'حركة المخزون'!$E:$E,$D411,'حركة المخزون'!$G:$G,AJ$2))*VLOOKUP($D411,'قاعدة البيانات'!$G:$J,2,0)</f>
        <v>0</v>
      </c>
      <c r="AK411" s="28">
        <f>(SUMIFS('حركة المخزون'!$F:$F,'حركة المخزون'!$E:$E,$D411,'حركة المخزون'!$H:$H,AJ$2)-SUMIFS('حركة المخزون'!$F:$F,'حركة المخزون'!$E:$E,$D411,'حركة المخزون'!$G:$G,AJ$2))*VLOOKUP($D411,'قاعدة البيانات'!$G:$J,4,0)</f>
        <v>0</v>
      </c>
      <c r="AL411" s="28">
        <f>(SUMIFS('حركة المخزون'!$F:$F,'حركة المخزون'!$E:$E,$D411,'حركة المخزون'!$H:$H,AL$2)-SUMIFS('حركة المخزون'!$F:$F,'حركة المخزون'!$E:$E,$D411,'حركة المخزون'!$G:$G,AL$2))*VLOOKUP($D411,'قاعدة البيانات'!$G:$J,2,0)</f>
        <v>0</v>
      </c>
      <c r="AM411" s="28">
        <f>(SUMIFS('حركة المخزون'!$F:$F,'حركة المخزون'!$E:$E,$D411,'حركة المخزون'!$H:$H,AL$2)-SUMIFS('حركة المخزون'!$F:$F,'حركة المخزون'!$E:$E,$D411,'حركة المخزون'!$G:$G,AL$2))*VLOOKUP($D411,'قاعدة البيانات'!$G:$J,4,0)</f>
        <v>0</v>
      </c>
      <c r="AN411" s="28">
        <f>(SUMIFS('حركة المخزون'!$F:$F,'حركة المخزون'!$E:$E,$D411,'حركة المخزون'!$H:$H,AN$2)-SUMIFS('حركة المخزون'!$F:$F,'حركة المخزون'!$E:$E,$D411,'حركة المخزون'!$G:$G,AN$2))*VLOOKUP($D411,'قاعدة البيانات'!$G:$J,2,0)</f>
        <v>0</v>
      </c>
      <c r="AO411" s="28">
        <f>(SUMIFS('حركة المخزون'!$F:$F,'حركة المخزون'!$E:$E,$D411,'حركة المخزون'!$H:$H,AN$2)-SUMIFS('حركة المخزون'!$F:$F,'حركة المخزون'!$E:$E,$D411,'حركة المخزون'!$G:$G,AN$2))*VLOOKUP($D411,'قاعدة البيانات'!$G:$J,4,0)</f>
        <v>0</v>
      </c>
      <c r="AP411" s="28">
        <f>(SUMIFS('حركة المخزون'!$F:$F,'حركة المخزون'!$E:$E,$D411,'حركة المخزون'!$H:$H,AP$2)-SUMIFS('حركة المخزون'!$F:$F,'حركة المخزون'!$E:$E,$D411,'حركة المخزون'!$G:$G,AP$2))*VLOOKUP($D411,'قاعدة البيانات'!$G:$J,2,0)</f>
        <v>0</v>
      </c>
      <c r="AQ411" s="28">
        <f>(SUMIFS('حركة المخزون'!$F:$F,'حركة المخزون'!$E:$E,$D411,'حركة المخزون'!$H:$H,AP$2)-SUMIFS('حركة المخزون'!$F:$F,'حركة المخزون'!$E:$E,$D411,'حركة المخزون'!$G:$G,AP$2))*VLOOKUP($D411,'قاعدة البيانات'!$G:$J,4,0)</f>
        <v>0</v>
      </c>
      <c r="AR411" s="28">
        <f>(SUMIFS('حركة المخزون'!$F:$F,'حركة المخزون'!$E:$E,$D411,'حركة المخزون'!$H:$H,AR$2)-SUMIFS('حركة المخزون'!$F:$F,'حركة المخزون'!$E:$E,$D411,'حركة المخزون'!$G:$G,AR$2))*VLOOKUP($D411,'قاعدة البيانات'!$G:$J,2,0)</f>
        <v>0</v>
      </c>
      <c r="AS411" s="28">
        <f>(SUMIFS('حركة المخزون'!$F:$F,'حركة المخزون'!$E:$E,$D411,'حركة المخزون'!$H:$H,AR$2)-SUMIFS('حركة المخزون'!$F:$F,'حركة المخزون'!$E:$E,$D411,'حركة المخزون'!$G:$G,AR$2))*VLOOKUP($D411,'قاعدة البيانات'!$G:$J,4,0)</f>
        <v>0</v>
      </c>
      <c r="AT411" s="28">
        <f>(SUMIFS('حركة المخزون'!$F:$F,'حركة المخزون'!$E:$E,$D411,'حركة المخزون'!$H:$H,AT$2)-SUMIFS('حركة المخزون'!$F:$F,'حركة المخزون'!$E:$E,$D411,'حركة المخزون'!$G:$G,AT$2))*VLOOKUP($D411,'قاعدة البيانات'!$G:$J,2,0)</f>
        <v>0</v>
      </c>
      <c r="AU411" s="28">
        <f>(SUMIFS('حركة المخزون'!$F:$F,'حركة المخزون'!$E:$E,$D411,'حركة المخزون'!$H:$H,AT$2)-SUMIFS('حركة المخزون'!$F:$F,'حركة المخزون'!$E:$E,$D411,'حركة المخزون'!$G:$G,AT$2))*VLOOKUP($D411,'قاعدة البيانات'!$G:$J,4,0)</f>
        <v>0</v>
      </c>
      <c r="AV411" s="28">
        <f>(SUMIFS('حركة المخزون'!$F:$F,'حركة المخزون'!$E:$E,$D411,'حركة المخزون'!$H:$H,AV$2)-SUMIFS('حركة المخزون'!$F:$F,'حركة المخزون'!$E:$E,$D411,'حركة المخزون'!$G:$G,AV$2))*VLOOKUP($D411,'قاعدة البيانات'!$G:$J,2,0)</f>
        <v>0</v>
      </c>
      <c r="AW411" s="28">
        <f>(SUMIFS('حركة المخزون'!$F:$F,'حركة المخزون'!$E:$E,$D411,'حركة المخزون'!$H:$H,AV$2)-SUMIFS('حركة المخزون'!$F:$F,'حركة المخزون'!$E:$E,$D411,'حركة المخزون'!$G:$G,AV$2))*VLOOKUP($D411,'قاعدة البيانات'!$G:$J,4,0)</f>
        <v>0</v>
      </c>
      <c r="AX411" s="28">
        <f>(SUMIFS('حركة المخزون'!$F:$F,'حركة المخزون'!$E:$E,$D411,'حركة المخزون'!$H:$H,AX$2)-SUMIFS('حركة المخزون'!$F:$F,'حركة المخزون'!$E:$E,$D411,'حركة المخزون'!$G:$G,AX$2))*VLOOKUP($D411,'قاعدة البيانات'!$G:$J,2,0)</f>
        <v>0</v>
      </c>
      <c r="AY411" s="28">
        <f>(SUMIFS('حركة المخزون'!$F:$F,'حركة المخزون'!$E:$E,$D411,'حركة المخزون'!$H:$H,AX$2)-SUMIFS('حركة المخزون'!$F:$F,'حركة المخزون'!$E:$E,$D411,'حركة المخزون'!$G:$G,AX$2))*VLOOKUP($D411,'قاعدة البيانات'!$G:$J,4,0)</f>
        <v>0</v>
      </c>
      <c r="AZ411" s="28">
        <f>(SUMIFS('حركة المخزون'!$F:$F,'حركة المخزون'!$E:$E,$D411,'حركة المخزون'!$H:$H,AZ$2)-SUMIFS('حركة المخزون'!$F:$F,'حركة المخزون'!$E:$E,$D411,'حركة المخزون'!$G:$G,AZ$2))*VLOOKUP($D411,'قاعدة البيانات'!$G:$J,2,0)</f>
        <v>0</v>
      </c>
      <c r="BA411" s="28">
        <f>(SUMIFS('حركة المخزون'!$F:$F,'حركة المخزون'!$E:$E,$D411,'حركة المخزون'!$H:$H,AZ$2)-SUMIFS('حركة المخزون'!$F:$F,'حركة المخزون'!$E:$E,$D411,'حركة المخزون'!$G:$G,AZ$2))*VLOOKUP($D411,'قاعدة البيانات'!$G:$J,4,0)</f>
        <v>0</v>
      </c>
      <c r="BB411" s="28">
        <f>(SUMIFS('حركة المخزون'!$F:$F,'حركة المخزون'!$E:$E,$D411,'حركة المخزون'!$H:$H,BB$2)-SUMIFS('حركة المخزون'!$F:$F,'حركة المخزون'!$E:$E,$D411,'حركة المخزون'!$G:$G,BB$2))*VLOOKUP($D411,'قاعدة البيانات'!$G:$J,2,0)</f>
        <v>0</v>
      </c>
      <c r="BC411" s="28">
        <f>(SUMIFS('حركة المخزون'!$F:$F,'حركة المخزون'!$E:$E,$D411,'حركة المخزون'!$H:$H,BB$2)-SUMIFS('حركة المخزون'!$F:$F,'حركة المخزون'!$E:$E,$D411,'حركة المخزون'!$G:$G,BB$2))*VLOOKUP($D411,'قاعدة البيانات'!$G:$J,4,0)</f>
        <v>0</v>
      </c>
      <c r="BD411" s="28">
        <f>(SUMIFS('حركة المخزون'!$F:$F,'حركة المخزون'!$E:$E,$D411,'حركة المخزون'!$H:$H,BD$2)-SUMIFS('حركة المخزون'!$F:$F,'حركة المخزون'!$E:$E,$D411,'حركة المخزون'!$G:$G,BD$2))*VLOOKUP($D411,'قاعدة البيانات'!$G:$J,2,0)</f>
        <v>0</v>
      </c>
      <c r="BE411" s="28">
        <f>(SUMIFS('حركة المخزون'!$F:$F,'حركة المخزون'!$E:$E,$D411,'حركة المخزون'!$H:$H,BD$2)-SUMIFS('حركة المخزون'!$F:$F,'حركة المخزون'!$E:$E,$D411,'حركة المخزون'!$G:$G,BD$2))*VLOOKUP($D411,'قاعدة البيانات'!$G:$J,4,0)</f>
        <v>0</v>
      </c>
      <c r="BF411" s="28">
        <f>(SUMIFS('حركة المخزون'!$F:$F,'حركة المخزون'!$E:$E,$D411,'حركة المخزون'!$H:$H,BF$2)-SUMIFS('حركة المخزون'!$F:$F,'حركة المخزون'!$E:$E,$D411,'حركة المخزون'!$G:$G,BF$2))*VLOOKUP($D411,'قاعدة البيانات'!$G:$J,2,0)</f>
        <v>0</v>
      </c>
      <c r="BG411" s="28">
        <f>(SUMIFS('حركة المخزون'!$F:$F,'حركة المخزون'!$E:$E,$D411,'حركة المخزون'!$H:$H,BF$2)-SUMIFS('حركة المخزون'!$F:$F,'حركة المخزون'!$E:$E,$D411,'حركة المخزون'!$G:$G,BF$2))*VLOOKUP($D411,'قاعدة البيانات'!$G:$J,4,0)</f>
        <v>0</v>
      </c>
      <c r="BH411" s="28">
        <f>(SUMIFS('حركة المخزون'!$F:$F,'حركة المخزون'!$E:$E,$D411,'حركة المخزون'!$H:$H,BH$2)-SUMIFS('حركة المخزون'!$F:$F,'حركة المخزون'!$E:$E,$D411,'حركة المخزون'!$G:$G,BH$2))*VLOOKUP($D411,'قاعدة البيانات'!$G:$J,2,0)</f>
        <v>0</v>
      </c>
      <c r="BI411" s="28">
        <f>(SUMIFS('حركة المخزون'!$F:$F,'حركة المخزون'!$E:$E,$D411,'حركة المخزون'!$H:$H,BH$2)-SUMIFS('حركة المخزون'!$F:$F,'حركة المخزون'!$E:$E,$D411,'حركة المخزون'!$G:$G,BH$2))*VLOOKUP($D411,'قاعدة البيانات'!$G:$J,4,0)</f>
        <v>0</v>
      </c>
    </row>
    <row r="412" spans="2:61" s="15" customFormat="1" ht="24" customHeight="1" x14ac:dyDescent="0.2">
      <c r="B412" s="18">
        <v>409</v>
      </c>
      <c r="C412" s="19"/>
      <c r="D412" s="18" t="str">
        <f>VLOOKUP(C412,'قاعدة البيانات'!F:G,2,0)</f>
        <v/>
      </c>
      <c r="F412" s="28">
        <f>(SUMIFS('حركة المخزون'!$F:$F,'حركة المخزون'!$E:$E,$D412,'حركة المخزون'!$H:$H,F$2)-SUMIFS('حركة المخزون'!$F:$F,'حركة المخزون'!$E:$E,$D412,'حركة المخزون'!$G:$G,F$2))*VLOOKUP($D412,'قاعدة البيانات'!$G:$J,2,0)</f>
        <v>0</v>
      </c>
      <c r="G412" s="28">
        <f>(SUMIFS('حركة المخزون'!$F:$F,'حركة المخزون'!$E:$E,$D412,'حركة المخزون'!$H:$H,F$2)-SUMIFS('حركة المخزون'!$F:$F,'حركة المخزون'!$E:$E,$D412,'حركة المخزون'!$G:$G,F$2))*VLOOKUP($D412,'قاعدة البيانات'!$G:$J,4,0)</f>
        <v>0</v>
      </c>
      <c r="H412" s="28">
        <f>(SUMIFS('حركة المخزون'!$F:$F,'حركة المخزون'!$E:$E,$D412,'حركة المخزون'!$H:$H,H$2)-SUMIFS('حركة المخزون'!$F:$F,'حركة المخزون'!$E:$E,$D412,'حركة المخزون'!$G:$G,H$2))*VLOOKUP($D412,'قاعدة البيانات'!$G:$J,2,0)</f>
        <v>0</v>
      </c>
      <c r="I412" s="28">
        <f>(SUMIFS('حركة المخزون'!$F:$F,'حركة المخزون'!$E:$E,$D412,'حركة المخزون'!$H:$H,H$2)-SUMIFS('حركة المخزون'!$F:$F,'حركة المخزون'!$E:$E,$D412,'حركة المخزون'!$G:$G,H$2))*VLOOKUP($D412,'قاعدة البيانات'!$G:$J,4,0)</f>
        <v>0</v>
      </c>
      <c r="J412" s="28">
        <f>(SUMIFS('حركة المخزون'!$F:$F,'حركة المخزون'!$E:$E,$D412,'حركة المخزون'!$H:$H,J$2)-SUMIFS('حركة المخزون'!$F:$F,'حركة المخزون'!$E:$E,$D412,'حركة المخزون'!$G:$G,J$2))*VLOOKUP($D412,'قاعدة البيانات'!$G:$J,2,0)</f>
        <v>0</v>
      </c>
      <c r="K412" s="28">
        <f>(SUMIFS('حركة المخزون'!$F:$F,'حركة المخزون'!$E:$E,$D412,'حركة المخزون'!$H:$H,J$2)-SUMIFS('حركة المخزون'!$F:$F,'حركة المخزون'!$E:$E,$D412,'حركة المخزون'!$G:$G,J$2))*VLOOKUP($D412,'قاعدة البيانات'!$G:$J,4,0)</f>
        <v>0</v>
      </c>
      <c r="L412" s="28">
        <f>(SUMIFS('حركة المخزون'!$F:$F,'حركة المخزون'!$E:$E,$D412,'حركة المخزون'!$H:$H,L$2)-SUMIFS('حركة المخزون'!$F:$F,'حركة المخزون'!$E:$E,$D412,'حركة المخزون'!$G:$G,L$2))*VLOOKUP($D412,'قاعدة البيانات'!$G:$J,2,0)</f>
        <v>0</v>
      </c>
      <c r="M412" s="28">
        <f>(SUMIFS('حركة المخزون'!$F:$F,'حركة المخزون'!$E:$E,$D412,'حركة المخزون'!$H:$H,L$2)-SUMIFS('حركة المخزون'!$F:$F,'حركة المخزون'!$E:$E,$D412,'حركة المخزون'!$G:$G,L$2))*VLOOKUP($D412,'قاعدة البيانات'!$G:$J,4,0)</f>
        <v>0</v>
      </c>
      <c r="N412" s="28">
        <f>(SUMIFS('حركة المخزون'!$F:$F,'حركة المخزون'!$E:$E,$D412,'حركة المخزون'!$H:$H,N$2)-SUMIFS('حركة المخزون'!$F:$F,'حركة المخزون'!$E:$E,$D412,'حركة المخزون'!$G:$G,N$2))*VLOOKUP($D412,'قاعدة البيانات'!$G:$J,2,0)</f>
        <v>0</v>
      </c>
      <c r="O412" s="28">
        <f>(SUMIFS('حركة المخزون'!$F:$F,'حركة المخزون'!$E:$E,$D412,'حركة المخزون'!$H:$H,N$2)-SUMIFS('حركة المخزون'!$F:$F,'حركة المخزون'!$E:$E,$D412,'حركة المخزون'!$G:$G,N$2))*VLOOKUP($D412,'قاعدة البيانات'!$G:$J,4,0)</f>
        <v>0</v>
      </c>
      <c r="P412" s="28">
        <f>(SUMIFS('حركة المخزون'!$F:$F,'حركة المخزون'!$E:$E,$D412,'حركة المخزون'!$H:$H,P$2)-SUMIFS('حركة المخزون'!$F:$F,'حركة المخزون'!$E:$E,$D412,'حركة المخزون'!$G:$G,P$2))*VLOOKUP($D412,'قاعدة البيانات'!$G:$J,2,0)</f>
        <v>0</v>
      </c>
      <c r="Q412" s="28">
        <f>(SUMIFS('حركة المخزون'!$F:$F,'حركة المخزون'!$E:$E,$D412,'حركة المخزون'!$H:$H,P$2)-SUMIFS('حركة المخزون'!$F:$F,'حركة المخزون'!$E:$E,$D412,'حركة المخزون'!$G:$G,P$2))*VLOOKUP($D412,'قاعدة البيانات'!$G:$J,4,0)</f>
        <v>0</v>
      </c>
      <c r="R412" s="28">
        <f>(SUMIFS('حركة المخزون'!$F:$F,'حركة المخزون'!$E:$E,$D412,'حركة المخزون'!$H:$H,R$2)-SUMIFS('حركة المخزون'!$F:$F,'حركة المخزون'!$E:$E,$D412,'حركة المخزون'!$G:$G,R$2))*VLOOKUP($D412,'قاعدة البيانات'!$G:$J,2,0)</f>
        <v>0</v>
      </c>
      <c r="S412" s="28">
        <f>(SUMIFS('حركة المخزون'!$F:$F,'حركة المخزون'!$E:$E,$D412,'حركة المخزون'!$H:$H,R$2)-SUMIFS('حركة المخزون'!$F:$F,'حركة المخزون'!$E:$E,$D412,'حركة المخزون'!$G:$G,R$2))*VLOOKUP($D412,'قاعدة البيانات'!$G:$J,4,0)</f>
        <v>0</v>
      </c>
      <c r="T412" s="28">
        <f>(SUMIFS('حركة المخزون'!$F:$F,'حركة المخزون'!$E:$E,$D412,'حركة المخزون'!$H:$H,T$2)-SUMIFS('حركة المخزون'!$F:$F,'حركة المخزون'!$E:$E,$D412,'حركة المخزون'!$G:$G,T$2))*VLOOKUP($D412,'قاعدة البيانات'!$G:$J,2,0)</f>
        <v>0</v>
      </c>
      <c r="U412" s="28">
        <f>(SUMIFS('حركة المخزون'!$F:$F,'حركة المخزون'!$E:$E,$D412,'حركة المخزون'!$H:$H,T$2)-SUMIFS('حركة المخزون'!$F:$F,'حركة المخزون'!$E:$E,$D412,'حركة المخزون'!$G:$G,T$2))*VLOOKUP($D412,'قاعدة البيانات'!$G:$J,4,0)</f>
        <v>0</v>
      </c>
      <c r="V412" s="28">
        <f>(SUMIFS('حركة المخزون'!$F:$F,'حركة المخزون'!$E:$E,$D412,'حركة المخزون'!$H:$H,V$2)-SUMIFS('حركة المخزون'!$F:$F,'حركة المخزون'!$E:$E,$D412,'حركة المخزون'!$G:$G,V$2))*VLOOKUP($D412,'قاعدة البيانات'!$G:$J,2,0)</f>
        <v>0</v>
      </c>
      <c r="W412" s="28">
        <f>(SUMIFS('حركة المخزون'!$F:$F,'حركة المخزون'!$E:$E,$D412,'حركة المخزون'!$H:$H,V$2)-SUMIFS('حركة المخزون'!$F:$F,'حركة المخزون'!$E:$E,$D412,'حركة المخزون'!$G:$G,V$2))*VLOOKUP($D412,'قاعدة البيانات'!$G:$J,4,0)</f>
        <v>0</v>
      </c>
      <c r="X412" s="28">
        <f>(SUMIFS('حركة المخزون'!$F:$F,'حركة المخزون'!$E:$E,$D412,'حركة المخزون'!$H:$H,X$2)-SUMIFS('حركة المخزون'!$F:$F,'حركة المخزون'!$E:$E,$D412,'حركة المخزون'!$G:$G,X$2))*VLOOKUP($D412,'قاعدة البيانات'!$G:$J,2,0)</f>
        <v>0</v>
      </c>
      <c r="Y412" s="28">
        <f>(SUMIFS('حركة المخزون'!$F:$F,'حركة المخزون'!$E:$E,$D412,'حركة المخزون'!$H:$H,X$2)-SUMIFS('حركة المخزون'!$F:$F,'حركة المخزون'!$E:$E,$D412,'حركة المخزون'!$G:$G,X$2))*VLOOKUP($D412,'قاعدة البيانات'!$G:$J,4,0)</f>
        <v>0</v>
      </c>
      <c r="Z412" s="28">
        <f>(SUMIFS('حركة المخزون'!$F:$F,'حركة المخزون'!$E:$E,$D412,'حركة المخزون'!$H:$H,Z$2)-SUMIFS('حركة المخزون'!$F:$F,'حركة المخزون'!$E:$E,$D412,'حركة المخزون'!$G:$G,Z$2))*VLOOKUP($D412,'قاعدة البيانات'!$G:$J,2,0)</f>
        <v>0</v>
      </c>
      <c r="AA412" s="28">
        <f>(SUMIFS('حركة المخزون'!$F:$F,'حركة المخزون'!$E:$E,$D412,'حركة المخزون'!$H:$H,Z$2)-SUMIFS('حركة المخزون'!$F:$F,'حركة المخزون'!$E:$E,$D412,'حركة المخزون'!$G:$G,Z$2))*VLOOKUP($D412,'قاعدة البيانات'!$G:$J,4,0)</f>
        <v>0</v>
      </c>
      <c r="AB412" s="28">
        <f>(SUMIFS('حركة المخزون'!$F:$F,'حركة المخزون'!$E:$E,$D412,'حركة المخزون'!$H:$H,AB$2)-SUMIFS('حركة المخزون'!$F:$F,'حركة المخزون'!$E:$E,$D412,'حركة المخزون'!$G:$G,AB$2))*VLOOKUP($D412,'قاعدة البيانات'!$G:$J,2,0)</f>
        <v>0</v>
      </c>
      <c r="AC412" s="28">
        <f>(SUMIFS('حركة المخزون'!$F:$F,'حركة المخزون'!$E:$E,$D412,'حركة المخزون'!$H:$H,AB$2)-SUMIFS('حركة المخزون'!$F:$F,'حركة المخزون'!$E:$E,$D412,'حركة المخزون'!$G:$G,AB$2))*VLOOKUP($D412,'قاعدة البيانات'!$G:$J,4,0)</f>
        <v>0</v>
      </c>
      <c r="AD412" s="28">
        <f>(SUMIFS('حركة المخزون'!$F:$F,'حركة المخزون'!$E:$E,$D412,'حركة المخزون'!$H:$H,AD$2)-SUMIFS('حركة المخزون'!$F:$F,'حركة المخزون'!$E:$E,$D412,'حركة المخزون'!$G:$G,AD$2))*VLOOKUP($D412,'قاعدة البيانات'!$G:$J,2,0)</f>
        <v>0</v>
      </c>
      <c r="AE412" s="28">
        <f>(SUMIFS('حركة المخزون'!$F:$F,'حركة المخزون'!$E:$E,$D412,'حركة المخزون'!$H:$H,AD$2)-SUMIFS('حركة المخزون'!$F:$F,'حركة المخزون'!$E:$E,$D412,'حركة المخزون'!$G:$G,AD$2))*VLOOKUP($D412,'قاعدة البيانات'!$G:$J,4,0)</f>
        <v>0</v>
      </c>
      <c r="AF412" s="28">
        <f>(SUMIFS('حركة المخزون'!$F:$F,'حركة المخزون'!$E:$E,$D412,'حركة المخزون'!$H:$H,AF$2)-SUMIFS('حركة المخزون'!$F:$F,'حركة المخزون'!$E:$E,$D412,'حركة المخزون'!$G:$G,AF$2))*VLOOKUP($D412,'قاعدة البيانات'!$G:$J,2,0)</f>
        <v>0</v>
      </c>
      <c r="AG412" s="28">
        <f>(SUMIFS('حركة المخزون'!$F:$F,'حركة المخزون'!$E:$E,$D412,'حركة المخزون'!$H:$H,AF$2)-SUMIFS('حركة المخزون'!$F:$F,'حركة المخزون'!$E:$E,$D412,'حركة المخزون'!$G:$G,AF$2))*VLOOKUP($D412,'قاعدة البيانات'!$G:$J,4,0)</f>
        <v>0</v>
      </c>
      <c r="AH412" s="28">
        <f>(SUMIFS('حركة المخزون'!$F:$F,'حركة المخزون'!$E:$E,$D412,'حركة المخزون'!$H:$H,AH$2)-SUMIFS('حركة المخزون'!$F:$F,'حركة المخزون'!$E:$E,$D412,'حركة المخزون'!$G:$G,AH$2))*VLOOKUP($D412,'قاعدة البيانات'!$G:$J,2,0)</f>
        <v>0</v>
      </c>
      <c r="AI412" s="28">
        <f>(SUMIFS('حركة المخزون'!$F:$F,'حركة المخزون'!$E:$E,$D412,'حركة المخزون'!$H:$H,AH$2)-SUMIFS('حركة المخزون'!$F:$F,'حركة المخزون'!$E:$E,$D412,'حركة المخزون'!$G:$G,AH$2))*VLOOKUP($D412,'قاعدة البيانات'!$G:$J,4,0)</f>
        <v>0</v>
      </c>
      <c r="AJ412" s="28">
        <f>(SUMIFS('حركة المخزون'!$F:$F,'حركة المخزون'!$E:$E,$D412,'حركة المخزون'!$H:$H,AJ$2)-SUMIFS('حركة المخزون'!$F:$F,'حركة المخزون'!$E:$E,$D412,'حركة المخزون'!$G:$G,AJ$2))*VLOOKUP($D412,'قاعدة البيانات'!$G:$J,2,0)</f>
        <v>0</v>
      </c>
      <c r="AK412" s="28">
        <f>(SUMIFS('حركة المخزون'!$F:$F,'حركة المخزون'!$E:$E,$D412,'حركة المخزون'!$H:$H,AJ$2)-SUMIFS('حركة المخزون'!$F:$F,'حركة المخزون'!$E:$E,$D412,'حركة المخزون'!$G:$G,AJ$2))*VLOOKUP($D412,'قاعدة البيانات'!$G:$J,4,0)</f>
        <v>0</v>
      </c>
      <c r="AL412" s="28">
        <f>(SUMIFS('حركة المخزون'!$F:$F,'حركة المخزون'!$E:$E,$D412,'حركة المخزون'!$H:$H,AL$2)-SUMIFS('حركة المخزون'!$F:$F,'حركة المخزون'!$E:$E,$D412,'حركة المخزون'!$G:$G,AL$2))*VLOOKUP($D412,'قاعدة البيانات'!$G:$J,2,0)</f>
        <v>0</v>
      </c>
      <c r="AM412" s="28">
        <f>(SUMIFS('حركة المخزون'!$F:$F,'حركة المخزون'!$E:$E,$D412,'حركة المخزون'!$H:$H,AL$2)-SUMIFS('حركة المخزون'!$F:$F,'حركة المخزون'!$E:$E,$D412,'حركة المخزون'!$G:$G,AL$2))*VLOOKUP($D412,'قاعدة البيانات'!$G:$J,4,0)</f>
        <v>0</v>
      </c>
      <c r="AN412" s="28">
        <f>(SUMIFS('حركة المخزون'!$F:$F,'حركة المخزون'!$E:$E,$D412,'حركة المخزون'!$H:$H,AN$2)-SUMIFS('حركة المخزون'!$F:$F,'حركة المخزون'!$E:$E,$D412,'حركة المخزون'!$G:$G,AN$2))*VLOOKUP($D412,'قاعدة البيانات'!$G:$J,2,0)</f>
        <v>0</v>
      </c>
      <c r="AO412" s="28">
        <f>(SUMIFS('حركة المخزون'!$F:$F,'حركة المخزون'!$E:$E,$D412,'حركة المخزون'!$H:$H,AN$2)-SUMIFS('حركة المخزون'!$F:$F,'حركة المخزون'!$E:$E,$D412,'حركة المخزون'!$G:$G,AN$2))*VLOOKUP($D412,'قاعدة البيانات'!$G:$J,4,0)</f>
        <v>0</v>
      </c>
      <c r="AP412" s="28">
        <f>(SUMIFS('حركة المخزون'!$F:$F,'حركة المخزون'!$E:$E,$D412,'حركة المخزون'!$H:$H,AP$2)-SUMIFS('حركة المخزون'!$F:$F,'حركة المخزون'!$E:$E,$D412,'حركة المخزون'!$G:$G,AP$2))*VLOOKUP($D412,'قاعدة البيانات'!$G:$J,2,0)</f>
        <v>0</v>
      </c>
      <c r="AQ412" s="28">
        <f>(SUMIFS('حركة المخزون'!$F:$F,'حركة المخزون'!$E:$E,$D412,'حركة المخزون'!$H:$H,AP$2)-SUMIFS('حركة المخزون'!$F:$F,'حركة المخزون'!$E:$E,$D412,'حركة المخزون'!$G:$G,AP$2))*VLOOKUP($D412,'قاعدة البيانات'!$G:$J,4,0)</f>
        <v>0</v>
      </c>
      <c r="AR412" s="28">
        <f>(SUMIFS('حركة المخزون'!$F:$F,'حركة المخزون'!$E:$E,$D412,'حركة المخزون'!$H:$H,AR$2)-SUMIFS('حركة المخزون'!$F:$F,'حركة المخزون'!$E:$E,$D412,'حركة المخزون'!$G:$G,AR$2))*VLOOKUP($D412,'قاعدة البيانات'!$G:$J,2,0)</f>
        <v>0</v>
      </c>
      <c r="AS412" s="28">
        <f>(SUMIFS('حركة المخزون'!$F:$F,'حركة المخزون'!$E:$E,$D412,'حركة المخزون'!$H:$H,AR$2)-SUMIFS('حركة المخزون'!$F:$F,'حركة المخزون'!$E:$E,$D412,'حركة المخزون'!$G:$G,AR$2))*VLOOKUP($D412,'قاعدة البيانات'!$G:$J,4,0)</f>
        <v>0</v>
      </c>
      <c r="AT412" s="28">
        <f>(SUMIFS('حركة المخزون'!$F:$F,'حركة المخزون'!$E:$E,$D412,'حركة المخزون'!$H:$H,AT$2)-SUMIFS('حركة المخزون'!$F:$F,'حركة المخزون'!$E:$E,$D412,'حركة المخزون'!$G:$G,AT$2))*VLOOKUP($D412,'قاعدة البيانات'!$G:$J,2,0)</f>
        <v>0</v>
      </c>
      <c r="AU412" s="28">
        <f>(SUMIFS('حركة المخزون'!$F:$F,'حركة المخزون'!$E:$E,$D412,'حركة المخزون'!$H:$H,AT$2)-SUMIFS('حركة المخزون'!$F:$F,'حركة المخزون'!$E:$E,$D412,'حركة المخزون'!$G:$G,AT$2))*VLOOKUP($D412,'قاعدة البيانات'!$G:$J,4,0)</f>
        <v>0</v>
      </c>
      <c r="AV412" s="28">
        <f>(SUMIFS('حركة المخزون'!$F:$F,'حركة المخزون'!$E:$E,$D412,'حركة المخزون'!$H:$H,AV$2)-SUMIFS('حركة المخزون'!$F:$F,'حركة المخزون'!$E:$E,$D412,'حركة المخزون'!$G:$G,AV$2))*VLOOKUP($D412,'قاعدة البيانات'!$G:$J,2,0)</f>
        <v>0</v>
      </c>
      <c r="AW412" s="28">
        <f>(SUMIFS('حركة المخزون'!$F:$F,'حركة المخزون'!$E:$E,$D412,'حركة المخزون'!$H:$H,AV$2)-SUMIFS('حركة المخزون'!$F:$F,'حركة المخزون'!$E:$E,$D412,'حركة المخزون'!$G:$G,AV$2))*VLOOKUP($D412,'قاعدة البيانات'!$G:$J,4,0)</f>
        <v>0</v>
      </c>
      <c r="AX412" s="28">
        <f>(SUMIFS('حركة المخزون'!$F:$F,'حركة المخزون'!$E:$E,$D412,'حركة المخزون'!$H:$H,AX$2)-SUMIFS('حركة المخزون'!$F:$F,'حركة المخزون'!$E:$E,$D412,'حركة المخزون'!$G:$G,AX$2))*VLOOKUP($D412,'قاعدة البيانات'!$G:$J,2,0)</f>
        <v>0</v>
      </c>
      <c r="AY412" s="28">
        <f>(SUMIFS('حركة المخزون'!$F:$F,'حركة المخزون'!$E:$E,$D412,'حركة المخزون'!$H:$H,AX$2)-SUMIFS('حركة المخزون'!$F:$F,'حركة المخزون'!$E:$E,$D412,'حركة المخزون'!$G:$G,AX$2))*VLOOKUP($D412,'قاعدة البيانات'!$G:$J,4,0)</f>
        <v>0</v>
      </c>
      <c r="AZ412" s="28">
        <f>(SUMIFS('حركة المخزون'!$F:$F,'حركة المخزون'!$E:$E,$D412,'حركة المخزون'!$H:$H,AZ$2)-SUMIFS('حركة المخزون'!$F:$F,'حركة المخزون'!$E:$E,$D412,'حركة المخزون'!$G:$G,AZ$2))*VLOOKUP($D412,'قاعدة البيانات'!$G:$J,2,0)</f>
        <v>0</v>
      </c>
      <c r="BA412" s="28">
        <f>(SUMIFS('حركة المخزون'!$F:$F,'حركة المخزون'!$E:$E,$D412,'حركة المخزون'!$H:$H,AZ$2)-SUMIFS('حركة المخزون'!$F:$F,'حركة المخزون'!$E:$E,$D412,'حركة المخزون'!$G:$G,AZ$2))*VLOOKUP($D412,'قاعدة البيانات'!$G:$J,4,0)</f>
        <v>0</v>
      </c>
      <c r="BB412" s="28">
        <f>(SUMIFS('حركة المخزون'!$F:$F,'حركة المخزون'!$E:$E,$D412,'حركة المخزون'!$H:$H,BB$2)-SUMIFS('حركة المخزون'!$F:$F,'حركة المخزون'!$E:$E,$D412,'حركة المخزون'!$G:$G,BB$2))*VLOOKUP($D412,'قاعدة البيانات'!$G:$J,2,0)</f>
        <v>0</v>
      </c>
      <c r="BC412" s="28">
        <f>(SUMIFS('حركة المخزون'!$F:$F,'حركة المخزون'!$E:$E,$D412,'حركة المخزون'!$H:$H,BB$2)-SUMIFS('حركة المخزون'!$F:$F,'حركة المخزون'!$E:$E,$D412,'حركة المخزون'!$G:$G,BB$2))*VLOOKUP($D412,'قاعدة البيانات'!$G:$J,4,0)</f>
        <v>0</v>
      </c>
      <c r="BD412" s="28">
        <f>(SUMIFS('حركة المخزون'!$F:$F,'حركة المخزون'!$E:$E,$D412,'حركة المخزون'!$H:$H,BD$2)-SUMIFS('حركة المخزون'!$F:$F,'حركة المخزون'!$E:$E,$D412,'حركة المخزون'!$G:$G,BD$2))*VLOOKUP($D412,'قاعدة البيانات'!$G:$J,2,0)</f>
        <v>0</v>
      </c>
      <c r="BE412" s="28">
        <f>(SUMIFS('حركة المخزون'!$F:$F,'حركة المخزون'!$E:$E,$D412,'حركة المخزون'!$H:$H,BD$2)-SUMIFS('حركة المخزون'!$F:$F,'حركة المخزون'!$E:$E,$D412,'حركة المخزون'!$G:$G,BD$2))*VLOOKUP($D412,'قاعدة البيانات'!$G:$J,4,0)</f>
        <v>0</v>
      </c>
      <c r="BF412" s="28">
        <f>(SUMIFS('حركة المخزون'!$F:$F,'حركة المخزون'!$E:$E,$D412,'حركة المخزون'!$H:$H,BF$2)-SUMIFS('حركة المخزون'!$F:$F,'حركة المخزون'!$E:$E,$D412,'حركة المخزون'!$G:$G,BF$2))*VLOOKUP($D412,'قاعدة البيانات'!$G:$J,2,0)</f>
        <v>0</v>
      </c>
      <c r="BG412" s="28">
        <f>(SUMIFS('حركة المخزون'!$F:$F,'حركة المخزون'!$E:$E,$D412,'حركة المخزون'!$H:$H,BF$2)-SUMIFS('حركة المخزون'!$F:$F,'حركة المخزون'!$E:$E,$D412,'حركة المخزون'!$G:$G,BF$2))*VLOOKUP($D412,'قاعدة البيانات'!$G:$J,4,0)</f>
        <v>0</v>
      </c>
      <c r="BH412" s="28">
        <f>(SUMIFS('حركة المخزون'!$F:$F,'حركة المخزون'!$E:$E,$D412,'حركة المخزون'!$H:$H,BH$2)-SUMIFS('حركة المخزون'!$F:$F,'حركة المخزون'!$E:$E,$D412,'حركة المخزون'!$G:$G,BH$2))*VLOOKUP($D412,'قاعدة البيانات'!$G:$J,2,0)</f>
        <v>0</v>
      </c>
      <c r="BI412" s="28">
        <f>(SUMIFS('حركة المخزون'!$F:$F,'حركة المخزون'!$E:$E,$D412,'حركة المخزون'!$H:$H,BH$2)-SUMIFS('حركة المخزون'!$F:$F,'حركة المخزون'!$E:$E,$D412,'حركة المخزون'!$G:$G,BH$2))*VLOOKUP($D412,'قاعدة البيانات'!$G:$J,4,0)</f>
        <v>0</v>
      </c>
    </row>
    <row r="413" spans="2:61" s="15" customFormat="1" ht="24" customHeight="1" x14ac:dyDescent="0.2">
      <c r="B413" s="19">
        <v>410</v>
      </c>
      <c r="C413" s="19"/>
      <c r="D413" s="18" t="str">
        <f>VLOOKUP(C413,'قاعدة البيانات'!F:G,2,0)</f>
        <v/>
      </c>
      <c r="F413" s="28">
        <f>(SUMIFS('حركة المخزون'!$F:$F,'حركة المخزون'!$E:$E,$D413,'حركة المخزون'!$H:$H,F$2)-SUMIFS('حركة المخزون'!$F:$F,'حركة المخزون'!$E:$E,$D413,'حركة المخزون'!$G:$G,F$2))*VLOOKUP($D413,'قاعدة البيانات'!$G:$J,2,0)</f>
        <v>0</v>
      </c>
      <c r="G413" s="28">
        <f>(SUMIFS('حركة المخزون'!$F:$F,'حركة المخزون'!$E:$E,$D413,'حركة المخزون'!$H:$H,F$2)-SUMIFS('حركة المخزون'!$F:$F,'حركة المخزون'!$E:$E,$D413,'حركة المخزون'!$G:$G,F$2))*VLOOKUP($D413,'قاعدة البيانات'!$G:$J,4,0)</f>
        <v>0</v>
      </c>
      <c r="H413" s="28">
        <f>(SUMIFS('حركة المخزون'!$F:$F,'حركة المخزون'!$E:$E,$D413,'حركة المخزون'!$H:$H,H$2)-SUMIFS('حركة المخزون'!$F:$F,'حركة المخزون'!$E:$E,$D413,'حركة المخزون'!$G:$G,H$2))*VLOOKUP($D413,'قاعدة البيانات'!$G:$J,2,0)</f>
        <v>0</v>
      </c>
      <c r="I413" s="28">
        <f>(SUMIFS('حركة المخزون'!$F:$F,'حركة المخزون'!$E:$E,$D413,'حركة المخزون'!$H:$H,H$2)-SUMIFS('حركة المخزون'!$F:$F,'حركة المخزون'!$E:$E,$D413,'حركة المخزون'!$G:$G,H$2))*VLOOKUP($D413,'قاعدة البيانات'!$G:$J,4,0)</f>
        <v>0</v>
      </c>
      <c r="J413" s="28">
        <f>(SUMIFS('حركة المخزون'!$F:$F,'حركة المخزون'!$E:$E,$D413,'حركة المخزون'!$H:$H,J$2)-SUMIFS('حركة المخزون'!$F:$F,'حركة المخزون'!$E:$E,$D413,'حركة المخزون'!$G:$G,J$2))*VLOOKUP($D413,'قاعدة البيانات'!$G:$J,2,0)</f>
        <v>0</v>
      </c>
      <c r="K413" s="28">
        <f>(SUMIFS('حركة المخزون'!$F:$F,'حركة المخزون'!$E:$E,$D413,'حركة المخزون'!$H:$H,J$2)-SUMIFS('حركة المخزون'!$F:$F,'حركة المخزون'!$E:$E,$D413,'حركة المخزون'!$G:$G,J$2))*VLOOKUP($D413,'قاعدة البيانات'!$G:$J,4,0)</f>
        <v>0</v>
      </c>
      <c r="L413" s="28">
        <f>(SUMIFS('حركة المخزون'!$F:$F,'حركة المخزون'!$E:$E,$D413,'حركة المخزون'!$H:$H,L$2)-SUMIFS('حركة المخزون'!$F:$F,'حركة المخزون'!$E:$E,$D413,'حركة المخزون'!$G:$G,L$2))*VLOOKUP($D413,'قاعدة البيانات'!$G:$J,2,0)</f>
        <v>0</v>
      </c>
      <c r="M413" s="28">
        <f>(SUMIFS('حركة المخزون'!$F:$F,'حركة المخزون'!$E:$E,$D413,'حركة المخزون'!$H:$H,L$2)-SUMIFS('حركة المخزون'!$F:$F,'حركة المخزون'!$E:$E,$D413,'حركة المخزون'!$G:$G,L$2))*VLOOKUP($D413,'قاعدة البيانات'!$G:$J,4,0)</f>
        <v>0</v>
      </c>
      <c r="N413" s="28">
        <f>(SUMIFS('حركة المخزون'!$F:$F,'حركة المخزون'!$E:$E,$D413,'حركة المخزون'!$H:$H,N$2)-SUMIFS('حركة المخزون'!$F:$F,'حركة المخزون'!$E:$E,$D413,'حركة المخزون'!$G:$G,N$2))*VLOOKUP($D413,'قاعدة البيانات'!$G:$J,2,0)</f>
        <v>0</v>
      </c>
      <c r="O413" s="28">
        <f>(SUMIFS('حركة المخزون'!$F:$F,'حركة المخزون'!$E:$E,$D413,'حركة المخزون'!$H:$H,N$2)-SUMIFS('حركة المخزون'!$F:$F,'حركة المخزون'!$E:$E,$D413,'حركة المخزون'!$G:$G,N$2))*VLOOKUP($D413,'قاعدة البيانات'!$G:$J,4,0)</f>
        <v>0</v>
      </c>
      <c r="P413" s="28">
        <f>(SUMIFS('حركة المخزون'!$F:$F,'حركة المخزون'!$E:$E,$D413,'حركة المخزون'!$H:$H,P$2)-SUMIFS('حركة المخزون'!$F:$F,'حركة المخزون'!$E:$E,$D413,'حركة المخزون'!$G:$G,P$2))*VLOOKUP($D413,'قاعدة البيانات'!$G:$J,2,0)</f>
        <v>0</v>
      </c>
      <c r="Q413" s="28">
        <f>(SUMIFS('حركة المخزون'!$F:$F,'حركة المخزون'!$E:$E,$D413,'حركة المخزون'!$H:$H,P$2)-SUMIFS('حركة المخزون'!$F:$F,'حركة المخزون'!$E:$E,$D413,'حركة المخزون'!$G:$G,P$2))*VLOOKUP($D413,'قاعدة البيانات'!$G:$J,4,0)</f>
        <v>0</v>
      </c>
      <c r="R413" s="28">
        <f>(SUMIFS('حركة المخزون'!$F:$F,'حركة المخزون'!$E:$E,$D413,'حركة المخزون'!$H:$H,R$2)-SUMIFS('حركة المخزون'!$F:$F,'حركة المخزون'!$E:$E,$D413,'حركة المخزون'!$G:$G,R$2))*VLOOKUP($D413,'قاعدة البيانات'!$G:$J,2,0)</f>
        <v>0</v>
      </c>
      <c r="S413" s="28">
        <f>(SUMIFS('حركة المخزون'!$F:$F,'حركة المخزون'!$E:$E,$D413,'حركة المخزون'!$H:$H,R$2)-SUMIFS('حركة المخزون'!$F:$F,'حركة المخزون'!$E:$E,$D413,'حركة المخزون'!$G:$G,R$2))*VLOOKUP($D413,'قاعدة البيانات'!$G:$J,4,0)</f>
        <v>0</v>
      </c>
      <c r="T413" s="28">
        <f>(SUMIFS('حركة المخزون'!$F:$F,'حركة المخزون'!$E:$E,$D413,'حركة المخزون'!$H:$H,T$2)-SUMIFS('حركة المخزون'!$F:$F,'حركة المخزون'!$E:$E,$D413,'حركة المخزون'!$G:$G,T$2))*VLOOKUP($D413,'قاعدة البيانات'!$G:$J,2,0)</f>
        <v>0</v>
      </c>
      <c r="U413" s="28">
        <f>(SUMIFS('حركة المخزون'!$F:$F,'حركة المخزون'!$E:$E,$D413,'حركة المخزون'!$H:$H,T$2)-SUMIFS('حركة المخزون'!$F:$F,'حركة المخزون'!$E:$E,$D413,'حركة المخزون'!$G:$G,T$2))*VLOOKUP($D413,'قاعدة البيانات'!$G:$J,4,0)</f>
        <v>0</v>
      </c>
      <c r="V413" s="28">
        <f>(SUMIFS('حركة المخزون'!$F:$F,'حركة المخزون'!$E:$E,$D413,'حركة المخزون'!$H:$H,V$2)-SUMIFS('حركة المخزون'!$F:$F,'حركة المخزون'!$E:$E,$D413,'حركة المخزون'!$G:$G,V$2))*VLOOKUP($D413,'قاعدة البيانات'!$G:$J,2,0)</f>
        <v>0</v>
      </c>
      <c r="W413" s="28">
        <f>(SUMIFS('حركة المخزون'!$F:$F,'حركة المخزون'!$E:$E,$D413,'حركة المخزون'!$H:$H,V$2)-SUMIFS('حركة المخزون'!$F:$F,'حركة المخزون'!$E:$E,$D413,'حركة المخزون'!$G:$G,V$2))*VLOOKUP($D413,'قاعدة البيانات'!$G:$J,4,0)</f>
        <v>0</v>
      </c>
      <c r="X413" s="28">
        <f>(SUMIFS('حركة المخزون'!$F:$F,'حركة المخزون'!$E:$E,$D413,'حركة المخزون'!$H:$H,X$2)-SUMIFS('حركة المخزون'!$F:$F,'حركة المخزون'!$E:$E,$D413,'حركة المخزون'!$G:$G,X$2))*VLOOKUP($D413,'قاعدة البيانات'!$G:$J,2,0)</f>
        <v>0</v>
      </c>
      <c r="Y413" s="28">
        <f>(SUMIFS('حركة المخزون'!$F:$F,'حركة المخزون'!$E:$E,$D413,'حركة المخزون'!$H:$H,X$2)-SUMIFS('حركة المخزون'!$F:$F,'حركة المخزون'!$E:$E,$D413,'حركة المخزون'!$G:$G,X$2))*VLOOKUP($D413,'قاعدة البيانات'!$G:$J,4,0)</f>
        <v>0</v>
      </c>
      <c r="Z413" s="28">
        <f>(SUMIFS('حركة المخزون'!$F:$F,'حركة المخزون'!$E:$E,$D413,'حركة المخزون'!$H:$H,Z$2)-SUMIFS('حركة المخزون'!$F:$F,'حركة المخزون'!$E:$E,$D413,'حركة المخزون'!$G:$G,Z$2))*VLOOKUP($D413,'قاعدة البيانات'!$G:$J,2,0)</f>
        <v>0</v>
      </c>
      <c r="AA413" s="28">
        <f>(SUMIFS('حركة المخزون'!$F:$F,'حركة المخزون'!$E:$E,$D413,'حركة المخزون'!$H:$H,Z$2)-SUMIFS('حركة المخزون'!$F:$F,'حركة المخزون'!$E:$E,$D413,'حركة المخزون'!$G:$G,Z$2))*VLOOKUP($D413,'قاعدة البيانات'!$G:$J,4,0)</f>
        <v>0</v>
      </c>
      <c r="AB413" s="28">
        <f>(SUMIFS('حركة المخزون'!$F:$F,'حركة المخزون'!$E:$E,$D413,'حركة المخزون'!$H:$H,AB$2)-SUMIFS('حركة المخزون'!$F:$F,'حركة المخزون'!$E:$E,$D413,'حركة المخزون'!$G:$G,AB$2))*VLOOKUP($D413,'قاعدة البيانات'!$G:$J,2,0)</f>
        <v>0</v>
      </c>
      <c r="AC413" s="28">
        <f>(SUMIFS('حركة المخزون'!$F:$F,'حركة المخزون'!$E:$E,$D413,'حركة المخزون'!$H:$H,AB$2)-SUMIFS('حركة المخزون'!$F:$F,'حركة المخزون'!$E:$E,$D413,'حركة المخزون'!$G:$G,AB$2))*VLOOKUP($D413,'قاعدة البيانات'!$G:$J,4,0)</f>
        <v>0</v>
      </c>
      <c r="AD413" s="28">
        <f>(SUMIFS('حركة المخزون'!$F:$F,'حركة المخزون'!$E:$E,$D413,'حركة المخزون'!$H:$H,AD$2)-SUMIFS('حركة المخزون'!$F:$F,'حركة المخزون'!$E:$E,$D413,'حركة المخزون'!$G:$G,AD$2))*VLOOKUP($D413,'قاعدة البيانات'!$G:$J,2,0)</f>
        <v>0</v>
      </c>
      <c r="AE413" s="28">
        <f>(SUMIFS('حركة المخزون'!$F:$F,'حركة المخزون'!$E:$E,$D413,'حركة المخزون'!$H:$H,AD$2)-SUMIFS('حركة المخزون'!$F:$F,'حركة المخزون'!$E:$E,$D413,'حركة المخزون'!$G:$G,AD$2))*VLOOKUP($D413,'قاعدة البيانات'!$G:$J,4,0)</f>
        <v>0</v>
      </c>
      <c r="AF413" s="28">
        <f>(SUMIFS('حركة المخزون'!$F:$F,'حركة المخزون'!$E:$E,$D413,'حركة المخزون'!$H:$H,AF$2)-SUMIFS('حركة المخزون'!$F:$F,'حركة المخزون'!$E:$E,$D413,'حركة المخزون'!$G:$G,AF$2))*VLOOKUP($D413,'قاعدة البيانات'!$G:$J,2,0)</f>
        <v>0</v>
      </c>
      <c r="AG413" s="28">
        <f>(SUMIFS('حركة المخزون'!$F:$F,'حركة المخزون'!$E:$E,$D413,'حركة المخزون'!$H:$H,AF$2)-SUMIFS('حركة المخزون'!$F:$F,'حركة المخزون'!$E:$E,$D413,'حركة المخزون'!$G:$G,AF$2))*VLOOKUP($D413,'قاعدة البيانات'!$G:$J,4,0)</f>
        <v>0</v>
      </c>
      <c r="AH413" s="28">
        <f>(SUMIFS('حركة المخزون'!$F:$F,'حركة المخزون'!$E:$E,$D413,'حركة المخزون'!$H:$H,AH$2)-SUMIFS('حركة المخزون'!$F:$F,'حركة المخزون'!$E:$E,$D413,'حركة المخزون'!$G:$G,AH$2))*VLOOKUP($D413,'قاعدة البيانات'!$G:$J,2,0)</f>
        <v>0</v>
      </c>
      <c r="AI413" s="28">
        <f>(SUMIFS('حركة المخزون'!$F:$F,'حركة المخزون'!$E:$E,$D413,'حركة المخزون'!$H:$H,AH$2)-SUMIFS('حركة المخزون'!$F:$F,'حركة المخزون'!$E:$E,$D413,'حركة المخزون'!$G:$G,AH$2))*VLOOKUP($D413,'قاعدة البيانات'!$G:$J,4,0)</f>
        <v>0</v>
      </c>
      <c r="AJ413" s="28">
        <f>(SUMIFS('حركة المخزون'!$F:$F,'حركة المخزون'!$E:$E,$D413,'حركة المخزون'!$H:$H,AJ$2)-SUMIFS('حركة المخزون'!$F:$F,'حركة المخزون'!$E:$E,$D413,'حركة المخزون'!$G:$G,AJ$2))*VLOOKUP($D413,'قاعدة البيانات'!$G:$J,2,0)</f>
        <v>0</v>
      </c>
      <c r="AK413" s="28">
        <f>(SUMIFS('حركة المخزون'!$F:$F,'حركة المخزون'!$E:$E,$D413,'حركة المخزون'!$H:$H,AJ$2)-SUMIFS('حركة المخزون'!$F:$F,'حركة المخزون'!$E:$E,$D413,'حركة المخزون'!$G:$G,AJ$2))*VLOOKUP($D413,'قاعدة البيانات'!$G:$J,4,0)</f>
        <v>0</v>
      </c>
      <c r="AL413" s="28">
        <f>(SUMIFS('حركة المخزون'!$F:$F,'حركة المخزون'!$E:$E,$D413,'حركة المخزون'!$H:$H,AL$2)-SUMIFS('حركة المخزون'!$F:$F,'حركة المخزون'!$E:$E,$D413,'حركة المخزون'!$G:$G,AL$2))*VLOOKUP($D413,'قاعدة البيانات'!$G:$J,2,0)</f>
        <v>0</v>
      </c>
      <c r="AM413" s="28">
        <f>(SUMIFS('حركة المخزون'!$F:$F,'حركة المخزون'!$E:$E,$D413,'حركة المخزون'!$H:$H,AL$2)-SUMIFS('حركة المخزون'!$F:$F,'حركة المخزون'!$E:$E,$D413,'حركة المخزون'!$G:$G,AL$2))*VLOOKUP($D413,'قاعدة البيانات'!$G:$J,4,0)</f>
        <v>0</v>
      </c>
      <c r="AN413" s="28">
        <f>(SUMIFS('حركة المخزون'!$F:$F,'حركة المخزون'!$E:$E,$D413,'حركة المخزون'!$H:$H,AN$2)-SUMIFS('حركة المخزون'!$F:$F,'حركة المخزون'!$E:$E,$D413,'حركة المخزون'!$G:$G,AN$2))*VLOOKUP($D413,'قاعدة البيانات'!$G:$J,2,0)</f>
        <v>0</v>
      </c>
      <c r="AO413" s="28">
        <f>(SUMIFS('حركة المخزون'!$F:$F,'حركة المخزون'!$E:$E,$D413,'حركة المخزون'!$H:$H,AN$2)-SUMIFS('حركة المخزون'!$F:$F,'حركة المخزون'!$E:$E,$D413,'حركة المخزون'!$G:$G,AN$2))*VLOOKUP($D413,'قاعدة البيانات'!$G:$J,4,0)</f>
        <v>0</v>
      </c>
      <c r="AP413" s="28">
        <f>(SUMIFS('حركة المخزون'!$F:$F,'حركة المخزون'!$E:$E,$D413,'حركة المخزون'!$H:$H,AP$2)-SUMIFS('حركة المخزون'!$F:$F,'حركة المخزون'!$E:$E,$D413,'حركة المخزون'!$G:$G,AP$2))*VLOOKUP($D413,'قاعدة البيانات'!$G:$J,2,0)</f>
        <v>0</v>
      </c>
      <c r="AQ413" s="28">
        <f>(SUMIFS('حركة المخزون'!$F:$F,'حركة المخزون'!$E:$E,$D413,'حركة المخزون'!$H:$H,AP$2)-SUMIFS('حركة المخزون'!$F:$F,'حركة المخزون'!$E:$E,$D413,'حركة المخزون'!$G:$G,AP$2))*VLOOKUP($D413,'قاعدة البيانات'!$G:$J,4,0)</f>
        <v>0</v>
      </c>
      <c r="AR413" s="28">
        <f>(SUMIFS('حركة المخزون'!$F:$F,'حركة المخزون'!$E:$E,$D413,'حركة المخزون'!$H:$H,AR$2)-SUMIFS('حركة المخزون'!$F:$F,'حركة المخزون'!$E:$E,$D413,'حركة المخزون'!$G:$G,AR$2))*VLOOKUP($D413,'قاعدة البيانات'!$G:$J,2,0)</f>
        <v>0</v>
      </c>
      <c r="AS413" s="28">
        <f>(SUMIFS('حركة المخزون'!$F:$F,'حركة المخزون'!$E:$E,$D413,'حركة المخزون'!$H:$H,AR$2)-SUMIFS('حركة المخزون'!$F:$F,'حركة المخزون'!$E:$E,$D413,'حركة المخزون'!$G:$G,AR$2))*VLOOKUP($D413,'قاعدة البيانات'!$G:$J,4,0)</f>
        <v>0</v>
      </c>
      <c r="AT413" s="28">
        <f>(SUMIFS('حركة المخزون'!$F:$F,'حركة المخزون'!$E:$E,$D413,'حركة المخزون'!$H:$H,AT$2)-SUMIFS('حركة المخزون'!$F:$F,'حركة المخزون'!$E:$E,$D413,'حركة المخزون'!$G:$G,AT$2))*VLOOKUP($D413,'قاعدة البيانات'!$G:$J,2,0)</f>
        <v>0</v>
      </c>
      <c r="AU413" s="28">
        <f>(SUMIFS('حركة المخزون'!$F:$F,'حركة المخزون'!$E:$E,$D413,'حركة المخزون'!$H:$H,AT$2)-SUMIFS('حركة المخزون'!$F:$F,'حركة المخزون'!$E:$E,$D413,'حركة المخزون'!$G:$G,AT$2))*VLOOKUP($D413,'قاعدة البيانات'!$G:$J,4,0)</f>
        <v>0</v>
      </c>
      <c r="AV413" s="28">
        <f>(SUMIFS('حركة المخزون'!$F:$F,'حركة المخزون'!$E:$E,$D413,'حركة المخزون'!$H:$H,AV$2)-SUMIFS('حركة المخزون'!$F:$F,'حركة المخزون'!$E:$E,$D413,'حركة المخزون'!$G:$G,AV$2))*VLOOKUP($D413,'قاعدة البيانات'!$G:$J,2,0)</f>
        <v>0</v>
      </c>
      <c r="AW413" s="28">
        <f>(SUMIFS('حركة المخزون'!$F:$F,'حركة المخزون'!$E:$E,$D413,'حركة المخزون'!$H:$H,AV$2)-SUMIFS('حركة المخزون'!$F:$F,'حركة المخزون'!$E:$E,$D413,'حركة المخزون'!$G:$G,AV$2))*VLOOKUP($D413,'قاعدة البيانات'!$G:$J,4,0)</f>
        <v>0</v>
      </c>
      <c r="AX413" s="28">
        <f>(SUMIFS('حركة المخزون'!$F:$F,'حركة المخزون'!$E:$E,$D413,'حركة المخزون'!$H:$H,AX$2)-SUMIFS('حركة المخزون'!$F:$F,'حركة المخزون'!$E:$E,$D413,'حركة المخزون'!$G:$G,AX$2))*VLOOKUP($D413,'قاعدة البيانات'!$G:$J,2,0)</f>
        <v>0</v>
      </c>
      <c r="AY413" s="28">
        <f>(SUMIFS('حركة المخزون'!$F:$F,'حركة المخزون'!$E:$E,$D413,'حركة المخزون'!$H:$H,AX$2)-SUMIFS('حركة المخزون'!$F:$F,'حركة المخزون'!$E:$E,$D413,'حركة المخزون'!$G:$G,AX$2))*VLOOKUP($D413,'قاعدة البيانات'!$G:$J,4,0)</f>
        <v>0</v>
      </c>
      <c r="AZ413" s="28">
        <f>(SUMIFS('حركة المخزون'!$F:$F,'حركة المخزون'!$E:$E,$D413,'حركة المخزون'!$H:$H,AZ$2)-SUMIFS('حركة المخزون'!$F:$F,'حركة المخزون'!$E:$E,$D413,'حركة المخزون'!$G:$G,AZ$2))*VLOOKUP($D413,'قاعدة البيانات'!$G:$J,2,0)</f>
        <v>0</v>
      </c>
      <c r="BA413" s="28">
        <f>(SUMIFS('حركة المخزون'!$F:$F,'حركة المخزون'!$E:$E,$D413,'حركة المخزون'!$H:$H,AZ$2)-SUMIFS('حركة المخزون'!$F:$F,'حركة المخزون'!$E:$E,$D413,'حركة المخزون'!$G:$G,AZ$2))*VLOOKUP($D413,'قاعدة البيانات'!$G:$J,4,0)</f>
        <v>0</v>
      </c>
      <c r="BB413" s="28">
        <f>(SUMIFS('حركة المخزون'!$F:$F,'حركة المخزون'!$E:$E,$D413,'حركة المخزون'!$H:$H,BB$2)-SUMIFS('حركة المخزون'!$F:$F,'حركة المخزون'!$E:$E,$D413,'حركة المخزون'!$G:$G,BB$2))*VLOOKUP($D413,'قاعدة البيانات'!$G:$J,2,0)</f>
        <v>0</v>
      </c>
      <c r="BC413" s="28">
        <f>(SUMIFS('حركة المخزون'!$F:$F,'حركة المخزون'!$E:$E,$D413,'حركة المخزون'!$H:$H,BB$2)-SUMIFS('حركة المخزون'!$F:$F,'حركة المخزون'!$E:$E,$D413,'حركة المخزون'!$G:$G,BB$2))*VLOOKUP($D413,'قاعدة البيانات'!$G:$J,4,0)</f>
        <v>0</v>
      </c>
      <c r="BD413" s="28">
        <f>(SUMIFS('حركة المخزون'!$F:$F,'حركة المخزون'!$E:$E,$D413,'حركة المخزون'!$H:$H,BD$2)-SUMIFS('حركة المخزون'!$F:$F,'حركة المخزون'!$E:$E,$D413,'حركة المخزون'!$G:$G,BD$2))*VLOOKUP($D413,'قاعدة البيانات'!$G:$J,2,0)</f>
        <v>0</v>
      </c>
      <c r="BE413" s="28">
        <f>(SUMIFS('حركة المخزون'!$F:$F,'حركة المخزون'!$E:$E,$D413,'حركة المخزون'!$H:$H,BD$2)-SUMIFS('حركة المخزون'!$F:$F,'حركة المخزون'!$E:$E,$D413,'حركة المخزون'!$G:$G,BD$2))*VLOOKUP($D413,'قاعدة البيانات'!$G:$J,4,0)</f>
        <v>0</v>
      </c>
      <c r="BF413" s="28">
        <f>(SUMIFS('حركة المخزون'!$F:$F,'حركة المخزون'!$E:$E,$D413,'حركة المخزون'!$H:$H,BF$2)-SUMIFS('حركة المخزون'!$F:$F,'حركة المخزون'!$E:$E,$D413,'حركة المخزون'!$G:$G,BF$2))*VLOOKUP($D413,'قاعدة البيانات'!$G:$J,2,0)</f>
        <v>0</v>
      </c>
      <c r="BG413" s="28">
        <f>(SUMIFS('حركة المخزون'!$F:$F,'حركة المخزون'!$E:$E,$D413,'حركة المخزون'!$H:$H,BF$2)-SUMIFS('حركة المخزون'!$F:$F,'حركة المخزون'!$E:$E,$D413,'حركة المخزون'!$G:$G,BF$2))*VLOOKUP($D413,'قاعدة البيانات'!$G:$J,4,0)</f>
        <v>0</v>
      </c>
      <c r="BH413" s="28">
        <f>(SUMIFS('حركة المخزون'!$F:$F,'حركة المخزون'!$E:$E,$D413,'حركة المخزون'!$H:$H,BH$2)-SUMIFS('حركة المخزون'!$F:$F,'حركة المخزون'!$E:$E,$D413,'حركة المخزون'!$G:$G,BH$2))*VLOOKUP($D413,'قاعدة البيانات'!$G:$J,2,0)</f>
        <v>0</v>
      </c>
      <c r="BI413" s="28">
        <f>(SUMIFS('حركة المخزون'!$F:$F,'حركة المخزون'!$E:$E,$D413,'حركة المخزون'!$H:$H,BH$2)-SUMIFS('حركة المخزون'!$F:$F,'حركة المخزون'!$E:$E,$D413,'حركة المخزون'!$G:$G,BH$2))*VLOOKUP($D413,'قاعدة البيانات'!$G:$J,4,0)</f>
        <v>0</v>
      </c>
    </row>
    <row r="414" spans="2:61" s="15" customFormat="1" ht="24" customHeight="1" x14ac:dyDescent="0.2">
      <c r="B414" s="18">
        <v>411</v>
      </c>
      <c r="C414" s="19"/>
      <c r="D414" s="18" t="str">
        <f>VLOOKUP(C414,'قاعدة البيانات'!F:G,2,0)</f>
        <v/>
      </c>
      <c r="F414" s="28">
        <f>(SUMIFS('حركة المخزون'!$F:$F,'حركة المخزون'!$E:$E,$D414,'حركة المخزون'!$H:$H,F$2)-SUMIFS('حركة المخزون'!$F:$F,'حركة المخزون'!$E:$E,$D414,'حركة المخزون'!$G:$G,F$2))*VLOOKUP($D414,'قاعدة البيانات'!$G:$J,2,0)</f>
        <v>0</v>
      </c>
      <c r="G414" s="28">
        <f>(SUMIFS('حركة المخزون'!$F:$F,'حركة المخزون'!$E:$E,$D414,'حركة المخزون'!$H:$H,F$2)-SUMIFS('حركة المخزون'!$F:$F,'حركة المخزون'!$E:$E,$D414,'حركة المخزون'!$G:$G,F$2))*VLOOKUP($D414,'قاعدة البيانات'!$G:$J,4,0)</f>
        <v>0</v>
      </c>
      <c r="H414" s="28">
        <f>(SUMIFS('حركة المخزون'!$F:$F,'حركة المخزون'!$E:$E,$D414,'حركة المخزون'!$H:$H,H$2)-SUMIFS('حركة المخزون'!$F:$F,'حركة المخزون'!$E:$E,$D414,'حركة المخزون'!$G:$G,H$2))*VLOOKUP($D414,'قاعدة البيانات'!$G:$J,2,0)</f>
        <v>0</v>
      </c>
      <c r="I414" s="28">
        <f>(SUMIFS('حركة المخزون'!$F:$F,'حركة المخزون'!$E:$E,$D414,'حركة المخزون'!$H:$H,H$2)-SUMIFS('حركة المخزون'!$F:$F,'حركة المخزون'!$E:$E,$D414,'حركة المخزون'!$G:$G,H$2))*VLOOKUP($D414,'قاعدة البيانات'!$G:$J,4,0)</f>
        <v>0</v>
      </c>
      <c r="J414" s="28">
        <f>(SUMIFS('حركة المخزون'!$F:$F,'حركة المخزون'!$E:$E,$D414,'حركة المخزون'!$H:$H,J$2)-SUMIFS('حركة المخزون'!$F:$F,'حركة المخزون'!$E:$E,$D414,'حركة المخزون'!$G:$G,J$2))*VLOOKUP($D414,'قاعدة البيانات'!$G:$J,2,0)</f>
        <v>0</v>
      </c>
      <c r="K414" s="28">
        <f>(SUMIFS('حركة المخزون'!$F:$F,'حركة المخزون'!$E:$E,$D414,'حركة المخزون'!$H:$H,J$2)-SUMIFS('حركة المخزون'!$F:$F,'حركة المخزون'!$E:$E,$D414,'حركة المخزون'!$G:$G,J$2))*VLOOKUP($D414,'قاعدة البيانات'!$G:$J,4,0)</f>
        <v>0</v>
      </c>
      <c r="L414" s="28">
        <f>(SUMIFS('حركة المخزون'!$F:$F,'حركة المخزون'!$E:$E,$D414,'حركة المخزون'!$H:$H,L$2)-SUMIFS('حركة المخزون'!$F:$F,'حركة المخزون'!$E:$E,$D414,'حركة المخزون'!$G:$G,L$2))*VLOOKUP($D414,'قاعدة البيانات'!$G:$J,2,0)</f>
        <v>0</v>
      </c>
      <c r="M414" s="28">
        <f>(SUMIFS('حركة المخزون'!$F:$F,'حركة المخزون'!$E:$E,$D414,'حركة المخزون'!$H:$H,L$2)-SUMIFS('حركة المخزون'!$F:$F,'حركة المخزون'!$E:$E,$D414,'حركة المخزون'!$G:$G,L$2))*VLOOKUP($D414,'قاعدة البيانات'!$G:$J,4,0)</f>
        <v>0</v>
      </c>
      <c r="N414" s="28">
        <f>(SUMIFS('حركة المخزون'!$F:$F,'حركة المخزون'!$E:$E,$D414,'حركة المخزون'!$H:$H,N$2)-SUMIFS('حركة المخزون'!$F:$F,'حركة المخزون'!$E:$E,$D414,'حركة المخزون'!$G:$G,N$2))*VLOOKUP($D414,'قاعدة البيانات'!$G:$J,2,0)</f>
        <v>0</v>
      </c>
      <c r="O414" s="28">
        <f>(SUMIFS('حركة المخزون'!$F:$F,'حركة المخزون'!$E:$E,$D414,'حركة المخزون'!$H:$H,N$2)-SUMIFS('حركة المخزون'!$F:$F,'حركة المخزون'!$E:$E,$D414,'حركة المخزون'!$G:$G,N$2))*VLOOKUP($D414,'قاعدة البيانات'!$G:$J,4,0)</f>
        <v>0</v>
      </c>
      <c r="P414" s="28">
        <f>(SUMIFS('حركة المخزون'!$F:$F,'حركة المخزون'!$E:$E,$D414,'حركة المخزون'!$H:$H,P$2)-SUMIFS('حركة المخزون'!$F:$F,'حركة المخزون'!$E:$E,$D414,'حركة المخزون'!$G:$G,P$2))*VLOOKUP($D414,'قاعدة البيانات'!$G:$J,2,0)</f>
        <v>0</v>
      </c>
      <c r="Q414" s="28">
        <f>(SUMIFS('حركة المخزون'!$F:$F,'حركة المخزون'!$E:$E,$D414,'حركة المخزون'!$H:$H,P$2)-SUMIFS('حركة المخزون'!$F:$F,'حركة المخزون'!$E:$E,$D414,'حركة المخزون'!$G:$G,P$2))*VLOOKUP($D414,'قاعدة البيانات'!$G:$J,4,0)</f>
        <v>0</v>
      </c>
      <c r="R414" s="28">
        <f>(SUMIFS('حركة المخزون'!$F:$F,'حركة المخزون'!$E:$E,$D414,'حركة المخزون'!$H:$H,R$2)-SUMIFS('حركة المخزون'!$F:$F,'حركة المخزون'!$E:$E,$D414,'حركة المخزون'!$G:$G,R$2))*VLOOKUP($D414,'قاعدة البيانات'!$G:$J,2,0)</f>
        <v>0</v>
      </c>
      <c r="S414" s="28">
        <f>(SUMIFS('حركة المخزون'!$F:$F,'حركة المخزون'!$E:$E,$D414,'حركة المخزون'!$H:$H,R$2)-SUMIFS('حركة المخزون'!$F:$F,'حركة المخزون'!$E:$E,$D414,'حركة المخزون'!$G:$G,R$2))*VLOOKUP($D414,'قاعدة البيانات'!$G:$J,4,0)</f>
        <v>0</v>
      </c>
      <c r="T414" s="28">
        <f>(SUMIFS('حركة المخزون'!$F:$F,'حركة المخزون'!$E:$E,$D414,'حركة المخزون'!$H:$H,T$2)-SUMIFS('حركة المخزون'!$F:$F,'حركة المخزون'!$E:$E,$D414,'حركة المخزون'!$G:$G,T$2))*VLOOKUP($D414,'قاعدة البيانات'!$G:$J,2,0)</f>
        <v>0</v>
      </c>
      <c r="U414" s="28">
        <f>(SUMIFS('حركة المخزون'!$F:$F,'حركة المخزون'!$E:$E,$D414,'حركة المخزون'!$H:$H,T$2)-SUMIFS('حركة المخزون'!$F:$F,'حركة المخزون'!$E:$E,$D414,'حركة المخزون'!$G:$G,T$2))*VLOOKUP($D414,'قاعدة البيانات'!$G:$J,4,0)</f>
        <v>0</v>
      </c>
      <c r="V414" s="28">
        <f>(SUMIFS('حركة المخزون'!$F:$F,'حركة المخزون'!$E:$E,$D414,'حركة المخزون'!$H:$H,V$2)-SUMIFS('حركة المخزون'!$F:$F,'حركة المخزون'!$E:$E,$D414,'حركة المخزون'!$G:$G,V$2))*VLOOKUP($D414,'قاعدة البيانات'!$G:$J,2,0)</f>
        <v>0</v>
      </c>
      <c r="W414" s="28">
        <f>(SUMIFS('حركة المخزون'!$F:$F,'حركة المخزون'!$E:$E,$D414,'حركة المخزون'!$H:$H,V$2)-SUMIFS('حركة المخزون'!$F:$F,'حركة المخزون'!$E:$E,$D414,'حركة المخزون'!$G:$G,V$2))*VLOOKUP($D414,'قاعدة البيانات'!$G:$J,4,0)</f>
        <v>0</v>
      </c>
      <c r="X414" s="28">
        <f>(SUMIFS('حركة المخزون'!$F:$F,'حركة المخزون'!$E:$E,$D414,'حركة المخزون'!$H:$H,X$2)-SUMIFS('حركة المخزون'!$F:$F,'حركة المخزون'!$E:$E,$D414,'حركة المخزون'!$G:$G,X$2))*VLOOKUP($D414,'قاعدة البيانات'!$G:$J,2,0)</f>
        <v>0</v>
      </c>
      <c r="Y414" s="28">
        <f>(SUMIFS('حركة المخزون'!$F:$F,'حركة المخزون'!$E:$E,$D414,'حركة المخزون'!$H:$H,X$2)-SUMIFS('حركة المخزون'!$F:$F,'حركة المخزون'!$E:$E,$D414,'حركة المخزون'!$G:$G,X$2))*VLOOKUP($D414,'قاعدة البيانات'!$G:$J,4,0)</f>
        <v>0</v>
      </c>
      <c r="Z414" s="28">
        <f>(SUMIFS('حركة المخزون'!$F:$F,'حركة المخزون'!$E:$E,$D414,'حركة المخزون'!$H:$H,Z$2)-SUMIFS('حركة المخزون'!$F:$F,'حركة المخزون'!$E:$E,$D414,'حركة المخزون'!$G:$G,Z$2))*VLOOKUP($D414,'قاعدة البيانات'!$G:$J,2,0)</f>
        <v>0</v>
      </c>
      <c r="AA414" s="28">
        <f>(SUMIFS('حركة المخزون'!$F:$F,'حركة المخزون'!$E:$E,$D414,'حركة المخزون'!$H:$H,Z$2)-SUMIFS('حركة المخزون'!$F:$F,'حركة المخزون'!$E:$E,$D414,'حركة المخزون'!$G:$G,Z$2))*VLOOKUP($D414,'قاعدة البيانات'!$G:$J,4,0)</f>
        <v>0</v>
      </c>
      <c r="AB414" s="28">
        <f>(SUMIFS('حركة المخزون'!$F:$F,'حركة المخزون'!$E:$E,$D414,'حركة المخزون'!$H:$H,AB$2)-SUMIFS('حركة المخزون'!$F:$F,'حركة المخزون'!$E:$E,$D414,'حركة المخزون'!$G:$G,AB$2))*VLOOKUP($D414,'قاعدة البيانات'!$G:$J,2,0)</f>
        <v>0</v>
      </c>
      <c r="AC414" s="28">
        <f>(SUMIFS('حركة المخزون'!$F:$F,'حركة المخزون'!$E:$E,$D414,'حركة المخزون'!$H:$H,AB$2)-SUMIFS('حركة المخزون'!$F:$F,'حركة المخزون'!$E:$E,$D414,'حركة المخزون'!$G:$G,AB$2))*VLOOKUP($D414,'قاعدة البيانات'!$G:$J,4,0)</f>
        <v>0</v>
      </c>
      <c r="AD414" s="28">
        <f>(SUMIFS('حركة المخزون'!$F:$F,'حركة المخزون'!$E:$E,$D414,'حركة المخزون'!$H:$H,AD$2)-SUMIFS('حركة المخزون'!$F:$F,'حركة المخزون'!$E:$E,$D414,'حركة المخزون'!$G:$G,AD$2))*VLOOKUP($D414,'قاعدة البيانات'!$G:$J,2,0)</f>
        <v>0</v>
      </c>
      <c r="AE414" s="28">
        <f>(SUMIFS('حركة المخزون'!$F:$F,'حركة المخزون'!$E:$E,$D414,'حركة المخزون'!$H:$H,AD$2)-SUMIFS('حركة المخزون'!$F:$F,'حركة المخزون'!$E:$E,$D414,'حركة المخزون'!$G:$G,AD$2))*VLOOKUP($D414,'قاعدة البيانات'!$G:$J,4,0)</f>
        <v>0</v>
      </c>
      <c r="AF414" s="28">
        <f>(SUMIFS('حركة المخزون'!$F:$F,'حركة المخزون'!$E:$E,$D414,'حركة المخزون'!$H:$H,AF$2)-SUMIFS('حركة المخزون'!$F:$F,'حركة المخزون'!$E:$E,$D414,'حركة المخزون'!$G:$G,AF$2))*VLOOKUP($D414,'قاعدة البيانات'!$G:$J,2,0)</f>
        <v>0</v>
      </c>
      <c r="AG414" s="28">
        <f>(SUMIFS('حركة المخزون'!$F:$F,'حركة المخزون'!$E:$E,$D414,'حركة المخزون'!$H:$H,AF$2)-SUMIFS('حركة المخزون'!$F:$F,'حركة المخزون'!$E:$E,$D414,'حركة المخزون'!$G:$G,AF$2))*VLOOKUP($D414,'قاعدة البيانات'!$G:$J,4,0)</f>
        <v>0</v>
      </c>
      <c r="AH414" s="28">
        <f>(SUMIFS('حركة المخزون'!$F:$F,'حركة المخزون'!$E:$E,$D414,'حركة المخزون'!$H:$H,AH$2)-SUMIFS('حركة المخزون'!$F:$F,'حركة المخزون'!$E:$E,$D414,'حركة المخزون'!$G:$G,AH$2))*VLOOKUP($D414,'قاعدة البيانات'!$G:$J,2,0)</f>
        <v>0</v>
      </c>
      <c r="AI414" s="28">
        <f>(SUMIFS('حركة المخزون'!$F:$F,'حركة المخزون'!$E:$E,$D414,'حركة المخزون'!$H:$H,AH$2)-SUMIFS('حركة المخزون'!$F:$F,'حركة المخزون'!$E:$E,$D414,'حركة المخزون'!$G:$G,AH$2))*VLOOKUP($D414,'قاعدة البيانات'!$G:$J,4,0)</f>
        <v>0</v>
      </c>
      <c r="AJ414" s="28">
        <f>(SUMIFS('حركة المخزون'!$F:$F,'حركة المخزون'!$E:$E,$D414,'حركة المخزون'!$H:$H,AJ$2)-SUMIFS('حركة المخزون'!$F:$F,'حركة المخزون'!$E:$E,$D414,'حركة المخزون'!$G:$G,AJ$2))*VLOOKUP($D414,'قاعدة البيانات'!$G:$J,2,0)</f>
        <v>0</v>
      </c>
      <c r="AK414" s="28">
        <f>(SUMIFS('حركة المخزون'!$F:$F,'حركة المخزون'!$E:$E,$D414,'حركة المخزون'!$H:$H,AJ$2)-SUMIFS('حركة المخزون'!$F:$F,'حركة المخزون'!$E:$E,$D414,'حركة المخزون'!$G:$G,AJ$2))*VLOOKUP($D414,'قاعدة البيانات'!$G:$J,4,0)</f>
        <v>0</v>
      </c>
      <c r="AL414" s="28">
        <f>(SUMIFS('حركة المخزون'!$F:$F,'حركة المخزون'!$E:$E,$D414,'حركة المخزون'!$H:$H,AL$2)-SUMIFS('حركة المخزون'!$F:$F,'حركة المخزون'!$E:$E,$D414,'حركة المخزون'!$G:$G,AL$2))*VLOOKUP($D414,'قاعدة البيانات'!$G:$J,2,0)</f>
        <v>0</v>
      </c>
      <c r="AM414" s="28">
        <f>(SUMIFS('حركة المخزون'!$F:$F,'حركة المخزون'!$E:$E,$D414,'حركة المخزون'!$H:$H,AL$2)-SUMIFS('حركة المخزون'!$F:$F,'حركة المخزون'!$E:$E,$D414,'حركة المخزون'!$G:$G,AL$2))*VLOOKUP($D414,'قاعدة البيانات'!$G:$J,4,0)</f>
        <v>0</v>
      </c>
      <c r="AN414" s="28">
        <f>(SUMIFS('حركة المخزون'!$F:$F,'حركة المخزون'!$E:$E,$D414,'حركة المخزون'!$H:$H,AN$2)-SUMIFS('حركة المخزون'!$F:$F,'حركة المخزون'!$E:$E,$D414,'حركة المخزون'!$G:$G,AN$2))*VLOOKUP($D414,'قاعدة البيانات'!$G:$J,2,0)</f>
        <v>0</v>
      </c>
      <c r="AO414" s="28">
        <f>(SUMIFS('حركة المخزون'!$F:$F,'حركة المخزون'!$E:$E,$D414,'حركة المخزون'!$H:$H,AN$2)-SUMIFS('حركة المخزون'!$F:$F,'حركة المخزون'!$E:$E,$D414,'حركة المخزون'!$G:$G,AN$2))*VLOOKUP($D414,'قاعدة البيانات'!$G:$J,4,0)</f>
        <v>0</v>
      </c>
      <c r="AP414" s="28">
        <f>(SUMIFS('حركة المخزون'!$F:$F,'حركة المخزون'!$E:$E,$D414,'حركة المخزون'!$H:$H,AP$2)-SUMIFS('حركة المخزون'!$F:$F,'حركة المخزون'!$E:$E,$D414,'حركة المخزون'!$G:$G,AP$2))*VLOOKUP($D414,'قاعدة البيانات'!$G:$J,2,0)</f>
        <v>0</v>
      </c>
      <c r="AQ414" s="28">
        <f>(SUMIFS('حركة المخزون'!$F:$F,'حركة المخزون'!$E:$E,$D414,'حركة المخزون'!$H:$H,AP$2)-SUMIFS('حركة المخزون'!$F:$F,'حركة المخزون'!$E:$E,$D414,'حركة المخزون'!$G:$G,AP$2))*VLOOKUP($D414,'قاعدة البيانات'!$G:$J,4,0)</f>
        <v>0</v>
      </c>
      <c r="AR414" s="28">
        <f>(SUMIFS('حركة المخزون'!$F:$F,'حركة المخزون'!$E:$E,$D414,'حركة المخزون'!$H:$H,AR$2)-SUMIFS('حركة المخزون'!$F:$F,'حركة المخزون'!$E:$E,$D414,'حركة المخزون'!$G:$G,AR$2))*VLOOKUP($D414,'قاعدة البيانات'!$G:$J,2,0)</f>
        <v>0</v>
      </c>
      <c r="AS414" s="28">
        <f>(SUMIFS('حركة المخزون'!$F:$F,'حركة المخزون'!$E:$E,$D414,'حركة المخزون'!$H:$H,AR$2)-SUMIFS('حركة المخزون'!$F:$F,'حركة المخزون'!$E:$E,$D414,'حركة المخزون'!$G:$G,AR$2))*VLOOKUP($D414,'قاعدة البيانات'!$G:$J,4,0)</f>
        <v>0</v>
      </c>
      <c r="AT414" s="28">
        <f>(SUMIFS('حركة المخزون'!$F:$F,'حركة المخزون'!$E:$E,$D414,'حركة المخزون'!$H:$H,AT$2)-SUMIFS('حركة المخزون'!$F:$F,'حركة المخزون'!$E:$E,$D414,'حركة المخزون'!$G:$G,AT$2))*VLOOKUP($D414,'قاعدة البيانات'!$G:$J,2,0)</f>
        <v>0</v>
      </c>
      <c r="AU414" s="28">
        <f>(SUMIFS('حركة المخزون'!$F:$F,'حركة المخزون'!$E:$E,$D414,'حركة المخزون'!$H:$H,AT$2)-SUMIFS('حركة المخزون'!$F:$F,'حركة المخزون'!$E:$E,$D414,'حركة المخزون'!$G:$G,AT$2))*VLOOKUP($D414,'قاعدة البيانات'!$G:$J,4,0)</f>
        <v>0</v>
      </c>
      <c r="AV414" s="28">
        <f>(SUMIFS('حركة المخزون'!$F:$F,'حركة المخزون'!$E:$E,$D414,'حركة المخزون'!$H:$H,AV$2)-SUMIFS('حركة المخزون'!$F:$F,'حركة المخزون'!$E:$E,$D414,'حركة المخزون'!$G:$G,AV$2))*VLOOKUP($D414,'قاعدة البيانات'!$G:$J,2,0)</f>
        <v>0</v>
      </c>
      <c r="AW414" s="28">
        <f>(SUMIFS('حركة المخزون'!$F:$F,'حركة المخزون'!$E:$E,$D414,'حركة المخزون'!$H:$H,AV$2)-SUMIFS('حركة المخزون'!$F:$F,'حركة المخزون'!$E:$E,$D414,'حركة المخزون'!$G:$G,AV$2))*VLOOKUP($D414,'قاعدة البيانات'!$G:$J,4,0)</f>
        <v>0</v>
      </c>
      <c r="AX414" s="28">
        <f>(SUMIFS('حركة المخزون'!$F:$F,'حركة المخزون'!$E:$E,$D414,'حركة المخزون'!$H:$H,AX$2)-SUMIFS('حركة المخزون'!$F:$F,'حركة المخزون'!$E:$E,$D414,'حركة المخزون'!$G:$G,AX$2))*VLOOKUP($D414,'قاعدة البيانات'!$G:$J,2,0)</f>
        <v>0</v>
      </c>
      <c r="AY414" s="28">
        <f>(SUMIFS('حركة المخزون'!$F:$F,'حركة المخزون'!$E:$E,$D414,'حركة المخزون'!$H:$H,AX$2)-SUMIFS('حركة المخزون'!$F:$F,'حركة المخزون'!$E:$E,$D414,'حركة المخزون'!$G:$G,AX$2))*VLOOKUP($D414,'قاعدة البيانات'!$G:$J,4,0)</f>
        <v>0</v>
      </c>
      <c r="AZ414" s="28">
        <f>(SUMIFS('حركة المخزون'!$F:$F,'حركة المخزون'!$E:$E,$D414,'حركة المخزون'!$H:$H,AZ$2)-SUMIFS('حركة المخزون'!$F:$F,'حركة المخزون'!$E:$E,$D414,'حركة المخزون'!$G:$G,AZ$2))*VLOOKUP($D414,'قاعدة البيانات'!$G:$J,2,0)</f>
        <v>0</v>
      </c>
      <c r="BA414" s="28">
        <f>(SUMIFS('حركة المخزون'!$F:$F,'حركة المخزون'!$E:$E,$D414,'حركة المخزون'!$H:$H,AZ$2)-SUMIFS('حركة المخزون'!$F:$F,'حركة المخزون'!$E:$E,$D414,'حركة المخزون'!$G:$G,AZ$2))*VLOOKUP($D414,'قاعدة البيانات'!$G:$J,4,0)</f>
        <v>0</v>
      </c>
      <c r="BB414" s="28">
        <f>(SUMIFS('حركة المخزون'!$F:$F,'حركة المخزون'!$E:$E,$D414,'حركة المخزون'!$H:$H,BB$2)-SUMIFS('حركة المخزون'!$F:$F,'حركة المخزون'!$E:$E,$D414,'حركة المخزون'!$G:$G,BB$2))*VLOOKUP($D414,'قاعدة البيانات'!$G:$J,2,0)</f>
        <v>0</v>
      </c>
      <c r="BC414" s="28">
        <f>(SUMIFS('حركة المخزون'!$F:$F,'حركة المخزون'!$E:$E,$D414,'حركة المخزون'!$H:$H,BB$2)-SUMIFS('حركة المخزون'!$F:$F,'حركة المخزون'!$E:$E,$D414,'حركة المخزون'!$G:$G,BB$2))*VLOOKUP($D414,'قاعدة البيانات'!$G:$J,4,0)</f>
        <v>0</v>
      </c>
      <c r="BD414" s="28">
        <f>(SUMIFS('حركة المخزون'!$F:$F,'حركة المخزون'!$E:$E,$D414,'حركة المخزون'!$H:$H,BD$2)-SUMIFS('حركة المخزون'!$F:$F,'حركة المخزون'!$E:$E,$D414,'حركة المخزون'!$G:$G,BD$2))*VLOOKUP($D414,'قاعدة البيانات'!$G:$J,2,0)</f>
        <v>0</v>
      </c>
      <c r="BE414" s="28">
        <f>(SUMIFS('حركة المخزون'!$F:$F,'حركة المخزون'!$E:$E,$D414,'حركة المخزون'!$H:$H,BD$2)-SUMIFS('حركة المخزون'!$F:$F,'حركة المخزون'!$E:$E,$D414,'حركة المخزون'!$G:$G,BD$2))*VLOOKUP($D414,'قاعدة البيانات'!$G:$J,4,0)</f>
        <v>0</v>
      </c>
      <c r="BF414" s="28">
        <f>(SUMIFS('حركة المخزون'!$F:$F,'حركة المخزون'!$E:$E,$D414,'حركة المخزون'!$H:$H,BF$2)-SUMIFS('حركة المخزون'!$F:$F,'حركة المخزون'!$E:$E,$D414,'حركة المخزون'!$G:$G,BF$2))*VLOOKUP($D414,'قاعدة البيانات'!$G:$J,2,0)</f>
        <v>0</v>
      </c>
      <c r="BG414" s="28">
        <f>(SUMIFS('حركة المخزون'!$F:$F,'حركة المخزون'!$E:$E,$D414,'حركة المخزون'!$H:$H,BF$2)-SUMIFS('حركة المخزون'!$F:$F,'حركة المخزون'!$E:$E,$D414,'حركة المخزون'!$G:$G,BF$2))*VLOOKUP($D414,'قاعدة البيانات'!$G:$J,4,0)</f>
        <v>0</v>
      </c>
      <c r="BH414" s="28">
        <f>(SUMIFS('حركة المخزون'!$F:$F,'حركة المخزون'!$E:$E,$D414,'حركة المخزون'!$H:$H,BH$2)-SUMIFS('حركة المخزون'!$F:$F,'حركة المخزون'!$E:$E,$D414,'حركة المخزون'!$G:$G,BH$2))*VLOOKUP($D414,'قاعدة البيانات'!$G:$J,2,0)</f>
        <v>0</v>
      </c>
      <c r="BI414" s="28">
        <f>(SUMIFS('حركة المخزون'!$F:$F,'حركة المخزون'!$E:$E,$D414,'حركة المخزون'!$H:$H,BH$2)-SUMIFS('حركة المخزون'!$F:$F,'حركة المخزون'!$E:$E,$D414,'حركة المخزون'!$G:$G,BH$2))*VLOOKUP($D414,'قاعدة البيانات'!$G:$J,4,0)</f>
        <v>0</v>
      </c>
    </row>
    <row r="415" spans="2:61" s="15" customFormat="1" ht="24" customHeight="1" x14ac:dyDescent="0.2">
      <c r="B415" s="18">
        <v>412</v>
      </c>
      <c r="C415" s="19"/>
      <c r="D415" s="18" t="str">
        <f>VLOOKUP(C415,'قاعدة البيانات'!F:G,2,0)</f>
        <v/>
      </c>
      <c r="F415" s="28">
        <f>(SUMIFS('حركة المخزون'!$F:$F,'حركة المخزون'!$E:$E,$D415,'حركة المخزون'!$H:$H,F$2)-SUMIFS('حركة المخزون'!$F:$F,'حركة المخزون'!$E:$E,$D415,'حركة المخزون'!$G:$G,F$2))*VLOOKUP($D415,'قاعدة البيانات'!$G:$J,2,0)</f>
        <v>0</v>
      </c>
      <c r="G415" s="28">
        <f>(SUMIFS('حركة المخزون'!$F:$F,'حركة المخزون'!$E:$E,$D415,'حركة المخزون'!$H:$H,F$2)-SUMIFS('حركة المخزون'!$F:$F,'حركة المخزون'!$E:$E,$D415,'حركة المخزون'!$G:$G,F$2))*VLOOKUP($D415,'قاعدة البيانات'!$G:$J,4,0)</f>
        <v>0</v>
      </c>
      <c r="H415" s="28">
        <f>(SUMIFS('حركة المخزون'!$F:$F,'حركة المخزون'!$E:$E,$D415,'حركة المخزون'!$H:$H,H$2)-SUMIFS('حركة المخزون'!$F:$F,'حركة المخزون'!$E:$E,$D415,'حركة المخزون'!$G:$G,H$2))*VLOOKUP($D415,'قاعدة البيانات'!$G:$J,2,0)</f>
        <v>0</v>
      </c>
      <c r="I415" s="28">
        <f>(SUMIFS('حركة المخزون'!$F:$F,'حركة المخزون'!$E:$E,$D415,'حركة المخزون'!$H:$H,H$2)-SUMIFS('حركة المخزون'!$F:$F,'حركة المخزون'!$E:$E,$D415,'حركة المخزون'!$G:$G,H$2))*VLOOKUP($D415,'قاعدة البيانات'!$G:$J,4,0)</f>
        <v>0</v>
      </c>
      <c r="J415" s="28">
        <f>(SUMIFS('حركة المخزون'!$F:$F,'حركة المخزون'!$E:$E,$D415,'حركة المخزون'!$H:$H,J$2)-SUMIFS('حركة المخزون'!$F:$F,'حركة المخزون'!$E:$E,$D415,'حركة المخزون'!$G:$G,J$2))*VLOOKUP($D415,'قاعدة البيانات'!$G:$J,2,0)</f>
        <v>0</v>
      </c>
      <c r="K415" s="28">
        <f>(SUMIFS('حركة المخزون'!$F:$F,'حركة المخزون'!$E:$E,$D415,'حركة المخزون'!$H:$H,J$2)-SUMIFS('حركة المخزون'!$F:$F,'حركة المخزون'!$E:$E,$D415,'حركة المخزون'!$G:$G,J$2))*VLOOKUP($D415,'قاعدة البيانات'!$G:$J,4,0)</f>
        <v>0</v>
      </c>
      <c r="L415" s="28">
        <f>(SUMIFS('حركة المخزون'!$F:$F,'حركة المخزون'!$E:$E,$D415,'حركة المخزون'!$H:$H,L$2)-SUMIFS('حركة المخزون'!$F:$F,'حركة المخزون'!$E:$E,$D415,'حركة المخزون'!$G:$G,L$2))*VLOOKUP($D415,'قاعدة البيانات'!$G:$J,2,0)</f>
        <v>0</v>
      </c>
      <c r="M415" s="28">
        <f>(SUMIFS('حركة المخزون'!$F:$F,'حركة المخزون'!$E:$E,$D415,'حركة المخزون'!$H:$H,L$2)-SUMIFS('حركة المخزون'!$F:$F,'حركة المخزون'!$E:$E,$D415,'حركة المخزون'!$G:$G,L$2))*VLOOKUP($D415,'قاعدة البيانات'!$G:$J,4,0)</f>
        <v>0</v>
      </c>
      <c r="N415" s="28">
        <f>(SUMIFS('حركة المخزون'!$F:$F,'حركة المخزون'!$E:$E,$D415,'حركة المخزون'!$H:$H,N$2)-SUMIFS('حركة المخزون'!$F:$F,'حركة المخزون'!$E:$E,$D415,'حركة المخزون'!$G:$G,N$2))*VLOOKUP($D415,'قاعدة البيانات'!$G:$J,2,0)</f>
        <v>0</v>
      </c>
      <c r="O415" s="28">
        <f>(SUMIFS('حركة المخزون'!$F:$F,'حركة المخزون'!$E:$E,$D415,'حركة المخزون'!$H:$H,N$2)-SUMIFS('حركة المخزون'!$F:$F,'حركة المخزون'!$E:$E,$D415,'حركة المخزون'!$G:$G,N$2))*VLOOKUP($D415,'قاعدة البيانات'!$G:$J,4,0)</f>
        <v>0</v>
      </c>
      <c r="P415" s="28">
        <f>(SUMIFS('حركة المخزون'!$F:$F,'حركة المخزون'!$E:$E,$D415,'حركة المخزون'!$H:$H,P$2)-SUMIFS('حركة المخزون'!$F:$F,'حركة المخزون'!$E:$E,$D415,'حركة المخزون'!$G:$G,P$2))*VLOOKUP($D415,'قاعدة البيانات'!$G:$J,2,0)</f>
        <v>0</v>
      </c>
      <c r="Q415" s="28">
        <f>(SUMIFS('حركة المخزون'!$F:$F,'حركة المخزون'!$E:$E,$D415,'حركة المخزون'!$H:$H,P$2)-SUMIFS('حركة المخزون'!$F:$F,'حركة المخزون'!$E:$E,$D415,'حركة المخزون'!$G:$G,P$2))*VLOOKUP($D415,'قاعدة البيانات'!$G:$J,4,0)</f>
        <v>0</v>
      </c>
      <c r="R415" s="28">
        <f>(SUMIFS('حركة المخزون'!$F:$F,'حركة المخزون'!$E:$E,$D415,'حركة المخزون'!$H:$H,R$2)-SUMIFS('حركة المخزون'!$F:$F,'حركة المخزون'!$E:$E,$D415,'حركة المخزون'!$G:$G,R$2))*VLOOKUP($D415,'قاعدة البيانات'!$G:$J,2,0)</f>
        <v>0</v>
      </c>
      <c r="S415" s="28">
        <f>(SUMIFS('حركة المخزون'!$F:$F,'حركة المخزون'!$E:$E,$D415,'حركة المخزون'!$H:$H,R$2)-SUMIFS('حركة المخزون'!$F:$F,'حركة المخزون'!$E:$E,$D415,'حركة المخزون'!$G:$G,R$2))*VLOOKUP($D415,'قاعدة البيانات'!$G:$J,4,0)</f>
        <v>0</v>
      </c>
      <c r="T415" s="28">
        <f>(SUMIFS('حركة المخزون'!$F:$F,'حركة المخزون'!$E:$E,$D415,'حركة المخزون'!$H:$H,T$2)-SUMIFS('حركة المخزون'!$F:$F,'حركة المخزون'!$E:$E,$D415,'حركة المخزون'!$G:$G,T$2))*VLOOKUP($D415,'قاعدة البيانات'!$G:$J,2,0)</f>
        <v>0</v>
      </c>
      <c r="U415" s="28">
        <f>(SUMIFS('حركة المخزون'!$F:$F,'حركة المخزون'!$E:$E,$D415,'حركة المخزون'!$H:$H,T$2)-SUMIFS('حركة المخزون'!$F:$F,'حركة المخزون'!$E:$E,$D415,'حركة المخزون'!$G:$G,T$2))*VLOOKUP($D415,'قاعدة البيانات'!$G:$J,4,0)</f>
        <v>0</v>
      </c>
      <c r="V415" s="28">
        <f>(SUMIFS('حركة المخزون'!$F:$F,'حركة المخزون'!$E:$E,$D415,'حركة المخزون'!$H:$H,V$2)-SUMIFS('حركة المخزون'!$F:$F,'حركة المخزون'!$E:$E,$D415,'حركة المخزون'!$G:$G,V$2))*VLOOKUP($D415,'قاعدة البيانات'!$G:$J,2,0)</f>
        <v>0</v>
      </c>
      <c r="W415" s="28">
        <f>(SUMIFS('حركة المخزون'!$F:$F,'حركة المخزون'!$E:$E,$D415,'حركة المخزون'!$H:$H,V$2)-SUMIFS('حركة المخزون'!$F:$F,'حركة المخزون'!$E:$E,$D415,'حركة المخزون'!$G:$G,V$2))*VLOOKUP($D415,'قاعدة البيانات'!$G:$J,4,0)</f>
        <v>0</v>
      </c>
      <c r="X415" s="28">
        <f>(SUMIFS('حركة المخزون'!$F:$F,'حركة المخزون'!$E:$E,$D415,'حركة المخزون'!$H:$H,X$2)-SUMIFS('حركة المخزون'!$F:$F,'حركة المخزون'!$E:$E,$D415,'حركة المخزون'!$G:$G,X$2))*VLOOKUP($D415,'قاعدة البيانات'!$G:$J,2,0)</f>
        <v>0</v>
      </c>
      <c r="Y415" s="28">
        <f>(SUMIFS('حركة المخزون'!$F:$F,'حركة المخزون'!$E:$E,$D415,'حركة المخزون'!$H:$H,X$2)-SUMIFS('حركة المخزون'!$F:$F,'حركة المخزون'!$E:$E,$D415,'حركة المخزون'!$G:$G,X$2))*VLOOKUP($D415,'قاعدة البيانات'!$G:$J,4,0)</f>
        <v>0</v>
      </c>
      <c r="Z415" s="28">
        <f>(SUMIFS('حركة المخزون'!$F:$F,'حركة المخزون'!$E:$E,$D415,'حركة المخزون'!$H:$H,Z$2)-SUMIFS('حركة المخزون'!$F:$F,'حركة المخزون'!$E:$E,$D415,'حركة المخزون'!$G:$G,Z$2))*VLOOKUP($D415,'قاعدة البيانات'!$G:$J,2,0)</f>
        <v>0</v>
      </c>
      <c r="AA415" s="28">
        <f>(SUMIFS('حركة المخزون'!$F:$F,'حركة المخزون'!$E:$E,$D415,'حركة المخزون'!$H:$H,Z$2)-SUMIFS('حركة المخزون'!$F:$F,'حركة المخزون'!$E:$E,$D415,'حركة المخزون'!$G:$G,Z$2))*VLOOKUP($D415,'قاعدة البيانات'!$G:$J,4,0)</f>
        <v>0</v>
      </c>
      <c r="AB415" s="28">
        <f>(SUMIFS('حركة المخزون'!$F:$F,'حركة المخزون'!$E:$E,$D415,'حركة المخزون'!$H:$H,AB$2)-SUMIFS('حركة المخزون'!$F:$F,'حركة المخزون'!$E:$E,$D415,'حركة المخزون'!$G:$G,AB$2))*VLOOKUP($D415,'قاعدة البيانات'!$G:$J,2,0)</f>
        <v>0</v>
      </c>
      <c r="AC415" s="28">
        <f>(SUMIFS('حركة المخزون'!$F:$F,'حركة المخزون'!$E:$E,$D415,'حركة المخزون'!$H:$H,AB$2)-SUMIFS('حركة المخزون'!$F:$F,'حركة المخزون'!$E:$E,$D415,'حركة المخزون'!$G:$G,AB$2))*VLOOKUP($D415,'قاعدة البيانات'!$G:$J,4,0)</f>
        <v>0</v>
      </c>
      <c r="AD415" s="28">
        <f>(SUMIFS('حركة المخزون'!$F:$F,'حركة المخزون'!$E:$E,$D415,'حركة المخزون'!$H:$H,AD$2)-SUMIFS('حركة المخزون'!$F:$F,'حركة المخزون'!$E:$E,$D415,'حركة المخزون'!$G:$G,AD$2))*VLOOKUP($D415,'قاعدة البيانات'!$G:$J,2,0)</f>
        <v>0</v>
      </c>
      <c r="AE415" s="28">
        <f>(SUMIFS('حركة المخزون'!$F:$F,'حركة المخزون'!$E:$E,$D415,'حركة المخزون'!$H:$H,AD$2)-SUMIFS('حركة المخزون'!$F:$F,'حركة المخزون'!$E:$E,$D415,'حركة المخزون'!$G:$G,AD$2))*VLOOKUP($D415,'قاعدة البيانات'!$G:$J,4,0)</f>
        <v>0</v>
      </c>
      <c r="AF415" s="28">
        <f>(SUMIFS('حركة المخزون'!$F:$F,'حركة المخزون'!$E:$E,$D415,'حركة المخزون'!$H:$H,AF$2)-SUMIFS('حركة المخزون'!$F:$F,'حركة المخزون'!$E:$E,$D415,'حركة المخزون'!$G:$G,AF$2))*VLOOKUP($D415,'قاعدة البيانات'!$G:$J,2,0)</f>
        <v>0</v>
      </c>
      <c r="AG415" s="28">
        <f>(SUMIFS('حركة المخزون'!$F:$F,'حركة المخزون'!$E:$E,$D415,'حركة المخزون'!$H:$H,AF$2)-SUMIFS('حركة المخزون'!$F:$F,'حركة المخزون'!$E:$E,$D415,'حركة المخزون'!$G:$G,AF$2))*VLOOKUP($D415,'قاعدة البيانات'!$G:$J,4,0)</f>
        <v>0</v>
      </c>
      <c r="AH415" s="28">
        <f>(SUMIFS('حركة المخزون'!$F:$F,'حركة المخزون'!$E:$E,$D415,'حركة المخزون'!$H:$H,AH$2)-SUMIFS('حركة المخزون'!$F:$F,'حركة المخزون'!$E:$E,$D415,'حركة المخزون'!$G:$G,AH$2))*VLOOKUP($D415,'قاعدة البيانات'!$G:$J,2,0)</f>
        <v>0</v>
      </c>
      <c r="AI415" s="28">
        <f>(SUMIFS('حركة المخزون'!$F:$F,'حركة المخزون'!$E:$E,$D415,'حركة المخزون'!$H:$H,AH$2)-SUMIFS('حركة المخزون'!$F:$F,'حركة المخزون'!$E:$E,$D415,'حركة المخزون'!$G:$G,AH$2))*VLOOKUP($D415,'قاعدة البيانات'!$G:$J,4,0)</f>
        <v>0</v>
      </c>
      <c r="AJ415" s="28">
        <f>(SUMIFS('حركة المخزون'!$F:$F,'حركة المخزون'!$E:$E,$D415,'حركة المخزون'!$H:$H,AJ$2)-SUMIFS('حركة المخزون'!$F:$F,'حركة المخزون'!$E:$E,$D415,'حركة المخزون'!$G:$G,AJ$2))*VLOOKUP($D415,'قاعدة البيانات'!$G:$J,2,0)</f>
        <v>0</v>
      </c>
      <c r="AK415" s="28">
        <f>(SUMIFS('حركة المخزون'!$F:$F,'حركة المخزون'!$E:$E,$D415,'حركة المخزون'!$H:$H,AJ$2)-SUMIFS('حركة المخزون'!$F:$F,'حركة المخزون'!$E:$E,$D415,'حركة المخزون'!$G:$G,AJ$2))*VLOOKUP($D415,'قاعدة البيانات'!$G:$J,4,0)</f>
        <v>0</v>
      </c>
      <c r="AL415" s="28">
        <f>(SUMIFS('حركة المخزون'!$F:$F,'حركة المخزون'!$E:$E,$D415,'حركة المخزون'!$H:$H,AL$2)-SUMIFS('حركة المخزون'!$F:$F,'حركة المخزون'!$E:$E,$D415,'حركة المخزون'!$G:$G,AL$2))*VLOOKUP($D415,'قاعدة البيانات'!$G:$J,2,0)</f>
        <v>0</v>
      </c>
      <c r="AM415" s="28">
        <f>(SUMIFS('حركة المخزون'!$F:$F,'حركة المخزون'!$E:$E,$D415,'حركة المخزون'!$H:$H,AL$2)-SUMIFS('حركة المخزون'!$F:$F,'حركة المخزون'!$E:$E,$D415,'حركة المخزون'!$G:$G,AL$2))*VLOOKUP($D415,'قاعدة البيانات'!$G:$J,4,0)</f>
        <v>0</v>
      </c>
      <c r="AN415" s="28">
        <f>(SUMIFS('حركة المخزون'!$F:$F,'حركة المخزون'!$E:$E,$D415,'حركة المخزون'!$H:$H,AN$2)-SUMIFS('حركة المخزون'!$F:$F,'حركة المخزون'!$E:$E,$D415,'حركة المخزون'!$G:$G,AN$2))*VLOOKUP($D415,'قاعدة البيانات'!$G:$J,2,0)</f>
        <v>0</v>
      </c>
      <c r="AO415" s="28">
        <f>(SUMIFS('حركة المخزون'!$F:$F,'حركة المخزون'!$E:$E,$D415,'حركة المخزون'!$H:$H,AN$2)-SUMIFS('حركة المخزون'!$F:$F,'حركة المخزون'!$E:$E,$D415,'حركة المخزون'!$G:$G,AN$2))*VLOOKUP($D415,'قاعدة البيانات'!$G:$J,4,0)</f>
        <v>0</v>
      </c>
      <c r="AP415" s="28">
        <f>(SUMIFS('حركة المخزون'!$F:$F,'حركة المخزون'!$E:$E,$D415,'حركة المخزون'!$H:$H,AP$2)-SUMIFS('حركة المخزون'!$F:$F,'حركة المخزون'!$E:$E,$D415,'حركة المخزون'!$G:$G,AP$2))*VLOOKUP($D415,'قاعدة البيانات'!$G:$J,2,0)</f>
        <v>0</v>
      </c>
      <c r="AQ415" s="28">
        <f>(SUMIFS('حركة المخزون'!$F:$F,'حركة المخزون'!$E:$E,$D415,'حركة المخزون'!$H:$H,AP$2)-SUMIFS('حركة المخزون'!$F:$F,'حركة المخزون'!$E:$E,$D415,'حركة المخزون'!$G:$G,AP$2))*VLOOKUP($D415,'قاعدة البيانات'!$G:$J,4,0)</f>
        <v>0</v>
      </c>
      <c r="AR415" s="28">
        <f>(SUMIFS('حركة المخزون'!$F:$F,'حركة المخزون'!$E:$E,$D415,'حركة المخزون'!$H:$H,AR$2)-SUMIFS('حركة المخزون'!$F:$F,'حركة المخزون'!$E:$E,$D415,'حركة المخزون'!$G:$G,AR$2))*VLOOKUP($D415,'قاعدة البيانات'!$G:$J,2,0)</f>
        <v>0</v>
      </c>
      <c r="AS415" s="28">
        <f>(SUMIFS('حركة المخزون'!$F:$F,'حركة المخزون'!$E:$E,$D415,'حركة المخزون'!$H:$H,AR$2)-SUMIFS('حركة المخزون'!$F:$F,'حركة المخزون'!$E:$E,$D415,'حركة المخزون'!$G:$G,AR$2))*VLOOKUP($D415,'قاعدة البيانات'!$G:$J,4,0)</f>
        <v>0</v>
      </c>
      <c r="AT415" s="28">
        <f>(SUMIFS('حركة المخزون'!$F:$F,'حركة المخزون'!$E:$E,$D415,'حركة المخزون'!$H:$H,AT$2)-SUMIFS('حركة المخزون'!$F:$F,'حركة المخزون'!$E:$E,$D415,'حركة المخزون'!$G:$G,AT$2))*VLOOKUP($D415,'قاعدة البيانات'!$G:$J,2,0)</f>
        <v>0</v>
      </c>
      <c r="AU415" s="28">
        <f>(SUMIFS('حركة المخزون'!$F:$F,'حركة المخزون'!$E:$E,$D415,'حركة المخزون'!$H:$H,AT$2)-SUMIFS('حركة المخزون'!$F:$F,'حركة المخزون'!$E:$E,$D415,'حركة المخزون'!$G:$G,AT$2))*VLOOKUP($D415,'قاعدة البيانات'!$G:$J,4,0)</f>
        <v>0</v>
      </c>
      <c r="AV415" s="28">
        <f>(SUMIFS('حركة المخزون'!$F:$F,'حركة المخزون'!$E:$E,$D415,'حركة المخزون'!$H:$H,AV$2)-SUMIFS('حركة المخزون'!$F:$F,'حركة المخزون'!$E:$E,$D415,'حركة المخزون'!$G:$G,AV$2))*VLOOKUP($D415,'قاعدة البيانات'!$G:$J,2,0)</f>
        <v>0</v>
      </c>
      <c r="AW415" s="28">
        <f>(SUMIFS('حركة المخزون'!$F:$F,'حركة المخزون'!$E:$E,$D415,'حركة المخزون'!$H:$H,AV$2)-SUMIFS('حركة المخزون'!$F:$F,'حركة المخزون'!$E:$E,$D415,'حركة المخزون'!$G:$G,AV$2))*VLOOKUP($D415,'قاعدة البيانات'!$G:$J,4,0)</f>
        <v>0</v>
      </c>
      <c r="AX415" s="28">
        <f>(SUMIFS('حركة المخزون'!$F:$F,'حركة المخزون'!$E:$E,$D415,'حركة المخزون'!$H:$H,AX$2)-SUMIFS('حركة المخزون'!$F:$F,'حركة المخزون'!$E:$E,$D415,'حركة المخزون'!$G:$G,AX$2))*VLOOKUP($D415,'قاعدة البيانات'!$G:$J,2,0)</f>
        <v>0</v>
      </c>
      <c r="AY415" s="28">
        <f>(SUMIFS('حركة المخزون'!$F:$F,'حركة المخزون'!$E:$E,$D415,'حركة المخزون'!$H:$H,AX$2)-SUMIFS('حركة المخزون'!$F:$F,'حركة المخزون'!$E:$E,$D415,'حركة المخزون'!$G:$G,AX$2))*VLOOKUP($D415,'قاعدة البيانات'!$G:$J,4,0)</f>
        <v>0</v>
      </c>
      <c r="AZ415" s="28">
        <f>(SUMIFS('حركة المخزون'!$F:$F,'حركة المخزون'!$E:$E,$D415,'حركة المخزون'!$H:$H,AZ$2)-SUMIFS('حركة المخزون'!$F:$F,'حركة المخزون'!$E:$E,$D415,'حركة المخزون'!$G:$G,AZ$2))*VLOOKUP($D415,'قاعدة البيانات'!$G:$J,2,0)</f>
        <v>0</v>
      </c>
      <c r="BA415" s="28">
        <f>(SUMIFS('حركة المخزون'!$F:$F,'حركة المخزون'!$E:$E,$D415,'حركة المخزون'!$H:$H,AZ$2)-SUMIFS('حركة المخزون'!$F:$F,'حركة المخزون'!$E:$E,$D415,'حركة المخزون'!$G:$G,AZ$2))*VLOOKUP($D415,'قاعدة البيانات'!$G:$J,4,0)</f>
        <v>0</v>
      </c>
      <c r="BB415" s="28">
        <f>(SUMIFS('حركة المخزون'!$F:$F,'حركة المخزون'!$E:$E,$D415,'حركة المخزون'!$H:$H,BB$2)-SUMIFS('حركة المخزون'!$F:$F,'حركة المخزون'!$E:$E,$D415,'حركة المخزون'!$G:$G,BB$2))*VLOOKUP($D415,'قاعدة البيانات'!$G:$J,2,0)</f>
        <v>0</v>
      </c>
      <c r="BC415" s="28">
        <f>(SUMIFS('حركة المخزون'!$F:$F,'حركة المخزون'!$E:$E,$D415,'حركة المخزون'!$H:$H,BB$2)-SUMIFS('حركة المخزون'!$F:$F,'حركة المخزون'!$E:$E,$D415,'حركة المخزون'!$G:$G,BB$2))*VLOOKUP($D415,'قاعدة البيانات'!$G:$J,4,0)</f>
        <v>0</v>
      </c>
      <c r="BD415" s="28">
        <f>(SUMIFS('حركة المخزون'!$F:$F,'حركة المخزون'!$E:$E,$D415,'حركة المخزون'!$H:$H,BD$2)-SUMIFS('حركة المخزون'!$F:$F,'حركة المخزون'!$E:$E,$D415,'حركة المخزون'!$G:$G,BD$2))*VLOOKUP($D415,'قاعدة البيانات'!$G:$J,2,0)</f>
        <v>0</v>
      </c>
      <c r="BE415" s="28">
        <f>(SUMIFS('حركة المخزون'!$F:$F,'حركة المخزون'!$E:$E,$D415,'حركة المخزون'!$H:$H,BD$2)-SUMIFS('حركة المخزون'!$F:$F,'حركة المخزون'!$E:$E,$D415,'حركة المخزون'!$G:$G,BD$2))*VLOOKUP($D415,'قاعدة البيانات'!$G:$J,4,0)</f>
        <v>0</v>
      </c>
      <c r="BF415" s="28">
        <f>(SUMIFS('حركة المخزون'!$F:$F,'حركة المخزون'!$E:$E,$D415,'حركة المخزون'!$H:$H,BF$2)-SUMIFS('حركة المخزون'!$F:$F,'حركة المخزون'!$E:$E,$D415,'حركة المخزون'!$G:$G,BF$2))*VLOOKUP($D415,'قاعدة البيانات'!$G:$J,2,0)</f>
        <v>0</v>
      </c>
      <c r="BG415" s="28">
        <f>(SUMIFS('حركة المخزون'!$F:$F,'حركة المخزون'!$E:$E,$D415,'حركة المخزون'!$H:$H,BF$2)-SUMIFS('حركة المخزون'!$F:$F,'حركة المخزون'!$E:$E,$D415,'حركة المخزون'!$G:$G,BF$2))*VLOOKUP($D415,'قاعدة البيانات'!$G:$J,4,0)</f>
        <v>0</v>
      </c>
      <c r="BH415" s="28">
        <f>(SUMIFS('حركة المخزون'!$F:$F,'حركة المخزون'!$E:$E,$D415,'حركة المخزون'!$H:$H,BH$2)-SUMIFS('حركة المخزون'!$F:$F,'حركة المخزون'!$E:$E,$D415,'حركة المخزون'!$G:$G,BH$2))*VLOOKUP($D415,'قاعدة البيانات'!$G:$J,2,0)</f>
        <v>0</v>
      </c>
      <c r="BI415" s="28">
        <f>(SUMIFS('حركة المخزون'!$F:$F,'حركة المخزون'!$E:$E,$D415,'حركة المخزون'!$H:$H,BH$2)-SUMIFS('حركة المخزون'!$F:$F,'حركة المخزون'!$E:$E,$D415,'حركة المخزون'!$G:$G,BH$2))*VLOOKUP($D415,'قاعدة البيانات'!$G:$J,4,0)</f>
        <v>0</v>
      </c>
    </row>
    <row r="416" spans="2:61" s="15" customFormat="1" ht="24" customHeight="1" x14ac:dyDescent="0.2">
      <c r="B416" s="19">
        <v>413</v>
      </c>
      <c r="C416" s="19"/>
      <c r="D416" s="18" t="str">
        <f>VLOOKUP(C416,'قاعدة البيانات'!F:G,2,0)</f>
        <v/>
      </c>
      <c r="F416" s="28">
        <f>(SUMIFS('حركة المخزون'!$F:$F,'حركة المخزون'!$E:$E,$D416,'حركة المخزون'!$H:$H,F$2)-SUMIFS('حركة المخزون'!$F:$F,'حركة المخزون'!$E:$E,$D416,'حركة المخزون'!$G:$G,F$2))*VLOOKUP($D416,'قاعدة البيانات'!$G:$J,2,0)</f>
        <v>0</v>
      </c>
      <c r="G416" s="28">
        <f>(SUMIFS('حركة المخزون'!$F:$F,'حركة المخزون'!$E:$E,$D416,'حركة المخزون'!$H:$H,F$2)-SUMIFS('حركة المخزون'!$F:$F,'حركة المخزون'!$E:$E,$D416,'حركة المخزون'!$G:$G,F$2))*VLOOKUP($D416,'قاعدة البيانات'!$G:$J,4,0)</f>
        <v>0</v>
      </c>
      <c r="H416" s="28">
        <f>(SUMIFS('حركة المخزون'!$F:$F,'حركة المخزون'!$E:$E,$D416,'حركة المخزون'!$H:$H,H$2)-SUMIFS('حركة المخزون'!$F:$F,'حركة المخزون'!$E:$E,$D416,'حركة المخزون'!$G:$G,H$2))*VLOOKUP($D416,'قاعدة البيانات'!$G:$J,2,0)</f>
        <v>0</v>
      </c>
      <c r="I416" s="28">
        <f>(SUMIFS('حركة المخزون'!$F:$F,'حركة المخزون'!$E:$E,$D416,'حركة المخزون'!$H:$H,H$2)-SUMIFS('حركة المخزون'!$F:$F,'حركة المخزون'!$E:$E,$D416,'حركة المخزون'!$G:$G,H$2))*VLOOKUP($D416,'قاعدة البيانات'!$G:$J,4,0)</f>
        <v>0</v>
      </c>
      <c r="J416" s="28">
        <f>(SUMIFS('حركة المخزون'!$F:$F,'حركة المخزون'!$E:$E,$D416,'حركة المخزون'!$H:$H,J$2)-SUMIFS('حركة المخزون'!$F:$F,'حركة المخزون'!$E:$E,$D416,'حركة المخزون'!$G:$G,J$2))*VLOOKUP($D416,'قاعدة البيانات'!$G:$J,2,0)</f>
        <v>0</v>
      </c>
      <c r="K416" s="28">
        <f>(SUMIFS('حركة المخزون'!$F:$F,'حركة المخزون'!$E:$E,$D416,'حركة المخزون'!$H:$H,J$2)-SUMIFS('حركة المخزون'!$F:$F,'حركة المخزون'!$E:$E,$D416,'حركة المخزون'!$G:$G,J$2))*VLOOKUP($D416,'قاعدة البيانات'!$G:$J,4,0)</f>
        <v>0</v>
      </c>
      <c r="L416" s="28">
        <f>(SUMIFS('حركة المخزون'!$F:$F,'حركة المخزون'!$E:$E,$D416,'حركة المخزون'!$H:$H,L$2)-SUMIFS('حركة المخزون'!$F:$F,'حركة المخزون'!$E:$E,$D416,'حركة المخزون'!$G:$G,L$2))*VLOOKUP($D416,'قاعدة البيانات'!$G:$J,2,0)</f>
        <v>0</v>
      </c>
      <c r="M416" s="28">
        <f>(SUMIFS('حركة المخزون'!$F:$F,'حركة المخزون'!$E:$E,$D416,'حركة المخزون'!$H:$H,L$2)-SUMIFS('حركة المخزون'!$F:$F,'حركة المخزون'!$E:$E,$D416,'حركة المخزون'!$G:$G,L$2))*VLOOKUP($D416,'قاعدة البيانات'!$G:$J,4,0)</f>
        <v>0</v>
      </c>
      <c r="N416" s="28">
        <f>(SUMIFS('حركة المخزون'!$F:$F,'حركة المخزون'!$E:$E,$D416,'حركة المخزون'!$H:$H,N$2)-SUMIFS('حركة المخزون'!$F:$F,'حركة المخزون'!$E:$E,$D416,'حركة المخزون'!$G:$G,N$2))*VLOOKUP($D416,'قاعدة البيانات'!$G:$J,2,0)</f>
        <v>0</v>
      </c>
      <c r="O416" s="28">
        <f>(SUMIFS('حركة المخزون'!$F:$F,'حركة المخزون'!$E:$E,$D416,'حركة المخزون'!$H:$H,N$2)-SUMIFS('حركة المخزون'!$F:$F,'حركة المخزون'!$E:$E,$D416,'حركة المخزون'!$G:$G,N$2))*VLOOKUP($D416,'قاعدة البيانات'!$G:$J,4,0)</f>
        <v>0</v>
      </c>
      <c r="P416" s="28">
        <f>(SUMIFS('حركة المخزون'!$F:$F,'حركة المخزون'!$E:$E,$D416,'حركة المخزون'!$H:$H,P$2)-SUMIFS('حركة المخزون'!$F:$F,'حركة المخزون'!$E:$E,$D416,'حركة المخزون'!$G:$G,P$2))*VLOOKUP($D416,'قاعدة البيانات'!$G:$J,2,0)</f>
        <v>0</v>
      </c>
      <c r="Q416" s="28">
        <f>(SUMIFS('حركة المخزون'!$F:$F,'حركة المخزون'!$E:$E,$D416,'حركة المخزون'!$H:$H,P$2)-SUMIFS('حركة المخزون'!$F:$F,'حركة المخزون'!$E:$E,$D416,'حركة المخزون'!$G:$G,P$2))*VLOOKUP($D416,'قاعدة البيانات'!$G:$J,4,0)</f>
        <v>0</v>
      </c>
      <c r="R416" s="28">
        <f>(SUMIFS('حركة المخزون'!$F:$F,'حركة المخزون'!$E:$E,$D416,'حركة المخزون'!$H:$H,R$2)-SUMIFS('حركة المخزون'!$F:$F,'حركة المخزون'!$E:$E,$D416,'حركة المخزون'!$G:$G,R$2))*VLOOKUP($D416,'قاعدة البيانات'!$G:$J,2,0)</f>
        <v>0</v>
      </c>
      <c r="S416" s="28">
        <f>(SUMIFS('حركة المخزون'!$F:$F,'حركة المخزون'!$E:$E,$D416,'حركة المخزون'!$H:$H,R$2)-SUMIFS('حركة المخزون'!$F:$F,'حركة المخزون'!$E:$E,$D416,'حركة المخزون'!$G:$G,R$2))*VLOOKUP($D416,'قاعدة البيانات'!$G:$J,4,0)</f>
        <v>0</v>
      </c>
      <c r="T416" s="28">
        <f>(SUMIFS('حركة المخزون'!$F:$F,'حركة المخزون'!$E:$E,$D416,'حركة المخزون'!$H:$H,T$2)-SUMIFS('حركة المخزون'!$F:$F,'حركة المخزون'!$E:$E,$D416,'حركة المخزون'!$G:$G,T$2))*VLOOKUP($D416,'قاعدة البيانات'!$G:$J,2,0)</f>
        <v>0</v>
      </c>
      <c r="U416" s="28">
        <f>(SUMIFS('حركة المخزون'!$F:$F,'حركة المخزون'!$E:$E,$D416,'حركة المخزون'!$H:$H,T$2)-SUMIFS('حركة المخزون'!$F:$F,'حركة المخزون'!$E:$E,$D416,'حركة المخزون'!$G:$G,T$2))*VLOOKUP($D416,'قاعدة البيانات'!$G:$J,4,0)</f>
        <v>0</v>
      </c>
      <c r="V416" s="28">
        <f>(SUMIFS('حركة المخزون'!$F:$F,'حركة المخزون'!$E:$E,$D416,'حركة المخزون'!$H:$H,V$2)-SUMIFS('حركة المخزون'!$F:$F,'حركة المخزون'!$E:$E,$D416,'حركة المخزون'!$G:$G,V$2))*VLOOKUP($D416,'قاعدة البيانات'!$G:$J,2,0)</f>
        <v>0</v>
      </c>
      <c r="W416" s="28">
        <f>(SUMIFS('حركة المخزون'!$F:$F,'حركة المخزون'!$E:$E,$D416,'حركة المخزون'!$H:$H,V$2)-SUMIFS('حركة المخزون'!$F:$F,'حركة المخزون'!$E:$E,$D416,'حركة المخزون'!$G:$G,V$2))*VLOOKUP($D416,'قاعدة البيانات'!$G:$J,4,0)</f>
        <v>0</v>
      </c>
      <c r="X416" s="28">
        <f>(SUMIFS('حركة المخزون'!$F:$F,'حركة المخزون'!$E:$E,$D416,'حركة المخزون'!$H:$H,X$2)-SUMIFS('حركة المخزون'!$F:$F,'حركة المخزون'!$E:$E,$D416,'حركة المخزون'!$G:$G,X$2))*VLOOKUP($D416,'قاعدة البيانات'!$G:$J,2,0)</f>
        <v>0</v>
      </c>
      <c r="Y416" s="28">
        <f>(SUMIFS('حركة المخزون'!$F:$F,'حركة المخزون'!$E:$E,$D416,'حركة المخزون'!$H:$H,X$2)-SUMIFS('حركة المخزون'!$F:$F,'حركة المخزون'!$E:$E,$D416,'حركة المخزون'!$G:$G,X$2))*VLOOKUP($D416,'قاعدة البيانات'!$G:$J,4,0)</f>
        <v>0</v>
      </c>
      <c r="Z416" s="28">
        <f>(SUMIFS('حركة المخزون'!$F:$F,'حركة المخزون'!$E:$E,$D416,'حركة المخزون'!$H:$H,Z$2)-SUMIFS('حركة المخزون'!$F:$F,'حركة المخزون'!$E:$E,$D416,'حركة المخزون'!$G:$G,Z$2))*VLOOKUP($D416,'قاعدة البيانات'!$G:$J,2,0)</f>
        <v>0</v>
      </c>
      <c r="AA416" s="28">
        <f>(SUMIFS('حركة المخزون'!$F:$F,'حركة المخزون'!$E:$E,$D416,'حركة المخزون'!$H:$H,Z$2)-SUMIFS('حركة المخزون'!$F:$F,'حركة المخزون'!$E:$E,$D416,'حركة المخزون'!$G:$G,Z$2))*VLOOKUP($D416,'قاعدة البيانات'!$G:$J,4,0)</f>
        <v>0</v>
      </c>
      <c r="AB416" s="28">
        <f>(SUMIFS('حركة المخزون'!$F:$F,'حركة المخزون'!$E:$E,$D416,'حركة المخزون'!$H:$H,AB$2)-SUMIFS('حركة المخزون'!$F:$F,'حركة المخزون'!$E:$E,$D416,'حركة المخزون'!$G:$G,AB$2))*VLOOKUP($D416,'قاعدة البيانات'!$G:$J,2,0)</f>
        <v>0</v>
      </c>
      <c r="AC416" s="28">
        <f>(SUMIFS('حركة المخزون'!$F:$F,'حركة المخزون'!$E:$E,$D416,'حركة المخزون'!$H:$H,AB$2)-SUMIFS('حركة المخزون'!$F:$F,'حركة المخزون'!$E:$E,$D416,'حركة المخزون'!$G:$G,AB$2))*VLOOKUP($D416,'قاعدة البيانات'!$G:$J,4,0)</f>
        <v>0</v>
      </c>
      <c r="AD416" s="28">
        <f>(SUMIFS('حركة المخزون'!$F:$F,'حركة المخزون'!$E:$E,$D416,'حركة المخزون'!$H:$H,AD$2)-SUMIFS('حركة المخزون'!$F:$F,'حركة المخزون'!$E:$E,$D416,'حركة المخزون'!$G:$G,AD$2))*VLOOKUP($D416,'قاعدة البيانات'!$G:$J,2,0)</f>
        <v>0</v>
      </c>
      <c r="AE416" s="28">
        <f>(SUMIFS('حركة المخزون'!$F:$F,'حركة المخزون'!$E:$E,$D416,'حركة المخزون'!$H:$H,AD$2)-SUMIFS('حركة المخزون'!$F:$F,'حركة المخزون'!$E:$E,$D416,'حركة المخزون'!$G:$G,AD$2))*VLOOKUP($D416,'قاعدة البيانات'!$G:$J,4,0)</f>
        <v>0</v>
      </c>
      <c r="AF416" s="28">
        <f>(SUMIFS('حركة المخزون'!$F:$F,'حركة المخزون'!$E:$E,$D416,'حركة المخزون'!$H:$H,AF$2)-SUMIFS('حركة المخزون'!$F:$F,'حركة المخزون'!$E:$E,$D416,'حركة المخزون'!$G:$G,AF$2))*VLOOKUP($D416,'قاعدة البيانات'!$G:$J,2,0)</f>
        <v>0</v>
      </c>
      <c r="AG416" s="28">
        <f>(SUMIFS('حركة المخزون'!$F:$F,'حركة المخزون'!$E:$E,$D416,'حركة المخزون'!$H:$H,AF$2)-SUMIFS('حركة المخزون'!$F:$F,'حركة المخزون'!$E:$E,$D416,'حركة المخزون'!$G:$G,AF$2))*VLOOKUP($D416,'قاعدة البيانات'!$G:$J,4,0)</f>
        <v>0</v>
      </c>
      <c r="AH416" s="28">
        <f>(SUMIFS('حركة المخزون'!$F:$F,'حركة المخزون'!$E:$E,$D416,'حركة المخزون'!$H:$H,AH$2)-SUMIFS('حركة المخزون'!$F:$F,'حركة المخزون'!$E:$E,$D416,'حركة المخزون'!$G:$G,AH$2))*VLOOKUP($D416,'قاعدة البيانات'!$G:$J,2,0)</f>
        <v>0</v>
      </c>
      <c r="AI416" s="28">
        <f>(SUMIFS('حركة المخزون'!$F:$F,'حركة المخزون'!$E:$E,$D416,'حركة المخزون'!$H:$H,AH$2)-SUMIFS('حركة المخزون'!$F:$F,'حركة المخزون'!$E:$E,$D416,'حركة المخزون'!$G:$G,AH$2))*VLOOKUP($D416,'قاعدة البيانات'!$G:$J,4,0)</f>
        <v>0</v>
      </c>
      <c r="AJ416" s="28">
        <f>(SUMIFS('حركة المخزون'!$F:$F,'حركة المخزون'!$E:$E,$D416,'حركة المخزون'!$H:$H,AJ$2)-SUMIFS('حركة المخزون'!$F:$F,'حركة المخزون'!$E:$E,$D416,'حركة المخزون'!$G:$G,AJ$2))*VLOOKUP($D416,'قاعدة البيانات'!$G:$J,2,0)</f>
        <v>0</v>
      </c>
      <c r="AK416" s="28">
        <f>(SUMIFS('حركة المخزون'!$F:$F,'حركة المخزون'!$E:$E,$D416,'حركة المخزون'!$H:$H,AJ$2)-SUMIFS('حركة المخزون'!$F:$F,'حركة المخزون'!$E:$E,$D416,'حركة المخزون'!$G:$G,AJ$2))*VLOOKUP($D416,'قاعدة البيانات'!$G:$J,4,0)</f>
        <v>0</v>
      </c>
      <c r="AL416" s="28">
        <f>(SUMIFS('حركة المخزون'!$F:$F,'حركة المخزون'!$E:$E,$D416,'حركة المخزون'!$H:$H,AL$2)-SUMIFS('حركة المخزون'!$F:$F,'حركة المخزون'!$E:$E,$D416,'حركة المخزون'!$G:$G,AL$2))*VLOOKUP($D416,'قاعدة البيانات'!$G:$J,2,0)</f>
        <v>0</v>
      </c>
      <c r="AM416" s="28">
        <f>(SUMIFS('حركة المخزون'!$F:$F,'حركة المخزون'!$E:$E,$D416,'حركة المخزون'!$H:$H,AL$2)-SUMIFS('حركة المخزون'!$F:$F,'حركة المخزون'!$E:$E,$D416,'حركة المخزون'!$G:$G,AL$2))*VLOOKUP($D416,'قاعدة البيانات'!$G:$J,4,0)</f>
        <v>0</v>
      </c>
      <c r="AN416" s="28">
        <f>(SUMIFS('حركة المخزون'!$F:$F,'حركة المخزون'!$E:$E,$D416,'حركة المخزون'!$H:$H,AN$2)-SUMIFS('حركة المخزون'!$F:$F,'حركة المخزون'!$E:$E,$D416,'حركة المخزون'!$G:$G,AN$2))*VLOOKUP($D416,'قاعدة البيانات'!$G:$J,2,0)</f>
        <v>0</v>
      </c>
      <c r="AO416" s="28">
        <f>(SUMIFS('حركة المخزون'!$F:$F,'حركة المخزون'!$E:$E,$D416,'حركة المخزون'!$H:$H,AN$2)-SUMIFS('حركة المخزون'!$F:$F,'حركة المخزون'!$E:$E,$D416,'حركة المخزون'!$G:$G,AN$2))*VLOOKUP($D416,'قاعدة البيانات'!$G:$J,4,0)</f>
        <v>0</v>
      </c>
      <c r="AP416" s="28">
        <f>(SUMIFS('حركة المخزون'!$F:$F,'حركة المخزون'!$E:$E,$D416,'حركة المخزون'!$H:$H,AP$2)-SUMIFS('حركة المخزون'!$F:$F,'حركة المخزون'!$E:$E,$D416,'حركة المخزون'!$G:$G,AP$2))*VLOOKUP($D416,'قاعدة البيانات'!$G:$J,2,0)</f>
        <v>0</v>
      </c>
      <c r="AQ416" s="28">
        <f>(SUMIFS('حركة المخزون'!$F:$F,'حركة المخزون'!$E:$E,$D416,'حركة المخزون'!$H:$H,AP$2)-SUMIFS('حركة المخزون'!$F:$F,'حركة المخزون'!$E:$E,$D416,'حركة المخزون'!$G:$G,AP$2))*VLOOKUP($D416,'قاعدة البيانات'!$G:$J,4,0)</f>
        <v>0</v>
      </c>
      <c r="AR416" s="28">
        <f>(SUMIFS('حركة المخزون'!$F:$F,'حركة المخزون'!$E:$E,$D416,'حركة المخزون'!$H:$H,AR$2)-SUMIFS('حركة المخزون'!$F:$F,'حركة المخزون'!$E:$E,$D416,'حركة المخزون'!$G:$G,AR$2))*VLOOKUP($D416,'قاعدة البيانات'!$G:$J,2,0)</f>
        <v>0</v>
      </c>
      <c r="AS416" s="28">
        <f>(SUMIFS('حركة المخزون'!$F:$F,'حركة المخزون'!$E:$E,$D416,'حركة المخزون'!$H:$H,AR$2)-SUMIFS('حركة المخزون'!$F:$F,'حركة المخزون'!$E:$E,$D416,'حركة المخزون'!$G:$G,AR$2))*VLOOKUP($D416,'قاعدة البيانات'!$G:$J,4,0)</f>
        <v>0</v>
      </c>
      <c r="AT416" s="28">
        <f>(SUMIFS('حركة المخزون'!$F:$F,'حركة المخزون'!$E:$E,$D416,'حركة المخزون'!$H:$H,AT$2)-SUMIFS('حركة المخزون'!$F:$F,'حركة المخزون'!$E:$E,$D416,'حركة المخزون'!$G:$G,AT$2))*VLOOKUP($D416,'قاعدة البيانات'!$G:$J,2,0)</f>
        <v>0</v>
      </c>
      <c r="AU416" s="28">
        <f>(SUMIFS('حركة المخزون'!$F:$F,'حركة المخزون'!$E:$E,$D416,'حركة المخزون'!$H:$H,AT$2)-SUMIFS('حركة المخزون'!$F:$F,'حركة المخزون'!$E:$E,$D416,'حركة المخزون'!$G:$G,AT$2))*VLOOKUP($D416,'قاعدة البيانات'!$G:$J,4,0)</f>
        <v>0</v>
      </c>
      <c r="AV416" s="28">
        <f>(SUMIFS('حركة المخزون'!$F:$F,'حركة المخزون'!$E:$E,$D416,'حركة المخزون'!$H:$H,AV$2)-SUMIFS('حركة المخزون'!$F:$F,'حركة المخزون'!$E:$E,$D416,'حركة المخزون'!$G:$G,AV$2))*VLOOKUP($D416,'قاعدة البيانات'!$G:$J,2,0)</f>
        <v>0</v>
      </c>
      <c r="AW416" s="28">
        <f>(SUMIFS('حركة المخزون'!$F:$F,'حركة المخزون'!$E:$E,$D416,'حركة المخزون'!$H:$H,AV$2)-SUMIFS('حركة المخزون'!$F:$F,'حركة المخزون'!$E:$E,$D416,'حركة المخزون'!$G:$G,AV$2))*VLOOKUP($D416,'قاعدة البيانات'!$G:$J,4,0)</f>
        <v>0</v>
      </c>
      <c r="AX416" s="28">
        <f>(SUMIFS('حركة المخزون'!$F:$F,'حركة المخزون'!$E:$E,$D416,'حركة المخزون'!$H:$H,AX$2)-SUMIFS('حركة المخزون'!$F:$F,'حركة المخزون'!$E:$E,$D416,'حركة المخزون'!$G:$G,AX$2))*VLOOKUP($D416,'قاعدة البيانات'!$G:$J,2,0)</f>
        <v>0</v>
      </c>
      <c r="AY416" s="28">
        <f>(SUMIFS('حركة المخزون'!$F:$F,'حركة المخزون'!$E:$E,$D416,'حركة المخزون'!$H:$H,AX$2)-SUMIFS('حركة المخزون'!$F:$F,'حركة المخزون'!$E:$E,$D416,'حركة المخزون'!$G:$G,AX$2))*VLOOKUP($D416,'قاعدة البيانات'!$G:$J,4,0)</f>
        <v>0</v>
      </c>
      <c r="AZ416" s="28">
        <f>(SUMIFS('حركة المخزون'!$F:$F,'حركة المخزون'!$E:$E,$D416,'حركة المخزون'!$H:$H,AZ$2)-SUMIFS('حركة المخزون'!$F:$F,'حركة المخزون'!$E:$E,$D416,'حركة المخزون'!$G:$G,AZ$2))*VLOOKUP($D416,'قاعدة البيانات'!$G:$J,2,0)</f>
        <v>0</v>
      </c>
      <c r="BA416" s="28">
        <f>(SUMIFS('حركة المخزون'!$F:$F,'حركة المخزون'!$E:$E,$D416,'حركة المخزون'!$H:$H,AZ$2)-SUMIFS('حركة المخزون'!$F:$F,'حركة المخزون'!$E:$E,$D416,'حركة المخزون'!$G:$G,AZ$2))*VLOOKUP($D416,'قاعدة البيانات'!$G:$J,4,0)</f>
        <v>0</v>
      </c>
      <c r="BB416" s="28">
        <f>(SUMIFS('حركة المخزون'!$F:$F,'حركة المخزون'!$E:$E,$D416,'حركة المخزون'!$H:$H,BB$2)-SUMIFS('حركة المخزون'!$F:$F,'حركة المخزون'!$E:$E,$D416,'حركة المخزون'!$G:$G,BB$2))*VLOOKUP($D416,'قاعدة البيانات'!$G:$J,2,0)</f>
        <v>0</v>
      </c>
      <c r="BC416" s="28">
        <f>(SUMIFS('حركة المخزون'!$F:$F,'حركة المخزون'!$E:$E,$D416,'حركة المخزون'!$H:$H,BB$2)-SUMIFS('حركة المخزون'!$F:$F,'حركة المخزون'!$E:$E,$D416,'حركة المخزون'!$G:$G,BB$2))*VLOOKUP($D416,'قاعدة البيانات'!$G:$J,4,0)</f>
        <v>0</v>
      </c>
      <c r="BD416" s="28">
        <f>(SUMIFS('حركة المخزون'!$F:$F,'حركة المخزون'!$E:$E,$D416,'حركة المخزون'!$H:$H,BD$2)-SUMIFS('حركة المخزون'!$F:$F,'حركة المخزون'!$E:$E,$D416,'حركة المخزون'!$G:$G,BD$2))*VLOOKUP($D416,'قاعدة البيانات'!$G:$J,2,0)</f>
        <v>0</v>
      </c>
      <c r="BE416" s="28">
        <f>(SUMIFS('حركة المخزون'!$F:$F,'حركة المخزون'!$E:$E,$D416,'حركة المخزون'!$H:$H,BD$2)-SUMIFS('حركة المخزون'!$F:$F,'حركة المخزون'!$E:$E,$D416,'حركة المخزون'!$G:$G,BD$2))*VLOOKUP($D416,'قاعدة البيانات'!$G:$J,4,0)</f>
        <v>0</v>
      </c>
      <c r="BF416" s="28">
        <f>(SUMIFS('حركة المخزون'!$F:$F,'حركة المخزون'!$E:$E,$D416,'حركة المخزون'!$H:$H,BF$2)-SUMIFS('حركة المخزون'!$F:$F,'حركة المخزون'!$E:$E,$D416,'حركة المخزون'!$G:$G,BF$2))*VLOOKUP($D416,'قاعدة البيانات'!$G:$J,2,0)</f>
        <v>0</v>
      </c>
      <c r="BG416" s="28">
        <f>(SUMIFS('حركة المخزون'!$F:$F,'حركة المخزون'!$E:$E,$D416,'حركة المخزون'!$H:$H,BF$2)-SUMIFS('حركة المخزون'!$F:$F,'حركة المخزون'!$E:$E,$D416,'حركة المخزون'!$G:$G,BF$2))*VLOOKUP($D416,'قاعدة البيانات'!$G:$J,4,0)</f>
        <v>0</v>
      </c>
      <c r="BH416" s="28">
        <f>(SUMIFS('حركة المخزون'!$F:$F,'حركة المخزون'!$E:$E,$D416,'حركة المخزون'!$H:$H,BH$2)-SUMIFS('حركة المخزون'!$F:$F,'حركة المخزون'!$E:$E,$D416,'حركة المخزون'!$G:$G,BH$2))*VLOOKUP($D416,'قاعدة البيانات'!$G:$J,2,0)</f>
        <v>0</v>
      </c>
      <c r="BI416" s="28">
        <f>(SUMIFS('حركة المخزون'!$F:$F,'حركة المخزون'!$E:$E,$D416,'حركة المخزون'!$H:$H,BH$2)-SUMIFS('حركة المخزون'!$F:$F,'حركة المخزون'!$E:$E,$D416,'حركة المخزون'!$G:$G,BH$2))*VLOOKUP($D416,'قاعدة البيانات'!$G:$J,4,0)</f>
        <v>0</v>
      </c>
    </row>
    <row r="417" spans="2:61" s="15" customFormat="1" ht="24" customHeight="1" x14ac:dyDescent="0.2">
      <c r="B417" s="18">
        <v>414</v>
      </c>
      <c r="C417" s="19"/>
      <c r="D417" s="18" t="str">
        <f>VLOOKUP(C417,'قاعدة البيانات'!F:G,2,0)</f>
        <v/>
      </c>
      <c r="F417" s="28">
        <f>(SUMIFS('حركة المخزون'!$F:$F,'حركة المخزون'!$E:$E,$D417,'حركة المخزون'!$H:$H,F$2)-SUMIFS('حركة المخزون'!$F:$F,'حركة المخزون'!$E:$E,$D417,'حركة المخزون'!$G:$G,F$2))*VLOOKUP($D417,'قاعدة البيانات'!$G:$J,2,0)</f>
        <v>0</v>
      </c>
      <c r="G417" s="28">
        <f>(SUMIFS('حركة المخزون'!$F:$F,'حركة المخزون'!$E:$E,$D417,'حركة المخزون'!$H:$H,F$2)-SUMIFS('حركة المخزون'!$F:$F,'حركة المخزون'!$E:$E,$D417,'حركة المخزون'!$G:$G,F$2))*VLOOKUP($D417,'قاعدة البيانات'!$G:$J,4,0)</f>
        <v>0</v>
      </c>
      <c r="H417" s="28">
        <f>(SUMIFS('حركة المخزون'!$F:$F,'حركة المخزون'!$E:$E,$D417,'حركة المخزون'!$H:$H,H$2)-SUMIFS('حركة المخزون'!$F:$F,'حركة المخزون'!$E:$E,$D417,'حركة المخزون'!$G:$G,H$2))*VLOOKUP($D417,'قاعدة البيانات'!$G:$J,2,0)</f>
        <v>0</v>
      </c>
      <c r="I417" s="28">
        <f>(SUMIFS('حركة المخزون'!$F:$F,'حركة المخزون'!$E:$E,$D417,'حركة المخزون'!$H:$H,H$2)-SUMIFS('حركة المخزون'!$F:$F,'حركة المخزون'!$E:$E,$D417,'حركة المخزون'!$G:$G,H$2))*VLOOKUP($D417,'قاعدة البيانات'!$G:$J,4,0)</f>
        <v>0</v>
      </c>
      <c r="J417" s="28">
        <f>(SUMIFS('حركة المخزون'!$F:$F,'حركة المخزون'!$E:$E,$D417,'حركة المخزون'!$H:$H,J$2)-SUMIFS('حركة المخزون'!$F:$F,'حركة المخزون'!$E:$E,$D417,'حركة المخزون'!$G:$G,J$2))*VLOOKUP($D417,'قاعدة البيانات'!$G:$J,2,0)</f>
        <v>0</v>
      </c>
      <c r="K417" s="28">
        <f>(SUMIFS('حركة المخزون'!$F:$F,'حركة المخزون'!$E:$E,$D417,'حركة المخزون'!$H:$H,J$2)-SUMIFS('حركة المخزون'!$F:$F,'حركة المخزون'!$E:$E,$D417,'حركة المخزون'!$G:$G,J$2))*VLOOKUP($D417,'قاعدة البيانات'!$G:$J,4,0)</f>
        <v>0</v>
      </c>
      <c r="L417" s="28">
        <f>(SUMIFS('حركة المخزون'!$F:$F,'حركة المخزون'!$E:$E,$D417,'حركة المخزون'!$H:$H,L$2)-SUMIFS('حركة المخزون'!$F:$F,'حركة المخزون'!$E:$E,$D417,'حركة المخزون'!$G:$G,L$2))*VLOOKUP($D417,'قاعدة البيانات'!$G:$J,2,0)</f>
        <v>0</v>
      </c>
      <c r="M417" s="28">
        <f>(SUMIFS('حركة المخزون'!$F:$F,'حركة المخزون'!$E:$E,$D417,'حركة المخزون'!$H:$H,L$2)-SUMIFS('حركة المخزون'!$F:$F,'حركة المخزون'!$E:$E,$D417,'حركة المخزون'!$G:$G,L$2))*VLOOKUP($D417,'قاعدة البيانات'!$G:$J,4,0)</f>
        <v>0</v>
      </c>
      <c r="N417" s="28">
        <f>(SUMIFS('حركة المخزون'!$F:$F,'حركة المخزون'!$E:$E,$D417,'حركة المخزون'!$H:$H,N$2)-SUMIFS('حركة المخزون'!$F:$F,'حركة المخزون'!$E:$E,$D417,'حركة المخزون'!$G:$G,N$2))*VLOOKUP($D417,'قاعدة البيانات'!$G:$J,2,0)</f>
        <v>0</v>
      </c>
      <c r="O417" s="28">
        <f>(SUMIFS('حركة المخزون'!$F:$F,'حركة المخزون'!$E:$E,$D417,'حركة المخزون'!$H:$H,N$2)-SUMIFS('حركة المخزون'!$F:$F,'حركة المخزون'!$E:$E,$D417,'حركة المخزون'!$G:$G,N$2))*VLOOKUP($D417,'قاعدة البيانات'!$G:$J,4,0)</f>
        <v>0</v>
      </c>
      <c r="P417" s="28">
        <f>(SUMIFS('حركة المخزون'!$F:$F,'حركة المخزون'!$E:$E,$D417,'حركة المخزون'!$H:$H,P$2)-SUMIFS('حركة المخزون'!$F:$F,'حركة المخزون'!$E:$E,$D417,'حركة المخزون'!$G:$G,P$2))*VLOOKUP($D417,'قاعدة البيانات'!$G:$J,2,0)</f>
        <v>0</v>
      </c>
      <c r="Q417" s="28">
        <f>(SUMIFS('حركة المخزون'!$F:$F,'حركة المخزون'!$E:$E,$D417,'حركة المخزون'!$H:$H,P$2)-SUMIFS('حركة المخزون'!$F:$F,'حركة المخزون'!$E:$E,$D417,'حركة المخزون'!$G:$G,P$2))*VLOOKUP($D417,'قاعدة البيانات'!$G:$J,4,0)</f>
        <v>0</v>
      </c>
      <c r="R417" s="28">
        <f>(SUMIFS('حركة المخزون'!$F:$F,'حركة المخزون'!$E:$E,$D417,'حركة المخزون'!$H:$H,R$2)-SUMIFS('حركة المخزون'!$F:$F,'حركة المخزون'!$E:$E,$D417,'حركة المخزون'!$G:$G,R$2))*VLOOKUP($D417,'قاعدة البيانات'!$G:$J,2,0)</f>
        <v>0</v>
      </c>
      <c r="S417" s="28">
        <f>(SUMIFS('حركة المخزون'!$F:$F,'حركة المخزون'!$E:$E,$D417,'حركة المخزون'!$H:$H,R$2)-SUMIFS('حركة المخزون'!$F:$F,'حركة المخزون'!$E:$E,$D417,'حركة المخزون'!$G:$G,R$2))*VLOOKUP($D417,'قاعدة البيانات'!$G:$J,4,0)</f>
        <v>0</v>
      </c>
      <c r="T417" s="28">
        <f>(SUMIFS('حركة المخزون'!$F:$F,'حركة المخزون'!$E:$E,$D417,'حركة المخزون'!$H:$H,T$2)-SUMIFS('حركة المخزون'!$F:$F,'حركة المخزون'!$E:$E,$D417,'حركة المخزون'!$G:$G,T$2))*VLOOKUP($D417,'قاعدة البيانات'!$G:$J,2,0)</f>
        <v>0</v>
      </c>
      <c r="U417" s="28">
        <f>(SUMIFS('حركة المخزون'!$F:$F,'حركة المخزون'!$E:$E,$D417,'حركة المخزون'!$H:$H,T$2)-SUMIFS('حركة المخزون'!$F:$F,'حركة المخزون'!$E:$E,$D417,'حركة المخزون'!$G:$G,T$2))*VLOOKUP($D417,'قاعدة البيانات'!$G:$J,4,0)</f>
        <v>0</v>
      </c>
      <c r="V417" s="28">
        <f>(SUMIFS('حركة المخزون'!$F:$F,'حركة المخزون'!$E:$E,$D417,'حركة المخزون'!$H:$H,V$2)-SUMIFS('حركة المخزون'!$F:$F,'حركة المخزون'!$E:$E,$D417,'حركة المخزون'!$G:$G,V$2))*VLOOKUP($D417,'قاعدة البيانات'!$G:$J,2,0)</f>
        <v>0</v>
      </c>
      <c r="W417" s="28">
        <f>(SUMIFS('حركة المخزون'!$F:$F,'حركة المخزون'!$E:$E,$D417,'حركة المخزون'!$H:$H,V$2)-SUMIFS('حركة المخزون'!$F:$F,'حركة المخزون'!$E:$E,$D417,'حركة المخزون'!$G:$G,V$2))*VLOOKUP($D417,'قاعدة البيانات'!$G:$J,4,0)</f>
        <v>0</v>
      </c>
      <c r="X417" s="28">
        <f>(SUMIFS('حركة المخزون'!$F:$F,'حركة المخزون'!$E:$E,$D417,'حركة المخزون'!$H:$H,X$2)-SUMIFS('حركة المخزون'!$F:$F,'حركة المخزون'!$E:$E,$D417,'حركة المخزون'!$G:$G,X$2))*VLOOKUP($D417,'قاعدة البيانات'!$G:$J,2,0)</f>
        <v>0</v>
      </c>
      <c r="Y417" s="28">
        <f>(SUMIFS('حركة المخزون'!$F:$F,'حركة المخزون'!$E:$E,$D417,'حركة المخزون'!$H:$H,X$2)-SUMIFS('حركة المخزون'!$F:$F,'حركة المخزون'!$E:$E,$D417,'حركة المخزون'!$G:$G,X$2))*VLOOKUP($D417,'قاعدة البيانات'!$G:$J,4,0)</f>
        <v>0</v>
      </c>
      <c r="Z417" s="28">
        <f>(SUMIFS('حركة المخزون'!$F:$F,'حركة المخزون'!$E:$E,$D417,'حركة المخزون'!$H:$H,Z$2)-SUMIFS('حركة المخزون'!$F:$F,'حركة المخزون'!$E:$E,$D417,'حركة المخزون'!$G:$G,Z$2))*VLOOKUP($D417,'قاعدة البيانات'!$G:$J,2,0)</f>
        <v>0</v>
      </c>
      <c r="AA417" s="28">
        <f>(SUMIFS('حركة المخزون'!$F:$F,'حركة المخزون'!$E:$E,$D417,'حركة المخزون'!$H:$H,Z$2)-SUMIFS('حركة المخزون'!$F:$F,'حركة المخزون'!$E:$E,$D417,'حركة المخزون'!$G:$G,Z$2))*VLOOKUP($D417,'قاعدة البيانات'!$G:$J,4,0)</f>
        <v>0</v>
      </c>
      <c r="AB417" s="28">
        <f>(SUMIFS('حركة المخزون'!$F:$F,'حركة المخزون'!$E:$E,$D417,'حركة المخزون'!$H:$H,AB$2)-SUMIFS('حركة المخزون'!$F:$F,'حركة المخزون'!$E:$E,$D417,'حركة المخزون'!$G:$G,AB$2))*VLOOKUP($D417,'قاعدة البيانات'!$G:$J,2,0)</f>
        <v>0</v>
      </c>
      <c r="AC417" s="28">
        <f>(SUMIFS('حركة المخزون'!$F:$F,'حركة المخزون'!$E:$E,$D417,'حركة المخزون'!$H:$H,AB$2)-SUMIFS('حركة المخزون'!$F:$F,'حركة المخزون'!$E:$E,$D417,'حركة المخزون'!$G:$G,AB$2))*VLOOKUP($D417,'قاعدة البيانات'!$G:$J,4,0)</f>
        <v>0</v>
      </c>
      <c r="AD417" s="28">
        <f>(SUMIFS('حركة المخزون'!$F:$F,'حركة المخزون'!$E:$E,$D417,'حركة المخزون'!$H:$H,AD$2)-SUMIFS('حركة المخزون'!$F:$F,'حركة المخزون'!$E:$E,$D417,'حركة المخزون'!$G:$G,AD$2))*VLOOKUP($D417,'قاعدة البيانات'!$G:$J,2,0)</f>
        <v>0</v>
      </c>
      <c r="AE417" s="28">
        <f>(SUMIFS('حركة المخزون'!$F:$F,'حركة المخزون'!$E:$E,$D417,'حركة المخزون'!$H:$H,AD$2)-SUMIFS('حركة المخزون'!$F:$F,'حركة المخزون'!$E:$E,$D417,'حركة المخزون'!$G:$G,AD$2))*VLOOKUP($D417,'قاعدة البيانات'!$G:$J,4,0)</f>
        <v>0</v>
      </c>
      <c r="AF417" s="28">
        <f>(SUMIFS('حركة المخزون'!$F:$F,'حركة المخزون'!$E:$E,$D417,'حركة المخزون'!$H:$H,AF$2)-SUMIFS('حركة المخزون'!$F:$F,'حركة المخزون'!$E:$E,$D417,'حركة المخزون'!$G:$G,AF$2))*VLOOKUP($D417,'قاعدة البيانات'!$G:$J,2,0)</f>
        <v>0</v>
      </c>
      <c r="AG417" s="28">
        <f>(SUMIFS('حركة المخزون'!$F:$F,'حركة المخزون'!$E:$E,$D417,'حركة المخزون'!$H:$H,AF$2)-SUMIFS('حركة المخزون'!$F:$F,'حركة المخزون'!$E:$E,$D417,'حركة المخزون'!$G:$G,AF$2))*VLOOKUP($D417,'قاعدة البيانات'!$G:$J,4,0)</f>
        <v>0</v>
      </c>
      <c r="AH417" s="28">
        <f>(SUMIFS('حركة المخزون'!$F:$F,'حركة المخزون'!$E:$E,$D417,'حركة المخزون'!$H:$H,AH$2)-SUMIFS('حركة المخزون'!$F:$F,'حركة المخزون'!$E:$E,$D417,'حركة المخزون'!$G:$G,AH$2))*VLOOKUP($D417,'قاعدة البيانات'!$G:$J,2,0)</f>
        <v>0</v>
      </c>
      <c r="AI417" s="28">
        <f>(SUMIFS('حركة المخزون'!$F:$F,'حركة المخزون'!$E:$E,$D417,'حركة المخزون'!$H:$H,AH$2)-SUMIFS('حركة المخزون'!$F:$F,'حركة المخزون'!$E:$E,$D417,'حركة المخزون'!$G:$G,AH$2))*VLOOKUP($D417,'قاعدة البيانات'!$G:$J,4,0)</f>
        <v>0</v>
      </c>
      <c r="AJ417" s="28">
        <f>(SUMIFS('حركة المخزون'!$F:$F,'حركة المخزون'!$E:$E,$D417,'حركة المخزون'!$H:$H,AJ$2)-SUMIFS('حركة المخزون'!$F:$F,'حركة المخزون'!$E:$E,$D417,'حركة المخزون'!$G:$G,AJ$2))*VLOOKUP($D417,'قاعدة البيانات'!$G:$J,2,0)</f>
        <v>0</v>
      </c>
      <c r="AK417" s="28">
        <f>(SUMIFS('حركة المخزون'!$F:$F,'حركة المخزون'!$E:$E,$D417,'حركة المخزون'!$H:$H,AJ$2)-SUMIFS('حركة المخزون'!$F:$F,'حركة المخزون'!$E:$E,$D417,'حركة المخزون'!$G:$G,AJ$2))*VLOOKUP($D417,'قاعدة البيانات'!$G:$J,4,0)</f>
        <v>0</v>
      </c>
      <c r="AL417" s="28">
        <f>(SUMIFS('حركة المخزون'!$F:$F,'حركة المخزون'!$E:$E,$D417,'حركة المخزون'!$H:$H,AL$2)-SUMIFS('حركة المخزون'!$F:$F,'حركة المخزون'!$E:$E,$D417,'حركة المخزون'!$G:$G,AL$2))*VLOOKUP($D417,'قاعدة البيانات'!$G:$J,2,0)</f>
        <v>0</v>
      </c>
      <c r="AM417" s="28">
        <f>(SUMIFS('حركة المخزون'!$F:$F,'حركة المخزون'!$E:$E,$D417,'حركة المخزون'!$H:$H,AL$2)-SUMIFS('حركة المخزون'!$F:$F,'حركة المخزون'!$E:$E,$D417,'حركة المخزون'!$G:$G,AL$2))*VLOOKUP($D417,'قاعدة البيانات'!$G:$J,4,0)</f>
        <v>0</v>
      </c>
      <c r="AN417" s="28">
        <f>(SUMIFS('حركة المخزون'!$F:$F,'حركة المخزون'!$E:$E,$D417,'حركة المخزون'!$H:$H,AN$2)-SUMIFS('حركة المخزون'!$F:$F,'حركة المخزون'!$E:$E,$D417,'حركة المخزون'!$G:$G,AN$2))*VLOOKUP($D417,'قاعدة البيانات'!$G:$J,2,0)</f>
        <v>0</v>
      </c>
      <c r="AO417" s="28">
        <f>(SUMIFS('حركة المخزون'!$F:$F,'حركة المخزون'!$E:$E,$D417,'حركة المخزون'!$H:$H,AN$2)-SUMIFS('حركة المخزون'!$F:$F,'حركة المخزون'!$E:$E,$D417,'حركة المخزون'!$G:$G,AN$2))*VLOOKUP($D417,'قاعدة البيانات'!$G:$J,4,0)</f>
        <v>0</v>
      </c>
      <c r="AP417" s="28">
        <f>(SUMIFS('حركة المخزون'!$F:$F,'حركة المخزون'!$E:$E,$D417,'حركة المخزون'!$H:$H,AP$2)-SUMIFS('حركة المخزون'!$F:$F,'حركة المخزون'!$E:$E,$D417,'حركة المخزون'!$G:$G,AP$2))*VLOOKUP($D417,'قاعدة البيانات'!$G:$J,2,0)</f>
        <v>0</v>
      </c>
      <c r="AQ417" s="28">
        <f>(SUMIFS('حركة المخزون'!$F:$F,'حركة المخزون'!$E:$E,$D417,'حركة المخزون'!$H:$H,AP$2)-SUMIFS('حركة المخزون'!$F:$F,'حركة المخزون'!$E:$E,$D417,'حركة المخزون'!$G:$G,AP$2))*VLOOKUP($D417,'قاعدة البيانات'!$G:$J,4,0)</f>
        <v>0</v>
      </c>
      <c r="AR417" s="28">
        <f>(SUMIFS('حركة المخزون'!$F:$F,'حركة المخزون'!$E:$E,$D417,'حركة المخزون'!$H:$H,AR$2)-SUMIFS('حركة المخزون'!$F:$F,'حركة المخزون'!$E:$E,$D417,'حركة المخزون'!$G:$G,AR$2))*VLOOKUP($D417,'قاعدة البيانات'!$G:$J,2,0)</f>
        <v>0</v>
      </c>
      <c r="AS417" s="28">
        <f>(SUMIFS('حركة المخزون'!$F:$F,'حركة المخزون'!$E:$E,$D417,'حركة المخزون'!$H:$H,AR$2)-SUMIFS('حركة المخزون'!$F:$F,'حركة المخزون'!$E:$E,$D417,'حركة المخزون'!$G:$G,AR$2))*VLOOKUP($D417,'قاعدة البيانات'!$G:$J,4,0)</f>
        <v>0</v>
      </c>
      <c r="AT417" s="28">
        <f>(SUMIFS('حركة المخزون'!$F:$F,'حركة المخزون'!$E:$E,$D417,'حركة المخزون'!$H:$H,AT$2)-SUMIFS('حركة المخزون'!$F:$F,'حركة المخزون'!$E:$E,$D417,'حركة المخزون'!$G:$G,AT$2))*VLOOKUP($D417,'قاعدة البيانات'!$G:$J,2,0)</f>
        <v>0</v>
      </c>
      <c r="AU417" s="28">
        <f>(SUMIFS('حركة المخزون'!$F:$F,'حركة المخزون'!$E:$E,$D417,'حركة المخزون'!$H:$H,AT$2)-SUMIFS('حركة المخزون'!$F:$F,'حركة المخزون'!$E:$E,$D417,'حركة المخزون'!$G:$G,AT$2))*VLOOKUP($D417,'قاعدة البيانات'!$G:$J,4,0)</f>
        <v>0</v>
      </c>
      <c r="AV417" s="28">
        <f>(SUMIFS('حركة المخزون'!$F:$F,'حركة المخزون'!$E:$E,$D417,'حركة المخزون'!$H:$H,AV$2)-SUMIFS('حركة المخزون'!$F:$F,'حركة المخزون'!$E:$E,$D417,'حركة المخزون'!$G:$G,AV$2))*VLOOKUP($D417,'قاعدة البيانات'!$G:$J,2,0)</f>
        <v>0</v>
      </c>
      <c r="AW417" s="28">
        <f>(SUMIFS('حركة المخزون'!$F:$F,'حركة المخزون'!$E:$E,$D417,'حركة المخزون'!$H:$H,AV$2)-SUMIFS('حركة المخزون'!$F:$F,'حركة المخزون'!$E:$E,$D417,'حركة المخزون'!$G:$G,AV$2))*VLOOKUP($D417,'قاعدة البيانات'!$G:$J,4,0)</f>
        <v>0</v>
      </c>
      <c r="AX417" s="28">
        <f>(SUMIFS('حركة المخزون'!$F:$F,'حركة المخزون'!$E:$E,$D417,'حركة المخزون'!$H:$H,AX$2)-SUMIFS('حركة المخزون'!$F:$F,'حركة المخزون'!$E:$E,$D417,'حركة المخزون'!$G:$G,AX$2))*VLOOKUP($D417,'قاعدة البيانات'!$G:$J,2,0)</f>
        <v>0</v>
      </c>
      <c r="AY417" s="28">
        <f>(SUMIFS('حركة المخزون'!$F:$F,'حركة المخزون'!$E:$E,$D417,'حركة المخزون'!$H:$H,AX$2)-SUMIFS('حركة المخزون'!$F:$F,'حركة المخزون'!$E:$E,$D417,'حركة المخزون'!$G:$G,AX$2))*VLOOKUP($D417,'قاعدة البيانات'!$G:$J,4,0)</f>
        <v>0</v>
      </c>
      <c r="AZ417" s="28">
        <f>(SUMIFS('حركة المخزون'!$F:$F,'حركة المخزون'!$E:$E,$D417,'حركة المخزون'!$H:$H,AZ$2)-SUMIFS('حركة المخزون'!$F:$F,'حركة المخزون'!$E:$E,$D417,'حركة المخزون'!$G:$G,AZ$2))*VLOOKUP($D417,'قاعدة البيانات'!$G:$J,2,0)</f>
        <v>0</v>
      </c>
      <c r="BA417" s="28">
        <f>(SUMIFS('حركة المخزون'!$F:$F,'حركة المخزون'!$E:$E,$D417,'حركة المخزون'!$H:$H,AZ$2)-SUMIFS('حركة المخزون'!$F:$F,'حركة المخزون'!$E:$E,$D417,'حركة المخزون'!$G:$G,AZ$2))*VLOOKUP($D417,'قاعدة البيانات'!$G:$J,4,0)</f>
        <v>0</v>
      </c>
      <c r="BB417" s="28">
        <f>(SUMIFS('حركة المخزون'!$F:$F,'حركة المخزون'!$E:$E,$D417,'حركة المخزون'!$H:$H,BB$2)-SUMIFS('حركة المخزون'!$F:$F,'حركة المخزون'!$E:$E,$D417,'حركة المخزون'!$G:$G,BB$2))*VLOOKUP($D417,'قاعدة البيانات'!$G:$J,2,0)</f>
        <v>0</v>
      </c>
      <c r="BC417" s="28">
        <f>(SUMIFS('حركة المخزون'!$F:$F,'حركة المخزون'!$E:$E,$D417,'حركة المخزون'!$H:$H,BB$2)-SUMIFS('حركة المخزون'!$F:$F,'حركة المخزون'!$E:$E,$D417,'حركة المخزون'!$G:$G,BB$2))*VLOOKUP($D417,'قاعدة البيانات'!$G:$J,4,0)</f>
        <v>0</v>
      </c>
      <c r="BD417" s="28">
        <f>(SUMIFS('حركة المخزون'!$F:$F,'حركة المخزون'!$E:$E,$D417,'حركة المخزون'!$H:$H,BD$2)-SUMIFS('حركة المخزون'!$F:$F,'حركة المخزون'!$E:$E,$D417,'حركة المخزون'!$G:$G,BD$2))*VLOOKUP($D417,'قاعدة البيانات'!$G:$J,2,0)</f>
        <v>0</v>
      </c>
      <c r="BE417" s="28">
        <f>(SUMIFS('حركة المخزون'!$F:$F,'حركة المخزون'!$E:$E,$D417,'حركة المخزون'!$H:$H,BD$2)-SUMIFS('حركة المخزون'!$F:$F,'حركة المخزون'!$E:$E,$D417,'حركة المخزون'!$G:$G,BD$2))*VLOOKUP($D417,'قاعدة البيانات'!$G:$J,4,0)</f>
        <v>0</v>
      </c>
      <c r="BF417" s="28">
        <f>(SUMIFS('حركة المخزون'!$F:$F,'حركة المخزون'!$E:$E,$D417,'حركة المخزون'!$H:$H,BF$2)-SUMIFS('حركة المخزون'!$F:$F,'حركة المخزون'!$E:$E,$D417,'حركة المخزون'!$G:$G,BF$2))*VLOOKUP($D417,'قاعدة البيانات'!$G:$J,2,0)</f>
        <v>0</v>
      </c>
      <c r="BG417" s="28">
        <f>(SUMIFS('حركة المخزون'!$F:$F,'حركة المخزون'!$E:$E,$D417,'حركة المخزون'!$H:$H,BF$2)-SUMIFS('حركة المخزون'!$F:$F,'حركة المخزون'!$E:$E,$D417,'حركة المخزون'!$G:$G,BF$2))*VLOOKUP($D417,'قاعدة البيانات'!$G:$J,4,0)</f>
        <v>0</v>
      </c>
      <c r="BH417" s="28">
        <f>(SUMIFS('حركة المخزون'!$F:$F,'حركة المخزون'!$E:$E,$D417,'حركة المخزون'!$H:$H,BH$2)-SUMIFS('حركة المخزون'!$F:$F,'حركة المخزون'!$E:$E,$D417,'حركة المخزون'!$G:$G,BH$2))*VLOOKUP($D417,'قاعدة البيانات'!$G:$J,2,0)</f>
        <v>0</v>
      </c>
      <c r="BI417" s="28">
        <f>(SUMIFS('حركة المخزون'!$F:$F,'حركة المخزون'!$E:$E,$D417,'حركة المخزون'!$H:$H,BH$2)-SUMIFS('حركة المخزون'!$F:$F,'حركة المخزون'!$E:$E,$D417,'حركة المخزون'!$G:$G,BH$2))*VLOOKUP($D417,'قاعدة البيانات'!$G:$J,4,0)</f>
        <v>0</v>
      </c>
    </row>
    <row r="418" spans="2:61" s="15" customFormat="1" ht="24" customHeight="1" x14ac:dyDescent="0.2">
      <c r="B418" s="18">
        <v>415</v>
      </c>
      <c r="C418" s="19"/>
      <c r="D418" s="18" t="str">
        <f>VLOOKUP(C418,'قاعدة البيانات'!F:G,2,0)</f>
        <v/>
      </c>
      <c r="F418" s="28">
        <f>(SUMIFS('حركة المخزون'!$F:$F,'حركة المخزون'!$E:$E,$D418,'حركة المخزون'!$H:$H,F$2)-SUMIFS('حركة المخزون'!$F:$F,'حركة المخزون'!$E:$E,$D418,'حركة المخزون'!$G:$G,F$2))*VLOOKUP($D418,'قاعدة البيانات'!$G:$J,2,0)</f>
        <v>0</v>
      </c>
      <c r="G418" s="28">
        <f>(SUMIFS('حركة المخزون'!$F:$F,'حركة المخزون'!$E:$E,$D418,'حركة المخزون'!$H:$H,F$2)-SUMIFS('حركة المخزون'!$F:$F,'حركة المخزون'!$E:$E,$D418,'حركة المخزون'!$G:$G,F$2))*VLOOKUP($D418,'قاعدة البيانات'!$G:$J,4,0)</f>
        <v>0</v>
      </c>
      <c r="H418" s="28">
        <f>(SUMIFS('حركة المخزون'!$F:$F,'حركة المخزون'!$E:$E,$D418,'حركة المخزون'!$H:$H,H$2)-SUMIFS('حركة المخزون'!$F:$F,'حركة المخزون'!$E:$E,$D418,'حركة المخزون'!$G:$G,H$2))*VLOOKUP($D418,'قاعدة البيانات'!$G:$J,2,0)</f>
        <v>0</v>
      </c>
      <c r="I418" s="28">
        <f>(SUMIFS('حركة المخزون'!$F:$F,'حركة المخزون'!$E:$E,$D418,'حركة المخزون'!$H:$H,H$2)-SUMIFS('حركة المخزون'!$F:$F,'حركة المخزون'!$E:$E,$D418,'حركة المخزون'!$G:$G,H$2))*VLOOKUP($D418,'قاعدة البيانات'!$G:$J,4,0)</f>
        <v>0</v>
      </c>
      <c r="J418" s="28">
        <f>(SUMIFS('حركة المخزون'!$F:$F,'حركة المخزون'!$E:$E,$D418,'حركة المخزون'!$H:$H,J$2)-SUMIFS('حركة المخزون'!$F:$F,'حركة المخزون'!$E:$E,$D418,'حركة المخزون'!$G:$G,J$2))*VLOOKUP($D418,'قاعدة البيانات'!$G:$J,2,0)</f>
        <v>0</v>
      </c>
      <c r="K418" s="28">
        <f>(SUMIFS('حركة المخزون'!$F:$F,'حركة المخزون'!$E:$E,$D418,'حركة المخزون'!$H:$H,J$2)-SUMIFS('حركة المخزون'!$F:$F,'حركة المخزون'!$E:$E,$D418,'حركة المخزون'!$G:$G,J$2))*VLOOKUP($D418,'قاعدة البيانات'!$G:$J,4,0)</f>
        <v>0</v>
      </c>
      <c r="L418" s="28">
        <f>(SUMIFS('حركة المخزون'!$F:$F,'حركة المخزون'!$E:$E,$D418,'حركة المخزون'!$H:$H,L$2)-SUMIFS('حركة المخزون'!$F:$F,'حركة المخزون'!$E:$E,$D418,'حركة المخزون'!$G:$G,L$2))*VLOOKUP($D418,'قاعدة البيانات'!$G:$J,2,0)</f>
        <v>0</v>
      </c>
      <c r="M418" s="28">
        <f>(SUMIFS('حركة المخزون'!$F:$F,'حركة المخزون'!$E:$E,$D418,'حركة المخزون'!$H:$H,L$2)-SUMIFS('حركة المخزون'!$F:$F,'حركة المخزون'!$E:$E,$D418,'حركة المخزون'!$G:$G,L$2))*VLOOKUP($D418,'قاعدة البيانات'!$G:$J,4,0)</f>
        <v>0</v>
      </c>
      <c r="N418" s="28">
        <f>(SUMIFS('حركة المخزون'!$F:$F,'حركة المخزون'!$E:$E,$D418,'حركة المخزون'!$H:$H,N$2)-SUMIFS('حركة المخزون'!$F:$F,'حركة المخزون'!$E:$E,$D418,'حركة المخزون'!$G:$G,N$2))*VLOOKUP($D418,'قاعدة البيانات'!$G:$J,2,0)</f>
        <v>0</v>
      </c>
      <c r="O418" s="28">
        <f>(SUMIFS('حركة المخزون'!$F:$F,'حركة المخزون'!$E:$E,$D418,'حركة المخزون'!$H:$H,N$2)-SUMIFS('حركة المخزون'!$F:$F,'حركة المخزون'!$E:$E,$D418,'حركة المخزون'!$G:$G,N$2))*VLOOKUP($D418,'قاعدة البيانات'!$G:$J,4,0)</f>
        <v>0</v>
      </c>
      <c r="P418" s="28">
        <f>(SUMIFS('حركة المخزون'!$F:$F,'حركة المخزون'!$E:$E,$D418,'حركة المخزون'!$H:$H,P$2)-SUMIFS('حركة المخزون'!$F:$F,'حركة المخزون'!$E:$E,$D418,'حركة المخزون'!$G:$G,P$2))*VLOOKUP($D418,'قاعدة البيانات'!$G:$J,2,0)</f>
        <v>0</v>
      </c>
      <c r="Q418" s="28">
        <f>(SUMIFS('حركة المخزون'!$F:$F,'حركة المخزون'!$E:$E,$D418,'حركة المخزون'!$H:$H,P$2)-SUMIFS('حركة المخزون'!$F:$F,'حركة المخزون'!$E:$E,$D418,'حركة المخزون'!$G:$G,P$2))*VLOOKUP($D418,'قاعدة البيانات'!$G:$J,4,0)</f>
        <v>0</v>
      </c>
      <c r="R418" s="28">
        <f>(SUMIFS('حركة المخزون'!$F:$F,'حركة المخزون'!$E:$E,$D418,'حركة المخزون'!$H:$H,R$2)-SUMIFS('حركة المخزون'!$F:$F,'حركة المخزون'!$E:$E,$D418,'حركة المخزون'!$G:$G,R$2))*VLOOKUP($D418,'قاعدة البيانات'!$G:$J,2,0)</f>
        <v>0</v>
      </c>
      <c r="S418" s="28">
        <f>(SUMIFS('حركة المخزون'!$F:$F,'حركة المخزون'!$E:$E,$D418,'حركة المخزون'!$H:$H,R$2)-SUMIFS('حركة المخزون'!$F:$F,'حركة المخزون'!$E:$E,$D418,'حركة المخزون'!$G:$G,R$2))*VLOOKUP($D418,'قاعدة البيانات'!$G:$J,4,0)</f>
        <v>0</v>
      </c>
      <c r="T418" s="28">
        <f>(SUMIFS('حركة المخزون'!$F:$F,'حركة المخزون'!$E:$E,$D418,'حركة المخزون'!$H:$H,T$2)-SUMIFS('حركة المخزون'!$F:$F,'حركة المخزون'!$E:$E,$D418,'حركة المخزون'!$G:$G,T$2))*VLOOKUP($D418,'قاعدة البيانات'!$G:$J,2,0)</f>
        <v>0</v>
      </c>
      <c r="U418" s="28">
        <f>(SUMIFS('حركة المخزون'!$F:$F,'حركة المخزون'!$E:$E,$D418,'حركة المخزون'!$H:$H,T$2)-SUMIFS('حركة المخزون'!$F:$F,'حركة المخزون'!$E:$E,$D418,'حركة المخزون'!$G:$G,T$2))*VLOOKUP($D418,'قاعدة البيانات'!$G:$J,4,0)</f>
        <v>0</v>
      </c>
      <c r="V418" s="28">
        <f>(SUMIFS('حركة المخزون'!$F:$F,'حركة المخزون'!$E:$E,$D418,'حركة المخزون'!$H:$H,V$2)-SUMIFS('حركة المخزون'!$F:$F,'حركة المخزون'!$E:$E,$D418,'حركة المخزون'!$G:$G,V$2))*VLOOKUP($D418,'قاعدة البيانات'!$G:$J,2,0)</f>
        <v>0</v>
      </c>
      <c r="W418" s="28">
        <f>(SUMIFS('حركة المخزون'!$F:$F,'حركة المخزون'!$E:$E,$D418,'حركة المخزون'!$H:$H,V$2)-SUMIFS('حركة المخزون'!$F:$F,'حركة المخزون'!$E:$E,$D418,'حركة المخزون'!$G:$G,V$2))*VLOOKUP($D418,'قاعدة البيانات'!$G:$J,4,0)</f>
        <v>0</v>
      </c>
      <c r="X418" s="28">
        <f>(SUMIFS('حركة المخزون'!$F:$F,'حركة المخزون'!$E:$E,$D418,'حركة المخزون'!$H:$H,X$2)-SUMIFS('حركة المخزون'!$F:$F,'حركة المخزون'!$E:$E,$D418,'حركة المخزون'!$G:$G,X$2))*VLOOKUP($D418,'قاعدة البيانات'!$G:$J,2,0)</f>
        <v>0</v>
      </c>
      <c r="Y418" s="28">
        <f>(SUMIFS('حركة المخزون'!$F:$F,'حركة المخزون'!$E:$E,$D418,'حركة المخزون'!$H:$H,X$2)-SUMIFS('حركة المخزون'!$F:$F,'حركة المخزون'!$E:$E,$D418,'حركة المخزون'!$G:$G,X$2))*VLOOKUP($D418,'قاعدة البيانات'!$G:$J,4,0)</f>
        <v>0</v>
      </c>
      <c r="Z418" s="28">
        <f>(SUMIFS('حركة المخزون'!$F:$F,'حركة المخزون'!$E:$E,$D418,'حركة المخزون'!$H:$H,Z$2)-SUMIFS('حركة المخزون'!$F:$F,'حركة المخزون'!$E:$E,$D418,'حركة المخزون'!$G:$G,Z$2))*VLOOKUP($D418,'قاعدة البيانات'!$G:$J,2,0)</f>
        <v>0</v>
      </c>
      <c r="AA418" s="28">
        <f>(SUMIFS('حركة المخزون'!$F:$F,'حركة المخزون'!$E:$E,$D418,'حركة المخزون'!$H:$H,Z$2)-SUMIFS('حركة المخزون'!$F:$F,'حركة المخزون'!$E:$E,$D418,'حركة المخزون'!$G:$G,Z$2))*VLOOKUP($D418,'قاعدة البيانات'!$G:$J,4,0)</f>
        <v>0</v>
      </c>
      <c r="AB418" s="28">
        <f>(SUMIFS('حركة المخزون'!$F:$F,'حركة المخزون'!$E:$E,$D418,'حركة المخزون'!$H:$H,AB$2)-SUMIFS('حركة المخزون'!$F:$F,'حركة المخزون'!$E:$E,$D418,'حركة المخزون'!$G:$G,AB$2))*VLOOKUP($D418,'قاعدة البيانات'!$G:$J,2,0)</f>
        <v>0</v>
      </c>
      <c r="AC418" s="28">
        <f>(SUMIFS('حركة المخزون'!$F:$F,'حركة المخزون'!$E:$E,$D418,'حركة المخزون'!$H:$H,AB$2)-SUMIFS('حركة المخزون'!$F:$F,'حركة المخزون'!$E:$E,$D418,'حركة المخزون'!$G:$G,AB$2))*VLOOKUP($D418,'قاعدة البيانات'!$G:$J,4,0)</f>
        <v>0</v>
      </c>
      <c r="AD418" s="28">
        <f>(SUMIFS('حركة المخزون'!$F:$F,'حركة المخزون'!$E:$E,$D418,'حركة المخزون'!$H:$H,AD$2)-SUMIFS('حركة المخزون'!$F:$F,'حركة المخزون'!$E:$E,$D418,'حركة المخزون'!$G:$G,AD$2))*VLOOKUP($D418,'قاعدة البيانات'!$G:$J,2,0)</f>
        <v>0</v>
      </c>
      <c r="AE418" s="28">
        <f>(SUMIFS('حركة المخزون'!$F:$F,'حركة المخزون'!$E:$E,$D418,'حركة المخزون'!$H:$H,AD$2)-SUMIFS('حركة المخزون'!$F:$F,'حركة المخزون'!$E:$E,$D418,'حركة المخزون'!$G:$G,AD$2))*VLOOKUP($D418,'قاعدة البيانات'!$G:$J,4,0)</f>
        <v>0</v>
      </c>
      <c r="AF418" s="28">
        <f>(SUMIFS('حركة المخزون'!$F:$F,'حركة المخزون'!$E:$E,$D418,'حركة المخزون'!$H:$H,AF$2)-SUMIFS('حركة المخزون'!$F:$F,'حركة المخزون'!$E:$E,$D418,'حركة المخزون'!$G:$G,AF$2))*VLOOKUP($D418,'قاعدة البيانات'!$G:$J,2,0)</f>
        <v>0</v>
      </c>
      <c r="AG418" s="28">
        <f>(SUMIFS('حركة المخزون'!$F:$F,'حركة المخزون'!$E:$E,$D418,'حركة المخزون'!$H:$H,AF$2)-SUMIFS('حركة المخزون'!$F:$F,'حركة المخزون'!$E:$E,$D418,'حركة المخزون'!$G:$G,AF$2))*VLOOKUP($D418,'قاعدة البيانات'!$G:$J,4,0)</f>
        <v>0</v>
      </c>
      <c r="AH418" s="28">
        <f>(SUMIFS('حركة المخزون'!$F:$F,'حركة المخزون'!$E:$E,$D418,'حركة المخزون'!$H:$H,AH$2)-SUMIFS('حركة المخزون'!$F:$F,'حركة المخزون'!$E:$E,$D418,'حركة المخزون'!$G:$G,AH$2))*VLOOKUP($D418,'قاعدة البيانات'!$G:$J,2,0)</f>
        <v>0</v>
      </c>
      <c r="AI418" s="28">
        <f>(SUMIFS('حركة المخزون'!$F:$F,'حركة المخزون'!$E:$E,$D418,'حركة المخزون'!$H:$H,AH$2)-SUMIFS('حركة المخزون'!$F:$F,'حركة المخزون'!$E:$E,$D418,'حركة المخزون'!$G:$G,AH$2))*VLOOKUP($D418,'قاعدة البيانات'!$G:$J,4,0)</f>
        <v>0</v>
      </c>
      <c r="AJ418" s="28">
        <f>(SUMIFS('حركة المخزون'!$F:$F,'حركة المخزون'!$E:$E,$D418,'حركة المخزون'!$H:$H,AJ$2)-SUMIFS('حركة المخزون'!$F:$F,'حركة المخزون'!$E:$E,$D418,'حركة المخزون'!$G:$G,AJ$2))*VLOOKUP($D418,'قاعدة البيانات'!$G:$J,2,0)</f>
        <v>0</v>
      </c>
      <c r="AK418" s="28">
        <f>(SUMIFS('حركة المخزون'!$F:$F,'حركة المخزون'!$E:$E,$D418,'حركة المخزون'!$H:$H,AJ$2)-SUMIFS('حركة المخزون'!$F:$F,'حركة المخزون'!$E:$E,$D418,'حركة المخزون'!$G:$G,AJ$2))*VLOOKUP($D418,'قاعدة البيانات'!$G:$J,4,0)</f>
        <v>0</v>
      </c>
      <c r="AL418" s="28">
        <f>(SUMIFS('حركة المخزون'!$F:$F,'حركة المخزون'!$E:$E,$D418,'حركة المخزون'!$H:$H,AL$2)-SUMIFS('حركة المخزون'!$F:$F,'حركة المخزون'!$E:$E,$D418,'حركة المخزون'!$G:$G,AL$2))*VLOOKUP($D418,'قاعدة البيانات'!$G:$J,2,0)</f>
        <v>0</v>
      </c>
      <c r="AM418" s="28">
        <f>(SUMIFS('حركة المخزون'!$F:$F,'حركة المخزون'!$E:$E,$D418,'حركة المخزون'!$H:$H,AL$2)-SUMIFS('حركة المخزون'!$F:$F,'حركة المخزون'!$E:$E,$D418,'حركة المخزون'!$G:$G,AL$2))*VLOOKUP($D418,'قاعدة البيانات'!$G:$J,4,0)</f>
        <v>0</v>
      </c>
      <c r="AN418" s="28">
        <f>(SUMIFS('حركة المخزون'!$F:$F,'حركة المخزون'!$E:$E,$D418,'حركة المخزون'!$H:$H,AN$2)-SUMIFS('حركة المخزون'!$F:$F,'حركة المخزون'!$E:$E,$D418,'حركة المخزون'!$G:$G,AN$2))*VLOOKUP($D418,'قاعدة البيانات'!$G:$J,2,0)</f>
        <v>0</v>
      </c>
      <c r="AO418" s="28">
        <f>(SUMIFS('حركة المخزون'!$F:$F,'حركة المخزون'!$E:$E,$D418,'حركة المخزون'!$H:$H,AN$2)-SUMIFS('حركة المخزون'!$F:$F,'حركة المخزون'!$E:$E,$D418,'حركة المخزون'!$G:$G,AN$2))*VLOOKUP($D418,'قاعدة البيانات'!$G:$J,4,0)</f>
        <v>0</v>
      </c>
      <c r="AP418" s="28">
        <f>(SUMIFS('حركة المخزون'!$F:$F,'حركة المخزون'!$E:$E,$D418,'حركة المخزون'!$H:$H,AP$2)-SUMIFS('حركة المخزون'!$F:$F,'حركة المخزون'!$E:$E,$D418,'حركة المخزون'!$G:$G,AP$2))*VLOOKUP($D418,'قاعدة البيانات'!$G:$J,2,0)</f>
        <v>0</v>
      </c>
      <c r="AQ418" s="28">
        <f>(SUMIFS('حركة المخزون'!$F:$F,'حركة المخزون'!$E:$E,$D418,'حركة المخزون'!$H:$H,AP$2)-SUMIFS('حركة المخزون'!$F:$F,'حركة المخزون'!$E:$E,$D418,'حركة المخزون'!$G:$G,AP$2))*VLOOKUP($D418,'قاعدة البيانات'!$G:$J,4,0)</f>
        <v>0</v>
      </c>
      <c r="AR418" s="28">
        <f>(SUMIFS('حركة المخزون'!$F:$F,'حركة المخزون'!$E:$E,$D418,'حركة المخزون'!$H:$H,AR$2)-SUMIFS('حركة المخزون'!$F:$F,'حركة المخزون'!$E:$E,$D418,'حركة المخزون'!$G:$G,AR$2))*VLOOKUP($D418,'قاعدة البيانات'!$G:$J,2,0)</f>
        <v>0</v>
      </c>
      <c r="AS418" s="28">
        <f>(SUMIFS('حركة المخزون'!$F:$F,'حركة المخزون'!$E:$E,$D418,'حركة المخزون'!$H:$H,AR$2)-SUMIFS('حركة المخزون'!$F:$F,'حركة المخزون'!$E:$E,$D418,'حركة المخزون'!$G:$G,AR$2))*VLOOKUP($D418,'قاعدة البيانات'!$G:$J,4,0)</f>
        <v>0</v>
      </c>
      <c r="AT418" s="28">
        <f>(SUMIFS('حركة المخزون'!$F:$F,'حركة المخزون'!$E:$E,$D418,'حركة المخزون'!$H:$H,AT$2)-SUMIFS('حركة المخزون'!$F:$F,'حركة المخزون'!$E:$E,$D418,'حركة المخزون'!$G:$G,AT$2))*VLOOKUP($D418,'قاعدة البيانات'!$G:$J,2,0)</f>
        <v>0</v>
      </c>
      <c r="AU418" s="28">
        <f>(SUMIFS('حركة المخزون'!$F:$F,'حركة المخزون'!$E:$E,$D418,'حركة المخزون'!$H:$H,AT$2)-SUMIFS('حركة المخزون'!$F:$F,'حركة المخزون'!$E:$E,$D418,'حركة المخزون'!$G:$G,AT$2))*VLOOKUP($D418,'قاعدة البيانات'!$G:$J,4,0)</f>
        <v>0</v>
      </c>
      <c r="AV418" s="28">
        <f>(SUMIFS('حركة المخزون'!$F:$F,'حركة المخزون'!$E:$E,$D418,'حركة المخزون'!$H:$H,AV$2)-SUMIFS('حركة المخزون'!$F:$F,'حركة المخزون'!$E:$E,$D418,'حركة المخزون'!$G:$G,AV$2))*VLOOKUP($D418,'قاعدة البيانات'!$G:$J,2,0)</f>
        <v>0</v>
      </c>
      <c r="AW418" s="28">
        <f>(SUMIFS('حركة المخزون'!$F:$F,'حركة المخزون'!$E:$E,$D418,'حركة المخزون'!$H:$H,AV$2)-SUMIFS('حركة المخزون'!$F:$F,'حركة المخزون'!$E:$E,$D418,'حركة المخزون'!$G:$G,AV$2))*VLOOKUP($D418,'قاعدة البيانات'!$G:$J,4,0)</f>
        <v>0</v>
      </c>
      <c r="AX418" s="28">
        <f>(SUMIFS('حركة المخزون'!$F:$F,'حركة المخزون'!$E:$E,$D418,'حركة المخزون'!$H:$H,AX$2)-SUMIFS('حركة المخزون'!$F:$F,'حركة المخزون'!$E:$E,$D418,'حركة المخزون'!$G:$G,AX$2))*VLOOKUP($D418,'قاعدة البيانات'!$G:$J,2,0)</f>
        <v>0</v>
      </c>
      <c r="AY418" s="28">
        <f>(SUMIFS('حركة المخزون'!$F:$F,'حركة المخزون'!$E:$E,$D418,'حركة المخزون'!$H:$H,AX$2)-SUMIFS('حركة المخزون'!$F:$F,'حركة المخزون'!$E:$E,$D418,'حركة المخزون'!$G:$G,AX$2))*VLOOKUP($D418,'قاعدة البيانات'!$G:$J,4,0)</f>
        <v>0</v>
      </c>
      <c r="AZ418" s="28">
        <f>(SUMIFS('حركة المخزون'!$F:$F,'حركة المخزون'!$E:$E,$D418,'حركة المخزون'!$H:$H,AZ$2)-SUMIFS('حركة المخزون'!$F:$F,'حركة المخزون'!$E:$E,$D418,'حركة المخزون'!$G:$G,AZ$2))*VLOOKUP($D418,'قاعدة البيانات'!$G:$J,2,0)</f>
        <v>0</v>
      </c>
      <c r="BA418" s="28">
        <f>(SUMIFS('حركة المخزون'!$F:$F,'حركة المخزون'!$E:$E,$D418,'حركة المخزون'!$H:$H,AZ$2)-SUMIFS('حركة المخزون'!$F:$F,'حركة المخزون'!$E:$E,$D418,'حركة المخزون'!$G:$G,AZ$2))*VLOOKUP($D418,'قاعدة البيانات'!$G:$J,4,0)</f>
        <v>0</v>
      </c>
      <c r="BB418" s="28">
        <f>(SUMIFS('حركة المخزون'!$F:$F,'حركة المخزون'!$E:$E,$D418,'حركة المخزون'!$H:$H,BB$2)-SUMIFS('حركة المخزون'!$F:$F,'حركة المخزون'!$E:$E,$D418,'حركة المخزون'!$G:$G,BB$2))*VLOOKUP($D418,'قاعدة البيانات'!$G:$J,2,0)</f>
        <v>0</v>
      </c>
      <c r="BC418" s="28">
        <f>(SUMIFS('حركة المخزون'!$F:$F,'حركة المخزون'!$E:$E,$D418,'حركة المخزون'!$H:$H,BB$2)-SUMIFS('حركة المخزون'!$F:$F,'حركة المخزون'!$E:$E,$D418,'حركة المخزون'!$G:$G,BB$2))*VLOOKUP($D418,'قاعدة البيانات'!$G:$J,4,0)</f>
        <v>0</v>
      </c>
      <c r="BD418" s="28">
        <f>(SUMIFS('حركة المخزون'!$F:$F,'حركة المخزون'!$E:$E,$D418,'حركة المخزون'!$H:$H,BD$2)-SUMIFS('حركة المخزون'!$F:$F,'حركة المخزون'!$E:$E,$D418,'حركة المخزون'!$G:$G,BD$2))*VLOOKUP($D418,'قاعدة البيانات'!$G:$J,2,0)</f>
        <v>0</v>
      </c>
      <c r="BE418" s="28">
        <f>(SUMIFS('حركة المخزون'!$F:$F,'حركة المخزون'!$E:$E,$D418,'حركة المخزون'!$H:$H,BD$2)-SUMIFS('حركة المخزون'!$F:$F,'حركة المخزون'!$E:$E,$D418,'حركة المخزون'!$G:$G,BD$2))*VLOOKUP($D418,'قاعدة البيانات'!$G:$J,4,0)</f>
        <v>0</v>
      </c>
      <c r="BF418" s="28">
        <f>(SUMIFS('حركة المخزون'!$F:$F,'حركة المخزون'!$E:$E,$D418,'حركة المخزون'!$H:$H,BF$2)-SUMIFS('حركة المخزون'!$F:$F,'حركة المخزون'!$E:$E,$D418,'حركة المخزون'!$G:$G,BF$2))*VLOOKUP($D418,'قاعدة البيانات'!$G:$J,2,0)</f>
        <v>0</v>
      </c>
      <c r="BG418" s="28">
        <f>(SUMIFS('حركة المخزون'!$F:$F,'حركة المخزون'!$E:$E,$D418,'حركة المخزون'!$H:$H,BF$2)-SUMIFS('حركة المخزون'!$F:$F,'حركة المخزون'!$E:$E,$D418,'حركة المخزون'!$G:$G,BF$2))*VLOOKUP($D418,'قاعدة البيانات'!$G:$J,4,0)</f>
        <v>0</v>
      </c>
      <c r="BH418" s="28">
        <f>(SUMIFS('حركة المخزون'!$F:$F,'حركة المخزون'!$E:$E,$D418,'حركة المخزون'!$H:$H,BH$2)-SUMIFS('حركة المخزون'!$F:$F,'حركة المخزون'!$E:$E,$D418,'حركة المخزون'!$G:$G,BH$2))*VLOOKUP($D418,'قاعدة البيانات'!$G:$J,2,0)</f>
        <v>0</v>
      </c>
      <c r="BI418" s="28">
        <f>(SUMIFS('حركة المخزون'!$F:$F,'حركة المخزون'!$E:$E,$D418,'حركة المخزون'!$H:$H,BH$2)-SUMIFS('حركة المخزون'!$F:$F,'حركة المخزون'!$E:$E,$D418,'حركة المخزون'!$G:$G,BH$2))*VLOOKUP($D418,'قاعدة البيانات'!$G:$J,4,0)</f>
        <v>0</v>
      </c>
    </row>
    <row r="419" spans="2:61" s="15" customFormat="1" ht="24" customHeight="1" x14ac:dyDescent="0.2">
      <c r="B419" s="19">
        <v>416</v>
      </c>
      <c r="C419" s="19"/>
      <c r="D419" s="18" t="str">
        <f>VLOOKUP(C419,'قاعدة البيانات'!F:G,2,0)</f>
        <v/>
      </c>
      <c r="F419" s="28">
        <f>(SUMIFS('حركة المخزون'!$F:$F,'حركة المخزون'!$E:$E,$D419,'حركة المخزون'!$H:$H,F$2)-SUMIFS('حركة المخزون'!$F:$F,'حركة المخزون'!$E:$E,$D419,'حركة المخزون'!$G:$G,F$2))*VLOOKUP($D419,'قاعدة البيانات'!$G:$J,2,0)</f>
        <v>0</v>
      </c>
      <c r="G419" s="28">
        <f>(SUMIFS('حركة المخزون'!$F:$F,'حركة المخزون'!$E:$E,$D419,'حركة المخزون'!$H:$H,F$2)-SUMIFS('حركة المخزون'!$F:$F,'حركة المخزون'!$E:$E,$D419,'حركة المخزون'!$G:$G,F$2))*VLOOKUP($D419,'قاعدة البيانات'!$G:$J,4,0)</f>
        <v>0</v>
      </c>
      <c r="H419" s="28">
        <f>(SUMIFS('حركة المخزون'!$F:$F,'حركة المخزون'!$E:$E,$D419,'حركة المخزون'!$H:$H,H$2)-SUMIFS('حركة المخزون'!$F:$F,'حركة المخزون'!$E:$E,$D419,'حركة المخزون'!$G:$G,H$2))*VLOOKUP($D419,'قاعدة البيانات'!$G:$J,2,0)</f>
        <v>0</v>
      </c>
      <c r="I419" s="28">
        <f>(SUMIFS('حركة المخزون'!$F:$F,'حركة المخزون'!$E:$E,$D419,'حركة المخزون'!$H:$H,H$2)-SUMIFS('حركة المخزون'!$F:$F,'حركة المخزون'!$E:$E,$D419,'حركة المخزون'!$G:$G,H$2))*VLOOKUP($D419,'قاعدة البيانات'!$G:$J,4,0)</f>
        <v>0</v>
      </c>
      <c r="J419" s="28">
        <f>(SUMIFS('حركة المخزون'!$F:$F,'حركة المخزون'!$E:$E,$D419,'حركة المخزون'!$H:$H,J$2)-SUMIFS('حركة المخزون'!$F:$F,'حركة المخزون'!$E:$E,$D419,'حركة المخزون'!$G:$G,J$2))*VLOOKUP($D419,'قاعدة البيانات'!$G:$J,2,0)</f>
        <v>0</v>
      </c>
      <c r="K419" s="28">
        <f>(SUMIFS('حركة المخزون'!$F:$F,'حركة المخزون'!$E:$E,$D419,'حركة المخزون'!$H:$H,J$2)-SUMIFS('حركة المخزون'!$F:$F,'حركة المخزون'!$E:$E,$D419,'حركة المخزون'!$G:$G,J$2))*VLOOKUP($D419,'قاعدة البيانات'!$G:$J,4,0)</f>
        <v>0</v>
      </c>
      <c r="L419" s="28">
        <f>(SUMIFS('حركة المخزون'!$F:$F,'حركة المخزون'!$E:$E,$D419,'حركة المخزون'!$H:$H,L$2)-SUMIFS('حركة المخزون'!$F:$F,'حركة المخزون'!$E:$E,$D419,'حركة المخزون'!$G:$G,L$2))*VLOOKUP($D419,'قاعدة البيانات'!$G:$J,2,0)</f>
        <v>0</v>
      </c>
      <c r="M419" s="28">
        <f>(SUMIFS('حركة المخزون'!$F:$F,'حركة المخزون'!$E:$E,$D419,'حركة المخزون'!$H:$H,L$2)-SUMIFS('حركة المخزون'!$F:$F,'حركة المخزون'!$E:$E,$D419,'حركة المخزون'!$G:$G,L$2))*VLOOKUP($D419,'قاعدة البيانات'!$G:$J,4,0)</f>
        <v>0</v>
      </c>
      <c r="N419" s="28">
        <f>(SUMIFS('حركة المخزون'!$F:$F,'حركة المخزون'!$E:$E,$D419,'حركة المخزون'!$H:$H,N$2)-SUMIFS('حركة المخزون'!$F:$F,'حركة المخزون'!$E:$E,$D419,'حركة المخزون'!$G:$G,N$2))*VLOOKUP($D419,'قاعدة البيانات'!$G:$J,2,0)</f>
        <v>0</v>
      </c>
      <c r="O419" s="28">
        <f>(SUMIFS('حركة المخزون'!$F:$F,'حركة المخزون'!$E:$E,$D419,'حركة المخزون'!$H:$H,N$2)-SUMIFS('حركة المخزون'!$F:$F,'حركة المخزون'!$E:$E,$D419,'حركة المخزون'!$G:$G,N$2))*VLOOKUP($D419,'قاعدة البيانات'!$G:$J,4,0)</f>
        <v>0</v>
      </c>
      <c r="P419" s="28">
        <f>(SUMIFS('حركة المخزون'!$F:$F,'حركة المخزون'!$E:$E,$D419,'حركة المخزون'!$H:$H,P$2)-SUMIFS('حركة المخزون'!$F:$F,'حركة المخزون'!$E:$E,$D419,'حركة المخزون'!$G:$G,P$2))*VLOOKUP($D419,'قاعدة البيانات'!$G:$J,2,0)</f>
        <v>0</v>
      </c>
      <c r="Q419" s="28">
        <f>(SUMIFS('حركة المخزون'!$F:$F,'حركة المخزون'!$E:$E,$D419,'حركة المخزون'!$H:$H,P$2)-SUMIFS('حركة المخزون'!$F:$F,'حركة المخزون'!$E:$E,$D419,'حركة المخزون'!$G:$G,P$2))*VLOOKUP($D419,'قاعدة البيانات'!$G:$J,4,0)</f>
        <v>0</v>
      </c>
      <c r="R419" s="28">
        <f>(SUMIFS('حركة المخزون'!$F:$F,'حركة المخزون'!$E:$E,$D419,'حركة المخزون'!$H:$H,R$2)-SUMIFS('حركة المخزون'!$F:$F,'حركة المخزون'!$E:$E,$D419,'حركة المخزون'!$G:$G,R$2))*VLOOKUP($D419,'قاعدة البيانات'!$G:$J,2,0)</f>
        <v>0</v>
      </c>
      <c r="S419" s="28">
        <f>(SUMIFS('حركة المخزون'!$F:$F,'حركة المخزون'!$E:$E,$D419,'حركة المخزون'!$H:$H,R$2)-SUMIFS('حركة المخزون'!$F:$F,'حركة المخزون'!$E:$E,$D419,'حركة المخزون'!$G:$G,R$2))*VLOOKUP($D419,'قاعدة البيانات'!$G:$J,4,0)</f>
        <v>0</v>
      </c>
      <c r="T419" s="28">
        <f>(SUMIFS('حركة المخزون'!$F:$F,'حركة المخزون'!$E:$E,$D419,'حركة المخزون'!$H:$H,T$2)-SUMIFS('حركة المخزون'!$F:$F,'حركة المخزون'!$E:$E,$D419,'حركة المخزون'!$G:$G,T$2))*VLOOKUP($D419,'قاعدة البيانات'!$G:$J,2,0)</f>
        <v>0</v>
      </c>
      <c r="U419" s="28">
        <f>(SUMIFS('حركة المخزون'!$F:$F,'حركة المخزون'!$E:$E,$D419,'حركة المخزون'!$H:$H,T$2)-SUMIFS('حركة المخزون'!$F:$F,'حركة المخزون'!$E:$E,$D419,'حركة المخزون'!$G:$G,T$2))*VLOOKUP($D419,'قاعدة البيانات'!$G:$J,4,0)</f>
        <v>0</v>
      </c>
      <c r="V419" s="28">
        <f>(SUMIFS('حركة المخزون'!$F:$F,'حركة المخزون'!$E:$E,$D419,'حركة المخزون'!$H:$H,V$2)-SUMIFS('حركة المخزون'!$F:$F,'حركة المخزون'!$E:$E,$D419,'حركة المخزون'!$G:$G,V$2))*VLOOKUP($D419,'قاعدة البيانات'!$G:$J,2,0)</f>
        <v>0</v>
      </c>
      <c r="W419" s="28">
        <f>(SUMIFS('حركة المخزون'!$F:$F,'حركة المخزون'!$E:$E,$D419,'حركة المخزون'!$H:$H,V$2)-SUMIFS('حركة المخزون'!$F:$F,'حركة المخزون'!$E:$E,$D419,'حركة المخزون'!$G:$G,V$2))*VLOOKUP($D419,'قاعدة البيانات'!$G:$J,4,0)</f>
        <v>0</v>
      </c>
      <c r="X419" s="28">
        <f>(SUMIFS('حركة المخزون'!$F:$F,'حركة المخزون'!$E:$E,$D419,'حركة المخزون'!$H:$H,X$2)-SUMIFS('حركة المخزون'!$F:$F,'حركة المخزون'!$E:$E,$D419,'حركة المخزون'!$G:$G,X$2))*VLOOKUP($D419,'قاعدة البيانات'!$G:$J,2,0)</f>
        <v>0</v>
      </c>
      <c r="Y419" s="28">
        <f>(SUMIFS('حركة المخزون'!$F:$F,'حركة المخزون'!$E:$E,$D419,'حركة المخزون'!$H:$H,X$2)-SUMIFS('حركة المخزون'!$F:$F,'حركة المخزون'!$E:$E,$D419,'حركة المخزون'!$G:$G,X$2))*VLOOKUP($D419,'قاعدة البيانات'!$G:$J,4,0)</f>
        <v>0</v>
      </c>
      <c r="Z419" s="28">
        <f>(SUMIFS('حركة المخزون'!$F:$F,'حركة المخزون'!$E:$E,$D419,'حركة المخزون'!$H:$H,Z$2)-SUMIFS('حركة المخزون'!$F:$F,'حركة المخزون'!$E:$E,$D419,'حركة المخزون'!$G:$G,Z$2))*VLOOKUP($D419,'قاعدة البيانات'!$G:$J,2,0)</f>
        <v>0</v>
      </c>
      <c r="AA419" s="28">
        <f>(SUMIFS('حركة المخزون'!$F:$F,'حركة المخزون'!$E:$E,$D419,'حركة المخزون'!$H:$H,Z$2)-SUMIFS('حركة المخزون'!$F:$F,'حركة المخزون'!$E:$E,$D419,'حركة المخزون'!$G:$G,Z$2))*VLOOKUP($D419,'قاعدة البيانات'!$G:$J,4,0)</f>
        <v>0</v>
      </c>
      <c r="AB419" s="28">
        <f>(SUMIFS('حركة المخزون'!$F:$F,'حركة المخزون'!$E:$E,$D419,'حركة المخزون'!$H:$H,AB$2)-SUMIFS('حركة المخزون'!$F:$F,'حركة المخزون'!$E:$E,$D419,'حركة المخزون'!$G:$G,AB$2))*VLOOKUP($D419,'قاعدة البيانات'!$G:$J,2,0)</f>
        <v>0</v>
      </c>
      <c r="AC419" s="28">
        <f>(SUMIFS('حركة المخزون'!$F:$F,'حركة المخزون'!$E:$E,$D419,'حركة المخزون'!$H:$H,AB$2)-SUMIFS('حركة المخزون'!$F:$F,'حركة المخزون'!$E:$E,$D419,'حركة المخزون'!$G:$G,AB$2))*VLOOKUP($D419,'قاعدة البيانات'!$G:$J,4,0)</f>
        <v>0</v>
      </c>
      <c r="AD419" s="28">
        <f>(SUMIFS('حركة المخزون'!$F:$F,'حركة المخزون'!$E:$E,$D419,'حركة المخزون'!$H:$H,AD$2)-SUMIFS('حركة المخزون'!$F:$F,'حركة المخزون'!$E:$E,$D419,'حركة المخزون'!$G:$G,AD$2))*VLOOKUP($D419,'قاعدة البيانات'!$G:$J,2,0)</f>
        <v>0</v>
      </c>
      <c r="AE419" s="28">
        <f>(SUMIFS('حركة المخزون'!$F:$F,'حركة المخزون'!$E:$E,$D419,'حركة المخزون'!$H:$H,AD$2)-SUMIFS('حركة المخزون'!$F:$F,'حركة المخزون'!$E:$E,$D419,'حركة المخزون'!$G:$G,AD$2))*VLOOKUP($D419,'قاعدة البيانات'!$G:$J,4,0)</f>
        <v>0</v>
      </c>
      <c r="AF419" s="28">
        <f>(SUMIFS('حركة المخزون'!$F:$F,'حركة المخزون'!$E:$E,$D419,'حركة المخزون'!$H:$H,AF$2)-SUMIFS('حركة المخزون'!$F:$F,'حركة المخزون'!$E:$E,$D419,'حركة المخزون'!$G:$G,AF$2))*VLOOKUP($D419,'قاعدة البيانات'!$G:$J,2,0)</f>
        <v>0</v>
      </c>
      <c r="AG419" s="28">
        <f>(SUMIFS('حركة المخزون'!$F:$F,'حركة المخزون'!$E:$E,$D419,'حركة المخزون'!$H:$H,AF$2)-SUMIFS('حركة المخزون'!$F:$F,'حركة المخزون'!$E:$E,$D419,'حركة المخزون'!$G:$G,AF$2))*VLOOKUP($D419,'قاعدة البيانات'!$G:$J,4,0)</f>
        <v>0</v>
      </c>
      <c r="AH419" s="28">
        <f>(SUMIFS('حركة المخزون'!$F:$F,'حركة المخزون'!$E:$E,$D419,'حركة المخزون'!$H:$H,AH$2)-SUMIFS('حركة المخزون'!$F:$F,'حركة المخزون'!$E:$E,$D419,'حركة المخزون'!$G:$G,AH$2))*VLOOKUP($D419,'قاعدة البيانات'!$G:$J,2,0)</f>
        <v>0</v>
      </c>
      <c r="AI419" s="28">
        <f>(SUMIFS('حركة المخزون'!$F:$F,'حركة المخزون'!$E:$E,$D419,'حركة المخزون'!$H:$H,AH$2)-SUMIFS('حركة المخزون'!$F:$F,'حركة المخزون'!$E:$E,$D419,'حركة المخزون'!$G:$G,AH$2))*VLOOKUP($D419,'قاعدة البيانات'!$G:$J,4,0)</f>
        <v>0</v>
      </c>
      <c r="AJ419" s="28">
        <f>(SUMIFS('حركة المخزون'!$F:$F,'حركة المخزون'!$E:$E,$D419,'حركة المخزون'!$H:$H,AJ$2)-SUMIFS('حركة المخزون'!$F:$F,'حركة المخزون'!$E:$E,$D419,'حركة المخزون'!$G:$G,AJ$2))*VLOOKUP($D419,'قاعدة البيانات'!$G:$J,2,0)</f>
        <v>0</v>
      </c>
      <c r="AK419" s="28">
        <f>(SUMIFS('حركة المخزون'!$F:$F,'حركة المخزون'!$E:$E,$D419,'حركة المخزون'!$H:$H,AJ$2)-SUMIFS('حركة المخزون'!$F:$F,'حركة المخزون'!$E:$E,$D419,'حركة المخزون'!$G:$G,AJ$2))*VLOOKUP($D419,'قاعدة البيانات'!$G:$J,4,0)</f>
        <v>0</v>
      </c>
      <c r="AL419" s="28">
        <f>(SUMIFS('حركة المخزون'!$F:$F,'حركة المخزون'!$E:$E,$D419,'حركة المخزون'!$H:$H,AL$2)-SUMIFS('حركة المخزون'!$F:$F,'حركة المخزون'!$E:$E,$D419,'حركة المخزون'!$G:$G,AL$2))*VLOOKUP($D419,'قاعدة البيانات'!$G:$J,2,0)</f>
        <v>0</v>
      </c>
      <c r="AM419" s="28">
        <f>(SUMIFS('حركة المخزون'!$F:$F,'حركة المخزون'!$E:$E,$D419,'حركة المخزون'!$H:$H,AL$2)-SUMIFS('حركة المخزون'!$F:$F,'حركة المخزون'!$E:$E,$D419,'حركة المخزون'!$G:$G,AL$2))*VLOOKUP($D419,'قاعدة البيانات'!$G:$J,4,0)</f>
        <v>0</v>
      </c>
      <c r="AN419" s="28">
        <f>(SUMIFS('حركة المخزون'!$F:$F,'حركة المخزون'!$E:$E,$D419,'حركة المخزون'!$H:$H,AN$2)-SUMIFS('حركة المخزون'!$F:$F,'حركة المخزون'!$E:$E,$D419,'حركة المخزون'!$G:$G,AN$2))*VLOOKUP($D419,'قاعدة البيانات'!$G:$J,2,0)</f>
        <v>0</v>
      </c>
      <c r="AO419" s="28">
        <f>(SUMIFS('حركة المخزون'!$F:$F,'حركة المخزون'!$E:$E,$D419,'حركة المخزون'!$H:$H,AN$2)-SUMIFS('حركة المخزون'!$F:$F,'حركة المخزون'!$E:$E,$D419,'حركة المخزون'!$G:$G,AN$2))*VLOOKUP($D419,'قاعدة البيانات'!$G:$J,4,0)</f>
        <v>0</v>
      </c>
      <c r="AP419" s="28">
        <f>(SUMIFS('حركة المخزون'!$F:$F,'حركة المخزون'!$E:$E,$D419,'حركة المخزون'!$H:$H,AP$2)-SUMIFS('حركة المخزون'!$F:$F,'حركة المخزون'!$E:$E,$D419,'حركة المخزون'!$G:$G,AP$2))*VLOOKUP($D419,'قاعدة البيانات'!$G:$J,2,0)</f>
        <v>0</v>
      </c>
      <c r="AQ419" s="28">
        <f>(SUMIFS('حركة المخزون'!$F:$F,'حركة المخزون'!$E:$E,$D419,'حركة المخزون'!$H:$H,AP$2)-SUMIFS('حركة المخزون'!$F:$F,'حركة المخزون'!$E:$E,$D419,'حركة المخزون'!$G:$G,AP$2))*VLOOKUP($D419,'قاعدة البيانات'!$G:$J,4,0)</f>
        <v>0</v>
      </c>
      <c r="AR419" s="28">
        <f>(SUMIFS('حركة المخزون'!$F:$F,'حركة المخزون'!$E:$E,$D419,'حركة المخزون'!$H:$H,AR$2)-SUMIFS('حركة المخزون'!$F:$F,'حركة المخزون'!$E:$E,$D419,'حركة المخزون'!$G:$G,AR$2))*VLOOKUP($D419,'قاعدة البيانات'!$G:$J,2,0)</f>
        <v>0</v>
      </c>
      <c r="AS419" s="28">
        <f>(SUMIFS('حركة المخزون'!$F:$F,'حركة المخزون'!$E:$E,$D419,'حركة المخزون'!$H:$H,AR$2)-SUMIFS('حركة المخزون'!$F:$F,'حركة المخزون'!$E:$E,$D419,'حركة المخزون'!$G:$G,AR$2))*VLOOKUP($D419,'قاعدة البيانات'!$G:$J,4,0)</f>
        <v>0</v>
      </c>
      <c r="AT419" s="28">
        <f>(SUMIFS('حركة المخزون'!$F:$F,'حركة المخزون'!$E:$E,$D419,'حركة المخزون'!$H:$H,AT$2)-SUMIFS('حركة المخزون'!$F:$F,'حركة المخزون'!$E:$E,$D419,'حركة المخزون'!$G:$G,AT$2))*VLOOKUP($D419,'قاعدة البيانات'!$G:$J,2,0)</f>
        <v>0</v>
      </c>
      <c r="AU419" s="28">
        <f>(SUMIFS('حركة المخزون'!$F:$F,'حركة المخزون'!$E:$E,$D419,'حركة المخزون'!$H:$H,AT$2)-SUMIFS('حركة المخزون'!$F:$F,'حركة المخزون'!$E:$E,$D419,'حركة المخزون'!$G:$G,AT$2))*VLOOKUP($D419,'قاعدة البيانات'!$G:$J,4,0)</f>
        <v>0</v>
      </c>
      <c r="AV419" s="28">
        <f>(SUMIFS('حركة المخزون'!$F:$F,'حركة المخزون'!$E:$E,$D419,'حركة المخزون'!$H:$H,AV$2)-SUMIFS('حركة المخزون'!$F:$F,'حركة المخزون'!$E:$E,$D419,'حركة المخزون'!$G:$G,AV$2))*VLOOKUP($D419,'قاعدة البيانات'!$G:$J,2,0)</f>
        <v>0</v>
      </c>
      <c r="AW419" s="28">
        <f>(SUMIFS('حركة المخزون'!$F:$F,'حركة المخزون'!$E:$E,$D419,'حركة المخزون'!$H:$H,AV$2)-SUMIFS('حركة المخزون'!$F:$F,'حركة المخزون'!$E:$E,$D419,'حركة المخزون'!$G:$G,AV$2))*VLOOKUP($D419,'قاعدة البيانات'!$G:$J,4,0)</f>
        <v>0</v>
      </c>
      <c r="AX419" s="28">
        <f>(SUMIFS('حركة المخزون'!$F:$F,'حركة المخزون'!$E:$E,$D419,'حركة المخزون'!$H:$H,AX$2)-SUMIFS('حركة المخزون'!$F:$F,'حركة المخزون'!$E:$E,$D419,'حركة المخزون'!$G:$G,AX$2))*VLOOKUP($D419,'قاعدة البيانات'!$G:$J,2,0)</f>
        <v>0</v>
      </c>
      <c r="AY419" s="28">
        <f>(SUMIFS('حركة المخزون'!$F:$F,'حركة المخزون'!$E:$E,$D419,'حركة المخزون'!$H:$H,AX$2)-SUMIFS('حركة المخزون'!$F:$F,'حركة المخزون'!$E:$E,$D419,'حركة المخزون'!$G:$G,AX$2))*VLOOKUP($D419,'قاعدة البيانات'!$G:$J,4,0)</f>
        <v>0</v>
      </c>
      <c r="AZ419" s="28">
        <f>(SUMIFS('حركة المخزون'!$F:$F,'حركة المخزون'!$E:$E,$D419,'حركة المخزون'!$H:$H,AZ$2)-SUMIFS('حركة المخزون'!$F:$F,'حركة المخزون'!$E:$E,$D419,'حركة المخزون'!$G:$G,AZ$2))*VLOOKUP($D419,'قاعدة البيانات'!$G:$J,2,0)</f>
        <v>0</v>
      </c>
      <c r="BA419" s="28">
        <f>(SUMIFS('حركة المخزون'!$F:$F,'حركة المخزون'!$E:$E,$D419,'حركة المخزون'!$H:$H,AZ$2)-SUMIFS('حركة المخزون'!$F:$F,'حركة المخزون'!$E:$E,$D419,'حركة المخزون'!$G:$G,AZ$2))*VLOOKUP($D419,'قاعدة البيانات'!$G:$J,4,0)</f>
        <v>0</v>
      </c>
      <c r="BB419" s="28">
        <f>(SUMIFS('حركة المخزون'!$F:$F,'حركة المخزون'!$E:$E,$D419,'حركة المخزون'!$H:$H,BB$2)-SUMIFS('حركة المخزون'!$F:$F,'حركة المخزون'!$E:$E,$D419,'حركة المخزون'!$G:$G,BB$2))*VLOOKUP($D419,'قاعدة البيانات'!$G:$J,2,0)</f>
        <v>0</v>
      </c>
      <c r="BC419" s="28">
        <f>(SUMIFS('حركة المخزون'!$F:$F,'حركة المخزون'!$E:$E,$D419,'حركة المخزون'!$H:$H,BB$2)-SUMIFS('حركة المخزون'!$F:$F,'حركة المخزون'!$E:$E,$D419,'حركة المخزون'!$G:$G,BB$2))*VLOOKUP($D419,'قاعدة البيانات'!$G:$J,4,0)</f>
        <v>0</v>
      </c>
      <c r="BD419" s="28">
        <f>(SUMIFS('حركة المخزون'!$F:$F,'حركة المخزون'!$E:$E,$D419,'حركة المخزون'!$H:$H,BD$2)-SUMIFS('حركة المخزون'!$F:$F,'حركة المخزون'!$E:$E,$D419,'حركة المخزون'!$G:$G,BD$2))*VLOOKUP($D419,'قاعدة البيانات'!$G:$J,2,0)</f>
        <v>0</v>
      </c>
      <c r="BE419" s="28">
        <f>(SUMIFS('حركة المخزون'!$F:$F,'حركة المخزون'!$E:$E,$D419,'حركة المخزون'!$H:$H,BD$2)-SUMIFS('حركة المخزون'!$F:$F,'حركة المخزون'!$E:$E,$D419,'حركة المخزون'!$G:$G,BD$2))*VLOOKUP($D419,'قاعدة البيانات'!$G:$J,4,0)</f>
        <v>0</v>
      </c>
      <c r="BF419" s="28">
        <f>(SUMIFS('حركة المخزون'!$F:$F,'حركة المخزون'!$E:$E,$D419,'حركة المخزون'!$H:$H,BF$2)-SUMIFS('حركة المخزون'!$F:$F,'حركة المخزون'!$E:$E,$D419,'حركة المخزون'!$G:$G,BF$2))*VLOOKUP($D419,'قاعدة البيانات'!$G:$J,2,0)</f>
        <v>0</v>
      </c>
      <c r="BG419" s="28">
        <f>(SUMIFS('حركة المخزون'!$F:$F,'حركة المخزون'!$E:$E,$D419,'حركة المخزون'!$H:$H,BF$2)-SUMIFS('حركة المخزون'!$F:$F,'حركة المخزون'!$E:$E,$D419,'حركة المخزون'!$G:$G,BF$2))*VLOOKUP($D419,'قاعدة البيانات'!$G:$J,4,0)</f>
        <v>0</v>
      </c>
      <c r="BH419" s="28">
        <f>(SUMIFS('حركة المخزون'!$F:$F,'حركة المخزون'!$E:$E,$D419,'حركة المخزون'!$H:$H,BH$2)-SUMIFS('حركة المخزون'!$F:$F,'حركة المخزون'!$E:$E,$D419,'حركة المخزون'!$G:$G,BH$2))*VLOOKUP($D419,'قاعدة البيانات'!$G:$J,2,0)</f>
        <v>0</v>
      </c>
      <c r="BI419" s="28">
        <f>(SUMIFS('حركة المخزون'!$F:$F,'حركة المخزون'!$E:$E,$D419,'حركة المخزون'!$H:$H,BH$2)-SUMIFS('حركة المخزون'!$F:$F,'حركة المخزون'!$E:$E,$D419,'حركة المخزون'!$G:$G,BH$2))*VLOOKUP($D419,'قاعدة البيانات'!$G:$J,4,0)</f>
        <v>0</v>
      </c>
    </row>
    <row r="420" spans="2:61" s="15" customFormat="1" ht="24" customHeight="1" x14ac:dyDescent="0.2">
      <c r="B420" s="18">
        <v>417</v>
      </c>
      <c r="C420" s="19"/>
      <c r="D420" s="18" t="str">
        <f>VLOOKUP(C420,'قاعدة البيانات'!F:G,2,0)</f>
        <v/>
      </c>
      <c r="F420" s="28">
        <f>(SUMIFS('حركة المخزون'!$F:$F,'حركة المخزون'!$E:$E,$D420,'حركة المخزون'!$H:$H,F$2)-SUMIFS('حركة المخزون'!$F:$F,'حركة المخزون'!$E:$E,$D420,'حركة المخزون'!$G:$G,F$2))*VLOOKUP($D420,'قاعدة البيانات'!$G:$J,2,0)</f>
        <v>0</v>
      </c>
      <c r="G420" s="28">
        <f>(SUMIFS('حركة المخزون'!$F:$F,'حركة المخزون'!$E:$E,$D420,'حركة المخزون'!$H:$H,F$2)-SUMIFS('حركة المخزون'!$F:$F,'حركة المخزون'!$E:$E,$D420,'حركة المخزون'!$G:$G,F$2))*VLOOKUP($D420,'قاعدة البيانات'!$G:$J,4,0)</f>
        <v>0</v>
      </c>
      <c r="H420" s="28">
        <f>(SUMIFS('حركة المخزون'!$F:$F,'حركة المخزون'!$E:$E,$D420,'حركة المخزون'!$H:$H,H$2)-SUMIFS('حركة المخزون'!$F:$F,'حركة المخزون'!$E:$E,$D420,'حركة المخزون'!$G:$G,H$2))*VLOOKUP($D420,'قاعدة البيانات'!$G:$J,2,0)</f>
        <v>0</v>
      </c>
      <c r="I420" s="28">
        <f>(SUMIFS('حركة المخزون'!$F:$F,'حركة المخزون'!$E:$E,$D420,'حركة المخزون'!$H:$H,H$2)-SUMIFS('حركة المخزون'!$F:$F,'حركة المخزون'!$E:$E,$D420,'حركة المخزون'!$G:$G,H$2))*VLOOKUP($D420,'قاعدة البيانات'!$G:$J,4,0)</f>
        <v>0</v>
      </c>
      <c r="J420" s="28">
        <f>(SUMIFS('حركة المخزون'!$F:$F,'حركة المخزون'!$E:$E,$D420,'حركة المخزون'!$H:$H,J$2)-SUMIFS('حركة المخزون'!$F:$F,'حركة المخزون'!$E:$E,$D420,'حركة المخزون'!$G:$G,J$2))*VLOOKUP($D420,'قاعدة البيانات'!$G:$J,2,0)</f>
        <v>0</v>
      </c>
      <c r="K420" s="28">
        <f>(SUMIFS('حركة المخزون'!$F:$F,'حركة المخزون'!$E:$E,$D420,'حركة المخزون'!$H:$H,J$2)-SUMIFS('حركة المخزون'!$F:$F,'حركة المخزون'!$E:$E,$D420,'حركة المخزون'!$G:$G,J$2))*VLOOKUP($D420,'قاعدة البيانات'!$G:$J,4,0)</f>
        <v>0</v>
      </c>
      <c r="L420" s="28">
        <f>(SUMIFS('حركة المخزون'!$F:$F,'حركة المخزون'!$E:$E,$D420,'حركة المخزون'!$H:$H,L$2)-SUMIFS('حركة المخزون'!$F:$F,'حركة المخزون'!$E:$E,$D420,'حركة المخزون'!$G:$G,L$2))*VLOOKUP($D420,'قاعدة البيانات'!$G:$J,2,0)</f>
        <v>0</v>
      </c>
      <c r="M420" s="28">
        <f>(SUMIFS('حركة المخزون'!$F:$F,'حركة المخزون'!$E:$E,$D420,'حركة المخزون'!$H:$H,L$2)-SUMIFS('حركة المخزون'!$F:$F,'حركة المخزون'!$E:$E,$D420,'حركة المخزون'!$G:$G,L$2))*VLOOKUP($D420,'قاعدة البيانات'!$G:$J,4,0)</f>
        <v>0</v>
      </c>
      <c r="N420" s="28">
        <f>(SUMIFS('حركة المخزون'!$F:$F,'حركة المخزون'!$E:$E,$D420,'حركة المخزون'!$H:$H,N$2)-SUMIFS('حركة المخزون'!$F:$F,'حركة المخزون'!$E:$E,$D420,'حركة المخزون'!$G:$G,N$2))*VLOOKUP($D420,'قاعدة البيانات'!$G:$J,2,0)</f>
        <v>0</v>
      </c>
      <c r="O420" s="28">
        <f>(SUMIFS('حركة المخزون'!$F:$F,'حركة المخزون'!$E:$E,$D420,'حركة المخزون'!$H:$H,N$2)-SUMIFS('حركة المخزون'!$F:$F,'حركة المخزون'!$E:$E,$D420,'حركة المخزون'!$G:$G,N$2))*VLOOKUP($D420,'قاعدة البيانات'!$G:$J,4,0)</f>
        <v>0</v>
      </c>
      <c r="P420" s="28">
        <f>(SUMIFS('حركة المخزون'!$F:$F,'حركة المخزون'!$E:$E,$D420,'حركة المخزون'!$H:$H,P$2)-SUMIFS('حركة المخزون'!$F:$F,'حركة المخزون'!$E:$E,$D420,'حركة المخزون'!$G:$G,P$2))*VLOOKUP($D420,'قاعدة البيانات'!$G:$J,2,0)</f>
        <v>0</v>
      </c>
      <c r="Q420" s="28">
        <f>(SUMIFS('حركة المخزون'!$F:$F,'حركة المخزون'!$E:$E,$D420,'حركة المخزون'!$H:$H,P$2)-SUMIFS('حركة المخزون'!$F:$F,'حركة المخزون'!$E:$E,$D420,'حركة المخزون'!$G:$G,P$2))*VLOOKUP($D420,'قاعدة البيانات'!$G:$J,4,0)</f>
        <v>0</v>
      </c>
      <c r="R420" s="28">
        <f>(SUMIFS('حركة المخزون'!$F:$F,'حركة المخزون'!$E:$E,$D420,'حركة المخزون'!$H:$H,R$2)-SUMIFS('حركة المخزون'!$F:$F,'حركة المخزون'!$E:$E,$D420,'حركة المخزون'!$G:$G,R$2))*VLOOKUP($D420,'قاعدة البيانات'!$G:$J,2,0)</f>
        <v>0</v>
      </c>
      <c r="S420" s="28">
        <f>(SUMIFS('حركة المخزون'!$F:$F,'حركة المخزون'!$E:$E,$D420,'حركة المخزون'!$H:$H,R$2)-SUMIFS('حركة المخزون'!$F:$F,'حركة المخزون'!$E:$E,$D420,'حركة المخزون'!$G:$G,R$2))*VLOOKUP($D420,'قاعدة البيانات'!$G:$J,4,0)</f>
        <v>0</v>
      </c>
      <c r="T420" s="28">
        <f>(SUMIFS('حركة المخزون'!$F:$F,'حركة المخزون'!$E:$E,$D420,'حركة المخزون'!$H:$H,T$2)-SUMIFS('حركة المخزون'!$F:$F,'حركة المخزون'!$E:$E,$D420,'حركة المخزون'!$G:$G,T$2))*VLOOKUP($D420,'قاعدة البيانات'!$G:$J,2,0)</f>
        <v>0</v>
      </c>
      <c r="U420" s="28">
        <f>(SUMIFS('حركة المخزون'!$F:$F,'حركة المخزون'!$E:$E,$D420,'حركة المخزون'!$H:$H,T$2)-SUMIFS('حركة المخزون'!$F:$F,'حركة المخزون'!$E:$E,$D420,'حركة المخزون'!$G:$G,T$2))*VLOOKUP($D420,'قاعدة البيانات'!$G:$J,4,0)</f>
        <v>0</v>
      </c>
      <c r="V420" s="28">
        <f>(SUMIFS('حركة المخزون'!$F:$F,'حركة المخزون'!$E:$E,$D420,'حركة المخزون'!$H:$H,V$2)-SUMIFS('حركة المخزون'!$F:$F,'حركة المخزون'!$E:$E,$D420,'حركة المخزون'!$G:$G,V$2))*VLOOKUP($D420,'قاعدة البيانات'!$G:$J,2,0)</f>
        <v>0</v>
      </c>
      <c r="W420" s="28">
        <f>(SUMIFS('حركة المخزون'!$F:$F,'حركة المخزون'!$E:$E,$D420,'حركة المخزون'!$H:$H,V$2)-SUMIFS('حركة المخزون'!$F:$F,'حركة المخزون'!$E:$E,$D420,'حركة المخزون'!$G:$G,V$2))*VLOOKUP($D420,'قاعدة البيانات'!$G:$J,4,0)</f>
        <v>0</v>
      </c>
      <c r="X420" s="28">
        <f>(SUMIFS('حركة المخزون'!$F:$F,'حركة المخزون'!$E:$E,$D420,'حركة المخزون'!$H:$H,X$2)-SUMIFS('حركة المخزون'!$F:$F,'حركة المخزون'!$E:$E,$D420,'حركة المخزون'!$G:$G,X$2))*VLOOKUP($D420,'قاعدة البيانات'!$G:$J,2,0)</f>
        <v>0</v>
      </c>
      <c r="Y420" s="28">
        <f>(SUMIFS('حركة المخزون'!$F:$F,'حركة المخزون'!$E:$E,$D420,'حركة المخزون'!$H:$H,X$2)-SUMIFS('حركة المخزون'!$F:$F,'حركة المخزون'!$E:$E,$D420,'حركة المخزون'!$G:$G,X$2))*VLOOKUP($D420,'قاعدة البيانات'!$G:$J,4,0)</f>
        <v>0</v>
      </c>
      <c r="Z420" s="28">
        <f>(SUMIFS('حركة المخزون'!$F:$F,'حركة المخزون'!$E:$E,$D420,'حركة المخزون'!$H:$H,Z$2)-SUMIFS('حركة المخزون'!$F:$F,'حركة المخزون'!$E:$E,$D420,'حركة المخزون'!$G:$G,Z$2))*VLOOKUP($D420,'قاعدة البيانات'!$G:$J,2,0)</f>
        <v>0</v>
      </c>
      <c r="AA420" s="28">
        <f>(SUMIFS('حركة المخزون'!$F:$F,'حركة المخزون'!$E:$E,$D420,'حركة المخزون'!$H:$H,Z$2)-SUMIFS('حركة المخزون'!$F:$F,'حركة المخزون'!$E:$E,$D420,'حركة المخزون'!$G:$G,Z$2))*VLOOKUP($D420,'قاعدة البيانات'!$G:$J,4,0)</f>
        <v>0</v>
      </c>
      <c r="AB420" s="28">
        <f>(SUMIFS('حركة المخزون'!$F:$F,'حركة المخزون'!$E:$E,$D420,'حركة المخزون'!$H:$H,AB$2)-SUMIFS('حركة المخزون'!$F:$F,'حركة المخزون'!$E:$E,$D420,'حركة المخزون'!$G:$G,AB$2))*VLOOKUP($D420,'قاعدة البيانات'!$G:$J,2,0)</f>
        <v>0</v>
      </c>
      <c r="AC420" s="28">
        <f>(SUMIFS('حركة المخزون'!$F:$F,'حركة المخزون'!$E:$E,$D420,'حركة المخزون'!$H:$H,AB$2)-SUMIFS('حركة المخزون'!$F:$F,'حركة المخزون'!$E:$E,$D420,'حركة المخزون'!$G:$G,AB$2))*VLOOKUP($D420,'قاعدة البيانات'!$G:$J,4,0)</f>
        <v>0</v>
      </c>
      <c r="AD420" s="28">
        <f>(SUMIFS('حركة المخزون'!$F:$F,'حركة المخزون'!$E:$E,$D420,'حركة المخزون'!$H:$H,AD$2)-SUMIFS('حركة المخزون'!$F:$F,'حركة المخزون'!$E:$E,$D420,'حركة المخزون'!$G:$G,AD$2))*VLOOKUP($D420,'قاعدة البيانات'!$G:$J,2,0)</f>
        <v>0</v>
      </c>
      <c r="AE420" s="28">
        <f>(SUMIFS('حركة المخزون'!$F:$F,'حركة المخزون'!$E:$E,$D420,'حركة المخزون'!$H:$H,AD$2)-SUMIFS('حركة المخزون'!$F:$F,'حركة المخزون'!$E:$E,$D420,'حركة المخزون'!$G:$G,AD$2))*VLOOKUP($D420,'قاعدة البيانات'!$G:$J,4,0)</f>
        <v>0</v>
      </c>
      <c r="AF420" s="28">
        <f>(SUMIFS('حركة المخزون'!$F:$F,'حركة المخزون'!$E:$E,$D420,'حركة المخزون'!$H:$H,AF$2)-SUMIFS('حركة المخزون'!$F:$F,'حركة المخزون'!$E:$E,$D420,'حركة المخزون'!$G:$G,AF$2))*VLOOKUP($D420,'قاعدة البيانات'!$G:$J,2,0)</f>
        <v>0</v>
      </c>
      <c r="AG420" s="28">
        <f>(SUMIFS('حركة المخزون'!$F:$F,'حركة المخزون'!$E:$E,$D420,'حركة المخزون'!$H:$H,AF$2)-SUMIFS('حركة المخزون'!$F:$F,'حركة المخزون'!$E:$E,$D420,'حركة المخزون'!$G:$G,AF$2))*VLOOKUP($D420,'قاعدة البيانات'!$G:$J,4,0)</f>
        <v>0</v>
      </c>
      <c r="AH420" s="28">
        <f>(SUMIFS('حركة المخزون'!$F:$F,'حركة المخزون'!$E:$E,$D420,'حركة المخزون'!$H:$H,AH$2)-SUMIFS('حركة المخزون'!$F:$F,'حركة المخزون'!$E:$E,$D420,'حركة المخزون'!$G:$G,AH$2))*VLOOKUP($D420,'قاعدة البيانات'!$G:$J,2,0)</f>
        <v>0</v>
      </c>
      <c r="AI420" s="28">
        <f>(SUMIFS('حركة المخزون'!$F:$F,'حركة المخزون'!$E:$E,$D420,'حركة المخزون'!$H:$H,AH$2)-SUMIFS('حركة المخزون'!$F:$F,'حركة المخزون'!$E:$E,$D420,'حركة المخزون'!$G:$G,AH$2))*VLOOKUP($D420,'قاعدة البيانات'!$G:$J,4,0)</f>
        <v>0</v>
      </c>
      <c r="AJ420" s="28">
        <f>(SUMIFS('حركة المخزون'!$F:$F,'حركة المخزون'!$E:$E,$D420,'حركة المخزون'!$H:$H,AJ$2)-SUMIFS('حركة المخزون'!$F:$F,'حركة المخزون'!$E:$E,$D420,'حركة المخزون'!$G:$G,AJ$2))*VLOOKUP($D420,'قاعدة البيانات'!$G:$J,2,0)</f>
        <v>0</v>
      </c>
      <c r="AK420" s="28">
        <f>(SUMIFS('حركة المخزون'!$F:$F,'حركة المخزون'!$E:$E,$D420,'حركة المخزون'!$H:$H,AJ$2)-SUMIFS('حركة المخزون'!$F:$F,'حركة المخزون'!$E:$E,$D420,'حركة المخزون'!$G:$G,AJ$2))*VLOOKUP($D420,'قاعدة البيانات'!$G:$J,4,0)</f>
        <v>0</v>
      </c>
      <c r="AL420" s="28">
        <f>(SUMIFS('حركة المخزون'!$F:$F,'حركة المخزون'!$E:$E,$D420,'حركة المخزون'!$H:$H,AL$2)-SUMIFS('حركة المخزون'!$F:$F,'حركة المخزون'!$E:$E,$D420,'حركة المخزون'!$G:$G,AL$2))*VLOOKUP($D420,'قاعدة البيانات'!$G:$J,2,0)</f>
        <v>0</v>
      </c>
      <c r="AM420" s="28">
        <f>(SUMIFS('حركة المخزون'!$F:$F,'حركة المخزون'!$E:$E,$D420,'حركة المخزون'!$H:$H,AL$2)-SUMIFS('حركة المخزون'!$F:$F,'حركة المخزون'!$E:$E,$D420,'حركة المخزون'!$G:$G,AL$2))*VLOOKUP($D420,'قاعدة البيانات'!$G:$J,4,0)</f>
        <v>0</v>
      </c>
      <c r="AN420" s="28">
        <f>(SUMIFS('حركة المخزون'!$F:$F,'حركة المخزون'!$E:$E,$D420,'حركة المخزون'!$H:$H,AN$2)-SUMIFS('حركة المخزون'!$F:$F,'حركة المخزون'!$E:$E,$D420,'حركة المخزون'!$G:$G,AN$2))*VLOOKUP($D420,'قاعدة البيانات'!$G:$J,2,0)</f>
        <v>0</v>
      </c>
      <c r="AO420" s="28">
        <f>(SUMIFS('حركة المخزون'!$F:$F,'حركة المخزون'!$E:$E,$D420,'حركة المخزون'!$H:$H,AN$2)-SUMIFS('حركة المخزون'!$F:$F,'حركة المخزون'!$E:$E,$D420,'حركة المخزون'!$G:$G,AN$2))*VLOOKUP($D420,'قاعدة البيانات'!$G:$J,4,0)</f>
        <v>0</v>
      </c>
      <c r="AP420" s="28">
        <f>(SUMIFS('حركة المخزون'!$F:$F,'حركة المخزون'!$E:$E,$D420,'حركة المخزون'!$H:$H,AP$2)-SUMIFS('حركة المخزون'!$F:$F,'حركة المخزون'!$E:$E,$D420,'حركة المخزون'!$G:$G,AP$2))*VLOOKUP($D420,'قاعدة البيانات'!$G:$J,2,0)</f>
        <v>0</v>
      </c>
      <c r="AQ420" s="28">
        <f>(SUMIFS('حركة المخزون'!$F:$F,'حركة المخزون'!$E:$E,$D420,'حركة المخزون'!$H:$H,AP$2)-SUMIFS('حركة المخزون'!$F:$F,'حركة المخزون'!$E:$E,$D420,'حركة المخزون'!$G:$G,AP$2))*VLOOKUP($D420,'قاعدة البيانات'!$G:$J,4,0)</f>
        <v>0</v>
      </c>
      <c r="AR420" s="28">
        <f>(SUMIFS('حركة المخزون'!$F:$F,'حركة المخزون'!$E:$E,$D420,'حركة المخزون'!$H:$H,AR$2)-SUMIFS('حركة المخزون'!$F:$F,'حركة المخزون'!$E:$E,$D420,'حركة المخزون'!$G:$G,AR$2))*VLOOKUP($D420,'قاعدة البيانات'!$G:$J,2,0)</f>
        <v>0</v>
      </c>
      <c r="AS420" s="28">
        <f>(SUMIFS('حركة المخزون'!$F:$F,'حركة المخزون'!$E:$E,$D420,'حركة المخزون'!$H:$H,AR$2)-SUMIFS('حركة المخزون'!$F:$F,'حركة المخزون'!$E:$E,$D420,'حركة المخزون'!$G:$G,AR$2))*VLOOKUP($D420,'قاعدة البيانات'!$G:$J,4,0)</f>
        <v>0</v>
      </c>
      <c r="AT420" s="28">
        <f>(SUMIFS('حركة المخزون'!$F:$F,'حركة المخزون'!$E:$E,$D420,'حركة المخزون'!$H:$H,AT$2)-SUMIFS('حركة المخزون'!$F:$F,'حركة المخزون'!$E:$E,$D420,'حركة المخزون'!$G:$G,AT$2))*VLOOKUP($D420,'قاعدة البيانات'!$G:$J,2,0)</f>
        <v>0</v>
      </c>
      <c r="AU420" s="28">
        <f>(SUMIFS('حركة المخزون'!$F:$F,'حركة المخزون'!$E:$E,$D420,'حركة المخزون'!$H:$H,AT$2)-SUMIFS('حركة المخزون'!$F:$F,'حركة المخزون'!$E:$E,$D420,'حركة المخزون'!$G:$G,AT$2))*VLOOKUP($D420,'قاعدة البيانات'!$G:$J,4,0)</f>
        <v>0</v>
      </c>
      <c r="AV420" s="28">
        <f>(SUMIFS('حركة المخزون'!$F:$F,'حركة المخزون'!$E:$E,$D420,'حركة المخزون'!$H:$H,AV$2)-SUMIFS('حركة المخزون'!$F:$F,'حركة المخزون'!$E:$E,$D420,'حركة المخزون'!$G:$G,AV$2))*VLOOKUP($D420,'قاعدة البيانات'!$G:$J,2,0)</f>
        <v>0</v>
      </c>
      <c r="AW420" s="28">
        <f>(SUMIFS('حركة المخزون'!$F:$F,'حركة المخزون'!$E:$E,$D420,'حركة المخزون'!$H:$H,AV$2)-SUMIFS('حركة المخزون'!$F:$F,'حركة المخزون'!$E:$E,$D420,'حركة المخزون'!$G:$G,AV$2))*VLOOKUP($D420,'قاعدة البيانات'!$G:$J,4,0)</f>
        <v>0</v>
      </c>
      <c r="AX420" s="28">
        <f>(SUMIFS('حركة المخزون'!$F:$F,'حركة المخزون'!$E:$E,$D420,'حركة المخزون'!$H:$H,AX$2)-SUMIFS('حركة المخزون'!$F:$F,'حركة المخزون'!$E:$E,$D420,'حركة المخزون'!$G:$G,AX$2))*VLOOKUP($D420,'قاعدة البيانات'!$G:$J,2,0)</f>
        <v>0</v>
      </c>
      <c r="AY420" s="28">
        <f>(SUMIFS('حركة المخزون'!$F:$F,'حركة المخزون'!$E:$E,$D420,'حركة المخزون'!$H:$H,AX$2)-SUMIFS('حركة المخزون'!$F:$F,'حركة المخزون'!$E:$E,$D420,'حركة المخزون'!$G:$G,AX$2))*VLOOKUP($D420,'قاعدة البيانات'!$G:$J,4,0)</f>
        <v>0</v>
      </c>
      <c r="AZ420" s="28">
        <f>(SUMIFS('حركة المخزون'!$F:$F,'حركة المخزون'!$E:$E,$D420,'حركة المخزون'!$H:$H,AZ$2)-SUMIFS('حركة المخزون'!$F:$F,'حركة المخزون'!$E:$E,$D420,'حركة المخزون'!$G:$G,AZ$2))*VLOOKUP($D420,'قاعدة البيانات'!$G:$J,2,0)</f>
        <v>0</v>
      </c>
      <c r="BA420" s="28">
        <f>(SUMIFS('حركة المخزون'!$F:$F,'حركة المخزون'!$E:$E,$D420,'حركة المخزون'!$H:$H,AZ$2)-SUMIFS('حركة المخزون'!$F:$F,'حركة المخزون'!$E:$E,$D420,'حركة المخزون'!$G:$G,AZ$2))*VLOOKUP($D420,'قاعدة البيانات'!$G:$J,4,0)</f>
        <v>0</v>
      </c>
      <c r="BB420" s="28">
        <f>(SUMIFS('حركة المخزون'!$F:$F,'حركة المخزون'!$E:$E,$D420,'حركة المخزون'!$H:$H,BB$2)-SUMIFS('حركة المخزون'!$F:$F,'حركة المخزون'!$E:$E,$D420,'حركة المخزون'!$G:$G,BB$2))*VLOOKUP($D420,'قاعدة البيانات'!$G:$J,2,0)</f>
        <v>0</v>
      </c>
      <c r="BC420" s="28">
        <f>(SUMIFS('حركة المخزون'!$F:$F,'حركة المخزون'!$E:$E,$D420,'حركة المخزون'!$H:$H,BB$2)-SUMIFS('حركة المخزون'!$F:$F,'حركة المخزون'!$E:$E,$D420,'حركة المخزون'!$G:$G,BB$2))*VLOOKUP($D420,'قاعدة البيانات'!$G:$J,4,0)</f>
        <v>0</v>
      </c>
      <c r="BD420" s="28">
        <f>(SUMIFS('حركة المخزون'!$F:$F,'حركة المخزون'!$E:$E,$D420,'حركة المخزون'!$H:$H,BD$2)-SUMIFS('حركة المخزون'!$F:$F,'حركة المخزون'!$E:$E,$D420,'حركة المخزون'!$G:$G,BD$2))*VLOOKUP($D420,'قاعدة البيانات'!$G:$J,2,0)</f>
        <v>0</v>
      </c>
      <c r="BE420" s="28">
        <f>(SUMIFS('حركة المخزون'!$F:$F,'حركة المخزون'!$E:$E,$D420,'حركة المخزون'!$H:$H,BD$2)-SUMIFS('حركة المخزون'!$F:$F,'حركة المخزون'!$E:$E,$D420,'حركة المخزون'!$G:$G,BD$2))*VLOOKUP($D420,'قاعدة البيانات'!$G:$J,4,0)</f>
        <v>0</v>
      </c>
      <c r="BF420" s="28">
        <f>(SUMIFS('حركة المخزون'!$F:$F,'حركة المخزون'!$E:$E,$D420,'حركة المخزون'!$H:$H,BF$2)-SUMIFS('حركة المخزون'!$F:$F,'حركة المخزون'!$E:$E,$D420,'حركة المخزون'!$G:$G,BF$2))*VLOOKUP($D420,'قاعدة البيانات'!$G:$J,2,0)</f>
        <v>0</v>
      </c>
      <c r="BG420" s="28">
        <f>(SUMIFS('حركة المخزون'!$F:$F,'حركة المخزون'!$E:$E,$D420,'حركة المخزون'!$H:$H,BF$2)-SUMIFS('حركة المخزون'!$F:$F,'حركة المخزون'!$E:$E,$D420,'حركة المخزون'!$G:$G,BF$2))*VLOOKUP($D420,'قاعدة البيانات'!$G:$J,4,0)</f>
        <v>0</v>
      </c>
      <c r="BH420" s="28">
        <f>(SUMIFS('حركة المخزون'!$F:$F,'حركة المخزون'!$E:$E,$D420,'حركة المخزون'!$H:$H,BH$2)-SUMIFS('حركة المخزون'!$F:$F,'حركة المخزون'!$E:$E,$D420,'حركة المخزون'!$G:$G,BH$2))*VLOOKUP($D420,'قاعدة البيانات'!$G:$J,2,0)</f>
        <v>0</v>
      </c>
      <c r="BI420" s="28">
        <f>(SUMIFS('حركة المخزون'!$F:$F,'حركة المخزون'!$E:$E,$D420,'حركة المخزون'!$H:$H,BH$2)-SUMIFS('حركة المخزون'!$F:$F,'حركة المخزون'!$E:$E,$D420,'حركة المخزون'!$G:$G,BH$2))*VLOOKUP($D420,'قاعدة البيانات'!$G:$J,4,0)</f>
        <v>0</v>
      </c>
    </row>
    <row r="421" spans="2:61" s="15" customFormat="1" ht="24" customHeight="1" x14ac:dyDescent="0.2">
      <c r="B421" s="18">
        <v>418</v>
      </c>
      <c r="C421" s="19"/>
      <c r="D421" s="18" t="str">
        <f>VLOOKUP(C421,'قاعدة البيانات'!F:G,2,0)</f>
        <v/>
      </c>
      <c r="F421" s="28">
        <f>(SUMIFS('حركة المخزون'!$F:$F,'حركة المخزون'!$E:$E,$D421,'حركة المخزون'!$H:$H,F$2)-SUMIFS('حركة المخزون'!$F:$F,'حركة المخزون'!$E:$E,$D421,'حركة المخزون'!$G:$G,F$2))*VLOOKUP($D421,'قاعدة البيانات'!$G:$J,2,0)</f>
        <v>0</v>
      </c>
      <c r="G421" s="28">
        <f>(SUMIFS('حركة المخزون'!$F:$F,'حركة المخزون'!$E:$E,$D421,'حركة المخزون'!$H:$H,F$2)-SUMIFS('حركة المخزون'!$F:$F,'حركة المخزون'!$E:$E,$D421,'حركة المخزون'!$G:$G,F$2))*VLOOKUP($D421,'قاعدة البيانات'!$G:$J,4,0)</f>
        <v>0</v>
      </c>
      <c r="H421" s="28">
        <f>(SUMIFS('حركة المخزون'!$F:$F,'حركة المخزون'!$E:$E,$D421,'حركة المخزون'!$H:$H,H$2)-SUMIFS('حركة المخزون'!$F:$F,'حركة المخزون'!$E:$E,$D421,'حركة المخزون'!$G:$G,H$2))*VLOOKUP($D421,'قاعدة البيانات'!$G:$J,2,0)</f>
        <v>0</v>
      </c>
      <c r="I421" s="28">
        <f>(SUMIFS('حركة المخزون'!$F:$F,'حركة المخزون'!$E:$E,$D421,'حركة المخزون'!$H:$H,H$2)-SUMIFS('حركة المخزون'!$F:$F,'حركة المخزون'!$E:$E,$D421,'حركة المخزون'!$G:$G,H$2))*VLOOKUP($D421,'قاعدة البيانات'!$G:$J,4,0)</f>
        <v>0</v>
      </c>
      <c r="J421" s="28">
        <f>(SUMIFS('حركة المخزون'!$F:$F,'حركة المخزون'!$E:$E,$D421,'حركة المخزون'!$H:$H,J$2)-SUMIFS('حركة المخزون'!$F:$F,'حركة المخزون'!$E:$E,$D421,'حركة المخزون'!$G:$G,J$2))*VLOOKUP($D421,'قاعدة البيانات'!$G:$J,2,0)</f>
        <v>0</v>
      </c>
      <c r="K421" s="28">
        <f>(SUMIFS('حركة المخزون'!$F:$F,'حركة المخزون'!$E:$E,$D421,'حركة المخزون'!$H:$H,J$2)-SUMIFS('حركة المخزون'!$F:$F,'حركة المخزون'!$E:$E,$D421,'حركة المخزون'!$G:$G,J$2))*VLOOKUP($D421,'قاعدة البيانات'!$G:$J,4,0)</f>
        <v>0</v>
      </c>
      <c r="L421" s="28">
        <f>(SUMIFS('حركة المخزون'!$F:$F,'حركة المخزون'!$E:$E,$D421,'حركة المخزون'!$H:$H,L$2)-SUMIFS('حركة المخزون'!$F:$F,'حركة المخزون'!$E:$E,$D421,'حركة المخزون'!$G:$G,L$2))*VLOOKUP($D421,'قاعدة البيانات'!$G:$J,2,0)</f>
        <v>0</v>
      </c>
      <c r="M421" s="28">
        <f>(SUMIFS('حركة المخزون'!$F:$F,'حركة المخزون'!$E:$E,$D421,'حركة المخزون'!$H:$H,L$2)-SUMIFS('حركة المخزون'!$F:$F,'حركة المخزون'!$E:$E,$D421,'حركة المخزون'!$G:$G,L$2))*VLOOKUP($D421,'قاعدة البيانات'!$G:$J,4,0)</f>
        <v>0</v>
      </c>
      <c r="N421" s="28">
        <f>(SUMIFS('حركة المخزون'!$F:$F,'حركة المخزون'!$E:$E,$D421,'حركة المخزون'!$H:$H,N$2)-SUMIFS('حركة المخزون'!$F:$F,'حركة المخزون'!$E:$E,$D421,'حركة المخزون'!$G:$G,N$2))*VLOOKUP($D421,'قاعدة البيانات'!$G:$J,2,0)</f>
        <v>0</v>
      </c>
      <c r="O421" s="28">
        <f>(SUMIFS('حركة المخزون'!$F:$F,'حركة المخزون'!$E:$E,$D421,'حركة المخزون'!$H:$H,N$2)-SUMIFS('حركة المخزون'!$F:$F,'حركة المخزون'!$E:$E,$D421,'حركة المخزون'!$G:$G,N$2))*VLOOKUP($D421,'قاعدة البيانات'!$G:$J,4,0)</f>
        <v>0</v>
      </c>
      <c r="P421" s="28">
        <f>(SUMIFS('حركة المخزون'!$F:$F,'حركة المخزون'!$E:$E,$D421,'حركة المخزون'!$H:$H,P$2)-SUMIFS('حركة المخزون'!$F:$F,'حركة المخزون'!$E:$E,$D421,'حركة المخزون'!$G:$G,P$2))*VLOOKUP($D421,'قاعدة البيانات'!$G:$J,2,0)</f>
        <v>0</v>
      </c>
      <c r="Q421" s="28">
        <f>(SUMIFS('حركة المخزون'!$F:$F,'حركة المخزون'!$E:$E,$D421,'حركة المخزون'!$H:$H,P$2)-SUMIFS('حركة المخزون'!$F:$F,'حركة المخزون'!$E:$E,$D421,'حركة المخزون'!$G:$G,P$2))*VLOOKUP($D421,'قاعدة البيانات'!$G:$J,4,0)</f>
        <v>0</v>
      </c>
      <c r="R421" s="28">
        <f>(SUMIFS('حركة المخزون'!$F:$F,'حركة المخزون'!$E:$E,$D421,'حركة المخزون'!$H:$H,R$2)-SUMIFS('حركة المخزون'!$F:$F,'حركة المخزون'!$E:$E,$D421,'حركة المخزون'!$G:$G,R$2))*VLOOKUP($D421,'قاعدة البيانات'!$G:$J,2,0)</f>
        <v>0</v>
      </c>
      <c r="S421" s="28">
        <f>(SUMIFS('حركة المخزون'!$F:$F,'حركة المخزون'!$E:$E,$D421,'حركة المخزون'!$H:$H,R$2)-SUMIFS('حركة المخزون'!$F:$F,'حركة المخزون'!$E:$E,$D421,'حركة المخزون'!$G:$G,R$2))*VLOOKUP($D421,'قاعدة البيانات'!$G:$J,4,0)</f>
        <v>0</v>
      </c>
      <c r="T421" s="28">
        <f>(SUMIFS('حركة المخزون'!$F:$F,'حركة المخزون'!$E:$E,$D421,'حركة المخزون'!$H:$H,T$2)-SUMIFS('حركة المخزون'!$F:$F,'حركة المخزون'!$E:$E,$D421,'حركة المخزون'!$G:$G,T$2))*VLOOKUP($D421,'قاعدة البيانات'!$G:$J,2,0)</f>
        <v>0</v>
      </c>
      <c r="U421" s="28">
        <f>(SUMIFS('حركة المخزون'!$F:$F,'حركة المخزون'!$E:$E,$D421,'حركة المخزون'!$H:$H,T$2)-SUMIFS('حركة المخزون'!$F:$F,'حركة المخزون'!$E:$E,$D421,'حركة المخزون'!$G:$G,T$2))*VLOOKUP($D421,'قاعدة البيانات'!$G:$J,4,0)</f>
        <v>0</v>
      </c>
      <c r="V421" s="28">
        <f>(SUMIFS('حركة المخزون'!$F:$F,'حركة المخزون'!$E:$E,$D421,'حركة المخزون'!$H:$H,V$2)-SUMIFS('حركة المخزون'!$F:$F,'حركة المخزون'!$E:$E,$D421,'حركة المخزون'!$G:$G,V$2))*VLOOKUP($D421,'قاعدة البيانات'!$G:$J,2,0)</f>
        <v>0</v>
      </c>
      <c r="W421" s="28">
        <f>(SUMIFS('حركة المخزون'!$F:$F,'حركة المخزون'!$E:$E,$D421,'حركة المخزون'!$H:$H,V$2)-SUMIFS('حركة المخزون'!$F:$F,'حركة المخزون'!$E:$E,$D421,'حركة المخزون'!$G:$G,V$2))*VLOOKUP($D421,'قاعدة البيانات'!$G:$J,4,0)</f>
        <v>0</v>
      </c>
      <c r="X421" s="28">
        <f>(SUMIFS('حركة المخزون'!$F:$F,'حركة المخزون'!$E:$E,$D421,'حركة المخزون'!$H:$H,X$2)-SUMIFS('حركة المخزون'!$F:$F,'حركة المخزون'!$E:$E,$D421,'حركة المخزون'!$G:$G,X$2))*VLOOKUP($D421,'قاعدة البيانات'!$G:$J,2,0)</f>
        <v>0</v>
      </c>
      <c r="Y421" s="28">
        <f>(SUMIFS('حركة المخزون'!$F:$F,'حركة المخزون'!$E:$E,$D421,'حركة المخزون'!$H:$H,X$2)-SUMIFS('حركة المخزون'!$F:$F,'حركة المخزون'!$E:$E,$D421,'حركة المخزون'!$G:$G,X$2))*VLOOKUP($D421,'قاعدة البيانات'!$G:$J,4,0)</f>
        <v>0</v>
      </c>
      <c r="Z421" s="28">
        <f>(SUMIFS('حركة المخزون'!$F:$F,'حركة المخزون'!$E:$E,$D421,'حركة المخزون'!$H:$H,Z$2)-SUMIFS('حركة المخزون'!$F:$F,'حركة المخزون'!$E:$E,$D421,'حركة المخزون'!$G:$G,Z$2))*VLOOKUP($D421,'قاعدة البيانات'!$G:$J,2,0)</f>
        <v>0</v>
      </c>
      <c r="AA421" s="28">
        <f>(SUMIFS('حركة المخزون'!$F:$F,'حركة المخزون'!$E:$E,$D421,'حركة المخزون'!$H:$H,Z$2)-SUMIFS('حركة المخزون'!$F:$F,'حركة المخزون'!$E:$E,$D421,'حركة المخزون'!$G:$G,Z$2))*VLOOKUP($D421,'قاعدة البيانات'!$G:$J,4,0)</f>
        <v>0</v>
      </c>
      <c r="AB421" s="28">
        <f>(SUMIFS('حركة المخزون'!$F:$F,'حركة المخزون'!$E:$E,$D421,'حركة المخزون'!$H:$H,AB$2)-SUMIFS('حركة المخزون'!$F:$F,'حركة المخزون'!$E:$E,$D421,'حركة المخزون'!$G:$G,AB$2))*VLOOKUP($D421,'قاعدة البيانات'!$G:$J,2,0)</f>
        <v>0</v>
      </c>
      <c r="AC421" s="28">
        <f>(SUMIFS('حركة المخزون'!$F:$F,'حركة المخزون'!$E:$E,$D421,'حركة المخزون'!$H:$H,AB$2)-SUMIFS('حركة المخزون'!$F:$F,'حركة المخزون'!$E:$E,$D421,'حركة المخزون'!$G:$G,AB$2))*VLOOKUP($D421,'قاعدة البيانات'!$G:$J,4,0)</f>
        <v>0</v>
      </c>
      <c r="AD421" s="28">
        <f>(SUMIFS('حركة المخزون'!$F:$F,'حركة المخزون'!$E:$E,$D421,'حركة المخزون'!$H:$H,AD$2)-SUMIFS('حركة المخزون'!$F:$F,'حركة المخزون'!$E:$E,$D421,'حركة المخزون'!$G:$G,AD$2))*VLOOKUP($D421,'قاعدة البيانات'!$G:$J,2,0)</f>
        <v>0</v>
      </c>
      <c r="AE421" s="28">
        <f>(SUMIFS('حركة المخزون'!$F:$F,'حركة المخزون'!$E:$E,$D421,'حركة المخزون'!$H:$H,AD$2)-SUMIFS('حركة المخزون'!$F:$F,'حركة المخزون'!$E:$E,$D421,'حركة المخزون'!$G:$G,AD$2))*VLOOKUP($D421,'قاعدة البيانات'!$G:$J,4,0)</f>
        <v>0</v>
      </c>
      <c r="AF421" s="28">
        <f>(SUMIFS('حركة المخزون'!$F:$F,'حركة المخزون'!$E:$E,$D421,'حركة المخزون'!$H:$H,AF$2)-SUMIFS('حركة المخزون'!$F:$F,'حركة المخزون'!$E:$E,$D421,'حركة المخزون'!$G:$G,AF$2))*VLOOKUP($D421,'قاعدة البيانات'!$G:$J,2,0)</f>
        <v>0</v>
      </c>
      <c r="AG421" s="28">
        <f>(SUMIFS('حركة المخزون'!$F:$F,'حركة المخزون'!$E:$E,$D421,'حركة المخزون'!$H:$H,AF$2)-SUMIFS('حركة المخزون'!$F:$F,'حركة المخزون'!$E:$E,$D421,'حركة المخزون'!$G:$G,AF$2))*VLOOKUP($D421,'قاعدة البيانات'!$G:$J,4,0)</f>
        <v>0</v>
      </c>
      <c r="AH421" s="28">
        <f>(SUMIFS('حركة المخزون'!$F:$F,'حركة المخزون'!$E:$E,$D421,'حركة المخزون'!$H:$H,AH$2)-SUMIFS('حركة المخزون'!$F:$F,'حركة المخزون'!$E:$E,$D421,'حركة المخزون'!$G:$G,AH$2))*VLOOKUP($D421,'قاعدة البيانات'!$G:$J,2,0)</f>
        <v>0</v>
      </c>
      <c r="AI421" s="28">
        <f>(SUMIFS('حركة المخزون'!$F:$F,'حركة المخزون'!$E:$E,$D421,'حركة المخزون'!$H:$H,AH$2)-SUMIFS('حركة المخزون'!$F:$F,'حركة المخزون'!$E:$E,$D421,'حركة المخزون'!$G:$G,AH$2))*VLOOKUP($D421,'قاعدة البيانات'!$G:$J,4,0)</f>
        <v>0</v>
      </c>
      <c r="AJ421" s="28">
        <f>(SUMIFS('حركة المخزون'!$F:$F,'حركة المخزون'!$E:$E,$D421,'حركة المخزون'!$H:$H,AJ$2)-SUMIFS('حركة المخزون'!$F:$F,'حركة المخزون'!$E:$E,$D421,'حركة المخزون'!$G:$G,AJ$2))*VLOOKUP($D421,'قاعدة البيانات'!$G:$J,2,0)</f>
        <v>0</v>
      </c>
      <c r="AK421" s="28">
        <f>(SUMIFS('حركة المخزون'!$F:$F,'حركة المخزون'!$E:$E,$D421,'حركة المخزون'!$H:$H,AJ$2)-SUMIFS('حركة المخزون'!$F:$F,'حركة المخزون'!$E:$E,$D421,'حركة المخزون'!$G:$G,AJ$2))*VLOOKUP($D421,'قاعدة البيانات'!$G:$J,4,0)</f>
        <v>0</v>
      </c>
      <c r="AL421" s="28">
        <f>(SUMIFS('حركة المخزون'!$F:$F,'حركة المخزون'!$E:$E,$D421,'حركة المخزون'!$H:$H,AL$2)-SUMIFS('حركة المخزون'!$F:$F,'حركة المخزون'!$E:$E,$D421,'حركة المخزون'!$G:$G,AL$2))*VLOOKUP($D421,'قاعدة البيانات'!$G:$J,2,0)</f>
        <v>0</v>
      </c>
      <c r="AM421" s="28">
        <f>(SUMIFS('حركة المخزون'!$F:$F,'حركة المخزون'!$E:$E,$D421,'حركة المخزون'!$H:$H,AL$2)-SUMIFS('حركة المخزون'!$F:$F,'حركة المخزون'!$E:$E,$D421,'حركة المخزون'!$G:$G,AL$2))*VLOOKUP($D421,'قاعدة البيانات'!$G:$J,4,0)</f>
        <v>0</v>
      </c>
      <c r="AN421" s="28">
        <f>(SUMIFS('حركة المخزون'!$F:$F,'حركة المخزون'!$E:$E,$D421,'حركة المخزون'!$H:$H,AN$2)-SUMIFS('حركة المخزون'!$F:$F,'حركة المخزون'!$E:$E,$D421,'حركة المخزون'!$G:$G,AN$2))*VLOOKUP($D421,'قاعدة البيانات'!$G:$J,2,0)</f>
        <v>0</v>
      </c>
      <c r="AO421" s="28">
        <f>(SUMIFS('حركة المخزون'!$F:$F,'حركة المخزون'!$E:$E,$D421,'حركة المخزون'!$H:$H,AN$2)-SUMIFS('حركة المخزون'!$F:$F,'حركة المخزون'!$E:$E,$D421,'حركة المخزون'!$G:$G,AN$2))*VLOOKUP($D421,'قاعدة البيانات'!$G:$J,4,0)</f>
        <v>0</v>
      </c>
      <c r="AP421" s="28">
        <f>(SUMIFS('حركة المخزون'!$F:$F,'حركة المخزون'!$E:$E,$D421,'حركة المخزون'!$H:$H,AP$2)-SUMIFS('حركة المخزون'!$F:$F,'حركة المخزون'!$E:$E,$D421,'حركة المخزون'!$G:$G,AP$2))*VLOOKUP($D421,'قاعدة البيانات'!$G:$J,2,0)</f>
        <v>0</v>
      </c>
      <c r="AQ421" s="28">
        <f>(SUMIFS('حركة المخزون'!$F:$F,'حركة المخزون'!$E:$E,$D421,'حركة المخزون'!$H:$H,AP$2)-SUMIFS('حركة المخزون'!$F:$F,'حركة المخزون'!$E:$E,$D421,'حركة المخزون'!$G:$G,AP$2))*VLOOKUP($D421,'قاعدة البيانات'!$G:$J,4,0)</f>
        <v>0</v>
      </c>
      <c r="AR421" s="28">
        <f>(SUMIFS('حركة المخزون'!$F:$F,'حركة المخزون'!$E:$E,$D421,'حركة المخزون'!$H:$H,AR$2)-SUMIFS('حركة المخزون'!$F:$F,'حركة المخزون'!$E:$E,$D421,'حركة المخزون'!$G:$G,AR$2))*VLOOKUP($D421,'قاعدة البيانات'!$G:$J,2,0)</f>
        <v>0</v>
      </c>
      <c r="AS421" s="28">
        <f>(SUMIFS('حركة المخزون'!$F:$F,'حركة المخزون'!$E:$E,$D421,'حركة المخزون'!$H:$H,AR$2)-SUMIFS('حركة المخزون'!$F:$F,'حركة المخزون'!$E:$E,$D421,'حركة المخزون'!$G:$G,AR$2))*VLOOKUP($D421,'قاعدة البيانات'!$G:$J,4,0)</f>
        <v>0</v>
      </c>
      <c r="AT421" s="28">
        <f>(SUMIFS('حركة المخزون'!$F:$F,'حركة المخزون'!$E:$E,$D421,'حركة المخزون'!$H:$H,AT$2)-SUMIFS('حركة المخزون'!$F:$F,'حركة المخزون'!$E:$E,$D421,'حركة المخزون'!$G:$G,AT$2))*VLOOKUP($D421,'قاعدة البيانات'!$G:$J,2,0)</f>
        <v>0</v>
      </c>
      <c r="AU421" s="28">
        <f>(SUMIFS('حركة المخزون'!$F:$F,'حركة المخزون'!$E:$E,$D421,'حركة المخزون'!$H:$H,AT$2)-SUMIFS('حركة المخزون'!$F:$F,'حركة المخزون'!$E:$E,$D421,'حركة المخزون'!$G:$G,AT$2))*VLOOKUP($D421,'قاعدة البيانات'!$G:$J,4,0)</f>
        <v>0</v>
      </c>
      <c r="AV421" s="28">
        <f>(SUMIFS('حركة المخزون'!$F:$F,'حركة المخزون'!$E:$E,$D421,'حركة المخزون'!$H:$H,AV$2)-SUMIFS('حركة المخزون'!$F:$F,'حركة المخزون'!$E:$E,$D421,'حركة المخزون'!$G:$G,AV$2))*VLOOKUP($D421,'قاعدة البيانات'!$G:$J,2,0)</f>
        <v>0</v>
      </c>
      <c r="AW421" s="28">
        <f>(SUMIFS('حركة المخزون'!$F:$F,'حركة المخزون'!$E:$E,$D421,'حركة المخزون'!$H:$H,AV$2)-SUMIFS('حركة المخزون'!$F:$F,'حركة المخزون'!$E:$E,$D421,'حركة المخزون'!$G:$G,AV$2))*VLOOKUP($D421,'قاعدة البيانات'!$G:$J,4,0)</f>
        <v>0</v>
      </c>
      <c r="AX421" s="28">
        <f>(SUMIFS('حركة المخزون'!$F:$F,'حركة المخزون'!$E:$E,$D421,'حركة المخزون'!$H:$H,AX$2)-SUMIFS('حركة المخزون'!$F:$F,'حركة المخزون'!$E:$E,$D421,'حركة المخزون'!$G:$G,AX$2))*VLOOKUP($D421,'قاعدة البيانات'!$G:$J,2,0)</f>
        <v>0</v>
      </c>
      <c r="AY421" s="28">
        <f>(SUMIFS('حركة المخزون'!$F:$F,'حركة المخزون'!$E:$E,$D421,'حركة المخزون'!$H:$H,AX$2)-SUMIFS('حركة المخزون'!$F:$F,'حركة المخزون'!$E:$E,$D421,'حركة المخزون'!$G:$G,AX$2))*VLOOKUP($D421,'قاعدة البيانات'!$G:$J,4,0)</f>
        <v>0</v>
      </c>
      <c r="AZ421" s="28">
        <f>(SUMIFS('حركة المخزون'!$F:$F,'حركة المخزون'!$E:$E,$D421,'حركة المخزون'!$H:$H,AZ$2)-SUMIFS('حركة المخزون'!$F:$F,'حركة المخزون'!$E:$E,$D421,'حركة المخزون'!$G:$G,AZ$2))*VLOOKUP($D421,'قاعدة البيانات'!$G:$J,2,0)</f>
        <v>0</v>
      </c>
      <c r="BA421" s="28">
        <f>(SUMIFS('حركة المخزون'!$F:$F,'حركة المخزون'!$E:$E,$D421,'حركة المخزون'!$H:$H,AZ$2)-SUMIFS('حركة المخزون'!$F:$F,'حركة المخزون'!$E:$E,$D421,'حركة المخزون'!$G:$G,AZ$2))*VLOOKUP($D421,'قاعدة البيانات'!$G:$J,4,0)</f>
        <v>0</v>
      </c>
      <c r="BB421" s="28">
        <f>(SUMIFS('حركة المخزون'!$F:$F,'حركة المخزون'!$E:$E,$D421,'حركة المخزون'!$H:$H,BB$2)-SUMIFS('حركة المخزون'!$F:$F,'حركة المخزون'!$E:$E,$D421,'حركة المخزون'!$G:$G,BB$2))*VLOOKUP($D421,'قاعدة البيانات'!$G:$J,2,0)</f>
        <v>0</v>
      </c>
      <c r="BC421" s="28">
        <f>(SUMIFS('حركة المخزون'!$F:$F,'حركة المخزون'!$E:$E,$D421,'حركة المخزون'!$H:$H,BB$2)-SUMIFS('حركة المخزون'!$F:$F,'حركة المخزون'!$E:$E,$D421,'حركة المخزون'!$G:$G,BB$2))*VLOOKUP($D421,'قاعدة البيانات'!$G:$J,4,0)</f>
        <v>0</v>
      </c>
      <c r="BD421" s="28">
        <f>(SUMIFS('حركة المخزون'!$F:$F,'حركة المخزون'!$E:$E,$D421,'حركة المخزون'!$H:$H,BD$2)-SUMIFS('حركة المخزون'!$F:$F,'حركة المخزون'!$E:$E,$D421,'حركة المخزون'!$G:$G,BD$2))*VLOOKUP($D421,'قاعدة البيانات'!$G:$J,2,0)</f>
        <v>0</v>
      </c>
      <c r="BE421" s="28">
        <f>(SUMIFS('حركة المخزون'!$F:$F,'حركة المخزون'!$E:$E,$D421,'حركة المخزون'!$H:$H,BD$2)-SUMIFS('حركة المخزون'!$F:$F,'حركة المخزون'!$E:$E,$D421,'حركة المخزون'!$G:$G,BD$2))*VLOOKUP($D421,'قاعدة البيانات'!$G:$J,4,0)</f>
        <v>0</v>
      </c>
      <c r="BF421" s="28">
        <f>(SUMIFS('حركة المخزون'!$F:$F,'حركة المخزون'!$E:$E,$D421,'حركة المخزون'!$H:$H,BF$2)-SUMIFS('حركة المخزون'!$F:$F,'حركة المخزون'!$E:$E,$D421,'حركة المخزون'!$G:$G,BF$2))*VLOOKUP($D421,'قاعدة البيانات'!$G:$J,2,0)</f>
        <v>0</v>
      </c>
      <c r="BG421" s="28">
        <f>(SUMIFS('حركة المخزون'!$F:$F,'حركة المخزون'!$E:$E,$D421,'حركة المخزون'!$H:$H,BF$2)-SUMIFS('حركة المخزون'!$F:$F,'حركة المخزون'!$E:$E,$D421,'حركة المخزون'!$G:$G,BF$2))*VLOOKUP($D421,'قاعدة البيانات'!$G:$J,4,0)</f>
        <v>0</v>
      </c>
      <c r="BH421" s="28">
        <f>(SUMIFS('حركة المخزون'!$F:$F,'حركة المخزون'!$E:$E,$D421,'حركة المخزون'!$H:$H,BH$2)-SUMIFS('حركة المخزون'!$F:$F,'حركة المخزون'!$E:$E,$D421,'حركة المخزون'!$G:$G,BH$2))*VLOOKUP($D421,'قاعدة البيانات'!$G:$J,2,0)</f>
        <v>0</v>
      </c>
      <c r="BI421" s="28">
        <f>(SUMIFS('حركة المخزون'!$F:$F,'حركة المخزون'!$E:$E,$D421,'حركة المخزون'!$H:$H,BH$2)-SUMIFS('حركة المخزون'!$F:$F,'حركة المخزون'!$E:$E,$D421,'حركة المخزون'!$G:$G,BH$2))*VLOOKUP($D421,'قاعدة البيانات'!$G:$J,4,0)</f>
        <v>0</v>
      </c>
    </row>
    <row r="422" spans="2:61" s="15" customFormat="1" ht="24" customHeight="1" x14ac:dyDescent="0.2">
      <c r="B422" s="19">
        <v>419</v>
      </c>
      <c r="C422" s="19"/>
      <c r="D422" s="18" t="str">
        <f>VLOOKUP(C422,'قاعدة البيانات'!F:G,2,0)</f>
        <v/>
      </c>
      <c r="F422" s="28">
        <f>(SUMIFS('حركة المخزون'!$F:$F,'حركة المخزون'!$E:$E,$D422,'حركة المخزون'!$H:$H,F$2)-SUMIFS('حركة المخزون'!$F:$F,'حركة المخزون'!$E:$E,$D422,'حركة المخزون'!$G:$G,F$2))*VLOOKUP($D422,'قاعدة البيانات'!$G:$J,2,0)</f>
        <v>0</v>
      </c>
      <c r="G422" s="28">
        <f>(SUMIFS('حركة المخزون'!$F:$F,'حركة المخزون'!$E:$E,$D422,'حركة المخزون'!$H:$H,F$2)-SUMIFS('حركة المخزون'!$F:$F,'حركة المخزون'!$E:$E,$D422,'حركة المخزون'!$G:$G,F$2))*VLOOKUP($D422,'قاعدة البيانات'!$G:$J,4,0)</f>
        <v>0</v>
      </c>
      <c r="H422" s="28">
        <f>(SUMIFS('حركة المخزون'!$F:$F,'حركة المخزون'!$E:$E,$D422,'حركة المخزون'!$H:$H,H$2)-SUMIFS('حركة المخزون'!$F:$F,'حركة المخزون'!$E:$E,$D422,'حركة المخزون'!$G:$G,H$2))*VLOOKUP($D422,'قاعدة البيانات'!$G:$J,2,0)</f>
        <v>0</v>
      </c>
      <c r="I422" s="28">
        <f>(SUMIFS('حركة المخزون'!$F:$F,'حركة المخزون'!$E:$E,$D422,'حركة المخزون'!$H:$H,H$2)-SUMIFS('حركة المخزون'!$F:$F,'حركة المخزون'!$E:$E,$D422,'حركة المخزون'!$G:$G,H$2))*VLOOKUP($D422,'قاعدة البيانات'!$G:$J,4,0)</f>
        <v>0</v>
      </c>
      <c r="J422" s="28">
        <f>(SUMIFS('حركة المخزون'!$F:$F,'حركة المخزون'!$E:$E,$D422,'حركة المخزون'!$H:$H,J$2)-SUMIFS('حركة المخزون'!$F:$F,'حركة المخزون'!$E:$E,$D422,'حركة المخزون'!$G:$G,J$2))*VLOOKUP($D422,'قاعدة البيانات'!$G:$J,2,0)</f>
        <v>0</v>
      </c>
      <c r="K422" s="28">
        <f>(SUMIFS('حركة المخزون'!$F:$F,'حركة المخزون'!$E:$E,$D422,'حركة المخزون'!$H:$H,J$2)-SUMIFS('حركة المخزون'!$F:$F,'حركة المخزون'!$E:$E,$D422,'حركة المخزون'!$G:$G,J$2))*VLOOKUP($D422,'قاعدة البيانات'!$G:$J,4,0)</f>
        <v>0</v>
      </c>
      <c r="L422" s="28">
        <f>(SUMIFS('حركة المخزون'!$F:$F,'حركة المخزون'!$E:$E,$D422,'حركة المخزون'!$H:$H,L$2)-SUMIFS('حركة المخزون'!$F:$F,'حركة المخزون'!$E:$E,$D422,'حركة المخزون'!$G:$G,L$2))*VLOOKUP($D422,'قاعدة البيانات'!$G:$J,2,0)</f>
        <v>0</v>
      </c>
      <c r="M422" s="28">
        <f>(SUMIFS('حركة المخزون'!$F:$F,'حركة المخزون'!$E:$E,$D422,'حركة المخزون'!$H:$H,L$2)-SUMIFS('حركة المخزون'!$F:$F,'حركة المخزون'!$E:$E,$D422,'حركة المخزون'!$G:$G,L$2))*VLOOKUP($D422,'قاعدة البيانات'!$G:$J,4,0)</f>
        <v>0</v>
      </c>
      <c r="N422" s="28">
        <f>(SUMIFS('حركة المخزون'!$F:$F,'حركة المخزون'!$E:$E,$D422,'حركة المخزون'!$H:$H,N$2)-SUMIFS('حركة المخزون'!$F:$F,'حركة المخزون'!$E:$E,$D422,'حركة المخزون'!$G:$G,N$2))*VLOOKUP($D422,'قاعدة البيانات'!$G:$J,2,0)</f>
        <v>0</v>
      </c>
      <c r="O422" s="28">
        <f>(SUMIFS('حركة المخزون'!$F:$F,'حركة المخزون'!$E:$E,$D422,'حركة المخزون'!$H:$H,N$2)-SUMIFS('حركة المخزون'!$F:$F,'حركة المخزون'!$E:$E,$D422,'حركة المخزون'!$G:$G,N$2))*VLOOKUP($D422,'قاعدة البيانات'!$G:$J,4,0)</f>
        <v>0</v>
      </c>
      <c r="P422" s="28">
        <f>(SUMIFS('حركة المخزون'!$F:$F,'حركة المخزون'!$E:$E,$D422,'حركة المخزون'!$H:$H,P$2)-SUMIFS('حركة المخزون'!$F:$F,'حركة المخزون'!$E:$E,$D422,'حركة المخزون'!$G:$G,P$2))*VLOOKUP($D422,'قاعدة البيانات'!$G:$J,2,0)</f>
        <v>0</v>
      </c>
      <c r="Q422" s="28">
        <f>(SUMIFS('حركة المخزون'!$F:$F,'حركة المخزون'!$E:$E,$D422,'حركة المخزون'!$H:$H,P$2)-SUMIFS('حركة المخزون'!$F:$F,'حركة المخزون'!$E:$E,$D422,'حركة المخزون'!$G:$G,P$2))*VLOOKUP($D422,'قاعدة البيانات'!$G:$J,4,0)</f>
        <v>0</v>
      </c>
      <c r="R422" s="28">
        <f>(SUMIFS('حركة المخزون'!$F:$F,'حركة المخزون'!$E:$E,$D422,'حركة المخزون'!$H:$H,R$2)-SUMIFS('حركة المخزون'!$F:$F,'حركة المخزون'!$E:$E,$D422,'حركة المخزون'!$G:$G,R$2))*VLOOKUP($D422,'قاعدة البيانات'!$G:$J,2,0)</f>
        <v>0</v>
      </c>
      <c r="S422" s="28">
        <f>(SUMIFS('حركة المخزون'!$F:$F,'حركة المخزون'!$E:$E,$D422,'حركة المخزون'!$H:$H,R$2)-SUMIFS('حركة المخزون'!$F:$F,'حركة المخزون'!$E:$E,$D422,'حركة المخزون'!$G:$G,R$2))*VLOOKUP($D422,'قاعدة البيانات'!$G:$J,4,0)</f>
        <v>0</v>
      </c>
      <c r="T422" s="28">
        <f>(SUMIFS('حركة المخزون'!$F:$F,'حركة المخزون'!$E:$E,$D422,'حركة المخزون'!$H:$H,T$2)-SUMIFS('حركة المخزون'!$F:$F,'حركة المخزون'!$E:$E,$D422,'حركة المخزون'!$G:$G,T$2))*VLOOKUP($D422,'قاعدة البيانات'!$G:$J,2,0)</f>
        <v>0</v>
      </c>
      <c r="U422" s="28">
        <f>(SUMIFS('حركة المخزون'!$F:$F,'حركة المخزون'!$E:$E,$D422,'حركة المخزون'!$H:$H,T$2)-SUMIFS('حركة المخزون'!$F:$F,'حركة المخزون'!$E:$E,$D422,'حركة المخزون'!$G:$G,T$2))*VLOOKUP($D422,'قاعدة البيانات'!$G:$J,4,0)</f>
        <v>0</v>
      </c>
      <c r="V422" s="28">
        <f>(SUMIFS('حركة المخزون'!$F:$F,'حركة المخزون'!$E:$E,$D422,'حركة المخزون'!$H:$H,V$2)-SUMIFS('حركة المخزون'!$F:$F,'حركة المخزون'!$E:$E,$D422,'حركة المخزون'!$G:$G,V$2))*VLOOKUP($D422,'قاعدة البيانات'!$G:$J,2,0)</f>
        <v>0</v>
      </c>
      <c r="W422" s="28">
        <f>(SUMIFS('حركة المخزون'!$F:$F,'حركة المخزون'!$E:$E,$D422,'حركة المخزون'!$H:$H,V$2)-SUMIFS('حركة المخزون'!$F:$F,'حركة المخزون'!$E:$E,$D422,'حركة المخزون'!$G:$G,V$2))*VLOOKUP($D422,'قاعدة البيانات'!$G:$J,4,0)</f>
        <v>0</v>
      </c>
      <c r="X422" s="28">
        <f>(SUMIFS('حركة المخزون'!$F:$F,'حركة المخزون'!$E:$E,$D422,'حركة المخزون'!$H:$H,X$2)-SUMIFS('حركة المخزون'!$F:$F,'حركة المخزون'!$E:$E,$D422,'حركة المخزون'!$G:$G,X$2))*VLOOKUP($D422,'قاعدة البيانات'!$G:$J,2,0)</f>
        <v>0</v>
      </c>
      <c r="Y422" s="28">
        <f>(SUMIFS('حركة المخزون'!$F:$F,'حركة المخزون'!$E:$E,$D422,'حركة المخزون'!$H:$H,X$2)-SUMIFS('حركة المخزون'!$F:$F,'حركة المخزون'!$E:$E,$D422,'حركة المخزون'!$G:$G,X$2))*VLOOKUP($D422,'قاعدة البيانات'!$G:$J,4,0)</f>
        <v>0</v>
      </c>
      <c r="Z422" s="28">
        <f>(SUMIFS('حركة المخزون'!$F:$F,'حركة المخزون'!$E:$E,$D422,'حركة المخزون'!$H:$H,Z$2)-SUMIFS('حركة المخزون'!$F:$F,'حركة المخزون'!$E:$E,$D422,'حركة المخزون'!$G:$G,Z$2))*VLOOKUP($D422,'قاعدة البيانات'!$G:$J,2,0)</f>
        <v>0</v>
      </c>
      <c r="AA422" s="28">
        <f>(SUMIFS('حركة المخزون'!$F:$F,'حركة المخزون'!$E:$E,$D422,'حركة المخزون'!$H:$H,Z$2)-SUMIFS('حركة المخزون'!$F:$F,'حركة المخزون'!$E:$E,$D422,'حركة المخزون'!$G:$G,Z$2))*VLOOKUP($D422,'قاعدة البيانات'!$G:$J,4,0)</f>
        <v>0</v>
      </c>
      <c r="AB422" s="28">
        <f>(SUMIFS('حركة المخزون'!$F:$F,'حركة المخزون'!$E:$E,$D422,'حركة المخزون'!$H:$H,AB$2)-SUMIFS('حركة المخزون'!$F:$F,'حركة المخزون'!$E:$E,$D422,'حركة المخزون'!$G:$G,AB$2))*VLOOKUP($D422,'قاعدة البيانات'!$G:$J,2,0)</f>
        <v>0</v>
      </c>
      <c r="AC422" s="28">
        <f>(SUMIFS('حركة المخزون'!$F:$F,'حركة المخزون'!$E:$E,$D422,'حركة المخزون'!$H:$H,AB$2)-SUMIFS('حركة المخزون'!$F:$F,'حركة المخزون'!$E:$E,$D422,'حركة المخزون'!$G:$G,AB$2))*VLOOKUP($D422,'قاعدة البيانات'!$G:$J,4,0)</f>
        <v>0</v>
      </c>
      <c r="AD422" s="28">
        <f>(SUMIFS('حركة المخزون'!$F:$F,'حركة المخزون'!$E:$E,$D422,'حركة المخزون'!$H:$H,AD$2)-SUMIFS('حركة المخزون'!$F:$F,'حركة المخزون'!$E:$E,$D422,'حركة المخزون'!$G:$G,AD$2))*VLOOKUP($D422,'قاعدة البيانات'!$G:$J,2,0)</f>
        <v>0</v>
      </c>
      <c r="AE422" s="28">
        <f>(SUMIFS('حركة المخزون'!$F:$F,'حركة المخزون'!$E:$E,$D422,'حركة المخزون'!$H:$H,AD$2)-SUMIFS('حركة المخزون'!$F:$F,'حركة المخزون'!$E:$E,$D422,'حركة المخزون'!$G:$G,AD$2))*VLOOKUP($D422,'قاعدة البيانات'!$G:$J,4,0)</f>
        <v>0</v>
      </c>
      <c r="AF422" s="28">
        <f>(SUMIFS('حركة المخزون'!$F:$F,'حركة المخزون'!$E:$E,$D422,'حركة المخزون'!$H:$H,AF$2)-SUMIFS('حركة المخزون'!$F:$F,'حركة المخزون'!$E:$E,$D422,'حركة المخزون'!$G:$G,AF$2))*VLOOKUP($D422,'قاعدة البيانات'!$G:$J,2,0)</f>
        <v>0</v>
      </c>
      <c r="AG422" s="28">
        <f>(SUMIFS('حركة المخزون'!$F:$F,'حركة المخزون'!$E:$E,$D422,'حركة المخزون'!$H:$H,AF$2)-SUMIFS('حركة المخزون'!$F:$F,'حركة المخزون'!$E:$E,$D422,'حركة المخزون'!$G:$G,AF$2))*VLOOKUP($D422,'قاعدة البيانات'!$G:$J,4,0)</f>
        <v>0</v>
      </c>
      <c r="AH422" s="28">
        <f>(SUMIFS('حركة المخزون'!$F:$F,'حركة المخزون'!$E:$E,$D422,'حركة المخزون'!$H:$H,AH$2)-SUMIFS('حركة المخزون'!$F:$F,'حركة المخزون'!$E:$E,$D422,'حركة المخزون'!$G:$G,AH$2))*VLOOKUP($D422,'قاعدة البيانات'!$G:$J,2,0)</f>
        <v>0</v>
      </c>
      <c r="AI422" s="28">
        <f>(SUMIFS('حركة المخزون'!$F:$F,'حركة المخزون'!$E:$E,$D422,'حركة المخزون'!$H:$H,AH$2)-SUMIFS('حركة المخزون'!$F:$F,'حركة المخزون'!$E:$E,$D422,'حركة المخزون'!$G:$G,AH$2))*VLOOKUP($D422,'قاعدة البيانات'!$G:$J,4,0)</f>
        <v>0</v>
      </c>
      <c r="AJ422" s="28">
        <f>(SUMIFS('حركة المخزون'!$F:$F,'حركة المخزون'!$E:$E,$D422,'حركة المخزون'!$H:$H,AJ$2)-SUMIFS('حركة المخزون'!$F:$F,'حركة المخزون'!$E:$E,$D422,'حركة المخزون'!$G:$G,AJ$2))*VLOOKUP($D422,'قاعدة البيانات'!$G:$J,2,0)</f>
        <v>0</v>
      </c>
      <c r="AK422" s="28">
        <f>(SUMIFS('حركة المخزون'!$F:$F,'حركة المخزون'!$E:$E,$D422,'حركة المخزون'!$H:$H,AJ$2)-SUMIFS('حركة المخزون'!$F:$F,'حركة المخزون'!$E:$E,$D422,'حركة المخزون'!$G:$G,AJ$2))*VLOOKUP($D422,'قاعدة البيانات'!$G:$J,4,0)</f>
        <v>0</v>
      </c>
      <c r="AL422" s="28">
        <f>(SUMIFS('حركة المخزون'!$F:$F,'حركة المخزون'!$E:$E,$D422,'حركة المخزون'!$H:$H,AL$2)-SUMIFS('حركة المخزون'!$F:$F,'حركة المخزون'!$E:$E,$D422,'حركة المخزون'!$G:$G,AL$2))*VLOOKUP($D422,'قاعدة البيانات'!$G:$J,2,0)</f>
        <v>0</v>
      </c>
      <c r="AM422" s="28">
        <f>(SUMIFS('حركة المخزون'!$F:$F,'حركة المخزون'!$E:$E,$D422,'حركة المخزون'!$H:$H,AL$2)-SUMIFS('حركة المخزون'!$F:$F,'حركة المخزون'!$E:$E,$D422,'حركة المخزون'!$G:$G,AL$2))*VLOOKUP($D422,'قاعدة البيانات'!$G:$J,4,0)</f>
        <v>0</v>
      </c>
      <c r="AN422" s="28">
        <f>(SUMIFS('حركة المخزون'!$F:$F,'حركة المخزون'!$E:$E,$D422,'حركة المخزون'!$H:$H,AN$2)-SUMIFS('حركة المخزون'!$F:$F,'حركة المخزون'!$E:$E,$D422,'حركة المخزون'!$G:$G,AN$2))*VLOOKUP($D422,'قاعدة البيانات'!$G:$J,2,0)</f>
        <v>0</v>
      </c>
      <c r="AO422" s="28">
        <f>(SUMIFS('حركة المخزون'!$F:$F,'حركة المخزون'!$E:$E,$D422,'حركة المخزون'!$H:$H,AN$2)-SUMIFS('حركة المخزون'!$F:$F,'حركة المخزون'!$E:$E,$D422,'حركة المخزون'!$G:$G,AN$2))*VLOOKUP($D422,'قاعدة البيانات'!$G:$J,4,0)</f>
        <v>0</v>
      </c>
      <c r="AP422" s="28">
        <f>(SUMIFS('حركة المخزون'!$F:$F,'حركة المخزون'!$E:$E,$D422,'حركة المخزون'!$H:$H,AP$2)-SUMIFS('حركة المخزون'!$F:$F,'حركة المخزون'!$E:$E,$D422,'حركة المخزون'!$G:$G,AP$2))*VLOOKUP($D422,'قاعدة البيانات'!$G:$J,2,0)</f>
        <v>0</v>
      </c>
      <c r="AQ422" s="28">
        <f>(SUMIFS('حركة المخزون'!$F:$F,'حركة المخزون'!$E:$E,$D422,'حركة المخزون'!$H:$H,AP$2)-SUMIFS('حركة المخزون'!$F:$F,'حركة المخزون'!$E:$E,$D422,'حركة المخزون'!$G:$G,AP$2))*VLOOKUP($D422,'قاعدة البيانات'!$G:$J,4,0)</f>
        <v>0</v>
      </c>
      <c r="AR422" s="28">
        <f>(SUMIFS('حركة المخزون'!$F:$F,'حركة المخزون'!$E:$E,$D422,'حركة المخزون'!$H:$H,AR$2)-SUMIFS('حركة المخزون'!$F:$F,'حركة المخزون'!$E:$E,$D422,'حركة المخزون'!$G:$G,AR$2))*VLOOKUP($D422,'قاعدة البيانات'!$G:$J,2,0)</f>
        <v>0</v>
      </c>
      <c r="AS422" s="28">
        <f>(SUMIFS('حركة المخزون'!$F:$F,'حركة المخزون'!$E:$E,$D422,'حركة المخزون'!$H:$H,AR$2)-SUMIFS('حركة المخزون'!$F:$F,'حركة المخزون'!$E:$E,$D422,'حركة المخزون'!$G:$G,AR$2))*VLOOKUP($D422,'قاعدة البيانات'!$G:$J,4,0)</f>
        <v>0</v>
      </c>
      <c r="AT422" s="28">
        <f>(SUMIFS('حركة المخزون'!$F:$F,'حركة المخزون'!$E:$E,$D422,'حركة المخزون'!$H:$H,AT$2)-SUMIFS('حركة المخزون'!$F:$F,'حركة المخزون'!$E:$E,$D422,'حركة المخزون'!$G:$G,AT$2))*VLOOKUP($D422,'قاعدة البيانات'!$G:$J,2,0)</f>
        <v>0</v>
      </c>
      <c r="AU422" s="28">
        <f>(SUMIFS('حركة المخزون'!$F:$F,'حركة المخزون'!$E:$E,$D422,'حركة المخزون'!$H:$H,AT$2)-SUMIFS('حركة المخزون'!$F:$F,'حركة المخزون'!$E:$E,$D422,'حركة المخزون'!$G:$G,AT$2))*VLOOKUP($D422,'قاعدة البيانات'!$G:$J,4,0)</f>
        <v>0</v>
      </c>
      <c r="AV422" s="28">
        <f>(SUMIFS('حركة المخزون'!$F:$F,'حركة المخزون'!$E:$E,$D422,'حركة المخزون'!$H:$H,AV$2)-SUMIFS('حركة المخزون'!$F:$F,'حركة المخزون'!$E:$E,$D422,'حركة المخزون'!$G:$G,AV$2))*VLOOKUP($D422,'قاعدة البيانات'!$G:$J,2,0)</f>
        <v>0</v>
      </c>
      <c r="AW422" s="28">
        <f>(SUMIFS('حركة المخزون'!$F:$F,'حركة المخزون'!$E:$E,$D422,'حركة المخزون'!$H:$H,AV$2)-SUMIFS('حركة المخزون'!$F:$F,'حركة المخزون'!$E:$E,$D422,'حركة المخزون'!$G:$G,AV$2))*VLOOKUP($D422,'قاعدة البيانات'!$G:$J,4,0)</f>
        <v>0</v>
      </c>
      <c r="AX422" s="28">
        <f>(SUMIFS('حركة المخزون'!$F:$F,'حركة المخزون'!$E:$E,$D422,'حركة المخزون'!$H:$H,AX$2)-SUMIFS('حركة المخزون'!$F:$F,'حركة المخزون'!$E:$E,$D422,'حركة المخزون'!$G:$G,AX$2))*VLOOKUP($D422,'قاعدة البيانات'!$G:$J,2,0)</f>
        <v>0</v>
      </c>
      <c r="AY422" s="28">
        <f>(SUMIFS('حركة المخزون'!$F:$F,'حركة المخزون'!$E:$E,$D422,'حركة المخزون'!$H:$H,AX$2)-SUMIFS('حركة المخزون'!$F:$F,'حركة المخزون'!$E:$E,$D422,'حركة المخزون'!$G:$G,AX$2))*VLOOKUP($D422,'قاعدة البيانات'!$G:$J,4,0)</f>
        <v>0</v>
      </c>
      <c r="AZ422" s="28">
        <f>(SUMIFS('حركة المخزون'!$F:$F,'حركة المخزون'!$E:$E,$D422,'حركة المخزون'!$H:$H,AZ$2)-SUMIFS('حركة المخزون'!$F:$F,'حركة المخزون'!$E:$E,$D422,'حركة المخزون'!$G:$G,AZ$2))*VLOOKUP($D422,'قاعدة البيانات'!$G:$J,2,0)</f>
        <v>0</v>
      </c>
      <c r="BA422" s="28">
        <f>(SUMIFS('حركة المخزون'!$F:$F,'حركة المخزون'!$E:$E,$D422,'حركة المخزون'!$H:$H,AZ$2)-SUMIFS('حركة المخزون'!$F:$F,'حركة المخزون'!$E:$E,$D422,'حركة المخزون'!$G:$G,AZ$2))*VLOOKUP($D422,'قاعدة البيانات'!$G:$J,4,0)</f>
        <v>0</v>
      </c>
      <c r="BB422" s="28">
        <f>(SUMIFS('حركة المخزون'!$F:$F,'حركة المخزون'!$E:$E,$D422,'حركة المخزون'!$H:$H,BB$2)-SUMIFS('حركة المخزون'!$F:$F,'حركة المخزون'!$E:$E,$D422,'حركة المخزون'!$G:$G,BB$2))*VLOOKUP($D422,'قاعدة البيانات'!$G:$J,2,0)</f>
        <v>0</v>
      </c>
      <c r="BC422" s="28">
        <f>(SUMIFS('حركة المخزون'!$F:$F,'حركة المخزون'!$E:$E,$D422,'حركة المخزون'!$H:$H,BB$2)-SUMIFS('حركة المخزون'!$F:$F,'حركة المخزون'!$E:$E,$D422,'حركة المخزون'!$G:$G,BB$2))*VLOOKUP($D422,'قاعدة البيانات'!$G:$J,4,0)</f>
        <v>0</v>
      </c>
      <c r="BD422" s="28">
        <f>(SUMIFS('حركة المخزون'!$F:$F,'حركة المخزون'!$E:$E,$D422,'حركة المخزون'!$H:$H,BD$2)-SUMIFS('حركة المخزون'!$F:$F,'حركة المخزون'!$E:$E,$D422,'حركة المخزون'!$G:$G,BD$2))*VLOOKUP($D422,'قاعدة البيانات'!$G:$J,2,0)</f>
        <v>0</v>
      </c>
      <c r="BE422" s="28">
        <f>(SUMIFS('حركة المخزون'!$F:$F,'حركة المخزون'!$E:$E,$D422,'حركة المخزون'!$H:$H,BD$2)-SUMIFS('حركة المخزون'!$F:$F,'حركة المخزون'!$E:$E,$D422,'حركة المخزون'!$G:$G,BD$2))*VLOOKUP($D422,'قاعدة البيانات'!$G:$J,4,0)</f>
        <v>0</v>
      </c>
      <c r="BF422" s="28">
        <f>(SUMIFS('حركة المخزون'!$F:$F,'حركة المخزون'!$E:$E,$D422,'حركة المخزون'!$H:$H,BF$2)-SUMIFS('حركة المخزون'!$F:$F,'حركة المخزون'!$E:$E,$D422,'حركة المخزون'!$G:$G,BF$2))*VLOOKUP($D422,'قاعدة البيانات'!$G:$J,2,0)</f>
        <v>0</v>
      </c>
      <c r="BG422" s="28">
        <f>(SUMIFS('حركة المخزون'!$F:$F,'حركة المخزون'!$E:$E,$D422,'حركة المخزون'!$H:$H,BF$2)-SUMIFS('حركة المخزون'!$F:$F,'حركة المخزون'!$E:$E,$D422,'حركة المخزون'!$G:$G,BF$2))*VLOOKUP($D422,'قاعدة البيانات'!$G:$J,4,0)</f>
        <v>0</v>
      </c>
      <c r="BH422" s="28">
        <f>(SUMIFS('حركة المخزون'!$F:$F,'حركة المخزون'!$E:$E,$D422,'حركة المخزون'!$H:$H,BH$2)-SUMIFS('حركة المخزون'!$F:$F,'حركة المخزون'!$E:$E,$D422,'حركة المخزون'!$G:$G,BH$2))*VLOOKUP($D422,'قاعدة البيانات'!$G:$J,2,0)</f>
        <v>0</v>
      </c>
      <c r="BI422" s="28">
        <f>(SUMIFS('حركة المخزون'!$F:$F,'حركة المخزون'!$E:$E,$D422,'حركة المخزون'!$H:$H,BH$2)-SUMIFS('حركة المخزون'!$F:$F,'حركة المخزون'!$E:$E,$D422,'حركة المخزون'!$G:$G,BH$2))*VLOOKUP($D422,'قاعدة البيانات'!$G:$J,4,0)</f>
        <v>0</v>
      </c>
    </row>
    <row r="423" spans="2:61" s="15" customFormat="1" ht="24" customHeight="1" x14ac:dyDescent="0.2">
      <c r="B423" s="18">
        <v>420</v>
      </c>
      <c r="C423" s="19"/>
      <c r="D423" s="18" t="str">
        <f>VLOOKUP(C423,'قاعدة البيانات'!F:G,2,0)</f>
        <v/>
      </c>
      <c r="F423" s="28">
        <f>(SUMIFS('حركة المخزون'!$F:$F,'حركة المخزون'!$E:$E,$D423,'حركة المخزون'!$H:$H,F$2)-SUMIFS('حركة المخزون'!$F:$F,'حركة المخزون'!$E:$E,$D423,'حركة المخزون'!$G:$G,F$2))*VLOOKUP($D423,'قاعدة البيانات'!$G:$J,2,0)</f>
        <v>0</v>
      </c>
      <c r="G423" s="28">
        <f>(SUMIFS('حركة المخزون'!$F:$F,'حركة المخزون'!$E:$E,$D423,'حركة المخزون'!$H:$H,F$2)-SUMIFS('حركة المخزون'!$F:$F,'حركة المخزون'!$E:$E,$D423,'حركة المخزون'!$G:$G,F$2))*VLOOKUP($D423,'قاعدة البيانات'!$G:$J,4,0)</f>
        <v>0</v>
      </c>
      <c r="H423" s="28">
        <f>(SUMIFS('حركة المخزون'!$F:$F,'حركة المخزون'!$E:$E,$D423,'حركة المخزون'!$H:$H,H$2)-SUMIFS('حركة المخزون'!$F:$F,'حركة المخزون'!$E:$E,$D423,'حركة المخزون'!$G:$G,H$2))*VLOOKUP($D423,'قاعدة البيانات'!$G:$J,2,0)</f>
        <v>0</v>
      </c>
      <c r="I423" s="28">
        <f>(SUMIFS('حركة المخزون'!$F:$F,'حركة المخزون'!$E:$E,$D423,'حركة المخزون'!$H:$H,H$2)-SUMIFS('حركة المخزون'!$F:$F,'حركة المخزون'!$E:$E,$D423,'حركة المخزون'!$G:$G,H$2))*VLOOKUP($D423,'قاعدة البيانات'!$G:$J,4,0)</f>
        <v>0</v>
      </c>
      <c r="J423" s="28">
        <f>(SUMIFS('حركة المخزون'!$F:$F,'حركة المخزون'!$E:$E,$D423,'حركة المخزون'!$H:$H,J$2)-SUMIFS('حركة المخزون'!$F:$F,'حركة المخزون'!$E:$E,$D423,'حركة المخزون'!$G:$G,J$2))*VLOOKUP($D423,'قاعدة البيانات'!$G:$J,2,0)</f>
        <v>0</v>
      </c>
      <c r="K423" s="28">
        <f>(SUMIFS('حركة المخزون'!$F:$F,'حركة المخزون'!$E:$E,$D423,'حركة المخزون'!$H:$H,J$2)-SUMIFS('حركة المخزون'!$F:$F,'حركة المخزون'!$E:$E,$D423,'حركة المخزون'!$G:$G,J$2))*VLOOKUP($D423,'قاعدة البيانات'!$G:$J,4,0)</f>
        <v>0</v>
      </c>
      <c r="L423" s="28">
        <f>(SUMIFS('حركة المخزون'!$F:$F,'حركة المخزون'!$E:$E,$D423,'حركة المخزون'!$H:$H,L$2)-SUMIFS('حركة المخزون'!$F:$F,'حركة المخزون'!$E:$E,$D423,'حركة المخزون'!$G:$G,L$2))*VLOOKUP($D423,'قاعدة البيانات'!$G:$J,2,0)</f>
        <v>0</v>
      </c>
      <c r="M423" s="28">
        <f>(SUMIFS('حركة المخزون'!$F:$F,'حركة المخزون'!$E:$E,$D423,'حركة المخزون'!$H:$H,L$2)-SUMIFS('حركة المخزون'!$F:$F,'حركة المخزون'!$E:$E,$D423,'حركة المخزون'!$G:$G,L$2))*VLOOKUP($D423,'قاعدة البيانات'!$G:$J,4,0)</f>
        <v>0</v>
      </c>
      <c r="N423" s="28">
        <f>(SUMIFS('حركة المخزون'!$F:$F,'حركة المخزون'!$E:$E,$D423,'حركة المخزون'!$H:$H,N$2)-SUMIFS('حركة المخزون'!$F:$F,'حركة المخزون'!$E:$E,$D423,'حركة المخزون'!$G:$G,N$2))*VLOOKUP($D423,'قاعدة البيانات'!$G:$J,2,0)</f>
        <v>0</v>
      </c>
      <c r="O423" s="28">
        <f>(SUMIFS('حركة المخزون'!$F:$F,'حركة المخزون'!$E:$E,$D423,'حركة المخزون'!$H:$H,N$2)-SUMIFS('حركة المخزون'!$F:$F,'حركة المخزون'!$E:$E,$D423,'حركة المخزون'!$G:$G,N$2))*VLOOKUP($D423,'قاعدة البيانات'!$G:$J,4,0)</f>
        <v>0</v>
      </c>
      <c r="P423" s="28">
        <f>(SUMIFS('حركة المخزون'!$F:$F,'حركة المخزون'!$E:$E,$D423,'حركة المخزون'!$H:$H,P$2)-SUMIFS('حركة المخزون'!$F:$F,'حركة المخزون'!$E:$E,$D423,'حركة المخزون'!$G:$G,P$2))*VLOOKUP($D423,'قاعدة البيانات'!$G:$J,2,0)</f>
        <v>0</v>
      </c>
      <c r="Q423" s="28">
        <f>(SUMIFS('حركة المخزون'!$F:$F,'حركة المخزون'!$E:$E,$D423,'حركة المخزون'!$H:$H,P$2)-SUMIFS('حركة المخزون'!$F:$F,'حركة المخزون'!$E:$E,$D423,'حركة المخزون'!$G:$G,P$2))*VLOOKUP($D423,'قاعدة البيانات'!$G:$J,4,0)</f>
        <v>0</v>
      </c>
      <c r="R423" s="28">
        <f>(SUMIFS('حركة المخزون'!$F:$F,'حركة المخزون'!$E:$E,$D423,'حركة المخزون'!$H:$H,R$2)-SUMIFS('حركة المخزون'!$F:$F,'حركة المخزون'!$E:$E,$D423,'حركة المخزون'!$G:$G,R$2))*VLOOKUP($D423,'قاعدة البيانات'!$G:$J,2,0)</f>
        <v>0</v>
      </c>
      <c r="S423" s="28">
        <f>(SUMIFS('حركة المخزون'!$F:$F,'حركة المخزون'!$E:$E,$D423,'حركة المخزون'!$H:$H,R$2)-SUMIFS('حركة المخزون'!$F:$F,'حركة المخزون'!$E:$E,$D423,'حركة المخزون'!$G:$G,R$2))*VLOOKUP($D423,'قاعدة البيانات'!$G:$J,4,0)</f>
        <v>0</v>
      </c>
      <c r="T423" s="28">
        <f>(SUMIFS('حركة المخزون'!$F:$F,'حركة المخزون'!$E:$E,$D423,'حركة المخزون'!$H:$H,T$2)-SUMIFS('حركة المخزون'!$F:$F,'حركة المخزون'!$E:$E,$D423,'حركة المخزون'!$G:$G,T$2))*VLOOKUP($D423,'قاعدة البيانات'!$G:$J,2,0)</f>
        <v>0</v>
      </c>
      <c r="U423" s="28">
        <f>(SUMIFS('حركة المخزون'!$F:$F,'حركة المخزون'!$E:$E,$D423,'حركة المخزون'!$H:$H,T$2)-SUMIFS('حركة المخزون'!$F:$F,'حركة المخزون'!$E:$E,$D423,'حركة المخزون'!$G:$G,T$2))*VLOOKUP($D423,'قاعدة البيانات'!$G:$J,4,0)</f>
        <v>0</v>
      </c>
      <c r="V423" s="28">
        <f>(SUMIFS('حركة المخزون'!$F:$F,'حركة المخزون'!$E:$E,$D423,'حركة المخزون'!$H:$H,V$2)-SUMIFS('حركة المخزون'!$F:$F,'حركة المخزون'!$E:$E,$D423,'حركة المخزون'!$G:$G,V$2))*VLOOKUP($D423,'قاعدة البيانات'!$G:$J,2,0)</f>
        <v>0</v>
      </c>
      <c r="W423" s="28">
        <f>(SUMIFS('حركة المخزون'!$F:$F,'حركة المخزون'!$E:$E,$D423,'حركة المخزون'!$H:$H,V$2)-SUMIFS('حركة المخزون'!$F:$F,'حركة المخزون'!$E:$E,$D423,'حركة المخزون'!$G:$G,V$2))*VLOOKUP($D423,'قاعدة البيانات'!$G:$J,4,0)</f>
        <v>0</v>
      </c>
      <c r="X423" s="28">
        <f>(SUMIFS('حركة المخزون'!$F:$F,'حركة المخزون'!$E:$E,$D423,'حركة المخزون'!$H:$H,X$2)-SUMIFS('حركة المخزون'!$F:$F,'حركة المخزون'!$E:$E,$D423,'حركة المخزون'!$G:$G,X$2))*VLOOKUP($D423,'قاعدة البيانات'!$G:$J,2,0)</f>
        <v>0</v>
      </c>
      <c r="Y423" s="28">
        <f>(SUMIFS('حركة المخزون'!$F:$F,'حركة المخزون'!$E:$E,$D423,'حركة المخزون'!$H:$H,X$2)-SUMIFS('حركة المخزون'!$F:$F,'حركة المخزون'!$E:$E,$D423,'حركة المخزون'!$G:$G,X$2))*VLOOKUP($D423,'قاعدة البيانات'!$G:$J,4,0)</f>
        <v>0</v>
      </c>
      <c r="Z423" s="28">
        <f>(SUMIFS('حركة المخزون'!$F:$F,'حركة المخزون'!$E:$E,$D423,'حركة المخزون'!$H:$H,Z$2)-SUMIFS('حركة المخزون'!$F:$F,'حركة المخزون'!$E:$E,$D423,'حركة المخزون'!$G:$G,Z$2))*VLOOKUP($D423,'قاعدة البيانات'!$G:$J,2,0)</f>
        <v>0</v>
      </c>
      <c r="AA423" s="28">
        <f>(SUMIFS('حركة المخزون'!$F:$F,'حركة المخزون'!$E:$E,$D423,'حركة المخزون'!$H:$H,Z$2)-SUMIFS('حركة المخزون'!$F:$F,'حركة المخزون'!$E:$E,$D423,'حركة المخزون'!$G:$G,Z$2))*VLOOKUP($D423,'قاعدة البيانات'!$G:$J,4,0)</f>
        <v>0</v>
      </c>
      <c r="AB423" s="28">
        <f>(SUMIFS('حركة المخزون'!$F:$F,'حركة المخزون'!$E:$E,$D423,'حركة المخزون'!$H:$H,AB$2)-SUMIFS('حركة المخزون'!$F:$F,'حركة المخزون'!$E:$E,$D423,'حركة المخزون'!$G:$G,AB$2))*VLOOKUP($D423,'قاعدة البيانات'!$G:$J,2,0)</f>
        <v>0</v>
      </c>
      <c r="AC423" s="28">
        <f>(SUMIFS('حركة المخزون'!$F:$F,'حركة المخزون'!$E:$E,$D423,'حركة المخزون'!$H:$H,AB$2)-SUMIFS('حركة المخزون'!$F:$F,'حركة المخزون'!$E:$E,$D423,'حركة المخزون'!$G:$G,AB$2))*VLOOKUP($D423,'قاعدة البيانات'!$G:$J,4,0)</f>
        <v>0</v>
      </c>
      <c r="AD423" s="28">
        <f>(SUMIFS('حركة المخزون'!$F:$F,'حركة المخزون'!$E:$E,$D423,'حركة المخزون'!$H:$H,AD$2)-SUMIFS('حركة المخزون'!$F:$F,'حركة المخزون'!$E:$E,$D423,'حركة المخزون'!$G:$G,AD$2))*VLOOKUP($D423,'قاعدة البيانات'!$G:$J,2,0)</f>
        <v>0</v>
      </c>
      <c r="AE423" s="28">
        <f>(SUMIFS('حركة المخزون'!$F:$F,'حركة المخزون'!$E:$E,$D423,'حركة المخزون'!$H:$H,AD$2)-SUMIFS('حركة المخزون'!$F:$F,'حركة المخزون'!$E:$E,$D423,'حركة المخزون'!$G:$G,AD$2))*VLOOKUP($D423,'قاعدة البيانات'!$G:$J,4,0)</f>
        <v>0</v>
      </c>
      <c r="AF423" s="28">
        <f>(SUMIFS('حركة المخزون'!$F:$F,'حركة المخزون'!$E:$E,$D423,'حركة المخزون'!$H:$H,AF$2)-SUMIFS('حركة المخزون'!$F:$F,'حركة المخزون'!$E:$E,$D423,'حركة المخزون'!$G:$G,AF$2))*VLOOKUP($D423,'قاعدة البيانات'!$G:$J,2,0)</f>
        <v>0</v>
      </c>
      <c r="AG423" s="28">
        <f>(SUMIFS('حركة المخزون'!$F:$F,'حركة المخزون'!$E:$E,$D423,'حركة المخزون'!$H:$H,AF$2)-SUMIFS('حركة المخزون'!$F:$F,'حركة المخزون'!$E:$E,$D423,'حركة المخزون'!$G:$G,AF$2))*VLOOKUP($D423,'قاعدة البيانات'!$G:$J,4,0)</f>
        <v>0</v>
      </c>
      <c r="AH423" s="28">
        <f>(SUMIFS('حركة المخزون'!$F:$F,'حركة المخزون'!$E:$E,$D423,'حركة المخزون'!$H:$H,AH$2)-SUMIFS('حركة المخزون'!$F:$F,'حركة المخزون'!$E:$E,$D423,'حركة المخزون'!$G:$G,AH$2))*VLOOKUP($D423,'قاعدة البيانات'!$G:$J,2,0)</f>
        <v>0</v>
      </c>
      <c r="AI423" s="28">
        <f>(SUMIFS('حركة المخزون'!$F:$F,'حركة المخزون'!$E:$E,$D423,'حركة المخزون'!$H:$H,AH$2)-SUMIFS('حركة المخزون'!$F:$F,'حركة المخزون'!$E:$E,$D423,'حركة المخزون'!$G:$G,AH$2))*VLOOKUP($D423,'قاعدة البيانات'!$G:$J,4,0)</f>
        <v>0</v>
      </c>
      <c r="AJ423" s="28">
        <f>(SUMIFS('حركة المخزون'!$F:$F,'حركة المخزون'!$E:$E,$D423,'حركة المخزون'!$H:$H,AJ$2)-SUMIFS('حركة المخزون'!$F:$F,'حركة المخزون'!$E:$E,$D423,'حركة المخزون'!$G:$G,AJ$2))*VLOOKUP($D423,'قاعدة البيانات'!$G:$J,2,0)</f>
        <v>0</v>
      </c>
      <c r="AK423" s="28">
        <f>(SUMIFS('حركة المخزون'!$F:$F,'حركة المخزون'!$E:$E,$D423,'حركة المخزون'!$H:$H,AJ$2)-SUMIFS('حركة المخزون'!$F:$F,'حركة المخزون'!$E:$E,$D423,'حركة المخزون'!$G:$G,AJ$2))*VLOOKUP($D423,'قاعدة البيانات'!$G:$J,4,0)</f>
        <v>0</v>
      </c>
      <c r="AL423" s="28">
        <f>(SUMIFS('حركة المخزون'!$F:$F,'حركة المخزون'!$E:$E,$D423,'حركة المخزون'!$H:$H,AL$2)-SUMIFS('حركة المخزون'!$F:$F,'حركة المخزون'!$E:$E,$D423,'حركة المخزون'!$G:$G,AL$2))*VLOOKUP($D423,'قاعدة البيانات'!$G:$J,2,0)</f>
        <v>0</v>
      </c>
      <c r="AM423" s="28">
        <f>(SUMIFS('حركة المخزون'!$F:$F,'حركة المخزون'!$E:$E,$D423,'حركة المخزون'!$H:$H,AL$2)-SUMIFS('حركة المخزون'!$F:$F,'حركة المخزون'!$E:$E,$D423,'حركة المخزون'!$G:$G,AL$2))*VLOOKUP($D423,'قاعدة البيانات'!$G:$J,4,0)</f>
        <v>0</v>
      </c>
      <c r="AN423" s="28">
        <f>(SUMIFS('حركة المخزون'!$F:$F,'حركة المخزون'!$E:$E,$D423,'حركة المخزون'!$H:$H,AN$2)-SUMIFS('حركة المخزون'!$F:$F,'حركة المخزون'!$E:$E,$D423,'حركة المخزون'!$G:$G,AN$2))*VLOOKUP($D423,'قاعدة البيانات'!$G:$J,2,0)</f>
        <v>0</v>
      </c>
      <c r="AO423" s="28">
        <f>(SUMIFS('حركة المخزون'!$F:$F,'حركة المخزون'!$E:$E,$D423,'حركة المخزون'!$H:$H,AN$2)-SUMIFS('حركة المخزون'!$F:$F,'حركة المخزون'!$E:$E,$D423,'حركة المخزون'!$G:$G,AN$2))*VLOOKUP($D423,'قاعدة البيانات'!$G:$J,4,0)</f>
        <v>0</v>
      </c>
      <c r="AP423" s="28">
        <f>(SUMIFS('حركة المخزون'!$F:$F,'حركة المخزون'!$E:$E,$D423,'حركة المخزون'!$H:$H,AP$2)-SUMIFS('حركة المخزون'!$F:$F,'حركة المخزون'!$E:$E,$D423,'حركة المخزون'!$G:$G,AP$2))*VLOOKUP($D423,'قاعدة البيانات'!$G:$J,2,0)</f>
        <v>0</v>
      </c>
      <c r="AQ423" s="28">
        <f>(SUMIFS('حركة المخزون'!$F:$F,'حركة المخزون'!$E:$E,$D423,'حركة المخزون'!$H:$H,AP$2)-SUMIFS('حركة المخزون'!$F:$F,'حركة المخزون'!$E:$E,$D423,'حركة المخزون'!$G:$G,AP$2))*VLOOKUP($D423,'قاعدة البيانات'!$G:$J,4,0)</f>
        <v>0</v>
      </c>
      <c r="AR423" s="28">
        <f>(SUMIFS('حركة المخزون'!$F:$F,'حركة المخزون'!$E:$E,$D423,'حركة المخزون'!$H:$H,AR$2)-SUMIFS('حركة المخزون'!$F:$F,'حركة المخزون'!$E:$E,$D423,'حركة المخزون'!$G:$G,AR$2))*VLOOKUP($D423,'قاعدة البيانات'!$G:$J,2,0)</f>
        <v>0</v>
      </c>
      <c r="AS423" s="28">
        <f>(SUMIFS('حركة المخزون'!$F:$F,'حركة المخزون'!$E:$E,$D423,'حركة المخزون'!$H:$H,AR$2)-SUMIFS('حركة المخزون'!$F:$F,'حركة المخزون'!$E:$E,$D423,'حركة المخزون'!$G:$G,AR$2))*VLOOKUP($D423,'قاعدة البيانات'!$G:$J,4,0)</f>
        <v>0</v>
      </c>
      <c r="AT423" s="28">
        <f>(SUMIFS('حركة المخزون'!$F:$F,'حركة المخزون'!$E:$E,$D423,'حركة المخزون'!$H:$H,AT$2)-SUMIFS('حركة المخزون'!$F:$F,'حركة المخزون'!$E:$E,$D423,'حركة المخزون'!$G:$G,AT$2))*VLOOKUP($D423,'قاعدة البيانات'!$G:$J,2,0)</f>
        <v>0</v>
      </c>
      <c r="AU423" s="28">
        <f>(SUMIFS('حركة المخزون'!$F:$F,'حركة المخزون'!$E:$E,$D423,'حركة المخزون'!$H:$H,AT$2)-SUMIFS('حركة المخزون'!$F:$F,'حركة المخزون'!$E:$E,$D423,'حركة المخزون'!$G:$G,AT$2))*VLOOKUP($D423,'قاعدة البيانات'!$G:$J,4,0)</f>
        <v>0</v>
      </c>
      <c r="AV423" s="28">
        <f>(SUMIFS('حركة المخزون'!$F:$F,'حركة المخزون'!$E:$E,$D423,'حركة المخزون'!$H:$H,AV$2)-SUMIFS('حركة المخزون'!$F:$F,'حركة المخزون'!$E:$E,$D423,'حركة المخزون'!$G:$G,AV$2))*VLOOKUP($D423,'قاعدة البيانات'!$G:$J,2,0)</f>
        <v>0</v>
      </c>
      <c r="AW423" s="28">
        <f>(SUMIFS('حركة المخزون'!$F:$F,'حركة المخزون'!$E:$E,$D423,'حركة المخزون'!$H:$H,AV$2)-SUMIFS('حركة المخزون'!$F:$F,'حركة المخزون'!$E:$E,$D423,'حركة المخزون'!$G:$G,AV$2))*VLOOKUP($D423,'قاعدة البيانات'!$G:$J,4,0)</f>
        <v>0</v>
      </c>
      <c r="AX423" s="28">
        <f>(SUMIFS('حركة المخزون'!$F:$F,'حركة المخزون'!$E:$E,$D423,'حركة المخزون'!$H:$H,AX$2)-SUMIFS('حركة المخزون'!$F:$F,'حركة المخزون'!$E:$E,$D423,'حركة المخزون'!$G:$G,AX$2))*VLOOKUP($D423,'قاعدة البيانات'!$G:$J,2,0)</f>
        <v>0</v>
      </c>
      <c r="AY423" s="28">
        <f>(SUMIFS('حركة المخزون'!$F:$F,'حركة المخزون'!$E:$E,$D423,'حركة المخزون'!$H:$H,AX$2)-SUMIFS('حركة المخزون'!$F:$F,'حركة المخزون'!$E:$E,$D423,'حركة المخزون'!$G:$G,AX$2))*VLOOKUP($D423,'قاعدة البيانات'!$G:$J,4,0)</f>
        <v>0</v>
      </c>
      <c r="AZ423" s="28">
        <f>(SUMIFS('حركة المخزون'!$F:$F,'حركة المخزون'!$E:$E,$D423,'حركة المخزون'!$H:$H,AZ$2)-SUMIFS('حركة المخزون'!$F:$F,'حركة المخزون'!$E:$E,$D423,'حركة المخزون'!$G:$G,AZ$2))*VLOOKUP($D423,'قاعدة البيانات'!$G:$J,2,0)</f>
        <v>0</v>
      </c>
      <c r="BA423" s="28">
        <f>(SUMIFS('حركة المخزون'!$F:$F,'حركة المخزون'!$E:$E,$D423,'حركة المخزون'!$H:$H,AZ$2)-SUMIFS('حركة المخزون'!$F:$F,'حركة المخزون'!$E:$E,$D423,'حركة المخزون'!$G:$G,AZ$2))*VLOOKUP($D423,'قاعدة البيانات'!$G:$J,4,0)</f>
        <v>0</v>
      </c>
      <c r="BB423" s="28">
        <f>(SUMIFS('حركة المخزون'!$F:$F,'حركة المخزون'!$E:$E,$D423,'حركة المخزون'!$H:$H,BB$2)-SUMIFS('حركة المخزون'!$F:$F,'حركة المخزون'!$E:$E,$D423,'حركة المخزون'!$G:$G,BB$2))*VLOOKUP($D423,'قاعدة البيانات'!$G:$J,2,0)</f>
        <v>0</v>
      </c>
      <c r="BC423" s="28">
        <f>(SUMIFS('حركة المخزون'!$F:$F,'حركة المخزون'!$E:$E,$D423,'حركة المخزون'!$H:$H,BB$2)-SUMIFS('حركة المخزون'!$F:$F,'حركة المخزون'!$E:$E,$D423,'حركة المخزون'!$G:$G,BB$2))*VLOOKUP($D423,'قاعدة البيانات'!$G:$J,4,0)</f>
        <v>0</v>
      </c>
      <c r="BD423" s="28">
        <f>(SUMIFS('حركة المخزون'!$F:$F,'حركة المخزون'!$E:$E,$D423,'حركة المخزون'!$H:$H,BD$2)-SUMIFS('حركة المخزون'!$F:$F,'حركة المخزون'!$E:$E,$D423,'حركة المخزون'!$G:$G,BD$2))*VLOOKUP($D423,'قاعدة البيانات'!$G:$J,2,0)</f>
        <v>0</v>
      </c>
      <c r="BE423" s="28">
        <f>(SUMIFS('حركة المخزون'!$F:$F,'حركة المخزون'!$E:$E,$D423,'حركة المخزون'!$H:$H,BD$2)-SUMIFS('حركة المخزون'!$F:$F,'حركة المخزون'!$E:$E,$D423,'حركة المخزون'!$G:$G,BD$2))*VLOOKUP($D423,'قاعدة البيانات'!$G:$J,4,0)</f>
        <v>0</v>
      </c>
      <c r="BF423" s="28">
        <f>(SUMIFS('حركة المخزون'!$F:$F,'حركة المخزون'!$E:$E,$D423,'حركة المخزون'!$H:$H,BF$2)-SUMIFS('حركة المخزون'!$F:$F,'حركة المخزون'!$E:$E,$D423,'حركة المخزون'!$G:$G,BF$2))*VLOOKUP($D423,'قاعدة البيانات'!$G:$J,2,0)</f>
        <v>0</v>
      </c>
      <c r="BG423" s="28">
        <f>(SUMIFS('حركة المخزون'!$F:$F,'حركة المخزون'!$E:$E,$D423,'حركة المخزون'!$H:$H,BF$2)-SUMIFS('حركة المخزون'!$F:$F,'حركة المخزون'!$E:$E,$D423,'حركة المخزون'!$G:$G,BF$2))*VLOOKUP($D423,'قاعدة البيانات'!$G:$J,4,0)</f>
        <v>0</v>
      </c>
      <c r="BH423" s="28">
        <f>(SUMIFS('حركة المخزون'!$F:$F,'حركة المخزون'!$E:$E,$D423,'حركة المخزون'!$H:$H,BH$2)-SUMIFS('حركة المخزون'!$F:$F,'حركة المخزون'!$E:$E,$D423,'حركة المخزون'!$G:$G,BH$2))*VLOOKUP($D423,'قاعدة البيانات'!$G:$J,2,0)</f>
        <v>0</v>
      </c>
      <c r="BI423" s="28">
        <f>(SUMIFS('حركة المخزون'!$F:$F,'حركة المخزون'!$E:$E,$D423,'حركة المخزون'!$H:$H,BH$2)-SUMIFS('حركة المخزون'!$F:$F,'حركة المخزون'!$E:$E,$D423,'حركة المخزون'!$G:$G,BH$2))*VLOOKUP($D423,'قاعدة البيانات'!$G:$J,4,0)</f>
        <v>0</v>
      </c>
    </row>
    <row r="424" spans="2:61" s="15" customFormat="1" ht="24" customHeight="1" x14ac:dyDescent="0.2">
      <c r="B424" s="18">
        <v>421</v>
      </c>
      <c r="C424" s="19"/>
      <c r="D424" s="18" t="str">
        <f>VLOOKUP(C424,'قاعدة البيانات'!F:G,2,0)</f>
        <v/>
      </c>
      <c r="F424" s="28">
        <f>(SUMIFS('حركة المخزون'!$F:$F,'حركة المخزون'!$E:$E,$D424,'حركة المخزون'!$H:$H,F$2)-SUMIFS('حركة المخزون'!$F:$F,'حركة المخزون'!$E:$E,$D424,'حركة المخزون'!$G:$G,F$2))*VLOOKUP($D424,'قاعدة البيانات'!$G:$J,2,0)</f>
        <v>0</v>
      </c>
      <c r="G424" s="28">
        <f>(SUMIFS('حركة المخزون'!$F:$F,'حركة المخزون'!$E:$E,$D424,'حركة المخزون'!$H:$H,F$2)-SUMIFS('حركة المخزون'!$F:$F,'حركة المخزون'!$E:$E,$D424,'حركة المخزون'!$G:$G,F$2))*VLOOKUP($D424,'قاعدة البيانات'!$G:$J,4,0)</f>
        <v>0</v>
      </c>
      <c r="H424" s="28">
        <f>(SUMIFS('حركة المخزون'!$F:$F,'حركة المخزون'!$E:$E,$D424,'حركة المخزون'!$H:$H,H$2)-SUMIFS('حركة المخزون'!$F:$F,'حركة المخزون'!$E:$E,$D424,'حركة المخزون'!$G:$G,H$2))*VLOOKUP($D424,'قاعدة البيانات'!$G:$J,2,0)</f>
        <v>0</v>
      </c>
      <c r="I424" s="28">
        <f>(SUMIFS('حركة المخزون'!$F:$F,'حركة المخزون'!$E:$E,$D424,'حركة المخزون'!$H:$H,H$2)-SUMIFS('حركة المخزون'!$F:$F,'حركة المخزون'!$E:$E,$D424,'حركة المخزون'!$G:$G,H$2))*VLOOKUP($D424,'قاعدة البيانات'!$G:$J,4,0)</f>
        <v>0</v>
      </c>
      <c r="J424" s="28">
        <f>(SUMIFS('حركة المخزون'!$F:$F,'حركة المخزون'!$E:$E,$D424,'حركة المخزون'!$H:$H,J$2)-SUMIFS('حركة المخزون'!$F:$F,'حركة المخزون'!$E:$E,$D424,'حركة المخزون'!$G:$G,J$2))*VLOOKUP($D424,'قاعدة البيانات'!$G:$J,2,0)</f>
        <v>0</v>
      </c>
      <c r="K424" s="28">
        <f>(SUMIFS('حركة المخزون'!$F:$F,'حركة المخزون'!$E:$E,$D424,'حركة المخزون'!$H:$H,J$2)-SUMIFS('حركة المخزون'!$F:$F,'حركة المخزون'!$E:$E,$D424,'حركة المخزون'!$G:$G,J$2))*VLOOKUP($D424,'قاعدة البيانات'!$G:$J,4,0)</f>
        <v>0</v>
      </c>
      <c r="L424" s="28">
        <f>(SUMIFS('حركة المخزون'!$F:$F,'حركة المخزون'!$E:$E,$D424,'حركة المخزون'!$H:$H,L$2)-SUMIFS('حركة المخزون'!$F:$F,'حركة المخزون'!$E:$E,$D424,'حركة المخزون'!$G:$G,L$2))*VLOOKUP($D424,'قاعدة البيانات'!$G:$J,2,0)</f>
        <v>0</v>
      </c>
      <c r="M424" s="28">
        <f>(SUMIFS('حركة المخزون'!$F:$F,'حركة المخزون'!$E:$E,$D424,'حركة المخزون'!$H:$H,L$2)-SUMIFS('حركة المخزون'!$F:$F,'حركة المخزون'!$E:$E,$D424,'حركة المخزون'!$G:$G,L$2))*VLOOKUP($D424,'قاعدة البيانات'!$G:$J,4,0)</f>
        <v>0</v>
      </c>
      <c r="N424" s="28">
        <f>(SUMIFS('حركة المخزون'!$F:$F,'حركة المخزون'!$E:$E,$D424,'حركة المخزون'!$H:$H,N$2)-SUMIFS('حركة المخزون'!$F:$F,'حركة المخزون'!$E:$E,$D424,'حركة المخزون'!$G:$G,N$2))*VLOOKUP($D424,'قاعدة البيانات'!$G:$J,2,0)</f>
        <v>0</v>
      </c>
      <c r="O424" s="28">
        <f>(SUMIFS('حركة المخزون'!$F:$F,'حركة المخزون'!$E:$E,$D424,'حركة المخزون'!$H:$H,N$2)-SUMIFS('حركة المخزون'!$F:$F,'حركة المخزون'!$E:$E,$D424,'حركة المخزون'!$G:$G,N$2))*VLOOKUP($D424,'قاعدة البيانات'!$G:$J,4,0)</f>
        <v>0</v>
      </c>
      <c r="P424" s="28">
        <f>(SUMIFS('حركة المخزون'!$F:$F,'حركة المخزون'!$E:$E,$D424,'حركة المخزون'!$H:$H,P$2)-SUMIFS('حركة المخزون'!$F:$F,'حركة المخزون'!$E:$E,$D424,'حركة المخزون'!$G:$G,P$2))*VLOOKUP($D424,'قاعدة البيانات'!$G:$J,2,0)</f>
        <v>0</v>
      </c>
      <c r="Q424" s="28">
        <f>(SUMIFS('حركة المخزون'!$F:$F,'حركة المخزون'!$E:$E,$D424,'حركة المخزون'!$H:$H,P$2)-SUMIFS('حركة المخزون'!$F:$F,'حركة المخزون'!$E:$E,$D424,'حركة المخزون'!$G:$G,P$2))*VLOOKUP($D424,'قاعدة البيانات'!$G:$J,4,0)</f>
        <v>0</v>
      </c>
      <c r="R424" s="28">
        <f>(SUMIFS('حركة المخزون'!$F:$F,'حركة المخزون'!$E:$E,$D424,'حركة المخزون'!$H:$H,R$2)-SUMIFS('حركة المخزون'!$F:$F,'حركة المخزون'!$E:$E,$D424,'حركة المخزون'!$G:$G,R$2))*VLOOKUP($D424,'قاعدة البيانات'!$G:$J,2,0)</f>
        <v>0</v>
      </c>
      <c r="S424" s="28">
        <f>(SUMIFS('حركة المخزون'!$F:$F,'حركة المخزون'!$E:$E,$D424,'حركة المخزون'!$H:$H,R$2)-SUMIFS('حركة المخزون'!$F:$F,'حركة المخزون'!$E:$E,$D424,'حركة المخزون'!$G:$G,R$2))*VLOOKUP($D424,'قاعدة البيانات'!$G:$J,4,0)</f>
        <v>0</v>
      </c>
      <c r="T424" s="28">
        <f>(SUMIFS('حركة المخزون'!$F:$F,'حركة المخزون'!$E:$E,$D424,'حركة المخزون'!$H:$H,T$2)-SUMIFS('حركة المخزون'!$F:$F,'حركة المخزون'!$E:$E,$D424,'حركة المخزون'!$G:$G,T$2))*VLOOKUP($D424,'قاعدة البيانات'!$G:$J,2,0)</f>
        <v>0</v>
      </c>
      <c r="U424" s="28">
        <f>(SUMIFS('حركة المخزون'!$F:$F,'حركة المخزون'!$E:$E,$D424,'حركة المخزون'!$H:$H,T$2)-SUMIFS('حركة المخزون'!$F:$F,'حركة المخزون'!$E:$E,$D424,'حركة المخزون'!$G:$G,T$2))*VLOOKUP($D424,'قاعدة البيانات'!$G:$J,4,0)</f>
        <v>0</v>
      </c>
      <c r="V424" s="28">
        <f>(SUMIFS('حركة المخزون'!$F:$F,'حركة المخزون'!$E:$E,$D424,'حركة المخزون'!$H:$H,V$2)-SUMIFS('حركة المخزون'!$F:$F,'حركة المخزون'!$E:$E,$D424,'حركة المخزون'!$G:$G,V$2))*VLOOKUP($D424,'قاعدة البيانات'!$G:$J,2,0)</f>
        <v>0</v>
      </c>
      <c r="W424" s="28">
        <f>(SUMIFS('حركة المخزون'!$F:$F,'حركة المخزون'!$E:$E,$D424,'حركة المخزون'!$H:$H,V$2)-SUMIFS('حركة المخزون'!$F:$F,'حركة المخزون'!$E:$E,$D424,'حركة المخزون'!$G:$G,V$2))*VLOOKUP($D424,'قاعدة البيانات'!$G:$J,4,0)</f>
        <v>0</v>
      </c>
      <c r="X424" s="28">
        <f>(SUMIFS('حركة المخزون'!$F:$F,'حركة المخزون'!$E:$E,$D424,'حركة المخزون'!$H:$H,X$2)-SUMIFS('حركة المخزون'!$F:$F,'حركة المخزون'!$E:$E,$D424,'حركة المخزون'!$G:$G,X$2))*VLOOKUP($D424,'قاعدة البيانات'!$G:$J,2,0)</f>
        <v>0</v>
      </c>
      <c r="Y424" s="28">
        <f>(SUMIFS('حركة المخزون'!$F:$F,'حركة المخزون'!$E:$E,$D424,'حركة المخزون'!$H:$H,X$2)-SUMIFS('حركة المخزون'!$F:$F,'حركة المخزون'!$E:$E,$D424,'حركة المخزون'!$G:$G,X$2))*VLOOKUP($D424,'قاعدة البيانات'!$G:$J,4,0)</f>
        <v>0</v>
      </c>
      <c r="Z424" s="28">
        <f>(SUMIFS('حركة المخزون'!$F:$F,'حركة المخزون'!$E:$E,$D424,'حركة المخزون'!$H:$H,Z$2)-SUMIFS('حركة المخزون'!$F:$F,'حركة المخزون'!$E:$E,$D424,'حركة المخزون'!$G:$G,Z$2))*VLOOKUP($D424,'قاعدة البيانات'!$G:$J,2,0)</f>
        <v>0</v>
      </c>
      <c r="AA424" s="28">
        <f>(SUMIFS('حركة المخزون'!$F:$F,'حركة المخزون'!$E:$E,$D424,'حركة المخزون'!$H:$H,Z$2)-SUMIFS('حركة المخزون'!$F:$F,'حركة المخزون'!$E:$E,$D424,'حركة المخزون'!$G:$G,Z$2))*VLOOKUP($D424,'قاعدة البيانات'!$G:$J,4,0)</f>
        <v>0</v>
      </c>
      <c r="AB424" s="28">
        <f>(SUMIFS('حركة المخزون'!$F:$F,'حركة المخزون'!$E:$E,$D424,'حركة المخزون'!$H:$H,AB$2)-SUMIFS('حركة المخزون'!$F:$F,'حركة المخزون'!$E:$E,$D424,'حركة المخزون'!$G:$G,AB$2))*VLOOKUP($D424,'قاعدة البيانات'!$G:$J,2,0)</f>
        <v>0</v>
      </c>
      <c r="AC424" s="28">
        <f>(SUMIFS('حركة المخزون'!$F:$F,'حركة المخزون'!$E:$E,$D424,'حركة المخزون'!$H:$H,AB$2)-SUMIFS('حركة المخزون'!$F:$F,'حركة المخزون'!$E:$E,$D424,'حركة المخزون'!$G:$G,AB$2))*VLOOKUP($D424,'قاعدة البيانات'!$G:$J,4,0)</f>
        <v>0</v>
      </c>
      <c r="AD424" s="28">
        <f>(SUMIFS('حركة المخزون'!$F:$F,'حركة المخزون'!$E:$E,$D424,'حركة المخزون'!$H:$H,AD$2)-SUMIFS('حركة المخزون'!$F:$F,'حركة المخزون'!$E:$E,$D424,'حركة المخزون'!$G:$G,AD$2))*VLOOKUP($D424,'قاعدة البيانات'!$G:$J,2,0)</f>
        <v>0</v>
      </c>
      <c r="AE424" s="28">
        <f>(SUMIFS('حركة المخزون'!$F:$F,'حركة المخزون'!$E:$E,$D424,'حركة المخزون'!$H:$H,AD$2)-SUMIFS('حركة المخزون'!$F:$F,'حركة المخزون'!$E:$E,$D424,'حركة المخزون'!$G:$G,AD$2))*VLOOKUP($D424,'قاعدة البيانات'!$G:$J,4,0)</f>
        <v>0</v>
      </c>
      <c r="AF424" s="28">
        <f>(SUMIFS('حركة المخزون'!$F:$F,'حركة المخزون'!$E:$E,$D424,'حركة المخزون'!$H:$H,AF$2)-SUMIFS('حركة المخزون'!$F:$F,'حركة المخزون'!$E:$E,$D424,'حركة المخزون'!$G:$G,AF$2))*VLOOKUP($D424,'قاعدة البيانات'!$G:$J,2,0)</f>
        <v>0</v>
      </c>
      <c r="AG424" s="28">
        <f>(SUMIFS('حركة المخزون'!$F:$F,'حركة المخزون'!$E:$E,$D424,'حركة المخزون'!$H:$H,AF$2)-SUMIFS('حركة المخزون'!$F:$F,'حركة المخزون'!$E:$E,$D424,'حركة المخزون'!$G:$G,AF$2))*VLOOKUP($D424,'قاعدة البيانات'!$G:$J,4,0)</f>
        <v>0</v>
      </c>
      <c r="AH424" s="28">
        <f>(SUMIFS('حركة المخزون'!$F:$F,'حركة المخزون'!$E:$E,$D424,'حركة المخزون'!$H:$H,AH$2)-SUMIFS('حركة المخزون'!$F:$F,'حركة المخزون'!$E:$E,$D424,'حركة المخزون'!$G:$G,AH$2))*VLOOKUP($D424,'قاعدة البيانات'!$G:$J,2,0)</f>
        <v>0</v>
      </c>
      <c r="AI424" s="28">
        <f>(SUMIFS('حركة المخزون'!$F:$F,'حركة المخزون'!$E:$E,$D424,'حركة المخزون'!$H:$H,AH$2)-SUMIFS('حركة المخزون'!$F:$F,'حركة المخزون'!$E:$E,$D424,'حركة المخزون'!$G:$G,AH$2))*VLOOKUP($D424,'قاعدة البيانات'!$G:$J,4,0)</f>
        <v>0</v>
      </c>
      <c r="AJ424" s="28">
        <f>(SUMIFS('حركة المخزون'!$F:$F,'حركة المخزون'!$E:$E,$D424,'حركة المخزون'!$H:$H,AJ$2)-SUMIFS('حركة المخزون'!$F:$F,'حركة المخزون'!$E:$E,$D424,'حركة المخزون'!$G:$G,AJ$2))*VLOOKUP($D424,'قاعدة البيانات'!$G:$J,2,0)</f>
        <v>0</v>
      </c>
      <c r="AK424" s="28">
        <f>(SUMIFS('حركة المخزون'!$F:$F,'حركة المخزون'!$E:$E,$D424,'حركة المخزون'!$H:$H,AJ$2)-SUMIFS('حركة المخزون'!$F:$F,'حركة المخزون'!$E:$E,$D424,'حركة المخزون'!$G:$G,AJ$2))*VLOOKUP($D424,'قاعدة البيانات'!$G:$J,4,0)</f>
        <v>0</v>
      </c>
      <c r="AL424" s="28">
        <f>(SUMIFS('حركة المخزون'!$F:$F,'حركة المخزون'!$E:$E,$D424,'حركة المخزون'!$H:$H,AL$2)-SUMIFS('حركة المخزون'!$F:$F,'حركة المخزون'!$E:$E,$D424,'حركة المخزون'!$G:$G,AL$2))*VLOOKUP($D424,'قاعدة البيانات'!$G:$J,2,0)</f>
        <v>0</v>
      </c>
      <c r="AM424" s="28">
        <f>(SUMIFS('حركة المخزون'!$F:$F,'حركة المخزون'!$E:$E,$D424,'حركة المخزون'!$H:$H,AL$2)-SUMIFS('حركة المخزون'!$F:$F,'حركة المخزون'!$E:$E,$D424,'حركة المخزون'!$G:$G,AL$2))*VLOOKUP($D424,'قاعدة البيانات'!$G:$J,4,0)</f>
        <v>0</v>
      </c>
      <c r="AN424" s="28">
        <f>(SUMIFS('حركة المخزون'!$F:$F,'حركة المخزون'!$E:$E,$D424,'حركة المخزون'!$H:$H,AN$2)-SUMIFS('حركة المخزون'!$F:$F,'حركة المخزون'!$E:$E,$D424,'حركة المخزون'!$G:$G,AN$2))*VLOOKUP($D424,'قاعدة البيانات'!$G:$J,2,0)</f>
        <v>0</v>
      </c>
      <c r="AO424" s="28">
        <f>(SUMIFS('حركة المخزون'!$F:$F,'حركة المخزون'!$E:$E,$D424,'حركة المخزون'!$H:$H,AN$2)-SUMIFS('حركة المخزون'!$F:$F,'حركة المخزون'!$E:$E,$D424,'حركة المخزون'!$G:$G,AN$2))*VLOOKUP($D424,'قاعدة البيانات'!$G:$J,4,0)</f>
        <v>0</v>
      </c>
      <c r="AP424" s="28">
        <f>(SUMIFS('حركة المخزون'!$F:$F,'حركة المخزون'!$E:$E,$D424,'حركة المخزون'!$H:$H,AP$2)-SUMIFS('حركة المخزون'!$F:$F,'حركة المخزون'!$E:$E,$D424,'حركة المخزون'!$G:$G,AP$2))*VLOOKUP($D424,'قاعدة البيانات'!$G:$J,2,0)</f>
        <v>0</v>
      </c>
      <c r="AQ424" s="28">
        <f>(SUMIFS('حركة المخزون'!$F:$F,'حركة المخزون'!$E:$E,$D424,'حركة المخزون'!$H:$H,AP$2)-SUMIFS('حركة المخزون'!$F:$F,'حركة المخزون'!$E:$E,$D424,'حركة المخزون'!$G:$G,AP$2))*VLOOKUP($D424,'قاعدة البيانات'!$G:$J,4,0)</f>
        <v>0</v>
      </c>
      <c r="AR424" s="28">
        <f>(SUMIFS('حركة المخزون'!$F:$F,'حركة المخزون'!$E:$E,$D424,'حركة المخزون'!$H:$H,AR$2)-SUMIFS('حركة المخزون'!$F:$F,'حركة المخزون'!$E:$E,$D424,'حركة المخزون'!$G:$G,AR$2))*VLOOKUP($D424,'قاعدة البيانات'!$G:$J,2,0)</f>
        <v>0</v>
      </c>
      <c r="AS424" s="28">
        <f>(SUMIFS('حركة المخزون'!$F:$F,'حركة المخزون'!$E:$E,$D424,'حركة المخزون'!$H:$H,AR$2)-SUMIFS('حركة المخزون'!$F:$F,'حركة المخزون'!$E:$E,$D424,'حركة المخزون'!$G:$G,AR$2))*VLOOKUP($D424,'قاعدة البيانات'!$G:$J,4,0)</f>
        <v>0</v>
      </c>
      <c r="AT424" s="28">
        <f>(SUMIFS('حركة المخزون'!$F:$F,'حركة المخزون'!$E:$E,$D424,'حركة المخزون'!$H:$H,AT$2)-SUMIFS('حركة المخزون'!$F:$F,'حركة المخزون'!$E:$E,$D424,'حركة المخزون'!$G:$G,AT$2))*VLOOKUP($D424,'قاعدة البيانات'!$G:$J,2,0)</f>
        <v>0</v>
      </c>
      <c r="AU424" s="28">
        <f>(SUMIFS('حركة المخزون'!$F:$F,'حركة المخزون'!$E:$E,$D424,'حركة المخزون'!$H:$H,AT$2)-SUMIFS('حركة المخزون'!$F:$F,'حركة المخزون'!$E:$E,$D424,'حركة المخزون'!$G:$G,AT$2))*VLOOKUP($D424,'قاعدة البيانات'!$G:$J,4,0)</f>
        <v>0</v>
      </c>
      <c r="AV424" s="28">
        <f>(SUMIFS('حركة المخزون'!$F:$F,'حركة المخزون'!$E:$E,$D424,'حركة المخزون'!$H:$H,AV$2)-SUMIFS('حركة المخزون'!$F:$F,'حركة المخزون'!$E:$E,$D424,'حركة المخزون'!$G:$G,AV$2))*VLOOKUP($D424,'قاعدة البيانات'!$G:$J,2,0)</f>
        <v>0</v>
      </c>
      <c r="AW424" s="28">
        <f>(SUMIFS('حركة المخزون'!$F:$F,'حركة المخزون'!$E:$E,$D424,'حركة المخزون'!$H:$H,AV$2)-SUMIFS('حركة المخزون'!$F:$F,'حركة المخزون'!$E:$E,$D424,'حركة المخزون'!$G:$G,AV$2))*VLOOKUP($D424,'قاعدة البيانات'!$G:$J,4,0)</f>
        <v>0</v>
      </c>
      <c r="AX424" s="28">
        <f>(SUMIFS('حركة المخزون'!$F:$F,'حركة المخزون'!$E:$E,$D424,'حركة المخزون'!$H:$H,AX$2)-SUMIFS('حركة المخزون'!$F:$F,'حركة المخزون'!$E:$E,$D424,'حركة المخزون'!$G:$G,AX$2))*VLOOKUP($D424,'قاعدة البيانات'!$G:$J,2,0)</f>
        <v>0</v>
      </c>
      <c r="AY424" s="28">
        <f>(SUMIFS('حركة المخزون'!$F:$F,'حركة المخزون'!$E:$E,$D424,'حركة المخزون'!$H:$H,AX$2)-SUMIFS('حركة المخزون'!$F:$F,'حركة المخزون'!$E:$E,$D424,'حركة المخزون'!$G:$G,AX$2))*VLOOKUP($D424,'قاعدة البيانات'!$G:$J,4,0)</f>
        <v>0</v>
      </c>
      <c r="AZ424" s="28">
        <f>(SUMIFS('حركة المخزون'!$F:$F,'حركة المخزون'!$E:$E,$D424,'حركة المخزون'!$H:$H,AZ$2)-SUMIFS('حركة المخزون'!$F:$F,'حركة المخزون'!$E:$E,$D424,'حركة المخزون'!$G:$G,AZ$2))*VLOOKUP($D424,'قاعدة البيانات'!$G:$J,2,0)</f>
        <v>0</v>
      </c>
      <c r="BA424" s="28">
        <f>(SUMIFS('حركة المخزون'!$F:$F,'حركة المخزون'!$E:$E,$D424,'حركة المخزون'!$H:$H,AZ$2)-SUMIFS('حركة المخزون'!$F:$F,'حركة المخزون'!$E:$E,$D424,'حركة المخزون'!$G:$G,AZ$2))*VLOOKUP($D424,'قاعدة البيانات'!$G:$J,4,0)</f>
        <v>0</v>
      </c>
      <c r="BB424" s="28">
        <f>(SUMIFS('حركة المخزون'!$F:$F,'حركة المخزون'!$E:$E,$D424,'حركة المخزون'!$H:$H,BB$2)-SUMIFS('حركة المخزون'!$F:$F,'حركة المخزون'!$E:$E,$D424,'حركة المخزون'!$G:$G,BB$2))*VLOOKUP($D424,'قاعدة البيانات'!$G:$J,2,0)</f>
        <v>0</v>
      </c>
      <c r="BC424" s="28">
        <f>(SUMIFS('حركة المخزون'!$F:$F,'حركة المخزون'!$E:$E,$D424,'حركة المخزون'!$H:$H,BB$2)-SUMIFS('حركة المخزون'!$F:$F,'حركة المخزون'!$E:$E,$D424,'حركة المخزون'!$G:$G,BB$2))*VLOOKUP($D424,'قاعدة البيانات'!$G:$J,4,0)</f>
        <v>0</v>
      </c>
      <c r="BD424" s="28">
        <f>(SUMIFS('حركة المخزون'!$F:$F,'حركة المخزون'!$E:$E,$D424,'حركة المخزون'!$H:$H,BD$2)-SUMIFS('حركة المخزون'!$F:$F,'حركة المخزون'!$E:$E,$D424,'حركة المخزون'!$G:$G,BD$2))*VLOOKUP($D424,'قاعدة البيانات'!$G:$J,2,0)</f>
        <v>0</v>
      </c>
      <c r="BE424" s="28">
        <f>(SUMIFS('حركة المخزون'!$F:$F,'حركة المخزون'!$E:$E,$D424,'حركة المخزون'!$H:$H,BD$2)-SUMIFS('حركة المخزون'!$F:$F,'حركة المخزون'!$E:$E,$D424,'حركة المخزون'!$G:$G,BD$2))*VLOOKUP($D424,'قاعدة البيانات'!$G:$J,4,0)</f>
        <v>0</v>
      </c>
      <c r="BF424" s="28">
        <f>(SUMIFS('حركة المخزون'!$F:$F,'حركة المخزون'!$E:$E,$D424,'حركة المخزون'!$H:$H,BF$2)-SUMIFS('حركة المخزون'!$F:$F,'حركة المخزون'!$E:$E,$D424,'حركة المخزون'!$G:$G,BF$2))*VLOOKUP($D424,'قاعدة البيانات'!$G:$J,2,0)</f>
        <v>0</v>
      </c>
      <c r="BG424" s="28">
        <f>(SUMIFS('حركة المخزون'!$F:$F,'حركة المخزون'!$E:$E,$D424,'حركة المخزون'!$H:$H,BF$2)-SUMIFS('حركة المخزون'!$F:$F,'حركة المخزون'!$E:$E,$D424,'حركة المخزون'!$G:$G,BF$2))*VLOOKUP($D424,'قاعدة البيانات'!$G:$J,4,0)</f>
        <v>0</v>
      </c>
      <c r="BH424" s="28">
        <f>(SUMIFS('حركة المخزون'!$F:$F,'حركة المخزون'!$E:$E,$D424,'حركة المخزون'!$H:$H,BH$2)-SUMIFS('حركة المخزون'!$F:$F,'حركة المخزون'!$E:$E,$D424,'حركة المخزون'!$G:$G,BH$2))*VLOOKUP($D424,'قاعدة البيانات'!$G:$J,2,0)</f>
        <v>0</v>
      </c>
      <c r="BI424" s="28">
        <f>(SUMIFS('حركة المخزون'!$F:$F,'حركة المخزون'!$E:$E,$D424,'حركة المخزون'!$H:$H,BH$2)-SUMIFS('حركة المخزون'!$F:$F,'حركة المخزون'!$E:$E,$D424,'حركة المخزون'!$G:$G,BH$2))*VLOOKUP($D424,'قاعدة البيانات'!$G:$J,4,0)</f>
        <v>0</v>
      </c>
    </row>
    <row r="425" spans="2:61" s="15" customFormat="1" ht="24" customHeight="1" x14ac:dyDescent="0.2">
      <c r="B425" s="19">
        <v>422</v>
      </c>
      <c r="C425" s="19"/>
      <c r="D425" s="18" t="str">
        <f>VLOOKUP(C425,'قاعدة البيانات'!F:G,2,0)</f>
        <v/>
      </c>
      <c r="F425" s="28">
        <f>(SUMIFS('حركة المخزون'!$F:$F,'حركة المخزون'!$E:$E,$D425,'حركة المخزون'!$H:$H,F$2)-SUMIFS('حركة المخزون'!$F:$F,'حركة المخزون'!$E:$E,$D425,'حركة المخزون'!$G:$G,F$2))*VLOOKUP($D425,'قاعدة البيانات'!$G:$J,2,0)</f>
        <v>0</v>
      </c>
      <c r="G425" s="28">
        <f>(SUMIFS('حركة المخزون'!$F:$F,'حركة المخزون'!$E:$E,$D425,'حركة المخزون'!$H:$H,F$2)-SUMIFS('حركة المخزون'!$F:$F,'حركة المخزون'!$E:$E,$D425,'حركة المخزون'!$G:$G,F$2))*VLOOKUP($D425,'قاعدة البيانات'!$G:$J,4,0)</f>
        <v>0</v>
      </c>
      <c r="H425" s="28">
        <f>(SUMIFS('حركة المخزون'!$F:$F,'حركة المخزون'!$E:$E,$D425,'حركة المخزون'!$H:$H,H$2)-SUMIFS('حركة المخزون'!$F:$F,'حركة المخزون'!$E:$E,$D425,'حركة المخزون'!$G:$G,H$2))*VLOOKUP($D425,'قاعدة البيانات'!$G:$J,2,0)</f>
        <v>0</v>
      </c>
      <c r="I425" s="28">
        <f>(SUMIFS('حركة المخزون'!$F:$F,'حركة المخزون'!$E:$E,$D425,'حركة المخزون'!$H:$H,H$2)-SUMIFS('حركة المخزون'!$F:$F,'حركة المخزون'!$E:$E,$D425,'حركة المخزون'!$G:$G,H$2))*VLOOKUP($D425,'قاعدة البيانات'!$G:$J,4,0)</f>
        <v>0</v>
      </c>
      <c r="J425" s="28">
        <f>(SUMIFS('حركة المخزون'!$F:$F,'حركة المخزون'!$E:$E,$D425,'حركة المخزون'!$H:$H,J$2)-SUMIFS('حركة المخزون'!$F:$F,'حركة المخزون'!$E:$E,$D425,'حركة المخزون'!$G:$G,J$2))*VLOOKUP($D425,'قاعدة البيانات'!$G:$J,2,0)</f>
        <v>0</v>
      </c>
      <c r="K425" s="28">
        <f>(SUMIFS('حركة المخزون'!$F:$F,'حركة المخزون'!$E:$E,$D425,'حركة المخزون'!$H:$H,J$2)-SUMIFS('حركة المخزون'!$F:$F,'حركة المخزون'!$E:$E,$D425,'حركة المخزون'!$G:$G,J$2))*VLOOKUP($D425,'قاعدة البيانات'!$G:$J,4,0)</f>
        <v>0</v>
      </c>
      <c r="L425" s="28">
        <f>(SUMIFS('حركة المخزون'!$F:$F,'حركة المخزون'!$E:$E,$D425,'حركة المخزون'!$H:$H,L$2)-SUMIFS('حركة المخزون'!$F:$F,'حركة المخزون'!$E:$E,$D425,'حركة المخزون'!$G:$G,L$2))*VLOOKUP($D425,'قاعدة البيانات'!$G:$J,2,0)</f>
        <v>0</v>
      </c>
      <c r="M425" s="28">
        <f>(SUMIFS('حركة المخزون'!$F:$F,'حركة المخزون'!$E:$E,$D425,'حركة المخزون'!$H:$H,L$2)-SUMIFS('حركة المخزون'!$F:$F,'حركة المخزون'!$E:$E,$D425,'حركة المخزون'!$G:$G,L$2))*VLOOKUP($D425,'قاعدة البيانات'!$G:$J,4,0)</f>
        <v>0</v>
      </c>
      <c r="N425" s="28">
        <f>(SUMIFS('حركة المخزون'!$F:$F,'حركة المخزون'!$E:$E,$D425,'حركة المخزون'!$H:$H,N$2)-SUMIFS('حركة المخزون'!$F:$F,'حركة المخزون'!$E:$E,$D425,'حركة المخزون'!$G:$G,N$2))*VLOOKUP($D425,'قاعدة البيانات'!$G:$J,2,0)</f>
        <v>0</v>
      </c>
      <c r="O425" s="28">
        <f>(SUMIFS('حركة المخزون'!$F:$F,'حركة المخزون'!$E:$E,$D425,'حركة المخزون'!$H:$H,N$2)-SUMIFS('حركة المخزون'!$F:$F,'حركة المخزون'!$E:$E,$D425,'حركة المخزون'!$G:$G,N$2))*VLOOKUP($D425,'قاعدة البيانات'!$G:$J,4,0)</f>
        <v>0</v>
      </c>
      <c r="P425" s="28">
        <f>(SUMIFS('حركة المخزون'!$F:$F,'حركة المخزون'!$E:$E,$D425,'حركة المخزون'!$H:$H,P$2)-SUMIFS('حركة المخزون'!$F:$F,'حركة المخزون'!$E:$E,$D425,'حركة المخزون'!$G:$G,P$2))*VLOOKUP($D425,'قاعدة البيانات'!$G:$J,2,0)</f>
        <v>0</v>
      </c>
      <c r="Q425" s="28">
        <f>(SUMIFS('حركة المخزون'!$F:$F,'حركة المخزون'!$E:$E,$D425,'حركة المخزون'!$H:$H,P$2)-SUMIFS('حركة المخزون'!$F:$F,'حركة المخزون'!$E:$E,$D425,'حركة المخزون'!$G:$G,P$2))*VLOOKUP($D425,'قاعدة البيانات'!$G:$J,4,0)</f>
        <v>0</v>
      </c>
      <c r="R425" s="28">
        <f>(SUMIFS('حركة المخزون'!$F:$F,'حركة المخزون'!$E:$E,$D425,'حركة المخزون'!$H:$H,R$2)-SUMIFS('حركة المخزون'!$F:$F,'حركة المخزون'!$E:$E,$D425,'حركة المخزون'!$G:$G,R$2))*VLOOKUP($D425,'قاعدة البيانات'!$G:$J,2,0)</f>
        <v>0</v>
      </c>
      <c r="S425" s="28">
        <f>(SUMIFS('حركة المخزون'!$F:$F,'حركة المخزون'!$E:$E,$D425,'حركة المخزون'!$H:$H,R$2)-SUMIFS('حركة المخزون'!$F:$F,'حركة المخزون'!$E:$E,$D425,'حركة المخزون'!$G:$G,R$2))*VLOOKUP($D425,'قاعدة البيانات'!$G:$J,4,0)</f>
        <v>0</v>
      </c>
      <c r="T425" s="28">
        <f>(SUMIFS('حركة المخزون'!$F:$F,'حركة المخزون'!$E:$E,$D425,'حركة المخزون'!$H:$H,T$2)-SUMIFS('حركة المخزون'!$F:$F,'حركة المخزون'!$E:$E,$D425,'حركة المخزون'!$G:$G,T$2))*VLOOKUP($D425,'قاعدة البيانات'!$G:$J,2,0)</f>
        <v>0</v>
      </c>
      <c r="U425" s="28">
        <f>(SUMIFS('حركة المخزون'!$F:$F,'حركة المخزون'!$E:$E,$D425,'حركة المخزون'!$H:$H,T$2)-SUMIFS('حركة المخزون'!$F:$F,'حركة المخزون'!$E:$E,$D425,'حركة المخزون'!$G:$G,T$2))*VLOOKUP($D425,'قاعدة البيانات'!$G:$J,4,0)</f>
        <v>0</v>
      </c>
      <c r="V425" s="28">
        <f>(SUMIFS('حركة المخزون'!$F:$F,'حركة المخزون'!$E:$E,$D425,'حركة المخزون'!$H:$H,V$2)-SUMIFS('حركة المخزون'!$F:$F,'حركة المخزون'!$E:$E,$D425,'حركة المخزون'!$G:$G,V$2))*VLOOKUP($D425,'قاعدة البيانات'!$G:$J,2,0)</f>
        <v>0</v>
      </c>
      <c r="W425" s="28">
        <f>(SUMIFS('حركة المخزون'!$F:$F,'حركة المخزون'!$E:$E,$D425,'حركة المخزون'!$H:$H,V$2)-SUMIFS('حركة المخزون'!$F:$F,'حركة المخزون'!$E:$E,$D425,'حركة المخزون'!$G:$G,V$2))*VLOOKUP($D425,'قاعدة البيانات'!$G:$J,4,0)</f>
        <v>0</v>
      </c>
      <c r="X425" s="28">
        <f>(SUMIFS('حركة المخزون'!$F:$F,'حركة المخزون'!$E:$E,$D425,'حركة المخزون'!$H:$H,X$2)-SUMIFS('حركة المخزون'!$F:$F,'حركة المخزون'!$E:$E,$D425,'حركة المخزون'!$G:$G,X$2))*VLOOKUP($D425,'قاعدة البيانات'!$G:$J,2,0)</f>
        <v>0</v>
      </c>
      <c r="Y425" s="28">
        <f>(SUMIFS('حركة المخزون'!$F:$F,'حركة المخزون'!$E:$E,$D425,'حركة المخزون'!$H:$H,X$2)-SUMIFS('حركة المخزون'!$F:$F,'حركة المخزون'!$E:$E,$D425,'حركة المخزون'!$G:$G,X$2))*VLOOKUP($D425,'قاعدة البيانات'!$G:$J,4,0)</f>
        <v>0</v>
      </c>
      <c r="Z425" s="28">
        <f>(SUMIFS('حركة المخزون'!$F:$F,'حركة المخزون'!$E:$E,$D425,'حركة المخزون'!$H:$H,Z$2)-SUMIFS('حركة المخزون'!$F:$F,'حركة المخزون'!$E:$E,$D425,'حركة المخزون'!$G:$G,Z$2))*VLOOKUP($D425,'قاعدة البيانات'!$G:$J,2,0)</f>
        <v>0</v>
      </c>
      <c r="AA425" s="28">
        <f>(SUMIFS('حركة المخزون'!$F:$F,'حركة المخزون'!$E:$E,$D425,'حركة المخزون'!$H:$H,Z$2)-SUMIFS('حركة المخزون'!$F:$F,'حركة المخزون'!$E:$E,$D425,'حركة المخزون'!$G:$G,Z$2))*VLOOKUP($D425,'قاعدة البيانات'!$G:$J,4,0)</f>
        <v>0</v>
      </c>
      <c r="AB425" s="28">
        <f>(SUMIFS('حركة المخزون'!$F:$F,'حركة المخزون'!$E:$E,$D425,'حركة المخزون'!$H:$H,AB$2)-SUMIFS('حركة المخزون'!$F:$F,'حركة المخزون'!$E:$E,$D425,'حركة المخزون'!$G:$G,AB$2))*VLOOKUP($D425,'قاعدة البيانات'!$G:$J,2,0)</f>
        <v>0</v>
      </c>
      <c r="AC425" s="28">
        <f>(SUMIFS('حركة المخزون'!$F:$F,'حركة المخزون'!$E:$E,$D425,'حركة المخزون'!$H:$H,AB$2)-SUMIFS('حركة المخزون'!$F:$F,'حركة المخزون'!$E:$E,$D425,'حركة المخزون'!$G:$G,AB$2))*VLOOKUP($D425,'قاعدة البيانات'!$G:$J,4,0)</f>
        <v>0</v>
      </c>
      <c r="AD425" s="28">
        <f>(SUMIFS('حركة المخزون'!$F:$F,'حركة المخزون'!$E:$E,$D425,'حركة المخزون'!$H:$H,AD$2)-SUMIFS('حركة المخزون'!$F:$F,'حركة المخزون'!$E:$E,$D425,'حركة المخزون'!$G:$G,AD$2))*VLOOKUP($D425,'قاعدة البيانات'!$G:$J,2,0)</f>
        <v>0</v>
      </c>
      <c r="AE425" s="28">
        <f>(SUMIFS('حركة المخزون'!$F:$F,'حركة المخزون'!$E:$E,$D425,'حركة المخزون'!$H:$H,AD$2)-SUMIFS('حركة المخزون'!$F:$F,'حركة المخزون'!$E:$E,$D425,'حركة المخزون'!$G:$G,AD$2))*VLOOKUP($D425,'قاعدة البيانات'!$G:$J,4,0)</f>
        <v>0</v>
      </c>
      <c r="AF425" s="28">
        <f>(SUMIFS('حركة المخزون'!$F:$F,'حركة المخزون'!$E:$E,$D425,'حركة المخزون'!$H:$H,AF$2)-SUMIFS('حركة المخزون'!$F:$F,'حركة المخزون'!$E:$E,$D425,'حركة المخزون'!$G:$G,AF$2))*VLOOKUP($D425,'قاعدة البيانات'!$G:$J,2,0)</f>
        <v>0</v>
      </c>
      <c r="AG425" s="28">
        <f>(SUMIFS('حركة المخزون'!$F:$F,'حركة المخزون'!$E:$E,$D425,'حركة المخزون'!$H:$H,AF$2)-SUMIFS('حركة المخزون'!$F:$F,'حركة المخزون'!$E:$E,$D425,'حركة المخزون'!$G:$G,AF$2))*VLOOKUP($D425,'قاعدة البيانات'!$G:$J,4,0)</f>
        <v>0</v>
      </c>
      <c r="AH425" s="28">
        <f>(SUMIFS('حركة المخزون'!$F:$F,'حركة المخزون'!$E:$E,$D425,'حركة المخزون'!$H:$H,AH$2)-SUMIFS('حركة المخزون'!$F:$F,'حركة المخزون'!$E:$E,$D425,'حركة المخزون'!$G:$G,AH$2))*VLOOKUP($D425,'قاعدة البيانات'!$G:$J,2,0)</f>
        <v>0</v>
      </c>
      <c r="AI425" s="28">
        <f>(SUMIFS('حركة المخزون'!$F:$F,'حركة المخزون'!$E:$E,$D425,'حركة المخزون'!$H:$H,AH$2)-SUMIFS('حركة المخزون'!$F:$F,'حركة المخزون'!$E:$E,$D425,'حركة المخزون'!$G:$G,AH$2))*VLOOKUP($D425,'قاعدة البيانات'!$G:$J,4,0)</f>
        <v>0</v>
      </c>
      <c r="AJ425" s="28">
        <f>(SUMIFS('حركة المخزون'!$F:$F,'حركة المخزون'!$E:$E,$D425,'حركة المخزون'!$H:$H,AJ$2)-SUMIFS('حركة المخزون'!$F:$F,'حركة المخزون'!$E:$E,$D425,'حركة المخزون'!$G:$G,AJ$2))*VLOOKUP($D425,'قاعدة البيانات'!$G:$J,2,0)</f>
        <v>0</v>
      </c>
      <c r="AK425" s="28">
        <f>(SUMIFS('حركة المخزون'!$F:$F,'حركة المخزون'!$E:$E,$D425,'حركة المخزون'!$H:$H,AJ$2)-SUMIFS('حركة المخزون'!$F:$F,'حركة المخزون'!$E:$E,$D425,'حركة المخزون'!$G:$G,AJ$2))*VLOOKUP($D425,'قاعدة البيانات'!$G:$J,4,0)</f>
        <v>0</v>
      </c>
      <c r="AL425" s="28">
        <f>(SUMIFS('حركة المخزون'!$F:$F,'حركة المخزون'!$E:$E,$D425,'حركة المخزون'!$H:$H,AL$2)-SUMIFS('حركة المخزون'!$F:$F,'حركة المخزون'!$E:$E,$D425,'حركة المخزون'!$G:$G,AL$2))*VLOOKUP($D425,'قاعدة البيانات'!$G:$J,2,0)</f>
        <v>0</v>
      </c>
      <c r="AM425" s="28">
        <f>(SUMIFS('حركة المخزون'!$F:$F,'حركة المخزون'!$E:$E,$D425,'حركة المخزون'!$H:$H,AL$2)-SUMIFS('حركة المخزون'!$F:$F,'حركة المخزون'!$E:$E,$D425,'حركة المخزون'!$G:$G,AL$2))*VLOOKUP($D425,'قاعدة البيانات'!$G:$J,4,0)</f>
        <v>0</v>
      </c>
      <c r="AN425" s="28">
        <f>(SUMIFS('حركة المخزون'!$F:$F,'حركة المخزون'!$E:$E,$D425,'حركة المخزون'!$H:$H,AN$2)-SUMIFS('حركة المخزون'!$F:$F,'حركة المخزون'!$E:$E,$D425,'حركة المخزون'!$G:$G,AN$2))*VLOOKUP($D425,'قاعدة البيانات'!$G:$J,2,0)</f>
        <v>0</v>
      </c>
      <c r="AO425" s="28">
        <f>(SUMIFS('حركة المخزون'!$F:$F,'حركة المخزون'!$E:$E,$D425,'حركة المخزون'!$H:$H,AN$2)-SUMIFS('حركة المخزون'!$F:$F,'حركة المخزون'!$E:$E,$D425,'حركة المخزون'!$G:$G,AN$2))*VLOOKUP($D425,'قاعدة البيانات'!$G:$J,4,0)</f>
        <v>0</v>
      </c>
      <c r="AP425" s="28">
        <f>(SUMIFS('حركة المخزون'!$F:$F,'حركة المخزون'!$E:$E,$D425,'حركة المخزون'!$H:$H,AP$2)-SUMIFS('حركة المخزون'!$F:$F,'حركة المخزون'!$E:$E,$D425,'حركة المخزون'!$G:$G,AP$2))*VLOOKUP($D425,'قاعدة البيانات'!$G:$J,2,0)</f>
        <v>0</v>
      </c>
      <c r="AQ425" s="28">
        <f>(SUMIFS('حركة المخزون'!$F:$F,'حركة المخزون'!$E:$E,$D425,'حركة المخزون'!$H:$H,AP$2)-SUMIFS('حركة المخزون'!$F:$F,'حركة المخزون'!$E:$E,$D425,'حركة المخزون'!$G:$G,AP$2))*VLOOKUP($D425,'قاعدة البيانات'!$G:$J,4,0)</f>
        <v>0</v>
      </c>
      <c r="AR425" s="28">
        <f>(SUMIFS('حركة المخزون'!$F:$F,'حركة المخزون'!$E:$E,$D425,'حركة المخزون'!$H:$H,AR$2)-SUMIFS('حركة المخزون'!$F:$F,'حركة المخزون'!$E:$E,$D425,'حركة المخزون'!$G:$G,AR$2))*VLOOKUP($D425,'قاعدة البيانات'!$G:$J,2,0)</f>
        <v>0</v>
      </c>
      <c r="AS425" s="28">
        <f>(SUMIFS('حركة المخزون'!$F:$F,'حركة المخزون'!$E:$E,$D425,'حركة المخزون'!$H:$H,AR$2)-SUMIFS('حركة المخزون'!$F:$F,'حركة المخزون'!$E:$E,$D425,'حركة المخزون'!$G:$G,AR$2))*VLOOKUP($D425,'قاعدة البيانات'!$G:$J,4,0)</f>
        <v>0</v>
      </c>
      <c r="AT425" s="28">
        <f>(SUMIFS('حركة المخزون'!$F:$F,'حركة المخزون'!$E:$E,$D425,'حركة المخزون'!$H:$H,AT$2)-SUMIFS('حركة المخزون'!$F:$F,'حركة المخزون'!$E:$E,$D425,'حركة المخزون'!$G:$G,AT$2))*VLOOKUP($D425,'قاعدة البيانات'!$G:$J,2,0)</f>
        <v>0</v>
      </c>
      <c r="AU425" s="28">
        <f>(SUMIFS('حركة المخزون'!$F:$F,'حركة المخزون'!$E:$E,$D425,'حركة المخزون'!$H:$H,AT$2)-SUMIFS('حركة المخزون'!$F:$F,'حركة المخزون'!$E:$E,$D425,'حركة المخزون'!$G:$G,AT$2))*VLOOKUP($D425,'قاعدة البيانات'!$G:$J,4,0)</f>
        <v>0</v>
      </c>
      <c r="AV425" s="28">
        <f>(SUMIFS('حركة المخزون'!$F:$F,'حركة المخزون'!$E:$E,$D425,'حركة المخزون'!$H:$H,AV$2)-SUMIFS('حركة المخزون'!$F:$F,'حركة المخزون'!$E:$E,$D425,'حركة المخزون'!$G:$G,AV$2))*VLOOKUP($D425,'قاعدة البيانات'!$G:$J,2,0)</f>
        <v>0</v>
      </c>
      <c r="AW425" s="28">
        <f>(SUMIFS('حركة المخزون'!$F:$F,'حركة المخزون'!$E:$E,$D425,'حركة المخزون'!$H:$H,AV$2)-SUMIFS('حركة المخزون'!$F:$F,'حركة المخزون'!$E:$E,$D425,'حركة المخزون'!$G:$G,AV$2))*VLOOKUP($D425,'قاعدة البيانات'!$G:$J,4,0)</f>
        <v>0</v>
      </c>
      <c r="AX425" s="28">
        <f>(SUMIFS('حركة المخزون'!$F:$F,'حركة المخزون'!$E:$E,$D425,'حركة المخزون'!$H:$H,AX$2)-SUMIFS('حركة المخزون'!$F:$F,'حركة المخزون'!$E:$E,$D425,'حركة المخزون'!$G:$G,AX$2))*VLOOKUP($D425,'قاعدة البيانات'!$G:$J,2,0)</f>
        <v>0</v>
      </c>
      <c r="AY425" s="28">
        <f>(SUMIFS('حركة المخزون'!$F:$F,'حركة المخزون'!$E:$E,$D425,'حركة المخزون'!$H:$H,AX$2)-SUMIFS('حركة المخزون'!$F:$F,'حركة المخزون'!$E:$E,$D425,'حركة المخزون'!$G:$G,AX$2))*VLOOKUP($D425,'قاعدة البيانات'!$G:$J,4,0)</f>
        <v>0</v>
      </c>
      <c r="AZ425" s="28">
        <f>(SUMIFS('حركة المخزون'!$F:$F,'حركة المخزون'!$E:$E,$D425,'حركة المخزون'!$H:$H,AZ$2)-SUMIFS('حركة المخزون'!$F:$F,'حركة المخزون'!$E:$E,$D425,'حركة المخزون'!$G:$G,AZ$2))*VLOOKUP($D425,'قاعدة البيانات'!$G:$J,2,0)</f>
        <v>0</v>
      </c>
      <c r="BA425" s="28">
        <f>(SUMIFS('حركة المخزون'!$F:$F,'حركة المخزون'!$E:$E,$D425,'حركة المخزون'!$H:$H,AZ$2)-SUMIFS('حركة المخزون'!$F:$F,'حركة المخزون'!$E:$E,$D425,'حركة المخزون'!$G:$G,AZ$2))*VLOOKUP($D425,'قاعدة البيانات'!$G:$J,4,0)</f>
        <v>0</v>
      </c>
      <c r="BB425" s="28">
        <f>(SUMIFS('حركة المخزون'!$F:$F,'حركة المخزون'!$E:$E,$D425,'حركة المخزون'!$H:$H,BB$2)-SUMIFS('حركة المخزون'!$F:$F,'حركة المخزون'!$E:$E,$D425,'حركة المخزون'!$G:$G,BB$2))*VLOOKUP($D425,'قاعدة البيانات'!$G:$J,2,0)</f>
        <v>0</v>
      </c>
      <c r="BC425" s="28">
        <f>(SUMIFS('حركة المخزون'!$F:$F,'حركة المخزون'!$E:$E,$D425,'حركة المخزون'!$H:$H,BB$2)-SUMIFS('حركة المخزون'!$F:$F,'حركة المخزون'!$E:$E,$D425,'حركة المخزون'!$G:$G,BB$2))*VLOOKUP($D425,'قاعدة البيانات'!$G:$J,4,0)</f>
        <v>0</v>
      </c>
      <c r="BD425" s="28">
        <f>(SUMIFS('حركة المخزون'!$F:$F,'حركة المخزون'!$E:$E,$D425,'حركة المخزون'!$H:$H,BD$2)-SUMIFS('حركة المخزون'!$F:$F,'حركة المخزون'!$E:$E,$D425,'حركة المخزون'!$G:$G,BD$2))*VLOOKUP($D425,'قاعدة البيانات'!$G:$J,2,0)</f>
        <v>0</v>
      </c>
      <c r="BE425" s="28">
        <f>(SUMIFS('حركة المخزون'!$F:$F,'حركة المخزون'!$E:$E,$D425,'حركة المخزون'!$H:$H,BD$2)-SUMIFS('حركة المخزون'!$F:$F,'حركة المخزون'!$E:$E,$D425,'حركة المخزون'!$G:$G,BD$2))*VLOOKUP($D425,'قاعدة البيانات'!$G:$J,4,0)</f>
        <v>0</v>
      </c>
      <c r="BF425" s="28">
        <f>(SUMIFS('حركة المخزون'!$F:$F,'حركة المخزون'!$E:$E,$D425,'حركة المخزون'!$H:$H,BF$2)-SUMIFS('حركة المخزون'!$F:$F,'حركة المخزون'!$E:$E,$D425,'حركة المخزون'!$G:$G,BF$2))*VLOOKUP($D425,'قاعدة البيانات'!$G:$J,2,0)</f>
        <v>0</v>
      </c>
      <c r="BG425" s="28">
        <f>(SUMIFS('حركة المخزون'!$F:$F,'حركة المخزون'!$E:$E,$D425,'حركة المخزون'!$H:$H,BF$2)-SUMIFS('حركة المخزون'!$F:$F,'حركة المخزون'!$E:$E,$D425,'حركة المخزون'!$G:$G,BF$2))*VLOOKUP($D425,'قاعدة البيانات'!$G:$J,4,0)</f>
        <v>0</v>
      </c>
      <c r="BH425" s="28">
        <f>(SUMIFS('حركة المخزون'!$F:$F,'حركة المخزون'!$E:$E,$D425,'حركة المخزون'!$H:$H,BH$2)-SUMIFS('حركة المخزون'!$F:$F,'حركة المخزون'!$E:$E,$D425,'حركة المخزون'!$G:$G,BH$2))*VLOOKUP($D425,'قاعدة البيانات'!$G:$J,2,0)</f>
        <v>0</v>
      </c>
      <c r="BI425" s="28">
        <f>(SUMIFS('حركة المخزون'!$F:$F,'حركة المخزون'!$E:$E,$D425,'حركة المخزون'!$H:$H,BH$2)-SUMIFS('حركة المخزون'!$F:$F,'حركة المخزون'!$E:$E,$D425,'حركة المخزون'!$G:$G,BH$2))*VLOOKUP($D425,'قاعدة البيانات'!$G:$J,4,0)</f>
        <v>0</v>
      </c>
    </row>
    <row r="426" spans="2:61" s="15" customFormat="1" ht="24" customHeight="1" x14ac:dyDescent="0.2">
      <c r="B426" s="18">
        <v>423</v>
      </c>
      <c r="C426" s="19"/>
      <c r="D426" s="18" t="str">
        <f>VLOOKUP(C426,'قاعدة البيانات'!F:G,2,0)</f>
        <v/>
      </c>
      <c r="F426" s="28">
        <f>(SUMIFS('حركة المخزون'!$F:$F,'حركة المخزون'!$E:$E,$D426,'حركة المخزون'!$H:$H,F$2)-SUMIFS('حركة المخزون'!$F:$F,'حركة المخزون'!$E:$E,$D426,'حركة المخزون'!$G:$G,F$2))*VLOOKUP($D426,'قاعدة البيانات'!$G:$J,2,0)</f>
        <v>0</v>
      </c>
      <c r="G426" s="28">
        <f>(SUMIFS('حركة المخزون'!$F:$F,'حركة المخزون'!$E:$E,$D426,'حركة المخزون'!$H:$H,F$2)-SUMIFS('حركة المخزون'!$F:$F,'حركة المخزون'!$E:$E,$D426,'حركة المخزون'!$G:$G,F$2))*VLOOKUP($D426,'قاعدة البيانات'!$G:$J,4,0)</f>
        <v>0</v>
      </c>
      <c r="H426" s="28">
        <f>(SUMIFS('حركة المخزون'!$F:$F,'حركة المخزون'!$E:$E,$D426,'حركة المخزون'!$H:$H,H$2)-SUMIFS('حركة المخزون'!$F:$F,'حركة المخزون'!$E:$E,$D426,'حركة المخزون'!$G:$G,H$2))*VLOOKUP($D426,'قاعدة البيانات'!$G:$J,2,0)</f>
        <v>0</v>
      </c>
      <c r="I426" s="28">
        <f>(SUMIFS('حركة المخزون'!$F:$F,'حركة المخزون'!$E:$E,$D426,'حركة المخزون'!$H:$H,H$2)-SUMIFS('حركة المخزون'!$F:$F,'حركة المخزون'!$E:$E,$D426,'حركة المخزون'!$G:$G,H$2))*VLOOKUP($D426,'قاعدة البيانات'!$G:$J,4,0)</f>
        <v>0</v>
      </c>
      <c r="J426" s="28">
        <f>(SUMIFS('حركة المخزون'!$F:$F,'حركة المخزون'!$E:$E,$D426,'حركة المخزون'!$H:$H,J$2)-SUMIFS('حركة المخزون'!$F:$F,'حركة المخزون'!$E:$E,$D426,'حركة المخزون'!$G:$G,J$2))*VLOOKUP($D426,'قاعدة البيانات'!$G:$J,2,0)</f>
        <v>0</v>
      </c>
      <c r="K426" s="28">
        <f>(SUMIFS('حركة المخزون'!$F:$F,'حركة المخزون'!$E:$E,$D426,'حركة المخزون'!$H:$H,J$2)-SUMIFS('حركة المخزون'!$F:$F,'حركة المخزون'!$E:$E,$D426,'حركة المخزون'!$G:$G,J$2))*VLOOKUP($D426,'قاعدة البيانات'!$G:$J,4,0)</f>
        <v>0</v>
      </c>
      <c r="L426" s="28">
        <f>(SUMIFS('حركة المخزون'!$F:$F,'حركة المخزون'!$E:$E,$D426,'حركة المخزون'!$H:$H,L$2)-SUMIFS('حركة المخزون'!$F:$F,'حركة المخزون'!$E:$E,$D426,'حركة المخزون'!$G:$G,L$2))*VLOOKUP($D426,'قاعدة البيانات'!$G:$J,2,0)</f>
        <v>0</v>
      </c>
      <c r="M426" s="28">
        <f>(SUMIFS('حركة المخزون'!$F:$F,'حركة المخزون'!$E:$E,$D426,'حركة المخزون'!$H:$H,L$2)-SUMIFS('حركة المخزون'!$F:$F,'حركة المخزون'!$E:$E,$D426,'حركة المخزون'!$G:$G,L$2))*VLOOKUP($D426,'قاعدة البيانات'!$G:$J,4,0)</f>
        <v>0</v>
      </c>
      <c r="N426" s="28">
        <f>(SUMIFS('حركة المخزون'!$F:$F,'حركة المخزون'!$E:$E,$D426,'حركة المخزون'!$H:$H,N$2)-SUMIFS('حركة المخزون'!$F:$F,'حركة المخزون'!$E:$E,$D426,'حركة المخزون'!$G:$G,N$2))*VLOOKUP($D426,'قاعدة البيانات'!$G:$J,2,0)</f>
        <v>0</v>
      </c>
      <c r="O426" s="28">
        <f>(SUMIFS('حركة المخزون'!$F:$F,'حركة المخزون'!$E:$E,$D426,'حركة المخزون'!$H:$H,N$2)-SUMIFS('حركة المخزون'!$F:$F,'حركة المخزون'!$E:$E,$D426,'حركة المخزون'!$G:$G,N$2))*VLOOKUP($D426,'قاعدة البيانات'!$G:$J,4,0)</f>
        <v>0</v>
      </c>
      <c r="P426" s="28">
        <f>(SUMIFS('حركة المخزون'!$F:$F,'حركة المخزون'!$E:$E,$D426,'حركة المخزون'!$H:$H,P$2)-SUMIFS('حركة المخزون'!$F:$F,'حركة المخزون'!$E:$E,$D426,'حركة المخزون'!$G:$G,P$2))*VLOOKUP($D426,'قاعدة البيانات'!$G:$J,2,0)</f>
        <v>0</v>
      </c>
      <c r="Q426" s="28">
        <f>(SUMIFS('حركة المخزون'!$F:$F,'حركة المخزون'!$E:$E,$D426,'حركة المخزون'!$H:$H,P$2)-SUMIFS('حركة المخزون'!$F:$F,'حركة المخزون'!$E:$E,$D426,'حركة المخزون'!$G:$G,P$2))*VLOOKUP($D426,'قاعدة البيانات'!$G:$J,4,0)</f>
        <v>0</v>
      </c>
      <c r="R426" s="28">
        <f>(SUMIFS('حركة المخزون'!$F:$F,'حركة المخزون'!$E:$E,$D426,'حركة المخزون'!$H:$H,R$2)-SUMIFS('حركة المخزون'!$F:$F,'حركة المخزون'!$E:$E,$D426,'حركة المخزون'!$G:$G,R$2))*VLOOKUP($D426,'قاعدة البيانات'!$G:$J,2,0)</f>
        <v>0</v>
      </c>
      <c r="S426" s="28">
        <f>(SUMIFS('حركة المخزون'!$F:$F,'حركة المخزون'!$E:$E,$D426,'حركة المخزون'!$H:$H,R$2)-SUMIFS('حركة المخزون'!$F:$F,'حركة المخزون'!$E:$E,$D426,'حركة المخزون'!$G:$G,R$2))*VLOOKUP($D426,'قاعدة البيانات'!$G:$J,4,0)</f>
        <v>0</v>
      </c>
      <c r="T426" s="28">
        <f>(SUMIFS('حركة المخزون'!$F:$F,'حركة المخزون'!$E:$E,$D426,'حركة المخزون'!$H:$H,T$2)-SUMIFS('حركة المخزون'!$F:$F,'حركة المخزون'!$E:$E,$D426,'حركة المخزون'!$G:$G,T$2))*VLOOKUP($D426,'قاعدة البيانات'!$G:$J,2,0)</f>
        <v>0</v>
      </c>
      <c r="U426" s="28">
        <f>(SUMIFS('حركة المخزون'!$F:$F,'حركة المخزون'!$E:$E,$D426,'حركة المخزون'!$H:$H,T$2)-SUMIFS('حركة المخزون'!$F:$F,'حركة المخزون'!$E:$E,$D426,'حركة المخزون'!$G:$G,T$2))*VLOOKUP($D426,'قاعدة البيانات'!$G:$J,4,0)</f>
        <v>0</v>
      </c>
      <c r="V426" s="28">
        <f>(SUMIFS('حركة المخزون'!$F:$F,'حركة المخزون'!$E:$E,$D426,'حركة المخزون'!$H:$H,V$2)-SUMIFS('حركة المخزون'!$F:$F,'حركة المخزون'!$E:$E,$D426,'حركة المخزون'!$G:$G,V$2))*VLOOKUP($D426,'قاعدة البيانات'!$G:$J,2,0)</f>
        <v>0</v>
      </c>
      <c r="W426" s="28">
        <f>(SUMIFS('حركة المخزون'!$F:$F,'حركة المخزون'!$E:$E,$D426,'حركة المخزون'!$H:$H,V$2)-SUMIFS('حركة المخزون'!$F:$F,'حركة المخزون'!$E:$E,$D426,'حركة المخزون'!$G:$G,V$2))*VLOOKUP($D426,'قاعدة البيانات'!$G:$J,4,0)</f>
        <v>0</v>
      </c>
      <c r="X426" s="28">
        <f>(SUMIFS('حركة المخزون'!$F:$F,'حركة المخزون'!$E:$E,$D426,'حركة المخزون'!$H:$H,X$2)-SUMIFS('حركة المخزون'!$F:$F,'حركة المخزون'!$E:$E,$D426,'حركة المخزون'!$G:$G,X$2))*VLOOKUP($D426,'قاعدة البيانات'!$G:$J,2,0)</f>
        <v>0</v>
      </c>
      <c r="Y426" s="28">
        <f>(SUMIFS('حركة المخزون'!$F:$F,'حركة المخزون'!$E:$E,$D426,'حركة المخزون'!$H:$H,X$2)-SUMIFS('حركة المخزون'!$F:$F,'حركة المخزون'!$E:$E,$D426,'حركة المخزون'!$G:$G,X$2))*VLOOKUP($D426,'قاعدة البيانات'!$G:$J,4,0)</f>
        <v>0</v>
      </c>
      <c r="Z426" s="28">
        <f>(SUMIFS('حركة المخزون'!$F:$F,'حركة المخزون'!$E:$E,$D426,'حركة المخزون'!$H:$H,Z$2)-SUMIFS('حركة المخزون'!$F:$F,'حركة المخزون'!$E:$E,$D426,'حركة المخزون'!$G:$G,Z$2))*VLOOKUP($D426,'قاعدة البيانات'!$G:$J,2,0)</f>
        <v>0</v>
      </c>
      <c r="AA426" s="28">
        <f>(SUMIFS('حركة المخزون'!$F:$F,'حركة المخزون'!$E:$E,$D426,'حركة المخزون'!$H:$H,Z$2)-SUMIFS('حركة المخزون'!$F:$F,'حركة المخزون'!$E:$E,$D426,'حركة المخزون'!$G:$G,Z$2))*VLOOKUP($D426,'قاعدة البيانات'!$G:$J,4,0)</f>
        <v>0</v>
      </c>
      <c r="AB426" s="28">
        <f>(SUMIFS('حركة المخزون'!$F:$F,'حركة المخزون'!$E:$E,$D426,'حركة المخزون'!$H:$H,AB$2)-SUMIFS('حركة المخزون'!$F:$F,'حركة المخزون'!$E:$E,$D426,'حركة المخزون'!$G:$G,AB$2))*VLOOKUP($D426,'قاعدة البيانات'!$G:$J,2,0)</f>
        <v>0</v>
      </c>
      <c r="AC426" s="28">
        <f>(SUMIFS('حركة المخزون'!$F:$F,'حركة المخزون'!$E:$E,$D426,'حركة المخزون'!$H:$H,AB$2)-SUMIFS('حركة المخزون'!$F:$F,'حركة المخزون'!$E:$E,$D426,'حركة المخزون'!$G:$G,AB$2))*VLOOKUP($D426,'قاعدة البيانات'!$G:$J,4,0)</f>
        <v>0</v>
      </c>
      <c r="AD426" s="28">
        <f>(SUMIFS('حركة المخزون'!$F:$F,'حركة المخزون'!$E:$E,$D426,'حركة المخزون'!$H:$H,AD$2)-SUMIFS('حركة المخزون'!$F:$F,'حركة المخزون'!$E:$E,$D426,'حركة المخزون'!$G:$G,AD$2))*VLOOKUP($D426,'قاعدة البيانات'!$G:$J,2,0)</f>
        <v>0</v>
      </c>
      <c r="AE426" s="28">
        <f>(SUMIFS('حركة المخزون'!$F:$F,'حركة المخزون'!$E:$E,$D426,'حركة المخزون'!$H:$H,AD$2)-SUMIFS('حركة المخزون'!$F:$F,'حركة المخزون'!$E:$E,$D426,'حركة المخزون'!$G:$G,AD$2))*VLOOKUP($D426,'قاعدة البيانات'!$G:$J,4,0)</f>
        <v>0</v>
      </c>
      <c r="AF426" s="28">
        <f>(SUMIFS('حركة المخزون'!$F:$F,'حركة المخزون'!$E:$E,$D426,'حركة المخزون'!$H:$H,AF$2)-SUMIFS('حركة المخزون'!$F:$F,'حركة المخزون'!$E:$E,$D426,'حركة المخزون'!$G:$G,AF$2))*VLOOKUP($D426,'قاعدة البيانات'!$G:$J,2,0)</f>
        <v>0</v>
      </c>
      <c r="AG426" s="28">
        <f>(SUMIFS('حركة المخزون'!$F:$F,'حركة المخزون'!$E:$E,$D426,'حركة المخزون'!$H:$H,AF$2)-SUMIFS('حركة المخزون'!$F:$F,'حركة المخزون'!$E:$E,$D426,'حركة المخزون'!$G:$G,AF$2))*VLOOKUP($D426,'قاعدة البيانات'!$G:$J,4,0)</f>
        <v>0</v>
      </c>
      <c r="AH426" s="28">
        <f>(SUMIFS('حركة المخزون'!$F:$F,'حركة المخزون'!$E:$E,$D426,'حركة المخزون'!$H:$H,AH$2)-SUMIFS('حركة المخزون'!$F:$F,'حركة المخزون'!$E:$E,$D426,'حركة المخزون'!$G:$G,AH$2))*VLOOKUP($D426,'قاعدة البيانات'!$G:$J,2,0)</f>
        <v>0</v>
      </c>
      <c r="AI426" s="28">
        <f>(SUMIFS('حركة المخزون'!$F:$F,'حركة المخزون'!$E:$E,$D426,'حركة المخزون'!$H:$H,AH$2)-SUMIFS('حركة المخزون'!$F:$F,'حركة المخزون'!$E:$E,$D426,'حركة المخزون'!$G:$G,AH$2))*VLOOKUP($D426,'قاعدة البيانات'!$G:$J,4,0)</f>
        <v>0</v>
      </c>
      <c r="AJ426" s="28">
        <f>(SUMIFS('حركة المخزون'!$F:$F,'حركة المخزون'!$E:$E,$D426,'حركة المخزون'!$H:$H,AJ$2)-SUMIFS('حركة المخزون'!$F:$F,'حركة المخزون'!$E:$E,$D426,'حركة المخزون'!$G:$G,AJ$2))*VLOOKUP($D426,'قاعدة البيانات'!$G:$J,2,0)</f>
        <v>0</v>
      </c>
      <c r="AK426" s="28">
        <f>(SUMIFS('حركة المخزون'!$F:$F,'حركة المخزون'!$E:$E,$D426,'حركة المخزون'!$H:$H,AJ$2)-SUMIFS('حركة المخزون'!$F:$F,'حركة المخزون'!$E:$E,$D426,'حركة المخزون'!$G:$G,AJ$2))*VLOOKUP($D426,'قاعدة البيانات'!$G:$J,4,0)</f>
        <v>0</v>
      </c>
      <c r="AL426" s="28">
        <f>(SUMIFS('حركة المخزون'!$F:$F,'حركة المخزون'!$E:$E,$D426,'حركة المخزون'!$H:$H,AL$2)-SUMIFS('حركة المخزون'!$F:$F,'حركة المخزون'!$E:$E,$D426,'حركة المخزون'!$G:$G,AL$2))*VLOOKUP($D426,'قاعدة البيانات'!$G:$J,2,0)</f>
        <v>0</v>
      </c>
      <c r="AM426" s="28">
        <f>(SUMIFS('حركة المخزون'!$F:$F,'حركة المخزون'!$E:$E,$D426,'حركة المخزون'!$H:$H,AL$2)-SUMIFS('حركة المخزون'!$F:$F,'حركة المخزون'!$E:$E,$D426,'حركة المخزون'!$G:$G,AL$2))*VLOOKUP($D426,'قاعدة البيانات'!$G:$J,4,0)</f>
        <v>0</v>
      </c>
      <c r="AN426" s="28">
        <f>(SUMIFS('حركة المخزون'!$F:$F,'حركة المخزون'!$E:$E,$D426,'حركة المخزون'!$H:$H,AN$2)-SUMIFS('حركة المخزون'!$F:$F,'حركة المخزون'!$E:$E,$D426,'حركة المخزون'!$G:$G,AN$2))*VLOOKUP($D426,'قاعدة البيانات'!$G:$J,2,0)</f>
        <v>0</v>
      </c>
      <c r="AO426" s="28">
        <f>(SUMIFS('حركة المخزون'!$F:$F,'حركة المخزون'!$E:$E,$D426,'حركة المخزون'!$H:$H,AN$2)-SUMIFS('حركة المخزون'!$F:$F,'حركة المخزون'!$E:$E,$D426,'حركة المخزون'!$G:$G,AN$2))*VLOOKUP($D426,'قاعدة البيانات'!$G:$J,4,0)</f>
        <v>0</v>
      </c>
      <c r="AP426" s="28">
        <f>(SUMIFS('حركة المخزون'!$F:$F,'حركة المخزون'!$E:$E,$D426,'حركة المخزون'!$H:$H,AP$2)-SUMIFS('حركة المخزون'!$F:$F,'حركة المخزون'!$E:$E,$D426,'حركة المخزون'!$G:$G,AP$2))*VLOOKUP($D426,'قاعدة البيانات'!$G:$J,2,0)</f>
        <v>0</v>
      </c>
      <c r="AQ426" s="28">
        <f>(SUMIFS('حركة المخزون'!$F:$F,'حركة المخزون'!$E:$E,$D426,'حركة المخزون'!$H:$H,AP$2)-SUMIFS('حركة المخزون'!$F:$F,'حركة المخزون'!$E:$E,$D426,'حركة المخزون'!$G:$G,AP$2))*VLOOKUP($D426,'قاعدة البيانات'!$G:$J,4,0)</f>
        <v>0</v>
      </c>
      <c r="AR426" s="28">
        <f>(SUMIFS('حركة المخزون'!$F:$F,'حركة المخزون'!$E:$E,$D426,'حركة المخزون'!$H:$H,AR$2)-SUMIFS('حركة المخزون'!$F:$F,'حركة المخزون'!$E:$E,$D426,'حركة المخزون'!$G:$G,AR$2))*VLOOKUP($D426,'قاعدة البيانات'!$G:$J,2,0)</f>
        <v>0</v>
      </c>
      <c r="AS426" s="28">
        <f>(SUMIFS('حركة المخزون'!$F:$F,'حركة المخزون'!$E:$E,$D426,'حركة المخزون'!$H:$H,AR$2)-SUMIFS('حركة المخزون'!$F:$F,'حركة المخزون'!$E:$E,$D426,'حركة المخزون'!$G:$G,AR$2))*VLOOKUP($D426,'قاعدة البيانات'!$G:$J,4,0)</f>
        <v>0</v>
      </c>
      <c r="AT426" s="28">
        <f>(SUMIFS('حركة المخزون'!$F:$F,'حركة المخزون'!$E:$E,$D426,'حركة المخزون'!$H:$H,AT$2)-SUMIFS('حركة المخزون'!$F:$F,'حركة المخزون'!$E:$E,$D426,'حركة المخزون'!$G:$G,AT$2))*VLOOKUP($D426,'قاعدة البيانات'!$G:$J,2,0)</f>
        <v>0</v>
      </c>
      <c r="AU426" s="28">
        <f>(SUMIFS('حركة المخزون'!$F:$F,'حركة المخزون'!$E:$E,$D426,'حركة المخزون'!$H:$H,AT$2)-SUMIFS('حركة المخزون'!$F:$F,'حركة المخزون'!$E:$E,$D426,'حركة المخزون'!$G:$G,AT$2))*VLOOKUP($D426,'قاعدة البيانات'!$G:$J,4,0)</f>
        <v>0</v>
      </c>
      <c r="AV426" s="28">
        <f>(SUMIFS('حركة المخزون'!$F:$F,'حركة المخزون'!$E:$E,$D426,'حركة المخزون'!$H:$H,AV$2)-SUMIFS('حركة المخزون'!$F:$F,'حركة المخزون'!$E:$E,$D426,'حركة المخزون'!$G:$G,AV$2))*VLOOKUP($D426,'قاعدة البيانات'!$G:$J,2,0)</f>
        <v>0</v>
      </c>
      <c r="AW426" s="28">
        <f>(SUMIFS('حركة المخزون'!$F:$F,'حركة المخزون'!$E:$E,$D426,'حركة المخزون'!$H:$H,AV$2)-SUMIFS('حركة المخزون'!$F:$F,'حركة المخزون'!$E:$E,$D426,'حركة المخزون'!$G:$G,AV$2))*VLOOKUP($D426,'قاعدة البيانات'!$G:$J,4,0)</f>
        <v>0</v>
      </c>
      <c r="AX426" s="28">
        <f>(SUMIFS('حركة المخزون'!$F:$F,'حركة المخزون'!$E:$E,$D426,'حركة المخزون'!$H:$H,AX$2)-SUMIFS('حركة المخزون'!$F:$F,'حركة المخزون'!$E:$E,$D426,'حركة المخزون'!$G:$G,AX$2))*VLOOKUP($D426,'قاعدة البيانات'!$G:$J,2,0)</f>
        <v>0</v>
      </c>
      <c r="AY426" s="28">
        <f>(SUMIFS('حركة المخزون'!$F:$F,'حركة المخزون'!$E:$E,$D426,'حركة المخزون'!$H:$H,AX$2)-SUMIFS('حركة المخزون'!$F:$F,'حركة المخزون'!$E:$E,$D426,'حركة المخزون'!$G:$G,AX$2))*VLOOKUP($D426,'قاعدة البيانات'!$G:$J,4,0)</f>
        <v>0</v>
      </c>
      <c r="AZ426" s="28">
        <f>(SUMIFS('حركة المخزون'!$F:$F,'حركة المخزون'!$E:$E,$D426,'حركة المخزون'!$H:$H,AZ$2)-SUMIFS('حركة المخزون'!$F:$F,'حركة المخزون'!$E:$E,$D426,'حركة المخزون'!$G:$G,AZ$2))*VLOOKUP($D426,'قاعدة البيانات'!$G:$J,2,0)</f>
        <v>0</v>
      </c>
      <c r="BA426" s="28">
        <f>(SUMIFS('حركة المخزون'!$F:$F,'حركة المخزون'!$E:$E,$D426,'حركة المخزون'!$H:$H,AZ$2)-SUMIFS('حركة المخزون'!$F:$F,'حركة المخزون'!$E:$E,$D426,'حركة المخزون'!$G:$G,AZ$2))*VLOOKUP($D426,'قاعدة البيانات'!$G:$J,4,0)</f>
        <v>0</v>
      </c>
      <c r="BB426" s="28">
        <f>(SUMIFS('حركة المخزون'!$F:$F,'حركة المخزون'!$E:$E,$D426,'حركة المخزون'!$H:$H,BB$2)-SUMIFS('حركة المخزون'!$F:$F,'حركة المخزون'!$E:$E,$D426,'حركة المخزون'!$G:$G,BB$2))*VLOOKUP($D426,'قاعدة البيانات'!$G:$J,2,0)</f>
        <v>0</v>
      </c>
      <c r="BC426" s="28">
        <f>(SUMIFS('حركة المخزون'!$F:$F,'حركة المخزون'!$E:$E,$D426,'حركة المخزون'!$H:$H,BB$2)-SUMIFS('حركة المخزون'!$F:$F,'حركة المخزون'!$E:$E,$D426,'حركة المخزون'!$G:$G,BB$2))*VLOOKUP($D426,'قاعدة البيانات'!$G:$J,4,0)</f>
        <v>0</v>
      </c>
      <c r="BD426" s="28">
        <f>(SUMIFS('حركة المخزون'!$F:$F,'حركة المخزون'!$E:$E,$D426,'حركة المخزون'!$H:$H,BD$2)-SUMIFS('حركة المخزون'!$F:$F,'حركة المخزون'!$E:$E,$D426,'حركة المخزون'!$G:$G,BD$2))*VLOOKUP($D426,'قاعدة البيانات'!$G:$J,2,0)</f>
        <v>0</v>
      </c>
      <c r="BE426" s="28">
        <f>(SUMIFS('حركة المخزون'!$F:$F,'حركة المخزون'!$E:$E,$D426,'حركة المخزون'!$H:$H,BD$2)-SUMIFS('حركة المخزون'!$F:$F,'حركة المخزون'!$E:$E,$D426,'حركة المخزون'!$G:$G,BD$2))*VLOOKUP($D426,'قاعدة البيانات'!$G:$J,4,0)</f>
        <v>0</v>
      </c>
      <c r="BF426" s="28">
        <f>(SUMIFS('حركة المخزون'!$F:$F,'حركة المخزون'!$E:$E,$D426,'حركة المخزون'!$H:$H,BF$2)-SUMIFS('حركة المخزون'!$F:$F,'حركة المخزون'!$E:$E,$D426,'حركة المخزون'!$G:$G,BF$2))*VLOOKUP($D426,'قاعدة البيانات'!$G:$J,2,0)</f>
        <v>0</v>
      </c>
      <c r="BG426" s="28">
        <f>(SUMIFS('حركة المخزون'!$F:$F,'حركة المخزون'!$E:$E,$D426,'حركة المخزون'!$H:$H,BF$2)-SUMIFS('حركة المخزون'!$F:$F,'حركة المخزون'!$E:$E,$D426,'حركة المخزون'!$G:$G,BF$2))*VLOOKUP($D426,'قاعدة البيانات'!$G:$J,4,0)</f>
        <v>0</v>
      </c>
      <c r="BH426" s="28">
        <f>(SUMIFS('حركة المخزون'!$F:$F,'حركة المخزون'!$E:$E,$D426,'حركة المخزون'!$H:$H,BH$2)-SUMIFS('حركة المخزون'!$F:$F,'حركة المخزون'!$E:$E,$D426,'حركة المخزون'!$G:$G,BH$2))*VLOOKUP($D426,'قاعدة البيانات'!$G:$J,2,0)</f>
        <v>0</v>
      </c>
      <c r="BI426" s="28">
        <f>(SUMIFS('حركة المخزون'!$F:$F,'حركة المخزون'!$E:$E,$D426,'حركة المخزون'!$H:$H,BH$2)-SUMIFS('حركة المخزون'!$F:$F,'حركة المخزون'!$E:$E,$D426,'حركة المخزون'!$G:$G,BH$2))*VLOOKUP($D426,'قاعدة البيانات'!$G:$J,4,0)</f>
        <v>0</v>
      </c>
    </row>
    <row r="427" spans="2:61" s="15" customFormat="1" ht="24" customHeight="1" x14ac:dyDescent="0.2">
      <c r="B427" s="18">
        <v>424</v>
      </c>
      <c r="C427" s="19"/>
      <c r="D427" s="18" t="str">
        <f>VLOOKUP(C427,'قاعدة البيانات'!F:G,2,0)</f>
        <v/>
      </c>
      <c r="F427" s="28">
        <f>(SUMIFS('حركة المخزون'!$F:$F,'حركة المخزون'!$E:$E,$D427,'حركة المخزون'!$H:$H,F$2)-SUMIFS('حركة المخزون'!$F:$F,'حركة المخزون'!$E:$E,$D427,'حركة المخزون'!$G:$G,F$2))*VLOOKUP($D427,'قاعدة البيانات'!$G:$J,2,0)</f>
        <v>0</v>
      </c>
      <c r="G427" s="28">
        <f>(SUMIFS('حركة المخزون'!$F:$F,'حركة المخزون'!$E:$E,$D427,'حركة المخزون'!$H:$H,F$2)-SUMIFS('حركة المخزون'!$F:$F,'حركة المخزون'!$E:$E,$D427,'حركة المخزون'!$G:$G,F$2))*VLOOKUP($D427,'قاعدة البيانات'!$G:$J,4,0)</f>
        <v>0</v>
      </c>
      <c r="H427" s="28">
        <f>(SUMIFS('حركة المخزون'!$F:$F,'حركة المخزون'!$E:$E,$D427,'حركة المخزون'!$H:$H,H$2)-SUMIFS('حركة المخزون'!$F:$F,'حركة المخزون'!$E:$E,$D427,'حركة المخزون'!$G:$G,H$2))*VLOOKUP($D427,'قاعدة البيانات'!$G:$J,2,0)</f>
        <v>0</v>
      </c>
      <c r="I427" s="28">
        <f>(SUMIFS('حركة المخزون'!$F:$F,'حركة المخزون'!$E:$E,$D427,'حركة المخزون'!$H:$H,H$2)-SUMIFS('حركة المخزون'!$F:$F,'حركة المخزون'!$E:$E,$D427,'حركة المخزون'!$G:$G,H$2))*VLOOKUP($D427,'قاعدة البيانات'!$G:$J,4,0)</f>
        <v>0</v>
      </c>
      <c r="J427" s="28">
        <f>(SUMIFS('حركة المخزون'!$F:$F,'حركة المخزون'!$E:$E,$D427,'حركة المخزون'!$H:$H,J$2)-SUMIFS('حركة المخزون'!$F:$F,'حركة المخزون'!$E:$E,$D427,'حركة المخزون'!$G:$G,J$2))*VLOOKUP($D427,'قاعدة البيانات'!$G:$J,2,0)</f>
        <v>0</v>
      </c>
      <c r="K427" s="28">
        <f>(SUMIFS('حركة المخزون'!$F:$F,'حركة المخزون'!$E:$E,$D427,'حركة المخزون'!$H:$H,J$2)-SUMIFS('حركة المخزون'!$F:$F,'حركة المخزون'!$E:$E,$D427,'حركة المخزون'!$G:$G,J$2))*VLOOKUP($D427,'قاعدة البيانات'!$G:$J,4,0)</f>
        <v>0</v>
      </c>
      <c r="L427" s="28">
        <f>(SUMIFS('حركة المخزون'!$F:$F,'حركة المخزون'!$E:$E,$D427,'حركة المخزون'!$H:$H,L$2)-SUMIFS('حركة المخزون'!$F:$F,'حركة المخزون'!$E:$E,$D427,'حركة المخزون'!$G:$G,L$2))*VLOOKUP($D427,'قاعدة البيانات'!$G:$J,2,0)</f>
        <v>0</v>
      </c>
      <c r="M427" s="28">
        <f>(SUMIFS('حركة المخزون'!$F:$F,'حركة المخزون'!$E:$E,$D427,'حركة المخزون'!$H:$H,L$2)-SUMIFS('حركة المخزون'!$F:$F,'حركة المخزون'!$E:$E,$D427,'حركة المخزون'!$G:$G,L$2))*VLOOKUP($D427,'قاعدة البيانات'!$G:$J,4,0)</f>
        <v>0</v>
      </c>
      <c r="N427" s="28">
        <f>(SUMIFS('حركة المخزون'!$F:$F,'حركة المخزون'!$E:$E,$D427,'حركة المخزون'!$H:$H,N$2)-SUMIFS('حركة المخزون'!$F:$F,'حركة المخزون'!$E:$E,$D427,'حركة المخزون'!$G:$G,N$2))*VLOOKUP($D427,'قاعدة البيانات'!$G:$J,2,0)</f>
        <v>0</v>
      </c>
      <c r="O427" s="28">
        <f>(SUMIFS('حركة المخزون'!$F:$F,'حركة المخزون'!$E:$E,$D427,'حركة المخزون'!$H:$H,N$2)-SUMIFS('حركة المخزون'!$F:$F,'حركة المخزون'!$E:$E,$D427,'حركة المخزون'!$G:$G,N$2))*VLOOKUP($D427,'قاعدة البيانات'!$G:$J,4,0)</f>
        <v>0</v>
      </c>
      <c r="P427" s="28">
        <f>(SUMIFS('حركة المخزون'!$F:$F,'حركة المخزون'!$E:$E,$D427,'حركة المخزون'!$H:$H,P$2)-SUMIFS('حركة المخزون'!$F:$F,'حركة المخزون'!$E:$E,$D427,'حركة المخزون'!$G:$G,P$2))*VLOOKUP($D427,'قاعدة البيانات'!$G:$J,2,0)</f>
        <v>0</v>
      </c>
      <c r="Q427" s="28">
        <f>(SUMIFS('حركة المخزون'!$F:$F,'حركة المخزون'!$E:$E,$D427,'حركة المخزون'!$H:$H,P$2)-SUMIFS('حركة المخزون'!$F:$F,'حركة المخزون'!$E:$E,$D427,'حركة المخزون'!$G:$G,P$2))*VLOOKUP($D427,'قاعدة البيانات'!$G:$J,4,0)</f>
        <v>0</v>
      </c>
      <c r="R427" s="28">
        <f>(SUMIFS('حركة المخزون'!$F:$F,'حركة المخزون'!$E:$E,$D427,'حركة المخزون'!$H:$H,R$2)-SUMIFS('حركة المخزون'!$F:$F,'حركة المخزون'!$E:$E,$D427,'حركة المخزون'!$G:$G,R$2))*VLOOKUP($D427,'قاعدة البيانات'!$G:$J,2,0)</f>
        <v>0</v>
      </c>
      <c r="S427" s="28">
        <f>(SUMIFS('حركة المخزون'!$F:$F,'حركة المخزون'!$E:$E,$D427,'حركة المخزون'!$H:$H,R$2)-SUMIFS('حركة المخزون'!$F:$F,'حركة المخزون'!$E:$E,$D427,'حركة المخزون'!$G:$G,R$2))*VLOOKUP($D427,'قاعدة البيانات'!$G:$J,4,0)</f>
        <v>0</v>
      </c>
      <c r="T427" s="28">
        <f>(SUMIFS('حركة المخزون'!$F:$F,'حركة المخزون'!$E:$E,$D427,'حركة المخزون'!$H:$H,T$2)-SUMIFS('حركة المخزون'!$F:$F,'حركة المخزون'!$E:$E,$D427,'حركة المخزون'!$G:$G,T$2))*VLOOKUP($D427,'قاعدة البيانات'!$G:$J,2,0)</f>
        <v>0</v>
      </c>
      <c r="U427" s="28">
        <f>(SUMIFS('حركة المخزون'!$F:$F,'حركة المخزون'!$E:$E,$D427,'حركة المخزون'!$H:$H,T$2)-SUMIFS('حركة المخزون'!$F:$F,'حركة المخزون'!$E:$E,$D427,'حركة المخزون'!$G:$G,T$2))*VLOOKUP($D427,'قاعدة البيانات'!$G:$J,4,0)</f>
        <v>0</v>
      </c>
      <c r="V427" s="28">
        <f>(SUMIFS('حركة المخزون'!$F:$F,'حركة المخزون'!$E:$E,$D427,'حركة المخزون'!$H:$H,V$2)-SUMIFS('حركة المخزون'!$F:$F,'حركة المخزون'!$E:$E,$D427,'حركة المخزون'!$G:$G,V$2))*VLOOKUP($D427,'قاعدة البيانات'!$G:$J,2,0)</f>
        <v>0</v>
      </c>
      <c r="W427" s="28">
        <f>(SUMIFS('حركة المخزون'!$F:$F,'حركة المخزون'!$E:$E,$D427,'حركة المخزون'!$H:$H,V$2)-SUMIFS('حركة المخزون'!$F:$F,'حركة المخزون'!$E:$E,$D427,'حركة المخزون'!$G:$G,V$2))*VLOOKUP($D427,'قاعدة البيانات'!$G:$J,4,0)</f>
        <v>0</v>
      </c>
      <c r="X427" s="28">
        <f>(SUMIFS('حركة المخزون'!$F:$F,'حركة المخزون'!$E:$E,$D427,'حركة المخزون'!$H:$H,X$2)-SUMIFS('حركة المخزون'!$F:$F,'حركة المخزون'!$E:$E,$D427,'حركة المخزون'!$G:$G,X$2))*VLOOKUP($D427,'قاعدة البيانات'!$G:$J,2,0)</f>
        <v>0</v>
      </c>
      <c r="Y427" s="28">
        <f>(SUMIFS('حركة المخزون'!$F:$F,'حركة المخزون'!$E:$E,$D427,'حركة المخزون'!$H:$H,X$2)-SUMIFS('حركة المخزون'!$F:$F,'حركة المخزون'!$E:$E,$D427,'حركة المخزون'!$G:$G,X$2))*VLOOKUP($D427,'قاعدة البيانات'!$G:$J,4,0)</f>
        <v>0</v>
      </c>
      <c r="Z427" s="28">
        <f>(SUMIFS('حركة المخزون'!$F:$F,'حركة المخزون'!$E:$E,$D427,'حركة المخزون'!$H:$H,Z$2)-SUMIFS('حركة المخزون'!$F:$F,'حركة المخزون'!$E:$E,$D427,'حركة المخزون'!$G:$G,Z$2))*VLOOKUP($D427,'قاعدة البيانات'!$G:$J,2,0)</f>
        <v>0</v>
      </c>
      <c r="AA427" s="28">
        <f>(SUMIFS('حركة المخزون'!$F:$F,'حركة المخزون'!$E:$E,$D427,'حركة المخزون'!$H:$H,Z$2)-SUMIFS('حركة المخزون'!$F:$F,'حركة المخزون'!$E:$E,$D427,'حركة المخزون'!$G:$G,Z$2))*VLOOKUP($D427,'قاعدة البيانات'!$G:$J,4,0)</f>
        <v>0</v>
      </c>
      <c r="AB427" s="28">
        <f>(SUMIFS('حركة المخزون'!$F:$F,'حركة المخزون'!$E:$E,$D427,'حركة المخزون'!$H:$H,AB$2)-SUMIFS('حركة المخزون'!$F:$F,'حركة المخزون'!$E:$E,$D427,'حركة المخزون'!$G:$G,AB$2))*VLOOKUP($D427,'قاعدة البيانات'!$G:$J,2,0)</f>
        <v>0</v>
      </c>
      <c r="AC427" s="28">
        <f>(SUMIFS('حركة المخزون'!$F:$F,'حركة المخزون'!$E:$E,$D427,'حركة المخزون'!$H:$H,AB$2)-SUMIFS('حركة المخزون'!$F:$F,'حركة المخزون'!$E:$E,$D427,'حركة المخزون'!$G:$G,AB$2))*VLOOKUP($D427,'قاعدة البيانات'!$G:$J,4,0)</f>
        <v>0</v>
      </c>
      <c r="AD427" s="28">
        <f>(SUMIFS('حركة المخزون'!$F:$F,'حركة المخزون'!$E:$E,$D427,'حركة المخزون'!$H:$H,AD$2)-SUMIFS('حركة المخزون'!$F:$F,'حركة المخزون'!$E:$E,$D427,'حركة المخزون'!$G:$G,AD$2))*VLOOKUP($D427,'قاعدة البيانات'!$G:$J,2,0)</f>
        <v>0</v>
      </c>
      <c r="AE427" s="28">
        <f>(SUMIFS('حركة المخزون'!$F:$F,'حركة المخزون'!$E:$E,$D427,'حركة المخزون'!$H:$H,AD$2)-SUMIFS('حركة المخزون'!$F:$F,'حركة المخزون'!$E:$E,$D427,'حركة المخزون'!$G:$G,AD$2))*VLOOKUP($D427,'قاعدة البيانات'!$G:$J,4,0)</f>
        <v>0</v>
      </c>
      <c r="AF427" s="28">
        <f>(SUMIFS('حركة المخزون'!$F:$F,'حركة المخزون'!$E:$E,$D427,'حركة المخزون'!$H:$H,AF$2)-SUMIFS('حركة المخزون'!$F:$F,'حركة المخزون'!$E:$E,$D427,'حركة المخزون'!$G:$G,AF$2))*VLOOKUP($D427,'قاعدة البيانات'!$G:$J,2,0)</f>
        <v>0</v>
      </c>
      <c r="AG427" s="28">
        <f>(SUMIFS('حركة المخزون'!$F:$F,'حركة المخزون'!$E:$E,$D427,'حركة المخزون'!$H:$H,AF$2)-SUMIFS('حركة المخزون'!$F:$F,'حركة المخزون'!$E:$E,$D427,'حركة المخزون'!$G:$G,AF$2))*VLOOKUP($D427,'قاعدة البيانات'!$G:$J,4,0)</f>
        <v>0</v>
      </c>
      <c r="AH427" s="28">
        <f>(SUMIFS('حركة المخزون'!$F:$F,'حركة المخزون'!$E:$E,$D427,'حركة المخزون'!$H:$H,AH$2)-SUMIFS('حركة المخزون'!$F:$F,'حركة المخزون'!$E:$E,$D427,'حركة المخزون'!$G:$G,AH$2))*VLOOKUP($D427,'قاعدة البيانات'!$G:$J,2,0)</f>
        <v>0</v>
      </c>
      <c r="AI427" s="28">
        <f>(SUMIFS('حركة المخزون'!$F:$F,'حركة المخزون'!$E:$E,$D427,'حركة المخزون'!$H:$H,AH$2)-SUMIFS('حركة المخزون'!$F:$F,'حركة المخزون'!$E:$E,$D427,'حركة المخزون'!$G:$G,AH$2))*VLOOKUP($D427,'قاعدة البيانات'!$G:$J,4,0)</f>
        <v>0</v>
      </c>
      <c r="AJ427" s="28">
        <f>(SUMIFS('حركة المخزون'!$F:$F,'حركة المخزون'!$E:$E,$D427,'حركة المخزون'!$H:$H,AJ$2)-SUMIFS('حركة المخزون'!$F:$F,'حركة المخزون'!$E:$E,$D427,'حركة المخزون'!$G:$G,AJ$2))*VLOOKUP($D427,'قاعدة البيانات'!$G:$J,2,0)</f>
        <v>0</v>
      </c>
      <c r="AK427" s="28">
        <f>(SUMIFS('حركة المخزون'!$F:$F,'حركة المخزون'!$E:$E,$D427,'حركة المخزون'!$H:$H,AJ$2)-SUMIFS('حركة المخزون'!$F:$F,'حركة المخزون'!$E:$E,$D427,'حركة المخزون'!$G:$G,AJ$2))*VLOOKUP($D427,'قاعدة البيانات'!$G:$J,4,0)</f>
        <v>0</v>
      </c>
      <c r="AL427" s="28">
        <f>(SUMIFS('حركة المخزون'!$F:$F,'حركة المخزون'!$E:$E,$D427,'حركة المخزون'!$H:$H,AL$2)-SUMIFS('حركة المخزون'!$F:$F,'حركة المخزون'!$E:$E,$D427,'حركة المخزون'!$G:$G,AL$2))*VLOOKUP($D427,'قاعدة البيانات'!$G:$J,2,0)</f>
        <v>0</v>
      </c>
      <c r="AM427" s="28">
        <f>(SUMIFS('حركة المخزون'!$F:$F,'حركة المخزون'!$E:$E,$D427,'حركة المخزون'!$H:$H,AL$2)-SUMIFS('حركة المخزون'!$F:$F,'حركة المخزون'!$E:$E,$D427,'حركة المخزون'!$G:$G,AL$2))*VLOOKUP($D427,'قاعدة البيانات'!$G:$J,4,0)</f>
        <v>0</v>
      </c>
      <c r="AN427" s="28">
        <f>(SUMIFS('حركة المخزون'!$F:$F,'حركة المخزون'!$E:$E,$D427,'حركة المخزون'!$H:$H,AN$2)-SUMIFS('حركة المخزون'!$F:$F,'حركة المخزون'!$E:$E,$D427,'حركة المخزون'!$G:$G,AN$2))*VLOOKUP($D427,'قاعدة البيانات'!$G:$J,2,0)</f>
        <v>0</v>
      </c>
      <c r="AO427" s="28">
        <f>(SUMIFS('حركة المخزون'!$F:$F,'حركة المخزون'!$E:$E,$D427,'حركة المخزون'!$H:$H,AN$2)-SUMIFS('حركة المخزون'!$F:$F,'حركة المخزون'!$E:$E,$D427,'حركة المخزون'!$G:$G,AN$2))*VLOOKUP($D427,'قاعدة البيانات'!$G:$J,4,0)</f>
        <v>0</v>
      </c>
      <c r="AP427" s="28">
        <f>(SUMIFS('حركة المخزون'!$F:$F,'حركة المخزون'!$E:$E,$D427,'حركة المخزون'!$H:$H,AP$2)-SUMIFS('حركة المخزون'!$F:$F,'حركة المخزون'!$E:$E,$D427,'حركة المخزون'!$G:$G,AP$2))*VLOOKUP($D427,'قاعدة البيانات'!$G:$J,2,0)</f>
        <v>0</v>
      </c>
      <c r="AQ427" s="28">
        <f>(SUMIFS('حركة المخزون'!$F:$F,'حركة المخزون'!$E:$E,$D427,'حركة المخزون'!$H:$H,AP$2)-SUMIFS('حركة المخزون'!$F:$F,'حركة المخزون'!$E:$E,$D427,'حركة المخزون'!$G:$G,AP$2))*VLOOKUP($D427,'قاعدة البيانات'!$G:$J,4,0)</f>
        <v>0</v>
      </c>
      <c r="AR427" s="28">
        <f>(SUMIFS('حركة المخزون'!$F:$F,'حركة المخزون'!$E:$E,$D427,'حركة المخزون'!$H:$H,AR$2)-SUMIFS('حركة المخزون'!$F:$F,'حركة المخزون'!$E:$E,$D427,'حركة المخزون'!$G:$G,AR$2))*VLOOKUP($D427,'قاعدة البيانات'!$G:$J,2,0)</f>
        <v>0</v>
      </c>
      <c r="AS427" s="28">
        <f>(SUMIFS('حركة المخزون'!$F:$F,'حركة المخزون'!$E:$E,$D427,'حركة المخزون'!$H:$H,AR$2)-SUMIFS('حركة المخزون'!$F:$F,'حركة المخزون'!$E:$E,$D427,'حركة المخزون'!$G:$G,AR$2))*VLOOKUP($D427,'قاعدة البيانات'!$G:$J,4,0)</f>
        <v>0</v>
      </c>
      <c r="AT427" s="28">
        <f>(SUMIFS('حركة المخزون'!$F:$F,'حركة المخزون'!$E:$E,$D427,'حركة المخزون'!$H:$H,AT$2)-SUMIFS('حركة المخزون'!$F:$F,'حركة المخزون'!$E:$E,$D427,'حركة المخزون'!$G:$G,AT$2))*VLOOKUP($D427,'قاعدة البيانات'!$G:$J,2,0)</f>
        <v>0</v>
      </c>
      <c r="AU427" s="28">
        <f>(SUMIFS('حركة المخزون'!$F:$F,'حركة المخزون'!$E:$E,$D427,'حركة المخزون'!$H:$H,AT$2)-SUMIFS('حركة المخزون'!$F:$F,'حركة المخزون'!$E:$E,$D427,'حركة المخزون'!$G:$G,AT$2))*VLOOKUP($D427,'قاعدة البيانات'!$G:$J,4,0)</f>
        <v>0</v>
      </c>
      <c r="AV427" s="28">
        <f>(SUMIFS('حركة المخزون'!$F:$F,'حركة المخزون'!$E:$E,$D427,'حركة المخزون'!$H:$H,AV$2)-SUMIFS('حركة المخزون'!$F:$F,'حركة المخزون'!$E:$E,$D427,'حركة المخزون'!$G:$G,AV$2))*VLOOKUP($D427,'قاعدة البيانات'!$G:$J,2,0)</f>
        <v>0</v>
      </c>
      <c r="AW427" s="28">
        <f>(SUMIFS('حركة المخزون'!$F:$F,'حركة المخزون'!$E:$E,$D427,'حركة المخزون'!$H:$H,AV$2)-SUMIFS('حركة المخزون'!$F:$F,'حركة المخزون'!$E:$E,$D427,'حركة المخزون'!$G:$G,AV$2))*VLOOKUP($D427,'قاعدة البيانات'!$G:$J,4,0)</f>
        <v>0</v>
      </c>
      <c r="AX427" s="28">
        <f>(SUMIFS('حركة المخزون'!$F:$F,'حركة المخزون'!$E:$E,$D427,'حركة المخزون'!$H:$H,AX$2)-SUMIFS('حركة المخزون'!$F:$F,'حركة المخزون'!$E:$E,$D427,'حركة المخزون'!$G:$G,AX$2))*VLOOKUP($D427,'قاعدة البيانات'!$G:$J,2,0)</f>
        <v>0</v>
      </c>
      <c r="AY427" s="28">
        <f>(SUMIFS('حركة المخزون'!$F:$F,'حركة المخزون'!$E:$E,$D427,'حركة المخزون'!$H:$H,AX$2)-SUMIFS('حركة المخزون'!$F:$F,'حركة المخزون'!$E:$E,$D427,'حركة المخزون'!$G:$G,AX$2))*VLOOKUP($D427,'قاعدة البيانات'!$G:$J,4,0)</f>
        <v>0</v>
      </c>
      <c r="AZ427" s="28">
        <f>(SUMIFS('حركة المخزون'!$F:$F,'حركة المخزون'!$E:$E,$D427,'حركة المخزون'!$H:$H,AZ$2)-SUMIFS('حركة المخزون'!$F:$F,'حركة المخزون'!$E:$E,$D427,'حركة المخزون'!$G:$G,AZ$2))*VLOOKUP($D427,'قاعدة البيانات'!$G:$J,2,0)</f>
        <v>0</v>
      </c>
      <c r="BA427" s="28">
        <f>(SUMIFS('حركة المخزون'!$F:$F,'حركة المخزون'!$E:$E,$D427,'حركة المخزون'!$H:$H,AZ$2)-SUMIFS('حركة المخزون'!$F:$F,'حركة المخزون'!$E:$E,$D427,'حركة المخزون'!$G:$G,AZ$2))*VLOOKUP($D427,'قاعدة البيانات'!$G:$J,4,0)</f>
        <v>0</v>
      </c>
      <c r="BB427" s="28">
        <f>(SUMIFS('حركة المخزون'!$F:$F,'حركة المخزون'!$E:$E,$D427,'حركة المخزون'!$H:$H,BB$2)-SUMIFS('حركة المخزون'!$F:$F,'حركة المخزون'!$E:$E,$D427,'حركة المخزون'!$G:$G,BB$2))*VLOOKUP($D427,'قاعدة البيانات'!$G:$J,2,0)</f>
        <v>0</v>
      </c>
      <c r="BC427" s="28">
        <f>(SUMIFS('حركة المخزون'!$F:$F,'حركة المخزون'!$E:$E,$D427,'حركة المخزون'!$H:$H,BB$2)-SUMIFS('حركة المخزون'!$F:$F,'حركة المخزون'!$E:$E,$D427,'حركة المخزون'!$G:$G,BB$2))*VLOOKUP($D427,'قاعدة البيانات'!$G:$J,4,0)</f>
        <v>0</v>
      </c>
      <c r="BD427" s="28">
        <f>(SUMIFS('حركة المخزون'!$F:$F,'حركة المخزون'!$E:$E,$D427,'حركة المخزون'!$H:$H,BD$2)-SUMIFS('حركة المخزون'!$F:$F,'حركة المخزون'!$E:$E,$D427,'حركة المخزون'!$G:$G,BD$2))*VLOOKUP($D427,'قاعدة البيانات'!$G:$J,2,0)</f>
        <v>0</v>
      </c>
      <c r="BE427" s="28">
        <f>(SUMIFS('حركة المخزون'!$F:$F,'حركة المخزون'!$E:$E,$D427,'حركة المخزون'!$H:$H,BD$2)-SUMIFS('حركة المخزون'!$F:$F,'حركة المخزون'!$E:$E,$D427,'حركة المخزون'!$G:$G,BD$2))*VLOOKUP($D427,'قاعدة البيانات'!$G:$J,4,0)</f>
        <v>0</v>
      </c>
      <c r="BF427" s="28">
        <f>(SUMIFS('حركة المخزون'!$F:$F,'حركة المخزون'!$E:$E,$D427,'حركة المخزون'!$H:$H,BF$2)-SUMIFS('حركة المخزون'!$F:$F,'حركة المخزون'!$E:$E,$D427,'حركة المخزون'!$G:$G,BF$2))*VLOOKUP($D427,'قاعدة البيانات'!$G:$J,2,0)</f>
        <v>0</v>
      </c>
      <c r="BG427" s="28">
        <f>(SUMIFS('حركة المخزون'!$F:$F,'حركة المخزون'!$E:$E,$D427,'حركة المخزون'!$H:$H,BF$2)-SUMIFS('حركة المخزون'!$F:$F,'حركة المخزون'!$E:$E,$D427,'حركة المخزون'!$G:$G,BF$2))*VLOOKUP($D427,'قاعدة البيانات'!$G:$J,4,0)</f>
        <v>0</v>
      </c>
      <c r="BH427" s="28">
        <f>(SUMIFS('حركة المخزون'!$F:$F,'حركة المخزون'!$E:$E,$D427,'حركة المخزون'!$H:$H,BH$2)-SUMIFS('حركة المخزون'!$F:$F,'حركة المخزون'!$E:$E,$D427,'حركة المخزون'!$G:$G,BH$2))*VLOOKUP($D427,'قاعدة البيانات'!$G:$J,2,0)</f>
        <v>0</v>
      </c>
      <c r="BI427" s="28">
        <f>(SUMIFS('حركة المخزون'!$F:$F,'حركة المخزون'!$E:$E,$D427,'حركة المخزون'!$H:$H,BH$2)-SUMIFS('حركة المخزون'!$F:$F,'حركة المخزون'!$E:$E,$D427,'حركة المخزون'!$G:$G,BH$2))*VLOOKUP($D427,'قاعدة البيانات'!$G:$J,4,0)</f>
        <v>0</v>
      </c>
    </row>
    <row r="428" spans="2:61" s="15" customFormat="1" ht="24" customHeight="1" x14ac:dyDescent="0.2">
      <c r="B428" s="19">
        <v>425</v>
      </c>
      <c r="C428" s="19"/>
      <c r="D428" s="18" t="str">
        <f>VLOOKUP(C428,'قاعدة البيانات'!F:G,2,0)</f>
        <v/>
      </c>
      <c r="F428" s="28">
        <f>(SUMIFS('حركة المخزون'!$F:$F,'حركة المخزون'!$E:$E,$D428,'حركة المخزون'!$H:$H,F$2)-SUMIFS('حركة المخزون'!$F:$F,'حركة المخزون'!$E:$E,$D428,'حركة المخزون'!$G:$G,F$2))*VLOOKUP($D428,'قاعدة البيانات'!$G:$J,2,0)</f>
        <v>0</v>
      </c>
      <c r="G428" s="28">
        <f>(SUMIFS('حركة المخزون'!$F:$F,'حركة المخزون'!$E:$E,$D428,'حركة المخزون'!$H:$H,F$2)-SUMIFS('حركة المخزون'!$F:$F,'حركة المخزون'!$E:$E,$D428,'حركة المخزون'!$G:$G,F$2))*VLOOKUP($D428,'قاعدة البيانات'!$G:$J,4,0)</f>
        <v>0</v>
      </c>
      <c r="H428" s="28">
        <f>(SUMIFS('حركة المخزون'!$F:$F,'حركة المخزون'!$E:$E,$D428,'حركة المخزون'!$H:$H,H$2)-SUMIFS('حركة المخزون'!$F:$F,'حركة المخزون'!$E:$E,$D428,'حركة المخزون'!$G:$G,H$2))*VLOOKUP($D428,'قاعدة البيانات'!$G:$J,2,0)</f>
        <v>0</v>
      </c>
      <c r="I428" s="28">
        <f>(SUMIFS('حركة المخزون'!$F:$F,'حركة المخزون'!$E:$E,$D428,'حركة المخزون'!$H:$H,H$2)-SUMIFS('حركة المخزون'!$F:$F,'حركة المخزون'!$E:$E,$D428,'حركة المخزون'!$G:$G,H$2))*VLOOKUP($D428,'قاعدة البيانات'!$G:$J,4,0)</f>
        <v>0</v>
      </c>
      <c r="J428" s="28">
        <f>(SUMIFS('حركة المخزون'!$F:$F,'حركة المخزون'!$E:$E,$D428,'حركة المخزون'!$H:$H,J$2)-SUMIFS('حركة المخزون'!$F:$F,'حركة المخزون'!$E:$E,$D428,'حركة المخزون'!$G:$G,J$2))*VLOOKUP($D428,'قاعدة البيانات'!$G:$J,2,0)</f>
        <v>0</v>
      </c>
      <c r="K428" s="28">
        <f>(SUMIFS('حركة المخزون'!$F:$F,'حركة المخزون'!$E:$E,$D428,'حركة المخزون'!$H:$H,J$2)-SUMIFS('حركة المخزون'!$F:$F,'حركة المخزون'!$E:$E,$D428,'حركة المخزون'!$G:$G,J$2))*VLOOKUP($D428,'قاعدة البيانات'!$G:$J,4,0)</f>
        <v>0</v>
      </c>
      <c r="L428" s="28">
        <f>(SUMIFS('حركة المخزون'!$F:$F,'حركة المخزون'!$E:$E,$D428,'حركة المخزون'!$H:$H,L$2)-SUMIFS('حركة المخزون'!$F:$F,'حركة المخزون'!$E:$E,$D428,'حركة المخزون'!$G:$G,L$2))*VLOOKUP($D428,'قاعدة البيانات'!$G:$J,2,0)</f>
        <v>0</v>
      </c>
      <c r="M428" s="28">
        <f>(SUMIFS('حركة المخزون'!$F:$F,'حركة المخزون'!$E:$E,$D428,'حركة المخزون'!$H:$H,L$2)-SUMIFS('حركة المخزون'!$F:$F,'حركة المخزون'!$E:$E,$D428,'حركة المخزون'!$G:$G,L$2))*VLOOKUP($D428,'قاعدة البيانات'!$G:$J,4,0)</f>
        <v>0</v>
      </c>
      <c r="N428" s="28">
        <f>(SUMIFS('حركة المخزون'!$F:$F,'حركة المخزون'!$E:$E,$D428,'حركة المخزون'!$H:$H,N$2)-SUMIFS('حركة المخزون'!$F:$F,'حركة المخزون'!$E:$E,$D428,'حركة المخزون'!$G:$G,N$2))*VLOOKUP($D428,'قاعدة البيانات'!$G:$J,2,0)</f>
        <v>0</v>
      </c>
      <c r="O428" s="28">
        <f>(SUMIFS('حركة المخزون'!$F:$F,'حركة المخزون'!$E:$E,$D428,'حركة المخزون'!$H:$H,N$2)-SUMIFS('حركة المخزون'!$F:$F,'حركة المخزون'!$E:$E,$D428,'حركة المخزون'!$G:$G,N$2))*VLOOKUP($D428,'قاعدة البيانات'!$G:$J,4,0)</f>
        <v>0</v>
      </c>
      <c r="P428" s="28">
        <f>(SUMIFS('حركة المخزون'!$F:$F,'حركة المخزون'!$E:$E,$D428,'حركة المخزون'!$H:$H,P$2)-SUMIFS('حركة المخزون'!$F:$F,'حركة المخزون'!$E:$E,$D428,'حركة المخزون'!$G:$G,P$2))*VLOOKUP($D428,'قاعدة البيانات'!$G:$J,2,0)</f>
        <v>0</v>
      </c>
      <c r="Q428" s="28">
        <f>(SUMIFS('حركة المخزون'!$F:$F,'حركة المخزون'!$E:$E,$D428,'حركة المخزون'!$H:$H,P$2)-SUMIFS('حركة المخزون'!$F:$F,'حركة المخزون'!$E:$E,$D428,'حركة المخزون'!$G:$G,P$2))*VLOOKUP($D428,'قاعدة البيانات'!$G:$J,4,0)</f>
        <v>0</v>
      </c>
      <c r="R428" s="28">
        <f>(SUMIFS('حركة المخزون'!$F:$F,'حركة المخزون'!$E:$E,$D428,'حركة المخزون'!$H:$H,R$2)-SUMIFS('حركة المخزون'!$F:$F,'حركة المخزون'!$E:$E,$D428,'حركة المخزون'!$G:$G,R$2))*VLOOKUP($D428,'قاعدة البيانات'!$G:$J,2,0)</f>
        <v>0</v>
      </c>
      <c r="S428" s="28">
        <f>(SUMIFS('حركة المخزون'!$F:$F,'حركة المخزون'!$E:$E,$D428,'حركة المخزون'!$H:$H,R$2)-SUMIFS('حركة المخزون'!$F:$F,'حركة المخزون'!$E:$E,$D428,'حركة المخزون'!$G:$G,R$2))*VLOOKUP($D428,'قاعدة البيانات'!$G:$J,4,0)</f>
        <v>0</v>
      </c>
      <c r="T428" s="28">
        <f>(SUMIFS('حركة المخزون'!$F:$F,'حركة المخزون'!$E:$E,$D428,'حركة المخزون'!$H:$H,T$2)-SUMIFS('حركة المخزون'!$F:$F,'حركة المخزون'!$E:$E,$D428,'حركة المخزون'!$G:$G,T$2))*VLOOKUP($D428,'قاعدة البيانات'!$G:$J,2,0)</f>
        <v>0</v>
      </c>
      <c r="U428" s="28">
        <f>(SUMIFS('حركة المخزون'!$F:$F,'حركة المخزون'!$E:$E,$D428,'حركة المخزون'!$H:$H,T$2)-SUMIFS('حركة المخزون'!$F:$F,'حركة المخزون'!$E:$E,$D428,'حركة المخزون'!$G:$G,T$2))*VLOOKUP($D428,'قاعدة البيانات'!$G:$J,4,0)</f>
        <v>0</v>
      </c>
      <c r="V428" s="28">
        <f>(SUMIFS('حركة المخزون'!$F:$F,'حركة المخزون'!$E:$E,$D428,'حركة المخزون'!$H:$H,V$2)-SUMIFS('حركة المخزون'!$F:$F,'حركة المخزون'!$E:$E,$D428,'حركة المخزون'!$G:$G,V$2))*VLOOKUP($D428,'قاعدة البيانات'!$G:$J,2,0)</f>
        <v>0</v>
      </c>
      <c r="W428" s="28">
        <f>(SUMIFS('حركة المخزون'!$F:$F,'حركة المخزون'!$E:$E,$D428,'حركة المخزون'!$H:$H,V$2)-SUMIFS('حركة المخزون'!$F:$F,'حركة المخزون'!$E:$E,$D428,'حركة المخزون'!$G:$G,V$2))*VLOOKUP($D428,'قاعدة البيانات'!$G:$J,4,0)</f>
        <v>0</v>
      </c>
      <c r="X428" s="28">
        <f>(SUMIFS('حركة المخزون'!$F:$F,'حركة المخزون'!$E:$E,$D428,'حركة المخزون'!$H:$H,X$2)-SUMIFS('حركة المخزون'!$F:$F,'حركة المخزون'!$E:$E,$D428,'حركة المخزون'!$G:$G,X$2))*VLOOKUP($D428,'قاعدة البيانات'!$G:$J,2,0)</f>
        <v>0</v>
      </c>
      <c r="Y428" s="28">
        <f>(SUMIFS('حركة المخزون'!$F:$F,'حركة المخزون'!$E:$E,$D428,'حركة المخزون'!$H:$H,X$2)-SUMIFS('حركة المخزون'!$F:$F,'حركة المخزون'!$E:$E,$D428,'حركة المخزون'!$G:$G,X$2))*VLOOKUP($D428,'قاعدة البيانات'!$G:$J,4,0)</f>
        <v>0</v>
      </c>
      <c r="Z428" s="28">
        <f>(SUMIFS('حركة المخزون'!$F:$F,'حركة المخزون'!$E:$E,$D428,'حركة المخزون'!$H:$H,Z$2)-SUMIFS('حركة المخزون'!$F:$F,'حركة المخزون'!$E:$E,$D428,'حركة المخزون'!$G:$G,Z$2))*VLOOKUP($D428,'قاعدة البيانات'!$G:$J,2,0)</f>
        <v>0</v>
      </c>
      <c r="AA428" s="28">
        <f>(SUMIFS('حركة المخزون'!$F:$F,'حركة المخزون'!$E:$E,$D428,'حركة المخزون'!$H:$H,Z$2)-SUMIFS('حركة المخزون'!$F:$F,'حركة المخزون'!$E:$E,$D428,'حركة المخزون'!$G:$G,Z$2))*VLOOKUP($D428,'قاعدة البيانات'!$G:$J,4,0)</f>
        <v>0</v>
      </c>
      <c r="AB428" s="28">
        <f>(SUMIFS('حركة المخزون'!$F:$F,'حركة المخزون'!$E:$E,$D428,'حركة المخزون'!$H:$H,AB$2)-SUMIFS('حركة المخزون'!$F:$F,'حركة المخزون'!$E:$E,$D428,'حركة المخزون'!$G:$G,AB$2))*VLOOKUP($D428,'قاعدة البيانات'!$G:$J,2,0)</f>
        <v>0</v>
      </c>
      <c r="AC428" s="28">
        <f>(SUMIFS('حركة المخزون'!$F:$F,'حركة المخزون'!$E:$E,$D428,'حركة المخزون'!$H:$H,AB$2)-SUMIFS('حركة المخزون'!$F:$F,'حركة المخزون'!$E:$E,$D428,'حركة المخزون'!$G:$G,AB$2))*VLOOKUP($D428,'قاعدة البيانات'!$G:$J,4,0)</f>
        <v>0</v>
      </c>
      <c r="AD428" s="28">
        <f>(SUMIFS('حركة المخزون'!$F:$F,'حركة المخزون'!$E:$E,$D428,'حركة المخزون'!$H:$H,AD$2)-SUMIFS('حركة المخزون'!$F:$F,'حركة المخزون'!$E:$E,$D428,'حركة المخزون'!$G:$G,AD$2))*VLOOKUP($D428,'قاعدة البيانات'!$G:$J,2,0)</f>
        <v>0</v>
      </c>
      <c r="AE428" s="28">
        <f>(SUMIFS('حركة المخزون'!$F:$F,'حركة المخزون'!$E:$E,$D428,'حركة المخزون'!$H:$H,AD$2)-SUMIFS('حركة المخزون'!$F:$F,'حركة المخزون'!$E:$E,$D428,'حركة المخزون'!$G:$G,AD$2))*VLOOKUP($D428,'قاعدة البيانات'!$G:$J,4,0)</f>
        <v>0</v>
      </c>
      <c r="AF428" s="28">
        <f>(SUMIFS('حركة المخزون'!$F:$F,'حركة المخزون'!$E:$E,$D428,'حركة المخزون'!$H:$H,AF$2)-SUMIFS('حركة المخزون'!$F:$F,'حركة المخزون'!$E:$E,$D428,'حركة المخزون'!$G:$G,AF$2))*VLOOKUP($D428,'قاعدة البيانات'!$G:$J,2,0)</f>
        <v>0</v>
      </c>
      <c r="AG428" s="28">
        <f>(SUMIFS('حركة المخزون'!$F:$F,'حركة المخزون'!$E:$E,$D428,'حركة المخزون'!$H:$H,AF$2)-SUMIFS('حركة المخزون'!$F:$F,'حركة المخزون'!$E:$E,$D428,'حركة المخزون'!$G:$G,AF$2))*VLOOKUP($D428,'قاعدة البيانات'!$G:$J,4,0)</f>
        <v>0</v>
      </c>
      <c r="AH428" s="28">
        <f>(SUMIFS('حركة المخزون'!$F:$F,'حركة المخزون'!$E:$E,$D428,'حركة المخزون'!$H:$H,AH$2)-SUMIFS('حركة المخزون'!$F:$F,'حركة المخزون'!$E:$E,$D428,'حركة المخزون'!$G:$G,AH$2))*VLOOKUP($D428,'قاعدة البيانات'!$G:$J,2,0)</f>
        <v>0</v>
      </c>
      <c r="AI428" s="28">
        <f>(SUMIFS('حركة المخزون'!$F:$F,'حركة المخزون'!$E:$E,$D428,'حركة المخزون'!$H:$H,AH$2)-SUMIFS('حركة المخزون'!$F:$F,'حركة المخزون'!$E:$E,$D428,'حركة المخزون'!$G:$G,AH$2))*VLOOKUP($D428,'قاعدة البيانات'!$G:$J,4,0)</f>
        <v>0</v>
      </c>
      <c r="AJ428" s="28">
        <f>(SUMIFS('حركة المخزون'!$F:$F,'حركة المخزون'!$E:$E,$D428,'حركة المخزون'!$H:$H,AJ$2)-SUMIFS('حركة المخزون'!$F:$F,'حركة المخزون'!$E:$E,$D428,'حركة المخزون'!$G:$G,AJ$2))*VLOOKUP($D428,'قاعدة البيانات'!$G:$J,2,0)</f>
        <v>0</v>
      </c>
      <c r="AK428" s="28">
        <f>(SUMIFS('حركة المخزون'!$F:$F,'حركة المخزون'!$E:$E,$D428,'حركة المخزون'!$H:$H,AJ$2)-SUMIFS('حركة المخزون'!$F:$F,'حركة المخزون'!$E:$E,$D428,'حركة المخزون'!$G:$G,AJ$2))*VLOOKUP($D428,'قاعدة البيانات'!$G:$J,4,0)</f>
        <v>0</v>
      </c>
      <c r="AL428" s="28">
        <f>(SUMIFS('حركة المخزون'!$F:$F,'حركة المخزون'!$E:$E,$D428,'حركة المخزون'!$H:$H,AL$2)-SUMIFS('حركة المخزون'!$F:$F,'حركة المخزون'!$E:$E,$D428,'حركة المخزون'!$G:$G,AL$2))*VLOOKUP($D428,'قاعدة البيانات'!$G:$J,2,0)</f>
        <v>0</v>
      </c>
      <c r="AM428" s="28">
        <f>(SUMIFS('حركة المخزون'!$F:$F,'حركة المخزون'!$E:$E,$D428,'حركة المخزون'!$H:$H,AL$2)-SUMIFS('حركة المخزون'!$F:$F,'حركة المخزون'!$E:$E,$D428,'حركة المخزون'!$G:$G,AL$2))*VLOOKUP($D428,'قاعدة البيانات'!$G:$J,4,0)</f>
        <v>0</v>
      </c>
      <c r="AN428" s="28">
        <f>(SUMIFS('حركة المخزون'!$F:$F,'حركة المخزون'!$E:$E,$D428,'حركة المخزون'!$H:$H,AN$2)-SUMIFS('حركة المخزون'!$F:$F,'حركة المخزون'!$E:$E,$D428,'حركة المخزون'!$G:$G,AN$2))*VLOOKUP($D428,'قاعدة البيانات'!$G:$J,2,0)</f>
        <v>0</v>
      </c>
      <c r="AO428" s="28">
        <f>(SUMIFS('حركة المخزون'!$F:$F,'حركة المخزون'!$E:$E,$D428,'حركة المخزون'!$H:$H,AN$2)-SUMIFS('حركة المخزون'!$F:$F,'حركة المخزون'!$E:$E,$D428,'حركة المخزون'!$G:$G,AN$2))*VLOOKUP($D428,'قاعدة البيانات'!$G:$J,4,0)</f>
        <v>0</v>
      </c>
      <c r="AP428" s="28">
        <f>(SUMIFS('حركة المخزون'!$F:$F,'حركة المخزون'!$E:$E,$D428,'حركة المخزون'!$H:$H,AP$2)-SUMIFS('حركة المخزون'!$F:$F,'حركة المخزون'!$E:$E,$D428,'حركة المخزون'!$G:$G,AP$2))*VLOOKUP($D428,'قاعدة البيانات'!$G:$J,2,0)</f>
        <v>0</v>
      </c>
      <c r="AQ428" s="28">
        <f>(SUMIFS('حركة المخزون'!$F:$F,'حركة المخزون'!$E:$E,$D428,'حركة المخزون'!$H:$H,AP$2)-SUMIFS('حركة المخزون'!$F:$F,'حركة المخزون'!$E:$E,$D428,'حركة المخزون'!$G:$G,AP$2))*VLOOKUP($D428,'قاعدة البيانات'!$G:$J,4,0)</f>
        <v>0</v>
      </c>
      <c r="AR428" s="28">
        <f>(SUMIFS('حركة المخزون'!$F:$F,'حركة المخزون'!$E:$E,$D428,'حركة المخزون'!$H:$H,AR$2)-SUMIFS('حركة المخزون'!$F:$F,'حركة المخزون'!$E:$E,$D428,'حركة المخزون'!$G:$G,AR$2))*VLOOKUP($D428,'قاعدة البيانات'!$G:$J,2,0)</f>
        <v>0</v>
      </c>
      <c r="AS428" s="28">
        <f>(SUMIFS('حركة المخزون'!$F:$F,'حركة المخزون'!$E:$E,$D428,'حركة المخزون'!$H:$H,AR$2)-SUMIFS('حركة المخزون'!$F:$F,'حركة المخزون'!$E:$E,$D428,'حركة المخزون'!$G:$G,AR$2))*VLOOKUP($D428,'قاعدة البيانات'!$G:$J,4,0)</f>
        <v>0</v>
      </c>
      <c r="AT428" s="28">
        <f>(SUMIFS('حركة المخزون'!$F:$F,'حركة المخزون'!$E:$E,$D428,'حركة المخزون'!$H:$H,AT$2)-SUMIFS('حركة المخزون'!$F:$F,'حركة المخزون'!$E:$E,$D428,'حركة المخزون'!$G:$G,AT$2))*VLOOKUP($D428,'قاعدة البيانات'!$G:$J,2,0)</f>
        <v>0</v>
      </c>
      <c r="AU428" s="28">
        <f>(SUMIFS('حركة المخزون'!$F:$F,'حركة المخزون'!$E:$E,$D428,'حركة المخزون'!$H:$H,AT$2)-SUMIFS('حركة المخزون'!$F:$F,'حركة المخزون'!$E:$E,$D428,'حركة المخزون'!$G:$G,AT$2))*VLOOKUP($D428,'قاعدة البيانات'!$G:$J,4,0)</f>
        <v>0</v>
      </c>
      <c r="AV428" s="28">
        <f>(SUMIFS('حركة المخزون'!$F:$F,'حركة المخزون'!$E:$E,$D428,'حركة المخزون'!$H:$H,AV$2)-SUMIFS('حركة المخزون'!$F:$F,'حركة المخزون'!$E:$E,$D428,'حركة المخزون'!$G:$G,AV$2))*VLOOKUP($D428,'قاعدة البيانات'!$G:$J,2,0)</f>
        <v>0</v>
      </c>
      <c r="AW428" s="28">
        <f>(SUMIFS('حركة المخزون'!$F:$F,'حركة المخزون'!$E:$E,$D428,'حركة المخزون'!$H:$H,AV$2)-SUMIFS('حركة المخزون'!$F:$F,'حركة المخزون'!$E:$E,$D428,'حركة المخزون'!$G:$G,AV$2))*VLOOKUP($D428,'قاعدة البيانات'!$G:$J,4,0)</f>
        <v>0</v>
      </c>
      <c r="AX428" s="28">
        <f>(SUMIFS('حركة المخزون'!$F:$F,'حركة المخزون'!$E:$E,$D428,'حركة المخزون'!$H:$H,AX$2)-SUMIFS('حركة المخزون'!$F:$F,'حركة المخزون'!$E:$E,$D428,'حركة المخزون'!$G:$G,AX$2))*VLOOKUP($D428,'قاعدة البيانات'!$G:$J,2,0)</f>
        <v>0</v>
      </c>
      <c r="AY428" s="28">
        <f>(SUMIFS('حركة المخزون'!$F:$F,'حركة المخزون'!$E:$E,$D428,'حركة المخزون'!$H:$H,AX$2)-SUMIFS('حركة المخزون'!$F:$F,'حركة المخزون'!$E:$E,$D428,'حركة المخزون'!$G:$G,AX$2))*VLOOKUP($D428,'قاعدة البيانات'!$G:$J,4,0)</f>
        <v>0</v>
      </c>
      <c r="AZ428" s="28">
        <f>(SUMIFS('حركة المخزون'!$F:$F,'حركة المخزون'!$E:$E,$D428,'حركة المخزون'!$H:$H,AZ$2)-SUMIFS('حركة المخزون'!$F:$F,'حركة المخزون'!$E:$E,$D428,'حركة المخزون'!$G:$G,AZ$2))*VLOOKUP($D428,'قاعدة البيانات'!$G:$J,2,0)</f>
        <v>0</v>
      </c>
      <c r="BA428" s="28">
        <f>(SUMIFS('حركة المخزون'!$F:$F,'حركة المخزون'!$E:$E,$D428,'حركة المخزون'!$H:$H,AZ$2)-SUMIFS('حركة المخزون'!$F:$F,'حركة المخزون'!$E:$E,$D428,'حركة المخزون'!$G:$G,AZ$2))*VLOOKUP($D428,'قاعدة البيانات'!$G:$J,4,0)</f>
        <v>0</v>
      </c>
      <c r="BB428" s="28">
        <f>(SUMIFS('حركة المخزون'!$F:$F,'حركة المخزون'!$E:$E,$D428,'حركة المخزون'!$H:$H,BB$2)-SUMIFS('حركة المخزون'!$F:$F,'حركة المخزون'!$E:$E,$D428,'حركة المخزون'!$G:$G,BB$2))*VLOOKUP($D428,'قاعدة البيانات'!$G:$J,2,0)</f>
        <v>0</v>
      </c>
      <c r="BC428" s="28">
        <f>(SUMIFS('حركة المخزون'!$F:$F,'حركة المخزون'!$E:$E,$D428,'حركة المخزون'!$H:$H,BB$2)-SUMIFS('حركة المخزون'!$F:$F,'حركة المخزون'!$E:$E,$D428,'حركة المخزون'!$G:$G,BB$2))*VLOOKUP($D428,'قاعدة البيانات'!$G:$J,4,0)</f>
        <v>0</v>
      </c>
      <c r="BD428" s="28">
        <f>(SUMIFS('حركة المخزون'!$F:$F,'حركة المخزون'!$E:$E,$D428,'حركة المخزون'!$H:$H,BD$2)-SUMIFS('حركة المخزون'!$F:$F,'حركة المخزون'!$E:$E,$D428,'حركة المخزون'!$G:$G,BD$2))*VLOOKUP($D428,'قاعدة البيانات'!$G:$J,2,0)</f>
        <v>0</v>
      </c>
      <c r="BE428" s="28">
        <f>(SUMIFS('حركة المخزون'!$F:$F,'حركة المخزون'!$E:$E,$D428,'حركة المخزون'!$H:$H,BD$2)-SUMIFS('حركة المخزون'!$F:$F,'حركة المخزون'!$E:$E,$D428,'حركة المخزون'!$G:$G,BD$2))*VLOOKUP($D428,'قاعدة البيانات'!$G:$J,4,0)</f>
        <v>0</v>
      </c>
      <c r="BF428" s="28">
        <f>(SUMIFS('حركة المخزون'!$F:$F,'حركة المخزون'!$E:$E,$D428,'حركة المخزون'!$H:$H,BF$2)-SUMIFS('حركة المخزون'!$F:$F,'حركة المخزون'!$E:$E,$D428,'حركة المخزون'!$G:$G,BF$2))*VLOOKUP($D428,'قاعدة البيانات'!$G:$J,2,0)</f>
        <v>0</v>
      </c>
      <c r="BG428" s="28">
        <f>(SUMIFS('حركة المخزون'!$F:$F,'حركة المخزون'!$E:$E,$D428,'حركة المخزون'!$H:$H,BF$2)-SUMIFS('حركة المخزون'!$F:$F,'حركة المخزون'!$E:$E,$D428,'حركة المخزون'!$G:$G,BF$2))*VLOOKUP($D428,'قاعدة البيانات'!$G:$J,4,0)</f>
        <v>0</v>
      </c>
      <c r="BH428" s="28">
        <f>(SUMIFS('حركة المخزون'!$F:$F,'حركة المخزون'!$E:$E,$D428,'حركة المخزون'!$H:$H,BH$2)-SUMIFS('حركة المخزون'!$F:$F,'حركة المخزون'!$E:$E,$D428,'حركة المخزون'!$G:$G,BH$2))*VLOOKUP($D428,'قاعدة البيانات'!$G:$J,2,0)</f>
        <v>0</v>
      </c>
      <c r="BI428" s="28">
        <f>(SUMIFS('حركة المخزون'!$F:$F,'حركة المخزون'!$E:$E,$D428,'حركة المخزون'!$H:$H,BH$2)-SUMIFS('حركة المخزون'!$F:$F,'حركة المخزون'!$E:$E,$D428,'حركة المخزون'!$G:$G,BH$2))*VLOOKUP($D428,'قاعدة البيانات'!$G:$J,4,0)</f>
        <v>0</v>
      </c>
    </row>
    <row r="429" spans="2:61" s="15" customFormat="1" ht="24" customHeight="1" x14ac:dyDescent="0.2">
      <c r="B429" s="18">
        <v>426</v>
      </c>
      <c r="C429" s="19"/>
      <c r="D429" s="18" t="str">
        <f>VLOOKUP(C429,'قاعدة البيانات'!F:G,2,0)</f>
        <v/>
      </c>
      <c r="F429" s="28">
        <f>(SUMIFS('حركة المخزون'!$F:$F,'حركة المخزون'!$E:$E,$D429,'حركة المخزون'!$H:$H,F$2)-SUMIFS('حركة المخزون'!$F:$F,'حركة المخزون'!$E:$E,$D429,'حركة المخزون'!$G:$G,F$2))*VLOOKUP($D429,'قاعدة البيانات'!$G:$J,2,0)</f>
        <v>0</v>
      </c>
      <c r="G429" s="28">
        <f>(SUMIFS('حركة المخزون'!$F:$F,'حركة المخزون'!$E:$E,$D429,'حركة المخزون'!$H:$H,F$2)-SUMIFS('حركة المخزون'!$F:$F,'حركة المخزون'!$E:$E,$D429,'حركة المخزون'!$G:$G,F$2))*VLOOKUP($D429,'قاعدة البيانات'!$G:$J,4,0)</f>
        <v>0</v>
      </c>
      <c r="H429" s="28">
        <f>(SUMIFS('حركة المخزون'!$F:$F,'حركة المخزون'!$E:$E,$D429,'حركة المخزون'!$H:$H,H$2)-SUMIFS('حركة المخزون'!$F:$F,'حركة المخزون'!$E:$E,$D429,'حركة المخزون'!$G:$G,H$2))*VLOOKUP($D429,'قاعدة البيانات'!$G:$J,2,0)</f>
        <v>0</v>
      </c>
      <c r="I429" s="28">
        <f>(SUMIFS('حركة المخزون'!$F:$F,'حركة المخزون'!$E:$E,$D429,'حركة المخزون'!$H:$H,H$2)-SUMIFS('حركة المخزون'!$F:$F,'حركة المخزون'!$E:$E,$D429,'حركة المخزون'!$G:$G,H$2))*VLOOKUP($D429,'قاعدة البيانات'!$G:$J,4,0)</f>
        <v>0</v>
      </c>
      <c r="J429" s="28">
        <f>(SUMIFS('حركة المخزون'!$F:$F,'حركة المخزون'!$E:$E,$D429,'حركة المخزون'!$H:$H,J$2)-SUMIFS('حركة المخزون'!$F:$F,'حركة المخزون'!$E:$E,$D429,'حركة المخزون'!$G:$G,J$2))*VLOOKUP($D429,'قاعدة البيانات'!$G:$J,2,0)</f>
        <v>0</v>
      </c>
      <c r="K429" s="28">
        <f>(SUMIFS('حركة المخزون'!$F:$F,'حركة المخزون'!$E:$E,$D429,'حركة المخزون'!$H:$H,J$2)-SUMIFS('حركة المخزون'!$F:$F,'حركة المخزون'!$E:$E,$D429,'حركة المخزون'!$G:$G,J$2))*VLOOKUP($D429,'قاعدة البيانات'!$G:$J,4,0)</f>
        <v>0</v>
      </c>
      <c r="L429" s="28">
        <f>(SUMIFS('حركة المخزون'!$F:$F,'حركة المخزون'!$E:$E,$D429,'حركة المخزون'!$H:$H,L$2)-SUMIFS('حركة المخزون'!$F:$F,'حركة المخزون'!$E:$E,$D429,'حركة المخزون'!$G:$G,L$2))*VLOOKUP($D429,'قاعدة البيانات'!$G:$J,2,0)</f>
        <v>0</v>
      </c>
      <c r="M429" s="28">
        <f>(SUMIFS('حركة المخزون'!$F:$F,'حركة المخزون'!$E:$E,$D429,'حركة المخزون'!$H:$H,L$2)-SUMIFS('حركة المخزون'!$F:$F,'حركة المخزون'!$E:$E,$D429,'حركة المخزون'!$G:$G,L$2))*VLOOKUP($D429,'قاعدة البيانات'!$G:$J,4,0)</f>
        <v>0</v>
      </c>
      <c r="N429" s="28">
        <f>(SUMIFS('حركة المخزون'!$F:$F,'حركة المخزون'!$E:$E,$D429,'حركة المخزون'!$H:$H,N$2)-SUMIFS('حركة المخزون'!$F:$F,'حركة المخزون'!$E:$E,$D429,'حركة المخزون'!$G:$G,N$2))*VLOOKUP($D429,'قاعدة البيانات'!$G:$J,2,0)</f>
        <v>0</v>
      </c>
      <c r="O429" s="28">
        <f>(SUMIFS('حركة المخزون'!$F:$F,'حركة المخزون'!$E:$E,$D429,'حركة المخزون'!$H:$H,N$2)-SUMIFS('حركة المخزون'!$F:$F,'حركة المخزون'!$E:$E,$D429,'حركة المخزون'!$G:$G,N$2))*VLOOKUP($D429,'قاعدة البيانات'!$G:$J,4,0)</f>
        <v>0</v>
      </c>
      <c r="P429" s="28">
        <f>(SUMIFS('حركة المخزون'!$F:$F,'حركة المخزون'!$E:$E,$D429,'حركة المخزون'!$H:$H,P$2)-SUMIFS('حركة المخزون'!$F:$F,'حركة المخزون'!$E:$E,$D429,'حركة المخزون'!$G:$G,P$2))*VLOOKUP($D429,'قاعدة البيانات'!$G:$J,2,0)</f>
        <v>0</v>
      </c>
      <c r="Q429" s="28">
        <f>(SUMIFS('حركة المخزون'!$F:$F,'حركة المخزون'!$E:$E,$D429,'حركة المخزون'!$H:$H,P$2)-SUMIFS('حركة المخزون'!$F:$F,'حركة المخزون'!$E:$E,$D429,'حركة المخزون'!$G:$G,P$2))*VLOOKUP($D429,'قاعدة البيانات'!$G:$J,4,0)</f>
        <v>0</v>
      </c>
      <c r="R429" s="28">
        <f>(SUMIFS('حركة المخزون'!$F:$F,'حركة المخزون'!$E:$E,$D429,'حركة المخزون'!$H:$H,R$2)-SUMIFS('حركة المخزون'!$F:$F,'حركة المخزون'!$E:$E,$D429,'حركة المخزون'!$G:$G,R$2))*VLOOKUP($D429,'قاعدة البيانات'!$G:$J,2,0)</f>
        <v>0</v>
      </c>
      <c r="S429" s="28">
        <f>(SUMIFS('حركة المخزون'!$F:$F,'حركة المخزون'!$E:$E,$D429,'حركة المخزون'!$H:$H,R$2)-SUMIFS('حركة المخزون'!$F:$F,'حركة المخزون'!$E:$E,$D429,'حركة المخزون'!$G:$G,R$2))*VLOOKUP($D429,'قاعدة البيانات'!$G:$J,4,0)</f>
        <v>0</v>
      </c>
      <c r="T429" s="28">
        <f>(SUMIFS('حركة المخزون'!$F:$F,'حركة المخزون'!$E:$E,$D429,'حركة المخزون'!$H:$H,T$2)-SUMIFS('حركة المخزون'!$F:$F,'حركة المخزون'!$E:$E,$D429,'حركة المخزون'!$G:$G,T$2))*VLOOKUP($D429,'قاعدة البيانات'!$G:$J,2,0)</f>
        <v>0</v>
      </c>
      <c r="U429" s="28">
        <f>(SUMIFS('حركة المخزون'!$F:$F,'حركة المخزون'!$E:$E,$D429,'حركة المخزون'!$H:$H,T$2)-SUMIFS('حركة المخزون'!$F:$F,'حركة المخزون'!$E:$E,$D429,'حركة المخزون'!$G:$G,T$2))*VLOOKUP($D429,'قاعدة البيانات'!$G:$J,4,0)</f>
        <v>0</v>
      </c>
      <c r="V429" s="28">
        <f>(SUMIFS('حركة المخزون'!$F:$F,'حركة المخزون'!$E:$E,$D429,'حركة المخزون'!$H:$H,V$2)-SUMIFS('حركة المخزون'!$F:$F,'حركة المخزون'!$E:$E,$D429,'حركة المخزون'!$G:$G,V$2))*VLOOKUP($D429,'قاعدة البيانات'!$G:$J,2,0)</f>
        <v>0</v>
      </c>
      <c r="W429" s="28">
        <f>(SUMIFS('حركة المخزون'!$F:$F,'حركة المخزون'!$E:$E,$D429,'حركة المخزون'!$H:$H,V$2)-SUMIFS('حركة المخزون'!$F:$F,'حركة المخزون'!$E:$E,$D429,'حركة المخزون'!$G:$G,V$2))*VLOOKUP($D429,'قاعدة البيانات'!$G:$J,4,0)</f>
        <v>0</v>
      </c>
      <c r="X429" s="28">
        <f>(SUMIFS('حركة المخزون'!$F:$F,'حركة المخزون'!$E:$E,$D429,'حركة المخزون'!$H:$H,X$2)-SUMIFS('حركة المخزون'!$F:$F,'حركة المخزون'!$E:$E,$D429,'حركة المخزون'!$G:$G,X$2))*VLOOKUP($D429,'قاعدة البيانات'!$G:$J,2,0)</f>
        <v>0</v>
      </c>
      <c r="Y429" s="28">
        <f>(SUMIFS('حركة المخزون'!$F:$F,'حركة المخزون'!$E:$E,$D429,'حركة المخزون'!$H:$H,X$2)-SUMIFS('حركة المخزون'!$F:$F,'حركة المخزون'!$E:$E,$D429,'حركة المخزون'!$G:$G,X$2))*VLOOKUP($D429,'قاعدة البيانات'!$G:$J,4,0)</f>
        <v>0</v>
      </c>
      <c r="Z429" s="28">
        <f>(SUMIFS('حركة المخزون'!$F:$F,'حركة المخزون'!$E:$E,$D429,'حركة المخزون'!$H:$H,Z$2)-SUMIFS('حركة المخزون'!$F:$F,'حركة المخزون'!$E:$E,$D429,'حركة المخزون'!$G:$G,Z$2))*VLOOKUP($D429,'قاعدة البيانات'!$G:$J,2,0)</f>
        <v>0</v>
      </c>
      <c r="AA429" s="28">
        <f>(SUMIFS('حركة المخزون'!$F:$F,'حركة المخزون'!$E:$E,$D429,'حركة المخزون'!$H:$H,Z$2)-SUMIFS('حركة المخزون'!$F:$F,'حركة المخزون'!$E:$E,$D429,'حركة المخزون'!$G:$G,Z$2))*VLOOKUP($D429,'قاعدة البيانات'!$G:$J,4,0)</f>
        <v>0</v>
      </c>
      <c r="AB429" s="28">
        <f>(SUMIFS('حركة المخزون'!$F:$F,'حركة المخزون'!$E:$E,$D429,'حركة المخزون'!$H:$H,AB$2)-SUMIFS('حركة المخزون'!$F:$F,'حركة المخزون'!$E:$E,$D429,'حركة المخزون'!$G:$G,AB$2))*VLOOKUP($D429,'قاعدة البيانات'!$G:$J,2,0)</f>
        <v>0</v>
      </c>
      <c r="AC429" s="28">
        <f>(SUMIFS('حركة المخزون'!$F:$F,'حركة المخزون'!$E:$E,$D429,'حركة المخزون'!$H:$H,AB$2)-SUMIFS('حركة المخزون'!$F:$F,'حركة المخزون'!$E:$E,$D429,'حركة المخزون'!$G:$G,AB$2))*VLOOKUP($D429,'قاعدة البيانات'!$G:$J,4,0)</f>
        <v>0</v>
      </c>
      <c r="AD429" s="28">
        <f>(SUMIFS('حركة المخزون'!$F:$F,'حركة المخزون'!$E:$E,$D429,'حركة المخزون'!$H:$H,AD$2)-SUMIFS('حركة المخزون'!$F:$F,'حركة المخزون'!$E:$E,$D429,'حركة المخزون'!$G:$G,AD$2))*VLOOKUP($D429,'قاعدة البيانات'!$G:$J,2,0)</f>
        <v>0</v>
      </c>
      <c r="AE429" s="28">
        <f>(SUMIFS('حركة المخزون'!$F:$F,'حركة المخزون'!$E:$E,$D429,'حركة المخزون'!$H:$H,AD$2)-SUMIFS('حركة المخزون'!$F:$F,'حركة المخزون'!$E:$E,$D429,'حركة المخزون'!$G:$G,AD$2))*VLOOKUP($D429,'قاعدة البيانات'!$G:$J,4,0)</f>
        <v>0</v>
      </c>
      <c r="AF429" s="28">
        <f>(SUMIFS('حركة المخزون'!$F:$F,'حركة المخزون'!$E:$E,$D429,'حركة المخزون'!$H:$H,AF$2)-SUMIFS('حركة المخزون'!$F:$F,'حركة المخزون'!$E:$E,$D429,'حركة المخزون'!$G:$G,AF$2))*VLOOKUP($D429,'قاعدة البيانات'!$G:$J,2,0)</f>
        <v>0</v>
      </c>
      <c r="AG429" s="28">
        <f>(SUMIFS('حركة المخزون'!$F:$F,'حركة المخزون'!$E:$E,$D429,'حركة المخزون'!$H:$H,AF$2)-SUMIFS('حركة المخزون'!$F:$F,'حركة المخزون'!$E:$E,$D429,'حركة المخزون'!$G:$G,AF$2))*VLOOKUP($D429,'قاعدة البيانات'!$G:$J,4,0)</f>
        <v>0</v>
      </c>
      <c r="AH429" s="28">
        <f>(SUMIFS('حركة المخزون'!$F:$F,'حركة المخزون'!$E:$E,$D429,'حركة المخزون'!$H:$H,AH$2)-SUMIFS('حركة المخزون'!$F:$F,'حركة المخزون'!$E:$E,$D429,'حركة المخزون'!$G:$G,AH$2))*VLOOKUP($D429,'قاعدة البيانات'!$G:$J,2,0)</f>
        <v>0</v>
      </c>
      <c r="AI429" s="28">
        <f>(SUMIFS('حركة المخزون'!$F:$F,'حركة المخزون'!$E:$E,$D429,'حركة المخزون'!$H:$H,AH$2)-SUMIFS('حركة المخزون'!$F:$F,'حركة المخزون'!$E:$E,$D429,'حركة المخزون'!$G:$G,AH$2))*VLOOKUP($D429,'قاعدة البيانات'!$G:$J,4,0)</f>
        <v>0</v>
      </c>
      <c r="AJ429" s="28">
        <f>(SUMIFS('حركة المخزون'!$F:$F,'حركة المخزون'!$E:$E,$D429,'حركة المخزون'!$H:$H,AJ$2)-SUMIFS('حركة المخزون'!$F:$F,'حركة المخزون'!$E:$E,$D429,'حركة المخزون'!$G:$G,AJ$2))*VLOOKUP($D429,'قاعدة البيانات'!$G:$J,2,0)</f>
        <v>0</v>
      </c>
      <c r="AK429" s="28">
        <f>(SUMIFS('حركة المخزون'!$F:$F,'حركة المخزون'!$E:$E,$D429,'حركة المخزون'!$H:$H,AJ$2)-SUMIFS('حركة المخزون'!$F:$F,'حركة المخزون'!$E:$E,$D429,'حركة المخزون'!$G:$G,AJ$2))*VLOOKUP($D429,'قاعدة البيانات'!$G:$J,4,0)</f>
        <v>0</v>
      </c>
      <c r="AL429" s="28">
        <f>(SUMIFS('حركة المخزون'!$F:$F,'حركة المخزون'!$E:$E,$D429,'حركة المخزون'!$H:$H,AL$2)-SUMIFS('حركة المخزون'!$F:$F,'حركة المخزون'!$E:$E,$D429,'حركة المخزون'!$G:$G,AL$2))*VLOOKUP($D429,'قاعدة البيانات'!$G:$J,2,0)</f>
        <v>0</v>
      </c>
      <c r="AM429" s="28">
        <f>(SUMIFS('حركة المخزون'!$F:$F,'حركة المخزون'!$E:$E,$D429,'حركة المخزون'!$H:$H,AL$2)-SUMIFS('حركة المخزون'!$F:$F,'حركة المخزون'!$E:$E,$D429,'حركة المخزون'!$G:$G,AL$2))*VLOOKUP($D429,'قاعدة البيانات'!$G:$J,4,0)</f>
        <v>0</v>
      </c>
      <c r="AN429" s="28">
        <f>(SUMIFS('حركة المخزون'!$F:$F,'حركة المخزون'!$E:$E,$D429,'حركة المخزون'!$H:$H,AN$2)-SUMIFS('حركة المخزون'!$F:$F,'حركة المخزون'!$E:$E,$D429,'حركة المخزون'!$G:$G,AN$2))*VLOOKUP($D429,'قاعدة البيانات'!$G:$J,2,0)</f>
        <v>0</v>
      </c>
      <c r="AO429" s="28">
        <f>(SUMIFS('حركة المخزون'!$F:$F,'حركة المخزون'!$E:$E,$D429,'حركة المخزون'!$H:$H,AN$2)-SUMIFS('حركة المخزون'!$F:$F,'حركة المخزون'!$E:$E,$D429,'حركة المخزون'!$G:$G,AN$2))*VLOOKUP($D429,'قاعدة البيانات'!$G:$J,4,0)</f>
        <v>0</v>
      </c>
      <c r="AP429" s="28">
        <f>(SUMIFS('حركة المخزون'!$F:$F,'حركة المخزون'!$E:$E,$D429,'حركة المخزون'!$H:$H,AP$2)-SUMIFS('حركة المخزون'!$F:$F,'حركة المخزون'!$E:$E,$D429,'حركة المخزون'!$G:$G,AP$2))*VLOOKUP($D429,'قاعدة البيانات'!$G:$J,2,0)</f>
        <v>0</v>
      </c>
      <c r="AQ429" s="28">
        <f>(SUMIFS('حركة المخزون'!$F:$F,'حركة المخزون'!$E:$E,$D429,'حركة المخزون'!$H:$H,AP$2)-SUMIFS('حركة المخزون'!$F:$F,'حركة المخزون'!$E:$E,$D429,'حركة المخزون'!$G:$G,AP$2))*VLOOKUP($D429,'قاعدة البيانات'!$G:$J,4,0)</f>
        <v>0</v>
      </c>
      <c r="AR429" s="28">
        <f>(SUMIFS('حركة المخزون'!$F:$F,'حركة المخزون'!$E:$E,$D429,'حركة المخزون'!$H:$H,AR$2)-SUMIFS('حركة المخزون'!$F:$F,'حركة المخزون'!$E:$E,$D429,'حركة المخزون'!$G:$G,AR$2))*VLOOKUP($D429,'قاعدة البيانات'!$G:$J,2,0)</f>
        <v>0</v>
      </c>
      <c r="AS429" s="28">
        <f>(SUMIFS('حركة المخزون'!$F:$F,'حركة المخزون'!$E:$E,$D429,'حركة المخزون'!$H:$H,AR$2)-SUMIFS('حركة المخزون'!$F:$F,'حركة المخزون'!$E:$E,$D429,'حركة المخزون'!$G:$G,AR$2))*VLOOKUP($D429,'قاعدة البيانات'!$G:$J,4,0)</f>
        <v>0</v>
      </c>
      <c r="AT429" s="28">
        <f>(SUMIFS('حركة المخزون'!$F:$F,'حركة المخزون'!$E:$E,$D429,'حركة المخزون'!$H:$H,AT$2)-SUMIFS('حركة المخزون'!$F:$F,'حركة المخزون'!$E:$E,$D429,'حركة المخزون'!$G:$G,AT$2))*VLOOKUP($D429,'قاعدة البيانات'!$G:$J,2,0)</f>
        <v>0</v>
      </c>
      <c r="AU429" s="28">
        <f>(SUMIFS('حركة المخزون'!$F:$F,'حركة المخزون'!$E:$E,$D429,'حركة المخزون'!$H:$H,AT$2)-SUMIFS('حركة المخزون'!$F:$F,'حركة المخزون'!$E:$E,$D429,'حركة المخزون'!$G:$G,AT$2))*VLOOKUP($D429,'قاعدة البيانات'!$G:$J,4,0)</f>
        <v>0</v>
      </c>
      <c r="AV429" s="28">
        <f>(SUMIFS('حركة المخزون'!$F:$F,'حركة المخزون'!$E:$E,$D429,'حركة المخزون'!$H:$H,AV$2)-SUMIFS('حركة المخزون'!$F:$F,'حركة المخزون'!$E:$E,$D429,'حركة المخزون'!$G:$G,AV$2))*VLOOKUP($D429,'قاعدة البيانات'!$G:$J,2,0)</f>
        <v>0</v>
      </c>
      <c r="AW429" s="28">
        <f>(SUMIFS('حركة المخزون'!$F:$F,'حركة المخزون'!$E:$E,$D429,'حركة المخزون'!$H:$H,AV$2)-SUMIFS('حركة المخزون'!$F:$F,'حركة المخزون'!$E:$E,$D429,'حركة المخزون'!$G:$G,AV$2))*VLOOKUP($D429,'قاعدة البيانات'!$G:$J,4,0)</f>
        <v>0</v>
      </c>
      <c r="AX429" s="28">
        <f>(SUMIFS('حركة المخزون'!$F:$F,'حركة المخزون'!$E:$E,$D429,'حركة المخزون'!$H:$H,AX$2)-SUMIFS('حركة المخزون'!$F:$F,'حركة المخزون'!$E:$E,$D429,'حركة المخزون'!$G:$G,AX$2))*VLOOKUP($D429,'قاعدة البيانات'!$G:$J,2,0)</f>
        <v>0</v>
      </c>
      <c r="AY429" s="28">
        <f>(SUMIFS('حركة المخزون'!$F:$F,'حركة المخزون'!$E:$E,$D429,'حركة المخزون'!$H:$H,AX$2)-SUMIFS('حركة المخزون'!$F:$F,'حركة المخزون'!$E:$E,$D429,'حركة المخزون'!$G:$G,AX$2))*VLOOKUP($D429,'قاعدة البيانات'!$G:$J,4,0)</f>
        <v>0</v>
      </c>
      <c r="AZ429" s="28">
        <f>(SUMIFS('حركة المخزون'!$F:$F,'حركة المخزون'!$E:$E,$D429,'حركة المخزون'!$H:$H,AZ$2)-SUMIFS('حركة المخزون'!$F:$F,'حركة المخزون'!$E:$E,$D429,'حركة المخزون'!$G:$G,AZ$2))*VLOOKUP($D429,'قاعدة البيانات'!$G:$J,2,0)</f>
        <v>0</v>
      </c>
      <c r="BA429" s="28">
        <f>(SUMIFS('حركة المخزون'!$F:$F,'حركة المخزون'!$E:$E,$D429,'حركة المخزون'!$H:$H,AZ$2)-SUMIFS('حركة المخزون'!$F:$F,'حركة المخزون'!$E:$E,$D429,'حركة المخزون'!$G:$G,AZ$2))*VLOOKUP($D429,'قاعدة البيانات'!$G:$J,4,0)</f>
        <v>0</v>
      </c>
      <c r="BB429" s="28">
        <f>(SUMIFS('حركة المخزون'!$F:$F,'حركة المخزون'!$E:$E,$D429,'حركة المخزون'!$H:$H,BB$2)-SUMIFS('حركة المخزون'!$F:$F,'حركة المخزون'!$E:$E,$D429,'حركة المخزون'!$G:$G,BB$2))*VLOOKUP($D429,'قاعدة البيانات'!$G:$J,2,0)</f>
        <v>0</v>
      </c>
      <c r="BC429" s="28">
        <f>(SUMIFS('حركة المخزون'!$F:$F,'حركة المخزون'!$E:$E,$D429,'حركة المخزون'!$H:$H,BB$2)-SUMIFS('حركة المخزون'!$F:$F,'حركة المخزون'!$E:$E,$D429,'حركة المخزون'!$G:$G,BB$2))*VLOOKUP($D429,'قاعدة البيانات'!$G:$J,4,0)</f>
        <v>0</v>
      </c>
      <c r="BD429" s="28">
        <f>(SUMIFS('حركة المخزون'!$F:$F,'حركة المخزون'!$E:$E,$D429,'حركة المخزون'!$H:$H,BD$2)-SUMIFS('حركة المخزون'!$F:$F,'حركة المخزون'!$E:$E,$D429,'حركة المخزون'!$G:$G,BD$2))*VLOOKUP($D429,'قاعدة البيانات'!$G:$J,2,0)</f>
        <v>0</v>
      </c>
      <c r="BE429" s="28">
        <f>(SUMIFS('حركة المخزون'!$F:$F,'حركة المخزون'!$E:$E,$D429,'حركة المخزون'!$H:$H,BD$2)-SUMIFS('حركة المخزون'!$F:$F,'حركة المخزون'!$E:$E,$D429,'حركة المخزون'!$G:$G,BD$2))*VLOOKUP($D429,'قاعدة البيانات'!$G:$J,4,0)</f>
        <v>0</v>
      </c>
      <c r="BF429" s="28">
        <f>(SUMIFS('حركة المخزون'!$F:$F,'حركة المخزون'!$E:$E,$D429,'حركة المخزون'!$H:$H,BF$2)-SUMIFS('حركة المخزون'!$F:$F,'حركة المخزون'!$E:$E,$D429,'حركة المخزون'!$G:$G,BF$2))*VLOOKUP($D429,'قاعدة البيانات'!$G:$J,2,0)</f>
        <v>0</v>
      </c>
      <c r="BG429" s="28">
        <f>(SUMIFS('حركة المخزون'!$F:$F,'حركة المخزون'!$E:$E,$D429,'حركة المخزون'!$H:$H,BF$2)-SUMIFS('حركة المخزون'!$F:$F,'حركة المخزون'!$E:$E,$D429,'حركة المخزون'!$G:$G,BF$2))*VLOOKUP($D429,'قاعدة البيانات'!$G:$J,4,0)</f>
        <v>0</v>
      </c>
      <c r="BH429" s="28">
        <f>(SUMIFS('حركة المخزون'!$F:$F,'حركة المخزون'!$E:$E,$D429,'حركة المخزون'!$H:$H,BH$2)-SUMIFS('حركة المخزون'!$F:$F,'حركة المخزون'!$E:$E,$D429,'حركة المخزون'!$G:$G,BH$2))*VLOOKUP($D429,'قاعدة البيانات'!$G:$J,2,0)</f>
        <v>0</v>
      </c>
      <c r="BI429" s="28">
        <f>(SUMIFS('حركة المخزون'!$F:$F,'حركة المخزون'!$E:$E,$D429,'حركة المخزون'!$H:$H,BH$2)-SUMIFS('حركة المخزون'!$F:$F,'حركة المخزون'!$E:$E,$D429,'حركة المخزون'!$G:$G,BH$2))*VLOOKUP($D429,'قاعدة البيانات'!$G:$J,4,0)</f>
        <v>0</v>
      </c>
    </row>
    <row r="430" spans="2:61" s="15" customFormat="1" ht="24" customHeight="1" x14ac:dyDescent="0.2">
      <c r="B430" s="18">
        <v>427</v>
      </c>
      <c r="C430" s="19"/>
      <c r="D430" s="18" t="str">
        <f>VLOOKUP(C430,'قاعدة البيانات'!F:G,2,0)</f>
        <v/>
      </c>
      <c r="F430" s="28">
        <f>(SUMIFS('حركة المخزون'!$F:$F,'حركة المخزون'!$E:$E,$D430,'حركة المخزون'!$H:$H,F$2)-SUMIFS('حركة المخزون'!$F:$F,'حركة المخزون'!$E:$E,$D430,'حركة المخزون'!$G:$G,F$2))*VLOOKUP($D430,'قاعدة البيانات'!$G:$J,2,0)</f>
        <v>0</v>
      </c>
      <c r="G430" s="28">
        <f>(SUMIFS('حركة المخزون'!$F:$F,'حركة المخزون'!$E:$E,$D430,'حركة المخزون'!$H:$H,F$2)-SUMIFS('حركة المخزون'!$F:$F,'حركة المخزون'!$E:$E,$D430,'حركة المخزون'!$G:$G,F$2))*VLOOKUP($D430,'قاعدة البيانات'!$G:$J,4,0)</f>
        <v>0</v>
      </c>
      <c r="H430" s="28">
        <f>(SUMIFS('حركة المخزون'!$F:$F,'حركة المخزون'!$E:$E,$D430,'حركة المخزون'!$H:$H,H$2)-SUMIFS('حركة المخزون'!$F:$F,'حركة المخزون'!$E:$E,$D430,'حركة المخزون'!$G:$G,H$2))*VLOOKUP($D430,'قاعدة البيانات'!$G:$J,2,0)</f>
        <v>0</v>
      </c>
      <c r="I430" s="28">
        <f>(SUMIFS('حركة المخزون'!$F:$F,'حركة المخزون'!$E:$E,$D430,'حركة المخزون'!$H:$H,H$2)-SUMIFS('حركة المخزون'!$F:$F,'حركة المخزون'!$E:$E,$D430,'حركة المخزون'!$G:$G,H$2))*VLOOKUP($D430,'قاعدة البيانات'!$G:$J,4,0)</f>
        <v>0</v>
      </c>
      <c r="J430" s="28">
        <f>(SUMIFS('حركة المخزون'!$F:$F,'حركة المخزون'!$E:$E,$D430,'حركة المخزون'!$H:$H,J$2)-SUMIFS('حركة المخزون'!$F:$F,'حركة المخزون'!$E:$E,$D430,'حركة المخزون'!$G:$G,J$2))*VLOOKUP($D430,'قاعدة البيانات'!$G:$J,2,0)</f>
        <v>0</v>
      </c>
      <c r="K430" s="28">
        <f>(SUMIFS('حركة المخزون'!$F:$F,'حركة المخزون'!$E:$E,$D430,'حركة المخزون'!$H:$H,J$2)-SUMIFS('حركة المخزون'!$F:$F,'حركة المخزون'!$E:$E,$D430,'حركة المخزون'!$G:$G,J$2))*VLOOKUP($D430,'قاعدة البيانات'!$G:$J,4,0)</f>
        <v>0</v>
      </c>
      <c r="L430" s="28">
        <f>(SUMIFS('حركة المخزون'!$F:$F,'حركة المخزون'!$E:$E,$D430,'حركة المخزون'!$H:$H,L$2)-SUMIFS('حركة المخزون'!$F:$F,'حركة المخزون'!$E:$E,$D430,'حركة المخزون'!$G:$G,L$2))*VLOOKUP($D430,'قاعدة البيانات'!$G:$J,2,0)</f>
        <v>0</v>
      </c>
      <c r="M430" s="28">
        <f>(SUMIFS('حركة المخزون'!$F:$F,'حركة المخزون'!$E:$E,$D430,'حركة المخزون'!$H:$H,L$2)-SUMIFS('حركة المخزون'!$F:$F,'حركة المخزون'!$E:$E,$D430,'حركة المخزون'!$G:$G,L$2))*VLOOKUP($D430,'قاعدة البيانات'!$G:$J,4,0)</f>
        <v>0</v>
      </c>
      <c r="N430" s="28">
        <f>(SUMIFS('حركة المخزون'!$F:$F,'حركة المخزون'!$E:$E,$D430,'حركة المخزون'!$H:$H,N$2)-SUMIFS('حركة المخزون'!$F:$F,'حركة المخزون'!$E:$E,$D430,'حركة المخزون'!$G:$G,N$2))*VLOOKUP($D430,'قاعدة البيانات'!$G:$J,2,0)</f>
        <v>0</v>
      </c>
      <c r="O430" s="28">
        <f>(SUMIFS('حركة المخزون'!$F:$F,'حركة المخزون'!$E:$E,$D430,'حركة المخزون'!$H:$H,N$2)-SUMIFS('حركة المخزون'!$F:$F,'حركة المخزون'!$E:$E,$D430,'حركة المخزون'!$G:$G,N$2))*VLOOKUP($D430,'قاعدة البيانات'!$G:$J,4,0)</f>
        <v>0</v>
      </c>
      <c r="P430" s="28">
        <f>(SUMIFS('حركة المخزون'!$F:$F,'حركة المخزون'!$E:$E,$D430,'حركة المخزون'!$H:$H,P$2)-SUMIFS('حركة المخزون'!$F:$F,'حركة المخزون'!$E:$E,$D430,'حركة المخزون'!$G:$G,P$2))*VLOOKUP($D430,'قاعدة البيانات'!$G:$J,2,0)</f>
        <v>0</v>
      </c>
      <c r="Q430" s="28">
        <f>(SUMIFS('حركة المخزون'!$F:$F,'حركة المخزون'!$E:$E,$D430,'حركة المخزون'!$H:$H,P$2)-SUMIFS('حركة المخزون'!$F:$F,'حركة المخزون'!$E:$E,$D430,'حركة المخزون'!$G:$G,P$2))*VLOOKUP($D430,'قاعدة البيانات'!$G:$J,4,0)</f>
        <v>0</v>
      </c>
      <c r="R430" s="28">
        <f>(SUMIFS('حركة المخزون'!$F:$F,'حركة المخزون'!$E:$E,$D430,'حركة المخزون'!$H:$H,R$2)-SUMIFS('حركة المخزون'!$F:$F,'حركة المخزون'!$E:$E,$D430,'حركة المخزون'!$G:$G,R$2))*VLOOKUP($D430,'قاعدة البيانات'!$G:$J,2,0)</f>
        <v>0</v>
      </c>
      <c r="S430" s="28">
        <f>(SUMIFS('حركة المخزون'!$F:$F,'حركة المخزون'!$E:$E,$D430,'حركة المخزون'!$H:$H,R$2)-SUMIFS('حركة المخزون'!$F:$F,'حركة المخزون'!$E:$E,$D430,'حركة المخزون'!$G:$G,R$2))*VLOOKUP($D430,'قاعدة البيانات'!$G:$J,4,0)</f>
        <v>0</v>
      </c>
      <c r="T430" s="28">
        <f>(SUMIFS('حركة المخزون'!$F:$F,'حركة المخزون'!$E:$E,$D430,'حركة المخزون'!$H:$H,T$2)-SUMIFS('حركة المخزون'!$F:$F,'حركة المخزون'!$E:$E,$D430,'حركة المخزون'!$G:$G,T$2))*VLOOKUP($D430,'قاعدة البيانات'!$G:$J,2,0)</f>
        <v>0</v>
      </c>
      <c r="U430" s="28">
        <f>(SUMIFS('حركة المخزون'!$F:$F,'حركة المخزون'!$E:$E,$D430,'حركة المخزون'!$H:$H,T$2)-SUMIFS('حركة المخزون'!$F:$F,'حركة المخزون'!$E:$E,$D430,'حركة المخزون'!$G:$G,T$2))*VLOOKUP($D430,'قاعدة البيانات'!$G:$J,4,0)</f>
        <v>0</v>
      </c>
      <c r="V430" s="28">
        <f>(SUMIFS('حركة المخزون'!$F:$F,'حركة المخزون'!$E:$E,$D430,'حركة المخزون'!$H:$H,V$2)-SUMIFS('حركة المخزون'!$F:$F,'حركة المخزون'!$E:$E,$D430,'حركة المخزون'!$G:$G,V$2))*VLOOKUP($D430,'قاعدة البيانات'!$G:$J,2,0)</f>
        <v>0</v>
      </c>
      <c r="W430" s="28">
        <f>(SUMIFS('حركة المخزون'!$F:$F,'حركة المخزون'!$E:$E,$D430,'حركة المخزون'!$H:$H,V$2)-SUMIFS('حركة المخزون'!$F:$F,'حركة المخزون'!$E:$E,$D430,'حركة المخزون'!$G:$G,V$2))*VLOOKUP($D430,'قاعدة البيانات'!$G:$J,4,0)</f>
        <v>0</v>
      </c>
      <c r="X430" s="28">
        <f>(SUMIFS('حركة المخزون'!$F:$F,'حركة المخزون'!$E:$E,$D430,'حركة المخزون'!$H:$H,X$2)-SUMIFS('حركة المخزون'!$F:$F,'حركة المخزون'!$E:$E,$D430,'حركة المخزون'!$G:$G,X$2))*VLOOKUP($D430,'قاعدة البيانات'!$G:$J,2,0)</f>
        <v>0</v>
      </c>
      <c r="Y430" s="28">
        <f>(SUMIFS('حركة المخزون'!$F:$F,'حركة المخزون'!$E:$E,$D430,'حركة المخزون'!$H:$H,X$2)-SUMIFS('حركة المخزون'!$F:$F,'حركة المخزون'!$E:$E,$D430,'حركة المخزون'!$G:$G,X$2))*VLOOKUP($D430,'قاعدة البيانات'!$G:$J,4,0)</f>
        <v>0</v>
      </c>
      <c r="Z430" s="28">
        <f>(SUMIFS('حركة المخزون'!$F:$F,'حركة المخزون'!$E:$E,$D430,'حركة المخزون'!$H:$H,Z$2)-SUMIFS('حركة المخزون'!$F:$F,'حركة المخزون'!$E:$E,$D430,'حركة المخزون'!$G:$G,Z$2))*VLOOKUP($D430,'قاعدة البيانات'!$G:$J,2,0)</f>
        <v>0</v>
      </c>
      <c r="AA430" s="28">
        <f>(SUMIFS('حركة المخزون'!$F:$F,'حركة المخزون'!$E:$E,$D430,'حركة المخزون'!$H:$H,Z$2)-SUMIFS('حركة المخزون'!$F:$F,'حركة المخزون'!$E:$E,$D430,'حركة المخزون'!$G:$G,Z$2))*VLOOKUP($D430,'قاعدة البيانات'!$G:$J,4,0)</f>
        <v>0</v>
      </c>
      <c r="AB430" s="28">
        <f>(SUMIFS('حركة المخزون'!$F:$F,'حركة المخزون'!$E:$E,$D430,'حركة المخزون'!$H:$H,AB$2)-SUMIFS('حركة المخزون'!$F:$F,'حركة المخزون'!$E:$E,$D430,'حركة المخزون'!$G:$G,AB$2))*VLOOKUP($D430,'قاعدة البيانات'!$G:$J,2,0)</f>
        <v>0</v>
      </c>
      <c r="AC430" s="28">
        <f>(SUMIFS('حركة المخزون'!$F:$F,'حركة المخزون'!$E:$E,$D430,'حركة المخزون'!$H:$H,AB$2)-SUMIFS('حركة المخزون'!$F:$F,'حركة المخزون'!$E:$E,$D430,'حركة المخزون'!$G:$G,AB$2))*VLOOKUP($D430,'قاعدة البيانات'!$G:$J,4,0)</f>
        <v>0</v>
      </c>
      <c r="AD430" s="28">
        <f>(SUMIFS('حركة المخزون'!$F:$F,'حركة المخزون'!$E:$E,$D430,'حركة المخزون'!$H:$H,AD$2)-SUMIFS('حركة المخزون'!$F:$F,'حركة المخزون'!$E:$E,$D430,'حركة المخزون'!$G:$G,AD$2))*VLOOKUP($D430,'قاعدة البيانات'!$G:$J,2,0)</f>
        <v>0</v>
      </c>
      <c r="AE430" s="28">
        <f>(SUMIFS('حركة المخزون'!$F:$F,'حركة المخزون'!$E:$E,$D430,'حركة المخزون'!$H:$H,AD$2)-SUMIFS('حركة المخزون'!$F:$F,'حركة المخزون'!$E:$E,$D430,'حركة المخزون'!$G:$G,AD$2))*VLOOKUP($D430,'قاعدة البيانات'!$G:$J,4,0)</f>
        <v>0</v>
      </c>
      <c r="AF430" s="28">
        <f>(SUMIFS('حركة المخزون'!$F:$F,'حركة المخزون'!$E:$E,$D430,'حركة المخزون'!$H:$H,AF$2)-SUMIFS('حركة المخزون'!$F:$F,'حركة المخزون'!$E:$E,$D430,'حركة المخزون'!$G:$G,AF$2))*VLOOKUP($D430,'قاعدة البيانات'!$G:$J,2,0)</f>
        <v>0</v>
      </c>
      <c r="AG430" s="28">
        <f>(SUMIFS('حركة المخزون'!$F:$F,'حركة المخزون'!$E:$E,$D430,'حركة المخزون'!$H:$H,AF$2)-SUMIFS('حركة المخزون'!$F:$F,'حركة المخزون'!$E:$E,$D430,'حركة المخزون'!$G:$G,AF$2))*VLOOKUP($D430,'قاعدة البيانات'!$G:$J,4,0)</f>
        <v>0</v>
      </c>
      <c r="AH430" s="28">
        <f>(SUMIFS('حركة المخزون'!$F:$F,'حركة المخزون'!$E:$E,$D430,'حركة المخزون'!$H:$H,AH$2)-SUMIFS('حركة المخزون'!$F:$F,'حركة المخزون'!$E:$E,$D430,'حركة المخزون'!$G:$G,AH$2))*VLOOKUP($D430,'قاعدة البيانات'!$G:$J,2,0)</f>
        <v>0</v>
      </c>
      <c r="AI430" s="28">
        <f>(SUMIFS('حركة المخزون'!$F:$F,'حركة المخزون'!$E:$E,$D430,'حركة المخزون'!$H:$H,AH$2)-SUMIFS('حركة المخزون'!$F:$F,'حركة المخزون'!$E:$E,$D430,'حركة المخزون'!$G:$G,AH$2))*VLOOKUP($D430,'قاعدة البيانات'!$G:$J,4,0)</f>
        <v>0</v>
      </c>
      <c r="AJ430" s="28">
        <f>(SUMIFS('حركة المخزون'!$F:$F,'حركة المخزون'!$E:$E,$D430,'حركة المخزون'!$H:$H,AJ$2)-SUMIFS('حركة المخزون'!$F:$F,'حركة المخزون'!$E:$E,$D430,'حركة المخزون'!$G:$G,AJ$2))*VLOOKUP($D430,'قاعدة البيانات'!$G:$J,2,0)</f>
        <v>0</v>
      </c>
      <c r="AK430" s="28">
        <f>(SUMIFS('حركة المخزون'!$F:$F,'حركة المخزون'!$E:$E,$D430,'حركة المخزون'!$H:$H,AJ$2)-SUMIFS('حركة المخزون'!$F:$F,'حركة المخزون'!$E:$E,$D430,'حركة المخزون'!$G:$G,AJ$2))*VLOOKUP($D430,'قاعدة البيانات'!$G:$J,4,0)</f>
        <v>0</v>
      </c>
      <c r="AL430" s="28">
        <f>(SUMIFS('حركة المخزون'!$F:$F,'حركة المخزون'!$E:$E,$D430,'حركة المخزون'!$H:$H,AL$2)-SUMIFS('حركة المخزون'!$F:$F,'حركة المخزون'!$E:$E,$D430,'حركة المخزون'!$G:$G,AL$2))*VLOOKUP($D430,'قاعدة البيانات'!$G:$J,2,0)</f>
        <v>0</v>
      </c>
      <c r="AM430" s="28">
        <f>(SUMIFS('حركة المخزون'!$F:$F,'حركة المخزون'!$E:$E,$D430,'حركة المخزون'!$H:$H,AL$2)-SUMIFS('حركة المخزون'!$F:$F,'حركة المخزون'!$E:$E,$D430,'حركة المخزون'!$G:$G,AL$2))*VLOOKUP($D430,'قاعدة البيانات'!$G:$J,4,0)</f>
        <v>0</v>
      </c>
      <c r="AN430" s="28">
        <f>(SUMIFS('حركة المخزون'!$F:$F,'حركة المخزون'!$E:$E,$D430,'حركة المخزون'!$H:$H,AN$2)-SUMIFS('حركة المخزون'!$F:$F,'حركة المخزون'!$E:$E,$D430,'حركة المخزون'!$G:$G,AN$2))*VLOOKUP($D430,'قاعدة البيانات'!$G:$J,2,0)</f>
        <v>0</v>
      </c>
      <c r="AO430" s="28">
        <f>(SUMIFS('حركة المخزون'!$F:$F,'حركة المخزون'!$E:$E,$D430,'حركة المخزون'!$H:$H,AN$2)-SUMIFS('حركة المخزون'!$F:$F,'حركة المخزون'!$E:$E,$D430,'حركة المخزون'!$G:$G,AN$2))*VLOOKUP($D430,'قاعدة البيانات'!$G:$J,4,0)</f>
        <v>0</v>
      </c>
      <c r="AP430" s="28">
        <f>(SUMIFS('حركة المخزون'!$F:$F,'حركة المخزون'!$E:$E,$D430,'حركة المخزون'!$H:$H,AP$2)-SUMIFS('حركة المخزون'!$F:$F,'حركة المخزون'!$E:$E,$D430,'حركة المخزون'!$G:$G,AP$2))*VLOOKUP($D430,'قاعدة البيانات'!$G:$J,2,0)</f>
        <v>0</v>
      </c>
      <c r="AQ430" s="28">
        <f>(SUMIFS('حركة المخزون'!$F:$F,'حركة المخزون'!$E:$E,$D430,'حركة المخزون'!$H:$H,AP$2)-SUMIFS('حركة المخزون'!$F:$F,'حركة المخزون'!$E:$E,$D430,'حركة المخزون'!$G:$G,AP$2))*VLOOKUP($D430,'قاعدة البيانات'!$G:$J,4,0)</f>
        <v>0</v>
      </c>
      <c r="AR430" s="28">
        <f>(SUMIFS('حركة المخزون'!$F:$F,'حركة المخزون'!$E:$E,$D430,'حركة المخزون'!$H:$H,AR$2)-SUMIFS('حركة المخزون'!$F:$F,'حركة المخزون'!$E:$E,$D430,'حركة المخزون'!$G:$G,AR$2))*VLOOKUP($D430,'قاعدة البيانات'!$G:$J,2,0)</f>
        <v>0</v>
      </c>
      <c r="AS430" s="28">
        <f>(SUMIFS('حركة المخزون'!$F:$F,'حركة المخزون'!$E:$E,$D430,'حركة المخزون'!$H:$H,AR$2)-SUMIFS('حركة المخزون'!$F:$F,'حركة المخزون'!$E:$E,$D430,'حركة المخزون'!$G:$G,AR$2))*VLOOKUP($D430,'قاعدة البيانات'!$G:$J,4,0)</f>
        <v>0</v>
      </c>
      <c r="AT430" s="28">
        <f>(SUMIFS('حركة المخزون'!$F:$F,'حركة المخزون'!$E:$E,$D430,'حركة المخزون'!$H:$H,AT$2)-SUMIFS('حركة المخزون'!$F:$F,'حركة المخزون'!$E:$E,$D430,'حركة المخزون'!$G:$G,AT$2))*VLOOKUP($D430,'قاعدة البيانات'!$G:$J,2,0)</f>
        <v>0</v>
      </c>
      <c r="AU430" s="28">
        <f>(SUMIFS('حركة المخزون'!$F:$F,'حركة المخزون'!$E:$E,$D430,'حركة المخزون'!$H:$H,AT$2)-SUMIFS('حركة المخزون'!$F:$F,'حركة المخزون'!$E:$E,$D430,'حركة المخزون'!$G:$G,AT$2))*VLOOKUP($D430,'قاعدة البيانات'!$G:$J,4,0)</f>
        <v>0</v>
      </c>
      <c r="AV430" s="28">
        <f>(SUMIFS('حركة المخزون'!$F:$F,'حركة المخزون'!$E:$E,$D430,'حركة المخزون'!$H:$H,AV$2)-SUMIFS('حركة المخزون'!$F:$F,'حركة المخزون'!$E:$E,$D430,'حركة المخزون'!$G:$G,AV$2))*VLOOKUP($D430,'قاعدة البيانات'!$G:$J,2,0)</f>
        <v>0</v>
      </c>
      <c r="AW430" s="28">
        <f>(SUMIFS('حركة المخزون'!$F:$F,'حركة المخزون'!$E:$E,$D430,'حركة المخزون'!$H:$H,AV$2)-SUMIFS('حركة المخزون'!$F:$F,'حركة المخزون'!$E:$E,$D430,'حركة المخزون'!$G:$G,AV$2))*VLOOKUP($D430,'قاعدة البيانات'!$G:$J,4,0)</f>
        <v>0</v>
      </c>
      <c r="AX430" s="28">
        <f>(SUMIFS('حركة المخزون'!$F:$F,'حركة المخزون'!$E:$E,$D430,'حركة المخزون'!$H:$H,AX$2)-SUMIFS('حركة المخزون'!$F:$F,'حركة المخزون'!$E:$E,$D430,'حركة المخزون'!$G:$G,AX$2))*VLOOKUP($D430,'قاعدة البيانات'!$G:$J,2,0)</f>
        <v>0</v>
      </c>
      <c r="AY430" s="28">
        <f>(SUMIFS('حركة المخزون'!$F:$F,'حركة المخزون'!$E:$E,$D430,'حركة المخزون'!$H:$H,AX$2)-SUMIFS('حركة المخزون'!$F:$F,'حركة المخزون'!$E:$E,$D430,'حركة المخزون'!$G:$G,AX$2))*VLOOKUP($D430,'قاعدة البيانات'!$G:$J,4,0)</f>
        <v>0</v>
      </c>
      <c r="AZ430" s="28">
        <f>(SUMIFS('حركة المخزون'!$F:$F,'حركة المخزون'!$E:$E,$D430,'حركة المخزون'!$H:$H,AZ$2)-SUMIFS('حركة المخزون'!$F:$F,'حركة المخزون'!$E:$E,$D430,'حركة المخزون'!$G:$G,AZ$2))*VLOOKUP($D430,'قاعدة البيانات'!$G:$J,2,0)</f>
        <v>0</v>
      </c>
      <c r="BA430" s="28">
        <f>(SUMIFS('حركة المخزون'!$F:$F,'حركة المخزون'!$E:$E,$D430,'حركة المخزون'!$H:$H,AZ$2)-SUMIFS('حركة المخزون'!$F:$F,'حركة المخزون'!$E:$E,$D430,'حركة المخزون'!$G:$G,AZ$2))*VLOOKUP($D430,'قاعدة البيانات'!$G:$J,4,0)</f>
        <v>0</v>
      </c>
      <c r="BB430" s="28">
        <f>(SUMIFS('حركة المخزون'!$F:$F,'حركة المخزون'!$E:$E,$D430,'حركة المخزون'!$H:$H,BB$2)-SUMIFS('حركة المخزون'!$F:$F,'حركة المخزون'!$E:$E,$D430,'حركة المخزون'!$G:$G,BB$2))*VLOOKUP($D430,'قاعدة البيانات'!$G:$J,2,0)</f>
        <v>0</v>
      </c>
      <c r="BC430" s="28">
        <f>(SUMIFS('حركة المخزون'!$F:$F,'حركة المخزون'!$E:$E,$D430,'حركة المخزون'!$H:$H,BB$2)-SUMIFS('حركة المخزون'!$F:$F,'حركة المخزون'!$E:$E,$D430,'حركة المخزون'!$G:$G,BB$2))*VLOOKUP($D430,'قاعدة البيانات'!$G:$J,4,0)</f>
        <v>0</v>
      </c>
      <c r="BD430" s="28">
        <f>(SUMIFS('حركة المخزون'!$F:$F,'حركة المخزون'!$E:$E,$D430,'حركة المخزون'!$H:$H,BD$2)-SUMIFS('حركة المخزون'!$F:$F,'حركة المخزون'!$E:$E,$D430,'حركة المخزون'!$G:$G,BD$2))*VLOOKUP($D430,'قاعدة البيانات'!$G:$J,2,0)</f>
        <v>0</v>
      </c>
      <c r="BE430" s="28">
        <f>(SUMIFS('حركة المخزون'!$F:$F,'حركة المخزون'!$E:$E,$D430,'حركة المخزون'!$H:$H,BD$2)-SUMIFS('حركة المخزون'!$F:$F,'حركة المخزون'!$E:$E,$D430,'حركة المخزون'!$G:$G,BD$2))*VLOOKUP($D430,'قاعدة البيانات'!$G:$J,4,0)</f>
        <v>0</v>
      </c>
      <c r="BF430" s="28">
        <f>(SUMIFS('حركة المخزون'!$F:$F,'حركة المخزون'!$E:$E,$D430,'حركة المخزون'!$H:$H,BF$2)-SUMIFS('حركة المخزون'!$F:$F,'حركة المخزون'!$E:$E,$D430,'حركة المخزون'!$G:$G,BF$2))*VLOOKUP($D430,'قاعدة البيانات'!$G:$J,2,0)</f>
        <v>0</v>
      </c>
      <c r="BG430" s="28">
        <f>(SUMIFS('حركة المخزون'!$F:$F,'حركة المخزون'!$E:$E,$D430,'حركة المخزون'!$H:$H,BF$2)-SUMIFS('حركة المخزون'!$F:$F,'حركة المخزون'!$E:$E,$D430,'حركة المخزون'!$G:$G,BF$2))*VLOOKUP($D430,'قاعدة البيانات'!$G:$J,4,0)</f>
        <v>0</v>
      </c>
      <c r="BH430" s="28">
        <f>(SUMIFS('حركة المخزون'!$F:$F,'حركة المخزون'!$E:$E,$D430,'حركة المخزون'!$H:$H,BH$2)-SUMIFS('حركة المخزون'!$F:$F,'حركة المخزون'!$E:$E,$D430,'حركة المخزون'!$G:$G,BH$2))*VLOOKUP($D430,'قاعدة البيانات'!$G:$J,2,0)</f>
        <v>0</v>
      </c>
      <c r="BI430" s="28">
        <f>(SUMIFS('حركة المخزون'!$F:$F,'حركة المخزون'!$E:$E,$D430,'حركة المخزون'!$H:$H,BH$2)-SUMIFS('حركة المخزون'!$F:$F,'حركة المخزون'!$E:$E,$D430,'حركة المخزون'!$G:$G,BH$2))*VLOOKUP($D430,'قاعدة البيانات'!$G:$J,4,0)</f>
        <v>0</v>
      </c>
    </row>
    <row r="431" spans="2:61" s="15" customFormat="1" ht="24" customHeight="1" x14ac:dyDescent="0.2">
      <c r="B431" s="19">
        <v>428</v>
      </c>
      <c r="C431" s="19"/>
      <c r="D431" s="18" t="str">
        <f>VLOOKUP(C431,'قاعدة البيانات'!F:G,2,0)</f>
        <v/>
      </c>
      <c r="F431" s="28">
        <f>(SUMIFS('حركة المخزون'!$F:$F,'حركة المخزون'!$E:$E,$D431,'حركة المخزون'!$H:$H,F$2)-SUMIFS('حركة المخزون'!$F:$F,'حركة المخزون'!$E:$E,$D431,'حركة المخزون'!$G:$G,F$2))*VLOOKUP($D431,'قاعدة البيانات'!$G:$J,2,0)</f>
        <v>0</v>
      </c>
      <c r="G431" s="28">
        <f>(SUMIFS('حركة المخزون'!$F:$F,'حركة المخزون'!$E:$E,$D431,'حركة المخزون'!$H:$H,F$2)-SUMIFS('حركة المخزون'!$F:$F,'حركة المخزون'!$E:$E,$D431,'حركة المخزون'!$G:$G,F$2))*VLOOKUP($D431,'قاعدة البيانات'!$G:$J,4,0)</f>
        <v>0</v>
      </c>
      <c r="H431" s="28">
        <f>(SUMIFS('حركة المخزون'!$F:$F,'حركة المخزون'!$E:$E,$D431,'حركة المخزون'!$H:$H,H$2)-SUMIFS('حركة المخزون'!$F:$F,'حركة المخزون'!$E:$E,$D431,'حركة المخزون'!$G:$G,H$2))*VLOOKUP($D431,'قاعدة البيانات'!$G:$J,2,0)</f>
        <v>0</v>
      </c>
      <c r="I431" s="28">
        <f>(SUMIFS('حركة المخزون'!$F:$F,'حركة المخزون'!$E:$E,$D431,'حركة المخزون'!$H:$H,H$2)-SUMIFS('حركة المخزون'!$F:$F,'حركة المخزون'!$E:$E,$D431,'حركة المخزون'!$G:$G,H$2))*VLOOKUP($D431,'قاعدة البيانات'!$G:$J,4,0)</f>
        <v>0</v>
      </c>
      <c r="J431" s="28">
        <f>(SUMIFS('حركة المخزون'!$F:$F,'حركة المخزون'!$E:$E,$D431,'حركة المخزون'!$H:$H,J$2)-SUMIFS('حركة المخزون'!$F:$F,'حركة المخزون'!$E:$E,$D431,'حركة المخزون'!$G:$G,J$2))*VLOOKUP($D431,'قاعدة البيانات'!$G:$J,2,0)</f>
        <v>0</v>
      </c>
      <c r="K431" s="28">
        <f>(SUMIFS('حركة المخزون'!$F:$F,'حركة المخزون'!$E:$E,$D431,'حركة المخزون'!$H:$H,J$2)-SUMIFS('حركة المخزون'!$F:$F,'حركة المخزون'!$E:$E,$D431,'حركة المخزون'!$G:$G,J$2))*VLOOKUP($D431,'قاعدة البيانات'!$G:$J,4,0)</f>
        <v>0</v>
      </c>
      <c r="L431" s="28">
        <f>(SUMIFS('حركة المخزون'!$F:$F,'حركة المخزون'!$E:$E,$D431,'حركة المخزون'!$H:$H,L$2)-SUMIFS('حركة المخزون'!$F:$F,'حركة المخزون'!$E:$E,$D431,'حركة المخزون'!$G:$G,L$2))*VLOOKUP($D431,'قاعدة البيانات'!$G:$J,2,0)</f>
        <v>0</v>
      </c>
      <c r="M431" s="28">
        <f>(SUMIFS('حركة المخزون'!$F:$F,'حركة المخزون'!$E:$E,$D431,'حركة المخزون'!$H:$H,L$2)-SUMIFS('حركة المخزون'!$F:$F,'حركة المخزون'!$E:$E,$D431,'حركة المخزون'!$G:$G,L$2))*VLOOKUP($D431,'قاعدة البيانات'!$G:$J,4,0)</f>
        <v>0</v>
      </c>
      <c r="N431" s="28">
        <f>(SUMIFS('حركة المخزون'!$F:$F,'حركة المخزون'!$E:$E,$D431,'حركة المخزون'!$H:$H,N$2)-SUMIFS('حركة المخزون'!$F:$F,'حركة المخزون'!$E:$E,$D431,'حركة المخزون'!$G:$G,N$2))*VLOOKUP($D431,'قاعدة البيانات'!$G:$J,2,0)</f>
        <v>0</v>
      </c>
      <c r="O431" s="28">
        <f>(SUMIFS('حركة المخزون'!$F:$F,'حركة المخزون'!$E:$E,$D431,'حركة المخزون'!$H:$H,N$2)-SUMIFS('حركة المخزون'!$F:$F,'حركة المخزون'!$E:$E,$D431,'حركة المخزون'!$G:$G,N$2))*VLOOKUP($D431,'قاعدة البيانات'!$G:$J,4,0)</f>
        <v>0</v>
      </c>
      <c r="P431" s="28">
        <f>(SUMIFS('حركة المخزون'!$F:$F,'حركة المخزون'!$E:$E,$D431,'حركة المخزون'!$H:$H,P$2)-SUMIFS('حركة المخزون'!$F:$F,'حركة المخزون'!$E:$E,$D431,'حركة المخزون'!$G:$G,P$2))*VLOOKUP($D431,'قاعدة البيانات'!$G:$J,2,0)</f>
        <v>0</v>
      </c>
      <c r="Q431" s="28">
        <f>(SUMIFS('حركة المخزون'!$F:$F,'حركة المخزون'!$E:$E,$D431,'حركة المخزون'!$H:$H,P$2)-SUMIFS('حركة المخزون'!$F:$F,'حركة المخزون'!$E:$E,$D431,'حركة المخزون'!$G:$G,P$2))*VLOOKUP($D431,'قاعدة البيانات'!$G:$J,4,0)</f>
        <v>0</v>
      </c>
      <c r="R431" s="28">
        <f>(SUMIFS('حركة المخزون'!$F:$F,'حركة المخزون'!$E:$E,$D431,'حركة المخزون'!$H:$H,R$2)-SUMIFS('حركة المخزون'!$F:$F,'حركة المخزون'!$E:$E,$D431,'حركة المخزون'!$G:$G,R$2))*VLOOKUP($D431,'قاعدة البيانات'!$G:$J,2,0)</f>
        <v>0</v>
      </c>
      <c r="S431" s="28">
        <f>(SUMIFS('حركة المخزون'!$F:$F,'حركة المخزون'!$E:$E,$D431,'حركة المخزون'!$H:$H,R$2)-SUMIFS('حركة المخزون'!$F:$F,'حركة المخزون'!$E:$E,$D431,'حركة المخزون'!$G:$G,R$2))*VLOOKUP($D431,'قاعدة البيانات'!$G:$J,4,0)</f>
        <v>0</v>
      </c>
      <c r="T431" s="28">
        <f>(SUMIFS('حركة المخزون'!$F:$F,'حركة المخزون'!$E:$E,$D431,'حركة المخزون'!$H:$H,T$2)-SUMIFS('حركة المخزون'!$F:$F,'حركة المخزون'!$E:$E,$D431,'حركة المخزون'!$G:$G,T$2))*VLOOKUP($D431,'قاعدة البيانات'!$G:$J,2,0)</f>
        <v>0</v>
      </c>
      <c r="U431" s="28">
        <f>(SUMIFS('حركة المخزون'!$F:$F,'حركة المخزون'!$E:$E,$D431,'حركة المخزون'!$H:$H,T$2)-SUMIFS('حركة المخزون'!$F:$F,'حركة المخزون'!$E:$E,$D431,'حركة المخزون'!$G:$G,T$2))*VLOOKUP($D431,'قاعدة البيانات'!$G:$J,4,0)</f>
        <v>0</v>
      </c>
      <c r="V431" s="28">
        <f>(SUMIFS('حركة المخزون'!$F:$F,'حركة المخزون'!$E:$E,$D431,'حركة المخزون'!$H:$H,V$2)-SUMIFS('حركة المخزون'!$F:$F,'حركة المخزون'!$E:$E,$D431,'حركة المخزون'!$G:$G,V$2))*VLOOKUP($D431,'قاعدة البيانات'!$G:$J,2,0)</f>
        <v>0</v>
      </c>
      <c r="W431" s="28">
        <f>(SUMIFS('حركة المخزون'!$F:$F,'حركة المخزون'!$E:$E,$D431,'حركة المخزون'!$H:$H,V$2)-SUMIFS('حركة المخزون'!$F:$F,'حركة المخزون'!$E:$E,$D431,'حركة المخزون'!$G:$G,V$2))*VLOOKUP($D431,'قاعدة البيانات'!$G:$J,4,0)</f>
        <v>0</v>
      </c>
      <c r="X431" s="28">
        <f>(SUMIFS('حركة المخزون'!$F:$F,'حركة المخزون'!$E:$E,$D431,'حركة المخزون'!$H:$H,X$2)-SUMIFS('حركة المخزون'!$F:$F,'حركة المخزون'!$E:$E,$D431,'حركة المخزون'!$G:$G,X$2))*VLOOKUP($D431,'قاعدة البيانات'!$G:$J,2,0)</f>
        <v>0</v>
      </c>
      <c r="Y431" s="28">
        <f>(SUMIFS('حركة المخزون'!$F:$F,'حركة المخزون'!$E:$E,$D431,'حركة المخزون'!$H:$H,X$2)-SUMIFS('حركة المخزون'!$F:$F,'حركة المخزون'!$E:$E,$D431,'حركة المخزون'!$G:$G,X$2))*VLOOKUP($D431,'قاعدة البيانات'!$G:$J,4,0)</f>
        <v>0</v>
      </c>
      <c r="Z431" s="28">
        <f>(SUMIFS('حركة المخزون'!$F:$F,'حركة المخزون'!$E:$E,$D431,'حركة المخزون'!$H:$H,Z$2)-SUMIFS('حركة المخزون'!$F:$F,'حركة المخزون'!$E:$E,$D431,'حركة المخزون'!$G:$G,Z$2))*VLOOKUP($D431,'قاعدة البيانات'!$G:$J,2,0)</f>
        <v>0</v>
      </c>
      <c r="AA431" s="28">
        <f>(SUMIFS('حركة المخزون'!$F:$F,'حركة المخزون'!$E:$E,$D431,'حركة المخزون'!$H:$H,Z$2)-SUMIFS('حركة المخزون'!$F:$F,'حركة المخزون'!$E:$E,$D431,'حركة المخزون'!$G:$G,Z$2))*VLOOKUP($D431,'قاعدة البيانات'!$G:$J,4,0)</f>
        <v>0</v>
      </c>
      <c r="AB431" s="28">
        <f>(SUMIFS('حركة المخزون'!$F:$F,'حركة المخزون'!$E:$E,$D431,'حركة المخزون'!$H:$H,AB$2)-SUMIFS('حركة المخزون'!$F:$F,'حركة المخزون'!$E:$E,$D431,'حركة المخزون'!$G:$G,AB$2))*VLOOKUP($D431,'قاعدة البيانات'!$G:$J,2,0)</f>
        <v>0</v>
      </c>
      <c r="AC431" s="28">
        <f>(SUMIFS('حركة المخزون'!$F:$F,'حركة المخزون'!$E:$E,$D431,'حركة المخزون'!$H:$H,AB$2)-SUMIFS('حركة المخزون'!$F:$F,'حركة المخزون'!$E:$E,$D431,'حركة المخزون'!$G:$G,AB$2))*VLOOKUP($D431,'قاعدة البيانات'!$G:$J,4,0)</f>
        <v>0</v>
      </c>
      <c r="AD431" s="28">
        <f>(SUMIFS('حركة المخزون'!$F:$F,'حركة المخزون'!$E:$E,$D431,'حركة المخزون'!$H:$H,AD$2)-SUMIFS('حركة المخزون'!$F:$F,'حركة المخزون'!$E:$E,$D431,'حركة المخزون'!$G:$G,AD$2))*VLOOKUP($D431,'قاعدة البيانات'!$G:$J,2,0)</f>
        <v>0</v>
      </c>
      <c r="AE431" s="28">
        <f>(SUMIFS('حركة المخزون'!$F:$F,'حركة المخزون'!$E:$E,$D431,'حركة المخزون'!$H:$H,AD$2)-SUMIFS('حركة المخزون'!$F:$F,'حركة المخزون'!$E:$E,$D431,'حركة المخزون'!$G:$G,AD$2))*VLOOKUP($D431,'قاعدة البيانات'!$G:$J,4,0)</f>
        <v>0</v>
      </c>
      <c r="AF431" s="28">
        <f>(SUMIFS('حركة المخزون'!$F:$F,'حركة المخزون'!$E:$E,$D431,'حركة المخزون'!$H:$H,AF$2)-SUMIFS('حركة المخزون'!$F:$F,'حركة المخزون'!$E:$E,$D431,'حركة المخزون'!$G:$G,AF$2))*VLOOKUP($D431,'قاعدة البيانات'!$G:$J,2,0)</f>
        <v>0</v>
      </c>
      <c r="AG431" s="28">
        <f>(SUMIFS('حركة المخزون'!$F:$F,'حركة المخزون'!$E:$E,$D431,'حركة المخزون'!$H:$H,AF$2)-SUMIFS('حركة المخزون'!$F:$F,'حركة المخزون'!$E:$E,$D431,'حركة المخزون'!$G:$G,AF$2))*VLOOKUP($D431,'قاعدة البيانات'!$G:$J,4,0)</f>
        <v>0</v>
      </c>
      <c r="AH431" s="28">
        <f>(SUMIFS('حركة المخزون'!$F:$F,'حركة المخزون'!$E:$E,$D431,'حركة المخزون'!$H:$H,AH$2)-SUMIFS('حركة المخزون'!$F:$F,'حركة المخزون'!$E:$E,$D431,'حركة المخزون'!$G:$G,AH$2))*VLOOKUP($D431,'قاعدة البيانات'!$G:$J,2,0)</f>
        <v>0</v>
      </c>
      <c r="AI431" s="28">
        <f>(SUMIFS('حركة المخزون'!$F:$F,'حركة المخزون'!$E:$E,$D431,'حركة المخزون'!$H:$H,AH$2)-SUMIFS('حركة المخزون'!$F:$F,'حركة المخزون'!$E:$E,$D431,'حركة المخزون'!$G:$G,AH$2))*VLOOKUP($D431,'قاعدة البيانات'!$G:$J,4,0)</f>
        <v>0</v>
      </c>
      <c r="AJ431" s="28">
        <f>(SUMIFS('حركة المخزون'!$F:$F,'حركة المخزون'!$E:$E,$D431,'حركة المخزون'!$H:$H,AJ$2)-SUMIFS('حركة المخزون'!$F:$F,'حركة المخزون'!$E:$E,$D431,'حركة المخزون'!$G:$G,AJ$2))*VLOOKUP($D431,'قاعدة البيانات'!$G:$J,2,0)</f>
        <v>0</v>
      </c>
      <c r="AK431" s="28">
        <f>(SUMIFS('حركة المخزون'!$F:$F,'حركة المخزون'!$E:$E,$D431,'حركة المخزون'!$H:$H,AJ$2)-SUMIFS('حركة المخزون'!$F:$F,'حركة المخزون'!$E:$E,$D431,'حركة المخزون'!$G:$G,AJ$2))*VLOOKUP($D431,'قاعدة البيانات'!$G:$J,4,0)</f>
        <v>0</v>
      </c>
      <c r="AL431" s="28">
        <f>(SUMIFS('حركة المخزون'!$F:$F,'حركة المخزون'!$E:$E,$D431,'حركة المخزون'!$H:$H,AL$2)-SUMIFS('حركة المخزون'!$F:$F,'حركة المخزون'!$E:$E,$D431,'حركة المخزون'!$G:$G,AL$2))*VLOOKUP($D431,'قاعدة البيانات'!$G:$J,2,0)</f>
        <v>0</v>
      </c>
      <c r="AM431" s="28">
        <f>(SUMIFS('حركة المخزون'!$F:$F,'حركة المخزون'!$E:$E,$D431,'حركة المخزون'!$H:$H,AL$2)-SUMIFS('حركة المخزون'!$F:$F,'حركة المخزون'!$E:$E,$D431,'حركة المخزون'!$G:$G,AL$2))*VLOOKUP($D431,'قاعدة البيانات'!$G:$J,4,0)</f>
        <v>0</v>
      </c>
      <c r="AN431" s="28">
        <f>(SUMIFS('حركة المخزون'!$F:$F,'حركة المخزون'!$E:$E,$D431,'حركة المخزون'!$H:$H,AN$2)-SUMIFS('حركة المخزون'!$F:$F,'حركة المخزون'!$E:$E,$D431,'حركة المخزون'!$G:$G,AN$2))*VLOOKUP($D431,'قاعدة البيانات'!$G:$J,2,0)</f>
        <v>0</v>
      </c>
      <c r="AO431" s="28">
        <f>(SUMIFS('حركة المخزون'!$F:$F,'حركة المخزون'!$E:$E,$D431,'حركة المخزون'!$H:$H,AN$2)-SUMIFS('حركة المخزون'!$F:$F,'حركة المخزون'!$E:$E,$D431,'حركة المخزون'!$G:$G,AN$2))*VLOOKUP($D431,'قاعدة البيانات'!$G:$J,4,0)</f>
        <v>0</v>
      </c>
      <c r="AP431" s="28">
        <f>(SUMIFS('حركة المخزون'!$F:$F,'حركة المخزون'!$E:$E,$D431,'حركة المخزون'!$H:$H,AP$2)-SUMIFS('حركة المخزون'!$F:$F,'حركة المخزون'!$E:$E,$D431,'حركة المخزون'!$G:$G,AP$2))*VLOOKUP($D431,'قاعدة البيانات'!$G:$J,2,0)</f>
        <v>0</v>
      </c>
      <c r="AQ431" s="28">
        <f>(SUMIFS('حركة المخزون'!$F:$F,'حركة المخزون'!$E:$E,$D431,'حركة المخزون'!$H:$H,AP$2)-SUMIFS('حركة المخزون'!$F:$F,'حركة المخزون'!$E:$E,$D431,'حركة المخزون'!$G:$G,AP$2))*VLOOKUP($D431,'قاعدة البيانات'!$G:$J,4,0)</f>
        <v>0</v>
      </c>
      <c r="AR431" s="28">
        <f>(SUMIFS('حركة المخزون'!$F:$F,'حركة المخزون'!$E:$E,$D431,'حركة المخزون'!$H:$H,AR$2)-SUMIFS('حركة المخزون'!$F:$F,'حركة المخزون'!$E:$E,$D431,'حركة المخزون'!$G:$G,AR$2))*VLOOKUP($D431,'قاعدة البيانات'!$G:$J,2,0)</f>
        <v>0</v>
      </c>
      <c r="AS431" s="28">
        <f>(SUMIFS('حركة المخزون'!$F:$F,'حركة المخزون'!$E:$E,$D431,'حركة المخزون'!$H:$H,AR$2)-SUMIFS('حركة المخزون'!$F:$F,'حركة المخزون'!$E:$E,$D431,'حركة المخزون'!$G:$G,AR$2))*VLOOKUP($D431,'قاعدة البيانات'!$G:$J,4,0)</f>
        <v>0</v>
      </c>
      <c r="AT431" s="28">
        <f>(SUMIFS('حركة المخزون'!$F:$F,'حركة المخزون'!$E:$E,$D431,'حركة المخزون'!$H:$H,AT$2)-SUMIFS('حركة المخزون'!$F:$F,'حركة المخزون'!$E:$E,$D431,'حركة المخزون'!$G:$G,AT$2))*VLOOKUP($D431,'قاعدة البيانات'!$G:$J,2,0)</f>
        <v>0</v>
      </c>
      <c r="AU431" s="28">
        <f>(SUMIFS('حركة المخزون'!$F:$F,'حركة المخزون'!$E:$E,$D431,'حركة المخزون'!$H:$H,AT$2)-SUMIFS('حركة المخزون'!$F:$F,'حركة المخزون'!$E:$E,$D431,'حركة المخزون'!$G:$G,AT$2))*VLOOKUP($D431,'قاعدة البيانات'!$G:$J,4,0)</f>
        <v>0</v>
      </c>
      <c r="AV431" s="28">
        <f>(SUMIFS('حركة المخزون'!$F:$F,'حركة المخزون'!$E:$E,$D431,'حركة المخزون'!$H:$H,AV$2)-SUMIFS('حركة المخزون'!$F:$F,'حركة المخزون'!$E:$E,$D431,'حركة المخزون'!$G:$G,AV$2))*VLOOKUP($D431,'قاعدة البيانات'!$G:$J,2,0)</f>
        <v>0</v>
      </c>
      <c r="AW431" s="28">
        <f>(SUMIFS('حركة المخزون'!$F:$F,'حركة المخزون'!$E:$E,$D431,'حركة المخزون'!$H:$H,AV$2)-SUMIFS('حركة المخزون'!$F:$F,'حركة المخزون'!$E:$E,$D431,'حركة المخزون'!$G:$G,AV$2))*VLOOKUP($D431,'قاعدة البيانات'!$G:$J,4,0)</f>
        <v>0</v>
      </c>
      <c r="AX431" s="28">
        <f>(SUMIFS('حركة المخزون'!$F:$F,'حركة المخزون'!$E:$E,$D431,'حركة المخزون'!$H:$H,AX$2)-SUMIFS('حركة المخزون'!$F:$F,'حركة المخزون'!$E:$E,$D431,'حركة المخزون'!$G:$G,AX$2))*VLOOKUP($D431,'قاعدة البيانات'!$G:$J,2,0)</f>
        <v>0</v>
      </c>
      <c r="AY431" s="28">
        <f>(SUMIFS('حركة المخزون'!$F:$F,'حركة المخزون'!$E:$E,$D431,'حركة المخزون'!$H:$H,AX$2)-SUMIFS('حركة المخزون'!$F:$F,'حركة المخزون'!$E:$E,$D431,'حركة المخزون'!$G:$G,AX$2))*VLOOKUP($D431,'قاعدة البيانات'!$G:$J,4,0)</f>
        <v>0</v>
      </c>
      <c r="AZ431" s="28">
        <f>(SUMIFS('حركة المخزون'!$F:$F,'حركة المخزون'!$E:$E,$D431,'حركة المخزون'!$H:$H,AZ$2)-SUMIFS('حركة المخزون'!$F:$F,'حركة المخزون'!$E:$E,$D431,'حركة المخزون'!$G:$G,AZ$2))*VLOOKUP($D431,'قاعدة البيانات'!$G:$J,2,0)</f>
        <v>0</v>
      </c>
      <c r="BA431" s="28">
        <f>(SUMIFS('حركة المخزون'!$F:$F,'حركة المخزون'!$E:$E,$D431,'حركة المخزون'!$H:$H,AZ$2)-SUMIFS('حركة المخزون'!$F:$F,'حركة المخزون'!$E:$E,$D431,'حركة المخزون'!$G:$G,AZ$2))*VLOOKUP($D431,'قاعدة البيانات'!$G:$J,4,0)</f>
        <v>0</v>
      </c>
      <c r="BB431" s="28">
        <f>(SUMIFS('حركة المخزون'!$F:$F,'حركة المخزون'!$E:$E,$D431,'حركة المخزون'!$H:$H,BB$2)-SUMIFS('حركة المخزون'!$F:$F,'حركة المخزون'!$E:$E,$D431,'حركة المخزون'!$G:$G,BB$2))*VLOOKUP($D431,'قاعدة البيانات'!$G:$J,2,0)</f>
        <v>0</v>
      </c>
      <c r="BC431" s="28">
        <f>(SUMIFS('حركة المخزون'!$F:$F,'حركة المخزون'!$E:$E,$D431,'حركة المخزون'!$H:$H,BB$2)-SUMIFS('حركة المخزون'!$F:$F,'حركة المخزون'!$E:$E,$D431,'حركة المخزون'!$G:$G,BB$2))*VLOOKUP($D431,'قاعدة البيانات'!$G:$J,4,0)</f>
        <v>0</v>
      </c>
      <c r="BD431" s="28">
        <f>(SUMIFS('حركة المخزون'!$F:$F,'حركة المخزون'!$E:$E,$D431,'حركة المخزون'!$H:$H,BD$2)-SUMIFS('حركة المخزون'!$F:$F,'حركة المخزون'!$E:$E,$D431,'حركة المخزون'!$G:$G,BD$2))*VLOOKUP($D431,'قاعدة البيانات'!$G:$J,2,0)</f>
        <v>0</v>
      </c>
      <c r="BE431" s="28">
        <f>(SUMIFS('حركة المخزون'!$F:$F,'حركة المخزون'!$E:$E,$D431,'حركة المخزون'!$H:$H,BD$2)-SUMIFS('حركة المخزون'!$F:$F,'حركة المخزون'!$E:$E,$D431,'حركة المخزون'!$G:$G,BD$2))*VLOOKUP($D431,'قاعدة البيانات'!$G:$J,4,0)</f>
        <v>0</v>
      </c>
      <c r="BF431" s="28">
        <f>(SUMIFS('حركة المخزون'!$F:$F,'حركة المخزون'!$E:$E,$D431,'حركة المخزون'!$H:$H,BF$2)-SUMIFS('حركة المخزون'!$F:$F,'حركة المخزون'!$E:$E,$D431,'حركة المخزون'!$G:$G,BF$2))*VLOOKUP($D431,'قاعدة البيانات'!$G:$J,2,0)</f>
        <v>0</v>
      </c>
      <c r="BG431" s="28">
        <f>(SUMIFS('حركة المخزون'!$F:$F,'حركة المخزون'!$E:$E,$D431,'حركة المخزون'!$H:$H,BF$2)-SUMIFS('حركة المخزون'!$F:$F,'حركة المخزون'!$E:$E,$D431,'حركة المخزون'!$G:$G,BF$2))*VLOOKUP($D431,'قاعدة البيانات'!$G:$J,4,0)</f>
        <v>0</v>
      </c>
      <c r="BH431" s="28">
        <f>(SUMIFS('حركة المخزون'!$F:$F,'حركة المخزون'!$E:$E,$D431,'حركة المخزون'!$H:$H,BH$2)-SUMIFS('حركة المخزون'!$F:$F,'حركة المخزون'!$E:$E,$D431,'حركة المخزون'!$G:$G,BH$2))*VLOOKUP($D431,'قاعدة البيانات'!$G:$J,2,0)</f>
        <v>0</v>
      </c>
      <c r="BI431" s="28">
        <f>(SUMIFS('حركة المخزون'!$F:$F,'حركة المخزون'!$E:$E,$D431,'حركة المخزون'!$H:$H,BH$2)-SUMIFS('حركة المخزون'!$F:$F,'حركة المخزون'!$E:$E,$D431,'حركة المخزون'!$G:$G,BH$2))*VLOOKUP($D431,'قاعدة البيانات'!$G:$J,4,0)</f>
        <v>0</v>
      </c>
    </row>
    <row r="432" spans="2:61" s="15" customFormat="1" ht="24" customHeight="1" x14ac:dyDescent="0.2">
      <c r="B432" s="18">
        <v>429</v>
      </c>
      <c r="C432" s="19"/>
      <c r="D432" s="18" t="str">
        <f>VLOOKUP(C432,'قاعدة البيانات'!F:G,2,0)</f>
        <v/>
      </c>
      <c r="F432" s="28">
        <f>(SUMIFS('حركة المخزون'!$F:$F,'حركة المخزون'!$E:$E,$D432,'حركة المخزون'!$H:$H,F$2)-SUMIFS('حركة المخزون'!$F:$F,'حركة المخزون'!$E:$E,$D432,'حركة المخزون'!$G:$G,F$2))*VLOOKUP($D432,'قاعدة البيانات'!$G:$J,2,0)</f>
        <v>0</v>
      </c>
      <c r="G432" s="28">
        <f>(SUMIFS('حركة المخزون'!$F:$F,'حركة المخزون'!$E:$E,$D432,'حركة المخزون'!$H:$H,F$2)-SUMIFS('حركة المخزون'!$F:$F,'حركة المخزون'!$E:$E,$D432,'حركة المخزون'!$G:$G,F$2))*VLOOKUP($D432,'قاعدة البيانات'!$G:$J,4,0)</f>
        <v>0</v>
      </c>
      <c r="H432" s="28">
        <f>(SUMIFS('حركة المخزون'!$F:$F,'حركة المخزون'!$E:$E,$D432,'حركة المخزون'!$H:$H,H$2)-SUMIFS('حركة المخزون'!$F:$F,'حركة المخزون'!$E:$E,$D432,'حركة المخزون'!$G:$G,H$2))*VLOOKUP($D432,'قاعدة البيانات'!$G:$J,2,0)</f>
        <v>0</v>
      </c>
      <c r="I432" s="28">
        <f>(SUMIFS('حركة المخزون'!$F:$F,'حركة المخزون'!$E:$E,$D432,'حركة المخزون'!$H:$H,H$2)-SUMIFS('حركة المخزون'!$F:$F,'حركة المخزون'!$E:$E,$D432,'حركة المخزون'!$G:$G,H$2))*VLOOKUP($D432,'قاعدة البيانات'!$G:$J,4,0)</f>
        <v>0</v>
      </c>
      <c r="J432" s="28">
        <f>(SUMIFS('حركة المخزون'!$F:$F,'حركة المخزون'!$E:$E,$D432,'حركة المخزون'!$H:$H,J$2)-SUMIFS('حركة المخزون'!$F:$F,'حركة المخزون'!$E:$E,$D432,'حركة المخزون'!$G:$G,J$2))*VLOOKUP($D432,'قاعدة البيانات'!$G:$J,2,0)</f>
        <v>0</v>
      </c>
      <c r="K432" s="28">
        <f>(SUMIFS('حركة المخزون'!$F:$F,'حركة المخزون'!$E:$E,$D432,'حركة المخزون'!$H:$H,J$2)-SUMIFS('حركة المخزون'!$F:$F,'حركة المخزون'!$E:$E,$D432,'حركة المخزون'!$G:$G,J$2))*VLOOKUP($D432,'قاعدة البيانات'!$G:$J,4,0)</f>
        <v>0</v>
      </c>
      <c r="L432" s="28">
        <f>(SUMIFS('حركة المخزون'!$F:$F,'حركة المخزون'!$E:$E,$D432,'حركة المخزون'!$H:$H,L$2)-SUMIFS('حركة المخزون'!$F:$F,'حركة المخزون'!$E:$E,$D432,'حركة المخزون'!$G:$G,L$2))*VLOOKUP($D432,'قاعدة البيانات'!$G:$J,2,0)</f>
        <v>0</v>
      </c>
      <c r="M432" s="28">
        <f>(SUMIFS('حركة المخزون'!$F:$F,'حركة المخزون'!$E:$E,$D432,'حركة المخزون'!$H:$H,L$2)-SUMIFS('حركة المخزون'!$F:$F,'حركة المخزون'!$E:$E,$D432,'حركة المخزون'!$G:$G,L$2))*VLOOKUP($D432,'قاعدة البيانات'!$G:$J,4,0)</f>
        <v>0</v>
      </c>
      <c r="N432" s="28">
        <f>(SUMIFS('حركة المخزون'!$F:$F,'حركة المخزون'!$E:$E,$D432,'حركة المخزون'!$H:$H,N$2)-SUMIFS('حركة المخزون'!$F:$F,'حركة المخزون'!$E:$E,$D432,'حركة المخزون'!$G:$G,N$2))*VLOOKUP($D432,'قاعدة البيانات'!$G:$J,2,0)</f>
        <v>0</v>
      </c>
      <c r="O432" s="28">
        <f>(SUMIFS('حركة المخزون'!$F:$F,'حركة المخزون'!$E:$E,$D432,'حركة المخزون'!$H:$H,N$2)-SUMIFS('حركة المخزون'!$F:$F,'حركة المخزون'!$E:$E,$D432,'حركة المخزون'!$G:$G,N$2))*VLOOKUP($D432,'قاعدة البيانات'!$G:$J,4,0)</f>
        <v>0</v>
      </c>
      <c r="P432" s="28">
        <f>(SUMIFS('حركة المخزون'!$F:$F,'حركة المخزون'!$E:$E,$D432,'حركة المخزون'!$H:$H,P$2)-SUMIFS('حركة المخزون'!$F:$F,'حركة المخزون'!$E:$E,$D432,'حركة المخزون'!$G:$G,P$2))*VLOOKUP($D432,'قاعدة البيانات'!$G:$J,2,0)</f>
        <v>0</v>
      </c>
      <c r="Q432" s="28">
        <f>(SUMIFS('حركة المخزون'!$F:$F,'حركة المخزون'!$E:$E,$D432,'حركة المخزون'!$H:$H,P$2)-SUMIFS('حركة المخزون'!$F:$F,'حركة المخزون'!$E:$E,$D432,'حركة المخزون'!$G:$G,P$2))*VLOOKUP($D432,'قاعدة البيانات'!$G:$J,4,0)</f>
        <v>0</v>
      </c>
      <c r="R432" s="28">
        <f>(SUMIFS('حركة المخزون'!$F:$F,'حركة المخزون'!$E:$E,$D432,'حركة المخزون'!$H:$H,R$2)-SUMIFS('حركة المخزون'!$F:$F,'حركة المخزون'!$E:$E,$D432,'حركة المخزون'!$G:$G,R$2))*VLOOKUP($D432,'قاعدة البيانات'!$G:$J,2,0)</f>
        <v>0</v>
      </c>
      <c r="S432" s="28">
        <f>(SUMIFS('حركة المخزون'!$F:$F,'حركة المخزون'!$E:$E,$D432,'حركة المخزون'!$H:$H,R$2)-SUMIFS('حركة المخزون'!$F:$F,'حركة المخزون'!$E:$E,$D432,'حركة المخزون'!$G:$G,R$2))*VLOOKUP($D432,'قاعدة البيانات'!$G:$J,4,0)</f>
        <v>0</v>
      </c>
      <c r="T432" s="28">
        <f>(SUMIFS('حركة المخزون'!$F:$F,'حركة المخزون'!$E:$E,$D432,'حركة المخزون'!$H:$H,T$2)-SUMIFS('حركة المخزون'!$F:$F,'حركة المخزون'!$E:$E,$D432,'حركة المخزون'!$G:$G,T$2))*VLOOKUP($D432,'قاعدة البيانات'!$G:$J,2,0)</f>
        <v>0</v>
      </c>
      <c r="U432" s="28">
        <f>(SUMIFS('حركة المخزون'!$F:$F,'حركة المخزون'!$E:$E,$D432,'حركة المخزون'!$H:$H,T$2)-SUMIFS('حركة المخزون'!$F:$F,'حركة المخزون'!$E:$E,$D432,'حركة المخزون'!$G:$G,T$2))*VLOOKUP($D432,'قاعدة البيانات'!$G:$J,4,0)</f>
        <v>0</v>
      </c>
      <c r="V432" s="28">
        <f>(SUMIFS('حركة المخزون'!$F:$F,'حركة المخزون'!$E:$E,$D432,'حركة المخزون'!$H:$H,V$2)-SUMIFS('حركة المخزون'!$F:$F,'حركة المخزون'!$E:$E,$D432,'حركة المخزون'!$G:$G,V$2))*VLOOKUP($D432,'قاعدة البيانات'!$G:$J,2,0)</f>
        <v>0</v>
      </c>
      <c r="W432" s="28">
        <f>(SUMIFS('حركة المخزون'!$F:$F,'حركة المخزون'!$E:$E,$D432,'حركة المخزون'!$H:$H,V$2)-SUMIFS('حركة المخزون'!$F:$F,'حركة المخزون'!$E:$E,$D432,'حركة المخزون'!$G:$G,V$2))*VLOOKUP($D432,'قاعدة البيانات'!$G:$J,4,0)</f>
        <v>0</v>
      </c>
      <c r="X432" s="28">
        <f>(SUMIFS('حركة المخزون'!$F:$F,'حركة المخزون'!$E:$E,$D432,'حركة المخزون'!$H:$H,X$2)-SUMIFS('حركة المخزون'!$F:$F,'حركة المخزون'!$E:$E,$D432,'حركة المخزون'!$G:$G,X$2))*VLOOKUP($D432,'قاعدة البيانات'!$G:$J,2,0)</f>
        <v>0</v>
      </c>
      <c r="Y432" s="28">
        <f>(SUMIFS('حركة المخزون'!$F:$F,'حركة المخزون'!$E:$E,$D432,'حركة المخزون'!$H:$H,X$2)-SUMIFS('حركة المخزون'!$F:$F,'حركة المخزون'!$E:$E,$D432,'حركة المخزون'!$G:$G,X$2))*VLOOKUP($D432,'قاعدة البيانات'!$G:$J,4,0)</f>
        <v>0</v>
      </c>
      <c r="Z432" s="28">
        <f>(SUMIFS('حركة المخزون'!$F:$F,'حركة المخزون'!$E:$E,$D432,'حركة المخزون'!$H:$H,Z$2)-SUMIFS('حركة المخزون'!$F:$F,'حركة المخزون'!$E:$E,$D432,'حركة المخزون'!$G:$G,Z$2))*VLOOKUP($D432,'قاعدة البيانات'!$G:$J,2,0)</f>
        <v>0</v>
      </c>
      <c r="AA432" s="28">
        <f>(SUMIFS('حركة المخزون'!$F:$F,'حركة المخزون'!$E:$E,$D432,'حركة المخزون'!$H:$H,Z$2)-SUMIFS('حركة المخزون'!$F:$F,'حركة المخزون'!$E:$E,$D432,'حركة المخزون'!$G:$G,Z$2))*VLOOKUP($D432,'قاعدة البيانات'!$G:$J,4,0)</f>
        <v>0</v>
      </c>
      <c r="AB432" s="28">
        <f>(SUMIFS('حركة المخزون'!$F:$F,'حركة المخزون'!$E:$E,$D432,'حركة المخزون'!$H:$H,AB$2)-SUMIFS('حركة المخزون'!$F:$F,'حركة المخزون'!$E:$E,$D432,'حركة المخزون'!$G:$G,AB$2))*VLOOKUP($D432,'قاعدة البيانات'!$G:$J,2,0)</f>
        <v>0</v>
      </c>
      <c r="AC432" s="28">
        <f>(SUMIFS('حركة المخزون'!$F:$F,'حركة المخزون'!$E:$E,$D432,'حركة المخزون'!$H:$H,AB$2)-SUMIFS('حركة المخزون'!$F:$F,'حركة المخزون'!$E:$E,$D432,'حركة المخزون'!$G:$G,AB$2))*VLOOKUP($D432,'قاعدة البيانات'!$G:$J,4,0)</f>
        <v>0</v>
      </c>
      <c r="AD432" s="28">
        <f>(SUMIFS('حركة المخزون'!$F:$F,'حركة المخزون'!$E:$E,$D432,'حركة المخزون'!$H:$H,AD$2)-SUMIFS('حركة المخزون'!$F:$F,'حركة المخزون'!$E:$E,$D432,'حركة المخزون'!$G:$G,AD$2))*VLOOKUP($D432,'قاعدة البيانات'!$G:$J,2,0)</f>
        <v>0</v>
      </c>
      <c r="AE432" s="28">
        <f>(SUMIFS('حركة المخزون'!$F:$F,'حركة المخزون'!$E:$E,$D432,'حركة المخزون'!$H:$H,AD$2)-SUMIFS('حركة المخزون'!$F:$F,'حركة المخزون'!$E:$E,$D432,'حركة المخزون'!$G:$G,AD$2))*VLOOKUP($D432,'قاعدة البيانات'!$G:$J,4,0)</f>
        <v>0</v>
      </c>
      <c r="AF432" s="28">
        <f>(SUMIFS('حركة المخزون'!$F:$F,'حركة المخزون'!$E:$E,$D432,'حركة المخزون'!$H:$H,AF$2)-SUMIFS('حركة المخزون'!$F:$F,'حركة المخزون'!$E:$E,$D432,'حركة المخزون'!$G:$G,AF$2))*VLOOKUP($D432,'قاعدة البيانات'!$G:$J,2,0)</f>
        <v>0</v>
      </c>
      <c r="AG432" s="28">
        <f>(SUMIFS('حركة المخزون'!$F:$F,'حركة المخزون'!$E:$E,$D432,'حركة المخزون'!$H:$H,AF$2)-SUMIFS('حركة المخزون'!$F:$F,'حركة المخزون'!$E:$E,$D432,'حركة المخزون'!$G:$G,AF$2))*VLOOKUP($D432,'قاعدة البيانات'!$G:$J,4,0)</f>
        <v>0</v>
      </c>
      <c r="AH432" s="28">
        <f>(SUMIFS('حركة المخزون'!$F:$F,'حركة المخزون'!$E:$E,$D432,'حركة المخزون'!$H:$H,AH$2)-SUMIFS('حركة المخزون'!$F:$F,'حركة المخزون'!$E:$E,$D432,'حركة المخزون'!$G:$G,AH$2))*VLOOKUP($D432,'قاعدة البيانات'!$G:$J,2,0)</f>
        <v>0</v>
      </c>
      <c r="AI432" s="28">
        <f>(SUMIFS('حركة المخزون'!$F:$F,'حركة المخزون'!$E:$E,$D432,'حركة المخزون'!$H:$H,AH$2)-SUMIFS('حركة المخزون'!$F:$F,'حركة المخزون'!$E:$E,$D432,'حركة المخزون'!$G:$G,AH$2))*VLOOKUP($D432,'قاعدة البيانات'!$G:$J,4,0)</f>
        <v>0</v>
      </c>
      <c r="AJ432" s="28">
        <f>(SUMIFS('حركة المخزون'!$F:$F,'حركة المخزون'!$E:$E,$D432,'حركة المخزون'!$H:$H,AJ$2)-SUMIFS('حركة المخزون'!$F:$F,'حركة المخزون'!$E:$E,$D432,'حركة المخزون'!$G:$G,AJ$2))*VLOOKUP($D432,'قاعدة البيانات'!$G:$J,2,0)</f>
        <v>0</v>
      </c>
      <c r="AK432" s="28">
        <f>(SUMIFS('حركة المخزون'!$F:$F,'حركة المخزون'!$E:$E,$D432,'حركة المخزون'!$H:$H,AJ$2)-SUMIFS('حركة المخزون'!$F:$F,'حركة المخزون'!$E:$E,$D432,'حركة المخزون'!$G:$G,AJ$2))*VLOOKUP($D432,'قاعدة البيانات'!$G:$J,4,0)</f>
        <v>0</v>
      </c>
      <c r="AL432" s="28">
        <f>(SUMIFS('حركة المخزون'!$F:$F,'حركة المخزون'!$E:$E,$D432,'حركة المخزون'!$H:$H,AL$2)-SUMIFS('حركة المخزون'!$F:$F,'حركة المخزون'!$E:$E,$D432,'حركة المخزون'!$G:$G,AL$2))*VLOOKUP($D432,'قاعدة البيانات'!$G:$J,2,0)</f>
        <v>0</v>
      </c>
      <c r="AM432" s="28">
        <f>(SUMIFS('حركة المخزون'!$F:$F,'حركة المخزون'!$E:$E,$D432,'حركة المخزون'!$H:$H,AL$2)-SUMIFS('حركة المخزون'!$F:$F,'حركة المخزون'!$E:$E,$D432,'حركة المخزون'!$G:$G,AL$2))*VLOOKUP($D432,'قاعدة البيانات'!$G:$J,4,0)</f>
        <v>0</v>
      </c>
      <c r="AN432" s="28">
        <f>(SUMIFS('حركة المخزون'!$F:$F,'حركة المخزون'!$E:$E,$D432,'حركة المخزون'!$H:$H,AN$2)-SUMIFS('حركة المخزون'!$F:$F,'حركة المخزون'!$E:$E,$D432,'حركة المخزون'!$G:$G,AN$2))*VLOOKUP($D432,'قاعدة البيانات'!$G:$J,2,0)</f>
        <v>0</v>
      </c>
      <c r="AO432" s="28">
        <f>(SUMIFS('حركة المخزون'!$F:$F,'حركة المخزون'!$E:$E,$D432,'حركة المخزون'!$H:$H,AN$2)-SUMIFS('حركة المخزون'!$F:$F,'حركة المخزون'!$E:$E,$D432,'حركة المخزون'!$G:$G,AN$2))*VLOOKUP($D432,'قاعدة البيانات'!$G:$J,4,0)</f>
        <v>0</v>
      </c>
      <c r="AP432" s="28">
        <f>(SUMIFS('حركة المخزون'!$F:$F,'حركة المخزون'!$E:$E,$D432,'حركة المخزون'!$H:$H,AP$2)-SUMIFS('حركة المخزون'!$F:$F,'حركة المخزون'!$E:$E,$D432,'حركة المخزون'!$G:$G,AP$2))*VLOOKUP($D432,'قاعدة البيانات'!$G:$J,2,0)</f>
        <v>0</v>
      </c>
      <c r="AQ432" s="28">
        <f>(SUMIFS('حركة المخزون'!$F:$F,'حركة المخزون'!$E:$E,$D432,'حركة المخزون'!$H:$H,AP$2)-SUMIFS('حركة المخزون'!$F:$F,'حركة المخزون'!$E:$E,$D432,'حركة المخزون'!$G:$G,AP$2))*VLOOKUP($D432,'قاعدة البيانات'!$G:$J,4,0)</f>
        <v>0</v>
      </c>
      <c r="AR432" s="28">
        <f>(SUMIFS('حركة المخزون'!$F:$F,'حركة المخزون'!$E:$E,$D432,'حركة المخزون'!$H:$H,AR$2)-SUMIFS('حركة المخزون'!$F:$F,'حركة المخزون'!$E:$E,$D432,'حركة المخزون'!$G:$G,AR$2))*VLOOKUP($D432,'قاعدة البيانات'!$G:$J,2,0)</f>
        <v>0</v>
      </c>
      <c r="AS432" s="28">
        <f>(SUMIFS('حركة المخزون'!$F:$F,'حركة المخزون'!$E:$E,$D432,'حركة المخزون'!$H:$H,AR$2)-SUMIFS('حركة المخزون'!$F:$F,'حركة المخزون'!$E:$E,$D432,'حركة المخزون'!$G:$G,AR$2))*VLOOKUP($D432,'قاعدة البيانات'!$G:$J,4,0)</f>
        <v>0</v>
      </c>
      <c r="AT432" s="28">
        <f>(SUMIFS('حركة المخزون'!$F:$F,'حركة المخزون'!$E:$E,$D432,'حركة المخزون'!$H:$H,AT$2)-SUMIFS('حركة المخزون'!$F:$F,'حركة المخزون'!$E:$E,$D432,'حركة المخزون'!$G:$G,AT$2))*VLOOKUP($D432,'قاعدة البيانات'!$G:$J,2,0)</f>
        <v>0</v>
      </c>
      <c r="AU432" s="28">
        <f>(SUMIFS('حركة المخزون'!$F:$F,'حركة المخزون'!$E:$E,$D432,'حركة المخزون'!$H:$H,AT$2)-SUMIFS('حركة المخزون'!$F:$F,'حركة المخزون'!$E:$E,$D432,'حركة المخزون'!$G:$G,AT$2))*VLOOKUP($D432,'قاعدة البيانات'!$G:$J,4,0)</f>
        <v>0</v>
      </c>
      <c r="AV432" s="28">
        <f>(SUMIFS('حركة المخزون'!$F:$F,'حركة المخزون'!$E:$E,$D432,'حركة المخزون'!$H:$H,AV$2)-SUMIFS('حركة المخزون'!$F:$F,'حركة المخزون'!$E:$E,$D432,'حركة المخزون'!$G:$G,AV$2))*VLOOKUP($D432,'قاعدة البيانات'!$G:$J,2,0)</f>
        <v>0</v>
      </c>
      <c r="AW432" s="28">
        <f>(SUMIFS('حركة المخزون'!$F:$F,'حركة المخزون'!$E:$E,$D432,'حركة المخزون'!$H:$H,AV$2)-SUMIFS('حركة المخزون'!$F:$F,'حركة المخزون'!$E:$E,$D432,'حركة المخزون'!$G:$G,AV$2))*VLOOKUP($D432,'قاعدة البيانات'!$G:$J,4,0)</f>
        <v>0</v>
      </c>
      <c r="AX432" s="28">
        <f>(SUMIFS('حركة المخزون'!$F:$F,'حركة المخزون'!$E:$E,$D432,'حركة المخزون'!$H:$H,AX$2)-SUMIFS('حركة المخزون'!$F:$F,'حركة المخزون'!$E:$E,$D432,'حركة المخزون'!$G:$G,AX$2))*VLOOKUP($D432,'قاعدة البيانات'!$G:$J,2,0)</f>
        <v>0</v>
      </c>
      <c r="AY432" s="28">
        <f>(SUMIFS('حركة المخزون'!$F:$F,'حركة المخزون'!$E:$E,$D432,'حركة المخزون'!$H:$H,AX$2)-SUMIFS('حركة المخزون'!$F:$F,'حركة المخزون'!$E:$E,$D432,'حركة المخزون'!$G:$G,AX$2))*VLOOKUP($D432,'قاعدة البيانات'!$G:$J,4,0)</f>
        <v>0</v>
      </c>
      <c r="AZ432" s="28">
        <f>(SUMIFS('حركة المخزون'!$F:$F,'حركة المخزون'!$E:$E,$D432,'حركة المخزون'!$H:$H,AZ$2)-SUMIFS('حركة المخزون'!$F:$F,'حركة المخزون'!$E:$E,$D432,'حركة المخزون'!$G:$G,AZ$2))*VLOOKUP($D432,'قاعدة البيانات'!$G:$J,2,0)</f>
        <v>0</v>
      </c>
      <c r="BA432" s="28">
        <f>(SUMIFS('حركة المخزون'!$F:$F,'حركة المخزون'!$E:$E,$D432,'حركة المخزون'!$H:$H,AZ$2)-SUMIFS('حركة المخزون'!$F:$F,'حركة المخزون'!$E:$E,$D432,'حركة المخزون'!$G:$G,AZ$2))*VLOOKUP($D432,'قاعدة البيانات'!$G:$J,4,0)</f>
        <v>0</v>
      </c>
      <c r="BB432" s="28">
        <f>(SUMIFS('حركة المخزون'!$F:$F,'حركة المخزون'!$E:$E,$D432,'حركة المخزون'!$H:$H,BB$2)-SUMIFS('حركة المخزون'!$F:$F,'حركة المخزون'!$E:$E,$D432,'حركة المخزون'!$G:$G,BB$2))*VLOOKUP($D432,'قاعدة البيانات'!$G:$J,2,0)</f>
        <v>0</v>
      </c>
      <c r="BC432" s="28">
        <f>(SUMIFS('حركة المخزون'!$F:$F,'حركة المخزون'!$E:$E,$D432,'حركة المخزون'!$H:$H,BB$2)-SUMIFS('حركة المخزون'!$F:$F,'حركة المخزون'!$E:$E,$D432,'حركة المخزون'!$G:$G,BB$2))*VLOOKUP($D432,'قاعدة البيانات'!$G:$J,4,0)</f>
        <v>0</v>
      </c>
      <c r="BD432" s="28">
        <f>(SUMIFS('حركة المخزون'!$F:$F,'حركة المخزون'!$E:$E,$D432,'حركة المخزون'!$H:$H,BD$2)-SUMIFS('حركة المخزون'!$F:$F,'حركة المخزون'!$E:$E,$D432,'حركة المخزون'!$G:$G,BD$2))*VLOOKUP($D432,'قاعدة البيانات'!$G:$J,2,0)</f>
        <v>0</v>
      </c>
      <c r="BE432" s="28">
        <f>(SUMIFS('حركة المخزون'!$F:$F,'حركة المخزون'!$E:$E,$D432,'حركة المخزون'!$H:$H,BD$2)-SUMIFS('حركة المخزون'!$F:$F,'حركة المخزون'!$E:$E,$D432,'حركة المخزون'!$G:$G,BD$2))*VLOOKUP($D432,'قاعدة البيانات'!$G:$J,4,0)</f>
        <v>0</v>
      </c>
      <c r="BF432" s="28">
        <f>(SUMIFS('حركة المخزون'!$F:$F,'حركة المخزون'!$E:$E,$D432,'حركة المخزون'!$H:$H,BF$2)-SUMIFS('حركة المخزون'!$F:$F,'حركة المخزون'!$E:$E,$D432,'حركة المخزون'!$G:$G,BF$2))*VLOOKUP($D432,'قاعدة البيانات'!$G:$J,2,0)</f>
        <v>0</v>
      </c>
      <c r="BG432" s="28">
        <f>(SUMIFS('حركة المخزون'!$F:$F,'حركة المخزون'!$E:$E,$D432,'حركة المخزون'!$H:$H,BF$2)-SUMIFS('حركة المخزون'!$F:$F,'حركة المخزون'!$E:$E,$D432,'حركة المخزون'!$G:$G,BF$2))*VLOOKUP($D432,'قاعدة البيانات'!$G:$J,4,0)</f>
        <v>0</v>
      </c>
      <c r="BH432" s="28">
        <f>(SUMIFS('حركة المخزون'!$F:$F,'حركة المخزون'!$E:$E,$D432,'حركة المخزون'!$H:$H,BH$2)-SUMIFS('حركة المخزون'!$F:$F,'حركة المخزون'!$E:$E,$D432,'حركة المخزون'!$G:$G,BH$2))*VLOOKUP($D432,'قاعدة البيانات'!$G:$J,2,0)</f>
        <v>0</v>
      </c>
      <c r="BI432" s="28">
        <f>(SUMIFS('حركة المخزون'!$F:$F,'حركة المخزون'!$E:$E,$D432,'حركة المخزون'!$H:$H,BH$2)-SUMIFS('حركة المخزون'!$F:$F,'حركة المخزون'!$E:$E,$D432,'حركة المخزون'!$G:$G,BH$2))*VLOOKUP($D432,'قاعدة البيانات'!$G:$J,4,0)</f>
        <v>0</v>
      </c>
    </row>
    <row r="433" spans="2:61" s="15" customFormat="1" ht="24" customHeight="1" x14ac:dyDescent="0.2">
      <c r="B433" s="18">
        <v>430</v>
      </c>
      <c r="C433" s="19"/>
      <c r="D433" s="18" t="str">
        <f>VLOOKUP(C433,'قاعدة البيانات'!F:G,2,0)</f>
        <v/>
      </c>
      <c r="F433" s="28">
        <f>(SUMIFS('حركة المخزون'!$F:$F,'حركة المخزون'!$E:$E,$D433,'حركة المخزون'!$H:$H,F$2)-SUMIFS('حركة المخزون'!$F:$F,'حركة المخزون'!$E:$E,$D433,'حركة المخزون'!$G:$G,F$2))*VLOOKUP($D433,'قاعدة البيانات'!$G:$J,2,0)</f>
        <v>0</v>
      </c>
      <c r="G433" s="28">
        <f>(SUMIFS('حركة المخزون'!$F:$F,'حركة المخزون'!$E:$E,$D433,'حركة المخزون'!$H:$H,F$2)-SUMIFS('حركة المخزون'!$F:$F,'حركة المخزون'!$E:$E,$D433,'حركة المخزون'!$G:$G,F$2))*VLOOKUP($D433,'قاعدة البيانات'!$G:$J,4,0)</f>
        <v>0</v>
      </c>
      <c r="H433" s="28">
        <f>(SUMIFS('حركة المخزون'!$F:$F,'حركة المخزون'!$E:$E,$D433,'حركة المخزون'!$H:$H,H$2)-SUMIFS('حركة المخزون'!$F:$F,'حركة المخزون'!$E:$E,$D433,'حركة المخزون'!$G:$G,H$2))*VLOOKUP($D433,'قاعدة البيانات'!$G:$J,2,0)</f>
        <v>0</v>
      </c>
      <c r="I433" s="28">
        <f>(SUMIFS('حركة المخزون'!$F:$F,'حركة المخزون'!$E:$E,$D433,'حركة المخزون'!$H:$H,H$2)-SUMIFS('حركة المخزون'!$F:$F,'حركة المخزون'!$E:$E,$D433,'حركة المخزون'!$G:$G,H$2))*VLOOKUP($D433,'قاعدة البيانات'!$G:$J,4,0)</f>
        <v>0</v>
      </c>
      <c r="J433" s="28">
        <f>(SUMIFS('حركة المخزون'!$F:$F,'حركة المخزون'!$E:$E,$D433,'حركة المخزون'!$H:$H,J$2)-SUMIFS('حركة المخزون'!$F:$F,'حركة المخزون'!$E:$E,$D433,'حركة المخزون'!$G:$G,J$2))*VLOOKUP($D433,'قاعدة البيانات'!$G:$J,2,0)</f>
        <v>0</v>
      </c>
      <c r="K433" s="28">
        <f>(SUMIFS('حركة المخزون'!$F:$F,'حركة المخزون'!$E:$E,$D433,'حركة المخزون'!$H:$H,J$2)-SUMIFS('حركة المخزون'!$F:$F,'حركة المخزون'!$E:$E,$D433,'حركة المخزون'!$G:$G,J$2))*VLOOKUP($D433,'قاعدة البيانات'!$G:$J,4,0)</f>
        <v>0</v>
      </c>
      <c r="L433" s="28">
        <f>(SUMIFS('حركة المخزون'!$F:$F,'حركة المخزون'!$E:$E,$D433,'حركة المخزون'!$H:$H,L$2)-SUMIFS('حركة المخزون'!$F:$F,'حركة المخزون'!$E:$E,$D433,'حركة المخزون'!$G:$G,L$2))*VLOOKUP($D433,'قاعدة البيانات'!$G:$J,2,0)</f>
        <v>0</v>
      </c>
      <c r="M433" s="28">
        <f>(SUMIFS('حركة المخزون'!$F:$F,'حركة المخزون'!$E:$E,$D433,'حركة المخزون'!$H:$H,L$2)-SUMIFS('حركة المخزون'!$F:$F,'حركة المخزون'!$E:$E,$D433,'حركة المخزون'!$G:$G,L$2))*VLOOKUP($D433,'قاعدة البيانات'!$G:$J,4,0)</f>
        <v>0</v>
      </c>
      <c r="N433" s="28">
        <f>(SUMIFS('حركة المخزون'!$F:$F,'حركة المخزون'!$E:$E,$D433,'حركة المخزون'!$H:$H,N$2)-SUMIFS('حركة المخزون'!$F:$F,'حركة المخزون'!$E:$E,$D433,'حركة المخزون'!$G:$G,N$2))*VLOOKUP($D433,'قاعدة البيانات'!$G:$J,2,0)</f>
        <v>0</v>
      </c>
      <c r="O433" s="28">
        <f>(SUMIFS('حركة المخزون'!$F:$F,'حركة المخزون'!$E:$E,$D433,'حركة المخزون'!$H:$H,N$2)-SUMIFS('حركة المخزون'!$F:$F,'حركة المخزون'!$E:$E,$D433,'حركة المخزون'!$G:$G,N$2))*VLOOKUP($D433,'قاعدة البيانات'!$G:$J,4,0)</f>
        <v>0</v>
      </c>
      <c r="P433" s="28">
        <f>(SUMIFS('حركة المخزون'!$F:$F,'حركة المخزون'!$E:$E,$D433,'حركة المخزون'!$H:$H,P$2)-SUMIFS('حركة المخزون'!$F:$F,'حركة المخزون'!$E:$E,$D433,'حركة المخزون'!$G:$G,P$2))*VLOOKUP($D433,'قاعدة البيانات'!$G:$J,2,0)</f>
        <v>0</v>
      </c>
      <c r="Q433" s="28">
        <f>(SUMIFS('حركة المخزون'!$F:$F,'حركة المخزون'!$E:$E,$D433,'حركة المخزون'!$H:$H,P$2)-SUMIFS('حركة المخزون'!$F:$F,'حركة المخزون'!$E:$E,$D433,'حركة المخزون'!$G:$G,P$2))*VLOOKUP($D433,'قاعدة البيانات'!$G:$J,4,0)</f>
        <v>0</v>
      </c>
      <c r="R433" s="28">
        <f>(SUMIFS('حركة المخزون'!$F:$F,'حركة المخزون'!$E:$E,$D433,'حركة المخزون'!$H:$H,R$2)-SUMIFS('حركة المخزون'!$F:$F,'حركة المخزون'!$E:$E,$D433,'حركة المخزون'!$G:$G,R$2))*VLOOKUP($D433,'قاعدة البيانات'!$G:$J,2,0)</f>
        <v>0</v>
      </c>
      <c r="S433" s="28">
        <f>(SUMIFS('حركة المخزون'!$F:$F,'حركة المخزون'!$E:$E,$D433,'حركة المخزون'!$H:$H,R$2)-SUMIFS('حركة المخزون'!$F:$F,'حركة المخزون'!$E:$E,$D433,'حركة المخزون'!$G:$G,R$2))*VLOOKUP($D433,'قاعدة البيانات'!$G:$J,4,0)</f>
        <v>0</v>
      </c>
      <c r="T433" s="28">
        <f>(SUMIFS('حركة المخزون'!$F:$F,'حركة المخزون'!$E:$E,$D433,'حركة المخزون'!$H:$H,T$2)-SUMIFS('حركة المخزون'!$F:$F,'حركة المخزون'!$E:$E,$D433,'حركة المخزون'!$G:$G,T$2))*VLOOKUP($D433,'قاعدة البيانات'!$G:$J,2,0)</f>
        <v>0</v>
      </c>
      <c r="U433" s="28">
        <f>(SUMIFS('حركة المخزون'!$F:$F,'حركة المخزون'!$E:$E,$D433,'حركة المخزون'!$H:$H,T$2)-SUMIFS('حركة المخزون'!$F:$F,'حركة المخزون'!$E:$E,$D433,'حركة المخزون'!$G:$G,T$2))*VLOOKUP($D433,'قاعدة البيانات'!$G:$J,4,0)</f>
        <v>0</v>
      </c>
      <c r="V433" s="28">
        <f>(SUMIFS('حركة المخزون'!$F:$F,'حركة المخزون'!$E:$E,$D433,'حركة المخزون'!$H:$H,V$2)-SUMIFS('حركة المخزون'!$F:$F,'حركة المخزون'!$E:$E,$D433,'حركة المخزون'!$G:$G,V$2))*VLOOKUP($D433,'قاعدة البيانات'!$G:$J,2,0)</f>
        <v>0</v>
      </c>
      <c r="W433" s="28">
        <f>(SUMIFS('حركة المخزون'!$F:$F,'حركة المخزون'!$E:$E,$D433,'حركة المخزون'!$H:$H,V$2)-SUMIFS('حركة المخزون'!$F:$F,'حركة المخزون'!$E:$E,$D433,'حركة المخزون'!$G:$G,V$2))*VLOOKUP($D433,'قاعدة البيانات'!$G:$J,4,0)</f>
        <v>0</v>
      </c>
      <c r="X433" s="28">
        <f>(SUMIFS('حركة المخزون'!$F:$F,'حركة المخزون'!$E:$E,$D433,'حركة المخزون'!$H:$H,X$2)-SUMIFS('حركة المخزون'!$F:$F,'حركة المخزون'!$E:$E,$D433,'حركة المخزون'!$G:$G,X$2))*VLOOKUP($D433,'قاعدة البيانات'!$G:$J,2,0)</f>
        <v>0</v>
      </c>
      <c r="Y433" s="28">
        <f>(SUMIFS('حركة المخزون'!$F:$F,'حركة المخزون'!$E:$E,$D433,'حركة المخزون'!$H:$H,X$2)-SUMIFS('حركة المخزون'!$F:$F,'حركة المخزون'!$E:$E,$D433,'حركة المخزون'!$G:$G,X$2))*VLOOKUP($D433,'قاعدة البيانات'!$G:$J,4,0)</f>
        <v>0</v>
      </c>
      <c r="Z433" s="28">
        <f>(SUMIFS('حركة المخزون'!$F:$F,'حركة المخزون'!$E:$E,$D433,'حركة المخزون'!$H:$H,Z$2)-SUMIFS('حركة المخزون'!$F:$F,'حركة المخزون'!$E:$E,$D433,'حركة المخزون'!$G:$G,Z$2))*VLOOKUP($D433,'قاعدة البيانات'!$G:$J,2,0)</f>
        <v>0</v>
      </c>
      <c r="AA433" s="28">
        <f>(SUMIFS('حركة المخزون'!$F:$F,'حركة المخزون'!$E:$E,$D433,'حركة المخزون'!$H:$H,Z$2)-SUMIFS('حركة المخزون'!$F:$F,'حركة المخزون'!$E:$E,$D433,'حركة المخزون'!$G:$G,Z$2))*VLOOKUP($D433,'قاعدة البيانات'!$G:$J,4,0)</f>
        <v>0</v>
      </c>
      <c r="AB433" s="28">
        <f>(SUMIFS('حركة المخزون'!$F:$F,'حركة المخزون'!$E:$E,$D433,'حركة المخزون'!$H:$H,AB$2)-SUMIFS('حركة المخزون'!$F:$F,'حركة المخزون'!$E:$E,$D433,'حركة المخزون'!$G:$G,AB$2))*VLOOKUP($D433,'قاعدة البيانات'!$G:$J,2,0)</f>
        <v>0</v>
      </c>
      <c r="AC433" s="28">
        <f>(SUMIFS('حركة المخزون'!$F:$F,'حركة المخزون'!$E:$E,$D433,'حركة المخزون'!$H:$H,AB$2)-SUMIFS('حركة المخزون'!$F:$F,'حركة المخزون'!$E:$E,$D433,'حركة المخزون'!$G:$G,AB$2))*VLOOKUP($D433,'قاعدة البيانات'!$G:$J,4,0)</f>
        <v>0</v>
      </c>
      <c r="AD433" s="28">
        <f>(SUMIFS('حركة المخزون'!$F:$F,'حركة المخزون'!$E:$E,$D433,'حركة المخزون'!$H:$H,AD$2)-SUMIFS('حركة المخزون'!$F:$F,'حركة المخزون'!$E:$E,$D433,'حركة المخزون'!$G:$G,AD$2))*VLOOKUP($D433,'قاعدة البيانات'!$G:$J,2,0)</f>
        <v>0</v>
      </c>
      <c r="AE433" s="28">
        <f>(SUMIFS('حركة المخزون'!$F:$F,'حركة المخزون'!$E:$E,$D433,'حركة المخزون'!$H:$H,AD$2)-SUMIFS('حركة المخزون'!$F:$F,'حركة المخزون'!$E:$E,$D433,'حركة المخزون'!$G:$G,AD$2))*VLOOKUP($D433,'قاعدة البيانات'!$G:$J,4,0)</f>
        <v>0</v>
      </c>
      <c r="AF433" s="28">
        <f>(SUMIFS('حركة المخزون'!$F:$F,'حركة المخزون'!$E:$E,$D433,'حركة المخزون'!$H:$H,AF$2)-SUMIFS('حركة المخزون'!$F:$F,'حركة المخزون'!$E:$E,$D433,'حركة المخزون'!$G:$G,AF$2))*VLOOKUP($D433,'قاعدة البيانات'!$G:$J,2,0)</f>
        <v>0</v>
      </c>
      <c r="AG433" s="28">
        <f>(SUMIFS('حركة المخزون'!$F:$F,'حركة المخزون'!$E:$E,$D433,'حركة المخزون'!$H:$H,AF$2)-SUMIFS('حركة المخزون'!$F:$F,'حركة المخزون'!$E:$E,$D433,'حركة المخزون'!$G:$G,AF$2))*VLOOKUP($D433,'قاعدة البيانات'!$G:$J,4,0)</f>
        <v>0</v>
      </c>
      <c r="AH433" s="28">
        <f>(SUMIFS('حركة المخزون'!$F:$F,'حركة المخزون'!$E:$E,$D433,'حركة المخزون'!$H:$H,AH$2)-SUMIFS('حركة المخزون'!$F:$F,'حركة المخزون'!$E:$E,$D433,'حركة المخزون'!$G:$G,AH$2))*VLOOKUP($D433,'قاعدة البيانات'!$G:$J,2,0)</f>
        <v>0</v>
      </c>
      <c r="AI433" s="28">
        <f>(SUMIFS('حركة المخزون'!$F:$F,'حركة المخزون'!$E:$E,$D433,'حركة المخزون'!$H:$H,AH$2)-SUMIFS('حركة المخزون'!$F:$F,'حركة المخزون'!$E:$E,$D433,'حركة المخزون'!$G:$G,AH$2))*VLOOKUP($D433,'قاعدة البيانات'!$G:$J,4,0)</f>
        <v>0</v>
      </c>
      <c r="AJ433" s="28">
        <f>(SUMIFS('حركة المخزون'!$F:$F,'حركة المخزون'!$E:$E,$D433,'حركة المخزون'!$H:$H,AJ$2)-SUMIFS('حركة المخزون'!$F:$F,'حركة المخزون'!$E:$E,$D433,'حركة المخزون'!$G:$G,AJ$2))*VLOOKUP($D433,'قاعدة البيانات'!$G:$J,2,0)</f>
        <v>0</v>
      </c>
      <c r="AK433" s="28">
        <f>(SUMIFS('حركة المخزون'!$F:$F,'حركة المخزون'!$E:$E,$D433,'حركة المخزون'!$H:$H,AJ$2)-SUMIFS('حركة المخزون'!$F:$F,'حركة المخزون'!$E:$E,$D433,'حركة المخزون'!$G:$G,AJ$2))*VLOOKUP($D433,'قاعدة البيانات'!$G:$J,4,0)</f>
        <v>0</v>
      </c>
      <c r="AL433" s="28">
        <f>(SUMIFS('حركة المخزون'!$F:$F,'حركة المخزون'!$E:$E,$D433,'حركة المخزون'!$H:$H,AL$2)-SUMIFS('حركة المخزون'!$F:$F,'حركة المخزون'!$E:$E,$D433,'حركة المخزون'!$G:$G,AL$2))*VLOOKUP($D433,'قاعدة البيانات'!$G:$J,2,0)</f>
        <v>0</v>
      </c>
      <c r="AM433" s="28">
        <f>(SUMIFS('حركة المخزون'!$F:$F,'حركة المخزون'!$E:$E,$D433,'حركة المخزون'!$H:$H,AL$2)-SUMIFS('حركة المخزون'!$F:$F,'حركة المخزون'!$E:$E,$D433,'حركة المخزون'!$G:$G,AL$2))*VLOOKUP($D433,'قاعدة البيانات'!$G:$J,4,0)</f>
        <v>0</v>
      </c>
      <c r="AN433" s="28">
        <f>(SUMIFS('حركة المخزون'!$F:$F,'حركة المخزون'!$E:$E,$D433,'حركة المخزون'!$H:$H,AN$2)-SUMIFS('حركة المخزون'!$F:$F,'حركة المخزون'!$E:$E,$D433,'حركة المخزون'!$G:$G,AN$2))*VLOOKUP($D433,'قاعدة البيانات'!$G:$J,2,0)</f>
        <v>0</v>
      </c>
      <c r="AO433" s="28">
        <f>(SUMIFS('حركة المخزون'!$F:$F,'حركة المخزون'!$E:$E,$D433,'حركة المخزون'!$H:$H,AN$2)-SUMIFS('حركة المخزون'!$F:$F,'حركة المخزون'!$E:$E,$D433,'حركة المخزون'!$G:$G,AN$2))*VLOOKUP($D433,'قاعدة البيانات'!$G:$J,4,0)</f>
        <v>0</v>
      </c>
      <c r="AP433" s="28">
        <f>(SUMIFS('حركة المخزون'!$F:$F,'حركة المخزون'!$E:$E,$D433,'حركة المخزون'!$H:$H,AP$2)-SUMIFS('حركة المخزون'!$F:$F,'حركة المخزون'!$E:$E,$D433,'حركة المخزون'!$G:$G,AP$2))*VLOOKUP($D433,'قاعدة البيانات'!$G:$J,2,0)</f>
        <v>0</v>
      </c>
      <c r="AQ433" s="28">
        <f>(SUMIFS('حركة المخزون'!$F:$F,'حركة المخزون'!$E:$E,$D433,'حركة المخزون'!$H:$H,AP$2)-SUMIFS('حركة المخزون'!$F:$F,'حركة المخزون'!$E:$E,$D433,'حركة المخزون'!$G:$G,AP$2))*VLOOKUP($D433,'قاعدة البيانات'!$G:$J,4,0)</f>
        <v>0</v>
      </c>
      <c r="AR433" s="28">
        <f>(SUMIFS('حركة المخزون'!$F:$F,'حركة المخزون'!$E:$E,$D433,'حركة المخزون'!$H:$H,AR$2)-SUMIFS('حركة المخزون'!$F:$F,'حركة المخزون'!$E:$E,$D433,'حركة المخزون'!$G:$G,AR$2))*VLOOKUP($D433,'قاعدة البيانات'!$G:$J,2,0)</f>
        <v>0</v>
      </c>
      <c r="AS433" s="28">
        <f>(SUMIFS('حركة المخزون'!$F:$F,'حركة المخزون'!$E:$E,$D433,'حركة المخزون'!$H:$H,AR$2)-SUMIFS('حركة المخزون'!$F:$F,'حركة المخزون'!$E:$E,$D433,'حركة المخزون'!$G:$G,AR$2))*VLOOKUP($D433,'قاعدة البيانات'!$G:$J,4,0)</f>
        <v>0</v>
      </c>
      <c r="AT433" s="28">
        <f>(SUMIFS('حركة المخزون'!$F:$F,'حركة المخزون'!$E:$E,$D433,'حركة المخزون'!$H:$H,AT$2)-SUMIFS('حركة المخزون'!$F:$F,'حركة المخزون'!$E:$E,$D433,'حركة المخزون'!$G:$G,AT$2))*VLOOKUP($D433,'قاعدة البيانات'!$G:$J,2,0)</f>
        <v>0</v>
      </c>
      <c r="AU433" s="28">
        <f>(SUMIFS('حركة المخزون'!$F:$F,'حركة المخزون'!$E:$E,$D433,'حركة المخزون'!$H:$H,AT$2)-SUMIFS('حركة المخزون'!$F:$F,'حركة المخزون'!$E:$E,$D433,'حركة المخزون'!$G:$G,AT$2))*VLOOKUP($D433,'قاعدة البيانات'!$G:$J,4,0)</f>
        <v>0</v>
      </c>
      <c r="AV433" s="28">
        <f>(SUMIFS('حركة المخزون'!$F:$F,'حركة المخزون'!$E:$E,$D433,'حركة المخزون'!$H:$H,AV$2)-SUMIFS('حركة المخزون'!$F:$F,'حركة المخزون'!$E:$E,$D433,'حركة المخزون'!$G:$G,AV$2))*VLOOKUP($D433,'قاعدة البيانات'!$G:$J,2,0)</f>
        <v>0</v>
      </c>
      <c r="AW433" s="28">
        <f>(SUMIFS('حركة المخزون'!$F:$F,'حركة المخزون'!$E:$E,$D433,'حركة المخزون'!$H:$H,AV$2)-SUMIFS('حركة المخزون'!$F:$F,'حركة المخزون'!$E:$E,$D433,'حركة المخزون'!$G:$G,AV$2))*VLOOKUP($D433,'قاعدة البيانات'!$G:$J,4,0)</f>
        <v>0</v>
      </c>
      <c r="AX433" s="28">
        <f>(SUMIFS('حركة المخزون'!$F:$F,'حركة المخزون'!$E:$E,$D433,'حركة المخزون'!$H:$H,AX$2)-SUMIFS('حركة المخزون'!$F:$F,'حركة المخزون'!$E:$E,$D433,'حركة المخزون'!$G:$G,AX$2))*VLOOKUP($D433,'قاعدة البيانات'!$G:$J,2,0)</f>
        <v>0</v>
      </c>
      <c r="AY433" s="28">
        <f>(SUMIFS('حركة المخزون'!$F:$F,'حركة المخزون'!$E:$E,$D433,'حركة المخزون'!$H:$H,AX$2)-SUMIFS('حركة المخزون'!$F:$F,'حركة المخزون'!$E:$E,$D433,'حركة المخزون'!$G:$G,AX$2))*VLOOKUP($D433,'قاعدة البيانات'!$G:$J,4,0)</f>
        <v>0</v>
      </c>
      <c r="AZ433" s="28">
        <f>(SUMIFS('حركة المخزون'!$F:$F,'حركة المخزون'!$E:$E,$D433,'حركة المخزون'!$H:$H,AZ$2)-SUMIFS('حركة المخزون'!$F:$F,'حركة المخزون'!$E:$E,$D433,'حركة المخزون'!$G:$G,AZ$2))*VLOOKUP($D433,'قاعدة البيانات'!$G:$J,2,0)</f>
        <v>0</v>
      </c>
      <c r="BA433" s="28">
        <f>(SUMIFS('حركة المخزون'!$F:$F,'حركة المخزون'!$E:$E,$D433,'حركة المخزون'!$H:$H,AZ$2)-SUMIFS('حركة المخزون'!$F:$F,'حركة المخزون'!$E:$E,$D433,'حركة المخزون'!$G:$G,AZ$2))*VLOOKUP($D433,'قاعدة البيانات'!$G:$J,4,0)</f>
        <v>0</v>
      </c>
      <c r="BB433" s="28">
        <f>(SUMIFS('حركة المخزون'!$F:$F,'حركة المخزون'!$E:$E,$D433,'حركة المخزون'!$H:$H,BB$2)-SUMIFS('حركة المخزون'!$F:$F,'حركة المخزون'!$E:$E,$D433,'حركة المخزون'!$G:$G,BB$2))*VLOOKUP($D433,'قاعدة البيانات'!$G:$J,2,0)</f>
        <v>0</v>
      </c>
      <c r="BC433" s="28">
        <f>(SUMIFS('حركة المخزون'!$F:$F,'حركة المخزون'!$E:$E,$D433,'حركة المخزون'!$H:$H,BB$2)-SUMIFS('حركة المخزون'!$F:$F,'حركة المخزون'!$E:$E,$D433,'حركة المخزون'!$G:$G,BB$2))*VLOOKUP($D433,'قاعدة البيانات'!$G:$J,4,0)</f>
        <v>0</v>
      </c>
      <c r="BD433" s="28">
        <f>(SUMIFS('حركة المخزون'!$F:$F,'حركة المخزون'!$E:$E,$D433,'حركة المخزون'!$H:$H,BD$2)-SUMIFS('حركة المخزون'!$F:$F,'حركة المخزون'!$E:$E,$D433,'حركة المخزون'!$G:$G,BD$2))*VLOOKUP($D433,'قاعدة البيانات'!$G:$J,2,0)</f>
        <v>0</v>
      </c>
      <c r="BE433" s="28">
        <f>(SUMIFS('حركة المخزون'!$F:$F,'حركة المخزون'!$E:$E,$D433,'حركة المخزون'!$H:$H,BD$2)-SUMIFS('حركة المخزون'!$F:$F,'حركة المخزون'!$E:$E,$D433,'حركة المخزون'!$G:$G,BD$2))*VLOOKUP($D433,'قاعدة البيانات'!$G:$J,4,0)</f>
        <v>0</v>
      </c>
      <c r="BF433" s="28">
        <f>(SUMIFS('حركة المخزون'!$F:$F,'حركة المخزون'!$E:$E,$D433,'حركة المخزون'!$H:$H,BF$2)-SUMIFS('حركة المخزون'!$F:$F,'حركة المخزون'!$E:$E,$D433,'حركة المخزون'!$G:$G,BF$2))*VLOOKUP($D433,'قاعدة البيانات'!$G:$J,2,0)</f>
        <v>0</v>
      </c>
      <c r="BG433" s="28">
        <f>(SUMIFS('حركة المخزون'!$F:$F,'حركة المخزون'!$E:$E,$D433,'حركة المخزون'!$H:$H,BF$2)-SUMIFS('حركة المخزون'!$F:$F,'حركة المخزون'!$E:$E,$D433,'حركة المخزون'!$G:$G,BF$2))*VLOOKUP($D433,'قاعدة البيانات'!$G:$J,4,0)</f>
        <v>0</v>
      </c>
      <c r="BH433" s="28">
        <f>(SUMIFS('حركة المخزون'!$F:$F,'حركة المخزون'!$E:$E,$D433,'حركة المخزون'!$H:$H,BH$2)-SUMIFS('حركة المخزون'!$F:$F,'حركة المخزون'!$E:$E,$D433,'حركة المخزون'!$G:$G,BH$2))*VLOOKUP($D433,'قاعدة البيانات'!$G:$J,2,0)</f>
        <v>0</v>
      </c>
      <c r="BI433" s="28">
        <f>(SUMIFS('حركة المخزون'!$F:$F,'حركة المخزون'!$E:$E,$D433,'حركة المخزون'!$H:$H,BH$2)-SUMIFS('حركة المخزون'!$F:$F,'حركة المخزون'!$E:$E,$D433,'حركة المخزون'!$G:$G,BH$2))*VLOOKUP($D433,'قاعدة البيانات'!$G:$J,4,0)</f>
        <v>0</v>
      </c>
    </row>
    <row r="434" spans="2:61" s="15" customFormat="1" ht="24" customHeight="1" x14ac:dyDescent="0.2">
      <c r="B434" s="19">
        <v>431</v>
      </c>
      <c r="C434" s="19"/>
      <c r="D434" s="18" t="str">
        <f>VLOOKUP(C434,'قاعدة البيانات'!F:G,2,0)</f>
        <v/>
      </c>
      <c r="F434" s="28">
        <f>(SUMIFS('حركة المخزون'!$F:$F,'حركة المخزون'!$E:$E,$D434,'حركة المخزون'!$H:$H,F$2)-SUMIFS('حركة المخزون'!$F:$F,'حركة المخزون'!$E:$E,$D434,'حركة المخزون'!$G:$G,F$2))*VLOOKUP($D434,'قاعدة البيانات'!$G:$J,2,0)</f>
        <v>0</v>
      </c>
      <c r="G434" s="28">
        <f>(SUMIFS('حركة المخزون'!$F:$F,'حركة المخزون'!$E:$E,$D434,'حركة المخزون'!$H:$H,F$2)-SUMIFS('حركة المخزون'!$F:$F,'حركة المخزون'!$E:$E,$D434,'حركة المخزون'!$G:$G,F$2))*VLOOKUP($D434,'قاعدة البيانات'!$G:$J,4,0)</f>
        <v>0</v>
      </c>
      <c r="H434" s="28">
        <f>(SUMIFS('حركة المخزون'!$F:$F,'حركة المخزون'!$E:$E,$D434,'حركة المخزون'!$H:$H,H$2)-SUMIFS('حركة المخزون'!$F:$F,'حركة المخزون'!$E:$E,$D434,'حركة المخزون'!$G:$G,H$2))*VLOOKUP($D434,'قاعدة البيانات'!$G:$J,2,0)</f>
        <v>0</v>
      </c>
      <c r="I434" s="28">
        <f>(SUMIFS('حركة المخزون'!$F:$F,'حركة المخزون'!$E:$E,$D434,'حركة المخزون'!$H:$H,H$2)-SUMIFS('حركة المخزون'!$F:$F,'حركة المخزون'!$E:$E,$D434,'حركة المخزون'!$G:$G,H$2))*VLOOKUP($D434,'قاعدة البيانات'!$G:$J,4,0)</f>
        <v>0</v>
      </c>
      <c r="J434" s="28">
        <f>(SUMIFS('حركة المخزون'!$F:$F,'حركة المخزون'!$E:$E,$D434,'حركة المخزون'!$H:$H,J$2)-SUMIFS('حركة المخزون'!$F:$F,'حركة المخزون'!$E:$E,$D434,'حركة المخزون'!$G:$G,J$2))*VLOOKUP($D434,'قاعدة البيانات'!$G:$J,2,0)</f>
        <v>0</v>
      </c>
      <c r="K434" s="28">
        <f>(SUMIFS('حركة المخزون'!$F:$F,'حركة المخزون'!$E:$E,$D434,'حركة المخزون'!$H:$H,J$2)-SUMIFS('حركة المخزون'!$F:$F,'حركة المخزون'!$E:$E,$D434,'حركة المخزون'!$G:$G,J$2))*VLOOKUP($D434,'قاعدة البيانات'!$G:$J,4,0)</f>
        <v>0</v>
      </c>
      <c r="L434" s="28">
        <f>(SUMIFS('حركة المخزون'!$F:$F,'حركة المخزون'!$E:$E,$D434,'حركة المخزون'!$H:$H,L$2)-SUMIFS('حركة المخزون'!$F:$F,'حركة المخزون'!$E:$E,$D434,'حركة المخزون'!$G:$G,L$2))*VLOOKUP($D434,'قاعدة البيانات'!$G:$J,2,0)</f>
        <v>0</v>
      </c>
      <c r="M434" s="28">
        <f>(SUMIFS('حركة المخزون'!$F:$F,'حركة المخزون'!$E:$E,$D434,'حركة المخزون'!$H:$H,L$2)-SUMIFS('حركة المخزون'!$F:$F,'حركة المخزون'!$E:$E,$D434,'حركة المخزون'!$G:$G,L$2))*VLOOKUP($D434,'قاعدة البيانات'!$G:$J,4,0)</f>
        <v>0</v>
      </c>
      <c r="N434" s="28">
        <f>(SUMIFS('حركة المخزون'!$F:$F,'حركة المخزون'!$E:$E,$D434,'حركة المخزون'!$H:$H,N$2)-SUMIFS('حركة المخزون'!$F:$F,'حركة المخزون'!$E:$E,$D434,'حركة المخزون'!$G:$G,N$2))*VLOOKUP($D434,'قاعدة البيانات'!$G:$J,2,0)</f>
        <v>0</v>
      </c>
      <c r="O434" s="28">
        <f>(SUMIFS('حركة المخزون'!$F:$F,'حركة المخزون'!$E:$E,$D434,'حركة المخزون'!$H:$H,N$2)-SUMIFS('حركة المخزون'!$F:$F,'حركة المخزون'!$E:$E,$D434,'حركة المخزون'!$G:$G,N$2))*VLOOKUP($D434,'قاعدة البيانات'!$G:$J,4,0)</f>
        <v>0</v>
      </c>
      <c r="P434" s="28">
        <f>(SUMIFS('حركة المخزون'!$F:$F,'حركة المخزون'!$E:$E,$D434,'حركة المخزون'!$H:$H,P$2)-SUMIFS('حركة المخزون'!$F:$F,'حركة المخزون'!$E:$E,$D434,'حركة المخزون'!$G:$G,P$2))*VLOOKUP($D434,'قاعدة البيانات'!$G:$J,2,0)</f>
        <v>0</v>
      </c>
      <c r="Q434" s="28">
        <f>(SUMIFS('حركة المخزون'!$F:$F,'حركة المخزون'!$E:$E,$D434,'حركة المخزون'!$H:$H,P$2)-SUMIFS('حركة المخزون'!$F:$F,'حركة المخزون'!$E:$E,$D434,'حركة المخزون'!$G:$G,P$2))*VLOOKUP($D434,'قاعدة البيانات'!$G:$J,4,0)</f>
        <v>0</v>
      </c>
      <c r="R434" s="28">
        <f>(SUMIFS('حركة المخزون'!$F:$F,'حركة المخزون'!$E:$E,$D434,'حركة المخزون'!$H:$H,R$2)-SUMIFS('حركة المخزون'!$F:$F,'حركة المخزون'!$E:$E,$D434,'حركة المخزون'!$G:$G,R$2))*VLOOKUP($D434,'قاعدة البيانات'!$G:$J,2,0)</f>
        <v>0</v>
      </c>
      <c r="S434" s="28">
        <f>(SUMIFS('حركة المخزون'!$F:$F,'حركة المخزون'!$E:$E,$D434,'حركة المخزون'!$H:$H,R$2)-SUMIFS('حركة المخزون'!$F:$F,'حركة المخزون'!$E:$E,$D434,'حركة المخزون'!$G:$G,R$2))*VLOOKUP($D434,'قاعدة البيانات'!$G:$J,4,0)</f>
        <v>0</v>
      </c>
      <c r="T434" s="28">
        <f>(SUMIFS('حركة المخزون'!$F:$F,'حركة المخزون'!$E:$E,$D434,'حركة المخزون'!$H:$H,T$2)-SUMIFS('حركة المخزون'!$F:$F,'حركة المخزون'!$E:$E,$D434,'حركة المخزون'!$G:$G,T$2))*VLOOKUP($D434,'قاعدة البيانات'!$G:$J,2,0)</f>
        <v>0</v>
      </c>
      <c r="U434" s="28">
        <f>(SUMIFS('حركة المخزون'!$F:$F,'حركة المخزون'!$E:$E,$D434,'حركة المخزون'!$H:$H,T$2)-SUMIFS('حركة المخزون'!$F:$F,'حركة المخزون'!$E:$E,$D434,'حركة المخزون'!$G:$G,T$2))*VLOOKUP($D434,'قاعدة البيانات'!$G:$J,4,0)</f>
        <v>0</v>
      </c>
      <c r="V434" s="28">
        <f>(SUMIFS('حركة المخزون'!$F:$F,'حركة المخزون'!$E:$E,$D434,'حركة المخزون'!$H:$H,V$2)-SUMIFS('حركة المخزون'!$F:$F,'حركة المخزون'!$E:$E,$D434,'حركة المخزون'!$G:$G,V$2))*VLOOKUP($D434,'قاعدة البيانات'!$G:$J,2,0)</f>
        <v>0</v>
      </c>
      <c r="W434" s="28">
        <f>(SUMIFS('حركة المخزون'!$F:$F,'حركة المخزون'!$E:$E,$D434,'حركة المخزون'!$H:$H,V$2)-SUMIFS('حركة المخزون'!$F:$F,'حركة المخزون'!$E:$E,$D434,'حركة المخزون'!$G:$G,V$2))*VLOOKUP($D434,'قاعدة البيانات'!$G:$J,4,0)</f>
        <v>0</v>
      </c>
      <c r="X434" s="28">
        <f>(SUMIFS('حركة المخزون'!$F:$F,'حركة المخزون'!$E:$E,$D434,'حركة المخزون'!$H:$H,X$2)-SUMIFS('حركة المخزون'!$F:$F,'حركة المخزون'!$E:$E,$D434,'حركة المخزون'!$G:$G,X$2))*VLOOKUP($D434,'قاعدة البيانات'!$G:$J,2,0)</f>
        <v>0</v>
      </c>
      <c r="Y434" s="28">
        <f>(SUMIFS('حركة المخزون'!$F:$F,'حركة المخزون'!$E:$E,$D434,'حركة المخزون'!$H:$H,X$2)-SUMIFS('حركة المخزون'!$F:$F,'حركة المخزون'!$E:$E,$D434,'حركة المخزون'!$G:$G,X$2))*VLOOKUP($D434,'قاعدة البيانات'!$G:$J,4,0)</f>
        <v>0</v>
      </c>
      <c r="Z434" s="28">
        <f>(SUMIFS('حركة المخزون'!$F:$F,'حركة المخزون'!$E:$E,$D434,'حركة المخزون'!$H:$H,Z$2)-SUMIFS('حركة المخزون'!$F:$F,'حركة المخزون'!$E:$E,$D434,'حركة المخزون'!$G:$G,Z$2))*VLOOKUP($D434,'قاعدة البيانات'!$G:$J,2,0)</f>
        <v>0</v>
      </c>
      <c r="AA434" s="28">
        <f>(SUMIFS('حركة المخزون'!$F:$F,'حركة المخزون'!$E:$E,$D434,'حركة المخزون'!$H:$H,Z$2)-SUMIFS('حركة المخزون'!$F:$F,'حركة المخزون'!$E:$E,$D434,'حركة المخزون'!$G:$G,Z$2))*VLOOKUP($D434,'قاعدة البيانات'!$G:$J,4,0)</f>
        <v>0</v>
      </c>
      <c r="AB434" s="28">
        <f>(SUMIFS('حركة المخزون'!$F:$F,'حركة المخزون'!$E:$E,$D434,'حركة المخزون'!$H:$H,AB$2)-SUMIFS('حركة المخزون'!$F:$F,'حركة المخزون'!$E:$E,$D434,'حركة المخزون'!$G:$G,AB$2))*VLOOKUP($D434,'قاعدة البيانات'!$G:$J,2,0)</f>
        <v>0</v>
      </c>
      <c r="AC434" s="28">
        <f>(SUMIFS('حركة المخزون'!$F:$F,'حركة المخزون'!$E:$E,$D434,'حركة المخزون'!$H:$H,AB$2)-SUMIFS('حركة المخزون'!$F:$F,'حركة المخزون'!$E:$E,$D434,'حركة المخزون'!$G:$G,AB$2))*VLOOKUP($D434,'قاعدة البيانات'!$G:$J,4,0)</f>
        <v>0</v>
      </c>
      <c r="AD434" s="28">
        <f>(SUMIFS('حركة المخزون'!$F:$F,'حركة المخزون'!$E:$E,$D434,'حركة المخزون'!$H:$H,AD$2)-SUMIFS('حركة المخزون'!$F:$F,'حركة المخزون'!$E:$E,$D434,'حركة المخزون'!$G:$G,AD$2))*VLOOKUP($D434,'قاعدة البيانات'!$G:$J,2,0)</f>
        <v>0</v>
      </c>
      <c r="AE434" s="28">
        <f>(SUMIFS('حركة المخزون'!$F:$F,'حركة المخزون'!$E:$E,$D434,'حركة المخزون'!$H:$H,AD$2)-SUMIFS('حركة المخزون'!$F:$F,'حركة المخزون'!$E:$E,$D434,'حركة المخزون'!$G:$G,AD$2))*VLOOKUP($D434,'قاعدة البيانات'!$G:$J,4,0)</f>
        <v>0</v>
      </c>
      <c r="AF434" s="28">
        <f>(SUMIFS('حركة المخزون'!$F:$F,'حركة المخزون'!$E:$E,$D434,'حركة المخزون'!$H:$H,AF$2)-SUMIFS('حركة المخزون'!$F:$F,'حركة المخزون'!$E:$E,$D434,'حركة المخزون'!$G:$G,AF$2))*VLOOKUP($D434,'قاعدة البيانات'!$G:$J,2,0)</f>
        <v>0</v>
      </c>
      <c r="AG434" s="28">
        <f>(SUMIFS('حركة المخزون'!$F:$F,'حركة المخزون'!$E:$E,$D434,'حركة المخزون'!$H:$H,AF$2)-SUMIFS('حركة المخزون'!$F:$F,'حركة المخزون'!$E:$E,$D434,'حركة المخزون'!$G:$G,AF$2))*VLOOKUP($D434,'قاعدة البيانات'!$G:$J,4,0)</f>
        <v>0</v>
      </c>
      <c r="AH434" s="28">
        <f>(SUMIFS('حركة المخزون'!$F:$F,'حركة المخزون'!$E:$E,$D434,'حركة المخزون'!$H:$H,AH$2)-SUMIFS('حركة المخزون'!$F:$F,'حركة المخزون'!$E:$E,$D434,'حركة المخزون'!$G:$G,AH$2))*VLOOKUP($D434,'قاعدة البيانات'!$G:$J,2,0)</f>
        <v>0</v>
      </c>
      <c r="AI434" s="28">
        <f>(SUMIFS('حركة المخزون'!$F:$F,'حركة المخزون'!$E:$E,$D434,'حركة المخزون'!$H:$H,AH$2)-SUMIFS('حركة المخزون'!$F:$F,'حركة المخزون'!$E:$E,$D434,'حركة المخزون'!$G:$G,AH$2))*VLOOKUP($D434,'قاعدة البيانات'!$G:$J,4,0)</f>
        <v>0</v>
      </c>
      <c r="AJ434" s="28">
        <f>(SUMIFS('حركة المخزون'!$F:$F,'حركة المخزون'!$E:$E,$D434,'حركة المخزون'!$H:$H,AJ$2)-SUMIFS('حركة المخزون'!$F:$F,'حركة المخزون'!$E:$E,$D434,'حركة المخزون'!$G:$G,AJ$2))*VLOOKUP($D434,'قاعدة البيانات'!$G:$J,2,0)</f>
        <v>0</v>
      </c>
      <c r="AK434" s="28">
        <f>(SUMIFS('حركة المخزون'!$F:$F,'حركة المخزون'!$E:$E,$D434,'حركة المخزون'!$H:$H,AJ$2)-SUMIFS('حركة المخزون'!$F:$F,'حركة المخزون'!$E:$E,$D434,'حركة المخزون'!$G:$G,AJ$2))*VLOOKUP($D434,'قاعدة البيانات'!$G:$J,4,0)</f>
        <v>0</v>
      </c>
      <c r="AL434" s="28">
        <f>(SUMIFS('حركة المخزون'!$F:$F,'حركة المخزون'!$E:$E,$D434,'حركة المخزون'!$H:$H,AL$2)-SUMIFS('حركة المخزون'!$F:$F,'حركة المخزون'!$E:$E,$D434,'حركة المخزون'!$G:$G,AL$2))*VLOOKUP($D434,'قاعدة البيانات'!$G:$J,2,0)</f>
        <v>0</v>
      </c>
      <c r="AM434" s="28">
        <f>(SUMIFS('حركة المخزون'!$F:$F,'حركة المخزون'!$E:$E,$D434,'حركة المخزون'!$H:$H,AL$2)-SUMIFS('حركة المخزون'!$F:$F,'حركة المخزون'!$E:$E,$D434,'حركة المخزون'!$G:$G,AL$2))*VLOOKUP($D434,'قاعدة البيانات'!$G:$J,4,0)</f>
        <v>0</v>
      </c>
      <c r="AN434" s="28">
        <f>(SUMIFS('حركة المخزون'!$F:$F,'حركة المخزون'!$E:$E,$D434,'حركة المخزون'!$H:$H,AN$2)-SUMIFS('حركة المخزون'!$F:$F,'حركة المخزون'!$E:$E,$D434,'حركة المخزون'!$G:$G,AN$2))*VLOOKUP($D434,'قاعدة البيانات'!$G:$J,2,0)</f>
        <v>0</v>
      </c>
      <c r="AO434" s="28">
        <f>(SUMIFS('حركة المخزون'!$F:$F,'حركة المخزون'!$E:$E,$D434,'حركة المخزون'!$H:$H,AN$2)-SUMIFS('حركة المخزون'!$F:$F,'حركة المخزون'!$E:$E,$D434,'حركة المخزون'!$G:$G,AN$2))*VLOOKUP($D434,'قاعدة البيانات'!$G:$J,4,0)</f>
        <v>0</v>
      </c>
      <c r="AP434" s="28">
        <f>(SUMIFS('حركة المخزون'!$F:$F,'حركة المخزون'!$E:$E,$D434,'حركة المخزون'!$H:$H,AP$2)-SUMIFS('حركة المخزون'!$F:$F,'حركة المخزون'!$E:$E,$D434,'حركة المخزون'!$G:$G,AP$2))*VLOOKUP($D434,'قاعدة البيانات'!$G:$J,2,0)</f>
        <v>0</v>
      </c>
      <c r="AQ434" s="28">
        <f>(SUMIFS('حركة المخزون'!$F:$F,'حركة المخزون'!$E:$E,$D434,'حركة المخزون'!$H:$H,AP$2)-SUMIFS('حركة المخزون'!$F:$F,'حركة المخزون'!$E:$E,$D434,'حركة المخزون'!$G:$G,AP$2))*VLOOKUP($D434,'قاعدة البيانات'!$G:$J,4,0)</f>
        <v>0</v>
      </c>
      <c r="AR434" s="28">
        <f>(SUMIFS('حركة المخزون'!$F:$F,'حركة المخزون'!$E:$E,$D434,'حركة المخزون'!$H:$H,AR$2)-SUMIFS('حركة المخزون'!$F:$F,'حركة المخزون'!$E:$E,$D434,'حركة المخزون'!$G:$G,AR$2))*VLOOKUP($D434,'قاعدة البيانات'!$G:$J,2,0)</f>
        <v>0</v>
      </c>
      <c r="AS434" s="28">
        <f>(SUMIFS('حركة المخزون'!$F:$F,'حركة المخزون'!$E:$E,$D434,'حركة المخزون'!$H:$H,AR$2)-SUMIFS('حركة المخزون'!$F:$F,'حركة المخزون'!$E:$E,$D434,'حركة المخزون'!$G:$G,AR$2))*VLOOKUP($D434,'قاعدة البيانات'!$G:$J,4,0)</f>
        <v>0</v>
      </c>
      <c r="AT434" s="28">
        <f>(SUMIFS('حركة المخزون'!$F:$F,'حركة المخزون'!$E:$E,$D434,'حركة المخزون'!$H:$H,AT$2)-SUMIFS('حركة المخزون'!$F:$F,'حركة المخزون'!$E:$E,$D434,'حركة المخزون'!$G:$G,AT$2))*VLOOKUP($D434,'قاعدة البيانات'!$G:$J,2,0)</f>
        <v>0</v>
      </c>
      <c r="AU434" s="28">
        <f>(SUMIFS('حركة المخزون'!$F:$F,'حركة المخزون'!$E:$E,$D434,'حركة المخزون'!$H:$H,AT$2)-SUMIFS('حركة المخزون'!$F:$F,'حركة المخزون'!$E:$E,$D434,'حركة المخزون'!$G:$G,AT$2))*VLOOKUP($D434,'قاعدة البيانات'!$G:$J,4,0)</f>
        <v>0</v>
      </c>
      <c r="AV434" s="28">
        <f>(SUMIFS('حركة المخزون'!$F:$F,'حركة المخزون'!$E:$E,$D434,'حركة المخزون'!$H:$H,AV$2)-SUMIFS('حركة المخزون'!$F:$F,'حركة المخزون'!$E:$E,$D434,'حركة المخزون'!$G:$G,AV$2))*VLOOKUP($D434,'قاعدة البيانات'!$G:$J,2,0)</f>
        <v>0</v>
      </c>
      <c r="AW434" s="28">
        <f>(SUMIFS('حركة المخزون'!$F:$F,'حركة المخزون'!$E:$E,$D434,'حركة المخزون'!$H:$H,AV$2)-SUMIFS('حركة المخزون'!$F:$F,'حركة المخزون'!$E:$E,$D434,'حركة المخزون'!$G:$G,AV$2))*VLOOKUP($D434,'قاعدة البيانات'!$G:$J,4,0)</f>
        <v>0</v>
      </c>
      <c r="AX434" s="28">
        <f>(SUMIFS('حركة المخزون'!$F:$F,'حركة المخزون'!$E:$E,$D434,'حركة المخزون'!$H:$H,AX$2)-SUMIFS('حركة المخزون'!$F:$F,'حركة المخزون'!$E:$E,$D434,'حركة المخزون'!$G:$G,AX$2))*VLOOKUP($D434,'قاعدة البيانات'!$G:$J,2,0)</f>
        <v>0</v>
      </c>
      <c r="AY434" s="28">
        <f>(SUMIFS('حركة المخزون'!$F:$F,'حركة المخزون'!$E:$E,$D434,'حركة المخزون'!$H:$H,AX$2)-SUMIFS('حركة المخزون'!$F:$F,'حركة المخزون'!$E:$E,$D434,'حركة المخزون'!$G:$G,AX$2))*VLOOKUP($D434,'قاعدة البيانات'!$G:$J,4,0)</f>
        <v>0</v>
      </c>
      <c r="AZ434" s="28">
        <f>(SUMIFS('حركة المخزون'!$F:$F,'حركة المخزون'!$E:$E,$D434,'حركة المخزون'!$H:$H,AZ$2)-SUMIFS('حركة المخزون'!$F:$F,'حركة المخزون'!$E:$E,$D434,'حركة المخزون'!$G:$G,AZ$2))*VLOOKUP($D434,'قاعدة البيانات'!$G:$J,2,0)</f>
        <v>0</v>
      </c>
      <c r="BA434" s="28">
        <f>(SUMIFS('حركة المخزون'!$F:$F,'حركة المخزون'!$E:$E,$D434,'حركة المخزون'!$H:$H,AZ$2)-SUMIFS('حركة المخزون'!$F:$F,'حركة المخزون'!$E:$E,$D434,'حركة المخزون'!$G:$G,AZ$2))*VLOOKUP($D434,'قاعدة البيانات'!$G:$J,4,0)</f>
        <v>0</v>
      </c>
      <c r="BB434" s="28">
        <f>(SUMIFS('حركة المخزون'!$F:$F,'حركة المخزون'!$E:$E,$D434,'حركة المخزون'!$H:$H,BB$2)-SUMIFS('حركة المخزون'!$F:$F,'حركة المخزون'!$E:$E,$D434,'حركة المخزون'!$G:$G,BB$2))*VLOOKUP($D434,'قاعدة البيانات'!$G:$J,2,0)</f>
        <v>0</v>
      </c>
      <c r="BC434" s="28">
        <f>(SUMIFS('حركة المخزون'!$F:$F,'حركة المخزون'!$E:$E,$D434,'حركة المخزون'!$H:$H,BB$2)-SUMIFS('حركة المخزون'!$F:$F,'حركة المخزون'!$E:$E,$D434,'حركة المخزون'!$G:$G,BB$2))*VLOOKUP($D434,'قاعدة البيانات'!$G:$J,4,0)</f>
        <v>0</v>
      </c>
      <c r="BD434" s="28">
        <f>(SUMIFS('حركة المخزون'!$F:$F,'حركة المخزون'!$E:$E,$D434,'حركة المخزون'!$H:$H,BD$2)-SUMIFS('حركة المخزون'!$F:$F,'حركة المخزون'!$E:$E,$D434,'حركة المخزون'!$G:$G,BD$2))*VLOOKUP($D434,'قاعدة البيانات'!$G:$J,2,0)</f>
        <v>0</v>
      </c>
      <c r="BE434" s="28">
        <f>(SUMIFS('حركة المخزون'!$F:$F,'حركة المخزون'!$E:$E,$D434,'حركة المخزون'!$H:$H,BD$2)-SUMIFS('حركة المخزون'!$F:$F,'حركة المخزون'!$E:$E,$D434,'حركة المخزون'!$G:$G,BD$2))*VLOOKUP($D434,'قاعدة البيانات'!$G:$J,4,0)</f>
        <v>0</v>
      </c>
      <c r="BF434" s="28">
        <f>(SUMIFS('حركة المخزون'!$F:$F,'حركة المخزون'!$E:$E,$D434,'حركة المخزون'!$H:$H,BF$2)-SUMIFS('حركة المخزون'!$F:$F,'حركة المخزون'!$E:$E,$D434,'حركة المخزون'!$G:$G,BF$2))*VLOOKUP($D434,'قاعدة البيانات'!$G:$J,2,0)</f>
        <v>0</v>
      </c>
      <c r="BG434" s="28">
        <f>(SUMIFS('حركة المخزون'!$F:$F,'حركة المخزون'!$E:$E,$D434,'حركة المخزون'!$H:$H,BF$2)-SUMIFS('حركة المخزون'!$F:$F,'حركة المخزون'!$E:$E,$D434,'حركة المخزون'!$G:$G,BF$2))*VLOOKUP($D434,'قاعدة البيانات'!$G:$J,4,0)</f>
        <v>0</v>
      </c>
      <c r="BH434" s="28">
        <f>(SUMIFS('حركة المخزون'!$F:$F,'حركة المخزون'!$E:$E,$D434,'حركة المخزون'!$H:$H,BH$2)-SUMIFS('حركة المخزون'!$F:$F,'حركة المخزون'!$E:$E,$D434,'حركة المخزون'!$G:$G,BH$2))*VLOOKUP($D434,'قاعدة البيانات'!$G:$J,2,0)</f>
        <v>0</v>
      </c>
      <c r="BI434" s="28">
        <f>(SUMIFS('حركة المخزون'!$F:$F,'حركة المخزون'!$E:$E,$D434,'حركة المخزون'!$H:$H,BH$2)-SUMIFS('حركة المخزون'!$F:$F,'حركة المخزون'!$E:$E,$D434,'حركة المخزون'!$G:$G,BH$2))*VLOOKUP($D434,'قاعدة البيانات'!$G:$J,4,0)</f>
        <v>0</v>
      </c>
    </row>
    <row r="435" spans="2:61" s="15" customFormat="1" ht="24" customHeight="1" x14ac:dyDescent="0.2">
      <c r="B435" s="18">
        <v>432</v>
      </c>
      <c r="C435" s="19"/>
      <c r="D435" s="18" t="str">
        <f>VLOOKUP(C435,'قاعدة البيانات'!F:G,2,0)</f>
        <v/>
      </c>
      <c r="F435" s="28">
        <f>(SUMIFS('حركة المخزون'!$F:$F,'حركة المخزون'!$E:$E,$D435,'حركة المخزون'!$H:$H,F$2)-SUMIFS('حركة المخزون'!$F:$F,'حركة المخزون'!$E:$E,$D435,'حركة المخزون'!$G:$G,F$2))*VLOOKUP($D435,'قاعدة البيانات'!$G:$J,2,0)</f>
        <v>0</v>
      </c>
      <c r="G435" s="28">
        <f>(SUMIFS('حركة المخزون'!$F:$F,'حركة المخزون'!$E:$E,$D435,'حركة المخزون'!$H:$H,F$2)-SUMIFS('حركة المخزون'!$F:$F,'حركة المخزون'!$E:$E,$D435,'حركة المخزون'!$G:$G,F$2))*VLOOKUP($D435,'قاعدة البيانات'!$G:$J,4,0)</f>
        <v>0</v>
      </c>
      <c r="H435" s="28">
        <f>(SUMIFS('حركة المخزون'!$F:$F,'حركة المخزون'!$E:$E,$D435,'حركة المخزون'!$H:$H,H$2)-SUMIFS('حركة المخزون'!$F:$F,'حركة المخزون'!$E:$E,$D435,'حركة المخزون'!$G:$G,H$2))*VLOOKUP($D435,'قاعدة البيانات'!$G:$J,2,0)</f>
        <v>0</v>
      </c>
      <c r="I435" s="28">
        <f>(SUMIFS('حركة المخزون'!$F:$F,'حركة المخزون'!$E:$E,$D435,'حركة المخزون'!$H:$H,H$2)-SUMIFS('حركة المخزون'!$F:$F,'حركة المخزون'!$E:$E,$D435,'حركة المخزون'!$G:$G,H$2))*VLOOKUP($D435,'قاعدة البيانات'!$G:$J,4,0)</f>
        <v>0</v>
      </c>
      <c r="J435" s="28">
        <f>(SUMIFS('حركة المخزون'!$F:$F,'حركة المخزون'!$E:$E,$D435,'حركة المخزون'!$H:$H,J$2)-SUMIFS('حركة المخزون'!$F:$F,'حركة المخزون'!$E:$E,$D435,'حركة المخزون'!$G:$G,J$2))*VLOOKUP($D435,'قاعدة البيانات'!$G:$J,2,0)</f>
        <v>0</v>
      </c>
      <c r="K435" s="28">
        <f>(SUMIFS('حركة المخزون'!$F:$F,'حركة المخزون'!$E:$E,$D435,'حركة المخزون'!$H:$H,J$2)-SUMIFS('حركة المخزون'!$F:$F,'حركة المخزون'!$E:$E,$D435,'حركة المخزون'!$G:$G,J$2))*VLOOKUP($D435,'قاعدة البيانات'!$G:$J,4,0)</f>
        <v>0</v>
      </c>
      <c r="L435" s="28">
        <f>(SUMIFS('حركة المخزون'!$F:$F,'حركة المخزون'!$E:$E,$D435,'حركة المخزون'!$H:$H,L$2)-SUMIFS('حركة المخزون'!$F:$F,'حركة المخزون'!$E:$E,$D435,'حركة المخزون'!$G:$G,L$2))*VLOOKUP($D435,'قاعدة البيانات'!$G:$J,2,0)</f>
        <v>0</v>
      </c>
      <c r="M435" s="28">
        <f>(SUMIFS('حركة المخزون'!$F:$F,'حركة المخزون'!$E:$E,$D435,'حركة المخزون'!$H:$H,L$2)-SUMIFS('حركة المخزون'!$F:$F,'حركة المخزون'!$E:$E,$D435,'حركة المخزون'!$G:$G,L$2))*VLOOKUP($D435,'قاعدة البيانات'!$G:$J,4,0)</f>
        <v>0</v>
      </c>
      <c r="N435" s="28">
        <f>(SUMIFS('حركة المخزون'!$F:$F,'حركة المخزون'!$E:$E,$D435,'حركة المخزون'!$H:$H,N$2)-SUMIFS('حركة المخزون'!$F:$F,'حركة المخزون'!$E:$E,$D435,'حركة المخزون'!$G:$G,N$2))*VLOOKUP($D435,'قاعدة البيانات'!$G:$J,2,0)</f>
        <v>0</v>
      </c>
      <c r="O435" s="28">
        <f>(SUMIFS('حركة المخزون'!$F:$F,'حركة المخزون'!$E:$E,$D435,'حركة المخزون'!$H:$H,N$2)-SUMIFS('حركة المخزون'!$F:$F,'حركة المخزون'!$E:$E,$D435,'حركة المخزون'!$G:$G,N$2))*VLOOKUP($D435,'قاعدة البيانات'!$G:$J,4,0)</f>
        <v>0</v>
      </c>
      <c r="P435" s="28">
        <f>(SUMIFS('حركة المخزون'!$F:$F,'حركة المخزون'!$E:$E,$D435,'حركة المخزون'!$H:$H,P$2)-SUMIFS('حركة المخزون'!$F:$F,'حركة المخزون'!$E:$E,$D435,'حركة المخزون'!$G:$G,P$2))*VLOOKUP($D435,'قاعدة البيانات'!$G:$J,2,0)</f>
        <v>0</v>
      </c>
      <c r="Q435" s="28">
        <f>(SUMIFS('حركة المخزون'!$F:$F,'حركة المخزون'!$E:$E,$D435,'حركة المخزون'!$H:$H,P$2)-SUMIFS('حركة المخزون'!$F:$F,'حركة المخزون'!$E:$E,$D435,'حركة المخزون'!$G:$G,P$2))*VLOOKUP($D435,'قاعدة البيانات'!$G:$J,4,0)</f>
        <v>0</v>
      </c>
      <c r="R435" s="28">
        <f>(SUMIFS('حركة المخزون'!$F:$F,'حركة المخزون'!$E:$E,$D435,'حركة المخزون'!$H:$H,R$2)-SUMIFS('حركة المخزون'!$F:$F,'حركة المخزون'!$E:$E,$D435,'حركة المخزون'!$G:$G,R$2))*VLOOKUP($D435,'قاعدة البيانات'!$G:$J,2,0)</f>
        <v>0</v>
      </c>
      <c r="S435" s="28">
        <f>(SUMIFS('حركة المخزون'!$F:$F,'حركة المخزون'!$E:$E,$D435,'حركة المخزون'!$H:$H,R$2)-SUMIFS('حركة المخزون'!$F:$F,'حركة المخزون'!$E:$E,$D435,'حركة المخزون'!$G:$G,R$2))*VLOOKUP($D435,'قاعدة البيانات'!$G:$J,4,0)</f>
        <v>0</v>
      </c>
      <c r="T435" s="28">
        <f>(SUMIFS('حركة المخزون'!$F:$F,'حركة المخزون'!$E:$E,$D435,'حركة المخزون'!$H:$H,T$2)-SUMIFS('حركة المخزون'!$F:$F,'حركة المخزون'!$E:$E,$D435,'حركة المخزون'!$G:$G,T$2))*VLOOKUP($D435,'قاعدة البيانات'!$G:$J,2,0)</f>
        <v>0</v>
      </c>
      <c r="U435" s="28">
        <f>(SUMIFS('حركة المخزون'!$F:$F,'حركة المخزون'!$E:$E,$D435,'حركة المخزون'!$H:$H,T$2)-SUMIFS('حركة المخزون'!$F:$F,'حركة المخزون'!$E:$E,$D435,'حركة المخزون'!$G:$G,T$2))*VLOOKUP($D435,'قاعدة البيانات'!$G:$J,4,0)</f>
        <v>0</v>
      </c>
      <c r="V435" s="28">
        <f>(SUMIFS('حركة المخزون'!$F:$F,'حركة المخزون'!$E:$E,$D435,'حركة المخزون'!$H:$H,V$2)-SUMIFS('حركة المخزون'!$F:$F,'حركة المخزون'!$E:$E,$D435,'حركة المخزون'!$G:$G,V$2))*VLOOKUP($D435,'قاعدة البيانات'!$G:$J,2,0)</f>
        <v>0</v>
      </c>
      <c r="W435" s="28">
        <f>(SUMIFS('حركة المخزون'!$F:$F,'حركة المخزون'!$E:$E,$D435,'حركة المخزون'!$H:$H,V$2)-SUMIFS('حركة المخزون'!$F:$F,'حركة المخزون'!$E:$E,$D435,'حركة المخزون'!$G:$G,V$2))*VLOOKUP($D435,'قاعدة البيانات'!$G:$J,4,0)</f>
        <v>0</v>
      </c>
      <c r="X435" s="28">
        <f>(SUMIFS('حركة المخزون'!$F:$F,'حركة المخزون'!$E:$E,$D435,'حركة المخزون'!$H:$H,X$2)-SUMIFS('حركة المخزون'!$F:$F,'حركة المخزون'!$E:$E,$D435,'حركة المخزون'!$G:$G,X$2))*VLOOKUP($D435,'قاعدة البيانات'!$G:$J,2,0)</f>
        <v>0</v>
      </c>
      <c r="Y435" s="28">
        <f>(SUMIFS('حركة المخزون'!$F:$F,'حركة المخزون'!$E:$E,$D435,'حركة المخزون'!$H:$H,X$2)-SUMIFS('حركة المخزون'!$F:$F,'حركة المخزون'!$E:$E,$D435,'حركة المخزون'!$G:$G,X$2))*VLOOKUP($D435,'قاعدة البيانات'!$G:$J,4,0)</f>
        <v>0</v>
      </c>
      <c r="Z435" s="28">
        <f>(SUMIFS('حركة المخزون'!$F:$F,'حركة المخزون'!$E:$E,$D435,'حركة المخزون'!$H:$H,Z$2)-SUMIFS('حركة المخزون'!$F:$F,'حركة المخزون'!$E:$E,$D435,'حركة المخزون'!$G:$G,Z$2))*VLOOKUP($D435,'قاعدة البيانات'!$G:$J,2,0)</f>
        <v>0</v>
      </c>
      <c r="AA435" s="28">
        <f>(SUMIFS('حركة المخزون'!$F:$F,'حركة المخزون'!$E:$E,$D435,'حركة المخزون'!$H:$H,Z$2)-SUMIFS('حركة المخزون'!$F:$F,'حركة المخزون'!$E:$E,$D435,'حركة المخزون'!$G:$G,Z$2))*VLOOKUP($D435,'قاعدة البيانات'!$G:$J,4,0)</f>
        <v>0</v>
      </c>
      <c r="AB435" s="28">
        <f>(SUMIFS('حركة المخزون'!$F:$F,'حركة المخزون'!$E:$E,$D435,'حركة المخزون'!$H:$H,AB$2)-SUMIFS('حركة المخزون'!$F:$F,'حركة المخزون'!$E:$E,$D435,'حركة المخزون'!$G:$G,AB$2))*VLOOKUP($D435,'قاعدة البيانات'!$G:$J,2,0)</f>
        <v>0</v>
      </c>
      <c r="AC435" s="28">
        <f>(SUMIFS('حركة المخزون'!$F:$F,'حركة المخزون'!$E:$E,$D435,'حركة المخزون'!$H:$H,AB$2)-SUMIFS('حركة المخزون'!$F:$F,'حركة المخزون'!$E:$E,$D435,'حركة المخزون'!$G:$G,AB$2))*VLOOKUP($D435,'قاعدة البيانات'!$G:$J,4,0)</f>
        <v>0</v>
      </c>
      <c r="AD435" s="28">
        <f>(SUMIFS('حركة المخزون'!$F:$F,'حركة المخزون'!$E:$E,$D435,'حركة المخزون'!$H:$H,AD$2)-SUMIFS('حركة المخزون'!$F:$F,'حركة المخزون'!$E:$E,$D435,'حركة المخزون'!$G:$G,AD$2))*VLOOKUP($D435,'قاعدة البيانات'!$G:$J,2,0)</f>
        <v>0</v>
      </c>
      <c r="AE435" s="28">
        <f>(SUMIFS('حركة المخزون'!$F:$F,'حركة المخزون'!$E:$E,$D435,'حركة المخزون'!$H:$H,AD$2)-SUMIFS('حركة المخزون'!$F:$F,'حركة المخزون'!$E:$E,$D435,'حركة المخزون'!$G:$G,AD$2))*VLOOKUP($D435,'قاعدة البيانات'!$G:$J,4,0)</f>
        <v>0</v>
      </c>
      <c r="AF435" s="28">
        <f>(SUMIFS('حركة المخزون'!$F:$F,'حركة المخزون'!$E:$E,$D435,'حركة المخزون'!$H:$H,AF$2)-SUMIFS('حركة المخزون'!$F:$F,'حركة المخزون'!$E:$E,$D435,'حركة المخزون'!$G:$G,AF$2))*VLOOKUP($D435,'قاعدة البيانات'!$G:$J,2,0)</f>
        <v>0</v>
      </c>
      <c r="AG435" s="28">
        <f>(SUMIFS('حركة المخزون'!$F:$F,'حركة المخزون'!$E:$E,$D435,'حركة المخزون'!$H:$H,AF$2)-SUMIFS('حركة المخزون'!$F:$F,'حركة المخزون'!$E:$E,$D435,'حركة المخزون'!$G:$G,AF$2))*VLOOKUP($D435,'قاعدة البيانات'!$G:$J,4,0)</f>
        <v>0</v>
      </c>
      <c r="AH435" s="28">
        <f>(SUMIFS('حركة المخزون'!$F:$F,'حركة المخزون'!$E:$E,$D435,'حركة المخزون'!$H:$H,AH$2)-SUMIFS('حركة المخزون'!$F:$F,'حركة المخزون'!$E:$E,$D435,'حركة المخزون'!$G:$G,AH$2))*VLOOKUP($D435,'قاعدة البيانات'!$G:$J,2,0)</f>
        <v>0</v>
      </c>
      <c r="AI435" s="28">
        <f>(SUMIFS('حركة المخزون'!$F:$F,'حركة المخزون'!$E:$E,$D435,'حركة المخزون'!$H:$H,AH$2)-SUMIFS('حركة المخزون'!$F:$F,'حركة المخزون'!$E:$E,$D435,'حركة المخزون'!$G:$G,AH$2))*VLOOKUP($D435,'قاعدة البيانات'!$G:$J,4,0)</f>
        <v>0</v>
      </c>
      <c r="AJ435" s="28">
        <f>(SUMIFS('حركة المخزون'!$F:$F,'حركة المخزون'!$E:$E,$D435,'حركة المخزون'!$H:$H,AJ$2)-SUMIFS('حركة المخزون'!$F:$F,'حركة المخزون'!$E:$E,$D435,'حركة المخزون'!$G:$G,AJ$2))*VLOOKUP($D435,'قاعدة البيانات'!$G:$J,2,0)</f>
        <v>0</v>
      </c>
      <c r="AK435" s="28">
        <f>(SUMIFS('حركة المخزون'!$F:$F,'حركة المخزون'!$E:$E,$D435,'حركة المخزون'!$H:$H,AJ$2)-SUMIFS('حركة المخزون'!$F:$F,'حركة المخزون'!$E:$E,$D435,'حركة المخزون'!$G:$G,AJ$2))*VLOOKUP($D435,'قاعدة البيانات'!$G:$J,4,0)</f>
        <v>0</v>
      </c>
      <c r="AL435" s="28">
        <f>(SUMIFS('حركة المخزون'!$F:$F,'حركة المخزون'!$E:$E,$D435,'حركة المخزون'!$H:$H,AL$2)-SUMIFS('حركة المخزون'!$F:$F,'حركة المخزون'!$E:$E,$D435,'حركة المخزون'!$G:$G,AL$2))*VLOOKUP($D435,'قاعدة البيانات'!$G:$J,2,0)</f>
        <v>0</v>
      </c>
      <c r="AM435" s="28">
        <f>(SUMIFS('حركة المخزون'!$F:$F,'حركة المخزون'!$E:$E,$D435,'حركة المخزون'!$H:$H,AL$2)-SUMIFS('حركة المخزون'!$F:$F,'حركة المخزون'!$E:$E,$D435,'حركة المخزون'!$G:$G,AL$2))*VLOOKUP($D435,'قاعدة البيانات'!$G:$J,4,0)</f>
        <v>0</v>
      </c>
      <c r="AN435" s="28">
        <f>(SUMIFS('حركة المخزون'!$F:$F,'حركة المخزون'!$E:$E,$D435,'حركة المخزون'!$H:$H,AN$2)-SUMIFS('حركة المخزون'!$F:$F,'حركة المخزون'!$E:$E,$D435,'حركة المخزون'!$G:$G,AN$2))*VLOOKUP($D435,'قاعدة البيانات'!$G:$J,2,0)</f>
        <v>0</v>
      </c>
      <c r="AO435" s="28">
        <f>(SUMIFS('حركة المخزون'!$F:$F,'حركة المخزون'!$E:$E,$D435,'حركة المخزون'!$H:$H,AN$2)-SUMIFS('حركة المخزون'!$F:$F,'حركة المخزون'!$E:$E,$D435,'حركة المخزون'!$G:$G,AN$2))*VLOOKUP($D435,'قاعدة البيانات'!$G:$J,4,0)</f>
        <v>0</v>
      </c>
      <c r="AP435" s="28">
        <f>(SUMIFS('حركة المخزون'!$F:$F,'حركة المخزون'!$E:$E,$D435,'حركة المخزون'!$H:$H,AP$2)-SUMIFS('حركة المخزون'!$F:$F,'حركة المخزون'!$E:$E,$D435,'حركة المخزون'!$G:$G,AP$2))*VLOOKUP($D435,'قاعدة البيانات'!$G:$J,2,0)</f>
        <v>0</v>
      </c>
      <c r="AQ435" s="28">
        <f>(SUMIFS('حركة المخزون'!$F:$F,'حركة المخزون'!$E:$E,$D435,'حركة المخزون'!$H:$H,AP$2)-SUMIFS('حركة المخزون'!$F:$F,'حركة المخزون'!$E:$E,$D435,'حركة المخزون'!$G:$G,AP$2))*VLOOKUP($D435,'قاعدة البيانات'!$G:$J,4,0)</f>
        <v>0</v>
      </c>
      <c r="AR435" s="28">
        <f>(SUMIFS('حركة المخزون'!$F:$F,'حركة المخزون'!$E:$E,$D435,'حركة المخزون'!$H:$H,AR$2)-SUMIFS('حركة المخزون'!$F:$F,'حركة المخزون'!$E:$E,$D435,'حركة المخزون'!$G:$G,AR$2))*VLOOKUP($D435,'قاعدة البيانات'!$G:$J,2,0)</f>
        <v>0</v>
      </c>
      <c r="AS435" s="28">
        <f>(SUMIFS('حركة المخزون'!$F:$F,'حركة المخزون'!$E:$E,$D435,'حركة المخزون'!$H:$H,AR$2)-SUMIFS('حركة المخزون'!$F:$F,'حركة المخزون'!$E:$E,$D435,'حركة المخزون'!$G:$G,AR$2))*VLOOKUP($D435,'قاعدة البيانات'!$G:$J,4,0)</f>
        <v>0</v>
      </c>
      <c r="AT435" s="28">
        <f>(SUMIFS('حركة المخزون'!$F:$F,'حركة المخزون'!$E:$E,$D435,'حركة المخزون'!$H:$H,AT$2)-SUMIFS('حركة المخزون'!$F:$F,'حركة المخزون'!$E:$E,$D435,'حركة المخزون'!$G:$G,AT$2))*VLOOKUP($D435,'قاعدة البيانات'!$G:$J,2,0)</f>
        <v>0</v>
      </c>
      <c r="AU435" s="28">
        <f>(SUMIFS('حركة المخزون'!$F:$F,'حركة المخزون'!$E:$E,$D435,'حركة المخزون'!$H:$H,AT$2)-SUMIFS('حركة المخزون'!$F:$F,'حركة المخزون'!$E:$E,$D435,'حركة المخزون'!$G:$G,AT$2))*VLOOKUP($D435,'قاعدة البيانات'!$G:$J,4,0)</f>
        <v>0</v>
      </c>
      <c r="AV435" s="28">
        <f>(SUMIFS('حركة المخزون'!$F:$F,'حركة المخزون'!$E:$E,$D435,'حركة المخزون'!$H:$H,AV$2)-SUMIFS('حركة المخزون'!$F:$F,'حركة المخزون'!$E:$E,$D435,'حركة المخزون'!$G:$G,AV$2))*VLOOKUP($D435,'قاعدة البيانات'!$G:$J,2,0)</f>
        <v>0</v>
      </c>
      <c r="AW435" s="28">
        <f>(SUMIFS('حركة المخزون'!$F:$F,'حركة المخزون'!$E:$E,$D435,'حركة المخزون'!$H:$H,AV$2)-SUMIFS('حركة المخزون'!$F:$F,'حركة المخزون'!$E:$E,$D435,'حركة المخزون'!$G:$G,AV$2))*VLOOKUP($D435,'قاعدة البيانات'!$G:$J,4,0)</f>
        <v>0</v>
      </c>
      <c r="AX435" s="28">
        <f>(SUMIFS('حركة المخزون'!$F:$F,'حركة المخزون'!$E:$E,$D435,'حركة المخزون'!$H:$H,AX$2)-SUMIFS('حركة المخزون'!$F:$F,'حركة المخزون'!$E:$E,$D435,'حركة المخزون'!$G:$G,AX$2))*VLOOKUP($D435,'قاعدة البيانات'!$G:$J,2,0)</f>
        <v>0</v>
      </c>
      <c r="AY435" s="28">
        <f>(SUMIFS('حركة المخزون'!$F:$F,'حركة المخزون'!$E:$E,$D435,'حركة المخزون'!$H:$H,AX$2)-SUMIFS('حركة المخزون'!$F:$F,'حركة المخزون'!$E:$E,$D435,'حركة المخزون'!$G:$G,AX$2))*VLOOKUP($D435,'قاعدة البيانات'!$G:$J,4,0)</f>
        <v>0</v>
      </c>
      <c r="AZ435" s="28">
        <f>(SUMIFS('حركة المخزون'!$F:$F,'حركة المخزون'!$E:$E,$D435,'حركة المخزون'!$H:$H,AZ$2)-SUMIFS('حركة المخزون'!$F:$F,'حركة المخزون'!$E:$E,$D435,'حركة المخزون'!$G:$G,AZ$2))*VLOOKUP($D435,'قاعدة البيانات'!$G:$J,2,0)</f>
        <v>0</v>
      </c>
      <c r="BA435" s="28">
        <f>(SUMIFS('حركة المخزون'!$F:$F,'حركة المخزون'!$E:$E,$D435,'حركة المخزون'!$H:$H,AZ$2)-SUMIFS('حركة المخزون'!$F:$F,'حركة المخزون'!$E:$E,$D435,'حركة المخزون'!$G:$G,AZ$2))*VLOOKUP($D435,'قاعدة البيانات'!$G:$J,4,0)</f>
        <v>0</v>
      </c>
      <c r="BB435" s="28">
        <f>(SUMIFS('حركة المخزون'!$F:$F,'حركة المخزون'!$E:$E,$D435,'حركة المخزون'!$H:$H,BB$2)-SUMIFS('حركة المخزون'!$F:$F,'حركة المخزون'!$E:$E,$D435,'حركة المخزون'!$G:$G,BB$2))*VLOOKUP($D435,'قاعدة البيانات'!$G:$J,2,0)</f>
        <v>0</v>
      </c>
      <c r="BC435" s="28">
        <f>(SUMIFS('حركة المخزون'!$F:$F,'حركة المخزون'!$E:$E,$D435,'حركة المخزون'!$H:$H,BB$2)-SUMIFS('حركة المخزون'!$F:$F,'حركة المخزون'!$E:$E,$D435,'حركة المخزون'!$G:$G,BB$2))*VLOOKUP($D435,'قاعدة البيانات'!$G:$J,4,0)</f>
        <v>0</v>
      </c>
      <c r="BD435" s="28">
        <f>(SUMIFS('حركة المخزون'!$F:$F,'حركة المخزون'!$E:$E,$D435,'حركة المخزون'!$H:$H,BD$2)-SUMIFS('حركة المخزون'!$F:$F,'حركة المخزون'!$E:$E,$D435,'حركة المخزون'!$G:$G,BD$2))*VLOOKUP($D435,'قاعدة البيانات'!$G:$J,2,0)</f>
        <v>0</v>
      </c>
      <c r="BE435" s="28">
        <f>(SUMIFS('حركة المخزون'!$F:$F,'حركة المخزون'!$E:$E,$D435,'حركة المخزون'!$H:$H,BD$2)-SUMIFS('حركة المخزون'!$F:$F,'حركة المخزون'!$E:$E,$D435,'حركة المخزون'!$G:$G,BD$2))*VLOOKUP($D435,'قاعدة البيانات'!$G:$J,4,0)</f>
        <v>0</v>
      </c>
      <c r="BF435" s="28">
        <f>(SUMIFS('حركة المخزون'!$F:$F,'حركة المخزون'!$E:$E,$D435,'حركة المخزون'!$H:$H,BF$2)-SUMIFS('حركة المخزون'!$F:$F,'حركة المخزون'!$E:$E,$D435,'حركة المخزون'!$G:$G,BF$2))*VLOOKUP($D435,'قاعدة البيانات'!$G:$J,2,0)</f>
        <v>0</v>
      </c>
      <c r="BG435" s="28">
        <f>(SUMIFS('حركة المخزون'!$F:$F,'حركة المخزون'!$E:$E,$D435,'حركة المخزون'!$H:$H,BF$2)-SUMIFS('حركة المخزون'!$F:$F,'حركة المخزون'!$E:$E,$D435,'حركة المخزون'!$G:$G,BF$2))*VLOOKUP($D435,'قاعدة البيانات'!$G:$J,4,0)</f>
        <v>0</v>
      </c>
      <c r="BH435" s="28">
        <f>(SUMIFS('حركة المخزون'!$F:$F,'حركة المخزون'!$E:$E,$D435,'حركة المخزون'!$H:$H,BH$2)-SUMIFS('حركة المخزون'!$F:$F,'حركة المخزون'!$E:$E,$D435,'حركة المخزون'!$G:$G,BH$2))*VLOOKUP($D435,'قاعدة البيانات'!$G:$J,2,0)</f>
        <v>0</v>
      </c>
      <c r="BI435" s="28">
        <f>(SUMIFS('حركة المخزون'!$F:$F,'حركة المخزون'!$E:$E,$D435,'حركة المخزون'!$H:$H,BH$2)-SUMIFS('حركة المخزون'!$F:$F,'حركة المخزون'!$E:$E,$D435,'حركة المخزون'!$G:$G,BH$2))*VLOOKUP($D435,'قاعدة البيانات'!$G:$J,4,0)</f>
        <v>0</v>
      </c>
    </row>
    <row r="436" spans="2:61" s="15" customFormat="1" ht="24" customHeight="1" x14ac:dyDescent="0.2">
      <c r="B436" s="18">
        <v>433</v>
      </c>
      <c r="C436" s="19"/>
      <c r="D436" s="18" t="str">
        <f>VLOOKUP(C436,'قاعدة البيانات'!F:G,2,0)</f>
        <v/>
      </c>
      <c r="F436" s="28">
        <f>(SUMIFS('حركة المخزون'!$F:$F,'حركة المخزون'!$E:$E,$D436,'حركة المخزون'!$H:$H,F$2)-SUMIFS('حركة المخزون'!$F:$F,'حركة المخزون'!$E:$E,$D436,'حركة المخزون'!$G:$G,F$2))*VLOOKUP($D436,'قاعدة البيانات'!$G:$J,2,0)</f>
        <v>0</v>
      </c>
      <c r="G436" s="28">
        <f>(SUMIFS('حركة المخزون'!$F:$F,'حركة المخزون'!$E:$E,$D436,'حركة المخزون'!$H:$H,F$2)-SUMIFS('حركة المخزون'!$F:$F,'حركة المخزون'!$E:$E,$D436,'حركة المخزون'!$G:$G,F$2))*VLOOKUP($D436,'قاعدة البيانات'!$G:$J,4,0)</f>
        <v>0</v>
      </c>
      <c r="H436" s="28">
        <f>(SUMIFS('حركة المخزون'!$F:$F,'حركة المخزون'!$E:$E,$D436,'حركة المخزون'!$H:$H,H$2)-SUMIFS('حركة المخزون'!$F:$F,'حركة المخزون'!$E:$E,$D436,'حركة المخزون'!$G:$G,H$2))*VLOOKUP($D436,'قاعدة البيانات'!$G:$J,2,0)</f>
        <v>0</v>
      </c>
      <c r="I436" s="28">
        <f>(SUMIFS('حركة المخزون'!$F:$F,'حركة المخزون'!$E:$E,$D436,'حركة المخزون'!$H:$H,H$2)-SUMIFS('حركة المخزون'!$F:$F,'حركة المخزون'!$E:$E,$D436,'حركة المخزون'!$G:$G,H$2))*VLOOKUP($D436,'قاعدة البيانات'!$G:$J,4,0)</f>
        <v>0</v>
      </c>
      <c r="J436" s="28">
        <f>(SUMIFS('حركة المخزون'!$F:$F,'حركة المخزون'!$E:$E,$D436,'حركة المخزون'!$H:$H,J$2)-SUMIFS('حركة المخزون'!$F:$F,'حركة المخزون'!$E:$E,$D436,'حركة المخزون'!$G:$G,J$2))*VLOOKUP($D436,'قاعدة البيانات'!$G:$J,2,0)</f>
        <v>0</v>
      </c>
      <c r="K436" s="28">
        <f>(SUMIFS('حركة المخزون'!$F:$F,'حركة المخزون'!$E:$E,$D436,'حركة المخزون'!$H:$H,J$2)-SUMIFS('حركة المخزون'!$F:$F,'حركة المخزون'!$E:$E,$D436,'حركة المخزون'!$G:$G,J$2))*VLOOKUP($D436,'قاعدة البيانات'!$G:$J,4,0)</f>
        <v>0</v>
      </c>
      <c r="L436" s="28">
        <f>(SUMIFS('حركة المخزون'!$F:$F,'حركة المخزون'!$E:$E,$D436,'حركة المخزون'!$H:$H,L$2)-SUMIFS('حركة المخزون'!$F:$F,'حركة المخزون'!$E:$E,$D436,'حركة المخزون'!$G:$G,L$2))*VLOOKUP($D436,'قاعدة البيانات'!$G:$J,2,0)</f>
        <v>0</v>
      </c>
      <c r="M436" s="28">
        <f>(SUMIFS('حركة المخزون'!$F:$F,'حركة المخزون'!$E:$E,$D436,'حركة المخزون'!$H:$H,L$2)-SUMIFS('حركة المخزون'!$F:$F,'حركة المخزون'!$E:$E,$D436,'حركة المخزون'!$G:$G,L$2))*VLOOKUP($D436,'قاعدة البيانات'!$G:$J,4,0)</f>
        <v>0</v>
      </c>
      <c r="N436" s="28">
        <f>(SUMIFS('حركة المخزون'!$F:$F,'حركة المخزون'!$E:$E,$D436,'حركة المخزون'!$H:$H,N$2)-SUMIFS('حركة المخزون'!$F:$F,'حركة المخزون'!$E:$E,$D436,'حركة المخزون'!$G:$G,N$2))*VLOOKUP($D436,'قاعدة البيانات'!$G:$J,2,0)</f>
        <v>0</v>
      </c>
      <c r="O436" s="28">
        <f>(SUMIFS('حركة المخزون'!$F:$F,'حركة المخزون'!$E:$E,$D436,'حركة المخزون'!$H:$H,N$2)-SUMIFS('حركة المخزون'!$F:$F,'حركة المخزون'!$E:$E,$D436,'حركة المخزون'!$G:$G,N$2))*VLOOKUP($D436,'قاعدة البيانات'!$G:$J,4,0)</f>
        <v>0</v>
      </c>
      <c r="P436" s="28">
        <f>(SUMIFS('حركة المخزون'!$F:$F,'حركة المخزون'!$E:$E,$D436,'حركة المخزون'!$H:$H,P$2)-SUMIFS('حركة المخزون'!$F:$F,'حركة المخزون'!$E:$E,$D436,'حركة المخزون'!$G:$G,P$2))*VLOOKUP($D436,'قاعدة البيانات'!$G:$J,2,0)</f>
        <v>0</v>
      </c>
      <c r="Q436" s="28">
        <f>(SUMIFS('حركة المخزون'!$F:$F,'حركة المخزون'!$E:$E,$D436,'حركة المخزون'!$H:$H,P$2)-SUMIFS('حركة المخزون'!$F:$F,'حركة المخزون'!$E:$E,$D436,'حركة المخزون'!$G:$G,P$2))*VLOOKUP($D436,'قاعدة البيانات'!$G:$J,4,0)</f>
        <v>0</v>
      </c>
      <c r="R436" s="28">
        <f>(SUMIFS('حركة المخزون'!$F:$F,'حركة المخزون'!$E:$E,$D436,'حركة المخزون'!$H:$H,R$2)-SUMIFS('حركة المخزون'!$F:$F,'حركة المخزون'!$E:$E,$D436,'حركة المخزون'!$G:$G,R$2))*VLOOKUP($D436,'قاعدة البيانات'!$G:$J,2,0)</f>
        <v>0</v>
      </c>
      <c r="S436" s="28">
        <f>(SUMIFS('حركة المخزون'!$F:$F,'حركة المخزون'!$E:$E,$D436,'حركة المخزون'!$H:$H,R$2)-SUMIFS('حركة المخزون'!$F:$F,'حركة المخزون'!$E:$E,$D436,'حركة المخزون'!$G:$G,R$2))*VLOOKUP($D436,'قاعدة البيانات'!$G:$J,4,0)</f>
        <v>0</v>
      </c>
      <c r="T436" s="28">
        <f>(SUMIFS('حركة المخزون'!$F:$F,'حركة المخزون'!$E:$E,$D436,'حركة المخزون'!$H:$H,T$2)-SUMIFS('حركة المخزون'!$F:$F,'حركة المخزون'!$E:$E,$D436,'حركة المخزون'!$G:$G,T$2))*VLOOKUP($D436,'قاعدة البيانات'!$G:$J,2,0)</f>
        <v>0</v>
      </c>
      <c r="U436" s="28">
        <f>(SUMIFS('حركة المخزون'!$F:$F,'حركة المخزون'!$E:$E,$D436,'حركة المخزون'!$H:$H,T$2)-SUMIFS('حركة المخزون'!$F:$F,'حركة المخزون'!$E:$E,$D436,'حركة المخزون'!$G:$G,T$2))*VLOOKUP($D436,'قاعدة البيانات'!$G:$J,4,0)</f>
        <v>0</v>
      </c>
      <c r="V436" s="28">
        <f>(SUMIFS('حركة المخزون'!$F:$F,'حركة المخزون'!$E:$E,$D436,'حركة المخزون'!$H:$H,V$2)-SUMIFS('حركة المخزون'!$F:$F,'حركة المخزون'!$E:$E,$D436,'حركة المخزون'!$G:$G,V$2))*VLOOKUP($D436,'قاعدة البيانات'!$G:$J,2,0)</f>
        <v>0</v>
      </c>
      <c r="W436" s="28">
        <f>(SUMIFS('حركة المخزون'!$F:$F,'حركة المخزون'!$E:$E,$D436,'حركة المخزون'!$H:$H,V$2)-SUMIFS('حركة المخزون'!$F:$F,'حركة المخزون'!$E:$E,$D436,'حركة المخزون'!$G:$G,V$2))*VLOOKUP($D436,'قاعدة البيانات'!$G:$J,4,0)</f>
        <v>0</v>
      </c>
      <c r="X436" s="28">
        <f>(SUMIFS('حركة المخزون'!$F:$F,'حركة المخزون'!$E:$E,$D436,'حركة المخزون'!$H:$H,X$2)-SUMIFS('حركة المخزون'!$F:$F,'حركة المخزون'!$E:$E,$D436,'حركة المخزون'!$G:$G,X$2))*VLOOKUP($D436,'قاعدة البيانات'!$G:$J,2,0)</f>
        <v>0</v>
      </c>
      <c r="Y436" s="28">
        <f>(SUMIFS('حركة المخزون'!$F:$F,'حركة المخزون'!$E:$E,$D436,'حركة المخزون'!$H:$H,X$2)-SUMIFS('حركة المخزون'!$F:$F,'حركة المخزون'!$E:$E,$D436,'حركة المخزون'!$G:$G,X$2))*VLOOKUP($D436,'قاعدة البيانات'!$G:$J,4,0)</f>
        <v>0</v>
      </c>
      <c r="Z436" s="28">
        <f>(SUMIFS('حركة المخزون'!$F:$F,'حركة المخزون'!$E:$E,$D436,'حركة المخزون'!$H:$H,Z$2)-SUMIFS('حركة المخزون'!$F:$F,'حركة المخزون'!$E:$E,$D436,'حركة المخزون'!$G:$G,Z$2))*VLOOKUP($D436,'قاعدة البيانات'!$G:$J,2,0)</f>
        <v>0</v>
      </c>
      <c r="AA436" s="28">
        <f>(SUMIFS('حركة المخزون'!$F:$F,'حركة المخزون'!$E:$E,$D436,'حركة المخزون'!$H:$H,Z$2)-SUMIFS('حركة المخزون'!$F:$F,'حركة المخزون'!$E:$E,$D436,'حركة المخزون'!$G:$G,Z$2))*VLOOKUP($D436,'قاعدة البيانات'!$G:$J,4,0)</f>
        <v>0</v>
      </c>
      <c r="AB436" s="28">
        <f>(SUMIFS('حركة المخزون'!$F:$F,'حركة المخزون'!$E:$E,$D436,'حركة المخزون'!$H:$H,AB$2)-SUMIFS('حركة المخزون'!$F:$F,'حركة المخزون'!$E:$E,$D436,'حركة المخزون'!$G:$G,AB$2))*VLOOKUP($D436,'قاعدة البيانات'!$G:$J,2,0)</f>
        <v>0</v>
      </c>
      <c r="AC436" s="28">
        <f>(SUMIFS('حركة المخزون'!$F:$F,'حركة المخزون'!$E:$E,$D436,'حركة المخزون'!$H:$H,AB$2)-SUMIFS('حركة المخزون'!$F:$F,'حركة المخزون'!$E:$E,$D436,'حركة المخزون'!$G:$G,AB$2))*VLOOKUP($D436,'قاعدة البيانات'!$G:$J,4,0)</f>
        <v>0</v>
      </c>
      <c r="AD436" s="28">
        <f>(SUMIFS('حركة المخزون'!$F:$F,'حركة المخزون'!$E:$E,$D436,'حركة المخزون'!$H:$H,AD$2)-SUMIFS('حركة المخزون'!$F:$F,'حركة المخزون'!$E:$E,$D436,'حركة المخزون'!$G:$G,AD$2))*VLOOKUP($D436,'قاعدة البيانات'!$G:$J,2,0)</f>
        <v>0</v>
      </c>
      <c r="AE436" s="28">
        <f>(SUMIFS('حركة المخزون'!$F:$F,'حركة المخزون'!$E:$E,$D436,'حركة المخزون'!$H:$H,AD$2)-SUMIFS('حركة المخزون'!$F:$F,'حركة المخزون'!$E:$E,$D436,'حركة المخزون'!$G:$G,AD$2))*VLOOKUP($D436,'قاعدة البيانات'!$G:$J,4,0)</f>
        <v>0</v>
      </c>
      <c r="AF436" s="28">
        <f>(SUMIFS('حركة المخزون'!$F:$F,'حركة المخزون'!$E:$E,$D436,'حركة المخزون'!$H:$H,AF$2)-SUMIFS('حركة المخزون'!$F:$F,'حركة المخزون'!$E:$E,$D436,'حركة المخزون'!$G:$G,AF$2))*VLOOKUP($D436,'قاعدة البيانات'!$G:$J,2,0)</f>
        <v>0</v>
      </c>
      <c r="AG436" s="28">
        <f>(SUMIFS('حركة المخزون'!$F:$F,'حركة المخزون'!$E:$E,$D436,'حركة المخزون'!$H:$H,AF$2)-SUMIFS('حركة المخزون'!$F:$F,'حركة المخزون'!$E:$E,$D436,'حركة المخزون'!$G:$G,AF$2))*VLOOKUP($D436,'قاعدة البيانات'!$G:$J,4,0)</f>
        <v>0</v>
      </c>
      <c r="AH436" s="28">
        <f>(SUMIFS('حركة المخزون'!$F:$F,'حركة المخزون'!$E:$E,$D436,'حركة المخزون'!$H:$H,AH$2)-SUMIFS('حركة المخزون'!$F:$F,'حركة المخزون'!$E:$E,$D436,'حركة المخزون'!$G:$G,AH$2))*VLOOKUP($D436,'قاعدة البيانات'!$G:$J,2,0)</f>
        <v>0</v>
      </c>
      <c r="AI436" s="28">
        <f>(SUMIFS('حركة المخزون'!$F:$F,'حركة المخزون'!$E:$E,$D436,'حركة المخزون'!$H:$H,AH$2)-SUMIFS('حركة المخزون'!$F:$F,'حركة المخزون'!$E:$E,$D436,'حركة المخزون'!$G:$G,AH$2))*VLOOKUP($D436,'قاعدة البيانات'!$G:$J,4,0)</f>
        <v>0</v>
      </c>
      <c r="AJ436" s="28">
        <f>(SUMIFS('حركة المخزون'!$F:$F,'حركة المخزون'!$E:$E,$D436,'حركة المخزون'!$H:$H,AJ$2)-SUMIFS('حركة المخزون'!$F:$F,'حركة المخزون'!$E:$E,$D436,'حركة المخزون'!$G:$G,AJ$2))*VLOOKUP($D436,'قاعدة البيانات'!$G:$J,2,0)</f>
        <v>0</v>
      </c>
      <c r="AK436" s="28">
        <f>(SUMIFS('حركة المخزون'!$F:$F,'حركة المخزون'!$E:$E,$D436,'حركة المخزون'!$H:$H,AJ$2)-SUMIFS('حركة المخزون'!$F:$F,'حركة المخزون'!$E:$E,$D436,'حركة المخزون'!$G:$G,AJ$2))*VLOOKUP($D436,'قاعدة البيانات'!$G:$J,4,0)</f>
        <v>0</v>
      </c>
      <c r="AL436" s="28">
        <f>(SUMIFS('حركة المخزون'!$F:$F,'حركة المخزون'!$E:$E,$D436,'حركة المخزون'!$H:$H,AL$2)-SUMIFS('حركة المخزون'!$F:$F,'حركة المخزون'!$E:$E,$D436,'حركة المخزون'!$G:$G,AL$2))*VLOOKUP($D436,'قاعدة البيانات'!$G:$J,2,0)</f>
        <v>0</v>
      </c>
      <c r="AM436" s="28">
        <f>(SUMIFS('حركة المخزون'!$F:$F,'حركة المخزون'!$E:$E,$D436,'حركة المخزون'!$H:$H,AL$2)-SUMIFS('حركة المخزون'!$F:$F,'حركة المخزون'!$E:$E,$D436,'حركة المخزون'!$G:$G,AL$2))*VLOOKUP($D436,'قاعدة البيانات'!$G:$J,4,0)</f>
        <v>0</v>
      </c>
      <c r="AN436" s="28">
        <f>(SUMIFS('حركة المخزون'!$F:$F,'حركة المخزون'!$E:$E,$D436,'حركة المخزون'!$H:$H,AN$2)-SUMIFS('حركة المخزون'!$F:$F,'حركة المخزون'!$E:$E,$D436,'حركة المخزون'!$G:$G,AN$2))*VLOOKUP($D436,'قاعدة البيانات'!$G:$J,2,0)</f>
        <v>0</v>
      </c>
      <c r="AO436" s="28">
        <f>(SUMIFS('حركة المخزون'!$F:$F,'حركة المخزون'!$E:$E,$D436,'حركة المخزون'!$H:$H,AN$2)-SUMIFS('حركة المخزون'!$F:$F,'حركة المخزون'!$E:$E,$D436,'حركة المخزون'!$G:$G,AN$2))*VLOOKUP($D436,'قاعدة البيانات'!$G:$J,4,0)</f>
        <v>0</v>
      </c>
      <c r="AP436" s="28">
        <f>(SUMIFS('حركة المخزون'!$F:$F,'حركة المخزون'!$E:$E,$D436,'حركة المخزون'!$H:$H,AP$2)-SUMIFS('حركة المخزون'!$F:$F,'حركة المخزون'!$E:$E,$D436,'حركة المخزون'!$G:$G,AP$2))*VLOOKUP($D436,'قاعدة البيانات'!$G:$J,2,0)</f>
        <v>0</v>
      </c>
      <c r="AQ436" s="28">
        <f>(SUMIFS('حركة المخزون'!$F:$F,'حركة المخزون'!$E:$E,$D436,'حركة المخزون'!$H:$H,AP$2)-SUMIFS('حركة المخزون'!$F:$F,'حركة المخزون'!$E:$E,$D436,'حركة المخزون'!$G:$G,AP$2))*VLOOKUP($D436,'قاعدة البيانات'!$G:$J,4,0)</f>
        <v>0</v>
      </c>
      <c r="AR436" s="28">
        <f>(SUMIFS('حركة المخزون'!$F:$F,'حركة المخزون'!$E:$E,$D436,'حركة المخزون'!$H:$H,AR$2)-SUMIFS('حركة المخزون'!$F:$F,'حركة المخزون'!$E:$E,$D436,'حركة المخزون'!$G:$G,AR$2))*VLOOKUP($D436,'قاعدة البيانات'!$G:$J,2,0)</f>
        <v>0</v>
      </c>
      <c r="AS436" s="28">
        <f>(SUMIFS('حركة المخزون'!$F:$F,'حركة المخزون'!$E:$E,$D436,'حركة المخزون'!$H:$H,AR$2)-SUMIFS('حركة المخزون'!$F:$F,'حركة المخزون'!$E:$E,$D436,'حركة المخزون'!$G:$G,AR$2))*VLOOKUP($D436,'قاعدة البيانات'!$G:$J,4,0)</f>
        <v>0</v>
      </c>
      <c r="AT436" s="28">
        <f>(SUMIFS('حركة المخزون'!$F:$F,'حركة المخزون'!$E:$E,$D436,'حركة المخزون'!$H:$H,AT$2)-SUMIFS('حركة المخزون'!$F:$F,'حركة المخزون'!$E:$E,$D436,'حركة المخزون'!$G:$G,AT$2))*VLOOKUP($D436,'قاعدة البيانات'!$G:$J,2,0)</f>
        <v>0</v>
      </c>
      <c r="AU436" s="28">
        <f>(SUMIFS('حركة المخزون'!$F:$F,'حركة المخزون'!$E:$E,$D436,'حركة المخزون'!$H:$H,AT$2)-SUMIFS('حركة المخزون'!$F:$F,'حركة المخزون'!$E:$E,$D436,'حركة المخزون'!$G:$G,AT$2))*VLOOKUP($D436,'قاعدة البيانات'!$G:$J,4,0)</f>
        <v>0</v>
      </c>
      <c r="AV436" s="28">
        <f>(SUMIFS('حركة المخزون'!$F:$F,'حركة المخزون'!$E:$E,$D436,'حركة المخزون'!$H:$H,AV$2)-SUMIFS('حركة المخزون'!$F:$F,'حركة المخزون'!$E:$E,$D436,'حركة المخزون'!$G:$G,AV$2))*VLOOKUP($D436,'قاعدة البيانات'!$G:$J,2,0)</f>
        <v>0</v>
      </c>
      <c r="AW436" s="28">
        <f>(SUMIFS('حركة المخزون'!$F:$F,'حركة المخزون'!$E:$E,$D436,'حركة المخزون'!$H:$H,AV$2)-SUMIFS('حركة المخزون'!$F:$F,'حركة المخزون'!$E:$E,$D436,'حركة المخزون'!$G:$G,AV$2))*VLOOKUP($D436,'قاعدة البيانات'!$G:$J,4,0)</f>
        <v>0</v>
      </c>
      <c r="AX436" s="28">
        <f>(SUMIFS('حركة المخزون'!$F:$F,'حركة المخزون'!$E:$E,$D436,'حركة المخزون'!$H:$H,AX$2)-SUMIFS('حركة المخزون'!$F:$F,'حركة المخزون'!$E:$E,$D436,'حركة المخزون'!$G:$G,AX$2))*VLOOKUP($D436,'قاعدة البيانات'!$G:$J,2,0)</f>
        <v>0</v>
      </c>
      <c r="AY436" s="28">
        <f>(SUMIFS('حركة المخزون'!$F:$F,'حركة المخزون'!$E:$E,$D436,'حركة المخزون'!$H:$H,AX$2)-SUMIFS('حركة المخزون'!$F:$F,'حركة المخزون'!$E:$E,$D436,'حركة المخزون'!$G:$G,AX$2))*VLOOKUP($D436,'قاعدة البيانات'!$G:$J,4,0)</f>
        <v>0</v>
      </c>
      <c r="AZ436" s="28">
        <f>(SUMIFS('حركة المخزون'!$F:$F,'حركة المخزون'!$E:$E,$D436,'حركة المخزون'!$H:$H,AZ$2)-SUMIFS('حركة المخزون'!$F:$F,'حركة المخزون'!$E:$E,$D436,'حركة المخزون'!$G:$G,AZ$2))*VLOOKUP($D436,'قاعدة البيانات'!$G:$J,2,0)</f>
        <v>0</v>
      </c>
      <c r="BA436" s="28">
        <f>(SUMIFS('حركة المخزون'!$F:$F,'حركة المخزون'!$E:$E,$D436,'حركة المخزون'!$H:$H,AZ$2)-SUMIFS('حركة المخزون'!$F:$F,'حركة المخزون'!$E:$E,$D436,'حركة المخزون'!$G:$G,AZ$2))*VLOOKUP($D436,'قاعدة البيانات'!$G:$J,4,0)</f>
        <v>0</v>
      </c>
      <c r="BB436" s="28">
        <f>(SUMIFS('حركة المخزون'!$F:$F,'حركة المخزون'!$E:$E,$D436,'حركة المخزون'!$H:$H,BB$2)-SUMIFS('حركة المخزون'!$F:$F,'حركة المخزون'!$E:$E,$D436,'حركة المخزون'!$G:$G,BB$2))*VLOOKUP($D436,'قاعدة البيانات'!$G:$J,2,0)</f>
        <v>0</v>
      </c>
      <c r="BC436" s="28">
        <f>(SUMIFS('حركة المخزون'!$F:$F,'حركة المخزون'!$E:$E,$D436,'حركة المخزون'!$H:$H,BB$2)-SUMIFS('حركة المخزون'!$F:$F,'حركة المخزون'!$E:$E,$D436,'حركة المخزون'!$G:$G,BB$2))*VLOOKUP($D436,'قاعدة البيانات'!$G:$J,4,0)</f>
        <v>0</v>
      </c>
      <c r="BD436" s="28">
        <f>(SUMIFS('حركة المخزون'!$F:$F,'حركة المخزون'!$E:$E,$D436,'حركة المخزون'!$H:$H,BD$2)-SUMIFS('حركة المخزون'!$F:$F,'حركة المخزون'!$E:$E,$D436,'حركة المخزون'!$G:$G,BD$2))*VLOOKUP($D436,'قاعدة البيانات'!$G:$J,2,0)</f>
        <v>0</v>
      </c>
      <c r="BE436" s="28">
        <f>(SUMIFS('حركة المخزون'!$F:$F,'حركة المخزون'!$E:$E,$D436,'حركة المخزون'!$H:$H,BD$2)-SUMIFS('حركة المخزون'!$F:$F,'حركة المخزون'!$E:$E,$D436,'حركة المخزون'!$G:$G,BD$2))*VLOOKUP($D436,'قاعدة البيانات'!$G:$J,4,0)</f>
        <v>0</v>
      </c>
      <c r="BF436" s="28">
        <f>(SUMIFS('حركة المخزون'!$F:$F,'حركة المخزون'!$E:$E,$D436,'حركة المخزون'!$H:$H,BF$2)-SUMIFS('حركة المخزون'!$F:$F,'حركة المخزون'!$E:$E,$D436,'حركة المخزون'!$G:$G,BF$2))*VLOOKUP($D436,'قاعدة البيانات'!$G:$J,2,0)</f>
        <v>0</v>
      </c>
      <c r="BG436" s="28">
        <f>(SUMIFS('حركة المخزون'!$F:$F,'حركة المخزون'!$E:$E,$D436,'حركة المخزون'!$H:$H,BF$2)-SUMIFS('حركة المخزون'!$F:$F,'حركة المخزون'!$E:$E,$D436,'حركة المخزون'!$G:$G,BF$2))*VLOOKUP($D436,'قاعدة البيانات'!$G:$J,4,0)</f>
        <v>0</v>
      </c>
      <c r="BH436" s="28">
        <f>(SUMIFS('حركة المخزون'!$F:$F,'حركة المخزون'!$E:$E,$D436,'حركة المخزون'!$H:$H,BH$2)-SUMIFS('حركة المخزون'!$F:$F,'حركة المخزون'!$E:$E,$D436,'حركة المخزون'!$G:$G,BH$2))*VLOOKUP($D436,'قاعدة البيانات'!$G:$J,2,0)</f>
        <v>0</v>
      </c>
      <c r="BI436" s="28">
        <f>(SUMIFS('حركة المخزون'!$F:$F,'حركة المخزون'!$E:$E,$D436,'حركة المخزون'!$H:$H,BH$2)-SUMIFS('حركة المخزون'!$F:$F,'حركة المخزون'!$E:$E,$D436,'حركة المخزون'!$G:$G,BH$2))*VLOOKUP($D436,'قاعدة البيانات'!$G:$J,4,0)</f>
        <v>0</v>
      </c>
    </row>
    <row r="437" spans="2:61" s="15" customFormat="1" ht="24" customHeight="1" x14ac:dyDescent="0.2">
      <c r="B437" s="19">
        <v>434</v>
      </c>
      <c r="C437" s="19"/>
      <c r="D437" s="18" t="str">
        <f>VLOOKUP(C437,'قاعدة البيانات'!F:G,2,0)</f>
        <v/>
      </c>
      <c r="F437" s="28">
        <f>(SUMIFS('حركة المخزون'!$F:$F,'حركة المخزون'!$E:$E,$D437,'حركة المخزون'!$H:$H,F$2)-SUMIFS('حركة المخزون'!$F:$F,'حركة المخزون'!$E:$E,$D437,'حركة المخزون'!$G:$G,F$2))*VLOOKUP($D437,'قاعدة البيانات'!$G:$J,2,0)</f>
        <v>0</v>
      </c>
      <c r="G437" s="28">
        <f>(SUMIFS('حركة المخزون'!$F:$F,'حركة المخزون'!$E:$E,$D437,'حركة المخزون'!$H:$H,F$2)-SUMIFS('حركة المخزون'!$F:$F,'حركة المخزون'!$E:$E,$D437,'حركة المخزون'!$G:$G,F$2))*VLOOKUP($D437,'قاعدة البيانات'!$G:$J,4,0)</f>
        <v>0</v>
      </c>
      <c r="H437" s="28">
        <f>(SUMIFS('حركة المخزون'!$F:$F,'حركة المخزون'!$E:$E,$D437,'حركة المخزون'!$H:$H,H$2)-SUMIFS('حركة المخزون'!$F:$F,'حركة المخزون'!$E:$E,$D437,'حركة المخزون'!$G:$G,H$2))*VLOOKUP($D437,'قاعدة البيانات'!$G:$J,2,0)</f>
        <v>0</v>
      </c>
      <c r="I437" s="28">
        <f>(SUMIFS('حركة المخزون'!$F:$F,'حركة المخزون'!$E:$E,$D437,'حركة المخزون'!$H:$H,H$2)-SUMIFS('حركة المخزون'!$F:$F,'حركة المخزون'!$E:$E,$D437,'حركة المخزون'!$G:$G,H$2))*VLOOKUP($D437,'قاعدة البيانات'!$G:$J,4,0)</f>
        <v>0</v>
      </c>
      <c r="J437" s="28">
        <f>(SUMIFS('حركة المخزون'!$F:$F,'حركة المخزون'!$E:$E,$D437,'حركة المخزون'!$H:$H,J$2)-SUMIFS('حركة المخزون'!$F:$F,'حركة المخزون'!$E:$E,$D437,'حركة المخزون'!$G:$G,J$2))*VLOOKUP($D437,'قاعدة البيانات'!$G:$J,2,0)</f>
        <v>0</v>
      </c>
      <c r="K437" s="28">
        <f>(SUMIFS('حركة المخزون'!$F:$F,'حركة المخزون'!$E:$E,$D437,'حركة المخزون'!$H:$H,J$2)-SUMIFS('حركة المخزون'!$F:$F,'حركة المخزون'!$E:$E,$D437,'حركة المخزون'!$G:$G,J$2))*VLOOKUP($D437,'قاعدة البيانات'!$G:$J,4,0)</f>
        <v>0</v>
      </c>
      <c r="L437" s="28">
        <f>(SUMIFS('حركة المخزون'!$F:$F,'حركة المخزون'!$E:$E,$D437,'حركة المخزون'!$H:$H,L$2)-SUMIFS('حركة المخزون'!$F:$F,'حركة المخزون'!$E:$E,$D437,'حركة المخزون'!$G:$G,L$2))*VLOOKUP($D437,'قاعدة البيانات'!$G:$J,2,0)</f>
        <v>0</v>
      </c>
      <c r="M437" s="28">
        <f>(SUMIFS('حركة المخزون'!$F:$F,'حركة المخزون'!$E:$E,$D437,'حركة المخزون'!$H:$H,L$2)-SUMIFS('حركة المخزون'!$F:$F,'حركة المخزون'!$E:$E,$D437,'حركة المخزون'!$G:$G,L$2))*VLOOKUP($D437,'قاعدة البيانات'!$G:$J,4,0)</f>
        <v>0</v>
      </c>
      <c r="N437" s="28">
        <f>(SUMIFS('حركة المخزون'!$F:$F,'حركة المخزون'!$E:$E,$D437,'حركة المخزون'!$H:$H,N$2)-SUMIFS('حركة المخزون'!$F:$F,'حركة المخزون'!$E:$E,$D437,'حركة المخزون'!$G:$G,N$2))*VLOOKUP($D437,'قاعدة البيانات'!$G:$J,2,0)</f>
        <v>0</v>
      </c>
      <c r="O437" s="28">
        <f>(SUMIFS('حركة المخزون'!$F:$F,'حركة المخزون'!$E:$E,$D437,'حركة المخزون'!$H:$H,N$2)-SUMIFS('حركة المخزون'!$F:$F,'حركة المخزون'!$E:$E,$D437,'حركة المخزون'!$G:$G,N$2))*VLOOKUP($D437,'قاعدة البيانات'!$G:$J,4,0)</f>
        <v>0</v>
      </c>
      <c r="P437" s="28">
        <f>(SUMIFS('حركة المخزون'!$F:$F,'حركة المخزون'!$E:$E,$D437,'حركة المخزون'!$H:$H,P$2)-SUMIFS('حركة المخزون'!$F:$F,'حركة المخزون'!$E:$E,$D437,'حركة المخزون'!$G:$G,P$2))*VLOOKUP($D437,'قاعدة البيانات'!$G:$J,2,0)</f>
        <v>0</v>
      </c>
      <c r="Q437" s="28">
        <f>(SUMIFS('حركة المخزون'!$F:$F,'حركة المخزون'!$E:$E,$D437,'حركة المخزون'!$H:$H,P$2)-SUMIFS('حركة المخزون'!$F:$F,'حركة المخزون'!$E:$E,$D437,'حركة المخزون'!$G:$G,P$2))*VLOOKUP($D437,'قاعدة البيانات'!$G:$J,4,0)</f>
        <v>0</v>
      </c>
      <c r="R437" s="28">
        <f>(SUMIFS('حركة المخزون'!$F:$F,'حركة المخزون'!$E:$E,$D437,'حركة المخزون'!$H:$H,R$2)-SUMIFS('حركة المخزون'!$F:$F,'حركة المخزون'!$E:$E,$D437,'حركة المخزون'!$G:$G,R$2))*VLOOKUP($D437,'قاعدة البيانات'!$G:$J,2,0)</f>
        <v>0</v>
      </c>
      <c r="S437" s="28">
        <f>(SUMIFS('حركة المخزون'!$F:$F,'حركة المخزون'!$E:$E,$D437,'حركة المخزون'!$H:$H,R$2)-SUMIFS('حركة المخزون'!$F:$F,'حركة المخزون'!$E:$E,$D437,'حركة المخزون'!$G:$G,R$2))*VLOOKUP($D437,'قاعدة البيانات'!$G:$J,4,0)</f>
        <v>0</v>
      </c>
      <c r="T437" s="28">
        <f>(SUMIFS('حركة المخزون'!$F:$F,'حركة المخزون'!$E:$E,$D437,'حركة المخزون'!$H:$H,T$2)-SUMIFS('حركة المخزون'!$F:$F,'حركة المخزون'!$E:$E,$D437,'حركة المخزون'!$G:$G,T$2))*VLOOKUP($D437,'قاعدة البيانات'!$G:$J,2,0)</f>
        <v>0</v>
      </c>
      <c r="U437" s="28">
        <f>(SUMIFS('حركة المخزون'!$F:$F,'حركة المخزون'!$E:$E,$D437,'حركة المخزون'!$H:$H,T$2)-SUMIFS('حركة المخزون'!$F:$F,'حركة المخزون'!$E:$E,$D437,'حركة المخزون'!$G:$G,T$2))*VLOOKUP($D437,'قاعدة البيانات'!$G:$J,4,0)</f>
        <v>0</v>
      </c>
      <c r="V437" s="28">
        <f>(SUMIFS('حركة المخزون'!$F:$F,'حركة المخزون'!$E:$E,$D437,'حركة المخزون'!$H:$H,V$2)-SUMIFS('حركة المخزون'!$F:$F,'حركة المخزون'!$E:$E,$D437,'حركة المخزون'!$G:$G,V$2))*VLOOKUP($D437,'قاعدة البيانات'!$G:$J,2,0)</f>
        <v>0</v>
      </c>
      <c r="W437" s="28">
        <f>(SUMIFS('حركة المخزون'!$F:$F,'حركة المخزون'!$E:$E,$D437,'حركة المخزون'!$H:$H,V$2)-SUMIFS('حركة المخزون'!$F:$F,'حركة المخزون'!$E:$E,$D437,'حركة المخزون'!$G:$G,V$2))*VLOOKUP($D437,'قاعدة البيانات'!$G:$J,4,0)</f>
        <v>0</v>
      </c>
      <c r="X437" s="28">
        <f>(SUMIFS('حركة المخزون'!$F:$F,'حركة المخزون'!$E:$E,$D437,'حركة المخزون'!$H:$H,X$2)-SUMIFS('حركة المخزون'!$F:$F,'حركة المخزون'!$E:$E,$D437,'حركة المخزون'!$G:$G,X$2))*VLOOKUP($D437,'قاعدة البيانات'!$G:$J,2,0)</f>
        <v>0</v>
      </c>
      <c r="Y437" s="28">
        <f>(SUMIFS('حركة المخزون'!$F:$F,'حركة المخزون'!$E:$E,$D437,'حركة المخزون'!$H:$H,X$2)-SUMIFS('حركة المخزون'!$F:$F,'حركة المخزون'!$E:$E,$D437,'حركة المخزون'!$G:$G,X$2))*VLOOKUP($D437,'قاعدة البيانات'!$G:$J,4,0)</f>
        <v>0</v>
      </c>
      <c r="Z437" s="28">
        <f>(SUMIFS('حركة المخزون'!$F:$F,'حركة المخزون'!$E:$E,$D437,'حركة المخزون'!$H:$H,Z$2)-SUMIFS('حركة المخزون'!$F:$F,'حركة المخزون'!$E:$E,$D437,'حركة المخزون'!$G:$G,Z$2))*VLOOKUP($D437,'قاعدة البيانات'!$G:$J,2,0)</f>
        <v>0</v>
      </c>
      <c r="AA437" s="28">
        <f>(SUMIFS('حركة المخزون'!$F:$F,'حركة المخزون'!$E:$E,$D437,'حركة المخزون'!$H:$H,Z$2)-SUMIFS('حركة المخزون'!$F:$F,'حركة المخزون'!$E:$E,$D437,'حركة المخزون'!$G:$G,Z$2))*VLOOKUP($D437,'قاعدة البيانات'!$G:$J,4,0)</f>
        <v>0</v>
      </c>
      <c r="AB437" s="28">
        <f>(SUMIFS('حركة المخزون'!$F:$F,'حركة المخزون'!$E:$E,$D437,'حركة المخزون'!$H:$H,AB$2)-SUMIFS('حركة المخزون'!$F:$F,'حركة المخزون'!$E:$E,$D437,'حركة المخزون'!$G:$G,AB$2))*VLOOKUP($D437,'قاعدة البيانات'!$G:$J,2,0)</f>
        <v>0</v>
      </c>
      <c r="AC437" s="28">
        <f>(SUMIFS('حركة المخزون'!$F:$F,'حركة المخزون'!$E:$E,$D437,'حركة المخزون'!$H:$H,AB$2)-SUMIFS('حركة المخزون'!$F:$F,'حركة المخزون'!$E:$E,$D437,'حركة المخزون'!$G:$G,AB$2))*VLOOKUP($D437,'قاعدة البيانات'!$G:$J,4,0)</f>
        <v>0</v>
      </c>
      <c r="AD437" s="28">
        <f>(SUMIFS('حركة المخزون'!$F:$F,'حركة المخزون'!$E:$E,$D437,'حركة المخزون'!$H:$H,AD$2)-SUMIFS('حركة المخزون'!$F:$F,'حركة المخزون'!$E:$E,$D437,'حركة المخزون'!$G:$G,AD$2))*VLOOKUP($D437,'قاعدة البيانات'!$G:$J,2,0)</f>
        <v>0</v>
      </c>
      <c r="AE437" s="28">
        <f>(SUMIFS('حركة المخزون'!$F:$F,'حركة المخزون'!$E:$E,$D437,'حركة المخزون'!$H:$H,AD$2)-SUMIFS('حركة المخزون'!$F:$F,'حركة المخزون'!$E:$E,$D437,'حركة المخزون'!$G:$G,AD$2))*VLOOKUP($D437,'قاعدة البيانات'!$G:$J,4,0)</f>
        <v>0</v>
      </c>
      <c r="AF437" s="28">
        <f>(SUMIFS('حركة المخزون'!$F:$F,'حركة المخزون'!$E:$E,$D437,'حركة المخزون'!$H:$H,AF$2)-SUMIFS('حركة المخزون'!$F:$F,'حركة المخزون'!$E:$E,$D437,'حركة المخزون'!$G:$G,AF$2))*VLOOKUP($D437,'قاعدة البيانات'!$G:$J,2,0)</f>
        <v>0</v>
      </c>
      <c r="AG437" s="28">
        <f>(SUMIFS('حركة المخزون'!$F:$F,'حركة المخزون'!$E:$E,$D437,'حركة المخزون'!$H:$H,AF$2)-SUMIFS('حركة المخزون'!$F:$F,'حركة المخزون'!$E:$E,$D437,'حركة المخزون'!$G:$G,AF$2))*VLOOKUP($D437,'قاعدة البيانات'!$G:$J,4,0)</f>
        <v>0</v>
      </c>
      <c r="AH437" s="28">
        <f>(SUMIFS('حركة المخزون'!$F:$F,'حركة المخزون'!$E:$E,$D437,'حركة المخزون'!$H:$H,AH$2)-SUMIFS('حركة المخزون'!$F:$F,'حركة المخزون'!$E:$E,$D437,'حركة المخزون'!$G:$G,AH$2))*VLOOKUP($D437,'قاعدة البيانات'!$G:$J,2,0)</f>
        <v>0</v>
      </c>
      <c r="AI437" s="28">
        <f>(SUMIFS('حركة المخزون'!$F:$F,'حركة المخزون'!$E:$E,$D437,'حركة المخزون'!$H:$H,AH$2)-SUMIFS('حركة المخزون'!$F:$F,'حركة المخزون'!$E:$E,$D437,'حركة المخزون'!$G:$G,AH$2))*VLOOKUP($D437,'قاعدة البيانات'!$G:$J,4,0)</f>
        <v>0</v>
      </c>
      <c r="AJ437" s="28">
        <f>(SUMIFS('حركة المخزون'!$F:$F,'حركة المخزون'!$E:$E,$D437,'حركة المخزون'!$H:$H,AJ$2)-SUMIFS('حركة المخزون'!$F:$F,'حركة المخزون'!$E:$E,$D437,'حركة المخزون'!$G:$G,AJ$2))*VLOOKUP($D437,'قاعدة البيانات'!$G:$J,2,0)</f>
        <v>0</v>
      </c>
      <c r="AK437" s="28">
        <f>(SUMIFS('حركة المخزون'!$F:$F,'حركة المخزون'!$E:$E,$D437,'حركة المخزون'!$H:$H,AJ$2)-SUMIFS('حركة المخزون'!$F:$F,'حركة المخزون'!$E:$E,$D437,'حركة المخزون'!$G:$G,AJ$2))*VLOOKUP($D437,'قاعدة البيانات'!$G:$J,4,0)</f>
        <v>0</v>
      </c>
      <c r="AL437" s="28">
        <f>(SUMIFS('حركة المخزون'!$F:$F,'حركة المخزون'!$E:$E,$D437,'حركة المخزون'!$H:$H,AL$2)-SUMIFS('حركة المخزون'!$F:$F,'حركة المخزون'!$E:$E,$D437,'حركة المخزون'!$G:$G,AL$2))*VLOOKUP($D437,'قاعدة البيانات'!$G:$J,2,0)</f>
        <v>0</v>
      </c>
      <c r="AM437" s="28">
        <f>(SUMIFS('حركة المخزون'!$F:$F,'حركة المخزون'!$E:$E,$D437,'حركة المخزون'!$H:$H,AL$2)-SUMIFS('حركة المخزون'!$F:$F,'حركة المخزون'!$E:$E,$D437,'حركة المخزون'!$G:$G,AL$2))*VLOOKUP($D437,'قاعدة البيانات'!$G:$J,4,0)</f>
        <v>0</v>
      </c>
      <c r="AN437" s="28">
        <f>(SUMIFS('حركة المخزون'!$F:$F,'حركة المخزون'!$E:$E,$D437,'حركة المخزون'!$H:$H,AN$2)-SUMIFS('حركة المخزون'!$F:$F,'حركة المخزون'!$E:$E,$D437,'حركة المخزون'!$G:$G,AN$2))*VLOOKUP($D437,'قاعدة البيانات'!$G:$J,2,0)</f>
        <v>0</v>
      </c>
      <c r="AO437" s="28">
        <f>(SUMIFS('حركة المخزون'!$F:$F,'حركة المخزون'!$E:$E,$D437,'حركة المخزون'!$H:$H,AN$2)-SUMIFS('حركة المخزون'!$F:$F,'حركة المخزون'!$E:$E,$D437,'حركة المخزون'!$G:$G,AN$2))*VLOOKUP($D437,'قاعدة البيانات'!$G:$J,4,0)</f>
        <v>0</v>
      </c>
      <c r="AP437" s="28">
        <f>(SUMIFS('حركة المخزون'!$F:$F,'حركة المخزون'!$E:$E,$D437,'حركة المخزون'!$H:$H,AP$2)-SUMIFS('حركة المخزون'!$F:$F,'حركة المخزون'!$E:$E,$D437,'حركة المخزون'!$G:$G,AP$2))*VLOOKUP($D437,'قاعدة البيانات'!$G:$J,2,0)</f>
        <v>0</v>
      </c>
      <c r="AQ437" s="28">
        <f>(SUMIFS('حركة المخزون'!$F:$F,'حركة المخزون'!$E:$E,$D437,'حركة المخزون'!$H:$H,AP$2)-SUMIFS('حركة المخزون'!$F:$F,'حركة المخزون'!$E:$E,$D437,'حركة المخزون'!$G:$G,AP$2))*VLOOKUP($D437,'قاعدة البيانات'!$G:$J,4,0)</f>
        <v>0</v>
      </c>
      <c r="AR437" s="28">
        <f>(SUMIFS('حركة المخزون'!$F:$F,'حركة المخزون'!$E:$E,$D437,'حركة المخزون'!$H:$H,AR$2)-SUMIFS('حركة المخزون'!$F:$F,'حركة المخزون'!$E:$E,$D437,'حركة المخزون'!$G:$G,AR$2))*VLOOKUP($D437,'قاعدة البيانات'!$G:$J,2,0)</f>
        <v>0</v>
      </c>
      <c r="AS437" s="28">
        <f>(SUMIFS('حركة المخزون'!$F:$F,'حركة المخزون'!$E:$E,$D437,'حركة المخزون'!$H:$H,AR$2)-SUMIFS('حركة المخزون'!$F:$F,'حركة المخزون'!$E:$E,$D437,'حركة المخزون'!$G:$G,AR$2))*VLOOKUP($D437,'قاعدة البيانات'!$G:$J,4,0)</f>
        <v>0</v>
      </c>
      <c r="AT437" s="28">
        <f>(SUMIFS('حركة المخزون'!$F:$F,'حركة المخزون'!$E:$E,$D437,'حركة المخزون'!$H:$H,AT$2)-SUMIFS('حركة المخزون'!$F:$F,'حركة المخزون'!$E:$E,$D437,'حركة المخزون'!$G:$G,AT$2))*VLOOKUP($D437,'قاعدة البيانات'!$G:$J,2,0)</f>
        <v>0</v>
      </c>
      <c r="AU437" s="28">
        <f>(SUMIFS('حركة المخزون'!$F:$F,'حركة المخزون'!$E:$E,$D437,'حركة المخزون'!$H:$H,AT$2)-SUMIFS('حركة المخزون'!$F:$F,'حركة المخزون'!$E:$E,$D437,'حركة المخزون'!$G:$G,AT$2))*VLOOKUP($D437,'قاعدة البيانات'!$G:$J,4,0)</f>
        <v>0</v>
      </c>
      <c r="AV437" s="28">
        <f>(SUMIFS('حركة المخزون'!$F:$F,'حركة المخزون'!$E:$E,$D437,'حركة المخزون'!$H:$H,AV$2)-SUMIFS('حركة المخزون'!$F:$F,'حركة المخزون'!$E:$E,$D437,'حركة المخزون'!$G:$G,AV$2))*VLOOKUP($D437,'قاعدة البيانات'!$G:$J,2,0)</f>
        <v>0</v>
      </c>
      <c r="AW437" s="28">
        <f>(SUMIFS('حركة المخزون'!$F:$F,'حركة المخزون'!$E:$E,$D437,'حركة المخزون'!$H:$H,AV$2)-SUMIFS('حركة المخزون'!$F:$F,'حركة المخزون'!$E:$E,$D437,'حركة المخزون'!$G:$G,AV$2))*VLOOKUP($D437,'قاعدة البيانات'!$G:$J,4,0)</f>
        <v>0</v>
      </c>
      <c r="AX437" s="28">
        <f>(SUMIFS('حركة المخزون'!$F:$F,'حركة المخزون'!$E:$E,$D437,'حركة المخزون'!$H:$H,AX$2)-SUMIFS('حركة المخزون'!$F:$F,'حركة المخزون'!$E:$E,$D437,'حركة المخزون'!$G:$G,AX$2))*VLOOKUP($D437,'قاعدة البيانات'!$G:$J,2,0)</f>
        <v>0</v>
      </c>
      <c r="AY437" s="28">
        <f>(SUMIFS('حركة المخزون'!$F:$F,'حركة المخزون'!$E:$E,$D437,'حركة المخزون'!$H:$H,AX$2)-SUMIFS('حركة المخزون'!$F:$F,'حركة المخزون'!$E:$E,$D437,'حركة المخزون'!$G:$G,AX$2))*VLOOKUP($D437,'قاعدة البيانات'!$G:$J,4,0)</f>
        <v>0</v>
      </c>
      <c r="AZ437" s="28">
        <f>(SUMIFS('حركة المخزون'!$F:$F,'حركة المخزون'!$E:$E,$D437,'حركة المخزون'!$H:$H,AZ$2)-SUMIFS('حركة المخزون'!$F:$F,'حركة المخزون'!$E:$E,$D437,'حركة المخزون'!$G:$G,AZ$2))*VLOOKUP($D437,'قاعدة البيانات'!$G:$J,2,0)</f>
        <v>0</v>
      </c>
      <c r="BA437" s="28">
        <f>(SUMIFS('حركة المخزون'!$F:$F,'حركة المخزون'!$E:$E,$D437,'حركة المخزون'!$H:$H,AZ$2)-SUMIFS('حركة المخزون'!$F:$F,'حركة المخزون'!$E:$E,$D437,'حركة المخزون'!$G:$G,AZ$2))*VLOOKUP($D437,'قاعدة البيانات'!$G:$J,4,0)</f>
        <v>0</v>
      </c>
      <c r="BB437" s="28">
        <f>(SUMIFS('حركة المخزون'!$F:$F,'حركة المخزون'!$E:$E,$D437,'حركة المخزون'!$H:$H,BB$2)-SUMIFS('حركة المخزون'!$F:$F,'حركة المخزون'!$E:$E,$D437,'حركة المخزون'!$G:$G,BB$2))*VLOOKUP($D437,'قاعدة البيانات'!$G:$J,2,0)</f>
        <v>0</v>
      </c>
      <c r="BC437" s="28">
        <f>(SUMIFS('حركة المخزون'!$F:$F,'حركة المخزون'!$E:$E,$D437,'حركة المخزون'!$H:$H,BB$2)-SUMIFS('حركة المخزون'!$F:$F,'حركة المخزون'!$E:$E,$D437,'حركة المخزون'!$G:$G,BB$2))*VLOOKUP($D437,'قاعدة البيانات'!$G:$J,4,0)</f>
        <v>0</v>
      </c>
      <c r="BD437" s="28">
        <f>(SUMIFS('حركة المخزون'!$F:$F,'حركة المخزون'!$E:$E,$D437,'حركة المخزون'!$H:$H,BD$2)-SUMIFS('حركة المخزون'!$F:$F,'حركة المخزون'!$E:$E,$D437,'حركة المخزون'!$G:$G,BD$2))*VLOOKUP($D437,'قاعدة البيانات'!$G:$J,2,0)</f>
        <v>0</v>
      </c>
      <c r="BE437" s="28">
        <f>(SUMIFS('حركة المخزون'!$F:$F,'حركة المخزون'!$E:$E,$D437,'حركة المخزون'!$H:$H,BD$2)-SUMIFS('حركة المخزون'!$F:$F,'حركة المخزون'!$E:$E,$D437,'حركة المخزون'!$G:$G,BD$2))*VLOOKUP($D437,'قاعدة البيانات'!$G:$J,4,0)</f>
        <v>0</v>
      </c>
      <c r="BF437" s="28">
        <f>(SUMIFS('حركة المخزون'!$F:$F,'حركة المخزون'!$E:$E,$D437,'حركة المخزون'!$H:$H,BF$2)-SUMIFS('حركة المخزون'!$F:$F,'حركة المخزون'!$E:$E,$D437,'حركة المخزون'!$G:$G,BF$2))*VLOOKUP($D437,'قاعدة البيانات'!$G:$J,2,0)</f>
        <v>0</v>
      </c>
      <c r="BG437" s="28">
        <f>(SUMIFS('حركة المخزون'!$F:$F,'حركة المخزون'!$E:$E,$D437,'حركة المخزون'!$H:$H,BF$2)-SUMIFS('حركة المخزون'!$F:$F,'حركة المخزون'!$E:$E,$D437,'حركة المخزون'!$G:$G,BF$2))*VLOOKUP($D437,'قاعدة البيانات'!$G:$J,4,0)</f>
        <v>0</v>
      </c>
      <c r="BH437" s="28">
        <f>(SUMIFS('حركة المخزون'!$F:$F,'حركة المخزون'!$E:$E,$D437,'حركة المخزون'!$H:$H,BH$2)-SUMIFS('حركة المخزون'!$F:$F,'حركة المخزون'!$E:$E,$D437,'حركة المخزون'!$G:$G,BH$2))*VLOOKUP($D437,'قاعدة البيانات'!$G:$J,2,0)</f>
        <v>0</v>
      </c>
      <c r="BI437" s="28">
        <f>(SUMIFS('حركة المخزون'!$F:$F,'حركة المخزون'!$E:$E,$D437,'حركة المخزون'!$H:$H,BH$2)-SUMIFS('حركة المخزون'!$F:$F,'حركة المخزون'!$E:$E,$D437,'حركة المخزون'!$G:$G,BH$2))*VLOOKUP($D437,'قاعدة البيانات'!$G:$J,4,0)</f>
        <v>0</v>
      </c>
    </row>
    <row r="438" spans="2:61" s="15" customFormat="1" ht="24" customHeight="1" x14ac:dyDescent="0.2">
      <c r="B438" s="18">
        <v>435</v>
      </c>
      <c r="C438" s="19"/>
      <c r="D438" s="18" t="str">
        <f>VLOOKUP(C438,'قاعدة البيانات'!F:G,2,0)</f>
        <v/>
      </c>
      <c r="F438" s="28">
        <f>(SUMIFS('حركة المخزون'!$F:$F,'حركة المخزون'!$E:$E,$D438,'حركة المخزون'!$H:$H,F$2)-SUMIFS('حركة المخزون'!$F:$F,'حركة المخزون'!$E:$E,$D438,'حركة المخزون'!$G:$G,F$2))*VLOOKUP($D438,'قاعدة البيانات'!$G:$J,2,0)</f>
        <v>0</v>
      </c>
      <c r="G438" s="28">
        <f>(SUMIFS('حركة المخزون'!$F:$F,'حركة المخزون'!$E:$E,$D438,'حركة المخزون'!$H:$H,F$2)-SUMIFS('حركة المخزون'!$F:$F,'حركة المخزون'!$E:$E,$D438,'حركة المخزون'!$G:$G,F$2))*VLOOKUP($D438,'قاعدة البيانات'!$G:$J,4,0)</f>
        <v>0</v>
      </c>
      <c r="H438" s="28">
        <f>(SUMIFS('حركة المخزون'!$F:$F,'حركة المخزون'!$E:$E,$D438,'حركة المخزون'!$H:$H,H$2)-SUMIFS('حركة المخزون'!$F:$F,'حركة المخزون'!$E:$E,$D438,'حركة المخزون'!$G:$G,H$2))*VLOOKUP($D438,'قاعدة البيانات'!$G:$J,2,0)</f>
        <v>0</v>
      </c>
      <c r="I438" s="28">
        <f>(SUMIFS('حركة المخزون'!$F:$F,'حركة المخزون'!$E:$E,$D438,'حركة المخزون'!$H:$H,H$2)-SUMIFS('حركة المخزون'!$F:$F,'حركة المخزون'!$E:$E,$D438,'حركة المخزون'!$G:$G,H$2))*VLOOKUP($D438,'قاعدة البيانات'!$G:$J,4,0)</f>
        <v>0</v>
      </c>
      <c r="J438" s="28">
        <f>(SUMIFS('حركة المخزون'!$F:$F,'حركة المخزون'!$E:$E,$D438,'حركة المخزون'!$H:$H,J$2)-SUMIFS('حركة المخزون'!$F:$F,'حركة المخزون'!$E:$E,$D438,'حركة المخزون'!$G:$G,J$2))*VLOOKUP($D438,'قاعدة البيانات'!$G:$J,2,0)</f>
        <v>0</v>
      </c>
      <c r="K438" s="28">
        <f>(SUMIFS('حركة المخزون'!$F:$F,'حركة المخزون'!$E:$E,$D438,'حركة المخزون'!$H:$H,J$2)-SUMIFS('حركة المخزون'!$F:$F,'حركة المخزون'!$E:$E,$D438,'حركة المخزون'!$G:$G,J$2))*VLOOKUP($D438,'قاعدة البيانات'!$G:$J,4,0)</f>
        <v>0</v>
      </c>
      <c r="L438" s="28">
        <f>(SUMIFS('حركة المخزون'!$F:$F,'حركة المخزون'!$E:$E,$D438,'حركة المخزون'!$H:$H,L$2)-SUMIFS('حركة المخزون'!$F:$F,'حركة المخزون'!$E:$E,$D438,'حركة المخزون'!$G:$G,L$2))*VLOOKUP($D438,'قاعدة البيانات'!$G:$J,2,0)</f>
        <v>0</v>
      </c>
      <c r="M438" s="28">
        <f>(SUMIFS('حركة المخزون'!$F:$F,'حركة المخزون'!$E:$E,$D438,'حركة المخزون'!$H:$H,L$2)-SUMIFS('حركة المخزون'!$F:$F,'حركة المخزون'!$E:$E,$D438,'حركة المخزون'!$G:$G,L$2))*VLOOKUP($D438,'قاعدة البيانات'!$G:$J,4,0)</f>
        <v>0</v>
      </c>
      <c r="N438" s="28">
        <f>(SUMIFS('حركة المخزون'!$F:$F,'حركة المخزون'!$E:$E,$D438,'حركة المخزون'!$H:$H,N$2)-SUMIFS('حركة المخزون'!$F:$F,'حركة المخزون'!$E:$E,$D438,'حركة المخزون'!$G:$G,N$2))*VLOOKUP($D438,'قاعدة البيانات'!$G:$J,2,0)</f>
        <v>0</v>
      </c>
      <c r="O438" s="28">
        <f>(SUMIFS('حركة المخزون'!$F:$F,'حركة المخزون'!$E:$E,$D438,'حركة المخزون'!$H:$H,N$2)-SUMIFS('حركة المخزون'!$F:$F,'حركة المخزون'!$E:$E,$D438,'حركة المخزون'!$G:$G,N$2))*VLOOKUP($D438,'قاعدة البيانات'!$G:$J,4,0)</f>
        <v>0</v>
      </c>
      <c r="P438" s="28">
        <f>(SUMIFS('حركة المخزون'!$F:$F,'حركة المخزون'!$E:$E,$D438,'حركة المخزون'!$H:$H,P$2)-SUMIFS('حركة المخزون'!$F:$F,'حركة المخزون'!$E:$E,$D438,'حركة المخزون'!$G:$G,P$2))*VLOOKUP($D438,'قاعدة البيانات'!$G:$J,2,0)</f>
        <v>0</v>
      </c>
      <c r="Q438" s="28">
        <f>(SUMIFS('حركة المخزون'!$F:$F,'حركة المخزون'!$E:$E,$D438,'حركة المخزون'!$H:$H,P$2)-SUMIFS('حركة المخزون'!$F:$F,'حركة المخزون'!$E:$E,$D438,'حركة المخزون'!$G:$G,P$2))*VLOOKUP($D438,'قاعدة البيانات'!$G:$J,4,0)</f>
        <v>0</v>
      </c>
      <c r="R438" s="28">
        <f>(SUMIFS('حركة المخزون'!$F:$F,'حركة المخزون'!$E:$E,$D438,'حركة المخزون'!$H:$H,R$2)-SUMIFS('حركة المخزون'!$F:$F,'حركة المخزون'!$E:$E,$D438,'حركة المخزون'!$G:$G,R$2))*VLOOKUP($D438,'قاعدة البيانات'!$G:$J,2,0)</f>
        <v>0</v>
      </c>
      <c r="S438" s="28">
        <f>(SUMIFS('حركة المخزون'!$F:$F,'حركة المخزون'!$E:$E,$D438,'حركة المخزون'!$H:$H,R$2)-SUMIFS('حركة المخزون'!$F:$F,'حركة المخزون'!$E:$E,$D438,'حركة المخزون'!$G:$G,R$2))*VLOOKUP($D438,'قاعدة البيانات'!$G:$J,4,0)</f>
        <v>0</v>
      </c>
      <c r="T438" s="28">
        <f>(SUMIFS('حركة المخزون'!$F:$F,'حركة المخزون'!$E:$E,$D438,'حركة المخزون'!$H:$H,T$2)-SUMIFS('حركة المخزون'!$F:$F,'حركة المخزون'!$E:$E,$D438,'حركة المخزون'!$G:$G,T$2))*VLOOKUP($D438,'قاعدة البيانات'!$G:$J,2,0)</f>
        <v>0</v>
      </c>
      <c r="U438" s="28">
        <f>(SUMIFS('حركة المخزون'!$F:$F,'حركة المخزون'!$E:$E,$D438,'حركة المخزون'!$H:$H,T$2)-SUMIFS('حركة المخزون'!$F:$F,'حركة المخزون'!$E:$E,$D438,'حركة المخزون'!$G:$G,T$2))*VLOOKUP($D438,'قاعدة البيانات'!$G:$J,4,0)</f>
        <v>0</v>
      </c>
      <c r="V438" s="28">
        <f>(SUMIFS('حركة المخزون'!$F:$F,'حركة المخزون'!$E:$E,$D438,'حركة المخزون'!$H:$H,V$2)-SUMIFS('حركة المخزون'!$F:$F,'حركة المخزون'!$E:$E,$D438,'حركة المخزون'!$G:$G,V$2))*VLOOKUP($D438,'قاعدة البيانات'!$G:$J,2,0)</f>
        <v>0</v>
      </c>
      <c r="W438" s="28">
        <f>(SUMIFS('حركة المخزون'!$F:$F,'حركة المخزون'!$E:$E,$D438,'حركة المخزون'!$H:$H,V$2)-SUMIFS('حركة المخزون'!$F:$F,'حركة المخزون'!$E:$E,$D438,'حركة المخزون'!$G:$G,V$2))*VLOOKUP($D438,'قاعدة البيانات'!$G:$J,4,0)</f>
        <v>0</v>
      </c>
      <c r="X438" s="28">
        <f>(SUMIFS('حركة المخزون'!$F:$F,'حركة المخزون'!$E:$E,$D438,'حركة المخزون'!$H:$H,X$2)-SUMIFS('حركة المخزون'!$F:$F,'حركة المخزون'!$E:$E,$D438,'حركة المخزون'!$G:$G,X$2))*VLOOKUP($D438,'قاعدة البيانات'!$G:$J,2,0)</f>
        <v>0</v>
      </c>
      <c r="Y438" s="28">
        <f>(SUMIFS('حركة المخزون'!$F:$F,'حركة المخزون'!$E:$E,$D438,'حركة المخزون'!$H:$H,X$2)-SUMIFS('حركة المخزون'!$F:$F,'حركة المخزون'!$E:$E,$D438,'حركة المخزون'!$G:$G,X$2))*VLOOKUP($D438,'قاعدة البيانات'!$G:$J,4,0)</f>
        <v>0</v>
      </c>
      <c r="Z438" s="28">
        <f>(SUMIFS('حركة المخزون'!$F:$F,'حركة المخزون'!$E:$E,$D438,'حركة المخزون'!$H:$H,Z$2)-SUMIFS('حركة المخزون'!$F:$F,'حركة المخزون'!$E:$E,$D438,'حركة المخزون'!$G:$G,Z$2))*VLOOKUP($D438,'قاعدة البيانات'!$G:$J,2,0)</f>
        <v>0</v>
      </c>
      <c r="AA438" s="28">
        <f>(SUMIFS('حركة المخزون'!$F:$F,'حركة المخزون'!$E:$E,$D438,'حركة المخزون'!$H:$H,Z$2)-SUMIFS('حركة المخزون'!$F:$F,'حركة المخزون'!$E:$E,$D438,'حركة المخزون'!$G:$G,Z$2))*VLOOKUP($D438,'قاعدة البيانات'!$G:$J,4,0)</f>
        <v>0</v>
      </c>
      <c r="AB438" s="28">
        <f>(SUMIFS('حركة المخزون'!$F:$F,'حركة المخزون'!$E:$E,$D438,'حركة المخزون'!$H:$H,AB$2)-SUMIFS('حركة المخزون'!$F:$F,'حركة المخزون'!$E:$E,$D438,'حركة المخزون'!$G:$G,AB$2))*VLOOKUP($D438,'قاعدة البيانات'!$G:$J,2,0)</f>
        <v>0</v>
      </c>
      <c r="AC438" s="28">
        <f>(SUMIFS('حركة المخزون'!$F:$F,'حركة المخزون'!$E:$E,$D438,'حركة المخزون'!$H:$H,AB$2)-SUMIFS('حركة المخزون'!$F:$F,'حركة المخزون'!$E:$E,$D438,'حركة المخزون'!$G:$G,AB$2))*VLOOKUP($D438,'قاعدة البيانات'!$G:$J,4,0)</f>
        <v>0</v>
      </c>
      <c r="AD438" s="28">
        <f>(SUMIFS('حركة المخزون'!$F:$F,'حركة المخزون'!$E:$E,$D438,'حركة المخزون'!$H:$H,AD$2)-SUMIFS('حركة المخزون'!$F:$F,'حركة المخزون'!$E:$E,$D438,'حركة المخزون'!$G:$G,AD$2))*VLOOKUP($D438,'قاعدة البيانات'!$G:$J,2,0)</f>
        <v>0</v>
      </c>
      <c r="AE438" s="28">
        <f>(SUMIFS('حركة المخزون'!$F:$F,'حركة المخزون'!$E:$E,$D438,'حركة المخزون'!$H:$H,AD$2)-SUMIFS('حركة المخزون'!$F:$F,'حركة المخزون'!$E:$E,$D438,'حركة المخزون'!$G:$G,AD$2))*VLOOKUP($D438,'قاعدة البيانات'!$G:$J,4,0)</f>
        <v>0</v>
      </c>
      <c r="AF438" s="28">
        <f>(SUMIFS('حركة المخزون'!$F:$F,'حركة المخزون'!$E:$E,$D438,'حركة المخزون'!$H:$H,AF$2)-SUMIFS('حركة المخزون'!$F:$F,'حركة المخزون'!$E:$E,$D438,'حركة المخزون'!$G:$G,AF$2))*VLOOKUP($D438,'قاعدة البيانات'!$G:$J,2,0)</f>
        <v>0</v>
      </c>
      <c r="AG438" s="28">
        <f>(SUMIFS('حركة المخزون'!$F:$F,'حركة المخزون'!$E:$E,$D438,'حركة المخزون'!$H:$H,AF$2)-SUMIFS('حركة المخزون'!$F:$F,'حركة المخزون'!$E:$E,$D438,'حركة المخزون'!$G:$G,AF$2))*VLOOKUP($D438,'قاعدة البيانات'!$G:$J,4,0)</f>
        <v>0</v>
      </c>
      <c r="AH438" s="28">
        <f>(SUMIFS('حركة المخزون'!$F:$F,'حركة المخزون'!$E:$E,$D438,'حركة المخزون'!$H:$H,AH$2)-SUMIFS('حركة المخزون'!$F:$F,'حركة المخزون'!$E:$E,$D438,'حركة المخزون'!$G:$G,AH$2))*VLOOKUP($D438,'قاعدة البيانات'!$G:$J,2,0)</f>
        <v>0</v>
      </c>
      <c r="AI438" s="28">
        <f>(SUMIFS('حركة المخزون'!$F:$F,'حركة المخزون'!$E:$E,$D438,'حركة المخزون'!$H:$H,AH$2)-SUMIFS('حركة المخزون'!$F:$F,'حركة المخزون'!$E:$E,$D438,'حركة المخزون'!$G:$G,AH$2))*VLOOKUP($D438,'قاعدة البيانات'!$G:$J,4,0)</f>
        <v>0</v>
      </c>
      <c r="AJ438" s="28">
        <f>(SUMIFS('حركة المخزون'!$F:$F,'حركة المخزون'!$E:$E,$D438,'حركة المخزون'!$H:$H,AJ$2)-SUMIFS('حركة المخزون'!$F:$F,'حركة المخزون'!$E:$E,$D438,'حركة المخزون'!$G:$G,AJ$2))*VLOOKUP($D438,'قاعدة البيانات'!$G:$J,2,0)</f>
        <v>0</v>
      </c>
      <c r="AK438" s="28">
        <f>(SUMIFS('حركة المخزون'!$F:$F,'حركة المخزون'!$E:$E,$D438,'حركة المخزون'!$H:$H,AJ$2)-SUMIFS('حركة المخزون'!$F:$F,'حركة المخزون'!$E:$E,$D438,'حركة المخزون'!$G:$G,AJ$2))*VLOOKUP($D438,'قاعدة البيانات'!$G:$J,4,0)</f>
        <v>0</v>
      </c>
      <c r="AL438" s="28">
        <f>(SUMIFS('حركة المخزون'!$F:$F,'حركة المخزون'!$E:$E,$D438,'حركة المخزون'!$H:$H,AL$2)-SUMIFS('حركة المخزون'!$F:$F,'حركة المخزون'!$E:$E,$D438,'حركة المخزون'!$G:$G,AL$2))*VLOOKUP($D438,'قاعدة البيانات'!$G:$J,2,0)</f>
        <v>0</v>
      </c>
      <c r="AM438" s="28">
        <f>(SUMIFS('حركة المخزون'!$F:$F,'حركة المخزون'!$E:$E,$D438,'حركة المخزون'!$H:$H,AL$2)-SUMIFS('حركة المخزون'!$F:$F,'حركة المخزون'!$E:$E,$D438,'حركة المخزون'!$G:$G,AL$2))*VLOOKUP($D438,'قاعدة البيانات'!$G:$J,4,0)</f>
        <v>0</v>
      </c>
      <c r="AN438" s="28">
        <f>(SUMIFS('حركة المخزون'!$F:$F,'حركة المخزون'!$E:$E,$D438,'حركة المخزون'!$H:$H,AN$2)-SUMIFS('حركة المخزون'!$F:$F,'حركة المخزون'!$E:$E,$D438,'حركة المخزون'!$G:$G,AN$2))*VLOOKUP($D438,'قاعدة البيانات'!$G:$J,2,0)</f>
        <v>0</v>
      </c>
      <c r="AO438" s="28">
        <f>(SUMIFS('حركة المخزون'!$F:$F,'حركة المخزون'!$E:$E,$D438,'حركة المخزون'!$H:$H,AN$2)-SUMIFS('حركة المخزون'!$F:$F,'حركة المخزون'!$E:$E,$D438,'حركة المخزون'!$G:$G,AN$2))*VLOOKUP($D438,'قاعدة البيانات'!$G:$J,4,0)</f>
        <v>0</v>
      </c>
      <c r="AP438" s="28">
        <f>(SUMIFS('حركة المخزون'!$F:$F,'حركة المخزون'!$E:$E,$D438,'حركة المخزون'!$H:$H,AP$2)-SUMIFS('حركة المخزون'!$F:$F,'حركة المخزون'!$E:$E,$D438,'حركة المخزون'!$G:$G,AP$2))*VLOOKUP($D438,'قاعدة البيانات'!$G:$J,2,0)</f>
        <v>0</v>
      </c>
      <c r="AQ438" s="28">
        <f>(SUMIFS('حركة المخزون'!$F:$F,'حركة المخزون'!$E:$E,$D438,'حركة المخزون'!$H:$H,AP$2)-SUMIFS('حركة المخزون'!$F:$F,'حركة المخزون'!$E:$E,$D438,'حركة المخزون'!$G:$G,AP$2))*VLOOKUP($D438,'قاعدة البيانات'!$G:$J,4,0)</f>
        <v>0</v>
      </c>
      <c r="AR438" s="28">
        <f>(SUMIFS('حركة المخزون'!$F:$F,'حركة المخزون'!$E:$E,$D438,'حركة المخزون'!$H:$H,AR$2)-SUMIFS('حركة المخزون'!$F:$F,'حركة المخزون'!$E:$E,$D438,'حركة المخزون'!$G:$G,AR$2))*VLOOKUP($D438,'قاعدة البيانات'!$G:$J,2,0)</f>
        <v>0</v>
      </c>
      <c r="AS438" s="28">
        <f>(SUMIFS('حركة المخزون'!$F:$F,'حركة المخزون'!$E:$E,$D438,'حركة المخزون'!$H:$H,AR$2)-SUMIFS('حركة المخزون'!$F:$F,'حركة المخزون'!$E:$E,$D438,'حركة المخزون'!$G:$G,AR$2))*VLOOKUP($D438,'قاعدة البيانات'!$G:$J,4,0)</f>
        <v>0</v>
      </c>
      <c r="AT438" s="28">
        <f>(SUMIFS('حركة المخزون'!$F:$F,'حركة المخزون'!$E:$E,$D438,'حركة المخزون'!$H:$H,AT$2)-SUMIFS('حركة المخزون'!$F:$F,'حركة المخزون'!$E:$E,$D438,'حركة المخزون'!$G:$G,AT$2))*VLOOKUP($D438,'قاعدة البيانات'!$G:$J,2,0)</f>
        <v>0</v>
      </c>
      <c r="AU438" s="28">
        <f>(SUMIFS('حركة المخزون'!$F:$F,'حركة المخزون'!$E:$E,$D438,'حركة المخزون'!$H:$H,AT$2)-SUMIFS('حركة المخزون'!$F:$F,'حركة المخزون'!$E:$E,$D438,'حركة المخزون'!$G:$G,AT$2))*VLOOKUP($D438,'قاعدة البيانات'!$G:$J,4,0)</f>
        <v>0</v>
      </c>
      <c r="AV438" s="28">
        <f>(SUMIFS('حركة المخزون'!$F:$F,'حركة المخزون'!$E:$E,$D438,'حركة المخزون'!$H:$H,AV$2)-SUMIFS('حركة المخزون'!$F:$F,'حركة المخزون'!$E:$E,$D438,'حركة المخزون'!$G:$G,AV$2))*VLOOKUP($D438,'قاعدة البيانات'!$G:$J,2,0)</f>
        <v>0</v>
      </c>
      <c r="AW438" s="28">
        <f>(SUMIFS('حركة المخزون'!$F:$F,'حركة المخزون'!$E:$E,$D438,'حركة المخزون'!$H:$H,AV$2)-SUMIFS('حركة المخزون'!$F:$F,'حركة المخزون'!$E:$E,$D438,'حركة المخزون'!$G:$G,AV$2))*VLOOKUP($D438,'قاعدة البيانات'!$G:$J,4,0)</f>
        <v>0</v>
      </c>
      <c r="AX438" s="28">
        <f>(SUMIFS('حركة المخزون'!$F:$F,'حركة المخزون'!$E:$E,$D438,'حركة المخزون'!$H:$H,AX$2)-SUMIFS('حركة المخزون'!$F:$F,'حركة المخزون'!$E:$E,$D438,'حركة المخزون'!$G:$G,AX$2))*VLOOKUP($D438,'قاعدة البيانات'!$G:$J,2,0)</f>
        <v>0</v>
      </c>
      <c r="AY438" s="28">
        <f>(SUMIFS('حركة المخزون'!$F:$F,'حركة المخزون'!$E:$E,$D438,'حركة المخزون'!$H:$H,AX$2)-SUMIFS('حركة المخزون'!$F:$F,'حركة المخزون'!$E:$E,$D438,'حركة المخزون'!$G:$G,AX$2))*VLOOKUP($D438,'قاعدة البيانات'!$G:$J,4,0)</f>
        <v>0</v>
      </c>
      <c r="AZ438" s="28">
        <f>(SUMIFS('حركة المخزون'!$F:$F,'حركة المخزون'!$E:$E,$D438,'حركة المخزون'!$H:$H,AZ$2)-SUMIFS('حركة المخزون'!$F:$F,'حركة المخزون'!$E:$E,$D438,'حركة المخزون'!$G:$G,AZ$2))*VLOOKUP($D438,'قاعدة البيانات'!$G:$J,2,0)</f>
        <v>0</v>
      </c>
      <c r="BA438" s="28">
        <f>(SUMIFS('حركة المخزون'!$F:$F,'حركة المخزون'!$E:$E,$D438,'حركة المخزون'!$H:$H,AZ$2)-SUMIFS('حركة المخزون'!$F:$F,'حركة المخزون'!$E:$E,$D438,'حركة المخزون'!$G:$G,AZ$2))*VLOOKUP($D438,'قاعدة البيانات'!$G:$J,4,0)</f>
        <v>0</v>
      </c>
      <c r="BB438" s="28">
        <f>(SUMIFS('حركة المخزون'!$F:$F,'حركة المخزون'!$E:$E,$D438,'حركة المخزون'!$H:$H,BB$2)-SUMIFS('حركة المخزون'!$F:$F,'حركة المخزون'!$E:$E,$D438,'حركة المخزون'!$G:$G,BB$2))*VLOOKUP($D438,'قاعدة البيانات'!$G:$J,2,0)</f>
        <v>0</v>
      </c>
      <c r="BC438" s="28">
        <f>(SUMIFS('حركة المخزون'!$F:$F,'حركة المخزون'!$E:$E,$D438,'حركة المخزون'!$H:$H,BB$2)-SUMIFS('حركة المخزون'!$F:$F,'حركة المخزون'!$E:$E,$D438,'حركة المخزون'!$G:$G,BB$2))*VLOOKUP($D438,'قاعدة البيانات'!$G:$J,4,0)</f>
        <v>0</v>
      </c>
      <c r="BD438" s="28">
        <f>(SUMIFS('حركة المخزون'!$F:$F,'حركة المخزون'!$E:$E,$D438,'حركة المخزون'!$H:$H,BD$2)-SUMIFS('حركة المخزون'!$F:$F,'حركة المخزون'!$E:$E,$D438,'حركة المخزون'!$G:$G,BD$2))*VLOOKUP($D438,'قاعدة البيانات'!$G:$J,2,0)</f>
        <v>0</v>
      </c>
      <c r="BE438" s="28">
        <f>(SUMIFS('حركة المخزون'!$F:$F,'حركة المخزون'!$E:$E,$D438,'حركة المخزون'!$H:$H,BD$2)-SUMIFS('حركة المخزون'!$F:$F,'حركة المخزون'!$E:$E,$D438,'حركة المخزون'!$G:$G,BD$2))*VLOOKUP($D438,'قاعدة البيانات'!$G:$J,4,0)</f>
        <v>0</v>
      </c>
      <c r="BF438" s="28">
        <f>(SUMIFS('حركة المخزون'!$F:$F,'حركة المخزون'!$E:$E,$D438,'حركة المخزون'!$H:$H,BF$2)-SUMIFS('حركة المخزون'!$F:$F,'حركة المخزون'!$E:$E,$D438,'حركة المخزون'!$G:$G,BF$2))*VLOOKUP($D438,'قاعدة البيانات'!$G:$J,2,0)</f>
        <v>0</v>
      </c>
      <c r="BG438" s="28">
        <f>(SUMIFS('حركة المخزون'!$F:$F,'حركة المخزون'!$E:$E,$D438,'حركة المخزون'!$H:$H,BF$2)-SUMIFS('حركة المخزون'!$F:$F,'حركة المخزون'!$E:$E,$D438,'حركة المخزون'!$G:$G,BF$2))*VLOOKUP($D438,'قاعدة البيانات'!$G:$J,4,0)</f>
        <v>0</v>
      </c>
      <c r="BH438" s="28">
        <f>(SUMIFS('حركة المخزون'!$F:$F,'حركة المخزون'!$E:$E,$D438,'حركة المخزون'!$H:$H,BH$2)-SUMIFS('حركة المخزون'!$F:$F,'حركة المخزون'!$E:$E,$D438,'حركة المخزون'!$G:$G,BH$2))*VLOOKUP($D438,'قاعدة البيانات'!$G:$J,2,0)</f>
        <v>0</v>
      </c>
      <c r="BI438" s="28">
        <f>(SUMIFS('حركة المخزون'!$F:$F,'حركة المخزون'!$E:$E,$D438,'حركة المخزون'!$H:$H,BH$2)-SUMIFS('حركة المخزون'!$F:$F,'حركة المخزون'!$E:$E,$D438,'حركة المخزون'!$G:$G,BH$2))*VLOOKUP($D438,'قاعدة البيانات'!$G:$J,4,0)</f>
        <v>0</v>
      </c>
    </row>
    <row r="439" spans="2:61" s="15" customFormat="1" ht="24" customHeight="1" x14ac:dyDescent="0.2">
      <c r="B439" s="18">
        <v>436</v>
      </c>
      <c r="C439" s="19"/>
      <c r="D439" s="18" t="str">
        <f>VLOOKUP(C439,'قاعدة البيانات'!F:G,2,0)</f>
        <v/>
      </c>
      <c r="F439" s="28">
        <f>(SUMIFS('حركة المخزون'!$F:$F,'حركة المخزون'!$E:$E,$D439,'حركة المخزون'!$H:$H,F$2)-SUMIFS('حركة المخزون'!$F:$F,'حركة المخزون'!$E:$E,$D439,'حركة المخزون'!$G:$G,F$2))*VLOOKUP($D439,'قاعدة البيانات'!$G:$J,2,0)</f>
        <v>0</v>
      </c>
      <c r="G439" s="28">
        <f>(SUMIFS('حركة المخزون'!$F:$F,'حركة المخزون'!$E:$E,$D439,'حركة المخزون'!$H:$H,F$2)-SUMIFS('حركة المخزون'!$F:$F,'حركة المخزون'!$E:$E,$D439,'حركة المخزون'!$G:$G,F$2))*VLOOKUP($D439,'قاعدة البيانات'!$G:$J,4,0)</f>
        <v>0</v>
      </c>
      <c r="H439" s="28">
        <f>(SUMIFS('حركة المخزون'!$F:$F,'حركة المخزون'!$E:$E,$D439,'حركة المخزون'!$H:$H,H$2)-SUMIFS('حركة المخزون'!$F:$F,'حركة المخزون'!$E:$E,$D439,'حركة المخزون'!$G:$G,H$2))*VLOOKUP($D439,'قاعدة البيانات'!$G:$J,2,0)</f>
        <v>0</v>
      </c>
      <c r="I439" s="28">
        <f>(SUMIFS('حركة المخزون'!$F:$F,'حركة المخزون'!$E:$E,$D439,'حركة المخزون'!$H:$H,H$2)-SUMIFS('حركة المخزون'!$F:$F,'حركة المخزون'!$E:$E,$D439,'حركة المخزون'!$G:$G,H$2))*VLOOKUP($D439,'قاعدة البيانات'!$G:$J,4,0)</f>
        <v>0</v>
      </c>
      <c r="J439" s="28">
        <f>(SUMIFS('حركة المخزون'!$F:$F,'حركة المخزون'!$E:$E,$D439,'حركة المخزون'!$H:$H,J$2)-SUMIFS('حركة المخزون'!$F:$F,'حركة المخزون'!$E:$E,$D439,'حركة المخزون'!$G:$G,J$2))*VLOOKUP($D439,'قاعدة البيانات'!$G:$J,2,0)</f>
        <v>0</v>
      </c>
      <c r="K439" s="28">
        <f>(SUMIFS('حركة المخزون'!$F:$F,'حركة المخزون'!$E:$E,$D439,'حركة المخزون'!$H:$H,J$2)-SUMIFS('حركة المخزون'!$F:$F,'حركة المخزون'!$E:$E,$D439,'حركة المخزون'!$G:$G,J$2))*VLOOKUP($D439,'قاعدة البيانات'!$G:$J,4,0)</f>
        <v>0</v>
      </c>
      <c r="L439" s="28">
        <f>(SUMIFS('حركة المخزون'!$F:$F,'حركة المخزون'!$E:$E,$D439,'حركة المخزون'!$H:$H,L$2)-SUMIFS('حركة المخزون'!$F:$F,'حركة المخزون'!$E:$E,$D439,'حركة المخزون'!$G:$G,L$2))*VLOOKUP($D439,'قاعدة البيانات'!$G:$J,2,0)</f>
        <v>0</v>
      </c>
      <c r="M439" s="28">
        <f>(SUMIFS('حركة المخزون'!$F:$F,'حركة المخزون'!$E:$E,$D439,'حركة المخزون'!$H:$H,L$2)-SUMIFS('حركة المخزون'!$F:$F,'حركة المخزون'!$E:$E,$D439,'حركة المخزون'!$G:$G,L$2))*VLOOKUP($D439,'قاعدة البيانات'!$G:$J,4,0)</f>
        <v>0</v>
      </c>
      <c r="N439" s="28">
        <f>(SUMIFS('حركة المخزون'!$F:$F,'حركة المخزون'!$E:$E,$D439,'حركة المخزون'!$H:$H,N$2)-SUMIFS('حركة المخزون'!$F:$F,'حركة المخزون'!$E:$E,$D439,'حركة المخزون'!$G:$G,N$2))*VLOOKUP($D439,'قاعدة البيانات'!$G:$J,2,0)</f>
        <v>0</v>
      </c>
      <c r="O439" s="28">
        <f>(SUMIFS('حركة المخزون'!$F:$F,'حركة المخزون'!$E:$E,$D439,'حركة المخزون'!$H:$H,N$2)-SUMIFS('حركة المخزون'!$F:$F,'حركة المخزون'!$E:$E,$D439,'حركة المخزون'!$G:$G,N$2))*VLOOKUP($D439,'قاعدة البيانات'!$G:$J,4,0)</f>
        <v>0</v>
      </c>
      <c r="P439" s="28">
        <f>(SUMIFS('حركة المخزون'!$F:$F,'حركة المخزون'!$E:$E,$D439,'حركة المخزون'!$H:$H,P$2)-SUMIFS('حركة المخزون'!$F:$F,'حركة المخزون'!$E:$E,$D439,'حركة المخزون'!$G:$G,P$2))*VLOOKUP($D439,'قاعدة البيانات'!$G:$J,2,0)</f>
        <v>0</v>
      </c>
      <c r="Q439" s="28">
        <f>(SUMIFS('حركة المخزون'!$F:$F,'حركة المخزون'!$E:$E,$D439,'حركة المخزون'!$H:$H,P$2)-SUMIFS('حركة المخزون'!$F:$F,'حركة المخزون'!$E:$E,$D439,'حركة المخزون'!$G:$G,P$2))*VLOOKUP($D439,'قاعدة البيانات'!$G:$J,4,0)</f>
        <v>0</v>
      </c>
      <c r="R439" s="28">
        <f>(SUMIFS('حركة المخزون'!$F:$F,'حركة المخزون'!$E:$E,$D439,'حركة المخزون'!$H:$H,R$2)-SUMIFS('حركة المخزون'!$F:$F,'حركة المخزون'!$E:$E,$D439,'حركة المخزون'!$G:$G,R$2))*VLOOKUP($D439,'قاعدة البيانات'!$G:$J,2,0)</f>
        <v>0</v>
      </c>
      <c r="S439" s="28">
        <f>(SUMIFS('حركة المخزون'!$F:$F,'حركة المخزون'!$E:$E,$D439,'حركة المخزون'!$H:$H,R$2)-SUMIFS('حركة المخزون'!$F:$F,'حركة المخزون'!$E:$E,$D439,'حركة المخزون'!$G:$G,R$2))*VLOOKUP($D439,'قاعدة البيانات'!$G:$J,4,0)</f>
        <v>0</v>
      </c>
      <c r="T439" s="28">
        <f>(SUMIFS('حركة المخزون'!$F:$F,'حركة المخزون'!$E:$E,$D439,'حركة المخزون'!$H:$H,T$2)-SUMIFS('حركة المخزون'!$F:$F,'حركة المخزون'!$E:$E,$D439,'حركة المخزون'!$G:$G,T$2))*VLOOKUP($D439,'قاعدة البيانات'!$G:$J,2,0)</f>
        <v>0</v>
      </c>
      <c r="U439" s="28">
        <f>(SUMIFS('حركة المخزون'!$F:$F,'حركة المخزون'!$E:$E,$D439,'حركة المخزون'!$H:$H,T$2)-SUMIFS('حركة المخزون'!$F:$F,'حركة المخزون'!$E:$E,$D439,'حركة المخزون'!$G:$G,T$2))*VLOOKUP($D439,'قاعدة البيانات'!$G:$J,4,0)</f>
        <v>0</v>
      </c>
      <c r="V439" s="28">
        <f>(SUMIFS('حركة المخزون'!$F:$F,'حركة المخزون'!$E:$E,$D439,'حركة المخزون'!$H:$H,V$2)-SUMIFS('حركة المخزون'!$F:$F,'حركة المخزون'!$E:$E,$D439,'حركة المخزون'!$G:$G,V$2))*VLOOKUP($D439,'قاعدة البيانات'!$G:$J,2,0)</f>
        <v>0</v>
      </c>
      <c r="W439" s="28">
        <f>(SUMIFS('حركة المخزون'!$F:$F,'حركة المخزون'!$E:$E,$D439,'حركة المخزون'!$H:$H,V$2)-SUMIFS('حركة المخزون'!$F:$F,'حركة المخزون'!$E:$E,$D439,'حركة المخزون'!$G:$G,V$2))*VLOOKUP($D439,'قاعدة البيانات'!$G:$J,4,0)</f>
        <v>0</v>
      </c>
      <c r="X439" s="28">
        <f>(SUMIFS('حركة المخزون'!$F:$F,'حركة المخزون'!$E:$E,$D439,'حركة المخزون'!$H:$H,X$2)-SUMIFS('حركة المخزون'!$F:$F,'حركة المخزون'!$E:$E,$D439,'حركة المخزون'!$G:$G,X$2))*VLOOKUP($D439,'قاعدة البيانات'!$G:$J,2,0)</f>
        <v>0</v>
      </c>
      <c r="Y439" s="28">
        <f>(SUMIFS('حركة المخزون'!$F:$F,'حركة المخزون'!$E:$E,$D439,'حركة المخزون'!$H:$H,X$2)-SUMIFS('حركة المخزون'!$F:$F,'حركة المخزون'!$E:$E,$D439,'حركة المخزون'!$G:$G,X$2))*VLOOKUP($D439,'قاعدة البيانات'!$G:$J,4,0)</f>
        <v>0</v>
      </c>
      <c r="Z439" s="28">
        <f>(SUMIFS('حركة المخزون'!$F:$F,'حركة المخزون'!$E:$E,$D439,'حركة المخزون'!$H:$H,Z$2)-SUMIFS('حركة المخزون'!$F:$F,'حركة المخزون'!$E:$E,$D439,'حركة المخزون'!$G:$G,Z$2))*VLOOKUP($D439,'قاعدة البيانات'!$G:$J,2,0)</f>
        <v>0</v>
      </c>
      <c r="AA439" s="28">
        <f>(SUMIFS('حركة المخزون'!$F:$F,'حركة المخزون'!$E:$E,$D439,'حركة المخزون'!$H:$H,Z$2)-SUMIFS('حركة المخزون'!$F:$F,'حركة المخزون'!$E:$E,$D439,'حركة المخزون'!$G:$G,Z$2))*VLOOKUP($D439,'قاعدة البيانات'!$G:$J,4,0)</f>
        <v>0</v>
      </c>
      <c r="AB439" s="28">
        <f>(SUMIFS('حركة المخزون'!$F:$F,'حركة المخزون'!$E:$E,$D439,'حركة المخزون'!$H:$H,AB$2)-SUMIFS('حركة المخزون'!$F:$F,'حركة المخزون'!$E:$E,$D439,'حركة المخزون'!$G:$G,AB$2))*VLOOKUP($D439,'قاعدة البيانات'!$G:$J,2,0)</f>
        <v>0</v>
      </c>
      <c r="AC439" s="28">
        <f>(SUMIFS('حركة المخزون'!$F:$F,'حركة المخزون'!$E:$E,$D439,'حركة المخزون'!$H:$H,AB$2)-SUMIFS('حركة المخزون'!$F:$F,'حركة المخزون'!$E:$E,$D439,'حركة المخزون'!$G:$G,AB$2))*VLOOKUP($D439,'قاعدة البيانات'!$G:$J,4,0)</f>
        <v>0</v>
      </c>
      <c r="AD439" s="28">
        <f>(SUMIFS('حركة المخزون'!$F:$F,'حركة المخزون'!$E:$E,$D439,'حركة المخزون'!$H:$H,AD$2)-SUMIFS('حركة المخزون'!$F:$F,'حركة المخزون'!$E:$E,$D439,'حركة المخزون'!$G:$G,AD$2))*VLOOKUP($D439,'قاعدة البيانات'!$G:$J,2,0)</f>
        <v>0</v>
      </c>
      <c r="AE439" s="28">
        <f>(SUMIFS('حركة المخزون'!$F:$F,'حركة المخزون'!$E:$E,$D439,'حركة المخزون'!$H:$H,AD$2)-SUMIFS('حركة المخزون'!$F:$F,'حركة المخزون'!$E:$E,$D439,'حركة المخزون'!$G:$G,AD$2))*VLOOKUP($D439,'قاعدة البيانات'!$G:$J,4,0)</f>
        <v>0</v>
      </c>
      <c r="AF439" s="28">
        <f>(SUMIFS('حركة المخزون'!$F:$F,'حركة المخزون'!$E:$E,$D439,'حركة المخزون'!$H:$H,AF$2)-SUMIFS('حركة المخزون'!$F:$F,'حركة المخزون'!$E:$E,$D439,'حركة المخزون'!$G:$G,AF$2))*VLOOKUP($D439,'قاعدة البيانات'!$G:$J,2,0)</f>
        <v>0</v>
      </c>
      <c r="AG439" s="28">
        <f>(SUMIFS('حركة المخزون'!$F:$F,'حركة المخزون'!$E:$E,$D439,'حركة المخزون'!$H:$H,AF$2)-SUMIFS('حركة المخزون'!$F:$F,'حركة المخزون'!$E:$E,$D439,'حركة المخزون'!$G:$G,AF$2))*VLOOKUP($D439,'قاعدة البيانات'!$G:$J,4,0)</f>
        <v>0</v>
      </c>
      <c r="AH439" s="28">
        <f>(SUMIFS('حركة المخزون'!$F:$F,'حركة المخزون'!$E:$E,$D439,'حركة المخزون'!$H:$H,AH$2)-SUMIFS('حركة المخزون'!$F:$F,'حركة المخزون'!$E:$E,$D439,'حركة المخزون'!$G:$G,AH$2))*VLOOKUP($D439,'قاعدة البيانات'!$G:$J,2,0)</f>
        <v>0</v>
      </c>
      <c r="AI439" s="28">
        <f>(SUMIFS('حركة المخزون'!$F:$F,'حركة المخزون'!$E:$E,$D439,'حركة المخزون'!$H:$H,AH$2)-SUMIFS('حركة المخزون'!$F:$F,'حركة المخزون'!$E:$E,$D439,'حركة المخزون'!$G:$G,AH$2))*VLOOKUP($D439,'قاعدة البيانات'!$G:$J,4,0)</f>
        <v>0</v>
      </c>
      <c r="AJ439" s="28">
        <f>(SUMIFS('حركة المخزون'!$F:$F,'حركة المخزون'!$E:$E,$D439,'حركة المخزون'!$H:$H,AJ$2)-SUMIFS('حركة المخزون'!$F:$F,'حركة المخزون'!$E:$E,$D439,'حركة المخزون'!$G:$G,AJ$2))*VLOOKUP($D439,'قاعدة البيانات'!$G:$J,2,0)</f>
        <v>0</v>
      </c>
      <c r="AK439" s="28">
        <f>(SUMIFS('حركة المخزون'!$F:$F,'حركة المخزون'!$E:$E,$D439,'حركة المخزون'!$H:$H,AJ$2)-SUMIFS('حركة المخزون'!$F:$F,'حركة المخزون'!$E:$E,$D439,'حركة المخزون'!$G:$G,AJ$2))*VLOOKUP($D439,'قاعدة البيانات'!$G:$J,4,0)</f>
        <v>0</v>
      </c>
      <c r="AL439" s="28">
        <f>(SUMIFS('حركة المخزون'!$F:$F,'حركة المخزون'!$E:$E,$D439,'حركة المخزون'!$H:$H,AL$2)-SUMIFS('حركة المخزون'!$F:$F,'حركة المخزون'!$E:$E,$D439,'حركة المخزون'!$G:$G,AL$2))*VLOOKUP($D439,'قاعدة البيانات'!$G:$J,2,0)</f>
        <v>0</v>
      </c>
      <c r="AM439" s="28">
        <f>(SUMIFS('حركة المخزون'!$F:$F,'حركة المخزون'!$E:$E,$D439,'حركة المخزون'!$H:$H,AL$2)-SUMIFS('حركة المخزون'!$F:$F,'حركة المخزون'!$E:$E,$D439,'حركة المخزون'!$G:$G,AL$2))*VLOOKUP($D439,'قاعدة البيانات'!$G:$J,4,0)</f>
        <v>0</v>
      </c>
      <c r="AN439" s="28">
        <f>(SUMIFS('حركة المخزون'!$F:$F,'حركة المخزون'!$E:$E,$D439,'حركة المخزون'!$H:$H,AN$2)-SUMIFS('حركة المخزون'!$F:$F,'حركة المخزون'!$E:$E,$D439,'حركة المخزون'!$G:$G,AN$2))*VLOOKUP($D439,'قاعدة البيانات'!$G:$J,2,0)</f>
        <v>0</v>
      </c>
      <c r="AO439" s="28">
        <f>(SUMIFS('حركة المخزون'!$F:$F,'حركة المخزون'!$E:$E,$D439,'حركة المخزون'!$H:$H,AN$2)-SUMIFS('حركة المخزون'!$F:$F,'حركة المخزون'!$E:$E,$D439,'حركة المخزون'!$G:$G,AN$2))*VLOOKUP($D439,'قاعدة البيانات'!$G:$J,4,0)</f>
        <v>0</v>
      </c>
      <c r="AP439" s="28">
        <f>(SUMIFS('حركة المخزون'!$F:$F,'حركة المخزون'!$E:$E,$D439,'حركة المخزون'!$H:$H,AP$2)-SUMIFS('حركة المخزون'!$F:$F,'حركة المخزون'!$E:$E,$D439,'حركة المخزون'!$G:$G,AP$2))*VLOOKUP($D439,'قاعدة البيانات'!$G:$J,2,0)</f>
        <v>0</v>
      </c>
      <c r="AQ439" s="28">
        <f>(SUMIFS('حركة المخزون'!$F:$F,'حركة المخزون'!$E:$E,$D439,'حركة المخزون'!$H:$H,AP$2)-SUMIFS('حركة المخزون'!$F:$F,'حركة المخزون'!$E:$E,$D439,'حركة المخزون'!$G:$G,AP$2))*VLOOKUP($D439,'قاعدة البيانات'!$G:$J,4,0)</f>
        <v>0</v>
      </c>
      <c r="AR439" s="28">
        <f>(SUMIFS('حركة المخزون'!$F:$F,'حركة المخزون'!$E:$E,$D439,'حركة المخزون'!$H:$H,AR$2)-SUMIFS('حركة المخزون'!$F:$F,'حركة المخزون'!$E:$E,$D439,'حركة المخزون'!$G:$G,AR$2))*VLOOKUP($D439,'قاعدة البيانات'!$G:$J,2,0)</f>
        <v>0</v>
      </c>
      <c r="AS439" s="28">
        <f>(SUMIFS('حركة المخزون'!$F:$F,'حركة المخزون'!$E:$E,$D439,'حركة المخزون'!$H:$H,AR$2)-SUMIFS('حركة المخزون'!$F:$F,'حركة المخزون'!$E:$E,$D439,'حركة المخزون'!$G:$G,AR$2))*VLOOKUP($D439,'قاعدة البيانات'!$G:$J,4,0)</f>
        <v>0</v>
      </c>
      <c r="AT439" s="28">
        <f>(SUMIFS('حركة المخزون'!$F:$F,'حركة المخزون'!$E:$E,$D439,'حركة المخزون'!$H:$H,AT$2)-SUMIFS('حركة المخزون'!$F:$F,'حركة المخزون'!$E:$E,$D439,'حركة المخزون'!$G:$G,AT$2))*VLOOKUP($D439,'قاعدة البيانات'!$G:$J,2,0)</f>
        <v>0</v>
      </c>
      <c r="AU439" s="28">
        <f>(SUMIFS('حركة المخزون'!$F:$F,'حركة المخزون'!$E:$E,$D439,'حركة المخزون'!$H:$H,AT$2)-SUMIFS('حركة المخزون'!$F:$F,'حركة المخزون'!$E:$E,$D439,'حركة المخزون'!$G:$G,AT$2))*VLOOKUP($D439,'قاعدة البيانات'!$G:$J,4,0)</f>
        <v>0</v>
      </c>
      <c r="AV439" s="28">
        <f>(SUMIFS('حركة المخزون'!$F:$F,'حركة المخزون'!$E:$E,$D439,'حركة المخزون'!$H:$H,AV$2)-SUMIFS('حركة المخزون'!$F:$F,'حركة المخزون'!$E:$E,$D439,'حركة المخزون'!$G:$G,AV$2))*VLOOKUP($D439,'قاعدة البيانات'!$G:$J,2,0)</f>
        <v>0</v>
      </c>
      <c r="AW439" s="28">
        <f>(SUMIFS('حركة المخزون'!$F:$F,'حركة المخزون'!$E:$E,$D439,'حركة المخزون'!$H:$H,AV$2)-SUMIFS('حركة المخزون'!$F:$F,'حركة المخزون'!$E:$E,$D439,'حركة المخزون'!$G:$G,AV$2))*VLOOKUP($D439,'قاعدة البيانات'!$G:$J,4,0)</f>
        <v>0</v>
      </c>
      <c r="AX439" s="28">
        <f>(SUMIFS('حركة المخزون'!$F:$F,'حركة المخزون'!$E:$E,$D439,'حركة المخزون'!$H:$H,AX$2)-SUMIFS('حركة المخزون'!$F:$F,'حركة المخزون'!$E:$E,$D439,'حركة المخزون'!$G:$G,AX$2))*VLOOKUP($D439,'قاعدة البيانات'!$G:$J,2,0)</f>
        <v>0</v>
      </c>
      <c r="AY439" s="28">
        <f>(SUMIFS('حركة المخزون'!$F:$F,'حركة المخزون'!$E:$E,$D439,'حركة المخزون'!$H:$H,AX$2)-SUMIFS('حركة المخزون'!$F:$F,'حركة المخزون'!$E:$E,$D439,'حركة المخزون'!$G:$G,AX$2))*VLOOKUP($D439,'قاعدة البيانات'!$G:$J,4,0)</f>
        <v>0</v>
      </c>
      <c r="AZ439" s="28">
        <f>(SUMIFS('حركة المخزون'!$F:$F,'حركة المخزون'!$E:$E,$D439,'حركة المخزون'!$H:$H,AZ$2)-SUMIFS('حركة المخزون'!$F:$F,'حركة المخزون'!$E:$E,$D439,'حركة المخزون'!$G:$G,AZ$2))*VLOOKUP($D439,'قاعدة البيانات'!$G:$J,2,0)</f>
        <v>0</v>
      </c>
      <c r="BA439" s="28">
        <f>(SUMIFS('حركة المخزون'!$F:$F,'حركة المخزون'!$E:$E,$D439,'حركة المخزون'!$H:$H,AZ$2)-SUMIFS('حركة المخزون'!$F:$F,'حركة المخزون'!$E:$E,$D439,'حركة المخزون'!$G:$G,AZ$2))*VLOOKUP($D439,'قاعدة البيانات'!$G:$J,4,0)</f>
        <v>0</v>
      </c>
      <c r="BB439" s="28">
        <f>(SUMIFS('حركة المخزون'!$F:$F,'حركة المخزون'!$E:$E,$D439,'حركة المخزون'!$H:$H,BB$2)-SUMIFS('حركة المخزون'!$F:$F,'حركة المخزون'!$E:$E,$D439,'حركة المخزون'!$G:$G,BB$2))*VLOOKUP($D439,'قاعدة البيانات'!$G:$J,2,0)</f>
        <v>0</v>
      </c>
      <c r="BC439" s="28">
        <f>(SUMIFS('حركة المخزون'!$F:$F,'حركة المخزون'!$E:$E,$D439,'حركة المخزون'!$H:$H,BB$2)-SUMIFS('حركة المخزون'!$F:$F,'حركة المخزون'!$E:$E,$D439,'حركة المخزون'!$G:$G,BB$2))*VLOOKUP($D439,'قاعدة البيانات'!$G:$J,4,0)</f>
        <v>0</v>
      </c>
      <c r="BD439" s="28">
        <f>(SUMIFS('حركة المخزون'!$F:$F,'حركة المخزون'!$E:$E,$D439,'حركة المخزون'!$H:$H,BD$2)-SUMIFS('حركة المخزون'!$F:$F,'حركة المخزون'!$E:$E,$D439,'حركة المخزون'!$G:$G,BD$2))*VLOOKUP($D439,'قاعدة البيانات'!$G:$J,2,0)</f>
        <v>0</v>
      </c>
      <c r="BE439" s="28">
        <f>(SUMIFS('حركة المخزون'!$F:$F,'حركة المخزون'!$E:$E,$D439,'حركة المخزون'!$H:$H,BD$2)-SUMIFS('حركة المخزون'!$F:$F,'حركة المخزون'!$E:$E,$D439,'حركة المخزون'!$G:$G,BD$2))*VLOOKUP($D439,'قاعدة البيانات'!$G:$J,4,0)</f>
        <v>0</v>
      </c>
      <c r="BF439" s="28">
        <f>(SUMIFS('حركة المخزون'!$F:$F,'حركة المخزون'!$E:$E,$D439,'حركة المخزون'!$H:$H,BF$2)-SUMIFS('حركة المخزون'!$F:$F,'حركة المخزون'!$E:$E,$D439,'حركة المخزون'!$G:$G,BF$2))*VLOOKUP($D439,'قاعدة البيانات'!$G:$J,2,0)</f>
        <v>0</v>
      </c>
      <c r="BG439" s="28">
        <f>(SUMIFS('حركة المخزون'!$F:$F,'حركة المخزون'!$E:$E,$D439,'حركة المخزون'!$H:$H,BF$2)-SUMIFS('حركة المخزون'!$F:$F,'حركة المخزون'!$E:$E,$D439,'حركة المخزون'!$G:$G,BF$2))*VLOOKUP($D439,'قاعدة البيانات'!$G:$J,4,0)</f>
        <v>0</v>
      </c>
      <c r="BH439" s="28">
        <f>(SUMIFS('حركة المخزون'!$F:$F,'حركة المخزون'!$E:$E,$D439,'حركة المخزون'!$H:$H,BH$2)-SUMIFS('حركة المخزون'!$F:$F,'حركة المخزون'!$E:$E,$D439,'حركة المخزون'!$G:$G,BH$2))*VLOOKUP($D439,'قاعدة البيانات'!$G:$J,2,0)</f>
        <v>0</v>
      </c>
      <c r="BI439" s="28">
        <f>(SUMIFS('حركة المخزون'!$F:$F,'حركة المخزون'!$E:$E,$D439,'حركة المخزون'!$H:$H,BH$2)-SUMIFS('حركة المخزون'!$F:$F,'حركة المخزون'!$E:$E,$D439,'حركة المخزون'!$G:$G,BH$2))*VLOOKUP($D439,'قاعدة البيانات'!$G:$J,4,0)</f>
        <v>0</v>
      </c>
    </row>
    <row r="440" spans="2:61" s="15" customFormat="1" ht="24" customHeight="1" x14ac:dyDescent="0.2">
      <c r="B440" s="19">
        <v>437</v>
      </c>
      <c r="C440" s="19"/>
      <c r="D440" s="18" t="str">
        <f>VLOOKUP(C440,'قاعدة البيانات'!F:G,2,0)</f>
        <v/>
      </c>
      <c r="F440" s="28">
        <f>(SUMIFS('حركة المخزون'!$F:$F,'حركة المخزون'!$E:$E,$D440,'حركة المخزون'!$H:$H,F$2)-SUMIFS('حركة المخزون'!$F:$F,'حركة المخزون'!$E:$E,$D440,'حركة المخزون'!$G:$G,F$2))*VLOOKUP($D440,'قاعدة البيانات'!$G:$J,2,0)</f>
        <v>0</v>
      </c>
      <c r="G440" s="28">
        <f>(SUMIFS('حركة المخزون'!$F:$F,'حركة المخزون'!$E:$E,$D440,'حركة المخزون'!$H:$H,F$2)-SUMIFS('حركة المخزون'!$F:$F,'حركة المخزون'!$E:$E,$D440,'حركة المخزون'!$G:$G,F$2))*VLOOKUP($D440,'قاعدة البيانات'!$G:$J,4,0)</f>
        <v>0</v>
      </c>
      <c r="H440" s="28">
        <f>(SUMIFS('حركة المخزون'!$F:$F,'حركة المخزون'!$E:$E,$D440,'حركة المخزون'!$H:$H,H$2)-SUMIFS('حركة المخزون'!$F:$F,'حركة المخزون'!$E:$E,$D440,'حركة المخزون'!$G:$G,H$2))*VLOOKUP($D440,'قاعدة البيانات'!$G:$J,2,0)</f>
        <v>0</v>
      </c>
      <c r="I440" s="28">
        <f>(SUMIFS('حركة المخزون'!$F:$F,'حركة المخزون'!$E:$E,$D440,'حركة المخزون'!$H:$H,H$2)-SUMIFS('حركة المخزون'!$F:$F,'حركة المخزون'!$E:$E,$D440,'حركة المخزون'!$G:$G,H$2))*VLOOKUP($D440,'قاعدة البيانات'!$G:$J,4,0)</f>
        <v>0</v>
      </c>
      <c r="J440" s="28">
        <f>(SUMIFS('حركة المخزون'!$F:$F,'حركة المخزون'!$E:$E,$D440,'حركة المخزون'!$H:$H,J$2)-SUMIFS('حركة المخزون'!$F:$F,'حركة المخزون'!$E:$E,$D440,'حركة المخزون'!$G:$G,J$2))*VLOOKUP($D440,'قاعدة البيانات'!$G:$J,2,0)</f>
        <v>0</v>
      </c>
      <c r="K440" s="28">
        <f>(SUMIFS('حركة المخزون'!$F:$F,'حركة المخزون'!$E:$E,$D440,'حركة المخزون'!$H:$H,J$2)-SUMIFS('حركة المخزون'!$F:$F,'حركة المخزون'!$E:$E,$D440,'حركة المخزون'!$G:$G,J$2))*VLOOKUP($D440,'قاعدة البيانات'!$G:$J,4,0)</f>
        <v>0</v>
      </c>
      <c r="L440" s="28">
        <f>(SUMIFS('حركة المخزون'!$F:$F,'حركة المخزون'!$E:$E,$D440,'حركة المخزون'!$H:$H,L$2)-SUMIFS('حركة المخزون'!$F:$F,'حركة المخزون'!$E:$E,$D440,'حركة المخزون'!$G:$G,L$2))*VLOOKUP($D440,'قاعدة البيانات'!$G:$J,2,0)</f>
        <v>0</v>
      </c>
      <c r="M440" s="28">
        <f>(SUMIFS('حركة المخزون'!$F:$F,'حركة المخزون'!$E:$E,$D440,'حركة المخزون'!$H:$H,L$2)-SUMIFS('حركة المخزون'!$F:$F,'حركة المخزون'!$E:$E,$D440,'حركة المخزون'!$G:$G,L$2))*VLOOKUP($D440,'قاعدة البيانات'!$G:$J,4,0)</f>
        <v>0</v>
      </c>
      <c r="N440" s="28">
        <f>(SUMIFS('حركة المخزون'!$F:$F,'حركة المخزون'!$E:$E,$D440,'حركة المخزون'!$H:$H,N$2)-SUMIFS('حركة المخزون'!$F:$F,'حركة المخزون'!$E:$E,$D440,'حركة المخزون'!$G:$G,N$2))*VLOOKUP($D440,'قاعدة البيانات'!$G:$J,2,0)</f>
        <v>0</v>
      </c>
      <c r="O440" s="28">
        <f>(SUMIFS('حركة المخزون'!$F:$F,'حركة المخزون'!$E:$E,$D440,'حركة المخزون'!$H:$H,N$2)-SUMIFS('حركة المخزون'!$F:$F,'حركة المخزون'!$E:$E,$D440,'حركة المخزون'!$G:$G,N$2))*VLOOKUP($D440,'قاعدة البيانات'!$G:$J,4,0)</f>
        <v>0</v>
      </c>
      <c r="P440" s="28">
        <f>(SUMIFS('حركة المخزون'!$F:$F,'حركة المخزون'!$E:$E,$D440,'حركة المخزون'!$H:$H,P$2)-SUMIFS('حركة المخزون'!$F:$F,'حركة المخزون'!$E:$E,$D440,'حركة المخزون'!$G:$G,P$2))*VLOOKUP($D440,'قاعدة البيانات'!$G:$J,2,0)</f>
        <v>0</v>
      </c>
      <c r="Q440" s="28">
        <f>(SUMIFS('حركة المخزون'!$F:$F,'حركة المخزون'!$E:$E,$D440,'حركة المخزون'!$H:$H,P$2)-SUMIFS('حركة المخزون'!$F:$F,'حركة المخزون'!$E:$E,$D440,'حركة المخزون'!$G:$G,P$2))*VLOOKUP($D440,'قاعدة البيانات'!$G:$J,4,0)</f>
        <v>0</v>
      </c>
      <c r="R440" s="28">
        <f>(SUMIFS('حركة المخزون'!$F:$F,'حركة المخزون'!$E:$E,$D440,'حركة المخزون'!$H:$H,R$2)-SUMIFS('حركة المخزون'!$F:$F,'حركة المخزون'!$E:$E,$D440,'حركة المخزون'!$G:$G,R$2))*VLOOKUP($D440,'قاعدة البيانات'!$G:$J,2,0)</f>
        <v>0</v>
      </c>
      <c r="S440" s="28">
        <f>(SUMIFS('حركة المخزون'!$F:$F,'حركة المخزون'!$E:$E,$D440,'حركة المخزون'!$H:$H,R$2)-SUMIFS('حركة المخزون'!$F:$F,'حركة المخزون'!$E:$E,$D440,'حركة المخزون'!$G:$G,R$2))*VLOOKUP($D440,'قاعدة البيانات'!$G:$J,4,0)</f>
        <v>0</v>
      </c>
      <c r="T440" s="28">
        <f>(SUMIFS('حركة المخزون'!$F:$F,'حركة المخزون'!$E:$E,$D440,'حركة المخزون'!$H:$H,T$2)-SUMIFS('حركة المخزون'!$F:$F,'حركة المخزون'!$E:$E,$D440,'حركة المخزون'!$G:$G,T$2))*VLOOKUP($D440,'قاعدة البيانات'!$G:$J,2,0)</f>
        <v>0</v>
      </c>
      <c r="U440" s="28">
        <f>(SUMIFS('حركة المخزون'!$F:$F,'حركة المخزون'!$E:$E,$D440,'حركة المخزون'!$H:$H,T$2)-SUMIFS('حركة المخزون'!$F:$F,'حركة المخزون'!$E:$E,$D440,'حركة المخزون'!$G:$G,T$2))*VLOOKUP($D440,'قاعدة البيانات'!$G:$J,4,0)</f>
        <v>0</v>
      </c>
      <c r="V440" s="28">
        <f>(SUMIFS('حركة المخزون'!$F:$F,'حركة المخزون'!$E:$E,$D440,'حركة المخزون'!$H:$H,V$2)-SUMIFS('حركة المخزون'!$F:$F,'حركة المخزون'!$E:$E,$D440,'حركة المخزون'!$G:$G,V$2))*VLOOKUP($D440,'قاعدة البيانات'!$G:$J,2,0)</f>
        <v>0</v>
      </c>
      <c r="W440" s="28">
        <f>(SUMIFS('حركة المخزون'!$F:$F,'حركة المخزون'!$E:$E,$D440,'حركة المخزون'!$H:$H,V$2)-SUMIFS('حركة المخزون'!$F:$F,'حركة المخزون'!$E:$E,$D440,'حركة المخزون'!$G:$G,V$2))*VLOOKUP($D440,'قاعدة البيانات'!$G:$J,4,0)</f>
        <v>0</v>
      </c>
      <c r="X440" s="28">
        <f>(SUMIFS('حركة المخزون'!$F:$F,'حركة المخزون'!$E:$E,$D440,'حركة المخزون'!$H:$H,X$2)-SUMIFS('حركة المخزون'!$F:$F,'حركة المخزون'!$E:$E,$D440,'حركة المخزون'!$G:$G,X$2))*VLOOKUP($D440,'قاعدة البيانات'!$G:$J,2,0)</f>
        <v>0</v>
      </c>
      <c r="Y440" s="28">
        <f>(SUMIFS('حركة المخزون'!$F:$F,'حركة المخزون'!$E:$E,$D440,'حركة المخزون'!$H:$H,X$2)-SUMIFS('حركة المخزون'!$F:$F,'حركة المخزون'!$E:$E,$D440,'حركة المخزون'!$G:$G,X$2))*VLOOKUP($D440,'قاعدة البيانات'!$G:$J,4,0)</f>
        <v>0</v>
      </c>
      <c r="Z440" s="28">
        <f>(SUMIFS('حركة المخزون'!$F:$F,'حركة المخزون'!$E:$E,$D440,'حركة المخزون'!$H:$H,Z$2)-SUMIFS('حركة المخزون'!$F:$F,'حركة المخزون'!$E:$E,$D440,'حركة المخزون'!$G:$G,Z$2))*VLOOKUP($D440,'قاعدة البيانات'!$G:$J,2,0)</f>
        <v>0</v>
      </c>
      <c r="AA440" s="28">
        <f>(SUMIFS('حركة المخزون'!$F:$F,'حركة المخزون'!$E:$E,$D440,'حركة المخزون'!$H:$H,Z$2)-SUMIFS('حركة المخزون'!$F:$F,'حركة المخزون'!$E:$E,$D440,'حركة المخزون'!$G:$G,Z$2))*VLOOKUP($D440,'قاعدة البيانات'!$G:$J,4,0)</f>
        <v>0</v>
      </c>
      <c r="AB440" s="28">
        <f>(SUMIFS('حركة المخزون'!$F:$F,'حركة المخزون'!$E:$E,$D440,'حركة المخزون'!$H:$H,AB$2)-SUMIFS('حركة المخزون'!$F:$F,'حركة المخزون'!$E:$E,$D440,'حركة المخزون'!$G:$G,AB$2))*VLOOKUP($D440,'قاعدة البيانات'!$G:$J,2,0)</f>
        <v>0</v>
      </c>
      <c r="AC440" s="28">
        <f>(SUMIFS('حركة المخزون'!$F:$F,'حركة المخزون'!$E:$E,$D440,'حركة المخزون'!$H:$H,AB$2)-SUMIFS('حركة المخزون'!$F:$F,'حركة المخزون'!$E:$E,$D440,'حركة المخزون'!$G:$G,AB$2))*VLOOKUP($D440,'قاعدة البيانات'!$G:$J,4,0)</f>
        <v>0</v>
      </c>
      <c r="AD440" s="28">
        <f>(SUMIFS('حركة المخزون'!$F:$F,'حركة المخزون'!$E:$E,$D440,'حركة المخزون'!$H:$H,AD$2)-SUMIFS('حركة المخزون'!$F:$F,'حركة المخزون'!$E:$E,$D440,'حركة المخزون'!$G:$G,AD$2))*VLOOKUP($D440,'قاعدة البيانات'!$G:$J,2,0)</f>
        <v>0</v>
      </c>
      <c r="AE440" s="28">
        <f>(SUMIFS('حركة المخزون'!$F:$F,'حركة المخزون'!$E:$E,$D440,'حركة المخزون'!$H:$H,AD$2)-SUMIFS('حركة المخزون'!$F:$F,'حركة المخزون'!$E:$E,$D440,'حركة المخزون'!$G:$G,AD$2))*VLOOKUP($D440,'قاعدة البيانات'!$G:$J,4,0)</f>
        <v>0</v>
      </c>
      <c r="AF440" s="28">
        <f>(SUMIFS('حركة المخزون'!$F:$F,'حركة المخزون'!$E:$E,$D440,'حركة المخزون'!$H:$H,AF$2)-SUMIFS('حركة المخزون'!$F:$F,'حركة المخزون'!$E:$E,$D440,'حركة المخزون'!$G:$G,AF$2))*VLOOKUP($D440,'قاعدة البيانات'!$G:$J,2,0)</f>
        <v>0</v>
      </c>
      <c r="AG440" s="28">
        <f>(SUMIFS('حركة المخزون'!$F:$F,'حركة المخزون'!$E:$E,$D440,'حركة المخزون'!$H:$H,AF$2)-SUMIFS('حركة المخزون'!$F:$F,'حركة المخزون'!$E:$E,$D440,'حركة المخزون'!$G:$G,AF$2))*VLOOKUP($D440,'قاعدة البيانات'!$G:$J,4,0)</f>
        <v>0</v>
      </c>
      <c r="AH440" s="28">
        <f>(SUMIFS('حركة المخزون'!$F:$F,'حركة المخزون'!$E:$E,$D440,'حركة المخزون'!$H:$H,AH$2)-SUMIFS('حركة المخزون'!$F:$F,'حركة المخزون'!$E:$E,$D440,'حركة المخزون'!$G:$G,AH$2))*VLOOKUP($D440,'قاعدة البيانات'!$G:$J,2,0)</f>
        <v>0</v>
      </c>
      <c r="AI440" s="28">
        <f>(SUMIFS('حركة المخزون'!$F:$F,'حركة المخزون'!$E:$E,$D440,'حركة المخزون'!$H:$H,AH$2)-SUMIFS('حركة المخزون'!$F:$F,'حركة المخزون'!$E:$E,$D440,'حركة المخزون'!$G:$G,AH$2))*VLOOKUP($D440,'قاعدة البيانات'!$G:$J,4,0)</f>
        <v>0</v>
      </c>
      <c r="AJ440" s="28">
        <f>(SUMIFS('حركة المخزون'!$F:$F,'حركة المخزون'!$E:$E,$D440,'حركة المخزون'!$H:$H,AJ$2)-SUMIFS('حركة المخزون'!$F:$F,'حركة المخزون'!$E:$E,$D440,'حركة المخزون'!$G:$G,AJ$2))*VLOOKUP($D440,'قاعدة البيانات'!$G:$J,2,0)</f>
        <v>0</v>
      </c>
      <c r="AK440" s="28">
        <f>(SUMIFS('حركة المخزون'!$F:$F,'حركة المخزون'!$E:$E,$D440,'حركة المخزون'!$H:$H,AJ$2)-SUMIFS('حركة المخزون'!$F:$F,'حركة المخزون'!$E:$E,$D440,'حركة المخزون'!$G:$G,AJ$2))*VLOOKUP($D440,'قاعدة البيانات'!$G:$J,4,0)</f>
        <v>0</v>
      </c>
      <c r="AL440" s="28">
        <f>(SUMIFS('حركة المخزون'!$F:$F,'حركة المخزون'!$E:$E,$D440,'حركة المخزون'!$H:$H,AL$2)-SUMIFS('حركة المخزون'!$F:$F,'حركة المخزون'!$E:$E,$D440,'حركة المخزون'!$G:$G,AL$2))*VLOOKUP($D440,'قاعدة البيانات'!$G:$J,2,0)</f>
        <v>0</v>
      </c>
      <c r="AM440" s="28">
        <f>(SUMIFS('حركة المخزون'!$F:$F,'حركة المخزون'!$E:$E,$D440,'حركة المخزون'!$H:$H,AL$2)-SUMIFS('حركة المخزون'!$F:$F,'حركة المخزون'!$E:$E,$D440,'حركة المخزون'!$G:$G,AL$2))*VLOOKUP($D440,'قاعدة البيانات'!$G:$J,4,0)</f>
        <v>0</v>
      </c>
      <c r="AN440" s="28">
        <f>(SUMIFS('حركة المخزون'!$F:$F,'حركة المخزون'!$E:$E,$D440,'حركة المخزون'!$H:$H,AN$2)-SUMIFS('حركة المخزون'!$F:$F,'حركة المخزون'!$E:$E,$D440,'حركة المخزون'!$G:$G,AN$2))*VLOOKUP($D440,'قاعدة البيانات'!$G:$J,2,0)</f>
        <v>0</v>
      </c>
      <c r="AO440" s="28">
        <f>(SUMIFS('حركة المخزون'!$F:$F,'حركة المخزون'!$E:$E,$D440,'حركة المخزون'!$H:$H,AN$2)-SUMIFS('حركة المخزون'!$F:$F,'حركة المخزون'!$E:$E,$D440,'حركة المخزون'!$G:$G,AN$2))*VLOOKUP($D440,'قاعدة البيانات'!$G:$J,4,0)</f>
        <v>0</v>
      </c>
      <c r="AP440" s="28">
        <f>(SUMIFS('حركة المخزون'!$F:$F,'حركة المخزون'!$E:$E,$D440,'حركة المخزون'!$H:$H,AP$2)-SUMIFS('حركة المخزون'!$F:$F,'حركة المخزون'!$E:$E,$D440,'حركة المخزون'!$G:$G,AP$2))*VLOOKUP($D440,'قاعدة البيانات'!$G:$J,2,0)</f>
        <v>0</v>
      </c>
      <c r="AQ440" s="28">
        <f>(SUMIFS('حركة المخزون'!$F:$F,'حركة المخزون'!$E:$E,$D440,'حركة المخزون'!$H:$H,AP$2)-SUMIFS('حركة المخزون'!$F:$F,'حركة المخزون'!$E:$E,$D440,'حركة المخزون'!$G:$G,AP$2))*VLOOKUP($D440,'قاعدة البيانات'!$G:$J,4,0)</f>
        <v>0</v>
      </c>
      <c r="AR440" s="28">
        <f>(SUMIFS('حركة المخزون'!$F:$F,'حركة المخزون'!$E:$E,$D440,'حركة المخزون'!$H:$H,AR$2)-SUMIFS('حركة المخزون'!$F:$F,'حركة المخزون'!$E:$E,$D440,'حركة المخزون'!$G:$G,AR$2))*VLOOKUP($D440,'قاعدة البيانات'!$G:$J,2,0)</f>
        <v>0</v>
      </c>
      <c r="AS440" s="28">
        <f>(SUMIFS('حركة المخزون'!$F:$F,'حركة المخزون'!$E:$E,$D440,'حركة المخزون'!$H:$H,AR$2)-SUMIFS('حركة المخزون'!$F:$F,'حركة المخزون'!$E:$E,$D440,'حركة المخزون'!$G:$G,AR$2))*VLOOKUP($D440,'قاعدة البيانات'!$G:$J,4,0)</f>
        <v>0</v>
      </c>
      <c r="AT440" s="28">
        <f>(SUMIFS('حركة المخزون'!$F:$F,'حركة المخزون'!$E:$E,$D440,'حركة المخزون'!$H:$H,AT$2)-SUMIFS('حركة المخزون'!$F:$F,'حركة المخزون'!$E:$E,$D440,'حركة المخزون'!$G:$G,AT$2))*VLOOKUP($D440,'قاعدة البيانات'!$G:$J,2,0)</f>
        <v>0</v>
      </c>
      <c r="AU440" s="28">
        <f>(SUMIFS('حركة المخزون'!$F:$F,'حركة المخزون'!$E:$E,$D440,'حركة المخزون'!$H:$H,AT$2)-SUMIFS('حركة المخزون'!$F:$F,'حركة المخزون'!$E:$E,$D440,'حركة المخزون'!$G:$G,AT$2))*VLOOKUP($D440,'قاعدة البيانات'!$G:$J,4,0)</f>
        <v>0</v>
      </c>
      <c r="AV440" s="28">
        <f>(SUMIFS('حركة المخزون'!$F:$F,'حركة المخزون'!$E:$E,$D440,'حركة المخزون'!$H:$H,AV$2)-SUMIFS('حركة المخزون'!$F:$F,'حركة المخزون'!$E:$E,$D440,'حركة المخزون'!$G:$G,AV$2))*VLOOKUP($D440,'قاعدة البيانات'!$G:$J,2,0)</f>
        <v>0</v>
      </c>
      <c r="AW440" s="28">
        <f>(SUMIFS('حركة المخزون'!$F:$F,'حركة المخزون'!$E:$E,$D440,'حركة المخزون'!$H:$H,AV$2)-SUMIFS('حركة المخزون'!$F:$F,'حركة المخزون'!$E:$E,$D440,'حركة المخزون'!$G:$G,AV$2))*VLOOKUP($D440,'قاعدة البيانات'!$G:$J,4,0)</f>
        <v>0</v>
      </c>
      <c r="AX440" s="28">
        <f>(SUMIFS('حركة المخزون'!$F:$F,'حركة المخزون'!$E:$E,$D440,'حركة المخزون'!$H:$H,AX$2)-SUMIFS('حركة المخزون'!$F:$F,'حركة المخزون'!$E:$E,$D440,'حركة المخزون'!$G:$G,AX$2))*VLOOKUP($D440,'قاعدة البيانات'!$G:$J,2,0)</f>
        <v>0</v>
      </c>
      <c r="AY440" s="28">
        <f>(SUMIFS('حركة المخزون'!$F:$F,'حركة المخزون'!$E:$E,$D440,'حركة المخزون'!$H:$H,AX$2)-SUMIFS('حركة المخزون'!$F:$F,'حركة المخزون'!$E:$E,$D440,'حركة المخزون'!$G:$G,AX$2))*VLOOKUP($D440,'قاعدة البيانات'!$G:$J,4,0)</f>
        <v>0</v>
      </c>
      <c r="AZ440" s="28">
        <f>(SUMIFS('حركة المخزون'!$F:$F,'حركة المخزون'!$E:$E,$D440,'حركة المخزون'!$H:$H,AZ$2)-SUMIFS('حركة المخزون'!$F:$F,'حركة المخزون'!$E:$E,$D440,'حركة المخزون'!$G:$G,AZ$2))*VLOOKUP($D440,'قاعدة البيانات'!$G:$J,2,0)</f>
        <v>0</v>
      </c>
      <c r="BA440" s="28">
        <f>(SUMIFS('حركة المخزون'!$F:$F,'حركة المخزون'!$E:$E,$D440,'حركة المخزون'!$H:$H,AZ$2)-SUMIFS('حركة المخزون'!$F:$F,'حركة المخزون'!$E:$E,$D440,'حركة المخزون'!$G:$G,AZ$2))*VLOOKUP($D440,'قاعدة البيانات'!$G:$J,4,0)</f>
        <v>0</v>
      </c>
      <c r="BB440" s="28">
        <f>(SUMIFS('حركة المخزون'!$F:$F,'حركة المخزون'!$E:$E,$D440,'حركة المخزون'!$H:$H,BB$2)-SUMIFS('حركة المخزون'!$F:$F,'حركة المخزون'!$E:$E,$D440,'حركة المخزون'!$G:$G,BB$2))*VLOOKUP($D440,'قاعدة البيانات'!$G:$J,2,0)</f>
        <v>0</v>
      </c>
      <c r="BC440" s="28">
        <f>(SUMIFS('حركة المخزون'!$F:$F,'حركة المخزون'!$E:$E,$D440,'حركة المخزون'!$H:$H,BB$2)-SUMIFS('حركة المخزون'!$F:$F,'حركة المخزون'!$E:$E,$D440,'حركة المخزون'!$G:$G,BB$2))*VLOOKUP($D440,'قاعدة البيانات'!$G:$J,4,0)</f>
        <v>0</v>
      </c>
      <c r="BD440" s="28">
        <f>(SUMIFS('حركة المخزون'!$F:$F,'حركة المخزون'!$E:$E,$D440,'حركة المخزون'!$H:$H,BD$2)-SUMIFS('حركة المخزون'!$F:$F,'حركة المخزون'!$E:$E,$D440,'حركة المخزون'!$G:$G,BD$2))*VLOOKUP($D440,'قاعدة البيانات'!$G:$J,2,0)</f>
        <v>0</v>
      </c>
      <c r="BE440" s="28">
        <f>(SUMIFS('حركة المخزون'!$F:$F,'حركة المخزون'!$E:$E,$D440,'حركة المخزون'!$H:$H,BD$2)-SUMIFS('حركة المخزون'!$F:$F,'حركة المخزون'!$E:$E,$D440,'حركة المخزون'!$G:$G,BD$2))*VLOOKUP($D440,'قاعدة البيانات'!$G:$J,4,0)</f>
        <v>0</v>
      </c>
      <c r="BF440" s="28">
        <f>(SUMIFS('حركة المخزون'!$F:$F,'حركة المخزون'!$E:$E,$D440,'حركة المخزون'!$H:$H,BF$2)-SUMIFS('حركة المخزون'!$F:$F,'حركة المخزون'!$E:$E,$D440,'حركة المخزون'!$G:$G,BF$2))*VLOOKUP($D440,'قاعدة البيانات'!$G:$J,2,0)</f>
        <v>0</v>
      </c>
      <c r="BG440" s="28">
        <f>(SUMIFS('حركة المخزون'!$F:$F,'حركة المخزون'!$E:$E,$D440,'حركة المخزون'!$H:$H,BF$2)-SUMIFS('حركة المخزون'!$F:$F,'حركة المخزون'!$E:$E,$D440,'حركة المخزون'!$G:$G,BF$2))*VLOOKUP($D440,'قاعدة البيانات'!$G:$J,4,0)</f>
        <v>0</v>
      </c>
      <c r="BH440" s="28">
        <f>(SUMIFS('حركة المخزون'!$F:$F,'حركة المخزون'!$E:$E,$D440,'حركة المخزون'!$H:$H,BH$2)-SUMIFS('حركة المخزون'!$F:$F,'حركة المخزون'!$E:$E,$D440,'حركة المخزون'!$G:$G,BH$2))*VLOOKUP($D440,'قاعدة البيانات'!$G:$J,2,0)</f>
        <v>0</v>
      </c>
      <c r="BI440" s="28">
        <f>(SUMIFS('حركة المخزون'!$F:$F,'حركة المخزون'!$E:$E,$D440,'حركة المخزون'!$H:$H,BH$2)-SUMIFS('حركة المخزون'!$F:$F,'حركة المخزون'!$E:$E,$D440,'حركة المخزون'!$G:$G,BH$2))*VLOOKUP($D440,'قاعدة البيانات'!$G:$J,4,0)</f>
        <v>0</v>
      </c>
    </row>
    <row r="441" spans="2:61" s="15" customFormat="1" ht="24" customHeight="1" x14ac:dyDescent="0.2">
      <c r="B441" s="18">
        <v>438</v>
      </c>
      <c r="C441" s="19"/>
      <c r="D441" s="18" t="str">
        <f>VLOOKUP(C441,'قاعدة البيانات'!F:G,2,0)</f>
        <v/>
      </c>
      <c r="F441" s="28">
        <f>(SUMIFS('حركة المخزون'!$F:$F,'حركة المخزون'!$E:$E,$D441,'حركة المخزون'!$H:$H,F$2)-SUMIFS('حركة المخزون'!$F:$F,'حركة المخزون'!$E:$E,$D441,'حركة المخزون'!$G:$G,F$2))*VLOOKUP($D441,'قاعدة البيانات'!$G:$J,2,0)</f>
        <v>0</v>
      </c>
      <c r="G441" s="28">
        <f>(SUMIFS('حركة المخزون'!$F:$F,'حركة المخزون'!$E:$E,$D441,'حركة المخزون'!$H:$H,F$2)-SUMIFS('حركة المخزون'!$F:$F,'حركة المخزون'!$E:$E,$D441,'حركة المخزون'!$G:$G,F$2))*VLOOKUP($D441,'قاعدة البيانات'!$G:$J,4,0)</f>
        <v>0</v>
      </c>
      <c r="H441" s="28">
        <f>(SUMIFS('حركة المخزون'!$F:$F,'حركة المخزون'!$E:$E,$D441,'حركة المخزون'!$H:$H,H$2)-SUMIFS('حركة المخزون'!$F:$F,'حركة المخزون'!$E:$E,$D441,'حركة المخزون'!$G:$G,H$2))*VLOOKUP($D441,'قاعدة البيانات'!$G:$J,2,0)</f>
        <v>0</v>
      </c>
      <c r="I441" s="28">
        <f>(SUMIFS('حركة المخزون'!$F:$F,'حركة المخزون'!$E:$E,$D441,'حركة المخزون'!$H:$H,H$2)-SUMIFS('حركة المخزون'!$F:$F,'حركة المخزون'!$E:$E,$D441,'حركة المخزون'!$G:$G,H$2))*VLOOKUP($D441,'قاعدة البيانات'!$G:$J,4,0)</f>
        <v>0</v>
      </c>
      <c r="J441" s="28">
        <f>(SUMIFS('حركة المخزون'!$F:$F,'حركة المخزون'!$E:$E,$D441,'حركة المخزون'!$H:$H,J$2)-SUMIFS('حركة المخزون'!$F:$F,'حركة المخزون'!$E:$E,$D441,'حركة المخزون'!$G:$G,J$2))*VLOOKUP($D441,'قاعدة البيانات'!$G:$J,2,0)</f>
        <v>0</v>
      </c>
      <c r="K441" s="28">
        <f>(SUMIFS('حركة المخزون'!$F:$F,'حركة المخزون'!$E:$E,$D441,'حركة المخزون'!$H:$H,J$2)-SUMIFS('حركة المخزون'!$F:$F,'حركة المخزون'!$E:$E,$D441,'حركة المخزون'!$G:$G,J$2))*VLOOKUP($D441,'قاعدة البيانات'!$G:$J,4,0)</f>
        <v>0</v>
      </c>
      <c r="L441" s="28">
        <f>(SUMIFS('حركة المخزون'!$F:$F,'حركة المخزون'!$E:$E,$D441,'حركة المخزون'!$H:$H,L$2)-SUMIFS('حركة المخزون'!$F:$F,'حركة المخزون'!$E:$E,$D441,'حركة المخزون'!$G:$G,L$2))*VLOOKUP($D441,'قاعدة البيانات'!$G:$J,2,0)</f>
        <v>0</v>
      </c>
      <c r="M441" s="28">
        <f>(SUMIFS('حركة المخزون'!$F:$F,'حركة المخزون'!$E:$E,$D441,'حركة المخزون'!$H:$H,L$2)-SUMIFS('حركة المخزون'!$F:$F,'حركة المخزون'!$E:$E,$D441,'حركة المخزون'!$G:$G,L$2))*VLOOKUP($D441,'قاعدة البيانات'!$G:$J,4,0)</f>
        <v>0</v>
      </c>
      <c r="N441" s="28">
        <f>(SUMIFS('حركة المخزون'!$F:$F,'حركة المخزون'!$E:$E,$D441,'حركة المخزون'!$H:$H,N$2)-SUMIFS('حركة المخزون'!$F:$F,'حركة المخزون'!$E:$E,$D441,'حركة المخزون'!$G:$G,N$2))*VLOOKUP($D441,'قاعدة البيانات'!$G:$J,2,0)</f>
        <v>0</v>
      </c>
      <c r="O441" s="28">
        <f>(SUMIFS('حركة المخزون'!$F:$F,'حركة المخزون'!$E:$E,$D441,'حركة المخزون'!$H:$H,N$2)-SUMIFS('حركة المخزون'!$F:$F,'حركة المخزون'!$E:$E,$D441,'حركة المخزون'!$G:$G,N$2))*VLOOKUP($D441,'قاعدة البيانات'!$G:$J,4,0)</f>
        <v>0</v>
      </c>
      <c r="P441" s="28">
        <f>(SUMIFS('حركة المخزون'!$F:$F,'حركة المخزون'!$E:$E,$D441,'حركة المخزون'!$H:$H,P$2)-SUMIFS('حركة المخزون'!$F:$F,'حركة المخزون'!$E:$E,$D441,'حركة المخزون'!$G:$G,P$2))*VLOOKUP($D441,'قاعدة البيانات'!$G:$J,2,0)</f>
        <v>0</v>
      </c>
      <c r="Q441" s="28">
        <f>(SUMIFS('حركة المخزون'!$F:$F,'حركة المخزون'!$E:$E,$D441,'حركة المخزون'!$H:$H,P$2)-SUMIFS('حركة المخزون'!$F:$F,'حركة المخزون'!$E:$E,$D441,'حركة المخزون'!$G:$G,P$2))*VLOOKUP($D441,'قاعدة البيانات'!$G:$J,4,0)</f>
        <v>0</v>
      </c>
      <c r="R441" s="28">
        <f>(SUMIFS('حركة المخزون'!$F:$F,'حركة المخزون'!$E:$E,$D441,'حركة المخزون'!$H:$H,R$2)-SUMIFS('حركة المخزون'!$F:$F,'حركة المخزون'!$E:$E,$D441,'حركة المخزون'!$G:$G,R$2))*VLOOKUP($D441,'قاعدة البيانات'!$G:$J,2,0)</f>
        <v>0</v>
      </c>
      <c r="S441" s="28">
        <f>(SUMIFS('حركة المخزون'!$F:$F,'حركة المخزون'!$E:$E,$D441,'حركة المخزون'!$H:$H,R$2)-SUMIFS('حركة المخزون'!$F:$F,'حركة المخزون'!$E:$E,$D441,'حركة المخزون'!$G:$G,R$2))*VLOOKUP($D441,'قاعدة البيانات'!$G:$J,4,0)</f>
        <v>0</v>
      </c>
      <c r="T441" s="28">
        <f>(SUMIFS('حركة المخزون'!$F:$F,'حركة المخزون'!$E:$E,$D441,'حركة المخزون'!$H:$H,T$2)-SUMIFS('حركة المخزون'!$F:$F,'حركة المخزون'!$E:$E,$D441,'حركة المخزون'!$G:$G,T$2))*VLOOKUP($D441,'قاعدة البيانات'!$G:$J,2,0)</f>
        <v>0</v>
      </c>
      <c r="U441" s="28">
        <f>(SUMIFS('حركة المخزون'!$F:$F,'حركة المخزون'!$E:$E,$D441,'حركة المخزون'!$H:$H,T$2)-SUMIFS('حركة المخزون'!$F:$F,'حركة المخزون'!$E:$E,$D441,'حركة المخزون'!$G:$G,T$2))*VLOOKUP($D441,'قاعدة البيانات'!$G:$J,4,0)</f>
        <v>0</v>
      </c>
      <c r="V441" s="28">
        <f>(SUMIFS('حركة المخزون'!$F:$F,'حركة المخزون'!$E:$E,$D441,'حركة المخزون'!$H:$H,V$2)-SUMIFS('حركة المخزون'!$F:$F,'حركة المخزون'!$E:$E,$D441,'حركة المخزون'!$G:$G,V$2))*VLOOKUP($D441,'قاعدة البيانات'!$G:$J,2,0)</f>
        <v>0</v>
      </c>
      <c r="W441" s="28">
        <f>(SUMIFS('حركة المخزون'!$F:$F,'حركة المخزون'!$E:$E,$D441,'حركة المخزون'!$H:$H,V$2)-SUMIFS('حركة المخزون'!$F:$F,'حركة المخزون'!$E:$E,$D441,'حركة المخزون'!$G:$G,V$2))*VLOOKUP($D441,'قاعدة البيانات'!$G:$J,4,0)</f>
        <v>0</v>
      </c>
      <c r="X441" s="28">
        <f>(SUMIFS('حركة المخزون'!$F:$F,'حركة المخزون'!$E:$E,$D441,'حركة المخزون'!$H:$H,X$2)-SUMIFS('حركة المخزون'!$F:$F,'حركة المخزون'!$E:$E,$D441,'حركة المخزون'!$G:$G,X$2))*VLOOKUP($D441,'قاعدة البيانات'!$G:$J,2,0)</f>
        <v>0</v>
      </c>
      <c r="Y441" s="28">
        <f>(SUMIFS('حركة المخزون'!$F:$F,'حركة المخزون'!$E:$E,$D441,'حركة المخزون'!$H:$H,X$2)-SUMIFS('حركة المخزون'!$F:$F,'حركة المخزون'!$E:$E,$D441,'حركة المخزون'!$G:$G,X$2))*VLOOKUP($D441,'قاعدة البيانات'!$G:$J,4,0)</f>
        <v>0</v>
      </c>
      <c r="Z441" s="28">
        <f>(SUMIFS('حركة المخزون'!$F:$F,'حركة المخزون'!$E:$E,$D441,'حركة المخزون'!$H:$H,Z$2)-SUMIFS('حركة المخزون'!$F:$F,'حركة المخزون'!$E:$E,$D441,'حركة المخزون'!$G:$G,Z$2))*VLOOKUP($D441,'قاعدة البيانات'!$G:$J,2,0)</f>
        <v>0</v>
      </c>
      <c r="AA441" s="28">
        <f>(SUMIFS('حركة المخزون'!$F:$F,'حركة المخزون'!$E:$E,$D441,'حركة المخزون'!$H:$H,Z$2)-SUMIFS('حركة المخزون'!$F:$F,'حركة المخزون'!$E:$E,$D441,'حركة المخزون'!$G:$G,Z$2))*VLOOKUP($D441,'قاعدة البيانات'!$G:$J,4,0)</f>
        <v>0</v>
      </c>
      <c r="AB441" s="28">
        <f>(SUMIFS('حركة المخزون'!$F:$F,'حركة المخزون'!$E:$E,$D441,'حركة المخزون'!$H:$H,AB$2)-SUMIFS('حركة المخزون'!$F:$F,'حركة المخزون'!$E:$E,$D441,'حركة المخزون'!$G:$G,AB$2))*VLOOKUP($D441,'قاعدة البيانات'!$G:$J,2,0)</f>
        <v>0</v>
      </c>
      <c r="AC441" s="28">
        <f>(SUMIFS('حركة المخزون'!$F:$F,'حركة المخزون'!$E:$E,$D441,'حركة المخزون'!$H:$H,AB$2)-SUMIFS('حركة المخزون'!$F:$F,'حركة المخزون'!$E:$E,$D441,'حركة المخزون'!$G:$G,AB$2))*VLOOKUP($D441,'قاعدة البيانات'!$G:$J,4,0)</f>
        <v>0</v>
      </c>
      <c r="AD441" s="28">
        <f>(SUMIFS('حركة المخزون'!$F:$F,'حركة المخزون'!$E:$E,$D441,'حركة المخزون'!$H:$H,AD$2)-SUMIFS('حركة المخزون'!$F:$F,'حركة المخزون'!$E:$E,$D441,'حركة المخزون'!$G:$G,AD$2))*VLOOKUP($D441,'قاعدة البيانات'!$G:$J,2,0)</f>
        <v>0</v>
      </c>
      <c r="AE441" s="28">
        <f>(SUMIFS('حركة المخزون'!$F:$F,'حركة المخزون'!$E:$E,$D441,'حركة المخزون'!$H:$H,AD$2)-SUMIFS('حركة المخزون'!$F:$F,'حركة المخزون'!$E:$E,$D441,'حركة المخزون'!$G:$G,AD$2))*VLOOKUP($D441,'قاعدة البيانات'!$G:$J,4,0)</f>
        <v>0</v>
      </c>
      <c r="AF441" s="28">
        <f>(SUMIFS('حركة المخزون'!$F:$F,'حركة المخزون'!$E:$E,$D441,'حركة المخزون'!$H:$H,AF$2)-SUMIFS('حركة المخزون'!$F:$F,'حركة المخزون'!$E:$E,$D441,'حركة المخزون'!$G:$G,AF$2))*VLOOKUP($D441,'قاعدة البيانات'!$G:$J,2,0)</f>
        <v>0</v>
      </c>
      <c r="AG441" s="28">
        <f>(SUMIFS('حركة المخزون'!$F:$F,'حركة المخزون'!$E:$E,$D441,'حركة المخزون'!$H:$H,AF$2)-SUMIFS('حركة المخزون'!$F:$F,'حركة المخزون'!$E:$E,$D441,'حركة المخزون'!$G:$G,AF$2))*VLOOKUP($D441,'قاعدة البيانات'!$G:$J,4,0)</f>
        <v>0</v>
      </c>
      <c r="AH441" s="28">
        <f>(SUMIFS('حركة المخزون'!$F:$F,'حركة المخزون'!$E:$E,$D441,'حركة المخزون'!$H:$H,AH$2)-SUMIFS('حركة المخزون'!$F:$F,'حركة المخزون'!$E:$E,$D441,'حركة المخزون'!$G:$G,AH$2))*VLOOKUP($D441,'قاعدة البيانات'!$G:$J,2,0)</f>
        <v>0</v>
      </c>
      <c r="AI441" s="28">
        <f>(SUMIFS('حركة المخزون'!$F:$F,'حركة المخزون'!$E:$E,$D441,'حركة المخزون'!$H:$H,AH$2)-SUMIFS('حركة المخزون'!$F:$F,'حركة المخزون'!$E:$E,$D441,'حركة المخزون'!$G:$G,AH$2))*VLOOKUP($D441,'قاعدة البيانات'!$G:$J,4,0)</f>
        <v>0</v>
      </c>
      <c r="AJ441" s="28">
        <f>(SUMIFS('حركة المخزون'!$F:$F,'حركة المخزون'!$E:$E,$D441,'حركة المخزون'!$H:$H,AJ$2)-SUMIFS('حركة المخزون'!$F:$F,'حركة المخزون'!$E:$E,$D441,'حركة المخزون'!$G:$G,AJ$2))*VLOOKUP($D441,'قاعدة البيانات'!$G:$J,2,0)</f>
        <v>0</v>
      </c>
      <c r="AK441" s="28">
        <f>(SUMIFS('حركة المخزون'!$F:$F,'حركة المخزون'!$E:$E,$D441,'حركة المخزون'!$H:$H,AJ$2)-SUMIFS('حركة المخزون'!$F:$F,'حركة المخزون'!$E:$E,$D441,'حركة المخزون'!$G:$G,AJ$2))*VLOOKUP($D441,'قاعدة البيانات'!$G:$J,4,0)</f>
        <v>0</v>
      </c>
      <c r="AL441" s="28">
        <f>(SUMIFS('حركة المخزون'!$F:$F,'حركة المخزون'!$E:$E,$D441,'حركة المخزون'!$H:$H,AL$2)-SUMIFS('حركة المخزون'!$F:$F,'حركة المخزون'!$E:$E,$D441,'حركة المخزون'!$G:$G,AL$2))*VLOOKUP($D441,'قاعدة البيانات'!$G:$J,2,0)</f>
        <v>0</v>
      </c>
      <c r="AM441" s="28">
        <f>(SUMIFS('حركة المخزون'!$F:$F,'حركة المخزون'!$E:$E,$D441,'حركة المخزون'!$H:$H,AL$2)-SUMIFS('حركة المخزون'!$F:$F,'حركة المخزون'!$E:$E,$D441,'حركة المخزون'!$G:$G,AL$2))*VLOOKUP($D441,'قاعدة البيانات'!$G:$J,4,0)</f>
        <v>0</v>
      </c>
      <c r="AN441" s="28">
        <f>(SUMIFS('حركة المخزون'!$F:$F,'حركة المخزون'!$E:$E,$D441,'حركة المخزون'!$H:$H,AN$2)-SUMIFS('حركة المخزون'!$F:$F,'حركة المخزون'!$E:$E,$D441,'حركة المخزون'!$G:$G,AN$2))*VLOOKUP($D441,'قاعدة البيانات'!$G:$J,2,0)</f>
        <v>0</v>
      </c>
      <c r="AO441" s="28">
        <f>(SUMIFS('حركة المخزون'!$F:$F,'حركة المخزون'!$E:$E,$D441,'حركة المخزون'!$H:$H,AN$2)-SUMIFS('حركة المخزون'!$F:$F,'حركة المخزون'!$E:$E,$D441,'حركة المخزون'!$G:$G,AN$2))*VLOOKUP($D441,'قاعدة البيانات'!$G:$J,4,0)</f>
        <v>0</v>
      </c>
      <c r="AP441" s="28">
        <f>(SUMIFS('حركة المخزون'!$F:$F,'حركة المخزون'!$E:$E,$D441,'حركة المخزون'!$H:$H,AP$2)-SUMIFS('حركة المخزون'!$F:$F,'حركة المخزون'!$E:$E,$D441,'حركة المخزون'!$G:$G,AP$2))*VLOOKUP($D441,'قاعدة البيانات'!$G:$J,2,0)</f>
        <v>0</v>
      </c>
      <c r="AQ441" s="28">
        <f>(SUMIFS('حركة المخزون'!$F:$F,'حركة المخزون'!$E:$E,$D441,'حركة المخزون'!$H:$H,AP$2)-SUMIFS('حركة المخزون'!$F:$F,'حركة المخزون'!$E:$E,$D441,'حركة المخزون'!$G:$G,AP$2))*VLOOKUP($D441,'قاعدة البيانات'!$G:$J,4,0)</f>
        <v>0</v>
      </c>
      <c r="AR441" s="28">
        <f>(SUMIFS('حركة المخزون'!$F:$F,'حركة المخزون'!$E:$E,$D441,'حركة المخزون'!$H:$H,AR$2)-SUMIFS('حركة المخزون'!$F:$F,'حركة المخزون'!$E:$E,$D441,'حركة المخزون'!$G:$G,AR$2))*VLOOKUP($D441,'قاعدة البيانات'!$G:$J,2,0)</f>
        <v>0</v>
      </c>
      <c r="AS441" s="28">
        <f>(SUMIFS('حركة المخزون'!$F:$F,'حركة المخزون'!$E:$E,$D441,'حركة المخزون'!$H:$H,AR$2)-SUMIFS('حركة المخزون'!$F:$F,'حركة المخزون'!$E:$E,$D441,'حركة المخزون'!$G:$G,AR$2))*VLOOKUP($D441,'قاعدة البيانات'!$G:$J,4,0)</f>
        <v>0</v>
      </c>
      <c r="AT441" s="28">
        <f>(SUMIFS('حركة المخزون'!$F:$F,'حركة المخزون'!$E:$E,$D441,'حركة المخزون'!$H:$H,AT$2)-SUMIFS('حركة المخزون'!$F:$F,'حركة المخزون'!$E:$E,$D441,'حركة المخزون'!$G:$G,AT$2))*VLOOKUP($D441,'قاعدة البيانات'!$G:$J,2,0)</f>
        <v>0</v>
      </c>
      <c r="AU441" s="28">
        <f>(SUMIFS('حركة المخزون'!$F:$F,'حركة المخزون'!$E:$E,$D441,'حركة المخزون'!$H:$H,AT$2)-SUMIFS('حركة المخزون'!$F:$F,'حركة المخزون'!$E:$E,$D441,'حركة المخزون'!$G:$G,AT$2))*VLOOKUP($D441,'قاعدة البيانات'!$G:$J,4,0)</f>
        <v>0</v>
      </c>
      <c r="AV441" s="28">
        <f>(SUMIFS('حركة المخزون'!$F:$F,'حركة المخزون'!$E:$E,$D441,'حركة المخزون'!$H:$H,AV$2)-SUMIFS('حركة المخزون'!$F:$F,'حركة المخزون'!$E:$E,$D441,'حركة المخزون'!$G:$G,AV$2))*VLOOKUP($D441,'قاعدة البيانات'!$G:$J,2,0)</f>
        <v>0</v>
      </c>
      <c r="AW441" s="28">
        <f>(SUMIFS('حركة المخزون'!$F:$F,'حركة المخزون'!$E:$E,$D441,'حركة المخزون'!$H:$H,AV$2)-SUMIFS('حركة المخزون'!$F:$F,'حركة المخزون'!$E:$E,$D441,'حركة المخزون'!$G:$G,AV$2))*VLOOKUP($D441,'قاعدة البيانات'!$G:$J,4,0)</f>
        <v>0</v>
      </c>
      <c r="AX441" s="28">
        <f>(SUMIFS('حركة المخزون'!$F:$F,'حركة المخزون'!$E:$E,$D441,'حركة المخزون'!$H:$H,AX$2)-SUMIFS('حركة المخزون'!$F:$F,'حركة المخزون'!$E:$E,$D441,'حركة المخزون'!$G:$G,AX$2))*VLOOKUP($D441,'قاعدة البيانات'!$G:$J,2,0)</f>
        <v>0</v>
      </c>
      <c r="AY441" s="28">
        <f>(SUMIFS('حركة المخزون'!$F:$F,'حركة المخزون'!$E:$E,$D441,'حركة المخزون'!$H:$H,AX$2)-SUMIFS('حركة المخزون'!$F:$F,'حركة المخزون'!$E:$E,$D441,'حركة المخزون'!$G:$G,AX$2))*VLOOKUP($D441,'قاعدة البيانات'!$G:$J,4,0)</f>
        <v>0</v>
      </c>
      <c r="AZ441" s="28">
        <f>(SUMIFS('حركة المخزون'!$F:$F,'حركة المخزون'!$E:$E,$D441,'حركة المخزون'!$H:$H,AZ$2)-SUMIFS('حركة المخزون'!$F:$F,'حركة المخزون'!$E:$E,$D441,'حركة المخزون'!$G:$G,AZ$2))*VLOOKUP($D441,'قاعدة البيانات'!$G:$J,2,0)</f>
        <v>0</v>
      </c>
      <c r="BA441" s="28">
        <f>(SUMIFS('حركة المخزون'!$F:$F,'حركة المخزون'!$E:$E,$D441,'حركة المخزون'!$H:$H,AZ$2)-SUMIFS('حركة المخزون'!$F:$F,'حركة المخزون'!$E:$E,$D441,'حركة المخزون'!$G:$G,AZ$2))*VLOOKUP($D441,'قاعدة البيانات'!$G:$J,4,0)</f>
        <v>0</v>
      </c>
      <c r="BB441" s="28">
        <f>(SUMIFS('حركة المخزون'!$F:$F,'حركة المخزون'!$E:$E,$D441,'حركة المخزون'!$H:$H,BB$2)-SUMIFS('حركة المخزون'!$F:$F,'حركة المخزون'!$E:$E,$D441,'حركة المخزون'!$G:$G,BB$2))*VLOOKUP($D441,'قاعدة البيانات'!$G:$J,2,0)</f>
        <v>0</v>
      </c>
      <c r="BC441" s="28">
        <f>(SUMIFS('حركة المخزون'!$F:$F,'حركة المخزون'!$E:$E,$D441,'حركة المخزون'!$H:$H,BB$2)-SUMIFS('حركة المخزون'!$F:$F,'حركة المخزون'!$E:$E,$D441,'حركة المخزون'!$G:$G,BB$2))*VLOOKUP($D441,'قاعدة البيانات'!$G:$J,4,0)</f>
        <v>0</v>
      </c>
      <c r="BD441" s="28">
        <f>(SUMIFS('حركة المخزون'!$F:$F,'حركة المخزون'!$E:$E,$D441,'حركة المخزون'!$H:$H,BD$2)-SUMIFS('حركة المخزون'!$F:$F,'حركة المخزون'!$E:$E,$D441,'حركة المخزون'!$G:$G,BD$2))*VLOOKUP($D441,'قاعدة البيانات'!$G:$J,2,0)</f>
        <v>0</v>
      </c>
      <c r="BE441" s="28">
        <f>(SUMIFS('حركة المخزون'!$F:$F,'حركة المخزون'!$E:$E,$D441,'حركة المخزون'!$H:$H,BD$2)-SUMIFS('حركة المخزون'!$F:$F,'حركة المخزون'!$E:$E,$D441,'حركة المخزون'!$G:$G,BD$2))*VLOOKUP($D441,'قاعدة البيانات'!$G:$J,4,0)</f>
        <v>0</v>
      </c>
      <c r="BF441" s="28">
        <f>(SUMIFS('حركة المخزون'!$F:$F,'حركة المخزون'!$E:$E,$D441,'حركة المخزون'!$H:$H,BF$2)-SUMIFS('حركة المخزون'!$F:$F,'حركة المخزون'!$E:$E,$D441,'حركة المخزون'!$G:$G,BF$2))*VLOOKUP($D441,'قاعدة البيانات'!$G:$J,2,0)</f>
        <v>0</v>
      </c>
      <c r="BG441" s="28">
        <f>(SUMIFS('حركة المخزون'!$F:$F,'حركة المخزون'!$E:$E,$D441,'حركة المخزون'!$H:$H,BF$2)-SUMIFS('حركة المخزون'!$F:$F,'حركة المخزون'!$E:$E,$D441,'حركة المخزون'!$G:$G,BF$2))*VLOOKUP($D441,'قاعدة البيانات'!$G:$J,4,0)</f>
        <v>0</v>
      </c>
      <c r="BH441" s="28">
        <f>(SUMIFS('حركة المخزون'!$F:$F,'حركة المخزون'!$E:$E,$D441,'حركة المخزون'!$H:$H,BH$2)-SUMIFS('حركة المخزون'!$F:$F,'حركة المخزون'!$E:$E,$D441,'حركة المخزون'!$G:$G,BH$2))*VLOOKUP($D441,'قاعدة البيانات'!$G:$J,2,0)</f>
        <v>0</v>
      </c>
      <c r="BI441" s="28">
        <f>(SUMIFS('حركة المخزون'!$F:$F,'حركة المخزون'!$E:$E,$D441,'حركة المخزون'!$H:$H,BH$2)-SUMIFS('حركة المخزون'!$F:$F,'حركة المخزون'!$E:$E,$D441,'حركة المخزون'!$G:$G,BH$2))*VLOOKUP($D441,'قاعدة البيانات'!$G:$J,4,0)</f>
        <v>0</v>
      </c>
    </row>
    <row r="442" spans="2:61" s="15" customFormat="1" ht="24" customHeight="1" x14ac:dyDescent="0.2">
      <c r="B442" s="18">
        <v>439</v>
      </c>
      <c r="C442" s="19"/>
      <c r="D442" s="18" t="str">
        <f>VLOOKUP(C442,'قاعدة البيانات'!F:G,2,0)</f>
        <v/>
      </c>
      <c r="F442" s="28">
        <f>(SUMIFS('حركة المخزون'!$F:$F,'حركة المخزون'!$E:$E,$D442,'حركة المخزون'!$H:$H,F$2)-SUMIFS('حركة المخزون'!$F:$F,'حركة المخزون'!$E:$E,$D442,'حركة المخزون'!$G:$G,F$2))*VLOOKUP($D442,'قاعدة البيانات'!$G:$J,2,0)</f>
        <v>0</v>
      </c>
      <c r="G442" s="28">
        <f>(SUMIFS('حركة المخزون'!$F:$F,'حركة المخزون'!$E:$E,$D442,'حركة المخزون'!$H:$H,F$2)-SUMIFS('حركة المخزون'!$F:$F,'حركة المخزون'!$E:$E,$D442,'حركة المخزون'!$G:$G,F$2))*VLOOKUP($D442,'قاعدة البيانات'!$G:$J,4,0)</f>
        <v>0</v>
      </c>
      <c r="H442" s="28">
        <f>(SUMIFS('حركة المخزون'!$F:$F,'حركة المخزون'!$E:$E,$D442,'حركة المخزون'!$H:$H,H$2)-SUMIFS('حركة المخزون'!$F:$F,'حركة المخزون'!$E:$E,$D442,'حركة المخزون'!$G:$G,H$2))*VLOOKUP($D442,'قاعدة البيانات'!$G:$J,2,0)</f>
        <v>0</v>
      </c>
      <c r="I442" s="28">
        <f>(SUMIFS('حركة المخزون'!$F:$F,'حركة المخزون'!$E:$E,$D442,'حركة المخزون'!$H:$H,H$2)-SUMIFS('حركة المخزون'!$F:$F,'حركة المخزون'!$E:$E,$D442,'حركة المخزون'!$G:$G,H$2))*VLOOKUP($D442,'قاعدة البيانات'!$G:$J,4,0)</f>
        <v>0</v>
      </c>
      <c r="J442" s="28">
        <f>(SUMIFS('حركة المخزون'!$F:$F,'حركة المخزون'!$E:$E,$D442,'حركة المخزون'!$H:$H,J$2)-SUMIFS('حركة المخزون'!$F:$F,'حركة المخزون'!$E:$E,$D442,'حركة المخزون'!$G:$G,J$2))*VLOOKUP($D442,'قاعدة البيانات'!$G:$J,2,0)</f>
        <v>0</v>
      </c>
      <c r="K442" s="28">
        <f>(SUMIFS('حركة المخزون'!$F:$F,'حركة المخزون'!$E:$E,$D442,'حركة المخزون'!$H:$H,J$2)-SUMIFS('حركة المخزون'!$F:$F,'حركة المخزون'!$E:$E,$D442,'حركة المخزون'!$G:$G,J$2))*VLOOKUP($D442,'قاعدة البيانات'!$G:$J,4,0)</f>
        <v>0</v>
      </c>
      <c r="L442" s="28">
        <f>(SUMIFS('حركة المخزون'!$F:$F,'حركة المخزون'!$E:$E,$D442,'حركة المخزون'!$H:$H,L$2)-SUMIFS('حركة المخزون'!$F:$F,'حركة المخزون'!$E:$E,$D442,'حركة المخزون'!$G:$G,L$2))*VLOOKUP($D442,'قاعدة البيانات'!$G:$J,2,0)</f>
        <v>0</v>
      </c>
      <c r="M442" s="28">
        <f>(SUMIFS('حركة المخزون'!$F:$F,'حركة المخزون'!$E:$E,$D442,'حركة المخزون'!$H:$H,L$2)-SUMIFS('حركة المخزون'!$F:$F,'حركة المخزون'!$E:$E,$D442,'حركة المخزون'!$G:$G,L$2))*VLOOKUP($D442,'قاعدة البيانات'!$G:$J,4,0)</f>
        <v>0</v>
      </c>
      <c r="N442" s="28">
        <f>(SUMIFS('حركة المخزون'!$F:$F,'حركة المخزون'!$E:$E,$D442,'حركة المخزون'!$H:$H,N$2)-SUMIFS('حركة المخزون'!$F:$F,'حركة المخزون'!$E:$E,$D442,'حركة المخزون'!$G:$G,N$2))*VLOOKUP($D442,'قاعدة البيانات'!$G:$J,2,0)</f>
        <v>0</v>
      </c>
      <c r="O442" s="28">
        <f>(SUMIFS('حركة المخزون'!$F:$F,'حركة المخزون'!$E:$E,$D442,'حركة المخزون'!$H:$H,N$2)-SUMIFS('حركة المخزون'!$F:$F,'حركة المخزون'!$E:$E,$D442,'حركة المخزون'!$G:$G,N$2))*VLOOKUP($D442,'قاعدة البيانات'!$G:$J,4,0)</f>
        <v>0</v>
      </c>
      <c r="P442" s="28">
        <f>(SUMIFS('حركة المخزون'!$F:$F,'حركة المخزون'!$E:$E,$D442,'حركة المخزون'!$H:$H,P$2)-SUMIFS('حركة المخزون'!$F:$F,'حركة المخزون'!$E:$E,$D442,'حركة المخزون'!$G:$G,P$2))*VLOOKUP($D442,'قاعدة البيانات'!$G:$J,2,0)</f>
        <v>0</v>
      </c>
      <c r="Q442" s="28">
        <f>(SUMIFS('حركة المخزون'!$F:$F,'حركة المخزون'!$E:$E,$D442,'حركة المخزون'!$H:$H,P$2)-SUMIFS('حركة المخزون'!$F:$F,'حركة المخزون'!$E:$E,$D442,'حركة المخزون'!$G:$G,P$2))*VLOOKUP($D442,'قاعدة البيانات'!$G:$J,4,0)</f>
        <v>0</v>
      </c>
      <c r="R442" s="28">
        <f>(SUMIFS('حركة المخزون'!$F:$F,'حركة المخزون'!$E:$E,$D442,'حركة المخزون'!$H:$H,R$2)-SUMIFS('حركة المخزون'!$F:$F,'حركة المخزون'!$E:$E,$D442,'حركة المخزون'!$G:$G,R$2))*VLOOKUP($D442,'قاعدة البيانات'!$G:$J,2,0)</f>
        <v>0</v>
      </c>
      <c r="S442" s="28">
        <f>(SUMIFS('حركة المخزون'!$F:$F,'حركة المخزون'!$E:$E,$D442,'حركة المخزون'!$H:$H,R$2)-SUMIFS('حركة المخزون'!$F:$F,'حركة المخزون'!$E:$E,$D442,'حركة المخزون'!$G:$G,R$2))*VLOOKUP($D442,'قاعدة البيانات'!$G:$J,4,0)</f>
        <v>0</v>
      </c>
      <c r="T442" s="28">
        <f>(SUMIFS('حركة المخزون'!$F:$F,'حركة المخزون'!$E:$E,$D442,'حركة المخزون'!$H:$H,T$2)-SUMIFS('حركة المخزون'!$F:$F,'حركة المخزون'!$E:$E,$D442,'حركة المخزون'!$G:$G,T$2))*VLOOKUP($D442,'قاعدة البيانات'!$G:$J,2,0)</f>
        <v>0</v>
      </c>
      <c r="U442" s="28">
        <f>(SUMIFS('حركة المخزون'!$F:$F,'حركة المخزون'!$E:$E,$D442,'حركة المخزون'!$H:$H,T$2)-SUMIFS('حركة المخزون'!$F:$F,'حركة المخزون'!$E:$E,$D442,'حركة المخزون'!$G:$G,T$2))*VLOOKUP($D442,'قاعدة البيانات'!$G:$J,4,0)</f>
        <v>0</v>
      </c>
      <c r="V442" s="28">
        <f>(SUMIFS('حركة المخزون'!$F:$F,'حركة المخزون'!$E:$E,$D442,'حركة المخزون'!$H:$H,V$2)-SUMIFS('حركة المخزون'!$F:$F,'حركة المخزون'!$E:$E,$D442,'حركة المخزون'!$G:$G,V$2))*VLOOKUP($D442,'قاعدة البيانات'!$G:$J,2,0)</f>
        <v>0</v>
      </c>
      <c r="W442" s="28">
        <f>(SUMIFS('حركة المخزون'!$F:$F,'حركة المخزون'!$E:$E,$D442,'حركة المخزون'!$H:$H,V$2)-SUMIFS('حركة المخزون'!$F:$F,'حركة المخزون'!$E:$E,$D442,'حركة المخزون'!$G:$G,V$2))*VLOOKUP($D442,'قاعدة البيانات'!$G:$J,4,0)</f>
        <v>0</v>
      </c>
      <c r="X442" s="28">
        <f>(SUMIFS('حركة المخزون'!$F:$F,'حركة المخزون'!$E:$E,$D442,'حركة المخزون'!$H:$H,X$2)-SUMIFS('حركة المخزون'!$F:$F,'حركة المخزون'!$E:$E,$D442,'حركة المخزون'!$G:$G,X$2))*VLOOKUP($D442,'قاعدة البيانات'!$G:$J,2,0)</f>
        <v>0</v>
      </c>
      <c r="Y442" s="28">
        <f>(SUMIFS('حركة المخزون'!$F:$F,'حركة المخزون'!$E:$E,$D442,'حركة المخزون'!$H:$H,X$2)-SUMIFS('حركة المخزون'!$F:$F,'حركة المخزون'!$E:$E,$D442,'حركة المخزون'!$G:$G,X$2))*VLOOKUP($D442,'قاعدة البيانات'!$G:$J,4,0)</f>
        <v>0</v>
      </c>
      <c r="Z442" s="28">
        <f>(SUMIFS('حركة المخزون'!$F:$F,'حركة المخزون'!$E:$E,$D442,'حركة المخزون'!$H:$H,Z$2)-SUMIFS('حركة المخزون'!$F:$F,'حركة المخزون'!$E:$E,$D442,'حركة المخزون'!$G:$G,Z$2))*VLOOKUP($D442,'قاعدة البيانات'!$G:$J,2,0)</f>
        <v>0</v>
      </c>
      <c r="AA442" s="28">
        <f>(SUMIFS('حركة المخزون'!$F:$F,'حركة المخزون'!$E:$E,$D442,'حركة المخزون'!$H:$H,Z$2)-SUMIFS('حركة المخزون'!$F:$F,'حركة المخزون'!$E:$E,$D442,'حركة المخزون'!$G:$G,Z$2))*VLOOKUP($D442,'قاعدة البيانات'!$G:$J,4,0)</f>
        <v>0</v>
      </c>
      <c r="AB442" s="28">
        <f>(SUMIFS('حركة المخزون'!$F:$F,'حركة المخزون'!$E:$E,$D442,'حركة المخزون'!$H:$H,AB$2)-SUMIFS('حركة المخزون'!$F:$F,'حركة المخزون'!$E:$E,$D442,'حركة المخزون'!$G:$G,AB$2))*VLOOKUP($D442,'قاعدة البيانات'!$G:$J,2,0)</f>
        <v>0</v>
      </c>
      <c r="AC442" s="28">
        <f>(SUMIFS('حركة المخزون'!$F:$F,'حركة المخزون'!$E:$E,$D442,'حركة المخزون'!$H:$H,AB$2)-SUMIFS('حركة المخزون'!$F:$F,'حركة المخزون'!$E:$E,$D442,'حركة المخزون'!$G:$G,AB$2))*VLOOKUP($D442,'قاعدة البيانات'!$G:$J,4,0)</f>
        <v>0</v>
      </c>
      <c r="AD442" s="28">
        <f>(SUMIFS('حركة المخزون'!$F:$F,'حركة المخزون'!$E:$E,$D442,'حركة المخزون'!$H:$H,AD$2)-SUMIFS('حركة المخزون'!$F:$F,'حركة المخزون'!$E:$E,$D442,'حركة المخزون'!$G:$G,AD$2))*VLOOKUP($D442,'قاعدة البيانات'!$G:$J,2,0)</f>
        <v>0</v>
      </c>
      <c r="AE442" s="28">
        <f>(SUMIFS('حركة المخزون'!$F:$F,'حركة المخزون'!$E:$E,$D442,'حركة المخزون'!$H:$H,AD$2)-SUMIFS('حركة المخزون'!$F:$F,'حركة المخزون'!$E:$E,$D442,'حركة المخزون'!$G:$G,AD$2))*VLOOKUP($D442,'قاعدة البيانات'!$G:$J,4,0)</f>
        <v>0</v>
      </c>
      <c r="AF442" s="28">
        <f>(SUMIFS('حركة المخزون'!$F:$F,'حركة المخزون'!$E:$E,$D442,'حركة المخزون'!$H:$H,AF$2)-SUMIFS('حركة المخزون'!$F:$F,'حركة المخزون'!$E:$E,$D442,'حركة المخزون'!$G:$G,AF$2))*VLOOKUP($D442,'قاعدة البيانات'!$G:$J,2,0)</f>
        <v>0</v>
      </c>
      <c r="AG442" s="28">
        <f>(SUMIFS('حركة المخزون'!$F:$F,'حركة المخزون'!$E:$E,$D442,'حركة المخزون'!$H:$H,AF$2)-SUMIFS('حركة المخزون'!$F:$F,'حركة المخزون'!$E:$E,$D442,'حركة المخزون'!$G:$G,AF$2))*VLOOKUP($D442,'قاعدة البيانات'!$G:$J,4,0)</f>
        <v>0</v>
      </c>
      <c r="AH442" s="28">
        <f>(SUMIFS('حركة المخزون'!$F:$F,'حركة المخزون'!$E:$E,$D442,'حركة المخزون'!$H:$H,AH$2)-SUMIFS('حركة المخزون'!$F:$F,'حركة المخزون'!$E:$E,$D442,'حركة المخزون'!$G:$G,AH$2))*VLOOKUP($D442,'قاعدة البيانات'!$G:$J,2,0)</f>
        <v>0</v>
      </c>
      <c r="AI442" s="28">
        <f>(SUMIFS('حركة المخزون'!$F:$F,'حركة المخزون'!$E:$E,$D442,'حركة المخزون'!$H:$H,AH$2)-SUMIFS('حركة المخزون'!$F:$F,'حركة المخزون'!$E:$E,$D442,'حركة المخزون'!$G:$G,AH$2))*VLOOKUP($D442,'قاعدة البيانات'!$G:$J,4,0)</f>
        <v>0</v>
      </c>
      <c r="AJ442" s="28">
        <f>(SUMIFS('حركة المخزون'!$F:$F,'حركة المخزون'!$E:$E,$D442,'حركة المخزون'!$H:$H,AJ$2)-SUMIFS('حركة المخزون'!$F:$F,'حركة المخزون'!$E:$E,$D442,'حركة المخزون'!$G:$G,AJ$2))*VLOOKUP($D442,'قاعدة البيانات'!$G:$J,2,0)</f>
        <v>0</v>
      </c>
      <c r="AK442" s="28">
        <f>(SUMIFS('حركة المخزون'!$F:$F,'حركة المخزون'!$E:$E,$D442,'حركة المخزون'!$H:$H,AJ$2)-SUMIFS('حركة المخزون'!$F:$F,'حركة المخزون'!$E:$E,$D442,'حركة المخزون'!$G:$G,AJ$2))*VLOOKUP($D442,'قاعدة البيانات'!$G:$J,4,0)</f>
        <v>0</v>
      </c>
      <c r="AL442" s="28">
        <f>(SUMIFS('حركة المخزون'!$F:$F,'حركة المخزون'!$E:$E,$D442,'حركة المخزون'!$H:$H,AL$2)-SUMIFS('حركة المخزون'!$F:$F,'حركة المخزون'!$E:$E,$D442,'حركة المخزون'!$G:$G,AL$2))*VLOOKUP($D442,'قاعدة البيانات'!$G:$J,2,0)</f>
        <v>0</v>
      </c>
      <c r="AM442" s="28">
        <f>(SUMIFS('حركة المخزون'!$F:$F,'حركة المخزون'!$E:$E,$D442,'حركة المخزون'!$H:$H,AL$2)-SUMIFS('حركة المخزون'!$F:$F,'حركة المخزون'!$E:$E,$D442,'حركة المخزون'!$G:$G,AL$2))*VLOOKUP($D442,'قاعدة البيانات'!$G:$J,4,0)</f>
        <v>0</v>
      </c>
      <c r="AN442" s="28">
        <f>(SUMIFS('حركة المخزون'!$F:$F,'حركة المخزون'!$E:$E,$D442,'حركة المخزون'!$H:$H,AN$2)-SUMIFS('حركة المخزون'!$F:$F,'حركة المخزون'!$E:$E,$D442,'حركة المخزون'!$G:$G,AN$2))*VLOOKUP($D442,'قاعدة البيانات'!$G:$J,2,0)</f>
        <v>0</v>
      </c>
      <c r="AO442" s="28">
        <f>(SUMIFS('حركة المخزون'!$F:$F,'حركة المخزون'!$E:$E,$D442,'حركة المخزون'!$H:$H,AN$2)-SUMIFS('حركة المخزون'!$F:$F,'حركة المخزون'!$E:$E,$D442,'حركة المخزون'!$G:$G,AN$2))*VLOOKUP($D442,'قاعدة البيانات'!$G:$J,4,0)</f>
        <v>0</v>
      </c>
      <c r="AP442" s="28">
        <f>(SUMIFS('حركة المخزون'!$F:$F,'حركة المخزون'!$E:$E,$D442,'حركة المخزون'!$H:$H,AP$2)-SUMIFS('حركة المخزون'!$F:$F,'حركة المخزون'!$E:$E,$D442,'حركة المخزون'!$G:$G,AP$2))*VLOOKUP($D442,'قاعدة البيانات'!$G:$J,2,0)</f>
        <v>0</v>
      </c>
      <c r="AQ442" s="28">
        <f>(SUMIFS('حركة المخزون'!$F:$F,'حركة المخزون'!$E:$E,$D442,'حركة المخزون'!$H:$H,AP$2)-SUMIFS('حركة المخزون'!$F:$F,'حركة المخزون'!$E:$E,$D442,'حركة المخزون'!$G:$G,AP$2))*VLOOKUP($D442,'قاعدة البيانات'!$G:$J,4,0)</f>
        <v>0</v>
      </c>
      <c r="AR442" s="28">
        <f>(SUMIFS('حركة المخزون'!$F:$F,'حركة المخزون'!$E:$E,$D442,'حركة المخزون'!$H:$H,AR$2)-SUMIFS('حركة المخزون'!$F:$F,'حركة المخزون'!$E:$E,$D442,'حركة المخزون'!$G:$G,AR$2))*VLOOKUP($D442,'قاعدة البيانات'!$G:$J,2,0)</f>
        <v>0</v>
      </c>
      <c r="AS442" s="28">
        <f>(SUMIFS('حركة المخزون'!$F:$F,'حركة المخزون'!$E:$E,$D442,'حركة المخزون'!$H:$H,AR$2)-SUMIFS('حركة المخزون'!$F:$F,'حركة المخزون'!$E:$E,$D442,'حركة المخزون'!$G:$G,AR$2))*VLOOKUP($D442,'قاعدة البيانات'!$G:$J,4,0)</f>
        <v>0</v>
      </c>
      <c r="AT442" s="28">
        <f>(SUMIFS('حركة المخزون'!$F:$F,'حركة المخزون'!$E:$E,$D442,'حركة المخزون'!$H:$H,AT$2)-SUMIFS('حركة المخزون'!$F:$F,'حركة المخزون'!$E:$E,$D442,'حركة المخزون'!$G:$G,AT$2))*VLOOKUP($D442,'قاعدة البيانات'!$G:$J,2,0)</f>
        <v>0</v>
      </c>
      <c r="AU442" s="28">
        <f>(SUMIFS('حركة المخزون'!$F:$F,'حركة المخزون'!$E:$E,$D442,'حركة المخزون'!$H:$H,AT$2)-SUMIFS('حركة المخزون'!$F:$F,'حركة المخزون'!$E:$E,$D442,'حركة المخزون'!$G:$G,AT$2))*VLOOKUP($D442,'قاعدة البيانات'!$G:$J,4,0)</f>
        <v>0</v>
      </c>
      <c r="AV442" s="28">
        <f>(SUMIFS('حركة المخزون'!$F:$F,'حركة المخزون'!$E:$E,$D442,'حركة المخزون'!$H:$H,AV$2)-SUMIFS('حركة المخزون'!$F:$F,'حركة المخزون'!$E:$E,$D442,'حركة المخزون'!$G:$G,AV$2))*VLOOKUP($D442,'قاعدة البيانات'!$G:$J,2,0)</f>
        <v>0</v>
      </c>
      <c r="AW442" s="28">
        <f>(SUMIFS('حركة المخزون'!$F:$F,'حركة المخزون'!$E:$E,$D442,'حركة المخزون'!$H:$H,AV$2)-SUMIFS('حركة المخزون'!$F:$F,'حركة المخزون'!$E:$E,$D442,'حركة المخزون'!$G:$G,AV$2))*VLOOKUP($D442,'قاعدة البيانات'!$G:$J,4,0)</f>
        <v>0</v>
      </c>
      <c r="AX442" s="28">
        <f>(SUMIFS('حركة المخزون'!$F:$F,'حركة المخزون'!$E:$E,$D442,'حركة المخزون'!$H:$H,AX$2)-SUMIFS('حركة المخزون'!$F:$F,'حركة المخزون'!$E:$E,$D442,'حركة المخزون'!$G:$G,AX$2))*VLOOKUP($D442,'قاعدة البيانات'!$G:$J,2,0)</f>
        <v>0</v>
      </c>
      <c r="AY442" s="28">
        <f>(SUMIFS('حركة المخزون'!$F:$F,'حركة المخزون'!$E:$E,$D442,'حركة المخزون'!$H:$H,AX$2)-SUMIFS('حركة المخزون'!$F:$F,'حركة المخزون'!$E:$E,$D442,'حركة المخزون'!$G:$G,AX$2))*VLOOKUP($D442,'قاعدة البيانات'!$G:$J,4,0)</f>
        <v>0</v>
      </c>
      <c r="AZ442" s="28">
        <f>(SUMIFS('حركة المخزون'!$F:$F,'حركة المخزون'!$E:$E,$D442,'حركة المخزون'!$H:$H,AZ$2)-SUMIFS('حركة المخزون'!$F:$F,'حركة المخزون'!$E:$E,$D442,'حركة المخزون'!$G:$G,AZ$2))*VLOOKUP($D442,'قاعدة البيانات'!$G:$J,2,0)</f>
        <v>0</v>
      </c>
      <c r="BA442" s="28">
        <f>(SUMIFS('حركة المخزون'!$F:$F,'حركة المخزون'!$E:$E,$D442,'حركة المخزون'!$H:$H,AZ$2)-SUMIFS('حركة المخزون'!$F:$F,'حركة المخزون'!$E:$E,$D442,'حركة المخزون'!$G:$G,AZ$2))*VLOOKUP($D442,'قاعدة البيانات'!$G:$J,4,0)</f>
        <v>0</v>
      </c>
      <c r="BB442" s="28">
        <f>(SUMIFS('حركة المخزون'!$F:$F,'حركة المخزون'!$E:$E,$D442,'حركة المخزون'!$H:$H,BB$2)-SUMIFS('حركة المخزون'!$F:$F,'حركة المخزون'!$E:$E,$D442,'حركة المخزون'!$G:$G,BB$2))*VLOOKUP($D442,'قاعدة البيانات'!$G:$J,2,0)</f>
        <v>0</v>
      </c>
      <c r="BC442" s="28">
        <f>(SUMIFS('حركة المخزون'!$F:$F,'حركة المخزون'!$E:$E,$D442,'حركة المخزون'!$H:$H,BB$2)-SUMIFS('حركة المخزون'!$F:$F,'حركة المخزون'!$E:$E,$D442,'حركة المخزون'!$G:$G,BB$2))*VLOOKUP($D442,'قاعدة البيانات'!$G:$J,4,0)</f>
        <v>0</v>
      </c>
      <c r="BD442" s="28">
        <f>(SUMIFS('حركة المخزون'!$F:$F,'حركة المخزون'!$E:$E,$D442,'حركة المخزون'!$H:$H,BD$2)-SUMIFS('حركة المخزون'!$F:$F,'حركة المخزون'!$E:$E,$D442,'حركة المخزون'!$G:$G,BD$2))*VLOOKUP($D442,'قاعدة البيانات'!$G:$J,2,0)</f>
        <v>0</v>
      </c>
      <c r="BE442" s="28">
        <f>(SUMIFS('حركة المخزون'!$F:$F,'حركة المخزون'!$E:$E,$D442,'حركة المخزون'!$H:$H,BD$2)-SUMIFS('حركة المخزون'!$F:$F,'حركة المخزون'!$E:$E,$D442,'حركة المخزون'!$G:$G,BD$2))*VLOOKUP($D442,'قاعدة البيانات'!$G:$J,4,0)</f>
        <v>0</v>
      </c>
      <c r="BF442" s="28">
        <f>(SUMIFS('حركة المخزون'!$F:$F,'حركة المخزون'!$E:$E,$D442,'حركة المخزون'!$H:$H,BF$2)-SUMIFS('حركة المخزون'!$F:$F,'حركة المخزون'!$E:$E,$D442,'حركة المخزون'!$G:$G,BF$2))*VLOOKUP($D442,'قاعدة البيانات'!$G:$J,2,0)</f>
        <v>0</v>
      </c>
      <c r="BG442" s="28">
        <f>(SUMIFS('حركة المخزون'!$F:$F,'حركة المخزون'!$E:$E,$D442,'حركة المخزون'!$H:$H,BF$2)-SUMIFS('حركة المخزون'!$F:$F,'حركة المخزون'!$E:$E,$D442,'حركة المخزون'!$G:$G,BF$2))*VLOOKUP($D442,'قاعدة البيانات'!$G:$J,4,0)</f>
        <v>0</v>
      </c>
      <c r="BH442" s="28">
        <f>(SUMIFS('حركة المخزون'!$F:$F,'حركة المخزون'!$E:$E,$D442,'حركة المخزون'!$H:$H,BH$2)-SUMIFS('حركة المخزون'!$F:$F,'حركة المخزون'!$E:$E,$D442,'حركة المخزون'!$G:$G,BH$2))*VLOOKUP($D442,'قاعدة البيانات'!$G:$J,2,0)</f>
        <v>0</v>
      </c>
      <c r="BI442" s="28">
        <f>(SUMIFS('حركة المخزون'!$F:$F,'حركة المخزون'!$E:$E,$D442,'حركة المخزون'!$H:$H,BH$2)-SUMIFS('حركة المخزون'!$F:$F,'حركة المخزون'!$E:$E,$D442,'حركة المخزون'!$G:$G,BH$2))*VLOOKUP($D442,'قاعدة البيانات'!$G:$J,4,0)</f>
        <v>0</v>
      </c>
    </row>
    <row r="443" spans="2:61" s="15" customFormat="1" ht="24" customHeight="1" x14ac:dyDescent="0.2">
      <c r="B443" s="19">
        <v>440</v>
      </c>
      <c r="C443" s="19"/>
      <c r="D443" s="18" t="str">
        <f>VLOOKUP(C443,'قاعدة البيانات'!F:G,2,0)</f>
        <v/>
      </c>
      <c r="F443" s="28">
        <f>(SUMIFS('حركة المخزون'!$F:$F,'حركة المخزون'!$E:$E,$D443,'حركة المخزون'!$H:$H,F$2)-SUMIFS('حركة المخزون'!$F:$F,'حركة المخزون'!$E:$E,$D443,'حركة المخزون'!$G:$G,F$2))*VLOOKUP($D443,'قاعدة البيانات'!$G:$J,2,0)</f>
        <v>0</v>
      </c>
      <c r="G443" s="28">
        <f>(SUMIFS('حركة المخزون'!$F:$F,'حركة المخزون'!$E:$E,$D443,'حركة المخزون'!$H:$H,F$2)-SUMIFS('حركة المخزون'!$F:$F,'حركة المخزون'!$E:$E,$D443,'حركة المخزون'!$G:$G,F$2))*VLOOKUP($D443,'قاعدة البيانات'!$G:$J,4,0)</f>
        <v>0</v>
      </c>
      <c r="H443" s="28">
        <f>(SUMIFS('حركة المخزون'!$F:$F,'حركة المخزون'!$E:$E,$D443,'حركة المخزون'!$H:$H,H$2)-SUMIFS('حركة المخزون'!$F:$F,'حركة المخزون'!$E:$E,$D443,'حركة المخزون'!$G:$G,H$2))*VLOOKUP($D443,'قاعدة البيانات'!$G:$J,2,0)</f>
        <v>0</v>
      </c>
      <c r="I443" s="28">
        <f>(SUMIFS('حركة المخزون'!$F:$F,'حركة المخزون'!$E:$E,$D443,'حركة المخزون'!$H:$H,H$2)-SUMIFS('حركة المخزون'!$F:$F,'حركة المخزون'!$E:$E,$D443,'حركة المخزون'!$G:$G,H$2))*VLOOKUP($D443,'قاعدة البيانات'!$G:$J,4,0)</f>
        <v>0</v>
      </c>
      <c r="J443" s="28">
        <f>(SUMIFS('حركة المخزون'!$F:$F,'حركة المخزون'!$E:$E,$D443,'حركة المخزون'!$H:$H,J$2)-SUMIFS('حركة المخزون'!$F:$F,'حركة المخزون'!$E:$E,$D443,'حركة المخزون'!$G:$G,J$2))*VLOOKUP($D443,'قاعدة البيانات'!$G:$J,2,0)</f>
        <v>0</v>
      </c>
      <c r="K443" s="28">
        <f>(SUMIFS('حركة المخزون'!$F:$F,'حركة المخزون'!$E:$E,$D443,'حركة المخزون'!$H:$H,J$2)-SUMIFS('حركة المخزون'!$F:$F,'حركة المخزون'!$E:$E,$D443,'حركة المخزون'!$G:$G,J$2))*VLOOKUP($D443,'قاعدة البيانات'!$G:$J,4,0)</f>
        <v>0</v>
      </c>
      <c r="L443" s="28">
        <f>(SUMIFS('حركة المخزون'!$F:$F,'حركة المخزون'!$E:$E,$D443,'حركة المخزون'!$H:$H,L$2)-SUMIFS('حركة المخزون'!$F:$F,'حركة المخزون'!$E:$E,$D443,'حركة المخزون'!$G:$G,L$2))*VLOOKUP($D443,'قاعدة البيانات'!$G:$J,2,0)</f>
        <v>0</v>
      </c>
      <c r="M443" s="28">
        <f>(SUMIFS('حركة المخزون'!$F:$F,'حركة المخزون'!$E:$E,$D443,'حركة المخزون'!$H:$H,L$2)-SUMIFS('حركة المخزون'!$F:$F,'حركة المخزون'!$E:$E,$D443,'حركة المخزون'!$G:$G,L$2))*VLOOKUP($D443,'قاعدة البيانات'!$G:$J,4,0)</f>
        <v>0</v>
      </c>
      <c r="N443" s="28">
        <f>(SUMIFS('حركة المخزون'!$F:$F,'حركة المخزون'!$E:$E,$D443,'حركة المخزون'!$H:$H,N$2)-SUMIFS('حركة المخزون'!$F:$F,'حركة المخزون'!$E:$E,$D443,'حركة المخزون'!$G:$G,N$2))*VLOOKUP($D443,'قاعدة البيانات'!$G:$J,2,0)</f>
        <v>0</v>
      </c>
      <c r="O443" s="28">
        <f>(SUMIFS('حركة المخزون'!$F:$F,'حركة المخزون'!$E:$E,$D443,'حركة المخزون'!$H:$H,N$2)-SUMIFS('حركة المخزون'!$F:$F,'حركة المخزون'!$E:$E,$D443,'حركة المخزون'!$G:$G,N$2))*VLOOKUP($D443,'قاعدة البيانات'!$G:$J,4,0)</f>
        <v>0</v>
      </c>
      <c r="P443" s="28">
        <f>(SUMIFS('حركة المخزون'!$F:$F,'حركة المخزون'!$E:$E,$D443,'حركة المخزون'!$H:$H,P$2)-SUMIFS('حركة المخزون'!$F:$F,'حركة المخزون'!$E:$E,$D443,'حركة المخزون'!$G:$G,P$2))*VLOOKUP($D443,'قاعدة البيانات'!$G:$J,2,0)</f>
        <v>0</v>
      </c>
      <c r="Q443" s="28">
        <f>(SUMIFS('حركة المخزون'!$F:$F,'حركة المخزون'!$E:$E,$D443,'حركة المخزون'!$H:$H,P$2)-SUMIFS('حركة المخزون'!$F:$F,'حركة المخزون'!$E:$E,$D443,'حركة المخزون'!$G:$G,P$2))*VLOOKUP($D443,'قاعدة البيانات'!$G:$J,4,0)</f>
        <v>0</v>
      </c>
      <c r="R443" s="28">
        <f>(SUMIFS('حركة المخزون'!$F:$F,'حركة المخزون'!$E:$E,$D443,'حركة المخزون'!$H:$H,R$2)-SUMIFS('حركة المخزون'!$F:$F,'حركة المخزون'!$E:$E,$D443,'حركة المخزون'!$G:$G,R$2))*VLOOKUP($D443,'قاعدة البيانات'!$G:$J,2,0)</f>
        <v>0</v>
      </c>
      <c r="S443" s="28">
        <f>(SUMIFS('حركة المخزون'!$F:$F,'حركة المخزون'!$E:$E,$D443,'حركة المخزون'!$H:$H,R$2)-SUMIFS('حركة المخزون'!$F:$F,'حركة المخزون'!$E:$E,$D443,'حركة المخزون'!$G:$G,R$2))*VLOOKUP($D443,'قاعدة البيانات'!$G:$J,4,0)</f>
        <v>0</v>
      </c>
      <c r="T443" s="28">
        <f>(SUMIFS('حركة المخزون'!$F:$F,'حركة المخزون'!$E:$E,$D443,'حركة المخزون'!$H:$H,T$2)-SUMIFS('حركة المخزون'!$F:$F,'حركة المخزون'!$E:$E,$D443,'حركة المخزون'!$G:$G,T$2))*VLOOKUP($D443,'قاعدة البيانات'!$G:$J,2,0)</f>
        <v>0</v>
      </c>
      <c r="U443" s="28">
        <f>(SUMIFS('حركة المخزون'!$F:$F,'حركة المخزون'!$E:$E,$D443,'حركة المخزون'!$H:$H,T$2)-SUMIFS('حركة المخزون'!$F:$F,'حركة المخزون'!$E:$E,$D443,'حركة المخزون'!$G:$G,T$2))*VLOOKUP($D443,'قاعدة البيانات'!$G:$J,4,0)</f>
        <v>0</v>
      </c>
      <c r="V443" s="28">
        <f>(SUMIFS('حركة المخزون'!$F:$F,'حركة المخزون'!$E:$E,$D443,'حركة المخزون'!$H:$H,V$2)-SUMIFS('حركة المخزون'!$F:$F,'حركة المخزون'!$E:$E,$D443,'حركة المخزون'!$G:$G,V$2))*VLOOKUP($D443,'قاعدة البيانات'!$G:$J,2,0)</f>
        <v>0</v>
      </c>
      <c r="W443" s="28">
        <f>(SUMIFS('حركة المخزون'!$F:$F,'حركة المخزون'!$E:$E,$D443,'حركة المخزون'!$H:$H,V$2)-SUMIFS('حركة المخزون'!$F:$F,'حركة المخزون'!$E:$E,$D443,'حركة المخزون'!$G:$G,V$2))*VLOOKUP($D443,'قاعدة البيانات'!$G:$J,4,0)</f>
        <v>0</v>
      </c>
      <c r="X443" s="28">
        <f>(SUMIFS('حركة المخزون'!$F:$F,'حركة المخزون'!$E:$E,$D443,'حركة المخزون'!$H:$H,X$2)-SUMIFS('حركة المخزون'!$F:$F,'حركة المخزون'!$E:$E,$D443,'حركة المخزون'!$G:$G,X$2))*VLOOKUP($D443,'قاعدة البيانات'!$G:$J,2,0)</f>
        <v>0</v>
      </c>
      <c r="Y443" s="28">
        <f>(SUMIFS('حركة المخزون'!$F:$F,'حركة المخزون'!$E:$E,$D443,'حركة المخزون'!$H:$H,X$2)-SUMIFS('حركة المخزون'!$F:$F,'حركة المخزون'!$E:$E,$D443,'حركة المخزون'!$G:$G,X$2))*VLOOKUP($D443,'قاعدة البيانات'!$G:$J,4,0)</f>
        <v>0</v>
      </c>
      <c r="Z443" s="28">
        <f>(SUMIFS('حركة المخزون'!$F:$F,'حركة المخزون'!$E:$E,$D443,'حركة المخزون'!$H:$H,Z$2)-SUMIFS('حركة المخزون'!$F:$F,'حركة المخزون'!$E:$E,$D443,'حركة المخزون'!$G:$G,Z$2))*VLOOKUP($D443,'قاعدة البيانات'!$G:$J,2,0)</f>
        <v>0</v>
      </c>
      <c r="AA443" s="28">
        <f>(SUMIFS('حركة المخزون'!$F:$F,'حركة المخزون'!$E:$E,$D443,'حركة المخزون'!$H:$H,Z$2)-SUMIFS('حركة المخزون'!$F:$F,'حركة المخزون'!$E:$E,$D443,'حركة المخزون'!$G:$G,Z$2))*VLOOKUP($D443,'قاعدة البيانات'!$G:$J,4,0)</f>
        <v>0</v>
      </c>
      <c r="AB443" s="28">
        <f>(SUMIFS('حركة المخزون'!$F:$F,'حركة المخزون'!$E:$E,$D443,'حركة المخزون'!$H:$H,AB$2)-SUMIFS('حركة المخزون'!$F:$F,'حركة المخزون'!$E:$E,$D443,'حركة المخزون'!$G:$G,AB$2))*VLOOKUP($D443,'قاعدة البيانات'!$G:$J,2,0)</f>
        <v>0</v>
      </c>
      <c r="AC443" s="28">
        <f>(SUMIFS('حركة المخزون'!$F:$F,'حركة المخزون'!$E:$E,$D443,'حركة المخزون'!$H:$H,AB$2)-SUMIFS('حركة المخزون'!$F:$F,'حركة المخزون'!$E:$E,$D443,'حركة المخزون'!$G:$G,AB$2))*VLOOKUP($D443,'قاعدة البيانات'!$G:$J,4,0)</f>
        <v>0</v>
      </c>
      <c r="AD443" s="28">
        <f>(SUMIFS('حركة المخزون'!$F:$F,'حركة المخزون'!$E:$E,$D443,'حركة المخزون'!$H:$H,AD$2)-SUMIFS('حركة المخزون'!$F:$F,'حركة المخزون'!$E:$E,$D443,'حركة المخزون'!$G:$G,AD$2))*VLOOKUP($D443,'قاعدة البيانات'!$G:$J,2,0)</f>
        <v>0</v>
      </c>
      <c r="AE443" s="28">
        <f>(SUMIFS('حركة المخزون'!$F:$F,'حركة المخزون'!$E:$E,$D443,'حركة المخزون'!$H:$H,AD$2)-SUMIFS('حركة المخزون'!$F:$F,'حركة المخزون'!$E:$E,$D443,'حركة المخزون'!$G:$G,AD$2))*VLOOKUP($D443,'قاعدة البيانات'!$G:$J,4,0)</f>
        <v>0</v>
      </c>
      <c r="AF443" s="28">
        <f>(SUMIFS('حركة المخزون'!$F:$F,'حركة المخزون'!$E:$E,$D443,'حركة المخزون'!$H:$H,AF$2)-SUMIFS('حركة المخزون'!$F:$F,'حركة المخزون'!$E:$E,$D443,'حركة المخزون'!$G:$G,AF$2))*VLOOKUP($D443,'قاعدة البيانات'!$G:$J,2,0)</f>
        <v>0</v>
      </c>
      <c r="AG443" s="28">
        <f>(SUMIFS('حركة المخزون'!$F:$F,'حركة المخزون'!$E:$E,$D443,'حركة المخزون'!$H:$H,AF$2)-SUMIFS('حركة المخزون'!$F:$F,'حركة المخزون'!$E:$E,$D443,'حركة المخزون'!$G:$G,AF$2))*VLOOKUP($D443,'قاعدة البيانات'!$G:$J,4,0)</f>
        <v>0</v>
      </c>
      <c r="AH443" s="28">
        <f>(SUMIFS('حركة المخزون'!$F:$F,'حركة المخزون'!$E:$E,$D443,'حركة المخزون'!$H:$H,AH$2)-SUMIFS('حركة المخزون'!$F:$F,'حركة المخزون'!$E:$E,$D443,'حركة المخزون'!$G:$G,AH$2))*VLOOKUP($D443,'قاعدة البيانات'!$G:$J,2,0)</f>
        <v>0</v>
      </c>
      <c r="AI443" s="28">
        <f>(SUMIFS('حركة المخزون'!$F:$F,'حركة المخزون'!$E:$E,$D443,'حركة المخزون'!$H:$H,AH$2)-SUMIFS('حركة المخزون'!$F:$F,'حركة المخزون'!$E:$E,$D443,'حركة المخزون'!$G:$G,AH$2))*VLOOKUP($D443,'قاعدة البيانات'!$G:$J,4,0)</f>
        <v>0</v>
      </c>
      <c r="AJ443" s="28">
        <f>(SUMIFS('حركة المخزون'!$F:$F,'حركة المخزون'!$E:$E,$D443,'حركة المخزون'!$H:$H,AJ$2)-SUMIFS('حركة المخزون'!$F:$F,'حركة المخزون'!$E:$E,$D443,'حركة المخزون'!$G:$G,AJ$2))*VLOOKUP($D443,'قاعدة البيانات'!$G:$J,2,0)</f>
        <v>0</v>
      </c>
      <c r="AK443" s="28">
        <f>(SUMIFS('حركة المخزون'!$F:$F,'حركة المخزون'!$E:$E,$D443,'حركة المخزون'!$H:$H,AJ$2)-SUMIFS('حركة المخزون'!$F:$F,'حركة المخزون'!$E:$E,$D443,'حركة المخزون'!$G:$G,AJ$2))*VLOOKUP($D443,'قاعدة البيانات'!$G:$J,4,0)</f>
        <v>0</v>
      </c>
      <c r="AL443" s="28">
        <f>(SUMIFS('حركة المخزون'!$F:$F,'حركة المخزون'!$E:$E,$D443,'حركة المخزون'!$H:$H,AL$2)-SUMIFS('حركة المخزون'!$F:$F,'حركة المخزون'!$E:$E,$D443,'حركة المخزون'!$G:$G,AL$2))*VLOOKUP($D443,'قاعدة البيانات'!$G:$J,2,0)</f>
        <v>0</v>
      </c>
      <c r="AM443" s="28">
        <f>(SUMIFS('حركة المخزون'!$F:$F,'حركة المخزون'!$E:$E,$D443,'حركة المخزون'!$H:$H,AL$2)-SUMIFS('حركة المخزون'!$F:$F,'حركة المخزون'!$E:$E,$D443,'حركة المخزون'!$G:$G,AL$2))*VLOOKUP($D443,'قاعدة البيانات'!$G:$J,4,0)</f>
        <v>0</v>
      </c>
      <c r="AN443" s="28">
        <f>(SUMIFS('حركة المخزون'!$F:$F,'حركة المخزون'!$E:$E,$D443,'حركة المخزون'!$H:$H,AN$2)-SUMIFS('حركة المخزون'!$F:$F,'حركة المخزون'!$E:$E,$D443,'حركة المخزون'!$G:$G,AN$2))*VLOOKUP($D443,'قاعدة البيانات'!$G:$J,2,0)</f>
        <v>0</v>
      </c>
      <c r="AO443" s="28">
        <f>(SUMIFS('حركة المخزون'!$F:$F,'حركة المخزون'!$E:$E,$D443,'حركة المخزون'!$H:$H,AN$2)-SUMIFS('حركة المخزون'!$F:$F,'حركة المخزون'!$E:$E,$D443,'حركة المخزون'!$G:$G,AN$2))*VLOOKUP($D443,'قاعدة البيانات'!$G:$J,4,0)</f>
        <v>0</v>
      </c>
      <c r="AP443" s="28">
        <f>(SUMIFS('حركة المخزون'!$F:$F,'حركة المخزون'!$E:$E,$D443,'حركة المخزون'!$H:$H,AP$2)-SUMIFS('حركة المخزون'!$F:$F,'حركة المخزون'!$E:$E,$D443,'حركة المخزون'!$G:$G,AP$2))*VLOOKUP($D443,'قاعدة البيانات'!$G:$J,2,0)</f>
        <v>0</v>
      </c>
      <c r="AQ443" s="28">
        <f>(SUMIFS('حركة المخزون'!$F:$F,'حركة المخزون'!$E:$E,$D443,'حركة المخزون'!$H:$H,AP$2)-SUMIFS('حركة المخزون'!$F:$F,'حركة المخزون'!$E:$E,$D443,'حركة المخزون'!$G:$G,AP$2))*VLOOKUP($D443,'قاعدة البيانات'!$G:$J,4,0)</f>
        <v>0</v>
      </c>
      <c r="AR443" s="28">
        <f>(SUMIFS('حركة المخزون'!$F:$F,'حركة المخزون'!$E:$E,$D443,'حركة المخزون'!$H:$H,AR$2)-SUMIFS('حركة المخزون'!$F:$F,'حركة المخزون'!$E:$E,$D443,'حركة المخزون'!$G:$G,AR$2))*VLOOKUP($D443,'قاعدة البيانات'!$G:$J,2,0)</f>
        <v>0</v>
      </c>
      <c r="AS443" s="28">
        <f>(SUMIFS('حركة المخزون'!$F:$F,'حركة المخزون'!$E:$E,$D443,'حركة المخزون'!$H:$H,AR$2)-SUMIFS('حركة المخزون'!$F:$F,'حركة المخزون'!$E:$E,$D443,'حركة المخزون'!$G:$G,AR$2))*VLOOKUP($D443,'قاعدة البيانات'!$G:$J,4,0)</f>
        <v>0</v>
      </c>
      <c r="AT443" s="28">
        <f>(SUMIFS('حركة المخزون'!$F:$F,'حركة المخزون'!$E:$E,$D443,'حركة المخزون'!$H:$H,AT$2)-SUMIFS('حركة المخزون'!$F:$F,'حركة المخزون'!$E:$E,$D443,'حركة المخزون'!$G:$G,AT$2))*VLOOKUP($D443,'قاعدة البيانات'!$G:$J,2,0)</f>
        <v>0</v>
      </c>
      <c r="AU443" s="28">
        <f>(SUMIFS('حركة المخزون'!$F:$F,'حركة المخزون'!$E:$E,$D443,'حركة المخزون'!$H:$H,AT$2)-SUMIFS('حركة المخزون'!$F:$F,'حركة المخزون'!$E:$E,$D443,'حركة المخزون'!$G:$G,AT$2))*VLOOKUP($D443,'قاعدة البيانات'!$G:$J,4,0)</f>
        <v>0</v>
      </c>
      <c r="AV443" s="28">
        <f>(SUMIFS('حركة المخزون'!$F:$F,'حركة المخزون'!$E:$E,$D443,'حركة المخزون'!$H:$H,AV$2)-SUMIFS('حركة المخزون'!$F:$F,'حركة المخزون'!$E:$E,$D443,'حركة المخزون'!$G:$G,AV$2))*VLOOKUP($D443,'قاعدة البيانات'!$G:$J,2,0)</f>
        <v>0</v>
      </c>
      <c r="AW443" s="28">
        <f>(SUMIFS('حركة المخزون'!$F:$F,'حركة المخزون'!$E:$E,$D443,'حركة المخزون'!$H:$H,AV$2)-SUMIFS('حركة المخزون'!$F:$F,'حركة المخزون'!$E:$E,$D443,'حركة المخزون'!$G:$G,AV$2))*VLOOKUP($D443,'قاعدة البيانات'!$G:$J,4,0)</f>
        <v>0</v>
      </c>
      <c r="AX443" s="28">
        <f>(SUMIFS('حركة المخزون'!$F:$F,'حركة المخزون'!$E:$E,$D443,'حركة المخزون'!$H:$H,AX$2)-SUMIFS('حركة المخزون'!$F:$F,'حركة المخزون'!$E:$E,$D443,'حركة المخزون'!$G:$G,AX$2))*VLOOKUP($D443,'قاعدة البيانات'!$G:$J,2,0)</f>
        <v>0</v>
      </c>
      <c r="AY443" s="28">
        <f>(SUMIFS('حركة المخزون'!$F:$F,'حركة المخزون'!$E:$E,$D443,'حركة المخزون'!$H:$H,AX$2)-SUMIFS('حركة المخزون'!$F:$F,'حركة المخزون'!$E:$E,$D443,'حركة المخزون'!$G:$G,AX$2))*VLOOKUP($D443,'قاعدة البيانات'!$G:$J,4,0)</f>
        <v>0</v>
      </c>
      <c r="AZ443" s="28">
        <f>(SUMIFS('حركة المخزون'!$F:$F,'حركة المخزون'!$E:$E,$D443,'حركة المخزون'!$H:$H,AZ$2)-SUMIFS('حركة المخزون'!$F:$F,'حركة المخزون'!$E:$E,$D443,'حركة المخزون'!$G:$G,AZ$2))*VLOOKUP($D443,'قاعدة البيانات'!$G:$J,2,0)</f>
        <v>0</v>
      </c>
      <c r="BA443" s="28">
        <f>(SUMIFS('حركة المخزون'!$F:$F,'حركة المخزون'!$E:$E,$D443,'حركة المخزون'!$H:$H,AZ$2)-SUMIFS('حركة المخزون'!$F:$F,'حركة المخزون'!$E:$E,$D443,'حركة المخزون'!$G:$G,AZ$2))*VLOOKUP($D443,'قاعدة البيانات'!$G:$J,4,0)</f>
        <v>0</v>
      </c>
      <c r="BB443" s="28">
        <f>(SUMIFS('حركة المخزون'!$F:$F,'حركة المخزون'!$E:$E,$D443,'حركة المخزون'!$H:$H,BB$2)-SUMIFS('حركة المخزون'!$F:$F,'حركة المخزون'!$E:$E,$D443,'حركة المخزون'!$G:$G,BB$2))*VLOOKUP($D443,'قاعدة البيانات'!$G:$J,2,0)</f>
        <v>0</v>
      </c>
      <c r="BC443" s="28">
        <f>(SUMIFS('حركة المخزون'!$F:$F,'حركة المخزون'!$E:$E,$D443,'حركة المخزون'!$H:$H,BB$2)-SUMIFS('حركة المخزون'!$F:$F,'حركة المخزون'!$E:$E,$D443,'حركة المخزون'!$G:$G,BB$2))*VLOOKUP($D443,'قاعدة البيانات'!$G:$J,4,0)</f>
        <v>0</v>
      </c>
      <c r="BD443" s="28">
        <f>(SUMIFS('حركة المخزون'!$F:$F,'حركة المخزون'!$E:$E,$D443,'حركة المخزون'!$H:$H,BD$2)-SUMIFS('حركة المخزون'!$F:$F,'حركة المخزون'!$E:$E,$D443,'حركة المخزون'!$G:$G,BD$2))*VLOOKUP($D443,'قاعدة البيانات'!$G:$J,2,0)</f>
        <v>0</v>
      </c>
      <c r="BE443" s="28">
        <f>(SUMIFS('حركة المخزون'!$F:$F,'حركة المخزون'!$E:$E,$D443,'حركة المخزون'!$H:$H,BD$2)-SUMIFS('حركة المخزون'!$F:$F,'حركة المخزون'!$E:$E,$D443,'حركة المخزون'!$G:$G,BD$2))*VLOOKUP($D443,'قاعدة البيانات'!$G:$J,4,0)</f>
        <v>0</v>
      </c>
      <c r="BF443" s="28">
        <f>(SUMIFS('حركة المخزون'!$F:$F,'حركة المخزون'!$E:$E,$D443,'حركة المخزون'!$H:$H,BF$2)-SUMIFS('حركة المخزون'!$F:$F,'حركة المخزون'!$E:$E,$D443,'حركة المخزون'!$G:$G,BF$2))*VLOOKUP($D443,'قاعدة البيانات'!$G:$J,2,0)</f>
        <v>0</v>
      </c>
      <c r="BG443" s="28">
        <f>(SUMIFS('حركة المخزون'!$F:$F,'حركة المخزون'!$E:$E,$D443,'حركة المخزون'!$H:$H,BF$2)-SUMIFS('حركة المخزون'!$F:$F,'حركة المخزون'!$E:$E,$D443,'حركة المخزون'!$G:$G,BF$2))*VLOOKUP($D443,'قاعدة البيانات'!$G:$J,4,0)</f>
        <v>0</v>
      </c>
      <c r="BH443" s="28">
        <f>(SUMIFS('حركة المخزون'!$F:$F,'حركة المخزون'!$E:$E,$D443,'حركة المخزون'!$H:$H,BH$2)-SUMIFS('حركة المخزون'!$F:$F,'حركة المخزون'!$E:$E,$D443,'حركة المخزون'!$G:$G,BH$2))*VLOOKUP($D443,'قاعدة البيانات'!$G:$J,2,0)</f>
        <v>0</v>
      </c>
      <c r="BI443" s="28">
        <f>(SUMIFS('حركة المخزون'!$F:$F,'حركة المخزون'!$E:$E,$D443,'حركة المخزون'!$H:$H,BH$2)-SUMIFS('حركة المخزون'!$F:$F,'حركة المخزون'!$E:$E,$D443,'حركة المخزون'!$G:$G,BH$2))*VLOOKUP($D443,'قاعدة البيانات'!$G:$J,4,0)</f>
        <v>0</v>
      </c>
    </row>
    <row r="444" spans="2:61" s="15" customFormat="1" ht="24" customHeight="1" x14ac:dyDescent="0.2">
      <c r="B444" s="18">
        <v>441</v>
      </c>
      <c r="C444" s="19"/>
      <c r="D444" s="18" t="str">
        <f>VLOOKUP(C444,'قاعدة البيانات'!F:G,2,0)</f>
        <v/>
      </c>
      <c r="F444" s="28">
        <f>(SUMIFS('حركة المخزون'!$F:$F,'حركة المخزون'!$E:$E,$D444,'حركة المخزون'!$H:$H,F$2)-SUMIFS('حركة المخزون'!$F:$F,'حركة المخزون'!$E:$E,$D444,'حركة المخزون'!$G:$G,F$2))*VLOOKUP($D444,'قاعدة البيانات'!$G:$J,2,0)</f>
        <v>0</v>
      </c>
      <c r="G444" s="28">
        <f>(SUMIFS('حركة المخزون'!$F:$F,'حركة المخزون'!$E:$E,$D444,'حركة المخزون'!$H:$H,F$2)-SUMIFS('حركة المخزون'!$F:$F,'حركة المخزون'!$E:$E,$D444,'حركة المخزون'!$G:$G,F$2))*VLOOKUP($D444,'قاعدة البيانات'!$G:$J,4,0)</f>
        <v>0</v>
      </c>
      <c r="H444" s="28">
        <f>(SUMIFS('حركة المخزون'!$F:$F,'حركة المخزون'!$E:$E,$D444,'حركة المخزون'!$H:$H,H$2)-SUMIFS('حركة المخزون'!$F:$F,'حركة المخزون'!$E:$E,$D444,'حركة المخزون'!$G:$G,H$2))*VLOOKUP($D444,'قاعدة البيانات'!$G:$J,2,0)</f>
        <v>0</v>
      </c>
      <c r="I444" s="28">
        <f>(SUMIFS('حركة المخزون'!$F:$F,'حركة المخزون'!$E:$E,$D444,'حركة المخزون'!$H:$H,H$2)-SUMIFS('حركة المخزون'!$F:$F,'حركة المخزون'!$E:$E,$D444,'حركة المخزون'!$G:$G,H$2))*VLOOKUP($D444,'قاعدة البيانات'!$G:$J,4,0)</f>
        <v>0</v>
      </c>
      <c r="J444" s="28">
        <f>(SUMIFS('حركة المخزون'!$F:$F,'حركة المخزون'!$E:$E,$D444,'حركة المخزون'!$H:$H,J$2)-SUMIFS('حركة المخزون'!$F:$F,'حركة المخزون'!$E:$E,$D444,'حركة المخزون'!$G:$G,J$2))*VLOOKUP($D444,'قاعدة البيانات'!$G:$J,2,0)</f>
        <v>0</v>
      </c>
      <c r="K444" s="28">
        <f>(SUMIFS('حركة المخزون'!$F:$F,'حركة المخزون'!$E:$E,$D444,'حركة المخزون'!$H:$H,J$2)-SUMIFS('حركة المخزون'!$F:$F,'حركة المخزون'!$E:$E,$D444,'حركة المخزون'!$G:$G,J$2))*VLOOKUP($D444,'قاعدة البيانات'!$G:$J,4,0)</f>
        <v>0</v>
      </c>
      <c r="L444" s="28">
        <f>(SUMIFS('حركة المخزون'!$F:$F,'حركة المخزون'!$E:$E,$D444,'حركة المخزون'!$H:$H,L$2)-SUMIFS('حركة المخزون'!$F:$F,'حركة المخزون'!$E:$E,$D444,'حركة المخزون'!$G:$G,L$2))*VLOOKUP($D444,'قاعدة البيانات'!$G:$J,2,0)</f>
        <v>0</v>
      </c>
      <c r="M444" s="28">
        <f>(SUMIFS('حركة المخزون'!$F:$F,'حركة المخزون'!$E:$E,$D444,'حركة المخزون'!$H:$H,L$2)-SUMIFS('حركة المخزون'!$F:$F,'حركة المخزون'!$E:$E,$D444,'حركة المخزون'!$G:$G,L$2))*VLOOKUP($D444,'قاعدة البيانات'!$G:$J,4,0)</f>
        <v>0</v>
      </c>
      <c r="N444" s="28">
        <f>(SUMIFS('حركة المخزون'!$F:$F,'حركة المخزون'!$E:$E,$D444,'حركة المخزون'!$H:$H,N$2)-SUMIFS('حركة المخزون'!$F:$F,'حركة المخزون'!$E:$E,$D444,'حركة المخزون'!$G:$G,N$2))*VLOOKUP($D444,'قاعدة البيانات'!$G:$J,2,0)</f>
        <v>0</v>
      </c>
      <c r="O444" s="28">
        <f>(SUMIFS('حركة المخزون'!$F:$F,'حركة المخزون'!$E:$E,$D444,'حركة المخزون'!$H:$H,N$2)-SUMIFS('حركة المخزون'!$F:$F,'حركة المخزون'!$E:$E,$D444,'حركة المخزون'!$G:$G,N$2))*VLOOKUP($D444,'قاعدة البيانات'!$G:$J,4,0)</f>
        <v>0</v>
      </c>
      <c r="P444" s="28">
        <f>(SUMIFS('حركة المخزون'!$F:$F,'حركة المخزون'!$E:$E,$D444,'حركة المخزون'!$H:$H,P$2)-SUMIFS('حركة المخزون'!$F:$F,'حركة المخزون'!$E:$E,$D444,'حركة المخزون'!$G:$G,P$2))*VLOOKUP($D444,'قاعدة البيانات'!$G:$J,2,0)</f>
        <v>0</v>
      </c>
      <c r="Q444" s="28">
        <f>(SUMIFS('حركة المخزون'!$F:$F,'حركة المخزون'!$E:$E,$D444,'حركة المخزون'!$H:$H,P$2)-SUMIFS('حركة المخزون'!$F:$F,'حركة المخزون'!$E:$E,$D444,'حركة المخزون'!$G:$G,P$2))*VLOOKUP($D444,'قاعدة البيانات'!$G:$J,4,0)</f>
        <v>0</v>
      </c>
      <c r="R444" s="28">
        <f>(SUMIFS('حركة المخزون'!$F:$F,'حركة المخزون'!$E:$E,$D444,'حركة المخزون'!$H:$H,R$2)-SUMIFS('حركة المخزون'!$F:$F,'حركة المخزون'!$E:$E,$D444,'حركة المخزون'!$G:$G,R$2))*VLOOKUP($D444,'قاعدة البيانات'!$G:$J,2,0)</f>
        <v>0</v>
      </c>
      <c r="S444" s="28">
        <f>(SUMIFS('حركة المخزون'!$F:$F,'حركة المخزون'!$E:$E,$D444,'حركة المخزون'!$H:$H,R$2)-SUMIFS('حركة المخزون'!$F:$F,'حركة المخزون'!$E:$E,$D444,'حركة المخزون'!$G:$G,R$2))*VLOOKUP($D444,'قاعدة البيانات'!$G:$J,4,0)</f>
        <v>0</v>
      </c>
      <c r="T444" s="28">
        <f>(SUMIFS('حركة المخزون'!$F:$F,'حركة المخزون'!$E:$E,$D444,'حركة المخزون'!$H:$H,T$2)-SUMIFS('حركة المخزون'!$F:$F,'حركة المخزون'!$E:$E,$D444,'حركة المخزون'!$G:$G,T$2))*VLOOKUP($D444,'قاعدة البيانات'!$G:$J,2,0)</f>
        <v>0</v>
      </c>
      <c r="U444" s="28">
        <f>(SUMIFS('حركة المخزون'!$F:$F,'حركة المخزون'!$E:$E,$D444,'حركة المخزون'!$H:$H,T$2)-SUMIFS('حركة المخزون'!$F:$F,'حركة المخزون'!$E:$E,$D444,'حركة المخزون'!$G:$G,T$2))*VLOOKUP($D444,'قاعدة البيانات'!$G:$J,4,0)</f>
        <v>0</v>
      </c>
      <c r="V444" s="28">
        <f>(SUMIFS('حركة المخزون'!$F:$F,'حركة المخزون'!$E:$E,$D444,'حركة المخزون'!$H:$H,V$2)-SUMIFS('حركة المخزون'!$F:$F,'حركة المخزون'!$E:$E,$D444,'حركة المخزون'!$G:$G,V$2))*VLOOKUP($D444,'قاعدة البيانات'!$G:$J,2,0)</f>
        <v>0</v>
      </c>
      <c r="W444" s="28">
        <f>(SUMIFS('حركة المخزون'!$F:$F,'حركة المخزون'!$E:$E,$D444,'حركة المخزون'!$H:$H,V$2)-SUMIFS('حركة المخزون'!$F:$F,'حركة المخزون'!$E:$E,$D444,'حركة المخزون'!$G:$G,V$2))*VLOOKUP($D444,'قاعدة البيانات'!$G:$J,4,0)</f>
        <v>0</v>
      </c>
      <c r="X444" s="28">
        <f>(SUMIFS('حركة المخزون'!$F:$F,'حركة المخزون'!$E:$E,$D444,'حركة المخزون'!$H:$H,X$2)-SUMIFS('حركة المخزون'!$F:$F,'حركة المخزون'!$E:$E,$D444,'حركة المخزون'!$G:$G,X$2))*VLOOKUP($D444,'قاعدة البيانات'!$G:$J,2,0)</f>
        <v>0</v>
      </c>
      <c r="Y444" s="28">
        <f>(SUMIFS('حركة المخزون'!$F:$F,'حركة المخزون'!$E:$E,$D444,'حركة المخزون'!$H:$H,X$2)-SUMIFS('حركة المخزون'!$F:$F,'حركة المخزون'!$E:$E,$D444,'حركة المخزون'!$G:$G,X$2))*VLOOKUP($D444,'قاعدة البيانات'!$G:$J,4,0)</f>
        <v>0</v>
      </c>
      <c r="Z444" s="28">
        <f>(SUMIFS('حركة المخزون'!$F:$F,'حركة المخزون'!$E:$E,$D444,'حركة المخزون'!$H:$H,Z$2)-SUMIFS('حركة المخزون'!$F:$F,'حركة المخزون'!$E:$E,$D444,'حركة المخزون'!$G:$G,Z$2))*VLOOKUP($D444,'قاعدة البيانات'!$G:$J,2,0)</f>
        <v>0</v>
      </c>
      <c r="AA444" s="28">
        <f>(SUMIFS('حركة المخزون'!$F:$F,'حركة المخزون'!$E:$E,$D444,'حركة المخزون'!$H:$H,Z$2)-SUMIFS('حركة المخزون'!$F:$F,'حركة المخزون'!$E:$E,$D444,'حركة المخزون'!$G:$G,Z$2))*VLOOKUP($D444,'قاعدة البيانات'!$G:$J,4,0)</f>
        <v>0</v>
      </c>
      <c r="AB444" s="28">
        <f>(SUMIFS('حركة المخزون'!$F:$F,'حركة المخزون'!$E:$E,$D444,'حركة المخزون'!$H:$H,AB$2)-SUMIFS('حركة المخزون'!$F:$F,'حركة المخزون'!$E:$E,$D444,'حركة المخزون'!$G:$G,AB$2))*VLOOKUP($D444,'قاعدة البيانات'!$G:$J,2,0)</f>
        <v>0</v>
      </c>
      <c r="AC444" s="28">
        <f>(SUMIFS('حركة المخزون'!$F:$F,'حركة المخزون'!$E:$E,$D444,'حركة المخزون'!$H:$H,AB$2)-SUMIFS('حركة المخزون'!$F:$F,'حركة المخزون'!$E:$E,$D444,'حركة المخزون'!$G:$G,AB$2))*VLOOKUP($D444,'قاعدة البيانات'!$G:$J,4,0)</f>
        <v>0</v>
      </c>
      <c r="AD444" s="28">
        <f>(SUMIFS('حركة المخزون'!$F:$F,'حركة المخزون'!$E:$E,$D444,'حركة المخزون'!$H:$H,AD$2)-SUMIFS('حركة المخزون'!$F:$F,'حركة المخزون'!$E:$E,$D444,'حركة المخزون'!$G:$G,AD$2))*VLOOKUP($D444,'قاعدة البيانات'!$G:$J,2,0)</f>
        <v>0</v>
      </c>
      <c r="AE444" s="28">
        <f>(SUMIFS('حركة المخزون'!$F:$F,'حركة المخزون'!$E:$E,$D444,'حركة المخزون'!$H:$H,AD$2)-SUMIFS('حركة المخزون'!$F:$F,'حركة المخزون'!$E:$E,$D444,'حركة المخزون'!$G:$G,AD$2))*VLOOKUP($D444,'قاعدة البيانات'!$G:$J,4,0)</f>
        <v>0</v>
      </c>
      <c r="AF444" s="28">
        <f>(SUMIFS('حركة المخزون'!$F:$F,'حركة المخزون'!$E:$E,$D444,'حركة المخزون'!$H:$H,AF$2)-SUMIFS('حركة المخزون'!$F:$F,'حركة المخزون'!$E:$E,$D444,'حركة المخزون'!$G:$G,AF$2))*VLOOKUP($D444,'قاعدة البيانات'!$G:$J,2,0)</f>
        <v>0</v>
      </c>
      <c r="AG444" s="28">
        <f>(SUMIFS('حركة المخزون'!$F:$F,'حركة المخزون'!$E:$E,$D444,'حركة المخزون'!$H:$H,AF$2)-SUMIFS('حركة المخزون'!$F:$F,'حركة المخزون'!$E:$E,$D444,'حركة المخزون'!$G:$G,AF$2))*VLOOKUP($D444,'قاعدة البيانات'!$G:$J,4,0)</f>
        <v>0</v>
      </c>
      <c r="AH444" s="28">
        <f>(SUMIFS('حركة المخزون'!$F:$F,'حركة المخزون'!$E:$E,$D444,'حركة المخزون'!$H:$H,AH$2)-SUMIFS('حركة المخزون'!$F:$F,'حركة المخزون'!$E:$E,$D444,'حركة المخزون'!$G:$G,AH$2))*VLOOKUP($D444,'قاعدة البيانات'!$G:$J,2,0)</f>
        <v>0</v>
      </c>
      <c r="AI444" s="28">
        <f>(SUMIFS('حركة المخزون'!$F:$F,'حركة المخزون'!$E:$E,$D444,'حركة المخزون'!$H:$H,AH$2)-SUMIFS('حركة المخزون'!$F:$F,'حركة المخزون'!$E:$E,$D444,'حركة المخزون'!$G:$G,AH$2))*VLOOKUP($D444,'قاعدة البيانات'!$G:$J,4,0)</f>
        <v>0</v>
      </c>
      <c r="AJ444" s="28">
        <f>(SUMIFS('حركة المخزون'!$F:$F,'حركة المخزون'!$E:$E,$D444,'حركة المخزون'!$H:$H,AJ$2)-SUMIFS('حركة المخزون'!$F:$F,'حركة المخزون'!$E:$E,$D444,'حركة المخزون'!$G:$G,AJ$2))*VLOOKUP($D444,'قاعدة البيانات'!$G:$J,2,0)</f>
        <v>0</v>
      </c>
      <c r="AK444" s="28">
        <f>(SUMIFS('حركة المخزون'!$F:$F,'حركة المخزون'!$E:$E,$D444,'حركة المخزون'!$H:$H,AJ$2)-SUMIFS('حركة المخزون'!$F:$F,'حركة المخزون'!$E:$E,$D444,'حركة المخزون'!$G:$G,AJ$2))*VLOOKUP($D444,'قاعدة البيانات'!$G:$J,4,0)</f>
        <v>0</v>
      </c>
      <c r="AL444" s="28">
        <f>(SUMIFS('حركة المخزون'!$F:$F,'حركة المخزون'!$E:$E,$D444,'حركة المخزون'!$H:$H,AL$2)-SUMIFS('حركة المخزون'!$F:$F,'حركة المخزون'!$E:$E,$D444,'حركة المخزون'!$G:$G,AL$2))*VLOOKUP($D444,'قاعدة البيانات'!$G:$J,2,0)</f>
        <v>0</v>
      </c>
      <c r="AM444" s="28">
        <f>(SUMIFS('حركة المخزون'!$F:$F,'حركة المخزون'!$E:$E,$D444,'حركة المخزون'!$H:$H,AL$2)-SUMIFS('حركة المخزون'!$F:$F,'حركة المخزون'!$E:$E,$D444,'حركة المخزون'!$G:$G,AL$2))*VLOOKUP($D444,'قاعدة البيانات'!$G:$J,4,0)</f>
        <v>0</v>
      </c>
      <c r="AN444" s="28">
        <f>(SUMIFS('حركة المخزون'!$F:$F,'حركة المخزون'!$E:$E,$D444,'حركة المخزون'!$H:$H,AN$2)-SUMIFS('حركة المخزون'!$F:$F,'حركة المخزون'!$E:$E,$D444,'حركة المخزون'!$G:$G,AN$2))*VLOOKUP($D444,'قاعدة البيانات'!$G:$J,2,0)</f>
        <v>0</v>
      </c>
      <c r="AO444" s="28">
        <f>(SUMIFS('حركة المخزون'!$F:$F,'حركة المخزون'!$E:$E,$D444,'حركة المخزون'!$H:$H,AN$2)-SUMIFS('حركة المخزون'!$F:$F,'حركة المخزون'!$E:$E,$D444,'حركة المخزون'!$G:$G,AN$2))*VLOOKUP($D444,'قاعدة البيانات'!$G:$J,4,0)</f>
        <v>0</v>
      </c>
      <c r="AP444" s="28">
        <f>(SUMIFS('حركة المخزون'!$F:$F,'حركة المخزون'!$E:$E,$D444,'حركة المخزون'!$H:$H,AP$2)-SUMIFS('حركة المخزون'!$F:$F,'حركة المخزون'!$E:$E,$D444,'حركة المخزون'!$G:$G,AP$2))*VLOOKUP($D444,'قاعدة البيانات'!$G:$J,2,0)</f>
        <v>0</v>
      </c>
      <c r="AQ444" s="28">
        <f>(SUMIFS('حركة المخزون'!$F:$F,'حركة المخزون'!$E:$E,$D444,'حركة المخزون'!$H:$H,AP$2)-SUMIFS('حركة المخزون'!$F:$F,'حركة المخزون'!$E:$E,$D444,'حركة المخزون'!$G:$G,AP$2))*VLOOKUP($D444,'قاعدة البيانات'!$G:$J,4,0)</f>
        <v>0</v>
      </c>
      <c r="AR444" s="28">
        <f>(SUMIFS('حركة المخزون'!$F:$F,'حركة المخزون'!$E:$E,$D444,'حركة المخزون'!$H:$H,AR$2)-SUMIFS('حركة المخزون'!$F:$F,'حركة المخزون'!$E:$E,$D444,'حركة المخزون'!$G:$G,AR$2))*VLOOKUP($D444,'قاعدة البيانات'!$G:$J,2,0)</f>
        <v>0</v>
      </c>
      <c r="AS444" s="28">
        <f>(SUMIFS('حركة المخزون'!$F:$F,'حركة المخزون'!$E:$E,$D444,'حركة المخزون'!$H:$H,AR$2)-SUMIFS('حركة المخزون'!$F:$F,'حركة المخزون'!$E:$E,$D444,'حركة المخزون'!$G:$G,AR$2))*VLOOKUP($D444,'قاعدة البيانات'!$G:$J,4,0)</f>
        <v>0</v>
      </c>
      <c r="AT444" s="28">
        <f>(SUMIFS('حركة المخزون'!$F:$F,'حركة المخزون'!$E:$E,$D444,'حركة المخزون'!$H:$H,AT$2)-SUMIFS('حركة المخزون'!$F:$F,'حركة المخزون'!$E:$E,$D444,'حركة المخزون'!$G:$G,AT$2))*VLOOKUP($D444,'قاعدة البيانات'!$G:$J,2,0)</f>
        <v>0</v>
      </c>
      <c r="AU444" s="28">
        <f>(SUMIFS('حركة المخزون'!$F:$F,'حركة المخزون'!$E:$E,$D444,'حركة المخزون'!$H:$H,AT$2)-SUMIFS('حركة المخزون'!$F:$F,'حركة المخزون'!$E:$E,$D444,'حركة المخزون'!$G:$G,AT$2))*VLOOKUP($D444,'قاعدة البيانات'!$G:$J,4,0)</f>
        <v>0</v>
      </c>
      <c r="AV444" s="28">
        <f>(SUMIFS('حركة المخزون'!$F:$F,'حركة المخزون'!$E:$E,$D444,'حركة المخزون'!$H:$H,AV$2)-SUMIFS('حركة المخزون'!$F:$F,'حركة المخزون'!$E:$E,$D444,'حركة المخزون'!$G:$G,AV$2))*VLOOKUP($D444,'قاعدة البيانات'!$G:$J,2,0)</f>
        <v>0</v>
      </c>
      <c r="AW444" s="28">
        <f>(SUMIFS('حركة المخزون'!$F:$F,'حركة المخزون'!$E:$E,$D444,'حركة المخزون'!$H:$H,AV$2)-SUMIFS('حركة المخزون'!$F:$F,'حركة المخزون'!$E:$E,$D444,'حركة المخزون'!$G:$G,AV$2))*VLOOKUP($D444,'قاعدة البيانات'!$G:$J,4,0)</f>
        <v>0</v>
      </c>
      <c r="AX444" s="28">
        <f>(SUMIFS('حركة المخزون'!$F:$F,'حركة المخزون'!$E:$E,$D444,'حركة المخزون'!$H:$H,AX$2)-SUMIFS('حركة المخزون'!$F:$F,'حركة المخزون'!$E:$E,$D444,'حركة المخزون'!$G:$G,AX$2))*VLOOKUP($D444,'قاعدة البيانات'!$G:$J,2,0)</f>
        <v>0</v>
      </c>
      <c r="AY444" s="28">
        <f>(SUMIFS('حركة المخزون'!$F:$F,'حركة المخزون'!$E:$E,$D444,'حركة المخزون'!$H:$H,AX$2)-SUMIFS('حركة المخزون'!$F:$F,'حركة المخزون'!$E:$E,$D444,'حركة المخزون'!$G:$G,AX$2))*VLOOKUP($D444,'قاعدة البيانات'!$G:$J,4,0)</f>
        <v>0</v>
      </c>
      <c r="AZ444" s="28">
        <f>(SUMIFS('حركة المخزون'!$F:$F,'حركة المخزون'!$E:$E,$D444,'حركة المخزون'!$H:$H,AZ$2)-SUMIFS('حركة المخزون'!$F:$F,'حركة المخزون'!$E:$E,$D444,'حركة المخزون'!$G:$G,AZ$2))*VLOOKUP($D444,'قاعدة البيانات'!$G:$J,2,0)</f>
        <v>0</v>
      </c>
      <c r="BA444" s="28">
        <f>(SUMIFS('حركة المخزون'!$F:$F,'حركة المخزون'!$E:$E,$D444,'حركة المخزون'!$H:$H,AZ$2)-SUMIFS('حركة المخزون'!$F:$F,'حركة المخزون'!$E:$E,$D444,'حركة المخزون'!$G:$G,AZ$2))*VLOOKUP($D444,'قاعدة البيانات'!$G:$J,4,0)</f>
        <v>0</v>
      </c>
      <c r="BB444" s="28">
        <f>(SUMIFS('حركة المخزون'!$F:$F,'حركة المخزون'!$E:$E,$D444,'حركة المخزون'!$H:$H,BB$2)-SUMIFS('حركة المخزون'!$F:$F,'حركة المخزون'!$E:$E,$D444,'حركة المخزون'!$G:$G,BB$2))*VLOOKUP($D444,'قاعدة البيانات'!$G:$J,2,0)</f>
        <v>0</v>
      </c>
      <c r="BC444" s="28">
        <f>(SUMIFS('حركة المخزون'!$F:$F,'حركة المخزون'!$E:$E,$D444,'حركة المخزون'!$H:$H,BB$2)-SUMIFS('حركة المخزون'!$F:$F,'حركة المخزون'!$E:$E,$D444,'حركة المخزون'!$G:$G,BB$2))*VLOOKUP($D444,'قاعدة البيانات'!$G:$J,4,0)</f>
        <v>0</v>
      </c>
      <c r="BD444" s="28">
        <f>(SUMIFS('حركة المخزون'!$F:$F,'حركة المخزون'!$E:$E,$D444,'حركة المخزون'!$H:$H,BD$2)-SUMIFS('حركة المخزون'!$F:$F,'حركة المخزون'!$E:$E,$D444,'حركة المخزون'!$G:$G,BD$2))*VLOOKUP($D444,'قاعدة البيانات'!$G:$J,2,0)</f>
        <v>0</v>
      </c>
      <c r="BE444" s="28">
        <f>(SUMIFS('حركة المخزون'!$F:$F,'حركة المخزون'!$E:$E,$D444,'حركة المخزون'!$H:$H,BD$2)-SUMIFS('حركة المخزون'!$F:$F,'حركة المخزون'!$E:$E,$D444,'حركة المخزون'!$G:$G,BD$2))*VLOOKUP($D444,'قاعدة البيانات'!$G:$J,4,0)</f>
        <v>0</v>
      </c>
      <c r="BF444" s="28">
        <f>(SUMIFS('حركة المخزون'!$F:$F,'حركة المخزون'!$E:$E,$D444,'حركة المخزون'!$H:$H,BF$2)-SUMIFS('حركة المخزون'!$F:$F,'حركة المخزون'!$E:$E,$D444,'حركة المخزون'!$G:$G,BF$2))*VLOOKUP($D444,'قاعدة البيانات'!$G:$J,2,0)</f>
        <v>0</v>
      </c>
      <c r="BG444" s="28">
        <f>(SUMIFS('حركة المخزون'!$F:$F,'حركة المخزون'!$E:$E,$D444,'حركة المخزون'!$H:$H,BF$2)-SUMIFS('حركة المخزون'!$F:$F,'حركة المخزون'!$E:$E,$D444,'حركة المخزون'!$G:$G,BF$2))*VLOOKUP($D444,'قاعدة البيانات'!$G:$J,4,0)</f>
        <v>0</v>
      </c>
      <c r="BH444" s="28">
        <f>(SUMIFS('حركة المخزون'!$F:$F,'حركة المخزون'!$E:$E,$D444,'حركة المخزون'!$H:$H,BH$2)-SUMIFS('حركة المخزون'!$F:$F,'حركة المخزون'!$E:$E,$D444,'حركة المخزون'!$G:$G,BH$2))*VLOOKUP($D444,'قاعدة البيانات'!$G:$J,2,0)</f>
        <v>0</v>
      </c>
      <c r="BI444" s="28">
        <f>(SUMIFS('حركة المخزون'!$F:$F,'حركة المخزون'!$E:$E,$D444,'حركة المخزون'!$H:$H,BH$2)-SUMIFS('حركة المخزون'!$F:$F,'حركة المخزون'!$E:$E,$D444,'حركة المخزون'!$G:$G,BH$2))*VLOOKUP($D444,'قاعدة البيانات'!$G:$J,4,0)</f>
        <v>0</v>
      </c>
    </row>
    <row r="445" spans="2:61" s="15" customFormat="1" ht="24" customHeight="1" x14ac:dyDescent="0.2">
      <c r="B445" s="18">
        <v>442</v>
      </c>
      <c r="C445" s="19"/>
      <c r="D445" s="18" t="str">
        <f>VLOOKUP(C445,'قاعدة البيانات'!F:G,2,0)</f>
        <v/>
      </c>
      <c r="F445" s="28">
        <f>(SUMIFS('حركة المخزون'!$F:$F,'حركة المخزون'!$E:$E,$D445,'حركة المخزون'!$H:$H,F$2)-SUMIFS('حركة المخزون'!$F:$F,'حركة المخزون'!$E:$E,$D445,'حركة المخزون'!$G:$G,F$2))*VLOOKUP($D445,'قاعدة البيانات'!$G:$J,2,0)</f>
        <v>0</v>
      </c>
      <c r="G445" s="28">
        <f>(SUMIFS('حركة المخزون'!$F:$F,'حركة المخزون'!$E:$E,$D445,'حركة المخزون'!$H:$H,F$2)-SUMIFS('حركة المخزون'!$F:$F,'حركة المخزون'!$E:$E,$D445,'حركة المخزون'!$G:$G,F$2))*VLOOKUP($D445,'قاعدة البيانات'!$G:$J,4,0)</f>
        <v>0</v>
      </c>
      <c r="H445" s="28">
        <f>(SUMIFS('حركة المخزون'!$F:$F,'حركة المخزون'!$E:$E,$D445,'حركة المخزون'!$H:$H,H$2)-SUMIFS('حركة المخزون'!$F:$F,'حركة المخزون'!$E:$E,$D445,'حركة المخزون'!$G:$G,H$2))*VLOOKUP($D445,'قاعدة البيانات'!$G:$J,2,0)</f>
        <v>0</v>
      </c>
      <c r="I445" s="28">
        <f>(SUMIFS('حركة المخزون'!$F:$F,'حركة المخزون'!$E:$E,$D445,'حركة المخزون'!$H:$H,H$2)-SUMIFS('حركة المخزون'!$F:$F,'حركة المخزون'!$E:$E,$D445,'حركة المخزون'!$G:$G,H$2))*VLOOKUP($D445,'قاعدة البيانات'!$G:$J,4,0)</f>
        <v>0</v>
      </c>
      <c r="J445" s="28">
        <f>(SUMIFS('حركة المخزون'!$F:$F,'حركة المخزون'!$E:$E,$D445,'حركة المخزون'!$H:$H,J$2)-SUMIFS('حركة المخزون'!$F:$F,'حركة المخزون'!$E:$E,$D445,'حركة المخزون'!$G:$G,J$2))*VLOOKUP($D445,'قاعدة البيانات'!$G:$J,2,0)</f>
        <v>0</v>
      </c>
      <c r="K445" s="28">
        <f>(SUMIFS('حركة المخزون'!$F:$F,'حركة المخزون'!$E:$E,$D445,'حركة المخزون'!$H:$H,J$2)-SUMIFS('حركة المخزون'!$F:$F,'حركة المخزون'!$E:$E,$D445,'حركة المخزون'!$G:$G,J$2))*VLOOKUP($D445,'قاعدة البيانات'!$G:$J,4,0)</f>
        <v>0</v>
      </c>
      <c r="L445" s="28">
        <f>(SUMIFS('حركة المخزون'!$F:$F,'حركة المخزون'!$E:$E,$D445,'حركة المخزون'!$H:$H,L$2)-SUMIFS('حركة المخزون'!$F:$F,'حركة المخزون'!$E:$E,$D445,'حركة المخزون'!$G:$G,L$2))*VLOOKUP($D445,'قاعدة البيانات'!$G:$J,2,0)</f>
        <v>0</v>
      </c>
      <c r="M445" s="28">
        <f>(SUMIFS('حركة المخزون'!$F:$F,'حركة المخزون'!$E:$E,$D445,'حركة المخزون'!$H:$H,L$2)-SUMIFS('حركة المخزون'!$F:$F,'حركة المخزون'!$E:$E,$D445,'حركة المخزون'!$G:$G,L$2))*VLOOKUP($D445,'قاعدة البيانات'!$G:$J,4,0)</f>
        <v>0</v>
      </c>
      <c r="N445" s="28">
        <f>(SUMIFS('حركة المخزون'!$F:$F,'حركة المخزون'!$E:$E,$D445,'حركة المخزون'!$H:$H,N$2)-SUMIFS('حركة المخزون'!$F:$F,'حركة المخزون'!$E:$E,$D445,'حركة المخزون'!$G:$G,N$2))*VLOOKUP($D445,'قاعدة البيانات'!$G:$J,2,0)</f>
        <v>0</v>
      </c>
      <c r="O445" s="28">
        <f>(SUMIFS('حركة المخزون'!$F:$F,'حركة المخزون'!$E:$E,$D445,'حركة المخزون'!$H:$H,N$2)-SUMIFS('حركة المخزون'!$F:$F,'حركة المخزون'!$E:$E,$D445,'حركة المخزون'!$G:$G,N$2))*VLOOKUP($D445,'قاعدة البيانات'!$G:$J,4,0)</f>
        <v>0</v>
      </c>
      <c r="P445" s="28">
        <f>(SUMIFS('حركة المخزون'!$F:$F,'حركة المخزون'!$E:$E,$D445,'حركة المخزون'!$H:$H,P$2)-SUMIFS('حركة المخزون'!$F:$F,'حركة المخزون'!$E:$E,$D445,'حركة المخزون'!$G:$G,P$2))*VLOOKUP($D445,'قاعدة البيانات'!$G:$J,2,0)</f>
        <v>0</v>
      </c>
      <c r="Q445" s="28">
        <f>(SUMIFS('حركة المخزون'!$F:$F,'حركة المخزون'!$E:$E,$D445,'حركة المخزون'!$H:$H,P$2)-SUMIFS('حركة المخزون'!$F:$F,'حركة المخزون'!$E:$E,$D445,'حركة المخزون'!$G:$G,P$2))*VLOOKUP($D445,'قاعدة البيانات'!$G:$J,4,0)</f>
        <v>0</v>
      </c>
      <c r="R445" s="28">
        <f>(SUMIFS('حركة المخزون'!$F:$F,'حركة المخزون'!$E:$E,$D445,'حركة المخزون'!$H:$H,R$2)-SUMIFS('حركة المخزون'!$F:$F,'حركة المخزون'!$E:$E,$D445,'حركة المخزون'!$G:$G,R$2))*VLOOKUP($D445,'قاعدة البيانات'!$G:$J,2,0)</f>
        <v>0</v>
      </c>
      <c r="S445" s="28">
        <f>(SUMIFS('حركة المخزون'!$F:$F,'حركة المخزون'!$E:$E,$D445,'حركة المخزون'!$H:$H,R$2)-SUMIFS('حركة المخزون'!$F:$F,'حركة المخزون'!$E:$E,$D445,'حركة المخزون'!$G:$G,R$2))*VLOOKUP($D445,'قاعدة البيانات'!$G:$J,4,0)</f>
        <v>0</v>
      </c>
      <c r="T445" s="28">
        <f>(SUMIFS('حركة المخزون'!$F:$F,'حركة المخزون'!$E:$E,$D445,'حركة المخزون'!$H:$H,T$2)-SUMIFS('حركة المخزون'!$F:$F,'حركة المخزون'!$E:$E,$D445,'حركة المخزون'!$G:$G,T$2))*VLOOKUP($D445,'قاعدة البيانات'!$G:$J,2,0)</f>
        <v>0</v>
      </c>
      <c r="U445" s="28">
        <f>(SUMIFS('حركة المخزون'!$F:$F,'حركة المخزون'!$E:$E,$D445,'حركة المخزون'!$H:$H,T$2)-SUMIFS('حركة المخزون'!$F:$F,'حركة المخزون'!$E:$E,$D445,'حركة المخزون'!$G:$G,T$2))*VLOOKUP($D445,'قاعدة البيانات'!$G:$J,4,0)</f>
        <v>0</v>
      </c>
      <c r="V445" s="28">
        <f>(SUMIFS('حركة المخزون'!$F:$F,'حركة المخزون'!$E:$E,$D445,'حركة المخزون'!$H:$H,V$2)-SUMIFS('حركة المخزون'!$F:$F,'حركة المخزون'!$E:$E,$D445,'حركة المخزون'!$G:$G,V$2))*VLOOKUP($D445,'قاعدة البيانات'!$G:$J,2,0)</f>
        <v>0</v>
      </c>
      <c r="W445" s="28">
        <f>(SUMIFS('حركة المخزون'!$F:$F,'حركة المخزون'!$E:$E,$D445,'حركة المخزون'!$H:$H,V$2)-SUMIFS('حركة المخزون'!$F:$F,'حركة المخزون'!$E:$E,$D445,'حركة المخزون'!$G:$G,V$2))*VLOOKUP($D445,'قاعدة البيانات'!$G:$J,4,0)</f>
        <v>0</v>
      </c>
      <c r="X445" s="28">
        <f>(SUMIFS('حركة المخزون'!$F:$F,'حركة المخزون'!$E:$E,$D445,'حركة المخزون'!$H:$H,X$2)-SUMIFS('حركة المخزون'!$F:$F,'حركة المخزون'!$E:$E,$D445,'حركة المخزون'!$G:$G,X$2))*VLOOKUP($D445,'قاعدة البيانات'!$G:$J,2,0)</f>
        <v>0</v>
      </c>
      <c r="Y445" s="28">
        <f>(SUMIFS('حركة المخزون'!$F:$F,'حركة المخزون'!$E:$E,$D445,'حركة المخزون'!$H:$H,X$2)-SUMIFS('حركة المخزون'!$F:$F,'حركة المخزون'!$E:$E,$D445,'حركة المخزون'!$G:$G,X$2))*VLOOKUP($D445,'قاعدة البيانات'!$G:$J,4,0)</f>
        <v>0</v>
      </c>
      <c r="Z445" s="28">
        <f>(SUMIFS('حركة المخزون'!$F:$F,'حركة المخزون'!$E:$E,$D445,'حركة المخزون'!$H:$H,Z$2)-SUMIFS('حركة المخزون'!$F:$F,'حركة المخزون'!$E:$E,$D445,'حركة المخزون'!$G:$G,Z$2))*VLOOKUP($D445,'قاعدة البيانات'!$G:$J,2,0)</f>
        <v>0</v>
      </c>
      <c r="AA445" s="28">
        <f>(SUMIFS('حركة المخزون'!$F:$F,'حركة المخزون'!$E:$E,$D445,'حركة المخزون'!$H:$H,Z$2)-SUMIFS('حركة المخزون'!$F:$F,'حركة المخزون'!$E:$E,$D445,'حركة المخزون'!$G:$G,Z$2))*VLOOKUP($D445,'قاعدة البيانات'!$G:$J,4,0)</f>
        <v>0</v>
      </c>
      <c r="AB445" s="28">
        <f>(SUMIFS('حركة المخزون'!$F:$F,'حركة المخزون'!$E:$E,$D445,'حركة المخزون'!$H:$H,AB$2)-SUMIFS('حركة المخزون'!$F:$F,'حركة المخزون'!$E:$E,$D445,'حركة المخزون'!$G:$G,AB$2))*VLOOKUP($D445,'قاعدة البيانات'!$G:$J,2,0)</f>
        <v>0</v>
      </c>
      <c r="AC445" s="28">
        <f>(SUMIFS('حركة المخزون'!$F:$F,'حركة المخزون'!$E:$E,$D445,'حركة المخزون'!$H:$H,AB$2)-SUMIFS('حركة المخزون'!$F:$F,'حركة المخزون'!$E:$E,$D445,'حركة المخزون'!$G:$G,AB$2))*VLOOKUP($D445,'قاعدة البيانات'!$G:$J,4,0)</f>
        <v>0</v>
      </c>
      <c r="AD445" s="28">
        <f>(SUMIFS('حركة المخزون'!$F:$F,'حركة المخزون'!$E:$E,$D445,'حركة المخزون'!$H:$H,AD$2)-SUMIFS('حركة المخزون'!$F:$F,'حركة المخزون'!$E:$E,$D445,'حركة المخزون'!$G:$G,AD$2))*VLOOKUP($D445,'قاعدة البيانات'!$G:$J,2,0)</f>
        <v>0</v>
      </c>
      <c r="AE445" s="28">
        <f>(SUMIFS('حركة المخزون'!$F:$F,'حركة المخزون'!$E:$E,$D445,'حركة المخزون'!$H:$H,AD$2)-SUMIFS('حركة المخزون'!$F:$F,'حركة المخزون'!$E:$E,$D445,'حركة المخزون'!$G:$G,AD$2))*VLOOKUP($D445,'قاعدة البيانات'!$G:$J,4,0)</f>
        <v>0</v>
      </c>
      <c r="AF445" s="28">
        <f>(SUMIFS('حركة المخزون'!$F:$F,'حركة المخزون'!$E:$E,$D445,'حركة المخزون'!$H:$H,AF$2)-SUMIFS('حركة المخزون'!$F:$F,'حركة المخزون'!$E:$E,$D445,'حركة المخزون'!$G:$G,AF$2))*VLOOKUP($D445,'قاعدة البيانات'!$G:$J,2,0)</f>
        <v>0</v>
      </c>
      <c r="AG445" s="28">
        <f>(SUMIFS('حركة المخزون'!$F:$F,'حركة المخزون'!$E:$E,$D445,'حركة المخزون'!$H:$H,AF$2)-SUMIFS('حركة المخزون'!$F:$F,'حركة المخزون'!$E:$E,$D445,'حركة المخزون'!$G:$G,AF$2))*VLOOKUP($D445,'قاعدة البيانات'!$G:$J,4,0)</f>
        <v>0</v>
      </c>
      <c r="AH445" s="28">
        <f>(SUMIFS('حركة المخزون'!$F:$F,'حركة المخزون'!$E:$E,$D445,'حركة المخزون'!$H:$H,AH$2)-SUMIFS('حركة المخزون'!$F:$F,'حركة المخزون'!$E:$E,$D445,'حركة المخزون'!$G:$G,AH$2))*VLOOKUP($D445,'قاعدة البيانات'!$G:$J,2,0)</f>
        <v>0</v>
      </c>
      <c r="AI445" s="28">
        <f>(SUMIFS('حركة المخزون'!$F:$F,'حركة المخزون'!$E:$E,$D445,'حركة المخزون'!$H:$H,AH$2)-SUMIFS('حركة المخزون'!$F:$F,'حركة المخزون'!$E:$E,$D445,'حركة المخزون'!$G:$G,AH$2))*VLOOKUP($D445,'قاعدة البيانات'!$G:$J,4,0)</f>
        <v>0</v>
      </c>
      <c r="AJ445" s="28">
        <f>(SUMIFS('حركة المخزون'!$F:$F,'حركة المخزون'!$E:$E,$D445,'حركة المخزون'!$H:$H,AJ$2)-SUMIFS('حركة المخزون'!$F:$F,'حركة المخزون'!$E:$E,$D445,'حركة المخزون'!$G:$G,AJ$2))*VLOOKUP($D445,'قاعدة البيانات'!$G:$J,2,0)</f>
        <v>0</v>
      </c>
      <c r="AK445" s="28">
        <f>(SUMIFS('حركة المخزون'!$F:$F,'حركة المخزون'!$E:$E,$D445,'حركة المخزون'!$H:$H,AJ$2)-SUMIFS('حركة المخزون'!$F:$F,'حركة المخزون'!$E:$E,$D445,'حركة المخزون'!$G:$G,AJ$2))*VLOOKUP($D445,'قاعدة البيانات'!$G:$J,4,0)</f>
        <v>0</v>
      </c>
      <c r="AL445" s="28">
        <f>(SUMIFS('حركة المخزون'!$F:$F,'حركة المخزون'!$E:$E,$D445,'حركة المخزون'!$H:$H,AL$2)-SUMIFS('حركة المخزون'!$F:$F,'حركة المخزون'!$E:$E,$D445,'حركة المخزون'!$G:$G,AL$2))*VLOOKUP($D445,'قاعدة البيانات'!$G:$J,2,0)</f>
        <v>0</v>
      </c>
      <c r="AM445" s="28">
        <f>(SUMIFS('حركة المخزون'!$F:$F,'حركة المخزون'!$E:$E,$D445,'حركة المخزون'!$H:$H,AL$2)-SUMIFS('حركة المخزون'!$F:$F,'حركة المخزون'!$E:$E,$D445,'حركة المخزون'!$G:$G,AL$2))*VLOOKUP($D445,'قاعدة البيانات'!$G:$J,4,0)</f>
        <v>0</v>
      </c>
      <c r="AN445" s="28">
        <f>(SUMIFS('حركة المخزون'!$F:$F,'حركة المخزون'!$E:$E,$D445,'حركة المخزون'!$H:$H,AN$2)-SUMIFS('حركة المخزون'!$F:$F,'حركة المخزون'!$E:$E,$D445,'حركة المخزون'!$G:$G,AN$2))*VLOOKUP($D445,'قاعدة البيانات'!$G:$J,2,0)</f>
        <v>0</v>
      </c>
      <c r="AO445" s="28">
        <f>(SUMIFS('حركة المخزون'!$F:$F,'حركة المخزون'!$E:$E,$D445,'حركة المخزون'!$H:$H,AN$2)-SUMIFS('حركة المخزون'!$F:$F,'حركة المخزون'!$E:$E,$D445,'حركة المخزون'!$G:$G,AN$2))*VLOOKUP($D445,'قاعدة البيانات'!$G:$J,4,0)</f>
        <v>0</v>
      </c>
      <c r="AP445" s="28">
        <f>(SUMIFS('حركة المخزون'!$F:$F,'حركة المخزون'!$E:$E,$D445,'حركة المخزون'!$H:$H,AP$2)-SUMIFS('حركة المخزون'!$F:$F,'حركة المخزون'!$E:$E,$D445,'حركة المخزون'!$G:$G,AP$2))*VLOOKUP($D445,'قاعدة البيانات'!$G:$J,2,0)</f>
        <v>0</v>
      </c>
      <c r="AQ445" s="28">
        <f>(SUMIFS('حركة المخزون'!$F:$F,'حركة المخزون'!$E:$E,$D445,'حركة المخزون'!$H:$H,AP$2)-SUMIFS('حركة المخزون'!$F:$F,'حركة المخزون'!$E:$E,$D445,'حركة المخزون'!$G:$G,AP$2))*VLOOKUP($D445,'قاعدة البيانات'!$G:$J,4,0)</f>
        <v>0</v>
      </c>
      <c r="AR445" s="28">
        <f>(SUMIFS('حركة المخزون'!$F:$F,'حركة المخزون'!$E:$E,$D445,'حركة المخزون'!$H:$H,AR$2)-SUMIFS('حركة المخزون'!$F:$F,'حركة المخزون'!$E:$E,$D445,'حركة المخزون'!$G:$G,AR$2))*VLOOKUP($D445,'قاعدة البيانات'!$G:$J,2,0)</f>
        <v>0</v>
      </c>
      <c r="AS445" s="28">
        <f>(SUMIFS('حركة المخزون'!$F:$F,'حركة المخزون'!$E:$E,$D445,'حركة المخزون'!$H:$H,AR$2)-SUMIFS('حركة المخزون'!$F:$F,'حركة المخزون'!$E:$E,$D445,'حركة المخزون'!$G:$G,AR$2))*VLOOKUP($D445,'قاعدة البيانات'!$G:$J,4,0)</f>
        <v>0</v>
      </c>
      <c r="AT445" s="28">
        <f>(SUMIFS('حركة المخزون'!$F:$F,'حركة المخزون'!$E:$E,$D445,'حركة المخزون'!$H:$H,AT$2)-SUMIFS('حركة المخزون'!$F:$F,'حركة المخزون'!$E:$E,$D445,'حركة المخزون'!$G:$G,AT$2))*VLOOKUP($D445,'قاعدة البيانات'!$G:$J,2,0)</f>
        <v>0</v>
      </c>
      <c r="AU445" s="28">
        <f>(SUMIFS('حركة المخزون'!$F:$F,'حركة المخزون'!$E:$E,$D445,'حركة المخزون'!$H:$H,AT$2)-SUMIFS('حركة المخزون'!$F:$F,'حركة المخزون'!$E:$E,$D445,'حركة المخزون'!$G:$G,AT$2))*VLOOKUP($D445,'قاعدة البيانات'!$G:$J,4,0)</f>
        <v>0</v>
      </c>
      <c r="AV445" s="28">
        <f>(SUMIFS('حركة المخزون'!$F:$F,'حركة المخزون'!$E:$E,$D445,'حركة المخزون'!$H:$H,AV$2)-SUMIFS('حركة المخزون'!$F:$F,'حركة المخزون'!$E:$E,$D445,'حركة المخزون'!$G:$G,AV$2))*VLOOKUP($D445,'قاعدة البيانات'!$G:$J,2,0)</f>
        <v>0</v>
      </c>
      <c r="AW445" s="28">
        <f>(SUMIFS('حركة المخزون'!$F:$F,'حركة المخزون'!$E:$E,$D445,'حركة المخزون'!$H:$H,AV$2)-SUMIFS('حركة المخزون'!$F:$F,'حركة المخزون'!$E:$E,$D445,'حركة المخزون'!$G:$G,AV$2))*VLOOKUP($D445,'قاعدة البيانات'!$G:$J,4,0)</f>
        <v>0</v>
      </c>
      <c r="AX445" s="28">
        <f>(SUMIFS('حركة المخزون'!$F:$F,'حركة المخزون'!$E:$E,$D445,'حركة المخزون'!$H:$H,AX$2)-SUMIFS('حركة المخزون'!$F:$F,'حركة المخزون'!$E:$E,$D445,'حركة المخزون'!$G:$G,AX$2))*VLOOKUP($D445,'قاعدة البيانات'!$G:$J,2,0)</f>
        <v>0</v>
      </c>
      <c r="AY445" s="28">
        <f>(SUMIFS('حركة المخزون'!$F:$F,'حركة المخزون'!$E:$E,$D445,'حركة المخزون'!$H:$H,AX$2)-SUMIFS('حركة المخزون'!$F:$F,'حركة المخزون'!$E:$E,$D445,'حركة المخزون'!$G:$G,AX$2))*VLOOKUP($D445,'قاعدة البيانات'!$G:$J,4,0)</f>
        <v>0</v>
      </c>
      <c r="AZ445" s="28">
        <f>(SUMIFS('حركة المخزون'!$F:$F,'حركة المخزون'!$E:$E,$D445,'حركة المخزون'!$H:$H,AZ$2)-SUMIFS('حركة المخزون'!$F:$F,'حركة المخزون'!$E:$E,$D445,'حركة المخزون'!$G:$G,AZ$2))*VLOOKUP($D445,'قاعدة البيانات'!$G:$J,2,0)</f>
        <v>0</v>
      </c>
      <c r="BA445" s="28">
        <f>(SUMIFS('حركة المخزون'!$F:$F,'حركة المخزون'!$E:$E,$D445,'حركة المخزون'!$H:$H,AZ$2)-SUMIFS('حركة المخزون'!$F:$F,'حركة المخزون'!$E:$E,$D445,'حركة المخزون'!$G:$G,AZ$2))*VLOOKUP($D445,'قاعدة البيانات'!$G:$J,4,0)</f>
        <v>0</v>
      </c>
      <c r="BB445" s="28">
        <f>(SUMIFS('حركة المخزون'!$F:$F,'حركة المخزون'!$E:$E,$D445,'حركة المخزون'!$H:$H,BB$2)-SUMIFS('حركة المخزون'!$F:$F,'حركة المخزون'!$E:$E,$D445,'حركة المخزون'!$G:$G,BB$2))*VLOOKUP($D445,'قاعدة البيانات'!$G:$J,2,0)</f>
        <v>0</v>
      </c>
      <c r="BC445" s="28">
        <f>(SUMIFS('حركة المخزون'!$F:$F,'حركة المخزون'!$E:$E,$D445,'حركة المخزون'!$H:$H,BB$2)-SUMIFS('حركة المخزون'!$F:$F,'حركة المخزون'!$E:$E,$D445,'حركة المخزون'!$G:$G,BB$2))*VLOOKUP($D445,'قاعدة البيانات'!$G:$J,4,0)</f>
        <v>0</v>
      </c>
      <c r="BD445" s="28">
        <f>(SUMIFS('حركة المخزون'!$F:$F,'حركة المخزون'!$E:$E,$D445,'حركة المخزون'!$H:$H,BD$2)-SUMIFS('حركة المخزون'!$F:$F,'حركة المخزون'!$E:$E,$D445,'حركة المخزون'!$G:$G,BD$2))*VLOOKUP($D445,'قاعدة البيانات'!$G:$J,2,0)</f>
        <v>0</v>
      </c>
      <c r="BE445" s="28">
        <f>(SUMIFS('حركة المخزون'!$F:$F,'حركة المخزون'!$E:$E,$D445,'حركة المخزون'!$H:$H,BD$2)-SUMIFS('حركة المخزون'!$F:$F,'حركة المخزون'!$E:$E,$D445,'حركة المخزون'!$G:$G,BD$2))*VLOOKUP($D445,'قاعدة البيانات'!$G:$J,4,0)</f>
        <v>0</v>
      </c>
      <c r="BF445" s="28">
        <f>(SUMIFS('حركة المخزون'!$F:$F,'حركة المخزون'!$E:$E,$D445,'حركة المخزون'!$H:$H,BF$2)-SUMIFS('حركة المخزون'!$F:$F,'حركة المخزون'!$E:$E,$D445,'حركة المخزون'!$G:$G,BF$2))*VLOOKUP($D445,'قاعدة البيانات'!$G:$J,2,0)</f>
        <v>0</v>
      </c>
      <c r="BG445" s="28">
        <f>(SUMIFS('حركة المخزون'!$F:$F,'حركة المخزون'!$E:$E,$D445,'حركة المخزون'!$H:$H,BF$2)-SUMIFS('حركة المخزون'!$F:$F,'حركة المخزون'!$E:$E,$D445,'حركة المخزون'!$G:$G,BF$2))*VLOOKUP($D445,'قاعدة البيانات'!$G:$J,4,0)</f>
        <v>0</v>
      </c>
      <c r="BH445" s="28">
        <f>(SUMIFS('حركة المخزون'!$F:$F,'حركة المخزون'!$E:$E,$D445,'حركة المخزون'!$H:$H,BH$2)-SUMIFS('حركة المخزون'!$F:$F,'حركة المخزون'!$E:$E,$D445,'حركة المخزون'!$G:$G,BH$2))*VLOOKUP($D445,'قاعدة البيانات'!$G:$J,2,0)</f>
        <v>0</v>
      </c>
      <c r="BI445" s="28">
        <f>(SUMIFS('حركة المخزون'!$F:$F,'حركة المخزون'!$E:$E,$D445,'حركة المخزون'!$H:$H,BH$2)-SUMIFS('حركة المخزون'!$F:$F,'حركة المخزون'!$E:$E,$D445,'حركة المخزون'!$G:$G,BH$2))*VLOOKUP($D445,'قاعدة البيانات'!$G:$J,4,0)</f>
        <v>0</v>
      </c>
    </row>
    <row r="446" spans="2:61" s="15" customFormat="1" ht="24" customHeight="1" x14ac:dyDescent="0.2">
      <c r="B446" s="19">
        <v>443</v>
      </c>
      <c r="C446" s="19"/>
      <c r="D446" s="18" t="str">
        <f>VLOOKUP(C446,'قاعدة البيانات'!F:G,2,0)</f>
        <v/>
      </c>
      <c r="F446" s="28">
        <f>(SUMIFS('حركة المخزون'!$F:$F,'حركة المخزون'!$E:$E,$D446,'حركة المخزون'!$H:$H,F$2)-SUMIFS('حركة المخزون'!$F:$F,'حركة المخزون'!$E:$E,$D446,'حركة المخزون'!$G:$G,F$2))*VLOOKUP($D446,'قاعدة البيانات'!$G:$J,2,0)</f>
        <v>0</v>
      </c>
      <c r="G446" s="28">
        <f>(SUMIFS('حركة المخزون'!$F:$F,'حركة المخزون'!$E:$E,$D446,'حركة المخزون'!$H:$H,F$2)-SUMIFS('حركة المخزون'!$F:$F,'حركة المخزون'!$E:$E,$D446,'حركة المخزون'!$G:$G,F$2))*VLOOKUP($D446,'قاعدة البيانات'!$G:$J,4,0)</f>
        <v>0</v>
      </c>
      <c r="H446" s="28">
        <f>(SUMIFS('حركة المخزون'!$F:$F,'حركة المخزون'!$E:$E,$D446,'حركة المخزون'!$H:$H,H$2)-SUMIFS('حركة المخزون'!$F:$F,'حركة المخزون'!$E:$E,$D446,'حركة المخزون'!$G:$G,H$2))*VLOOKUP($D446,'قاعدة البيانات'!$G:$J,2,0)</f>
        <v>0</v>
      </c>
      <c r="I446" s="28">
        <f>(SUMIFS('حركة المخزون'!$F:$F,'حركة المخزون'!$E:$E,$D446,'حركة المخزون'!$H:$H,H$2)-SUMIFS('حركة المخزون'!$F:$F,'حركة المخزون'!$E:$E,$D446,'حركة المخزون'!$G:$G,H$2))*VLOOKUP($D446,'قاعدة البيانات'!$G:$J,4,0)</f>
        <v>0</v>
      </c>
      <c r="J446" s="28">
        <f>(SUMIFS('حركة المخزون'!$F:$F,'حركة المخزون'!$E:$E,$D446,'حركة المخزون'!$H:$H,J$2)-SUMIFS('حركة المخزون'!$F:$F,'حركة المخزون'!$E:$E,$D446,'حركة المخزون'!$G:$G,J$2))*VLOOKUP($D446,'قاعدة البيانات'!$G:$J,2,0)</f>
        <v>0</v>
      </c>
      <c r="K446" s="28">
        <f>(SUMIFS('حركة المخزون'!$F:$F,'حركة المخزون'!$E:$E,$D446,'حركة المخزون'!$H:$H,J$2)-SUMIFS('حركة المخزون'!$F:$F,'حركة المخزون'!$E:$E,$D446,'حركة المخزون'!$G:$G,J$2))*VLOOKUP($D446,'قاعدة البيانات'!$G:$J,4,0)</f>
        <v>0</v>
      </c>
      <c r="L446" s="28">
        <f>(SUMIFS('حركة المخزون'!$F:$F,'حركة المخزون'!$E:$E,$D446,'حركة المخزون'!$H:$H,L$2)-SUMIFS('حركة المخزون'!$F:$F,'حركة المخزون'!$E:$E,$D446,'حركة المخزون'!$G:$G,L$2))*VLOOKUP($D446,'قاعدة البيانات'!$G:$J,2,0)</f>
        <v>0</v>
      </c>
      <c r="M446" s="28">
        <f>(SUMIFS('حركة المخزون'!$F:$F,'حركة المخزون'!$E:$E,$D446,'حركة المخزون'!$H:$H,L$2)-SUMIFS('حركة المخزون'!$F:$F,'حركة المخزون'!$E:$E,$D446,'حركة المخزون'!$G:$G,L$2))*VLOOKUP($D446,'قاعدة البيانات'!$G:$J,4,0)</f>
        <v>0</v>
      </c>
      <c r="N446" s="28">
        <f>(SUMIFS('حركة المخزون'!$F:$F,'حركة المخزون'!$E:$E,$D446,'حركة المخزون'!$H:$H,N$2)-SUMIFS('حركة المخزون'!$F:$F,'حركة المخزون'!$E:$E,$D446,'حركة المخزون'!$G:$G,N$2))*VLOOKUP($D446,'قاعدة البيانات'!$G:$J,2,0)</f>
        <v>0</v>
      </c>
      <c r="O446" s="28">
        <f>(SUMIFS('حركة المخزون'!$F:$F,'حركة المخزون'!$E:$E,$D446,'حركة المخزون'!$H:$H,N$2)-SUMIFS('حركة المخزون'!$F:$F,'حركة المخزون'!$E:$E,$D446,'حركة المخزون'!$G:$G,N$2))*VLOOKUP($D446,'قاعدة البيانات'!$G:$J,4,0)</f>
        <v>0</v>
      </c>
      <c r="P446" s="28">
        <f>(SUMIFS('حركة المخزون'!$F:$F,'حركة المخزون'!$E:$E,$D446,'حركة المخزون'!$H:$H,P$2)-SUMIFS('حركة المخزون'!$F:$F,'حركة المخزون'!$E:$E,$D446,'حركة المخزون'!$G:$G,P$2))*VLOOKUP($D446,'قاعدة البيانات'!$G:$J,2,0)</f>
        <v>0</v>
      </c>
      <c r="Q446" s="28">
        <f>(SUMIFS('حركة المخزون'!$F:$F,'حركة المخزون'!$E:$E,$D446,'حركة المخزون'!$H:$H,P$2)-SUMIFS('حركة المخزون'!$F:$F,'حركة المخزون'!$E:$E,$D446,'حركة المخزون'!$G:$G,P$2))*VLOOKUP($D446,'قاعدة البيانات'!$G:$J,4,0)</f>
        <v>0</v>
      </c>
      <c r="R446" s="28">
        <f>(SUMIFS('حركة المخزون'!$F:$F,'حركة المخزون'!$E:$E,$D446,'حركة المخزون'!$H:$H,R$2)-SUMIFS('حركة المخزون'!$F:$F,'حركة المخزون'!$E:$E,$D446,'حركة المخزون'!$G:$G,R$2))*VLOOKUP($D446,'قاعدة البيانات'!$G:$J,2,0)</f>
        <v>0</v>
      </c>
      <c r="S446" s="28">
        <f>(SUMIFS('حركة المخزون'!$F:$F,'حركة المخزون'!$E:$E,$D446,'حركة المخزون'!$H:$H,R$2)-SUMIFS('حركة المخزون'!$F:$F,'حركة المخزون'!$E:$E,$D446,'حركة المخزون'!$G:$G,R$2))*VLOOKUP($D446,'قاعدة البيانات'!$G:$J,4,0)</f>
        <v>0</v>
      </c>
      <c r="T446" s="28">
        <f>(SUMIFS('حركة المخزون'!$F:$F,'حركة المخزون'!$E:$E,$D446,'حركة المخزون'!$H:$H,T$2)-SUMIFS('حركة المخزون'!$F:$F,'حركة المخزون'!$E:$E,$D446,'حركة المخزون'!$G:$G,T$2))*VLOOKUP($D446,'قاعدة البيانات'!$G:$J,2,0)</f>
        <v>0</v>
      </c>
      <c r="U446" s="28">
        <f>(SUMIFS('حركة المخزون'!$F:$F,'حركة المخزون'!$E:$E,$D446,'حركة المخزون'!$H:$H,T$2)-SUMIFS('حركة المخزون'!$F:$F,'حركة المخزون'!$E:$E,$D446,'حركة المخزون'!$G:$G,T$2))*VLOOKUP($D446,'قاعدة البيانات'!$G:$J,4,0)</f>
        <v>0</v>
      </c>
      <c r="V446" s="28">
        <f>(SUMIFS('حركة المخزون'!$F:$F,'حركة المخزون'!$E:$E,$D446,'حركة المخزون'!$H:$H,V$2)-SUMIFS('حركة المخزون'!$F:$F,'حركة المخزون'!$E:$E,$D446,'حركة المخزون'!$G:$G,V$2))*VLOOKUP($D446,'قاعدة البيانات'!$G:$J,2,0)</f>
        <v>0</v>
      </c>
      <c r="W446" s="28">
        <f>(SUMIFS('حركة المخزون'!$F:$F,'حركة المخزون'!$E:$E,$D446,'حركة المخزون'!$H:$H,V$2)-SUMIFS('حركة المخزون'!$F:$F,'حركة المخزون'!$E:$E,$D446,'حركة المخزون'!$G:$G,V$2))*VLOOKUP($D446,'قاعدة البيانات'!$G:$J,4,0)</f>
        <v>0</v>
      </c>
      <c r="X446" s="28">
        <f>(SUMIFS('حركة المخزون'!$F:$F,'حركة المخزون'!$E:$E,$D446,'حركة المخزون'!$H:$H,X$2)-SUMIFS('حركة المخزون'!$F:$F,'حركة المخزون'!$E:$E,$D446,'حركة المخزون'!$G:$G,X$2))*VLOOKUP($D446,'قاعدة البيانات'!$G:$J,2,0)</f>
        <v>0</v>
      </c>
      <c r="Y446" s="28">
        <f>(SUMIFS('حركة المخزون'!$F:$F,'حركة المخزون'!$E:$E,$D446,'حركة المخزون'!$H:$H,X$2)-SUMIFS('حركة المخزون'!$F:$F,'حركة المخزون'!$E:$E,$D446,'حركة المخزون'!$G:$G,X$2))*VLOOKUP($D446,'قاعدة البيانات'!$G:$J,4,0)</f>
        <v>0</v>
      </c>
      <c r="Z446" s="28">
        <f>(SUMIFS('حركة المخزون'!$F:$F,'حركة المخزون'!$E:$E,$D446,'حركة المخزون'!$H:$H,Z$2)-SUMIFS('حركة المخزون'!$F:$F,'حركة المخزون'!$E:$E,$D446,'حركة المخزون'!$G:$G,Z$2))*VLOOKUP($D446,'قاعدة البيانات'!$G:$J,2,0)</f>
        <v>0</v>
      </c>
      <c r="AA446" s="28">
        <f>(SUMIFS('حركة المخزون'!$F:$F,'حركة المخزون'!$E:$E,$D446,'حركة المخزون'!$H:$H,Z$2)-SUMIFS('حركة المخزون'!$F:$F,'حركة المخزون'!$E:$E,$D446,'حركة المخزون'!$G:$G,Z$2))*VLOOKUP($D446,'قاعدة البيانات'!$G:$J,4,0)</f>
        <v>0</v>
      </c>
      <c r="AB446" s="28">
        <f>(SUMIFS('حركة المخزون'!$F:$F,'حركة المخزون'!$E:$E,$D446,'حركة المخزون'!$H:$H,AB$2)-SUMIFS('حركة المخزون'!$F:$F,'حركة المخزون'!$E:$E,$D446,'حركة المخزون'!$G:$G,AB$2))*VLOOKUP($D446,'قاعدة البيانات'!$G:$J,2,0)</f>
        <v>0</v>
      </c>
      <c r="AC446" s="28">
        <f>(SUMIFS('حركة المخزون'!$F:$F,'حركة المخزون'!$E:$E,$D446,'حركة المخزون'!$H:$H,AB$2)-SUMIFS('حركة المخزون'!$F:$F,'حركة المخزون'!$E:$E,$D446,'حركة المخزون'!$G:$G,AB$2))*VLOOKUP($D446,'قاعدة البيانات'!$G:$J,4,0)</f>
        <v>0</v>
      </c>
      <c r="AD446" s="28">
        <f>(SUMIFS('حركة المخزون'!$F:$F,'حركة المخزون'!$E:$E,$D446,'حركة المخزون'!$H:$H,AD$2)-SUMIFS('حركة المخزون'!$F:$F,'حركة المخزون'!$E:$E,$D446,'حركة المخزون'!$G:$G,AD$2))*VLOOKUP($D446,'قاعدة البيانات'!$G:$J,2,0)</f>
        <v>0</v>
      </c>
      <c r="AE446" s="28">
        <f>(SUMIFS('حركة المخزون'!$F:$F,'حركة المخزون'!$E:$E,$D446,'حركة المخزون'!$H:$H,AD$2)-SUMIFS('حركة المخزون'!$F:$F,'حركة المخزون'!$E:$E,$D446,'حركة المخزون'!$G:$G,AD$2))*VLOOKUP($D446,'قاعدة البيانات'!$G:$J,4,0)</f>
        <v>0</v>
      </c>
      <c r="AF446" s="28">
        <f>(SUMIFS('حركة المخزون'!$F:$F,'حركة المخزون'!$E:$E,$D446,'حركة المخزون'!$H:$H,AF$2)-SUMIFS('حركة المخزون'!$F:$F,'حركة المخزون'!$E:$E,$D446,'حركة المخزون'!$G:$G,AF$2))*VLOOKUP($D446,'قاعدة البيانات'!$G:$J,2,0)</f>
        <v>0</v>
      </c>
      <c r="AG446" s="28">
        <f>(SUMIFS('حركة المخزون'!$F:$F,'حركة المخزون'!$E:$E,$D446,'حركة المخزون'!$H:$H,AF$2)-SUMIFS('حركة المخزون'!$F:$F,'حركة المخزون'!$E:$E,$D446,'حركة المخزون'!$G:$G,AF$2))*VLOOKUP($D446,'قاعدة البيانات'!$G:$J,4,0)</f>
        <v>0</v>
      </c>
      <c r="AH446" s="28">
        <f>(SUMIFS('حركة المخزون'!$F:$F,'حركة المخزون'!$E:$E,$D446,'حركة المخزون'!$H:$H,AH$2)-SUMIFS('حركة المخزون'!$F:$F,'حركة المخزون'!$E:$E,$D446,'حركة المخزون'!$G:$G,AH$2))*VLOOKUP($D446,'قاعدة البيانات'!$G:$J,2,0)</f>
        <v>0</v>
      </c>
      <c r="AI446" s="28">
        <f>(SUMIFS('حركة المخزون'!$F:$F,'حركة المخزون'!$E:$E,$D446,'حركة المخزون'!$H:$H,AH$2)-SUMIFS('حركة المخزون'!$F:$F,'حركة المخزون'!$E:$E,$D446,'حركة المخزون'!$G:$G,AH$2))*VLOOKUP($D446,'قاعدة البيانات'!$G:$J,4,0)</f>
        <v>0</v>
      </c>
      <c r="AJ446" s="28">
        <f>(SUMIFS('حركة المخزون'!$F:$F,'حركة المخزون'!$E:$E,$D446,'حركة المخزون'!$H:$H,AJ$2)-SUMIFS('حركة المخزون'!$F:$F,'حركة المخزون'!$E:$E,$D446,'حركة المخزون'!$G:$G,AJ$2))*VLOOKUP($D446,'قاعدة البيانات'!$G:$J,2,0)</f>
        <v>0</v>
      </c>
      <c r="AK446" s="28">
        <f>(SUMIFS('حركة المخزون'!$F:$F,'حركة المخزون'!$E:$E,$D446,'حركة المخزون'!$H:$H,AJ$2)-SUMIFS('حركة المخزون'!$F:$F,'حركة المخزون'!$E:$E,$D446,'حركة المخزون'!$G:$G,AJ$2))*VLOOKUP($D446,'قاعدة البيانات'!$G:$J,4,0)</f>
        <v>0</v>
      </c>
      <c r="AL446" s="28">
        <f>(SUMIFS('حركة المخزون'!$F:$F,'حركة المخزون'!$E:$E,$D446,'حركة المخزون'!$H:$H,AL$2)-SUMIFS('حركة المخزون'!$F:$F,'حركة المخزون'!$E:$E,$D446,'حركة المخزون'!$G:$G,AL$2))*VLOOKUP($D446,'قاعدة البيانات'!$G:$J,2,0)</f>
        <v>0</v>
      </c>
      <c r="AM446" s="28">
        <f>(SUMIFS('حركة المخزون'!$F:$F,'حركة المخزون'!$E:$E,$D446,'حركة المخزون'!$H:$H,AL$2)-SUMIFS('حركة المخزون'!$F:$F,'حركة المخزون'!$E:$E,$D446,'حركة المخزون'!$G:$G,AL$2))*VLOOKUP($D446,'قاعدة البيانات'!$G:$J,4,0)</f>
        <v>0</v>
      </c>
      <c r="AN446" s="28">
        <f>(SUMIFS('حركة المخزون'!$F:$F,'حركة المخزون'!$E:$E,$D446,'حركة المخزون'!$H:$H,AN$2)-SUMIFS('حركة المخزون'!$F:$F,'حركة المخزون'!$E:$E,$D446,'حركة المخزون'!$G:$G,AN$2))*VLOOKUP($D446,'قاعدة البيانات'!$G:$J,2,0)</f>
        <v>0</v>
      </c>
      <c r="AO446" s="28">
        <f>(SUMIFS('حركة المخزون'!$F:$F,'حركة المخزون'!$E:$E,$D446,'حركة المخزون'!$H:$H,AN$2)-SUMIFS('حركة المخزون'!$F:$F,'حركة المخزون'!$E:$E,$D446,'حركة المخزون'!$G:$G,AN$2))*VLOOKUP($D446,'قاعدة البيانات'!$G:$J,4,0)</f>
        <v>0</v>
      </c>
      <c r="AP446" s="28">
        <f>(SUMIFS('حركة المخزون'!$F:$F,'حركة المخزون'!$E:$E,$D446,'حركة المخزون'!$H:$H,AP$2)-SUMIFS('حركة المخزون'!$F:$F,'حركة المخزون'!$E:$E,$D446,'حركة المخزون'!$G:$G,AP$2))*VLOOKUP($D446,'قاعدة البيانات'!$G:$J,2,0)</f>
        <v>0</v>
      </c>
      <c r="AQ446" s="28">
        <f>(SUMIFS('حركة المخزون'!$F:$F,'حركة المخزون'!$E:$E,$D446,'حركة المخزون'!$H:$H,AP$2)-SUMIFS('حركة المخزون'!$F:$F,'حركة المخزون'!$E:$E,$D446,'حركة المخزون'!$G:$G,AP$2))*VLOOKUP($D446,'قاعدة البيانات'!$G:$J,4,0)</f>
        <v>0</v>
      </c>
      <c r="AR446" s="28">
        <f>(SUMIFS('حركة المخزون'!$F:$F,'حركة المخزون'!$E:$E,$D446,'حركة المخزون'!$H:$H,AR$2)-SUMIFS('حركة المخزون'!$F:$F,'حركة المخزون'!$E:$E,$D446,'حركة المخزون'!$G:$G,AR$2))*VLOOKUP($D446,'قاعدة البيانات'!$G:$J,2,0)</f>
        <v>0</v>
      </c>
      <c r="AS446" s="28">
        <f>(SUMIFS('حركة المخزون'!$F:$F,'حركة المخزون'!$E:$E,$D446,'حركة المخزون'!$H:$H,AR$2)-SUMIFS('حركة المخزون'!$F:$F,'حركة المخزون'!$E:$E,$D446,'حركة المخزون'!$G:$G,AR$2))*VLOOKUP($D446,'قاعدة البيانات'!$G:$J,4,0)</f>
        <v>0</v>
      </c>
      <c r="AT446" s="28">
        <f>(SUMIFS('حركة المخزون'!$F:$F,'حركة المخزون'!$E:$E,$D446,'حركة المخزون'!$H:$H,AT$2)-SUMIFS('حركة المخزون'!$F:$F,'حركة المخزون'!$E:$E,$D446,'حركة المخزون'!$G:$G,AT$2))*VLOOKUP($D446,'قاعدة البيانات'!$G:$J,2,0)</f>
        <v>0</v>
      </c>
      <c r="AU446" s="28">
        <f>(SUMIFS('حركة المخزون'!$F:$F,'حركة المخزون'!$E:$E,$D446,'حركة المخزون'!$H:$H,AT$2)-SUMIFS('حركة المخزون'!$F:$F,'حركة المخزون'!$E:$E,$D446,'حركة المخزون'!$G:$G,AT$2))*VLOOKUP($D446,'قاعدة البيانات'!$G:$J,4,0)</f>
        <v>0</v>
      </c>
      <c r="AV446" s="28">
        <f>(SUMIFS('حركة المخزون'!$F:$F,'حركة المخزون'!$E:$E,$D446,'حركة المخزون'!$H:$H,AV$2)-SUMIFS('حركة المخزون'!$F:$F,'حركة المخزون'!$E:$E,$D446,'حركة المخزون'!$G:$G,AV$2))*VLOOKUP($D446,'قاعدة البيانات'!$G:$J,2,0)</f>
        <v>0</v>
      </c>
      <c r="AW446" s="28">
        <f>(SUMIFS('حركة المخزون'!$F:$F,'حركة المخزون'!$E:$E,$D446,'حركة المخزون'!$H:$H,AV$2)-SUMIFS('حركة المخزون'!$F:$F,'حركة المخزون'!$E:$E,$D446,'حركة المخزون'!$G:$G,AV$2))*VLOOKUP($D446,'قاعدة البيانات'!$G:$J,4,0)</f>
        <v>0</v>
      </c>
      <c r="AX446" s="28">
        <f>(SUMIFS('حركة المخزون'!$F:$F,'حركة المخزون'!$E:$E,$D446,'حركة المخزون'!$H:$H,AX$2)-SUMIFS('حركة المخزون'!$F:$F,'حركة المخزون'!$E:$E,$D446,'حركة المخزون'!$G:$G,AX$2))*VLOOKUP($D446,'قاعدة البيانات'!$G:$J,2,0)</f>
        <v>0</v>
      </c>
      <c r="AY446" s="28">
        <f>(SUMIFS('حركة المخزون'!$F:$F,'حركة المخزون'!$E:$E,$D446,'حركة المخزون'!$H:$H,AX$2)-SUMIFS('حركة المخزون'!$F:$F,'حركة المخزون'!$E:$E,$D446,'حركة المخزون'!$G:$G,AX$2))*VLOOKUP($D446,'قاعدة البيانات'!$G:$J,4,0)</f>
        <v>0</v>
      </c>
      <c r="AZ446" s="28">
        <f>(SUMIFS('حركة المخزون'!$F:$F,'حركة المخزون'!$E:$E,$D446,'حركة المخزون'!$H:$H,AZ$2)-SUMIFS('حركة المخزون'!$F:$F,'حركة المخزون'!$E:$E,$D446,'حركة المخزون'!$G:$G,AZ$2))*VLOOKUP($D446,'قاعدة البيانات'!$G:$J,2,0)</f>
        <v>0</v>
      </c>
      <c r="BA446" s="28">
        <f>(SUMIFS('حركة المخزون'!$F:$F,'حركة المخزون'!$E:$E,$D446,'حركة المخزون'!$H:$H,AZ$2)-SUMIFS('حركة المخزون'!$F:$F,'حركة المخزون'!$E:$E,$D446,'حركة المخزون'!$G:$G,AZ$2))*VLOOKUP($D446,'قاعدة البيانات'!$G:$J,4,0)</f>
        <v>0</v>
      </c>
      <c r="BB446" s="28">
        <f>(SUMIFS('حركة المخزون'!$F:$F,'حركة المخزون'!$E:$E,$D446,'حركة المخزون'!$H:$H,BB$2)-SUMIFS('حركة المخزون'!$F:$F,'حركة المخزون'!$E:$E,$D446,'حركة المخزون'!$G:$G,BB$2))*VLOOKUP($D446,'قاعدة البيانات'!$G:$J,2,0)</f>
        <v>0</v>
      </c>
      <c r="BC446" s="28">
        <f>(SUMIFS('حركة المخزون'!$F:$F,'حركة المخزون'!$E:$E,$D446,'حركة المخزون'!$H:$H,BB$2)-SUMIFS('حركة المخزون'!$F:$F,'حركة المخزون'!$E:$E,$D446,'حركة المخزون'!$G:$G,BB$2))*VLOOKUP($D446,'قاعدة البيانات'!$G:$J,4,0)</f>
        <v>0</v>
      </c>
      <c r="BD446" s="28">
        <f>(SUMIFS('حركة المخزون'!$F:$F,'حركة المخزون'!$E:$E,$D446,'حركة المخزون'!$H:$H,BD$2)-SUMIFS('حركة المخزون'!$F:$F,'حركة المخزون'!$E:$E,$D446,'حركة المخزون'!$G:$G,BD$2))*VLOOKUP($D446,'قاعدة البيانات'!$G:$J,2,0)</f>
        <v>0</v>
      </c>
      <c r="BE446" s="28">
        <f>(SUMIFS('حركة المخزون'!$F:$F,'حركة المخزون'!$E:$E,$D446,'حركة المخزون'!$H:$H,BD$2)-SUMIFS('حركة المخزون'!$F:$F,'حركة المخزون'!$E:$E,$D446,'حركة المخزون'!$G:$G,BD$2))*VLOOKUP($D446,'قاعدة البيانات'!$G:$J,4,0)</f>
        <v>0</v>
      </c>
      <c r="BF446" s="28">
        <f>(SUMIFS('حركة المخزون'!$F:$F,'حركة المخزون'!$E:$E,$D446,'حركة المخزون'!$H:$H,BF$2)-SUMIFS('حركة المخزون'!$F:$F,'حركة المخزون'!$E:$E,$D446,'حركة المخزون'!$G:$G,BF$2))*VLOOKUP($D446,'قاعدة البيانات'!$G:$J,2,0)</f>
        <v>0</v>
      </c>
      <c r="BG446" s="28">
        <f>(SUMIFS('حركة المخزون'!$F:$F,'حركة المخزون'!$E:$E,$D446,'حركة المخزون'!$H:$H,BF$2)-SUMIFS('حركة المخزون'!$F:$F,'حركة المخزون'!$E:$E,$D446,'حركة المخزون'!$G:$G,BF$2))*VLOOKUP($D446,'قاعدة البيانات'!$G:$J,4,0)</f>
        <v>0</v>
      </c>
      <c r="BH446" s="28">
        <f>(SUMIFS('حركة المخزون'!$F:$F,'حركة المخزون'!$E:$E,$D446,'حركة المخزون'!$H:$H,BH$2)-SUMIFS('حركة المخزون'!$F:$F,'حركة المخزون'!$E:$E,$D446,'حركة المخزون'!$G:$G,BH$2))*VLOOKUP($D446,'قاعدة البيانات'!$G:$J,2,0)</f>
        <v>0</v>
      </c>
      <c r="BI446" s="28">
        <f>(SUMIFS('حركة المخزون'!$F:$F,'حركة المخزون'!$E:$E,$D446,'حركة المخزون'!$H:$H,BH$2)-SUMIFS('حركة المخزون'!$F:$F,'حركة المخزون'!$E:$E,$D446,'حركة المخزون'!$G:$G,BH$2))*VLOOKUP($D446,'قاعدة البيانات'!$G:$J,4,0)</f>
        <v>0</v>
      </c>
    </row>
    <row r="447" spans="2:61" s="15" customFormat="1" ht="24" customHeight="1" x14ac:dyDescent="0.2">
      <c r="B447" s="18">
        <v>444</v>
      </c>
      <c r="C447" s="19"/>
      <c r="D447" s="18" t="str">
        <f>VLOOKUP(C447,'قاعدة البيانات'!F:G,2,0)</f>
        <v/>
      </c>
      <c r="F447" s="28">
        <f>(SUMIFS('حركة المخزون'!$F:$F,'حركة المخزون'!$E:$E,$D447,'حركة المخزون'!$H:$H,F$2)-SUMIFS('حركة المخزون'!$F:$F,'حركة المخزون'!$E:$E,$D447,'حركة المخزون'!$G:$G,F$2))*VLOOKUP($D447,'قاعدة البيانات'!$G:$J,2,0)</f>
        <v>0</v>
      </c>
      <c r="G447" s="28">
        <f>(SUMIFS('حركة المخزون'!$F:$F,'حركة المخزون'!$E:$E,$D447,'حركة المخزون'!$H:$H,F$2)-SUMIFS('حركة المخزون'!$F:$F,'حركة المخزون'!$E:$E,$D447,'حركة المخزون'!$G:$G,F$2))*VLOOKUP($D447,'قاعدة البيانات'!$G:$J,4,0)</f>
        <v>0</v>
      </c>
      <c r="H447" s="28">
        <f>(SUMIFS('حركة المخزون'!$F:$F,'حركة المخزون'!$E:$E,$D447,'حركة المخزون'!$H:$H,H$2)-SUMIFS('حركة المخزون'!$F:$F,'حركة المخزون'!$E:$E,$D447,'حركة المخزون'!$G:$G,H$2))*VLOOKUP($D447,'قاعدة البيانات'!$G:$J,2,0)</f>
        <v>0</v>
      </c>
      <c r="I447" s="28">
        <f>(SUMIFS('حركة المخزون'!$F:$F,'حركة المخزون'!$E:$E,$D447,'حركة المخزون'!$H:$H,H$2)-SUMIFS('حركة المخزون'!$F:$F,'حركة المخزون'!$E:$E,$D447,'حركة المخزون'!$G:$G,H$2))*VLOOKUP($D447,'قاعدة البيانات'!$G:$J,4,0)</f>
        <v>0</v>
      </c>
      <c r="J447" s="28">
        <f>(SUMIFS('حركة المخزون'!$F:$F,'حركة المخزون'!$E:$E,$D447,'حركة المخزون'!$H:$H,J$2)-SUMIFS('حركة المخزون'!$F:$F,'حركة المخزون'!$E:$E,$D447,'حركة المخزون'!$G:$G,J$2))*VLOOKUP($D447,'قاعدة البيانات'!$G:$J,2,0)</f>
        <v>0</v>
      </c>
      <c r="K447" s="28">
        <f>(SUMIFS('حركة المخزون'!$F:$F,'حركة المخزون'!$E:$E,$D447,'حركة المخزون'!$H:$H,J$2)-SUMIFS('حركة المخزون'!$F:$F,'حركة المخزون'!$E:$E,$D447,'حركة المخزون'!$G:$G,J$2))*VLOOKUP($D447,'قاعدة البيانات'!$G:$J,4,0)</f>
        <v>0</v>
      </c>
      <c r="L447" s="28">
        <f>(SUMIFS('حركة المخزون'!$F:$F,'حركة المخزون'!$E:$E,$D447,'حركة المخزون'!$H:$H,L$2)-SUMIFS('حركة المخزون'!$F:$F,'حركة المخزون'!$E:$E,$D447,'حركة المخزون'!$G:$G,L$2))*VLOOKUP($D447,'قاعدة البيانات'!$G:$J,2,0)</f>
        <v>0</v>
      </c>
      <c r="M447" s="28">
        <f>(SUMIFS('حركة المخزون'!$F:$F,'حركة المخزون'!$E:$E,$D447,'حركة المخزون'!$H:$H,L$2)-SUMIFS('حركة المخزون'!$F:$F,'حركة المخزون'!$E:$E,$D447,'حركة المخزون'!$G:$G,L$2))*VLOOKUP($D447,'قاعدة البيانات'!$G:$J,4,0)</f>
        <v>0</v>
      </c>
      <c r="N447" s="28">
        <f>(SUMIFS('حركة المخزون'!$F:$F,'حركة المخزون'!$E:$E,$D447,'حركة المخزون'!$H:$H,N$2)-SUMIFS('حركة المخزون'!$F:$F,'حركة المخزون'!$E:$E,$D447,'حركة المخزون'!$G:$G,N$2))*VLOOKUP($D447,'قاعدة البيانات'!$G:$J,2,0)</f>
        <v>0</v>
      </c>
      <c r="O447" s="28">
        <f>(SUMIFS('حركة المخزون'!$F:$F,'حركة المخزون'!$E:$E,$D447,'حركة المخزون'!$H:$H,N$2)-SUMIFS('حركة المخزون'!$F:$F,'حركة المخزون'!$E:$E,$D447,'حركة المخزون'!$G:$G,N$2))*VLOOKUP($D447,'قاعدة البيانات'!$G:$J,4,0)</f>
        <v>0</v>
      </c>
      <c r="P447" s="28">
        <f>(SUMIFS('حركة المخزون'!$F:$F,'حركة المخزون'!$E:$E,$D447,'حركة المخزون'!$H:$H,P$2)-SUMIFS('حركة المخزون'!$F:$F,'حركة المخزون'!$E:$E,$D447,'حركة المخزون'!$G:$G,P$2))*VLOOKUP($D447,'قاعدة البيانات'!$G:$J,2,0)</f>
        <v>0</v>
      </c>
      <c r="Q447" s="28">
        <f>(SUMIFS('حركة المخزون'!$F:$F,'حركة المخزون'!$E:$E,$D447,'حركة المخزون'!$H:$H,P$2)-SUMIFS('حركة المخزون'!$F:$F,'حركة المخزون'!$E:$E,$D447,'حركة المخزون'!$G:$G,P$2))*VLOOKUP($D447,'قاعدة البيانات'!$G:$J,4,0)</f>
        <v>0</v>
      </c>
      <c r="R447" s="28">
        <f>(SUMIFS('حركة المخزون'!$F:$F,'حركة المخزون'!$E:$E,$D447,'حركة المخزون'!$H:$H,R$2)-SUMIFS('حركة المخزون'!$F:$F,'حركة المخزون'!$E:$E,$D447,'حركة المخزون'!$G:$G,R$2))*VLOOKUP($D447,'قاعدة البيانات'!$G:$J,2,0)</f>
        <v>0</v>
      </c>
      <c r="S447" s="28">
        <f>(SUMIFS('حركة المخزون'!$F:$F,'حركة المخزون'!$E:$E,$D447,'حركة المخزون'!$H:$H,R$2)-SUMIFS('حركة المخزون'!$F:$F,'حركة المخزون'!$E:$E,$D447,'حركة المخزون'!$G:$G,R$2))*VLOOKUP($D447,'قاعدة البيانات'!$G:$J,4,0)</f>
        <v>0</v>
      </c>
      <c r="T447" s="28">
        <f>(SUMIFS('حركة المخزون'!$F:$F,'حركة المخزون'!$E:$E,$D447,'حركة المخزون'!$H:$H,T$2)-SUMIFS('حركة المخزون'!$F:$F,'حركة المخزون'!$E:$E,$D447,'حركة المخزون'!$G:$G,T$2))*VLOOKUP($D447,'قاعدة البيانات'!$G:$J,2,0)</f>
        <v>0</v>
      </c>
      <c r="U447" s="28">
        <f>(SUMIFS('حركة المخزون'!$F:$F,'حركة المخزون'!$E:$E,$D447,'حركة المخزون'!$H:$H,T$2)-SUMIFS('حركة المخزون'!$F:$F,'حركة المخزون'!$E:$E,$D447,'حركة المخزون'!$G:$G,T$2))*VLOOKUP($D447,'قاعدة البيانات'!$G:$J,4,0)</f>
        <v>0</v>
      </c>
      <c r="V447" s="28">
        <f>(SUMIFS('حركة المخزون'!$F:$F,'حركة المخزون'!$E:$E,$D447,'حركة المخزون'!$H:$H,V$2)-SUMIFS('حركة المخزون'!$F:$F,'حركة المخزون'!$E:$E,$D447,'حركة المخزون'!$G:$G,V$2))*VLOOKUP($D447,'قاعدة البيانات'!$G:$J,2,0)</f>
        <v>0</v>
      </c>
      <c r="W447" s="28">
        <f>(SUMIFS('حركة المخزون'!$F:$F,'حركة المخزون'!$E:$E,$D447,'حركة المخزون'!$H:$H,V$2)-SUMIFS('حركة المخزون'!$F:$F,'حركة المخزون'!$E:$E,$D447,'حركة المخزون'!$G:$G,V$2))*VLOOKUP($D447,'قاعدة البيانات'!$G:$J,4,0)</f>
        <v>0</v>
      </c>
      <c r="X447" s="28">
        <f>(SUMIFS('حركة المخزون'!$F:$F,'حركة المخزون'!$E:$E,$D447,'حركة المخزون'!$H:$H,X$2)-SUMIFS('حركة المخزون'!$F:$F,'حركة المخزون'!$E:$E,$D447,'حركة المخزون'!$G:$G,X$2))*VLOOKUP($D447,'قاعدة البيانات'!$G:$J,2,0)</f>
        <v>0</v>
      </c>
      <c r="Y447" s="28">
        <f>(SUMIFS('حركة المخزون'!$F:$F,'حركة المخزون'!$E:$E,$D447,'حركة المخزون'!$H:$H,X$2)-SUMIFS('حركة المخزون'!$F:$F,'حركة المخزون'!$E:$E,$D447,'حركة المخزون'!$G:$G,X$2))*VLOOKUP($D447,'قاعدة البيانات'!$G:$J,4,0)</f>
        <v>0</v>
      </c>
      <c r="Z447" s="28">
        <f>(SUMIFS('حركة المخزون'!$F:$F,'حركة المخزون'!$E:$E,$D447,'حركة المخزون'!$H:$H,Z$2)-SUMIFS('حركة المخزون'!$F:$F,'حركة المخزون'!$E:$E,$D447,'حركة المخزون'!$G:$G,Z$2))*VLOOKUP($D447,'قاعدة البيانات'!$G:$J,2,0)</f>
        <v>0</v>
      </c>
      <c r="AA447" s="28">
        <f>(SUMIFS('حركة المخزون'!$F:$F,'حركة المخزون'!$E:$E,$D447,'حركة المخزون'!$H:$H,Z$2)-SUMIFS('حركة المخزون'!$F:$F,'حركة المخزون'!$E:$E,$D447,'حركة المخزون'!$G:$G,Z$2))*VLOOKUP($D447,'قاعدة البيانات'!$G:$J,4,0)</f>
        <v>0</v>
      </c>
      <c r="AB447" s="28">
        <f>(SUMIFS('حركة المخزون'!$F:$F,'حركة المخزون'!$E:$E,$D447,'حركة المخزون'!$H:$H,AB$2)-SUMIFS('حركة المخزون'!$F:$F,'حركة المخزون'!$E:$E,$D447,'حركة المخزون'!$G:$G,AB$2))*VLOOKUP($D447,'قاعدة البيانات'!$G:$J,2,0)</f>
        <v>0</v>
      </c>
      <c r="AC447" s="28">
        <f>(SUMIFS('حركة المخزون'!$F:$F,'حركة المخزون'!$E:$E,$D447,'حركة المخزون'!$H:$H,AB$2)-SUMIFS('حركة المخزون'!$F:$F,'حركة المخزون'!$E:$E,$D447,'حركة المخزون'!$G:$G,AB$2))*VLOOKUP($D447,'قاعدة البيانات'!$G:$J,4,0)</f>
        <v>0</v>
      </c>
      <c r="AD447" s="28">
        <f>(SUMIFS('حركة المخزون'!$F:$F,'حركة المخزون'!$E:$E,$D447,'حركة المخزون'!$H:$H,AD$2)-SUMIFS('حركة المخزون'!$F:$F,'حركة المخزون'!$E:$E,$D447,'حركة المخزون'!$G:$G,AD$2))*VLOOKUP($D447,'قاعدة البيانات'!$G:$J,2,0)</f>
        <v>0</v>
      </c>
      <c r="AE447" s="28">
        <f>(SUMIFS('حركة المخزون'!$F:$F,'حركة المخزون'!$E:$E,$D447,'حركة المخزون'!$H:$H,AD$2)-SUMIFS('حركة المخزون'!$F:$F,'حركة المخزون'!$E:$E,$D447,'حركة المخزون'!$G:$G,AD$2))*VLOOKUP($D447,'قاعدة البيانات'!$G:$J,4,0)</f>
        <v>0</v>
      </c>
      <c r="AF447" s="28">
        <f>(SUMIFS('حركة المخزون'!$F:$F,'حركة المخزون'!$E:$E,$D447,'حركة المخزون'!$H:$H,AF$2)-SUMIFS('حركة المخزون'!$F:$F,'حركة المخزون'!$E:$E,$D447,'حركة المخزون'!$G:$G,AF$2))*VLOOKUP($D447,'قاعدة البيانات'!$G:$J,2,0)</f>
        <v>0</v>
      </c>
      <c r="AG447" s="28">
        <f>(SUMIFS('حركة المخزون'!$F:$F,'حركة المخزون'!$E:$E,$D447,'حركة المخزون'!$H:$H,AF$2)-SUMIFS('حركة المخزون'!$F:$F,'حركة المخزون'!$E:$E,$D447,'حركة المخزون'!$G:$G,AF$2))*VLOOKUP($D447,'قاعدة البيانات'!$G:$J,4,0)</f>
        <v>0</v>
      </c>
      <c r="AH447" s="28">
        <f>(SUMIFS('حركة المخزون'!$F:$F,'حركة المخزون'!$E:$E,$D447,'حركة المخزون'!$H:$H,AH$2)-SUMIFS('حركة المخزون'!$F:$F,'حركة المخزون'!$E:$E,$D447,'حركة المخزون'!$G:$G,AH$2))*VLOOKUP($D447,'قاعدة البيانات'!$G:$J,2,0)</f>
        <v>0</v>
      </c>
      <c r="AI447" s="28">
        <f>(SUMIFS('حركة المخزون'!$F:$F,'حركة المخزون'!$E:$E,$D447,'حركة المخزون'!$H:$H,AH$2)-SUMIFS('حركة المخزون'!$F:$F,'حركة المخزون'!$E:$E,$D447,'حركة المخزون'!$G:$G,AH$2))*VLOOKUP($D447,'قاعدة البيانات'!$G:$J,4,0)</f>
        <v>0</v>
      </c>
      <c r="AJ447" s="28">
        <f>(SUMIFS('حركة المخزون'!$F:$F,'حركة المخزون'!$E:$E,$D447,'حركة المخزون'!$H:$H,AJ$2)-SUMIFS('حركة المخزون'!$F:$F,'حركة المخزون'!$E:$E,$D447,'حركة المخزون'!$G:$G,AJ$2))*VLOOKUP($D447,'قاعدة البيانات'!$G:$J,2,0)</f>
        <v>0</v>
      </c>
      <c r="AK447" s="28">
        <f>(SUMIFS('حركة المخزون'!$F:$F,'حركة المخزون'!$E:$E,$D447,'حركة المخزون'!$H:$H,AJ$2)-SUMIFS('حركة المخزون'!$F:$F,'حركة المخزون'!$E:$E,$D447,'حركة المخزون'!$G:$G,AJ$2))*VLOOKUP($D447,'قاعدة البيانات'!$G:$J,4,0)</f>
        <v>0</v>
      </c>
      <c r="AL447" s="28">
        <f>(SUMIFS('حركة المخزون'!$F:$F,'حركة المخزون'!$E:$E,$D447,'حركة المخزون'!$H:$H,AL$2)-SUMIFS('حركة المخزون'!$F:$F,'حركة المخزون'!$E:$E,$D447,'حركة المخزون'!$G:$G,AL$2))*VLOOKUP($D447,'قاعدة البيانات'!$G:$J,2,0)</f>
        <v>0</v>
      </c>
      <c r="AM447" s="28">
        <f>(SUMIFS('حركة المخزون'!$F:$F,'حركة المخزون'!$E:$E,$D447,'حركة المخزون'!$H:$H,AL$2)-SUMIFS('حركة المخزون'!$F:$F,'حركة المخزون'!$E:$E,$D447,'حركة المخزون'!$G:$G,AL$2))*VLOOKUP($D447,'قاعدة البيانات'!$G:$J,4,0)</f>
        <v>0</v>
      </c>
      <c r="AN447" s="28">
        <f>(SUMIFS('حركة المخزون'!$F:$F,'حركة المخزون'!$E:$E,$D447,'حركة المخزون'!$H:$H,AN$2)-SUMIFS('حركة المخزون'!$F:$F,'حركة المخزون'!$E:$E,$D447,'حركة المخزون'!$G:$G,AN$2))*VLOOKUP($D447,'قاعدة البيانات'!$G:$J,2,0)</f>
        <v>0</v>
      </c>
      <c r="AO447" s="28">
        <f>(SUMIFS('حركة المخزون'!$F:$F,'حركة المخزون'!$E:$E,$D447,'حركة المخزون'!$H:$H,AN$2)-SUMIFS('حركة المخزون'!$F:$F,'حركة المخزون'!$E:$E,$D447,'حركة المخزون'!$G:$G,AN$2))*VLOOKUP($D447,'قاعدة البيانات'!$G:$J,4,0)</f>
        <v>0</v>
      </c>
      <c r="AP447" s="28">
        <f>(SUMIFS('حركة المخزون'!$F:$F,'حركة المخزون'!$E:$E,$D447,'حركة المخزون'!$H:$H,AP$2)-SUMIFS('حركة المخزون'!$F:$F,'حركة المخزون'!$E:$E,$D447,'حركة المخزون'!$G:$G,AP$2))*VLOOKUP($D447,'قاعدة البيانات'!$G:$J,2,0)</f>
        <v>0</v>
      </c>
      <c r="AQ447" s="28">
        <f>(SUMIFS('حركة المخزون'!$F:$F,'حركة المخزون'!$E:$E,$D447,'حركة المخزون'!$H:$H,AP$2)-SUMIFS('حركة المخزون'!$F:$F,'حركة المخزون'!$E:$E,$D447,'حركة المخزون'!$G:$G,AP$2))*VLOOKUP($D447,'قاعدة البيانات'!$G:$J,4,0)</f>
        <v>0</v>
      </c>
      <c r="AR447" s="28">
        <f>(SUMIFS('حركة المخزون'!$F:$F,'حركة المخزون'!$E:$E,$D447,'حركة المخزون'!$H:$H,AR$2)-SUMIFS('حركة المخزون'!$F:$F,'حركة المخزون'!$E:$E,$D447,'حركة المخزون'!$G:$G,AR$2))*VLOOKUP($D447,'قاعدة البيانات'!$G:$J,2,0)</f>
        <v>0</v>
      </c>
      <c r="AS447" s="28">
        <f>(SUMIFS('حركة المخزون'!$F:$F,'حركة المخزون'!$E:$E,$D447,'حركة المخزون'!$H:$H,AR$2)-SUMIFS('حركة المخزون'!$F:$F,'حركة المخزون'!$E:$E,$D447,'حركة المخزون'!$G:$G,AR$2))*VLOOKUP($D447,'قاعدة البيانات'!$G:$J,4,0)</f>
        <v>0</v>
      </c>
      <c r="AT447" s="28">
        <f>(SUMIFS('حركة المخزون'!$F:$F,'حركة المخزون'!$E:$E,$D447,'حركة المخزون'!$H:$H,AT$2)-SUMIFS('حركة المخزون'!$F:$F,'حركة المخزون'!$E:$E,$D447,'حركة المخزون'!$G:$G,AT$2))*VLOOKUP($D447,'قاعدة البيانات'!$G:$J,2,0)</f>
        <v>0</v>
      </c>
      <c r="AU447" s="28">
        <f>(SUMIFS('حركة المخزون'!$F:$F,'حركة المخزون'!$E:$E,$D447,'حركة المخزون'!$H:$H,AT$2)-SUMIFS('حركة المخزون'!$F:$F,'حركة المخزون'!$E:$E,$D447,'حركة المخزون'!$G:$G,AT$2))*VLOOKUP($D447,'قاعدة البيانات'!$G:$J,4,0)</f>
        <v>0</v>
      </c>
      <c r="AV447" s="28">
        <f>(SUMIFS('حركة المخزون'!$F:$F,'حركة المخزون'!$E:$E,$D447,'حركة المخزون'!$H:$H,AV$2)-SUMIFS('حركة المخزون'!$F:$F,'حركة المخزون'!$E:$E,$D447,'حركة المخزون'!$G:$G,AV$2))*VLOOKUP($D447,'قاعدة البيانات'!$G:$J,2,0)</f>
        <v>0</v>
      </c>
      <c r="AW447" s="28">
        <f>(SUMIFS('حركة المخزون'!$F:$F,'حركة المخزون'!$E:$E,$D447,'حركة المخزون'!$H:$H,AV$2)-SUMIFS('حركة المخزون'!$F:$F,'حركة المخزون'!$E:$E,$D447,'حركة المخزون'!$G:$G,AV$2))*VLOOKUP($D447,'قاعدة البيانات'!$G:$J,4,0)</f>
        <v>0</v>
      </c>
      <c r="AX447" s="28">
        <f>(SUMIFS('حركة المخزون'!$F:$F,'حركة المخزون'!$E:$E,$D447,'حركة المخزون'!$H:$H,AX$2)-SUMIFS('حركة المخزون'!$F:$F,'حركة المخزون'!$E:$E,$D447,'حركة المخزون'!$G:$G,AX$2))*VLOOKUP($D447,'قاعدة البيانات'!$G:$J,2,0)</f>
        <v>0</v>
      </c>
      <c r="AY447" s="28">
        <f>(SUMIFS('حركة المخزون'!$F:$F,'حركة المخزون'!$E:$E,$D447,'حركة المخزون'!$H:$H,AX$2)-SUMIFS('حركة المخزون'!$F:$F,'حركة المخزون'!$E:$E,$D447,'حركة المخزون'!$G:$G,AX$2))*VLOOKUP($D447,'قاعدة البيانات'!$G:$J,4,0)</f>
        <v>0</v>
      </c>
      <c r="AZ447" s="28">
        <f>(SUMIFS('حركة المخزون'!$F:$F,'حركة المخزون'!$E:$E,$D447,'حركة المخزون'!$H:$H,AZ$2)-SUMIFS('حركة المخزون'!$F:$F,'حركة المخزون'!$E:$E,$D447,'حركة المخزون'!$G:$G,AZ$2))*VLOOKUP($D447,'قاعدة البيانات'!$G:$J,2,0)</f>
        <v>0</v>
      </c>
      <c r="BA447" s="28">
        <f>(SUMIFS('حركة المخزون'!$F:$F,'حركة المخزون'!$E:$E,$D447,'حركة المخزون'!$H:$H,AZ$2)-SUMIFS('حركة المخزون'!$F:$F,'حركة المخزون'!$E:$E,$D447,'حركة المخزون'!$G:$G,AZ$2))*VLOOKUP($D447,'قاعدة البيانات'!$G:$J,4,0)</f>
        <v>0</v>
      </c>
      <c r="BB447" s="28">
        <f>(SUMIFS('حركة المخزون'!$F:$F,'حركة المخزون'!$E:$E,$D447,'حركة المخزون'!$H:$H,BB$2)-SUMIFS('حركة المخزون'!$F:$F,'حركة المخزون'!$E:$E,$D447,'حركة المخزون'!$G:$G,BB$2))*VLOOKUP($D447,'قاعدة البيانات'!$G:$J,2,0)</f>
        <v>0</v>
      </c>
      <c r="BC447" s="28">
        <f>(SUMIFS('حركة المخزون'!$F:$F,'حركة المخزون'!$E:$E,$D447,'حركة المخزون'!$H:$H,BB$2)-SUMIFS('حركة المخزون'!$F:$F,'حركة المخزون'!$E:$E,$D447,'حركة المخزون'!$G:$G,BB$2))*VLOOKUP($D447,'قاعدة البيانات'!$G:$J,4,0)</f>
        <v>0</v>
      </c>
      <c r="BD447" s="28">
        <f>(SUMIFS('حركة المخزون'!$F:$F,'حركة المخزون'!$E:$E,$D447,'حركة المخزون'!$H:$H,BD$2)-SUMIFS('حركة المخزون'!$F:$F,'حركة المخزون'!$E:$E,$D447,'حركة المخزون'!$G:$G,BD$2))*VLOOKUP($D447,'قاعدة البيانات'!$G:$J,2,0)</f>
        <v>0</v>
      </c>
      <c r="BE447" s="28">
        <f>(SUMIFS('حركة المخزون'!$F:$F,'حركة المخزون'!$E:$E,$D447,'حركة المخزون'!$H:$H,BD$2)-SUMIFS('حركة المخزون'!$F:$F,'حركة المخزون'!$E:$E,$D447,'حركة المخزون'!$G:$G,BD$2))*VLOOKUP($D447,'قاعدة البيانات'!$G:$J,4,0)</f>
        <v>0</v>
      </c>
      <c r="BF447" s="28">
        <f>(SUMIFS('حركة المخزون'!$F:$F,'حركة المخزون'!$E:$E,$D447,'حركة المخزون'!$H:$H,BF$2)-SUMIFS('حركة المخزون'!$F:$F,'حركة المخزون'!$E:$E,$D447,'حركة المخزون'!$G:$G,BF$2))*VLOOKUP($D447,'قاعدة البيانات'!$G:$J,2,0)</f>
        <v>0</v>
      </c>
      <c r="BG447" s="28">
        <f>(SUMIFS('حركة المخزون'!$F:$F,'حركة المخزون'!$E:$E,$D447,'حركة المخزون'!$H:$H,BF$2)-SUMIFS('حركة المخزون'!$F:$F,'حركة المخزون'!$E:$E,$D447,'حركة المخزون'!$G:$G,BF$2))*VLOOKUP($D447,'قاعدة البيانات'!$G:$J,4,0)</f>
        <v>0</v>
      </c>
      <c r="BH447" s="28">
        <f>(SUMIFS('حركة المخزون'!$F:$F,'حركة المخزون'!$E:$E,$D447,'حركة المخزون'!$H:$H,BH$2)-SUMIFS('حركة المخزون'!$F:$F,'حركة المخزون'!$E:$E,$D447,'حركة المخزون'!$G:$G,BH$2))*VLOOKUP($D447,'قاعدة البيانات'!$G:$J,2,0)</f>
        <v>0</v>
      </c>
      <c r="BI447" s="28">
        <f>(SUMIFS('حركة المخزون'!$F:$F,'حركة المخزون'!$E:$E,$D447,'حركة المخزون'!$H:$H,BH$2)-SUMIFS('حركة المخزون'!$F:$F,'حركة المخزون'!$E:$E,$D447,'حركة المخزون'!$G:$G,BH$2))*VLOOKUP($D447,'قاعدة البيانات'!$G:$J,4,0)</f>
        <v>0</v>
      </c>
    </row>
    <row r="448" spans="2:61" s="15" customFormat="1" ht="24" customHeight="1" x14ac:dyDescent="0.2">
      <c r="B448" s="18">
        <v>445</v>
      </c>
      <c r="C448" s="19"/>
      <c r="D448" s="18" t="str">
        <f>VLOOKUP(C448,'قاعدة البيانات'!F:G,2,0)</f>
        <v/>
      </c>
      <c r="F448" s="28">
        <f>(SUMIFS('حركة المخزون'!$F:$F,'حركة المخزون'!$E:$E,$D448,'حركة المخزون'!$H:$H,F$2)-SUMIFS('حركة المخزون'!$F:$F,'حركة المخزون'!$E:$E,$D448,'حركة المخزون'!$G:$G,F$2))*VLOOKUP($D448,'قاعدة البيانات'!$G:$J,2,0)</f>
        <v>0</v>
      </c>
      <c r="G448" s="28">
        <f>(SUMIFS('حركة المخزون'!$F:$F,'حركة المخزون'!$E:$E,$D448,'حركة المخزون'!$H:$H,F$2)-SUMIFS('حركة المخزون'!$F:$F,'حركة المخزون'!$E:$E,$D448,'حركة المخزون'!$G:$G,F$2))*VLOOKUP($D448,'قاعدة البيانات'!$G:$J,4,0)</f>
        <v>0</v>
      </c>
      <c r="H448" s="28">
        <f>(SUMIFS('حركة المخزون'!$F:$F,'حركة المخزون'!$E:$E,$D448,'حركة المخزون'!$H:$H,H$2)-SUMIFS('حركة المخزون'!$F:$F,'حركة المخزون'!$E:$E,$D448,'حركة المخزون'!$G:$G,H$2))*VLOOKUP($D448,'قاعدة البيانات'!$G:$J,2,0)</f>
        <v>0</v>
      </c>
      <c r="I448" s="28">
        <f>(SUMIFS('حركة المخزون'!$F:$F,'حركة المخزون'!$E:$E,$D448,'حركة المخزون'!$H:$H,H$2)-SUMIFS('حركة المخزون'!$F:$F,'حركة المخزون'!$E:$E,$D448,'حركة المخزون'!$G:$G,H$2))*VLOOKUP($D448,'قاعدة البيانات'!$G:$J,4,0)</f>
        <v>0</v>
      </c>
      <c r="J448" s="28">
        <f>(SUMIFS('حركة المخزون'!$F:$F,'حركة المخزون'!$E:$E,$D448,'حركة المخزون'!$H:$H,J$2)-SUMIFS('حركة المخزون'!$F:$F,'حركة المخزون'!$E:$E,$D448,'حركة المخزون'!$G:$G,J$2))*VLOOKUP($D448,'قاعدة البيانات'!$G:$J,2,0)</f>
        <v>0</v>
      </c>
      <c r="K448" s="28">
        <f>(SUMIFS('حركة المخزون'!$F:$F,'حركة المخزون'!$E:$E,$D448,'حركة المخزون'!$H:$H,J$2)-SUMIFS('حركة المخزون'!$F:$F,'حركة المخزون'!$E:$E,$D448,'حركة المخزون'!$G:$G,J$2))*VLOOKUP($D448,'قاعدة البيانات'!$G:$J,4,0)</f>
        <v>0</v>
      </c>
      <c r="L448" s="28">
        <f>(SUMIFS('حركة المخزون'!$F:$F,'حركة المخزون'!$E:$E,$D448,'حركة المخزون'!$H:$H,L$2)-SUMIFS('حركة المخزون'!$F:$F,'حركة المخزون'!$E:$E,$D448,'حركة المخزون'!$G:$G,L$2))*VLOOKUP($D448,'قاعدة البيانات'!$G:$J,2,0)</f>
        <v>0</v>
      </c>
      <c r="M448" s="28">
        <f>(SUMIFS('حركة المخزون'!$F:$F,'حركة المخزون'!$E:$E,$D448,'حركة المخزون'!$H:$H,L$2)-SUMIFS('حركة المخزون'!$F:$F,'حركة المخزون'!$E:$E,$D448,'حركة المخزون'!$G:$G,L$2))*VLOOKUP($D448,'قاعدة البيانات'!$G:$J,4,0)</f>
        <v>0</v>
      </c>
      <c r="N448" s="28">
        <f>(SUMIFS('حركة المخزون'!$F:$F,'حركة المخزون'!$E:$E,$D448,'حركة المخزون'!$H:$H,N$2)-SUMIFS('حركة المخزون'!$F:$F,'حركة المخزون'!$E:$E,$D448,'حركة المخزون'!$G:$G,N$2))*VLOOKUP($D448,'قاعدة البيانات'!$G:$J,2,0)</f>
        <v>0</v>
      </c>
      <c r="O448" s="28">
        <f>(SUMIFS('حركة المخزون'!$F:$F,'حركة المخزون'!$E:$E,$D448,'حركة المخزون'!$H:$H,N$2)-SUMIFS('حركة المخزون'!$F:$F,'حركة المخزون'!$E:$E,$D448,'حركة المخزون'!$G:$G,N$2))*VLOOKUP($D448,'قاعدة البيانات'!$G:$J,4,0)</f>
        <v>0</v>
      </c>
      <c r="P448" s="28">
        <f>(SUMIFS('حركة المخزون'!$F:$F,'حركة المخزون'!$E:$E,$D448,'حركة المخزون'!$H:$H,P$2)-SUMIFS('حركة المخزون'!$F:$F,'حركة المخزون'!$E:$E,$D448,'حركة المخزون'!$G:$G,P$2))*VLOOKUP($D448,'قاعدة البيانات'!$G:$J,2,0)</f>
        <v>0</v>
      </c>
      <c r="Q448" s="28">
        <f>(SUMIFS('حركة المخزون'!$F:$F,'حركة المخزون'!$E:$E,$D448,'حركة المخزون'!$H:$H,P$2)-SUMIFS('حركة المخزون'!$F:$F,'حركة المخزون'!$E:$E,$D448,'حركة المخزون'!$G:$G,P$2))*VLOOKUP($D448,'قاعدة البيانات'!$G:$J,4,0)</f>
        <v>0</v>
      </c>
      <c r="R448" s="28">
        <f>(SUMIFS('حركة المخزون'!$F:$F,'حركة المخزون'!$E:$E,$D448,'حركة المخزون'!$H:$H,R$2)-SUMIFS('حركة المخزون'!$F:$F,'حركة المخزون'!$E:$E,$D448,'حركة المخزون'!$G:$G,R$2))*VLOOKUP($D448,'قاعدة البيانات'!$G:$J,2,0)</f>
        <v>0</v>
      </c>
      <c r="S448" s="28">
        <f>(SUMIFS('حركة المخزون'!$F:$F,'حركة المخزون'!$E:$E,$D448,'حركة المخزون'!$H:$H,R$2)-SUMIFS('حركة المخزون'!$F:$F,'حركة المخزون'!$E:$E,$D448,'حركة المخزون'!$G:$G,R$2))*VLOOKUP($D448,'قاعدة البيانات'!$G:$J,4,0)</f>
        <v>0</v>
      </c>
      <c r="T448" s="28">
        <f>(SUMIFS('حركة المخزون'!$F:$F,'حركة المخزون'!$E:$E,$D448,'حركة المخزون'!$H:$H,T$2)-SUMIFS('حركة المخزون'!$F:$F,'حركة المخزون'!$E:$E,$D448,'حركة المخزون'!$G:$G,T$2))*VLOOKUP($D448,'قاعدة البيانات'!$G:$J,2,0)</f>
        <v>0</v>
      </c>
      <c r="U448" s="28">
        <f>(SUMIFS('حركة المخزون'!$F:$F,'حركة المخزون'!$E:$E,$D448,'حركة المخزون'!$H:$H,T$2)-SUMIFS('حركة المخزون'!$F:$F,'حركة المخزون'!$E:$E,$D448,'حركة المخزون'!$G:$G,T$2))*VLOOKUP($D448,'قاعدة البيانات'!$G:$J,4,0)</f>
        <v>0</v>
      </c>
      <c r="V448" s="28">
        <f>(SUMIFS('حركة المخزون'!$F:$F,'حركة المخزون'!$E:$E,$D448,'حركة المخزون'!$H:$H,V$2)-SUMIFS('حركة المخزون'!$F:$F,'حركة المخزون'!$E:$E,$D448,'حركة المخزون'!$G:$G,V$2))*VLOOKUP($D448,'قاعدة البيانات'!$G:$J,2,0)</f>
        <v>0</v>
      </c>
      <c r="W448" s="28">
        <f>(SUMIFS('حركة المخزون'!$F:$F,'حركة المخزون'!$E:$E,$D448,'حركة المخزون'!$H:$H,V$2)-SUMIFS('حركة المخزون'!$F:$F,'حركة المخزون'!$E:$E,$D448,'حركة المخزون'!$G:$G,V$2))*VLOOKUP($D448,'قاعدة البيانات'!$G:$J,4,0)</f>
        <v>0</v>
      </c>
      <c r="X448" s="28">
        <f>(SUMIFS('حركة المخزون'!$F:$F,'حركة المخزون'!$E:$E,$D448,'حركة المخزون'!$H:$H,X$2)-SUMIFS('حركة المخزون'!$F:$F,'حركة المخزون'!$E:$E,$D448,'حركة المخزون'!$G:$G,X$2))*VLOOKUP($D448,'قاعدة البيانات'!$G:$J,2,0)</f>
        <v>0</v>
      </c>
      <c r="Y448" s="28">
        <f>(SUMIFS('حركة المخزون'!$F:$F,'حركة المخزون'!$E:$E,$D448,'حركة المخزون'!$H:$H,X$2)-SUMIFS('حركة المخزون'!$F:$F,'حركة المخزون'!$E:$E,$D448,'حركة المخزون'!$G:$G,X$2))*VLOOKUP($D448,'قاعدة البيانات'!$G:$J,4,0)</f>
        <v>0</v>
      </c>
      <c r="Z448" s="28">
        <f>(SUMIFS('حركة المخزون'!$F:$F,'حركة المخزون'!$E:$E,$D448,'حركة المخزون'!$H:$H,Z$2)-SUMIFS('حركة المخزون'!$F:$F,'حركة المخزون'!$E:$E,$D448,'حركة المخزون'!$G:$G,Z$2))*VLOOKUP($D448,'قاعدة البيانات'!$G:$J,2,0)</f>
        <v>0</v>
      </c>
      <c r="AA448" s="28">
        <f>(SUMIFS('حركة المخزون'!$F:$F,'حركة المخزون'!$E:$E,$D448,'حركة المخزون'!$H:$H,Z$2)-SUMIFS('حركة المخزون'!$F:$F,'حركة المخزون'!$E:$E,$D448,'حركة المخزون'!$G:$G,Z$2))*VLOOKUP($D448,'قاعدة البيانات'!$G:$J,4,0)</f>
        <v>0</v>
      </c>
      <c r="AB448" s="28">
        <f>(SUMIFS('حركة المخزون'!$F:$F,'حركة المخزون'!$E:$E,$D448,'حركة المخزون'!$H:$H,AB$2)-SUMIFS('حركة المخزون'!$F:$F,'حركة المخزون'!$E:$E,$D448,'حركة المخزون'!$G:$G,AB$2))*VLOOKUP($D448,'قاعدة البيانات'!$G:$J,2,0)</f>
        <v>0</v>
      </c>
      <c r="AC448" s="28">
        <f>(SUMIFS('حركة المخزون'!$F:$F,'حركة المخزون'!$E:$E,$D448,'حركة المخزون'!$H:$H,AB$2)-SUMIFS('حركة المخزون'!$F:$F,'حركة المخزون'!$E:$E,$D448,'حركة المخزون'!$G:$G,AB$2))*VLOOKUP($D448,'قاعدة البيانات'!$G:$J,4,0)</f>
        <v>0</v>
      </c>
      <c r="AD448" s="28">
        <f>(SUMIFS('حركة المخزون'!$F:$F,'حركة المخزون'!$E:$E,$D448,'حركة المخزون'!$H:$H,AD$2)-SUMIFS('حركة المخزون'!$F:$F,'حركة المخزون'!$E:$E,$D448,'حركة المخزون'!$G:$G,AD$2))*VLOOKUP($D448,'قاعدة البيانات'!$G:$J,2,0)</f>
        <v>0</v>
      </c>
      <c r="AE448" s="28">
        <f>(SUMIFS('حركة المخزون'!$F:$F,'حركة المخزون'!$E:$E,$D448,'حركة المخزون'!$H:$H,AD$2)-SUMIFS('حركة المخزون'!$F:$F,'حركة المخزون'!$E:$E,$D448,'حركة المخزون'!$G:$G,AD$2))*VLOOKUP($D448,'قاعدة البيانات'!$G:$J,4,0)</f>
        <v>0</v>
      </c>
      <c r="AF448" s="28">
        <f>(SUMIFS('حركة المخزون'!$F:$F,'حركة المخزون'!$E:$E,$D448,'حركة المخزون'!$H:$H,AF$2)-SUMIFS('حركة المخزون'!$F:$F,'حركة المخزون'!$E:$E,$D448,'حركة المخزون'!$G:$G,AF$2))*VLOOKUP($D448,'قاعدة البيانات'!$G:$J,2,0)</f>
        <v>0</v>
      </c>
      <c r="AG448" s="28">
        <f>(SUMIFS('حركة المخزون'!$F:$F,'حركة المخزون'!$E:$E,$D448,'حركة المخزون'!$H:$H,AF$2)-SUMIFS('حركة المخزون'!$F:$F,'حركة المخزون'!$E:$E,$D448,'حركة المخزون'!$G:$G,AF$2))*VLOOKUP($D448,'قاعدة البيانات'!$G:$J,4,0)</f>
        <v>0</v>
      </c>
      <c r="AH448" s="28">
        <f>(SUMIFS('حركة المخزون'!$F:$F,'حركة المخزون'!$E:$E,$D448,'حركة المخزون'!$H:$H,AH$2)-SUMIFS('حركة المخزون'!$F:$F,'حركة المخزون'!$E:$E,$D448,'حركة المخزون'!$G:$G,AH$2))*VLOOKUP($D448,'قاعدة البيانات'!$G:$J,2,0)</f>
        <v>0</v>
      </c>
      <c r="AI448" s="28">
        <f>(SUMIFS('حركة المخزون'!$F:$F,'حركة المخزون'!$E:$E,$D448,'حركة المخزون'!$H:$H,AH$2)-SUMIFS('حركة المخزون'!$F:$F,'حركة المخزون'!$E:$E,$D448,'حركة المخزون'!$G:$G,AH$2))*VLOOKUP($D448,'قاعدة البيانات'!$G:$J,4,0)</f>
        <v>0</v>
      </c>
      <c r="AJ448" s="28">
        <f>(SUMIFS('حركة المخزون'!$F:$F,'حركة المخزون'!$E:$E,$D448,'حركة المخزون'!$H:$H,AJ$2)-SUMIFS('حركة المخزون'!$F:$F,'حركة المخزون'!$E:$E,$D448,'حركة المخزون'!$G:$G,AJ$2))*VLOOKUP($D448,'قاعدة البيانات'!$G:$J,2,0)</f>
        <v>0</v>
      </c>
      <c r="AK448" s="28">
        <f>(SUMIFS('حركة المخزون'!$F:$F,'حركة المخزون'!$E:$E,$D448,'حركة المخزون'!$H:$H,AJ$2)-SUMIFS('حركة المخزون'!$F:$F,'حركة المخزون'!$E:$E,$D448,'حركة المخزون'!$G:$G,AJ$2))*VLOOKUP($D448,'قاعدة البيانات'!$G:$J,4,0)</f>
        <v>0</v>
      </c>
      <c r="AL448" s="28">
        <f>(SUMIFS('حركة المخزون'!$F:$F,'حركة المخزون'!$E:$E,$D448,'حركة المخزون'!$H:$H,AL$2)-SUMIFS('حركة المخزون'!$F:$F,'حركة المخزون'!$E:$E,$D448,'حركة المخزون'!$G:$G,AL$2))*VLOOKUP($D448,'قاعدة البيانات'!$G:$J,2,0)</f>
        <v>0</v>
      </c>
      <c r="AM448" s="28">
        <f>(SUMIFS('حركة المخزون'!$F:$F,'حركة المخزون'!$E:$E,$D448,'حركة المخزون'!$H:$H,AL$2)-SUMIFS('حركة المخزون'!$F:$F,'حركة المخزون'!$E:$E,$D448,'حركة المخزون'!$G:$G,AL$2))*VLOOKUP($D448,'قاعدة البيانات'!$G:$J,4,0)</f>
        <v>0</v>
      </c>
      <c r="AN448" s="28">
        <f>(SUMIFS('حركة المخزون'!$F:$F,'حركة المخزون'!$E:$E,$D448,'حركة المخزون'!$H:$H,AN$2)-SUMIFS('حركة المخزون'!$F:$F,'حركة المخزون'!$E:$E,$D448,'حركة المخزون'!$G:$G,AN$2))*VLOOKUP($D448,'قاعدة البيانات'!$G:$J,2,0)</f>
        <v>0</v>
      </c>
      <c r="AO448" s="28">
        <f>(SUMIFS('حركة المخزون'!$F:$F,'حركة المخزون'!$E:$E,$D448,'حركة المخزون'!$H:$H,AN$2)-SUMIFS('حركة المخزون'!$F:$F,'حركة المخزون'!$E:$E,$D448,'حركة المخزون'!$G:$G,AN$2))*VLOOKUP($D448,'قاعدة البيانات'!$G:$J,4,0)</f>
        <v>0</v>
      </c>
      <c r="AP448" s="28">
        <f>(SUMIFS('حركة المخزون'!$F:$F,'حركة المخزون'!$E:$E,$D448,'حركة المخزون'!$H:$H,AP$2)-SUMIFS('حركة المخزون'!$F:$F,'حركة المخزون'!$E:$E,$D448,'حركة المخزون'!$G:$G,AP$2))*VLOOKUP($D448,'قاعدة البيانات'!$G:$J,2,0)</f>
        <v>0</v>
      </c>
      <c r="AQ448" s="28">
        <f>(SUMIFS('حركة المخزون'!$F:$F,'حركة المخزون'!$E:$E,$D448,'حركة المخزون'!$H:$H,AP$2)-SUMIFS('حركة المخزون'!$F:$F,'حركة المخزون'!$E:$E,$D448,'حركة المخزون'!$G:$G,AP$2))*VLOOKUP($D448,'قاعدة البيانات'!$G:$J,4,0)</f>
        <v>0</v>
      </c>
      <c r="AR448" s="28">
        <f>(SUMIFS('حركة المخزون'!$F:$F,'حركة المخزون'!$E:$E,$D448,'حركة المخزون'!$H:$H,AR$2)-SUMIFS('حركة المخزون'!$F:$F,'حركة المخزون'!$E:$E,$D448,'حركة المخزون'!$G:$G,AR$2))*VLOOKUP($D448,'قاعدة البيانات'!$G:$J,2,0)</f>
        <v>0</v>
      </c>
      <c r="AS448" s="28">
        <f>(SUMIFS('حركة المخزون'!$F:$F,'حركة المخزون'!$E:$E,$D448,'حركة المخزون'!$H:$H,AR$2)-SUMIFS('حركة المخزون'!$F:$F,'حركة المخزون'!$E:$E,$D448,'حركة المخزون'!$G:$G,AR$2))*VLOOKUP($D448,'قاعدة البيانات'!$G:$J,4,0)</f>
        <v>0</v>
      </c>
      <c r="AT448" s="28">
        <f>(SUMIFS('حركة المخزون'!$F:$F,'حركة المخزون'!$E:$E,$D448,'حركة المخزون'!$H:$H,AT$2)-SUMIFS('حركة المخزون'!$F:$F,'حركة المخزون'!$E:$E,$D448,'حركة المخزون'!$G:$G,AT$2))*VLOOKUP($D448,'قاعدة البيانات'!$G:$J,2,0)</f>
        <v>0</v>
      </c>
      <c r="AU448" s="28">
        <f>(SUMIFS('حركة المخزون'!$F:$F,'حركة المخزون'!$E:$E,$D448,'حركة المخزون'!$H:$H,AT$2)-SUMIFS('حركة المخزون'!$F:$F,'حركة المخزون'!$E:$E,$D448,'حركة المخزون'!$G:$G,AT$2))*VLOOKUP($D448,'قاعدة البيانات'!$G:$J,4,0)</f>
        <v>0</v>
      </c>
      <c r="AV448" s="28">
        <f>(SUMIFS('حركة المخزون'!$F:$F,'حركة المخزون'!$E:$E,$D448,'حركة المخزون'!$H:$H,AV$2)-SUMIFS('حركة المخزون'!$F:$F,'حركة المخزون'!$E:$E,$D448,'حركة المخزون'!$G:$G,AV$2))*VLOOKUP($D448,'قاعدة البيانات'!$G:$J,2,0)</f>
        <v>0</v>
      </c>
      <c r="AW448" s="28">
        <f>(SUMIFS('حركة المخزون'!$F:$F,'حركة المخزون'!$E:$E,$D448,'حركة المخزون'!$H:$H,AV$2)-SUMIFS('حركة المخزون'!$F:$F,'حركة المخزون'!$E:$E,$D448,'حركة المخزون'!$G:$G,AV$2))*VLOOKUP($D448,'قاعدة البيانات'!$G:$J,4,0)</f>
        <v>0</v>
      </c>
      <c r="AX448" s="28">
        <f>(SUMIFS('حركة المخزون'!$F:$F,'حركة المخزون'!$E:$E,$D448,'حركة المخزون'!$H:$H,AX$2)-SUMIFS('حركة المخزون'!$F:$F,'حركة المخزون'!$E:$E,$D448,'حركة المخزون'!$G:$G,AX$2))*VLOOKUP($D448,'قاعدة البيانات'!$G:$J,2,0)</f>
        <v>0</v>
      </c>
      <c r="AY448" s="28">
        <f>(SUMIFS('حركة المخزون'!$F:$F,'حركة المخزون'!$E:$E,$D448,'حركة المخزون'!$H:$H,AX$2)-SUMIFS('حركة المخزون'!$F:$F,'حركة المخزون'!$E:$E,$D448,'حركة المخزون'!$G:$G,AX$2))*VLOOKUP($D448,'قاعدة البيانات'!$G:$J,4,0)</f>
        <v>0</v>
      </c>
      <c r="AZ448" s="28">
        <f>(SUMIFS('حركة المخزون'!$F:$F,'حركة المخزون'!$E:$E,$D448,'حركة المخزون'!$H:$H,AZ$2)-SUMIFS('حركة المخزون'!$F:$F,'حركة المخزون'!$E:$E,$D448,'حركة المخزون'!$G:$G,AZ$2))*VLOOKUP($D448,'قاعدة البيانات'!$G:$J,2,0)</f>
        <v>0</v>
      </c>
      <c r="BA448" s="28">
        <f>(SUMIFS('حركة المخزون'!$F:$F,'حركة المخزون'!$E:$E,$D448,'حركة المخزون'!$H:$H,AZ$2)-SUMIFS('حركة المخزون'!$F:$F,'حركة المخزون'!$E:$E,$D448,'حركة المخزون'!$G:$G,AZ$2))*VLOOKUP($D448,'قاعدة البيانات'!$G:$J,4,0)</f>
        <v>0</v>
      </c>
      <c r="BB448" s="28">
        <f>(SUMIFS('حركة المخزون'!$F:$F,'حركة المخزون'!$E:$E,$D448,'حركة المخزون'!$H:$H,BB$2)-SUMIFS('حركة المخزون'!$F:$F,'حركة المخزون'!$E:$E,$D448,'حركة المخزون'!$G:$G,BB$2))*VLOOKUP($D448,'قاعدة البيانات'!$G:$J,2,0)</f>
        <v>0</v>
      </c>
      <c r="BC448" s="28">
        <f>(SUMIFS('حركة المخزون'!$F:$F,'حركة المخزون'!$E:$E,$D448,'حركة المخزون'!$H:$H,BB$2)-SUMIFS('حركة المخزون'!$F:$F,'حركة المخزون'!$E:$E,$D448,'حركة المخزون'!$G:$G,BB$2))*VLOOKUP($D448,'قاعدة البيانات'!$G:$J,4,0)</f>
        <v>0</v>
      </c>
      <c r="BD448" s="28">
        <f>(SUMIFS('حركة المخزون'!$F:$F,'حركة المخزون'!$E:$E,$D448,'حركة المخزون'!$H:$H,BD$2)-SUMIFS('حركة المخزون'!$F:$F,'حركة المخزون'!$E:$E,$D448,'حركة المخزون'!$G:$G,BD$2))*VLOOKUP($D448,'قاعدة البيانات'!$G:$J,2,0)</f>
        <v>0</v>
      </c>
      <c r="BE448" s="28">
        <f>(SUMIFS('حركة المخزون'!$F:$F,'حركة المخزون'!$E:$E,$D448,'حركة المخزون'!$H:$H,BD$2)-SUMIFS('حركة المخزون'!$F:$F,'حركة المخزون'!$E:$E,$D448,'حركة المخزون'!$G:$G,BD$2))*VLOOKUP($D448,'قاعدة البيانات'!$G:$J,4,0)</f>
        <v>0</v>
      </c>
      <c r="BF448" s="28">
        <f>(SUMIFS('حركة المخزون'!$F:$F,'حركة المخزون'!$E:$E,$D448,'حركة المخزون'!$H:$H,BF$2)-SUMIFS('حركة المخزون'!$F:$F,'حركة المخزون'!$E:$E,$D448,'حركة المخزون'!$G:$G,BF$2))*VLOOKUP($D448,'قاعدة البيانات'!$G:$J,2,0)</f>
        <v>0</v>
      </c>
      <c r="BG448" s="28">
        <f>(SUMIFS('حركة المخزون'!$F:$F,'حركة المخزون'!$E:$E,$D448,'حركة المخزون'!$H:$H,BF$2)-SUMIFS('حركة المخزون'!$F:$F,'حركة المخزون'!$E:$E,$D448,'حركة المخزون'!$G:$G,BF$2))*VLOOKUP($D448,'قاعدة البيانات'!$G:$J,4,0)</f>
        <v>0</v>
      </c>
      <c r="BH448" s="28">
        <f>(SUMIFS('حركة المخزون'!$F:$F,'حركة المخزون'!$E:$E,$D448,'حركة المخزون'!$H:$H,BH$2)-SUMIFS('حركة المخزون'!$F:$F,'حركة المخزون'!$E:$E,$D448,'حركة المخزون'!$G:$G,BH$2))*VLOOKUP($D448,'قاعدة البيانات'!$G:$J,2,0)</f>
        <v>0</v>
      </c>
      <c r="BI448" s="28">
        <f>(SUMIFS('حركة المخزون'!$F:$F,'حركة المخزون'!$E:$E,$D448,'حركة المخزون'!$H:$H,BH$2)-SUMIFS('حركة المخزون'!$F:$F,'حركة المخزون'!$E:$E,$D448,'حركة المخزون'!$G:$G,BH$2))*VLOOKUP($D448,'قاعدة البيانات'!$G:$J,4,0)</f>
        <v>0</v>
      </c>
    </row>
    <row r="449" spans="2:61" s="15" customFormat="1" ht="24" customHeight="1" x14ac:dyDescent="0.2">
      <c r="B449" s="19">
        <v>446</v>
      </c>
      <c r="C449" s="19"/>
      <c r="D449" s="18" t="str">
        <f>VLOOKUP(C449,'قاعدة البيانات'!F:G,2,0)</f>
        <v/>
      </c>
      <c r="F449" s="28">
        <f>(SUMIFS('حركة المخزون'!$F:$F,'حركة المخزون'!$E:$E,$D449,'حركة المخزون'!$H:$H,F$2)-SUMIFS('حركة المخزون'!$F:$F,'حركة المخزون'!$E:$E,$D449,'حركة المخزون'!$G:$G,F$2))*VLOOKUP($D449,'قاعدة البيانات'!$G:$J,2,0)</f>
        <v>0</v>
      </c>
      <c r="G449" s="28">
        <f>(SUMIFS('حركة المخزون'!$F:$F,'حركة المخزون'!$E:$E,$D449,'حركة المخزون'!$H:$H,F$2)-SUMIFS('حركة المخزون'!$F:$F,'حركة المخزون'!$E:$E,$D449,'حركة المخزون'!$G:$G,F$2))*VLOOKUP($D449,'قاعدة البيانات'!$G:$J,4,0)</f>
        <v>0</v>
      </c>
      <c r="H449" s="28">
        <f>(SUMIFS('حركة المخزون'!$F:$F,'حركة المخزون'!$E:$E,$D449,'حركة المخزون'!$H:$H,H$2)-SUMIFS('حركة المخزون'!$F:$F,'حركة المخزون'!$E:$E,$D449,'حركة المخزون'!$G:$G,H$2))*VLOOKUP($D449,'قاعدة البيانات'!$G:$J,2,0)</f>
        <v>0</v>
      </c>
      <c r="I449" s="28">
        <f>(SUMIFS('حركة المخزون'!$F:$F,'حركة المخزون'!$E:$E,$D449,'حركة المخزون'!$H:$H,H$2)-SUMIFS('حركة المخزون'!$F:$F,'حركة المخزون'!$E:$E,$D449,'حركة المخزون'!$G:$G,H$2))*VLOOKUP($D449,'قاعدة البيانات'!$G:$J,4,0)</f>
        <v>0</v>
      </c>
      <c r="J449" s="28">
        <f>(SUMIFS('حركة المخزون'!$F:$F,'حركة المخزون'!$E:$E,$D449,'حركة المخزون'!$H:$H,J$2)-SUMIFS('حركة المخزون'!$F:$F,'حركة المخزون'!$E:$E,$D449,'حركة المخزون'!$G:$G,J$2))*VLOOKUP($D449,'قاعدة البيانات'!$G:$J,2,0)</f>
        <v>0</v>
      </c>
      <c r="K449" s="28">
        <f>(SUMIFS('حركة المخزون'!$F:$F,'حركة المخزون'!$E:$E,$D449,'حركة المخزون'!$H:$H,J$2)-SUMIFS('حركة المخزون'!$F:$F,'حركة المخزون'!$E:$E,$D449,'حركة المخزون'!$G:$G,J$2))*VLOOKUP($D449,'قاعدة البيانات'!$G:$J,4,0)</f>
        <v>0</v>
      </c>
      <c r="L449" s="28">
        <f>(SUMIFS('حركة المخزون'!$F:$F,'حركة المخزون'!$E:$E,$D449,'حركة المخزون'!$H:$H,L$2)-SUMIFS('حركة المخزون'!$F:$F,'حركة المخزون'!$E:$E,$D449,'حركة المخزون'!$G:$G,L$2))*VLOOKUP($D449,'قاعدة البيانات'!$G:$J,2,0)</f>
        <v>0</v>
      </c>
      <c r="M449" s="28">
        <f>(SUMIFS('حركة المخزون'!$F:$F,'حركة المخزون'!$E:$E,$D449,'حركة المخزون'!$H:$H,L$2)-SUMIFS('حركة المخزون'!$F:$F,'حركة المخزون'!$E:$E,$D449,'حركة المخزون'!$G:$G,L$2))*VLOOKUP($D449,'قاعدة البيانات'!$G:$J,4,0)</f>
        <v>0</v>
      </c>
      <c r="N449" s="28">
        <f>(SUMIFS('حركة المخزون'!$F:$F,'حركة المخزون'!$E:$E,$D449,'حركة المخزون'!$H:$H,N$2)-SUMIFS('حركة المخزون'!$F:$F,'حركة المخزون'!$E:$E,$D449,'حركة المخزون'!$G:$G,N$2))*VLOOKUP($D449,'قاعدة البيانات'!$G:$J,2,0)</f>
        <v>0</v>
      </c>
      <c r="O449" s="28">
        <f>(SUMIFS('حركة المخزون'!$F:$F,'حركة المخزون'!$E:$E,$D449,'حركة المخزون'!$H:$H,N$2)-SUMIFS('حركة المخزون'!$F:$F,'حركة المخزون'!$E:$E,$D449,'حركة المخزون'!$G:$G,N$2))*VLOOKUP($D449,'قاعدة البيانات'!$G:$J,4,0)</f>
        <v>0</v>
      </c>
      <c r="P449" s="28">
        <f>(SUMIFS('حركة المخزون'!$F:$F,'حركة المخزون'!$E:$E,$D449,'حركة المخزون'!$H:$H,P$2)-SUMIFS('حركة المخزون'!$F:$F,'حركة المخزون'!$E:$E,$D449,'حركة المخزون'!$G:$G,P$2))*VLOOKUP($D449,'قاعدة البيانات'!$G:$J,2,0)</f>
        <v>0</v>
      </c>
      <c r="Q449" s="28">
        <f>(SUMIFS('حركة المخزون'!$F:$F,'حركة المخزون'!$E:$E,$D449,'حركة المخزون'!$H:$H,P$2)-SUMIFS('حركة المخزون'!$F:$F,'حركة المخزون'!$E:$E,$D449,'حركة المخزون'!$G:$G,P$2))*VLOOKUP($D449,'قاعدة البيانات'!$G:$J,4,0)</f>
        <v>0</v>
      </c>
      <c r="R449" s="28">
        <f>(SUMIFS('حركة المخزون'!$F:$F,'حركة المخزون'!$E:$E,$D449,'حركة المخزون'!$H:$H,R$2)-SUMIFS('حركة المخزون'!$F:$F,'حركة المخزون'!$E:$E,$D449,'حركة المخزون'!$G:$G,R$2))*VLOOKUP($D449,'قاعدة البيانات'!$G:$J,2,0)</f>
        <v>0</v>
      </c>
      <c r="S449" s="28">
        <f>(SUMIFS('حركة المخزون'!$F:$F,'حركة المخزون'!$E:$E,$D449,'حركة المخزون'!$H:$H,R$2)-SUMIFS('حركة المخزون'!$F:$F,'حركة المخزون'!$E:$E,$D449,'حركة المخزون'!$G:$G,R$2))*VLOOKUP($D449,'قاعدة البيانات'!$G:$J,4,0)</f>
        <v>0</v>
      </c>
      <c r="T449" s="28">
        <f>(SUMIFS('حركة المخزون'!$F:$F,'حركة المخزون'!$E:$E,$D449,'حركة المخزون'!$H:$H,T$2)-SUMIFS('حركة المخزون'!$F:$F,'حركة المخزون'!$E:$E,$D449,'حركة المخزون'!$G:$G,T$2))*VLOOKUP($D449,'قاعدة البيانات'!$G:$J,2,0)</f>
        <v>0</v>
      </c>
      <c r="U449" s="28">
        <f>(SUMIFS('حركة المخزون'!$F:$F,'حركة المخزون'!$E:$E,$D449,'حركة المخزون'!$H:$H,T$2)-SUMIFS('حركة المخزون'!$F:$F,'حركة المخزون'!$E:$E,$D449,'حركة المخزون'!$G:$G,T$2))*VLOOKUP($D449,'قاعدة البيانات'!$G:$J,4,0)</f>
        <v>0</v>
      </c>
      <c r="V449" s="28">
        <f>(SUMIFS('حركة المخزون'!$F:$F,'حركة المخزون'!$E:$E,$D449,'حركة المخزون'!$H:$H,V$2)-SUMIFS('حركة المخزون'!$F:$F,'حركة المخزون'!$E:$E,$D449,'حركة المخزون'!$G:$G,V$2))*VLOOKUP($D449,'قاعدة البيانات'!$G:$J,2,0)</f>
        <v>0</v>
      </c>
      <c r="W449" s="28">
        <f>(SUMIFS('حركة المخزون'!$F:$F,'حركة المخزون'!$E:$E,$D449,'حركة المخزون'!$H:$H,V$2)-SUMIFS('حركة المخزون'!$F:$F,'حركة المخزون'!$E:$E,$D449,'حركة المخزون'!$G:$G,V$2))*VLOOKUP($D449,'قاعدة البيانات'!$G:$J,4,0)</f>
        <v>0</v>
      </c>
      <c r="X449" s="28">
        <f>(SUMIFS('حركة المخزون'!$F:$F,'حركة المخزون'!$E:$E,$D449,'حركة المخزون'!$H:$H,X$2)-SUMIFS('حركة المخزون'!$F:$F,'حركة المخزون'!$E:$E,$D449,'حركة المخزون'!$G:$G,X$2))*VLOOKUP($D449,'قاعدة البيانات'!$G:$J,2,0)</f>
        <v>0</v>
      </c>
      <c r="Y449" s="28">
        <f>(SUMIFS('حركة المخزون'!$F:$F,'حركة المخزون'!$E:$E,$D449,'حركة المخزون'!$H:$H,X$2)-SUMIFS('حركة المخزون'!$F:$F,'حركة المخزون'!$E:$E,$D449,'حركة المخزون'!$G:$G,X$2))*VLOOKUP($D449,'قاعدة البيانات'!$G:$J,4,0)</f>
        <v>0</v>
      </c>
      <c r="Z449" s="28">
        <f>(SUMIFS('حركة المخزون'!$F:$F,'حركة المخزون'!$E:$E,$D449,'حركة المخزون'!$H:$H,Z$2)-SUMIFS('حركة المخزون'!$F:$F,'حركة المخزون'!$E:$E,$D449,'حركة المخزون'!$G:$G,Z$2))*VLOOKUP($D449,'قاعدة البيانات'!$G:$J,2,0)</f>
        <v>0</v>
      </c>
      <c r="AA449" s="28">
        <f>(SUMIFS('حركة المخزون'!$F:$F,'حركة المخزون'!$E:$E,$D449,'حركة المخزون'!$H:$H,Z$2)-SUMIFS('حركة المخزون'!$F:$F,'حركة المخزون'!$E:$E,$D449,'حركة المخزون'!$G:$G,Z$2))*VLOOKUP($D449,'قاعدة البيانات'!$G:$J,4,0)</f>
        <v>0</v>
      </c>
      <c r="AB449" s="28">
        <f>(SUMIFS('حركة المخزون'!$F:$F,'حركة المخزون'!$E:$E,$D449,'حركة المخزون'!$H:$H,AB$2)-SUMIFS('حركة المخزون'!$F:$F,'حركة المخزون'!$E:$E,$D449,'حركة المخزون'!$G:$G,AB$2))*VLOOKUP($D449,'قاعدة البيانات'!$G:$J,2,0)</f>
        <v>0</v>
      </c>
      <c r="AC449" s="28">
        <f>(SUMIFS('حركة المخزون'!$F:$F,'حركة المخزون'!$E:$E,$D449,'حركة المخزون'!$H:$H,AB$2)-SUMIFS('حركة المخزون'!$F:$F,'حركة المخزون'!$E:$E,$D449,'حركة المخزون'!$G:$G,AB$2))*VLOOKUP($D449,'قاعدة البيانات'!$G:$J,4,0)</f>
        <v>0</v>
      </c>
      <c r="AD449" s="28">
        <f>(SUMIFS('حركة المخزون'!$F:$F,'حركة المخزون'!$E:$E,$D449,'حركة المخزون'!$H:$H,AD$2)-SUMIFS('حركة المخزون'!$F:$F,'حركة المخزون'!$E:$E,$D449,'حركة المخزون'!$G:$G,AD$2))*VLOOKUP($D449,'قاعدة البيانات'!$G:$J,2,0)</f>
        <v>0</v>
      </c>
      <c r="AE449" s="28">
        <f>(SUMIFS('حركة المخزون'!$F:$F,'حركة المخزون'!$E:$E,$D449,'حركة المخزون'!$H:$H,AD$2)-SUMIFS('حركة المخزون'!$F:$F,'حركة المخزون'!$E:$E,$D449,'حركة المخزون'!$G:$G,AD$2))*VLOOKUP($D449,'قاعدة البيانات'!$G:$J,4,0)</f>
        <v>0</v>
      </c>
      <c r="AF449" s="28">
        <f>(SUMIFS('حركة المخزون'!$F:$F,'حركة المخزون'!$E:$E,$D449,'حركة المخزون'!$H:$H,AF$2)-SUMIFS('حركة المخزون'!$F:$F,'حركة المخزون'!$E:$E,$D449,'حركة المخزون'!$G:$G,AF$2))*VLOOKUP($D449,'قاعدة البيانات'!$G:$J,2,0)</f>
        <v>0</v>
      </c>
      <c r="AG449" s="28">
        <f>(SUMIFS('حركة المخزون'!$F:$F,'حركة المخزون'!$E:$E,$D449,'حركة المخزون'!$H:$H,AF$2)-SUMIFS('حركة المخزون'!$F:$F,'حركة المخزون'!$E:$E,$D449,'حركة المخزون'!$G:$G,AF$2))*VLOOKUP($D449,'قاعدة البيانات'!$G:$J,4,0)</f>
        <v>0</v>
      </c>
      <c r="AH449" s="28">
        <f>(SUMIFS('حركة المخزون'!$F:$F,'حركة المخزون'!$E:$E,$D449,'حركة المخزون'!$H:$H,AH$2)-SUMIFS('حركة المخزون'!$F:$F,'حركة المخزون'!$E:$E,$D449,'حركة المخزون'!$G:$G,AH$2))*VLOOKUP($D449,'قاعدة البيانات'!$G:$J,2,0)</f>
        <v>0</v>
      </c>
      <c r="AI449" s="28">
        <f>(SUMIFS('حركة المخزون'!$F:$F,'حركة المخزون'!$E:$E,$D449,'حركة المخزون'!$H:$H,AH$2)-SUMIFS('حركة المخزون'!$F:$F,'حركة المخزون'!$E:$E,$D449,'حركة المخزون'!$G:$G,AH$2))*VLOOKUP($D449,'قاعدة البيانات'!$G:$J,4,0)</f>
        <v>0</v>
      </c>
      <c r="AJ449" s="28">
        <f>(SUMIFS('حركة المخزون'!$F:$F,'حركة المخزون'!$E:$E,$D449,'حركة المخزون'!$H:$H,AJ$2)-SUMIFS('حركة المخزون'!$F:$F,'حركة المخزون'!$E:$E,$D449,'حركة المخزون'!$G:$G,AJ$2))*VLOOKUP($D449,'قاعدة البيانات'!$G:$J,2,0)</f>
        <v>0</v>
      </c>
      <c r="AK449" s="28">
        <f>(SUMIFS('حركة المخزون'!$F:$F,'حركة المخزون'!$E:$E,$D449,'حركة المخزون'!$H:$H,AJ$2)-SUMIFS('حركة المخزون'!$F:$F,'حركة المخزون'!$E:$E,$D449,'حركة المخزون'!$G:$G,AJ$2))*VLOOKUP($D449,'قاعدة البيانات'!$G:$J,4,0)</f>
        <v>0</v>
      </c>
      <c r="AL449" s="28">
        <f>(SUMIFS('حركة المخزون'!$F:$F,'حركة المخزون'!$E:$E,$D449,'حركة المخزون'!$H:$H,AL$2)-SUMIFS('حركة المخزون'!$F:$F,'حركة المخزون'!$E:$E,$D449,'حركة المخزون'!$G:$G,AL$2))*VLOOKUP($D449,'قاعدة البيانات'!$G:$J,2,0)</f>
        <v>0</v>
      </c>
      <c r="AM449" s="28">
        <f>(SUMIFS('حركة المخزون'!$F:$F,'حركة المخزون'!$E:$E,$D449,'حركة المخزون'!$H:$H,AL$2)-SUMIFS('حركة المخزون'!$F:$F,'حركة المخزون'!$E:$E,$D449,'حركة المخزون'!$G:$G,AL$2))*VLOOKUP($D449,'قاعدة البيانات'!$G:$J,4,0)</f>
        <v>0</v>
      </c>
      <c r="AN449" s="28">
        <f>(SUMIFS('حركة المخزون'!$F:$F,'حركة المخزون'!$E:$E,$D449,'حركة المخزون'!$H:$H,AN$2)-SUMIFS('حركة المخزون'!$F:$F,'حركة المخزون'!$E:$E,$D449,'حركة المخزون'!$G:$G,AN$2))*VLOOKUP($D449,'قاعدة البيانات'!$G:$J,2,0)</f>
        <v>0</v>
      </c>
      <c r="AO449" s="28">
        <f>(SUMIFS('حركة المخزون'!$F:$F,'حركة المخزون'!$E:$E,$D449,'حركة المخزون'!$H:$H,AN$2)-SUMIFS('حركة المخزون'!$F:$F,'حركة المخزون'!$E:$E,$D449,'حركة المخزون'!$G:$G,AN$2))*VLOOKUP($D449,'قاعدة البيانات'!$G:$J,4,0)</f>
        <v>0</v>
      </c>
      <c r="AP449" s="28">
        <f>(SUMIFS('حركة المخزون'!$F:$F,'حركة المخزون'!$E:$E,$D449,'حركة المخزون'!$H:$H,AP$2)-SUMIFS('حركة المخزون'!$F:$F,'حركة المخزون'!$E:$E,$D449,'حركة المخزون'!$G:$G,AP$2))*VLOOKUP($D449,'قاعدة البيانات'!$G:$J,2,0)</f>
        <v>0</v>
      </c>
      <c r="AQ449" s="28">
        <f>(SUMIFS('حركة المخزون'!$F:$F,'حركة المخزون'!$E:$E,$D449,'حركة المخزون'!$H:$H,AP$2)-SUMIFS('حركة المخزون'!$F:$F,'حركة المخزون'!$E:$E,$D449,'حركة المخزون'!$G:$G,AP$2))*VLOOKUP($D449,'قاعدة البيانات'!$G:$J,4,0)</f>
        <v>0</v>
      </c>
      <c r="AR449" s="28">
        <f>(SUMIFS('حركة المخزون'!$F:$F,'حركة المخزون'!$E:$E,$D449,'حركة المخزون'!$H:$H,AR$2)-SUMIFS('حركة المخزون'!$F:$F,'حركة المخزون'!$E:$E,$D449,'حركة المخزون'!$G:$G,AR$2))*VLOOKUP($D449,'قاعدة البيانات'!$G:$J,2,0)</f>
        <v>0</v>
      </c>
      <c r="AS449" s="28">
        <f>(SUMIFS('حركة المخزون'!$F:$F,'حركة المخزون'!$E:$E,$D449,'حركة المخزون'!$H:$H,AR$2)-SUMIFS('حركة المخزون'!$F:$F,'حركة المخزون'!$E:$E,$D449,'حركة المخزون'!$G:$G,AR$2))*VLOOKUP($D449,'قاعدة البيانات'!$G:$J,4,0)</f>
        <v>0</v>
      </c>
      <c r="AT449" s="28">
        <f>(SUMIFS('حركة المخزون'!$F:$F,'حركة المخزون'!$E:$E,$D449,'حركة المخزون'!$H:$H,AT$2)-SUMIFS('حركة المخزون'!$F:$F,'حركة المخزون'!$E:$E,$D449,'حركة المخزون'!$G:$G,AT$2))*VLOOKUP($D449,'قاعدة البيانات'!$G:$J,2,0)</f>
        <v>0</v>
      </c>
      <c r="AU449" s="28">
        <f>(SUMIFS('حركة المخزون'!$F:$F,'حركة المخزون'!$E:$E,$D449,'حركة المخزون'!$H:$H,AT$2)-SUMIFS('حركة المخزون'!$F:$F,'حركة المخزون'!$E:$E,$D449,'حركة المخزون'!$G:$G,AT$2))*VLOOKUP($D449,'قاعدة البيانات'!$G:$J,4,0)</f>
        <v>0</v>
      </c>
      <c r="AV449" s="28">
        <f>(SUMIFS('حركة المخزون'!$F:$F,'حركة المخزون'!$E:$E,$D449,'حركة المخزون'!$H:$H,AV$2)-SUMIFS('حركة المخزون'!$F:$F,'حركة المخزون'!$E:$E,$D449,'حركة المخزون'!$G:$G,AV$2))*VLOOKUP($D449,'قاعدة البيانات'!$G:$J,2,0)</f>
        <v>0</v>
      </c>
      <c r="AW449" s="28">
        <f>(SUMIFS('حركة المخزون'!$F:$F,'حركة المخزون'!$E:$E,$D449,'حركة المخزون'!$H:$H,AV$2)-SUMIFS('حركة المخزون'!$F:$F,'حركة المخزون'!$E:$E,$D449,'حركة المخزون'!$G:$G,AV$2))*VLOOKUP($D449,'قاعدة البيانات'!$G:$J,4,0)</f>
        <v>0</v>
      </c>
      <c r="AX449" s="28">
        <f>(SUMIFS('حركة المخزون'!$F:$F,'حركة المخزون'!$E:$E,$D449,'حركة المخزون'!$H:$H,AX$2)-SUMIFS('حركة المخزون'!$F:$F,'حركة المخزون'!$E:$E,$D449,'حركة المخزون'!$G:$G,AX$2))*VLOOKUP($D449,'قاعدة البيانات'!$G:$J,2,0)</f>
        <v>0</v>
      </c>
      <c r="AY449" s="28">
        <f>(SUMIFS('حركة المخزون'!$F:$F,'حركة المخزون'!$E:$E,$D449,'حركة المخزون'!$H:$H,AX$2)-SUMIFS('حركة المخزون'!$F:$F,'حركة المخزون'!$E:$E,$D449,'حركة المخزون'!$G:$G,AX$2))*VLOOKUP($D449,'قاعدة البيانات'!$G:$J,4,0)</f>
        <v>0</v>
      </c>
      <c r="AZ449" s="28">
        <f>(SUMIFS('حركة المخزون'!$F:$F,'حركة المخزون'!$E:$E,$D449,'حركة المخزون'!$H:$H,AZ$2)-SUMIFS('حركة المخزون'!$F:$F,'حركة المخزون'!$E:$E,$D449,'حركة المخزون'!$G:$G,AZ$2))*VLOOKUP($D449,'قاعدة البيانات'!$G:$J,2,0)</f>
        <v>0</v>
      </c>
      <c r="BA449" s="28">
        <f>(SUMIFS('حركة المخزون'!$F:$F,'حركة المخزون'!$E:$E,$D449,'حركة المخزون'!$H:$H,AZ$2)-SUMIFS('حركة المخزون'!$F:$F,'حركة المخزون'!$E:$E,$D449,'حركة المخزون'!$G:$G,AZ$2))*VLOOKUP($D449,'قاعدة البيانات'!$G:$J,4,0)</f>
        <v>0</v>
      </c>
      <c r="BB449" s="28">
        <f>(SUMIFS('حركة المخزون'!$F:$F,'حركة المخزون'!$E:$E,$D449,'حركة المخزون'!$H:$H,BB$2)-SUMIFS('حركة المخزون'!$F:$F,'حركة المخزون'!$E:$E,$D449,'حركة المخزون'!$G:$G,BB$2))*VLOOKUP($D449,'قاعدة البيانات'!$G:$J,2,0)</f>
        <v>0</v>
      </c>
      <c r="BC449" s="28">
        <f>(SUMIFS('حركة المخزون'!$F:$F,'حركة المخزون'!$E:$E,$D449,'حركة المخزون'!$H:$H,BB$2)-SUMIFS('حركة المخزون'!$F:$F,'حركة المخزون'!$E:$E,$D449,'حركة المخزون'!$G:$G,BB$2))*VLOOKUP($D449,'قاعدة البيانات'!$G:$J,4,0)</f>
        <v>0</v>
      </c>
      <c r="BD449" s="28">
        <f>(SUMIFS('حركة المخزون'!$F:$F,'حركة المخزون'!$E:$E,$D449,'حركة المخزون'!$H:$H,BD$2)-SUMIFS('حركة المخزون'!$F:$F,'حركة المخزون'!$E:$E,$D449,'حركة المخزون'!$G:$G,BD$2))*VLOOKUP($D449,'قاعدة البيانات'!$G:$J,2,0)</f>
        <v>0</v>
      </c>
      <c r="BE449" s="28">
        <f>(SUMIFS('حركة المخزون'!$F:$F,'حركة المخزون'!$E:$E,$D449,'حركة المخزون'!$H:$H,BD$2)-SUMIFS('حركة المخزون'!$F:$F,'حركة المخزون'!$E:$E,$D449,'حركة المخزون'!$G:$G,BD$2))*VLOOKUP($D449,'قاعدة البيانات'!$G:$J,4,0)</f>
        <v>0</v>
      </c>
      <c r="BF449" s="28">
        <f>(SUMIFS('حركة المخزون'!$F:$F,'حركة المخزون'!$E:$E,$D449,'حركة المخزون'!$H:$H,BF$2)-SUMIFS('حركة المخزون'!$F:$F,'حركة المخزون'!$E:$E,$D449,'حركة المخزون'!$G:$G,BF$2))*VLOOKUP($D449,'قاعدة البيانات'!$G:$J,2,0)</f>
        <v>0</v>
      </c>
      <c r="BG449" s="28">
        <f>(SUMIFS('حركة المخزون'!$F:$F,'حركة المخزون'!$E:$E,$D449,'حركة المخزون'!$H:$H,BF$2)-SUMIFS('حركة المخزون'!$F:$F,'حركة المخزون'!$E:$E,$D449,'حركة المخزون'!$G:$G,BF$2))*VLOOKUP($D449,'قاعدة البيانات'!$G:$J,4,0)</f>
        <v>0</v>
      </c>
      <c r="BH449" s="28">
        <f>(SUMIFS('حركة المخزون'!$F:$F,'حركة المخزون'!$E:$E,$D449,'حركة المخزون'!$H:$H,BH$2)-SUMIFS('حركة المخزون'!$F:$F,'حركة المخزون'!$E:$E,$D449,'حركة المخزون'!$G:$G,BH$2))*VLOOKUP($D449,'قاعدة البيانات'!$G:$J,2,0)</f>
        <v>0</v>
      </c>
      <c r="BI449" s="28">
        <f>(SUMIFS('حركة المخزون'!$F:$F,'حركة المخزون'!$E:$E,$D449,'حركة المخزون'!$H:$H,BH$2)-SUMIFS('حركة المخزون'!$F:$F,'حركة المخزون'!$E:$E,$D449,'حركة المخزون'!$G:$G,BH$2))*VLOOKUP($D449,'قاعدة البيانات'!$G:$J,4,0)</f>
        <v>0</v>
      </c>
    </row>
    <row r="450" spans="2:61" s="15" customFormat="1" ht="24" customHeight="1" x14ac:dyDescent="0.2">
      <c r="B450" s="18">
        <v>447</v>
      </c>
      <c r="C450" s="19"/>
      <c r="D450" s="18" t="str">
        <f>VLOOKUP(C450,'قاعدة البيانات'!F:G,2,0)</f>
        <v/>
      </c>
      <c r="F450" s="28">
        <f>(SUMIFS('حركة المخزون'!$F:$F,'حركة المخزون'!$E:$E,$D450,'حركة المخزون'!$H:$H,F$2)-SUMIFS('حركة المخزون'!$F:$F,'حركة المخزون'!$E:$E,$D450,'حركة المخزون'!$G:$G,F$2))*VLOOKUP($D450,'قاعدة البيانات'!$G:$J,2,0)</f>
        <v>0</v>
      </c>
      <c r="G450" s="28">
        <f>(SUMIFS('حركة المخزون'!$F:$F,'حركة المخزون'!$E:$E,$D450,'حركة المخزون'!$H:$H,F$2)-SUMIFS('حركة المخزون'!$F:$F,'حركة المخزون'!$E:$E,$D450,'حركة المخزون'!$G:$G,F$2))*VLOOKUP($D450,'قاعدة البيانات'!$G:$J,4,0)</f>
        <v>0</v>
      </c>
      <c r="H450" s="28">
        <f>(SUMIFS('حركة المخزون'!$F:$F,'حركة المخزون'!$E:$E,$D450,'حركة المخزون'!$H:$H,H$2)-SUMIFS('حركة المخزون'!$F:$F,'حركة المخزون'!$E:$E,$D450,'حركة المخزون'!$G:$G,H$2))*VLOOKUP($D450,'قاعدة البيانات'!$G:$J,2,0)</f>
        <v>0</v>
      </c>
      <c r="I450" s="28">
        <f>(SUMIFS('حركة المخزون'!$F:$F,'حركة المخزون'!$E:$E,$D450,'حركة المخزون'!$H:$H,H$2)-SUMIFS('حركة المخزون'!$F:$F,'حركة المخزون'!$E:$E,$D450,'حركة المخزون'!$G:$G,H$2))*VLOOKUP($D450,'قاعدة البيانات'!$G:$J,4,0)</f>
        <v>0</v>
      </c>
      <c r="J450" s="28">
        <f>(SUMIFS('حركة المخزون'!$F:$F,'حركة المخزون'!$E:$E,$D450,'حركة المخزون'!$H:$H,J$2)-SUMIFS('حركة المخزون'!$F:$F,'حركة المخزون'!$E:$E,$D450,'حركة المخزون'!$G:$G,J$2))*VLOOKUP($D450,'قاعدة البيانات'!$G:$J,2,0)</f>
        <v>0</v>
      </c>
      <c r="K450" s="28">
        <f>(SUMIFS('حركة المخزون'!$F:$F,'حركة المخزون'!$E:$E,$D450,'حركة المخزون'!$H:$H,J$2)-SUMIFS('حركة المخزون'!$F:$F,'حركة المخزون'!$E:$E,$D450,'حركة المخزون'!$G:$G,J$2))*VLOOKUP($D450,'قاعدة البيانات'!$G:$J,4,0)</f>
        <v>0</v>
      </c>
      <c r="L450" s="28">
        <f>(SUMIFS('حركة المخزون'!$F:$F,'حركة المخزون'!$E:$E,$D450,'حركة المخزون'!$H:$H,L$2)-SUMIFS('حركة المخزون'!$F:$F,'حركة المخزون'!$E:$E,$D450,'حركة المخزون'!$G:$G,L$2))*VLOOKUP($D450,'قاعدة البيانات'!$G:$J,2,0)</f>
        <v>0</v>
      </c>
      <c r="M450" s="28">
        <f>(SUMIFS('حركة المخزون'!$F:$F,'حركة المخزون'!$E:$E,$D450,'حركة المخزون'!$H:$H,L$2)-SUMIFS('حركة المخزون'!$F:$F,'حركة المخزون'!$E:$E,$D450,'حركة المخزون'!$G:$G,L$2))*VLOOKUP($D450,'قاعدة البيانات'!$G:$J,4,0)</f>
        <v>0</v>
      </c>
      <c r="N450" s="28">
        <f>(SUMIFS('حركة المخزون'!$F:$F,'حركة المخزون'!$E:$E,$D450,'حركة المخزون'!$H:$H,N$2)-SUMIFS('حركة المخزون'!$F:$F,'حركة المخزون'!$E:$E,$D450,'حركة المخزون'!$G:$G,N$2))*VLOOKUP($D450,'قاعدة البيانات'!$G:$J,2,0)</f>
        <v>0</v>
      </c>
      <c r="O450" s="28">
        <f>(SUMIFS('حركة المخزون'!$F:$F,'حركة المخزون'!$E:$E,$D450,'حركة المخزون'!$H:$H,N$2)-SUMIFS('حركة المخزون'!$F:$F,'حركة المخزون'!$E:$E,$D450,'حركة المخزون'!$G:$G,N$2))*VLOOKUP($D450,'قاعدة البيانات'!$G:$J,4,0)</f>
        <v>0</v>
      </c>
      <c r="P450" s="28">
        <f>(SUMIFS('حركة المخزون'!$F:$F,'حركة المخزون'!$E:$E,$D450,'حركة المخزون'!$H:$H,P$2)-SUMIFS('حركة المخزون'!$F:$F,'حركة المخزون'!$E:$E,$D450,'حركة المخزون'!$G:$G,P$2))*VLOOKUP($D450,'قاعدة البيانات'!$G:$J,2,0)</f>
        <v>0</v>
      </c>
      <c r="Q450" s="28">
        <f>(SUMIFS('حركة المخزون'!$F:$F,'حركة المخزون'!$E:$E,$D450,'حركة المخزون'!$H:$H,P$2)-SUMIFS('حركة المخزون'!$F:$F,'حركة المخزون'!$E:$E,$D450,'حركة المخزون'!$G:$G,P$2))*VLOOKUP($D450,'قاعدة البيانات'!$G:$J,4,0)</f>
        <v>0</v>
      </c>
      <c r="R450" s="28">
        <f>(SUMIFS('حركة المخزون'!$F:$F,'حركة المخزون'!$E:$E,$D450,'حركة المخزون'!$H:$H,R$2)-SUMIFS('حركة المخزون'!$F:$F,'حركة المخزون'!$E:$E,$D450,'حركة المخزون'!$G:$G,R$2))*VLOOKUP($D450,'قاعدة البيانات'!$G:$J,2,0)</f>
        <v>0</v>
      </c>
      <c r="S450" s="28">
        <f>(SUMIFS('حركة المخزون'!$F:$F,'حركة المخزون'!$E:$E,$D450,'حركة المخزون'!$H:$H,R$2)-SUMIFS('حركة المخزون'!$F:$F,'حركة المخزون'!$E:$E,$D450,'حركة المخزون'!$G:$G,R$2))*VLOOKUP($D450,'قاعدة البيانات'!$G:$J,4,0)</f>
        <v>0</v>
      </c>
      <c r="T450" s="28">
        <f>(SUMIFS('حركة المخزون'!$F:$F,'حركة المخزون'!$E:$E,$D450,'حركة المخزون'!$H:$H,T$2)-SUMIFS('حركة المخزون'!$F:$F,'حركة المخزون'!$E:$E,$D450,'حركة المخزون'!$G:$G,T$2))*VLOOKUP($D450,'قاعدة البيانات'!$G:$J,2,0)</f>
        <v>0</v>
      </c>
      <c r="U450" s="28">
        <f>(SUMIFS('حركة المخزون'!$F:$F,'حركة المخزون'!$E:$E,$D450,'حركة المخزون'!$H:$H,T$2)-SUMIFS('حركة المخزون'!$F:$F,'حركة المخزون'!$E:$E,$D450,'حركة المخزون'!$G:$G,T$2))*VLOOKUP($D450,'قاعدة البيانات'!$G:$J,4,0)</f>
        <v>0</v>
      </c>
      <c r="V450" s="28">
        <f>(SUMIFS('حركة المخزون'!$F:$F,'حركة المخزون'!$E:$E,$D450,'حركة المخزون'!$H:$H,V$2)-SUMIFS('حركة المخزون'!$F:$F,'حركة المخزون'!$E:$E,$D450,'حركة المخزون'!$G:$G,V$2))*VLOOKUP($D450,'قاعدة البيانات'!$G:$J,2,0)</f>
        <v>0</v>
      </c>
      <c r="W450" s="28">
        <f>(SUMIFS('حركة المخزون'!$F:$F,'حركة المخزون'!$E:$E,$D450,'حركة المخزون'!$H:$H,V$2)-SUMIFS('حركة المخزون'!$F:$F,'حركة المخزون'!$E:$E,$D450,'حركة المخزون'!$G:$G,V$2))*VLOOKUP($D450,'قاعدة البيانات'!$G:$J,4,0)</f>
        <v>0</v>
      </c>
      <c r="X450" s="28">
        <f>(SUMIFS('حركة المخزون'!$F:$F,'حركة المخزون'!$E:$E,$D450,'حركة المخزون'!$H:$H,X$2)-SUMIFS('حركة المخزون'!$F:$F,'حركة المخزون'!$E:$E,$D450,'حركة المخزون'!$G:$G,X$2))*VLOOKUP($D450,'قاعدة البيانات'!$G:$J,2,0)</f>
        <v>0</v>
      </c>
      <c r="Y450" s="28">
        <f>(SUMIFS('حركة المخزون'!$F:$F,'حركة المخزون'!$E:$E,$D450,'حركة المخزون'!$H:$H,X$2)-SUMIFS('حركة المخزون'!$F:$F,'حركة المخزون'!$E:$E,$D450,'حركة المخزون'!$G:$G,X$2))*VLOOKUP($D450,'قاعدة البيانات'!$G:$J,4,0)</f>
        <v>0</v>
      </c>
      <c r="Z450" s="28">
        <f>(SUMIFS('حركة المخزون'!$F:$F,'حركة المخزون'!$E:$E,$D450,'حركة المخزون'!$H:$H,Z$2)-SUMIFS('حركة المخزون'!$F:$F,'حركة المخزون'!$E:$E,$D450,'حركة المخزون'!$G:$G,Z$2))*VLOOKUP($D450,'قاعدة البيانات'!$G:$J,2,0)</f>
        <v>0</v>
      </c>
      <c r="AA450" s="28">
        <f>(SUMIFS('حركة المخزون'!$F:$F,'حركة المخزون'!$E:$E,$D450,'حركة المخزون'!$H:$H,Z$2)-SUMIFS('حركة المخزون'!$F:$F,'حركة المخزون'!$E:$E,$D450,'حركة المخزون'!$G:$G,Z$2))*VLOOKUP($D450,'قاعدة البيانات'!$G:$J,4,0)</f>
        <v>0</v>
      </c>
      <c r="AB450" s="28">
        <f>(SUMIFS('حركة المخزون'!$F:$F,'حركة المخزون'!$E:$E,$D450,'حركة المخزون'!$H:$H,AB$2)-SUMIFS('حركة المخزون'!$F:$F,'حركة المخزون'!$E:$E,$D450,'حركة المخزون'!$G:$G,AB$2))*VLOOKUP($D450,'قاعدة البيانات'!$G:$J,2,0)</f>
        <v>0</v>
      </c>
      <c r="AC450" s="28">
        <f>(SUMIFS('حركة المخزون'!$F:$F,'حركة المخزون'!$E:$E,$D450,'حركة المخزون'!$H:$H,AB$2)-SUMIFS('حركة المخزون'!$F:$F,'حركة المخزون'!$E:$E,$D450,'حركة المخزون'!$G:$G,AB$2))*VLOOKUP($D450,'قاعدة البيانات'!$G:$J,4,0)</f>
        <v>0</v>
      </c>
      <c r="AD450" s="28">
        <f>(SUMIFS('حركة المخزون'!$F:$F,'حركة المخزون'!$E:$E,$D450,'حركة المخزون'!$H:$H,AD$2)-SUMIFS('حركة المخزون'!$F:$F,'حركة المخزون'!$E:$E,$D450,'حركة المخزون'!$G:$G,AD$2))*VLOOKUP($D450,'قاعدة البيانات'!$G:$J,2,0)</f>
        <v>0</v>
      </c>
      <c r="AE450" s="28">
        <f>(SUMIFS('حركة المخزون'!$F:$F,'حركة المخزون'!$E:$E,$D450,'حركة المخزون'!$H:$H,AD$2)-SUMIFS('حركة المخزون'!$F:$F,'حركة المخزون'!$E:$E,$D450,'حركة المخزون'!$G:$G,AD$2))*VLOOKUP($D450,'قاعدة البيانات'!$G:$J,4,0)</f>
        <v>0</v>
      </c>
      <c r="AF450" s="28">
        <f>(SUMIFS('حركة المخزون'!$F:$F,'حركة المخزون'!$E:$E,$D450,'حركة المخزون'!$H:$H,AF$2)-SUMIFS('حركة المخزون'!$F:$F,'حركة المخزون'!$E:$E,$D450,'حركة المخزون'!$G:$G,AF$2))*VLOOKUP($D450,'قاعدة البيانات'!$G:$J,2,0)</f>
        <v>0</v>
      </c>
      <c r="AG450" s="28">
        <f>(SUMIFS('حركة المخزون'!$F:$F,'حركة المخزون'!$E:$E,$D450,'حركة المخزون'!$H:$H,AF$2)-SUMIFS('حركة المخزون'!$F:$F,'حركة المخزون'!$E:$E,$D450,'حركة المخزون'!$G:$G,AF$2))*VLOOKUP($D450,'قاعدة البيانات'!$G:$J,4,0)</f>
        <v>0</v>
      </c>
      <c r="AH450" s="28">
        <f>(SUMIFS('حركة المخزون'!$F:$F,'حركة المخزون'!$E:$E,$D450,'حركة المخزون'!$H:$H,AH$2)-SUMIFS('حركة المخزون'!$F:$F,'حركة المخزون'!$E:$E,$D450,'حركة المخزون'!$G:$G,AH$2))*VLOOKUP($D450,'قاعدة البيانات'!$G:$J,2,0)</f>
        <v>0</v>
      </c>
      <c r="AI450" s="28">
        <f>(SUMIFS('حركة المخزون'!$F:$F,'حركة المخزون'!$E:$E,$D450,'حركة المخزون'!$H:$H,AH$2)-SUMIFS('حركة المخزون'!$F:$F,'حركة المخزون'!$E:$E,$D450,'حركة المخزون'!$G:$G,AH$2))*VLOOKUP($D450,'قاعدة البيانات'!$G:$J,4,0)</f>
        <v>0</v>
      </c>
      <c r="AJ450" s="28">
        <f>(SUMIFS('حركة المخزون'!$F:$F,'حركة المخزون'!$E:$E,$D450,'حركة المخزون'!$H:$H,AJ$2)-SUMIFS('حركة المخزون'!$F:$F,'حركة المخزون'!$E:$E,$D450,'حركة المخزون'!$G:$G,AJ$2))*VLOOKUP($D450,'قاعدة البيانات'!$G:$J,2,0)</f>
        <v>0</v>
      </c>
      <c r="AK450" s="28">
        <f>(SUMIFS('حركة المخزون'!$F:$F,'حركة المخزون'!$E:$E,$D450,'حركة المخزون'!$H:$H,AJ$2)-SUMIFS('حركة المخزون'!$F:$F,'حركة المخزون'!$E:$E,$D450,'حركة المخزون'!$G:$G,AJ$2))*VLOOKUP($D450,'قاعدة البيانات'!$G:$J,4,0)</f>
        <v>0</v>
      </c>
      <c r="AL450" s="28">
        <f>(SUMIFS('حركة المخزون'!$F:$F,'حركة المخزون'!$E:$E,$D450,'حركة المخزون'!$H:$H,AL$2)-SUMIFS('حركة المخزون'!$F:$F,'حركة المخزون'!$E:$E,$D450,'حركة المخزون'!$G:$G,AL$2))*VLOOKUP($D450,'قاعدة البيانات'!$G:$J,2,0)</f>
        <v>0</v>
      </c>
      <c r="AM450" s="28">
        <f>(SUMIFS('حركة المخزون'!$F:$F,'حركة المخزون'!$E:$E,$D450,'حركة المخزون'!$H:$H,AL$2)-SUMIFS('حركة المخزون'!$F:$F,'حركة المخزون'!$E:$E,$D450,'حركة المخزون'!$G:$G,AL$2))*VLOOKUP($D450,'قاعدة البيانات'!$G:$J,4,0)</f>
        <v>0</v>
      </c>
      <c r="AN450" s="28">
        <f>(SUMIFS('حركة المخزون'!$F:$F,'حركة المخزون'!$E:$E,$D450,'حركة المخزون'!$H:$H,AN$2)-SUMIFS('حركة المخزون'!$F:$F,'حركة المخزون'!$E:$E,$D450,'حركة المخزون'!$G:$G,AN$2))*VLOOKUP($D450,'قاعدة البيانات'!$G:$J,2,0)</f>
        <v>0</v>
      </c>
      <c r="AO450" s="28">
        <f>(SUMIFS('حركة المخزون'!$F:$F,'حركة المخزون'!$E:$E,$D450,'حركة المخزون'!$H:$H,AN$2)-SUMIFS('حركة المخزون'!$F:$F,'حركة المخزون'!$E:$E,$D450,'حركة المخزون'!$G:$G,AN$2))*VLOOKUP($D450,'قاعدة البيانات'!$G:$J,4,0)</f>
        <v>0</v>
      </c>
      <c r="AP450" s="28">
        <f>(SUMIFS('حركة المخزون'!$F:$F,'حركة المخزون'!$E:$E,$D450,'حركة المخزون'!$H:$H,AP$2)-SUMIFS('حركة المخزون'!$F:$F,'حركة المخزون'!$E:$E,$D450,'حركة المخزون'!$G:$G,AP$2))*VLOOKUP($D450,'قاعدة البيانات'!$G:$J,2,0)</f>
        <v>0</v>
      </c>
      <c r="AQ450" s="28">
        <f>(SUMIFS('حركة المخزون'!$F:$F,'حركة المخزون'!$E:$E,$D450,'حركة المخزون'!$H:$H,AP$2)-SUMIFS('حركة المخزون'!$F:$F,'حركة المخزون'!$E:$E,$D450,'حركة المخزون'!$G:$G,AP$2))*VLOOKUP($D450,'قاعدة البيانات'!$G:$J,4,0)</f>
        <v>0</v>
      </c>
      <c r="AR450" s="28">
        <f>(SUMIFS('حركة المخزون'!$F:$F,'حركة المخزون'!$E:$E,$D450,'حركة المخزون'!$H:$H,AR$2)-SUMIFS('حركة المخزون'!$F:$F,'حركة المخزون'!$E:$E,$D450,'حركة المخزون'!$G:$G,AR$2))*VLOOKUP($D450,'قاعدة البيانات'!$G:$J,2,0)</f>
        <v>0</v>
      </c>
      <c r="AS450" s="28">
        <f>(SUMIFS('حركة المخزون'!$F:$F,'حركة المخزون'!$E:$E,$D450,'حركة المخزون'!$H:$H,AR$2)-SUMIFS('حركة المخزون'!$F:$F,'حركة المخزون'!$E:$E,$D450,'حركة المخزون'!$G:$G,AR$2))*VLOOKUP($D450,'قاعدة البيانات'!$G:$J,4,0)</f>
        <v>0</v>
      </c>
      <c r="AT450" s="28">
        <f>(SUMIFS('حركة المخزون'!$F:$F,'حركة المخزون'!$E:$E,$D450,'حركة المخزون'!$H:$H,AT$2)-SUMIFS('حركة المخزون'!$F:$F,'حركة المخزون'!$E:$E,$D450,'حركة المخزون'!$G:$G,AT$2))*VLOOKUP($D450,'قاعدة البيانات'!$G:$J,2,0)</f>
        <v>0</v>
      </c>
      <c r="AU450" s="28">
        <f>(SUMIFS('حركة المخزون'!$F:$F,'حركة المخزون'!$E:$E,$D450,'حركة المخزون'!$H:$H,AT$2)-SUMIFS('حركة المخزون'!$F:$F,'حركة المخزون'!$E:$E,$D450,'حركة المخزون'!$G:$G,AT$2))*VLOOKUP($D450,'قاعدة البيانات'!$G:$J,4,0)</f>
        <v>0</v>
      </c>
      <c r="AV450" s="28">
        <f>(SUMIFS('حركة المخزون'!$F:$F,'حركة المخزون'!$E:$E,$D450,'حركة المخزون'!$H:$H,AV$2)-SUMIFS('حركة المخزون'!$F:$F,'حركة المخزون'!$E:$E,$D450,'حركة المخزون'!$G:$G,AV$2))*VLOOKUP($D450,'قاعدة البيانات'!$G:$J,2,0)</f>
        <v>0</v>
      </c>
      <c r="AW450" s="28">
        <f>(SUMIFS('حركة المخزون'!$F:$F,'حركة المخزون'!$E:$E,$D450,'حركة المخزون'!$H:$H,AV$2)-SUMIFS('حركة المخزون'!$F:$F,'حركة المخزون'!$E:$E,$D450,'حركة المخزون'!$G:$G,AV$2))*VLOOKUP($D450,'قاعدة البيانات'!$G:$J,4,0)</f>
        <v>0</v>
      </c>
      <c r="AX450" s="28">
        <f>(SUMIFS('حركة المخزون'!$F:$F,'حركة المخزون'!$E:$E,$D450,'حركة المخزون'!$H:$H,AX$2)-SUMIFS('حركة المخزون'!$F:$F,'حركة المخزون'!$E:$E,$D450,'حركة المخزون'!$G:$G,AX$2))*VLOOKUP($D450,'قاعدة البيانات'!$G:$J,2,0)</f>
        <v>0</v>
      </c>
      <c r="AY450" s="28">
        <f>(SUMIFS('حركة المخزون'!$F:$F,'حركة المخزون'!$E:$E,$D450,'حركة المخزون'!$H:$H,AX$2)-SUMIFS('حركة المخزون'!$F:$F,'حركة المخزون'!$E:$E,$D450,'حركة المخزون'!$G:$G,AX$2))*VLOOKUP($D450,'قاعدة البيانات'!$G:$J,4,0)</f>
        <v>0</v>
      </c>
      <c r="AZ450" s="28">
        <f>(SUMIFS('حركة المخزون'!$F:$F,'حركة المخزون'!$E:$E,$D450,'حركة المخزون'!$H:$H,AZ$2)-SUMIFS('حركة المخزون'!$F:$F,'حركة المخزون'!$E:$E,$D450,'حركة المخزون'!$G:$G,AZ$2))*VLOOKUP($D450,'قاعدة البيانات'!$G:$J,2,0)</f>
        <v>0</v>
      </c>
      <c r="BA450" s="28">
        <f>(SUMIFS('حركة المخزون'!$F:$F,'حركة المخزون'!$E:$E,$D450,'حركة المخزون'!$H:$H,AZ$2)-SUMIFS('حركة المخزون'!$F:$F,'حركة المخزون'!$E:$E,$D450,'حركة المخزون'!$G:$G,AZ$2))*VLOOKUP($D450,'قاعدة البيانات'!$G:$J,4,0)</f>
        <v>0</v>
      </c>
      <c r="BB450" s="28">
        <f>(SUMIFS('حركة المخزون'!$F:$F,'حركة المخزون'!$E:$E,$D450,'حركة المخزون'!$H:$H,BB$2)-SUMIFS('حركة المخزون'!$F:$F,'حركة المخزون'!$E:$E,$D450,'حركة المخزون'!$G:$G,BB$2))*VLOOKUP($D450,'قاعدة البيانات'!$G:$J,2,0)</f>
        <v>0</v>
      </c>
      <c r="BC450" s="28">
        <f>(SUMIFS('حركة المخزون'!$F:$F,'حركة المخزون'!$E:$E,$D450,'حركة المخزون'!$H:$H,BB$2)-SUMIFS('حركة المخزون'!$F:$F,'حركة المخزون'!$E:$E,$D450,'حركة المخزون'!$G:$G,BB$2))*VLOOKUP($D450,'قاعدة البيانات'!$G:$J,4,0)</f>
        <v>0</v>
      </c>
      <c r="BD450" s="28">
        <f>(SUMIFS('حركة المخزون'!$F:$F,'حركة المخزون'!$E:$E,$D450,'حركة المخزون'!$H:$H,BD$2)-SUMIFS('حركة المخزون'!$F:$F,'حركة المخزون'!$E:$E,$D450,'حركة المخزون'!$G:$G,BD$2))*VLOOKUP($D450,'قاعدة البيانات'!$G:$J,2,0)</f>
        <v>0</v>
      </c>
      <c r="BE450" s="28">
        <f>(SUMIFS('حركة المخزون'!$F:$F,'حركة المخزون'!$E:$E,$D450,'حركة المخزون'!$H:$H,BD$2)-SUMIFS('حركة المخزون'!$F:$F,'حركة المخزون'!$E:$E,$D450,'حركة المخزون'!$G:$G,BD$2))*VLOOKUP($D450,'قاعدة البيانات'!$G:$J,4,0)</f>
        <v>0</v>
      </c>
      <c r="BF450" s="28">
        <f>(SUMIFS('حركة المخزون'!$F:$F,'حركة المخزون'!$E:$E,$D450,'حركة المخزون'!$H:$H,BF$2)-SUMIFS('حركة المخزون'!$F:$F,'حركة المخزون'!$E:$E,$D450,'حركة المخزون'!$G:$G,BF$2))*VLOOKUP($D450,'قاعدة البيانات'!$G:$J,2,0)</f>
        <v>0</v>
      </c>
      <c r="BG450" s="28">
        <f>(SUMIFS('حركة المخزون'!$F:$F,'حركة المخزون'!$E:$E,$D450,'حركة المخزون'!$H:$H,BF$2)-SUMIFS('حركة المخزون'!$F:$F,'حركة المخزون'!$E:$E,$D450,'حركة المخزون'!$G:$G,BF$2))*VLOOKUP($D450,'قاعدة البيانات'!$G:$J,4,0)</f>
        <v>0</v>
      </c>
      <c r="BH450" s="28">
        <f>(SUMIFS('حركة المخزون'!$F:$F,'حركة المخزون'!$E:$E,$D450,'حركة المخزون'!$H:$H,BH$2)-SUMIFS('حركة المخزون'!$F:$F,'حركة المخزون'!$E:$E,$D450,'حركة المخزون'!$G:$G,BH$2))*VLOOKUP($D450,'قاعدة البيانات'!$G:$J,2,0)</f>
        <v>0</v>
      </c>
      <c r="BI450" s="28">
        <f>(SUMIFS('حركة المخزون'!$F:$F,'حركة المخزون'!$E:$E,$D450,'حركة المخزون'!$H:$H,BH$2)-SUMIFS('حركة المخزون'!$F:$F,'حركة المخزون'!$E:$E,$D450,'حركة المخزون'!$G:$G,BH$2))*VLOOKUP($D450,'قاعدة البيانات'!$G:$J,4,0)</f>
        <v>0</v>
      </c>
    </row>
    <row r="451" spans="2:61" s="15" customFormat="1" ht="24" customHeight="1" x14ac:dyDescent="0.2">
      <c r="B451" s="18">
        <v>448</v>
      </c>
      <c r="C451" s="19"/>
      <c r="D451" s="18" t="str">
        <f>VLOOKUP(C451,'قاعدة البيانات'!F:G,2,0)</f>
        <v/>
      </c>
      <c r="F451" s="28">
        <f>(SUMIFS('حركة المخزون'!$F:$F,'حركة المخزون'!$E:$E,$D451,'حركة المخزون'!$H:$H,F$2)-SUMIFS('حركة المخزون'!$F:$F,'حركة المخزون'!$E:$E,$D451,'حركة المخزون'!$G:$G,F$2))*VLOOKUP($D451,'قاعدة البيانات'!$G:$J,2,0)</f>
        <v>0</v>
      </c>
      <c r="G451" s="28">
        <f>(SUMIFS('حركة المخزون'!$F:$F,'حركة المخزون'!$E:$E,$D451,'حركة المخزون'!$H:$H,F$2)-SUMIFS('حركة المخزون'!$F:$F,'حركة المخزون'!$E:$E,$D451,'حركة المخزون'!$G:$G,F$2))*VLOOKUP($D451,'قاعدة البيانات'!$G:$J,4,0)</f>
        <v>0</v>
      </c>
      <c r="H451" s="28">
        <f>(SUMIFS('حركة المخزون'!$F:$F,'حركة المخزون'!$E:$E,$D451,'حركة المخزون'!$H:$H,H$2)-SUMIFS('حركة المخزون'!$F:$F,'حركة المخزون'!$E:$E,$D451,'حركة المخزون'!$G:$G,H$2))*VLOOKUP($D451,'قاعدة البيانات'!$G:$J,2,0)</f>
        <v>0</v>
      </c>
      <c r="I451" s="28">
        <f>(SUMIFS('حركة المخزون'!$F:$F,'حركة المخزون'!$E:$E,$D451,'حركة المخزون'!$H:$H,H$2)-SUMIFS('حركة المخزون'!$F:$F,'حركة المخزون'!$E:$E,$D451,'حركة المخزون'!$G:$G,H$2))*VLOOKUP($D451,'قاعدة البيانات'!$G:$J,4,0)</f>
        <v>0</v>
      </c>
      <c r="J451" s="28">
        <f>(SUMIFS('حركة المخزون'!$F:$F,'حركة المخزون'!$E:$E,$D451,'حركة المخزون'!$H:$H,J$2)-SUMIFS('حركة المخزون'!$F:$F,'حركة المخزون'!$E:$E,$D451,'حركة المخزون'!$G:$G,J$2))*VLOOKUP($D451,'قاعدة البيانات'!$G:$J,2,0)</f>
        <v>0</v>
      </c>
      <c r="K451" s="28">
        <f>(SUMIFS('حركة المخزون'!$F:$F,'حركة المخزون'!$E:$E,$D451,'حركة المخزون'!$H:$H,J$2)-SUMIFS('حركة المخزون'!$F:$F,'حركة المخزون'!$E:$E,$D451,'حركة المخزون'!$G:$G,J$2))*VLOOKUP($D451,'قاعدة البيانات'!$G:$J,4,0)</f>
        <v>0</v>
      </c>
      <c r="L451" s="28">
        <f>(SUMIFS('حركة المخزون'!$F:$F,'حركة المخزون'!$E:$E,$D451,'حركة المخزون'!$H:$H,L$2)-SUMIFS('حركة المخزون'!$F:$F,'حركة المخزون'!$E:$E,$D451,'حركة المخزون'!$G:$G,L$2))*VLOOKUP($D451,'قاعدة البيانات'!$G:$J,2,0)</f>
        <v>0</v>
      </c>
      <c r="M451" s="28">
        <f>(SUMIFS('حركة المخزون'!$F:$F,'حركة المخزون'!$E:$E,$D451,'حركة المخزون'!$H:$H,L$2)-SUMIFS('حركة المخزون'!$F:$F,'حركة المخزون'!$E:$E,$D451,'حركة المخزون'!$G:$G,L$2))*VLOOKUP($D451,'قاعدة البيانات'!$G:$J,4,0)</f>
        <v>0</v>
      </c>
      <c r="N451" s="28">
        <f>(SUMIFS('حركة المخزون'!$F:$F,'حركة المخزون'!$E:$E,$D451,'حركة المخزون'!$H:$H,N$2)-SUMIFS('حركة المخزون'!$F:$F,'حركة المخزون'!$E:$E,$D451,'حركة المخزون'!$G:$G,N$2))*VLOOKUP($D451,'قاعدة البيانات'!$G:$J,2,0)</f>
        <v>0</v>
      </c>
      <c r="O451" s="28">
        <f>(SUMIFS('حركة المخزون'!$F:$F,'حركة المخزون'!$E:$E,$D451,'حركة المخزون'!$H:$H,N$2)-SUMIFS('حركة المخزون'!$F:$F,'حركة المخزون'!$E:$E,$D451,'حركة المخزون'!$G:$G,N$2))*VLOOKUP($D451,'قاعدة البيانات'!$G:$J,4,0)</f>
        <v>0</v>
      </c>
      <c r="P451" s="28">
        <f>(SUMIFS('حركة المخزون'!$F:$F,'حركة المخزون'!$E:$E,$D451,'حركة المخزون'!$H:$H,P$2)-SUMIFS('حركة المخزون'!$F:$F,'حركة المخزون'!$E:$E,$D451,'حركة المخزون'!$G:$G,P$2))*VLOOKUP($D451,'قاعدة البيانات'!$G:$J,2,0)</f>
        <v>0</v>
      </c>
      <c r="Q451" s="28">
        <f>(SUMIFS('حركة المخزون'!$F:$F,'حركة المخزون'!$E:$E,$D451,'حركة المخزون'!$H:$H,P$2)-SUMIFS('حركة المخزون'!$F:$F,'حركة المخزون'!$E:$E,$D451,'حركة المخزون'!$G:$G,P$2))*VLOOKUP($D451,'قاعدة البيانات'!$G:$J,4,0)</f>
        <v>0</v>
      </c>
      <c r="R451" s="28">
        <f>(SUMIFS('حركة المخزون'!$F:$F,'حركة المخزون'!$E:$E,$D451,'حركة المخزون'!$H:$H,R$2)-SUMIFS('حركة المخزون'!$F:$F,'حركة المخزون'!$E:$E,$D451,'حركة المخزون'!$G:$G,R$2))*VLOOKUP($D451,'قاعدة البيانات'!$G:$J,2,0)</f>
        <v>0</v>
      </c>
      <c r="S451" s="28">
        <f>(SUMIFS('حركة المخزون'!$F:$F,'حركة المخزون'!$E:$E,$D451,'حركة المخزون'!$H:$H,R$2)-SUMIFS('حركة المخزون'!$F:$F,'حركة المخزون'!$E:$E,$D451,'حركة المخزون'!$G:$G,R$2))*VLOOKUP($D451,'قاعدة البيانات'!$G:$J,4,0)</f>
        <v>0</v>
      </c>
      <c r="T451" s="28">
        <f>(SUMIFS('حركة المخزون'!$F:$F,'حركة المخزون'!$E:$E,$D451,'حركة المخزون'!$H:$H,T$2)-SUMIFS('حركة المخزون'!$F:$F,'حركة المخزون'!$E:$E,$D451,'حركة المخزون'!$G:$G,T$2))*VLOOKUP($D451,'قاعدة البيانات'!$G:$J,2,0)</f>
        <v>0</v>
      </c>
      <c r="U451" s="28">
        <f>(SUMIFS('حركة المخزون'!$F:$F,'حركة المخزون'!$E:$E,$D451,'حركة المخزون'!$H:$H,T$2)-SUMIFS('حركة المخزون'!$F:$F,'حركة المخزون'!$E:$E,$D451,'حركة المخزون'!$G:$G,T$2))*VLOOKUP($D451,'قاعدة البيانات'!$G:$J,4,0)</f>
        <v>0</v>
      </c>
      <c r="V451" s="28">
        <f>(SUMIFS('حركة المخزون'!$F:$F,'حركة المخزون'!$E:$E,$D451,'حركة المخزون'!$H:$H,V$2)-SUMIFS('حركة المخزون'!$F:$F,'حركة المخزون'!$E:$E,$D451,'حركة المخزون'!$G:$G,V$2))*VLOOKUP($D451,'قاعدة البيانات'!$G:$J,2,0)</f>
        <v>0</v>
      </c>
      <c r="W451" s="28">
        <f>(SUMIFS('حركة المخزون'!$F:$F,'حركة المخزون'!$E:$E,$D451,'حركة المخزون'!$H:$H,V$2)-SUMIFS('حركة المخزون'!$F:$F,'حركة المخزون'!$E:$E,$D451,'حركة المخزون'!$G:$G,V$2))*VLOOKUP($D451,'قاعدة البيانات'!$G:$J,4,0)</f>
        <v>0</v>
      </c>
      <c r="X451" s="28">
        <f>(SUMIFS('حركة المخزون'!$F:$F,'حركة المخزون'!$E:$E,$D451,'حركة المخزون'!$H:$H,X$2)-SUMIFS('حركة المخزون'!$F:$F,'حركة المخزون'!$E:$E,$D451,'حركة المخزون'!$G:$G,X$2))*VLOOKUP($D451,'قاعدة البيانات'!$G:$J,2,0)</f>
        <v>0</v>
      </c>
      <c r="Y451" s="28">
        <f>(SUMIFS('حركة المخزون'!$F:$F,'حركة المخزون'!$E:$E,$D451,'حركة المخزون'!$H:$H,X$2)-SUMIFS('حركة المخزون'!$F:$F,'حركة المخزون'!$E:$E,$D451,'حركة المخزون'!$G:$G,X$2))*VLOOKUP($D451,'قاعدة البيانات'!$G:$J,4,0)</f>
        <v>0</v>
      </c>
      <c r="Z451" s="28">
        <f>(SUMIFS('حركة المخزون'!$F:$F,'حركة المخزون'!$E:$E,$D451,'حركة المخزون'!$H:$H,Z$2)-SUMIFS('حركة المخزون'!$F:$F,'حركة المخزون'!$E:$E,$D451,'حركة المخزون'!$G:$G,Z$2))*VLOOKUP($D451,'قاعدة البيانات'!$G:$J,2,0)</f>
        <v>0</v>
      </c>
      <c r="AA451" s="28">
        <f>(SUMIFS('حركة المخزون'!$F:$F,'حركة المخزون'!$E:$E,$D451,'حركة المخزون'!$H:$H,Z$2)-SUMIFS('حركة المخزون'!$F:$F,'حركة المخزون'!$E:$E,$D451,'حركة المخزون'!$G:$G,Z$2))*VLOOKUP($D451,'قاعدة البيانات'!$G:$J,4,0)</f>
        <v>0</v>
      </c>
      <c r="AB451" s="28">
        <f>(SUMIFS('حركة المخزون'!$F:$F,'حركة المخزون'!$E:$E,$D451,'حركة المخزون'!$H:$H,AB$2)-SUMIFS('حركة المخزون'!$F:$F,'حركة المخزون'!$E:$E,$D451,'حركة المخزون'!$G:$G,AB$2))*VLOOKUP($D451,'قاعدة البيانات'!$G:$J,2,0)</f>
        <v>0</v>
      </c>
      <c r="AC451" s="28">
        <f>(SUMIFS('حركة المخزون'!$F:$F,'حركة المخزون'!$E:$E,$D451,'حركة المخزون'!$H:$H,AB$2)-SUMIFS('حركة المخزون'!$F:$F,'حركة المخزون'!$E:$E,$D451,'حركة المخزون'!$G:$G,AB$2))*VLOOKUP($D451,'قاعدة البيانات'!$G:$J,4,0)</f>
        <v>0</v>
      </c>
      <c r="AD451" s="28">
        <f>(SUMIFS('حركة المخزون'!$F:$F,'حركة المخزون'!$E:$E,$D451,'حركة المخزون'!$H:$H,AD$2)-SUMIFS('حركة المخزون'!$F:$F,'حركة المخزون'!$E:$E,$D451,'حركة المخزون'!$G:$G,AD$2))*VLOOKUP($D451,'قاعدة البيانات'!$G:$J,2,0)</f>
        <v>0</v>
      </c>
      <c r="AE451" s="28">
        <f>(SUMIFS('حركة المخزون'!$F:$F,'حركة المخزون'!$E:$E,$D451,'حركة المخزون'!$H:$H,AD$2)-SUMIFS('حركة المخزون'!$F:$F,'حركة المخزون'!$E:$E,$D451,'حركة المخزون'!$G:$G,AD$2))*VLOOKUP($D451,'قاعدة البيانات'!$G:$J,4,0)</f>
        <v>0</v>
      </c>
      <c r="AF451" s="28">
        <f>(SUMIFS('حركة المخزون'!$F:$F,'حركة المخزون'!$E:$E,$D451,'حركة المخزون'!$H:$H,AF$2)-SUMIFS('حركة المخزون'!$F:$F,'حركة المخزون'!$E:$E,$D451,'حركة المخزون'!$G:$G,AF$2))*VLOOKUP($D451,'قاعدة البيانات'!$G:$J,2,0)</f>
        <v>0</v>
      </c>
      <c r="AG451" s="28">
        <f>(SUMIFS('حركة المخزون'!$F:$F,'حركة المخزون'!$E:$E,$D451,'حركة المخزون'!$H:$H,AF$2)-SUMIFS('حركة المخزون'!$F:$F,'حركة المخزون'!$E:$E,$D451,'حركة المخزون'!$G:$G,AF$2))*VLOOKUP($D451,'قاعدة البيانات'!$G:$J,4,0)</f>
        <v>0</v>
      </c>
      <c r="AH451" s="28">
        <f>(SUMIFS('حركة المخزون'!$F:$F,'حركة المخزون'!$E:$E,$D451,'حركة المخزون'!$H:$H,AH$2)-SUMIFS('حركة المخزون'!$F:$F,'حركة المخزون'!$E:$E,$D451,'حركة المخزون'!$G:$G,AH$2))*VLOOKUP($D451,'قاعدة البيانات'!$G:$J,2,0)</f>
        <v>0</v>
      </c>
      <c r="AI451" s="28">
        <f>(SUMIFS('حركة المخزون'!$F:$F,'حركة المخزون'!$E:$E,$D451,'حركة المخزون'!$H:$H,AH$2)-SUMIFS('حركة المخزون'!$F:$F,'حركة المخزون'!$E:$E,$D451,'حركة المخزون'!$G:$G,AH$2))*VLOOKUP($D451,'قاعدة البيانات'!$G:$J,4,0)</f>
        <v>0</v>
      </c>
      <c r="AJ451" s="28">
        <f>(SUMIFS('حركة المخزون'!$F:$F,'حركة المخزون'!$E:$E,$D451,'حركة المخزون'!$H:$H,AJ$2)-SUMIFS('حركة المخزون'!$F:$F,'حركة المخزون'!$E:$E,$D451,'حركة المخزون'!$G:$G,AJ$2))*VLOOKUP($D451,'قاعدة البيانات'!$G:$J,2,0)</f>
        <v>0</v>
      </c>
      <c r="AK451" s="28">
        <f>(SUMIFS('حركة المخزون'!$F:$F,'حركة المخزون'!$E:$E,$D451,'حركة المخزون'!$H:$H,AJ$2)-SUMIFS('حركة المخزون'!$F:$F,'حركة المخزون'!$E:$E,$D451,'حركة المخزون'!$G:$G,AJ$2))*VLOOKUP($D451,'قاعدة البيانات'!$G:$J,4,0)</f>
        <v>0</v>
      </c>
      <c r="AL451" s="28">
        <f>(SUMIFS('حركة المخزون'!$F:$F,'حركة المخزون'!$E:$E,$D451,'حركة المخزون'!$H:$H,AL$2)-SUMIFS('حركة المخزون'!$F:$F,'حركة المخزون'!$E:$E,$D451,'حركة المخزون'!$G:$G,AL$2))*VLOOKUP($D451,'قاعدة البيانات'!$G:$J,2,0)</f>
        <v>0</v>
      </c>
      <c r="AM451" s="28">
        <f>(SUMIFS('حركة المخزون'!$F:$F,'حركة المخزون'!$E:$E,$D451,'حركة المخزون'!$H:$H,AL$2)-SUMIFS('حركة المخزون'!$F:$F,'حركة المخزون'!$E:$E,$D451,'حركة المخزون'!$G:$G,AL$2))*VLOOKUP($D451,'قاعدة البيانات'!$G:$J,4,0)</f>
        <v>0</v>
      </c>
      <c r="AN451" s="28">
        <f>(SUMIFS('حركة المخزون'!$F:$F,'حركة المخزون'!$E:$E,$D451,'حركة المخزون'!$H:$H,AN$2)-SUMIFS('حركة المخزون'!$F:$F,'حركة المخزون'!$E:$E,$D451,'حركة المخزون'!$G:$G,AN$2))*VLOOKUP($D451,'قاعدة البيانات'!$G:$J,2,0)</f>
        <v>0</v>
      </c>
      <c r="AO451" s="28">
        <f>(SUMIFS('حركة المخزون'!$F:$F,'حركة المخزون'!$E:$E,$D451,'حركة المخزون'!$H:$H,AN$2)-SUMIFS('حركة المخزون'!$F:$F,'حركة المخزون'!$E:$E,$D451,'حركة المخزون'!$G:$G,AN$2))*VLOOKUP($D451,'قاعدة البيانات'!$G:$J,4,0)</f>
        <v>0</v>
      </c>
      <c r="AP451" s="28">
        <f>(SUMIFS('حركة المخزون'!$F:$F,'حركة المخزون'!$E:$E,$D451,'حركة المخزون'!$H:$H,AP$2)-SUMIFS('حركة المخزون'!$F:$F,'حركة المخزون'!$E:$E,$D451,'حركة المخزون'!$G:$G,AP$2))*VLOOKUP($D451,'قاعدة البيانات'!$G:$J,2,0)</f>
        <v>0</v>
      </c>
      <c r="AQ451" s="28">
        <f>(SUMIFS('حركة المخزون'!$F:$F,'حركة المخزون'!$E:$E,$D451,'حركة المخزون'!$H:$H,AP$2)-SUMIFS('حركة المخزون'!$F:$F,'حركة المخزون'!$E:$E,$D451,'حركة المخزون'!$G:$G,AP$2))*VLOOKUP($D451,'قاعدة البيانات'!$G:$J,4,0)</f>
        <v>0</v>
      </c>
      <c r="AR451" s="28">
        <f>(SUMIFS('حركة المخزون'!$F:$F,'حركة المخزون'!$E:$E,$D451,'حركة المخزون'!$H:$H,AR$2)-SUMIFS('حركة المخزون'!$F:$F,'حركة المخزون'!$E:$E,$D451,'حركة المخزون'!$G:$G,AR$2))*VLOOKUP($D451,'قاعدة البيانات'!$G:$J,2,0)</f>
        <v>0</v>
      </c>
      <c r="AS451" s="28">
        <f>(SUMIFS('حركة المخزون'!$F:$F,'حركة المخزون'!$E:$E,$D451,'حركة المخزون'!$H:$H,AR$2)-SUMIFS('حركة المخزون'!$F:$F,'حركة المخزون'!$E:$E,$D451,'حركة المخزون'!$G:$G,AR$2))*VLOOKUP($D451,'قاعدة البيانات'!$G:$J,4,0)</f>
        <v>0</v>
      </c>
      <c r="AT451" s="28">
        <f>(SUMIFS('حركة المخزون'!$F:$F,'حركة المخزون'!$E:$E,$D451,'حركة المخزون'!$H:$H,AT$2)-SUMIFS('حركة المخزون'!$F:$F,'حركة المخزون'!$E:$E,$D451,'حركة المخزون'!$G:$G,AT$2))*VLOOKUP($D451,'قاعدة البيانات'!$G:$J,2,0)</f>
        <v>0</v>
      </c>
      <c r="AU451" s="28">
        <f>(SUMIFS('حركة المخزون'!$F:$F,'حركة المخزون'!$E:$E,$D451,'حركة المخزون'!$H:$H,AT$2)-SUMIFS('حركة المخزون'!$F:$F,'حركة المخزون'!$E:$E,$D451,'حركة المخزون'!$G:$G,AT$2))*VLOOKUP($D451,'قاعدة البيانات'!$G:$J,4,0)</f>
        <v>0</v>
      </c>
      <c r="AV451" s="28">
        <f>(SUMIFS('حركة المخزون'!$F:$F,'حركة المخزون'!$E:$E,$D451,'حركة المخزون'!$H:$H,AV$2)-SUMIFS('حركة المخزون'!$F:$F,'حركة المخزون'!$E:$E,$D451,'حركة المخزون'!$G:$G,AV$2))*VLOOKUP($D451,'قاعدة البيانات'!$G:$J,2,0)</f>
        <v>0</v>
      </c>
      <c r="AW451" s="28">
        <f>(SUMIFS('حركة المخزون'!$F:$F,'حركة المخزون'!$E:$E,$D451,'حركة المخزون'!$H:$H,AV$2)-SUMIFS('حركة المخزون'!$F:$F,'حركة المخزون'!$E:$E,$D451,'حركة المخزون'!$G:$G,AV$2))*VLOOKUP($D451,'قاعدة البيانات'!$G:$J,4,0)</f>
        <v>0</v>
      </c>
      <c r="AX451" s="28">
        <f>(SUMIFS('حركة المخزون'!$F:$F,'حركة المخزون'!$E:$E,$D451,'حركة المخزون'!$H:$H,AX$2)-SUMIFS('حركة المخزون'!$F:$F,'حركة المخزون'!$E:$E,$D451,'حركة المخزون'!$G:$G,AX$2))*VLOOKUP($D451,'قاعدة البيانات'!$G:$J,2,0)</f>
        <v>0</v>
      </c>
      <c r="AY451" s="28">
        <f>(SUMIFS('حركة المخزون'!$F:$F,'حركة المخزون'!$E:$E,$D451,'حركة المخزون'!$H:$H,AX$2)-SUMIFS('حركة المخزون'!$F:$F,'حركة المخزون'!$E:$E,$D451,'حركة المخزون'!$G:$G,AX$2))*VLOOKUP($D451,'قاعدة البيانات'!$G:$J,4,0)</f>
        <v>0</v>
      </c>
      <c r="AZ451" s="28">
        <f>(SUMIFS('حركة المخزون'!$F:$F,'حركة المخزون'!$E:$E,$D451,'حركة المخزون'!$H:$H,AZ$2)-SUMIFS('حركة المخزون'!$F:$F,'حركة المخزون'!$E:$E,$D451,'حركة المخزون'!$G:$G,AZ$2))*VLOOKUP($D451,'قاعدة البيانات'!$G:$J,2,0)</f>
        <v>0</v>
      </c>
      <c r="BA451" s="28">
        <f>(SUMIFS('حركة المخزون'!$F:$F,'حركة المخزون'!$E:$E,$D451,'حركة المخزون'!$H:$H,AZ$2)-SUMIFS('حركة المخزون'!$F:$F,'حركة المخزون'!$E:$E,$D451,'حركة المخزون'!$G:$G,AZ$2))*VLOOKUP($D451,'قاعدة البيانات'!$G:$J,4,0)</f>
        <v>0</v>
      </c>
      <c r="BB451" s="28">
        <f>(SUMIFS('حركة المخزون'!$F:$F,'حركة المخزون'!$E:$E,$D451,'حركة المخزون'!$H:$H,BB$2)-SUMIFS('حركة المخزون'!$F:$F,'حركة المخزون'!$E:$E,$D451,'حركة المخزون'!$G:$G,BB$2))*VLOOKUP($D451,'قاعدة البيانات'!$G:$J,2,0)</f>
        <v>0</v>
      </c>
      <c r="BC451" s="28">
        <f>(SUMIFS('حركة المخزون'!$F:$F,'حركة المخزون'!$E:$E,$D451,'حركة المخزون'!$H:$H,BB$2)-SUMIFS('حركة المخزون'!$F:$F,'حركة المخزون'!$E:$E,$D451,'حركة المخزون'!$G:$G,BB$2))*VLOOKUP($D451,'قاعدة البيانات'!$G:$J,4,0)</f>
        <v>0</v>
      </c>
      <c r="BD451" s="28">
        <f>(SUMIFS('حركة المخزون'!$F:$F,'حركة المخزون'!$E:$E,$D451,'حركة المخزون'!$H:$H,BD$2)-SUMIFS('حركة المخزون'!$F:$F,'حركة المخزون'!$E:$E,$D451,'حركة المخزون'!$G:$G,BD$2))*VLOOKUP($D451,'قاعدة البيانات'!$G:$J,2,0)</f>
        <v>0</v>
      </c>
      <c r="BE451" s="28">
        <f>(SUMIFS('حركة المخزون'!$F:$F,'حركة المخزون'!$E:$E,$D451,'حركة المخزون'!$H:$H,BD$2)-SUMIFS('حركة المخزون'!$F:$F,'حركة المخزون'!$E:$E,$D451,'حركة المخزون'!$G:$G,BD$2))*VLOOKUP($D451,'قاعدة البيانات'!$G:$J,4,0)</f>
        <v>0</v>
      </c>
      <c r="BF451" s="28">
        <f>(SUMIFS('حركة المخزون'!$F:$F,'حركة المخزون'!$E:$E,$D451,'حركة المخزون'!$H:$H,BF$2)-SUMIFS('حركة المخزون'!$F:$F,'حركة المخزون'!$E:$E,$D451,'حركة المخزون'!$G:$G,BF$2))*VLOOKUP($D451,'قاعدة البيانات'!$G:$J,2,0)</f>
        <v>0</v>
      </c>
      <c r="BG451" s="28">
        <f>(SUMIFS('حركة المخزون'!$F:$F,'حركة المخزون'!$E:$E,$D451,'حركة المخزون'!$H:$H,BF$2)-SUMIFS('حركة المخزون'!$F:$F,'حركة المخزون'!$E:$E,$D451,'حركة المخزون'!$G:$G,BF$2))*VLOOKUP($D451,'قاعدة البيانات'!$G:$J,4,0)</f>
        <v>0</v>
      </c>
      <c r="BH451" s="28">
        <f>(SUMIFS('حركة المخزون'!$F:$F,'حركة المخزون'!$E:$E,$D451,'حركة المخزون'!$H:$H,BH$2)-SUMIFS('حركة المخزون'!$F:$F,'حركة المخزون'!$E:$E,$D451,'حركة المخزون'!$G:$G,BH$2))*VLOOKUP($D451,'قاعدة البيانات'!$G:$J,2,0)</f>
        <v>0</v>
      </c>
      <c r="BI451" s="28">
        <f>(SUMIFS('حركة المخزون'!$F:$F,'حركة المخزون'!$E:$E,$D451,'حركة المخزون'!$H:$H,BH$2)-SUMIFS('حركة المخزون'!$F:$F,'حركة المخزون'!$E:$E,$D451,'حركة المخزون'!$G:$G,BH$2))*VLOOKUP($D451,'قاعدة البيانات'!$G:$J,4,0)</f>
        <v>0</v>
      </c>
    </row>
    <row r="452" spans="2:61" s="15" customFormat="1" ht="24" customHeight="1" x14ac:dyDescent="0.2">
      <c r="B452" s="19">
        <v>449</v>
      </c>
      <c r="C452" s="19"/>
      <c r="D452" s="18" t="str">
        <f>VLOOKUP(C452,'قاعدة البيانات'!F:G,2,0)</f>
        <v/>
      </c>
      <c r="F452" s="28">
        <f>(SUMIFS('حركة المخزون'!$F:$F,'حركة المخزون'!$E:$E,$D452,'حركة المخزون'!$H:$H,F$2)-SUMIFS('حركة المخزون'!$F:$F,'حركة المخزون'!$E:$E,$D452,'حركة المخزون'!$G:$G,F$2))*VLOOKUP($D452,'قاعدة البيانات'!$G:$J,2,0)</f>
        <v>0</v>
      </c>
      <c r="G452" s="28">
        <f>(SUMIFS('حركة المخزون'!$F:$F,'حركة المخزون'!$E:$E,$D452,'حركة المخزون'!$H:$H,F$2)-SUMIFS('حركة المخزون'!$F:$F,'حركة المخزون'!$E:$E,$D452,'حركة المخزون'!$G:$G,F$2))*VLOOKUP($D452,'قاعدة البيانات'!$G:$J,4,0)</f>
        <v>0</v>
      </c>
      <c r="H452" s="28">
        <f>(SUMIFS('حركة المخزون'!$F:$F,'حركة المخزون'!$E:$E,$D452,'حركة المخزون'!$H:$H,H$2)-SUMIFS('حركة المخزون'!$F:$F,'حركة المخزون'!$E:$E,$D452,'حركة المخزون'!$G:$G,H$2))*VLOOKUP($D452,'قاعدة البيانات'!$G:$J,2,0)</f>
        <v>0</v>
      </c>
      <c r="I452" s="28">
        <f>(SUMIFS('حركة المخزون'!$F:$F,'حركة المخزون'!$E:$E,$D452,'حركة المخزون'!$H:$H,H$2)-SUMIFS('حركة المخزون'!$F:$F,'حركة المخزون'!$E:$E,$D452,'حركة المخزون'!$G:$G,H$2))*VLOOKUP($D452,'قاعدة البيانات'!$G:$J,4,0)</f>
        <v>0</v>
      </c>
      <c r="J452" s="28">
        <f>(SUMIFS('حركة المخزون'!$F:$F,'حركة المخزون'!$E:$E,$D452,'حركة المخزون'!$H:$H,J$2)-SUMIFS('حركة المخزون'!$F:$F,'حركة المخزون'!$E:$E,$D452,'حركة المخزون'!$G:$G,J$2))*VLOOKUP($D452,'قاعدة البيانات'!$G:$J,2,0)</f>
        <v>0</v>
      </c>
      <c r="K452" s="28">
        <f>(SUMIFS('حركة المخزون'!$F:$F,'حركة المخزون'!$E:$E,$D452,'حركة المخزون'!$H:$H,J$2)-SUMIFS('حركة المخزون'!$F:$F,'حركة المخزون'!$E:$E,$D452,'حركة المخزون'!$G:$G,J$2))*VLOOKUP($D452,'قاعدة البيانات'!$G:$J,4,0)</f>
        <v>0</v>
      </c>
      <c r="L452" s="28">
        <f>(SUMIFS('حركة المخزون'!$F:$F,'حركة المخزون'!$E:$E,$D452,'حركة المخزون'!$H:$H,L$2)-SUMIFS('حركة المخزون'!$F:$F,'حركة المخزون'!$E:$E,$D452,'حركة المخزون'!$G:$G,L$2))*VLOOKUP($D452,'قاعدة البيانات'!$G:$J,2,0)</f>
        <v>0</v>
      </c>
      <c r="M452" s="28">
        <f>(SUMIFS('حركة المخزون'!$F:$F,'حركة المخزون'!$E:$E,$D452,'حركة المخزون'!$H:$H,L$2)-SUMIFS('حركة المخزون'!$F:$F,'حركة المخزون'!$E:$E,$D452,'حركة المخزون'!$G:$G,L$2))*VLOOKUP($D452,'قاعدة البيانات'!$G:$J,4,0)</f>
        <v>0</v>
      </c>
      <c r="N452" s="28">
        <f>(SUMIFS('حركة المخزون'!$F:$F,'حركة المخزون'!$E:$E,$D452,'حركة المخزون'!$H:$H,N$2)-SUMIFS('حركة المخزون'!$F:$F,'حركة المخزون'!$E:$E,$D452,'حركة المخزون'!$G:$G,N$2))*VLOOKUP($D452,'قاعدة البيانات'!$G:$J,2,0)</f>
        <v>0</v>
      </c>
      <c r="O452" s="28">
        <f>(SUMIFS('حركة المخزون'!$F:$F,'حركة المخزون'!$E:$E,$D452,'حركة المخزون'!$H:$H,N$2)-SUMIFS('حركة المخزون'!$F:$F,'حركة المخزون'!$E:$E,$D452,'حركة المخزون'!$G:$G,N$2))*VLOOKUP($D452,'قاعدة البيانات'!$G:$J,4,0)</f>
        <v>0</v>
      </c>
      <c r="P452" s="28">
        <f>(SUMIFS('حركة المخزون'!$F:$F,'حركة المخزون'!$E:$E,$D452,'حركة المخزون'!$H:$H,P$2)-SUMIFS('حركة المخزون'!$F:$F,'حركة المخزون'!$E:$E,$D452,'حركة المخزون'!$G:$G,P$2))*VLOOKUP($D452,'قاعدة البيانات'!$G:$J,2,0)</f>
        <v>0</v>
      </c>
      <c r="Q452" s="28">
        <f>(SUMIFS('حركة المخزون'!$F:$F,'حركة المخزون'!$E:$E,$D452,'حركة المخزون'!$H:$H,P$2)-SUMIFS('حركة المخزون'!$F:$F,'حركة المخزون'!$E:$E,$D452,'حركة المخزون'!$G:$G,P$2))*VLOOKUP($D452,'قاعدة البيانات'!$G:$J,4,0)</f>
        <v>0</v>
      </c>
      <c r="R452" s="28">
        <f>(SUMIFS('حركة المخزون'!$F:$F,'حركة المخزون'!$E:$E,$D452,'حركة المخزون'!$H:$H,R$2)-SUMIFS('حركة المخزون'!$F:$F,'حركة المخزون'!$E:$E,$D452,'حركة المخزون'!$G:$G,R$2))*VLOOKUP($D452,'قاعدة البيانات'!$G:$J,2,0)</f>
        <v>0</v>
      </c>
      <c r="S452" s="28">
        <f>(SUMIFS('حركة المخزون'!$F:$F,'حركة المخزون'!$E:$E,$D452,'حركة المخزون'!$H:$H,R$2)-SUMIFS('حركة المخزون'!$F:$F,'حركة المخزون'!$E:$E,$D452,'حركة المخزون'!$G:$G,R$2))*VLOOKUP($D452,'قاعدة البيانات'!$G:$J,4,0)</f>
        <v>0</v>
      </c>
      <c r="T452" s="28">
        <f>(SUMIFS('حركة المخزون'!$F:$F,'حركة المخزون'!$E:$E,$D452,'حركة المخزون'!$H:$H,T$2)-SUMIFS('حركة المخزون'!$F:$F,'حركة المخزون'!$E:$E,$D452,'حركة المخزون'!$G:$G,T$2))*VLOOKUP($D452,'قاعدة البيانات'!$G:$J,2,0)</f>
        <v>0</v>
      </c>
      <c r="U452" s="28">
        <f>(SUMIFS('حركة المخزون'!$F:$F,'حركة المخزون'!$E:$E,$D452,'حركة المخزون'!$H:$H,T$2)-SUMIFS('حركة المخزون'!$F:$F,'حركة المخزون'!$E:$E,$D452,'حركة المخزون'!$G:$G,T$2))*VLOOKUP($D452,'قاعدة البيانات'!$G:$J,4,0)</f>
        <v>0</v>
      </c>
      <c r="V452" s="28">
        <f>(SUMIFS('حركة المخزون'!$F:$F,'حركة المخزون'!$E:$E,$D452,'حركة المخزون'!$H:$H,V$2)-SUMIFS('حركة المخزون'!$F:$F,'حركة المخزون'!$E:$E,$D452,'حركة المخزون'!$G:$G,V$2))*VLOOKUP($D452,'قاعدة البيانات'!$G:$J,2,0)</f>
        <v>0</v>
      </c>
      <c r="W452" s="28">
        <f>(SUMIFS('حركة المخزون'!$F:$F,'حركة المخزون'!$E:$E,$D452,'حركة المخزون'!$H:$H,V$2)-SUMIFS('حركة المخزون'!$F:$F,'حركة المخزون'!$E:$E,$D452,'حركة المخزون'!$G:$G,V$2))*VLOOKUP($D452,'قاعدة البيانات'!$G:$J,4,0)</f>
        <v>0</v>
      </c>
      <c r="X452" s="28">
        <f>(SUMIFS('حركة المخزون'!$F:$F,'حركة المخزون'!$E:$E,$D452,'حركة المخزون'!$H:$H,X$2)-SUMIFS('حركة المخزون'!$F:$F,'حركة المخزون'!$E:$E,$D452,'حركة المخزون'!$G:$G,X$2))*VLOOKUP($D452,'قاعدة البيانات'!$G:$J,2,0)</f>
        <v>0</v>
      </c>
      <c r="Y452" s="28">
        <f>(SUMIFS('حركة المخزون'!$F:$F,'حركة المخزون'!$E:$E,$D452,'حركة المخزون'!$H:$H,X$2)-SUMIFS('حركة المخزون'!$F:$F,'حركة المخزون'!$E:$E,$D452,'حركة المخزون'!$G:$G,X$2))*VLOOKUP($D452,'قاعدة البيانات'!$G:$J,4,0)</f>
        <v>0</v>
      </c>
      <c r="Z452" s="28">
        <f>(SUMIFS('حركة المخزون'!$F:$F,'حركة المخزون'!$E:$E,$D452,'حركة المخزون'!$H:$H,Z$2)-SUMIFS('حركة المخزون'!$F:$F,'حركة المخزون'!$E:$E,$D452,'حركة المخزون'!$G:$G,Z$2))*VLOOKUP($D452,'قاعدة البيانات'!$G:$J,2,0)</f>
        <v>0</v>
      </c>
      <c r="AA452" s="28">
        <f>(SUMIFS('حركة المخزون'!$F:$F,'حركة المخزون'!$E:$E,$D452,'حركة المخزون'!$H:$H,Z$2)-SUMIFS('حركة المخزون'!$F:$F,'حركة المخزون'!$E:$E,$D452,'حركة المخزون'!$G:$G,Z$2))*VLOOKUP($D452,'قاعدة البيانات'!$G:$J,4,0)</f>
        <v>0</v>
      </c>
      <c r="AB452" s="28">
        <f>(SUMIFS('حركة المخزون'!$F:$F,'حركة المخزون'!$E:$E,$D452,'حركة المخزون'!$H:$H,AB$2)-SUMIFS('حركة المخزون'!$F:$F,'حركة المخزون'!$E:$E,$D452,'حركة المخزون'!$G:$G,AB$2))*VLOOKUP($D452,'قاعدة البيانات'!$G:$J,2,0)</f>
        <v>0</v>
      </c>
      <c r="AC452" s="28">
        <f>(SUMIFS('حركة المخزون'!$F:$F,'حركة المخزون'!$E:$E,$D452,'حركة المخزون'!$H:$H,AB$2)-SUMIFS('حركة المخزون'!$F:$F,'حركة المخزون'!$E:$E,$D452,'حركة المخزون'!$G:$G,AB$2))*VLOOKUP($D452,'قاعدة البيانات'!$G:$J,4,0)</f>
        <v>0</v>
      </c>
      <c r="AD452" s="28">
        <f>(SUMIFS('حركة المخزون'!$F:$F,'حركة المخزون'!$E:$E,$D452,'حركة المخزون'!$H:$H,AD$2)-SUMIFS('حركة المخزون'!$F:$F,'حركة المخزون'!$E:$E,$D452,'حركة المخزون'!$G:$G,AD$2))*VLOOKUP($D452,'قاعدة البيانات'!$G:$J,2,0)</f>
        <v>0</v>
      </c>
      <c r="AE452" s="28">
        <f>(SUMIFS('حركة المخزون'!$F:$F,'حركة المخزون'!$E:$E,$D452,'حركة المخزون'!$H:$H,AD$2)-SUMIFS('حركة المخزون'!$F:$F,'حركة المخزون'!$E:$E,$D452,'حركة المخزون'!$G:$G,AD$2))*VLOOKUP($D452,'قاعدة البيانات'!$G:$J,4,0)</f>
        <v>0</v>
      </c>
      <c r="AF452" s="28">
        <f>(SUMIFS('حركة المخزون'!$F:$F,'حركة المخزون'!$E:$E,$D452,'حركة المخزون'!$H:$H,AF$2)-SUMIFS('حركة المخزون'!$F:$F,'حركة المخزون'!$E:$E,$D452,'حركة المخزون'!$G:$G,AF$2))*VLOOKUP($D452,'قاعدة البيانات'!$G:$J,2,0)</f>
        <v>0</v>
      </c>
      <c r="AG452" s="28">
        <f>(SUMIFS('حركة المخزون'!$F:$F,'حركة المخزون'!$E:$E,$D452,'حركة المخزون'!$H:$H,AF$2)-SUMIFS('حركة المخزون'!$F:$F,'حركة المخزون'!$E:$E,$D452,'حركة المخزون'!$G:$G,AF$2))*VLOOKUP($D452,'قاعدة البيانات'!$G:$J,4,0)</f>
        <v>0</v>
      </c>
      <c r="AH452" s="28">
        <f>(SUMIFS('حركة المخزون'!$F:$F,'حركة المخزون'!$E:$E,$D452,'حركة المخزون'!$H:$H,AH$2)-SUMIFS('حركة المخزون'!$F:$F,'حركة المخزون'!$E:$E,$D452,'حركة المخزون'!$G:$G,AH$2))*VLOOKUP($D452,'قاعدة البيانات'!$G:$J,2,0)</f>
        <v>0</v>
      </c>
      <c r="AI452" s="28">
        <f>(SUMIFS('حركة المخزون'!$F:$F,'حركة المخزون'!$E:$E,$D452,'حركة المخزون'!$H:$H,AH$2)-SUMIFS('حركة المخزون'!$F:$F,'حركة المخزون'!$E:$E,$D452,'حركة المخزون'!$G:$G,AH$2))*VLOOKUP($D452,'قاعدة البيانات'!$G:$J,4,0)</f>
        <v>0</v>
      </c>
      <c r="AJ452" s="28">
        <f>(SUMIFS('حركة المخزون'!$F:$F,'حركة المخزون'!$E:$E,$D452,'حركة المخزون'!$H:$H,AJ$2)-SUMIFS('حركة المخزون'!$F:$F,'حركة المخزون'!$E:$E,$D452,'حركة المخزون'!$G:$G,AJ$2))*VLOOKUP($D452,'قاعدة البيانات'!$G:$J,2,0)</f>
        <v>0</v>
      </c>
      <c r="AK452" s="28">
        <f>(SUMIFS('حركة المخزون'!$F:$F,'حركة المخزون'!$E:$E,$D452,'حركة المخزون'!$H:$H,AJ$2)-SUMIFS('حركة المخزون'!$F:$F,'حركة المخزون'!$E:$E,$D452,'حركة المخزون'!$G:$G,AJ$2))*VLOOKUP($D452,'قاعدة البيانات'!$G:$J,4,0)</f>
        <v>0</v>
      </c>
      <c r="AL452" s="28">
        <f>(SUMIFS('حركة المخزون'!$F:$F,'حركة المخزون'!$E:$E,$D452,'حركة المخزون'!$H:$H,AL$2)-SUMIFS('حركة المخزون'!$F:$F,'حركة المخزون'!$E:$E,$D452,'حركة المخزون'!$G:$G,AL$2))*VLOOKUP($D452,'قاعدة البيانات'!$G:$J,2,0)</f>
        <v>0</v>
      </c>
      <c r="AM452" s="28">
        <f>(SUMIFS('حركة المخزون'!$F:$F,'حركة المخزون'!$E:$E,$D452,'حركة المخزون'!$H:$H,AL$2)-SUMIFS('حركة المخزون'!$F:$F,'حركة المخزون'!$E:$E,$D452,'حركة المخزون'!$G:$G,AL$2))*VLOOKUP($D452,'قاعدة البيانات'!$G:$J,4,0)</f>
        <v>0</v>
      </c>
      <c r="AN452" s="28">
        <f>(SUMIFS('حركة المخزون'!$F:$F,'حركة المخزون'!$E:$E,$D452,'حركة المخزون'!$H:$H,AN$2)-SUMIFS('حركة المخزون'!$F:$F,'حركة المخزون'!$E:$E,$D452,'حركة المخزون'!$G:$G,AN$2))*VLOOKUP($D452,'قاعدة البيانات'!$G:$J,2,0)</f>
        <v>0</v>
      </c>
      <c r="AO452" s="28">
        <f>(SUMIFS('حركة المخزون'!$F:$F,'حركة المخزون'!$E:$E,$D452,'حركة المخزون'!$H:$H,AN$2)-SUMIFS('حركة المخزون'!$F:$F,'حركة المخزون'!$E:$E,$D452,'حركة المخزون'!$G:$G,AN$2))*VLOOKUP($D452,'قاعدة البيانات'!$G:$J,4,0)</f>
        <v>0</v>
      </c>
      <c r="AP452" s="28">
        <f>(SUMIFS('حركة المخزون'!$F:$F,'حركة المخزون'!$E:$E,$D452,'حركة المخزون'!$H:$H,AP$2)-SUMIFS('حركة المخزون'!$F:$F,'حركة المخزون'!$E:$E,$D452,'حركة المخزون'!$G:$G,AP$2))*VLOOKUP($D452,'قاعدة البيانات'!$G:$J,2,0)</f>
        <v>0</v>
      </c>
      <c r="AQ452" s="28">
        <f>(SUMIFS('حركة المخزون'!$F:$F,'حركة المخزون'!$E:$E,$D452,'حركة المخزون'!$H:$H,AP$2)-SUMIFS('حركة المخزون'!$F:$F,'حركة المخزون'!$E:$E,$D452,'حركة المخزون'!$G:$G,AP$2))*VLOOKUP($D452,'قاعدة البيانات'!$G:$J,4,0)</f>
        <v>0</v>
      </c>
      <c r="AR452" s="28">
        <f>(SUMIFS('حركة المخزون'!$F:$F,'حركة المخزون'!$E:$E,$D452,'حركة المخزون'!$H:$H,AR$2)-SUMIFS('حركة المخزون'!$F:$F,'حركة المخزون'!$E:$E,$D452,'حركة المخزون'!$G:$G,AR$2))*VLOOKUP($D452,'قاعدة البيانات'!$G:$J,2,0)</f>
        <v>0</v>
      </c>
      <c r="AS452" s="28">
        <f>(SUMIFS('حركة المخزون'!$F:$F,'حركة المخزون'!$E:$E,$D452,'حركة المخزون'!$H:$H,AR$2)-SUMIFS('حركة المخزون'!$F:$F,'حركة المخزون'!$E:$E,$D452,'حركة المخزون'!$G:$G,AR$2))*VLOOKUP($D452,'قاعدة البيانات'!$G:$J,4,0)</f>
        <v>0</v>
      </c>
      <c r="AT452" s="28">
        <f>(SUMIFS('حركة المخزون'!$F:$F,'حركة المخزون'!$E:$E,$D452,'حركة المخزون'!$H:$H,AT$2)-SUMIFS('حركة المخزون'!$F:$F,'حركة المخزون'!$E:$E,$D452,'حركة المخزون'!$G:$G,AT$2))*VLOOKUP($D452,'قاعدة البيانات'!$G:$J,2,0)</f>
        <v>0</v>
      </c>
      <c r="AU452" s="28">
        <f>(SUMIFS('حركة المخزون'!$F:$F,'حركة المخزون'!$E:$E,$D452,'حركة المخزون'!$H:$H,AT$2)-SUMIFS('حركة المخزون'!$F:$F,'حركة المخزون'!$E:$E,$D452,'حركة المخزون'!$G:$G,AT$2))*VLOOKUP($D452,'قاعدة البيانات'!$G:$J,4,0)</f>
        <v>0</v>
      </c>
      <c r="AV452" s="28">
        <f>(SUMIFS('حركة المخزون'!$F:$F,'حركة المخزون'!$E:$E,$D452,'حركة المخزون'!$H:$H,AV$2)-SUMIFS('حركة المخزون'!$F:$F,'حركة المخزون'!$E:$E,$D452,'حركة المخزون'!$G:$G,AV$2))*VLOOKUP($D452,'قاعدة البيانات'!$G:$J,2,0)</f>
        <v>0</v>
      </c>
      <c r="AW452" s="28">
        <f>(SUMIFS('حركة المخزون'!$F:$F,'حركة المخزون'!$E:$E,$D452,'حركة المخزون'!$H:$H,AV$2)-SUMIFS('حركة المخزون'!$F:$F,'حركة المخزون'!$E:$E,$D452,'حركة المخزون'!$G:$G,AV$2))*VLOOKUP($D452,'قاعدة البيانات'!$G:$J,4,0)</f>
        <v>0</v>
      </c>
      <c r="AX452" s="28">
        <f>(SUMIFS('حركة المخزون'!$F:$F,'حركة المخزون'!$E:$E,$D452,'حركة المخزون'!$H:$H,AX$2)-SUMIFS('حركة المخزون'!$F:$F,'حركة المخزون'!$E:$E,$D452,'حركة المخزون'!$G:$G,AX$2))*VLOOKUP($D452,'قاعدة البيانات'!$G:$J,2,0)</f>
        <v>0</v>
      </c>
      <c r="AY452" s="28">
        <f>(SUMIFS('حركة المخزون'!$F:$F,'حركة المخزون'!$E:$E,$D452,'حركة المخزون'!$H:$H,AX$2)-SUMIFS('حركة المخزون'!$F:$F,'حركة المخزون'!$E:$E,$D452,'حركة المخزون'!$G:$G,AX$2))*VLOOKUP($D452,'قاعدة البيانات'!$G:$J,4,0)</f>
        <v>0</v>
      </c>
      <c r="AZ452" s="28">
        <f>(SUMIFS('حركة المخزون'!$F:$F,'حركة المخزون'!$E:$E,$D452,'حركة المخزون'!$H:$H,AZ$2)-SUMIFS('حركة المخزون'!$F:$F,'حركة المخزون'!$E:$E,$D452,'حركة المخزون'!$G:$G,AZ$2))*VLOOKUP($D452,'قاعدة البيانات'!$G:$J,2,0)</f>
        <v>0</v>
      </c>
      <c r="BA452" s="28">
        <f>(SUMIFS('حركة المخزون'!$F:$F,'حركة المخزون'!$E:$E,$D452,'حركة المخزون'!$H:$H,AZ$2)-SUMIFS('حركة المخزون'!$F:$F,'حركة المخزون'!$E:$E,$D452,'حركة المخزون'!$G:$G,AZ$2))*VLOOKUP($D452,'قاعدة البيانات'!$G:$J,4,0)</f>
        <v>0</v>
      </c>
      <c r="BB452" s="28">
        <f>(SUMIFS('حركة المخزون'!$F:$F,'حركة المخزون'!$E:$E,$D452,'حركة المخزون'!$H:$H,BB$2)-SUMIFS('حركة المخزون'!$F:$F,'حركة المخزون'!$E:$E,$D452,'حركة المخزون'!$G:$G,BB$2))*VLOOKUP($D452,'قاعدة البيانات'!$G:$J,2,0)</f>
        <v>0</v>
      </c>
      <c r="BC452" s="28">
        <f>(SUMIFS('حركة المخزون'!$F:$F,'حركة المخزون'!$E:$E,$D452,'حركة المخزون'!$H:$H,BB$2)-SUMIFS('حركة المخزون'!$F:$F,'حركة المخزون'!$E:$E,$D452,'حركة المخزون'!$G:$G,BB$2))*VLOOKUP($D452,'قاعدة البيانات'!$G:$J,4,0)</f>
        <v>0</v>
      </c>
      <c r="BD452" s="28">
        <f>(SUMIFS('حركة المخزون'!$F:$F,'حركة المخزون'!$E:$E,$D452,'حركة المخزون'!$H:$H,BD$2)-SUMIFS('حركة المخزون'!$F:$F,'حركة المخزون'!$E:$E,$D452,'حركة المخزون'!$G:$G,BD$2))*VLOOKUP($D452,'قاعدة البيانات'!$G:$J,2,0)</f>
        <v>0</v>
      </c>
      <c r="BE452" s="28">
        <f>(SUMIFS('حركة المخزون'!$F:$F,'حركة المخزون'!$E:$E,$D452,'حركة المخزون'!$H:$H,BD$2)-SUMIFS('حركة المخزون'!$F:$F,'حركة المخزون'!$E:$E,$D452,'حركة المخزون'!$G:$G,BD$2))*VLOOKUP($D452,'قاعدة البيانات'!$G:$J,4,0)</f>
        <v>0</v>
      </c>
      <c r="BF452" s="28">
        <f>(SUMIFS('حركة المخزون'!$F:$F,'حركة المخزون'!$E:$E,$D452,'حركة المخزون'!$H:$H,BF$2)-SUMIFS('حركة المخزون'!$F:$F,'حركة المخزون'!$E:$E,$D452,'حركة المخزون'!$G:$G,BF$2))*VLOOKUP($D452,'قاعدة البيانات'!$G:$J,2,0)</f>
        <v>0</v>
      </c>
      <c r="BG452" s="28">
        <f>(SUMIFS('حركة المخزون'!$F:$F,'حركة المخزون'!$E:$E,$D452,'حركة المخزون'!$H:$H,BF$2)-SUMIFS('حركة المخزون'!$F:$F,'حركة المخزون'!$E:$E,$D452,'حركة المخزون'!$G:$G,BF$2))*VLOOKUP($D452,'قاعدة البيانات'!$G:$J,4,0)</f>
        <v>0</v>
      </c>
      <c r="BH452" s="28">
        <f>(SUMIFS('حركة المخزون'!$F:$F,'حركة المخزون'!$E:$E,$D452,'حركة المخزون'!$H:$H,BH$2)-SUMIFS('حركة المخزون'!$F:$F,'حركة المخزون'!$E:$E,$D452,'حركة المخزون'!$G:$G,BH$2))*VLOOKUP($D452,'قاعدة البيانات'!$G:$J,2,0)</f>
        <v>0</v>
      </c>
      <c r="BI452" s="28">
        <f>(SUMIFS('حركة المخزون'!$F:$F,'حركة المخزون'!$E:$E,$D452,'حركة المخزون'!$H:$H,BH$2)-SUMIFS('حركة المخزون'!$F:$F,'حركة المخزون'!$E:$E,$D452,'حركة المخزون'!$G:$G,BH$2))*VLOOKUP($D452,'قاعدة البيانات'!$G:$J,4,0)</f>
        <v>0</v>
      </c>
    </row>
    <row r="453" spans="2:61" s="15" customFormat="1" ht="24" customHeight="1" x14ac:dyDescent="0.2">
      <c r="B453" s="18">
        <v>450</v>
      </c>
      <c r="C453" s="19"/>
      <c r="D453" s="18" t="str">
        <f>VLOOKUP(C453,'قاعدة البيانات'!F:G,2,0)</f>
        <v/>
      </c>
      <c r="F453" s="28">
        <f>(SUMIFS('حركة المخزون'!$F:$F,'حركة المخزون'!$E:$E,$D453,'حركة المخزون'!$H:$H,F$2)-SUMIFS('حركة المخزون'!$F:$F,'حركة المخزون'!$E:$E,$D453,'حركة المخزون'!$G:$G,F$2))*VLOOKUP($D453,'قاعدة البيانات'!$G:$J,2,0)</f>
        <v>0</v>
      </c>
      <c r="G453" s="28">
        <f>(SUMIFS('حركة المخزون'!$F:$F,'حركة المخزون'!$E:$E,$D453,'حركة المخزون'!$H:$H,F$2)-SUMIFS('حركة المخزون'!$F:$F,'حركة المخزون'!$E:$E,$D453,'حركة المخزون'!$G:$G,F$2))*VLOOKUP($D453,'قاعدة البيانات'!$G:$J,4,0)</f>
        <v>0</v>
      </c>
      <c r="H453" s="28">
        <f>(SUMIFS('حركة المخزون'!$F:$F,'حركة المخزون'!$E:$E,$D453,'حركة المخزون'!$H:$H,H$2)-SUMIFS('حركة المخزون'!$F:$F,'حركة المخزون'!$E:$E,$D453,'حركة المخزون'!$G:$G,H$2))*VLOOKUP($D453,'قاعدة البيانات'!$G:$J,2,0)</f>
        <v>0</v>
      </c>
      <c r="I453" s="28">
        <f>(SUMIFS('حركة المخزون'!$F:$F,'حركة المخزون'!$E:$E,$D453,'حركة المخزون'!$H:$H,H$2)-SUMIFS('حركة المخزون'!$F:$F,'حركة المخزون'!$E:$E,$D453,'حركة المخزون'!$G:$G,H$2))*VLOOKUP($D453,'قاعدة البيانات'!$G:$J,4,0)</f>
        <v>0</v>
      </c>
      <c r="J453" s="28">
        <f>(SUMIFS('حركة المخزون'!$F:$F,'حركة المخزون'!$E:$E,$D453,'حركة المخزون'!$H:$H,J$2)-SUMIFS('حركة المخزون'!$F:$F,'حركة المخزون'!$E:$E,$D453,'حركة المخزون'!$G:$G,J$2))*VLOOKUP($D453,'قاعدة البيانات'!$G:$J,2,0)</f>
        <v>0</v>
      </c>
      <c r="K453" s="28">
        <f>(SUMIFS('حركة المخزون'!$F:$F,'حركة المخزون'!$E:$E,$D453,'حركة المخزون'!$H:$H,J$2)-SUMIFS('حركة المخزون'!$F:$F,'حركة المخزون'!$E:$E,$D453,'حركة المخزون'!$G:$G,J$2))*VLOOKUP($D453,'قاعدة البيانات'!$G:$J,4,0)</f>
        <v>0</v>
      </c>
      <c r="L453" s="28">
        <f>(SUMIFS('حركة المخزون'!$F:$F,'حركة المخزون'!$E:$E,$D453,'حركة المخزون'!$H:$H,L$2)-SUMIFS('حركة المخزون'!$F:$F,'حركة المخزون'!$E:$E,$D453,'حركة المخزون'!$G:$G,L$2))*VLOOKUP($D453,'قاعدة البيانات'!$G:$J,2,0)</f>
        <v>0</v>
      </c>
      <c r="M453" s="28">
        <f>(SUMIFS('حركة المخزون'!$F:$F,'حركة المخزون'!$E:$E,$D453,'حركة المخزون'!$H:$H,L$2)-SUMIFS('حركة المخزون'!$F:$F,'حركة المخزون'!$E:$E,$D453,'حركة المخزون'!$G:$G,L$2))*VLOOKUP($D453,'قاعدة البيانات'!$G:$J,4,0)</f>
        <v>0</v>
      </c>
      <c r="N453" s="28">
        <f>(SUMIFS('حركة المخزون'!$F:$F,'حركة المخزون'!$E:$E,$D453,'حركة المخزون'!$H:$H,N$2)-SUMIFS('حركة المخزون'!$F:$F,'حركة المخزون'!$E:$E,$D453,'حركة المخزون'!$G:$G,N$2))*VLOOKUP($D453,'قاعدة البيانات'!$G:$J,2,0)</f>
        <v>0</v>
      </c>
      <c r="O453" s="28">
        <f>(SUMIFS('حركة المخزون'!$F:$F,'حركة المخزون'!$E:$E,$D453,'حركة المخزون'!$H:$H,N$2)-SUMIFS('حركة المخزون'!$F:$F,'حركة المخزون'!$E:$E,$D453,'حركة المخزون'!$G:$G,N$2))*VLOOKUP($D453,'قاعدة البيانات'!$G:$J,4,0)</f>
        <v>0</v>
      </c>
      <c r="P453" s="28">
        <f>(SUMIFS('حركة المخزون'!$F:$F,'حركة المخزون'!$E:$E,$D453,'حركة المخزون'!$H:$H,P$2)-SUMIFS('حركة المخزون'!$F:$F,'حركة المخزون'!$E:$E,$D453,'حركة المخزون'!$G:$G,P$2))*VLOOKUP($D453,'قاعدة البيانات'!$G:$J,2,0)</f>
        <v>0</v>
      </c>
      <c r="Q453" s="28">
        <f>(SUMIFS('حركة المخزون'!$F:$F,'حركة المخزون'!$E:$E,$D453,'حركة المخزون'!$H:$H,P$2)-SUMIFS('حركة المخزون'!$F:$F,'حركة المخزون'!$E:$E,$D453,'حركة المخزون'!$G:$G,P$2))*VLOOKUP($D453,'قاعدة البيانات'!$G:$J,4,0)</f>
        <v>0</v>
      </c>
      <c r="R453" s="28">
        <f>(SUMIFS('حركة المخزون'!$F:$F,'حركة المخزون'!$E:$E,$D453,'حركة المخزون'!$H:$H,R$2)-SUMIFS('حركة المخزون'!$F:$F,'حركة المخزون'!$E:$E,$D453,'حركة المخزون'!$G:$G,R$2))*VLOOKUP($D453,'قاعدة البيانات'!$G:$J,2,0)</f>
        <v>0</v>
      </c>
      <c r="S453" s="28">
        <f>(SUMIFS('حركة المخزون'!$F:$F,'حركة المخزون'!$E:$E,$D453,'حركة المخزون'!$H:$H,R$2)-SUMIFS('حركة المخزون'!$F:$F,'حركة المخزون'!$E:$E,$D453,'حركة المخزون'!$G:$G,R$2))*VLOOKUP($D453,'قاعدة البيانات'!$G:$J,4,0)</f>
        <v>0</v>
      </c>
      <c r="T453" s="28">
        <f>(SUMIFS('حركة المخزون'!$F:$F,'حركة المخزون'!$E:$E,$D453,'حركة المخزون'!$H:$H,T$2)-SUMIFS('حركة المخزون'!$F:$F,'حركة المخزون'!$E:$E,$D453,'حركة المخزون'!$G:$G,T$2))*VLOOKUP($D453,'قاعدة البيانات'!$G:$J,2,0)</f>
        <v>0</v>
      </c>
      <c r="U453" s="28">
        <f>(SUMIFS('حركة المخزون'!$F:$F,'حركة المخزون'!$E:$E,$D453,'حركة المخزون'!$H:$H,T$2)-SUMIFS('حركة المخزون'!$F:$F,'حركة المخزون'!$E:$E,$D453,'حركة المخزون'!$G:$G,T$2))*VLOOKUP($D453,'قاعدة البيانات'!$G:$J,4,0)</f>
        <v>0</v>
      </c>
      <c r="V453" s="28">
        <f>(SUMIFS('حركة المخزون'!$F:$F,'حركة المخزون'!$E:$E,$D453,'حركة المخزون'!$H:$H,V$2)-SUMIFS('حركة المخزون'!$F:$F,'حركة المخزون'!$E:$E,$D453,'حركة المخزون'!$G:$G,V$2))*VLOOKUP($D453,'قاعدة البيانات'!$G:$J,2,0)</f>
        <v>0</v>
      </c>
      <c r="W453" s="28">
        <f>(SUMIFS('حركة المخزون'!$F:$F,'حركة المخزون'!$E:$E,$D453,'حركة المخزون'!$H:$H,V$2)-SUMIFS('حركة المخزون'!$F:$F,'حركة المخزون'!$E:$E,$D453,'حركة المخزون'!$G:$G,V$2))*VLOOKUP($D453,'قاعدة البيانات'!$G:$J,4,0)</f>
        <v>0</v>
      </c>
      <c r="X453" s="28">
        <f>(SUMIFS('حركة المخزون'!$F:$F,'حركة المخزون'!$E:$E,$D453,'حركة المخزون'!$H:$H,X$2)-SUMIFS('حركة المخزون'!$F:$F,'حركة المخزون'!$E:$E,$D453,'حركة المخزون'!$G:$G,X$2))*VLOOKUP($D453,'قاعدة البيانات'!$G:$J,2,0)</f>
        <v>0</v>
      </c>
      <c r="Y453" s="28">
        <f>(SUMIFS('حركة المخزون'!$F:$F,'حركة المخزون'!$E:$E,$D453,'حركة المخزون'!$H:$H,X$2)-SUMIFS('حركة المخزون'!$F:$F,'حركة المخزون'!$E:$E,$D453,'حركة المخزون'!$G:$G,X$2))*VLOOKUP($D453,'قاعدة البيانات'!$G:$J,4,0)</f>
        <v>0</v>
      </c>
      <c r="Z453" s="28">
        <f>(SUMIFS('حركة المخزون'!$F:$F,'حركة المخزون'!$E:$E,$D453,'حركة المخزون'!$H:$H,Z$2)-SUMIFS('حركة المخزون'!$F:$F,'حركة المخزون'!$E:$E,$D453,'حركة المخزون'!$G:$G,Z$2))*VLOOKUP($D453,'قاعدة البيانات'!$G:$J,2,0)</f>
        <v>0</v>
      </c>
      <c r="AA453" s="28">
        <f>(SUMIFS('حركة المخزون'!$F:$F,'حركة المخزون'!$E:$E,$D453,'حركة المخزون'!$H:$H,Z$2)-SUMIFS('حركة المخزون'!$F:$F,'حركة المخزون'!$E:$E,$D453,'حركة المخزون'!$G:$G,Z$2))*VLOOKUP($D453,'قاعدة البيانات'!$G:$J,4,0)</f>
        <v>0</v>
      </c>
      <c r="AB453" s="28">
        <f>(SUMIFS('حركة المخزون'!$F:$F,'حركة المخزون'!$E:$E,$D453,'حركة المخزون'!$H:$H,AB$2)-SUMIFS('حركة المخزون'!$F:$F,'حركة المخزون'!$E:$E,$D453,'حركة المخزون'!$G:$G,AB$2))*VLOOKUP($D453,'قاعدة البيانات'!$G:$J,2,0)</f>
        <v>0</v>
      </c>
      <c r="AC453" s="28">
        <f>(SUMIFS('حركة المخزون'!$F:$F,'حركة المخزون'!$E:$E,$D453,'حركة المخزون'!$H:$H,AB$2)-SUMIFS('حركة المخزون'!$F:$F,'حركة المخزون'!$E:$E,$D453,'حركة المخزون'!$G:$G,AB$2))*VLOOKUP($D453,'قاعدة البيانات'!$G:$J,4,0)</f>
        <v>0</v>
      </c>
      <c r="AD453" s="28">
        <f>(SUMIFS('حركة المخزون'!$F:$F,'حركة المخزون'!$E:$E,$D453,'حركة المخزون'!$H:$H,AD$2)-SUMIFS('حركة المخزون'!$F:$F,'حركة المخزون'!$E:$E,$D453,'حركة المخزون'!$G:$G,AD$2))*VLOOKUP($D453,'قاعدة البيانات'!$G:$J,2,0)</f>
        <v>0</v>
      </c>
      <c r="AE453" s="28">
        <f>(SUMIFS('حركة المخزون'!$F:$F,'حركة المخزون'!$E:$E,$D453,'حركة المخزون'!$H:$H,AD$2)-SUMIFS('حركة المخزون'!$F:$F,'حركة المخزون'!$E:$E,$D453,'حركة المخزون'!$G:$G,AD$2))*VLOOKUP($D453,'قاعدة البيانات'!$G:$J,4,0)</f>
        <v>0</v>
      </c>
      <c r="AF453" s="28">
        <f>(SUMIFS('حركة المخزون'!$F:$F,'حركة المخزون'!$E:$E,$D453,'حركة المخزون'!$H:$H,AF$2)-SUMIFS('حركة المخزون'!$F:$F,'حركة المخزون'!$E:$E,$D453,'حركة المخزون'!$G:$G,AF$2))*VLOOKUP($D453,'قاعدة البيانات'!$G:$J,2,0)</f>
        <v>0</v>
      </c>
      <c r="AG453" s="28">
        <f>(SUMIFS('حركة المخزون'!$F:$F,'حركة المخزون'!$E:$E,$D453,'حركة المخزون'!$H:$H,AF$2)-SUMIFS('حركة المخزون'!$F:$F,'حركة المخزون'!$E:$E,$D453,'حركة المخزون'!$G:$G,AF$2))*VLOOKUP($D453,'قاعدة البيانات'!$G:$J,4,0)</f>
        <v>0</v>
      </c>
      <c r="AH453" s="28">
        <f>(SUMIFS('حركة المخزون'!$F:$F,'حركة المخزون'!$E:$E,$D453,'حركة المخزون'!$H:$H,AH$2)-SUMIFS('حركة المخزون'!$F:$F,'حركة المخزون'!$E:$E,$D453,'حركة المخزون'!$G:$G,AH$2))*VLOOKUP($D453,'قاعدة البيانات'!$G:$J,2,0)</f>
        <v>0</v>
      </c>
      <c r="AI453" s="28">
        <f>(SUMIFS('حركة المخزون'!$F:$F,'حركة المخزون'!$E:$E,$D453,'حركة المخزون'!$H:$H,AH$2)-SUMIFS('حركة المخزون'!$F:$F,'حركة المخزون'!$E:$E,$D453,'حركة المخزون'!$G:$G,AH$2))*VLOOKUP($D453,'قاعدة البيانات'!$G:$J,4,0)</f>
        <v>0</v>
      </c>
      <c r="AJ453" s="28">
        <f>(SUMIFS('حركة المخزون'!$F:$F,'حركة المخزون'!$E:$E,$D453,'حركة المخزون'!$H:$H,AJ$2)-SUMIFS('حركة المخزون'!$F:$F,'حركة المخزون'!$E:$E,$D453,'حركة المخزون'!$G:$G,AJ$2))*VLOOKUP($D453,'قاعدة البيانات'!$G:$J,2,0)</f>
        <v>0</v>
      </c>
      <c r="AK453" s="28">
        <f>(SUMIFS('حركة المخزون'!$F:$F,'حركة المخزون'!$E:$E,$D453,'حركة المخزون'!$H:$H,AJ$2)-SUMIFS('حركة المخزون'!$F:$F,'حركة المخزون'!$E:$E,$D453,'حركة المخزون'!$G:$G,AJ$2))*VLOOKUP($D453,'قاعدة البيانات'!$G:$J,4,0)</f>
        <v>0</v>
      </c>
      <c r="AL453" s="28">
        <f>(SUMIFS('حركة المخزون'!$F:$F,'حركة المخزون'!$E:$E,$D453,'حركة المخزون'!$H:$H,AL$2)-SUMIFS('حركة المخزون'!$F:$F,'حركة المخزون'!$E:$E,$D453,'حركة المخزون'!$G:$G,AL$2))*VLOOKUP($D453,'قاعدة البيانات'!$G:$J,2,0)</f>
        <v>0</v>
      </c>
      <c r="AM453" s="28">
        <f>(SUMIFS('حركة المخزون'!$F:$F,'حركة المخزون'!$E:$E,$D453,'حركة المخزون'!$H:$H,AL$2)-SUMIFS('حركة المخزون'!$F:$F,'حركة المخزون'!$E:$E,$D453,'حركة المخزون'!$G:$G,AL$2))*VLOOKUP($D453,'قاعدة البيانات'!$G:$J,4,0)</f>
        <v>0</v>
      </c>
      <c r="AN453" s="28">
        <f>(SUMIFS('حركة المخزون'!$F:$F,'حركة المخزون'!$E:$E,$D453,'حركة المخزون'!$H:$H,AN$2)-SUMIFS('حركة المخزون'!$F:$F,'حركة المخزون'!$E:$E,$D453,'حركة المخزون'!$G:$G,AN$2))*VLOOKUP($D453,'قاعدة البيانات'!$G:$J,2,0)</f>
        <v>0</v>
      </c>
      <c r="AO453" s="28">
        <f>(SUMIFS('حركة المخزون'!$F:$F,'حركة المخزون'!$E:$E,$D453,'حركة المخزون'!$H:$H,AN$2)-SUMIFS('حركة المخزون'!$F:$F,'حركة المخزون'!$E:$E,$D453,'حركة المخزون'!$G:$G,AN$2))*VLOOKUP($D453,'قاعدة البيانات'!$G:$J,4,0)</f>
        <v>0</v>
      </c>
      <c r="AP453" s="28">
        <f>(SUMIFS('حركة المخزون'!$F:$F,'حركة المخزون'!$E:$E,$D453,'حركة المخزون'!$H:$H,AP$2)-SUMIFS('حركة المخزون'!$F:$F,'حركة المخزون'!$E:$E,$D453,'حركة المخزون'!$G:$G,AP$2))*VLOOKUP($D453,'قاعدة البيانات'!$G:$J,2,0)</f>
        <v>0</v>
      </c>
      <c r="AQ453" s="28">
        <f>(SUMIFS('حركة المخزون'!$F:$F,'حركة المخزون'!$E:$E,$D453,'حركة المخزون'!$H:$H,AP$2)-SUMIFS('حركة المخزون'!$F:$F,'حركة المخزون'!$E:$E,$D453,'حركة المخزون'!$G:$G,AP$2))*VLOOKUP($D453,'قاعدة البيانات'!$G:$J,4,0)</f>
        <v>0</v>
      </c>
      <c r="AR453" s="28">
        <f>(SUMIFS('حركة المخزون'!$F:$F,'حركة المخزون'!$E:$E,$D453,'حركة المخزون'!$H:$H,AR$2)-SUMIFS('حركة المخزون'!$F:$F,'حركة المخزون'!$E:$E,$D453,'حركة المخزون'!$G:$G,AR$2))*VLOOKUP($D453,'قاعدة البيانات'!$G:$J,2,0)</f>
        <v>0</v>
      </c>
      <c r="AS453" s="28">
        <f>(SUMIFS('حركة المخزون'!$F:$F,'حركة المخزون'!$E:$E,$D453,'حركة المخزون'!$H:$H,AR$2)-SUMIFS('حركة المخزون'!$F:$F,'حركة المخزون'!$E:$E,$D453,'حركة المخزون'!$G:$G,AR$2))*VLOOKUP($D453,'قاعدة البيانات'!$G:$J,4,0)</f>
        <v>0</v>
      </c>
      <c r="AT453" s="28">
        <f>(SUMIFS('حركة المخزون'!$F:$F,'حركة المخزون'!$E:$E,$D453,'حركة المخزون'!$H:$H,AT$2)-SUMIFS('حركة المخزون'!$F:$F,'حركة المخزون'!$E:$E,$D453,'حركة المخزون'!$G:$G,AT$2))*VLOOKUP($D453,'قاعدة البيانات'!$G:$J,2,0)</f>
        <v>0</v>
      </c>
      <c r="AU453" s="28">
        <f>(SUMIFS('حركة المخزون'!$F:$F,'حركة المخزون'!$E:$E,$D453,'حركة المخزون'!$H:$H,AT$2)-SUMIFS('حركة المخزون'!$F:$F,'حركة المخزون'!$E:$E,$D453,'حركة المخزون'!$G:$G,AT$2))*VLOOKUP($D453,'قاعدة البيانات'!$G:$J,4,0)</f>
        <v>0</v>
      </c>
      <c r="AV453" s="28">
        <f>(SUMIFS('حركة المخزون'!$F:$F,'حركة المخزون'!$E:$E,$D453,'حركة المخزون'!$H:$H,AV$2)-SUMIFS('حركة المخزون'!$F:$F,'حركة المخزون'!$E:$E,$D453,'حركة المخزون'!$G:$G,AV$2))*VLOOKUP($D453,'قاعدة البيانات'!$G:$J,2,0)</f>
        <v>0</v>
      </c>
      <c r="AW453" s="28">
        <f>(SUMIFS('حركة المخزون'!$F:$F,'حركة المخزون'!$E:$E,$D453,'حركة المخزون'!$H:$H,AV$2)-SUMIFS('حركة المخزون'!$F:$F,'حركة المخزون'!$E:$E,$D453,'حركة المخزون'!$G:$G,AV$2))*VLOOKUP($D453,'قاعدة البيانات'!$G:$J,4,0)</f>
        <v>0</v>
      </c>
      <c r="AX453" s="28">
        <f>(SUMIFS('حركة المخزون'!$F:$F,'حركة المخزون'!$E:$E,$D453,'حركة المخزون'!$H:$H,AX$2)-SUMIFS('حركة المخزون'!$F:$F,'حركة المخزون'!$E:$E,$D453,'حركة المخزون'!$G:$G,AX$2))*VLOOKUP($D453,'قاعدة البيانات'!$G:$J,2,0)</f>
        <v>0</v>
      </c>
      <c r="AY453" s="28">
        <f>(SUMIFS('حركة المخزون'!$F:$F,'حركة المخزون'!$E:$E,$D453,'حركة المخزون'!$H:$H,AX$2)-SUMIFS('حركة المخزون'!$F:$F,'حركة المخزون'!$E:$E,$D453,'حركة المخزون'!$G:$G,AX$2))*VLOOKUP($D453,'قاعدة البيانات'!$G:$J,4,0)</f>
        <v>0</v>
      </c>
      <c r="AZ453" s="28">
        <f>(SUMIFS('حركة المخزون'!$F:$F,'حركة المخزون'!$E:$E,$D453,'حركة المخزون'!$H:$H,AZ$2)-SUMIFS('حركة المخزون'!$F:$F,'حركة المخزون'!$E:$E,$D453,'حركة المخزون'!$G:$G,AZ$2))*VLOOKUP($D453,'قاعدة البيانات'!$G:$J,2,0)</f>
        <v>0</v>
      </c>
      <c r="BA453" s="28">
        <f>(SUMIFS('حركة المخزون'!$F:$F,'حركة المخزون'!$E:$E,$D453,'حركة المخزون'!$H:$H,AZ$2)-SUMIFS('حركة المخزون'!$F:$F,'حركة المخزون'!$E:$E,$D453,'حركة المخزون'!$G:$G,AZ$2))*VLOOKUP($D453,'قاعدة البيانات'!$G:$J,4,0)</f>
        <v>0</v>
      </c>
      <c r="BB453" s="28">
        <f>(SUMIFS('حركة المخزون'!$F:$F,'حركة المخزون'!$E:$E,$D453,'حركة المخزون'!$H:$H,BB$2)-SUMIFS('حركة المخزون'!$F:$F,'حركة المخزون'!$E:$E,$D453,'حركة المخزون'!$G:$G,BB$2))*VLOOKUP($D453,'قاعدة البيانات'!$G:$J,2,0)</f>
        <v>0</v>
      </c>
      <c r="BC453" s="28">
        <f>(SUMIFS('حركة المخزون'!$F:$F,'حركة المخزون'!$E:$E,$D453,'حركة المخزون'!$H:$H,BB$2)-SUMIFS('حركة المخزون'!$F:$F,'حركة المخزون'!$E:$E,$D453,'حركة المخزون'!$G:$G,BB$2))*VLOOKUP($D453,'قاعدة البيانات'!$G:$J,4,0)</f>
        <v>0</v>
      </c>
      <c r="BD453" s="28">
        <f>(SUMIFS('حركة المخزون'!$F:$F,'حركة المخزون'!$E:$E,$D453,'حركة المخزون'!$H:$H,BD$2)-SUMIFS('حركة المخزون'!$F:$F,'حركة المخزون'!$E:$E,$D453,'حركة المخزون'!$G:$G,BD$2))*VLOOKUP($D453,'قاعدة البيانات'!$G:$J,2,0)</f>
        <v>0</v>
      </c>
      <c r="BE453" s="28">
        <f>(SUMIFS('حركة المخزون'!$F:$F,'حركة المخزون'!$E:$E,$D453,'حركة المخزون'!$H:$H,BD$2)-SUMIFS('حركة المخزون'!$F:$F,'حركة المخزون'!$E:$E,$D453,'حركة المخزون'!$G:$G,BD$2))*VLOOKUP($D453,'قاعدة البيانات'!$G:$J,4,0)</f>
        <v>0</v>
      </c>
      <c r="BF453" s="28">
        <f>(SUMIFS('حركة المخزون'!$F:$F,'حركة المخزون'!$E:$E,$D453,'حركة المخزون'!$H:$H,BF$2)-SUMIFS('حركة المخزون'!$F:$F,'حركة المخزون'!$E:$E,$D453,'حركة المخزون'!$G:$G,BF$2))*VLOOKUP($D453,'قاعدة البيانات'!$G:$J,2,0)</f>
        <v>0</v>
      </c>
      <c r="BG453" s="28">
        <f>(SUMIFS('حركة المخزون'!$F:$F,'حركة المخزون'!$E:$E,$D453,'حركة المخزون'!$H:$H,BF$2)-SUMIFS('حركة المخزون'!$F:$F,'حركة المخزون'!$E:$E,$D453,'حركة المخزون'!$G:$G,BF$2))*VLOOKUP($D453,'قاعدة البيانات'!$G:$J,4,0)</f>
        <v>0</v>
      </c>
      <c r="BH453" s="28">
        <f>(SUMIFS('حركة المخزون'!$F:$F,'حركة المخزون'!$E:$E,$D453,'حركة المخزون'!$H:$H,BH$2)-SUMIFS('حركة المخزون'!$F:$F,'حركة المخزون'!$E:$E,$D453,'حركة المخزون'!$G:$G,BH$2))*VLOOKUP($D453,'قاعدة البيانات'!$G:$J,2,0)</f>
        <v>0</v>
      </c>
      <c r="BI453" s="28">
        <f>(SUMIFS('حركة المخزون'!$F:$F,'حركة المخزون'!$E:$E,$D453,'حركة المخزون'!$H:$H,BH$2)-SUMIFS('حركة المخزون'!$F:$F,'حركة المخزون'!$E:$E,$D453,'حركة المخزون'!$G:$G,BH$2))*VLOOKUP($D453,'قاعدة البيانات'!$G:$J,4,0)</f>
        <v>0</v>
      </c>
    </row>
    <row r="454" spans="2:61" s="15" customFormat="1" ht="24" customHeight="1" x14ac:dyDescent="0.2">
      <c r="B454" s="18">
        <v>451</v>
      </c>
      <c r="C454" s="19"/>
      <c r="D454" s="18" t="str">
        <f>VLOOKUP(C454,'قاعدة البيانات'!F:G,2,0)</f>
        <v/>
      </c>
      <c r="F454" s="28">
        <f>(SUMIFS('حركة المخزون'!$F:$F,'حركة المخزون'!$E:$E,$D454,'حركة المخزون'!$H:$H,F$2)-SUMIFS('حركة المخزون'!$F:$F,'حركة المخزون'!$E:$E,$D454,'حركة المخزون'!$G:$G,F$2))*VLOOKUP($D454,'قاعدة البيانات'!$G:$J,2,0)</f>
        <v>0</v>
      </c>
      <c r="G454" s="28">
        <f>(SUMIFS('حركة المخزون'!$F:$F,'حركة المخزون'!$E:$E,$D454,'حركة المخزون'!$H:$H,F$2)-SUMIFS('حركة المخزون'!$F:$F,'حركة المخزون'!$E:$E,$D454,'حركة المخزون'!$G:$G,F$2))*VLOOKUP($D454,'قاعدة البيانات'!$G:$J,4,0)</f>
        <v>0</v>
      </c>
      <c r="H454" s="28">
        <f>(SUMIFS('حركة المخزون'!$F:$F,'حركة المخزون'!$E:$E,$D454,'حركة المخزون'!$H:$H,H$2)-SUMIFS('حركة المخزون'!$F:$F,'حركة المخزون'!$E:$E,$D454,'حركة المخزون'!$G:$G,H$2))*VLOOKUP($D454,'قاعدة البيانات'!$G:$J,2,0)</f>
        <v>0</v>
      </c>
      <c r="I454" s="28">
        <f>(SUMIFS('حركة المخزون'!$F:$F,'حركة المخزون'!$E:$E,$D454,'حركة المخزون'!$H:$H,H$2)-SUMIFS('حركة المخزون'!$F:$F,'حركة المخزون'!$E:$E,$D454,'حركة المخزون'!$G:$G,H$2))*VLOOKUP($D454,'قاعدة البيانات'!$G:$J,4,0)</f>
        <v>0</v>
      </c>
      <c r="J454" s="28">
        <f>(SUMIFS('حركة المخزون'!$F:$F,'حركة المخزون'!$E:$E,$D454,'حركة المخزون'!$H:$H,J$2)-SUMIFS('حركة المخزون'!$F:$F,'حركة المخزون'!$E:$E,$D454,'حركة المخزون'!$G:$G,J$2))*VLOOKUP($D454,'قاعدة البيانات'!$G:$J,2,0)</f>
        <v>0</v>
      </c>
      <c r="K454" s="28">
        <f>(SUMIFS('حركة المخزون'!$F:$F,'حركة المخزون'!$E:$E,$D454,'حركة المخزون'!$H:$H,J$2)-SUMIFS('حركة المخزون'!$F:$F,'حركة المخزون'!$E:$E,$D454,'حركة المخزون'!$G:$G,J$2))*VLOOKUP($D454,'قاعدة البيانات'!$G:$J,4,0)</f>
        <v>0</v>
      </c>
      <c r="L454" s="28">
        <f>(SUMIFS('حركة المخزون'!$F:$F,'حركة المخزون'!$E:$E,$D454,'حركة المخزون'!$H:$H,L$2)-SUMIFS('حركة المخزون'!$F:$F,'حركة المخزون'!$E:$E,$D454,'حركة المخزون'!$G:$G,L$2))*VLOOKUP($D454,'قاعدة البيانات'!$G:$J,2,0)</f>
        <v>0</v>
      </c>
      <c r="M454" s="28">
        <f>(SUMIFS('حركة المخزون'!$F:$F,'حركة المخزون'!$E:$E,$D454,'حركة المخزون'!$H:$H,L$2)-SUMIFS('حركة المخزون'!$F:$F,'حركة المخزون'!$E:$E,$D454,'حركة المخزون'!$G:$G,L$2))*VLOOKUP($D454,'قاعدة البيانات'!$G:$J,4,0)</f>
        <v>0</v>
      </c>
      <c r="N454" s="28">
        <f>(SUMIFS('حركة المخزون'!$F:$F,'حركة المخزون'!$E:$E,$D454,'حركة المخزون'!$H:$H,N$2)-SUMIFS('حركة المخزون'!$F:$F,'حركة المخزون'!$E:$E,$D454,'حركة المخزون'!$G:$G,N$2))*VLOOKUP($D454,'قاعدة البيانات'!$G:$J,2,0)</f>
        <v>0</v>
      </c>
      <c r="O454" s="28">
        <f>(SUMIFS('حركة المخزون'!$F:$F,'حركة المخزون'!$E:$E,$D454,'حركة المخزون'!$H:$H,N$2)-SUMIFS('حركة المخزون'!$F:$F,'حركة المخزون'!$E:$E,$D454,'حركة المخزون'!$G:$G,N$2))*VLOOKUP($D454,'قاعدة البيانات'!$G:$J,4,0)</f>
        <v>0</v>
      </c>
      <c r="P454" s="28">
        <f>(SUMIFS('حركة المخزون'!$F:$F,'حركة المخزون'!$E:$E,$D454,'حركة المخزون'!$H:$H,P$2)-SUMIFS('حركة المخزون'!$F:$F,'حركة المخزون'!$E:$E,$D454,'حركة المخزون'!$G:$G,P$2))*VLOOKUP($D454,'قاعدة البيانات'!$G:$J,2,0)</f>
        <v>0</v>
      </c>
      <c r="Q454" s="28">
        <f>(SUMIFS('حركة المخزون'!$F:$F,'حركة المخزون'!$E:$E,$D454,'حركة المخزون'!$H:$H,P$2)-SUMIFS('حركة المخزون'!$F:$F,'حركة المخزون'!$E:$E,$D454,'حركة المخزون'!$G:$G,P$2))*VLOOKUP($D454,'قاعدة البيانات'!$G:$J,4,0)</f>
        <v>0</v>
      </c>
      <c r="R454" s="28">
        <f>(SUMIFS('حركة المخزون'!$F:$F,'حركة المخزون'!$E:$E,$D454,'حركة المخزون'!$H:$H,R$2)-SUMIFS('حركة المخزون'!$F:$F,'حركة المخزون'!$E:$E,$D454,'حركة المخزون'!$G:$G,R$2))*VLOOKUP($D454,'قاعدة البيانات'!$G:$J,2,0)</f>
        <v>0</v>
      </c>
      <c r="S454" s="28">
        <f>(SUMIFS('حركة المخزون'!$F:$F,'حركة المخزون'!$E:$E,$D454,'حركة المخزون'!$H:$H,R$2)-SUMIFS('حركة المخزون'!$F:$F,'حركة المخزون'!$E:$E,$D454,'حركة المخزون'!$G:$G,R$2))*VLOOKUP($D454,'قاعدة البيانات'!$G:$J,4,0)</f>
        <v>0</v>
      </c>
      <c r="T454" s="28">
        <f>(SUMIFS('حركة المخزون'!$F:$F,'حركة المخزون'!$E:$E,$D454,'حركة المخزون'!$H:$H,T$2)-SUMIFS('حركة المخزون'!$F:$F,'حركة المخزون'!$E:$E,$D454,'حركة المخزون'!$G:$G,T$2))*VLOOKUP($D454,'قاعدة البيانات'!$G:$J,2,0)</f>
        <v>0</v>
      </c>
      <c r="U454" s="28">
        <f>(SUMIFS('حركة المخزون'!$F:$F,'حركة المخزون'!$E:$E,$D454,'حركة المخزون'!$H:$H,T$2)-SUMIFS('حركة المخزون'!$F:$F,'حركة المخزون'!$E:$E,$D454,'حركة المخزون'!$G:$G,T$2))*VLOOKUP($D454,'قاعدة البيانات'!$G:$J,4,0)</f>
        <v>0</v>
      </c>
      <c r="V454" s="28">
        <f>(SUMIFS('حركة المخزون'!$F:$F,'حركة المخزون'!$E:$E,$D454,'حركة المخزون'!$H:$H,V$2)-SUMIFS('حركة المخزون'!$F:$F,'حركة المخزون'!$E:$E,$D454,'حركة المخزون'!$G:$G,V$2))*VLOOKUP($D454,'قاعدة البيانات'!$G:$J,2,0)</f>
        <v>0</v>
      </c>
      <c r="W454" s="28">
        <f>(SUMIFS('حركة المخزون'!$F:$F,'حركة المخزون'!$E:$E,$D454,'حركة المخزون'!$H:$H,V$2)-SUMIFS('حركة المخزون'!$F:$F,'حركة المخزون'!$E:$E,$D454,'حركة المخزون'!$G:$G,V$2))*VLOOKUP($D454,'قاعدة البيانات'!$G:$J,4,0)</f>
        <v>0</v>
      </c>
      <c r="X454" s="28">
        <f>(SUMIFS('حركة المخزون'!$F:$F,'حركة المخزون'!$E:$E,$D454,'حركة المخزون'!$H:$H,X$2)-SUMIFS('حركة المخزون'!$F:$F,'حركة المخزون'!$E:$E,$D454,'حركة المخزون'!$G:$G,X$2))*VLOOKUP($D454,'قاعدة البيانات'!$G:$J,2,0)</f>
        <v>0</v>
      </c>
      <c r="Y454" s="28">
        <f>(SUMIFS('حركة المخزون'!$F:$F,'حركة المخزون'!$E:$E,$D454,'حركة المخزون'!$H:$H,X$2)-SUMIFS('حركة المخزون'!$F:$F,'حركة المخزون'!$E:$E,$D454,'حركة المخزون'!$G:$G,X$2))*VLOOKUP($D454,'قاعدة البيانات'!$G:$J,4,0)</f>
        <v>0</v>
      </c>
      <c r="Z454" s="28">
        <f>(SUMIFS('حركة المخزون'!$F:$F,'حركة المخزون'!$E:$E,$D454,'حركة المخزون'!$H:$H,Z$2)-SUMIFS('حركة المخزون'!$F:$F,'حركة المخزون'!$E:$E,$D454,'حركة المخزون'!$G:$G,Z$2))*VLOOKUP($D454,'قاعدة البيانات'!$G:$J,2,0)</f>
        <v>0</v>
      </c>
      <c r="AA454" s="28">
        <f>(SUMIFS('حركة المخزون'!$F:$F,'حركة المخزون'!$E:$E,$D454,'حركة المخزون'!$H:$H,Z$2)-SUMIFS('حركة المخزون'!$F:$F,'حركة المخزون'!$E:$E,$D454,'حركة المخزون'!$G:$G,Z$2))*VLOOKUP($D454,'قاعدة البيانات'!$G:$J,4,0)</f>
        <v>0</v>
      </c>
      <c r="AB454" s="28">
        <f>(SUMIFS('حركة المخزون'!$F:$F,'حركة المخزون'!$E:$E,$D454,'حركة المخزون'!$H:$H,AB$2)-SUMIFS('حركة المخزون'!$F:$F,'حركة المخزون'!$E:$E,$D454,'حركة المخزون'!$G:$G,AB$2))*VLOOKUP($D454,'قاعدة البيانات'!$G:$J,2,0)</f>
        <v>0</v>
      </c>
      <c r="AC454" s="28">
        <f>(SUMIFS('حركة المخزون'!$F:$F,'حركة المخزون'!$E:$E,$D454,'حركة المخزون'!$H:$H,AB$2)-SUMIFS('حركة المخزون'!$F:$F,'حركة المخزون'!$E:$E,$D454,'حركة المخزون'!$G:$G,AB$2))*VLOOKUP($D454,'قاعدة البيانات'!$G:$J,4,0)</f>
        <v>0</v>
      </c>
      <c r="AD454" s="28">
        <f>(SUMIFS('حركة المخزون'!$F:$F,'حركة المخزون'!$E:$E,$D454,'حركة المخزون'!$H:$H,AD$2)-SUMIFS('حركة المخزون'!$F:$F,'حركة المخزون'!$E:$E,$D454,'حركة المخزون'!$G:$G,AD$2))*VLOOKUP($D454,'قاعدة البيانات'!$G:$J,2,0)</f>
        <v>0</v>
      </c>
      <c r="AE454" s="28">
        <f>(SUMIFS('حركة المخزون'!$F:$F,'حركة المخزون'!$E:$E,$D454,'حركة المخزون'!$H:$H,AD$2)-SUMIFS('حركة المخزون'!$F:$F,'حركة المخزون'!$E:$E,$D454,'حركة المخزون'!$G:$G,AD$2))*VLOOKUP($D454,'قاعدة البيانات'!$G:$J,4,0)</f>
        <v>0</v>
      </c>
      <c r="AF454" s="28">
        <f>(SUMIFS('حركة المخزون'!$F:$F,'حركة المخزون'!$E:$E,$D454,'حركة المخزون'!$H:$H,AF$2)-SUMIFS('حركة المخزون'!$F:$F,'حركة المخزون'!$E:$E,$D454,'حركة المخزون'!$G:$G,AF$2))*VLOOKUP($D454,'قاعدة البيانات'!$G:$J,2,0)</f>
        <v>0</v>
      </c>
      <c r="AG454" s="28">
        <f>(SUMIFS('حركة المخزون'!$F:$F,'حركة المخزون'!$E:$E,$D454,'حركة المخزون'!$H:$H,AF$2)-SUMIFS('حركة المخزون'!$F:$F,'حركة المخزون'!$E:$E,$D454,'حركة المخزون'!$G:$G,AF$2))*VLOOKUP($D454,'قاعدة البيانات'!$G:$J,4,0)</f>
        <v>0</v>
      </c>
      <c r="AH454" s="28">
        <f>(SUMIFS('حركة المخزون'!$F:$F,'حركة المخزون'!$E:$E,$D454,'حركة المخزون'!$H:$H,AH$2)-SUMIFS('حركة المخزون'!$F:$F,'حركة المخزون'!$E:$E,$D454,'حركة المخزون'!$G:$G,AH$2))*VLOOKUP($D454,'قاعدة البيانات'!$G:$J,2,0)</f>
        <v>0</v>
      </c>
      <c r="AI454" s="28">
        <f>(SUMIFS('حركة المخزون'!$F:$F,'حركة المخزون'!$E:$E,$D454,'حركة المخزون'!$H:$H,AH$2)-SUMIFS('حركة المخزون'!$F:$F,'حركة المخزون'!$E:$E,$D454,'حركة المخزون'!$G:$G,AH$2))*VLOOKUP($D454,'قاعدة البيانات'!$G:$J,4,0)</f>
        <v>0</v>
      </c>
      <c r="AJ454" s="28">
        <f>(SUMIFS('حركة المخزون'!$F:$F,'حركة المخزون'!$E:$E,$D454,'حركة المخزون'!$H:$H,AJ$2)-SUMIFS('حركة المخزون'!$F:$F,'حركة المخزون'!$E:$E,$D454,'حركة المخزون'!$G:$G,AJ$2))*VLOOKUP($D454,'قاعدة البيانات'!$G:$J,2,0)</f>
        <v>0</v>
      </c>
      <c r="AK454" s="28">
        <f>(SUMIFS('حركة المخزون'!$F:$F,'حركة المخزون'!$E:$E,$D454,'حركة المخزون'!$H:$H,AJ$2)-SUMIFS('حركة المخزون'!$F:$F,'حركة المخزون'!$E:$E,$D454,'حركة المخزون'!$G:$G,AJ$2))*VLOOKUP($D454,'قاعدة البيانات'!$G:$J,4,0)</f>
        <v>0</v>
      </c>
      <c r="AL454" s="28">
        <f>(SUMIFS('حركة المخزون'!$F:$F,'حركة المخزون'!$E:$E,$D454,'حركة المخزون'!$H:$H,AL$2)-SUMIFS('حركة المخزون'!$F:$F,'حركة المخزون'!$E:$E,$D454,'حركة المخزون'!$G:$G,AL$2))*VLOOKUP($D454,'قاعدة البيانات'!$G:$J,2,0)</f>
        <v>0</v>
      </c>
      <c r="AM454" s="28">
        <f>(SUMIFS('حركة المخزون'!$F:$F,'حركة المخزون'!$E:$E,$D454,'حركة المخزون'!$H:$H,AL$2)-SUMIFS('حركة المخزون'!$F:$F,'حركة المخزون'!$E:$E,$D454,'حركة المخزون'!$G:$G,AL$2))*VLOOKUP($D454,'قاعدة البيانات'!$G:$J,4,0)</f>
        <v>0</v>
      </c>
      <c r="AN454" s="28">
        <f>(SUMIFS('حركة المخزون'!$F:$F,'حركة المخزون'!$E:$E,$D454,'حركة المخزون'!$H:$H,AN$2)-SUMIFS('حركة المخزون'!$F:$F,'حركة المخزون'!$E:$E,$D454,'حركة المخزون'!$G:$G,AN$2))*VLOOKUP($D454,'قاعدة البيانات'!$G:$J,2,0)</f>
        <v>0</v>
      </c>
      <c r="AO454" s="28">
        <f>(SUMIFS('حركة المخزون'!$F:$F,'حركة المخزون'!$E:$E,$D454,'حركة المخزون'!$H:$H,AN$2)-SUMIFS('حركة المخزون'!$F:$F,'حركة المخزون'!$E:$E,$D454,'حركة المخزون'!$G:$G,AN$2))*VLOOKUP($D454,'قاعدة البيانات'!$G:$J,4,0)</f>
        <v>0</v>
      </c>
      <c r="AP454" s="28">
        <f>(SUMIFS('حركة المخزون'!$F:$F,'حركة المخزون'!$E:$E,$D454,'حركة المخزون'!$H:$H,AP$2)-SUMIFS('حركة المخزون'!$F:$F,'حركة المخزون'!$E:$E,$D454,'حركة المخزون'!$G:$G,AP$2))*VLOOKUP($D454,'قاعدة البيانات'!$G:$J,2,0)</f>
        <v>0</v>
      </c>
      <c r="AQ454" s="28">
        <f>(SUMIFS('حركة المخزون'!$F:$F,'حركة المخزون'!$E:$E,$D454,'حركة المخزون'!$H:$H,AP$2)-SUMIFS('حركة المخزون'!$F:$F,'حركة المخزون'!$E:$E,$D454,'حركة المخزون'!$G:$G,AP$2))*VLOOKUP($D454,'قاعدة البيانات'!$G:$J,4,0)</f>
        <v>0</v>
      </c>
      <c r="AR454" s="28">
        <f>(SUMIFS('حركة المخزون'!$F:$F,'حركة المخزون'!$E:$E,$D454,'حركة المخزون'!$H:$H,AR$2)-SUMIFS('حركة المخزون'!$F:$F,'حركة المخزون'!$E:$E,$D454,'حركة المخزون'!$G:$G,AR$2))*VLOOKUP($D454,'قاعدة البيانات'!$G:$J,2,0)</f>
        <v>0</v>
      </c>
      <c r="AS454" s="28">
        <f>(SUMIFS('حركة المخزون'!$F:$F,'حركة المخزون'!$E:$E,$D454,'حركة المخزون'!$H:$H,AR$2)-SUMIFS('حركة المخزون'!$F:$F,'حركة المخزون'!$E:$E,$D454,'حركة المخزون'!$G:$G,AR$2))*VLOOKUP($D454,'قاعدة البيانات'!$G:$J,4,0)</f>
        <v>0</v>
      </c>
      <c r="AT454" s="28">
        <f>(SUMIFS('حركة المخزون'!$F:$F,'حركة المخزون'!$E:$E,$D454,'حركة المخزون'!$H:$H,AT$2)-SUMIFS('حركة المخزون'!$F:$F,'حركة المخزون'!$E:$E,$D454,'حركة المخزون'!$G:$G,AT$2))*VLOOKUP($D454,'قاعدة البيانات'!$G:$J,2,0)</f>
        <v>0</v>
      </c>
      <c r="AU454" s="28">
        <f>(SUMIFS('حركة المخزون'!$F:$F,'حركة المخزون'!$E:$E,$D454,'حركة المخزون'!$H:$H,AT$2)-SUMIFS('حركة المخزون'!$F:$F,'حركة المخزون'!$E:$E,$D454,'حركة المخزون'!$G:$G,AT$2))*VLOOKUP($D454,'قاعدة البيانات'!$G:$J,4,0)</f>
        <v>0</v>
      </c>
      <c r="AV454" s="28">
        <f>(SUMIFS('حركة المخزون'!$F:$F,'حركة المخزون'!$E:$E,$D454,'حركة المخزون'!$H:$H,AV$2)-SUMIFS('حركة المخزون'!$F:$F,'حركة المخزون'!$E:$E,$D454,'حركة المخزون'!$G:$G,AV$2))*VLOOKUP($D454,'قاعدة البيانات'!$G:$J,2,0)</f>
        <v>0</v>
      </c>
      <c r="AW454" s="28">
        <f>(SUMIFS('حركة المخزون'!$F:$F,'حركة المخزون'!$E:$E,$D454,'حركة المخزون'!$H:$H,AV$2)-SUMIFS('حركة المخزون'!$F:$F,'حركة المخزون'!$E:$E,$D454,'حركة المخزون'!$G:$G,AV$2))*VLOOKUP($D454,'قاعدة البيانات'!$G:$J,4,0)</f>
        <v>0</v>
      </c>
      <c r="AX454" s="28">
        <f>(SUMIFS('حركة المخزون'!$F:$F,'حركة المخزون'!$E:$E,$D454,'حركة المخزون'!$H:$H,AX$2)-SUMIFS('حركة المخزون'!$F:$F,'حركة المخزون'!$E:$E,$D454,'حركة المخزون'!$G:$G,AX$2))*VLOOKUP($D454,'قاعدة البيانات'!$G:$J,2,0)</f>
        <v>0</v>
      </c>
      <c r="AY454" s="28">
        <f>(SUMIFS('حركة المخزون'!$F:$F,'حركة المخزون'!$E:$E,$D454,'حركة المخزون'!$H:$H,AX$2)-SUMIFS('حركة المخزون'!$F:$F,'حركة المخزون'!$E:$E,$D454,'حركة المخزون'!$G:$G,AX$2))*VLOOKUP($D454,'قاعدة البيانات'!$G:$J,4,0)</f>
        <v>0</v>
      </c>
      <c r="AZ454" s="28">
        <f>(SUMIFS('حركة المخزون'!$F:$F,'حركة المخزون'!$E:$E,$D454,'حركة المخزون'!$H:$H,AZ$2)-SUMIFS('حركة المخزون'!$F:$F,'حركة المخزون'!$E:$E,$D454,'حركة المخزون'!$G:$G,AZ$2))*VLOOKUP($D454,'قاعدة البيانات'!$G:$J,2,0)</f>
        <v>0</v>
      </c>
      <c r="BA454" s="28">
        <f>(SUMIFS('حركة المخزون'!$F:$F,'حركة المخزون'!$E:$E,$D454,'حركة المخزون'!$H:$H,AZ$2)-SUMIFS('حركة المخزون'!$F:$F,'حركة المخزون'!$E:$E,$D454,'حركة المخزون'!$G:$G,AZ$2))*VLOOKUP($D454,'قاعدة البيانات'!$G:$J,4,0)</f>
        <v>0</v>
      </c>
      <c r="BB454" s="28">
        <f>(SUMIFS('حركة المخزون'!$F:$F,'حركة المخزون'!$E:$E,$D454,'حركة المخزون'!$H:$H,BB$2)-SUMIFS('حركة المخزون'!$F:$F,'حركة المخزون'!$E:$E,$D454,'حركة المخزون'!$G:$G,BB$2))*VLOOKUP($D454,'قاعدة البيانات'!$G:$J,2,0)</f>
        <v>0</v>
      </c>
      <c r="BC454" s="28">
        <f>(SUMIFS('حركة المخزون'!$F:$F,'حركة المخزون'!$E:$E,$D454,'حركة المخزون'!$H:$H,BB$2)-SUMIFS('حركة المخزون'!$F:$F,'حركة المخزون'!$E:$E,$D454,'حركة المخزون'!$G:$G,BB$2))*VLOOKUP($D454,'قاعدة البيانات'!$G:$J,4,0)</f>
        <v>0</v>
      </c>
      <c r="BD454" s="28">
        <f>(SUMIFS('حركة المخزون'!$F:$F,'حركة المخزون'!$E:$E,$D454,'حركة المخزون'!$H:$H,BD$2)-SUMIFS('حركة المخزون'!$F:$F,'حركة المخزون'!$E:$E,$D454,'حركة المخزون'!$G:$G,BD$2))*VLOOKUP($D454,'قاعدة البيانات'!$G:$J,2,0)</f>
        <v>0</v>
      </c>
      <c r="BE454" s="28">
        <f>(SUMIFS('حركة المخزون'!$F:$F,'حركة المخزون'!$E:$E,$D454,'حركة المخزون'!$H:$H,BD$2)-SUMIFS('حركة المخزون'!$F:$F,'حركة المخزون'!$E:$E,$D454,'حركة المخزون'!$G:$G,BD$2))*VLOOKUP($D454,'قاعدة البيانات'!$G:$J,4,0)</f>
        <v>0</v>
      </c>
      <c r="BF454" s="28">
        <f>(SUMIFS('حركة المخزون'!$F:$F,'حركة المخزون'!$E:$E,$D454,'حركة المخزون'!$H:$H,BF$2)-SUMIFS('حركة المخزون'!$F:$F,'حركة المخزون'!$E:$E,$D454,'حركة المخزون'!$G:$G,BF$2))*VLOOKUP($D454,'قاعدة البيانات'!$G:$J,2,0)</f>
        <v>0</v>
      </c>
      <c r="BG454" s="28">
        <f>(SUMIFS('حركة المخزون'!$F:$F,'حركة المخزون'!$E:$E,$D454,'حركة المخزون'!$H:$H,BF$2)-SUMIFS('حركة المخزون'!$F:$F,'حركة المخزون'!$E:$E,$D454,'حركة المخزون'!$G:$G,BF$2))*VLOOKUP($D454,'قاعدة البيانات'!$G:$J,4,0)</f>
        <v>0</v>
      </c>
      <c r="BH454" s="28">
        <f>(SUMIFS('حركة المخزون'!$F:$F,'حركة المخزون'!$E:$E,$D454,'حركة المخزون'!$H:$H,BH$2)-SUMIFS('حركة المخزون'!$F:$F,'حركة المخزون'!$E:$E,$D454,'حركة المخزون'!$G:$G,BH$2))*VLOOKUP($D454,'قاعدة البيانات'!$G:$J,2,0)</f>
        <v>0</v>
      </c>
      <c r="BI454" s="28">
        <f>(SUMIFS('حركة المخزون'!$F:$F,'حركة المخزون'!$E:$E,$D454,'حركة المخزون'!$H:$H,BH$2)-SUMIFS('حركة المخزون'!$F:$F,'حركة المخزون'!$E:$E,$D454,'حركة المخزون'!$G:$G,BH$2))*VLOOKUP($D454,'قاعدة البيانات'!$G:$J,4,0)</f>
        <v>0</v>
      </c>
    </row>
    <row r="455" spans="2:61" s="15" customFormat="1" ht="24" customHeight="1" x14ac:dyDescent="0.2">
      <c r="B455" s="19">
        <v>452</v>
      </c>
      <c r="C455" s="19"/>
      <c r="D455" s="18" t="str">
        <f>VLOOKUP(C455,'قاعدة البيانات'!F:G,2,0)</f>
        <v/>
      </c>
      <c r="F455" s="28">
        <f>(SUMIFS('حركة المخزون'!$F:$F,'حركة المخزون'!$E:$E,$D455,'حركة المخزون'!$H:$H,F$2)-SUMIFS('حركة المخزون'!$F:$F,'حركة المخزون'!$E:$E,$D455,'حركة المخزون'!$G:$G,F$2))*VLOOKUP($D455,'قاعدة البيانات'!$G:$J,2,0)</f>
        <v>0</v>
      </c>
      <c r="G455" s="28">
        <f>(SUMIFS('حركة المخزون'!$F:$F,'حركة المخزون'!$E:$E,$D455,'حركة المخزون'!$H:$H,F$2)-SUMIFS('حركة المخزون'!$F:$F,'حركة المخزون'!$E:$E,$D455,'حركة المخزون'!$G:$G,F$2))*VLOOKUP($D455,'قاعدة البيانات'!$G:$J,4,0)</f>
        <v>0</v>
      </c>
      <c r="H455" s="28">
        <f>(SUMIFS('حركة المخزون'!$F:$F,'حركة المخزون'!$E:$E,$D455,'حركة المخزون'!$H:$H,H$2)-SUMIFS('حركة المخزون'!$F:$F,'حركة المخزون'!$E:$E,$D455,'حركة المخزون'!$G:$G,H$2))*VLOOKUP($D455,'قاعدة البيانات'!$G:$J,2,0)</f>
        <v>0</v>
      </c>
      <c r="I455" s="28">
        <f>(SUMIFS('حركة المخزون'!$F:$F,'حركة المخزون'!$E:$E,$D455,'حركة المخزون'!$H:$H,H$2)-SUMIFS('حركة المخزون'!$F:$F,'حركة المخزون'!$E:$E,$D455,'حركة المخزون'!$G:$G,H$2))*VLOOKUP($D455,'قاعدة البيانات'!$G:$J,4,0)</f>
        <v>0</v>
      </c>
      <c r="J455" s="28">
        <f>(SUMIFS('حركة المخزون'!$F:$F,'حركة المخزون'!$E:$E,$D455,'حركة المخزون'!$H:$H,J$2)-SUMIFS('حركة المخزون'!$F:$F,'حركة المخزون'!$E:$E,$D455,'حركة المخزون'!$G:$G,J$2))*VLOOKUP($D455,'قاعدة البيانات'!$G:$J,2,0)</f>
        <v>0</v>
      </c>
      <c r="K455" s="28">
        <f>(SUMIFS('حركة المخزون'!$F:$F,'حركة المخزون'!$E:$E,$D455,'حركة المخزون'!$H:$H,J$2)-SUMIFS('حركة المخزون'!$F:$F,'حركة المخزون'!$E:$E,$D455,'حركة المخزون'!$G:$G,J$2))*VLOOKUP($D455,'قاعدة البيانات'!$G:$J,4,0)</f>
        <v>0</v>
      </c>
      <c r="L455" s="28">
        <f>(SUMIFS('حركة المخزون'!$F:$F,'حركة المخزون'!$E:$E,$D455,'حركة المخزون'!$H:$H,L$2)-SUMIFS('حركة المخزون'!$F:$F,'حركة المخزون'!$E:$E,$D455,'حركة المخزون'!$G:$G,L$2))*VLOOKUP($D455,'قاعدة البيانات'!$G:$J,2,0)</f>
        <v>0</v>
      </c>
      <c r="M455" s="28">
        <f>(SUMIFS('حركة المخزون'!$F:$F,'حركة المخزون'!$E:$E,$D455,'حركة المخزون'!$H:$H,L$2)-SUMIFS('حركة المخزون'!$F:$F,'حركة المخزون'!$E:$E,$D455,'حركة المخزون'!$G:$G,L$2))*VLOOKUP($D455,'قاعدة البيانات'!$G:$J,4,0)</f>
        <v>0</v>
      </c>
      <c r="N455" s="28">
        <f>(SUMIFS('حركة المخزون'!$F:$F,'حركة المخزون'!$E:$E,$D455,'حركة المخزون'!$H:$H,N$2)-SUMIFS('حركة المخزون'!$F:$F,'حركة المخزون'!$E:$E,$D455,'حركة المخزون'!$G:$G,N$2))*VLOOKUP($D455,'قاعدة البيانات'!$G:$J,2,0)</f>
        <v>0</v>
      </c>
      <c r="O455" s="28">
        <f>(SUMIFS('حركة المخزون'!$F:$F,'حركة المخزون'!$E:$E,$D455,'حركة المخزون'!$H:$H,N$2)-SUMIFS('حركة المخزون'!$F:$F,'حركة المخزون'!$E:$E,$D455,'حركة المخزون'!$G:$G,N$2))*VLOOKUP($D455,'قاعدة البيانات'!$G:$J,4,0)</f>
        <v>0</v>
      </c>
      <c r="P455" s="28">
        <f>(SUMIFS('حركة المخزون'!$F:$F,'حركة المخزون'!$E:$E,$D455,'حركة المخزون'!$H:$H,P$2)-SUMIFS('حركة المخزون'!$F:$F,'حركة المخزون'!$E:$E,$D455,'حركة المخزون'!$G:$G,P$2))*VLOOKUP($D455,'قاعدة البيانات'!$G:$J,2,0)</f>
        <v>0</v>
      </c>
      <c r="Q455" s="28">
        <f>(SUMIFS('حركة المخزون'!$F:$F,'حركة المخزون'!$E:$E,$D455,'حركة المخزون'!$H:$H,P$2)-SUMIFS('حركة المخزون'!$F:$F,'حركة المخزون'!$E:$E,$D455,'حركة المخزون'!$G:$G,P$2))*VLOOKUP($D455,'قاعدة البيانات'!$G:$J,4,0)</f>
        <v>0</v>
      </c>
      <c r="R455" s="28">
        <f>(SUMIFS('حركة المخزون'!$F:$F,'حركة المخزون'!$E:$E,$D455,'حركة المخزون'!$H:$H,R$2)-SUMIFS('حركة المخزون'!$F:$F,'حركة المخزون'!$E:$E,$D455,'حركة المخزون'!$G:$G,R$2))*VLOOKUP($D455,'قاعدة البيانات'!$G:$J,2,0)</f>
        <v>0</v>
      </c>
      <c r="S455" s="28">
        <f>(SUMIFS('حركة المخزون'!$F:$F,'حركة المخزون'!$E:$E,$D455,'حركة المخزون'!$H:$H,R$2)-SUMIFS('حركة المخزون'!$F:$F,'حركة المخزون'!$E:$E,$D455,'حركة المخزون'!$G:$G,R$2))*VLOOKUP($D455,'قاعدة البيانات'!$G:$J,4,0)</f>
        <v>0</v>
      </c>
      <c r="T455" s="28">
        <f>(SUMIFS('حركة المخزون'!$F:$F,'حركة المخزون'!$E:$E,$D455,'حركة المخزون'!$H:$H,T$2)-SUMIFS('حركة المخزون'!$F:$F,'حركة المخزون'!$E:$E,$D455,'حركة المخزون'!$G:$G,T$2))*VLOOKUP($D455,'قاعدة البيانات'!$G:$J,2,0)</f>
        <v>0</v>
      </c>
      <c r="U455" s="28">
        <f>(SUMIFS('حركة المخزون'!$F:$F,'حركة المخزون'!$E:$E,$D455,'حركة المخزون'!$H:$H,T$2)-SUMIFS('حركة المخزون'!$F:$F,'حركة المخزون'!$E:$E,$D455,'حركة المخزون'!$G:$G,T$2))*VLOOKUP($D455,'قاعدة البيانات'!$G:$J,4,0)</f>
        <v>0</v>
      </c>
      <c r="V455" s="28">
        <f>(SUMIFS('حركة المخزون'!$F:$F,'حركة المخزون'!$E:$E,$D455,'حركة المخزون'!$H:$H,V$2)-SUMIFS('حركة المخزون'!$F:$F,'حركة المخزون'!$E:$E,$D455,'حركة المخزون'!$G:$G,V$2))*VLOOKUP($D455,'قاعدة البيانات'!$G:$J,2,0)</f>
        <v>0</v>
      </c>
      <c r="W455" s="28">
        <f>(SUMIFS('حركة المخزون'!$F:$F,'حركة المخزون'!$E:$E,$D455,'حركة المخزون'!$H:$H,V$2)-SUMIFS('حركة المخزون'!$F:$F,'حركة المخزون'!$E:$E,$D455,'حركة المخزون'!$G:$G,V$2))*VLOOKUP($D455,'قاعدة البيانات'!$G:$J,4,0)</f>
        <v>0</v>
      </c>
      <c r="X455" s="28">
        <f>(SUMIFS('حركة المخزون'!$F:$F,'حركة المخزون'!$E:$E,$D455,'حركة المخزون'!$H:$H,X$2)-SUMIFS('حركة المخزون'!$F:$F,'حركة المخزون'!$E:$E,$D455,'حركة المخزون'!$G:$G,X$2))*VLOOKUP($D455,'قاعدة البيانات'!$G:$J,2,0)</f>
        <v>0</v>
      </c>
      <c r="Y455" s="28">
        <f>(SUMIFS('حركة المخزون'!$F:$F,'حركة المخزون'!$E:$E,$D455,'حركة المخزون'!$H:$H,X$2)-SUMIFS('حركة المخزون'!$F:$F,'حركة المخزون'!$E:$E,$D455,'حركة المخزون'!$G:$G,X$2))*VLOOKUP($D455,'قاعدة البيانات'!$G:$J,4,0)</f>
        <v>0</v>
      </c>
      <c r="Z455" s="28">
        <f>(SUMIFS('حركة المخزون'!$F:$F,'حركة المخزون'!$E:$E,$D455,'حركة المخزون'!$H:$H,Z$2)-SUMIFS('حركة المخزون'!$F:$F,'حركة المخزون'!$E:$E,$D455,'حركة المخزون'!$G:$G,Z$2))*VLOOKUP($D455,'قاعدة البيانات'!$G:$J,2,0)</f>
        <v>0</v>
      </c>
      <c r="AA455" s="28">
        <f>(SUMIFS('حركة المخزون'!$F:$F,'حركة المخزون'!$E:$E,$D455,'حركة المخزون'!$H:$H,Z$2)-SUMIFS('حركة المخزون'!$F:$F,'حركة المخزون'!$E:$E,$D455,'حركة المخزون'!$G:$G,Z$2))*VLOOKUP($D455,'قاعدة البيانات'!$G:$J,4,0)</f>
        <v>0</v>
      </c>
      <c r="AB455" s="28">
        <f>(SUMIFS('حركة المخزون'!$F:$F,'حركة المخزون'!$E:$E,$D455,'حركة المخزون'!$H:$H,AB$2)-SUMIFS('حركة المخزون'!$F:$F,'حركة المخزون'!$E:$E,$D455,'حركة المخزون'!$G:$G,AB$2))*VLOOKUP($D455,'قاعدة البيانات'!$G:$J,2,0)</f>
        <v>0</v>
      </c>
      <c r="AC455" s="28">
        <f>(SUMIFS('حركة المخزون'!$F:$F,'حركة المخزون'!$E:$E,$D455,'حركة المخزون'!$H:$H,AB$2)-SUMIFS('حركة المخزون'!$F:$F,'حركة المخزون'!$E:$E,$D455,'حركة المخزون'!$G:$G,AB$2))*VLOOKUP($D455,'قاعدة البيانات'!$G:$J,4,0)</f>
        <v>0</v>
      </c>
      <c r="AD455" s="28">
        <f>(SUMIFS('حركة المخزون'!$F:$F,'حركة المخزون'!$E:$E,$D455,'حركة المخزون'!$H:$H,AD$2)-SUMIFS('حركة المخزون'!$F:$F,'حركة المخزون'!$E:$E,$D455,'حركة المخزون'!$G:$G,AD$2))*VLOOKUP($D455,'قاعدة البيانات'!$G:$J,2,0)</f>
        <v>0</v>
      </c>
      <c r="AE455" s="28">
        <f>(SUMIFS('حركة المخزون'!$F:$F,'حركة المخزون'!$E:$E,$D455,'حركة المخزون'!$H:$H,AD$2)-SUMIFS('حركة المخزون'!$F:$F,'حركة المخزون'!$E:$E,$D455,'حركة المخزون'!$G:$G,AD$2))*VLOOKUP($D455,'قاعدة البيانات'!$G:$J,4,0)</f>
        <v>0</v>
      </c>
      <c r="AF455" s="28">
        <f>(SUMIFS('حركة المخزون'!$F:$F,'حركة المخزون'!$E:$E,$D455,'حركة المخزون'!$H:$H,AF$2)-SUMIFS('حركة المخزون'!$F:$F,'حركة المخزون'!$E:$E,$D455,'حركة المخزون'!$G:$G,AF$2))*VLOOKUP($D455,'قاعدة البيانات'!$G:$J,2,0)</f>
        <v>0</v>
      </c>
      <c r="AG455" s="28">
        <f>(SUMIFS('حركة المخزون'!$F:$F,'حركة المخزون'!$E:$E,$D455,'حركة المخزون'!$H:$H,AF$2)-SUMIFS('حركة المخزون'!$F:$F,'حركة المخزون'!$E:$E,$D455,'حركة المخزون'!$G:$G,AF$2))*VLOOKUP($D455,'قاعدة البيانات'!$G:$J,4,0)</f>
        <v>0</v>
      </c>
      <c r="AH455" s="28">
        <f>(SUMIFS('حركة المخزون'!$F:$F,'حركة المخزون'!$E:$E,$D455,'حركة المخزون'!$H:$H,AH$2)-SUMIFS('حركة المخزون'!$F:$F,'حركة المخزون'!$E:$E,$D455,'حركة المخزون'!$G:$G,AH$2))*VLOOKUP($D455,'قاعدة البيانات'!$G:$J,2,0)</f>
        <v>0</v>
      </c>
      <c r="AI455" s="28">
        <f>(SUMIFS('حركة المخزون'!$F:$F,'حركة المخزون'!$E:$E,$D455,'حركة المخزون'!$H:$H,AH$2)-SUMIFS('حركة المخزون'!$F:$F,'حركة المخزون'!$E:$E,$D455,'حركة المخزون'!$G:$G,AH$2))*VLOOKUP($D455,'قاعدة البيانات'!$G:$J,4,0)</f>
        <v>0</v>
      </c>
      <c r="AJ455" s="28">
        <f>(SUMIFS('حركة المخزون'!$F:$F,'حركة المخزون'!$E:$E,$D455,'حركة المخزون'!$H:$H,AJ$2)-SUMIFS('حركة المخزون'!$F:$F,'حركة المخزون'!$E:$E,$D455,'حركة المخزون'!$G:$G,AJ$2))*VLOOKUP($D455,'قاعدة البيانات'!$G:$J,2,0)</f>
        <v>0</v>
      </c>
      <c r="AK455" s="28">
        <f>(SUMIFS('حركة المخزون'!$F:$F,'حركة المخزون'!$E:$E,$D455,'حركة المخزون'!$H:$H,AJ$2)-SUMIFS('حركة المخزون'!$F:$F,'حركة المخزون'!$E:$E,$D455,'حركة المخزون'!$G:$G,AJ$2))*VLOOKUP($D455,'قاعدة البيانات'!$G:$J,4,0)</f>
        <v>0</v>
      </c>
      <c r="AL455" s="28">
        <f>(SUMIFS('حركة المخزون'!$F:$F,'حركة المخزون'!$E:$E,$D455,'حركة المخزون'!$H:$H,AL$2)-SUMIFS('حركة المخزون'!$F:$F,'حركة المخزون'!$E:$E,$D455,'حركة المخزون'!$G:$G,AL$2))*VLOOKUP($D455,'قاعدة البيانات'!$G:$J,2,0)</f>
        <v>0</v>
      </c>
      <c r="AM455" s="28">
        <f>(SUMIFS('حركة المخزون'!$F:$F,'حركة المخزون'!$E:$E,$D455,'حركة المخزون'!$H:$H,AL$2)-SUMIFS('حركة المخزون'!$F:$F,'حركة المخزون'!$E:$E,$D455,'حركة المخزون'!$G:$G,AL$2))*VLOOKUP($D455,'قاعدة البيانات'!$G:$J,4,0)</f>
        <v>0</v>
      </c>
      <c r="AN455" s="28">
        <f>(SUMIFS('حركة المخزون'!$F:$F,'حركة المخزون'!$E:$E,$D455,'حركة المخزون'!$H:$H,AN$2)-SUMIFS('حركة المخزون'!$F:$F,'حركة المخزون'!$E:$E,$D455,'حركة المخزون'!$G:$G,AN$2))*VLOOKUP($D455,'قاعدة البيانات'!$G:$J,2,0)</f>
        <v>0</v>
      </c>
      <c r="AO455" s="28">
        <f>(SUMIFS('حركة المخزون'!$F:$F,'حركة المخزون'!$E:$E,$D455,'حركة المخزون'!$H:$H,AN$2)-SUMIFS('حركة المخزون'!$F:$F,'حركة المخزون'!$E:$E,$D455,'حركة المخزون'!$G:$G,AN$2))*VLOOKUP($D455,'قاعدة البيانات'!$G:$J,4,0)</f>
        <v>0</v>
      </c>
      <c r="AP455" s="28">
        <f>(SUMIFS('حركة المخزون'!$F:$F,'حركة المخزون'!$E:$E,$D455,'حركة المخزون'!$H:$H,AP$2)-SUMIFS('حركة المخزون'!$F:$F,'حركة المخزون'!$E:$E,$D455,'حركة المخزون'!$G:$G,AP$2))*VLOOKUP($D455,'قاعدة البيانات'!$G:$J,2,0)</f>
        <v>0</v>
      </c>
      <c r="AQ455" s="28">
        <f>(SUMIFS('حركة المخزون'!$F:$F,'حركة المخزون'!$E:$E,$D455,'حركة المخزون'!$H:$H,AP$2)-SUMIFS('حركة المخزون'!$F:$F,'حركة المخزون'!$E:$E,$D455,'حركة المخزون'!$G:$G,AP$2))*VLOOKUP($D455,'قاعدة البيانات'!$G:$J,4,0)</f>
        <v>0</v>
      </c>
      <c r="AR455" s="28">
        <f>(SUMIFS('حركة المخزون'!$F:$F,'حركة المخزون'!$E:$E,$D455,'حركة المخزون'!$H:$H,AR$2)-SUMIFS('حركة المخزون'!$F:$F,'حركة المخزون'!$E:$E,$D455,'حركة المخزون'!$G:$G,AR$2))*VLOOKUP($D455,'قاعدة البيانات'!$G:$J,2,0)</f>
        <v>0</v>
      </c>
      <c r="AS455" s="28">
        <f>(SUMIFS('حركة المخزون'!$F:$F,'حركة المخزون'!$E:$E,$D455,'حركة المخزون'!$H:$H,AR$2)-SUMIFS('حركة المخزون'!$F:$F,'حركة المخزون'!$E:$E,$D455,'حركة المخزون'!$G:$G,AR$2))*VLOOKUP($D455,'قاعدة البيانات'!$G:$J,4,0)</f>
        <v>0</v>
      </c>
      <c r="AT455" s="28">
        <f>(SUMIFS('حركة المخزون'!$F:$F,'حركة المخزون'!$E:$E,$D455,'حركة المخزون'!$H:$H,AT$2)-SUMIFS('حركة المخزون'!$F:$F,'حركة المخزون'!$E:$E,$D455,'حركة المخزون'!$G:$G,AT$2))*VLOOKUP($D455,'قاعدة البيانات'!$G:$J,2,0)</f>
        <v>0</v>
      </c>
      <c r="AU455" s="28">
        <f>(SUMIFS('حركة المخزون'!$F:$F,'حركة المخزون'!$E:$E,$D455,'حركة المخزون'!$H:$H,AT$2)-SUMIFS('حركة المخزون'!$F:$F,'حركة المخزون'!$E:$E,$D455,'حركة المخزون'!$G:$G,AT$2))*VLOOKUP($D455,'قاعدة البيانات'!$G:$J,4,0)</f>
        <v>0</v>
      </c>
      <c r="AV455" s="28">
        <f>(SUMIFS('حركة المخزون'!$F:$F,'حركة المخزون'!$E:$E,$D455,'حركة المخزون'!$H:$H,AV$2)-SUMIFS('حركة المخزون'!$F:$F,'حركة المخزون'!$E:$E,$D455,'حركة المخزون'!$G:$G,AV$2))*VLOOKUP($D455,'قاعدة البيانات'!$G:$J,2,0)</f>
        <v>0</v>
      </c>
      <c r="AW455" s="28">
        <f>(SUMIFS('حركة المخزون'!$F:$F,'حركة المخزون'!$E:$E,$D455,'حركة المخزون'!$H:$H,AV$2)-SUMIFS('حركة المخزون'!$F:$F,'حركة المخزون'!$E:$E,$D455,'حركة المخزون'!$G:$G,AV$2))*VLOOKUP($D455,'قاعدة البيانات'!$G:$J,4,0)</f>
        <v>0</v>
      </c>
      <c r="AX455" s="28">
        <f>(SUMIFS('حركة المخزون'!$F:$F,'حركة المخزون'!$E:$E,$D455,'حركة المخزون'!$H:$H,AX$2)-SUMIFS('حركة المخزون'!$F:$F,'حركة المخزون'!$E:$E,$D455,'حركة المخزون'!$G:$G,AX$2))*VLOOKUP($D455,'قاعدة البيانات'!$G:$J,2,0)</f>
        <v>0</v>
      </c>
      <c r="AY455" s="28">
        <f>(SUMIFS('حركة المخزون'!$F:$F,'حركة المخزون'!$E:$E,$D455,'حركة المخزون'!$H:$H,AX$2)-SUMIFS('حركة المخزون'!$F:$F,'حركة المخزون'!$E:$E,$D455,'حركة المخزون'!$G:$G,AX$2))*VLOOKUP($D455,'قاعدة البيانات'!$G:$J,4,0)</f>
        <v>0</v>
      </c>
      <c r="AZ455" s="28">
        <f>(SUMIFS('حركة المخزون'!$F:$F,'حركة المخزون'!$E:$E,$D455,'حركة المخزون'!$H:$H,AZ$2)-SUMIFS('حركة المخزون'!$F:$F,'حركة المخزون'!$E:$E,$D455,'حركة المخزون'!$G:$G,AZ$2))*VLOOKUP($D455,'قاعدة البيانات'!$G:$J,2,0)</f>
        <v>0</v>
      </c>
      <c r="BA455" s="28">
        <f>(SUMIFS('حركة المخزون'!$F:$F,'حركة المخزون'!$E:$E,$D455,'حركة المخزون'!$H:$H,AZ$2)-SUMIFS('حركة المخزون'!$F:$F,'حركة المخزون'!$E:$E,$D455,'حركة المخزون'!$G:$G,AZ$2))*VLOOKUP($D455,'قاعدة البيانات'!$G:$J,4,0)</f>
        <v>0</v>
      </c>
      <c r="BB455" s="28">
        <f>(SUMIFS('حركة المخزون'!$F:$F,'حركة المخزون'!$E:$E,$D455,'حركة المخزون'!$H:$H,BB$2)-SUMIFS('حركة المخزون'!$F:$F,'حركة المخزون'!$E:$E,$D455,'حركة المخزون'!$G:$G,BB$2))*VLOOKUP($D455,'قاعدة البيانات'!$G:$J,2,0)</f>
        <v>0</v>
      </c>
      <c r="BC455" s="28">
        <f>(SUMIFS('حركة المخزون'!$F:$F,'حركة المخزون'!$E:$E,$D455,'حركة المخزون'!$H:$H,BB$2)-SUMIFS('حركة المخزون'!$F:$F,'حركة المخزون'!$E:$E,$D455,'حركة المخزون'!$G:$G,BB$2))*VLOOKUP($D455,'قاعدة البيانات'!$G:$J,4,0)</f>
        <v>0</v>
      </c>
      <c r="BD455" s="28">
        <f>(SUMIFS('حركة المخزون'!$F:$F,'حركة المخزون'!$E:$E,$D455,'حركة المخزون'!$H:$H,BD$2)-SUMIFS('حركة المخزون'!$F:$F,'حركة المخزون'!$E:$E,$D455,'حركة المخزون'!$G:$G,BD$2))*VLOOKUP($D455,'قاعدة البيانات'!$G:$J,2,0)</f>
        <v>0</v>
      </c>
      <c r="BE455" s="28">
        <f>(SUMIFS('حركة المخزون'!$F:$F,'حركة المخزون'!$E:$E,$D455,'حركة المخزون'!$H:$H,BD$2)-SUMIFS('حركة المخزون'!$F:$F,'حركة المخزون'!$E:$E,$D455,'حركة المخزون'!$G:$G,BD$2))*VLOOKUP($D455,'قاعدة البيانات'!$G:$J,4,0)</f>
        <v>0</v>
      </c>
      <c r="BF455" s="28">
        <f>(SUMIFS('حركة المخزون'!$F:$F,'حركة المخزون'!$E:$E,$D455,'حركة المخزون'!$H:$H,BF$2)-SUMIFS('حركة المخزون'!$F:$F,'حركة المخزون'!$E:$E,$D455,'حركة المخزون'!$G:$G,BF$2))*VLOOKUP($D455,'قاعدة البيانات'!$G:$J,2,0)</f>
        <v>0</v>
      </c>
      <c r="BG455" s="28">
        <f>(SUMIFS('حركة المخزون'!$F:$F,'حركة المخزون'!$E:$E,$D455,'حركة المخزون'!$H:$H,BF$2)-SUMIFS('حركة المخزون'!$F:$F,'حركة المخزون'!$E:$E,$D455,'حركة المخزون'!$G:$G,BF$2))*VLOOKUP($D455,'قاعدة البيانات'!$G:$J,4,0)</f>
        <v>0</v>
      </c>
      <c r="BH455" s="28">
        <f>(SUMIFS('حركة المخزون'!$F:$F,'حركة المخزون'!$E:$E,$D455,'حركة المخزون'!$H:$H,BH$2)-SUMIFS('حركة المخزون'!$F:$F,'حركة المخزون'!$E:$E,$D455,'حركة المخزون'!$G:$G,BH$2))*VLOOKUP($D455,'قاعدة البيانات'!$G:$J,2,0)</f>
        <v>0</v>
      </c>
      <c r="BI455" s="28">
        <f>(SUMIFS('حركة المخزون'!$F:$F,'حركة المخزون'!$E:$E,$D455,'حركة المخزون'!$H:$H,BH$2)-SUMIFS('حركة المخزون'!$F:$F,'حركة المخزون'!$E:$E,$D455,'حركة المخزون'!$G:$G,BH$2))*VLOOKUP($D455,'قاعدة البيانات'!$G:$J,4,0)</f>
        <v>0</v>
      </c>
    </row>
    <row r="456" spans="2:61" s="15" customFormat="1" ht="24" customHeight="1" x14ac:dyDescent="0.2">
      <c r="B456" s="18">
        <v>453</v>
      </c>
      <c r="C456" s="19"/>
      <c r="D456" s="18" t="str">
        <f>VLOOKUP(C456,'قاعدة البيانات'!F:G,2,0)</f>
        <v/>
      </c>
      <c r="F456" s="28">
        <f>(SUMIFS('حركة المخزون'!$F:$F,'حركة المخزون'!$E:$E,$D456,'حركة المخزون'!$H:$H,F$2)-SUMIFS('حركة المخزون'!$F:$F,'حركة المخزون'!$E:$E,$D456,'حركة المخزون'!$G:$G,F$2))*VLOOKUP($D456,'قاعدة البيانات'!$G:$J,2,0)</f>
        <v>0</v>
      </c>
      <c r="G456" s="28">
        <f>(SUMIFS('حركة المخزون'!$F:$F,'حركة المخزون'!$E:$E,$D456,'حركة المخزون'!$H:$H,F$2)-SUMIFS('حركة المخزون'!$F:$F,'حركة المخزون'!$E:$E,$D456,'حركة المخزون'!$G:$G,F$2))*VLOOKUP($D456,'قاعدة البيانات'!$G:$J,4,0)</f>
        <v>0</v>
      </c>
      <c r="H456" s="28">
        <f>(SUMIFS('حركة المخزون'!$F:$F,'حركة المخزون'!$E:$E,$D456,'حركة المخزون'!$H:$H,H$2)-SUMIFS('حركة المخزون'!$F:$F,'حركة المخزون'!$E:$E,$D456,'حركة المخزون'!$G:$G,H$2))*VLOOKUP($D456,'قاعدة البيانات'!$G:$J,2,0)</f>
        <v>0</v>
      </c>
      <c r="I456" s="28">
        <f>(SUMIFS('حركة المخزون'!$F:$F,'حركة المخزون'!$E:$E,$D456,'حركة المخزون'!$H:$H,H$2)-SUMIFS('حركة المخزون'!$F:$F,'حركة المخزون'!$E:$E,$D456,'حركة المخزون'!$G:$G,H$2))*VLOOKUP($D456,'قاعدة البيانات'!$G:$J,4,0)</f>
        <v>0</v>
      </c>
      <c r="J456" s="28">
        <f>(SUMIFS('حركة المخزون'!$F:$F,'حركة المخزون'!$E:$E,$D456,'حركة المخزون'!$H:$H,J$2)-SUMIFS('حركة المخزون'!$F:$F,'حركة المخزون'!$E:$E,$D456,'حركة المخزون'!$G:$G,J$2))*VLOOKUP($D456,'قاعدة البيانات'!$G:$J,2,0)</f>
        <v>0</v>
      </c>
      <c r="K456" s="28">
        <f>(SUMIFS('حركة المخزون'!$F:$F,'حركة المخزون'!$E:$E,$D456,'حركة المخزون'!$H:$H,J$2)-SUMIFS('حركة المخزون'!$F:$F,'حركة المخزون'!$E:$E,$D456,'حركة المخزون'!$G:$G,J$2))*VLOOKUP($D456,'قاعدة البيانات'!$G:$J,4,0)</f>
        <v>0</v>
      </c>
      <c r="L456" s="28">
        <f>(SUMIFS('حركة المخزون'!$F:$F,'حركة المخزون'!$E:$E,$D456,'حركة المخزون'!$H:$H,L$2)-SUMIFS('حركة المخزون'!$F:$F,'حركة المخزون'!$E:$E,$D456,'حركة المخزون'!$G:$G,L$2))*VLOOKUP($D456,'قاعدة البيانات'!$G:$J,2,0)</f>
        <v>0</v>
      </c>
      <c r="M456" s="28">
        <f>(SUMIFS('حركة المخزون'!$F:$F,'حركة المخزون'!$E:$E,$D456,'حركة المخزون'!$H:$H,L$2)-SUMIFS('حركة المخزون'!$F:$F,'حركة المخزون'!$E:$E,$D456,'حركة المخزون'!$G:$G,L$2))*VLOOKUP($D456,'قاعدة البيانات'!$G:$J,4,0)</f>
        <v>0</v>
      </c>
      <c r="N456" s="28">
        <f>(SUMIFS('حركة المخزون'!$F:$F,'حركة المخزون'!$E:$E,$D456,'حركة المخزون'!$H:$H,N$2)-SUMIFS('حركة المخزون'!$F:$F,'حركة المخزون'!$E:$E,$D456,'حركة المخزون'!$G:$G,N$2))*VLOOKUP($D456,'قاعدة البيانات'!$G:$J,2,0)</f>
        <v>0</v>
      </c>
      <c r="O456" s="28">
        <f>(SUMIFS('حركة المخزون'!$F:$F,'حركة المخزون'!$E:$E,$D456,'حركة المخزون'!$H:$H,N$2)-SUMIFS('حركة المخزون'!$F:$F,'حركة المخزون'!$E:$E,$D456,'حركة المخزون'!$G:$G,N$2))*VLOOKUP($D456,'قاعدة البيانات'!$G:$J,4,0)</f>
        <v>0</v>
      </c>
      <c r="P456" s="28">
        <f>(SUMIFS('حركة المخزون'!$F:$F,'حركة المخزون'!$E:$E,$D456,'حركة المخزون'!$H:$H,P$2)-SUMIFS('حركة المخزون'!$F:$F,'حركة المخزون'!$E:$E,$D456,'حركة المخزون'!$G:$G,P$2))*VLOOKUP($D456,'قاعدة البيانات'!$G:$J,2,0)</f>
        <v>0</v>
      </c>
      <c r="Q456" s="28">
        <f>(SUMIFS('حركة المخزون'!$F:$F,'حركة المخزون'!$E:$E,$D456,'حركة المخزون'!$H:$H,P$2)-SUMIFS('حركة المخزون'!$F:$F,'حركة المخزون'!$E:$E,$D456,'حركة المخزون'!$G:$G,P$2))*VLOOKUP($D456,'قاعدة البيانات'!$G:$J,4,0)</f>
        <v>0</v>
      </c>
      <c r="R456" s="28">
        <f>(SUMIFS('حركة المخزون'!$F:$F,'حركة المخزون'!$E:$E,$D456,'حركة المخزون'!$H:$H,R$2)-SUMIFS('حركة المخزون'!$F:$F,'حركة المخزون'!$E:$E,$D456,'حركة المخزون'!$G:$G,R$2))*VLOOKUP($D456,'قاعدة البيانات'!$G:$J,2,0)</f>
        <v>0</v>
      </c>
      <c r="S456" s="28">
        <f>(SUMIFS('حركة المخزون'!$F:$F,'حركة المخزون'!$E:$E,$D456,'حركة المخزون'!$H:$H,R$2)-SUMIFS('حركة المخزون'!$F:$F,'حركة المخزون'!$E:$E,$D456,'حركة المخزون'!$G:$G,R$2))*VLOOKUP($D456,'قاعدة البيانات'!$G:$J,4,0)</f>
        <v>0</v>
      </c>
      <c r="T456" s="28">
        <f>(SUMIFS('حركة المخزون'!$F:$F,'حركة المخزون'!$E:$E,$D456,'حركة المخزون'!$H:$H,T$2)-SUMIFS('حركة المخزون'!$F:$F,'حركة المخزون'!$E:$E,$D456,'حركة المخزون'!$G:$G,T$2))*VLOOKUP($D456,'قاعدة البيانات'!$G:$J,2,0)</f>
        <v>0</v>
      </c>
      <c r="U456" s="28">
        <f>(SUMIFS('حركة المخزون'!$F:$F,'حركة المخزون'!$E:$E,$D456,'حركة المخزون'!$H:$H,T$2)-SUMIFS('حركة المخزون'!$F:$F,'حركة المخزون'!$E:$E,$D456,'حركة المخزون'!$G:$G,T$2))*VLOOKUP($D456,'قاعدة البيانات'!$G:$J,4,0)</f>
        <v>0</v>
      </c>
      <c r="V456" s="28">
        <f>(SUMIFS('حركة المخزون'!$F:$F,'حركة المخزون'!$E:$E,$D456,'حركة المخزون'!$H:$H,V$2)-SUMIFS('حركة المخزون'!$F:$F,'حركة المخزون'!$E:$E,$D456,'حركة المخزون'!$G:$G,V$2))*VLOOKUP($D456,'قاعدة البيانات'!$G:$J,2,0)</f>
        <v>0</v>
      </c>
      <c r="W456" s="28">
        <f>(SUMIFS('حركة المخزون'!$F:$F,'حركة المخزون'!$E:$E,$D456,'حركة المخزون'!$H:$H,V$2)-SUMIFS('حركة المخزون'!$F:$F,'حركة المخزون'!$E:$E,$D456,'حركة المخزون'!$G:$G,V$2))*VLOOKUP($D456,'قاعدة البيانات'!$G:$J,4,0)</f>
        <v>0</v>
      </c>
      <c r="X456" s="28">
        <f>(SUMIFS('حركة المخزون'!$F:$F,'حركة المخزون'!$E:$E,$D456,'حركة المخزون'!$H:$H,X$2)-SUMIFS('حركة المخزون'!$F:$F,'حركة المخزون'!$E:$E,$D456,'حركة المخزون'!$G:$G,X$2))*VLOOKUP($D456,'قاعدة البيانات'!$G:$J,2,0)</f>
        <v>0</v>
      </c>
      <c r="Y456" s="28">
        <f>(SUMIFS('حركة المخزون'!$F:$F,'حركة المخزون'!$E:$E,$D456,'حركة المخزون'!$H:$H,X$2)-SUMIFS('حركة المخزون'!$F:$F,'حركة المخزون'!$E:$E,$D456,'حركة المخزون'!$G:$G,X$2))*VLOOKUP($D456,'قاعدة البيانات'!$G:$J,4,0)</f>
        <v>0</v>
      </c>
      <c r="Z456" s="28">
        <f>(SUMIFS('حركة المخزون'!$F:$F,'حركة المخزون'!$E:$E,$D456,'حركة المخزون'!$H:$H,Z$2)-SUMIFS('حركة المخزون'!$F:$F,'حركة المخزون'!$E:$E,$D456,'حركة المخزون'!$G:$G,Z$2))*VLOOKUP($D456,'قاعدة البيانات'!$G:$J,2,0)</f>
        <v>0</v>
      </c>
      <c r="AA456" s="28">
        <f>(SUMIFS('حركة المخزون'!$F:$F,'حركة المخزون'!$E:$E,$D456,'حركة المخزون'!$H:$H,Z$2)-SUMIFS('حركة المخزون'!$F:$F,'حركة المخزون'!$E:$E,$D456,'حركة المخزون'!$G:$G,Z$2))*VLOOKUP($D456,'قاعدة البيانات'!$G:$J,4,0)</f>
        <v>0</v>
      </c>
      <c r="AB456" s="28">
        <f>(SUMIFS('حركة المخزون'!$F:$F,'حركة المخزون'!$E:$E,$D456,'حركة المخزون'!$H:$H,AB$2)-SUMIFS('حركة المخزون'!$F:$F,'حركة المخزون'!$E:$E,$D456,'حركة المخزون'!$G:$G,AB$2))*VLOOKUP($D456,'قاعدة البيانات'!$G:$J,2,0)</f>
        <v>0</v>
      </c>
      <c r="AC456" s="28">
        <f>(SUMIFS('حركة المخزون'!$F:$F,'حركة المخزون'!$E:$E,$D456,'حركة المخزون'!$H:$H,AB$2)-SUMIFS('حركة المخزون'!$F:$F,'حركة المخزون'!$E:$E,$D456,'حركة المخزون'!$G:$G,AB$2))*VLOOKUP($D456,'قاعدة البيانات'!$G:$J,4,0)</f>
        <v>0</v>
      </c>
      <c r="AD456" s="28">
        <f>(SUMIFS('حركة المخزون'!$F:$F,'حركة المخزون'!$E:$E,$D456,'حركة المخزون'!$H:$H,AD$2)-SUMIFS('حركة المخزون'!$F:$F,'حركة المخزون'!$E:$E,$D456,'حركة المخزون'!$G:$G,AD$2))*VLOOKUP($D456,'قاعدة البيانات'!$G:$J,2,0)</f>
        <v>0</v>
      </c>
      <c r="AE456" s="28">
        <f>(SUMIFS('حركة المخزون'!$F:$F,'حركة المخزون'!$E:$E,$D456,'حركة المخزون'!$H:$H,AD$2)-SUMIFS('حركة المخزون'!$F:$F,'حركة المخزون'!$E:$E,$D456,'حركة المخزون'!$G:$G,AD$2))*VLOOKUP($D456,'قاعدة البيانات'!$G:$J,4,0)</f>
        <v>0</v>
      </c>
      <c r="AF456" s="28">
        <f>(SUMIFS('حركة المخزون'!$F:$F,'حركة المخزون'!$E:$E,$D456,'حركة المخزون'!$H:$H,AF$2)-SUMIFS('حركة المخزون'!$F:$F,'حركة المخزون'!$E:$E,$D456,'حركة المخزون'!$G:$G,AF$2))*VLOOKUP($D456,'قاعدة البيانات'!$G:$J,2,0)</f>
        <v>0</v>
      </c>
      <c r="AG456" s="28">
        <f>(SUMIFS('حركة المخزون'!$F:$F,'حركة المخزون'!$E:$E,$D456,'حركة المخزون'!$H:$H,AF$2)-SUMIFS('حركة المخزون'!$F:$F,'حركة المخزون'!$E:$E,$D456,'حركة المخزون'!$G:$G,AF$2))*VLOOKUP($D456,'قاعدة البيانات'!$G:$J,4,0)</f>
        <v>0</v>
      </c>
      <c r="AH456" s="28">
        <f>(SUMIFS('حركة المخزون'!$F:$F,'حركة المخزون'!$E:$E,$D456,'حركة المخزون'!$H:$H,AH$2)-SUMIFS('حركة المخزون'!$F:$F,'حركة المخزون'!$E:$E,$D456,'حركة المخزون'!$G:$G,AH$2))*VLOOKUP($D456,'قاعدة البيانات'!$G:$J,2,0)</f>
        <v>0</v>
      </c>
      <c r="AI456" s="28">
        <f>(SUMIFS('حركة المخزون'!$F:$F,'حركة المخزون'!$E:$E,$D456,'حركة المخزون'!$H:$H,AH$2)-SUMIFS('حركة المخزون'!$F:$F,'حركة المخزون'!$E:$E,$D456,'حركة المخزون'!$G:$G,AH$2))*VLOOKUP($D456,'قاعدة البيانات'!$G:$J,4,0)</f>
        <v>0</v>
      </c>
      <c r="AJ456" s="28">
        <f>(SUMIFS('حركة المخزون'!$F:$F,'حركة المخزون'!$E:$E,$D456,'حركة المخزون'!$H:$H,AJ$2)-SUMIFS('حركة المخزون'!$F:$F,'حركة المخزون'!$E:$E,$D456,'حركة المخزون'!$G:$G,AJ$2))*VLOOKUP($D456,'قاعدة البيانات'!$G:$J,2,0)</f>
        <v>0</v>
      </c>
      <c r="AK456" s="28">
        <f>(SUMIFS('حركة المخزون'!$F:$F,'حركة المخزون'!$E:$E,$D456,'حركة المخزون'!$H:$H,AJ$2)-SUMIFS('حركة المخزون'!$F:$F,'حركة المخزون'!$E:$E,$D456,'حركة المخزون'!$G:$G,AJ$2))*VLOOKUP($D456,'قاعدة البيانات'!$G:$J,4,0)</f>
        <v>0</v>
      </c>
      <c r="AL456" s="28">
        <f>(SUMIFS('حركة المخزون'!$F:$F,'حركة المخزون'!$E:$E,$D456,'حركة المخزون'!$H:$H,AL$2)-SUMIFS('حركة المخزون'!$F:$F,'حركة المخزون'!$E:$E,$D456,'حركة المخزون'!$G:$G,AL$2))*VLOOKUP($D456,'قاعدة البيانات'!$G:$J,2,0)</f>
        <v>0</v>
      </c>
      <c r="AM456" s="28">
        <f>(SUMIFS('حركة المخزون'!$F:$F,'حركة المخزون'!$E:$E,$D456,'حركة المخزون'!$H:$H,AL$2)-SUMIFS('حركة المخزون'!$F:$F,'حركة المخزون'!$E:$E,$D456,'حركة المخزون'!$G:$G,AL$2))*VLOOKUP($D456,'قاعدة البيانات'!$G:$J,4,0)</f>
        <v>0</v>
      </c>
      <c r="AN456" s="28">
        <f>(SUMIFS('حركة المخزون'!$F:$F,'حركة المخزون'!$E:$E,$D456,'حركة المخزون'!$H:$H,AN$2)-SUMIFS('حركة المخزون'!$F:$F,'حركة المخزون'!$E:$E,$D456,'حركة المخزون'!$G:$G,AN$2))*VLOOKUP($D456,'قاعدة البيانات'!$G:$J,2,0)</f>
        <v>0</v>
      </c>
      <c r="AO456" s="28">
        <f>(SUMIFS('حركة المخزون'!$F:$F,'حركة المخزون'!$E:$E,$D456,'حركة المخزون'!$H:$H,AN$2)-SUMIFS('حركة المخزون'!$F:$F,'حركة المخزون'!$E:$E,$D456,'حركة المخزون'!$G:$G,AN$2))*VLOOKUP($D456,'قاعدة البيانات'!$G:$J,4,0)</f>
        <v>0</v>
      </c>
      <c r="AP456" s="28">
        <f>(SUMIFS('حركة المخزون'!$F:$F,'حركة المخزون'!$E:$E,$D456,'حركة المخزون'!$H:$H,AP$2)-SUMIFS('حركة المخزون'!$F:$F,'حركة المخزون'!$E:$E,$D456,'حركة المخزون'!$G:$G,AP$2))*VLOOKUP($D456,'قاعدة البيانات'!$G:$J,2,0)</f>
        <v>0</v>
      </c>
      <c r="AQ456" s="28">
        <f>(SUMIFS('حركة المخزون'!$F:$F,'حركة المخزون'!$E:$E,$D456,'حركة المخزون'!$H:$H,AP$2)-SUMIFS('حركة المخزون'!$F:$F,'حركة المخزون'!$E:$E,$D456,'حركة المخزون'!$G:$G,AP$2))*VLOOKUP($D456,'قاعدة البيانات'!$G:$J,4,0)</f>
        <v>0</v>
      </c>
      <c r="AR456" s="28">
        <f>(SUMIFS('حركة المخزون'!$F:$F,'حركة المخزون'!$E:$E,$D456,'حركة المخزون'!$H:$H,AR$2)-SUMIFS('حركة المخزون'!$F:$F,'حركة المخزون'!$E:$E,$D456,'حركة المخزون'!$G:$G,AR$2))*VLOOKUP($D456,'قاعدة البيانات'!$G:$J,2,0)</f>
        <v>0</v>
      </c>
      <c r="AS456" s="28">
        <f>(SUMIFS('حركة المخزون'!$F:$F,'حركة المخزون'!$E:$E,$D456,'حركة المخزون'!$H:$H,AR$2)-SUMIFS('حركة المخزون'!$F:$F,'حركة المخزون'!$E:$E,$D456,'حركة المخزون'!$G:$G,AR$2))*VLOOKUP($D456,'قاعدة البيانات'!$G:$J,4,0)</f>
        <v>0</v>
      </c>
      <c r="AT456" s="28">
        <f>(SUMIFS('حركة المخزون'!$F:$F,'حركة المخزون'!$E:$E,$D456,'حركة المخزون'!$H:$H,AT$2)-SUMIFS('حركة المخزون'!$F:$F,'حركة المخزون'!$E:$E,$D456,'حركة المخزون'!$G:$G,AT$2))*VLOOKUP($D456,'قاعدة البيانات'!$G:$J,2,0)</f>
        <v>0</v>
      </c>
      <c r="AU456" s="28">
        <f>(SUMIFS('حركة المخزون'!$F:$F,'حركة المخزون'!$E:$E,$D456,'حركة المخزون'!$H:$H,AT$2)-SUMIFS('حركة المخزون'!$F:$F,'حركة المخزون'!$E:$E,$D456,'حركة المخزون'!$G:$G,AT$2))*VLOOKUP($D456,'قاعدة البيانات'!$G:$J,4,0)</f>
        <v>0</v>
      </c>
      <c r="AV456" s="28">
        <f>(SUMIFS('حركة المخزون'!$F:$F,'حركة المخزون'!$E:$E,$D456,'حركة المخزون'!$H:$H,AV$2)-SUMIFS('حركة المخزون'!$F:$F,'حركة المخزون'!$E:$E,$D456,'حركة المخزون'!$G:$G,AV$2))*VLOOKUP($D456,'قاعدة البيانات'!$G:$J,2,0)</f>
        <v>0</v>
      </c>
      <c r="AW456" s="28">
        <f>(SUMIFS('حركة المخزون'!$F:$F,'حركة المخزون'!$E:$E,$D456,'حركة المخزون'!$H:$H,AV$2)-SUMIFS('حركة المخزون'!$F:$F,'حركة المخزون'!$E:$E,$D456,'حركة المخزون'!$G:$G,AV$2))*VLOOKUP($D456,'قاعدة البيانات'!$G:$J,4,0)</f>
        <v>0</v>
      </c>
      <c r="AX456" s="28">
        <f>(SUMIFS('حركة المخزون'!$F:$F,'حركة المخزون'!$E:$E,$D456,'حركة المخزون'!$H:$H,AX$2)-SUMIFS('حركة المخزون'!$F:$F,'حركة المخزون'!$E:$E,$D456,'حركة المخزون'!$G:$G,AX$2))*VLOOKUP($D456,'قاعدة البيانات'!$G:$J,2,0)</f>
        <v>0</v>
      </c>
      <c r="AY456" s="28">
        <f>(SUMIFS('حركة المخزون'!$F:$F,'حركة المخزون'!$E:$E,$D456,'حركة المخزون'!$H:$H,AX$2)-SUMIFS('حركة المخزون'!$F:$F,'حركة المخزون'!$E:$E,$D456,'حركة المخزون'!$G:$G,AX$2))*VLOOKUP($D456,'قاعدة البيانات'!$G:$J,4,0)</f>
        <v>0</v>
      </c>
      <c r="AZ456" s="28">
        <f>(SUMIFS('حركة المخزون'!$F:$F,'حركة المخزون'!$E:$E,$D456,'حركة المخزون'!$H:$H,AZ$2)-SUMIFS('حركة المخزون'!$F:$F,'حركة المخزون'!$E:$E,$D456,'حركة المخزون'!$G:$G,AZ$2))*VLOOKUP($D456,'قاعدة البيانات'!$G:$J,2,0)</f>
        <v>0</v>
      </c>
      <c r="BA456" s="28">
        <f>(SUMIFS('حركة المخزون'!$F:$F,'حركة المخزون'!$E:$E,$D456,'حركة المخزون'!$H:$H,AZ$2)-SUMIFS('حركة المخزون'!$F:$F,'حركة المخزون'!$E:$E,$D456,'حركة المخزون'!$G:$G,AZ$2))*VLOOKUP($D456,'قاعدة البيانات'!$G:$J,4,0)</f>
        <v>0</v>
      </c>
      <c r="BB456" s="28">
        <f>(SUMIFS('حركة المخزون'!$F:$F,'حركة المخزون'!$E:$E,$D456,'حركة المخزون'!$H:$H,BB$2)-SUMIFS('حركة المخزون'!$F:$F,'حركة المخزون'!$E:$E,$D456,'حركة المخزون'!$G:$G,BB$2))*VLOOKUP($D456,'قاعدة البيانات'!$G:$J,2,0)</f>
        <v>0</v>
      </c>
      <c r="BC456" s="28">
        <f>(SUMIFS('حركة المخزون'!$F:$F,'حركة المخزون'!$E:$E,$D456,'حركة المخزون'!$H:$H,BB$2)-SUMIFS('حركة المخزون'!$F:$F,'حركة المخزون'!$E:$E,$D456,'حركة المخزون'!$G:$G,BB$2))*VLOOKUP($D456,'قاعدة البيانات'!$G:$J,4,0)</f>
        <v>0</v>
      </c>
      <c r="BD456" s="28">
        <f>(SUMIFS('حركة المخزون'!$F:$F,'حركة المخزون'!$E:$E,$D456,'حركة المخزون'!$H:$H,BD$2)-SUMIFS('حركة المخزون'!$F:$F,'حركة المخزون'!$E:$E,$D456,'حركة المخزون'!$G:$G,BD$2))*VLOOKUP($D456,'قاعدة البيانات'!$G:$J,2,0)</f>
        <v>0</v>
      </c>
      <c r="BE456" s="28">
        <f>(SUMIFS('حركة المخزون'!$F:$F,'حركة المخزون'!$E:$E,$D456,'حركة المخزون'!$H:$H,BD$2)-SUMIFS('حركة المخزون'!$F:$F,'حركة المخزون'!$E:$E,$D456,'حركة المخزون'!$G:$G,BD$2))*VLOOKUP($D456,'قاعدة البيانات'!$G:$J,4,0)</f>
        <v>0</v>
      </c>
      <c r="BF456" s="28">
        <f>(SUMIFS('حركة المخزون'!$F:$F,'حركة المخزون'!$E:$E,$D456,'حركة المخزون'!$H:$H,BF$2)-SUMIFS('حركة المخزون'!$F:$F,'حركة المخزون'!$E:$E,$D456,'حركة المخزون'!$G:$G,BF$2))*VLOOKUP($D456,'قاعدة البيانات'!$G:$J,2,0)</f>
        <v>0</v>
      </c>
      <c r="BG456" s="28">
        <f>(SUMIFS('حركة المخزون'!$F:$F,'حركة المخزون'!$E:$E,$D456,'حركة المخزون'!$H:$H,BF$2)-SUMIFS('حركة المخزون'!$F:$F,'حركة المخزون'!$E:$E,$D456,'حركة المخزون'!$G:$G,BF$2))*VLOOKUP($D456,'قاعدة البيانات'!$G:$J,4,0)</f>
        <v>0</v>
      </c>
      <c r="BH456" s="28">
        <f>(SUMIFS('حركة المخزون'!$F:$F,'حركة المخزون'!$E:$E,$D456,'حركة المخزون'!$H:$H,BH$2)-SUMIFS('حركة المخزون'!$F:$F,'حركة المخزون'!$E:$E,$D456,'حركة المخزون'!$G:$G,BH$2))*VLOOKUP($D456,'قاعدة البيانات'!$G:$J,2,0)</f>
        <v>0</v>
      </c>
      <c r="BI456" s="28">
        <f>(SUMIFS('حركة المخزون'!$F:$F,'حركة المخزون'!$E:$E,$D456,'حركة المخزون'!$H:$H,BH$2)-SUMIFS('حركة المخزون'!$F:$F,'حركة المخزون'!$E:$E,$D456,'حركة المخزون'!$G:$G,BH$2))*VLOOKUP($D456,'قاعدة البيانات'!$G:$J,4,0)</f>
        <v>0</v>
      </c>
    </row>
    <row r="457" spans="2:61" s="15" customFormat="1" ht="24" customHeight="1" x14ac:dyDescent="0.2">
      <c r="B457" s="18">
        <v>454</v>
      </c>
      <c r="C457" s="19"/>
      <c r="D457" s="18" t="str">
        <f>VLOOKUP(C457,'قاعدة البيانات'!F:G,2,0)</f>
        <v/>
      </c>
      <c r="F457" s="28">
        <f>(SUMIFS('حركة المخزون'!$F:$F,'حركة المخزون'!$E:$E,$D457,'حركة المخزون'!$H:$H,F$2)-SUMIFS('حركة المخزون'!$F:$F,'حركة المخزون'!$E:$E,$D457,'حركة المخزون'!$G:$G,F$2))*VLOOKUP($D457,'قاعدة البيانات'!$G:$J,2,0)</f>
        <v>0</v>
      </c>
      <c r="G457" s="28">
        <f>(SUMIFS('حركة المخزون'!$F:$F,'حركة المخزون'!$E:$E,$D457,'حركة المخزون'!$H:$H,F$2)-SUMIFS('حركة المخزون'!$F:$F,'حركة المخزون'!$E:$E,$D457,'حركة المخزون'!$G:$G,F$2))*VLOOKUP($D457,'قاعدة البيانات'!$G:$J,4,0)</f>
        <v>0</v>
      </c>
      <c r="H457" s="28">
        <f>(SUMIFS('حركة المخزون'!$F:$F,'حركة المخزون'!$E:$E,$D457,'حركة المخزون'!$H:$H,H$2)-SUMIFS('حركة المخزون'!$F:$F,'حركة المخزون'!$E:$E,$D457,'حركة المخزون'!$G:$G,H$2))*VLOOKUP($D457,'قاعدة البيانات'!$G:$J,2,0)</f>
        <v>0</v>
      </c>
      <c r="I457" s="28">
        <f>(SUMIFS('حركة المخزون'!$F:$F,'حركة المخزون'!$E:$E,$D457,'حركة المخزون'!$H:$H,H$2)-SUMIFS('حركة المخزون'!$F:$F,'حركة المخزون'!$E:$E,$D457,'حركة المخزون'!$G:$G,H$2))*VLOOKUP($D457,'قاعدة البيانات'!$G:$J,4,0)</f>
        <v>0</v>
      </c>
      <c r="J457" s="28">
        <f>(SUMIFS('حركة المخزون'!$F:$F,'حركة المخزون'!$E:$E,$D457,'حركة المخزون'!$H:$H,J$2)-SUMIFS('حركة المخزون'!$F:$F,'حركة المخزون'!$E:$E,$D457,'حركة المخزون'!$G:$G,J$2))*VLOOKUP($D457,'قاعدة البيانات'!$G:$J,2,0)</f>
        <v>0</v>
      </c>
      <c r="K457" s="28">
        <f>(SUMIFS('حركة المخزون'!$F:$F,'حركة المخزون'!$E:$E,$D457,'حركة المخزون'!$H:$H,J$2)-SUMIFS('حركة المخزون'!$F:$F,'حركة المخزون'!$E:$E,$D457,'حركة المخزون'!$G:$G,J$2))*VLOOKUP($D457,'قاعدة البيانات'!$G:$J,4,0)</f>
        <v>0</v>
      </c>
      <c r="L457" s="28">
        <f>(SUMIFS('حركة المخزون'!$F:$F,'حركة المخزون'!$E:$E,$D457,'حركة المخزون'!$H:$H,L$2)-SUMIFS('حركة المخزون'!$F:$F,'حركة المخزون'!$E:$E,$D457,'حركة المخزون'!$G:$G,L$2))*VLOOKUP($D457,'قاعدة البيانات'!$G:$J,2,0)</f>
        <v>0</v>
      </c>
      <c r="M457" s="28">
        <f>(SUMIFS('حركة المخزون'!$F:$F,'حركة المخزون'!$E:$E,$D457,'حركة المخزون'!$H:$H,L$2)-SUMIFS('حركة المخزون'!$F:$F,'حركة المخزون'!$E:$E,$D457,'حركة المخزون'!$G:$G,L$2))*VLOOKUP($D457,'قاعدة البيانات'!$G:$J,4,0)</f>
        <v>0</v>
      </c>
      <c r="N457" s="28">
        <f>(SUMIFS('حركة المخزون'!$F:$F,'حركة المخزون'!$E:$E,$D457,'حركة المخزون'!$H:$H,N$2)-SUMIFS('حركة المخزون'!$F:$F,'حركة المخزون'!$E:$E,$D457,'حركة المخزون'!$G:$G,N$2))*VLOOKUP($D457,'قاعدة البيانات'!$G:$J,2,0)</f>
        <v>0</v>
      </c>
      <c r="O457" s="28">
        <f>(SUMIFS('حركة المخزون'!$F:$F,'حركة المخزون'!$E:$E,$D457,'حركة المخزون'!$H:$H,N$2)-SUMIFS('حركة المخزون'!$F:$F,'حركة المخزون'!$E:$E,$D457,'حركة المخزون'!$G:$G,N$2))*VLOOKUP($D457,'قاعدة البيانات'!$G:$J,4,0)</f>
        <v>0</v>
      </c>
      <c r="P457" s="28">
        <f>(SUMIFS('حركة المخزون'!$F:$F,'حركة المخزون'!$E:$E,$D457,'حركة المخزون'!$H:$H,P$2)-SUMIFS('حركة المخزون'!$F:$F,'حركة المخزون'!$E:$E,$D457,'حركة المخزون'!$G:$G,P$2))*VLOOKUP($D457,'قاعدة البيانات'!$G:$J,2,0)</f>
        <v>0</v>
      </c>
      <c r="Q457" s="28">
        <f>(SUMIFS('حركة المخزون'!$F:$F,'حركة المخزون'!$E:$E,$D457,'حركة المخزون'!$H:$H,P$2)-SUMIFS('حركة المخزون'!$F:$F,'حركة المخزون'!$E:$E,$D457,'حركة المخزون'!$G:$G,P$2))*VLOOKUP($D457,'قاعدة البيانات'!$G:$J,4,0)</f>
        <v>0</v>
      </c>
      <c r="R457" s="28">
        <f>(SUMIFS('حركة المخزون'!$F:$F,'حركة المخزون'!$E:$E,$D457,'حركة المخزون'!$H:$H,R$2)-SUMIFS('حركة المخزون'!$F:$F,'حركة المخزون'!$E:$E,$D457,'حركة المخزون'!$G:$G,R$2))*VLOOKUP($D457,'قاعدة البيانات'!$G:$J,2,0)</f>
        <v>0</v>
      </c>
      <c r="S457" s="28">
        <f>(SUMIFS('حركة المخزون'!$F:$F,'حركة المخزون'!$E:$E,$D457,'حركة المخزون'!$H:$H,R$2)-SUMIFS('حركة المخزون'!$F:$F,'حركة المخزون'!$E:$E,$D457,'حركة المخزون'!$G:$G,R$2))*VLOOKUP($D457,'قاعدة البيانات'!$G:$J,4,0)</f>
        <v>0</v>
      </c>
      <c r="T457" s="28">
        <f>(SUMIFS('حركة المخزون'!$F:$F,'حركة المخزون'!$E:$E,$D457,'حركة المخزون'!$H:$H,T$2)-SUMIFS('حركة المخزون'!$F:$F,'حركة المخزون'!$E:$E,$D457,'حركة المخزون'!$G:$G,T$2))*VLOOKUP($D457,'قاعدة البيانات'!$G:$J,2,0)</f>
        <v>0</v>
      </c>
      <c r="U457" s="28">
        <f>(SUMIFS('حركة المخزون'!$F:$F,'حركة المخزون'!$E:$E,$D457,'حركة المخزون'!$H:$H,T$2)-SUMIFS('حركة المخزون'!$F:$F,'حركة المخزون'!$E:$E,$D457,'حركة المخزون'!$G:$G,T$2))*VLOOKUP($D457,'قاعدة البيانات'!$G:$J,4,0)</f>
        <v>0</v>
      </c>
      <c r="V457" s="28">
        <f>(SUMIFS('حركة المخزون'!$F:$F,'حركة المخزون'!$E:$E,$D457,'حركة المخزون'!$H:$H,V$2)-SUMIFS('حركة المخزون'!$F:$F,'حركة المخزون'!$E:$E,$D457,'حركة المخزون'!$G:$G,V$2))*VLOOKUP($D457,'قاعدة البيانات'!$G:$J,2,0)</f>
        <v>0</v>
      </c>
      <c r="W457" s="28">
        <f>(SUMIFS('حركة المخزون'!$F:$F,'حركة المخزون'!$E:$E,$D457,'حركة المخزون'!$H:$H,V$2)-SUMIFS('حركة المخزون'!$F:$F,'حركة المخزون'!$E:$E,$D457,'حركة المخزون'!$G:$G,V$2))*VLOOKUP($D457,'قاعدة البيانات'!$G:$J,4,0)</f>
        <v>0</v>
      </c>
      <c r="X457" s="28">
        <f>(SUMIFS('حركة المخزون'!$F:$F,'حركة المخزون'!$E:$E,$D457,'حركة المخزون'!$H:$H,X$2)-SUMIFS('حركة المخزون'!$F:$F,'حركة المخزون'!$E:$E,$D457,'حركة المخزون'!$G:$G,X$2))*VLOOKUP($D457,'قاعدة البيانات'!$G:$J,2,0)</f>
        <v>0</v>
      </c>
      <c r="Y457" s="28">
        <f>(SUMIFS('حركة المخزون'!$F:$F,'حركة المخزون'!$E:$E,$D457,'حركة المخزون'!$H:$H,X$2)-SUMIFS('حركة المخزون'!$F:$F,'حركة المخزون'!$E:$E,$D457,'حركة المخزون'!$G:$G,X$2))*VLOOKUP($D457,'قاعدة البيانات'!$G:$J,4,0)</f>
        <v>0</v>
      </c>
      <c r="Z457" s="28">
        <f>(SUMIFS('حركة المخزون'!$F:$F,'حركة المخزون'!$E:$E,$D457,'حركة المخزون'!$H:$H,Z$2)-SUMIFS('حركة المخزون'!$F:$F,'حركة المخزون'!$E:$E,$D457,'حركة المخزون'!$G:$G,Z$2))*VLOOKUP($D457,'قاعدة البيانات'!$G:$J,2,0)</f>
        <v>0</v>
      </c>
      <c r="AA457" s="28">
        <f>(SUMIFS('حركة المخزون'!$F:$F,'حركة المخزون'!$E:$E,$D457,'حركة المخزون'!$H:$H,Z$2)-SUMIFS('حركة المخزون'!$F:$F,'حركة المخزون'!$E:$E,$D457,'حركة المخزون'!$G:$G,Z$2))*VLOOKUP($D457,'قاعدة البيانات'!$G:$J,4,0)</f>
        <v>0</v>
      </c>
      <c r="AB457" s="28">
        <f>(SUMIFS('حركة المخزون'!$F:$F,'حركة المخزون'!$E:$E,$D457,'حركة المخزون'!$H:$H,AB$2)-SUMIFS('حركة المخزون'!$F:$F,'حركة المخزون'!$E:$E,$D457,'حركة المخزون'!$G:$G,AB$2))*VLOOKUP($D457,'قاعدة البيانات'!$G:$J,2,0)</f>
        <v>0</v>
      </c>
      <c r="AC457" s="28">
        <f>(SUMIFS('حركة المخزون'!$F:$F,'حركة المخزون'!$E:$E,$D457,'حركة المخزون'!$H:$H,AB$2)-SUMIFS('حركة المخزون'!$F:$F,'حركة المخزون'!$E:$E,$D457,'حركة المخزون'!$G:$G,AB$2))*VLOOKUP($D457,'قاعدة البيانات'!$G:$J,4,0)</f>
        <v>0</v>
      </c>
      <c r="AD457" s="28">
        <f>(SUMIFS('حركة المخزون'!$F:$F,'حركة المخزون'!$E:$E,$D457,'حركة المخزون'!$H:$H,AD$2)-SUMIFS('حركة المخزون'!$F:$F,'حركة المخزون'!$E:$E,$D457,'حركة المخزون'!$G:$G,AD$2))*VLOOKUP($D457,'قاعدة البيانات'!$G:$J,2,0)</f>
        <v>0</v>
      </c>
      <c r="AE457" s="28">
        <f>(SUMIFS('حركة المخزون'!$F:$F,'حركة المخزون'!$E:$E,$D457,'حركة المخزون'!$H:$H,AD$2)-SUMIFS('حركة المخزون'!$F:$F,'حركة المخزون'!$E:$E,$D457,'حركة المخزون'!$G:$G,AD$2))*VLOOKUP($D457,'قاعدة البيانات'!$G:$J,4,0)</f>
        <v>0</v>
      </c>
      <c r="AF457" s="28">
        <f>(SUMIFS('حركة المخزون'!$F:$F,'حركة المخزون'!$E:$E,$D457,'حركة المخزون'!$H:$H,AF$2)-SUMIFS('حركة المخزون'!$F:$F,'حركة المخزون'!$E:$E,$D457,'حركة المخزون'!$G:$G,AF$2))*VLOOKUP($D457,'قاعدة البيانات'!$G:$J,2,0)</f>
        <v>0</v>
      </c>
      <c r="AG457" s="28">
        <f>(SUMIFS('حركة المخزون'!$F:$F,'حركة المخزون'!$E:$E,$D457,'حركة المخزون'!$H:$H,AF$2)-SUMIFS('حركة المخزون'!$F:$F,'حركة المخزون'!$E:$E,$D457,'حركة المخزون'!$G:$G,AF$2))*VLOOKUP($D457,'قاعدة البيانات'!$G:$J,4,0)</f>
        <v>0</v>
      </c>
      <c r="AH457" s="28">
        <f>(SUMIFS('حركة المخزون'!$F:$F,'حركة المخزون'!$E:$E,$D457,'حركة المخزون'!$H:$H,AH$2)-SUMIFS('حركة المخزون'!$F:$F,'حركة المخزون'!$E:$E,$D457,'حركة المخزون'!$G:$G,AH$2))*VLOOKUP($D457,'قاعدة البيانات'!$G:$J,2,0)</f>
        <v>0</v>
      </c>
      <c r="AI457" s="28">
        <f>(SUMIFS('حركة المخزون'!$F:$F,'حركة المخزون'!$E:$E,$D457,'حركة المخزون'!$H:$H,AH$2)-SUMIFS('حركة المخزون'!$F:$F,'حركة المخزون'!$E:$E,$D457,'حركة المخزون'!$G:$G,AH$2))*VLOOKUP($D457,'قاعدة البيانات'!$G:$J,4,0)</f>
        <v>0</v>
      </c>
      <c r="AJ457" s="28">
        <f>(SUMIFS('حركة المخزون'!$F:$F,'حركة المخزون'!$E:$E,$D457,'حركة المخزون'!$H:$H,AJ$2)-SUMIFS('حركة المخزون'!$F:$F,'حركة المخزون'!$E:$E,$D457,'حركة المخزون'!$G:$G,AJ$2))*VLOOKUP($D457,'قاعدة البيانات'!$G:$J,2,0)</f>
        <v>0</v>
      </c>
      <c r="AK457" s="28">
        <f>(SUMIFS('حركة المخزون'!$F:$F,'حركة المخزون'!$E:$E,$D457,'حركة المخزون'!$H:$H,AJ$2)-SUMIFS('حركة المخزون'!$F:$F,'حركة المخزون'!$E:$E,$D457,'حركة المخزون'!$G:$G,AJ$2))*VLOOKUP($D457,'قاعدة البيانات'!$G:$J,4,0)</f>
        <v>0</v>
      </c>
      <c r="AL457" s="28">
        <f>(SUMIFS('حركة المخزون'!$F:$F,'حركة المخزون'!$E:$E,$D457,'حركة المخزون'!$H:$H,AL$2)-SUMIFS('حركة المخزون'!$F:$F,'حركة المخزون'!$E:$E,$D457,'حركة المخزون'!$G:$G,AL$2))*VLOOKUP($D457,'قاعدة البيانات'!$G:$J,2,0)</f>
        <v>0</v>
      </c>
      <c r="AM457" s="28">
        <f>(SUMIFS('حركة المخزون'!$F:$F,'حركة المخزون'!$E:$E,$D457,'حركة المخزون'!$H:$H,AL$2)-SUMIFS('حركة المخزون'!$F:$F,'حركة المخزون'!$E:$E,$D457,'حركة المخزون'!$G:$G,AL$2))*VLOOKUP($D457,'قاعدة البيانات'!$G:$J,4,0)</f>
        <v>0</v>
      </c>
      <c r="AN457" s="28">
        <f>(SUMIFS('حركة المخزون'!$F:$F,'حركة المخزون'!$E:$E,$D457,'حركة المخزون'!$H:$H,AN$2)-SUMIFS('حركة المخزون'!$F:$F,'حركة المخزون'!$E:$E,$D457,'حركة المخزون'!$G:$G,AN$2))*VLOOKUP($D457,'قاعدة البيانات'!$G:$J,2,0)</f>
        <v>0</v>
      </c>
      <c r="AO457" s="28">
        <f>(SUMIFS('حركة المخزون'!$F:$F,'حركة المخزون'!$E:$E,$D457,'حركة المخزون'!$H:$H,AN$2)-SUMIFS('حركة المخزون'!$F:$F,'حركة المخزون'!$E:$E,$D457,'حركة المخزون'!$G:$G,AN$2))*VLOOKUP($D457,'قاعدة البيانات'!$G:$J,4,0)</f>
        <v>0</v>
      </c>
      <c r="AP457" s="28">
        <f>(SUMIFS('حركة المخزون'!$F:$F,'حركة المخزون'!$E:$E,$D457,'حركة المخزون'!$H:$H,AP$2)-SUMIFS('حركة المخزون'!$F:$F,'حركة المخزون'!$E:$E,$D457,'حركة المخزون'!$G:$G,AP$2))*VLOOKUP($D457,'قاعدة البيانات'!$G:$J,2,0)</f>
        <v>0</v>
      </c>
      <c r="AQ457" s="28">
        <f>(SUMIFS('حركة المخزون'!$F:$F,'حركة المخزون'!$E:$E,$D457,'حركة المخزون'!$H:$H,AP$2)-SUMIFS('حركة المخزون'!$F:$F,'حركة المخزون'!$E:$E,$D457,'حركة المخزون'!$G:$G,AP$2))*VLOOKUP($D457,'قاعدة البيانات'!$G:$J,4,0)</f>
        <v>0</v>
      </c>
      <c r="AR457" s="28">
        <f>(SUMIFS('حركة المخزون'!$F:$F,'حركة المخزون'!$E:$E,$D457,'حركة المخزون'!$H:$H,AR$2)-SUMIFS('حركة المخزون'!$F:$F,'حركة المخزون'!$E:$E,$D457,'حركة المخزون'!$G:$G,AR$2))*VLOOKUP($D457,'قاعدة البيانات'!$G:$J,2,0)</f>
        <v>0</v>
      </c>
      <c r="AS457" s="28">
        <f>(SUMIFS('حركة المخزون'!$F:$F,'حركة المخزون'!$E:$E,$D457,'حركة المخزون'!$H:$H,AR$2)-SUMIFS('حركة المخزون'!$F:$F,'حركة المخزون'!$E:$E,$D457,'حركة المخزون'!$G:$G,AR$2))*VLOOKUP($D457,'قاعدة البيانات'!$G:$J,4,0)</f>
        <v>0</v>
      </c>
      <c r="AT457" s="28">
        <f>(SUMIFS('حركة المخزون'!$F:$F,'حركة المخزون'!$E:$E,$D457,'حركة المخزون'!$H:$H,AT$2)-SUMIFS('حركة المخزون'!$F:$F,'حركة المخزون'!$E:$E,$D457,'حركة المخزون'!$G:$G,AT$2))*VLOOKUP($D457,'قاعدة البيانات'!$G:$J,2,0)</f>
        <v>0</v>
      </c>
      <c r="AU457" s="28">
        <f>(SUMIFS('حركة المخزون'!$F:$F,'حركة المخزون'!$E:$E,$D457,'حركة المخزون'!$H:$H,AT$2)-SUMIFS('حركة المخزون'!$F:$F,'حركة المخزون'!$E:$E,$D457,'حركة المخزون'!$G:$G,AT$2))*VLOOKUP($D457,'قاعدة البيانات'!$G:$J,4,0)</f>
        <v>0</v>
      </c>
      <c r="AV457" s="28">
        <f>(SUMIFS('حركة المخزون'!$F:$F,'حركة المخزون'!$E:$E,$D457,'حركة المخزون'!$H:$H,AV$2)-SUMIFS('حركة المخزون'!$F:$F,'حركة المخزون'!$E:$E,$D457,'حركة المخزون'!$G:$G,AV$2))*VLOOKUP($D457,'قاعدة البيانات'!$G:$J,2,0)</f>
        <v>0</v>
      </c>
      <c r="AW457" s="28">
        <f>(SUMIFS('حركة المخزون'!$F:$F,'حركة المخزون'!$E:$E,$D457,'حركة المخزون'!$H:$H,AV$2)-SUMIFS('حركة المخزون'!$F:$F,'حركة المخزون'!$E:$E,$D457,'حركة المخزون'!$G:$G,AV$2))*VLOOKUP($D457,'قاعدة البيانات'!$G:$J,4,0)</f>
        <v>0</v>
      </c>
      <c r="AX457" s="28">
        <f>(SUMIFS('حركة المخزون'!$F:$F,'حركة المخزون'!$E:$E,$D457,'حركة المخزون'!$H:$H,AX$2)-SUMIFS('حركة المخزون'!$F:$F,'حركة المخزون'!$E:$E,$D457,'حركة المخزون'!$G:$G,AX$2))*VLOOKUP($D457,'قاعدة البيانات'!$G:$J,2,0)</f>
        <v>0</v>
      </c>
      <c r="AY457" s="28">
        <f>(SUMIFS('حركة المخزون'!$F:$F,'حركة المخزون'!$E:$E,$D457,'حركة المخزون'!$H:$H,AX$2)-SUMIFS('حركة المخزون'!$F:$F,'حركة المخزون'!$E:$E,$D457,'حركة المخزون'!$G:$G,AX$2))*VLOOKUP($D457,'قاعدة البيانات'!$G:$J,4,0)</f>
        <v>0</v>
      </c>
      <c r="AZ457" s="28">
        <f>(SUMIFS('حركة المخزون'!$F:$F,'حركة المخزون'!$E:$E,$D457,'حركة المخزون'!$H:$H,AZ$2)-SUMIFS('حركة المخزون'!$F:$F,'حركة المخزون'!$E:$E,$D457,'حركة المخزون'!$G:$G,AZ$2))*VLOOKUP($D457,'قاعدة البيانات'!$G:$J,2,0)</f>
        <v>0</v>
      </c>
      <c r="BA457" s="28">
        <f>(SUMIFS('حركة المخزون'!$F:$F,'حركة المخزون'!$E:$E,$D457,'حركة المخزون'!$H:$H,AZ$2)-SUMIFS('حركة المخزون'!$F:$F,'حركة المخزون'!$E:$E,$D457,'حركة المخزون'!$G:$G,AZ$2))*VLOOKUP($D457,'قاعدة البيانات'!$G:$J,4,0)</f>
        <v>0</v>
      </c>
      <c r="BB457" s="28">
        <f>(SUMIFS('حركة المخزون'!$F:$F,'حركة المخزون'!$E:$E,$D457,'حركة المخزون'!$H:$H,BB$2)-SUMIFS('حركة المخزون'!$F:$F,'حركة المخزون'!$E:$E,$D457,'حركة المخزون'!$G:$G,BB$2))*VLOOKUP($D457,'قاعدة البيانات'!$G:$J,2,0)</f>
        <v>0</v>
      </c>
      <c r="BC457" s="28">
        <f>(SUMIFS('حركة المخزون'!$F:$F,'حركة المخزون'!$E:$E,$D457,'حركة المخزون'!$H:$H,BB$2)-SUMIFS('حركة المخزون'!$F:$F,'حركة المخزون'!$E:$E,$D457,'حركة المخزون'!$G:$G,BB$2))*VLOOKUP($D457,'قاعدة البيانات'!$G:$J,4,0)</f>
        <v>0</v>
      </c>
      <c r="BD457" s="28">
        <f>(SUMIFS('حركة المخزون'!$F:$F,'حركة المخزون'!$E:$E,$D457,'حركة المخزون'!$H:$H,BD$2)-SUMIFS('حركة المخزون'!$F:$F,'حركة المخزون'!$E:$E,$D457,'حركة المخزون'!$G:$G,BD$2))*VLOOKUP($D457,'قاعدة البيانات'!$G:$J,2,0)</f>
        <v>0</v>
      </c>
      <c r="BE457" s="28">
        <f>(SUMIFS('حركة المخزون'!$F:$F,'حركة المخزون'!$E:$E,$D457,'حركة المخزون'!$H:$H,BD$2)-SUMIFS('حركة المخزون'!$F:$F,'حركة المخزون'!$E:$E,$D457,'حركة المخزون'!$G:$G,BD$2))*VLOOKUP($D457,'قاعدة البيانات'!$G:$J,4,0)</f>
        <v>0</v>
      </c>
      <c r="BF457" s="28">
        <f>(SUMIFS('حركة المخزون'!$F:$F,'حركة المخزون'!$E:$E,$D457,'حركة المخزون'!$H:$H,BF$2)-SUMIFS('حركة المخزون'!$F:$F,'حركة المخزون'!$E:$E,$D457,'حركة المخزون'!$G:$G,BF$2))*VLOOKUP($D457,'قاعدة البيانات'!$G:$J,2,0)</f>
        <v>0</v>
      </c>
      <c r="BG457" s="28">
        <f>(SUMIFS('حركة المخزون'!$F:$F,'حركة المخزون'!$E:$E,$D457,'حركة المخزون'!$H:$H,BF$2)-SUMIFS('حركة المخزون'!$F:$F,'حركة المخزون'!$E:$E,$D457,'حركة المخزون'!$G:$G,BF$2))*VLOOKUP($D457,'قاعدة البيانات'!$G:$J,4,0)</f>
        <v>0</v>
      </c>
      <c r="BH457" s="28">
        <f>(SUMIFS('حركة المخزون'!$F:$F,'حركة المخزون'!$E:$E,$D457,'حركة المخزون'!$H:$H,BH$2)-SUMIFS('حركة المخزون'!$F:$F,'حركة المخزون'!$E:$E,$D457,'حركة المخزون'!$G:$G,BH$2))*VLOOKUP($D457,'قاعدة البيانات'!$G:$J,2,0)</f>
        <v>0</v>
      </c>
      <c r="BI457" s="28">
        <f>(SUMIFS('حركة المخزون'!$F:$F,'حركة المخزون'!$E:$E,$D457,'حركة المخزون'!$H:$H,BH$2)-SUMIFS('حركة المخزون'!$F:$F,'حركة المخزون'!$E:$E,$D457,'حركة المخزون'!$G:$G,BH$2))*VLOOKUP($D457,'قاعدة البيانات'!$G:$J,4,0)</f>
        <v>0</v>
      </c>
    </row>
    <row r="458" spans="2:61" s="15" customFormat="1" ht="24" customHeight="1" x14ac:dyDescent="0.2">
      <c r="B458" s="19">
        <v>455</v>
      </c>
      <c r="C458" s="19"/>
      <c r="D458" s="18" t="str">
        <f>VLOOKUP(C458,'قاعدة البيانات'!F:G,2,0)</f>
        <v/>
      </c>
      <c r="F458" s="28">
        <f>(SUMIFS('حركة المخزون'!$F:$F,'حركة المخزون'!$E:$E,$D458,'حركة المخزون'!$H:$H,F$2)-SUMIFS('حركة المخزون'!$F:$F,'حركة المخزون'!$E:$E,$D458,'حركة المخزون'!$G:$G,F$2))*VLOOKUP($D458,'قاعدة البيانات'!$G:$J,2,0)</f>
        <v>0</v>
      </c>
      <c r="G458" s="28">
        <f>(SUMIFS('حركة المخزون'!$F:$F,'حركة المخزون'!$E:$E,$D458,'حركة المخزون'!$H:$H,F$2)-SUMIFS('حركة المخزون'!$F:$F,'حركة المخزون'!$E:$E,$D458,'حركة المخزون'!$G:$G,F$2))*VLOOKUP($D458,'قاعدة البيانات'!$G:$J,4,0)</f>
        <v>0</v>
      </c>
      <c r="H458" s="28">
        <f>(SUMIFS('حركة المخزون'!$F:$F,'حركة المخزون'!$E:$E,$D458,'حركة المخزون'!$H:$H,H$2)-SUMIFS('حركة المخزون'!$F:$F,'حركة المخزون'!$E:$E,$D458,'حركة المخزون'!$G:$G,H$2))*VLOOKUP($D458,'قاعدة البيانات'!$G:$J,2,0)</f>
        <v>0</v>
      </c>
      <c r="I458" s="28">
        <f>(SUMIFS('حركة المخزون'!$F:$F,'حركة المخزون'!$E:$E,$D458,'حركة المخزون'!$H:$H,H$2)-SUMIFS('حركة المخزون'!$F:$F,'حركة المخزون'!$E:$E,$D458,'حركة المخزون'!$G:$G,H$2))*VLOOKUP($D458,'قاعدة البيانات'!$G:$J,4,0)</f>
        <v>0</v>
      </c>
      <c r="J458" s="28">
        <f>(SUMIFS('حركة المخزون'!$F:$F,'حركة المخزون'!$E:$E,$D458,'حركة المخزون'!$H:$H,J$2)-SUMIFS('حركة المخزون'!$F:$F,'حركة المخزون'!$E:$E,$D458,'حركة المخزون'!$G:$G,J$2))*VLOOKUP($D458,'قاعدة البيانات'!$G:$J,2,0)</f>
        <v>0</v>
      </c>
      <c r="K458" s="28">
        <f>(SUMIFS('حركة المخزون'!$F:$F,'حركة المخزون'!$E:$E,$D458,'حركة المخزون'!$H:$H,J$2)-SUMIFS('حركة المخزون'!$F:$F,'حركة المخزون'!$E:$E,$D458,'حركة المخزون'!$G:$G,J$2))*VLOOKUP($D458,'قاعدة البيانات'!$G:$J,4,0)</f>
        <v>0</v>
      </c>
      <c r="L458" s="28">
        <f>(SUMIFS('حركة المخزون'!$F:$F,'حركة المخزون'!$E:$E,$D458,'حركة المخزون'!$H:$H,L$2)-SUMIFS('حركة المخزون'!$F:$F,'حركة المخزون'!$E:$E,$D458,'حركة المخزون'!$G:$G,L$2))*VLOOKUP($D458,'قاعدة البيانات'!$G:$J,2,0)</f>
        <v>0</v>
      </c>
      <c r="M458" s="28">
        <f>(SUMIFS('حركة المخزون'!$F:$F,'حركة المخزون'!$E:$E,$D458,'حركة المخزون'!$H:$H,L$2)-SUMIFS('حركة المخزون'!$F:$F,'حركة المخزون'!$E:$E,$D458,'حركة المخزون'!$G:$G,L$2))*VLOOKUP($D458,'قاعدة البيانات'!$G:$J,4,0)</f>
        <v>0</v>
      </c>
      <c r="N458" s="28">
        <f>(SUMIFS('حركة المخزون'!$F:$F,'حركة المخزون'!$E:$E,$D458,'حركة المخزون'!$H:$H,N$2)-SUMIFS('حركة المخزون'!$F:$F,'حركة المخزون'!$E:$E,$D458,'حركة المخزون'!$G:$G,N$2))*VLOOKUP($D458,'قاعدة البيانات'!$G:$J,2,0)</f>
        <v>0</v>
      </c>
      <c r="O458" s="28">
        <f>(SUMIFS('حركة المخزون'!$F:$F,'حركة المخزون'!$E:$E,$D458,'حركة المخزون'!$H:$H,N$2)-SUMIFS('حركة المخزون'!$F:$F,'حركة المخزون'!$E:$E,$D458,'حركة المخزون'!$G:$G,N$2))*VLOOKUP($D458,'قاعدة البيانات'!$G:$J,4,0)</f>
        <v>0</v>
      </c>
      <c r="P458" s="28">
        <f>(SUMIFS('حركة المخزون'!$F:$F,'حركة المخزون'!$E:$E,$D458,'حركة المخزون'!$H:$H,P$2)-SUMIFS('حركة المخزون'!$F:$F,'حركة المخزون'!$E:$E,$D458,'حركة المخزون'!$G:$G,P$2))*VLOOKUP($D458,'قاعدة البيانات'!$G:$J,2,0)</f>
        <v>0</v>
      </c>
      <c r="Q458" s="28">
        <f>(SUMIFS('حركة المخزون'!$F:$F,'حركة المخزون'!$E:$E,$D458,'حركة المخزون'!$H:$H,P$2)-SUMIFS('حركة المخزون'!$F:$F,'حركة المخزون'!$E:$E,$D458,'حركة المخزون'!$G:$G,P$2))*VLOOKUP($D458,'قاعدة البيانات'!$G:$J,4,0)</f>
        <v>0</v>
      </c>
      <c r="R458" s="28">
        <f>(SUMIFS('حركة المخزون'!$F:$F,'حركة المخزون'!$E:$E,$D458,'حركة المخزون'!$H:$H,R$2)-SUMIFS('حركة المخزون'!$F:$F,'حركة المخزون'!$E:$E,$D458,'حركة المخزون'!$G:$G,R$2))*VLOOKUP($D458,'قاعدة البيانات'!$G:$J,2,0)</f>
        <v>0</v>
      </c>
      <c r="S458" s="28">
        <f>(SUMIFS('حركة المخزون'!$F:$F,'حركة المخزون'!$E:$E,$D458,'حركة المخزون'!$H:$H,R$2)-SUMIFS('حركة المخزون'!$F:$F,'حركة المخزون'!$E:$E,$D458,'حركة المخزون'!$G:$G,R$2))*VLOOKUP($D458,'قاعدة البيانات'!$G:$J,4,0)</f>
        <v>0</v>
      </c>
      <c r="T458" s="28">
        <f>(SUMIFS('حركة المخزون'!$F:$F,'حركة المخزون'!$E:$E,$D458,'حركة المخزون'!$H:$H,T$2)-SUMIFS('حركة المخزون'!$F:$F,'حركة المخزون'!$E:$E,$D458,'حركة المخزون'!$G:$G,T$2))*VLOOKUP($D458,'قاعدة البيانات'!$G:$J,2,0)</f>
        <v>0</v>
      </c>
      <c r="U458" s="28">
        <f>(SUMIFS('حركة المخزون'!$F:$F,'حركة المخزون'!$E:$E,$D458,'حركة المخزون'!$H:$H,T$2)-SUMIFS('حركة المخزون'!$F:$F,'حركة المخزون'!$E:$E,$D458,'حركة المخزون'!$G:$G,T$2))*VLOOKUP($D458,'قاعدة البيانات'!$G:$J,4,0)</f>
        <v>0</v>
      </c>
      <c r="V458" s="28">
        <f>(SUMIFS('حركة المخزون'!$F:$F,'حركة المخزون'!$E:$E,$D458,'حركة المخزون'!$H:$H,V$2)-SUMIFS('حركة المخزون'!$F:$F,'حركة المخزون'!$E:$E,$D458,'حركة المخزون'!$G:$G,V$2))*VLOOKUP($D458,'قاعدة البيانات'!$G:$J,2,0)</f>
        <v>0</v>
      </c>
      <c r="W458" s="28">
        <f>(SUMIFS('حركة المخزون'!$F:$F,'حركة المخزون'!$E:$E,$D458,'حركة المخزون'!$H:$H,V$2)-SUMIFS('حركة المخزون'!$F:$F,'حركة المخزون'!$E:$E,$D458,'حركة المخزون'!$G:$G,V$2))*VLOOKUP($D458,'قاعدة البيانات'!$G:$J,4,0)</f>
        <v>0</v>
      </c>
      <c r="X458" s="28">
        <f>(SUMIFS('حركة المخزون'!$F:$F,'حركة المخزون'!$E:$E,$D458,'حركة المخزون'!$H:$H,X$2)-SUMIFS('حركة المخزون'!$F:$F,'حركة المخزون'!$E:$E,$D458,'حركة المخزون'!$G:$G,X$2))*VLOOKUP($D458,'قاعدة البيانات'!$G:$J,2,0)</f>
        <v>0</v>
      </c>
      <c r="Y458" s="28">
        <f>(SUMIFS('حركة المخزون'!$F:$F,'حركة المخزون'!$E:$E,$D458,'حركة المخزون'!$H:$H,X$2)-SUMIFS('حركة المخزون'!$F:$F,'حركة المخزون'!$E:$E,$D458,'حركة المخزون'!$G:$G,X$2))*VLOOKUP($D458,'قاعدة البيانات'!$G:$J,4,0)</f>
        <v>0</v>
      </c>
      <c r="Z458" s="28">
        <f>(SUMIFS('حركة المخزون'!$F:$F,'حركة المخزون'!$E:$E,$D458,'حركة المخزون'!$H:$H,Z$2)-SUMIFS('حركة المخزون'!$F:$F,'حركة المخزون'!$E:$E,$D458,'حركة المخزون'!$G:$G,Z$2))*VLOOKUP($D458,'قاعدة البيانات'!$G:$J,2,0)</f>
        <v>0</v>
      </c>
      <c r="AA458" s="28">
        <f>(SUMIFS('حركة المخزون'!$F:$F,'حركة المخزون'!$E:$E,$D458,'حركة المخزون'!$H:$H,Z$2)-SUMIFS('حركة المخزون'!$F:$F,'حركة المخزون'!$E:$E,$D458,'حركة المخزون'!$G:$G,Z$2))*VLOOKUP($D458,'قاعدة البيانات'!$G:$J,4,0)</f>
        <v>0</v>
      </c>
      <c r="AB458" s="28">
        <f>(SUMIFS('حركة المخزون'!$F:$F,'حركة المخزون'!$E:$E,$D458,'حركة المخزون'!$H:$H,AB$2)-SUMIFS('حركة المخزون'!$F:$F,'حركة المخزون'!$E:$E,$D458,'حركة المخزون'!$G:$G,AB$2))*VLOOKUP($D458,'قاعدة البيانات'!$G:$J,2,0)</f>
        <v>0</v>
      </c>
      <c r="AC458" s="28">
        <f>(SUMIFS('حركة المخزون'!$F:$F,'حركة المخزون'!$E:$E,$D458,'حركة المخزون'!$H:$H,AB$2)-SUMIFS('حركة المخزون'!$F:$F,'حركة المخزون'!$E:$E,$D458,'حركة المخزون'!$G:$G,AB$2))*VLOOKUP($D458,'قاعدة البيانات'!$G:$J,4,0)</f>
        <v>0</v>
      </c>
      <c r="AD458" s="28">
        <f>(SUMIFS('حركة المخزون'!$F:$F,'حركة المخزون'!$E:$E,$D458,'حركة المخزون'!$H:$H,AD$2)-SUMIFS('حركة المخزون'!$F:$F,'حركة المخزون'!$E:$E,$D458,'حركة المخزون'!$G:$G,AD$2))*VLOOKUP($D458,'قاعدة البيانات'!$G:$J,2,0)</f>
        <v>0</v>
      </c>
      <c r="AE458" s="28">
        <f>(SUMIFS('حركة المخزون'!$F:$F,'حركة المخزون'!$E:$E,$D458,'حركة المخزون'!$H:$H,AD$2)-SUMIFS('حركة المخزون'!$F:$F,'حركة المخزون'!$E:$E,$D458,'حركة المخزون'!$G:$G,AD$2))*VLOOKUP($D458,'قاعدة البيانات'!$G:$J,4,0)</f>
        <v>0</v>
      </c>
      <c r="AF458" s="28">
        <f>(SUMIFS('حركة المخزون'!$F:$F,'حركة المخزون'!$E:$E,$D458,'حركة المخزون'!$H:$H,AF$2)-SUMIFS('حركة المخزون'!$F:$F,'حركة المخزون'!$E:$E,$D458,'حركة المخزون'!$G:$G,AF$2))*VLOOKUP($D458,'قاعدة البيانات'!$G:$J,2,0)</f>
        <v>0</v>
      </c>
      <c r="AG458" s="28">
        <f>(SUMIFS('حركة المخزون'!$F:$F,'حركة المخزون'!$E:$E,$D458,'حركة المخزون'!$H:$H,AF$2)-SUMIFS('حركة المخزون'!$F:$F,'حركة المخزون'!$E:$E,$D458,'حركة المخزون'!$G:$G,AF$2))*VLOOKUP($D458,'قاعدة البيانات'!$G:$J,4,0)</f>
        <v>0</v>
      </c>
      <c r="AH458" s="28">
        <f>(SUMIFS('حركة المخزون'!$F:$F,'حركة المخزون'!$E:$E,$D458,'حركة المخزون'!$H:$H,AH$2)-SUMIFS('حركة المخزون'!$F:$F,'حركة المخزون'!$E:$E,$D458,'حركة المخزون'!$G:$G,AH$2))*VLOOKUP($D458,'قاعدة البيانات'!$G:$J,2,0)</f>
        <v>0</v>
      </c>
      <c r="AI458" s="28">
        <f>(SUMIFS('حركة المخزون'!$F:$F,'حركة المخزون'!$E:$E,$D458,'حركة المخزون'!$H:$H,AH$2)-SUMIFS('حركة المخزون'!$F:$F,'حركة المخزون'!$E:$E,$D458,'حركة المخزون'!$G:$G,AH$2))*VLOOKUP($D458,'قاعدة البيانات'!$G:$J,4,0)</f>
        <v>0</v>
      </c>
      <c r="AJ458" s="28">
        <f>(SUMIFS('حركة المخزون'!$F:$F,'حركة المخزون'!$E:$E,$D458,'حركة المخزون'!$H:$H,AJ$2)-SUMIFS('حركة المخزون'!$F:$F,'حركة المخزون'!$E:$E,$D458,'حركة المخزون'!$G:$G,AJ$2))*VLOOKUP($D458,'قاعدة البيانات'!$G:$J,2,0)</f>
        <v>0</v>
      </c>
      <c r="AK458" s="28">
        <f>(SUMIFS('حركة المخزون'!$F:$F,'حركة المخزون'!$E:$E,$D458,'حركة المخزون'!$H:$H,AJ$2)-SUMIFS('حركة المخزون'!$F:$F,'حركة المخزون'!$E:$E,$D458,'حركة المخزون'!$G:$G,AJ$2))*VLOOKUP($D458,'قاعدة البيانات'!$G:$J,4,0)</f>
        <v>0</v>
      </c>
      <c r="AL458" s="28">
        <f>(SUMIFS('حركة المخزون'!$F:$F,'حركة المخزون'!$E:$E,$D458,'حركة المخزون'!$H:$H,AL$2)-SUMIFS('حركة المخزون'!$F:$F,'حركة المخزون'!$E:$E,$D458,'حركة المخزون'!$G:$G,AL$2))*VLOOKUP($D458,'قاعدة البيانات'!$G:$J,2,0)</f>
        <v>0</v>
      </c>
      <c r="AM458" s="28">
        <f>(SUMIFS('حركة المخزون'!$F:$F,'حركة المخزون'!$E:$E,$D458,'حركة المخزون'!$H:$H,AL$2)-SUMIFS('حركة المخزون'!$F:$F,'حركة المخزون'!$E:$E,$D458,'حركة المخزون'!$G:$G,AL$2))*VLOOKUP($D458,'قاعدة البيانات'!$G:$J,4,0)</f>
        <v>0</v>
      </c>
      <c r="AN458" s="28">
        <f>(SUMIFS('حركة المخزون'!$F:$F,'حركة المخزون'!$E:$E,$D458,'حركة المخزون'!$H:$H,AN$2)-SUMIFS('حركة المخزون'!$F:$F,'حركة المخزون'!$E:$E,$D458,'حركة المخزون'!$G:$G,AN$2))*VLOOKUP($D458,'قاعدة البيانات'!$G:$J,2,0)</f>
        <v>0</v>
      </c>
      <c r="AO458" s="28">
        <f>(SUMIFS('حركة المخزون'!$F:$F,'حركة المخزون'!$E:$E,$D458,'حركة المخزون'!$H:$H,AN$2)-SUMIFS('حركة المخزون'!$F:$F,'حركة المخزون'!$E:$E,$D458,'حركة المخزون'!$G:$G,AN$2))*VLOOKUP($D458,'قاعدة البيانات'!$G:$J,4,0)</f>
        <v>0</v>
      </c>
      <c r="AP458" s="28">
        <f>(SUMIFS('حركة المخزون'!$F:$F,'حركة المخزون'!$E:$E,$D458,'حركة المخزون'!$H:$H,AP$2)-SUMIFS('حركة المخزون'!$F:$F,'حركة المخزون'!$E:$E,$D458,'حركة المخزون'!$G:$G,AP$2))*VLOOKUP($D458,'قاعدة البيانات'!$G:$J,2,0)</f>
        <v>0</v>
      </c>
      <c r="AQ458" s="28">
        <f>(SUMIFS('حركة المخزون'!$F:$F,'حركة المخزون'!$E:$E,$D458,'حركة المخزون'!$H:$H,AP$2)-SUMIFS('حركة المخزون'!$F:$F,'حركة المخزون'!$E:$E,$D458,'حركة المخزون'!$G:$G,AP$2))*VLOOKUP($D458,'قاعدة البيانات'!$G:$J,4,0)</f>
        <v>0</v>
      </c>
      <c r="AR458" s="28">
        <f>(SUMIFS('حركة المخزون'!$F:$F,'حركة المخزون'!$E:$E,$D458,'حركة المخزون'!$H:$H,AR$2)-SUMIFS('حركة المخزون'!$F:$F,'حركة المخزون'!$E:$E,$D458,'حركة المخزون'!$G:$G,AR$2))*VLOOKUP($D458,'قاعدة البيانات'!$G:$J,2,0)</f>
        <v>0</v>
      </c>
      <c r="AS458" s="28">
        <f>(SUMIFS('حركة المخزون'!$F:$F,'حركة المخزون'!$E:$E,$D458,'حركة المخزون'!$H:$H,AR$2)-SUMIFS('حركة المخزون'!$F:$F,'حركة المخزون'!$E:$E,$D458,'حركة المخزون'!$G:$G,AR$2))*VLOOKUP($D458,'قاعدة البيانات'!$G:$J,4,0)</f>
        <v>0</v>
      </c>
      <c r="AT458" s="28">
        <f>(SUMIFS('حركة المخزون'!$F:$F,'حركة المخزون'!$E:$E,$D458,'حركة المخزون'!$H:$H,AT$2)-SUMIFS('حركة المخزون'!$F:$F,'حركة المخزون'!$E:$E,$D458,'حركة المخزون'!$G:$G,AT$2))*VLOOKUP($D458,'قاعدة البيانات'!$G:$J,2,0)</f>
        <v>0</v>
      </c>
      <c r="AU458" s="28">
        <f>(SUMIFS('حركة المخزون'!$F:$F,'حركة المخزون'!$E:$E,$D458,'حركة المخزون'!$H:$H,AT$2)-SUMIFS('حركة المخزون'!$F:$F,'حركة المخزون'!$E:$E,$D458,'حركة المخزون'!$G:$G,AT$2))*VLOOKUP($D458,'قاعدة البيانات'!$G:$J,4,0)</f>
        <v>0</v>
      </c>
      <c r="AV458" s="28">
        <f>(SUMIFS('حركة المخزون'!$F:$F,'حركة المخزون'!$E:$E,$D458,'حركة المخزون'!$H:$H,AV$2)-SUMIFS('حركة المخزون'!$F:$F,'حركة المخزون'!$E:$E,$D458,'حركة المخزون'!$G:$G,AV$2))*VLOOKUP($D458,'قاعدة البيانات'!$G:$J,2,0)</f>
        <v>0</v>
      </c>
      <c r="AW458" s="28">
        <f>(SUMIFS('حركة المخزون'!$F:$F,'حركة المخزون'!$E:$E,$D458,'حركة المخزون'!$H:$H,AV$2)-SUMIFS('حركة المخزون'!$F:$F,'حركة المخزون'!$E:$E,$D458,'حركة المخزون'!$G:$G,AV$2))*VLOOKUP($D458,'قاعدة البيانات'!$G:$J,4,0)</f>
        <v>0</v>
      </c>
      <c r="AX458" s="28">
        <f>(SUMIFS('حركة المخزون'!$F:$F,'حركة المخزون'!$E:$E,$D458,'حركة المخزون'!$H:$H,AX$2)-SUMIFS('حركة المخزون'!$F:$F,'حركة المخزون'!$E:$E,$D458,'حركة المخزون'!$G:$G,AX$2))*VLOOKUP($D458,'قاعدة البيانات'!$G:$J,2,0)</f>
        <v>0</v>
      </c>
      <c r="AY458" s="28">
        <f>(SUMIFS('حركة المخزون'!$F:$F,'حركة المخزون'!$E:$E,$D458,'حركة المخزون'!$H:$H,AX$2)-SUMIFS('حركة المخزون'!$F:$F,'حركة المخزون'!$E:$E,$D458,'حركة المخزون'!$G:$G,AX$2))*VLOOKUP($D458,'قاعدة البيانات'!$G:$J,4,0)</f>
        <v>0</v>
      </c>
      <c r="AZ458" s="28">
        <f>(SUMIFS('حركة المخزون'!$F:$F,'حركة المخزون'!$E:$E,$D458,'حركة المخزون'!$H:$H,AZ$2)-SUMIFS('حركة المخزون'!$F:$F,'حركة المخزون'!$E:$E,$D458,'حركة المخزون'!$G:$G,AZ$2))*VLOOKUP($D458,'قاعدة البيانات'!$G:$J,2,0)</f>
        <v>0</v>
      </c>
      <c r="BA458" s="28">
        <f>(SUMIFS('حركة المخزون'!$F:$F,'حركة المخزون'!$E:$E,$D458,'حركة المخزون'!$H:$H,AZ$2)-SUMIFS('حركة المخزون'!$F:$F,'حركة المخزون'!$E:$E,$D458,'حركة المخزون'!$G:$G,AZ$2))*VLOOKUP($D458,'قاعدة البيانات'!$G:$J,4,0)</f>
        <v>0</v>
      </c>
      <c r="BB458" s="28">
        <f>(SUMIFS('حركة المخزون'!$F:$F,'حركة المخزون'!$E:$E,$D458,'حركة المخزون'!$H:$H,BB$2)-SUMIFS('حركة المخزون'!$F:$F,'حركة المخزون'!$E:$E,$D458,'حركة المخزون'!$G:$G,BB$2))*VLOOKUP($D458,'قاعدة البيانات'!$G:$J,2,0)</f>
        <v>0</v>
      </c>
      <c r="BC458" s="28">
        <f>(SUMIFS('حركة المخزون'!$F:$F,'حركة المخزون'!$E:$E,$D458,'حركة المخزون'!$H:$H,BB$2)-SUMIFS('حركة المخزون'!$F:$F,'حركة المخزون'!$E:$E,$D458,'حركة المخزون'!$G:$G,BB$2))*VLOOKUP($D458,'قاعدة البيانات'!$G:$J,4,0)</f>
        <v>0</v>
      </c>
      <c r="BD458" s="28">
        <f>(SUMIFS('حركة المخزون'!$F:$F,'حركة المخزون'!$E:$E,$D458,'حركة المخزون'!$H:$H,BD$2)-SUMIFS('حركة المخزون'!$F:$F,'حركة المخزون'!$E:$E,$D458,'حركة المخزون'!$G:$G,BD$2))*VLOOKUP($D458,'قاعدة البيانات'!$G:$J,2,0)</f>
        <v>0</v>
      </c>
      <c r="BE458" s="28">
        <f>(SUMIFS('حركة المخزون'!$F:$F,'حركة المخزون'!$E:$E,$D458,'حركة المخزون'!$H:$H,BD$2)-SUMIFS('حركة المخزون'!$F:$F,'حركة المخزون'!$E:$E,$D458,'حركة المخزون'!$G:$G,BD$2))*VLOOKUP($D458,'قاعدة البيانات'!$G:$J,4,0)</f>
        <v>0</v>
      </c>
      <c r="BF458" s="28">
        <f>(SUMIFS('حركة المخزون'!$F:$F,'حركة المخزون'!$E:$E,$D458,'حركة المخزون'!$H:$H,BF$2)-SUMIFS('حركة المخزون'!$F:$F,'حركة المخزون'!$E:$E,$D458,'حركة المخزون'!$G:$G,BF$2))*VLOOKUP($D458,'قاعدة البيانات'!$G:$J,2,0)</f>
        <v>0</v>
      </c>
      <c r="BG458" s="28">
        <f>(SUMIFS('حركة المخزون'!$F:$F,'حركة المخزون'!$E:$E,$D458,'حركة المخزون'!$H:$H,BF$2)-SUMIFS('حركة المخزون'!$F:$F,'حركة المخزون'!$E:$E,$D458,'حركة المخزون'!$G:$G,BF$2))*VLOOKUP($D458,'قاعدة البيانات'!$G:$J,4,0)</f>
        <v>0</v>
      </c>
      <c r="BH458" s="28">
        <f>(SUMIFS('حركة المخزون'!$F:$F,'حركة المخزون'!$E:$E,$D458,'حركة المخزون'!$H:$H,BH$2)-SUMIFS('حركة المخزون'!$F:$F,'حركة المخزون'!$E:$E,$D458,'حركة المخزون'!$G:$G,BH$2))*VLOOKUP($D458,'قاعدة البيانات'!$G:$J,2,0)</f>
        <v>0</v>
      </c>
      <c r="BI458" s="28">
        <f>(SUMIFS('حركة المخزون'!$F:$F,'حركة المخزون'!$E:$E,$D458,'حركة المخزون'!$H:$H,BH$2)-SUMIFS('حركة المخزون'!$F:$F,'حركة المخزون'!$E:$E,$D458,'حركة المخزون'!$G:$G,BH$2))*VLOOKUP($D458,'قاعدة البيانات'!$G:$J,4,0)</f>
        <v>0</v>
      </c>
    </row>
    <row r="459" spans="2:61" s="15" customFormat="1" ht="24" customHeight="1" x14ac:dyDescent="0.2">
      <c r="B459" s="18">
        <v>456</v>
      </c>
      <c r="C459" s="19"/>
      <c r="D459" s="18" t="str">
        <f>VLOOKUP(C459,'قاعدة البيانات'!F:G,2,0)</f>
        <v/>
      </c>
      <c r="F459" s="28">
        <f>(SUMIFS('حركة المخزون'!$F:$F,'حركة المخزون'!$E:$E,$D459,'حركة المخزون'!$H:$H,F$2)-SUMIFS('حركة المخزون'!$F:$F,'حركة المخزون'!$E:$E,$D459,'حركة المخزون'!$G:$G,F$2))*VLOOKUP($D459,'قاعدة البيانات'!$G:$J,2,0)</f>
        <v>0</v>
      </c>
      <c r="G459" s="28">
        <f>(SUMIFS('حركة المخزون'!$F:$F,'حركة المخزون'!$E:$E,$D459,'حركة المخزون'!$H:$H,F$2)-SUMIFS('حركة المخزون'!$F:$F,'حركة المخزون'!$E:$E,$D459,'حركة المخزون'!$G:$G,F$2))*VLOOKUP($D459,'قاعدة البيانات'!$G:$J,4,0)</f>
        <v>0</v>
      </c>
      <c r="H459" s="28">
        <f>(SUMIFS('حركة المخزون'!$F:$F,'حركة المخزون'!$E:$E,$D459,'حركة المخزون'!$H:$H,H$2)-SUMIFS('حركة المخزون'!$F:$F,'حركة المخزون'!$E:$E,$D459,'حركة المخزون'!$G:$G,H$2))*VLOOKUP($D459,'قاعدة البيانات'!$G:$J,2,0)</f>
        <v>0</v>
      </c>
      <c r="I459" s="28">
        <f>(SUMIFS('حركة المخزون'!$F:$F,'حركة المخزون'!$E:$E,$D459,'حركة المخزون'!$H:$H,H$2)-SUMIFS('حركة المخزون'!$F:$F,'حركة المخزون'!$E:$E,$D459,'حركة المخزون'!$G:$G,H$2))*VLOOKUP($D459,'قاعدة البيانات'!$G:$J,4,0)</f>
        <v>0</v>
      </c>
      <c r="J459" s="28">
        <f>(SUMIFS('حركة المخزون'!$F:$F,'حركة المخزون'!$E:$E,$D459,'حركة المخزون'!$H:$H,J$2)-SUMIFS('حركة المخزون'!$F:$F,'حركة المخزون'!$E:$E,$D459,'حركة المخزون'!$G:$G,J$2))*VLOOKUP($D459,'قاعدة البيانات'!$G:$J,2,0)</f>
        <v>0</v>
      </c>
      <c r="K459" s="28">
        <f>(SUMIFS('حركة المخزون'!$F:$F,'حركة المخزون'!$E:$E,$D459,'حركة المخزون'!$H:$H,J$2)-SUMIFS('حركة المخزون'!$F:$F,'حركة المخزون'!$E:$E,$D459,'حركة المخزون'!$G:$G,J$2))*VLOOKUP($D459,'قاعدة البيانات'!$G:$J,4,0)</f>
        <v>0</v>
      </c>
      <c r="L459" s="28">
        <f>(SUMIFS('حركة المخزون'!$F:$F,'حركة المخزون'!$E:$E,$D459,'حركة المخزون'!$H:$H,L$2)-SUMIFS('حركة المخزون'!$F:$F,'حركة المخزون'!$E:$E,$D459,'حركة المخزون'!$G:$G,L$2))*VLOOKUP($D459,'قاعدة البيانات'!$G:$J,2,0)</f>
        <v>0</v>
      </c>
      <c r="M459" s="28">
        <f>(SUMIFS('حركة المخزون'!$F:$F,'حركة المخزون'!$E:$E,$D459,'حركة المخزون'!$H:$H,L$2)-SUMIFS('حركة المخزون'!$F:$F,'حركة المخزون'!$E:$E,$D459,'حركة المخزون'!$G:$G,L$2))*VLOOKUP($D459,'قاعدة البيانات'!$G:$J,4,0)</f>
        <v>0</v>
      </c>
      <c r="N459" s="28">
        <f>(SUMIFS('حركة المخزون'!$F:$F,'حركة المخزون'!$E:$E,$D459,'حركة المخزون'!$H:$H,N$2)-SUMIFS('حركة المخزون'!$F:$F,'حركة المخزون'!$E:$E,$D459,'حركة المخزون'!$G:$G,N$2))*VLOOKUP($D459,'قاعدة البيانات'!$G:$J,2,0)</f>
        <v>0</v>
      </c>
      <c r="O459" s="28">
        <f>(SUMIFS('حركة المخزون'!$F:$F,'حركة المخزون'!$E:$E,$D459,'حركة المخزون'!$H:$H,N$2)-SUMIFS('حركة المخزون'!$F:$F,'حركة المخزون'!$E:$E,$D459,'حركة المخزون'!$G:$G,N$2))*VLOOKUP($D459,'قاعدة البيانات'!$G:$J,4,0)</f>
        <v>0</v>
      </c>
      <c r="P459" s="28">
        <f>(SUMIFS('حركة المخزون'!$F:$F,'حركة المخزون'!$E:$E,$D459,'حركة المخزون'!$H:$H,P$2)-SUMIFS('حركة المخزون'!$F:$F,'حركة المخزون'!$E:$E,$D459,'حركة المخزون'!$G:$G,P$2))*VLOOKUP($D459,'قاعدة البيانات'!$G:$J,2,0)</f>
        <v>0</v>
      </c>
      <c r="Q459" s="28">
        <f>(SUMIFS('حركة المخزون'!$F:$F,'حركة المخزون'!$E:$E,$D459,'حركة المخزون'!$H:$H,P$2)-SUMIFS('حركة المخزون'!$F:$F,'حركة المخزون'!$E:$E,$D459,'حركة المخزون'!$G:$G,P$2))*VLOOKUP($D459,'قاعدة البيانات'!$G:$J,4,0)</f>
        <v>0</v>
      </c>
      <c r="R459" s="28">
        <f>(SUMIFS('حركة المخزون'!$F:$F,'حركة المخزون'!$E:$E,$D459,'حركة المخزون'!$H:$H,R$2)-SUMIFS('حركة المخزون'!$F:$F,'حركة المخزون'!$E:$E,$D459,'حركة المخزون'!$G:$G,R$2))*VLOOKUP($D459,'قاعدة البيانات'!$G:$J,2,0)</f>
        <v>0</v>
      </c>
      <c r="S459" s="28">
        <f>(SUMIFS('حركة المخزون'!$F:$F,'حركة المخزون'!$E:$E,$D459,'حركة المخزون'!$H:$H,R$2)-SUMIFS('حركة المخزون'!$F:$F,'حركة المخزون'!$E:$E,$D459,'حركة المخزون'!$G:$G,R$2))*VLOOKUP($D459,'قاعدة البيانات'!$G:$J,4,0)</f>
        <v>0</v>
      </c>
      <c r="T459" s="28">
        <f>(SUMIFS('حركة المخزون'!$F:$F,'حركة المخزون'!$E:$E,$D459,'حركة المخزون'!$H:$H,T$2)-SUMIFS('حركة المخزون'!$F:$F,'حركة المخزون'!$E:$E,$D459,'حركة المخزون'!$G:$G,T$2))*VLOOKUP($D459,'قاعدة البيانات'!$G:$J,2,0)</f>
        <v>0</v>
      </c>
      <c r="U459" s="28">
        <f>(SUMIFS('حركة المخزون'!$F:$F,'حركة المخزون'!$E:$E,$D459,'حركة المخزون'!$H:$H,T$2)-SUMIFS('حركة المخزون'!$F:$F,'حركة المخزون'!$E:$E,$D459,'حركة المخزون'!$G:$G,T$2))*VLOOKUP($D459,'قاعدة البيانات'!$G:$J,4,0)</f>
        <v>0</v>
      </c>
      <c r="V459" s="28">
        <f>(SUMIFS('حركة المخزون'!$F:$F,'حركة المخزون'!$E:$E,$D459,'حركة المخزون'!$H:$H,V$2)-SUMIFS('حركة المخزون'!$F:$F,'حركة المخزون'!$E:$E,$D459,'حركة المخزون'!$G:$G,V$2))*VLOOKUP($D459,'قاعدة البيانات'!$G:$J,2,0)</f>
        <v>0</v>
      </c>
      <c r="W459" s="28">
        <f>(SUMIFS('حركة المخزون'!$F:$F,'حركة المخزون'!$E:$E,$D459,'حركة المخزون'!$H:$H,V$2)-SUMIFS('حركة المخزون'!$F:$F,'حركة المخزون'!$E:$E,$D459,'حركة المخزون'!$G:$G,V$2))*VLOOKUP($D459,'قاعدة البيانات'!$G:$J,4,0)</f>
        <v>0</v>
      </c>
      <c r="X459" s="28">
        <f>(SUMIFS('حركة المخزون'!$F:$F,'حركة المخزون'!$E:$E,$D459,'حركة المخزون'!$H:$H,X$2)-SUMIFS('حركة المخزون'!$F:$F,'حركة المخزون'!$E:$E,$D459,'حركة المخزون'!$G:$G,X$2))*VLOOKUP($D459,'قاعدة البيانات'!$G:$J,2,0)</f>
        <v>0</v>
      </c>
      <c r="Y459" s="28">
        <f>(SUMIFS('حركة المخزون'!$F:$F,'حركة المخزون'!$E:$E,$D459,'حركة المخزون'!$H:$H,X$2)-SUMIFS('حركة المخزون'!$F:$F,'حركة المخزون'!$E:$E,$D459,'حركة المخزون'!$G:$G,X$2))*VLOOKUP($D459,'قاعدة البيانات'!$G:$J,4,0)</f>
        <v>0</v>
      </c>
      <c r="Z459" s="28">
        <f>(SUMIFS('حركة المخزون'!$F:$F,'حركة المخزون'!$E:$E,$D459,'حركة المخزون'!$H:$H,Z$2)-SUMIFS('حركة المخزون'!$F:$F,'حركة المخزون'!$E:$E,$D459,'حركة المخزون'!$G:$G,Z$2))*VLOOKUP($D459,'قاعدة البيانات'!$G:$J,2,0)</f>
        <v>0</v>
      </c>
      <c r="AA459" s="28">
        <f>(SUMIFS('حركة المخزون'!$F:$F,'حركة المخزون'!$E:$E,$D459,'حركة المخزون'!$H:$H,Z$2)-SUMIFS('حركة المخزون'!$F:$F,'حركة المخزون'!$E:$E,$D459,'حركة المخزون'!$G:$G,Z$2))*VLOOKUP($D459,'قاعدة البيانات'!$G:$J,4,0)</f>
        <v>0</v>
      </c>
      <c r="AB459" s="28">
        <f>(SUMIFS('حركة المخزون'!$F:$F,'حركة المخزون'!$E:$E,$D459,'حركة المخزون'!$H:$H,AB$2)-SUMIFS('حركة المخزون'!$F:$F,'حركة المخزون'!$E:$E,$D459,'حركة المخزون'!$G:$G,AB$2))*VLOOKUP($D459,'قاعدة البيانات'!$G:$J,2,0)</f>
        <v>0</v>
      </c>
      <c r="AC459" s="28">
        <f>(SUMIFS('حركة المخزون'!$F:$F,'حركة المخزون'!$E:$E,$D459,'حركة المخزون'!$H:$H,AB$2)-SUMIFS('حركة المخزون'!$F:$F,'حركة المخزون'!$E:$E,$D459,'حركة المخزون'!$G:$G,AB$2))*VLOOKUP($D459,'قاعدة البيانات'!$G:$J,4,0)</f>
        <v>0</v>
      </c>
      <c r="AD459" s="28">
        <f>(SUMIFS('حركة المخزون'!$F:$F,'حركة المخزون'!$E:$E,$D459,'حركة المخزون'!$H:$H,AD$2)-SUMIFS('حركة المخزون'!$F:$F,'حركة المخزون'!$E:$E,$D459,'حركة المخزون'!$G:$G,AD$2))*VLOOKUP($D459,'قاعدة البيانات'!$G:$J,2,0)</f>
        <v>0</v>
      </c>
      <c r="AE459" s="28">
        <f>(SUMIFS('حركة المخزون'!$F:$F,'حركة المخزون'!$E:$E,$D459,'حركة المخزون'!$H:$H,AD$2)-SUMIFS('حركة المخزون'!$F:$F,'حركة المخزون'!$E:$E,$D459,'حركة المخزون'!$G:$G,AD$2))*VLOOKUP($D459,'قاعدة البيانات'!$G:$J,4,0)</f>
        <v>0</v>
      </c>
      <c r="AF459" s="28">
        <f>(SUMIFS('حركة المخزون'!$F:$F,'حركة المخزون'!$E:$E,$D459,'حركة المخزون'!$H:$H,AF$2)-SUMIFS('حركة المخزون'!$F:$F,'حركة المخزون'!$E:$E,$D459,'حركة المخزون'!$G:$G,AF$2))*VLOOKUP($D459,'قاعدة البيانات'!$G:$J,2,0)</f>
        <v>0</v>
      </c>
      <c r="AG459" s="28">
        <f>(SUMIFS('حركة المخزون'!$F:$F,'حركة المخزون'!$E:$E,$D459,'حركة المخزون'!$H:$H,AF$2)-SUMIFS('حركة المخزون'!$F:$F,'حركة المخزون'!$E:$E,$D459,'حركة المخزون'!$G:$G,AF$2))*VLOOKUP($D459,'قاعدة البيانات'!$G:$J,4,0)</f>
        <v>0</v>
      </c>
      <c r="AH459" s="28">
        <f>(SUMIFS('حركة المخزون'!$F:$F,'حركة المخزون'!$E:$E,$D459,'حركة المخزون'!$H:$H,AH$2)-SUMIFS('حركة المخزون'!$F:$F,'حركة المخزون'!$E:$E,$D459,'حركة المخزون'!$G:$G,AH$2))*VLOOKUP($D459,'قاعدة البيانات'!$G:$J,2,0)</f>
        <v>0</v>
      </c>
      <c r="AI459" s="28">
        <f>(SUMIFS('حركة المخزون'!$F:$F,'حركة المخزون'!$E:$E,$D459,'حركة المخزون'!$H:$H,AH$2)-SUMIFS('حركة المخزون'!$F:$F,'حركة المخزون'!$E:$E,$D459,'حركة المخزون'!$G:$G,AH$2))*VLOOKUP($D459,'قاعدة البيانات'!$G:$J,4,0)</f>
        <v>0</v>
      </c>
      <c r="AJ459" s="28">
        <f>(SUMIFS('حركة المخزون'!$F:$F,'حركة المخزون'!$E:$E,$D459,'حركة المخزون'!$H:$H,AJ$2)-SUMIFS('حركة المخزون'!$F:$F,'حركة المخزون'!$E:$E,$D459,'حركة المخزون'!$G:$G,AJ$2))*VLOOKUP($D459,'قاعدة البيانات'!$G:$J,2,0)</f>
        <v>0</v>
      </c>
      <c r="AK459" s="28">
        <f>(SUMIFS('حركة المخزون'!$F:$F,'حركة المخزون'!$E:$E,$D459,'حركة المخزون'!$H:$H,AJ$2)-SUMIFS('حركة المخزون'!$F:$F,'حركة المخزون'!$E:$E,$D459,'حركة المخزون'!$G:$G,AJ$2))*VLOOKUP($D459,'قاعدة البيانات'!$G:$J,4,0)</f>
        <v>0</v>
      </c>
      <c r="AL459" s="28">
        <f>(SUMIFS('حركة المخزون'!$F:$F,'حركة المخزون'!$E:$E,$D459,'حركة المخزون'!$H:$H,AL$2)-SUMIFS('حركة المخزون'!$F:$F,'حركة المخزون'!$E:$E,$D459,'حركة المخزون'!$G:$G,AL$2))*VLOOKUP($D459,'قاعدة البيانات'!$G:$J,2,0)</f>
        <v>0</v>
      </c>
      <c r="AM459" s="28">
        <f>(SUMIFS('حركة المخزون'!$F:$F,'حركة المخزون'!$E:$E,$D459,'حركة المخزون'!$H:$H,AL$2)-SUMIFS('حركة المخزون'!$F:$F,'حركة المخزون'!$E:$E,$D459,'حركة المخزون'!$G:$G,AL$2))*VLOOKUP($D459,'قاعدة البيانات'!$G:$J,4,0)</f>
        <v>0</v>
      </c>
      <c r="AN459" s="28">
        <f>(SUMIFS('حركة المخزون'!$F:$F,'حركة المخزون'!$E:$E,$D459,'حركة المخزون'!$H:$H,AN$2)-SUMIFS('حركة المخزون'!$F:$F,'حركة المخزون'!$E:$E,$D459,'حركة المخزون'!$G:$G,AN$2))*VLOOKUP($D459,'قاعدة البيانات'!$G:$J,2,0)</f>
        <v>0</v>
      </c>
      <c r="AO459" s="28">
        <f>(SUMIFS('حركة المخزون'!$F:$F,'حركة المخزون'!$E:$E,$D459,'حركة المخزون'!$H:$H,AN$2)-SUMIFS('حركة المخزون'!$F:$F,'حركة المخزون'!$E:$E,$D459,'حركة المخزون'!$G:$G,AN$2))*VLOOKUP($D459,'قاعدة البيانات'!$G:$J,4,0)</f>
        <v>0</v>
      </c>
      <c r="AP459" s="28">
        <f>(SUMIFS('حركة المخزون'!$F:$F,'حركة المخزون'!$E:$E,$D459,'حركة المخزون'!$H:$H,AP$2)-SUMIFS('حركة المخزون'!$F:$F,'حركة المخزون'!$E:$E,$D459,'حركة المخزون'!$G:$G,AP$2))*VLOOKUP($D459,'قاعدة البيانات'!$G:$J,2,0)</f>
        <v>0</v>
      </c>
      <c r="AQ459" s="28">
        <f>(SUMIFS('حركة المخزون'!$F:$F,'حركة المخزون'!$E:$E,$D459,'حركة المخزون'!$H:$H,AP$2)-SUMIFS('حركة المخزون'!$F:$F,'حركة المخزون'!$E:$E,$D459,'حركة المخزون'!$G:$G,AP$2))*VLOOKUP($D459,'قاعدة البيانات'!$G:$J,4,0)</f>
        <v>0</v>
      </c>
      <c r="AR459" s="28">
        <f>(SUMIFS('حركة المخزون'!$F:$F,'حركة المخزون'!$E:$E,$D459,'حركة المخزون'!$H:$H,AR$2)-SUMIFS('حركة المخزون'!$F:$F,'حركة المخزون'!$E:$E,$D459,'حركة المخزون'!$G:$G,AR$2))*VLOOKUP($D459,'قاعدة البيانات'!$G:$J,2,0)</f>
        <v>0</v>
      </c>
      <c r="AS459" s="28">
        <f>(SUMIFS('حركة المخزون'!$F:$F,'حركة المخزون'!$E:$E,$D459,'حركة المخزون'!$H:$H,AR$2)-SUMIFS('حركة المخزون'!$F:$F,'حركة المخزون'!$E:$E,$D459,'حركة المخزون'!$G:$G,AR$2))*VLOOKUP($D459,'قاعدة البيانات'!$G:$J,4,0)</f>
        <v>0</v>
      </c>
      <c r="AT459" s="28">
        <f>(SUMIFS('حركة المخزون'!$F:$F,'حركة المخزون'!$E:$E,$D459,'حركة المخزون'!$H:$H,AT$2)-SUMIFS('حركة المخزون'!$F:$F,'حركة المخزون'!$E:$E,$D459,'حركة المخزون'!$G:$G,AT$2))*VLOOKUP($D459,'قاعدة البيانات'!$G:$J,2,0)</f>
        <v>0</v>
      </c>
      <c r="AU459" s="28">
        <f>(SUMIFS('حركة المخزون'!$F:$F,'حركة المخزون'!$E:$E,$D459,'حركة المخزون'!$H:$H,AT$2)-SUMIFS('حركة المخزون'!$F:$F,'حركة المخزون'!$E:$E,$D459,'حركة المخزون'!$G:$G,AT$2))*VLOOKUP($D459,'قاعدة البيانات'!$G:$J,4,0)</f>
        <v>0</v>
      </c>
      <c r="AV459" s="28">
        <f>(SUMIFS('حركة المخزون'!$F:$F,'حركة المخزون'!$E:$E,$D459,'حركة المخزون'!$H:$H,AV$2)-SUMIFS('حركة المخزون'!$F:$F,'حركة المخزون'!$E:$E,$D459,'حركة المخزون'!$G:$G,AV$2))*VLOOKUP($D459,'قاعدة البيانات'!$G:$J,2,0)</f>
        <v>0</v>
      </c>
      <c r="AW459" s="28">
        <f>(SUMIFS('حركة المخزون'!$F:$F,'حركة المخزون'!$E:$E,$D459,'حركة المخزون'!$H:$H,AV$2)-SUMIFS('حركة المخزون'!$F:$F,'حركة المخزون'!$E:$E,$D459,'حركة المخزون'!$G:$G,AV$2))*VLOOKUP($D459,'قاعدة البيانات'!$G:$J,4,0)</f>
        <v>0</v>
      </c>
      <c r="AX459" s="28">
        <f>(SUMIFS('حركة المخزون'!$F:$F,'حركة المخزون'!$E:$E,$D459,'حركة المخزون'!$H:$H,AX$2)-SUMIFS('حركة المخزون'!$F:$F,'حركة المخزون'!$E:$E,$D459,'حركة المخزون'!$G:$G,AX$2))*VLOOKUP($D459,'قاعدة البيانات'!$G:$J,2,0)</f>
        <v>0</v>
      </c>
      <c r="AY459" s="28">
        <f>(SUMIFS('حركة المخزون'!$F:$F,'حركة المخزون'!$E:$E,$D459,'حركة المخزون'!$H:$H,AX$2)-SUMIFS('حركة المخزون'!$F:$F,'حركة المخزون'!$E:$E,$D459,'حركة المخزون'!$G:$G,AX$2))*VLOOKUP($D459,'قاعدة البيانات'!$G:$J,4,0)</f>
        <v>0</v>
      </c>
      <c r="AZ459" s="28">
        <f>(SUMIFS('حركة المخزون'!$F:$F,'حركة المخزون'!$E:$E,$D459,'حركة المخزون'!$H:$H,AZ$2)-SUMIFS('حركة المخزون'!$F:$F,'حركة المخزون'!$E:$E,$D459,'حركة المخزون'!$G:$G,AZ$2))*VLOOKUP($D459,'قاعدة البيانات'!$G:$J,2,0)</f>
        <v>0</v>
      </c>
      <c r="BA459" s="28">
        <f>(SUMIFS('حركة المخزون'!$F:$F,'حركة المخزون'!$E:$E,$D459,'حركة المخزون'!$H:$H,AZ$2)-SUMIFS('حركة المخزون'!$F:$F,'حركة المخزون'!$E:$E,$D459,'حركة المخزون'!$G:$G,AZ$2))*VLOOKUP($D459,'قاعدة البيانات'!$G:$J,4,0)</f>
        <v>0</v>
      </c>
      <c r="BB459" s="28">
        <f>(SUMIFS('حركة المخزون'!$F:$F,'حركة المخزون'!$E:$E,$D459,'حركة المخزون'!$H:$H,BB$2)-SUMIFS('حركة المخزون'!$F:$F,'حركة المخزون'!$E:$E,$D459,'حركة المخزون'!$G:$G,BB$2))*VLOOKUP($D459,'قاعدة البيانات'!$G:$J,2,0)</f>
        <v>0</v>
      </c>
      <c r="BC459" s="28">
        <f>(SUMIFS('حركة المخزون'!$F:$F,'حركة المخزون'!$E:$E,$D459,'حركة المخزون'!$H:$H,BB$2)-SUMIFS('حركة المخزون'!$F:$F,'حركة المخزون'!$E:$E,$D459,'حركة المخزون'!$G:$G,BB$2))*VLOOKUP($D459,'قاعدة البيانات'!$G:$J,4,0)</f>
        <v>0</v>
      </c>
      <c r="BD459" s="28">
        <f>(SUMIFS('حركة المخزون'!$F:$F,'حركة المخزون'!$E:$E,$D459,'حركة المخزون'!$H:$H,BD$2)-SUMIFS('حركة المخزون'!$F:$F,'حركة المخزون'!$E:$E,$D459,'حركة المخزون'!$G:$G,BD$2))*VLOOKUP($D459,'قاعدة البيانات'!$G:$J,2,0)</f>
        <v>0</v>
      </c>
      <c r="BE459" s="28">
        <f>(SUMIFS('حركة المخزون'!$F:$F,'حركة المخزون'!$E:$E,$D459,'حركة المخزون'!$H:$H,BD$2)-SUMIFS('حركة المخزون'!$F:$F,'حركة المخزون'!$E:$E,$D459,'حركة المخزون'!$G:$G,BD$2))*VLOOKUP($D459,'قاعدة البيانات'!$G:$J,4,0)</f>
        <v>0</v>
      </c>
      <c r="BF459" s="28">
        <f>(SUMIFS('حركة المخزون'!$F:$F,'حركة المخزون'!$E:$E,$D459,'حركة المخزون'!$H:$H,BF$2)-SUMIFS('حركة المخزون'!$F:$F,'حركة المخزون'!$E:$E,$D459,'حركة المخزون'!$G:$G,BF$2))*VLOOKUP($D459,'قاعدة البيانات'!$G:$J,2,0)</f>
        <v>0</v>
      </c>
      <c r="BG459" s="28">
        <f>(SUMIFS('حركة المخزون'!$F:$F,'حركة المخزون'!$E:$E,$D459,'حركة المخزون'!$H:$H,BF$2)-SUMIFS('حركة المخزون'!$F:$F,'حركة المخزون'!$E:$E,$D459,'حركة المخزون'!$G:$G,BF$2))*VLOOKUP($D459,'قاعدة البيانات'!$G:$J,4,0)</f>
        <v>0</v>
      </c>
      <c r="BH459" s="28">
        <f>(SUMIFS('حركة المخزون'!$F:$F,'حركة المخزون'!$E:$E,$D459,'حركة المخزون'!$H:$H,BH$2)-SUMIFS('حركة المخزون'!$F:$F,'حركة المخزون'!$E:$E,$D459,'حركة المخزون'!$G:$G,BH$2))*VLOOKUP($D459,'قاعدة البيانات'!$G:$J,2,0)</f>
        <v>0</v>
      </c>
      <c r="BI459" s="28">
        <f>(SUMIFS('حركة المخزون'!$F:$F,'حركة المخزون'!$E:$E,$D459,'حركة المخزون'!$H:$H,BH$2)-SUMIFS('حركة المخزون'!$F:$F,'حركة المخزون'!$E:$E,$D459,'حركة المخزون'!$G:$G,BH$2))*VLOOKUP($D459,'قاعدة البيانات'!$G:$J,4,0)</f>
        <v>0</v>
      </c>
    </row>
    <row r="460" spans="2:61" s="15" customFormat="1" ht="24" customHeight="1" x14ac:dyDescent="0.2">
      <c r="B460" s="18">
        <v>457</v>
      </c>
      <c r="C460" s="19"/>
      <c r="D460" s="18" t="str">
        <f>VLOOKUP(C460,'قاعدة البيانات'!F:G,2,0)</f>
        <v/>
      </c>
      <c r="F460" s="28">
        <f>(SUMIFS('حركة المخزون'!$F:$F,'حركة المخزون'!$E:$E,$D460,'حركة المخزون'!$H:$H,F$2)-SUMIFS('حركة المخزون'!$F:$F,'حركة المخزون'!$E:$E,$D460,'حركة المخزون'!$G:$G,F$2))*VLOOKUP($D460,'قاعدة البيانات'!$G:$J,2,0)</f>
        <v>0</v>
      </c>
      <c r="G460" s="28">
        <f>(SUMIFS('حركة المخزون'!$F:$F,'حركة المخزون'!$E:$E,$D460,'حركة المخزون'!$H:$H,F$2)-SUMIFS('حركة المخزون'!$F:$F,'حركة المخزون'!$E:$E,$D460,'حركة المخزون'!$G:$G,F$2))*VLOOKUP($D460,'قاعدة البيانات'!$G:$J,4,0)</f>
        <v>0</v>
      </c>
      <c r="H460" s="28">
        <f>(SUMIFS('حركة المخزون'!$F:$F,'حركة المخزون'!$E:$E,$D460,'حركة المخزون'!$H:$H,H$2)-SUMIFS('حركة المخزون'!$F:$F,'حركة المخزون'!$E:$E,$D460,'حركة المخزون'!$G:$G,H$2))*VLOOKUP($D460,'قاعدة البيانات'!$G:$J,2,0)</f>
        <v>0</v>
      </c>
      <c r="I460" s="28">
        <f>(SUMIFS('حركة المخزون'!$F:$F,'حركة المخزون'!$E:$E,$D460,'حركة المخزون'!$H:$H,H$2)-SUMIFS('حركة المخزون'!$F:$F,'حركة المخزون'!$E:$E,$D460,'حركة المخزون'!$G:$G,H$2))*VLOOKUP($D460,'قاعدة البيانات'!$G:$J,4,0)</f>
        <v>0</v>
      </c>
      <c r="J460" s="28">
        <f>(SUMIFS('حركة المخزون'!$F:$F,'حركة المخزون'!$E:$E,$D460,'حركة المخزون'!$H:$H,J$2)-SUMIFS('حركة المخزون'!$F:$F,'حركة المخزون'!$E:$E,$D460,'حركة المخزون'!$G:$G,J$2))*VLOOKUP($D460,'قاعدة البيانات'!$G:$J,2,0)</f>
        <v>0</v>
      </c>
      <c r="K460" s="28">
        <f>(SUMIFS('حركة المخزون'!$F:$F,'حركة المخزون'!$E:$E,$D460,'حركة المخزون'!$H:$H,J$2)-SUMIFS('حركة المخزون'!$F:$F,'حركة المخزون'!$E:$E,$D460,'حركة المخزون'!$G:$G,J$2))*VLOOKUP($D460,'قاعدة البيانات'!$G:$J,4,0)</f>
        <v>0</v>
      </c>
      <c r="L460" s="28">
        <f>(SUMIFS('حركة المخزون'!$F:$F,'حركة المخزون'!$E:$E,$D460,'حركة المخزون'!$H:$H,L$2)-SUMIFS('حركة المخزون'!$F:$F,'حركة المخزون'!$E:$E,$D460,'حركة المخزون'!$G:$G,L$2))*VLOOKUP($D460,'قاعدة البيانات'!$G:$J,2,0)</f>
        <v>0</v>
      </c>
      <c r="M460" s="28">
        <f>(SUMIFS('حركة المخزون'!$F:$F,'حركة المخزون'!$E:$E,$D460,'حركة المخزون'!$H:$H,L$2)-SUMIFS('حركة المخزون'!$F:$F,'حركة المخزون'!$E:$E,$D460,'حركة المخزون'!$G:$G,L$2))*VLOOKUP($D460,'قاعدة البيانات'!$G:$J,4,0)</f>
        <v>0</v>
      </c>
      <c r="N460" s="28">
        <f>(SUMIFS('حركة المخزون'!$F:$F,'حركة المخزون'!$E:$E,$D460,'حركة المخزون'!$H:$H,N$2)-SUMIFS('حركة المخزون'!$F:$F,'حركة المخزون'!$E:$E,$D460,'حركة المخزون'!$G:$G,N$2))*VLOOKUP($D460,'قاعدة البيانات'!$G:$J,2,0)</f>
        <v>0</v>
      </c>
      <c r="O460" s="28">
        <f>(SUMIFS('حركة المخزون'!$F:$F,'حركة المخزون'!$E:$E,$D460,'حركة المخزون'!$H:$H,N$2)-SUMIFS('حركة المخزون'!$F:$F,'حركة المخزون'!$E:$E,$D460,'حركة المخزون'!$G:$G,N$2))*VLOOKUP($D460,'قاعدة البيانات'!$G:$J,4,0)</f>
        <v>0</v>
      </c>
      <c r="P460" s="28">
        <f>(SUMIFS('حركة المخزون'!$F:$F,'حركة المخزون'!$E:$E,$D460,'حركة المخزون'!$H:$H,P$2)-SUMIFS('حركة المخزون'!$F:$F,'حركة المخزون'!$E:$E,$D460,'حركة المخزون'!$G:$G,P$2))*VLOOKUP($D460,'قاعدة البيانات'!$G:$J,2,0)</f>
        <v>0</v>
      </c>
      <c r="Q460" s="28">
        <f>(SUMIFS('حركة المخزون'!$F:$F,'حركة المخزون'!$E:$E,$D460,'حركة المخزون'!$H:$H,P$2)-SUMIFS('حركة المخزون'!$F:$F,'حركة المخزون'!$E:$E,$D460,'حركة المخزون'!$G:$G,P$2))*VLOOKUP($D460,'قاعدة البيانات'!$G:$J,4,0)</f>
        <v>0</v>
      </c>
      <c r="R460" s="28">
        <f>(SUMIFS('حركة المخزون'!$F:$F,'حركة المخزون'!$E:$E,$D460,'حركة المخزون'!$H:$H,R$2)-SUMIFS('حركة المخزون'!$F:$F,'حركة المخزون'!$E:$E,$D460,'حركة المخزون'!$G:$G,R$2))*VLOOKUP($D460,'قاعدة البيانات'!$G:$J,2,0)</f>
        <v>0</v>
      </c>
      <c r="S460" s="28">
        <f>(SUMIFS('حركة المخزون'!$F:$F,'حركة المخزون'!$E:$E,$D460,'حركة المخزون'!$H:$H,R$2)-SUMIFS('حركة المخزون'!$F:$F,'حركة المخزون'!$E:$E,$D460,'حركة المخزون'!$G:$G,R$2))*VLOOKUP($D460,'قاعدة البيانات'!$G:$J,4,0)</f>
        <v>0</v>
      </c>
      <c r="T460" s="28">
        <f>(SUMIFS('حركة المخزون'!$F:$F,'حركة المخزون'!$E:$E,$D460,'حركة المخزون'!$H:$H,T$2)-SUMIFS('حركة المخزون'!$F:$F,'حركة المخزون'!$E:$E,$D460,'حركة المخزون'!$G:$G,T$2))*VLOOKUP($D460,'قاعدة البيانات'!$G:$J,2,0)</f>
        <v>0</v>
      </c>
      <c r="U460" s="28">
        <f>(SUMIFS('حركة المخزون'!$F:$F,'حركة المخزون'!$E:$E,$D460,'حركة المخزون'!$H:$H,T$2)-SUMIFS('حركة المخزون'!$F:$F,'حركة المخزون'!$E:$E,$D460,'حركة المخزون'!$G:$G,T$2))*VLOOKUP($D460,'قاعدة البيانات'!$G:$J,4,0)</f>
        <v>0</v>
      </c>
      <c r="V460" s="28">
        <f>(SUMIFS('حركة المخزون'!$F:$F,'حركة المخزون'!$E:$E,$D460,'حركة المخزون'!$H:$H,V$2)-SUMIFS('حركة المخزون'!$F:$F,'حركة المخزون'!$E:$E,$D460,'حركة المخزون'!$G:$G,V$2))*VLOOKUP($D460,'قاعدة البيانات'!$G:$J,2,0)</f>
        <v>0</v>
      </c>
      <c r="W460" s="28">
        <f>(SUMIFS('حركة المخزون'!$F:$F,'حركة المخزون'!$E:$E,$D460,'حركة المخزون'!$H:$H,V$2)-SUMIFS('حركة المخزون'!$F:$F,'حركة المخزون'!$E:$E,$D460,'حركة المخزون'!$G:$G,V$2))*VLOOKUP($D460,'قاعدة البيانات'!$G:$J,4,0)</f>
        <v>0</v>
      </c>
      <c r="X460" s="28">
        <f>(SUMIFS('حركة المخزون'!$F:$F,'حركة المخزون'!$E:$E,$D460,'حركة المخزون'!$H:$H,X$2)-SUMIFS('حركة المخزون'!$F:$F,'حركة المخزون'!$E:$E,$D460,'حركة المخزون'!$G:$G,X$2))*VLOOKUP($D460,'قاعدة البيانات'!$G:$J,2,0)</f>
        <v>0</v>
      </c>
      <c r="Y460" s="28">
        <f>(SUMIFS('حركة المخزون'!$F:$F,'حركة المخزون'!$E:$E,$D460,'حركة المخزون'!$H:$H,X$2)-SUMIFS('حركة المخزون'!$F:$F,'حركة المخزون'!$E:$E,$D460,'حركة المخزون'!$G:$G,X$2))*VLOOKUP($D460,'قاعدة البيانات'!$G:$J,4,0)</f>
        <v>0</v>
      </c>
      <c r="Z460" s="28">
        <f>(SUMIFS('حركة المخزون'!$F:$F,'حركة المخزون'!$E:$E,$D460,'حركة المخزون'!$H:$H,Z$2)-SUMIFS('حركة المخزون'!$F:$F,'حركة المخزون'!$E:$E,$D460,'حركة المخزون'!$G:$G,Z$2))*VLOOKUP($D460,'قاعدة البيانات'!$G:$J,2,0)</f>
        <v>0</v>
      </c>
      <c r="AA460" s="28">
        <f>(SUMIFS('حركة المخزون'!$F:$F,'حركة المخزون'!$E:$E,$D460,'حركة المخزون'!$H:$H,Z$2)-SUMIFS('حركة المخزون'!$F:$F,'حركة المخزون'!$E:$E,$D460,'حركة المخزون'!$G:$G,Z$2))*VLOOKUP($D460,'قاعدة البيانات'!$G:$J,4,0)</f>
        <v>0</v>
      </c>
      <c r="AB460" s="28">
        <f>(SUMIFS('حركة المخزون'!$F:$F,'حركة المخزون'!$E:$E,$D460,'حركة المخزون'!$H:$H,AB$2)-SUMIFS('حركة المخزون'!$F:$F,'حركة المخزون'!$E:$E,$D460,'حركة المخزون'!$G:$G,AB$2))*VLOOKUP($D460,'قاعدة البيانات'!$G:$J,2,0)</f>
        <v>0</v>
      </c>
      <c r="AC460" s="28">
        <f>(SUMIFS('حركة المخزون'!$F:$F,'حركة المخزون'!$E:$E,$D460,'حركة المخزون'!$H:$H,AB$2)-SUMIFS('حركة المخزون'!$F:$F,'حركة المخزون'!$E:$E,$D460,'حركة المخزون'!$G:$G,AB$2))*VLOOKUP($D460,'قاعدة البيانات'!$G:$J,4,0)</f>
        <v>0</v>
      </c>
      <c r="AD460" s="28">
        <f>(SUMIFS('حركة المخزون'!$F:$F,'حركة المخزون'!$E:$E,$D460,'حركة المخزون'!$H:$H,AD$2)-SUMIFS('حركة المخزون'!$F:$F,'حركة المخزون'!$E:$E,$D460,'حركة المخزون'!$G:$G,AD$2))*VLOOKUP($D460,'قاعدة البيانات'!$G:$J,2,0)</f>
        <v>0</v>
      </c>
      <c r="AE460" s="28">
        <f>(SUMIFS('حركة المخزون'!$F:$F,'حركة المخزون'!$E:$E,$D460,'حركة المخزون'!$H:$H,AD$2)-SUMIFS('حركة المخزون'!$F:$F,'حركة المخزون'!$E:$E,$D460,'حركة المخزون'!$G:$G,AD$2))*VLOOKUP($D460,'قاعدة البيانات'!$G:$J,4,0)</f>
        <v>0</v>
      </c>
      <c r="AF460" s="28">
        <f>(SUMIFS('حركة المخزون'!$F:$F,'حركة المخزون'!$E:$E,$D460,'حركة المخزون'!$H:$H,AF$2)-SUMIFS('حركة المخزون'!$F:$F,'حركة المخزون'!$E:$E,$D460,'حركة المخزون'!$G:$G,AF$2))*VLOOKUP($D460,'قاعدة البيانات'!$G:$J,2,0)</f>
        <v>0</v>
      </c>
      <c r="AG460" s="28">
        <f>(SUMIFS('حركة المخزون'!$F:$F,'حركة المخزون'!$E:$E,$D460,'حركة المخزون'!$H:$H,AF$2)-SUMIFS('حركة المخزون'!$F:$F,'حركة المخزون'!$E:$E,$D460,'حركة المخزون'!$G:$G,AF$2))*VLOOKUP($D460,'قاعدة البيانات'!$G:$J,4,0)</f>
        <v>0</v>
      </c>
      <c r="AH460" s="28">
        <f>(SUMIFS('حركة المخزون'!$F:$F,'حركة المخزون'!$E:$E,$D460,'حركة المخزون'!$H:$H,AH$2)-SUMIFS('حركة المخزون'!$F:$F,'حركة المخزون'!$E:$E,$D460,'حركة المخزون'!$G:$G,AH$2))*VLOOKUP($D460,'قاعدة البيانات'!$G:$J,2,0)</f>
        <v>0</v>
      </c>
      <c r="AI460" s="28">
        <f>(SUMIFS('حركة المخزون'!$F:$F,'حركة المخزون'!$E:$E,$D460,'حركة المخزون'!$H:$H,AH$2)-SUMIFS('حركة المخزون'!$F:$F,'حركة المخزون'!$E:$E,$D460,'حركة المخزون'!$G:$G,AH$2))*VLOOKUP($D460,'قاعدة البيانات'!$G:$J,4,0)</f>
        <v>0</v>
      </c>
      <c r="AJ460" s="28">
        <f>(SUMIFS('حركة المخزون'!$F:$F,'حركة المخزون'!$E:$E,$D460,'حركة المخزون'!$H:$H,AJ$2)-SUMIFS('حركة المخزون'!$F:$F,'حركة المخزون'!$E:$E,$D460,'حركة المخزون'!$G:$G,AJ$2))*VLOOKUP($D460,'قاعدة البيانات'!$G:$J,2,0)</f>
        <v>0</v>
      </c>
      <c r="AK460" s="28">
        <f>(SUMIFS('حركة المخزون'!$F:$F,'حركة المخزون'!$E:$E,$D460,'حركة المخزون'!$H:$H,AJ$2)-SUMIFS('حركة المخزون'!$F:$F,'حركة المخزون'!$E:$E,$D460,'حركة المخزون'!$G:$G,AJ$2))*VLOOKUP($D460,'قاعدة البيانات'!$G:$J,4,0)</f>
        <v>0</v>
      </c>
      <c r="AL460" s="28">
        <f>(SUMIFS('حركة المخزون'!$F:$F,'حركة المخزون'!$E:$E,$D460,'حركة المخزون'!$H:$H,AL$2)-SUMIFS('حركة المخزون'!$F:$F,'حركة المخزون'!$E:$E,$D460,'حركة المخزون'!$G:$G,AL$2))*VLOOKUP($D460,'قاعدة البيانات'!$G:$J,2,0)</f>
        <v>0</v>
      </c>
      <c r="AM460" s="28">
        <f>(SUMIFS('حركة المخزون'!$F:$F,'حركة المخزون'!$E:$E,$D460,'حركة المخزون'!$H:$H,AL$2)-SUMIFS('حركة المخزون'!$F:$F,'حركة المخزون'!$E:$E,$D460,'حركة المخزون'!$G:$G,AL$2))*VLOOKUP($D460,'قاعدة البيانات'!$G:$J,4,0)</f>
        <v>0</v>
      </c>
      <c r="AN460" s="28">
        <f>(SUMIFS('حركة المخزون'!$F:$F,'حركة المخزون'!$E:$E,$D460,'حركة المخزون'!$H:$H,AN$2)-SUMIFS('حركة المخزون'!$F:$F,'حركة المخزون'!$E:$E,$D460,'حركة المخزون'!$G:$G,AN$2))*VLOOKUP($D460,'قاعدة البيانات'!$G:$J,2,0)</f>
        <v>0</v>
      </c>
      <c r="AO460" s="28">
        <f>(SUMIFS('حركة المخزون'!$F:$F,'حركة المخزون'!$E:$E,$D460,'حركة المخزون'!$H:$H,AN$2)-SUMIFS('حركة المخزون'!$F:$F,'حركة المخزون'!$E:$E,$D460,'حركة المخزون'!$G:$G,AN$2))*VLOOKUP($D460,'قاعدة البيانات'!$G:$J,4,0)</f>
        <v>0</v>
      </c>
      <c r="AP460" s="28">
        <f>(SUMIFS('حركة المخزون'!$F:$F,'حركة المخزون'!$E:$E,$D460,'حركة المخزون'!$H:$H,AP$2)-SUMIFS('حركة المخزون'!$F:$F,'حركة المخزون'!$E:$E,$D460,'حركة المخزون'!$G:$G,AP$2))*VLOOKUP($D460,'قاعدة البيانات'!$G:$J,2,0)</f>
        <v>0</v>
      </c>
      <c r="AQ460" s="28">
        <f>(SUMIFS('حركة المخزون'!$F:$F,'حركة المخزون'!$E:$E,$D460,'حركة المخزون'!$H:$H,AP$2)-SUMIFS('حركة المخزون'!$F:$F,'حركة المخزون'!$E:$E,$D460,'حركة المخزون'!$G:$G,AP$2))*VLOOKUP($D460,'قاعدة البيانات'!$G:$J,4,0)</f>
        <v>0</v>
      </c>
      <c r="AR460" s="28">
        <f>(SUMIFS('حركة المخزون'!$F:$F,'حركة المخزون'!$E:$E,$D460,'حركة المخزون'!$H:$H,AR$2)-SUMIFS('حركة المخزون'!$F:$F,'حركة المخزون'!$E:$E,$D460,'حركة المخزون'!$G:$G,AR$2))*VLOOKUP($D460,'قاعدة البيانات'!$G:$J,2,0)</f>
        <v>0</v>
      </c>
      <c r="AS460" s="28">
        <f>(SUMIFS('حركة المخزون'!$F:$F,'حركة المخزون'!$E:$E,$D460,'حركة المخزون'!$H:$H,AR$2)-SUMIFS('حركة المخزون'!$F:$F,'حركة المخزون'!$E:$E,$D460,'حركة المخزون'!$G:$G,AR$2))*VLOOKUP($D460,'قاعدة البيانات'!$G:$J,4,0)</f>
        <v>0</v>
      </c>
      <c r="AT460" s="28">
        <f>(SUMIFS('حركة المخزون'!$F:$F,'حركة المخزون'!$E:$E,$D460,'حركة المخزون'!$H:$H,AT$2)-SUMIFS('حركة المخزون'!$F:$F,'حركة المخزون'!$E:$E,$D460,'حركة المخزون'!$G:$G,AT$2))*VLOOKUP($D460,'قاعدة البيانات'!$G:$J,2,0)</f>
        <v>0</v>
      </c>
      <c r="AU460" s="28">
        <f>(SUMIFS('حركة المخزون'!$F:$F,'حركة المخزون'!$E:$E,$D460,'حركة المخزون'!$H:$H,AT$2)-SUMIFS('حركة المخزون'!$F:$F,'حركة المخزون'!$E:$E,$D460,'حركة المخزون'!$G:$G,AT$2))*VLOOKUP($D460,'قاعدة البيانات'!$G:$J,4,0)</f>
        <v>0</v>
      </c>
      <c r="AV460" s="28">
        <f>(SUMIFS('حركة المخزون'!$F:$F,'حركة المخزون'!$E:$E,$D460,'حركة المخزون'!$H:$H,AV$2)-SUMIFS('حركة المخزون'!$F:$F,'حركة المخزون'!$E:$E,$D460,'حركة المخزون'!$G:$G,AV$2))*VLOOKUP($D460,'قاعدة البيانات'!$G:$J,2,0)</f>
        <v>0</v>
      </c>
      <c r="AW460" s="28">
        <f>(SUMIFS('حركة المخزون'!$F:$F,'حركة المخزون'!$E:$E,$D460,'حركة المخزون'!$H:$H,AV$2)-SUMIFS('حركة المخزون'!$F:$F,'حركة المخزون'!$E:$E,$D460,'حركة المخزون'!$G:$G,AV$2))*VLOOKUP($D460,'قاعدة البيانات'!$G:$J,4,0)</f>
        <v>0</v>
      </c>
      <c r="AX460" s="28">
        <f>(SUMIFS('حركة المخزون'!$F:$F,'حركة المخزون'!$E:$E,$D460,'حركة المخزون'!$H:$H,AX$2)-SUMIFS('حركة المخزون'!$F:$F,'حركة المخزون'!$E:$E,$D460,'حركة المخزون'!$G:$G,AX$2))*VLOOKUP($D460,'قاعدة البيانات'!$G:$J,2,0)</f>
        <v>0</v>
      </c>
      <c r="AY460" s="28">
        <f>(SUMIFS('حركة المخزون'!$F:$F,'حركة المخزون'!$E:$E,$D460,'حركة المخزون'!$H:$H,AX$2)-SUMIFS('حركة المخزون'!$F:$F,'حركة المخزون'!$E:$E,$D460,'حركة المخزون'!$G:$G,AX$2))*VLOOKUP($D460,'قاعدة البيانات'!$G:$J,4,0)</f>
        <v>0</v>
      </c>
      <c r="AZ460" s="28">
        <f>(SUMIFS('حركة المخزون'!$F:$F,'حركة المخزون'!$E:$E,$D460,'حركة المخزون'!$H:$H,AZ$2)-SUMIFS('حركة المخزون'!$F:$F,'حركة المخزون'!$E:$E,$D460,'حركة المخزون'!$G:$G,AZ$2))*VLOOKUP($D460,'قاعدة البيانات'!$G:$J,2,0)</f>
        <v>0</v>
      </c>
      <c r="BA460" s="28">
        <f>(SUMIFS('حركة المخزون'!$F:$F,'حركة المخزون'!$E:$E,$D460,'حركة المخزون'!$H:$H,AZ$2)-SUMIFS('حركة المخزون'!$F:$F,'حركة المخزون'!$E:$E,$D460,'حركة المخزون'!$G:$G,AZ$2))*VLOOKUP($D460,'قاعدة البيانات'!$G:$J,4,0)</f>
        <v>0</v>
      </c>
      <c r="BB460" s="28">
        <f>(SUMIFS('حركة المخزون'!$F:$F,'حركة المخزون'!$E:$E,$D460,'حركة المخزون'!$H:$H,BB$2)-SUMIFS('حركة المخزون'!$F:$F,'حركة المخزون'!$E:$E,$D460,'حركة المخزون'!$G:$G,BB$2))*VLOOKUP($D460,'قاعدة البيانات'!$G:$J,2,0)</f>
        <v>0</v>
      </c>
      <c r="BC460" s="28">
        <f>(SUMIFS('حركة المخزون'!$F:$F,'حركة المخزون'!$E:$E,$D460,'حركة المخزون'!$H:$H,BB$2)-SUMIFS('حركة المخزون'!$F:$F,'حركة المخزون'!$E:$E,$D460,'حركة المخزون'!$G:$G,BB$2))*VLOOKUP($D460,'قاعدة البيانات'!$G:$J,4,0)</f>
        <v>0</v>
      </c>
      <c r="BD460" s="28">
        <f>(SUMIFS('حركة المخزون'!$F:$F,'حركة المخزون'!$E:$E,$D460,'حركة المخزون'!$H:$H,BD$2)-SUMIFS('حركة المخزون'!$F:$F,'حركة المخزون'!$E:$E,$D460,'حركة المخزون'!$G:$G,BD$2))*VLOOKUP($D460,'قاعدة البيانات'!$G:$J,2,0)</f>
        <v>0</v>
      </c>
      <c r="BE460" s="28">
        <f>(SUMIFS('حركة المخزون'!$F:$F,'حركة المخزون'!$E:$E,$D460,'حركة المخزون'!$H:$H,BD$2)-SUMIFS('حركة المخزون'!$F:$F,'حركة المخزون'!$E:$E,$D460,'حركة المخزون'!$G:$G,BD$2))*VLOOKUP($D460,'قاعدة البيانات'!$G:$J,4,0)</f>
        <v>0</v>
      </c>
      <c r="BF460" s="28">
        <f>(SUMIFS('حركة المخزون'!$F:$F,'حركة المخزون'!$E:$E,$D460,'حركة المخزون'!$H:$H,BF$2)-SUMIFS('حركة المخزون'!$F:$F,'حركة المخزون'!$E:$E,$D460,'حركة المخزون'!$G:$G,BF$2))*VLOOKUP($D460,'قاعدة البيانات'!$G:$J,2,0)</f>
        <v>0</v>
      </c>
      <c r="BG460" s="28">
        <f>(SUMIFS('حركة المخزون'!$F:$F,'حركة المخزون'!$E:$E,$D460,'حركة المخزون'!$H:$H,BF$2)-SUMIFS('حركة المخزون'!$F:$F,'حركة المخزون'!$E:$E,$D460,'حركة المخزون'!$G:$G,BF$2))*VLOOKUP($D460,'قاعدة البيانات'!$G:$J,4,0)</f>
        <v>0</v>
      </c>
      <c r="BH460" s="28">
        <f>(SUMIFS('حركة المخزون'!$F:$F,'حركة المخزون'!$E:$E,$D460,'حركة المخزون'!$H:$H,BH$2)-SUMIFS('حركة المخزون'!$F:$F,'حركة المخزون'!$E:$E,$D460,'حركة المخزون'!$G:$G,BH$2))*VLOOKUP($D460,'قاعدة البيانات'!$G:$J,2,0)</f>
        <v>0</v>
      </c>
      <c r="BI460" s="28">
        <f>(SUMIFS('حركة المخزون'!$F:$F,'حركة المخزون'!$E:$E,$D460,'حركة المخزون'!$H:$H,BH$2)-SUMIFS('حركة المخزون'!$F:$F,'حركة المخزون'!$E:$E,$D460,'حركة المخزون'!$G:$G,BH$2))*VLOOKUP($D460,'قاعدة البيانات'!$G:$J,4,0)</f>
        <v>0</v>
      </c>
    </row>
    <row r="461" spans="2:61" s="15" customFormat="1" ht="24" customHeight="1" x14ac:dyDescent="0.2">
      <c r="B461" s="19">
        <v>458</v>
      </c>
      <c r="C461" s="19"/>
      <c r="D461" s="18" t="str">
        <f>VLOOKUP(C461,'قاعدة البيانات'!F:G,2,0)</f>
        <v/>
      </c>
      <c r="F461" s="28">
        <f>(SUMIFS('حركة المخزون'!$F:$F,'حركة المخزون'!$E:$E,$D461,'حركة المخزون'!$H:$H,F$2)-SUMIFS('حركة المخزون'!$F:$F,'حركة المخزون'!$E:$E,$D461,'حركة المخزون'!$G:$G,F$2))*VLOOKUP($D461,'قاعدة البيانات'!$G:$J,2,0)</f>
        <v>0</v>
      </c>
      <c r="G461" s="28">
        <f>(SUMIFS('حركة المخزون'!$F:$F,'حركة المخزون'!$E:$E,$D461,'حركة المخزون'!$H:$H,F$2)-SUMIFS('حركة المخزون'!$F:$F,'حركة المخزون'!$E:$E,$D461,'حركة المخزون'!$G:$G,F$2))*VLOOKUP($D461,'قاعدة البيانات'!$G:$J,4,0)</f>
        <v>0</v>
      </c>
      <c r="H461" s="28">
        <f>(SUMIFS('حركة المخزون'!$F:$F,'حركة المخزون'!$E:$E,$D461,'حركة المخزون'!$H:$H,H$2)-SUMIFS('حركة المخزون'!$F:$F,'حركة المخزون'!$E:$E,$D461,'حركة المخزون'!$G:$G,H$2))*VLOOKUP($D461,'قاعدة البيانات'!$G:$J,2,0)</f>
        <v>0</v>
      </c>
      <c r="I461" s="28">
        <f>(SUMIFS('حركة المخزون'!$F:$F,'حركة المخزون'!$E:$E,$D461,'حركة المخزون'!$H:$H,H$2)-SUMIFS('حركة المخزون'!$F:$F,'حركة المخزون'!$E:$E,$D461,'حركة المخزون'!$G:$G,H$2))*VLOOKUP($D461,'قاعدة البيانات'!$G:$J,4,0)</f>
        <v>0</v>
      </c>
      <c r="J461" s="28">
        <f>(SUMIFS('حركة المخزون'!$F:$F,'حركة المخزون'!$E:$E,$D461,'حركة المخزون'!$H:$H,J$2)-SUMIFS('حركة المخزون'!$F:$F,'حركة المخزون'!$E:$E,$D461,'حركة المخزون'!$G:$G,J$2))*VLOOKUP($D461,'قاعدة البيانات'!$G:$J,2,0)</f>
        <v>0</v>
      </c>
      <c r="K461" s="28">
        <f>(SUMIFS('حركة المخزون'!$F:$F,'حركة المخزون'!$E:$E,$D461,'حركة المخزون'!$H:$H,J$2)-SUMIFS('حركة المخزون'!$F:$F,'حركة المخزون'!$E:$E,$D461,'حركة المخزون'!$G:$G,J$2))*VLOOKUP($D461,'قاعدة البيانات'!$G:$J,4,0)</f>
        <v>0</v>
      </c>
      <c r="L461" s="28">
        <f>(SUMIFS('حركة المخزون'!$F:$F,'حركة المخزون'!$E:$E,$D461,'حركة المخزون'!$H:$H,L$2)-SUMIFS('حركة المخزون'!$F:$F,'حركة المخزون'!$E:$E,$D461,'حركة المخزون'!$G:$G,L$2))*VLOOKUP($D461,'قاعدة البيانات'!$G:$J,2,0)</f>
        <v>0</v>
      </c>
      <c r="M461" s="28">
        <f>(SUMIFS('حركة المخزون'!$F:$F,'حركة المخزون'!$E:$E,$D461,'حركة المخزون'!$H:$H,L$2)-SUMIFS('حركة المخزون'!$F:$F,'حركة المخزون'!$E:$E,$D461,'حركة المخزون'!$G:$G,L$2))*VLOOKUP($D461,'قاعدة البيانات'!$G:$J,4,0)</f>
        <v>0</v>
      </c>
      <c r="N461" s="28">
        <f>(SUMIFS('حركة المخزون'!$F:$F,'حركة المخزون'!$E:$E,$D461,'حركة المخزون'!$H:$H,N$2)-SUMIFS('حركة المخزون'!$F:$F,'حركة المخزون'!$E:$E,$D461,'حركة المخزون'!$G:$G,N$2))*VLOOKUP($D461,'قاعدة البيانات'!$G:$J,2,0)</f>
        <v>0</v>
      </c>
      <c r="O461" s="28">
        <f>(SUMIFS('حركة المخزون'!$F:$F,'حركة المخزون'!$E:$E,$D461,'حركة المخزون'!$H:$H,N$2)-SUMIFS('حركة المخزون'!$F:$F,'حركة المخزون'!$E:$E,$D461,'حركة المخزون'!$G:$G,N$2))*VLOOKUP($D461,'قاعدة البيانات'!$G:$J,4,0)</f>
        <v>0</v>
      </c>
      <c r="P461" s="28">
        <f>(SUMIFS('حركة المخزون'!$F:$F,'حركة المخزون'!$E:$E,$D461,'حركة المخزون'!$H:$H,P$2)-SUMIFS('حركة المخزون'!$F:$F,'حركة المخزون'!$E:$E,$D461,'حركة المخزون'!$G:$G,P$2))*VLOOKUP($D461,'قاعدة البيانات'!$G:$J,2,0)</f>
        <v>0</v>
      </c>
      <c r="Q461" s="28">
        <f>(SUMIFS('حركة المخزون'!$F:$F,'حركة المخزون'!$E:$E,$D461,'حركة المخزون'!$H:$H,P$2)-SUMIFS('حركة المخزون'!$F:$F,'حركة المخزون'!$E:$E,$D461,'حركة المخزون'!$G:$G,P$2))*VLOOKUP($D461,'قاعدة البيانات'!$G:$J,4,0)</f>
        <v>0</v>
      </c>
      <c r="R461" s="28">
        <f>(SUMIFS('حركة المخزون'!$F:$F,'حركة المخزون'!$E:$E,$D461,'حركة المخزون'!$H:$H,R$2)-SUMIFS('حركة المخزون'!$F:$F,'حركة المخزون'!$E:$E,$D461,'حركة المخزون'!$G:$G,R$2))*VLOOKUP($D461,'قاعدة البيانات'!$G:$J,2,0)</f>
        <v>0</v>
      </c>
      <c r="S461" s="28">
        <f>(SUMIFS('حركة المخزون'!$F:$F,'حركة المخزون'!$E:$E,$D461,'حركة المخزون'!$H:$H,R$2)-SUMIFS('حركة المخزون'!$F:$F,'حركة المخزون'!$E:$E,$D461,'حركة المخزون'!$G:$G,R$2))*VLOOKUP($D461,'قاعدة البيانات'!$G:$J,4,0)</f>
        <v>0</v>
      </c>
      <c r="T461" s="28">
        <f>(SUMIFS('حركة المخزون'!$F:$F,'حركة المخزون'!$E:$E,$D461,'حركة المخزون'!$H:$H,T$2)-SUMIFS('حركة المخزون'!$F:$F,'حركة المخزون'!$E:$E,$D461,'حركة المخزون'!$G:$G,T$2))*VLOOKUP($D461,'قاعدة البيانات'!$G:$J,2,0)</f>
        <v>0</v>
      </c>
      <c r="U461" s="28">
        <f>(SUMIFS('حركة المخزون'!$F:$F,'حركة المخزون'!$E:$E,$D461,'حركة المخزون'!$H:$H,T$2)-SUMIFS('حركة المخزون'!$F:$F,'حركة المخزون'!$E:$E,$D461,'حركة المخزون'!$G:$G,T$2))*VLOOKUP($D461,'قاعدة البيانات'!$G:$J,4,0)</f>
        <v>0</v>
      </c>
      <c r="V461" s="28">
        <f>(SUMIFS('حركة المخزون'!$F:$F,'حركة المخزون'!$E:$E,$D461,'حركة المخزون'!$H:$H,V$2)-SUMIFS('حركة المخزون'!$F:$F,'حركة المخزون'!$E:$E,$D461,'حركة المخزون'!$G:$G,V$2))*VLOOKUP($D461,'قاعدة البيانات'!$G:$J,2,0)</f>
        <v>0</v>
      </c>
      <c r="W461" s="28">
        <f>(SUMIFS('حركة المخزون'!$F:$F,'حركة المخزون'!$E:$E,$D461,'حركة المخزون'!$H:$H,V$2)-SUMIFS('حركة المخزون'!$F:$F,'حركة المخزون'!$E:$E,$D461,'حركة المخزون'!$G:$G,V$2))*VLOOKUP($D461,'قاعدة البيانات'!$G:$J,4,0)</f>
        <v>0</v>
      </c>
      <c r="X461" s="28">
        <f>(SUMIFS('حركة المخزون'!$F:$F,'حركة المخزون'!$E:$E,$D461,'حركة المخزون'!$H:$H,X$2)-SUMIFS('حركة المخزون'!$F:$F,'حركة المخزون'!$E:$E,$D461,'حركة المخزون'!$G:$G,X$2))*VLOOKUP($D461,'قاعدة البيانات'!$G:$J,2,0)</f>
        <v>0</v>
      </c>
      <c r="Y461" s="28">
        <f>(SUMIFS('حركة المخزون'!$F:$F,'حركة المخزون'!$E:$E,$D461,'حركة المخزون'!$H:$H,X$2)-SUMIFS('حركة المخزون'!$F:$F,'حركة المخزون'!$E:$E,$D461,'حركة المخزون'!$G:$G,X$2))*VLOOKUP($D461,'قاعدة البيانات'!$G:$J,4,0)</f>
        <v>0</v>
      </c>
      <c r="Z461" s="28">
        <f>(SUMIFS('حركة المخزون'!$F:$F,'حركة المخزون'!$E:$E,$D461,'حركة المخزون'!$H:$H,Z$2)-SUMIFS('حركة المخزون'!$F:$F,'حركة المخزون'!$E:$E,$D461,'حركة المخزون'!$G:$G,Z$2))*VLOOKUP($D461,'قاعدة البيانات'!$G:$J,2,0)</f>
        <v>0</v>
      </c>
      <c r="AA461" s="28">
        <f>(SUMIFS('حركة المخزون'!$F:$F,'حركة المخزون'!$E:$E,$D461,'حركة المخزون'!$H:$H,Z$2)-SUMIFS('حركة المخزون'!$F:$F,'حركة المخزون'!$E:$E,$D461,'حركة المخزون'!$G:$G,Z$2))*VLOOKUP($D461,'قاعدة البيانات'!$G:$J,4,0)</f>
        <v>0</v>
      </c>
      <c r="AB461" s="28">
        <f>(SUMIFS('حركة المخزون'!$F:$F,'حركة المخزون'!$E:$E,$D461,'حركة المخزون'!$H:$H,AB$2)-SUMIFS('حركة المخزون'!$F:$F,'حركة المخزون'!$E:$E,$D461,'حركة المخزون'!$G:$G,AB$2))*VLOOKUP($D461,'قاعدة البيانات'!$G:$J,2,0)</f>
        <v>0</v>
      </c>
      <c r="AC461" s="28">
        <f>(SUMIFS('حركة المخزون'!$F:$F,'حركة المخزون'!$E:$E,$D461,'حركة المخزون'!$H:$H,AB$2)-SUMIFS('حركة المخزون'!$F:$F,'حركة المخزون'!$E:$E,$D461,'حركة المخزون'!$G:$G,AB$2))*VLOOKUP($D461,'قاعدة البيانات'!$G:$J,4,0)</f>
        <v>0</v>
      </c>
      <c r="AD461" s="28">
        <f>(SUMIFS('حركة المخزون'!$F:$F,'حركة المخزون'!$E:$E,$D461,'حركة المخزون'!$H:$H,AD$2)-SUMIFS('حركة المخزون'!$F:$F,'حركة المخزون'!$E:$E,$D461,'حركة المخزون'!$G:$G,AD$2))*VLOOKUP($D461,'قاعدة البيانات'!$G:$J,2,0)</f>
        <v>0</v>
      </c>
      <c r="AE461" s="28">
        <f>(SUMIFS('حركة المخزون'!$F:$F,'حركة المخزون'!$E:$E,$D461,'حركة المخزون'!$H:$H,AD$2)-SUMIFS('حركة المخزون'!$F:$F,'حركة المخزون'!$E:$E,$D461,'حركة المخزون'!$G:$G,AD$2))*VLOOKUP($D461,'قاعدة البيانات'!$G:$J,4,0)</f>
        <v>0</v>
      </c>
      <c r="AF461" s="28">
        <f>(SUMIFS('حركة المخزون'!$F:$F,'حركة المخزون'!$E:$E,$D461,'حركة المخزون'!$H:$H,AF$2)-SUMIFS('حركة المخزون'!$F:$F,'حركة المخزون'!$E:$E,$D461,'حركة المخزون'!$G:$G,AF$2))*VLOOKUP($D461,'قاعدة البيانات'!$G:$J,2,0)</f>
        <v>0</v>
      </c>
      <c r="AG461" s="28">
        <f>(SUMIFS('حركة المخزون'!$F:$F,'حركة المخزون'!$E:$E,$D461,'حركة المخزون'!$H:$H,AF$2)-SUMIFS('حركة المخزون'!$F:$F,'حركة المخزون'!$E:$E,$D461,'حركة المخزون'!$G:$G,AF$2))*VLOOKUP($D461,'قاعدة البيانات'!$G:$J,4,0)</f>
        <v>0</v>
      </c>
      <c r="AH461" s="28">
        <f>(SUMIFS('حركة المخزون'!$F:$F,'حركة المخزون'!$E:$E,$D461,'حركة المخزون'!$H:$H,AH$2)-SUMIFS('حركة المخزون'!$F:$F,'حركة المخزون'!$E:$E,$D461,'حركة المخزون'!$G:$G,AH$2))*VLOOKUP($D461,'قاعدة البيانات'!$G:$J,2,0)</f>
        <v>0</v>
      </c>
      <c r="AI461" s="28">
        <f>(SUMIFS('حركة المخزون'!$F:$F,'حركة المخزون'!$E:$E,$D461,'حركة المخزون'!$H:$H,AH$2)-SUMIFS('حركة المخزون'!$F:$F,'حركة المخزون'!$E:$E,$D461,'حركة المخزون'!$G:$G,AH$2))*VLOOKUP($D461,'قاعدة البيانات'!$G:$J,4,0)</f>
        <v>0</v>
      </c>
      <c r="AJ461" s="28">
        <f>(SUMIFS('حركة المخزون'!$F:$F,'حركة المخزون'!$E:$E,$D461,'حركة المخزون'!$H:$H,AJ$2)-SUMIFS('حركة المخزون'!$F:$F,'حركة المخزون'!$E:$E,$D461,'حركة المخزون'!$G:$G,AJ$2))*VLOOKUP($D461,'قاعدة البيانات'!$G:$J,2,0)</f>
        <v>0</v>
      </c>
      <c r="AK461" s="28">
        <f>(SUMIFS('حركة المخزون'!$F:$F,'حركة المخزون'!$E:$E,$D461,'حركة المخزون'!$H:$H,AJ$2)-SUMIFS('حركة المخزون'!$F:$F,'حركة المخزون'!$E:$E,$D461,'حركة المخزون'!$G:$G,AJ$2))*VLOOKUP($D461,'قاعدة البيانات'!$G:$J,4,0)</f>
        <v>0</v>
      </c>
      <c r="AL461" s="28">
        <f>(SUMIFS('حركة المخزون'!$F:$F,'حركة المخزون'!$E:$E,$D461,'حركة المخزون'!$H:$H,AL$2)-SUMIFS('حركة المخزون'!$F:$F,'حركة المخزون'!$E:$E,$D461,'حركة المخزون'!$G:$G,AL$2))*VLOOKUP($D461,'قاعدة البيانات'!$G:$J,2,0)</f>
        <v>0</v>
      </c>
      <c r="AM461" s="28">
        <f>(SUMIFS('حركة المخزون'!$F:$F,'حركة المخزون'!$E:$E,$D461,'حركة المخزون'!$H:$H,AL$2)-SUMIFS('حركة المخزون'!$F:$F,'حركة المخزون'!$E:$E,$D461,'حركة المخزون'!$G:$G,AL$2))*VLOOKUP($D461,'قاعدة البيانات'!$G:$J,4,0)</f>
        <v>0</v>
      </c>
      <c r="AN461" s="28">
        <f>(SUMIFS('حركة المخزون'!$F:$F,'حركة المخزون'!$E:$E,$D461,'حركة المخزون'!$H:$H,AN$2)-SUMIFS('حركة المخزون'!$F:$F,'حركة المخزون'!$E:$E,$D461,'حركة المخزون'!$G:$G,AN$2))*VLOOKUP($D461,'قاعدة البيانات'!$G:$J,2,0)</f>
        <v>0</v>
      </c>
      <c r="AO461" s="28">
        <f>(SUMIFS('حركة المخزون'!$F:$F,'حركة المخزون'!$E:$E,$D461,'حركة المخزون'!$H:$H,AN$2)-SUMIFS('حركة المخزون'!$F:$F,'حركة المخزون'!$E:$E,$D461,'حركة المخزون'!$G:$G,AN$2))*VLOOKUP($D461,'قاعدة البيانات'!$G:$J,4,0)</f>
        <v>0</v>
      </c>
      <c r="AP461" s="28">
        <f>(SUMIFS('حركة المخزون'!$F:$F,'حركة المخزون'!$E:$E,$D461,'حركة المخزون'!$H:$H,AP$2)-SUMIFS('حركة المخزون'!$F:$F,'حركة المخزون'!$E:$E,$D461,'حركة المخزون'!$G:$G,AP$2))*VLOOKUP($D461,'قاعدة البيانات'!$G:$J,2,0)</f>
        <v>0</v>
      </c>
      <c r="AQ461" s="28">
        <f>(SUMIFS('حركة المخزون'!$F:$F,'حركة المخزون'!$E:$E,$D461,'حركة المخزون'!$H:$H,AP$2)-SUMIFS('حركة المخزون'!$F:$F,'حركة المخزون'!$E:$E,$D461,'حركة المخزون'!$G:$G,AP$2))*VLOOKUP($D461,'قاعدة البيانات'!$G:$J,4,0)</f>
        <v>0</v>
      </c>
      <c r="AR461" s="28">
        <f>(SUMIFS('حركة المخزون'!$F:$F,'حركة المخزون'!$E:$E,$D461,'حركة المخزون'!$H:$H,AR$2)-SUMIFS('حركة المخزون'!$F:$F,'حركة المخزون'!$E:$E,$D461,'حركة المخزون'!$G:$G,AR$2))*VLOOKUP($D461,'قاعدة البيانات'!$G:$J,2,0)</f>
        <v>0</v>
      </c>
      <c r="AS461" s="28">
        <f>(SUMIFS('حركة المخزون'!$F:$F,'حركة المخزون'!$E:$E,$D461,'حركة المخزون'!$H:$H,AR$2)-SUMIFS('حركة المخزون'!$F:$F,'حركة المخزون'!$E:$E,$D461,'حركة المخزون'!$G:$G,AR$2))*VLOOKUP($D461,'قاعدة البيانات'!$G:$J,4,0)</f>
        <v>0</v>
      </c>
      <c r="AT461" s="28">
        <f>(SUMIFS('حركة المخزون'!$F:$F,'حركة المخزون'!$E:$E,$D461,'حركة المخزون'!$H:$H,AT$2)-SUMIFS('حركة المخزون'!$F:$F,'حركة المخزون'!$E:$E,$D461,'حركة المخزون'!$G:$G,AT$2))*VLOOKUP($D461,'قاعدة البيانات'!$G:$J,2,0)</f>
        <v>0</v>
      </c>
      <c r="AU461" s="28">
        <f>(SUMIFS('حركة المخزون'!$F:$F,'حركة المخزون'!$E:$E,$D461,'حركة المخزون'!$H:$H,AT$2)-SUMIFS('حركة المخزون'!$F:$F,'حركة المخزون'!$E:$E,$D461,'حركة المخزون'!$G:$G,AT$2))*VLOOKUP($D461,'قاعدة البيانات'!$G:$J,4,0)</f>
        <v>0</v>
      </c>
      <c r="AV461" s="28">
        <f>(SUMIFS('حركة المخزون'!$F:$F,'حركة المخزون'!$E:$E,$D461,'حركة المخزون'!$H:$H,AV$2)-SUMIFS('حركة المخزون'!$F:$F,'حركة المخزون'!$E:$E,$D461,'حركة المخزون'!$G:$G,AV$2))*VLOOKUP($D461,'قاعدة البيانات'!$G:$J,2,0)</f>
        <v>0</v>
      </c>
      <c r="AW461" s="28">
        <f>(SUMIFS('حركة المخزون'!$F:$F,'حركة المخزون'!$E:$E,$D461,'حركة المخزون'!$H:$H,AV$2)-SUMIFS('حركة المخزون'!$F:$F,'حركة المخزون'!$E:$E,$D461,'حركة المخزون'!$G:$G,AV$2))*VLOOKUP($D461,'قاعدة البيانات'!$G:$J,4,0)</f>
        <v>0</v>
      </c>
      <c r="AX461" s="28">
        <f>(SUMIFS('حركة المخزون'!$F:$F,'حركة المخزون'!$E:$E,$D461,'حركة المخزون'!$H:$H,AX$2)-SUMIFS('حركة المخزون'!$F:$F,'حركة المخزون'!$E:$E,$D461,'حركة المخزون'!$G:$G,AX$2))*VLOOKUP($D461,'قاعدة البيانات'!$G:$J,2,0)</f>
        <v>0</v>
      </c>
      <c r="AY461" s="28">
        <f>(SUMIFS('حركة المخزون'!$F:$F,'حركة المخزون'!$E:$E,$D461,'حركة المخزون'!$H:$H,AX$2)-SUMIFS('حركة المخزون'!$F:$F,'حركة المخزون'!$E:$E,$D461,'حركة المخزون'!$G:$G,AX$2))*VLOOKUP($D461,'قاعدة البيانات'!$G:$J,4,0)</f>
        <v>0</v>
      </c>
      <c r="AZ461" s="28">
        <f>(SUMIFS('حركة المخزون'!$F:$F,'حركة المخزون'!$E:$E,$D461,'حركة المخزون'!$H:$H,AZ$2)-SUMIFS('حركة المخزون'!$F:$F,'حركة المخزون'!$E:$E,$D461,'حركة المخزون'!$G:$G,AZ$2))*VLOOKUP($D461,'قاعدة البيانات'!$G:$J,2,0)</f>
        <v>0</v>
      </c>
      <c r="BA461" s="28">
        <f>(SUMIFS('حركة المخزون'!$F:$F,'حركة المخزون'!$E:$E,$D461,'حركة المخزون'!$H:$H,AZ$2)-SUMIFS('حركة المخزون'!$F:$F,'حركة المخزون'!$E:$E,$D461,'حركة المخزون'!$G:$G,AZ$2))*VLOOKUP($D461,'قاعدة البيانات'!$G:$J,4,0)</f>
        <v>0</v>
      </c>
      <c r="BB461" s="28">
        <f>(SUMIFS('حركة المخزون'!$F:$F,'حركة المخزون'!$E:$E,$D461,'حركة المخزون'!$H:$H,BB$2)-SUMIFS('حركة المخزون'!$F:$F,'حركة المخزون'!$E:$E,$D461,'حركة المخزون'!$G:$G,BB$2))*VLOOKUP($D461,'قاعدة البيانات'!$G:$J,2,0)</f>
        <v>0</v>
      </c>
      <c r="BC461" s="28">
        <f>(SUMIFS('حركة المخزون'!$F:$F,'حركة المخزون'!$E:$E,$D461,'حركة المخزون'!$H:$H,BB$2)-SUMIFS('حركة المخزون'!$F:$F,'حركة المخزون'!$E:$E,$D461,'حركة المخزون'!$G:$G,BB$2))*VLOOKUP($D461,'قاعدة البيانات'!$G:$J,4,0)</f>
        <v>0</v>
      </c>
      <c r="BD461" s="28">
        <f>(SUMIFS('حركة المخزون'!$F:$F,'حركة المخزون'!$E:$E,$D461,'حركة المخزون'!$H:$H,BD$2)-SUMIFS('حركة المخزون'!$F:$F,'حركة المخزون'!$E:$E,$D461,'حركة المخزون'!$G:$G,BD$2))*VLOOKUP($D461,'قاعدة البيانات'!$G:$J,2,0)</f>
        <v>0</v>
      </c>
      <c r="BE461" s="28">
        <f>(SUMIFS('حركة المخزون'!$F:$F,'حركة المخزون'!$E:$E,$D461,'حركة المخزون'!$H:$H,BD$2)-SUMIFS('حركة المخزون'!$F:$F,'حركة المخزون'!$E:$E,$D461,'حركة المخزون'!$G:$G,BD$2))*VLOOKUP($D461,'قاعدة البيانات'!$G:$J,4,0)</f>
        <v>0</v>
      </c>
      <c r="BF461" s="28">
        <f>(SUMIFS('حركة المخزون'!$F:$F,'حركة المخزون'!$E:$E,$D461,'حركة المخزون'!$H:$H,BF$2)-SUMIFS('حركة المخزون'!$F:$F,'حركة المخزون'!$E:$E,$D461,'حركة المخزون'!$G:$G,BF$2))*VLOOKUP($D461,'قاعدة البيانات'!$G:$J,2,0)</f>
        <v>0</v>
      </c>
      <c r="BG461" s="28">
        <f>(SUMIFS('حركة المخزون'!$F:$F,'حركة المخزون'!$E:$E,$D461,'حركة المخزون'!$H:$H,BF$2)-SUMIFS('حركة المخزون'!$F:$F,'حركة المخزون'!$E:$E,$D461,'حركة المخزون'!$G:$G,BF$2))*VLOOKUP($D461,'قاعدة البيانات'!$G:$J,4,0)</f>
        <v>0</v>
      </c>
      <c r="BH461" s="28">
        <f>(SUMIFS('حركة المخزون'!$F:$F,'حركة المخزون'!$E:$E,$D461,'حركة المخزون'!$H:$H,BH$2)-SUMIFS('حركة المخزون'!$F:$F,'حركة المخزون'!$E:$E,$D461,'حركة المخزون'!$G:$G,BH$2))*VLOOKUP($D461,'قاعدة البيانات'!$G:$J,2,0)</f>
        <v>0</v>
      </c>
      <c r="BI461" s="28">
        <f>(SUMIFS('حركة المخزون'!$F:$F,'حركة المخزون'!$E:$E,$D461,'حركة المخزون'!$H:$H,BH$2)-SUMIFS('حركة المخزون'!$F:$F,'حركة المخزون'!$E:$E,$D461,'حركة المخزون'!$G:$G,BH$2))*VLOOKUP($D461,'قاعدة البيانات'!$G:$J,4,0)</f>
        <v>0</v>
      </c>
    </row>
    <row r="462" spans="2:61" s="15" customFormat="1" ht="24" customHeight="1" x14ac:dyDescent="0.2">
      <c r="B462" s="18">
        <v>459</v>
      </c>
      <c r="C462" s="19"/>
      <c r="D462" s="18" t="str">
        <f>VLOOKUP(C462,'قاعدة البيانات'!F:G,2,0)</f>
        <v/>
      </c>
      <c r="F462" s="28">
        <f>(SUMIFS('حركة المخزون'!$F:$F,'حركة المخزون'!$E:$E,$D462,'حركة المخزون'!$H:$H,F$2)-SUMIFS('حركة المخزون'!$F:$F,'حركة المخزون'!$E:$E,$D462,'حركة المخزون'!$G:$G,F$2))*VLOOKUP($D462,'قاعدة البيانات'!$G:$J,2,0)</f>
        <v>0</v>
      </c>
      <c r="G462" s="28">
        <f>(SUMIFS('حركة المخزون'!$F:$F,'حركة المخزون'!$E:$E,$D462,'حركة المخزون'!$H:$H,F$2)-SUMIFS('حركة المخزون'!$F:$F,'حركة المخزون'!$E:$E,$D462,'حركة المخزون'!$G:$G,F$2))*VLOOKUP($D462,'قاعدة البيانات'!$G:$J,4,0)</f>
        <v>0</v>
      </c>
      <c r="H462" s="28">
        <f>(SUMIFS('حركة المخزون'!$F:$F,'حركة المخزون'!$E:$E,$D462,'حركة المخزون'!$H:$H,H$2)-SUMIFS('حركة المخزون'!$F:$F,'حركة المخزون'!$E:$E,$D462,'حركة المخزون'!$G:$G,H$2))*VLOOKUP($D462,'قاعدة البيانات'!$G:$J,2,0)</f>
        <v>0</v>
      </c>
      <c r="I462" s="28">
        <f>(SUMIFS('حركة المخزون'!$F:$F,'حركة المخزون'!$E:$E,$D462,'حركة المخزون'!$H:$H,H$2)-SUMIFS('حركة المخزون'!$F:$F,'حركة المخزون'!$E:$E,$D462,'حركة المخزون'!$G:$G,H$2))*VLOOKUP($D462,'قاعدة البيانات'!$G:$J,4,0)</f>
        <v>0</v>
      </c>
      <c r="J462" s="28">
        <f>(SUMIFS('حركة المخزون'!$F:$F,'حركة المخزون'!$E:$E,$D462,'حركة المخزون'!$H:$H,J$2)-SUMIFS('حركة المخزون'!$F:$F,'حركة المخزون'!$E:$E,$D462,'حركة المخزون'!$G:$G,J$2))*VLOOKUP($D462,'قاعدة البيانات'!$G:$J,2,0)</f>
        <v>0</v>
      </c>
      <c r="K462" s="28">
        <f>(SUMIFS('حركة المخزون'!$F:$F,'حركة المخزون'!$E:$E,$D462,'حركة المخزون'!$H:$H,J$2)-SUMIFS('حركة المخزون'!$F:$F,'حركة المخزون'!$E:$E,$D462,'حركة المخزون'!$G:$G,J$2))*VLOOKUP($D462,'قاعدة البيانات'!$G:$J,4,0)</f>
        <v>0</v>
      </c>
      <c r="L462" s="28">
        <f>(SUMIFS('حركة المخزون'!$F:$F,'حركة المخزون'!$E:$E,$D462,'حركة المخزون'!$H:$H,L$2)-SUMIFS('حركة المخزون'!$F:$F,'حركة المخزون'!$E:$E,$D462,'حركة المخزون'!$G:$G,L$2))*VLOOKUP($D462,'قاعدة البيانات'!$G:$J,2,0)</f>
        <v>0</v>
      </c>
      <c r="M462" s="28">
        <f>(SUMIFS('حركة المخزون'!$F:$F,'حركة المخزون'!$E:$E,$D462,'حركة المخزون'!$H:$H,L$2)-SUMIFS('حركة المخزون'!$F:$F,'حركة المخزون'!$E:$E,$D462,'حركة المخزون'!$G:$G,L$2))*VLOOKUP($D462,'قاعدة البيانات'!$G:$J,4,0)</f>
        <v>0</v>
      </c>
      <c r="N462" s="28">
        <f>(SUMIFS('حركة المخزون'!$F:$F,'حركة المخزون'!$E:$E,$D462,'حركة المخزون'!$H:$H,N$2)-SUMIFS('حركة المخزون'!$F:$F,'حركة المخزون'!$E:$E,$D462,'حركة المخزون'!$G:$G,N$2))*VLOOKUP($D462,'قاعدة البيانات'!$G:$J,2,0)</f>
        <v>0</v>
      </c>
      <c r="O462" s="28">
        <f>(SUMIFS('حركة المخزون'!$F:$F,'حركة المخزون'!$E:$E,$D462,'حركة المخزون'!$H:$H,N$2)-SUMIFS('حركة المخزون'!$F:$F,'حركة المخزون'!$E:$E,$D462,'حركة المخزون'!$G:$G,N$2))*VLOOKUP($D462,'قاعدة البيانات'!$G:$J,4,0)</f>
        <v>0</v>
      </c>
      <c r="P462" s="28">
        <f>(SUMIFS('حركة المخزون'!$F:$F,'حركة المخزون'!$E:$E,$D462,'حركة المخزون'!$H:$H,P$2)-SUMIFS('حركة المخزون'!$F:$F,'حركة المخزون'!$E:$E,$D462,'حركة المخزون'!$G:$G,P$2))*VLOOKUP($D462,'قاعدة البيانات'!$G:$J,2,0)</f>
        <v>0</v>
      </c>
      <c r="Q462" s="28">
        <f>(SUMIFS('حركة المخزون'!$F:$F,'حركة المخزون'!$E:$E,$D462,'حركة المخزون'!$H:$H,P$2)-SUMIFS('حركة المخزون'!$F:$F,'حركة المخزون'!$E:$E,$D462,'حركة المخزون'!$G:$G,P$2))*VLOOKUP($D462,'قاعدة البيانات'!$G:$J,4,0)</f>
        <v>0</v>
      </c>
      <c r="R462" s="28">
        <f>(SUMIFS('حركة المخزون'!$F:$F,'حركة المخزون'!$E:$E,$D462,'حركة المخزون'!$H:$H,R$2)-SUMIFS('حركة المخزون'!$F:$F,'حركة المخزون'!$E:$E,$D462,'حركة المخزون'!$G:$G,R$2))*VLOOKUP($D462,'قاعدة البيانات'!$G:$J,2,0)</f>
        <v>0</v>
      </c>
      <c r="S462" s="28">
        <f>(SUMIFS('حركة المخزون'!$F:$F,'حركة المخزون'!$E:$E,$D462,'حركة المخزون'!$H:$H,R$2)-SUMIFS('حركة المخزون'!$F:$F,'حركة المخزون'!$E:$E,$D462,'حركة المخزون'!$G:$G,R$2))*VLOOKUP($D462,'قاعدة البيانات'!$G:$J,4,0)</f>
        <v>0</v>
      </c>
      <c r="T462" s="28">
        <f>(SUMIFS('حركة المخزون'!$F:$F,'حركة المخزون'!$E:$E,$D462,'حركة المخزون'!$H:$H,T$2)-SUMIFS('حركة المخزون'!$F:$F,'حركة المخزون'!$E:$E,$D462,'حركة المخزون'!$G:$G,T$2))*VLOOKUP($D462,'قاعدة البيانات'!$G:$J,2,0)</f>
        <v>0</v>
      </c>
      <c r="U462" s="28">
        <f>(SUMIFS('حركة المخزون'!$F:$F,'حركة المخزون'!$E:$E,$D462,'حركة المخزون'!$H:$H,T$2)-SUMIFS('حركة المخزون'!$F:$F,'حركة المخزون'!$E:$E,$D462,'حركة المخزون'!$G:$G,T$2))*VLOOKUP($D462,'قاعدة البيانات'!$G:$J,4,0)</f>
        <v>0</v>
      </c>
      <c r="V462" s="28">
        <f>(SUMIFS('حركة المخزون'!$F:$F,'حركة المخزون'!$E:$E,$D462,'حركة المخزون'!$H:$H,V$2)-SUMIFS('حركة المخزون'!$F:$F,'حركة المخزون'!$E:$E,$D462,'حركة المخزون'!$G:$G,V$2))*VLOOKUP($D462,'قاعدة البيانات'!$G:$J,2,0)</f>
        <v>0</v>
      </c>
      <c r="W462" s="28">
        <f>(SUMIFS('حركة المخزون'!$F:$F,'حركة المخزون'!$E:$E,$D462,'حركة المخزون'!$H:$H,V$2)-SUMIFS('حركة المخزون'!$F:$F,'حركة المخزون'!$E:$E,$D462,'حركة المخزون'!$G:$G,V$2))*VLOOKUP($D462,'قاعدة البيانات'!$G:$J,4,0)</f>
        <v>0</v>
      </c>
      <c r="X462" s="28">
        <f>(SUMIFS('حركة المخزون'!$F:$F,'حركة المخزون'!$E:$E,$D462,'حركة المخزون'!$H:$H,X$2)-SUMIFS('حركة المخزون'!$F:$F,'حركة المخزون'!$E:$E,$D462,'حركة المخزون'!$G:$G,X$2))*VLOOKUP($D462,'قاعدة البيانات'!$G:$J,2,0)</f>
        <v>0</v>
      </c>
      <c r="Y462" s="28">
        <f>(SUMIFS('حركة المخزون'!$F:$F,'حركة المخزون'!$E:$E,$D462,'حركة المخزون'!$H:$H,X$2)-SUMIFS('حركة المخزون'!$F:$F,'حركة المخزون'!$E:$E,$D462,'حركة المخزون'!$G:$G,X$2))*VLOOKUP($D462,'قاعدة البيانات'!$G:$J,4,0)</f>
        <v>0</v>
      </c>
      <c r="Z462" s="28">
        <f>(SUMIFS('حركة المخزون'!$F:$F,'حركة المخزون'!$E:$E,$D462,'حركة المخزون'!$H:$H,Z$2)-SUMIFS('حركة المخزون'!$F:$F,'حركة المخزون'!$E:$E,$D462,'حركة المخزون'!$G:$G,Z$2))*VLOOKUP($D462,'قاعدة البيانات'!$G:$J,2,0)</f>
        <v>0</v>
      </c>
      <c r="AA462" s="28">
        <f>(SUMIFS('حركة المخزون'!$F:$F,'حركة المخزون'!$E:$E,$D462,'حركة المخزون'!$H:$H,Z$2)-SUMIFS('حركة المخزون'!$F:$F,'حركة المخزون'!$E:$E,$D462,'حركة المخزون'!$G:$G,Z$2))*VLOOKUP($D462,'قاعدة البيانات'!$G:$J,4,0)</f>
        <v>0</v>
      </c>
      <c r="AB462" s="28">
        <f>(SUMIFS('حركة المخزون'!$F:$F,'حركة المخزون'!$E:$E,$D462,'حركة المخزون'!$H:$H,AB$2)-SUMIFS('حركة المخزون'!$F:$F,'حركة المخزون'!$E:$E,$D462,'حركة المخزون'!$G:$G,AB$2))*VLOOKUP($D462,'قاعدة البيانات'!$G:$J,2,0)</f>
        <v>0</v>
      </c>
      <c r="AC462" s="28">
        <f>(SUMIFS('حركة المخزون'!$F:$F,'حركة المخزون'!$E:$E,$D462,'حركة المخزون'!$H:$H,AB$2)-SUMIFS('حركة المخزون'!$F:$F,'حركة المخزون'!$E:$E,$D462,'حركة المخزون'!$G:$G,AB$2))*VLOOKUP($D462,'قاعدة البيانات'!$G:$J,4,0)</f>
        <v>0</v>
      </c>
      <c r="AD462" s="28">
        <f>(SUMIFS('حركة المخزون'!$F:$F,'حركة المخزون'!$E:$E,$D462,'حركة المخزون'!$H:$H,AD$2)-SUMIFS('حركة المخزون'!$F:$F,'حركة المخزون'!$E:$E,$D462,'حركة المخزون'!$G:$G,AD$2))*VLOOKUP($D462,'قاعدة البيانات'!$G:$J,2,0)</f>
        <v>0</v>
      </c>
      <c r="AE462" s="28">
        <f>(SUMIFS('حركة المخزون'!$F:$F,'حركة المخزون'!$E:$E,$D462,'حركة المخزون'!$H:$H,AD$2)-SUMIFS('حركة المخزون'!$F:$F,'حركة المخزون'!$E:$E,$D462,'حركة المخزون'!$G:$G,AD$2))*VLOOKUP($D462,'قاعدة البيانات'!$G:$J,4,0)</f>
        <v>0</v>
      </c>
      <c r="AF462" s="28">
        <f>(SUMIFS('حركة المخزون'!$F:$F,'حركة المخزون'!$E:$E,$D462,'حركة المخزون'!$H:$H,AF$2)-SUMIFS('حركة المخزون'!$F:$F,'حركة المخزون'!$E:$E,$D462,'حركة المخزون'!$G:$G,AF$2))*VLOOKUP($D462,'قاعدة البيانات'!$G:$J,2,0)</f>
        <v>0</v>
      </c>
      <c r="AG462" s="28">
        <f>(SUMIFS('حركة المخزون'!$F:$F,'حركة المخزون'!$E:$E,$D462,'حركة المخزون'!$H:$H,AF$2)-SUMIFS('حركة المخزون'!$F:$F,'حركة المخزون'!$E:$E,$D462,'حركة المخزون'!$G:$G,AF$2))*VLOOKUP($D462,'قاعدة البيانات'!$G:$J,4,0)</f>
        <v>0</v>
      </c>
      <c r="AH462" s="28">
        <f>(SUMIFS('حركة المخزون'!$F:$F,'حركة المخزون'!$E:$E,$D462,'حركة المخزون'!$H:$H,AH$2)-SUMIFS('حركة المخزون'!$F:$F,'حركة المخزون'!$E:$E,$D462,'حركة المخزون'!$G:$G,AH$2))*VLOOKUP($D462,'قاعدة البيانات'!$G:$J,2,0)</f>
        <v>0</v>
      </c>
      <c r="AI462" s="28">
        <f>(SUMIFS('حركة المخزون'!$F:$F,'حركة المخزون'!$E:$E,$D462,'حركة المخزون'!$H:$H,AH$2)-SUMIFS('حركة المخزون'!$F:$F,'حركة المخزون'!$E:$E,$D462,'حركة المخزون'!$G:$G,AH$2))*VLOOKUP($D462,'قاعدة البيانات'!$G:$J,4,0)</f>
        <v>0</v>
      </c>
      <c r="AJ462" s="28">
        <f>(SUMIFS('حركة المخزون'!$F:$F,'حركة المخزون'!$E:$E,$D462,'حركة المخزون'!$H:$H,AJ$2)-SUMIFS('حركة المخزون'!$F:$F,'حركة المخزون'!$E:$E,$D462,'حركة المخزون'!$G:$G,AJ$2))*VLOOKUP($D462,'قاعدة البيانات'!$G:$J,2,0)</f>
        <v>0</v>
      </c>
      <c r="AK462" s="28">
        <f>(SUMIFS('حركة المخزون'!$F:$F,'حركة المخزون'!$E:$E,$D462,'حركة المخزون'!$H:$H,AJ$2)-SUMIFS('حركة المخزون'!$F:$F,'حركة المخزون'!$E:$E,$D462,'حركة المخزون'!$G:$G,AJ$2))*VLOOKUP($D462,'قاعدة البيانات'!$G:$J,4,0)</f>
        <v>0</v>
      </c>
      <c r="AL462" s="28">
        <f>(SUMIFS('حركة المخزون'!$F:$F,'حركة المخزون'!$E:$E,$D462,'حركة المخزون'!$H:$H,AL$2)-SUMIFS('حركة المخزون'!$F:$F,'حركة المخزون'!$E:$E,$D462,'حركة المخزون'!$G:$G,AL$2))*VLOOKUP($D462,'قاعدة البيانات'!$G:$J,2,0)</f>
        <v>0</v>
      </c>
      <c r="AM462" s="28">
        <f>(SUMIFS('حركة المخزون'!$F:$F,'حركة المخزون'!$E:$E,$D462,'حركة المخزون'!$H:$H,AL$2)-SUMIFS('حركة المخزون'!$F:$F,'حركة المخزون'!$E:$E,$D462,'حركة المخزون'!$G:$G,AL$2))*VLOOKUP($D462,'قاعدة البيانات'!$G:$J,4,0)</f>
        <v>0</v>
      </c>
      <c r="AN462" s="28">
        <f>(SUMIFS('حركة المخزون'!$F:$F,'حركة المخزون'!$E:$E,$D462,'حركة المخزون'!$H:$H,AN$2)-SUMIFS('حركة المخزون'!$F:$F,'حركة المخزون'!$E:$E,$D462,'حركة المخزون'!$G:$G,AN$2))*VLOOKUP($D462,'قاعدة البيانات'!$G:$J,2,0)</f>
        <v>0</v>
      </c>
      <c r="AO462" s="28">
        <f>(SUMIFS('حركة المخزون'!$F:$F,'حركة المخزون'!$E:$E,$D462,'حركة المخزون'!$H:$H,AN$2)-SUMIFS('حركة المخزون'!$F:$F,'حركة المخزون'!$E:$E,$D462,'حركة المخزون'!$G:$G,AN$2))*VLOOKUP($D462,'قاعدة البيانات'!$G:$J,4,0)</f>
        <v>0</v>
      </c>
      <c r="AP462" s="28">
        <f>(SUMIFS('حركة المخزون'!$F:$F,'حركة المخزون'!$E:$E,$D462,'حركة المخزون'!$H:$H,AP$2)-SUMIFS('حركة المخزون'!$F:$F,'حركة المخزون'!$E:$E,$D462,'حركة المخزون'!$G:$G,AP$2))*VLOOKUP($D462,'قاعدة البيانات'!$G:$J,2,0)</f>
        <v>0</v>
      </c>
      <c r="AQ462" s="28">
        <f>(SUMIFS('حركة المخزون'!$F:$F,'حركة المخزون'!$E:$E,$D462,'حركة المخزون'!$H:$H,AP$2)-SUMIFS('حركة المخزون'!$F:$F,'حركة المخزون'!$E:$E,$D462,'حركة المخزون'!$G:$G,AP$2))*VLOOKUP($D462,'قاعدة البيانات'!$G:$J,4,0)</f>
        <v>0</v>
      </c>
      <c r="AR462" s="28">
        <f>(SUMIFS('حركة المخزون'!$F:$F,'حركة المخزون'!$E:$E,$D462,'حركة المخزون'!$H:$H,AR$2)-SUMIFS('حركة المخزون'!$F:$F,'حركة المخزون'!$E:$E,$D462,'حركة المخزون'!$G:$G,AR$2))*VLOOKUP($D462,'قاعدة البيانات'!$G:$J,2,0)</f>
        <v>0</v>
      </c>
      <c r="AS462" s="28">
        <f>(SUMIFS('حركة المخزون'!$F:$F,'حركة المخزون'!$E:$E,$D462,'حركة المخزون'!$H:$H,AR$2)-SUMIFS('حركة المخزون'!$F:$F,'حركة المخزون'!$E:$E,$D462,'حركة المخزون'!$G:$G,AR$2))*VLOOKUP($D462,'قاعدة البيانات'!$G:$J,4,0)</f>
        <v>0</v>
      </c>
      <c r="AT462" s="28">
        <f>(SUMIFS('حركة المخزون'!$F:$F,'حركة المخزون'!$E:$E,$D462,'حركة المخزون'!$H:$H,AT$2)-SUMIFS('حركة المخزون'!$F:$F,'حركة المخزون'!$E:$E,$D462,'حركة المخزون'!$G:$G,AT$2))*VLOOKUP($D462,'قاعدة البيانات'!$G:$J,2,0)</f>
        <v>0</v>
      </c>
      <c r="AU462" s="28">
        <f>(SUMIFS('حركة المخزون'!$F:$F,'حركة المخزون'!$E:$E,$D462,'حركة المخزون'!$H:$H,AT$2)-SUMIFS('حركة المخزون'!$F:$F,'حركة المخزون'!$E:$E,$D462,'حركة المخزون'!$G:$G,AT$2))*VLOOKUP($D462,'قاعدة البيانات'!$G:$J,4,0)</f>
        <v>0</v>
      </c>
      <c r="AV462" s="28">
        <f>(SUMIFS('حركة المخزون'!$F:$F,'حركة المخزون'!$E:$E,$D462,'حركة المخزون'!$H:$H,AV$2)-SUMIFS('حركة المخزون'!$F:$F,'حركة المخزون'!$E:$E,$D462,'حركة المخزون'!$G:$G,AV$2))*VLOOKUP($D462,'قاعدة البيانات'!$G:$J,2,0)</f>
        <v>0</v>
      </c>
      <c r="AW462" s="28">
        <f>(SUMIFS('حركة المخزون'!$F:$F,'حركة المخزون'!$E:$E,$D462,'حركة المخزون'!$H:$H,AV$2)-SUMIFS('حركة المخزون'!$F:$F,'حركة المخزون'!$E:$E,$D462,'حركة المخزون'!$G:$G,AV$2))*VLOOKUP($D462,'قاعدة البيانات'!$G:$J,4,0)</f>
        <v>0</v>
      </c>
      <c r="AX462" s="28">
        <f>(SUMIFS('حركة المخزون'!$F:$F,'حركة المخزون'!$E:$E,$D462,'حركة المخزون'!$H:$H,AX$2)-SUMIFS('حركة المخزون'!$F:$F,'حركة المخزون'!$E:$E,$D462,'حركة المخزون'!$G:$G,AX$2))*VLOOKUP($D462,'قاعدة البيانات'!$G:$J,2,0)</f>
        <v>0</v>
      </c>
      <c r="AY462" s="28">
        <f>(SUMIFS('حركة المخزون'!$F:$F,'حركة المخزون'!$E:$E,$D462,'حركة المخزون'!$H:$H,AX$2)-SUMIFS('حركة المخزون'!$F:$F,'حركة المخزون'!$E:$E,$D462,'حركة المخزون'!$G:$G,AX$2))*VLOOKUP($D462,'قاعدة البيانات'!$G:$J,4,0)</f>
        <v>0</v>
      </c>
      <c r="AZ462" s="28">
        <f>(SUMIFS('حركة المخزون'!$F:$F,'حركة المخزون'!$E:$E,$D462,'حركة المخزون'!$H:$H,AZ$2)-SUMIFS('حركة المخزون'!$F:$F,'حركة المخزون'!$E:$E,$D462,'حركة المخزون'!$G:$G,AZ$2))*VLOOKUP($D462,'قاعدة البيانات'!$G:$J,2,0)</f>
        <v>0</v>
      </c>
      <c r="BA462" s="28">
        <f>(SUMIFS('حركة المخزون'!$F:$F,'حركة المخزون'!$E:$E,$D462,'حركة المخزون'!$H:$H,AZ$2)-SUMIFS('حركة المخزون'!$F:$F,'حركة المخزون'!$E:$E,$D462,'حركة المخزون'!$G:$G,AZ$2))*VLOOKUP($D462,'قاعدة البيانات'!$G:$J,4,0)</f>
        <v>0</v>
      </c>
      <c r="BB462" s="28">
        <f>(SUMIFS('حركة المخزون'!$F:$F,'حركة المخزون'!$E:$E,$D462,'حركة المخزون'!$H:$H,BB$2)-SUMIFS('حركة المخزون'!$F:$F,'حركة المخزون'!$E:$E,$D462,'حركة المخزون'!$G:$G,BB$2))*VLOOKUP($D462,'قاعدة البيانات'!$G:$J,2,0)</f>
        <v>0</v>
      </c>
      <c r="BC462" s="28">
        <f>(SUMIFS('حركة المخزون'!$F:$F,'حركة المخزون'!$E:$E,$D462,'حركة المخزون'!$H:$H,BB$2)-SUMIFS('حركة المخزون'!$F:$F,'حركة المخزون'!$E:$E,$D462,'حركة المخزون'!$G:$G,BB$2))*VLOOKUP($D462,'قاعدة البيانات'!$G:$J,4,0)</f>
        <v>0</v>
      </c>
      <c r="BD462" s="28">
        <f>(SUMIFS('حركة المخزون'!$F:$F,'حركة المخزون'!$E:$E,$D462,'حركة المخزون'!$H:$H,BD$2)-SUMIFS('حركة المخزون'!$F:$F,'حركة المخزون'!$E:$E,$D462,'حركة المخزون'!$G:$G,BD$2))*VLOOKUP($D462,'قاعدة البيانات'!$G:$J,2,0)</f>
        <v>0</v>
      </c>
      <c r="BE462" s="28">
        <f>(SUMIFS('حركة المخزون'!$F:$F,'حركة المخزون'!$E:$E,$D462,'حركة المخزون'!$H:$H,BD$2)-SUMIFS('حركة المخزون'!$F:$F,'حركة المخزون'!$E:$E,$D462,'حركة المخزون'!$G:$G,BD$2))*VLOOKUP($D462,'قاعدة البيانات'!$G:$J,4,0)</f>
        <v>0</v>
      </c>
      <c r="BF462" s="28">
        <f>(SUMIFS('حركة المخزون'!$F:$F,'حركة المخزون'!$E:$E,$D462,'حركة المخزون'!$H:$H,BF$2)-SUMIFS('حركة المخزون'!$F:$F,'حركة المخزون'!$E:$E,$D462,'حركة المخزون'!$G:$G,BF$2))*VLOOKUP($D462,'قاعدة البيانات'!$G:$J,2,0)</f>
        <v>0</v>
      </c>
      <c r="BG462" s="28">
        <f>(SUMIFS('حركة المخزون'!$F:$F,'حركة المخزون'!$E:$E,$D462,'حركة المخزون'!$H:$H,BF$2)-SUMIFS('حركة المخزون'!$F:$F,'حركة المخزون'!$E:$E,$D462,'حركة المخزون'!$G:$G,BF$2))*VLOOKUP($D462,'قاعدة البيانات'!$G:$J,4,0)</f>
        <v>0</v>
      </c>
      <c r="BH462" s="28">
        <f>(SUMIFS('حركة المخزون'!$F:$F,'حركة المخزون'!$E:$E,$D462,'حركة المخزون'!$H:$H,BH$2)-SUMIFS('حركة المخزون'!$F:$F,'حركة المخزون'!$E:$E,$D462,'حركة المخزون'!$G:$G,BH$2))*VLOOKUP($D462,'قاعدة البيانات'!$G:$J,2,0)</f>
        <v>0</v>
      </c>
      <c r="BI462" s="28">
        <f>(SUMIFS('حركة المخزون'!$F:$F,'حركة المخزون'!$E:$E,$D462,'حركة المخزون'!$H:$H,BH$2)-SUMIFS('حركة المخزون'!$F:$F,'حركة المخزون'!$E:$E,$D462,'حركة المخزون'!$G:$G,BH$2))*VLOOKUP($D462,'قاعدة البيانات'!$G:$J,4,0)</f>
        <v>0</v>
      </c>
    </row>
    <row r="463" spans="2:61" s="15" customFormat="1" ht="24" customHeight="1" x14ac:dyDescent="0.2">
      <c r="B463" s="18">
        <v>460</v>
      </c>
      <c r="C463" s="19"/>
      <c r="D463" s="18" t="str">
        <f>VLOOKUP(C463,'قاعدة البيانات'!F:G,2,0)</f>
        <v/>
      </c>
      <c r="F463" s="28">
        <f>(SUMIFS('حركة المخزون'!$F:$F,'حركة المخزون'!$E:$E,$D463,'حركة المخزون'!$H:$H,F$2)-SUMIFS('حركة المخزون'!$F:$F,'حركة المخزون'!$E:$E,$D463,'حركة المخزون'!$G:$G,F$2))*VLOOKUP($D463,'قاعدة البيانات'!$G:$J,2,0)</f>
        <v>0</v>
      </c>
      <c r="G463" s="28">
        <f>(SUMIFS('حركة المخزون'!$F:$F,'حركة المخزون'!$E:$E,$D463,'حركة المخزون'!$H:$H,F$2)-SUMIFS('حركة المخزون'!$F:$F,'حركة المخزون'!$E:$E,$D463,'حركة المخزون'!$G:$G,F$2))*VLOOKUP($D463,'قاعدة البيانات'!$G:$J,4,0)</f>
        <v>0</v>
      </c>
      <c r="H463" s="28">
        <f>(SUMIFS('حركة المخزون'!$F:$F,'حركة المخزون'!$E:$E,$D463,'حركة المخزون'!$H:$H,H$2)-SUMIFS('حركة المخزون'!$F:$F,'حركة المخزون'!$E:$E,$D463,'حركة المخزون'!$G:$G,H$2))*VLOOKUP($D463,'قاعدة البيانات'!$G:$J,2,0)</f>
        <v>0</v>
      </c>
      <c r="I463" s="28">
        <f>(SUMIFS('حركة المخزون'!$F:$F,'حركة المخزون'!$E:$E,$D463,'حركة المخزون'!$H:$H,H$2)-SUMIFS('حركة المخزون'!$F:$F,'حركة المخزون'!$E:$E,$D463,'حركة المخزون'!$G:$G,H$2))*VLOOKUP($D463,'قاعدة البيانات'!$G:$J,4,0)</f>
        <v>0</v>
      </c>
      <c r="J463" s="28">
        <f>(SUMIFS('حركة المخزون'!$F:$F,'حركة المخزون'!$E:$E,$D463,'حركة المخزون'!$H:$H,J$2)-SUMIFS('حركة المخزون'!$F:$F,'حركة المخزون'!$E:$E,$D463,'حركة المخزون'!$G:$G,J$2))*VLOOKUP($D463,'قاعدة البيانات'!$G:$J,2,0)</f>
        <v>0</v>
      </c>
      <c r="K463" s="28">
        <f>(SUMIFS('حركة المخزون'!$F:$F,'حركة المخزون'!$E:$E,$D463,'حركة المخزون'!$H:$H,J$2)-SUMIFS('حركة المخزون'!$F:$F,'حركة المخزون'!$E:$E,$D463,'حركة المخزون'!$G:$G,J$2))*VLOOKUP($D463,'قاعدة البيانات'!$G:$J,4,0)</f>
        <v>0</v>
      </c>
      <c r="L463" s="28">
        <f>(SUMIFS('حركة المخزون'!$F:$F,'حركة المخزون'!$E:$E,$D463,'حركة المخزون'!$H:$H,L$2)-SUMIFS('حركة المخزون'!$F:$F,'حركة المخزون'!$E:$E,$D463,'حركة المخزون'!$G:$G,L$2))*VLOOKUP($D463,'قاعدة البيانات'!$G:$J,2,0)</f>
        <v>0</v>
      </c>
      <c r="M463" s="28">
        <f>(SUMIFS('حركة المخزون'!$F:$F,'حركة المخزون'!$E:$E,$D463,'حركة المخزون'!$H:$H,L$2)-SUMIFS('حركة المخزون'!$F:$F,'حركة المخزون'!$E:$E,$D463,'حركة المخزون'!$G:$G,L$2))*VLOOKUP($D463,'قاعدة البيانات'!$G:$J,4,0)</f>
        <v>0</v>
      </c>
      <c r="N463" s="28">
        <f>(SUMIFS('حركة المخزون'!$F:$F,'حركة المخزون'!$E:$E,$D463,'حركة المخزون'!$H:$H,N$2)-SUMIFS('حركة المخزون'!$F:$F,'حركة المخزون'!$E:$E,$D463,'حركة المخزون'!$G:$G,N$2))*VLOOKUP($D463,'قاعدة البيانات'!$G:$J,2,0)</f>
        <v>0</v>
      </c>
      <c r="O463" s="28">
        <f>(SUMIFS('حركة المخزون'!$F:$F,'حركة المخزون'!$E:$E,$D463,'حركة المخزون'!$H:$H,N$2)-SUMIFS('حركة المخزون'!$F:$F,'حركة المخزون'!$E:$E,$D463,'حركة المخزون'!$G:$G,N$2))*VLOOKUP($D463,'قاعدة البيانات'!$G:$J,4,0)</f>
        <v>0</v>
      </c>
      <c r="P463" s="28">
        <f>(SUMIFS('حركة المخزون'!$F:$F,'حركة المخزون'!$E:$E,$D463,'حركة المخزون'!$H:$H,P$2)-SUMIFS('حركة المخزون'!$F:$F,'حركة المخزون'!$E:$E,$D463,'حركة المخزون'!$G:$G,P$2))*VLOOKUP($D463,'قاعدة البيانات'!$G:$J,2,0)</f>
        <v>0</v>
      </c>
      <c r="Q463" s="28">
        <f>(SUMIFS('حركة المخزون'!$F:$F,'حركة المخزون'!$E:$E,$D463,'حركة المخزون'!$H:$H,P$2)-SUMIFS('حركة المخزون'!$F:$F,'حركة المخزون'!$E:$E,$D463,'حركة المخزون'!$G:$G,P$2))*VLOOKUP($D463,'قاعدة البيانات'!$G:$J,4,0)</f>
        <v>0</v>
      </c>
      <c r="R463" s="28">
        <f>(SUMIFS('حركة المخزون'!$F:$F,'حركة المخزون'!$E:$E,$D463,'حركة المخزون'!$H:$H,R$2)-SUMIFS('حركة المخزون'!$F:$F,'حركة المخزون'!$E:$E,$D463,'حركة المخزون'!$G:$G,R$2))*VLOOKUP($D463,'قاعدة البيانات'!$G:$J,2,0)</f>
        <v>0</v>
      </c>
      <c r="S463" s="28">
        <f>(SUMIFS('حركة المخزون'!$F:$F,'حركة المخزون'!$E:$E,$D463,'حركة المخزون'!$H:$H,R$2)-SUMIFS('حركة المخزون'!$F:$F,'حركة المخزون'!$E:$E,$D463,'حركة المخزون'!$G:$G,R$2))*VLOOKUP($D463,'قاعدة البيانات'!$G:$J,4,0)</f>
        <v>0</v>
      </c>
      <c r="T463" s="28">
        <f>(SUMIFS('حركة المخزون'!$F:$F,'حركة المخزون'!$E:$E,$D463,'حركة المخزون'!$H:$H,T$2)-SUMIFS('حركة المخزون'!$F:$F,'حركة المخزون'!$E:$E,$D463,'حركة المخزون'!$G:$G,T$2))*VLOOKUP($D463,'قاعدة البيانات'!$G:$J,2,0)</f>
        <v>0</v>
      </c>
      <c r="U463" s="28">
        <f>(SUMIFS('حركة المخزون'!$F:$F,'حركة المخزون'!$E:$E,$D463,'حركة المخزون'!$H:$H,T$2)-SUMIFS('حركة المخزون'!$F:$F,'حركة المخزون'!$E:$E,$D463,'حركة المخزون'!$G:$G,T$2))*VLOOKUP($D463,'قاعدة البيانات'!$G:$J,4,0)</f>
        <v>0</v>
      </c>
      <c r="V463" s="28">
        <f>(SUMIFS('حركة المخزون'!$F:$F,'حركة المخزون'!$E:$E,$D463,'حركة المخزون'!$H:$H,V$2)-SUMIFS('حركة المخزون'!$F:$F,'حركة المخزون'!$E:$E,$D463,'حركة المخزون'!$G:$G,V$2))*VLOOKUP($D463,'قاعدة البيانات'!$G:$J,2,0)</f>
        <v>0</v>
      </c>
      <c r="W463" s="28">
        <f>(SUMIFS('حركة المخزون'!$F:$F,'حركة المخزون'!$E:$E,$D463,'حركة المخزون'!$H:$H,V$2)-SUMIFS('حركة المخزون'!$F:$F,'حركة المخزون'!$E:$E,$D463,'حركة المخزون'!$G:$G,V$2))*VLOOKUP($D463,'قاعدة البيانات'!$G:$J,4,0)</f>
        <v>0</v>
      </c>
      <c r="X463" s="28">
        <f>(SUMIFS('حركة المخزون'!$F:$F,'حركة المخزون'!$E:$E,$D463,'حركة المخزون'!$H:$H,X$2)-SUMIFS('حركة المخزون'!$F:$F,'حركة المخزون'!$E:$E,$D463,'حركة المخزون'!$G:$G,X$2))*VLOOKUP($D463,'قاعدة البيانات'!$G:$J,2,0)</f>
        <v>0</v>
      </c>
      <c r="Y463" s="28">
        <f>(SUMIFS('حركة المخزون'!$F:$F,'حركة المخزون'!$E:$E,$D463,'حركة المخزون'!$H:$H,X$2)-SUMIFS('حركة المخزون'!$F:$F,'حركة المخزون'!$E:$E,$D463,'حركة المخزون'!$G:$G,X$2))*VLOOKUP($D463,'قاعدة البيانات'!$G:$J,4,0)</f>
        <v>0</v>
      </c>
      <c r="Z463" s="28">
        <f>(SUMIFS('حركة المخزون'!$F:$F,'حركة المخزون'!$E:$E,$D463,'حركة المخزون'!$H:$H,Z$2)-SUMIFS('حركة المخزون'!$F:$F,'حركة المخزون'!$E:$E,$D463,'حركة المخزون'!$G:$G,Z$2))*VLOOKUP($D463,'قاعدة البيانات'!$G:$J,2,0)</f>
        <v>0</v>
      </c>
      <c r="AA463" s="28">
        <f>(SUMIFS('حركة المخزون'!$F:$F,'حركة المخزون'!$E:$E,$D463,'حركة المخزون'!$H:$H,Z$2)-SUMIFS('حركة المخزون'!$F:$F,'حركة المخزون'!$E:$E,$D463,'حركة المخزون'!$G:$G,Z$2))*VLOOKUP($D463,'قاعدة البيانات'!$G:$J,4,0)</f>
        <v>0</v>
      </c>
      <c r="AB463" s="28">
        <f>(SUMIFS('حركة المخزون'!$F:$F,'حركة المخزون'!$E:$E,$D463,'حركة المخزون'!$H:$H,AB$2)-SUMIFS('حركة المخزون'!$F:$F,'حركة المخزون'!$E:$E,$D463,'حركة المخزون'!$G:$G,AB$2))*VLOOKUP($D463,'قاعدة البيانات'!$G:$J,2,0)</f>
        <v>0</v>
      </c>
      <c r="AC463" s="28">
        <f>(SUMIFS('حركة المخزون'!$F:$F,'حركة المخزون'!$E:$E,$D463,'حركة المخزون'!$H:$H,AB$2)-SUMIFS('حركة المخزون'!$F:$F,'حركة المخزون'!$E:$E,$D463,'حركة المخزون'!$G:$G,AB$2))*VLOOKUP($D463,'قاعدة البيانات'!$G:$J,4,0)</f>
        <v>0</v>
      </c>
      <c r="AD463" s="28">
        <f>(SUMIFS('حركة المخزون'!$F:$F,'حركة المخزون'!$E:$E,$D463,'حركة المخزون'!$H:$H,AD$2)-SUMIFS('حركة المخزون'!$F:$F,'حركة المخزون'!$E:$E,$D463,'حركة المخزون'!$G:$G,AD$2))*VLOOKUP($D463,'قاعدة البيانات'!$G:$J,2,0)</f>
        <v>0</v>
      </c>
      <c r="AE463" s="28">
        <f>(SUMIFS('حركة المخزون'!$F:$F,'حركة المخزون'!$E:$E,$D463,'حركة المخزون'!$H:$H,AD$2)-SUMIFS('حركة المخزون'!$F:$F,'حركة المخزون'!$E:$E,$D463,'حركة المخزون'!$G:$G,AD$2))*VLOOKUP($D463,'قاعدة البيانات'!$G:$J,4,0)</f>
        <v>0</v>
      </c>
      <c r="AF463" s="28">
        <f>(SUMIFS('حركة المخزون'!$F:$F,'حركة المخزون'!$E:$E,$D463,'حركة المخزون'!$H:$H,AF$2)-SUMIFS('حركة المخزون'!$F:$F,'حركة المخزون'!$E:$E,$D463,'حركة المخزون'!$G:$G,AF$2))*VLOOKUP($D463,'قاعدة البيانات'!$G:$J,2,0)</f>
        <v>0</v>
      </c>
      <c r="AG463" s="28">
        <f>(SUMIFS('حركة المخزون'!$F:$F,'حركة المخزون'!$E:$E,$D463,'حركة المخزون'!$H:$H,AF$2)-SUMIFS('حركة المخزون'!$F:$F,'حركة المخزون'!$E:$E,$D463,'حركة المخزون'!$G:$G,AF$2))*VLOOKUP($D463,'قاعدة البيانات'!$G:$J,4,0)</f>
        <v>0</v>
      </c>
      <c r="AH463" s="28">
        <f>(SUMIFS('حركة المخزون'!$F:$F,'حركة المخزون'!$E:$E,$D463,'حركة المخزون'!$H:$H,AH$2)-SUMIFS('حركة المخزون'!$F:$F,'حركة المخزون'!$E:$E,$D463,'حركة المخزون'!$G:$G,AH$2))*VLOOKUP($D463,'قاعدة البيانات'!$G:$J,2,0)</f>
        <v>0</v>
      </c>
      <c r="AI463" s="28">
        <f>(SUMIFS('حركة المخزون'!$F:$F,'حركة المخزون'!$E:$E,$D463,'حركة المخزون'!$H:$H,AH$2)-SUMIFS('حركة المخزون'!$F:$F,'حركة المخزون'!$E:$E,$D463,'حركة المخزون'!$G:$G,AH$2))*VLOOKUP($D463,'قاعدة البيانات'!$G:$J,4,0)</f>
        <v>0</v>
      </c>
      <c r="AJ463" s="28">
        <f>(SUMIFS('حركة المخزون'!$F:$F,'حركة المخزون'!$E:$E,$D463,'حركة المخزون'!$H:$H,AJ$2)-SUMIFS('حركة المخزون'!$F:$F,'حركة المخزون'!$E:$E,$D463,'حركة المخزون'!$G:$G,AJ$2))*VLOOKUP($D463,'قاعدة البيانات'!$G:$J,2,0)</f>
        <v>0</v>
      </c>
      <c r="AK463" s="28">
        <f>(SUMIFS('حركة المخزون'!$F:$F,'حركة المخزون'!$E:$E,$D463,'حركة المخزون'!$H:$H,AJ$2)-SUMIFS('حركة المخزون'!$F:$F,'حركة المخزون'!$E:$E,$D463,'حركة المخزون'!$G:$G,AJ$2))*VLOOKUP($D463,'قاعدة البيانات'!$G:$J,4,0)</f>
        <v>0</v>
      </c>
      <c r="AL463" s="28">
        <f>(SUMIFS('حركة المخزون'!$F:$F,'حركة المخزون'!$E:$E,$D463,'حركة المخزون'!$H:$H,AL$2)-SUMIFS('حركة المخزون'!$F:$F,'حركة المخزون'!$E:$E,$D463,'حركة المخزون'!$G:$G,AL$2))*VLOOKUP($D463,'قاعدة البيانات'!$G:$J,2,0)</f>
        <v>0</v>
      </c>
      <c r="AM463" s="28">
        <f>(SUMIFS('حركة المخزون'!$F:$F,'حركة المخزون'!$E:$E,$D463,'حركة المخزون'!$H:$H,AL$2)-SUMIFS('حركة المخزون'!$F:$F,'حركة المخزون'!$E:$E,$D463,'حركة المخزون'!$G:$G,AL$2))*VLOOKUP($D463,'قاعدة البيانات'!$G:$J,4,0)</f>
        <v>0</v>
      </c>
      <c r="AN463" s="28">
        <f>(SUMIFS('حركة المخزون'!$F:$F,'حركة المخزون'!$E:$E,$D463,'حركة المخزون'!$H:$H,AN$2)-SUMIFS('حركة المخزون'!$F:$F,'حركة المخزون'!$E:$E,$D463,'حركة المخزون'!$G:$G,AN$2))*VLOOKUP($D463,'قاعدة البيانات'!$G:$J,2,0)</f>
        <v>0</v>
      </c>
      <c r="AO463" s="28">
        <f>(SUMIFS('حركة المخزون'!$F:$F,'حركة المخزون'!$E:$E,$D463,'حركة المخزون'!$H:$H,AN$2)-SUMIFS('حركة المخزون'!$F:$F,'حركة المخزون'!$E:$E,$D463,'حركة المخزون'!$G:$G,AN$2))*VLOOKUP($D463,'قاعدة البيانات'!$G:$J,4,0)</f>
        <v>0</v>
      </c>
      <c r="AP463" s="28">
        <f>(SUMIFS('حركة المخزون'!$F:$F,'حركة المخزون'!$E:$E,$D463,'حركة المخزون'!$H:$H,AP$2)-SUMIFS('حركة المخزون'!$F:$F,'حركة المخزون'!$E:$E,$D463,'حركة المخزون'!$G:$G,AP$2))*VLOOKUP($D463,'قاعدة البيانات'!$G:$J,2,0)</f>
        <v>0</v>
      </c>
      <c r="AQ463" s="28">
        <f>(SUMIFS('حركة المخزون'!$F:$F,'حركة المخزون'!$E:$E,$D463,'حركة المخزون'!$H:$H,AP$2)-SUMIFS('حركة المخزون'!$F:$F,'حركة المخزون'!$E:$E,$D463,'حركة المخزون'!$G:$G,AP$2))*VLOOKUP($D463,'قاعدة البيانات'!$G:$J,4,0)</f>
        <v>0</v>
      </c>
      <c r="AR463" s="28">
        <f>(SUMIFS('حركة المخزون'!$F:$F,'حركة المخزون'!$E:$E,$D463,'حركة المخزون'!$H:$H,AR$2)-SUMIFS('حركة المخزون'!$F:$F,'حركة المخزون'!$E:$E,$D463,'حركة المخزون'!$G:$G,AR$2))*VLOOKUP($D463,'قاعدة البيانات'!$G:$J,2,0)</f>
        <v>0</v>
      </c>
      <c r="AS463" s="28">
        <f>(SUMIFS('حركة المخزون'!$F:$F,'حركة المخزون'!$E:$E,$D463,'حركة المخزون'!$H:$H,AR$2)-SUMIFS('حركة المخزون'!$F:$F,'حركة المخزون'!$E:$E,$D463,'حركة المخزون'!$G:$G,AR$2))*VLOOKUP($D463,'قاعدة البيانات'!$G:$J,4,0)</f>
        <v>0</v>
      </c>
      <c r="AT463" s="28">
        <f>(SUMIFS('حركة المخزون'!$F:$F,'حركة المخزون'!$E:$E,$D463,'حركة المخزون'!$H:$H,AT$2)-SUMIFS('حركة المخزون'!$F:$F,'حركة المخزون'!$E:$E,$D463,'حركة المخزون'!$G:$G,AT$2))*VLOOKUP($D463,'قاعدة البيانات'!$G:$J,2,0)</f>
        <v>0</v>
      </c>
      <c r="AU463" s="28">
        <f>(SUMIFS('حركة المخزون'!$F:$F,'حركة المخزون'!$E:$E,$D463,'حركة المخزون'!$H:$H,AT$2)-SUMIFS('حركة المخزون'!$F:$F,'حركة المخزون'!$E:$E,$D463,'حركة المخزون'!$G:$G,AT$2))*VLOOKUP($D463,'قاعدة البيانات'!$G:$J,4,0)</f>
        <v>0</v>
      </c>
      <c r="AV463" s="28">
        <f>(SUMIFS('حركة المخزون'!$F:$F,'حركة المخزون'!$E:$E,$D463,'حركة المخزون'!$H:$H,AV$2)-SUMIFS('حركة المخزون'!$F:$F,'حركة المخزون'!$E:$E,$D463,'حركة المخزون'!$G:$G,AV$2))*VLOOKUP($D463,'قاعدة البيانات'!$G:$J,2,0)</f>
        <v>0</v>
      </c>
      <c r="AW463" s="28">
        <f>(SUMIFS('حركة المخزون'!$F:$F,'حركة المخزون'!$E:$E,$D463,'حركة المخزون'!$H:$H,AV$2)-SUMIFS('حركة المخزون'!$F:$F,'حركة المخزون'!$E:$E,$D463,'حركة المخزون'!$G:$G,AV$2))*VLOOKUP($D463,'قاعدة البيانات'!$G:$J,4,0)</f>
        <v>0</v>
      </c>
      <c r="AX463" s="28">
        <f>(SUMIFS('حركة المخزون'!$F:$F,'حركة المخزون'!$E:$E,$D463,'حركة المخزون'!$H:$H,AX$2)-SUMIFS('حركة المخزون'!$F:$F,'حركة المخزون'!$E:$E,$D463,'حركة المخزون'!$G:$G,AX$2))*VLOOKUP($D463,'قاعدة البيانات'!$G:$J,2,0)</f>
        <v>0</v>
      </c>
      <c r="AY463" s="28">
        <f>(SUMIFS('حركة المخزون'!$F:$F,'حركة المخزون'!$E:$E,$D463,'حركة المخزون'!$H:$H,AX$2)-SUMIFS('حركة المخزون'!$F:$F,'حركة المخزون'!$E:$E,$D463,'حركة المخزون'!$G:$G,AX$2))*VLOOKUP($D463,'قاعدة البيانات'!$G:$J,4,0)</f>
        <v>0</v>
      </c>
      <c r="AZ463" s="28">
        <f>(SUMIFS('حركة المخزون'!$F:$F,'حركة المخزون'!$E:$E,$D463,'حركة المخزون'!$H:$H,AZ$2)-SUMIFS('حركة المخزون'!$F:$F,'حركة المخزون'!$E:$E,$D463,'حركة المخزون'!$G:$G,AZ$2))*VLOOKUP($D463,'قاعدة البيانات'!$G:$J,2,0)</f>
        <v>0</v>
      </c>
      <c r="BA463" s="28">
        <f>(SUMIFS('حركة المخزون'!$F:$F,'حركة المخزون'!$E:$E,$D463,'حركة المخزون'!$H:$H,AZ$2)-SUMIFS('حركة المخزون'!$F:$F,'حركة المخزون'!$E:$E,$D463,'حركة المخزون'!$G:$G,AZ$2))*VLOOKUP($D463,'قاعدة البيانات'!$G:$J,4,0)</f>
        <v>0</v>
      </c>
      <c r="BB463" s="28">
        <f>(SUMIFS('حركة المخزون'!$F:$F,'حركة المخزون'!$E:$E,$D463,'حركة المخزون'!$H:$H,BB$2)-SUMIFS('حركة المخزون'!$F:$F,'حركة المخزون'!$E:$E,$D463,'حركة المخزون'!$G:$G,BB$2))*VLOOKUP($D463,'قاعدة البيانات'!$G:$J,2,0)</f>
        <v>0</v>
      </c>
      <c r="BC463" s="28">
        <f>(SUMIFS('حركة المخزون'!$F:$F,'حركة المخزون'!$E:$E,$D463,'حركة المخزون'!$H:$H,BB$2)-SUMIFS('حركة المخزون'!$F:$F,'حركة المخزون'!$E:$E,$D463,'حركة المخزون'!$G:$G,BB$2))*VLOOKUP($D463,'قاعدة البيانات'!$G:$J,4,0)</f>
        <v>0</v>
      </c>
      <c r="BD463" s="28">
        <f>(SUMIFS('حركة المخزون'!$F:$F,'حركة المخزون'!$E:$E,$D463,'حركة المخزون'!$H:$H,BD$2)-SUMIFS('حركة المخزون'!$F:$F,'حركة المخزون'!$E:$E,$D463,'حركة المخزون'!$G:$G,BD$2))*VLOOKUP($D463,'قاعدة البيانات'!$G:$J,2,0)</f>
        <v>0</v>
      </c>
      <c r="BE463" s="28">
        <f>(SUMIFS('حركة المخزون'!$F:$F,'حركة المخزون'!$E:$E,$D463,'حركة المخزون'!$H:$H,BD$2)-SUMIFS('حركة المخزون'!$F:$F,'حركة المخزون'!$E:$E,$D463,'حركة المخزون'!$G:$G,BD$2))*VLOOKUP($D463,'قاعدة البيانات'!$G:$J,4,0)</f>
        <v>0</v>
      </c>
      <c r="BF463" s="28">
        <f>(SUMIFS('حركة المخزون'!$F:$F,'حركة المخزون'!$E:$E,$D463,'حركة المخزون'!$H:$H,BF$2)-SUMIFS('حركة المخزون'!$F:$F,'حركة المخزون'!$E:$E,$D463,'حركة المخزون'!$G:$G,BF$2))*VLOOKUP($D463,'قاعدة البيانات'!$G:$J,2,0)</f>
        <v>0</v>
      </c>
      <c r="BG463" s="28">
        <f>(SUMIFS('حركة المخزون'!$F:$F,'حركة المخزون'!$E:$E,$D463,'حركة المخزون'!$H:$H,BF$2)-SUMIFS('حركة المخزون'!$F:$F,'حركة المخزون'!$E:$E,$D463,'حركة المخزون'!$G:$G,BF$2))*VLOOKUP($D463,'قاعدة البيانات'!$G:$J,4,0)</f>
        <v>0</v>
      </c>
      <c r="BH463" s="28">
        <f>(SUMIFS('حركة المخزون'!$F:$F,'حركة المخزون'!$E:$E,$D463,'حركة المخزون'!$H:$H,BH$2)-SUMIFS('حركة المخزون'!$F:$F,'حركة المخزون'!$E:$E,$D463,'حركة المخزون'!$G:$G,BH$2))*VLOOKUP($D463,'قاعدة البيانات'!$G:$J,2,0)</f>
        <v>0</v>
      </c>
      <c r="BI463" s="28">
        <f>(SUMIFS('حركة المخزون'!$F:$F,'حركة المخزون'!$E:$E,$D463,'حركة المخزون'!$H:$H,BH$2)-SUMIFS('حركة المخزون'!$F:$F,'حركة المخزون'!$E:$E,$D463,'حركة المخزون'!$G:$G,BH$2))*VLOOKUP($D463,'قاعدة البيانات'!$G:$J,4,0)</f>
        <v>0</v>
      </c>
    </row>
    <row r="464" spans="2:61" s="15" customFormat="1" ht="24" customHeight="1" x14ac:dyDescent="0.2">
      <c r="B464" s="19">
        <v>461</v>
      </c>
      <c r="C464" s="19"/>
      <c r="D464" s="18" t="str">
        <f>VLOOKUP(C464,'قاعدة البيانات'!F:G,2,0)</f>
        <v/>
      </c>
      <c r="F464" s="28">
        <f>(SUMIFS('حركة المخزون'!$F:$F,'حركة المخزون'!$E:$E,$D464,'حركة المخزون'!$H:$H,F$2)-SUMIFS('حركة المخزون'!$F:$F,'حركة المخزون'!$E:$E,$D464,'حركة المخزون'!$G:$G,F$2))*VLOOKUP($D464,'قاعدة البيانات'!$G:$J,2,0)</f>
        <v>0</v>
      </c>
      <c r="G464" s="28">
        <f>(SUMIFS('حركة المخزون'!$F:$F,'حركة المخزون'!$E:$E,$D464,'حركة المخزون'!$H:$H,F$2)-SUMIFS('حركة المخزون'!$F:$F,'حركة المخزون'!$E:$E,$D464,'حركة المخزون'!$G:$G,F$2))*VLOOKUP($D464,'قاعدة البيانات'!$G:$J,4,0)</f>
        <v>0</v>
      </c>
      <c r="H464" s="28">
        <f>(SUMIFS('حركة المخزون'!$F:$F,'حركة المخزون'!$E:$E,$D464,'حركة المخزون'!$H:$H,H$2)-SUMIFS('حركة المخزون'!$F:$F,'حركة المخزون'!$E:$E,$D464,'حركة المخزون'!$G:$G,H$2))*VLOOKUP($D464,'قاعدة البيانات'!$G:$J,2,0)</f>
        <v>0</v>
      </c>
      <c r="I464" s="28">
        <f>(SUMIFS('حركة المخزون'!$F:$F,'حركة المخزون'!$E:$E,$D464,'حركة المخزون'!$H:$H,H$2)-SUMIFS('حركة المخزون'!$F:$F,'حركة المخزون'!$E:$E,$D464,'حركة المخزون'!$G:$G,H$2))*VLOOKUP($D464,'قاعدة البيانات'!$G:$J,4,0)</f>
        <v>0</v>
      </c>
      <c r="J464" s="28">
        <f>(SUMIFS('حركة المخزون'!$F:$F,'حركة المخزون'!$E:$E,$D464,'حركة المخزون'!$H:$H,J$2)-SUMIFS('حركة المخزون'!$F:$F,'حركة المخزون'!$E:$E,$D464,'حركة المخزون'!$G:$G,J$2))*VLOOKUP($D464,'قاعدة البيانات'!$G:$J,2,0)</f>
        <v>0</v>
      </c>
      <c r="K464" s="28">
        <f>(SUMIFS('حركة المخزون'!$F:$F,'حركة المخزون'!$E:$E,$D464,'حركة المخزون'!$H:$H,J$2)-SUMIFS('حركة المخزون'!$F:$F,'حركة المخزون'!$E:$E,$D464,'حركة المخزون'!$G:$G,J$2))*VLOOKUP($D464,'قاعدة البيانات'!$G:$J,4,0)</f>
        <v>0</v>
      </c>
      <c r="L464" s="28">
        <f>(SUMIFS('حركة المخزون'!$F:$F,'حركة المخزون'!$E:$E,$D464,'حركة المخزون'!$H:$H,L$2)-SUMIFS('حركة المخزون'!$F:$F,'حركة المخزون'!$E:$E,$D464,'حركة المخزون'!$G:$G,L$2))*VLOOKUP($D464,'قاعدة البيانات'!$G:$J,2,0)</f>
        <v>0</v>
      </c>
      <c r="M464" s="28">
        <f>(SUMIFS('حركة المخزون'!$F:$F,'حركة المخزون'!$E:$E,$D464,'حركة المخزون'!$H:$H,L$2)-SUMIFS('حركة المخزون'!$F:$F,'حركة المخزون'!$E:$E,$D464,'حركة المخزون'!$G:$G,L$2))*VLOOKUP($D464,'قاعدة البيانات'!$G:$J,4,0)</f>
        <v>0</v>
      </c>
      <c r="N464" s="28">
        <f>(SUMIFS('حركة المخزون'!$F:$F,'حركة المخزون'!$E:$E,$D464,'حركة المخزون'!$H:$H,N$2)-SUMIFS('حركة المخزون'!$F:$F,'حركة المخزون'!$E:$E,$D464,'حركة المخزون'!$G:$G,N$2))*VLOOKUP($D464,'قاعدة البيانات'!$G:$J,2,0)</f>
        <v>0</v>
      </c>
      <c r="O464" s="28">
        <f>(SUMIFS('حركة المخزون'!$F:$F,'حركة المخزون'!$E:$E,$D464,'حركة المخزون'!$H:$H,N$2)-SUMIFS('حركة المخزون'!$F:$F,'حركة المخزون'!$E:$E,$D464,'حركة المخزون'!$G:$G,N$2))*VLOOKUP($D464,'قاعدة البيانات'!$G:$J,4,0)</f>
        <v>0</v>
      </c>
      <c r="P464" s="28">
        <f>(SUMIFS('حركة المخزون'!$F:$F,'حركة المخزون'!$E:$E,$D464,'حركة المخزون'!$H:$H,P$2)-SUMIFS('حركة المخزون'!$F:$F,'حركة المخزون'!$E:$E,$D464,'حركة المخزون'!$G:$G,P$2))*VLOOKUP($D464,'قاعدة البيانات'!$G:$J,2,0)</f>
        <v>0</v>
      </c>
      <c r="Q464" s="28">
        <f>(SUMIFS('حركة المخزون'!$F:$F,'حركة المخزون'!$E:$E,$D464,'حركة المخزون'!$H:$H,P$2)-SUMIFS('حركة المخزون'!$F:$F,'حركة المخزون'!$E:$E,$D464,'حركة المخزون'!$G:$G,P$2))*VLOOKUP($D464,'قاعدة البيانات'!$G:$J,4,0)</f>
        <v>0</v>
      </c>
      <c r="R464" s="28">
        <f>(SUMIFS('حركة المخزون'!$F:$F,'حركة المخزون'!$E:$E,$D464,'حركة المخزون'!$H:$H,R$2)-SUMIFS('حركة المخزون'!$F:$F,'حركة المخزون'!$E:$E,$D464,'حركة المخزون'!$G:$G,R$2))*VLOOKUP($D464,'قاعدة البيانات'!$G:$J,2,0)</f>
        <v>0</v>
      </c>
      <c r="S464" s="28">
        <f>(SUMIFS('حركة المخزون'!$F:$F,'حركة المخزون'!$E:$E,$D464,'حركة المخزون'!$H:$H,R$2)-SUMIFS('حركة المخزون'!$F:$F,'حركة المخزون'!$E:$E,$D464,'حركة المخزون'!$G:$G,R$2))*VLOOKUP($D464,'قاعدة البيانات'!$G:$J,4,0)</f>
        <v>0</v>
      </c>
      <c r="T464" s="28">
        <f>(SUMIFS('حركة المخزون'!$F:$F,'حركة المخزون'!$E:$E,$D464,'حركة المخزون'!$H:$H,T$2)-SUMIFS('حركة المخزون'!$F:$F,'حركة المخزون'!$E:$E,$D464,'حركة المخزون'!$G:$G,T$2))*VLOOKUP($D464,'قاعدة البيانات'!$G:$J,2,0)</f>
        <v>0</v>
      </c>
      <c r="U464" s="28">
        <f>(SUMIFS('حركة المخزون'!$F:$F,'حركة المخزون'!$E:$E,$D464,'حركة المخزون'!$H:$H,T$2)-SUMIFS('حركة المخزون'!$F:$F,'حركة المخزون'!$E:$E,$D464,'حركة المخزون'!$G:$G,T$2))*VLOOKUP($D464,'قاعدة البيانات'!$G:$J,4,0)</f>
        <v>0</v>
      </c>
      <c r="V464" s="28">
        <f>(SUMIFS('حركة المخزون'!$F:$F,'حركة المخزون'!$E:$E,$D464,'حركة المخزون'!$H:$H,V$2)-SUMIFS('حركة المخزون'!$F:$F,'حركة المخزون'!$E:$E,$D464,'حركة المخزون'!$G:$G,V$2))*VLOOKUP($D464,'قاعدة البيانات'!$G:$J,2,0)</f>
        <v>0</v>
      </c>
      <c r="W464" s="28">
        <f>(SUMIFS('حركة المخزون'!$F:$F,'حركة المخزون'!$E:$E,$D464,'حركة المخزون'!$H:$H,V$2)-SUMIFS('حركة المخزون'!$F:$F,'حركة المخزون'!$E:$E,$D464,'حركة المخزون'!$G:$G,V$2))*VLOOKUP($D464,'قاعدة البيانات'!$G:$J,4,0)</f>
        <v>0</v>
      </c>
      <c r="X464" s="28">
        <f>(SUMIFS('حركة المخزون'!$F:$F,'حركة المخزون'!$E:$E,$D464,'حركة المخزون'!$H:$H,X$2)-SUMIFS('حركة المخزون'!$F:$F,'حركة المخزون'!$E:$E,$D464,'حركة المخزون'!$G:$G,X$2))*VLOOKUP($D464,'قاعدة البيانات'!$G:$J,2,0)</f>
        <v>0</v>
      </c>
      <c r="Y464" s="28">
        <f>(SUMIFS('حركة المخزون'!$F:$F,'حركة المخزون'!$E:$E,$D464,'حركة المخزون'!$H:$H,X$2)-SUMIFS('حركة المخزون'!$F:$F,'حركة المخزون'!$E:$E,$D464,'حركة المخزون'!$G:$G,X$2))*VLOOKUP($D464,'قاعدة البيانات'!$G:$J,4,0)</f>
        <v>0</v>
      </c>
      <c r="Z464" s="28">
        <f>(SUMIFS('حركة المخزون'!$F:$F,'حركة المخزون'!$E:$E,$D464,'حركة المخزون'!$H:$H,Z$2)-SUMIFS('حركة المخزون'!$F:$F,'حركة المخزون'!$E:$E,$D464,'حركة المخزون'!$G:$G,Z$2))*VLOOKUP($D464,'قاعدة البيانات'!$G:$J,2,0)</f>
        <v>0</v>
      </c>
      <c r="AA464" s="28">
        <f>(SUMIFS('حركة المخزون'!$F:$F,'حركة المخزون'!$E:$E,$D464,'حركة المخزون'!$H:$H,Z$2)-SUMIFS('حركة المخزون'!$F:$F,'حركة المخزون'!$E:$E,$D464,'حركة المخزون'!$G:$G,Z$2))*VLOOKUP($D464,'قاعدة البيانات'!$G:$J,4,0)</f>
        <v>0</v>
      </c>
      <c r="AB464" s="28">
        <f>(SUMIFS('حركة المخزون'!$F:$F,'حركة المخزون'!$E:$E,$D464,'حركة المخزون'!$H:$H,AB$2)-SUMIFS('حركة المخزون'!$F:$F,'حركة المخزون'!$E:$E,$D464,'حركة المخزون'!$G:$G,AB$2))*VLOOKUP($D464,'قاعدة البيانات'!$G:$J,2,0)</f>
        <v>0</v>
      </c>
      <c r="AC464" s="28">
        <f>(SUMIFS('حركة المخزون'!$F:$F,'حركة المخزون'!$E:$E,$D464,'حركة المخزون'!$H:$H,AB$2)-SUMIFS('حركة المخزون'!$F:$F,'حركة المخزون'!$E:$E,$D464,'حركة المخزون'!$G:$G,AB$2))*VLOOKUP($D464,'قاعدة البيانات'!$G:$J,4,0)</f>
        <v>0</v>
      </c>
      <c r="AD464" s="28">
        <f>(SUMIFS('حركة المخزون'!$F:$F,'حركة المخزون'!$E:$E,$D464,'حركة المخزون'!$H:$H,AD$2)-SUMIFS('حركة المخزون'!$F:$F,'حركة المخزون'!$E:$E,$D464,'حركة المخزون'!$G:$G,AD$2))*VLOOKUP($D464,'قاعدة البيانات'!$G:$J,2,0)</f>
        <v>0</v>
      </c>
      <c r="AE464" s="28">
        <f>(SUMIFS('حركة المخزون'!$F:$F,'حركة المخزون'!$E:$E,$D464,'حركة المخزون'!$H:$H,AD$2)-SUMIFS('حركة المخزون'!$F:$F,'حركة المخزون'!$E:$E,$D464,'حركة المخزون'!$G:$G,AD$2))*VLOOKUP($D464,'قاعدة البيانات'!$G:$J,4,0)</f>
        <v>0</v>
      </c>
      <c r="AF464" s="28">
        <f>(SUMIFS('حركة المخزون'!$F:$F,'حركة المخزون'!$E:$E,$D464,'حركة المخزون'!$H:$H,AF$2)-SUMIFS('حركة المخزون'!$F:$F,'حركة المخزون'!$E:$E,$D464,'حركة المخزون'!$G:$G,AF$2))*VLOOKUP($D464,'قاعدة البيانات'!$G:$J,2,0)</f>
        <v>0</v>
      </c>
      <c r="AG464" s="28">
        <f>(SUMIFS('حركة المخزون'!$F:$F,'حركة المخزون'!$E:$E,$D464,'حركة المخزون'!$H:$H,AF$2)-SUMIFS('حركة المخزون'!$F:$F,'حركة المخزون'!$E:$E,$D464,'حركة المخزون'!$G:$G,AF$2))*VLOOKUP($D464,'قاعدة البيانات'!$G:$J,4,0)</f>
        <v>0</v>
      </c>
      <c r="AH464" s="28">
        <f>(SUMIFS('حركة المخزون'!$F:$F,'حركة المخزون'!$E:$E,$D464,'حركة المخزون'!$H:$H,AH$2)-SUMIFS('حركة المخزون'!$F:$F,'حركة المخزون'!$E:$E,$D464,'حركة المخزون'!$G:$G,AH$2))*VLOOKUP($D464,'قاعدة البيانات'!$G:$J,2,0)</f>
        <v>0</v>
      </c>
      <c r="AI464" s="28">
        <f>(SUMIFS('حركة المخزون'!$F:$F,'حركة المخزون'!$E:$E,$D464,'حركة المخزون'!$H:$H,AH$2)-SUMIFS('حركة المخزون'!$F:$F,'حركة المخزون'!$E:$E,$D464,'حركة المخزون'!$G:$G,AH$2))*VLOOKUP($D464,'قاعدة البيانات'!$G:$J,4,0)</f>
        <v>0</v>
      </c>
      <c r="AJ464" s="28">
        <f>(SUMIFS('حركة المخزون'!$F:$F,'حركة المخزون'!$E:$E,$D464,'حركة المخزون'!$H:$H,AJ$2)-SUMIFS('حركة المخزون'!$F:$F,'حركة المخزون'!$E:$E,$D464,'حركة المخزون'!$G:$G,AJ$2))*VLOOKUP($D464,'قاعدة البيانات'!$G:$J,2,0)</f>
        <v>0</v>
      </c>
      <c r="AK464" s="28">
        <f>(SUMIFS('حركة المخزون'!$F:$F,'حركة المخزون'!$E:$E,$D464,'حركة المخزون'!$H:$H,AJ$2)-SUMIFS('حركة المخزون'!$F:$F,'حركة المخزون'!$E:$E,$D464,'حركة المخزون'!$G:$G,AJ$2))*VLOOKUP($D464,'قاعدة البيانات'!$G:$J,4,0)</f>
        <v>0</v>
      </c>
      <c r="AL464" s="28">
        <f>(SUMIFS('حركة المخزون'!$F:$F,'حركة المخزون'!$E:$E,$D464,'حركة المخزون'!$H:$H,AL$2)-SUMIFS('حركة المخزون'!$F:$F,'حركة المخزون'!$E:$E,$D464,'حركة المخزون'!$G:$G,AL$2))*VLOOKUP($D464,'قاعدة البيانات'!$G:$J,2,0)</f>
        <v>0</v>
      </c>
      <c r="AM464" s="28">
        <f>(SUMIFS('حركة المخزون'!$F:$F,'حركة المخزون'!$E:$E,$D464,'حركة المخزون'!$H:$H,AL$2)-SUMIFS('حركة المخزون'!$F:$F,'حركة المخزون'!$E:$E,$D464,'حركة المخزون'!$G:$G,AL$2))*VLOOKUP($D464,'قاعدة البيانات'!$G:$J,4,0)</f>
        <v>0</v>
      </c>
      <c r="AN464" s="28">
        <f>(SUMIFS('حركة المخزون'!$F:$F,'حركة المخزون'!$E:$E,$D464,'حركة المخزون'!$H:$H,AN$2)-SUMIFS('حركة المخزون'!$F:$F,'حركة المخزون'!$E:$E,$D464,'حركة المخزون'!$G:$G,AN$2))*VLOOKUP($D464,'قاعدة البيانات'!$G:$J,2,0)</f>
        <v>0</v>
      </c>
      <c r="AO464" s="28">
        <f>(SUMIFS('حركة المخزون'!$F:$F,'حركة المخزون'!$E:$E,$D464,'حركة المخزون'!$H:$H,AN$2)-SUMIFS('حركة المخزون'!$F:$F,'حركة المخزون'!$E:$E,$D464,'حركة المخزون'!$G:$G,AN$2))*VLOOKUP($D464,'قاعدة البيانات'!$G:$J,4,0)</f>
        <v>0</v>
      </c>
      <c r="AP464" s="28">
        <f>(SUMIFS('حركة المخزون'!$F:$F,'حركة المخزون'!$E:$E,$D464,'حركة المخزون'!$H:$H,AP$2)-SUMIFS('حركة المخزون'!$F:$F,'حركة المخزون'!$E:$E,$D464,'حركة المخزون'!$G:$G,AP$2))*VLOOKUP($D464,'قاعدة البيانات'!$G:$J,2,0)</f>
        <v>0</v>
      </c>
      <c r="AQ464" s="28">
        <f>(SUMIFS('حركة المخزون'!$F:$F,'حركة المخزون'!$E:$E,$D464,'حركة المخزون'!$H:$H,AP$2)-SUMIFS('حركة المخزون'!$F:$F,'حركة المخزون'!$E:$E,$D464,'حركة المخزون'!$G:$G,AP$2))*VLOOKUP($D464,'قاعدة البيانات'!$G:$J,4,0)</f>
        <v>0</v>
      </c>
      <c r="AR464" s="28">
        <f>(SUMIFS('حركة المخزون'!$F:$F,'حركة المخزون'!$E:$E,$D464,'حركة المخزون'!$H:$H,AR$2)-SUMIFS('حركة المخزون'!$F:$F,'حركة المخزون'!$E:$E,$D464,'حركة المخزون'!$G:$G,AR$2))*VLOOKUP($D464,'قاعدة البيانات'!$G:$J,2,0)</f>
        <v>0</v>
      </c>
      <c r="AS464" s="28">
        <f>(SUMIFS('حركة المخزون'!$F:$F,'حركة المخزون'!$E:$E,$D464,'حركة المخزون'!$H:$H,AR$2)-SUMIFS('حركة المخزون'!$F:$F,'حركة المخزون'!$E:$E,$D464,'حركة المخزون'!$G:$G,AR$2))*VLOOKUP($D464,'قاعدة البيانات'!$G:$J,4,0)</f>
        <v>0</v>
      </c>
      <c r="AT464" s="28">
        <f>(SUMIFS('حركة المخزون'!$F:$F,'حركة المخزون'!$E:$E,$D464,'حركة المخزون'!$H:$H,AT$2)-SUMIFS('حركة المخزون'!$F:$F,'حركة المخزون'!$E:$E,$D464,'حركة المخزون'!$G:$G,AT$2))*VLOOKUP($D464,'قاعدة البيانات'!$G:$J,2,0)</f>
        <v>0</v>
      </c>
      <c r="AU464" s="28">
        <f>(SUMIFS('حركة المخزون'!$F:$F,'حركة المخزون'!$E:$E,$D464,'حركة المخزون'!$H:$H,AT$2)-SUMIFS('حركة المخزون'!$F:$F,'حركة المخزون'!$E:$E,$D464,'حركة المخزون'!$G:$G,AT$2))*VLOOKUP($D464,'قاعدة البيانات'!$G:$J,4,0)</f>
        <v>0</v>
      </c>
      <c r="AV464" s="28">
        <f>(SUMIFS('حركة المخزون'!$F:$F,'حركة المخزون'!$E:$E,$D464,'حركة المخزون'!$H:$H,AV$2)-SUMIFS('حركة المخزون'!$F:$F,'حركة المخزون'!$E:$E,$D464,'حركة المخزون'!$G:$G,AV$2))*VLOOKUP($D464,'قاعدة البيانات'!$G:$J,2,0)</f>
        <v>0</v>
      </c>
      <c r="AW464" s="28">
        <f>(SUMIFS('حركة المخزون'!$F:$F,'حركة المخزون'!$E:$E,$D464,'حركة المخزون'!$H:$H,AV$2)-SUMIFS('حركة المخزون'!$F:$F,'حركة المخزون'!$E:$E,$D464,'حركة المخزون'!$G:$G,AV$2))*VLOOKUP($D464,'قاعدة البيانات'!$G:$J,4,0)</f>
        <v>0</v>
      </c>
      <c r="AX464" s="28">
        <f>(SUMIFS('حركة المخزون'!$F:$F,'حركة المخزون'!$E:$E,$D464,'حركة المخزون'!$H:$H,AX$2)-SUMIFS('حركة المخزون'!$F:$F,'حركة المخزون'!$E:$E,$D464,'حركة المخزون'!$G:$G,AX$2))*VLOOKUP($D464,'قاعدة البيانات'!$G:$J,2,0)</f>
        <v>0</v>
      </c>
      <c r="AY464" s="28">
        <f>(SUMIFS('حركة المخزون'!$F:$F,'حركة المخزون'!$E:$E,$D464,'حركة المخزون'!$H:$H,AX$2)-SUMIFS('حركة المخزون'!$F:$F,'حركة المخزون'!$E:$E,$D464,'حركة المخزون'!$G:$G,AX$2))*VLOOKUP($D464,'قاعدة البيانات'!$G:$J,4,0)</f>
        <v>0</v>
      </c>
      <c r="AZ464" s="28">
        <f>(SUMIFS('حركة المخزون'!$F:$F,'حركة المخزون'!$E:$E,$D464,'حركة المخزون'!$H:$H,AZ$2)-SUMIFS('حركة المخزون'!$F:$F,'حركة المخزون'!$E:$E,$D464,'حركة المخزون'!$G:$G,AZ$2))*VLOOKUP($D464,'قاعدة البيانات'!$G:$J,2,0)</f>
        <v>0</v>
      </c>
      <c r="BA464" s="28">
        <f>(SUMIFS('حركة المخزون'!$F:$F,'حركة المخزون'!$E:$E,$D464,'حركة المخزون'!$H:$H,AZ$2)-SUMIFS('حركة المخزون'!$F:$F,'حركة المخزون'!$E:$E,$D464,'حركة المخزون'!$G:$G,AZ$2))*VLOOKUP($D464,'قاعدة البيانات'!$G:$J,4,0)</f>
        <v>0</v>
      </c>
      <c r="BB464" s="28">
        <f>(SUMIFS('حركة المخزون'!$F:$F,'حركة المخزون'!$E:$E,$D464,'حركة المخزون'!$H:$H,BB$2)-SUMIFS('حركة المخزون'!$F:$F,'حركة المخزون'!$E:$E,$D464,'حركة المخزون'!$G:$G,BB$2))*VLOOKUP($D464,'قاعدة البيانات'!$G:$J,2,0)</f>
        <v>0</v>
      </c>
      <c r="BC464" s="28">
        <f>(SUMIFS('حركة المخزون'!$F:$F,'حركة المخزون'!$E:$E,$D464,'حركة المخزون'!$H:$H,BB$2)-SUMIFS('حركة المخزون'!$F:$F,'حركة المخزون'!$E:$E,$D464,'حركة المخزون'!$G:$G,BB$2))*VLOOKUP($D464,'قاعدة البيانات'!$G:$J,4,0)</f>
        <v>0</v>
      </c>
      <c r="BD464" s="28">
        <f>(SUMIFS('حركة المخزون'!$F:$F,'حركة المخزون'!$E:$E,$D464,'حركة المخزون'!$H:$H,BD$2)-SUMIFS('حركة المخزون'!$F:$F,'حركة المخزون'!$E:$E,$D464,'حركة المخزون'!$G:$G,BD$2))*VLOOKUP($D464,'قاعدة البيانات'!$G:$J,2,0)</f>
        <v>0</v>
      </c>
      <c r="BE464" s="28">
        <f>(SUMIFS('حركة المخزون'!$F:$F,'حركة المخزون'!$E:$E,$D464,'حركة المخزون'!$H:$H,BD$2)-SUMIFS('حركة المخزون'!$F:$F,'حركة المخزون'!$E:$E,$D464,'حركة المخزون'!$G:$G,BD$2))*VLOOKUP($D464,'قاعدة البيانات'!$G:$J,4,0)</f>
        <v>0</v>
      </c>
      <c r="BF464" s="28">
        <f>(SUMIFS('حركة المخزون'!$F:$F,'حركة المخزون'!$E:$E,$D464,'حركة المخزون'!$H:$H,BF$2)-SUMIFS('حركة المخزون'!$F:$F,'حركة المخزون'!$E:$E,$D464,'حركة المخزون'!$G:$G,BF$2))*VLOOKUP($D464,'قاعدة البيانات'!$G:$J,2,0)</f>
        <v>0</v>
      </c>
      <c r="BG464" s="28">
        <f>(SUMIFS('حركة المخزون'!$F:$F,'حركة المخزون'!$E:$E,$D464,'حركة المخزون'!$H:$H,BF$2)-SUMIFS('حركة المخزون'!$F:$F,'حركة المخزون'!$E:$E,$D464,'حركة المخزون'!$G:$G,BF$2))*VLOOKUP($D464,'قاعدة البيانات'!$G:$J,4,0)</f>
        <v>0</v>
      </c>
      <c r="BH464" s="28">
        <f>(SUMIFS('حركة المخزون'!$F:$F,'حركة المخزون'!$E:$E,$D464,'حركة المخزون'!$H:$H,BH$2)-SUMIFS('حركة المخزون'!$F:$F,'حركة المخزون'!$E:$E,$D464,'حركة المخزون'!$G:$G,BH$2))*VLOOKUP($D464,'قاعدة البيانات'!$G:$J,2,0)</f>
        <v>0</v>
      </c>
      <c r="BI464" s="28">
        <f>(SUMIFS('حركة المخزون'!$F:$F,'حركة المخزون'!$E:$E,$D464,'حركة المخزون'!$H:$H,BH$2)-SUMIFS('حركة المخزون'!$F:$F,'حركة المخزون'!$E:$E,$D464,'حركة المخزون'!$G:$G,BH$2))*VLOOKUP($D464,'قاعدة البيانات'!$G:$J,4,0)</f>
        <v>0</v>
      </c>
    </row>
    <row r="465" spans="2:61" s="15" customFormat="1" ht="24" customHeight="1" x14ac:dyDescent="0.2">
      <c r="B465" s="18">
        <v>462</v>
      </c>
      <c r="C465" s="19"/>
      <c r="D465" s="18" t="str">
        <f>VLOOKUP(C465,'قاعدة البيانات'!F:G,2,0)</f>
        <v/>
      </c>
      <c r="F465" s="28">
        <f>(SUMIFS('حركة المخزون'!$F:$F,'حركة المخزون'!$E:$E,$D465,'حركة المخزون'!$H:$H,F$2)-SUMIFS('حركة المخزون'!$F:$F,'حركة المخزون'!$E:$E,$D465,'حركة المخزون'!$G:$G,F$2))*VLOOKUP($D465,'قاعدة البيانات'!$G:$J,2,0)</f>
        <v>0</v>
      </c>
      <c r="G465" s="28">
        <f>(SUMIFS('حركة المخزون'!$F:$F,'حركة المخزون'!$E:$E,$D465,'حركة المخزون'!$H:$H,F$2)-SUMIFS('حركة المخزون'!$F:$F,'حركة المخزون'!$E:$E,$D465,'حركة المخزون'!$G:$G,F$2))*VLOOKUP($D465,'قاعدة البيانات'!$G:$J,4,0)</f>
        <v>0</v>
      </c>
      <c r="H465" s="28">
        <f>(SUMIFS('حركة المخزون'!$F:$F,'حركة المخزون'!$E:$E,$D465,'حركة المخزون'!$H:$H,H$2)-SUMIFS('حركة المخزون'!$F:$F,'حركة المخزون'!$E:$E,$D465,'حركة المخزون'!$G:$G,H$2))*VLOOKUP($D465,'قاعدة البيانات'!$G:$J,2,0)</f>
        <v>0</v>
      </c>
      <c r="I465" s="28">
        <f>(SUMIFS('حركة المخزون'!$F:$F,'حركة المخزون'!$E:$E,$D465,'حركة المخزون'!$H:$H,H$2)-SUMIFS('حركة المخزون'!$F:$F,'حركة المخزون'!$E:$E,$D465,'حركة المخزون'!$G:$G,H$2))*VLOOKUP($D465,'قاعدة البيانات'!$G:$J,4,0)</f>
        <v>0</v>
      </c>
      <c r="J465" s="28">
        <f>(SUMIFS('حركة المخزون'!$F:$F,'حركة المخزون'!$E:$E,$D465,'حركة المخزون'!$H:$H,J$2)-SUMIFS('حركة المخزون'!$F:$F,'حركة المخزون'!$E:$E,$D465,'حركة المخزون'!$G:$G,J$2))*VLOOKUP($D465,'قاعدة البيانات'!$G:$J,2,0)</f>
        <v>0</v>
      </c>
      <c r="K465" s="28">
        <f>(SUMIFS('حركة المخزون'!$F:$F,'حركة المخزون'!$E:$E,$D465,'حركة المخزون'!$H:$H,J$2)-SUMIFS('حركة المخزون'!$F:$F,'حركة المخزون'!$E:$E,$D465,'حركة المخزون'!$G:$G,J$2))*VLOOKUP($D465,'قاعدة البيانات'!$G:$J,4,0)</f>
        <v>0</v>
      </c>
      <c r="L465" s="28">
        <f>(SUMIFS('حركة المخزون'!$F:$F,'حركة المخزون'!$E:$E,$D465,'حركة المخزون'!$H:$H,L$2)-SUMIFS('حركة المخزون'!$F:$F,'حركة المخزون'!$E:$E,$D465,'حركة المخزون'!$G:$G,L$2))*VLOOKUP($D465,'قاعدة البيانات'!$G:$J,2,0)</f>
        <v>0</v>
      </c>
      <c r="M465" s="28">
        <f>(SUMIFS('حركة المخزون'!$F:$F,'حركة المخزون'!$E:$E,$D465,'حركة المخزون'!$H:$H,L$2)-SUMIFS('حركة المخزون'!$F:$F,'حركة المخزون'!$E:$E,$D465,'حركة المخزون'!$G:$G,L$2))*VLOOKUP($D465,'قاعدة البيانات'!$G:$J,4,0)</f>
        <v>0</v>
      </c>
      <c r="N465" s="28">
        <f>(SUMIFS('حركة المخزون'!$F:$F,'حركة المخزون'!$E:$E,$D465,'حركة المخزون'!$H:$H,N$2)-SUMIFS('حركة المخزون'!$F:$F,'حركة المخزون'!$E:$E,$D465,'حركة المخزون'!$G:$G,N$2))*VLOOKUP($D465,'قاعدة البيانات'!$G:$J,2,0)</f>
        <v>0</v>
      </c>
      <c r="O465" s="28">
        <f>(SUMIFS('حركة المخزون'!$F:$F,'حركة المخزون'!$E:$E,$D465,'حركة المخزون'!$H:$H,N$2)-SUMIFS('حركة المخزون'!$F:$F,'حركة المخزون'!$E:$E,$D465,'حركة المخزون'!$G:$G,N$2))*VLOOKUP($D465,'قاعدة البيانات'!$G:$J,4,0)</f>
        <v>0</v>
      </c>
      <c r="P465" s="28">
        <f>(SUMIFS('حركة المخزون'!$F:$F,'حركة المخزون'!$E:$E,$D465,'حركة المخزون'!$H:$H,P$2)-SUMIFS('حركة المخزون'!$F:$F,'حركة المخزون'!$E:$E,$D465,'حركة المخزون'!$G:$G,P$2))*VLOOKUP($D465,'قاعدة البيانات'!$G:$J,2,0)</f>
        <v>0</v>
      </c>
      <c r="Q465" s="28">
        <f>(SUMIFS('حركة المخزون'!$F:$F,'حركة المخزون'!$E:$E,$D465,'حركة المخزون'!$H:$H,P$2)-SUMIFS('حركة المخزون'!$F:$F,'حركة المخزون'!$E:$E,$D465,'حركة المخزون'!$G:$G,P$2))*VLOOKUP($D465,'قاعدة البيانات'!$G:$J,4,0)</f>
        <v>0</v>
      </c>
      <c r="R465" s="28">
        <f>(SUMIFS('حركة المخزون'!$F:$F,'حركة المخزون'!$E:$E,$D465,'حركة المخزون'!$H:$H,R$2)-SUMIFS('حركة المخزون'!$F:$F,'حركة المخزون'!$E:$E,$D465,'حركة المخزون'!$G:$G,R$2))*VLOOKUP($D465,'قاعدة البيانات'!$G:$J,2,0)</f>
        <v>0</v>
      </c>
      <c r="S465" s="28">
        <f>(SUMIFS('حركة المخزون'!$F:$F,'حركة المخزون'!$E:$E,$D465,'حركة المخزون'!$H:$H,R$2)-SUMIFS('حركة المخزون'!$F:$F,'حركة المخزون'!$E:$E,$D465,'حركة المخزون'!$G:$G,R$2))*VLOOKUP($D465,'قاعدة البيانات'!$G:$J,4,0)</f>
        <v>0</v>
      </c>
      <c r="T465" s="28">
        <f>(SUMIFS('حركة المخزون'!$F:$F,'حركة المخزون'!$E:$E,$D465,'حركة المخزون'!$H:$H,T$2)-SUMIFS('حركة المخزون'!$F:$F,'حركة المخزون'!$E:$E,$D465,'حركة المخزون'!$G:$G,T$2))*VLOOKUP($D465,'قاعدة البيانات'!$G:$J,2,0)</f>
        <v>0</v>
      </c>
      <c r="U465" s="28">
        <f>(SUMIFS('حركة المخزون'!$F:$F,'حركة المخزون'!$E:$E,$D465,'حركة المخزون'!$H:$H,T$2)-SUMIFS('حركة المخزون'!$F:$F,'حركة المخزون'!$E:$E,$D465,'حركة المخزون'!$G:$G,T$2))*VLOOKUP($D465,'قاعدة البيانات'!$G:$J,4,0)</f>
        <v>0</v>
      </c>
      <c r="V465" s="28">
        <f>(SUMIFS('حركة المخزون'!$F:$F,'حركة المخزون'!$E:$E,$D465,'حركة المخزون'!$H:$H,V$2)-SUMIFS('حركة المخزون'!$F:$F,'حركة المخزون'!$E:$E,$D465,'حركة المخزون'!$G:$G,V$2))*VLOOKUP($D465,'قاعدة البيانات'!$G:$J,2,0)</f>
        <v>0</v>
      </c>
      <c r="W465" s="28">
        <f>(SUMIFS('حركة المخزون'!$F:$F,'حركة المخزون'!$E:$E,$D465,'حركة المخزون'!$H:$H,V$2)-SUMIFS('حركة المخزون'!$F:$F,'حركة المخزون'!$E:$E,$D465,'حركة المخزون'!$G:$G,V$2))*VLOOKUP($D465,'قاعدة البيانات'!$G:$J,4,0)</f>
        <v>0</v>
      </c>
      <c r="X465" s="28">
        <f>(SUMIFS('حركة المخزون'!$F:$F,'حركة المخزون'!$E:$E,$D465,'حركة المخزون'!$H:$H,X$2)-SUMIFS('حركة المخزون'!$F:$F,'حركة المخزون'!$E:$E,$D465,'حركة المخزون'!$G:$G,X$2))*VLOOKUP($D465,'قاعدة البيانات'!$G:$J,2,0)</f>
        <v>0</v>
      </c>
      <c r="Y465" s="28">
        <f>(SUMIFS('حركة المخزون'!$F:$F,'حركة المخزون'!$E:$E,$D465,'حركة المخزون'!$H:$H,X$2)-SUMIFS('حركة المخزون'!$F:$F,'حركة المخزون'!$E:$E,$D465,'حركة المخزون'!$G:$G,X$2))*VLOOKUP($D465,'قاعدة البيانات'!$G:$J,4,0)</f>
        <v>0</v>
      </c>
      <c r="Z465" s="28">
        <f>(SUMIFS('حركة المخزون'!$F:$F,'حركة المخزون'!$E:$E,$D465,'حركة المخزون'!$H:$H,Z$2)-SUMIFS('حركة المخزون'!$F:$F,'حركة المخزون'!$E:$E,$D465,'حركة المخزون'!$G:$G,Z$2))*VLOOKUP($D465,'قاعدة البيانات'!$G:$J,2,0)</f>
        <v>0</v>
      </c>
      <c r="AA465" s="28">
        <f>(SUMIFS('حركة المخزون'!$F:$F,'حركة المخزون'!$E:$E,$D465,'حركة المخزون'!$H:$H,Z$2)-SUMIFS('حركة المخزون'!$F:$F,'حركة المخزون'!$E:$E,$D465,'حركة المخزون'!$G:$G,Z$2))*VLOOKUP($D465,'قاعدة البيانات'!$G:$J,4,0)</f>
        <v>0</v>
      </c>
      <c r="AB465" s="28">
        <f>(SUMIFS('حركة المخزون'!$F:$F,'حركة المخزون'!$E:$E,$D465,'حركة المخزون'!$H:$H,AB$2)-SUMIFS('حركة المخزون'!$F:$F,'حركة المخزون'!$E:$E,$D465,'حركة المخزون'!$G:$G,AB$2))*VLOOKUP($D465,'قاعدة البيانات'!$G:$J,2,0)</f>
        <v>0</v>
      </c>
      <c r="AC465" s="28">
        <f>(SUMIFS('حركة المخزون'!$F:$F,'حركة المخزون'!$E:$E,$D465,'حركة المخزون'!$H:$H,AB$2)-SUMIFS('حركة المخزون'!$F:$F,'حركة المخزون'!$E:$E,$D465,'حركة المخزون'!$G:$G,AB$2))*VLOOKUP($D465,'قاعدة البيانات'!$G:$J,4,0)</f>
        <v>0</v>
      </c>
      <c r="AD465" s="28">
        <f>(SUMIFS('حركة المخزون'!$F:$F,'حركة المخزون'!$E:$E,$D465,'حركة المخزون'!$H:$H,AD$2)-SUMIFS('حركة المخزون'!$F:$F,'حركة المخزون'!$E:$E,$D465,'حركة المخزون'!$G:$G,AD$2))*VLOOKUP($D465,'قاعدة البيانات'!$G:$J,2,0)</f>
        <v>0</v>
      </c>
      <c r="AE465" s="28">
        <f>(SUMIFS('حركة المخزون'!$F:$F,'حركة المخزون'!$E:$E,$D465,'حركة المخزون'!$H:$H,AD$2)-SUMIFS('حركة المخزون'!$F:$F,'حركة المخزون'!$E:$E,$D465,'حركة المخزون'!$G:$G,AD$2))*VLOOKUP($D465,'قاعدة البيانات'!$G:$J,4,0)</f>
        <v>0</v>
      </c>
      <c r="AF465" s="28">
        <f>(SUMIFS('حركة المخزون'!$F:$F,'حركة المخزون'!$E:$E,$D465,'حركة المخزون'!$H:$H,AF$2)-SUMIFS('حركة المخزون'!$F:$F,'حركة المخزون'!$E:$E,$D465,'حركة المخزون'!$G:$G,AF$2))*VLOOKUP($D465,'قاعدة البيانات'!$G:$J,2,0)</f>
        <v>0</v>
      </c>
      <c r="AG465" s="28">
        <f>(SUMIFS('حركة المخزون'!$F:$F,'حركة المخزون'!$E:$E,$D465,'حركة المخزون'!$H:$H,AF$2)-SUMIFS('حركة المخزون'!$F:$F,'حركة المخزون'!$E:$E,$D465,'حركة المخزون'!$G:$G,AF$2))*VLOOKUP($D465,'قاعدة البيانات'!$G:$J,4,0)</f>
        <v>0</v>
      </c>
      <c r="AH465" s="28">
        <f>(SUMIFS('حركة المخزون'!$F:$F,'حركة المخزون'!$E:$E,$D465,'حركة المخزون'!$H:$H,AH$2)-SUMIFS('حركة المخزون'!$F:$F,'حركة المخزون'!$E:$E,$D465,'حركة المخزون'!$G:$G,AH$2))*VLOOKUP($D465,'قاعدة البيانات'!$G:$J,2,0)</f>
        <v>0</v>
      </c>
      <c r="AI465" s="28">
        <f>(SUMIFS('حركة المخزون'!$F:$F,'حركة المخزون'!$E:$E,$D465,'حركة المخزون'!$H:$H,AH$2)-SUMIFS('حركة المخزون'!$F:$F,'حركة المخزون'!$E:$E,$D465,'حركة المخزون'!$G:$G,AH$2))*VLOOKUP($D465,'قاعدة البيانات'!$G:$J,4,0)</f>
        <v>0</v>
      </c>
      <c r="AJ465" s="28">
        <f>(SUMIFS('حركة المخزون'!$F:$F,'حركة المخزون'!$E:$E,$D465,'حركة المخزون'!$H:$H,AJ$2)-SUMIFS('حركة المخزون'!$F:$F,'حركة المخزون'!$E:$E,$D465,'حركة المخزون'!$G:$G,AJ$2))*VLOOKUP($D465,'قاعدة البيانات'!$G:$J,2,0)</f>
        <v>0</v>
      </c>
      <c r="AK465" s="28">
        <f>(SUMIFS('حركة المخزون'!$F:$F,'حركة المخزون'!$E:$E,$D465,'حركة المخزون'!$H:$H,AJ$2)-SUMIFS('حركة المخزون'!$F:$F,'حركة المخزون'!$E:$E,$D465,'حركة المخزون'!$G:$G,AJ$2))*VLOOKUP($D465,'قاعدة البيانات'!$G:$J,4,0)</f>
        <v>0</v>
      </c>
      <c r="AL465" s="28">
        <f>(SUMIFS('حركة المخزون'!$F:$F,'حركة المخزون'!$E:$E,$D465,'حركة المخزون'!$H:$H,AL$2)-SUMIFS('حركة المخزون'!$F:$F,'حركة المخزون'!$E:$E,$D465,'حركة المخزون'!$G:$G,AL$2))*VLOOKUP($D465,'قاعدة البيانات'!$G:$J,2,0)</f>
        <v>0</v>
      </c>
      <c r="AM465" s="28">
        <f>(SUMIFS('حركة المخزون'!$F:$F,'حركة المخزون'!$E:$E,$D465,'حركة المخزون'!$H:$H,AL$2)-SUMIFS('حركة المخزون'!$F:$F,'حركة المخزون'!$E:$E,$D465,'حركة المخزون'!$G:$G,AL$2))*VLOOKUP($D465,'قاعدة البيانات'!$G:$J,4,0)</f>
        <v>0</v>
      </c>
      <c r="AN465" s="28">
        <f>(SUMIFS('حركة المخزون'!$F:$F,'حركة المخزون'!$E:$E,$D465,'حركة المخزون'!$H:$H,AN$2)-SUMIFS('حركة المخزون'!$F:$F,'حركة المخزون'!$E:$E,$D465,'حركة المخزون'!$G:$G,AN$2))*VLOOKUP($D465,'قاعدة البيانات'!$G:$J,2,0)</f>
        <v>0</v>
      </c>
      <c r="AO465" s="28">
        <f>(SUMIFS('حركة المخزون'!$F:$F,'حركة المخزون'!$E:$E,$D465,'حركة المخزون'!$H:$H,AN$2)-SUMIFS('حركة المخزون'!$F:$F,'حركة المخزون'!$E:$E,$D465,'حركة المخزون'!$G:$G,AN$2))*VLOOKUP($D465,'قاعدة البيانات'!$G:$J,4,0)</f>
        <v>0</v>
      </c>
      <c r="AP465" s="28">
        <f>(SUMIFS('حركة المخزون'!$F:$F,'حركة المخزون'!$E:$E,$D465,'حركة المخزون'!$H:$H,AP$2)-SUMIFS('حركة المخزون'!$F:$F,'حركة المخزون'!$E:$E,$D465,'حركة المخزون'!$G:$G,AP$2))*VLOOKUP($D465,'قاعدة البيانات'!$G:$J,2,0)</f>
        <v>0</v>
      </c>
      <c r="AQ465" s="28">
        <f>(SUMIFS('حركة المخزون'!$F:$F,'حركة المخزون'!$E:$E,$D465,'حركة المخزون'!$H:$H,AP$2)-SUMIFS('حركة المخزون'!$F:$F,'حركة المخزون'!$E:$E,$D465,'حركة المخزون'!$G:$G,AP$2))*VLOOKUP($D465,'قاعدة البيانات'!$G:$J,4,0)</f>
        <v>0</v>
      </c>
      <c r="AR465" s="28">
        <f>(SUMIFS('حركة المخزون'!$F:$F,'حركة المخزون'!$E:$E,$D465,'حركة المخزون'!$H:$H,AR$2)-SUMIFS('حركة المخزون'!$F:$F,'حركة المخزون'!$E:$E,$D465,'حركة المخزون'!$G:$G,AR$2))*VLOOKUP($D465,'قاعدة البيانات'!$G:$J,2,0)</f>
        <v>0</v>
      </c>
      <c r="AS465" s="28">
        <f>(SUMIFS('حركة المخزون'!$F:$F,'حركة المخزون'!$E:$E,$D465,'حركة المخزون'!$H:$H,AR$2)-SUMIFS('حركة المخزون'!$F:$F,'حركة المخزون'!$E:$E,$D465,'حركة المخزون'!$G:$G,AR$2))*VLOOKUP($D465,'قاعدة البيانات'!$G:$J,4,0)</f>
        <v>0</v>
      </c>
      <c r="AT465" s="28">
        <f>(SUMIFS('حركة المخزون'!$F:$F,'حركة المخزون'!$E:$E,$D465,'حركة المخزون'!$H:$H,AT$2)-SUMIFS('حركة المخزون'!$F:$F,'حركة المخزون'!$E:$E,$D465,'حركة المخزون'!$G:$G,AT$2))*VLOOKUP($D465,'قاعدة البيانات'!$G:$J,2,0)</f>
        <v>0</v>
      </c>
      <c r="AU465" s="28">
        <f>(SUMIFS('حركة المخزون'!$F:$F,'حركة المخزون'!$E:$E,$D465,'حركة المخزون'!$H:$H,AT$2)-SUMIFS('حركة المخزون'!$F:$F,'حركة المخزون'!$E:$E,$D465,'حركة المخزون'!$G:$G,AT$2))*VLOOKUP($D465,'قاعدة البيانات'!$G:$J,4,0)</f>
        <v>0</v>
      </c>
      <c r="AV465" s="28">
        <f>(SUMIFS('حركة المخزون'!$F:$F,'حركة المخزون'!$E:$E,$D465,'حركة المخزون'!$H:$H,AV$2)-SUMIFS('حركة المخزون'!$F:$F,'حركة المخزون'!$E:$E,$D465,'حركة المخزون'!$G:$G,AV$2))*VLOOKUP($D465,'قاعدة البيانات'!$G:$J,2,0)</f>
        <v>0</v>
      </c>
      <c r="AW465" s="28">
        <f>(SUMIFS('حركة المخزون'!$F:$F,'حركة المخزون'!$E:$E,$D465,'حركة المخزون'!$H:$H,AV$2)-SUMIFS('حركة المخزون'!$F:$F,'حركة المخزون'!$E:$E,$D465,'حركة المخزون'!$G:$G,AV$2))*VLOOKUP($D465,'قاعدة البيانات'!$G:$J,4,0)</f>
        <v>0</v>
      </c>
      <c r="AX465" s="28">
        <f>(SUMIFS('حركة المخزون'!$F:$F,'حركة المخزون'!$E:$E,$D465,'حركة المخزون'!$H:$H,AX$2)-SUMIFS('حركة المخزون'!$F:$F,'حركة المخزون'!$E:$E,$D465,'حركة المخزون'!$G:$G,AX$2))*VLOOKUP($D465,'قاعدة البيانات'!$G:$J,2,0)</f>
        <v>0</v>
      </c>
      <c r="AY465" s="28">
        <f>(SUMIFS('حركة المخزون'!$F:$F,'حركة المخزون'!$E:$E,$D465,'حركة المخزون'!$H:$H,AX$2)-SUMIFS('حركة المخزون'!$F:$F,'حركة المخزون'!$E:$E,$D465,'حركة المخزون'!$G:$G,AX$2))*VLOOKUP($D465,'قاعدة البيانات'!$G:$J,4,0)</f>
        <v>0</v>
      </c>
      <c r="AZ465" s="28">
        <f>(SUMIFS('حركة المخزون'!$F:$F,'حركة المخزون'!$E:$E,$D465,'حركة المخزون'!$H:$H,AZ$2)-SUMIFS('حركة المخزون'!$F:$F,'حركة المخزون'!$E:$E,$D465,'حركة المخزون'!$G:$G,AZ$2))*VLOOKUP($D465,'قاعدة البيانات'!$G:$J,2,0)</f>
        <v>0</v>
      </c>
      <c r="BA465" s="28">
        <f>(SUMIFS('حركة المخزون'!$F:$F,'حركة المخزون'!$E:$E,$D465,'حركة المخزون'!$H:$H,AZ$2)-SUMIFS('حركة المخزون'!$F:$F,'حركة المخزون'!$E:$E,$D465,'حركة المخزون'!$G:$G,AZ$2))*VLOOKUP($D465,'قاعدة البيانات'!$G:$J,4,0)</f>
        <v>0</v>
      </c>
      <c r="BB465" s="28">
        <f>(SUMIFS('حركة المخزون'!$F:$F,'حركة المخزون'!$E:$E,$D465,'حركة المخزون'!$H:$H,BB$2)-SUMIFS('حركة المخزون'!$F:$F,'حركة المخزون'!$E:$E,$D465,'حركة المخزون'!$G:$G,BB$2))*VLOOKUP($D465,'قاعدة البيانات'!$G:$J,2,0)</f>
        <v>0</v>
      </c>
      <c r="BC465" s="28">
        <f>(SUMIFS('حركة المخزون'!$F:$F,'حركة المخزون'!$E:$E,$D465,'حركة المخزون'!$H:$H,BB$2)-SUMIFS('حركة المخزون'!$F:$F,'حركة المخزون'!$E:$E,$D465,'حركة المخزون'!$G:$G,BB$2))*VLOOKUP($D465,'قاعدة البيانات'!$G:$J,4,0)</f>
        <v>0</v>
      </c>
      <c r="BD465" s="28">
        <f>(SUMIFS('حركة المخزون'!$F:$F,'حركة المخزون'!$E:$E,$D465,'حركة المخزون'!$H:$H,BD$2)-SUMIFS('حركة المخزون'!$F:$F,'حركة المخزون'!$E:$E,$D465,'حركة المخزون'!$G:$G,BD$2))*VLOOKUP($D465,'قاعدة البيانات'!$G:$J,2,0)</f>
        <v>0</v>
      </c>
      <c r="BE465" s="28">
        <f>(SUMIFS('حركة المخزون'!$F:$F,'حركة المخزون'!$E:$E,$D465,'حركة المخزون'!$H:$H,BD$2)-SUMIFS('حركة المخزون'!$F:$F,'حركة المخزون'!$E:$E,$D465,'حركة المخزون'!$G:$G,BD$2))*VLOOKUP($D465,'قاعدة البيانات'!$G:$J,4,0)</f>
        <v>0</v>
      </c>
      <c r="BF465" s="28">
        <f>(SUMIFS('حركة المخزون'!$F:$F,'حركة المخزون'!$E:$E,$D465,'حركة المخزون'!$H:$H,BF$2)-SUMIFS('حركة المخزون'!$F:$F,'حركة المخزون'!$E:$E,$D465,'حركة المخزون'!$G:$G,BF$2))*VLOOKUP($D465,'قاعدة البيانات'!$G:$J,2,0)</f>
        <v>0</v>
      </c>
      <c r="BG465" s="28">
        <f>(SUMIFS('حركة المخزون'!$F:$F,'حركة المخزون'!$E:$E,$D465,'حركة المخزون'!$H:$H,BF$2)-SUMIFS('حركة المخزون'!$F:$F,'حركة المخزون'!$E:$E,$D465,'حركة المخزون'!$G:$G,BF$2))*VLOOKUP($D465,'قاعدة البيانات'!$G:$J,4,0)</f>
        <v>0</v>
      </c>
      <c r="BH465" s="28">
        <f>(SUMIFS('حركة المخزون'!$F:$F,'حركة المخزون'!$E:$E,$D465,'حركة المخزون'!$H:$H,BH$2)-SUMIFS('حركة المخزون'!$F:$F,'حركة المخزون'!$E:$E,$D465,'حركة المخزون'!$G:$G,BH$2))*VLOOKUP($D465,'قاعدة البيانات'!$G:$J,2,0)</f>
        <v>0</v>
      </c>
      <c r="BI465" s="28">
        <f>(SUMIFS('حركة المخزون'!$F:$F,'حركة المخزون'!$E:$E,$D465,'حركة المخزون'!$H:$H,BH$2)-SUMIFS('حركة المخزون'!$F:$F,'حركة المخزون'!$E:$E,$D465,'حركة المخزون'!$G:$G,BH$2))*VLOOKUP($D465,'قاعدة البيانات'!$G:$J,4,0)</f>
        <v>0</v>
      </c>
    </row>
    <row r="466" spans="2:61" s="15" customFormat="1" ht="24" customHeight="1" x14ac:dyDescent="0.2">
      <c r="B466" s="18">
        <v>463</v>
      </c>
      <c r="C466" s="19"/>
      <c r="D466" s="18" t="str">
        <f>VLOOKUP(C466,'قاعدة البيانات'!F:G,2,0)</f>
        <v/>
      </c>
      <c r="F466" s="28">
        <f>(SUMIFS('حركة المخزون'!$F:$F,'حركة المخزون'!$E:$E,$D466,'حركة المخزون'!$H:$H,F$2)-SUMIFS('حركة المخزون'!$F:$F,'حركة المخزون'!$E:$E,$D466,'حركة المخزون'!$G:$G,F$2))*VLOOKUP($D466,'قاعدة البيانات'!$G:$J,2,0)</f>
        <v>0</v>
      </c>
      <c r="G466" s="28">
        <f>(SUMIFS('حركة المخزون'!$F:$F,'حركة المخزون'!$E:$E,$D466,'حركة المخزون'!$H:$H,F$2)-SUMIFS('حركة المخزون'!$F:$F,'حركة المخزون'!$E:$E,$D466,'حركة المخزون'!$G:$G,F$2))*VLOOKUP($D466,'قاعدة البيانات'!$G:$J,4,0)</f>
        <v>0</v>
      </c>
      <c r="H466" s="28">
        <f>(SUMIFS('حركة المخزون'!$F:$F,'حركة المخزون'!$E:$E,$D466,'حركة المخزون'!$H:$H,H$2)-SUMIFS('حركة المخزون'!$F:$F,'حركة المخزون'!$E:$E,$D466,'حركة المخزون'!$G:$G,H$2))*VLOOKUP($D466,'قاعدة البيانات'!$G:$J,2,0)</f>
        <v>0</v>
      </c>
      <c r="I466" s="28">
        <f>(SUMIFS('حركة المخزون'!$F:$F,'حركة المخزون'!$E:$E,$D466,'حركة المخزون'!$H:$H,H$2)-SUMIFS('حركة المخزون'!$F:$F,'حركة المخزون'!$E:$E,$D466,'حركة المخزون'!$G:$G,H$2))*VLOOKUP($D466,'قاعدة البيانات'!$G:$J,4,0)</f>
        <v>0</v>
      </c>
      <c r="J466" s="28">
        <f>(SUMIFS('حركة المخزون'!$F:$F,'حركة المخزون'!$E:$E,$D466,'حركة المخزون'!$H:$H,J$2)-SUMIFS('حركة المخزون'!$F:$F,'حركة المخزون'!$E:$E,$D466,'حركة المخزون'!$G:$G,J$2))*VLOOKUP($D466,'قاعدة البيانات'!$G:$J,2,0)</f>
        <v>0</v>
      </c>
      <c r="K466" s="28">
        <f>(SUMIFS('حركة المخزون'!$F:$F,'حركة المخزون'!$E:$E,$D466,'حركة المخزون'!$H:$H,J$2)-SUMIFS('حركة المخزون'!$F:$F,'حركة المخزون'!$E:$E,$D466,'حركة المخزون'!$G:$G,J$2))*VLOOKUP($D466,'قاعدة البيانات'!$G:$J,4,0)</f>
        <v>0</v>
      </c>
      <c r="L466" s="28">
        <f>(SUMIFS('حركة المخزون'!$F:$F,'حركة المخزون'!$E:$E,$D466,'حركة المخزون'!$H:$H,L$2)-SUMIFS('حركة المخزون'!$F:$F,'حركة المخزون'!$E:$E,$D466,'حركة المخزون'!$G:$G,L$2))*VLOOKUP($D466,'قاعدة البيانات'!$G:$J,2,0)</f>
        <v>0</v>
      </c>
      <c r="M466" s="28">
        <f>(SUMIFS('حركة المخزون'!$F:$F,'حركة المخزون'!$E:$E,$D466,'حركة المخزون'!$H:$H,L$2)-SUMIFS('حركة المخزون'!$F:$F,'حركة المخزون'!$E:$E,$D466,'حركة المخزون'!$G:$G,L$2))*VLOOKUP($D466,'قاعدة البيانات'!$G:$J,4,0)</f>
        <v>0</v>
      </c>
      <c r="N466" s="28">
        <f>(SUMIFS('حركة المخزون'!$F:$F,'حركة المخزون'!$E:$E,$D466,'حركة المخزون'!$H:$H,N$2)-SUMIFS('حركة المخزون'!$F:$F,'حركة المخزون'!$E:$E,$D466,'حركة المخزون'!$G:$G,N$2))*VLOOKUP($D466,'قاعدة البيانات'!$G:$J,2,0)</f>
        <v>0</v>
      </c>
      <c r="O466" s="28">
        <f>(SUMIFS('حركة المخزون'!$F:$F,'حركة المخزون'!$E:$E,$D466,'حركة المخزون'!$H:$H,N$2)-SUMIFS('حركة المخزون'!$F:$F,'حركة المخزون'!$E:$E,$D466,'حركة المخزون'!$G:$G,N$2))*VLOOKUP($D466,'قاعدة البيانات'!$G:$J,4,0)</f>
        <v>0</v>
      </c>
      <c r="P466" s="28">
        <f>(SUMIFS('حركة المخزون'!$F:$F,'حركة المخزون'!$E:$E,$D466,'حركة المخزون'!$H:$H,P$2)-SUMIFS('حركة المخزون'!$F:$F,'حركة المخزون'!$E:$E,$D466,'حركة المخزون'!$G:$G,P$2))*VLOOKUP($D466,'قاعدة البيانات'!$G:$J,2,0)</f>
        <v>0</v>
      </c>
      <c r="Q466" s="28">
        <f>(SUMIFS('حركة المخزون'!$F:$F,'حركة المخزون'!$E:$E,$D466,'حركة المخزون'!$H:$H,P$2)-SUMIFS('حركة المخزون'!$F:$F,'حركة المخزون'!$E:$E,$D466,'حركة المخزون'!$G:$G,P$2))*VLOOKUP($D466,'قاعدة البيانات'!$G:$J,4,0)</f>
        <v>0</v>
      </c>
      <c r="R466" s="28">
        <f>(SUMIFS('حركة المخزون'!$F:$F,'حركة المخزون'!$E:$E,$D466,'حركة المخزون'!$H:$H,R$2)-SUMIFS('حركة المخزون'!$F:$F,'حركة المخزون'!$E:$E,$D466,'حركة المخزون'!$G:$G,R$2))*VLOOKUP($D466,'قاعدة البيانات'!$G:$J,2,0)</f>
        <v>0</v>
      </c>
      <c r="S466" s="28">
        <f>(SUMIFS('حركة المخزون'!$F:$F,'حركة المخزون'!$E:$E,$D466,'حركة المخزون'!$H:$H,R$2)-SUMIFS('حركة المخزون'!$F:$F,'حركة المخزون'!$E:$E,$D466,'حركة المخزون'!$G:$G,R$2))*VLOOKUP($D466,'قاعدة البيانات'!$G:$J,4,0)</f>
        <v>0</v>
      </c>
      <c r="T466" s="28">
        <f>(SUMIFS('حركة المخزون'!$F:$F,'حركة المخزون'!$E:$E,$D466,'حركة المخزون'!$H:$H,T$2)-SUMIFS('حركة المخزون'!$F:$F,'حركة المخزون'!$E:$E,$D466,'حركة المخزون'!$G:$G,T$2))*VLOOKUP($D466,'قاعدة البيانات'!$G:$J,2,0)</f>
        <v>0</v>
      </c>
      <c r="U466" s="28">
        <f>(SUMIFS('حركة المخزون'!$F:$F,'حركة المخزون'!$E:$E,$D466,'حركة المخزون'!$H:$H,T$2)-SUMIFS('حركة المخزون'!$F:$F,'حركة المخزون'!$E:$E,$D466,'حركة المخزون'!$G:$G,T$2))*VLOOKUP($D466,'قاعدة البيانات'!$G:$J,4,0)</f>
        <v>0</v>
      </c>
      <c r="V466" s="28">
        <f>(SUMIFS('حركة المخزون'!$F:$F,'حركة المخزون'!$E:$E,$D466,'حركة المخزون'!$H:$H,V$2)-SUMIFS('حركة المخزون'!$F:$F,'حركة المخزون'!$E:$E,$D466,'حركة المخزون'!$G:$G,V$2))*VLOOKUP($D466,'قاعدة البيانات'!$G:$J,2,0)</f>
        <v>0</v>
      </c>
      <c r="W466" s="28">
        <f>(SUMIFS('حركة المخزون'!$F:$F,'حركة المخزون'!$E:$E,$D466,'حركة المخزون'!$H:$H,V$2)-SUMIFS('حركة المخزون'!$F:$F,'حركة المخزون'!$E:$E,$D466,'حركة المخزون'!$G:$G,V$2))*VLOOKUP($D466,'قاعدة البيانات'!$G:$J,4,0)</f>
        <v>0</v>
      </c>
      <c r="X466" s="28">
        <f>(SUMIFS('حركة المخزون'!$F:$F,'حركة المخزون'!$E:$E,$D466,'حركة المخزون'!$H:$H,X$2)-SUMIFS('حركة المخزون'!$F:$F,'حركة المخزون'!$E:$E,$D466,'حركة المخزون'!$G:$G,X$2))*VLOOKUP($D466,'قاعدة البيانات'!$G:$J,2,0)</f>
        <v>0</v>
      </c>
      <c r="Y466" s="28">
        <f>(SUMIFS('حركة المخزون'!$F:$F,'حركة المخزون'!$E:$E,$D466,'حركة المخزون'!$H:$H,X$2)-SUMIFS('حركة المخزون'!$F:$F,'حركة المخزون'!$E:$E,$D466,'حركة المخزون'!$G:$G,X$2))*VLOOKUP($D466,'قاعدة البيانات'!$G:$J,4,0)</f>
        <v>0</v>
      </c>
      <c r="Z466" s="28">
        <f>(SUMIFS('حركة المخزون'!$F:$F,'حركة المخزون'!$E:$E,$D466,'حركة المخزون'!$H:$H,Z$2)-SUMIFS('حركة المخزون'!$F:$F,'حركة المخزون'!$E:$E,$D466,'حركة المخزون'!$G:$G,Z$2))*VLOOKUP($D466,'قاعدة البيانات'!$G:$J,2,0)</f>
        <v>0</v>
      </c>
      <c r="AA466" s="28">
        <f>(SUMIFS('حركة المخزون'!$F:$F,'حركة المخزون'!$E:$E,$D466,'حركة المخزون'!$H:$H,Z$2)-SUMIFS('حركة المخزون'!$F:$F,'حركة المخزون'!$E:$E,$D466,'حركة المخزون'!$G:$G,Z$2))*VLOOKUP($D466,'قاعدة البيانات'!$G:$J,4,0)</f>
        <v>0</v>
      </c>
      <c r="AB466" s="28">
        <f>(SUMIFS('حركة المخزون'!$F:$F,'حركة المخزون'!$E:$E,$D466,'حركة المخزون'!$H:$H,AB$2)-SUMIFS('حركة المخزون'!$F:$F,'حركة المخزون'!$E:$E,$D466,'حركة المخزون'!$G:$G,AB$2))*VLOOKUP($D466,'قاعدة البيانات'!$G:$J,2,0)</f>
        <v>0</v>
      </c>
      <c r="AC466" s="28">
        <f>(SUMIFS('حركة المخزون'!$F:$F,'حركة المخزون'!$E:$E,$D466,'حركة المخزون'!$H:$H,AB$2)-SUMIFS('حركة المخزون'!$F:$F,'حركة المخزون'!$E:$E,$D466,'حركة المخزون'!$G:$G,AB$2))*VLOOKUP($D466,'قاعدة البيانات'!$G:$J,4,0)</f>
        <v>0</v>
      </c>
      <c r="AD466" s="28">
        <f>(SUMIFS('حركة المخزون'!$F:$F,'حركة المخزون'!$E:$E,$D466,'حركة المخزون'!$H:$H,AD$2)-SUMIFS('حركة المخزون'!$F:$F,'حركة المخزون'!$E:$E,$D466,'حركة المخزون'!$G:$G,AD$2))*VLOOKUP($D466,'قاعدة البيانات'!$G:$J,2,0)</f>
        <v>0</v>
      </c>
      <c r="AE466" s="28">
        <f>(SUMIFS('حركة المخزون'!$F:$F,'حركة المخزون'!$E:$E,$D466,'حركة المخزون'!$H:$H,AD$2)-SUMIFS('حركة المخزون'!$F:$F,'حركة المخزون'!$E:$E,$D466,'حركة المخزون'!$G:$G,AD$2))*VLOOKUP($D466,'قاعدة البيانات'!$G:$J,4,0)</f>
        <v>0</v>
      </c>
      <c r="AF466" s="28">
        <f>(SUMIFS('حركة المخزون'!$F:$F,'حركة المخزون'!$E:$E,$D466,'حركة المخزون'!$H:$H,AF$2)-SUMIFS('حركة المخزون'!$F:$F,'حركة المخزون'!$E:$E,$D466,'حركة المخزون'!$G:$G,AF$2))*VLOOKUP($D466,'قاعدة البيانات'!$G:$J,2,0)</f>
        <v>0</v>
      </c>
      <c r="AG466" s="28">
        <f>(SUMIFS('حركة المخزون'!$F:$F,'حركة المخزون'!$E:$E,$D466,'حركة المخزون'!$H:$H,AF$2)-SUMIFS('حركة المخزون'!$F:$F,'حركة المخزون'!$E:$E,$D466,'حركة المخزون'!$G:$G,AF$2))*VLOOKUP($D466,'قاعدة البيانات'!$G:$J,4,0)</f>
        <v>0</v>
      </c>
      <c r="AH466" s="28">
        <f>(SUMIFS('حركة المخزون'!$F:$F,'حركة المخزون'!$E:$E,$D466,'حركة المخزون'!$H:$H,AH$2)-SUMIFS('حركة المخزون'!$F:$F,'حركة المخزون'!$E:$E,$D466,'حركة المخزون'!$G:$G,AH$2))*VLOOKUP($D466,'قاعدة البيانات'!$G:$J,2,0)</f>
        <v>0</v>
      </c>
      <c r="AI466" s="28">
        <f>(SUMIFS('حركة المخزون'!$F:$F,'حركة المخزون'!$E:$E,$D466,'حركة المخزون'!$H:$H,AH$2)-SUMIFS('حركة المخزون'!$F:$F,'حركة المخزون'!$E:$E,$D466,'حركة المخزون'!$G:$G,AH$2))*VLOOKUP($D466,'قاعدة البيانات'!$G:$J,4,0)</f>
        <v>0</v>
      </c>
      <c r="AJ466" s="28">
        <f>(SUMIFS('حركة المخزون'!$F:$F,'حركة المخزون'!$E:$E,$D466,'حركة المخزون'!$H:$H,AJ$2)-SUMIFS('حركة المخزون'!$F:$F,'حركة المخزون'!$E:$E,$D466,'حركة المخزون'!$G:$G,AJ$2))*VLOOKUP($D466,'قاعدة البيانات'!$G:$J,2,0)</f>
        <v>0</v>
      </c>
      <c r="AK466" s="28">
        <f>(SUMIFS('حركة المخزون'!$F:$F,'حركة المخزون'!$E:$E,$D466,'حركة المخزون'!$H:$H,AJ$2)-SUMIFS('حركة المخزون'!$F:$F,'حركة المخزون'!$E:$E,$D466,'حركة المخزون'!$G:$G,AJ$2))*VLOOKUP($D466,'قاعدة البيانات'!$G:$J,4,0)</f>
        <v>0</v>
      </c>
      <c r="AL466" s="28">
        <f>(SUMIFS('حركة المخزون'!$F:$F,'حركة المخزون'!$E:$E,$D466,'حركة المخزون'!$H:$H,AL$2)-SUMIFS('حركة المخزون'!$F:$F,'حركة المخزون'!$E:$E,$D466,'حركة المخزون'!$G:$G,AL$2))*VLOOKUP($D466,'قاعدة البيانات'!$G:$J,2,0)</f>
        <v>0</v>
      </c>
      <c r="AM466" s="28">
        <f>(SUMIFS('حركة المخزون'!$F:$F,'حركة المخزون'!$E:$E,$D466,'حركة المخزون'!$H:$H,AL$2)-SUMIFS('حركة المخزون'!$F:$F,'حركة المخزون'!$E:$E,$D466,'حركة المخزون'!$G:$G,AL$2))*VLOOKUP($D466,'قاعدة البيانات'!$G:$J,4,0)</f>
        <v>0</v>
      </c>
      <c r="AN466" s="28">
        <f>(SUMIFS('حركة المخزون'!$F:$F,'حركة المخزون'!$E:$E,$D466,'حركة المخزون'!$H:$H,AN$2)-SUMIFS('حركة المخزون'!$F:$F,'حركة المخزون'!$E:$E,$D466,'حركة المخزون'!$G:$G,AN$2))*VLOOKUP($D466,'قاعدة البيانات'!$G:$J,2,0)</f>
        <v>0</v>
      </c>
      <c r="AO466" s="28">
        <f>(SUMIFS('حركة المخزون'!$F:$F,'حركة المخزون'!$E:$E,$D466,'حركة المخزون'!$H:$H,AN$2)-SUMIFS('حركة المخزون'!$F:$F,'حركة المخزون'!$E:$E,$D466,'حركة المخزون'!$G:$G,AN$2))*VLOOKUP($D466,'قاعدة البيانات'!$G:$J,4,0)</f>
        <v>0</v>
      </c>
      <c r="AP466" s="28">
        <f>(SUMIFS('حركة المخزون'!$F:$F,'حركة المخزون'!$E:$E,$D466,'حركة المخزون'!$H:$H,AP$2)-SUMIFS('حركة المخزون'!$F:$F,'حركة المخزون'!$E:$E,$D466,'حركة المخزون'!$G:$G,AP$2))*VLOOKUP($D466,'قاعدة البيانات'!$G:$J,2,0)</f>
        <v>0</v>
      </c>
      <c r="AQ466" s="28">
        <f>(SUMIFS('حركة المخزون'!$F:$F,'حركة المخزون'!$E:$E,$D466,'حركة المخزون'!$H:$H,AP$2)-SUMIFS('حركة المخزون'!$F:$F,'حركة المخزون'!$E:$E,$D466,'حركة المخزون'!$G:$G,AP$2))*VLOOKUP($D466,'قاعدة البيانات'!$G:$J,4,0)</f>
        <v>0</v>
      </c>
      <c r="AR466" s="28">
        <f>(SUMIFS('حركة المخزون'!$F:$F,'حركة المخزون'!$E:$E,$D466,'حركة المخزون'!$H:$H,AR$2)-SUMIFS('حركة المخزون'!$F:$F,'حركة المخزون'!$E:$E,$D466,'حركة المخزون'!$G:$G,AR$2))*VLOOKUP($D466,'قاعدة البيانات'!$G:$J,2,0)</f>
        <v>0</v>
      </c>
      <c r="AS466" s="28">
        <f>(SUMIFS('حركة المخزون'!$F:$F,'حركة المخزون'!$E:$E,$D466,'حركة المخزون'!$H:$H,AR$2)-SUMIFS('حركة المخزون'!$F:$F,'حركة المخزون'!$E:$E,$D466,'حركة المخزون'!$G:$G,AR$2))*VLOOKUP($D466,'قاعدة البيانات'!$G:$J,4,0)</f>
        <v>0</v>
      </c>
      <c r="AT466" s="28">
        <f>(SUMIFS('حركة المخزون'!$F:$F,'حركة المخزون'!$E:$E,$D466,'حركة المخزون'!$H:$H,AT$2)-SUMIFS('حركة المخزون'!$F:$F,'حركة المخزون'!$E:$E,$D466,'حركة المخزون'!$G:$G,AT$2))*VLOOKUP($D466,'قاعدة البيانات'!$G:$J,2,0)</f>
        <v>0</v>
      </c>
      <c r="AU466" s="28">
        <f>(SUMIFS('حركة المخزون'!$F:$F,'حركة المخزون'!$E:$E,$D466,'حركة المخزون'!$H:$H,AT$2)-SUMIFS('حركة المخزون'!$F:$F,'حركة المخزون'!$E:$E,$D466,'حركة المخزون'!$G:$G,AT$2))*VLOOKUP($D466,'قاعدة البيانات'!$G:$J,4,0)</f>
        <v>0</v>
      </c>
      <c r="AV466" s="28">
        <f>(SUMIFS('حركة المخزون'!$F:$F,'حركة المخزون'!$E:$E,$D466,'حركة المخزون'!$H:$H,AV$2)-SUMIFS('حركة المخزون'!$F:$F,'حركة المخزون'!$E:$E,$D466,'حركة المخزون'!$G:$G,AV$2))*VLOOKUP($D466,'قاعدة البيانات'!$G:$J,2,0)</f>
        <v>0</v>
      </c>
      <c r="AW466" s="28">
        <f>(SUMIFS('حركة المخزون'!$F:$F,'حركة المخزون'!$E:$E,$D466,'حركة المخزون'!$H:$H,AV$2)-SUMIFS('حركة المخزون'!$F:$F,'حركة المخزون'!$E:$E,$D466,'حركة المخزون'!$G:$G,AV$2))*VLOOKUP($D466,'قاعدة البيانات'!$G:$J,4,0)</f>
        <v>0</v>
      </c>
      <c r="AX466" s="28">
        <f>(SUMIFS('حركة المخزون'!$F:$F,'حركة المخزون'!$E:$E,$D466,'حركة المخزون'!$H:$H,AX$2)-SUMIFS('حركة المخزون'!$F:$F,'حركة المخزون'!$E:$E,$D466,'حركة المخزون'!$G:$G,AX$2))*VLOOKUP($D466,'قاعدة البيانات'!$G:$J,2,0)</f>
        <v>0</v>
      </c>
      <c r="AY466" s="28">
        <f>(SUMIFS('حركة المخزون'!$F:$F,'حركة المخزون'!$E:$E,$D466,'حركة المخزون'!$H:$H,AX$2)-SUMIFS('حركة المخزون'!$F:$F,'حركة المخزون'!$E:$E,$D466,'حركة المخزون'!$G:$G,AX$2))*VLOOKUP($D466,'قاعدة البيانات'!$G:$J,4,0)</f>
        <v>0</v>
      </c>
      <c r="AZ466" s="28">
        <f>(SUMIFS('حركة المخزون'!$F:$F,'حركة المخزون'!$E:$E,$D466,'حركة المخزون'!$H:$H,AZ$2)-SUMIFS('حركة المخزون'!$F:$F,'حركة المخزون'!$E:$E,$D466,'حركة المخزون'!$G:$G,AZ$2))*VLOOKUP($D466,'قاعدة البيانات'!$G:$J,2,0)</f>
        <v>0</v>
      </c>
      <c r="BA466" s="28">
        <f>(SUMIFS('حركة المخزون'!$F:$F,'حركة المخزون'!$E:$E,$D466,'حركة المخزون'!$H:$H,AZ$2)-SUMIFS('حركة المخزون'!$F:$F,'حركة المخزون'!$E:$E,$D466,'حركة المخزون'!$G:$G,AZ$2))*VLOOKUP($D466,'قاعدة البيانات'!$G:$J,4,0)</f>
        <v>0</v>
      </c>
      <c r="BB466" s="28">
        <f>(SUMIFS('حركة المخزون'!$F:$F,'حركة المخزون'!$E:$E,$D466,'حركة المخزون'!$H:$H,BB$2)-SUMIFS('حركة المخزون'!$F:$F,'حركة المخزون'!$E:$E,$D466,'حركة المخزون'!$G:$G,BB$2))*VLOOKUP($D466,'قاعدة البيانات'!$G:$J,2,0)</f>
        <v>0</v>
      </c>
      <c r="BC466" s="28">
        <f>(SUMIFS('حركة المخزون'!$F:$F,'حركة المخزون'!$E:$E,$D466,'حركة المخزون'!$H:$H,BB$2)-SUMIFS('حركة المخزون'!$F:$F,'حركة المخزون'!$E:$E,$D466,'حركة المخزون'!$G:$G,BB$2))*VLOOKUP($D466,'قاعدة البيانات'!$G:$J,4,0)</f>
        <v>0</v>
      </c>
      <c r="BD466" s="28">
        <f>(SUMIFS('حركة المخزون'!$F:$F,'حركة المخزون'!$E:$E,$D466,'حركة المخزون'!$H:$H,BD$2)-SUMIFS('حركة المخزون'!$F:$F,'حركة المخزون'!$E:$E,$D466,'حركة المخزون'!$G:$G,BD$2))*VLOOKUP($D466,'قاعدة البيانات'!$G:$J,2,0)</f>
        <v>0</v>
      </c>
      <c r="BE466" s="28">
        <f>(SUMIFS('حركة المخزون'!$F:$F,'حركة المخزون'!$E:$E,$D466,'حركة المخزون'!$H:$H,BD$2)-SUMIFS('حركة المخزون'!$F:$F,'حركة المخزون'!$E:$E,$D466,'حركة المخزون'!$G:$G,BD$2))*VLOOKUP($D466,'قاعدة البيانات'!$G:$J,4,0)</f>
        <v>0</v>
      </c>
      <c r="BF466" s="28">
        <f>(SUMIFS('حركة المخزون'!$F:$F,'حركة المخزون'!$E:$E,$D466,'حركة المخزون'!$H:$H,BF$2)-SUMIFS('حركة المخزون'!$F:$F,'حركة المخزون'!$E:$E,$D466,'حركة المخزون'!$G:$G,BF$2))*VLOOKUP($D466,'قاعدة البيانات'!$G:$J,2,0)</f>
        <v>0</v>
      </c>
      <c r="BG466" s="28">
        <f>(SUMIFS('حركة المخزون'!$F:$F,'حركة المخزون'!$E:$E,$D466,'حركة المخزون'!$H:$H,BF$2)-SUMIFS('حركة المخزون'!$F:$F,'حركة المخزون'!$E:$E,$D466,'حركة المخزون'!$G:$G,BF$2))*VLOOKUP($D466,'قاعدة البيانات'!$G:$J,4,0)</f>
        <v>0</v>
      </c>
      <c r="BH466" s="28">
        <f>(SUMIFS('حركة المخزون'!$F:$F,'حركة المخزون'!$E:$E,$D466,'حركة المخزون'!$H:$H,BH$2)-SUMIFS('حركة المخزون'!$F:$F,'حركة المخزون'!$E:$E,$D466,'حركة المخزون'!$G:$G,BH$2))*VLOOKUP($D466,'قاعدة البيانات'!$G:$J,2,0)</f>
        <v>0</v>
      </c>
      <c r="BI466" s="28">
        <f>(SUMIFS('حركة المخزون'!$F:$F,'حركة المخزون'!$E:$E,$D466,'حركة المخزون'!$H:$H,BH$2)-SUMIFS('حركة المخزون'!$F:$F,'حركة المخزون'!$E:$E,$D466,'حركة المخزون'!$G:$G,BH$2))*VLOOKUP($D466,'قاعدة البيانات'!$G:$J,4,0)</f>
        <v>0</v>
      </c>
    </row>
    <row r="467" spans="2:61" s="15" customFormat="1" ht="24" customHeight="1" x14ac:dyDescent="0.2">
      <c r="B467" s="19">
        <v>464</v>
      </c>
      <c r="C467" s="19"/>
      <c r="D467" s="18" t="str">
        <f>VLOOKUP(C467,'قاعدة البيانات'!F:G,2,0)</f>
        <v/>
      </c>
      <c r="F467" s="28">
        <f>(SUMIFS('حركة المخزون'!$F:$F,'حركة المخزون'!$E:$E,$D467,'حركة المخزون'!$H:$H,F$2)-SUMIFS('حركة المخزون'!$F:$F,'حركة المخزون'!$E:$E,$D467,'حركة المخزون'!$G:$G,F$2))*VLOOKUP($D467,'قاعدة البيانات'!$G:$J,2,0)</f>
        <v>0</v>
      </c>
      <c r="G467" s="28">
        <f>(SUMIFS('حركة المخزون'!$F:$F,'حركة المخزون'!$E:$E,$D467,'حركة المخزون'!$H:$H,F$2)-SUMIFS('حركة المخزون'!$F:$F,'حركة المخزون'!$E:$E,$D467,'حركة المخزون'!$G:$G,F$2))*VLOOKUP($D467,'قاعدة البيانات'!$G:$J,4,0)</f>
        <v>0</v>
      </c>
      <c r="H467" s="28">
        <f>(SUMIFS('حركة المخزون'!$F:$F,'حركة المخزون'!$E:$E,$D467,'حركة المخزون'!$H:$H,H$2)-SUMIFS('حركة المخزون'!$F:$F,'حركة المخزون'!$E:$E,$D467,'حركة المخزون'!$G:$G,H$2))*VLOOKUP($D467,'قاعدة البيانات'!$G:$J,2,0)</f>
        <v>0</v>
      </c>
      <c r="I467" s="28">
        <f>(SUMIFS('حركة المخزون'!$F:$F,'حركة المخزون'!$E:$E,$D467,'حركة المخزون'!$H:$H,H$2)-SUMIFS('حركة المخزون'!$F:$F,'حركة المخزون'!$E:$E,$D467,'حركة المخزون'!$G:$G,H$2))*VLOOKUP($D467,'قاعدة البيانات'!$G:$J,4,0)</f>
        <v>0</v>
      </c>
      <c r="J467" s="28">
        <f>(SUMIFS('حركة المخزون'!$F:$F,'حركة المخزون'!$E:$E,$D467,'حركة المخزون'!$H:$H,J$2)-SUMIFS('حركة المخزون'!$F:$F,'حركة المخزون'!$E:$E,$D467,'حركة المخزون'!$G:$G,J$2))*VLOOKUP($D467,'قاعدة البيانات'!$G:$J,2,0)</f>
        <v>0</v>
      </c>
      <c r="K467" s="28">
        <f>(SUMIFS('حركة المخزون'!$F:$F,'حركة المخزون'!$E:$E,$D467,'حركة المخزون'!$H:$H,J$2)-SUMIFS('حركة المخزون'!$F:$F,'حركة المخزون'!$E:$E,$D467,'حركة المخزون'!$G:$G,J$2))*VLOOKUP($D467,'قاعدة البيانات'!$G:$J,4,0)</f>
        <v>0</v>
      </c>
      <c r="L467" s="28">
        <f>(SUMIFS('حركة المخزون'!$F:$F,'حركة المخزون'!$E:$E,$D467,'حركة المخزون'!$H:$H,L$2)-SUMIFS('حركة المخزون'!$F:$F,'حركة المخزون'!$E:$E,$D467,'حركة المخزون'!$G:$G,L$2))*VLOOKUP($D467,'قاعدة البيانات'!$G:$J,2,0)</f>
        <v>0</v>
      </c>
      <c r="M467" s="28">
        <f>(SUMIFS('حركة المخزون'!$F:$F,'حركة المخزون'!$E:$E,$D467,'حركة المخزون'!$H:$H,L$2)-SUMIFS('حركة المخزون'!$F:$F,'حركة المخزون'!$E:$E,$D467,'حركة المخزون'!$G:$G,L$2))*VLOOKUP($D467,'قاعدة البيانات'!$G:$J,4,0)</f>
        <v>0</v>
      </c>
      <c r="N467" s="28">
        <f>(SUMIFS('حركة المخزون'!$F:$F,'حركة المخزون'!$E:$E,$D467,'حركة المخزون'!$H:$H,N$2)-SUMIFS('حركة المخزون'!$F:$F,'حركة المخزون'!$E:$E,$D467,'حركة المخزون'!$G:$G,N$2))*VLOOKUP($D467,'قاعدة البيانات'!$G:$J,2,0)</f>
        <v>0</v>
      </c>
      <c r="O467" s="28">
        <f>(SUMIFS('حركة المخزون'!$F:$F,'حركة المخزون'!$E:$E,$D467,'حركة المخزون'!$H:$H,N$2)-SUMIFS('حركة المخزون'!$F:$F,'حركة المخزون'!$E:$E,$D467,'حركة المخزون'!$G:$G,N$2))*VLOOKUP($D467,'قاعدة البيانات'!$G:$J,4,0)</f>
        <v>0</v>
      </c>
      <c r="P467" s="28">
        <f>(SUMIFS('حركة المخزون'!$F:$F,'حركة المخزون'!$E:$E,$D467,'حركة المخزون'!$H:$H,P$2)-SUMIFS('حركة المخزون'!$F:$F,'حركة المخزون'!$E:$E,$D467,'حركة المخزون'!$G:$G,P$2))*VLOOKUP($D467,'قاعدة البيانات'!$G:$J,2,0)</f>
        <v>0</v>
      </c>
      <c r="Q467" s="28">
        <f>(SUMIFS('حركة المخزون'!$F:$F,'حركة المخزون'!$E:$E,$D467,'حركة المخزون'!$H:$H,P$2)-SUMIFS('حركة المخزون'!$F:$F,'حركة المخزون'!$E:$E,$D467,'حركة المخزون'!$G:$G,P$2))*VLOOKUP($D467,'قاعدة البيانات'!$G:$J,4,0)</f>
        <v>0</v>
      </c>
      <c r="R467" s="28">
        <f>(SUMIFS('حركة المخزون'!$F:$F,'حركة المخزون'!$E:$E,$D467,'حركة المخزون'!$H:$H,R$2)-SUMIFS('حركة المخزون'!$F:$F,'حركة المخزون'!$E:$E,$D467,'حركة المخزون'!$G:$G,R$2))*VLOOKUP($D467,'قاعدة البيانات'!$G:$J,2,0)</f>
        <v>0</v>
      </c>
      <c r="S467" s="28">
        <f>(SUMIFS('حركة المخزون'!$F:$F,'حركة المخزون'!$E:$E,$D467,'حركة المخزون'!$H:$H,R$2)-SUMIFS('حركة المخزون'!$F:$F,'حركة المخزون'!$E:$E,$D467,'حركة المخزون'!$G:$G,R$2))*VLOOKUP($D467,'قاعدة البيانات'!$G:$J,4,0)</f>
        <v>0</v>
      </c>
      <c r="T467" s="28">
        <f>(SUMIFS('حركة المخزون'!$F:$F,'حركة المخزون'!$E:$E,$D467,'حركة المخزون'!$H:$H,T$2)-SUMIFS('حركة المخزون'!$F:$F,'حركة المخزون'!$E:$E,$D467,'حركة المخزون'!$G:$G,T$2))*VLOOKUP($D467,'قاعدة البيانات'!$G:$J,2,0)</f>
        <v>0</v>
      </c>
      <c r="U467" s="28">
        <f>(SUMIFS('حركة المخزون'!$F:$F,'حركة المخزون'!$E:$E,$D467,'حركة المخزون'!$H:$H,T$2)-SUMIFS('حركة المخزون'!$F:$F,'حركة المخزون'!$E:$E,$D467,'حركة المخزون'!$G:$G,T$2))*VLOOKUP($D467,'قاعدة البيانات'!$G:$J,4,0)</f>
        <v>0</v>
      </c>
      <c r="V467" s="28">
        <f>(SUMIFS('حركة المخزون'!$F:$F,'حركة المخزون'!$E:$E,$D467,'حركة المخزون'!$H:$H,V$2)-SUMIFS('حركة المخزون'!$F:$F,'حركة المخزون'!$E:$E,$D467,'حركة المخزون'!$G:$G,V$2))*VLOOKUP($D467,'قاعدة البيانات'!$G:$J,2,0)</f>
        <v>0</v>
      </c>
      <c r="W467" s="28">
        <f>(SUMIFS('حركة المخزون'!$F:$F,'حركة المخزون'!$E:$E,$D467,'حركة المخزون'!$H:$H,V$2)-SUMIFS('حركة المخزون'!$F:$F,'حركة المخزون'!$E:$E,$D467,'حركة المخزون'!$G:$G,V$2))*VLOOKUP($D467,'قاعدة البيانات'!$G:$J,4,0)</f>
        <v>0</v>
      </c>
      <c r="X467" s="28">
        <f>(SUMIFS('حركة المخزون'!$F:$F,'حركة المخزون'!$E:$E,$D467,'حركة المخزون'!$H:$H,X$2)-SUMIFS('حركة المخزون'!$F:$F,'حركة المخزون'!$E:$E,$D467,'حركة المخزون'!$G:$G,X$2))*VLOOKUP($D467,'قاعدة البيانات'!$G:$J,2,0)</f>
        <v>0</v>
      </c>
      <c r="Y467" s="28">
        <f>(SUMIFS('حركة المخزون'!$F:$F,'حركة المخزون'!$E:$E,$D467,'حركة المخزون'!$H:$H,X$2)-SUMIFS('حركة المخزون'!$F:$F,'حركة المخزون'!$E:$E,$D467,'حركة المخزون'!$G:$G,X$2))*VLOOKUP($D467,'قاعدة البيانات'!$G:$J,4,0)</f>
        <v>0</v>
      </c>
      <c r="Z467" s="28">
        <f>(SUMIFS('حركة المخزون'!$F:$F,'حركة المخزون'!$E:$E,$D467,'حركة المخزون'!$H:$H,Z$2)-SUMIFS('حركة المخزون'!$F:$F,'حركة المخزون'!$E:$E,$D467,'حركة المخزون'!$G:$G,Z$2))*VLOOKUP($D467,'قاعدة البيانات'!$G:$J,2,0)</f>
        <v>0</v>
      </c>
      <c r="AA467" s="28">
        <f>(SUMIFS('حركة المخزون'!$F:$F,'حركة المخزون'!$E:$E,$D467,'حركة المخزون'!$H:$H,Z$2)-SUMIFS('حركة المخزون'!$F:$F,'حركة المخزون'!$E:$E,$D467,'حركة المخزون'!$G:$G,Z$2))*VLOOKUP($D467,'قاعدة البيانات'!$G:$J,4,0)</f>
        <v>0</v>
      </c>
      <c r="AB467" s="28">
        <f>(SUMIFS('حركة المخزون'!$F:$F,'حركة المخزون'!$E:$E,$D467,'حركة المخزون'!$H:$H,AB$2)-SUMIFS('حركة المخزون'!$F:$F,'حركة المخزون'!$E:$E,$D467,'حركة المخزون'!$G:$G,AB$2))*VLOOKUP($D467,'قاعدة البيانات'!$G:$J,2,0)</f>
        <v>0</v>
      </c>
      <c r="AC467" s="28">
        <f>(SUMIFS('حركة المخزون'!$F:$F,'حركة المخزون'!$E:$E,$D467,'حركة المخزون'!$H:$H,AB$2)-SUMIFS('حركة المخزون'!$F:$F,'حركة المخزون'!$E:$E,$D467,'حركة المخزون'!$G:$G,AB$2))*VLOOKUP($D467,'قاعدة البيانات'!$G:$J,4,0)</f>
        <v>0</v>
      </c>
      <c r="AD467" s="28">
        <f>(SUMIFS('حركة المخزون'!$F:$F,'حركة المخزون'!$E:$E,$D467,'حركة المخزون'!$H:$H,AD$2)-SUMIFS('حركة المخزون'!$F:$F,'حركة المخزون'!$E:$E,$D467,'حركة المخزون'!$G:$G,AD$2))*VLOOKUP($D467,'قاعدة البيانات'!$G:$J,2,0)</f>
        <v>0</v>
      </c>
      <c r="AE467" s="28">
        <f>(SUMIFS('حركة المخزون'!$F:$F,'حركة المخزون'!$E:$E,$D467,'حركة المخزون'!$H:$H,AD$2)-SUMIFS('حركة المخزون'!$F:$F,'حركة المخزون'!$E:$E,$D467,'حركة المخزون'!$G:$G,AD$2))*VLOOKUP($D467,'قاعدة البيانات'!$G:$J,4,0)</f>
        <v>0</v>
      </c>
      <c r="AF467" s="28">
        <f>(SUMIFS('حركة المخزون'!$F:$F,'حركة المخزون'!$E:$E,$D467,'حركة المخزون'!$H:$H,AF$2)-SUMIFS('حركة المخزون'!$F:$F,'حركة المخزون'!$E:$E,$D467,'حركة المخزون'!$G:$G,AF$2))*VLOOKUP($D467,'قاعدة البيانات'!$G:$J,2,0)</f>
        <v>0</v>
      </c>
      <c r="AG467" s="28">
        <f>(SUMIFS('حركة المخزون'!$F:$F,'حركة المخزون'!$E:$E,$D467,'حركة المخزون'!$H:$H,AF$2)-SUMIFS('حركة المخزون'!$F:$F,'حركة المخزون'!$E:$E,$D467,'حركة المخزون'!$G:$G,AF$2))*VLOOKUP($D467,'قاعدة البيانات'!$G:$J,4,0)</f>
        <v>0</v>
      </c>
      <c r="AH467" s="28">
        <f>(SUMIFS('حركة المخزون'!$F:$F,'حركة المخزون'!$E:$E,$D467,'حركة المخزون'!$H:$H,AH$2)-SUMIFS('حركة المخزون'!$F:$F,'حركة المخزون'!$E:$E,$D467,'حركة المخزون'!$G:$G,AH$2))*VLOOKUP($D467,'قاعدة البيانات'!$G:$J,2,0)</f>
        <v>0</v>
      </c>
      <c r="AI467" s="28">
        <f>(SUMIFS('حركة المخزون'!$F:$F,'حركة المخزون'!$E:$E,$D467,'حركة المخزون'!$H:$H,AH$2)-SUMIFS('حركة المخزون'!$F:$F,'حركة المخزون'!$E:$E,$D467,'حركة المخزون'!$G:$G,AH$2))*VLOOKUP($D467,'قاعدة البيانات'!$G:$J,4,0)</f>
        <v>0</v>
      </c>
      <c r="AJ467" s="28">
        <f>(SUMIFS('حركة المخزون'!$F:$F,'حركة المخزون'!$E:$E,$D467,'حركة المخزون'!$H:$H,AJ$2)-SUMIFS('حركة المخزون'!$F:$F,'حركة المخزون'!$E:$E,$D467,'حركة المخزون'!$G:$G,AJ$2))*VLOOKUP($D467,'قاعدة البيانات'!$G:$J,2,0)</f>
        <v>0</v>
      </c>
      <c r="AK467" s="28">
        <f>(SUMIFS('حركة المخزون'!$F:$F,'حركة المخزون'!$E:$E,$D467,'حركة المخزون'!$H:$H,AJ$2)-SUMIFS('حركة المخزون'!$F:$F,'حركة المخزون'!$E:$E,$D467,'حركة المخزون'!$G:$G,AJ$2))*VLOOKUP($D467,'قاعدة البيانات'!$G:$J,4,0)</f>
        <v>0</v>
      </c>
      <c r="AL467" s="28">
        <f>(SUMIFS('حركة المخزون'!$F:$F,'حركة المخزون'!$E:$E,$D467,'حركة المخزون'!$H:$H,AL$2)-SUMIFS('حركة المخزون'!$F:$F,'حركة المخزون'!$E:$E,$D467,'حركة المخزون'!$G:$G,AL$2))*VLOOKUP($D467,'قاعدة البيانات'!$G:$J,2,0)</f>
        <v>0</v>
      </c>
      <c r="AM467" s="28">
        <f>(SUMIFS('حركة المخزون'!$F:$F,'حركة المخزون'!$E:$E,$D467,'حركة المخزون'!$H:$H,AL$2)-SUMIFS('حركة المخزون'!$F:$F,'حركة المخزون'!$E:$E,$D467,'حركة المخزون'!$G:$G,AL$2))*VLOOKUP($D467,'قاعدة البيانات'!$G:$J,4,0)</f>
        <v>0</v>
      </c>
      <c r="AN467" s="28">
        <f>(SUMIFS('حركة المخزون'!$F:$F,'حركة المخزون'!$E:$E,$D467,'حركة المخزون'!$H:$H,AN$2)-SUMIFS('حركة المخزون'!$F:$F,'حركة المخزون'!$E:$E,$D467,'حركة المخزون'!$G:$G,AN$2))*VLOOKUP($D467,'قاعدة البيانات'!$G:$J,2,0)</f>
        <v>0</v>
      </c>
      <c r="AO467" s="28">
        <f>(SUMIFS('حركة المخزون'!$F:$F,'حركة المخزون'!$E:$E,$D467,'حركة المخزون'!$H:$H,AN$2)-SUMIFS('حركة المخزون'!$F:$F,'حركة المخزون'!$E:$E,$D467,'حركة المخزون'!$G:$G,AN$2))*VLOOKUP($D467,'قاعدة البيانات'!$G:$J,4,0)</f>
        <v>0</v>
      </c>
      <c r="AP467" s="28">
        <f>(SUMIFS('حركة المخزون'!$F:$F,'حركة المخزون'!$E:$E,$D467,'حركة المخزون'!$H:$H,AP$2)-SUMIFS('حركة المخزون'!$F:$F,'حركة المخزون'!$E:$E,$D467,'حركة المخزون'!$G:$G,AP$2))*VLOOKUP($D467,'قاعدة البيانات'!$G:$J,2,0)</f>
        <v>0</v>
      </c>
      <c r="AQ467" s="28">
        <f>(SUMIFS('حركة المخزون'!$F:$F,'حركة المخزون'!$E:$E,$D467,'حركة المخزون'!$H:$H,AP$2)-SUMIFS('حركة المخزون'!$F:$F,'حركة المخزون'!$E:$E,$D467,'حركة المخزون'!$G:$G,AP$2))*VLOOKUP($D467,'قاعدة البيانات'!$G:$J,4,0)</f>
        <v>0</v>
      </c>
      <c r="AR467" s="28">
        <f>(SUMIFS('حركة المخزون'!$F:$F,'حركة المخزون'!$E:$E,$D467,'حركة المخزون'!$H:$H,AR$2)-SUMIFS('حركة المخزون'!$F:$F,'حركة المخزون'!$E:$E,$D467,'حركة المخزون'!$G:$G,AR$2))*VLOOKUP($D467,'قاعدة البيانات'!$G:$J,2,0)</f>
        <v>0</v>
      </c>
      <c r="AS467" s="28">
        <f>(SUMIFS('حركة المخزون'!$F:$F,'حركة المخزون'!$E:$E,$D467,'حركة المخزون'!$H:$H,AR$2)-SUMIFS('حركة المخزون'!$F:$F,'حركة المخزون'!$E:$E,$D467,'حركة المخزون'!$G:$G,AR$2))*VLOOKUP($D467,'قاعدة البيانات'!$G:$J,4,0)</f>
        <v>0</v>
      </c>
      <c r="AT467" s="28">
        <f>(SUMIFS('حركة المخزون'!$F:$F,'حركة المخزون'!$E:$E,$D467,'حركة المخزون'!$H:$H,AT$2)-SUMIFS('حركة المخزون'!$F:$F,'حركة المخزون'!$E:$E,$D467,'حركة المخزون'!$G:$G,AT$2))*VLOOKUP($D467,'قاعدة البيانات'!$G:$J,2,0)</f>
        <v>0</v>
      </c>
      <c r="AU467" s="28">
        <f>(SUMIFS('حركة المخزون'!$F:$F,'حركة المخزون'!$E:$E,$D467,'حركة المخزون'!$H:$H,AT$2)-SUMIFS('حركة المخزون'!$F:$F,'حركة المخزون'!$E:$E,$D467,'حركة المخزون'!$G:$G,AT$2))*VLOOKUP($D467,'قاعدة البيانات'!$G:$J,4,0)</f>
        <v>0</v>
      </c>
      <c r="AV467" s="28">
        <f>(SUMIFS('حركة المخزون'!$F:$F,'حركة المخزون'!$E:$E,$D467,'حركة المخزون'!$H:$H,AV$2)-SUMIFS('حركة المخزون'!$F:$F,'حركة المخزون'!$E:$E,$D467,'حركة المخزون'!$G:$G,AV$2))*VLOOKUP($D467,'قاعدة البيانات'!$G:$J,2,0)</f>
        <v>0</v>
      </c>
      <c r="AW467" s="28">
        <f>(SUMIFS('حركة المخزون'!$F:$F,'حركة المخزون'!$E:$E,$D467,'حركة المخزون'!$H:$H,AV$2)-SUMIFS('حركة المخزون'!$F:$F,'حركة المخزون'!$E:$E,$D467,'حركة المخزون'!$G:$G,AV$2))*VLOOKUP($D467,'قاعدة البيانات'!$G:$J,4,0)</f>
        <v>0</v>
      </c>
      <c r="AX467" s="28">
        <f>(SUMIFS('حركة المخزون'!$F:$F,'حركة المخزون'!$E:$E,$D467,'حركة المخزون'!$H:$H,AX$2)-SUMIFS('حركة المخزون'!$F:$F,'حركة المخزون'!$E:$E,$D467,'حركة المخزون'!$G:$G,AX$2))*VLOOKUP($D467,'قاعدة البيانات'!$G:$J,2,0)</f>
        <v>0</v>
      </c>
      <c r="AY467" s="28">
        <f>(SUMIFS('حركة المخزون'!$F:$F,'حركة المخزون'!$E:$E,$D467,'حركة المخزون'!$H:$H,AX$2)-SUMIFS('حركة المخزون'!$F:$F,'حركة المخزون'!$E:$E,$D467,'حركة المخزون'!$G:$G,AX$2))*VLOOKUP($D467,'قاعدة البيانات'!$G:$J,4,0)</f>
        <v>0</v>
      </c>
      <c r="AZ467" s="28">
        <f>(SUMIFS('حركة المخزون'!$F:$F,'حركة المخزون'!$E:$E,$D467,'حركة المخزون'!$H:$H,AZ$2)-SUMIFS('حركة المخزون'!$F:$F,'حركة المخزون'!$E:$E,$D467,'حركة المخزون'!$G:$G,AZ$2))*VLOOKUP($D467,'قاعدة البيانات'!$G:$J,2,0)</f>
        <v>0</v>
      </c>
      <c r="BA467" s="28">
        <f>(SUMIFS('حركة المخزون'!$F:$F,'حركة المخزون'!$E:$E,$D467,'حركة المخزون'!$H:$H,AZ$2)-SUMIFS('حركة المخزون'!$F:$F,'حركة المخزون'!$E:$E,$D467,'حركة المخزون'!$G:$G,AZ$2))*VLOOKUP($D467,'قاعدة البيانات'!$G:$J,4,0)</f>
        <v>0</v>
      </c>
      <c r="BB467" s="28">
        <f>(SUMIFS('حركة المخزون'!$F:$F,'حركة المخزون'!$E:$E,$D467,'حركة المخزون'!$H:$H,BB$2)-SUMIFS('حركة المخزون'!$F:$F,'حركة المخزون'!$E:$E,$D467,'حركة المخزون'!$G:$G,BB$2))*VLOOKUP($D467,'قاعدة البيانات'!$G:$J,2,0)</f>
        <v>0</v>
      </c>
      <c r="BC467" s="28">
        <f>(SUMIFS('حركة المخزون'!$F:$F,'حركة المخزون'!$E:$E,$D467,'حركة المخزون'!$H:$H,BB$2)-SUMIFS('حركة المخزون'!$F:$F,'حركة المخزون'!$E:$E,$D467,'حركة المخزون'!$G:$G,BB$2))*VLOOKUP($D467,'قاعدة البيانات'!$G:$J,4,0)</f>
        <v>0</v>
      </c>
      <c r="BD467" s="28">
        <f>(SUMIFS('حركة المخزون'!$F:$F,'حركة المخزون'!$E:$E,$D467,'حركة المخزون'!$H:$H,BD$2)-SUMIFS('حركة المخزون'!$F:$F,'حركة المخزون'!$E:$E,$D467,'حركة المخزون'!$G:$G,BD$2))*VLOOKUP($D467,'قاعدة البيانات'!$G:$J,2,0)</f>
        <v>0</v>
      </c>
      <c r="BE467" s="28">
        <f>(SUMIFS('حركة المخزون'!$F:$F,'حركة المخزون'!$E:$E,$D467,'حركة المخزون'!$H:$H,BD$2)-SUMIFS('حركة المخزون'!$F:$F,'حركة المخزون'!$E:$E,$D467,'حركة المخزون'!$G:$G,BD$2))*VLOOKUP($D467,'قاعدة البيانات'!$G:$J,4,0)</f>
        <v>0</v>
      </c>
      <c r="BF467" s="28">
        <f>(SUMIFS('حركة المخزون'!$F:$F,'حركة المخزون'!$E:$E,$D467,'حركة المخزون'!$H:$H,BF$2)-SUMIFS('حركة المخزون'!$F:$F,'حركة المخزون'!$E:$E,$D467,'حركة المخزون'!$G:$G,BF$2))*VLOOKUP($D467,'قاعدة البيانات'!$G:$J,2,0)</f>
        <v>0</v>
      </c>
      <c r="BG467" s="28">
        <f>(SUMIFS('حركة المخزون'!$F:$F,'حركة المخزون'!$E:$E,$D467,'حركة المخزون'!$H:$H,BF$2)-SUMIFS('حركة المخزون'!$F:$F,'حركة المخزون'!$E:$E,$D467,'حركة المخزون'!$G:$G,BF$2))*VLOOKUP($D467,'قاعدة البيانات'!$G:$J,4,0)</f>
        <v>0</v>
      </c>
      <c r="BH467" s="28">
        <f>(SUMIFS('حركة المخزون'!$F:$F,'حركة المخزون'!$E:$E,$D467,'حركة المخزون'!$H:$H,BH$2)-SUMIFS('حركة المخزون'!$F:$F,'حركة المخزون'!$E:$E,$D467,'حركة المخزون'!$G:$G,BH$2))*VLOOKUP($D467,'قاعدة البيانات'!$G:$J,2,0)</f>
        <v>0</v>
      </c>
      <c r="BI467" s="28">
        <f>(SUMIFS('حركة المخزون'!$F:$F,'حركة المخزون'!$E:$E,$D467,'حركة المخزون'!$H:$H,BH$2)-SUMIFS('حركة المخزون'!$F:$F,'حركة المخزون'!$E:$E,$D467,'حركة المخزون'!$G:$G,BH$2))*VLOOKUP($D467,'قاعدة البيانات'!$G:$J,4,0)</f>
        <v>0</v>
      </c>
    </row>
    <row r="468" spans="2:61" s="15" customFormat="1" ht="24" customHeight="1" x14ac:dyDescent="0.2">
      <c r="B468" s="18">
        <v>465</v>
      </c>
      <c r="C468" s="19"/>
      <c r="D468" s="18" t="str">
        <f>VLOOKUP(C468,'قاعدة البيانات'!F:G,2,0)</f>
        <v/>
      </c>
      <c r="F468" s="28">
        <f>(SUMIFS('حركة المخزون'!$F:$F,'حركة المخزون'!$E:$E,$D468,'حركة المخزون'!$H:$H,F$2)-SUMIFS('حركة المخزون'!$F:$F,'حركة المخزون'!$E:$E,$D468,'حركة المخزون'!$G:$G,F$2))*VLOOKUP($D468,'قاعدة البيانات'!$G:$J,2,0)</f>
        <v>0</v>
      </c>
      <c r="G468" s="28">
        <f>(SUMIFS('حركة المخزون'!$F:$F,'حركة المخزون'!$E:$E,$D468,'حركة المخزون'!$H:$H,F$2)-SUMIFS('حركة المخزون'!$F:$F,'حركة المخزون'!$E:$E,$D468,'حركة المخزون'!$G:$G,F$2))*VLOOKUP($D468,'قاعدة البيانات'!$G:$J,4,0)</f>
        <v>0</v>
      </c>
      <c r="H468" s="28">
        <f>(SUMIFS('حركة المخزون'!$F:$F,'حركة المخزون'!$E:$E,$D468,'حركة المخزون'!$H:$H,H$2)-SUMIFS('حركة المخزون'!$F:$F,'حركة المخزون'!$E:$E,$D468,'حركة المخزون'!$G:$G,H$2))*VLOOKUP($D468,'قاعدة البيانات'!$G:$J,2,0)</f>
        <v>0</v>
      </c>
      <c r="I468" s="28">
        <f>(SUMIFS('حركة المخزون'!$F:$F,'حركة المخزون'!$E:$E,$D468,'حركة المخزون'!$H:$H,H$2)-SUMIFS('حركة المخزون'!$F:$F,'حركة المخزون'!$E:$E,$D468,'حركة المخزون'!$G:$G,H$2))*VLOOKUP($D468,'قاعدة البيانات'!$G:$J,4,0)</f>
        <v>0</v>
      </c>
      <c r="J468" s="28">
        <f>(SUMIFS('حركة المخزون'!$F:$F,'حركة المخزون'!$E:$E,$D468,'حركة المخزون'!$H:$H,J$2)-SUMIFS('حركة المخزون'!$F:$F,'حركة المخزون'!$E:$E,$D468,'حركة المخزون'!$G:$G,J$2))*VLOOKUP($D468,'قاعدة البيانات'!$G:$J,2,0)</f>
        <v>0</v>
      </c>
      <c r="K468" s="28">
        <f>(SUMIFS('حركة المخزون'!$F:$F,'حركة المخزون'!$E:$E,$D468,'حركة المخزون'!$H:$H,J$2)-SUMIFS('حركة المخزون'!$F:$F,'حركة المخزون'!$E:$E,$D468,'حركة المخزون'!$G:$G,J$2))*VLOOKUP($D468,'قاعدة البيانات'!$G:$J,4,0)</f>
        <v>0</v>
      </c>
      <c r="L468" s="28">
        <f>(SUMIFS('حركة المخزون'!$F:$F,'حركة المخزون'!$E:$E,$D468,'حركة المخزون'!$H:$H,L$2)-SUMIFS('حركة المخزون'!$F:$F,'حركة المخزون'!$E:$E,$D468,'حركة المخزون'!$G:$G,L$2))*VLOOKUP($D468,'قاعدة البيانات'!$G:$J,2,0)</f>
        <v>0</v>
      </c>
      <c r="M468" s="28">
        <f>(SUMIFS('حركة المخزون'!$F:$F,'حركة المخزون'!$E:$E,$D468,'حركة المخزون'!$H:$H,L$2)-SUMIFS('حركة المخزون'!$F:$F,'حركة المخزون'!$E:$E,$D468,'حركة المخزون'!$G:$G,L$2))*VLOOKUP($D468,'قاعدة البيانات'!$G:$J,4,0)</f>
        <v>0</v>
      </c>
      <c r="N468" s="28">
        <f>(SUMIFS('حركة المخزون'!$F:$F,'حركة المخزون'!$E:$E,$D468,'حركة المخزون'!$H:$H,N$2)-SUMIFS('حركة المخزون'!$F:$F,'حركة المخزون'!$E:$E,$D468,'حركة المخزون'!$G:$G,N$2))*VLOOKUP($D468,'قاعدة البيانات'!$G:$J,2,0)</f>
        <v>0</v>
      </c>
      <c r="O468" s="28">
        <f>(SUMIFS('حركة المخزون'!$F:$F,'حركة المخزون'!$E:$E,$D468,'حركة المخزون'!$H:$H,N$2)-SUMIFS('حركة المخزون'!$F:$F,'حركة المخزون'!$E:$E,$D468,'حركة المخزون'!$G:$G,N$2))*VLOOKUP($D468,'قاعدة البيانات'!$G:$J,4,0)</f>
        <v>0</v>
      </c>
      <c r="P468" s="28">
        <f>(SUMIFS('حركة المخزون'!$F:$F,'حركة المخزون'!$E:$E,$D468,'حركة المخزون'!$H:$H,P$2)-SUMIFS('حركة المخزون'!$F:$F,'حركة المخزون'!$E:$E,$D468,'حركة المخزون'!$G:$G,P$2))*VLOOKUP($D468,'قاعدة البيانات'!$G:$J,2,0)</f>
        <v>0</v>
      </c>
      <c r="Q468" s="28">
        <f>(SUMIFS('حركة المخزون'!$F:$F,'حركة المخزون'!$E:$E,$D468,'حركة المخزون'!$H:$H,P$2)-SUMIFS('حركة المخزون'!$F:$F,'حركة المخزون'!$E:$E,$D468,'حركة المخزون'!$G:$G,P$2))*VLOOKUP($D468,'قاعدة البيانات'!$G:$J,4,0)</f>
        <v>0</v>
      </c>
      <c r="R468" s="28">
        <f>(SUMIFS('حركة المخزون'!$F:$F,'حركة المخزون'!$E:$E,$D468,'حركة المخزون'!$H:$H,R$2)-SUMIFS('حركة المخزون'!$F:$F,'حركة المخزون'!$E:$E,$D468,'حركة المخزون'!$G:$G,R$2))*VLOOKUP($D468,'قاعدة البيانات'!$G:$J,2,0)</f>
        <v>0</v>
      </c>
      <c r="S468" s="28">
        <f>(SUMIFS('حركة المخزون'!$F:$F,'حركة المخزون'!$E:$E,$D468,'حركة المخزون'!$H:$H,R$2)-SUMIFS('حركة المخزون'!$F:$F,'حركة المخزون'!$E:$E,$D468,'حركة المخزون'!$G:$G,R$2))*VLOOKUP($D468,'قاعدة البيانات'!$G:$J,4,0)</f>
        <v>0</v>
      </c>
      <c r="T468" s="28">
        <f>(SUMIFS('حركة المخزون'!$F:$F,'حركة المخزون'!$E:$E,$D468,'حركة المخزون'!$H:$H,T$2)-SUMIFS('حركة المخزون'!$F:$F,'حركة المخزون'!$E:$E,$D468,'حركة المخزون'!$G:$G,T$2))*VLOOKUP($D468,'قاعدة البيانات'!$G:$J,2,0)</f>
        <v>0</v>
      </c>
      <c r="U468" s="28">
        <f>(SUMIFS('حركة المخزون'!$F:$F,'حركة المخزون'!$E:$E,$D468,'حركة المخزون'!$H:$H,T$2)-SUMIFS('حركة المخزون'!$F:$F,'حركة المخزون'!$E:$E,$D468,'حركة المخزون'!$G:$G,T$2))*VLOOKUP($D468,'قاعدة البيانات'!$G:$J,4,0)</f>
        <v>0</v>
      </c>
      <c r="V468" s="28">
        <f>(SUMIFS('حركة المخزون'!$F:$F,'حركة المخزون'!$E:$E,$D468,'حركة المخزون'!$H:$H,V$2)-SUMIFS('حركة المخزون'!$F:$F,'حركة المخزون'!$E:$E,$D468,'حركة المخزون'!$G:$G,V$2))*VLOOKUP($D468,'قاعدة البيانات'!$G:$J,2,0)</f>
        <v>0</v>
      </c>
      <c r="W468" s="28">
        <f>(SUMIFS('حركة المخزون'!$F:$F,'حركة المخزون'!$E:$E,$D468,'حركة المخزون'!$H:$H,V$2)-SUMIFS('حركة المخزون'!$F:$F,'حركة المخزون'!$E:$E,$D468,'حركة المخزون'!$G:$G,V$2))*VLOOKUP($D468,'قاعدة البيانات'!$G:$J,4,0)</f>
        <v>0</v>
      </c>
      <c r="X468" s="28">
        <f>(SUMIFS('حركة المخزون'!$F:$F,'حركة المخزون'!$E:$E,$D468,'حركة المخزون'!$H:$H,X$2)-SUMIFS('حركة المخزون'!$F:$F,'حركة المخزون'!$E:$E,$D468,'حركة المخزون'!$G:$G,X$2))*VLOOKUP($D468,'قاعدة البيانات'!$G:$J,2,0)</f>
        <v>0</v>
      </c>
      <c r="Y468" s="28">
        <f>(SUMIFS('حركة المخزون'!$F:$F,'حركة المخزون'!$E:$E,$D468,'حركة المخزون'!$H:$H,X$2)-SUMIFS('حركة المخزون'!$F:$F,'حركة المخزون'!$E:$E,$D468,'حركة المخزون'!$G:$G,X$2))*VLOOKUP($D468,'قاعدة البيانات'!$G:$J,4,0)</f>
        <v>0</v>
      </c>
      <c r="Z468" s="28">
        <f>(SUMIFS('حركة المخزون'!$F:$F,'حركة المخزون'!$E:$E,$D468,'حركة المخزون'!$H:$H,Z$2)-SUMIFS('حركة المخزون'!$F:$F,'حركة المخزون'!$E:$E,$D468,'حركة المخزون'!$G:$G,Z$2))*VLOOKUP($D468,'قاعدة البيانات'!$G:$J,2,0)</f>
        <v>0</v>
      </c>
      <c r="AA468" s="28">
        <f>(SUMIFS('حركة المخزون'!$F:$F,'حركة المخزون'!$E:$E,$D468,'حركة المخزون'!$H:$H,Z$2)-SUMIFS('حركة المخزون'!$F:$F,'حركة المخزون'!$E:$E,$D468,'حركة المخزون'!$G:$G,Z$2))*VLOOKUP($D468,'قاعدة البيانات'!$G:$J,4,0)</f>
        <v>0</v>
      </c>
      <c r="AB468" s="28">
        <f>(SUMIFS('حركة المخزون'!$F:$F,'حركة المخزون'!$E:$E,$D468,'حركة المخزون'!$H:$H,AB$2)-SUMIFS('حركة المخزون'!$F:$F,'حركة المخزون'!$E:$E,$D468,'حركة المخزون'!$G:$G,AB$2))*VLOOKUP($D468,'قاعدة البيانات'!$G:$J,2,0)</f>
        <v>0</v>
      </c>
      <c r="AC468" s="28">
        <f>(SUMIFS('حركة المخزون'!$F:$F,'حركة المخزون'!$E:$E,$D468,'حركة المخزون'!$H:$H,AB$2)-SUMIFS('حركة المخزون'!$F:$F,'حركة المخزون'!$E:$E,$D468,'حركة المخزون'!$G:$G,AB$2))*VLOOKUP($D468,'قاعدة البيانات'!$G:$J,4,0)</f>
        <v>0</v>
      </c>
      <c r="AD468" s="28">
        <f>(SUMIFS('حركة المخزون'!$F:$F,'حركة المخزون'!$E:$E,$D468,'حركة المخزون'!$H:$H,AD$2)-SUMIFS('حركة المخزون'!$F:$F,'حركة المخزون'!$E:$E,$D468,'حركة المخزون'!$G:$G,AD$2))*VLOOKUP($D468,'قاعدة البيانات'!$G:$J,2,0)</f>
        <v>0</v>
      </c>
      <c r="AE468" s="28">
        <f>(SUMIFS('حركة المخزون'!$F:$F,'حركة المخزون'!$E:$E,$D468,'حركة المخزون'!$H:$H,AD$2)-SUMIFS('حركة المخزون'!$F:$F,'حركة المخزون'!$E:$E,$D468,'حركة المخزون'!$G:$G,AD$2))*VLOOKUP($D468,'قاعدة البيانات'!$G:$J,4,0)</f>
        <v>0</v>
      </c>
      <c r="AF468" s="28">
        <f>(SUMIFS('حركة المخزون'!$F:$F,'حركة المخزون'!$E:$E,$D468,'حركة المخزون'!$H:$H,AF$2)-SUMIFS('حركة المخزون'!$F:$F,'حركة المخزون'!$E:$E,$D468,'حركة المخزون'!$G:$G,AF$2))*VLOOKUP($D468,'قاعدة البيانات'!$G:$J,2,0)</f>
        <v>0</v>
      </c>
      <c r="AG468" s="28">
        <f>(SUMIFS('حركة المخزون'!$F:$F,'حركة المخزون'!$E:$E,$D468,'حركة المخزون'!$H:$H,AF$2)-SUMIFS('حركة المخزون'!$F:$F,'حركة المخزون'!$E:$E,$D468,'حركة المخزون'!$G:$G,AF$2))*VLOOKUP($D468,'قاعدة البيانات'!$G:$J,4,0)</f>
        <v>0</v>
      </c>
      <c r="AH468" s="28">
        <f>(SUMIFS('حركة المخزون'!$F:$F,'حركة المخزون'!$E:$E,$D468,'حركة المخزون'!$H:$H,AH$2)-SUMIFS('حركة المخزون'!$F:$F,'حركة المخزون'!$E:$E,$D468,'حركة المخزون'!$G:$G,AH$2))*VLOOKUP($D468,'قاعدة البيانات'!$G:$J,2,0)</f>
        <v>0</v>
      </c>
      <c r="AI468" s="28">
        <f>(SUMIFS('حركة المخزون'!$F:$F,'حركة المخزون'!$E:$E,$D468,'حركة المخزون'!$H:$H,AH$2)-SUMIFS('حركة المخزون'!$F:$F,'حركة المخزون'!$E:$E,$D468,'حركة المخزون'!$G:$G,AH$2))*VLOOKUP($D468,'قاعدة البيانات'!$G:$J,4,0)</f>
        <v>0</v>
      </c>
      <c r="AJ468" s="28">
        <f>(SUMIFS('حركة المخزون'!$F:$F,'حركة المخزون'!$E:$E,$D468,'حركة المخزون'!$H:$H,AJ$2)-SUMIFS('حركة المخزون'!$F:$F,'حركة المخزون'!$E:$E,$D468,'حركة المخزون'!$G:$G,AJ$2))*VLOOKUP($D468,'قاعدة البيانات'!$G:$J,2,0)</f>
        <v>0</v>
      </c>
      <c r="AK468" s="28">
        <f>(SUMIFS('حركة المخزون'!$F:$F,'حركة المخزون'!$E:$E,$D468,'حركة المخزون'!$H:$H,AJ$2)-SUMIFS('حركة المخزون'!$F:$F,'حركة المخزون'!$E:$E,$D468,'حركة المخزون'!$G:$G,AJ$2))*VLOOKUP($D468,'قاعدة البيانات'!$G:$J,4,0)</f>
        <v>0</v>
      </c>
      <c r="AL468" s="28">
        <f>(SUMIFS('حركة المخزون'!$F:$F,'حركة المخزون'!$E:$E,$D468,'حركة المخزون'!$H:$H,AL$2)-SUMIFS('حركة المخزون'!$F:$F,'حركة المخزون'!$E:$E,$D468,'حركة المخزون'!$G:$G,AL$2))*VLOOKUP($D468,'قاعدة البيانات'!$G:$J,2,0)</f>
        <v>0</v>
      </c>
      <c r="AM468" s="28">
        <f>(SUMIFS('حركة المخزون'!$F:$F,'حركة المخزون'!$E:$E,$D468,'حركة المخزون'!$H:$H,AL$2)-SUMIFS('حركة المخزون'!$F:$F,'حركة المخزون'!$E:$E,$D468,'حركة المخزون'!$G:$G,AL$2))*VLOOKUP($D468,'قاعدة البيانات'!$G:$J,4,0)</f>
        <v>0</v>
      </c>
      <c r="AN468" s="28">
        <f>(SUMIFS('حركة المخزون'!$F:$F,'حركة المخزون'!$E:$E,$D468,'حركة المخزون'!$H:$H,AN$2)-SUMIFS('حركة المخزون'!$F:$F,'حركة المخزون'!$E:$E,$D468,'حركة المخزون'!$G:$G,AN$2))*VLOOKUP($D468,'قاعدة البيانات'!$G:$J,2,0)</f>
        <v>0</v>
      </c>
      <c r="AO468" s="28">
        <f>(SUMIFS('حركة المخزون'!$F:$F,'حركة المخزون'!$E:$E,$D468,'حركة المخزون'!$H:$H,AN$2)-SUMIFS('حركة المخزون'!$F:$F,'حركة المخزون'!$E:$E,$D468,'حركة المخزون'!$G:$G,AN$2))*VLOOKUP($D468,'قاعدة البيانات'!$G:$J,4,0)</f>
        <v>0</v>
      </c>
      <c r="AP468" s="28">
        <f>(SUMIFS('حركة المخزون'!$F:$F,'حركة المخزون'!$E:$E,$D468,'حركة المخزون'!$H:$H,AP$2)-SUMIFS('حركة المخزون'!$F:$F,'حركة المخزون'!$E:$E,$D468,'حركة المخزون'!$G:$G,AP$2))*VLOOKUP($D468,'قاعدة البيانات'!$G:$J,2,0)</f>
        <v>0</v>
      </c>
      <c r="AQ468" s="28">
        <f>(SUMIFS('حركة المخزون'!$F:$F,'حركة المخزون'!$E:$E,$D468,'حركة المخزون'!$H:$H,AP$2)-SUMIFS('حركة المخزون'!$F:$F,'حركة المخزون'!$E:$E,$D468,'حركة المخزون'!$G:$G,AP$2))*VLOOKUP($D468,'قاعدة البيانات'!$G:$J,4,0)</f>
        <v>0</v>
      </c>
      <c r="AR468" s="28">
        <f>(SUMIFS('حركة المخزون'!$F:$F,'حركة المخزون'!$E:$E,$D468,'حركة المخزون'!$H:$H,AR$2)-SUMIFS('حركة المخزون'!$F:$F,'حركة المخزون'!$E:$E,$D468,'حركة المخزون'!$G:$G,AR$2))*VLOOKUP($D468,'قاعدة البيانات'!$G:$J,2,0)</f>
        <v>0</v>
      </c>
      <c r="AS468" s="28">
        <f>(SUMIFS('حركة المخزون'!$F:$F,'حركة المخزون'!$E:$E,$D468,'حركة المخزون'!$H:$H,AR$2)-SUMIFS('حركة المخزون'!$F:$F,'حركة المخزون'!$E:$E,$D468,'حركة المخزون'!$G:$G,AR$2))*VLOOKUP($D468,'قاعدة البيانات'!$G:$J,4,0)</f>
        <v>0</v>
      </c>
      <c r="AT468" s="28">
        <f>(SUMIFS('حركة المخزون'!$F:$F,'حركة المخزون'!$E:$E,$D468,'حركة المخزون'!$H:$H,AT$2)-SUMIFS('حركة المخزون'!$F:$F,'حركة المخزون'!$E:$E,$D468,'حركة المخزون'!$G:$G,AT$2))*VLOOKUP($D468,'قاعدة البيانات'!$G:$J,2,0)</f>
        <v>0</v>
      </c>
      <c r="AU468" s="28">
        <f>(SUMIFS('حركة المخزون'!$F:$F,'حركة المخزون'!$E:$E,$D468,'حركة المخزون'!$H:$H,AT$2)-SUMIFS('حركة المخزون'!$F:$F,'حركة المخزون'!$E:$E,$D468,'حركة المخزون'!$G:$G,AT$2))*VLOOKUP($D468,'قاعدة البيانات'!$G:$J,4,0)</f>
        <v>0</v>
      </c>
      <c r="AV468" s="28">
        <f>(SUMIFS('حركة المخزون'!$F:$F,'حركة المخزون'!$E:$E,$D468,'حركة المخزون'!$H:$H,AV$2)-SUMIFS('حركة المخزون'!$F:$F,'حركة المخزون'!$E:$E,$D468,'حركة المخزون'!$G:$G,AV$2))*VLOOKUP($D468,'قاعدة البيانات'!$G:$J,2,0)</f>
        <v>0</v>
      </c>
      <c r="AW468" s="28">
        <f>(SUMIFS('حركة المخزون'!$F:$F,'حركة المخزون'!$E:$E,$D468,'حركة المخزون'!$H:$H,AV$2)-SUMIFS('حركة المخزون'!$F:$F,'حركة المخزون'!$E:$E,$D468,'حركة المخزون'!$G:$G,AV$2))*VLOOKUP($D468,'قاعدة البيانات'!$G:$J,4,0)</f>
        <v>0</v>
      </c>
      <c r="AX468" s="28">
        <f>(SUMIFS('حركة المخزون'!$F:$F,'حركة المخزون'!$E:$E,$D468,'حركة المخزون'!$H:$H,AX$2)-SUMIFS('حركة المخزون'!$F:$F,'حركة المخزون'!$E:$E,$D468,'حركة المخزون'!$G:$G,AX$2))*VLOOKUP($D468,'قاعدة البيانات'!$G:$J,2,0)</f>
        <v>0</v>
      </c>
      <c r="AY468" s="28">
        <f>(SUMIFS('حركة المخزون'!$F:$F,'حركة المخزون'!$E:$E,$D468,'حركة المخزون'!$H:$H,AX$2)-SUMIFS('حركة المخزون'!$F:$F,'حركة المخزون'!$E:$E,$D468,'حركة المخزون'!$G:$G,AX$2))*VLOOKUP($D468,'قاعدة البيانات'!$G:$J,4,0)</f>
        <v>0</v>
      </c>
      <c r="AZ468" s="28">
        <f>(SUMIFS('حركة المخزون'!$F:$F,'حركة المخزون'!$E:$E,$D468,'حركة المخزون'!$H:$H,AZ$2)-SUMIFS('حركة المخزون'!$F:$F,'حركة المخزون'!$E:$E,$D468,'حركة المخزون'!$G:$G,AZ$2))*VLOOKUP($D468,'قاعدة البيانات'!$G:$J,2,0)</f>
        <v>0</v>
      </c>
      <c r="BA468" s="28">
        <f>(SUMIFS('حركة المخزون'!$F:$F,'حركة المخزون'!$E:$E,$D468,'حركة المخزون'!$H:$H,AZ$2)-SUMIFS('حركة المخزون'!$F:$F,'حركة المخزون'!$E:$E,$D468,'حركة المخزون'!$G:$G,AZ$2))*VLOOKUP($D468,'قاعدة البيانات'!$G:$J,4,0)</f>
        <v>0</v>
      </c>
      <c r="BB468" s="28">
        <f>(SUMIFS('حركة المخزون'!$F:$F,'حركة المخزون'!$E:$E,$D468,'حركة المخزون'!$H:$H,BB$2)-SUMIFS('حركة المخزون'!$F:$F,'حركة المخزون'!$E:$E,$D468,'حركة المخزون'!$G:$G,BB$2))*VLOOKUP($D468,'قاعدة البيانات'!$G:$J,2,0)</f>
        <v>0</v>
      </c>
      <c r="BC468" s="28">
        <f>(SUMIFS('حركة المخزون'!$F:$F,'حركة المخزون'!$E:$E,$D468,'حركة المخزون'!$H:$H,BB$2)-SUMIFS('حركة المخزون'!$F:$F,'حركة المخزون'!$E:$E,$D468,'حركة المخزون'!$G:$G,BB$2))*VLOOKUP($D468,'قاعدة البيانات'!$G:$J,4,0)</f>
        <v>0</v>
      </c>
      <c r="BD468" s="28">
        <f>(SUMIFS('حركة المخزون'!$F:$F,'حركة المخزون'!$E:$E,$D468,'حركة المخزون'!$H:$H,BD$2)-SUMIFS('حركة المخزون'!$F:$F,'حركة المخزون'!$E:$E,$D468,'حركة المخزون'!$G:$G,BD$2))*VLOOKUP($D468,'قاعدة البيانات'!$G:$J,2,0)</f>
        <v>0</v>
      </c>
      <c r="BE468" s="28">
        <f>(SUMIFS('حركة المخزون'!$F:$F,'حركة المخزون'!$E:$E,$D468,'حركة المخزون'!$H:$H,BD$2)-SUMIFS('حركة المخزون'!$F:$F,'حركة المخزون'!$E:$E,$D468,'حركة المخزون'!$G:$G,BD$2))*VLOOKUP($D468,'قاعدة البيانات'!$G:$J,4,0)</f>
        <v>0</v>
      </c>
      <c r="BF468" s="28">
        <f>(SUMIFS('حركة المخزون'!$F:$F,'حركة المخزون'!$E:$E,$D468,'حركة المخزون'!$H:$H,BF$2)-SUMIFS('حركة المخزون'!$F:$F,'حركة المخزون'!$E:$E,$D468,'حركة المخزون'!$G:$G,BF$2))*VLOOKUP($D468,'قاعدة البيانات'!$G:$J,2,0)</f>
        <v>0</v>
      </c>
      <c r="BG468" s="28">
        <f>(SUMIFS('حركة المخزون'!$F:$F,'حركة المخزون'!$E:$E,$D468,'حركة المخزون'!$H:$H,BF$2)-SUMIFS('حركة المخزون'!$F:$F,'حركة المخزون'!$E:$E,$D468,'حركة المخزون'!$G:$G,BF$2))*VLOOKUP($D468,'قاعدة البيانات'!$G:$J,4,0)</f>
        <v>0</v>
      </c>
      <c r="BH468" s="28">
        <f>(SUMIFS('حركة المخزون'!$F:$F,'حركة المخزون'!$E:$E,$D468,'حركة المخزون'!$H:$H,BH$2)-SUMIFS('حركة المخزون'!$F:$F,'حركة المخزون'!$E:$E,$D468,'حركة المخزون'!$G:$G,BH$2))*VLOOKUP($D468,'قاعدة البيانات'!$G:$J,2,0)</f>
        <v>0</v>
      </c>
      <c r="BI468" s="28">
        <f>(SUMIFS('حركة المخزون'!$F:$F,'حركة المخزون'!$E:$E,$D468,'حركة المخزون'!$H:$H,BH$2)-SUMIFS('حركة المخزون'!$F:$F,'حركة المخزون'!$E:$E,$D468,'حركة المخزون'!$G:$G,BH$2))*VLOOKUP($D468,'قاعدة البيانات'!$G:$J,4,0)</f>
        <v>0</v>
      </c>
    </row>
    <row r="469" spans="2:61" s="15" customFormat="1" ht="24" customHeight="1" x14ac:dyDescent="0.2">
      <c r="B469" s="18">
        <v>466</v>
      </c>
      <c r="C469" s="19"/>
      <c r="D469" s="18" t="str">
        <f>VLOOKUP(C469,'قاعدة البيانات'!F:G,2,0)</f>
        <v/>
      </c>
      <c r="F469" s="28">
        <f>(SUMIFS('حركة المخزون'!$F:$F,'حركة المخزون'!$E:$E,$D469,'حركة المخزون'!$H:$H,F$2)-SUMIFS('حركة المخزون'!$F:$F,'حركة المخزون'!$E:$E,$D469,'حركة المخزون'!$G:$G,F$2))*VLOOKUP($D469,'قاعدة البيانات'!$G:$J,2,0)</f>
        <v>0</v>
      </c>
      <c r="G469" s="28">
        <f>(SUMIFS('حركة المخزون'!$F:$F,'حركة المخزون'!$E:$E,$D469,'حركة المخزون'!$H:$H,F$2)-SUMIFS('حركة المخزون'!$F:$F,'حركة المخزون'!$E:$E,$D469,'حركة المخزون'!$G:$G,F$2))*VLOOKUP($D469,'قاعدة البيانات'!$G:$J,4,0)</f>
        <v>0</v>
      </c>
      <c r="H469" s="28">
        <f>(SUMIFS('حركة المخزون'!$F:$F,'حركة المخزون'!$E:$E,$D469,'حركة المخزون'!$H:$H,H$2)-SUMIFS('حركة المخزون'!$F:$F,'حركة المخزون'!$E:$E,$D469,'حركة المخزون'!$G:$G,H$2))*VLOOKUP($D469,'قاعدة البيانات'!$G:$J,2,0)</f>
        <v>0</v>
      </c>
      <c r="I469" s="28">
        <f>(SUMIFS('حركة المخزون'!$F:$F,'حركة المخزون'!$E:$E,$D469,'حركة المخزون'!$H:$H,H$2)-SUMIFS('حركة المخزون'!$F:$F,'حركة المخزون'!$E:$E,$D469,'حركة المخزون'!$G:$G,H$2))*VLOOKUP($D469,'قاعدة البيانات'!$G:$J,4,0)</f>
        <v>0</v>
      </c>
      <c r="J469" s="28">
        <f>(SUMIFS('حركة المخزون'!$F:$F,'حركة المخزون'!$E:$E,$D469,'حركة المخزون'!$H:$H,J$2)-SUMIFS('حركة المخزون'!$F:$F,'حركة المخزون'!$E:$E,$D469,'حركة المخزون'!$G:$G,J$2))*VLOOKUP($D469,'قاعدة البيانات'!$G:$J,2,0)</f>
        <v>0</v>
      </c>
      <c r="K469" s="28">
        <f>(SUMIFS('حركة المخزون'!$F:$F,'حركة المخزون'!$E:$E,$D469,'حركة المخزون'!$H:$H,J$2)-SUMIFS('حركة المخزون'!$F:$F,'حركة المخزون'!$E:$E,$D469,'حركة المخزون'!$G:$G,J$2))*VLOOKUP($D469,'قاعدة البيانات'!$G:$J,4,0)</f>
        <v>0</v>
      </c>
      <c r="L469" s="28">
        <f>(SUMIFS('حركة المخزون'!$F:$F,'حركة المخزون'!$E:$E,$D469,'حركة المخزون'!$H:$H,L$2)-SUMIFS('حركة المخزون'!$F:$F,'حركة المخزون'!$E:$E,$D469,'حركة المخزون'!$G:$G,L$2))*VLOOKUP($D469,'قاعدة البيانات'!$G:$J,2,0)</f>
        <v>0</v>
      </c>
      <c r="M469" s="28">
        <f>(SUMIFS('حركة المخزون'!$F:$F,'حركة المخزون'!$E:$E,$D469,'حركة المخزون'!$H:$H,L$2)-SUMIFS('حركة المخزون'!$F:$F,'حركة المخزون'!$E:$E,$D469,'حركة المخزون'!$G:$G,L$2))*VLOOKUP($D469,'قاعدة البيانات'!$G:$J,4,0)</f>
        <v>0</v>
      </c>
      <c r="N469" s="28">
        <f>(SUMIFS('حركة المخزون'!$F:$F,'حركة المخزون'!$E:$E,$D469,'حركة المخزون'!$H:$H,N$2)-SUMIFS('حركة المخزون'!$F:$F,'حركة المخزون'!$E:$E,$D469,'حركة المخزون'!$G:$G,N$2))*VLOOKUP($D469,'قاعدة البيانات'!$G:$J,2,0)</f>
        <v>0</v>
      </c>
      <c r="O469" s="28">
        <f>(SUMIFS('حركة المخزون'!$F:$F,'حركة المخزون'!$E:$E,$D469,'حركة المخزون'!$H:$H,N$2)-SUMIFS('حركة المخزون'!$F:$F,'حركة المخزون'!$E:$E,$D469,'حركة المخزون'!$G:$G,N$2))*VLOOKUP($D469,'قاعدة البيانات'!$G:$J,4,0)</f>
        <v>0</v>
      </c>
      <c r="P469" s="28">
        <f>(SUMIFS('حركة المخزون'!$F:$F,'حركة المخزون'!$E:$E,$D469,'حركة المخزون'!$H:$H,P$2)-SUMIFS('حركة المخزون'!$F:$F,'حركة المخزون'!$E:$E,$D469,'حركة المخزون'!$G:$G,P$2))*VLOOKUP($D469,'قاعدة البيانات'!$G:$J,2,0)</f>
        <v>0</v>
      </c>
      <c r="Q469" s="28">
        <f>(SUMIFS('حركة المخزون'!$F:$F,'حركة المخزون'!$E:$E,$D469,'حركة المخزون'!$H:$H,P$2)-SUMIFS('حركة المخزون'!$F:$F,'حركة المخزون'!$E:$E,$D469,'حركة المخزون'!$G:$G,P$2))*VLOOKUP($D469,'قاعدة البيانات'!$G:$J,4,0)</f>
        <v>0</v>
      </c>
      <c r="R469" s="28">
        <f>(SUMIFS('حركة المخزون'!$F:$F,'حركة المخزون'!$E:$E,$D469,'حركة المخزون'!$H:$H,R$2)-SUMIFS('حركة المخزون'!$F:$F,'حركة المخزون'!$E:$E,$D469,'حركة المخزون'!$G:$G,R$2))*VLOOKUP($D469,'قاعدة البيانات'!$G:$J,2,0)</f>
        <v>0</v>
      </c>
      <c r="S469" s="28">
        <f>(SUMIFS('حركة المخزون'!$F:$F,'حركة المخزون'!$E:$E,$D469,'حركة المخزون'!$H:$H,R$2)-SUMIFS('حركة المخزون'!$F:$F,'حركة المخزون'!$E:$E,$D469,'حركة المخزون'!$G:$G,R$2))*VLOOKUP($D469,'قاعدة البيانات'!$G:$J,4,0)</f>
        <v>0</v>
      </c>
      <c r="T469" s="28">
        <f>(SUMIFS('حركة المخزون'!$F:$F,'حركة المخزون'!$E:$E,$D469,'حركة المخزون'!$H:$H,T$2)-SUMIFS('حركة المخزون'!$F:$F,'حركة المخزون'!$E:$E,$D469,'حركة المخزون'!$G:$G,T$2))*VLOOKUP($D469,'قاعدة البيانات'!$G:$J,2,0)</f>
        <v>0</v>
      </c>
      <c r="U469" s="28">
        <f>(SUMIFS('حركة المخزون'!$F:$F,'حركة المخزون'!$E:$E,$D469,'حركة المخزون'!$H:$H,T$2)-SUMIFS('حركة المخزون'!$F:$F,'حركة المخزون'!$E:$E,$D469,'حركة المخزون'!$G:$G,T$2))*VLOOKUP($D469,'قاعدة البيانات'!$G:$J,4,0)</f>
        <v>0</v>
      </c>
      <c r="V469" s="28">
        <f>(SUMIFS('حركة المخزون'!$F:$F,'حركة المخزون'!$E:$E,$D469,'حركة المخزون'!$H:$H,V$2)-SUMIFS('حركة المخزون'!$F:$F,'حركة المخزون'!$E:$E,$D469,'حركة المخزون'!$G:$G,V$2))*VLOOKUP($D469,'قاعدة البيانات'!$G:$J,2,0)</f>
        <v>0</v>
      </c>
      <c r="W469" s="28">
        <f>(SUMIFS('حركة المخزون'!$F:$F,'حركة المخزون'!$E:$E,$D469,'حركة المخزون'!$H:$H,V$2)-SUMIFS('حركة المخزون'!$F:$F,'حركة المخزون'!$E:$E,$D469,'حركة المخزون'!$G:$G,V$2))*VLOOKUP($D469,'قاعدة البيانات'!$G:$J,4,0)</f>
        <v>0</v>
      </c>
      <c r="X469" s="28">
        <f>(SUMIFS('حركة المخزون'!$F:$F,'حركة المخزون'!$E:$E,$D469,'حركة المخزون'!$H:$H,X$2)-SUMIFS('حركة المخزون'!$F:$F,'حركة المخزون'!$E:$E,$D469,'حركة المخزون'!$G:$G,X$2))*VLOOKUP($D469,'قاعدة البيانات'!$G:$J,2,0)</f>
        <v>0</v>
      </c>
      <c r="Y469" s="28">
        <f>(SUMIFS('حركة المخزون'!$F:$F,'حركة المخزون'!$E:$E,$D469,'حركة المخزون'!$H:$H,X$2)-SUMIFS('حركة المخزون'!$F:$F,'حركة المخزون'!$E:$E,$D469,'حركة المخزون'!$G:$G,X$2))*VLOOKUP($D469,'قاعدة البيانات'!$G:$J,4,0)</f>
        <v>0</v>
      </c>
      <c r="Z469" s="28">
        <f>(SUMIFS('حركة المخزون'!$F:$F,'حركة المخزون'!$E:$E,$D469,'حركة المخزون'!$H:$H,Z$2)-SUMIFS('حركة المخزون'!$F:$F,'حركة المخزون'!$E:$E,$D469,'حركة المخزون'!$G:$G,Z$2))*VLOOKUP($D469,'قاعدة البيانات'!$G:$J,2,0)</f>
        <v>0</v>
      </c>
      <c r="AA469" s="28">
        <f>(SUMIFS('حركة المخزون'!$F:$F,'حركة المخزون'!$E:$E,$D469,'حركة المخزون'!$H:$H,Z$2)-SUMIFS('حركة المخزون'!$F:$F,'حركة المخزون'!$E:$E,$D469,'حركة المخزون'!$G:$G,Z$2))*VLOOKUP($D469,'قاعدة البيانات'!$G:$J,4,0)</f>
        <v>0</v>
      </c>
      <c r="AB469" s="28">
        <f>(SUMIFS('حركة المخزون'!$F:$F,'حركة المخزون'!$E:$E,$D469,'حركة المخزون'!$H:$H,AB$2)-SUMIFS('حركة المخزون'!$F:$F,'حركة المخزون'!$E:$E,$D469,'حركة المخزون'!$G:$G,AB$2))*VLOOKUP($D469,'قاعدة البيانات'!$G:$J,2,0)</f>
        <v>0</v>
      </c>
      <c r="AC469" s="28">
        <f>(SUMIFS('حركة المخزون'!$F:$F,'حركة المخزون'!$E:$E,$D469,'حركة المخزون'!$H:$H,AB$2)-SUMIFS('حركة المخزون'!$F:$F,'حركة المخزون'!$E:$E,$D469,'حركة المخزون'!$G:$G,AB$2))*VLOOKUP($D469,'قاعدة البيانات'!$G:$J,4,0)</f>
        <v>0</v>
      </c>
      <c r="AD469" s="28">
        <f>(SUMIFS('حركة المخزون'!$F:$F,'حركة المخزون'!$E:$E,$D469,'حركة المخزون'!$H:$H,AD$2)-SUMIFS('حركة المخزون'!$F:$F,'حركة المخزون'!$E:$E,$D469,'حركة المخزون'!$G:$G,AD$2))*VLOOKUP($D469,'قاعدة البيانات'!$G:$J,2,0)</f>
        <v>0</v>
      </c>
      <c r="AE469" s="28">
        <f>(SUMIFS('حركة المخزون'!$F:$F,'حركة المخزون'!$E:$E,$D469,'حركة المخزون'!$H:$H,AD$2)-SUMIFS('حركة المخزون'!$F:$F,'حركة المخزون'!$E:$E,$D469,'حركة المخزون'!$G:$G,AD$2))*VLOOKUP($D469,'قاعدة البيانات'!$G:$J,4,0)</f>
        <v>0</v>
      </c>
      <c r="AF469" s="28">
        <f>(SUMIFS('حركة المخزون'!$F:$F,'حركة المخزون'!$E:$E,$D469,'حركة المخزون'!$H:$H,AF$2)-SUMIFS('حركة المخزون'!$F:$F,'حركة المخزون'!$E:$E,$D469,'حركة المخزون'!$G:$G,AF$2))*VLOOKUP($D469,'قاعدة البيانات'!$G:$J,2,0)</f>
        <v>0</v>
      </c>
      <c r="AG469" s="28">
        <f>(SUMIFS('حركة المخزون'!$F:$F,'حركة المخزون'!$E:$E,$D469,'حركة المخزون'!$H:$H,AF$2)-SUMIFS('حركة المخزون'!$F:$F,'حركة المخزون'!$E:$E,$D469,'حركة المخزون'!$G:$G,AF$2))*VLOOKUP($D469,'قاعدة البيانات'!$G:$J,4,0)</f>
        <v>0</v>
      </c>
      <c r="AH469" s="28">
        <f>(SUMIFS('حركة المخزون'!$F:$F,'حركة المخزون'!$E:$E,$D469,'حركة المخزون'!$H:$H,AH$2)-SUMIFS('حركة المخزون'!$F:$F,'حركة المخزون'!$E:$E,$D469,'حركة المخزون'!$G:$G,AH$2))*VLOOKUP($D469,'قاعدة البيانات'!$G:$J,2,0)</f>
        <v>0</v>
      </c>
      <c r="AI469" s="28">
        <f>(SUMIFS('حركة المخزون'!$F:$F,'حركة المخزون'!$E:$E,$D469,'حركة المخزون'!$H:$H,AH$2)-SUMIFS('حركة المخزون'!$F:$F,'حركة المخزون'!$E:$E,$D469,'حركة المخزون'!$G:$G,AH$2))*VLOOKUP($D469,'قاعدة البيانات'!$G:$J,4,0)</f>
        <v>0</v>
      </c>
      <c r="AJ469" s="28">
        <f>(SUMIFS('حركة المخزون'!$F:$F,'حركة المخزون'!$E:$E,$D469,'حركة المخزون'!$H:$H,AJ$2)-SUMIFS('حركة المخزون'!$F:$F,'حركة المخزون'!$E:$E,$D469,'حركة المخزون'!$G:$G,AJ$2))*VLOOKUP($D469,'قاعدة البيانات'!$G:$J,2,0)</f>
        <v>0</v>
      </c>
      <c r="AK469" s="28">
        <f>(SUMIFS('حركة المخزون'!$F:$F,'حركة المخزون'!$E:$E,$D469,'حركة المخزون'!$H:$H,AJ$2)-SUMIFS('حركة المخزون'!$F:$F,'حركة المخزون'!$E:$E,$D469,'حركة المخزون'!$G:$G,AJ$2))*VLOOKUP($D469,'قاعدة البيانات'!$G:$J,4,0)</f>
        <v>0</v>
      </c>
      <c r="AL469" s="28">
        <f>(SUMIFS('حركة المخزون'!$F:$F,'حركة المخزون'!$E:$E,$D469,'حركة المخزون'!$H:$H,AL$2)-SUMIFS('حركة المخزون'!$F:$F,'حركة المخزون'!$E:$E,$D469,'حركة المخزون'!$G:$G,AL$2))*VLOOKUP($D469,'قاعدة البيانات'!$G:$J,2,0)</f>
        <v>0</v>
      </c>
      <c r="AM469" s="28">
        <f>(SUMIFS('حركة المخزون'!$F:$F,'حركة المخزون'!$E:$E,$D469,'حركة المخزون'!$H:$H,AL$2)-SUMIFS('حركة المخزون'!$F:$F,'حركة المخزون'!$E:$E,$D469,'حركة المخزون'!$G:$G,AL$2))*VLOOKUP($D469,'قاعدة البيانات'!$G:$J,4,0)</f>
        <v>0</v>
      </c>
      <c r="AN469" s="28">
        <f>(SUMIFS('حركة المخزون'!$F:$F,'حركة المخزون'!$E:$E,$D469,'حركة المخزون'!$H:$H,AN$2)-SUMIFS('حركة المخزون'!$F:$F,'حركة المخزون'!$E:$E,$D469,'حركة المخزون'!$G:$G,AN$2))*VLOOKUP($D469,'قاعدة البيانات'!$G:$J,2,0)</f>
        <v>0</v>
      </c>
      <c r="AO469" s="28">
        <f>(SUMIFS('حركة المخزون'!$F:$F,'حركة المخزون'!$E:$E,$D469,'حركة المخزون'!$H:$H,AN$2)-SUMIFS('حركة المخزون'!$F:$F,'حركة المخزون'!$E:$E,$D469,'حركة المخزون'!$G:$G,AN$2))*VLOOKUP($D469,'قاعدة البيانات'!$G:$J,4,0)</f>
        <v>0</v>
      </c>
      <c r="AP469" s="28">
        <f>(SUMIFS('حركة المخزون'!$F:$F,'حركة المخزون'!$E:$E,$D469,'حركة المخزون'!$H:$H,AP$2)-SUMIFS('حركة المخزون'!$F:$F,'حركة المخزون'!$E:$E,$D469,'حركة المخزون'!$G:$G,AP$2))*VLOOKUP($D469,'قاعدة البيانات'!$G:$J,2,0)</f>
        <v>0</v>
      </c>
      <c r="AQ469" s="28">
        <f>(SUMIFS('حركة المخزون'!$F:$F,'حركة المخزون'!$E:$E,$D469,'حركة المخزون'!$H:$H,AP$2)-SUMIFS('حركة المخزون'!$F:$F,'حركة المخزون'!$E:$E,$D469,'حركة المخزون'!$G:$G,AP$2))*VLOOKUP($D469,'قاعدة البيانات'!$G:$J,4,0)</f>
        <v>0</v>
      </c>
      <c r="AR469" s="28">
        <f>(SUMIFS('حركة المخزون'!$F:$F,'حركة المخزون'!$E:$E,$D469,'حركة المخزون'!$H:$H,AR$2)-SUMIFS('حركة المخزون'!$F:$F,'حركة المخزون'!$E:$E,$D469,'حركة المخزون'!$G:$G,AR$2))*VLOOKUP($D469,'قاعدة البيانات'!$G:$J,2,0)</f>
        <v>0</v>
      </c>
      <c r="AS469" s="28">
        <f>(SUMIFS('حركة المخزون'!$F:$F,'حركة المخزون'!$E:$E,$D469,'حركة المخزون'!$H:$H,AR$2)-SUMIFS('حركة المخزون'!$F:$F,'حركة المخزون'!$E:$E,$D469,'حركة المخزون'!$G:$G,AR$2))*VLOOKUP($D469,'قاعدة البيانات'!$G:$J,4,0)</f>
        <v>0</v>
      </c>
      <c r="AT469" s="28">
        <f>(SUMIFS('حركة المخزون'!$F:$F,'حركة المخزون'!$E:$E,$D469,'حركة المخزون'!$H:$H,AT$2)-SUMIFS('حركة المخزون'!$F:$F,'حركة المخزون'!$E:$E,$D469,'حركة المخزون'!$G:$G,AT$2))*VLOOKUP($D469,'قاعدة البيانات'!$G:$J,2,0)</f>
        <v>0</v>
      </c>
      <c r="AU469" s="28">
        <f>(SUMIFS('حركة المخزون'!$F:$F,'حركة المخزون'!$E:$E,$D469,'حركة المخزون'!$H:$H,AT$2)-SUMIFS('حركة المخزون'!$F:$F,'حركة المخزون'!$E:$E,$D469,'حركة المخزون'!$G:$G,AT$2))*VLOOKUP($D469,'قاعدة البيانات'!$G:$J,4,0)</f>
        <v>0</v>
      </c>
      <c r="AV469" s="28">
        <f>(SUMIFS('حركة المخزون'!$F:$F,'حركة المخزون'!$E:$E,$D469,'حركة المخزون'!$H:$H,AV$2)-SUMIFS('حركة المخزون'!$F:$F,'حركة المخزون'!$E:$E,$D469,'حركة المخزون'!$G:$G,AV$2))*VLOOKUP($D469,'قاعدة البيانات'!$G:$J,2,0)</f>
        <v>0</v>
      </c>
      <c r="AW469" s="28">
        <f>(SUMIFS('حركة المخزون'!$F:$F,'حركة المخزون'!$E:$E,$D469,'حركة المخزون'!$H:$H,AV$2)-SUMIFS('حركة المخزون'!$F:$F,'حركة المخزون'!$E:$E,$D469,'حركة المخزون'!$G:$G,AV$2))*VLOOKUP($D469,'قاعدة البيانات'!$G:$J,4,0)</f>
        <v>0</v>
      </c>
      <c r="AX469" s="28">
        <f>(SUMIFS('حركة المخزون'!$F:$F,'حركة المخزون'!$E:$E,$D469,'حركة المخزون'!$H:$H,AX$2)-SUMIFS('حركة المخزون'!$F:$F,'حركة المخزون'!$E:$E,$D469,'حركة المخزون'!$G:$G,AX$2))*VLOOKUP($D469,'قاعدة البيانات'!$G:$J,2,0)</f>
        <v>0</v>
      </c>
      <c r="AY469" s="28">
        <f>(SUMIFS('حركة المخزون'!$F:$F,'حركة المخزون'!$E:$E,$D469,'حركة المخزون'!$H:$H,AX$2)-SUMIFS('حركة المخزون'!$F:$F,'حركة المخزون'!$E:$E,$D469,'حركة المخزون'!$G:$G,AX$2))*VLOOKUP($D469,'قاعدة البيانات'!$G:$J,4,0)</f>
        <v>0</v>
      </c>
      <c r="AZ469" s="28">
        <f>(SUMIFS('حركة المخزون'!$F:$F,'حركة المخزون'!$E:$E,$D469,'حركة المخزون'!$H:$H,AZ$2)-SUMIFS('حركة المخزون'!$F:$F,'حركة المخزون'!$E:$E,$D469,'حركة المخزون'!$G:$G,AZ$2))*VLOOKUP($D469,'قاعدة البيانات'!$G:$J,2,0)</f>
        <v>0</v>
      </c>
      <c r="BA469" s="28">
        <f>(SUMIFS('حركة المخزون'!$F:$F,'حركة المخزون'!$E:$E,$D469,'حركة المخزون'!$H:$H,AZ$2)-SUMIFS('حركة المخزون'!$F:$F,'حركة المخزون'!$E:$E,$D469,'حركة المخزون'!$G:$G,AZ$2))*VLOOKUP($D469,'قاعدة البيانات'!$G:$J,4,0)</f>
        <v>0</v>
      </c>
      <c r="BB469" s="28">
        <f>(SUMIFS('حركة المخزون'!$F:$F,'حركة المخزون'!$E:$E,$D469,'حركة المخزون'!$H:$H,BB$2)-SUMIFS('حركة المخزون'!$F:$F,'حركة المخزون'!$E:$E,$D469,'حركة المخزون'!$G:$G,BB$2))*VLOOKUP($D469,'قاعدة البيانات'!$G:$J,2,0)</f>
        <v>0</v>
      </c>
      <c r="BC469" s="28">
        <f>(SUMIFS('حركة المخزون'!$F:$F,'حركة المخزون'!$E:$E,$D469,'حركة المخزون'!$H:$H,BB$2)-SUMIFS('حركة المخزون'!$F:$F,'حركة المخزون'!$E:$E,$D469,'حركة المخزون'!$G:$G,BB$2))*VLOOKUP($D469,'قاعدة البيانات'!$G:$J,4,0)</f>
        <v>0</v>
      </c>
      <c r="BD469" s="28">
        <f>(SUMIFS('حركة المخزون'!$F:$F,'حركة المخزون'!$E:$E,$D469,'حركة المخزون'!$H:$H,BD$2)-SUMIFS('حركة المخزون'!$F:$F,'حركة المخزون'!$E:$E,$D469,'حركة المخزون'!$G:$G,BD$2))*VLOOKUP($D469,'قاعدة البيانات'!$G:$J,2,0)</f>
        <v>0</v>
      </c>
      <c r="BE469" s="28">
        <f>(SUMIFS('حركة المخزون'!$F:$F,'حركة المخزون'!$E:$E,$D469,'حركة المخزون'!$H:$H,BD$2)-SUMIFS('حركة المخزون'!$F:$F,'حركة المخزون'!$E:$E,$D469,'حركة المخزون'!$G:$G,BD$2))*VLOOKUP($D469,'قاعدة البيانات'!$G:$J,4,0)</f>
        <v>0</v>
      </c>
      <c r="BF469" s="28">
        <f>(SUMIFS('حركة المخزون'!$F:$F,'حركة المخزون'!$E:$E,$D469,'حركة المخزون'!$H:$H,BF$2)-SUMIFS('حركة المخزون'!$F:$F,'حركة المخزون'!$E:$E,$D469,'حركة المخزون'!$G:$G,BF$2))*VLOOKUP($D469,'قاعدة البيانات'!$G:$J,2,0)</f>
        <v>0</v>
      </c>
      <c r="BG469" s="28">
        <f>(SUMIFS('حركة المخزون'!$F:$F,'حركة المخزون'!$E:$E,$D469,'حركة المخزون'!$H:$H,BF$2)-SUMIFS('حركة المخزون'!$F:$F,'حركة المخزون'!$E:$E,$D469,'حركة المخزون'!$G:$G,BF$2))*VLOOKUP($D469,'قاعدة البيانات'!$G:$J,4,0)</f>
        <v>0</v>
      </c>
      <c r="BH469" s="28">
        <f>(SUMIFS('حركة المخزون'!$F:$F,'حركة المخزون'!$E:$E,$D469,'حركة المخزون'!$H:$H,BH$2)-SUMIFS('حركة المخزون'!$F:$F,'حركة المخزون'!$E:$E,$D469,'حركة المخزون'!$G:$G,BH$2))*VLOOKUP($D469,'قاعدة البيانات'!$G:$J,2,0)</f>
        <v>0</v>
      </c>
      <c r="BI469" s="28">
        <f>(SUMIFS('حركة المخزون'!$F:$F,'حركة المخزون'!$E:$E,$D469,'حركة المخزون'!$H:$H,BH$2)-SUMIFS('حركة المخزون'!$F:$F,'حركة المخزون'!$E:$E,$D469,'حركة المخزون'!$G:$G,BH$2))*VLOOKUP($D469,'قاعدة البيانات'!$G:$J,4,0)</f>
        <v>0</v>
      </c>
    </row>
    <row r="470" spans="2:61" s="15" customFormat="1" ht="24" customHeight="1" x14ac:dyDescent="0.2">
      <c r="B470" s="19">
        <v>467</v>
      </c>
      <c r="C470" s="19"/>
      <c r="D470" s="18" t="str">
        <f>VLOOKUP(C470,'قاعدة البيانات'!F:G,2,0)</f>
        <v/>
      </c>
      <c r="F470" s="28">
        <f>(SUMIFS('حركة المخزون'!$F:$F,'حركة المخزون'!$E:$E,$D470,'حركة المخزون'!$H:$H,F$2)-SUMIFS('حركة المخزون'!$F:$F,'حركة المخزون'!$E:$E,$D470,'حركة المخزون'!$G:$G,F$2))*VLOOKUP($D470,'قاعدة البيانات'!$G:$J,2,0)</f>
        <v>0</v>
      </c>
      <c r="G470" s="28">
        <f>(SUMIFS('حركة المخزون'!$F:$F,'حركة المخزون'!$E:$E,$D470,'حركة المخزون'!$H:$H,F$2)-SUMIFS('حركة المخزون'!$F:$F,'حركة المخزون'!$E:$E,$D470,'حركة المخزون'!$G:$G,F$2))*VLOOKUP($D470,'قاعدة البيانات'!$G:$J,4,0)</f>
        <v>0</v>
      </c>
      <c r="H470" s="28">
        <f>(SUMIFS('حركة المخزون'!$F:$F,'حركة المخزون'!$E:$E,$D470,'حركة المخزون'!$H:$H,H$2)-SUMIFS('حركة المخزون'!$F:$F,'حركة المخزون'!$E:$E,$D470,'حركة المخزون'!$G:$G,H$2))*VLOOKUP($D470,'قاعدة البيانات'!$G:$J,2,0)</f>
        <v>0</v>
      </c>
      <c r="I470" s="28">
        <f>(SUMIFS('حركة المخزون'!$F:$F,'حركة المخزون'!$E:$E,$D470,'حركة المخزون'!$H:$H,H$2)-SUMIFS('حركة المخزون'!$F:$F,'حركة المخزون'!$E:$E,$D470,'حركة المخزون'!$G:$G,H$2))*VLOOKUP($D470,'قاعدة البيانات'!$G:$J,4,0)</f>
        <v>0</v>
      </c>
      <c r="J470" s="28">
        <f>(SUMIFS('حركة المخزون'!$F:$F,'حركة المخزون'!$E:$E,$D470,'حركة المخزون'!$H:$H,J$2)-SUMIFS('حركة المخزون'!$F:$F,'حركة المخزون'!$E:$E,$D470,'حركة المخزون'!$G:$G,J$2))*VLOOKUP($D470,'قاعدة البيانات'!$G:$J,2,0)</f>
        <v>0</v>
      </c>
      <c r="K470" s="28">
        <f>(SUMIFS('حركة المخزون'!$F:$F,'حركة المخزون'!$E:$E,$D470,'حركة المخزون'!$H:$H,J$2)-SUMIFS('حركة المخزون'!$F:$F,'حركة المخزون'!$E:$E,$D470,'حركة المخزون'!$G:$G,J$2))*VLOOKUP($D470,'قاعدة البيانات'!$G:$J,4,0)</f>
        <v>0</v>
      </c>
      <c r="L470" s="28">
        <f>(SUMIFS('حركة المخزون'!$F:$F,'حركة المخزون'!$E:$E,$D470,'حركة المخزون'!$H:$H,L$2)-SUMIFS('حركة المخزون'!$F:$F,'حركة المخزون'!$E:$E,$D470,'حركة المخزون'!$G:$G,L$2))*VLOOKUP($D470,'قاعدة البيانات'!$G:$J,2,0)</f>
        <v>0</v>
      </c>
      <c r="M470" s="28">
        <f>(SUMIFS('حركة المخزون'!$F:$F,'حركة المخزون'!$E:$E,$D470,'حركة المخزون'!$H:$H,L$2)-SUMIFS('حركة المخزون'!$F:$F,'حركة المخزون'!$E:$E,$D470,'حركة المخزون'!$G:$G,L$2))*VLOOKUP($D470,'قاعدة البيانات'!$G:$J,4,0)</f>
        <v>0</v>
      </c>
      <c r="N470" s="28">
        <f>(SUMIFS('حركة المخزون'!$F:$F,'حركة المخزون'!$E:$E,$D470,'حركة المخزون'!$H:$H,N$2)-SUMIFS('حركة المخزون'!$F:$F,'حركة المخزون'!$E:$E,$D470,'حركة المخزون'!$G:$G,N$2))*VLOOKUP($D470,'قاعدة البيانات'!$G:$J,2,0)</f>
        <v>0</v>
      </c>
      <c r="O470" s="28">
        <f>(SUMIFS('حركة المخزون'!$F:$F,'حركة المخزون'!$E:$E,$D470,'حركة المخزون'!$H:$H,N$2)-SUMIFS('حركة المخزون'!$F:$F,'حركة المخزون'!$E:$E,$D470,'حركة المخزون'!$G:$G,N$2))*VLOOKUP($D470,'قاعدة البيانات'!$G:$J,4,0)</f>
        <v>0</v>
      </c>
      <c r="P470" s="28">
        <f>(SUMIFS('حركة المخزون'!$F:$F,'حركة المخزون'!$E:$E,$D470,'حركة المخزون'!$H:$H,P$2)-SUMIFS('حركة المخزون'!$F:$F,'حركة المخزون'!$E:$E,$D470,'حركة المخزون'!$G:$G,P$2))*VLOOKUP($D470,'قاعدة البيانات'!$G:$J,2,0)</f>
        <v>0</v>
      </c>
      <c r="Q470" s="28">
        <f>(SUMIFS('حركة المخزون'!$F:$F,'حركة المخزون'!$E:$E,$D470,'حركة المخزون'!$H:$H,P$2)-SUMIFS('حركة المخزون'!$F:$F,'حركة المخزون'!$E:$E,$D470,'حركة المخزون'!$G:$G,P$2))*VLOOKUP($D470,'قاعدة البيانات'!$G:$J,4,0)</f>
        <v>0</v>
      </c>
      <c r="R470" s="28">
        <f>(SUMIFS('حركة المخزون'!$F:$F,'حركة المخزون'!$E:$E,$D470,'حركة المخزون'!$H:$H,R$2)-SUMIFS('حركة المخزون'!$F:$F,'حركة المخزون'!$E:$E,$D470,'حركة المخزون'!$G:$G,R$2))*VLOOKUP($D470,'قاعدة البيانات'!$G:$J,2,0)</f>
        <v>0</v>
      </c>
      <c r="S470" s="28">
        <f>(SUMIFS('حركة المخزون'!$F:$F,'حركة المخزون'!$E:$E,$D470,'حركة المخزون'!$H:$H,R$2)-SUMIFS('حركة المخزون'!$F:$F,'حركة المخزون'!$E:$E,$D470,'حركة المخزون'!$G:$G,R$2))*VLOOKUP($D470,'قاعدة البيانات'!$G:$J,4,0)</f>
        <v>0</v>
      </c>
      <c r="T470" s="28">
        <f>(SUMIFS('حركة المخزون'!$F:$F,'حركة المخزون'!$E:$E,$D470,'حركة المخزون'!$H:$H,T$2)-SUMIFS('حركة المخزون'!$F:$F,'حركة المخزون'!$E:$E,$D470,'حركة المخزون'!$G:$G,T$2))*VLOOKUP($D470,'قاعدة البيانات'!$G:$J,2,0)</f>
        <v>0</v>
      </c>
      <c r="U470" s="28">
        <f>(SUMIFS('حركة المخزون'!$F:$F,'حركة المخزون'!$E:$E,$D470,'حركة المخزون'!$H:$H,T$2)-SUMIFS('حركة المخزون'!$F:$F,'حركة المخزون'!$E:$E,$D470,'حركة المخزون'!$G:$G,T$2))*VLOOKUP($D470,'قاعدة البيانات'!$G:$J,4,0)</f>
        <v>0</v>
      </c>
      <c r="V470" s="28">
        <f>(SUMIFS('حركة المخزون'!$F:$F,'حركة المخزون'!$E:$E,$D470,'حركة المخزون'!$H:$H,V$2)-SUMIFS('حركة المخزون'!$F:$F,'حركة المخزون'!$E:$E,$D470,'حركة المخزون'!$G:$G,V$2))*VLOOKUP($D470,'قاعدة البيانات'!$G:$J,2,0)</f>
        <v>0</v>
      </c>
      <c r="W470" s="28">
        <f>(SUMIFS('حركة المخزون'!$F:$F,'حركة المخزون'!$E:$E,$D470,'حركة المخزون'!$H:$H,V$2)-SUMIFS('حركة المخزون'!$F:$F,'حركة المخزون'!$E:$E,$D470,'حركة المخزون'!$G:$G,V$2))*VLOOKUP($D470,'قاعدة البيانات'!$G:$J,4,0)</f>
        <v>0</v>
      </c>
      <c r="X470" s="28">
        <f>(SUMIFS('حركة المخزون'!$F:$F,'حركة المخزون'!$E:$E,$D470,'حركة المخزون'!$H:$H,X$2)-SUMIFS('حركة المخزون'!$F:$F,'حركة المخزون'!$E:$E,$D470,'حركة المخزون'!$G:$G,X$2))*VLOOKUP($D470,'قاعدة البيانات'!$G:$J,2,0)</f>
        <v>0</v>
      </c>
      <c r="Y470" s="28">
        <f>(SUMIFS('حركة المخزون'!$F:$F,'حركة المخزون'!$E:$E,$D470,'حركة المخزون'!$H:$H,X$2)-SUMIFS('حركة المخزون'!$F:$F,'حركة المخزون'!$E:$E,$D470,'حركة المخزون'!$G:$G,X$2))*VLOOKUP($D470,'قاعدة البيانات'!$G:$J,4,0)</f>
        <v>0</v>
      </c>
      <c r="Z470" s="28">
        <f>(SUMIFS('حركة المخزون'!$F:$F,'حركة المخزون'!$E:$E,$D470,'حركة المخزون'!$H:$H,Z$2)-SUMIFS('حركة المخزون'!$F:$F,'حركة المخزون'!$E:$E,$D470,'حركة المخزون'!$G:$G,Z$2))*VLOOKUP($D470,'قاعدة البيانات'!$G:$J,2,0)</f>
        <v>0</v>
      </c>
      <c r="AA470" s="28">
        <f>(SUMIFS('حركة المخزون'!$F:$F,'حركة المخزون'!$E:$E,$D470,'حركة المخزون'!$H:$H,Z$2)-SUMIFS('حركة المخزون'!$F:$F,'حركة المخزون'!$E:$E,$D470,'حركة المخزون'!$G:$G,Z$2))*VLOOKUP($D470,'قاعدة البيانات'!$G:$J,4,0)</f>
        <v>0</v>
      </c>
      <c r="AB470" s="28">
        <f>(SUMIFS('حركة المخزون'!$F:$F,'حركة المخزون'!$E:$E,$D470,'حركة المخزون'!$H:$H,AB$2)-SUMIFS('حركة المخزون'!$F:$F,'حركة المخزون'!$E:$E,$D470,'حركة المخزون'!$G:$G,AB$2))*VLOOKUP($D470,'قاعدة البيانات'!$G:$J,2,0)</f>
        <v>0</v>
      </c>
      <c r="AC470" s="28">
        <f>(SUMIFS('حركة المخزون'!$F:$F,'حركة المخزون'!$E:$E,$D470,'حركة المخزون'!$H:$H,AB$2)-SUMIFS('حركة المخزون'!$F:$F,'حركة المخزون'!$E:$E,$D470,'حركة المخزون'!$G:$G,AB$2))*VLOOKUP($D470,'قاعدة البيانات'!$G:$J,4,0)</f>
        <v>0</v>
      </c>
      <c r="AD470" s="28">
        <f>(SUMIFS('حركة المخزون'!$F:$F,'حركة المخزون'!$E:$E,$D470,'حركة المخزون'!$H:$H,AD$2)-SUMIFS('حركة المخزون'!$F:$F,'حركة المخزون'!$E:$E,$D470,'حركة المخزون'!$G:$G,AD$2))*VLOOKUP($D470,'قاعدة البيانات'!$G:$J,2,0)</f>
        <v>0</v>
      </c>
      <c r="AE470" s="28">
        <f>(SUMIFS('حركة المخزون'!$F:$F,'حركة المخزون'!$E:$E,$D470,'حركة المخزون'!$H:$H,AD$2)-SUMIFS('حركة المخزون'!$F:$F,'حركة المخزون'!$E:$E,$D470,'حركة المخزون'!$G:$G,AD$2))*VLOOKUP($D470,'قاعدة البيانات'!$G:$J,4,0)</f>
        <v>0</v>
      </c>
      <c r="AF470" s="28">
        <f>(SUMIFS('حركة المخزون'!$F:$F,'حركة المخزون'!$E:$E,$D470,'حركة المخزون'!$H:$H,AF$2)-SUMIFS('حركة المخزون'!$F:$F,'حركة المخزون'!$E:$E,$D470,'حركة المخزون'!$G:$G,AF$2))*VLOOKUP($D470,'قاعدة البيانات'!$G:$J,2,0)</f>
        <v>0</v>
      </c>
      <c r="AG470" s="28">
        <f>(SUMIFS('حركة المخزون'!$F:$F,'حركة المخزون'!$E:$E,$D470,'حركة المخزون'!$H:$H,AF$2)-SUMIFS('حركة المخزون'!$F:$F,'حركة المخزون'!$E:$E,$D470,'حركة المخزون'!$G:$G,AF$2))*VLOOKUP($D470,'قاعدة البيانات'!$G:$J,4,0)</f>
        <v>0</v>
      </c>
      <c r="AH470" s="28">
        <f>(SUMIFS('حركة المخزون'!$F:$F,'حركة المخزون'!$E:$E,$D470,'حركة المخزون'!$H:$H,AH$2)-SUMIFS('حركة المخزون'!$F:$F,'حركة المخزون'!$E:$E,$D470,'حركة المخزون'!$G:$G,AH$2))*VLOOKUP($D470,'قاعدة البيانات'!$G:$J,2,0)</f>
        <v>0</v>
      </c>
      <c r="AI470" s="28">
        <f>(SUMIFS('حركة المخزون'!$F:$F,'حركة المخزون'!$E:$E,$D470,'حركة المخزون'!$H:$H,AH$2)-SUMIFS('حركة المخزون'!$F:$F,'حركة المخزون'!$E:$E,$D470,'حركة المخزون'!$G:$G,AH$2))*VLOOKUP($D470,'قاعدة البيانات'!$G:$J,4,0)</f>
        <v>0</v>
      </c>
      <c r="AJ470" s="28">
        <f>(SUMIFS('حركة المخزون'!$F:$F,'حركة المخزون'!$E:$E,$D470,'حركة المخزون'!$H:$H,AJ$2)-SUMIFS('حركة المخزون'!$F:$F,'حركة المخزون'!$E:$E,$D470,'حركة المخزون'!$G:$G,AJ$2))*VLOOKUP($D470,'قاعدة البيانات'!$G:$J,2,0)</f>
        <v>0</v>
      </c>
      <c r="AK470" s="28">
        <f>(SUMIFS('حركة المخزون'!$F:$F,'حركة المخزون'!$E:$E,$D470,'حركة المخزون'!$H:$H,AJ$2)-SUMIFS('حركة المخزون'!$F:$F,'حركة المخزون'!$E:$E,$D470,'حركة المخزون'!$G:$G,AJ$2))*VLOOKUP($D470,'قاعدة البيانات'!$G:$J,4,0)</f>
        <v>0</v>
      </c>
      <c r="AL470" s="28">
        <f>(SUMIFS('حركة المخزون'!$F:$F,'حركة المخزون'!$E:$E,$D470,'حركة المخزون'!$H:$H,AL$2)-SUMIFS('حركة المخزون'!$F:$F,'حركة المخزون'!$E:$E,$D470,'حركة المخزون'!$G:$G,AL$2))*VLOOKUP($D470,'قاعدة البيانات'!$G:$J,2,0)</f>
        <v>0</v>
      </c>
      <c r="AM470" s="28">
        <f>(SUMIFS('حركة المخزون'!$F:$F,'حركة المخزون'!$E:$E,$D470,'حركة المخزون'!$H:$H,AL$2)-SUMIFS('حركة المخزون'!$F:$F,'حركة المخزون'!$E:$E,$D470,'حركة المخزون'!$G:$G,AL$2))*VLOOKUP($D470,'قاعدة البيانات'!$G:$J,4,0)</f>
        <v>0</v>
      </c>
      <c r="AN470" s="28">
        <f>(SUMIFS('حركة المخزون'!$F:$F,'حركة المخزون'!$E:$E,$D470,'حركة المخزون'!$H:$H,AN$2)-SUMIFS('حركة المخزون'!$F:$F,'حركة المخزون'!$E:$E,$D470,'حركة المخزون'!$G:$G,AN$2))*VLOOKUP($D470,'قاعدة البيانات'!$G:$J,2,0)</f>
        <v>0</v>
      </c>
      <c r="AO470" s="28">
        <f>(SUMIFS('حركة المخزون'!$F:$F,'حركة المخزون'!$E:$E,$D470,'حركة المخزون'!$H:$H,AN$2)-SUMIFS('حركة المخزون'!$F:$F,'حركة المخزون'!$E:$E,$D470,'حركة المخزون'!$G:$G,AN$2))*VLOOKUP($D470,'قاعدة البيانات'!$G:$J,4,0)</f>
        <v>0</v>
      </c>
      <c r="AP470" s="28">
        <f>(SUMIFS('حركة المخزون'!$F:$F,'حركة المخزون'!$E:$E,$D470,'حركة المخزون'!$H:$H,AP$2)-SUMIFS('حركة المخزون'!$F:$F,'حركة المخزون'!$E:$E,$D470,'حركة المخزون'!$G:$G,AP$2))*VLOOKUP($D470,'قاعدة البيانات'!$G:$J,2,0)</f>
        <v>0</v>
      </c>
      <c r="AQ470" s="28">
        <f>(SUMIFS('حركة المخزون'!$F:$F,'حركة المخزون'!$E:$E,$D470,'حركة المخزون'!$H:$H,AP$2)-SUMIFS('حركة المخزون'!$F:$F,'حركة المخزون'!$E:$E,$D470,'حركة المخزون'!$G:$G,AP$2))*VLOOKUP($D470,'قاعدة البيانات'!$G:$J,4,0)</f>
        <v>0</v>
      </c>
      <c r="AR470" s="28">
        <f>(SUMIFS('حركة المخزون'!$F:$F,'حركة المخزون'!$E:$E,$D470,'حركة المخزون'!$H:$H,AR$2)-SUMIFS('حركة المخزون'!$F:$F,'حركة المخزون'!$E:$E,$D470,'حركة المخزون'!$G:$G,AR$2))*VLOOKUP($D470,'قاعدة البيانات'!$G:$J,2,0)</f>
        <v>0</v>
      </c>
      <c r="AS470" s="28">
        <f>(SUMIFS('حركة المخزون'!$F:$F,'حركة المخزون'!$E:$E,$D470,'حركة المخزون'!$H:$H,AR$2)-SUMIFS('حركة المخزون'!$F:$F,'حركة المخزون'!$E:$E,$D470,'حركة المخزون'!$G:$G,AR$2))*VLOOKUP($D470,'قاعدة البيانات'!$G:$J,4,0)</f>
        <v>0</v>
      </c>
      <c r="AT470" s="28">
        <f>(SUMIFS('حركة المخزون'!$F:$F,'حركة المخزون'!$E:$E,$D470,'حركة المخزون'!$H:$H,AT$2)-SUMIFS('حركة المخزون'!$F:$F,'حركة المخزون'!$E:$E,$D470,'حركة المخزون'!$G:$G,AT$2))*VLOOKUP($D470,'قاعدة البيانات'!$G:$J,2,0)</f>
        <v>0</v>
      </c>
      <c r="AU470" s="28">
        <f>(SUMIFS('حركة المخزون'!$F:$F,'حركة المخزون'!$E:$E,$D470,'حركة المخزون'!$H:$H,AT$2)-SUMIFS('حركة المخزون'!$F:$F,'حركة المخزون'!$E:$E,$D470,'حركة المخزون'!$G:$G,AT$2))*VLOOKUP($D470,'قاعدة البيانات'!$G:$J,4,0)</f>
        <v>0</v>
      </c>
      <c r="AV470" s="28">
        <f>(SUMIFS('حركة المخزون'!$F:$F,'حركة المخزون'!$E:$E,$D470,'حركة المخزون'!$H:$H,AV$2)-SUMIFS('حركة المخزون'!$F:$F,'حركة المخزون'!$E:$E,$D470,'حركة المخزون'!$G:$G,AV$2))*VLOOKUP($D470,'قاعدة البيانات'!$G:$J,2,0)</f>
        <v>0</v>
      </c>
      <c r="AW470" s="28">
        <f>(SUMIFS('حركة المخزون'!$F:$F,'حركة المخزون'!$E:$E,$D470,'حركة المخزون'!$H:$H,AV$2)-SUMIFS('حركة المخزون'!$F:$F,'حركة المخزون'!$E:$E,$D470,'حركة المخزون'!$G:$G,AV$2))*VLOOKUP($D470,'قاعدة البيانات'!$G:$J,4,0)</f>
        <v>0</v>
      </c>
      <c r="AX470" s="28">
        <f>(SUMIFS('حركة المخزون'!$F:$F,'حركة المخزون'!$E:$E,$D470,'حركة المخزون'!$H:$H,AX$2)-SUMIFS('حركة المخزون'!$F:$F,'حركة المخزون'!$E:$E,$D470,'حركة المخزون'!$G:$G,AX$2))*VLOOKUP($D470,'قاعدة البيانات'!$G:$J,2,0)</f>
        <v>0</v>
      </c>
      <c r="AY470" s="28">
        <f>(SUMIFS('حركة المخزون'!$F:$F,'حركة المخزون'!$E:$E,$D470,'حركة المخزون'!$H:$H,AX$2)-SUMIFS('حركة المخزون'!$F:$F,'حركة المخزون'!$E:$E,$D470,'حركة المخزون'!$G:$G,AX$2))*VLOOKUP($D470,'قاعدة البيانات'!$G:$J,4,0)</f>
        <v>0</v>
      </c>
      <c r="AZ470" s="28">
        <f>(SUMIFS('حركة المخزون'!$F:$F,'حركة المخزون'!$E:$E,$D470,'حركة المخزون'!$H:$H,AZ$2)-SUMIFS('حركة المخزون'!$F:$F,'حركة المخزون'!$E:$E,$D470,'حركة المخزون'!$G:$G,AZ$2))*VLOOKUP($D470,'قاعدة البيانات'!$G:$J,2,0)</f>
        <v>0</v>
      </c>
      <c r="BA470" s="28">
        <f>(SUMIFS('حركة المخزون'!$F:$F,'حركة المخزون'!$E:$E,$D470,'حركة المخزون'!$H:$H,AZ$2)-SUMIFS('حركة المخزون'!$F:$F,'حركة المخزون'!$E:$E,$D470,'حركة المخزون'!$G:$G,AZ$2))*VLOOKUP($D470,'قاعدة البيانات'!$G:$J,4,0)</f>
        <v>0</v>
      </c>
      <c r="BB470" s="28">
        <f>(SUMIFS('حركة المخزون'!$F:$F,'حركة المخزون'!$E:$E,$D470,'حركة المخزون'!$H:$H,BB$2)-SUMIFS('حركة المخزون'!$F:$F,'حركة المخزون'!$E:$E,$D470,'حركة المخزون'!$G:$G,BB$2))*VLOOKUP($D470,'قاعدة البيانات'!$G:$J,2,0)</f>
        <v>0</v>
      </c>
      <c r="BC470" s="28">
        <f>(SUMIFS('حركة المخزون'!$F:$F,'حركة المخزون'!$E:$E,$D470,'حركة المخزون'!$H:$H,BB$2)-SUMIFS('حركة المخزون'!$F:$F,'حركة المخزون'!$E:$E,$D470,'حركة المخزون'!$G:$G,BB$2))*VLOOKUP($D470,'قاعدة البيانات'!$G:$J,4,0)</f>
        <v>0</v>
      </c>
      <c r="BD470" s="28">
        <f>(SUMIFS('حركة المخزون'!$F:$F,'حركة المخزون'!$E:$E,$D470,'حركة المخزون'!$H:$H,BD$2)-SUMIFS('حركة المخزون'!$F:$F,'حركة المخزون'!$E:$E,$D470,'حركة المخزون'!$G:$G,BD$2))*VLOOKUP($D470,'قاعدة البيانات'!$G:$J,2,0)</f>
        <v>0</v>
      </c>
      <c r="BE470" s="28">
        <f>(SUMIFS('حركة المخزون'!$F:$F,'حركة المخزون'!$E:$E,$D470,'حركة المخزون'!$H:$H,BD$2)-SUMIFS('حركة المخزون'!$F:$F,'حركة المخزون'!$E:$E,$D470,'حركة المخزون'!$G:$G,BD$2))*VLOOKUP($D470,'قاعدة البيانات'!$G:$J,4,0)</f>
        <v>0</v>
      </c>
      <c r="BF470" s="28">
        <f>(SUMIFS('حركة المخزون'!$F:$F,'حركة المخزون'!$E:$E,$D470,'حركة المخزون'!$H:$H,BF$2)-SUMIFS('حركة المخزون'!$F:$F,'حركة المخزون'!$E:$E,$D470,'حركة المخزون'!$G:$G,BF$2))*VLOOKUP($D470,'قاعدة البيانات'!$G:$J,2,0)</f>
        <v>0</v>
      </c>
      <c r="BG470" s="28">
        <f>(SUMIFS('حركة المخزون'!$F:$F,'حركة المخزون'!$E:$E,$D470,'حركة المخزون'!$H:$H,BF$2)-SUMIFS('حركة المخزون'!$F:$F,'حركة المخزون'!$E:$E,$D470,'حركة المخزون'!$G:$G,BF$2))*VLOOKUP($D470,'قاعدة البيانات'!$G:$J,4,0)</f>
        <v>0</v>
      </c>
      <c r="BH470" s="28">
        <f>(SUMIFS('حركة المخزون'!$F:$F,'حركة المخزون'!$E:$E,$D470,'حركة المخزون'!$H:$H,BH$2)-SUMIFS('حركة المخزون'!$F:$F,'حركة المخزون'!$E:$E,$D470,'حركة المخزون'!$G:$G,BH$2))*VLOOKUP($D470,'قاعدة البيانات'!$G:$J,2,0)</f>
        <v>0</v>
      </c>
      <c r="BI470" s="28">
        <f>(SUMIFS('حركة المخزون'!$F:$F,'حركة المخزون'!$E:$E,$D470,'حركة المخزون'!$H:$H,BH$2)-SUMIFS('حركة المخزون'!$F:$F,'حركة المخزون'!$E:$E,$D470,'حركة المخزون'!$G:$G,BH$2))*VLOOKUP($D470,'قاعدة البيانات'!$G:$J,4,0)</f>
        <v>0</v>
      </c>
    </row>
    <row r="471" spans="2:61" s="15" customFormat="1" ht="24" customHeight="1" x14ac:dyDescent="0.2">
      <c r="B471" s="18">
        <v>468</v>
      </c>
      <c r="C471" s="19"/>
      <c r="D471" s="18" t="str">
        <f>VLOOKUP(C471,'قاعدة البيانات'!F:G,2,0)</f>
        <v/>
      </c>
      <c r="F471" s="28">
        <f>(SUMIFS('حركة المخزون'!$F:$F,'حركة المخزون'!$E:$E,$D471,'حركة المخزون'!$H:$H,F$2)-SUMIFS('حركة المخزون'!$F:$F,'حركة المخزون'!$E:$E,$D471,'حركة المخزون'!$G:$G,F$2))*VLOOKUP($D471,'قاعدة البيانات'!$G:$J,2,0)</f>
        <v>0</v>
      </c>
      <c r="G471" s="28">
        <f>(SUMIFS('حركة المخزون'!$F:$F,'حركة المخزون'!$E:$E,$D471,'حركة المخزون'!$H:$H,F$2)-SUMIFS('حركة المخزون'!$F:$F,'حركة المخزون'!$E:$E,$D471,'حركة المخزون'!$G:$G,F$2))*VLOOKUP($D471,'قاعدة البيانات'!$G:$J,4,0)</f>
        <v>0</v>
      </c>
      <c r="H471" s="28">
        <f>(SUMIFS('حركة المخزون'!$F:$F,'حركة المخزون'!$E:$E,$D471,'حركة المخزون'!$H:$H,H$2)-SUMIFS('حركة المخزون'!$F:$F,'حركة المخزون'!$E:$E,$D471,'حركة المخزون'!$G:$G,H$2))*VLOOKUP($D471,'قاعدة البيانات'!$G:$J,2,0)</f>
        <v>0</v>
      </c>
      <c r="I471" s="28">
        <f>(SUMIFS('حركة المخزون'!$F:$F,'حركة المخزون'!$E:$E,$D471,'حركة المخزون'!$H:$H,H$2)-SUMIFS('حركة المخزون'!$F:$F,'حركة المخزون'!$E:$E,$D471,'حركة المخزون'!$G:$G,H$2))*VLOOKUP($D471,'قاعدة البيانات'!$G:$J,4,0)</f>
        <v>0</v>
      </c>
      <c r="J471" s="28">
        <f>(SUMIFS('حركة المخزون'!$F:$F,'حركة المخزون'!$E:$E,$D471,'حركة المخزون'!$H:$H,J$2)-SUMIFS('حركة المخزون'!$F:$F,'حركة المخزون'!$E:$E,$D471,'حركة المخزون'!$G:$G,J$2))*VLOOKUP($D471,'قاعدة البيانات'!$G:$J,2,0)</f>
        <v>0</v>
      </c>
      <c r="K471" s="28">
        <f>(SUMIFS('حركة المخزون'!$F:$F,'حركة المخزون'!$E:$E,$D471,'حركة المخزون'!$H:$H,J$2)-SUMIFS('حركة المخزون'!$F:$F,'حركة المخزون'!$E:$E,$D471,'حركة المخزون'!$G:$G,J$2))*VLOOKUP($D471,'قاعدة البيانات'!$G:$J,4,0)</f>
        <v>0</v>
      </c>
      <c r="L471" s="28">
        <f>(SUMIFS('حركة المخزون'!$F:$F,'حركة المخزون'!$E:$E,$D471,'حركة المخزون'!$H:$H,L$2)-SUMIFS('حركة المخزون'!$F:$F,'حركة المخزون'!$E:$E,$D471,'حركة المخزون'!$G:$G,L$2))*VLOOKUP($D471,'قاعدة البيانات'!$G:$J,2,0)</f>
        <v>0</v>
      </c>
      <c r="M471" s="28">
        <f>(SUMIFS('حركة المخزون'!$F:$F,'حركة المخزون'!$E:$E,$D471,'حركة المخزون'!$H:$H,L$2)-SUMIFS('حركة المخزون'!$F:$F,'حركة المخزون'!$E:$E,$D471,'حركة المخزون'!$G:$G,L$2))*VLOOKUP($D471,'قاعدة البيانات'!$G:$J,4,0)</f>
        <v>0</v>
      </c>
      <c r="N471" s="28">
        <f>(SUMIFS('حركة المخزون'!$F:$F,'حركة المخزون'!$E:$E,$D471,'حركة المخزون'!$H:$H,N$2)-SUMIFS('حركة المخزون'!$F:$F,'حركة المخزون'!$E:$E,$D471,'حركة المخزون'!$G:$G,N$2))*VLOOKUP($D471,'قاعدة البيانات'!$G:$J,2,0)</f>
        <v>0</v>
      </c>
      <c r="O471" s="28">
        <f>(SUMIFS('حركة المخزون'!$F:$F,'حركة المخزون'!$E:$E,$D471,'حركة المخزون'!$H:$H,N$2)-SUMIFS('حركة المخزون'!$F:$F,'حركة المخزون'!$E:$E,$D471,'حركة المخزون'!$G:$G,N$2))*VLOOKUP($D471,'قاعدة البيانات'!$G:$J,4,0)</f>
        <v>0</v>
      </c>
      <c r="P471" s="28">
        <f>(SUMIFS('حركة المخزون'!$F:$F,'حركة المخزون'!$E:$E,$D471,'حركة المخزون'!$H:$H,P$2)-SUMIFS('حركة المخزون'!$F:$F,'حركة المخزون'!$E:$E,$D471,'حركة المخزون'!$G:$G,P$2))*VLOOKUP($D471,'قاعدة البيانات'!$G:$J,2,0)</f>
        <v>0</v>
      </c>
      <c r="Q471" s="28">
        <f>(SUMIFS('حركة المخزون'!$F:$F,'حركة المخزون'!$E:$E,$D471,'حركة المخزون'!$H:$H,P$2)-SUMIFS('حركة المخزون'!$F:$F,'حركة المخزون'!$E:$E,$D471,'حركة المخزون'!$G:$G,P$2))*VLOOKUP($D471,'قاعدة البيانات'!$G:$J,4,0)</f>
        <v>0</v>
      </c>
      <c r="R471" s="28">
        <f>(SUMIFS('حركة المخزون'!$F:$F,'حركة المخزون'!$E:$E,$D471,'حركة المخزون'!$H:$H,R$2)-SUMIFS('حركة المخزون'!$F:$F,'حركة المخزون'!$E:$E,$D471,'حركة المخزون'!$G:$G,R$2))*VLOOKUP($D471,'قاعدة البيانات'!$G:$J,2,0)</f>
        <v>0</v>
      </c>
      <c r="S471" s="28">
        <f>(SUMIFS('حركة المخزون'!$F:$F,'حركة المخزون'!$E:$E,$D471,'حركة المخزون'!$H:$H,R$2)-SUMIFS('حركة المخزون'!$F:$F,'حركة المخزون'!$E:$E,$D471,'حركة المخزون'!$G:$G,R$2))*VLOOKUP($D471,'قاعدة البيانات'!$G:$J,4,0)</f>
        <v>0</v>
      </c>
      <c r="T471" s="28">
        <f>(SUMIFS('حركة المخزون'!$F:$F,'حركة المخزون'!$E:$E,$D471,'حركة المخزون'!$H:$H,T$2)-SUMIFS('حركة المخزون'!$F:$F,'حركة المخزون'!$E:$E,$D471,'حركة المخزون'!$G:$G,T$2))*VLOOKUP($D471,'قاعدة البيانات'!$G:$J,2,0)</f>
        <v>0</v>
      </c>
      <c r="U471" s="28">
        <f>(SUMIFS('حركة المخزون'!$F:$F,'حركة المخزون'!$E:$E,$D471,'حركة المخزون'!$H:$H,T$2)-SUMIFS('حركة المخزون'!$F:$F,'حركة المخزون'!$E:$E,$D471,'حركة المخزون'!$G:$G,T$2))*VLOOKUP($D471,'قاعدة البيانات'!$G:$J,4,0)</f>
        <v>0</v>
      </c>
      <c r="V471" s="28">
        <f>(SUMIFS('حركة المخزون'!$F:$F,'حركة المخزون'!$E:$E,$D471,'حركة المخزون'!$H:$H,V$2)-SUMIFS('حركة المخزون'!$F:$F,'حركة المخزون'!$E:$E,$D471,'حركة المخزون'!$G:$G,V$2))*VLOOKUP($D471,'قاعدة البيانات'!$G:$J,2,0)</f>
        <v>0</v>
      </c>
      <c r="W471" s="28">
        <f>(SUMIFS('حركة المخزون'!$F:$F,'حركة المخزون'!$E:$E,$D471,'حركة المخزون'!$H:$H,V$2)-SUMIFS('حركة المخزون'!$F:$F,'حركة المخزون'!$E:$E,$D471,'حركة المخزون'!$G:$G,V$2))*VLOOKUP($D471,'قاعدة البيانات'!$G:$J,4,0)</f>
        <v>0</v>
      </c>
      <c r="X471" s="28">
        <f>(SUMIFS('حركة المخزون'!$F:$F,'حركة المخزون'!$E:$E,$D471,'حركة المخزون'!$H:$H,X$2)-SUMIFS('حركة المخزون'!$F:$F,'حركة المخزون'!$E:$E,$D471,'حركة المخزون'!$G:$G,X$2))*VLOOKUP($D471,'قاعدة البيانات'!$G:$J,2,0)</f>
        <v>0</v>
      </c>
      <c r="Y471" s="28">
        <f>(SUMIFS('حركة المخزون'!$F:$F,'حركة المخزون'!$E:$E,$D471,'حركة المخزون'!$H:$H,X$2)-SUMIFS('حركة المخزون'!$F:$F,'حركة المخزون'!$E:$E,$D471,'حركة المخزون'!$G:$G,X$2))*VLOOKUP($D471,'قاعدة البيانات'!$G:$J,4,0)</f>
        <v>0</v>
      </c>
      <c r="Z471" s="28">
        <f>(SUMIFS('حركة المخزون'!$F:$F,'حركة المخزون'!$E:$E,$D471,'حركة المخزون'!$H:$H,Z$2)-SUMIFS('حركة المخزون'!$F:$F,'حركة المخزون'!$E:$E,$D471,'حركة المخزون'!$G:$G,Z$2))*VLOOKUP($D471,'قاعدة البيانات'!$G:$J,2,0)</f>
        <v>0</v>
      </c>
      <c r="AA471" s="28">
        <f>(SUMIFS('حركة المخزون'!$F:$F,'حركة المخزون'!$E:$E,$D471,'حركة المخزون'!$H:$H,Z$2)-SUMIFS('حركة المخزون'!$F:$F,'حركة المخزون'!$E:$E,$D471,'حركة المخزون'!$G:$G,Z$2))*VLOOKUP($D471,'قاعدة البيانات'!$G:$J,4,0)</f>
        <v>0</v>
      </c>
      <c r="AB471" s="28">
        <f>(SUMIFS('حركة المخزون'!$F:$F,'حركة المخزون'!$E:$E,$D471,'حركة المخزون'!$H:$H,AB$2)-SUMIFS('حركة المخزون'!$F:$F,'حركة المخزون'!$E:$E,$D471,'حركة المخزون'!$G:$G,AB$2))*VLOOKUP($D471,'قاعدة البيانات'!$G:$J,2,0)</f>
        <v>0</v>
      </c>
      <c r="AC471" s="28">
        <f>(SUMIFS('حركة المخزون'!$F:$F,'حركة المخزون'!$E:$E,$D471,'حركة المخزون'!$H:$H,AB$2)-SUMIFS('حركة المخزون'!$F:$F,'حركة المخزون'!$E:$E,$D471,'حركة المخزون'!$G:$G,AB$2))*VLOOKUP($D471,'قاعدة البيانات'!$G:$J,4,0)</f>
        <v>0</v>
      </c>
      <c r="AD471" s="28">
        <f>(SUMIFS('حركة المخزون'!$F:$F,'حركة المخزون'!$E:$E,$D471,'حركة المخزون'!$H:$H,AD$2)-SUMIFS('حركة المخزون'!$F:$F,'حركة المخزون'!$E:$E,$D471,'حركة المخزون'!$G:$G,AD$2))*VLOOKUP($D471,'قاعدة البيانات'!$G:$J,2,0)</f>
        <v>0</v>
      </c>
      <c r="AE471" s="28">
        <f>(SUMIFS('حركة المخزون'!$F:$F,'حركة المخزون'!$E:$E,$D471,'حركة المخزون'!$H:$H,AD$2)-SUMIFS('حركة المخزون'!$F:$F,'حركة المخزون'!$E:$E,$D471,'حركة المخزون'!$G:$G,AD$2))*VLOOKUP($D471,'قاعدة البيانات'!$G:$J,4,0)</f>
        <v>0</v>
      </c>
      <c r="AF471" s="28">
        <f>(SUMIFS('حركة المخزون'!$F:$F,'حركة المخزون'!$E:$E,$D471,'حركة المخزون'!$H:$H,AF$2)-SUMIFS('حركة المخزون'!$F:$F,'حركة المخزون'!$E:$E,$D471,'حركة المخزون'!$G:$G,AF$2))*VLOOKUP($D471,'قاعدة البيانات'!$G:$J,2,0)</f>
        <v>0</v>
      </c>
      <c r="AG471" s="28">
        <f>(SUMIFS('حركة المخزون'!$F:$F,'حركة المخزون'!$E:$E,$D471,'حركة المخزون'!$H:$H,AF$2)-SUMIFS('حركة المخزون'!$F:$F,'حركة المخزون'!$E:$E,$D471,'حركة المخزون'!$G:$G,AF$2))*VLOOKUP($D471,'قاعدة البيانات'!$G:$J,4,0)</f>
        <v>0</v>
      </c>
      <c r="AH471" s="28">
        <f>(SUMIFS('حركة المخزون'!$F:$F,'حركة المخزون'!$E:$E,$D471,'حركة المخزون'!$H:$H,AH$2)-SUMIFS('حركة المخزون'!$F:$F,'حركة المخزون'!$E:$E,$D471,'حركة المخزون'!$G:$G,AH$2))*VLOOKUP($D471,'قاعدة البيانات'!$G:$J,2,0)</f>
        <v>0</v>
      </c>
      <c r="AI471" s="28">
        <f>(SUMIFS('حركة المخزون'!$F:$F,'حركة المخزون'!$E:$E,$D471,'حركة المخزون'!$H:$H,AH$2)-SUMIFS('حركة المخزون'!$F:$F,'حركة المخزون'!$E:$E,$D471,'حركة المخزون'!$G:$G,AH$2))*VLOOKUP($D471,'قاعدة البيانات'!$G:$J,4,0)</f>
        <v>0</v>
      </c>
      <c r="AJ471" s="28">
        <f>(SUMIFS('حركة المخزون'!$F:$F,'حركة المخزون'!$E:$E,$D471,'حركة المخزون'!$H:$H,AJ$2)-SUMIFS('حركة المخزون'!$F:$F,'حركة المخزون'!$E:$E,$D471,'حركة المخزون'!$G:$G,AJ$2))*VLOOKUP($D471,'قاعدة البيانات'!$G:$J,2,0)</f>
        <v>0</v>
      </c>
      <c r="AK471" s="28">
        <f>(SUMIFS('حركة المخزون'!$F:$F,'حركة المخزون'!$E:$E,$D471,'حركة المخزون'!$H:$H,AJ$2)-SUMIFS('حركة المخزون'!$F:$F,'حركة المخزون'!$E:$E,$D471,'حركة المخزون'!$G:$G,AJ$2))*VLOOKUP($D471,'قاعدة البيانات'!$G:$J,4,0)</f>
        <v>0</v>
      </c>
      <c r="AL471" s="28">
        <f>(SUMIFS('حركة المخزون'!$F:$F,'حركة المخزون'!$E:$E,$D471,'حركة المخزون'!$H:$H,AL$2)-SUMIFS('حركة المخزون'!$F:$F,'حركة المخزون'!$E:$E,$D471,'حركة المخزون'!$G:$G,AL$2))*VLOOKUP($D471,'قاعدة البيانات'!$G:$J,2,0)</f>
        <v>0</v>
      </c>
      <c r="AM471" s="28">
        <f>(SUMIFS('حركة المخزون'!$F:$F,'حركة المخزون'!$E:$E,$D471,'حركة المخزون'!$H:$H,AL$2)-SUMIFS('حركة المخزون'!$F:$F,'حركة المخزون'!$E:$E,$D471,'حركة المخزون'!$G:$G,AL$2))*VLOOKUP($D471,'قاعدة البيانات'!$G:$J,4,0)</f>
        <v>0</v>
      </c>
      <c r="AN471" s="28">
        <f>(SUMIFS('حركة المخزون'!$F:$F,'حركة المخزون'!$E:$E,$D471,'حركة المخزون'!$H:$H,AN$2)-SUMIFS('حركة المخزون'!$F:$F,'حركة المخزون'!$E:$E,$D471,'حركة المخزون'!$G:$G,AN$2))*VLOOKUP($D471,'قاعدة البيانات'!$G:$J,2,0)</f>
        <v>0</v>
      </c>
      <c r="AO471" s="28">
        <f>(SUMIFS('حركة المخزون'!$F:$F,'حركة المخزون'!$E:$E,$D471,'حركة المخزون'!$H:$H,AN$2)-SUMIFS('حركة المخزون'!$F:$F,'حركة المخزون'!$E:$E,$D471,'حركة المخزون'!$G:$G,AN$2))*VLOOKUP($D471,'قاعدة البيانات'!$G:$J,4,0)</f>
        <v>0</v>
      </c>
      <c r="AP471" s="28">
        <f>(SUMIFS('حركة المخزون'!$F:$F,'حركة المخزون'!$E:$E,$D471,'حركة المخزون'!$H:$H,AP$2)-SUMIFS('حركة المخزون'!$F:$F,'حركة المخزون'!$E:$E,$D471,'حركة المخزون'!$G:$G,AP$2))*VLOOKUP($D471,'قاعدة البيانات'!$G:$J,2,0)</f>
        <v>0</v>
      </c>
      <c r="AQ471" s="28">
        <f>(SUMIFS('حركة المخزون'!$F:$F,'حركة المخزون'!$E:$E,$D471,'حركة المخزون'!$H:$H,AP$2)-SUMIFS('حركة المخزون'!$F:$F,'حركة المخزون'!$E:$E,$D471,'حركة المخزون'!$G:$G,AP$2))*VLOOKUP($D471,'قاعدة البيانات'!$G:$J,4,0)</f>
        <v>0</v>
      </c>
      <c r="AR471" s="28">
        <f>(SUMIFS('حركة المخزون'!$F:$F,'حركة المخزون'!$E:$E,$D471,'حركة المخزون'!$H:$H,AR$2)-SUMIFS('حركة المخزون'!$F:$F,'حركة المخزون'!$E:$E,$D471,'حركة المخزون'!$G:$G,AR$2))*VLOOKUP($D471,'قاعدة البيانات'!$G:$J,2,0)</f>
        <v>0</v>
      </c>
      <c r="AS471" s="28">
        <f>(SUMIFS('حركة المخزون'!$F:$F,'حركة المخزون'!$E:$E,$D471,'حركة المخزون'!$H:$H,AR$2)-SUMIFS('حركة المخزون'!$F:$F,'حركة المخزون'!$E:$E,$D471,'حركة المخزون'!$G:$G,AR$2))*VLOOKUP($D471,'قاعدة البيانات'!$G:$J,4,0)</f>
        <v>0</v>
      </c>
      <c r="AT471" s="28">
        <f>(SUMIFS('حركة المخزون'!$F:$F,'حركة المخزون'!$E:$E,$D471,'حركة المخزون'!$H:$H,AT$2)-SUMIFS('حركة المخزون'!$F:$F,'حركة المخزون'!$E:$E,$D471,'حركة المخزون'!$G:$G,AT$2))*VLOOKUP($D471,'قاعدة البيانات'!$G:$J,2,0)</f>
        <v>0</v>
      </c>
      <c r="AU471" s="28">
        <f>(SUMIFS('حركة المخزون'!$F:$F,'حركة المخزون'!$E:$E,$D471,'حركة المخزون'!$H:$H,AT$2)-SUMIFS('حركة المخزون'!$F:$F,'حركة المخزون'!$E:$E,$D471,'حركة المخزون'!$G:$G,AT$2))*VLOOKUP($D471,'قاعدة البيانات'!$G:$J,4,0)</f>
        <v>0</v>
      </c>
      <c r="AV471" s="28">
        <f>(SUMIFS('حركة المخزون'!$F:$F,'حركة المخزون'!$E:$E,$D471,'حركة المخزون'!$H:$H,AV$2)-SUMIFS('حركة المخزون'!$F:$F,'حركة المخزون'!$E:$E,$D471,'حركة المخزون'!$G:$G,AV$2))*VLOOKUP($D471,'قاعدة البيانات'!$G:$J,2,0)</f>
        <v>0</v>
      </c>
      <c r="AW471" s="28">
        <f>(SUMIFS('حركة المخزون'!$F:$F,'حركة المخزون'!$E:$E,$D471,'حركة المخزون'!$H:$H,AV$2)-SUMIFS('حركة المخزون'!$F:$F,'حركة المخزون'!$E:$E,$D471,'حركة المخزون'!$G:$G,AV$2))*VLOOKUP($D471,'قاعدة البيانات'!$G:$J,4,0)</f>
        <v>0</v>
      </c>
      <c r="AX471" s="28">
        <f>(SUMIFS('حركة المخزون'!$F:$F,'حركة المخزون'!$E:$E,$D471,'حركة المخزون'!$H:$H,AX$2)-SUMIFS('حركة المخزون'!$F:$F,'حركة المخزون'!$E:$E,$D471,'حركة المخزون'!$G:$G,AX$2))*VLOOKUP($D471,'قاعدة البيانات'!$G:$J,2,0)</f>
        <v>0</v>
      </c>
      <c r="AY471" s="28">
        <f>(SUMIFS('حركة المخزون'!$F:$F,'حركة المخزون'!$E:$E,$D471,'حركة المخزون'!$H:$H,AX$2)-SUMIFS('حركة المخزون'!$F:$F,'حركة المخزون'!$E:$E,$D471,'حركة المخزون'!$G:$G,AX$2))*VLOOKUP($D471,'قاعدة البيانات'!$G:$J,4,0)</f>
        <v>0</v>
      </c>
      <c r="AZ471" s="28">
        <f>(SUMIFS('حركة المخزون'!$F:$F,'حركة المخزون'!$E:$E,$D471,'حركة المخزون'!$H:$H,AZ$2)-SUMIFS('حركة المخزون'!$F:$F,'حركة المخزون'!$E:$E,$D471,'حركة المخزون'!$G:$G,AZ$2))*VLOOKUP($D471,'قاعدة البيانات'!$G:$J,2,0)</f>
        <v>0</v>
      </c>
      <c r="BA471" s="28">
        <f>(SUMIFS('حركة المخزون'!$F:$F,'حركة المخزون'!$E:$E,$D471,'حركة المخزون'!$H:$H,AZ$2)-SUMIFS('حركة المخزون'!$F:$F,'حركة المخزون'!$E:$E,$D471,'حركة المخزون'!$G:$G,AZ$2))*VLOOKUP($D471,'قاعدة البيانات'!$G:$J,4,0)</f>
        <v>0</v>
      </c>
      <c r="BB471" s="28">
        <f>(SUMIFS('حركة المخزون'!$F:$F,'حركة المخزون'!$E:$E,$D471,'حركة المخزون'!$H:$H,BB$2)-SUMIFS('حركة المخزون'!$F:$F,'حركة المخزون'!$E:$E,$D471,'حركة المخزون'!$G:$G,BB$2))*VLOOKUP($D471,'قاعدة البيانات'!$G:$J,2,0)</f>
        <v>0</v>
      </c>
      <c r="BC471" s="28">
        <f>(SUMIFS('حركة المخزون'!$F:$F,'حركة المخزون'!$E:$E,$D471,'حركة المخزون'!$H:$H,BB$2)-SUMIFS('حركة المخزون'!$F:$F,'حركة المخزون'!$E:$E,$D471,'حركة المخزون'!$G:$G,BB$2))*VLOOKUP($D471,'قاعدة البيانات'!$G:$J,4,0)</f>
        <v>0</v>
      </c>
      <c r="BD471" s="28">
        <f>(SUMIFS('حركة المخزون'!$F:$F,'حركة المخزون'!$E:$E,$D471,'حركة المخزون'!$H:$H,BD$2)-SUMIFS('حركة المخزون'!$F:$F,'حركة المخزون'!$E:$E,$D471,'حركة المخزون'!$G:$G,BD$2))*VLOOKUP($D471,'قاعدة البيانات'!$G:$J,2,0)</f>
        <v>0</v>
      </c>
      <c r="BE471" s="28">
        <f>(SUMIFS('حركة المخزون'!$F:$F,'حركة المخزون'!$E:$E,$D471,'حركة المخزون'!$H:$H,BD$2)-SUMIFS('حركة المخزون'!$F:$F,'حركة المخزون'!$E:$E,$D471,'حركة المخزون'!$G:$G,BD$2))*VLOOKUP($D471,'قاعدة البيانات'!$G:$J,4,0)</f>
        <v>0</v>
      </c>
      <c r="BF471" s="28">
        <f>(SUMIFS('حركة المخزون'!$F:$F,'حركة المخزون'!$E:$E,$D471,'حركة المخزون'!$H:$H,BF$2)-SUMIFS('حركة المخزون'!$F:$F,'حركة المخزون'!$E:$E,$D471,'حركة المخزون'!$G:$G,BF$2))*VLOOKUP($D471,'قاعدة البيانات'!$G:$J,2,0)</f>
        <v>0</v>
      </c>
      <c r="BG471" s="28">
        <f>(SUMIFS('حركة المخزون'!$F:$F,'حركة المخزون'!$E:$E,$D471,'حركة المخزون'!$H:$H,BF$2)-SUMIFS('حركة المخزون'!$F:$F,'حركة المخزون'!$E:$E,$D471,'حركة المخزون'!$G:$G,BF$2))*VLOOKUP($D471,'قاعدة البيانات'!$G:$J,4,0)</f>
        <v>0</v>
      </c>
      <c r="BH471" s="28">
        <f>(SUMIFS('حركة المخزون'!$F:$F,'حركة المخزون'!$E:$E,$D471,'حركة المخزون'!$H:$H,BH$2)-SUMIFS('حركة المخزون'!$F:$F,'حركة المخزون'!$E:$E,$D471,'حركة المخزون'!$G:$G,BH$2))*VLOOKUP($D471,'قاعدة البيانات'!$G:$J,2,0)</f>
        <v>0</v>
      </c>
      <c r="BI471" s="28">
        <f>(SUMIFS('حركة المخزون'!$F:$F,'حركة المخزون'!$E:$E,$D471,'حركة المخزون'!$H:$H,BH$2)-SUMIFS('حركة المخزون'!$F:$F,'حركة المخزون'!$E:$E,$D471,'حركة المخزون'!$G:$G,BH$2))*VLOOKUP($D471,'قاعدة البيانات'!$G:$J,4,0)</f>
        <v>0</v>
      </c>
    </row>
    <row r="472" spans="2:61" s="15" customFormat="1" ht="24" customHeight="1" x14ac:dyDescent="0.2">
      <c r="B472" s="18">
        <v>469</v>
      </c>
      <c r="C472" s="19"/>
      <c r="D472" s="18" t="str">
        <f>VLOOKUP(C472,'قاعدة البيانات'!F:G,2,0)</f>
        <v/>
      </c>
      <c r="F472" s="28">
        <f>(SUMIFS('حركة المخزون'!$F:$F,'حركة المخزون'!$E:$E,$D472,'حركة المخزون'!$H:$H,F$2)-SUMIFS('حركة المخزون'!$F:$F,'حركة المخزون'!$E:$E,$D472,'حركة المخزون'!$G:$G,F$2))*VLOOKUP($D472,'قاعدة البيانات'!$G:$J,2,0)</f>
        <v>0</v>
      </c>
      <c r="G472" s="28">
        <f>(SUMIFS('حركة المخزون'!$F:$F,'حركة المخزون'!$E:$E,$D472,'حركة المخزون'!$H:$H,F$2)-SUMIFS('حركة المخزون'!$F:$F,'حركة المخزون'!$E:$E,$D472,'حركة المخزون'!$G:$G,F$2))*VLOOKUP($D472,'قاعدة البيانات'!$G:$J,4,0)</f>
        <v>0</v>
      </c>
      <c r="H472" s="28">
        <f>(SUMIFS('حركة المخزون'!$F:$F,'حركة المخزون'!$E:$E,$D472,'حركة المخزون'!$H:$H,H$2)-SUMIFS('حركة المخزون'!$F:$F,'حركة المخزون'!$E:$E,$D472,'حركة المخزون'!$G:$G,H$2))*VLOOKUP($D472,'قاعدة البيانات'!$G:$J,2,0)</f>
        <v>0</v>
      </c>
      <c r="I472" s="28">
        <f>(SUMIFS('حركة المخزون'!$F:$F,'حركة المخزون'!$E:$E,$D472,'حركة المخزون'!$H:$H,H$2)-SUMIFS('حركة المخزون'!$F:$F,'حركة المخزون'!$E:$E,$D472,'حركة المخزون'!$G:$G,H$2))*VLOOKUP($D472,'قاعدة البيانات'!$G:$J,4,0)</f>
        <v>0</v>
      </c>
      <c r="J472" s="28">
        <f>(SUMIFS('حركة المخزون'!$F:$F,'حركة المخزون'!$E:$E,$D472,'حركة المخزون'!$H:$H,J$2)-SUMIFS('حركة المخزون'!$F:$F,'حركة المخزون'!$E:$E,$D472,'حركة المخزون'!$G:$G,J$2))*VLOOKUP($D472,'قاعدة البيانات'!$G:$J,2,0)</f>
        <v>0</v>
      </c>
      <c r="K472" s="28">
        <f>(SUMIFS('حركة المخزون'!$F:$F,'حركة المخزون'!$E:$E,$D472,'حركة المخزون'!$H:$H,J$2)-SUMIFS('حركة المخزون'!$F:$F,'حركة المخزون'!$E:$E,$D472,'حركة المخزون'!$G:$G,J$2))*VLOOKUP($D472,'قاعدة البيانات'!$G:$J,4,0)</f>
        <v>0</v>
      </c>
      <c r="L472" s="28">
        <f>(SUMIFS('حركة المخزون'!$F:$F,'حركة المخزون'!$E:$E,$D472,'حركة المخزون'!$H:$H,L$2)-SUMIFS('حركة المخزون'!$F:$F,'حركة المخزون'!$E:$E,$D472,'حركة المخزون'!$G:$G,L$2))*VLOOKUP($D472,'قاعدة البيانات'!$G:$J,2,0)</f>
        <v>0</v>
      </c>
      <c r="M472" s="28">
        <f>(SUMIFS('حركة المخزون'!$F:$F,'حركة المخزون'!$E:$E,$D472,'حركة المخزون'!$H:$H,L$2)-SUMIFS('حركة المخزون'!$F:$F,'حركة المخزون'!$E:$E,$D472,'حركة المخزون'!$G:$G,L$2))*VLOOKUP($D472,'قاعدة البيانات'!$G:$J,4,0)</f>
        <v>0</v>
      </c>
      <c r="N472" s="28">
        <f>(SUMIFS('حركة المخزون'!$F:$F,'حركة المخزون'!$E:$E,$D472,'حركة المخزون'!$H:$H,N$2)-SUMIFS('حركة المخزون'!$F:$F,'حركة المخزون'!$E:$E,$D472,'حركة المخزون'!$G:$G,N$2))*VLOOKUP($D472,'قاعدة البيانات'!$G:$J,2,0)</f>
        <v>0</v>
      </c>
      <c r="O472" s="28">
        <f>(SUMIFS('حركة المخزون'!$F:$F,'حركة المخزون'!$E:$E,$D472,'حركة المخزون'!$H:$H,N$2)-SUMIFS('حركة المخزون'!$F:$F,'حركة المخزون'!$E:$E,$D472,'حركة المخزون'!$G:$G,N$2))*VLOOKUP($D472,'قاعدة البيانات'!$G:$J,4,0)</f>
        <v>0</v>
      </c>
      <c r="P472" s="28">
        <f>(SUMIFS('حركة المخزون'!$F:$F,'حركة المخزون'!$E:$E,$D472,'حركة المخزون'!$H:$H,P$2)-SUMIFS('حركة المخزون'!$F:$F,'حركة المخزون'!$E:$E,$D472,'حركة المخزون'!$G:$G,P$2))*VLOOKUP($D472,'قاعدة البيانات'!$G:$J,2,0)</f>
        <v>0</v>
      </c>
      <c r="Q472" s="28">
        <f>(SUMIFS('حركة المخزون'!$F:$F,'حركة المخزون'!$E:$E,$D472,'حركة المخزون'!$H:$H,P$2)-SUMIFS('حركة المخزون'!$F:$F,'حركة المخزون'!$E:$E,$D472,'حركة المخزون'!$G:$G,P$2))*VLOOKUP($D472,'قاعدة البيانات'!$G:$J,4,0)</f>
        <v>0</v>
      </c>
      <c r="R472" s="28">
        <f>(SUMIFS('حركة المخزون'!$F:$F,'حركة المخزون'!$E:$E,$D472,'حركة المخزون'!$H:$H,R$2)-SUMIFS('حركة المخزون'!$F:$F,'حركة المخزون'!$E:$E,$D472,'حركة المخزون'!$G:$G,R$2))*VLOOKUP($D472,'قاعدة البيانات'!$G:$J,2,0)</f>
        <v>0</v>
      </c>
      <c r="S472" s="28">
        <f>(SUMIFS('حركة المخزون'!$F:$F,'حركة المخزون'!$E:$E,$D472,'حركة المخزون'!$H:$H,R$2)-SUMIFS('حركة المخزون'!$F:$F,'حركة المخزون'!$E:$E,$D472,'حركة المخزون'!$G:$G,R$2))*VLOOKUP($D472,'قاعدة البيانات'!$G:$J,4,0)</f>
        <v>0</v>
      </c>
      <c r="T472" s="28">
        <f>(SUMIFS('حركة المخزون'!$F:$F,'حركة المخزون'!$E:$E,$D472,'حركة المخزون'!$H:$H,T$2)-SUMIFS('حركة المخزون'!$F:$F,'حركة المخزون'!$E:$E,$D472,'حركة المخزون'!$G:$G,T$2))*VLOOKUP($D472,'قاعدة البيانات'!$G:$J,2,0)</f>
        <v>0</v>
      </c>
      <c r="U472" s="28">
        <f>(SUMIFS('حركة المخزون'!$F:$F,'حركة المخزون'!$E:$E,$D472,'حركة المخزون'!$H:$H,T$2)-SUMIFS('حركة المخزون'!$F:$F,'حركة المخزون'!$E:$E,$D472,'حركة المخزون'!$G:$G,T$2))*VLOOKUP($D472,'قاعدة البيانات'!$G:$J,4,0)</f>
        <v>0</v>
      </c>
      <c r="V472" s="28">
        <f>(SUMIFS('حركة المخزون'!$F:$F,'حركة المخزون'!$E:$E,$D472,'حركة المخزون'!$H:$H,V$2)-SUMIFS('حركة المخزون'!$F:$F,'حركة المخزون'!$E:$E,$D472,'حركة المخزون'!$G:$G,V$2))*VLOOKUP($D472,'قاعدة البيانات'!$G:$J,2,0)</f>
        <v>0</v>
      </c>
      <c r="W472" s="28">
        <f>(SUMIFS('حركة المخزون'!$F:$F,'حركة المخزون'!$E:$E,$D472,'حركة المخزون'!$H:$H,V$2)-SUMIFS('حركة المخزون'!$F:$F,'حركة المخزون'!$E:$E,$D472,'حركة المخزون'!$G:$G,V$2))*VLOOKUP($D472,'قاعدة البيانات'!$G:$J,4,0)</f>
        <v>0</v>
      </c>
      <c r="X472" s="28">
        <f>(SUMIFS('حركة المخزون'!$F:$F,'حركة المخزون'!$E:$E,$D472,'حركة المخزون'!$H:$H,X$2)-SUMIFS('حركة المخزون'!$F:$F,'حركة المخزون'!$E:$E,$D472,'حركة المخزون'!$G:$G,X$2))*VLOOKUP($D472,'قاعدة البيانات'!$G:$J,2,0)</f>
        <v>0</v>
      </c>
      <c r="Y472" s="28">
        <f>(SUMIFS('حركة المخزون'!$F:$F,'حركة المخزون'!$E:$E,$D472,'حركة المخزون'!$H:$H,X$2)-SUMIFS('حركة المخزون'!$F:$F,'حركة المخزون'!$E:$E,$D472,'حركة المخزون'!$G:$G,X$2))*VLOOKUP($D472,'قاعدة البيانات'!$G:$J,4,0)</f>
        <v>0</v>
      </c>
      <c r="Z472" s="28">
        <f>(SUMIFS('حركة المخزون'!$F:$F,'حركة المخزون'!$E:$E,$D472,'حركة المخزون'!$H:$H,Z$2)-SUMIFS('حركة المخزون'!$F:$F,'حركة المخزون'!$E:$E,$D472,'حركة المخزون'!$G:$G,Z$2))*VLOOKUP($D472,'قاعدة البيانات'!$G:$J,2,0)</f>
        <v>0</v>
      </c>
      <c r="AA472" s="28">
        <f>(SUMIFS('حركة المخزون'!$F:$F,'حركة المخزون'!$E:$E,$D472,'حركة المخزون'!$H:$H,Z$2)-SUMIFS('حركة المخزون'!$F:$F,'حركة المخزون'!$E:$E,$D472,'حركة المخزون'!$G:$G,Z$2))*VLOOKUP($D472,'قاعدة البيانات'!$G:$J,4,0)</f>
        <v>0</v>
      </c>
      <c r="AB472" s="28">
        <f>(SUMIFS('حركة المخزون'!$F:$F,'حركة المخزون'!$E:$E,$D472,'حركة المخزون'!$H:$H,AB$2)-SUMIFS('حركة المخزون'!$F:$F,'حركة المخزون'!$E:$E,$D472,'حركة المخزون'!$G:$G,AB$2))*VLOOKUP($D472,'قاعدة البيانات'!$G:$J,2,0)</f>
        <v>0</v>
      </c>
      <c r="AC472" s="28">
        <f>(SUMIFS('حركة المخزون'!$F:$F,'حركة المخزون'!$E:$E,$D472,'حركة المخزون'!$H:$H,AB$2)-SUMIFS('حركة المخزون'!$F:$F,'حركة المخزون'!$E:$E,$D472,'حركة المخزون'!$G:$G,AB$2))*VLOOKUP($D472,'قاعدة البيانات'!$G:$J,4,0)</f>
        <v>0</v>
      </c>
      <c r="AD472" s="28">
        <f>(SUMIFS('حركة المخزون'!$F:$F,'حركة المخزون'!$E:$E,$D472,'حركة المخزون'!$H:$H,AD$2)-SUMIFS('حركة المخزون'!$F:$F,'حركة المخزون'!$E:$E,$D472,'حركة المخزون'!$G:$G,AD$2))*VLOOKUP($D472,'قاعدة البيانات'!$G:$J,2,0)</f>
        <v>0</v>
      </c>
      <c r="AE472" s="28">
        <f>(SUMIFS('حركة المخزون'!$F:$F,'حركة المخزون'!$E:$E,$D472,'حركة المخزون'!$H:$H,AD$2)-SUMIFS('حركة المخزون'!$F:$F,'حركة المخزون'!$E:$E,$D472,'حركة المخزون'!$G:$G,AD$2))*VLOOKUP($D472,'قاعدة البيانات'!$G:$J,4,0)</f>
        <v>0</v>
      </c>
      <c r="AF472" s="28">
        <f>(SUMIFS('حركة المخزون'!$F:$F,'حركة المخزون'!$E:$E,$D472,'حركة المخزون'!$H:$H,AF$2)-SUMIFS('حركة المخزون'!$F:$F,'حركة المخزون'!$E:$E,$D472,'حركة المخزون'!$G:$G,AF$2))*VLOOKUP($D472,'قاعدة البيانات'!$G:$J,2,0)</f>
        <v>0</v>
      </c>
      <c r="AG472" s="28">
        <f>(SUMIFS('حركة المخزون'!$F:$F,'حركة المخزون'!$E:$E,$D472,'حركة المخزون'!$H:$H,AF$2)-SUMIFS('حركة المخزون'!$F:$F,'حركة المخزون'!$E:$E,$D472,'حركة المخزون'!$G:$G,AF$2))*VLOOKUP($D472,'قاعدة البيانات'!$G:$J,4,0)</f>
        <v>0</v>
      </c>
      <c r="AH472" s="28">
        <f>(SUMIFS('حركة المخزون'!$F:$F,'حركة المخزون'!$E:$E,$D472,'حركة المخزون'!$H:$H,AH$2)-SUMIFS('حركة المخزون'!$F:$F,'حركة المخزون'!$E:$E,$D472,'حركة المخزون'!$G:$G,AH$2))*VLOOKUP($D472,'قاعدة البيانات'!$G:$J,2,0)</f>
        <v>0</v>
      </c>
      <c r="AI472" s="28">
        <f>(SUMIFS('حركة المخزون'!$F:$F,'حركة المخزون'!$E:$E,$D472,'حركة المخزون'!$H:$H,AH$2)-SUMIFS('حركة المخزون'!$F:$F,'حركة المخزون'!$E:$E,$D472,'حركة المخزون'!$G:$G,AH$2))*VLOOKUP($D472,'قاعدة البيانات'!$G:$J,4,0)</f>
        <v>0</v>
      </c>
      <c r="AJ472" s="28">
        <f>(SUMIFS('حركة المخزون'!$F:$F,'حركة المخزون'!$E:$E,$D472,'حركة المخزون'!$H:$H,AJ$2)-SUMIFS('حركة المخزون'!$F:$F,'حركة المخزون'!$E:$E,$D472,'حركة المخزون'!$G:$G,AJ$2))*VLOOKUP($D472,'قاعدة البيانات'!$G:$J,2,0)</f>
        <v>0</v>
      </c>
      <c r="AK472" s="28">
        <f>(SUMIFS('حركة المخزون'!$F:$F,'حركة المخزون'!$E:$E,$D472,'حركة المخزون'!$H:$H,AJ$2)-SUMIFS('حركة المخزون'!$F:$F,'حركة المخزون'!$E:$E,$D472,'حركة المخزون'!$G:$G,AJ$2))*VLOOKUP($D472,'قاعدة البيانات'!$G:$J,4,0)</f>
        <v>0</v>
      </c>
      <c r="AL472" s="28">
        <f>(SUMIFS('حركة المخزون'!$F:$F,'حركة المخزون'!$E:$E,$D472,'حركة المخزون'!$H:$H,AL$2)-SUMIFS('حركة المخزون'!$F:$F,'حركة المخزون'!$E:$E,$D472,'حركة المخزون'!$G:$G,AL$2))*VLOOKUP($D472,'قاعدة البيانات'!$G:$J,2,0)</f>
        <v>0</v>
      </c>
      <c r="AM472" s="28">
        <f>(SUMIFS('حركة المخزون'!$F:$F,'حركة المخزون'!$E:$E,$D472,'حركة المخزون'!$H:$H,AL$2)-SUMIFS('حركة المخزون'!$F:$F,'حركة المخزون'!$E:$E,$D472,'حركة المخزون'!$G:$G,AL$2))*VLOOKUP($D472,'قاعدة البيانات'!$G:$J,4,0)</f>
        <v>0</v>
      </c>
      <c r="AN472" s="28">
        <f>(SUMIFS('حركة المخزون'!$F:$F,'حركة المخزون'!$E:$E,$D472,'حركة المخزون'!$H:$H,AN$2)-SUMIFS('حركة المخزون'!$F:$F,'حركة المخزون'!$E:$E,$D472,'حركة المخزون'!$G:$G,AN$2))*VLOOKUP($D472,'قاعدة البيانات'!$G:$J,2,0)</f>
        <v>0</v>
      </c>
      <c r="AO472" s="28">
        <f>(SUMIFS('حركة المخزون'!$F:$F,'حركة المخزون'!$E:$E,$D472,'حركة المخزون'!$H:$H,AN$2)-SUMIFS('حركة المخزون'!$F:$F,'حركة المخزون'!$E:$E,$D472,'حركة المخزون'!$G:$G,AN$2))*VLOOKUP($D472,'قاعدة البيانات'!$G:$J,4,0)</f>
        <v>0</v>
      </c>
      <c r="AP472" s="28">
        <f>(SUMIFS('حركة المخزون'!$F:$F,'حركة المخزون'!$E:$E,$D472,'حركة المخزون'!$H:$H,AP$2)-SUMIFS('حركة المخزون'!$F:$F,'حركة المخزون'!$E:$E,$D472,'حركة المخزون'!$G:$G,AP$2))*VLOOKUP($D472,'قاعدة البيانات'!$G:$J,2,0)</f>
        <v>0</v>
      </c>
      <c r="AQ472" s="28">
        <f>(SUMIFS('حركة المخزون'!$F:$F,'حركة المخزون'!$E:$E,$D472,'حركة المخزون'!$H:$H,AP$2)-SUMIFS('حركة المخزون'!$F:$F,'حركة المخزون'!$E:$E,$D472,'حركة المخزون'!$G:$G,AP$2))*VLOOKUP($D472,'قاعدة البيانات'!$G:$J,4,0)</f>
        <v>0</v>
      </c>
      <c r="AR472" s="28">
        <f>(SUMIFS('حركة المخزون'!$F:$F,'حركة المخزون'!$E:$E,$D472,'حركة المخزون'!$H:$H,AR$2)-SUMIFS('حركة المخزون'!$F:$F,'حركة المخزون'!$E:$E,$D472,'حركة المخزون'!$G:$G,AR$2))*VLOOKUP($D472,'قاعدة البيانات'!$G:$J,2,0)</f>
        <v>0</v>
      </c>
      <c r="AS472" s="28">
        <f>(SUMIFS('حركة المخزون'!$F:$F,'حركة المخزون'!$E:$E,$D472,'حركة المخزون'!$H:$H,AR$2)-SUMIFS('حركة المخزون'!$F:$F,'حركة المخزون'!$E:$E,$D472,'حركة المخزون'!$G:$G,AR$2))*VLOOKUP($D472,'قاعدة البيانات'!$G:$J,4,0)</f>
        <v>0</v>
      </c>
      <c r="AT472" s="28">
        <f>(SUMIFS('حركة المخزون'!$F:$F,'حركة المخزون'!$E:$E,$D472,'حركة المخزون'!$H:$H,AT$2)-SUMIFS('حركة المخزون'!$F:$F,'حركة المخزون'!$E:$E,$D472,'حركة المخزون'!$G:$G,AT$2))*VLOOKUP($D472,'قاعدة البيانات'!$G:$J,2,0)</f>
        <v>0</v>
      </c>
      <c r="AU472" s="28">
        <f>(SUMIFS('حركة المخزون'!$F:$F,'حركة المخزون'!$E:$E,$D472,'حركة المخزون'!$H:$H,AT$2)-SUMIFS('حركة المخزون'!$F:$F,'حركة المخزون'!$E:$E,$D472,'حركة المخزون'!$G:$G,AT$2))*VLOOKUP($D472,'قاعدة البيانات'!$G:$J,4,0)</f>
        <v>0</v>
      </c>
      <c r="AV472" s="28">
        <f>(SUMIFS('حركة المخزون'!$F:$F,'حركة المخزون'!$E:$E,$D472,'حركة المخزون'!$H:$H,AV$2)-SUMIFS('حركة المخزون'!$F:$F,'حركة المخزون'!$E:$E,$D472,'حركة المخزون'!$G:$G,AV$2))*VLOOKUP($D472,'قاعدة البيانات'!$G:$J,2,0)</f>
        <v>0</v>
      </c>
      <c r="AW472" s="28">
        <f>(SUMIFS('حركة المخزون'!$F:$F,'حركة المخزون'!$E:$E,$D472,'حركة المخزون'!$H:$H,AV$2)-SUMIFS('حركة المخزون'!$F:$F,'حركة المخزون'!$E:$E,$D472,'حركة المخزون'!$G:$G,AV$2))*VLOOKUP($D472,'قاعدة البيانات'!$G:$J,4,0)</f>
        <v>0</v>
      </c>
      <c r="AX472" s="28">
        <f>(SUMIFS('حركة المخزون'!$F:$F,'حركة المخزون'!$E:$E,$D472,'حركة المخزون'!$H:$H,AX$2)-SUMIFS('حركة المخزون'!$F:$F,'حركة المخزون'!$E:$E,$D472,'حركة المخزون'!$G:$G,AX$2))*VLOOKUP($D472,'قاعدة البيانات'!$G:$J,2,0)</f>
        <v>0</v>
      </c>
      <c r="AY472" s="28">
        <f>(SUMIFS('حركة المخزون'!$F:$F,'حركة المخزون'!$E:$E,$D472,'حركة المخزون'!$H:$H,AX$2)-SUMIFS('حركة المخزون'!$F:$F,'حركة المخزون'!$E:$E,$D472,'حركة المخزون'!$G:$G,AX$2))*VLOOKUP($D472,'قاعدة البيانات'!$G:$J,4,0)</f>
        <v>0</v>
      </c>
      <c r="AZ472" s="28">
        <f>(SUMIFS('حركة المخزون'!$F:$F,'حركة المخزون'!$E:$E,$D472,'حركة المخزون'!$H:$H,AZ$2)-SUMIFS('حركة المخزون'!$F:$F,'حركة المخزون'!$E:$E,$D472,'حركة المخزون'!$G:$G,AZ$2))*VLOOKUP($D472,'قاعدة البيانات'!$G:$J,2,0)</f>
        <v>0</v>
      </c>
      <c r="BA472" s="28">
        <f>(SUMIFS('حركة المخزون'!$F:$F,'حركة المخزون'!$E:$E,$D472,'حركة المخزون'!$H:$H,AZ$2)-SUMIFS('حركة المخزون'!$F:$F,'حركة المخزون'!$E:$E,$D472,'حركة المخزون'!$G:$G,AZ$2))*VLOOKUP($D472,'قاعدة البيانات'!$G:$J,4,0)</f>
        <v>0</v>
      </c>
      <c r="BB472" s="28">
        <f>(SUMIFS('حركة المخزون'!$F:$F,'حركة المخزون'!$E:$E,$D472,'حركة المخزون'!$H:$H,BB$2)-SUMIFS('حركة المخزون'!$F:$F,'حركة المخزون'!$E:$E,$D472,'حركة المخزون'!$G:$G,BB$2))*VLOOKUP($D472,'قاعدة البيانات'!$G:$J,2,0)</f>
        <v>0</v>
      </c>
      <c r="BC472" s="28">
        <f>(SUMIFS('حركة المخزون'!$F:$F,'حركة المخزون'!$E:$E,$D472,'حركة المخزون'!$H:$H,BB$2)-SUMIFS('حركة المخزون'!$F:$F,'حركة المخزون'!$E:$E,$D472,'حركة المخزون'!$G:$G,BB$2))*VLOOKUP($D472,'قاعدة البيانات'!$G:$J,4,0)</f>
        <v>0</v>
      </c>
      <c r="BD472" s="28">
        <f>(SUMIFS('حركة المخزون'!$F:$F,'حركة المخزون'!$E:$E,$D472,'حركة المخزون'!$H:$H,BD$2)-SUMIFS('حركة المخزون'!$F:$F,'حركة المخزون'!$E:$E,$D472,'حركة المخزون'!$G:$G,BD$2))*VLOOKUP($D472,'قاعدة البيانات'!$G:$J,2,0)</f>
        <v>0</v>
      </c>
      <c r="BE472" s="28">
        <f>(SUMIFS('حركة المخزون'!$F:$F,'حركة المخزون'!$E:$E,$D472,'حركة المخزون'!$H:$H,BD$2)-SUMIFS('حركة المخزون'!$F:$F,'حركة المخزون'!$E:$E,$D472,'حركة المخزون'!$G:$G,BD$2))*VLOOKUP($D472,'قاعدة البيانات'!$G:$J,4,0)</f>
        <v>0</v>
      </c>
      <c r="BF472" s="28">
        <f>(SUMIFS('حركة المخزون'!$F:$F,'حركة المخزون'!$E:$E,$D472,'حركة المخزون'!$H:$H,BF$2)-SUMIFS('حركة المخزون'!$F:$F,'حركة المخزون'!$E:$E,$D472,'حركة المخزون'!$G:$G,BF$2))*VLOOKUP($D472,'قاعدة البيانات'!$G:$J,2,0)</f>
        <v>0</v>
      </c>
      <c r="BG472" s="28">
        <f>(SUMIFS('حركة المخزون'!$F:$F,'حركة المخزون'!$E:$E,$D472,'حركة المخزون'!$H:$H,BF$2)-SUMIFS('حركة المخزون'!$F:$F,'حركة المخزون'!$E:$E,$D472,'حركة المخزون'!$G:$G,BF$2))*VLOOKUP($D472,'قاعدة البيانات'!$G:$J,4,0)</f>
        <v>0</v>
      </c>
      <c r="BH472" s="28">
        <f>(SUMIFS('حركة المخزون'!$F:$F,'حركة المخزون'!$E:$E,$D472,'حركة المخزون'!$H:$H,BH$2)-SUMIFS('حركة المخزون'!$F:$F,'حركة المخزون'!$E:$E,$D472,'حركة المخزون'!$G:$G,BH$2))*VLOOKUP($D472,'قاعدة البيانات'!$G:$J,2,0)</f>
        <v>0</v>
      </c>
      <c r="BI472" s="28">
        <f>(SUMIFS('حركة المخزون'!$F:$F,'حركة المخزون'!$E:$E,$D472,'حركة المخزون'!$H:$H,BH$2)-SUMIFS('حركة المخزون'!$F:$F,'حركة المخزون'!$E:$E,$D472,'حركة المخزون'!$G:$G,BH$2))*VLOOKUP($D472,'قاعدة البيانات'!$G:$J,4,0)</f>
        <v>0</v>
      </c>
    </row>
    <row r="473" spans="2:61" s="15" customFormat="1" ht="24" customHeight="1" x14ac:dyDescent="0.2">
      <c r="B473" s="19">
        <v>470</v>
      </c>
      <c r="C473" s="19"/>
      <c r="D473" s="18" t="str">
        <f>VLOOKUP(C473,'قاعدة البيانات'!F:G,2,0)</f>
        <v/>
      </c>
      <c r="F473" s="28">
        <f>(SUMIFS('حركة المخزون'!$F:$F,'حركة المخزون'!$E:$E,$D473,'حركة المخزون'!$H:$H,F$2)-SUMIFS('حركة المخزون'!$F:$F,'حركة المخزون'!$E:$E,$D473,'حركة المخزون'!$G:$G,F$2))*VLOOKUP($D473,'قاعدة البيانات'!$G:$J,2,0)</f>
        <v>0</v>
      </c>
      <c r="G473" s="28">
        <f>(SUMIFS('حركة المخزون'!$F:$F,'حركة المخزون'!$E:$E,$D473,'حركة المخزون'!$H:$H,F$2)-SUMIFS('حركة المخزون'!$F:$F,'حركة المخزون'!$E:$E,$D473,'حركة المخزون'!$G:$G,F$2))*VLOOKUP($D473,'قاعدة البيانات'!$G:$J,4,0)</f>
        <v>0</v>
      </c>
      <c r="H473" s="28">
        <f>(SUMIFS('حركة المخزون'!$F:$F,'حركة المخزون'!$E:$E,$D473,'حركة المخزون'!$H:$H,H$2)-SUMIFS('حركة المخزون'!$F:$F,'حركة المخزون'!$E:$E,$D473,'حركة المخزون'!$G:$G,H$2))*VLOOKUP($D473,'قاعدة البيانات'!$G:$J,2,0)</f>
        <v>0</v>
      </c>
      <c r="I473" s="28">
        <f>(SUMIFS('حركة المخزون'!$F:$F,'حركة المخزون'!$E:$E,$D473,'حركة المخزون'!$H:$H,H$2)-SUMIFS('حركة المخزون'!$F:$F,'حركة المخزون'!$E:$E,$D473,'حركة المخزون'!$G:$G,H$2))*VLOOKUP($D473,'قاعدة البيانات'!$G:$J,4,0)</f>
        <v>0</v>
      </c>
      <c r="J473" s="28">
        <f>(SUMIFS('حركة المخزون'!$F:$F,'حركة المخزون'!$E:$E,$D473,'حركة المخزون'!$H:$H,J$2)-SUMIFS('حركة المخزون'!$F:$F,'حركة المخزون'!$E:$E,$D473,'حركة المخزون'!$G:$G,J$2))*VLOOKUP($D473,'قاعدة البيانات'!$G:$J,2,0)</f>
        <v>0</v>
      </c>
      <c r="K473" s="28">
        <f>(SUMIFS('حركة المخزون'!$F:$F,'حركة المخزون'!$E:$E,$D473,'حركة المخزون'!$H:$H,J$2)-SUMIFS('حركة المخزون'!$F:$F,'حركة المخزون'!$E:$E,$D473,'حركة المخزون'!$G:$G,J$2))*VLOOKUP($D473,'قاعدة البيانات'!$G:$J,4,0)</f>
        <v>0</v>
      </c>
      <c r="L473" s="28">
        <f>(SUMIFS('حركة المخزون'!$F:$F,'حركة المخزون'!$E:$E,$D473,'حركة المخزون'!$H:$H,L$2)-SUMIFS('حركة المخزون'!$F:$F,'حركة المخزون'!$E:$E,$D473,'حركة المخزون'!$G:$G,L$2))*VLOOKUP($D473,'قاعدة البيانات'!$G:$J,2,0)</f>
        <v>0</v>
      </c>
      <c r="M473" s="28">
        <f>(SUMIFS('حركة المخزون'!$F:$F,'حركة المخزون'!$E:$E,$D473,'حركة المخزون'!$H:$H,L$2)-SUMIFS('حركة المخزون'!$F:$F,'حركة المخزون'!$E:$E,$D473,'حركة المخزون'!$G:$G,L$2))*VLOOKUP($D473,'قاعدة البيانات'!$G:$J,4,0)</f>
        <v>0</v>
      </c>
      <c r="N473" s="28">
        <f>(SUMIFS('حركة المخزون'!$F:$F,'حركة المخزون'!$E:$E,$D473,'حركة المخزون'!$H:$H,N$2)-SUMIFS('حركة المخزون'!$F:$F,'حركة المخزون'!$E:$E,$D473,'حركة المخزون'!$G:$G,N$2))*VLOOKUP($D473,'قاعدة البيانات'!$G:$J,2,0)</f>
        <v>0</v>
      </c>
      <c r="O473" s="28">
        <f>(SUMIFS('حركة المخزون'!$F:$F,'حركة المخزون'!$E:$E,$D473,'حركة المخزون'!$H:$H,N$2)-SUMIFS('حركة المخزون'!$F:$F,'حركة المخزون'!$E:$E,$D473,'حركة المخزون'!$G:$G,N$2))*VLOOKUP($D473,'قاعدة البيانات'!$G:$J,4,0)</f>
        <v>0</v>
      </c>
      <c r="P473" s="28">
        <f>(SUMIFS('حركة المخزون'!$F:$F,'حركة المخزون'!$E:$E,$D473,'حركة المخزون'!$H:$H,P$2)-SUMIFS('حركة المخزون'!$F:$F,'حركة المخزون'!$E:$E,$D473,'حركة المخزون'!$G:$G,P$2))*VLOOKUP($D473,'قاعدة البيانات'!$G:$J,2,0)</f>
        <v>0</v>
      </c>
      <c r="Q473" s="28">
        <f>(SUMIFS('حركة المخزون'!$F:$F,'حركة المخزون'!$E:$E,$D473,'حركة المخزون'!$H:$H,P$2)-SUMIFS('حركة المخزون'!$F:$F,'حركة المخزون'!$E:$E,$D473,'حركة المخزون'!$G:$G,P$2))*VLOOKUP($D473,'قاعدة البيانات'!$G:$J,4,0)</f>
        <v>0</v>
      </c>
      <c r="R473" s="28">
        <f>(SUMIFS('حركة المخزون'!$F:$F,'حركة المخزون'!$E:$E,$D473,'حركة المخزون'!$H:$H,R$2)-SUMIFS('حركة المخزون'!$F:$F,'حركة المخزون'!$E:$E,$D473,'حركة المخزون'!$G:$G,R$2))*VLOOKUP($D473,'قاعدة البيانات'!$G:$J,2,0)</f>
        <v>0</v>
      </c>
      <c r="S473" s="28">
        <f>(SUMIFS('حركة المخزون'!$F:$F,'حركة المخزون'!$E:$E,$D473,'حركة المخزون'!$H:$H,R$2)-SUMIFS('حركة المخزون'!$F:$F,'حركة المخزون'!$E:$E,$D473,'حركة المخزون'!$G:$G,R$2))*VLOOKUP($D473,'قاعدة البيانات'!$G:$J,4,0)</f>
        <v>0</v>
      </c>
      <c r="T473" s="28">
        <f>(SUMIFS('حركة المخزون'!$F:$F,'حركة المخزون'!$E:$E,$D473,'حركة المخزون'!$H:$H,T$2)-SUMIFS('حركة المخزون'!$F:$F,'حركة المخزون'!$E:$E,$D473,'حركة المخزون'!$G:$G,T$2))*VLOOKUP($D473,'قاعدة البيانات'!$G:$J,2,0)</f>
        <v>0</v>
      </c>
      <c r="U473" s="28">
        <f>(SUMIFS('حركة المخزون'!$F:$F,'حركة المخزون'!$E:$E,$D473,'حركة المخزون'!$H:$H,T$2)-SUMIFS('حركة المخزون'!$F:$F,'حركة المخزون'!$E:$E,$D473,'حركة المخزون'!$G:$G,T$2))*VLOOKUP($D473,'قاعدة البيانات'!$G:$J,4,0)</f>
        <v>0</v>
      </c>
      <c r="V473" s="28">
        <f>(SUMIFS('حركة المخزون'!$F:$F,'حركة المخزون'!$E:$E,$D473,'حركة المخزون'!$H:$H,V$2)-SUMIFS('حركة المخزون'!$F:$F,'حركة المخزون'!$E:$E,$D473,'حركة المخزون'!$G:$G,V$2))*VLOOKUP($D473,'قاعدة البيانات'!$G:$J,2,0)</f>
        <v>0</v>
      </c>
      <c r="W473" s="28">
        <f>(SUMIFS('حركة المخزون'!$F:$F,'حركة المخزون'!$E:$E,$D473,'حركة المخزون'!$H:$H,V$2)-SUMIFS('حركة المخزون'!$F:$F,'حركة المخزون'!$E:$E,$D473,'حركة المخزون'!$G:$G,V$2))*VLOOKUP($D473,'قاعدة البيانات'!$G:$J,4,0)</f>
        <v>0</v>
      </c>
      <c r="X473" s="28">
        <f>(SUMIFS('حركة المخزون'!$F:$F,'حركة المخزون'!$E:$E,$D473,'حركة المخزون'!$H:$H,X$2)-SUMIFS('حركة المخزون'!$F:$F,'حركة المخزون'!$E:$E,$D473,'حركة المخزون'!$G:$G,X$2))*VLOOKUP($D473,'قاعدة البيانات'!$G:$J,2,0)</f>
        <v>0</v>
      </c>
      <c r="Y473" s="28">
        <f>(SUMIFS('حركة المخزون'!$F:$F,'حركة المخزون'!$E:$E,$D473,'حركة المخزون'!$H:$H,X$2)-SUMIFS('حركة المخزون'!$F:$F,'حركة المخزون'!$E:$E,$D473,'حركة المخزون'!$G:$G,X$2))*VLOOKUP($D473,'قاعدة البيانات'!$G:$J,4,0)</f>
        <v>0</v>
      </c>
      <c r="Z473" s="28">
        <f>(SUMIFS('حركة المخزون'!$F:$F,'حركة المخزون'!$E:$E,$D473,'حركة المخزون'!$H:$H,Z$2)-SUMIFS('حركة المخزون'!$F:$F,'حركة المخزون'!$E:$E,$D473,'حركة المخزون'!$G:$G,Z$2))*VLOOKUP($D473,'قاعدة البيانات'!$G:$J,2,0)</f>
        <v>0</v>
      </c>
      <c r="AA473" s="28">
        <f>(SUMIFS('حركة المخزون'!$F:$F,'حركة المخزون'!$E:$E,$D473,'حركة المخزون'!$H:$H,Z$2)-SUMIFS('حركة المخزون'!$F:$F,'حركة المخزون'!$E:$E,$D473,'حركة المخزون'!$G:$G,Z$2))*VLOOKUP($D473,'قاعدة البيانات'!$G:$J,4,0)</f>
        <v>0</v>
      </c>
      <c r="AB473" s="28">
        <f>(SUMIFS('حركة المخزون'!$F:$F,'حركة المخزون'!$E:$E,$D473,'حركة المخزون'!$H:$H,AB$2)-SUMIFS('حركة المخزون'!$F:$F,'حركة المخزون'!$E:$E,$D473,'حركة المخزون'!$G:$G,AB$2))*VLOOKUP($D473,'قاعدة البيانات'!$G:$J,2,0)</f>
        <v>0</v>
      </c>
      <c r="AC473" s="28">
        <f>(SUMIFS('حركة المخزون'!$F:$F,'حركة المخزون'!$E:$E,$D473,'حركة المخزون'!$H:$H,AB$2)-SUMIFS('حركة المخزون'!$F:$F,'حركة المخزون'!$E:$E,$D473,'حركة المخزون'!$G:$G,AB$2))*VLOOKUP($D473,'قاعدة البيانات'!$G:$J,4,0)</f>
        <v>0</v>
      </c>
      <c r="AD473" s="28">
        <f>(SUMIFS('حركة المخزون'!$F:$F,'حركة المخزون'!$E:$E,$D473,'حركة المخزون'!$H:$H,AD$2)-SUMIFS('حركة المخزون'!$F:$F,'حركة المخزون'!$E:$E,$D473,'حركة المخزون'!$G:$G,AD$2))*VLOOKUP($D473,'قاعدة البيانات'!$G:$J,2,0)</f>
        <v>0</v>
      </c>
      <c r="AE473" s="28">
        <f>(SUMIFS('حركة المخزون'!$F:$F,'حركة المخزون'!$E:$E,$D473,'حركة المخزون'!$H:$H,AD$2)-SUMIFS('حركة المخزون'!$F:$F,'حركة المخزون'!$E:$E,$D473,'حركة المخزون'!$G:$G,AD$2))*VLOOKUP($D473,'قاعدة البيانات'!$G:$J,4,0)</f>
        <v>0</v>
      </c>
      <c r="AF473" s="28">
        <f>(SUMIFS('حركة المخزون'!$F:$F,'حركة المخزون'!$E:$E,$D473,'حركة المخزون'!$H:$H,AF$2)-SUMIFS('حركة المخزون'!$F:$F,'حركة المخزون'!$E:$E,$D473,'حركة المخزون'!$G:$G,AF$2))*VLOOKUP($D473,'قاعدة البيانات'!$G:$J,2,0)</f>
        <v>0</v>
      </c>
      <c r="AG473" s="28">
        <f>(SUMIFS('حركة المخزون'!$F:$F,'حركة المخزون'!$E:$E,$D473,'حركة المخزون'!$H:$H,AF$2)-SUMIFS('حركة المخزون'!$F:$F,'حركة المخزون'!$E:$E,$D473,'حركة المخزون'!$G:$G,AF$2))*VLOOKUP($D473,'قاعدة البيانات'!$G:$J,4,0)</f>
        <v>0</v>
      </c>
      <c r="AH473" s="28">
        <f>(SUMIFS('حركة المخزون'!$F:$F,'حركة المخزون'!$E:$E,$D473,'حركة المخزون'!$H:$H,AH$2)-SUMIFS('حركة المخزون'!$F:$F,'حركة المخزون'!$E:$E,$D473,'حركة المخزون'!$G:$G,AH$2))*VLOOKUP($D473,'قاعدة البيانات'!$G:$J,2,0)</f>
        <v>0</v>
      </c>
      <c r="AI473" s="28">
        <f>(SUMIFS('حركة المخزون'!$F:$F,'حركة المخزون'!$E:$E,$D473,'حركة المخزون'!$H:$H,AH$2)-SUMIFS('حركة المخزون'!$F:$F,'حركة المخزون'!$E:$E,$D473,'حركة المخزون'!$G:$G,AH$2))*VLOOKUP($D473,'قاعدة البيانات'!$G:$J,4,0)</f>
        <v>0</v>
      </c>
      <c r="AJ473" s="28">
        <f>(SUMIFS('حركة المخزون'!$F:$F,'حركة المخزون'!$E:$E,$D473,'حركة المخزون'!$H:$H,AJ$2)-SUMIFS('حركة المخزون'!$F:$F,'حركة المخزون'!$E:$E,$D473,'حركة المخزون'!$G:$G,AJ$2))*VLOOKUP($D473,'قاعدة البيانات'!$G:$J,2,0)</f>
        <v>0</v>
      </c>
      <c r="AK473" s="28">
        <f>(SUMIFS('حركة المخزون'!$F:$F,'حركة المخزون'!$E:$E,$D473,'حركة المخزون'!$H:$H,AJ$2)-SUMIFS('حركة المخزون'!$F:$F,'حركة المخزون'!$E:$E,$D473,'حركة المخزون'!$G:$G,AJ$2))*VLOOKUP($D473,'قاعدة البيانات'!$G:$J,4,0)</f>
        <v>0</v>
      </c>
      <c r="AL473" s="28">
        <f>(SUMIFS('حركة المخزون'!$F:$F,'حركة المخزون'!$E:$E,$D473,'حركة المخزون'!$H:$H,AL$2)-SUMIFS('حركة المخزون'!$F:$F,'حركة المخزون'!$E:$E,$D473,'حركة المخزون'!$G:$G,AL$2))*VLOOKUP($D473,'قاعدة البيانات'!$G:$J,2,0)</f>
        <v>0</v>
      </c>
      <c r="AM473" s="28">
        <f>(SUMIFS('حركة المخزون'!$F:$F,'حركة المخزون'!$E:$E,$D473,'حركة المخزون'!$H:$H,AL$2)-SUMIFS('حركة المخزون'!$F:$F,'حركة المخزون'!$E:$E,$D473,'حركة المخزون'!$G:$G,AL$2))*VLOOKUP($D473,'قاعدة البيانات'!$G:$J,4,0)</f>
        <v>0</v>
      </c>
      <c r="AN473" s="28">
        <f>(SUMIFS('حركة المخزون'!$F:$F,'حركة المخزون'!$E:$E,$D473,'حركة المخزون'!$H:$H,AN$2)-SUMIFS('حركة المخزون'!$F:$F,'حركة المخزون'!$E:$E,$D473,'حركة المخزون'!$G:$G,AN$2))*VLOOKUP($D473,'قاعدة البيانات'!$G:$J,2,0)</f>
        <v>0</v>
      </c>
      <c r="AO473" s="28">
        <f>(SUMIFS('حركة المخزون'!$F:$F,'حركة المخزون'!$E:$E,$D473,'حركة المخزون'!$H:$H,AN$2)-SUMIFS('حركة المخزون'!$F:$F,'حركة المخزون'!$E:$E,$D473,'حركة المخزون'!$G:$G,AN$2))*VLOOKUP($D473,'قاعدة البيانات'!$G:$J,4,0)</f>
        <v>0</v>
      </c>
      <c r="AP473" s="28">
        <f>(SUMIFS('حركة المخزون'!$F:$F,'حركة المخزون'!$E:$E,$D473,'حركة المخزون'!$H:$H,AP$2)-SUMIFS('حركة المخزون'!$F:$F,'حركة المخزون'!$E:$E,$D473,'حركة المخزون'!$G:$G,AP$2))*VLOOKUP($D473,'قاعدة البيانات'!$G:$J,2,0)</f>
        <v>0</v>
      </c>
      <c r="AQ473" s="28">
        <f>(SUMIFS('حركة المخزون'!$F:$F,'حركة المخزون'!$E:$E,$D473,'حركة المخزون'!$H:$H,AP$2)-SUMIFS('حركة المخزون'!$F:$F,'حركة المخزون'!$E:$E,$D473,'حركة المخزون'!$G:$G,AP$2))*VLOOKUP($D473,'قاعدة البيانات'!$G:$J,4,0)</f>
        <v>0</v>
      </c>
      <c r="AR473" s="28">
        <f>(SUMIFS('حركة المخزون'!$F:$F,'حركة المخزون'!$E:$E,$D473,'حركة المخزون'!$H:$H,AR$2)-SUMIFS('حركة المخزون'!$F:$F,'حركة المخزون'!$E:$E,$D473,'حركة المخزون'!$G:$G,AR$2))*VLOOKUP($D473,'قاعدة البيانات'!$G:$J,2,0)</f>
        <v>0</v>
      </c>
      <c r="AS473" s="28">
        <f>(SUMIFS('حركة المخزون'!$F:$F,'حركة المخزون'!$E:$E,$D473,'حركة المخزون'!$H:$H,AR$2)-SUMIFS('حركة المخزون'!$F:$F,'حركة المخزون'!$E:$E,$D473,'حركة المخزون'!$G:$G,AR$2))*VLOOKUP($D473,'قاعدة البيانات'!$G:$J,4,0)</f>
        <v>0</v>
      </c>
      <c r="AT473" s="28">
        <f>(SUMIFS('حركة المخزون'!$F:$F,'حركة المخزون'!$E:$E,$D473,'حركة المخزون'!$H:$H,AT$2)-SUMIFS('حركة المخزون'!$F:$F,'حركة المخزون'!$E:$E,$D473,'حركة المخزون'!$G:$G,AT$2))*VLOOKUP($D473,'قاعدة البيانات'!$G:$J,2,0)</f>
        <v>0</v>
      </c>
      <c r="AU473" s="28">
        <f>(SUMIFS('حركة المخزون'!$F:$F,'حركة المخزون'!$E:$E,$D473,'حركة المخزون'!$H:$H,AT$2)-SUMIFS('حركة المخزون'!$F:$F,'حركة المخزون'!$E:$E,$D473,'حركة المخزون'!$G:$G,AT$2))*VLOOKUP($D473,'قاعدة البيانات'!$G:$J,4,0)</f>
        <v>0</v>
      </c>
      <c r="AV473" s="28">
        <f>(SUMIFS('حركة المخزون'!$F:$F,'حركة المخزون'!$E:$E,$D473,'حركة المخزون'!$H:$H,AV$2)-SUMIFS('حركة المخزون'!$F:$F,'حركة المخزون'!$E:$E,$D473,'حركة المخزون'!$G:$G,AV$2))*VLOOKUP($D473,'قاعدة البيانات'!$G:$J,2,0)</f>
        <v>0</v>
      </c>
      <c r="AW473" s="28">
        <f>(SUMIFS('حركة المخزون'!$F:$F,'حركة المخزون'!$E:$E,$D473,'حركة المخزون'!$H:$H,AV$2)-SUMIFS('حركة المخزون'!$F:$F,'حركة المخزون'!$E:$E,$D473,'حركة المخزون'!$G:$G,AV$2))*VLOOKUP($D473,'قاعدة البيانات'!$G:$J,4,0)</f>
        <v>0</v>
      </c>
      <c r="AX473" s="28">
        <f>(SUMIFS('حركة المخزون'!$F:$F,'حركة المخزون'!$E:$E,$D473,'حركة المخزون'!$H:$H,AX$2)-SUMIFS('حركة المخزون'!$F:$F,'حركة المخزون'!$E:$E,$D473,'حركة المخزون'!$G:$G,AX$2))*VLOOKUP($D473,'قاعدة البيانات'!$G:$J,2,0)</f>
        <v>0</v>
      </c>
      <c r="AY473" s="28">
        <f>(SUMIFS('حركة المخزون'!$F:$F,'حركة المخزون'!$E:$E,$D473,'حركة المخزون'!$H:$H,AX$2)-SUMIFS('حركة المخزون'!$F:$F,'حركة المخزون'!$E:$E,$D473,'حركة المخزون'!$G:$G,AX$2))*VLOOKUP($D473,'قاعدة البيانات'!$G:$J,4,0)</f>
        <v>0</v>
      </c>
      <c r="AZ473" s="28">
        <f>(SUMIFS('حركة المخزون'!$F:$F,'حركة المخزون'!$E:$E,$D473,'حركة المخزون'!$H:$H,AZ$2)-SUMIFS('حركة المخزون'!$F:$F,'حركة المخزون'!$E:$E,$D473,'حركة المخزون'!$G:$G,AZ$2))*VLOOKUP($D473,'قاعدة البيانات'!$G:$J,2,0)</f>
        <v>0</v>
      </c>
      <c r="BA473" s="28">
        <f>(SUMIFS('حركة المخزون'!$F:$F,'حركة المخزون'!$E:$E,$D473,'حركة المخزون'!$H:$H,AZ$2)-SUMIFS('حركة المخزون'!$F:$F,'حركة المخزون'!$E:$E,$D473,'حركة المخزون'!$G:$G,AZ$2))*VLOOKUP($D473,'قاعدة البيانات'!$G:$J,4,0)</f>
        <v>0</v>
      </c>
      <c r="BB473" s="28">
        <f>(SUMIFS('حركة المخزون'!$F:$F,'حركة المخزون'!$E:$E,$D473,'حركة المخزون'!$H:$H,BB$2)-SUMIFS('حركة المخزون'!$F:$F,'حركة المخزون'!$E:$E,$D473,'حركة المخزون'!$G:$G,BB$2))*VLOOKUP($D473,'قاعدة البيانات'!$G:$J,2,0)</f>
        <v>0</v>
      </c>
      <c r="BC473" s="28">
        <f>(SUMIFS('حركة المخزون'!$F:$F,'حركة المخزون'!$E:$E,$D473,'حركة المخزون'!$H:$H,BB$2)-SUMIFS('حركة المخزون'!$F:$F,'حركة المخزون'!$E:$E,$D473,'حركة المخزون'!$G:$G,BB$2))*VLOOKUP($D473,'قاعدة البيانات'!$G:$J,4,0)</f>
        <v>0</v>
      </c>
      <c r="BD473" s="28">
        <f>(SUMIFS('حركة المخزون'!$F:$F,'حركة المخزون'!$E:$E,$D473,'حركة المخزون'!$H:$H,BD$2)-SUMIFS('حركة المخزون'!$F:$F,'حركة المخزون'!$E:$E,$D473,'حركة المخزون'!$G:$G,BD$2))*VLOOKUP($D473,'قاعدة البيانات'!$G:$J,2,0)</f>
        <v>0</v>
      </c>
      <c r="BE473" s="28">
        <f>(SUMIFS('حركة المخزون'!$F:$F,'حركة المخزون'!$E:$E,$D473,'حركة المخزون'!$H:$H,BD$2)-SUMIFS('حركة المخزون'!$F:$F,'حركة المخزون'!$E:$E,$D473,'حركة المخزون'!$G:$G,BD$2))*VLOOKUP($D473,'قاعدة البيانات'!$G:$J,4,0)</f>
        <v>0</v>
      </c>
      <c r="BF473" s="28">
        <f>(SUMIFS('حركة المخزون'!$F:$F,'حركة المخزون'!$E:$E,$D473,'حركة المخزون'!$H:$H,BF$2)-SUMIFS('حركة المخزون'!$F:$F,'حركة المخزون'!$E:$E,$D473,'حركة المخزون'!$G:$G,BF$2))*VLOOKUP($D473,'قاعدة البيانات'!$G:$J,2,0)</f>
        <v>0</v>
      </c>
      <c r="BG473" s="28">
        <f>(SUMIFS('حركة المخزون'!$F:$F,'حركة المخزون'!$E:$E,$D473,'حركة المخزون'!$H:$H,BF$2)-SUMIFS('حركة المخزون'!$F:$F,'حركة المخزون'!$E:$E,$D473,'حركة المخزون'!$G:$G,BF$2))*VLOOKUP($D473,'قاعدة البيانات'!$G:$J,4,0)</f>
        <v>0</v>
      </c>
      <c r="BH473" s="28">
        <f>(SUMIFS('حركة المخزون'!$F:$F,'حركة المخزون'!$E:$E,$D473,'حركة المخزون'!$H:$H,BH$2)-SUMIFS('حركة المخزون'!$F:$F,'حركة المخزون'!$E:$E,$D473,'حركة المخزون'!$G:$G,BH$2))*VLOOKUP($D473,'قاعدة البيانات'!$G:$J,2,0)</f>
        <v>0</v>
      </c>
      <c r="BI473" s="28">
        <f>(SUMIFS('حركة المخزون'!$F:$F,'حركة المخزون'!$E:$E,$D473,'حركة المخزون'!$H:$H,BH$2)-SUMIFS('حركة المخزون'!$F:$F,'حركة المخزون'!$E:$E,$D473,'حركة المخزون'!$G:$G,BH$2))*VLOOKUP($D473,'قاعدة البيانات'!$G:$J,4,0)</f>
        <v>0</v>
      </c>
    </row>
    <row r="474" spans="2:61" s="15" customFormat="1" ht="24" customHeight="1" x14ac:dyDescent="0.2">
      <c r="B474" s="18">
        <v>471</v>
      </c>
      <c r="C474" s="19"/>
      <c r="D474" s="18" t="str">
        <f>VLOOKUP(C474,'قاعدة البيانات'!F:G,2,0)</f>
        <v/>
      </c>
      <c r="F474" s="28">
        <f>(SUMIFS('حركة المخزون'!$F:$F,'حركة المخزون'!$E:$E,$D474,'حركة المخزون'!$H:$H,F$2)-SUMIFS('حركة المخزون'!$F:$F,'حركة المخزون'!$E:$E,$D474,'حركة المخزون'!$G:$G,F$2))*VLOOKUP($D474,'قاعدة البيانات'!$G:$J,2,0)</f>
        <v>0</v>
      </c>
      <c r="G474" s="28">
        <f>(SUMIFS('حركة المخزون'!$F:$F,'حركة المخزون'!$E:$E,$D474,'حركة المخزون'!$H:$H,F$2)-SUMIFS('حركة المخزون'!$F:$F,'حركة المخزون'!$E:$E,$D474,'حركة المخزون'!$G:$G,F$2))*VLOOKUP($D474,'قاعدة البيانات'!$G:$J,4,0)</f>
        <v>0</v>
      </c>
      <c r="H474" s="28">
        <f>(SUMIFS('حركة المخزون'!$F:$F,'حركة المخزون'!$E:$E,$D474,'حركة المخزون'!$H:$H,H$2)-SUMIFS('حركة المخزون'!$F:$F,'حركة المخزون'!$E:$E,$D474,'حركة المخزون'!$G:$G,H$2))*VLOOKUP($D474,'قاعدة البيانات'!$G:$J,2,0)</f>
        <v>0</v>
      </c>
      <c r="I474" s="28">
        <f>(SUMIFS('حركة المخزون'!$F:$F,'حركة المخزون'!$E:$E,$D474,'حركة المخزون'!$H:$H,H$2)-SUMIFS('حركة المخزون'!$F:$F,'حركة المخزون'!$E:$E,$D474,'حركة المخزون'!$G:$G,H$2))*VLOOKUP($D474,'قاعدة البيانات'!$G:$J,4,0)</f>
        <v>0</v>
      </c>
      <c r="J474" s="28">
        <f>(SUMIFS('حركة المخزون'!$F:$F,'حركة المخزون'!$E:$E,$D474,'حركة المخزون'!$H:$H,J$2)-SUMIFS('حركة المخزون'!$F:$F,'حركة المخزون'!$E:$E,$D474,'حركة المخزون'!$G:$G,J$2))*VLOOKUP($D474,'قاعدة البيانات'!$G:$J,2,0)</f>
        <v>0</v>
      </c>
      <c r="K474" s="28">
        <f>(SUMIFS('حركة المخزون'!$F:$F,'حركة المخزون'!$E:$E,$D474,'حركة المخزون'!$H:$H,J$2)-SUMIFS('حركة المخزون'!$F:$F,'حركة المخزون'!$E:$E,$D474,'حركة المخزون'!$G:$G,J$2))*VLOOKUP($D474,'قاعدة البيانات'!$G:$J,4,0)</f>
        <v>0</v>
      </c>
      <c r="L474" s="28">
        <f>(SUMIFS('حركة المخزون'!$F:$F,'حركة المخزون'!$E:$E,$D474,'حركة المخزون'!$H:$H,L$2)-SUMIFS('حركة المخزون'!$F:$F,'حركة المخزون'!$E:$E,$D474,'حركة المخزون'!$G:$G,L$2))*VLOOKUP($D474,'قاعدة البيانات'!$G:$J,2,0)</f>
        <v>0</v>
      </c>
      <c r="M474" s="28">
        <f>(SUMIFS('حركة المخزون'!$F:$F,'حركة المخزون'!$E:$E,$D474,'حركة المخزون'!$H:$H,L$2)-SUMIFS('حركة المخزون'!$F:$F,'حركة المخزون'!$E:$E,$D474,'حركة المخزون'!$G:$G,L$2))*VLOOKUP($D474,'قاعدة البيانات'!$G:$J,4,0)</f>
        <v>0</v>
      </c>
      <c r="N474" s="28">
        <f>(SUMIFS('حركة المخزون'!$F:$F,'حركة المخزون'!$E:$E,$D474,'حركة المخزون'!$H:$H,N$2)-SUMIFS('حركة المخزون'!$F:$F,'حركة المخزون'!$E:$E,$D474,'حركة المخزون'!$G:$G,N$2))*VLOOKUP($D474,'قاعدة البيانات'!$G:$J,2,0)</f>
        <v>0</v>
      </c>
      <c r="O474" s="28">
        <f>(SUMIFS('حركة المخزون'!$F:$F,'حركة المخزون'!$E:$E,$D474,'حركة المخزون'!$H:$H,N$2)-SUMIFS('حركة المخزون'!$F:$F,'حركة المخزون'!$E:$E,$D474,'حركة المخزون'!$G:$G,N$2))*VLOOKUP($D474,'قاعدة البيانات'!$G:$J,4,0)</f>
        <v>0</v>
      </c>
      <c r="P474" s="28">
        <f>(SUMIFS('حركة المخزون'!$F:$F,'حركة المخزون'!$E:$E,$D474,'حركة المخزون'!$H:$H,P$2)-SUMIFS('حركة المخزون'!$F:$F,'حركة المخزون'!$E:$E,$D474,'حركة المخزون'!$G:$G,P$2))*VLOOKUP($D474,'قاعدة البيانات'!$G:$J,2,0)</f>
        <v>0</v>
      </c>
      <c r="Q474" s="28">
        <f>(SUMIFS('حركة المخزون'!$F:$F,'حركة المخزون'!$E:$E,$D474,'حركة المخزون'!$H:$H,P$2)-SUMIFS('حركة المخزون'!$F:$F,'حركة المخزون'!$E:$E,$D474,'حركة المخزون'!$G:$G,P$2))*VLOOKUP($D474,'قاعدة البيانات'!$G:$J,4,0)</f>
        <v>0</v>
      </c>
      <c r="R474" s="28">
        <f>(SUMIFS('حركة المخزون'!$F:$F,'حركة المخزون'!$E:$E,$D474,'حركة المخزون'!$H:$H,R$2)-SUMIFS('حركة المخزون'!$F:$F,'حركة المخزون'!$E:$E,$D474,'حركة المخزون'!$G:$G,R$2))*VLOOKUP($D474,'قاعدة البيانات'!$G:$J,2,0)</f>
        <v>0</v>
      </c>
      <c r="S474" s="28">
        <f>(SUMIFS('حركة المخزون'!$F:$F,'حركة المخزون'!$E:$E,$D474,'حركة المخزون'!$H:$H,R$2)-SUMIFS('حركة المخزون'!$F:$F,'حركة المخزون'!$E:$E,$D474,'حركة المخزون'!$G:$G,R$2))*VLOOKUP($D474,'قاعدة البيانات'!$G:$J,4,0)</f>
        <v>0</v>
      </c>
      <c r="T474" s="28">
        <f>(SUMIFS('حركة المخزون'!$F:$F,'حركة المخزون'!$E:$E,$D474,'حركة المخزون'!$H:$H,T$2)-SUMIFS('حركة المخزون'!$F:$F,'حركة المخزون'!$E:$E,$D474,'حركة المخزون'!$G:$G,T$2))*VLOOKUP($D474,'قاعدة البيانات'!$G:$J,2,0)</f>
        <v>0</v>
      </c>
      <c r="U474" s="28">
        <f>(SUMIFS('حركة المخزون'!$F:$F,'حركة المخزون'!$E:$E,$D474,'حركة المخزون'!$H:$H,T$2)-SUMIFS('حركة المخزون'!$F:$F,'حركة المخزون'!$E:$E,$D474,'حركة المخزون'!$G:$G,T$2))*VLOOKUP($D474,'قاعدة البيانات'!$G:$J,4,0)</f>
        <v>0</v>
      </c>
      <c r="V474" s="28">
        <f>(SUMIFS('حركة المخزون'!$F:$F,'حركة المخزون'!$E:$E,$D474,'حركة المخزون'!$H:$H,V$2)-SUMIFS('حركة المخزون'!$F:$F,'حركة المخزون'!$E:$E,$D474,'حركة المخزون'!$G:$G,V$2))*VLOOKUP($D474,'قاعدة البيانات'!$G:$J,2,0)</f>
        <v>0</v>
      </c>
      <c r="W474" s="28">
        <f>(SUMIFS('حركة المخزون'!$F:$F,'حركة المخزون'!$E:$E,$D474,'حركة المخزون'!$H:$H,V$2)-SUMIFS('حركة المخزون'!$F:$F,'حركة المخزون'!$E:$E,$D474,'حركة المخزون'!$G:$G,V$2))*VLOOKUP($D474,'قاعدة البيانات'!$G:$J,4,0)</f>
        <v>0</v>
      </c>
      <c r="X474" s="28">
        <f>(SUMIFS('حركة المخزون'!$F:$F,'حركة المخزون'!$E:$E,$D474,'حركة المخزون'!$H:$H,X$2)-SUMIFS('حركة المخزون'!$F:$F,'حركة المخزون'!$E:$E,$D474,'حركة المخزون'!$G:$G,X$2))*VLOOKUP($D474,'قاعدة البيانات'!$G:$J,2,0)</f>
        <v>0</v>
      </c>
      <c r="Y474" s="28">
        <f>(SUMIFS('حركة المخزون'!$F:$F,'حركة المخزون'!$E:$E,$D474,'حركة المخزون'!$H:$H,X$2)-SUMIFS('حركة المخزون'!$F:$F,'حركة المخزون'!$E:$E,$D474,'حركة المخزون'!$G:$G,X$2))*VLOOKUP($D474,'قاعدة البيانات'!$G:$J,4,0)</f>
        <v>0</v>
      </c>
      <c r="Z474" s="28">
        <f>(SUMIFS('حركة المخزون'!$F:$F,'حركة المخزون'!$E:$E,$D474,'حركة المخزون'!$H:$H,Z$2)-SUMIFS('حركة المخزون'!$F:$F,'حركة المخزون'!$E:$E,$D474,'حركة المخزون'!$G:$G,Z$2))*VLOOKUP($D474,'قاعدة البيانات'!$G:$J,2,0)</f>
        <v>0</v>
      </c>
      <c r="AA474" s="28">
        <f>(SUMIFS('حركة المخزون'!$F:$F,'حركة المخزون'!$E:$E,$D474,'حركة المخزون'!$H:$H,Z$2)-SUMIFS('حركة المخزون'!$F:$F,'حركة المخزون'!$E:$E,$D474,'حركة المخزون'!$G:$G,Z$2))*VLOOKUP($D474,'قاعدة البيانات'!$G:$J,4,0)</f>
        <v>0</v>
      </c>
      <c r="AB474" s="28">
        <f>(SUMIFS('حركة المخزون'!$F:$F,'حركة المخزون'!$E:$E,$D474,'حركة المخزون'!$H:$H,AB$2)-SUMIFS('حركة المخزون'!$F:$F,'حركة المخزون'!$E:$E,$D474,'حركة المخزون'!$G:$G,AB$2))*VLOOKUP($D474,'قاعدة البيانات'!$G:$J,2,0)</f>
        <v>0</v>
      </c>
      <c r="AC474" s="28">
        <f>(SUMIFS('حركة المخزون'!$F:$F,'حركة المخزون'!$E:$E,$D474,'حركة المخزون'!$H:$H,AB$2)-SUMIFS('حركة المخزون'!$F:$F,'حركة المخزون'!$E:$E,$D474,'حركة المخزون'!$G:$G,AB$2))*VLOOKUP($D474,'قاعدة البيانات'!$G:$J,4,0)</f>
        <v>0</v>
      </c>
      <c r="AD474" s="28">
        <f>(SUMIFS('حركة المخزون'!$F:$F,'حركة المخزون'!$E:$E,$D474,'حركة المخزون'!$H:$H,AD$2)-SUMIFS('حركة المخزون'!$F:$F,'حركة المخزون'!$E:$E,$D474,'حركة المخزون'!$G:$G,AD$2))*VLOOKUP($D474,'قاعدة البيانات'!$G:$J,2,0)</f>
        <v>0</v>
      </c>
      <c r="AE474" s="28">
        <f>(SUMIFS('حركة المخزون'!$F:$F,'حركة المخزون'!$E:$E,$D474,'حركة المخزون'!$H:$H,AD$2)-SUMIFS('حركة المخزون'!$F:$F,'حركة المخزون'!$E:$E,$D474,'حركة المخزون'!$G:$G,AD$2))*VLOOKUP($D474,'قاعدة البيانات'!$G:$J,4,0)</f>
        <v>0</v>
      </c>
      <c r="AF474" s="28">
        <f>(SUMIFS('حركة المخزون'!$F:$F,'حركة المخزون'!$E:$E,$D474,'حركة المخزون'!$H:$H,AF$2)-SUMIFS('حركة المخزون'!$F:$F,'حركة المخزون'!$E:$E,$D474,'حركة المخزون'!$G:$G,AF$2))*VLOOKUP($D474,'قاعدة البيانات'!$G:$J,2,0)</f>
        <v>0</v>
      </c>
      <c r="AG474" s="28">
        <f>(SUMIFS('حركة المخزون'!$F:$F,'حركة المخزون'!$E:$E,$D474,'حركة المخزون'!$H:$H,AF$2)-SUMIFS('حركة المخزون'!$F:$F,'حركة المخزون'!$E:$E,$D474,'حركة المخزون'!$G:$G,AF$2))*VLOOKUP($D474,'قاعدة البيانات'!$G:$J,4,0)</f>
        <v>0</v>
      </c>
      <c r="AH474" s="28">
        <f>(SUMIFS('حركة المخزون'!$F:$F,'حركة المخزون'!$E:$E,$D474,'حركة المخزون'!$H:$H,AH$2)-SUMIFS('حركة المخزون'!$F:$F,'حركة المخزون'!$E:$E,$D474,'حركة المخزون'!$G:$G,AH$2))*VLOOKUP($D474,'قاعدة البيانات'!$G:$J,2,0)</f>
        <v>0</v>
      </c>
      <c r="AI474" s="28">
        <f>(SUMIFS('حركة المخزون'!$F:$F,'حركة المخزون'!$E:$E,$D474,'حركة المخزون'!$H:$H,AH$2)-SUMIFS('حركة المخزون'!$F:$F,'حركة المخزون'!$E:$E,$D474,'حركة المخزون'!$G:$G,AH$2))*VLOOKUP($D474,'قاعدة البيانات'!$G:$J,4,0)</f>
        <v>0</v>
      </c>
      <c r="AJ474" s="28">
        <f>(SUMIFS('حركة المخزون'!$F:$F,'حركة المخزون'!$E:$E,$D474,'حركة المخزون'!$H:$H,AJ$2)-SUMIFS('حركة المخزون'!$F:$F,'حركة المخزون'!$E:$E,$D474,'حركة المخزون'!$G:$G,AJ$2))*VLOOKUP($D474,'قاعدة البيانات'!$G:$J,2,0)</f>
        <v>0</v>
      </c>
      <c r="AK474" s="28">
        <f>(SUMIFS('حركة المخزون'!$F:$F,'حركة المخزون'!$E:$E,$D474,'حركة المخزون'!$H:$H,AJ$2)-SUMIFS('حركة المخزون'!$F:$F,'حركة المخزون'!$E:$E,$D474,'حركة المخزون'!$G:$G,AJ$2))*VLOOKUP($D474,'قاعدة البيانات'!$G:$J,4,0)</f>
        <v>0</v>
      </c>
      <c r="AL474" s="28">
        <f>(SUMIFS('حركة المخزون'!$F:$F,'حركة المخزون'!$E:$E,$D474,'حركة المخزون'!$H:$H,AL$2)-SUMIFS('حركة المخزون'!$F:$F,'حركة المخزون'!$E:$E,$D474,'حركة المخزون'!$G:$G,AL$2))*VLOOKUP($D474,'قاعدة البيانات'!$G:$J,2,0)</f>
        <v>0</v>
      </c>
      <c r="AM474" s="28">
        <f>(SUMIFS('حركة المخزون'!$F:$F,'حركة المخزون'!$E:$E,$D474,'حركة المخزون'!$H:$H,AL$2)-SUMIFS('حركة المخزون'!$F:$F,'حركة المخزون'!$E:$E,$D474,'حركة المخزون'!$G:$G,AL$2))*VLOOKUP($D474,'قاعدة البيانات'!$G:$J,4,0)</f>
        <v>0</v>
      </c>
      <c r="AN474" s="28">
        <f>(SUMIFS('حركة المخزون'!$F:$F,'حركة المخزون'!$E:$E,$D474,'حركة المخزون'!$H:$H,AN$2)-SUMIFS('حركة المخزون'!$F:$F,'حركة المخزون'!$E:$E,$D474,'حركة المخزون'!$G:$G,AN$2))*VLOOKUP($D474,'قاعدة البيانات'!$G:$J,2,0)</f>
        <v>0</v>
      </c>
      <c r="AO474" s="28">
        <f>(SUMIFS('حركة المخزون'!$F:$F,'حركة المخزون'!$E:$E,$D474,'حركة المخزون'!$H:$H,AN$2)-SUMIFS('حركة المخزون'!$F:$F,'حركة المخزون'!$E:$E,$D474,'حركة المخزون'!$G:$G,AN$2))*VLOOKUP($D474,'قاعدة البيانات'!$G:$J,4,0)</f>
        <v>0</v>
      </c>
      <c r="AP474" s="28">
        <f>(SUMIFS('حركة المخزون'!$F:$F,'حركة المخزون'!$E:$E,$D474,'حركة المخزون'!$H:$H,AP$2)-SUMIFS('حركة المخزون'!$F:$F,'حركة المخزون'!$E:$E,$D474,'حركة المخزون'!$G:$G,AP$2))*VLOOKUP($D474,'قاعدة البيانات'!$G:$J,2,0)</f>
        <v>0</v>
      </c>
      <c r="AQ474" s="28">
        <f>(SUMIFS('حركة المخزون'!$F:$F,'حركة المخزون'!$E:$E,$D474,'حركة المخزون'!$H:$H,AP$2)-SUMIFS('حركة المخزون'!$F:$F,'حركة المخزون'!$E:$E,$D474,'حركة المخزون'!$G:$G,AP$2))*VLOOKUP($D474,'قاعدة البيانات'!$G:$J,4,0)</f>
        <v>0</v>
      </c>
      <c r="AR474" s="28">
        <f>(SUMIFS('حركة المخزون'!$F:$F,'حركة المخزون'!$E:$E,$D474,'حركة المخزون'!$H:$H,AR$2)-SUMIFS('حركة المخزون'!$F:$F,'حركة المخزون'!$E:$E,$D474,'حركة المخزون'!$G:$G,AR$2))*VLOOKUP($D474,'قاعدة البيانات'!$G:$J,2,0)</f>
        <v>0</v>
      </c>
      <c r="AS474" s="28">
        <f>(SUMIFS('حركة المخزون'!$F:$F,'حركة المخزون'!$E:$E,$D474,'حركة المخزون'!$H:$H,AR$2)-SUMIFS('حركة المخزون'!$F:$F,'حركة المخزون'!$E:$E,$D474,'حركة المخزون'!$G:$G,AR$2))*VLOOKUP($D474,'قاعدة البيانات'!$G:$J,4,0)</f>
        <v>0</v>
      </c>
      <c r="AT474" s="28">
        <f>(SUMIFS('حركة المخزون'!$F:$F,'حركة المخزون'!$E:$E,$D474,'حركة المخزون'!$H:$H,AT$2)-SUMIFS('حركة المخزون'!$F:$F,'حركة المخزون'!$E:$E,$D474,'حركة المخزون'!$G:$G,AT$2))*VLOOKUP($D474,'قاعدة البيانات'!$G:$J,2,0)</f>
        <v>0</v>
      </c>
      <c r="AU474" s="28">
        <f>(SUMIFS('حركة المخزون'!$F:$F,'حركة المخزون'!$E:$E,$D474,'حركة المخزون'!$H:$H,AT$2)-SUMIFS('حركة المخزون'!$F:$F,'حركة المخزون'!$E:$E,$D474,'حركة المخزون'!$G:$G,AT$2))*VLOOKUP($D474,'قاعدة البيانات'!$G:$J,4,0)</f>
        <v>0</v>
      </c>
      <c r="AV474" s="28">
        <f>(SUMIFS('حركة المخزون'!$F:$F,'حركة المخزون'!$E:$E,$D474,'حركة المخزون'!$H:$H,AV$2)-SUMIFS('حركة المخزون'!$F:$F,'حركة المخزون'!$E:$E,$D474,'حركة المخزون'!$G:$G,AV$2))*VLOOKUP($D474,'قاعدة البيانات'!$G:$J,2,0)</f>
        <v>0</v>
      </c>
      <c r="AW474" s="28">
        <f>(SUMIFS('حركة المخزون'!$F:$F,'حركة المخزون'!$E:$E,$D474,'حركة المخزون'!$H:$H,AV$2)-SUMIFS('حركة المخزون'!$F:$F,'حركة المخزون'!$E:$E,$D474,'حركة المخزون'!$G:$G,AV$2))*VLOOKUP($D474,'قاعدة البيانات'!$G:$J,4,0)</f>
        <v>0</v>
      </c>
      <c r="AX474" s="28">
        <f>(SUMIFS('حركة المخزون'!$F:$F,'حركة المخزون'!$E:$E,$D474,'حركة المخزون'!$H:$H,AX$2)-SUMIFS('حركة المخزون'!$F:$F,'حركة المخزون'!$E:$E,$D474,'حركة المخزون'!$G:$G,AX$2))*VLOOKUP($D474,'قاعدة البيانات'!$G:$J,2,0)</f>
        <v>0</v>
      </c>
      <c r="AY474" s="28">
        <f>(SUMIFS('حركة المخزون'!$F:$F,'حركة المخزون'!$E:$E,$D474,'حركة المخزون'!$H:$H,AX$2)-SUMIFS('حركة المخزون'!$F:$F,'حركة المخزون'!$E:$E,$D474,'حركة المخزون'!$G:$G,AX$2))*VLOOKUP($D474,'قاعدة البيانات'!$G:$J,4,0)</f>
        <v>0</v>
      </c>
      <c r="AZ474" s="28">
        <f>(SUMIFS('حركة المخزون'!$F:$F,'حركة المخزون'!$E:$E,$D474,'حركة المخزون'!$H:$H,AZ$2)-SUMIFS('حركة المخزون'!$F:$F,'حركة المخزون'!$E:$E,$D474,'حركة المخزون'!$G:$G,AZ$2))*VLOOKUP($D474,'قاعدة البيانات'!$G:$J,2,0)</f>
        <v>0</v>
      </c>
      <c r="BA474" s="28">
        <f>(SUMIFS('حركة المخزون'!$F:$F,'حركة المخزون'!$E:$E,$D474,'حركة المخزون'!$H:$H,AZ$2)-SUMIFS('حركة المخزون'!$F:$F,'حركة المخزون'!$E:$E,$D474,'حركة المخزون'!$G:$G,AZ$2))*VLOOKUP($D474,'قاعدة البيانات'!$G:$J,4,0)</f>
        <v>0</v>
      </c>
      <c r="BB474" s="28">
        <f>(SUMIFS('حركة المخزون'!$F:$F,'حركة المخزون'!$E:$E,$D474,'حركة المخزون'!$H:$H,BB$2)-SUMIFS('حركة المخزون'!$F:$F,'حركة المخزون'!$E:$E,$D474,'حركة المخزون'!$G:$G,BB$2))*VLOOKUP($D474,'قاعدة البيانات'!$G:$J,2,0)</f>
        <v>0</v>
      </c>
      <c r="BC474" s="28">
        <f>(SUMIFS('حركة المخزون'!$F:$F,'حركة المخزون'!$E:$E,$D474,'حركة المخزون'!$H:$H,BB$2)-SUMIFS('حركة المخزون'!$F:$F,'حركة المخزون'!$E:$E,$D474,'حركة المخزون'!$G:$G,BB$2))*VLOOKUP($D474,'قاعدة البيانات'!$G:$J,4,0)</f>
        <v>0</v>
      </c>
      <c r="BD474" s="28">
        <f>(SUMIFS('حركة المخزون'!$F:$F,'حركة المخزون'!$E:$E,$D474,'حركة المخزون'!$H:$H,BD$2)-SUMIFS('حركة المخزون'!$F:$F,'حركة المخزون'!$E:$E,$D474,'حركة المخزون'!$G:$G,BD$2))*VLOOKUP($D474,'قاعدة البيانات'!$G:$J,2,0)</f>
        <v>0</v>
      </c>
      <c r="BE474" s="28">
        <f>(SUMIFS('حركة المخزون'!$F:$F,'حركة المخزون'!$E:$E,$D474,'حركة المخزون'!$H:$H,BD$2)-SUMIFS('حركة المخزون'!$F:$F,'حركة المخزون'!$E:$E,$D474,'حركة المخزون'!$G:$G,BD$2))*VLOOKUP($D474,'قاعدة البيانات'!$G:$J,4,0)</f>
        <v>0</v>
      </c>
      <c r="BF474" s="28">
        <f>(SUMIFS('حركة المخزون'!$F:$F,'حركة المخزون'!$E:$E,$D474,'حركة المخزون'!$H:$H,BF$2)-SUMIFS('حركة المخزون'!$F:$F,'حركة المخزون'!$E:$E,$D474,'حركة المخزون'!$G:$G,BF$2))*VLOOKUP($D474,'قاعدة البيانات'!$G:$J,2,0)</f>
        <v>0</v>
      </c>
      <c r="BG474" s="28">
        <f>(SUMIFS('حركة المخزون'!$F:$F,'حركة المخزون'!$E:$E,$D474,'حركة المخزون'!$H:$H,BF$2)-SUMIFS('حركة المخزون'!$F:$F,'حركة المخزون'!$E:$E,$D474,'حركة المخزون'!$G:$G,BF$2))*VLOOKUP($D474,'قاعدة البيانات'!$G:$J,4,0)</f>
        <v>0</v>
      </c>
      <c r="BH474" s="28">
        <f>(SUMIFS('حركة المخزون'!$F:$F,'حركة المخزون'!$E:$E,$D474,'حركة المخزون'!$H:$H,BH$2)-SUMIFS('حركة المخزون'!$F:$F,'حركة المخزون'!$E:$E,$D474,'حركة المخزون'!$G:$G,BH$2))*VLOOKUP($D474,'قاعدة البيانات'!$G:$J,2,0)</f>
        <v>0</v>
      </c>
      <c r="BI474" s="28">
        <f>(SUMIFS('حركة المخزون'!$F:$F,'حركة المخزون'!$E:$E,$D474,'حركة المخزون'!$H:$H,BH$2)-SUMIFS('حركة المخزون'!$F:$F,'حركة المخزون'!$E:$E,$D474,'حركة المخزون'!$G:$G,BH$2))*VLOOKUP($D474,'قاعدة البيانات'!$G:$J,4,0)</f>
        <v>0</v>
      </c>
    </row>
    <row r="475" spans="2:61" s="15" customFormat="1" ht="24" customHeight="1" x14ac:dyDescent="0.2">
      <c r="B475" s="18">
        <v>472</v>
      </c>
      <c r="C475" s="19"/>
      <c r="D475" s="18" t="str">
        <f>VLOOKUP(C475,'قاعدة البيانات'!F:G,2,0)</f>
        <v/>
      </c>
      <c r="F475" s="28">
        <f>(SUMIFS('حركة المخزون'!$F:$F,'حركة المخزون'!$E:$E,$D475,'حركة المخزون'!$H:$H,F$2)-SUMIFS('حركة المخزون'!$F:$F,'حركة المخزون'!$E:$E,$D475,'حركة المخزون'!$G:$G,F$2))*VLOOKUP($D475,'قاعدة البيانات'!$G:$J,2,0)</f>
        <v>0</v>
      </c>
      <c r="G475" s="28">
        <f>(SUMIFS('حركة المخزون'!$F:$F,'حركة المخزون'!$E:$E,$D475,'حركة المخزون'!$H:$H,F$2)-SUMIFS('حركة المخزون'!$F:$F,'حركة المخزون'!$E:$E,$D475,'حركة المخزون'!$G:$G,F$2))*VLOOKUP($D475,'قاعدة البيانات'!$G:$J,4,0)</f>
        <v>0</v>
      </c>
      <c r="H475" s="28">
        <f>(SUMIFS('حركة المخزون'!$F:$F,'حركة المخزون'!$E:$E,$D475,'حركة المخزون'!$H:$H,H$2)-SUMIFS('حركة المخزون'!$F:$F,'حركة المخزون'!$E:$E,$D475,'حركة المخزون'!$G:$G,H$2))*VLOOKUP($D475,'قاعدة البيانات'!$G:$J,2,0)</f>
        <v>0</v>
      </c>
      <c r="I475" s="28">
        <f>(SUMIFS('حركة المخزون'!$F:$F,'حركة المخزون'!$E:$E,$D475,'حركة المخزون'!$H:$H,H$2)-SUMIFS('حركة المخزون'!$F:$F,'حركة المخزون'!$E:$E,$D475,'حركة المخزون'!$G:$G,H$2))*VLOOKUP($D475,'قاعدة البيانات'!$G:$J,4,0)</f>
        <v>0</v>
      </c>
      <c r="J475" s="28">
        <f>(SUMIFS('حركة المخزون'!$F:$F,'حركة المخزون'!$E:$E,$D475,'حركة المخزون'!$H:$H,J$2)-SUMIFS('حركة المخزون'!$F:$F,'حركة المخزون'!$E:$E,$D475,'حركة المخزون'!$G:$G,J$2))*VLOOKUP($D475,'قاعدة البيانات'!$G:$J,2,0)</f>
        <v>0</v>
      </c>
      <c r="K475" s="28">
        <f>(SUMIFS('حركة المخزون'!$F:$F,'حركة المخزون'!$E:$E,$D475,'حركة المخزون'!$H:$H,J$2)-SUMIFS('حركة المخزون'!$F:$F,'حركة المخزون'!$E:$E,$D475,'حركة المخزون'!$G:$G,J$2))*VLOOKUP($D475,'قاعدة البيانات'!$G:$J,4,0)</f>
        <v>0</v>
      </c>
      <c r="L475" s="28">
        <f>(SUMIFS('حركة المخزون'!$F:$F,'حركة المخزون'!$E:$E,$D475,'حركة المخزون'!$H:$H,L$2)-SUMIFS('حركة المخزون'!$F:$F,'حركة المخزون'!$E:$E,$D475,'حركة المخزون'!$G:$G,L$2))*VLOOKUP($D475,'قاعدة البيانات'!$G:$J,2,0)</f>
        <v>0</v>
      </c>
      <c r="M475" s="28">
        <f>(SUMIFS('حركة المخزون'!$F:$F,'حركة المخزون'!$E:$E,$D475,'حركة المخزون'!$H:$H,L$2)-SUMIFS('حركة المخزون'!$F:$F,'حركة المخزون'!$E:$E,$D475,'حركة المخزون'!$G:$G,L$2))*VLOOKUP($D475,'قاعدة البيانات'!$G:$J,4,0)</f>
        <v>0</v>
      </c>
      <c r="N475" s="28">
        <f>(SUMIFS('حركة المخزون'!$F:$F,'حركة المخزون'!$E:$E,$D475,'حركة المخزون'!$H:$H,N$2)-SUMIFS('حركة المخزون'!$F:$F,'حركة المخزون'!$E:$E,$D475,'حركة المخزون'!$G:$G,N$2))*VLOOKUP($D475,'قاعدة البيانات'!$G:$J,2,0)</f>
        <v>0</v>
      </c>
      <c r="O475" s="28">
        <f>(SUMIFS('حركة المخزون'!$F:$F,'حركة المخزون'!$E:$E,$D475,'حركة المخزون'!$H:$H,N$2)-SUMIFS('حركة المخزون'!$F:$F,'حركة المخزون'!$E:$E,$D475,'حركة المخزون'!$G:$G,N$2))*VLOOKUP($D475,'قاعدة البيانات'!$G:$J,4,0)</f>
        <v>0</v>
      </c>
      <c r="P475" s="28">
        <f>(SUMIFS('حركة المخزون'!$F:$F,'حركة المخزون'!$E:$E,$D475,'حركة المخزون'!$H:$H,P$2)-SUMIFS('حركة المخزون'!$F:$F,'حركة المخزون'!$E:$E,$D475,'حركة المخزون'!$G:$G,P$2))*VLOOKUP($D475,'قاعدة البيانات'!$G:$J,2,0)</f>
        <v>0</v>
      </c>
      <c r="Q475" s="28">
        <f>(SUMIFS('حركة المخزون'!$F:$F,'حركة المخزون'!$E:$E,$D475,'حركة المخزون'!$H:$H,P$2)-SUMIFS('حركة المخزون'!$F:$F,'حركة المخزون'!$E:$E,$D475,'حركة المخزون'!$G:$G,P$2))*VLOOKUP($D475,'قاعدة البيانات'!$G:$J,4,0)</f>
        <v>0</v>
      </c>
      <c r="R475" s="28">
        <f>(SUMIFS('حركة المخزون'!$F:$F,'حركة المخزون'!$E:$E,$D475,'حركة المخزون'!$H:$H,R$2)-SUMIFS('حركة المخزون'!$F:$F,'حركة المخزون'!$E:$E,$D475,'حركة المخزون'!$G:$G,R$2))*VLOOKUP($D475,'قاعدة البيانات'!$G:$J,2,0)</f>
        <v>0</v>
      </c>
      <c r="S475" s="28">
        <f>(SUMIFS('حركة المخزون'!$F:$F,'حركة المخزون'!$E:$E,$D475,'حركة المخزون'!$H:$H,R$2)-SUMIFS('حركة المخزون'!$F:$F,'حركة المخزون'!$E:$E,$D475,'حركة المخزون'!$G:$G,R$2))*VLOOKUP($D475,'قاعدة البيانات'!$G:$J,4,0)</f>
        <v>0</v>
      </c>
      <c r="T475" s="28">
        <f>(SUMIFS('حركة المخزون'!$F:$F,'حركة المخزون'!$E:$E,$D475,'حركة المخزون'!$H:$H,T$2)-SUMIFS('حركة المخزون'!$F:$F,'حركة المخزون'!$E:$E,$D475,'حركة المخزون'!$G:$G,T$2))*VLOOKUP($D475,'قاعدة البيانات'!$G:$J,2,0)</f>
        <v>0</v>
      </c>
      <c r="U475" s="28">
        <f>(SUMIFS('حركة المخزون'!$F:$F,'حركة المخزون'!$E:$E,$D475,'حركة المخزون'!$H:$H,T$2)-SUMIFS('حركة المخزون'!$F:$F,'حركة المخزون'!$E:$E,$D475,'حركة المخزون'!$G:$G,T$2))*VLOOKUP($D475,'قاعدة البيانات'!$G:$J,4,0)</f>
        <v>0</v>
      </c>
      <c r="V475" s="28">
        <f>(SUMIFS('حركة المخزون'!$F:$F,'حركة المخزون'!$E:$E,$D475,'حركة المخزون'!$H:$H,V$2)-SUMIFS('حركة المخزون'!$F:$F,'حركة المخزون'!$E:$E,$D475,'حركة المخزون'!$G:$G,V$2))*VLOOKUP($D475,'قاعدة البيانات'!$G:$J,2,0)</f>
        <v>0</v>
      </c>
      <c r="W475" s="28">
        <f>(SUMIFS('حركة المخزون'!$F:$F,'حركة المخزون'!$E:$E,$D475,'حركة المخزون'!$H:$H,V$2)-SUMIFS('حركة المخزون'!$F:$F,'حركة المخزون'!$E:$E,$D475,'حركة المخزون'!$G:$G,V$2))*VLOOKUP($D475,'قاعدة البيانات'!$G:$J,4,0)</f>
        <v>0</v>
      </c>
      <c r="X475" s="28">
        <f>(SUMIFS('حركة المخزون'!$F:$F,'حركة المخزون'!$E:$E,$D475,'حركة المخزون'!$H:$H,X$2)-SUMIFS('حركة المخزون'!$F:$F,'حركة المخزون'!$E:$E,$D475,'حركة المخزون'!$G:$G,X$2))*VLOOKUP($D475,'قاعدة البيانات'!$G:$J,2,0)</f>
        <v>0</v>
      </c>
      <c r="Y475" s="28">
        <f>(SUMIFS('حركة المخزون'!$F:$F,'حركة المخزون'!$E:$E,$D475,'حركة المخزون'!$H:$H,X$2)-SUMIFS('حركة المخزون'!$F:$F,'حركة المخزون'!$E:$E,$D475,'حركة المخزون'!$G:$G,X$2))*VLOOKUP($D475,'قاعدة البيانات'!$G:$J,4,0)</f>
        <v>0</v>
      </c>
      <c r="Z475" s="28">
        <f>(SUMIFS('حركة المخزون'!$F:$F,'حركة المخزون'!$E:$E,$D475,'حركة المخزون'!$H:$H,Z$2)-SUMIFS('حركة المخزون'!$F:$F,'حركة المخزون'!$E:$E,$D475,'حركة المخزون'!$G:$G,Z$2))*VLOOKUP($D475,'قاعدة البيانات'!$G:$J,2,0)</f>
        <v>0</v>
      </c>
      <c r="AA475" s="28">
        <f>(SUMIFS('حركة المخزون'!$F:$F,'حركة المخزون'!$E:$E,$D475,'حركة المخزون'!$H:$H,Z$2)-SUMIFS('حركة المخزون'!$F:$F,'حركة المخزون'!$E:$E,$D475,'حركة المخزون'!$G:$G,Z$2))*VLOOKUP($D475,'قاعدة البيانات'!$G:$J,4,0)</f>
        <v>0</v>
      </c>
      <c r="AB475" s="28">
        <f>(SUMIFS('حركة المخزون'!$F:$F,'حركة المخزون'!$E:$E,$D475,'حركة المخزون'!$H:$H,AB$2)-SUMIFS('حركة المخزون'!$F:$F,'حركة المخزون'!$E:$E,$D475,'حركة المخزون'!$G:$G,AB$2))*VLOOKUP($D475,'قاعدة البيانات'!$G:$J,2,0)</f>
        <v>0</v>
      </c>
      <c r="AC475" s="28">
        <f>(SUMIFS('حركة المخزون'!$F:$F,'حركة المخزون'!$E:$E,$D475,'حركة المخزون'!$H:$H,AB$2)-SUMIFS('حركة المخزون'!$F:$F,'حركة المخزون'!$E:$E,$D475,'حركة المخزون'!$G:$G,AB$2))*VLOOKUP($D475,'قاعدة البيانات'!$G:$J,4,0)</f>
        <v>0</v>
      </c>
      <c r="AD475" s="28">
        <f>(SUMIFS('حركة المخزون'!$F:$F,'حركة المخزون'!$E:$E,$D475,'حركة المخزون'!$H:$H,AD$2)-SUMIFS('حركة المخزون'!$F:$F,'حركة المخزون'!$E:$E,$D475,'حركة المخزون'!$G:$G,AD$2))*VLOOKUP($D475,'قاعدة البيانات'!$G:$J,2,0)</f>
        <v>0</v>
      </c>
      <c r="AE475" s="28">
        <f>(SUMIFS('حركة المخزون'!$F:$F,'حركة المخزون'!$E:$E,$D475,'حركة المخزون'!$H:$H,AD$2)-SUMIFS('حركة المخزون'!$F:$F,'حركة المخزون'!$E:$E,$D475,'حركة المخزون'!$G:$G,AD$2))*VLOOKUP($D475,'قاعدة البيانات'!$G:$J,4,0)</f>
        <v>0</v>
      </c>
      <c r="AF475" s="28">
        <f>(SUMIFS('حركة المخزون'!$F:$F,'حركة المخزون'!$E:$E,$D475,'حركة المخزون'!$H:$H,AF$2)-SUMIFS('حركة المخزون'!$F:$F,'حركة المخزون'!$E:$E,$D475,'حركة المخزون'!$G:$G,AF$2))*VLOOKUP($D475,'قاعدة البيانات'!$G:$J,2,0)</f>
        <v>0</v>
      </c>
      <c r="AG475" s="28">
        <f>(SUMIFS('حركة المخزون'!$F:$F,'حركة المخزون'!$E:$E,$D475,'حركة المخزون'!$H:$H,AF$2)-SUMIFS('حركة المخزون'!$F:$F,'حركة المخزون'!$E:$E,$D475,'حركة المخزون'!$G:$G,AF$2))*VLOOKUP($D475,'قاعدة البيانات'!$G:$J,4,0)</f>
        <v>0</v>
      </c>
      <c r="AH475" s="28">
        <f>(SUMIFS('حركة المخزون'!$F:$F,'حركة المخزون'!$E:$E,$D475,'حركة المخزون'!$H:$H,AH$2)-SUMIFS('حركة المخزون'!$F:$F,'حركة المخزون'!$E:$E,$D475,'حركة المخزون'!$G:$G,AH$2))*VLOOKUP($D475,'قاعدة البيانات'!$G:$J,2,0)</f>
        <v>0</v>
      </c>
      <c r="AI475" s="28">
        <f>(SUMIFS('حركة المخزون'!$F:$F,'حركة المخزون'!$E:$E,$D475,'حركة المخزون'!$H:$H,AH$2)-SUMIFS('حركة المخزون'!$F:$F,'حركة المخزون'!$E:$E,$D475,'حركة المخزون'!$G:$G,AH$2))*VLOOKUP($D475,'قاعدة البيانات'!$G:$J,4,0)</f>
        <v>0</v>
      </c>
      <c r="AJ475" s="28">
        <f>(SUMIFS('حركة المخزون'!$F:$F,'حركة المخزون'!$E:$E,$D475,'حركة المخزون'!$H:$H,AJ$2)-SUMIFS('حركة المخزون'!$F:$F,'حركة المخزون'!$E:$E,$D475,'حركة المخزون'!$G:$G,AJ$2))*VLOOKUP($D475,'قاعدة البيانات'!$G:$J,2,0)</f>
        <v>0</v>
      </c>
      <c r="AK475" s="28">
        <f>(SUMIFS('حركة المخزون'!$F:$F,'حركة المخزون'!$E:$E,$D475,'حركة المخزون'!$H:$H,AJ$2)-SUMIFS('حركة المخزون'!$F:$F,'حركة المخزون'!$E:$E,$D475,'حركة المخزون'!$G:$G,AJ$2))*VLOOKUP($D475,'قاعدة البيانات'!$G:$J,4,0)</f>
        <v>0</v>
      </c>
      <c r="AL475" s="28">
        <f>(SUMIFS('حركة المخزون'!$F:$F,'حركة المخزون'!$E:$E,$D475,'حركة المخزون'!$H:$H,AL$2)-SUMIFS('حركة المخزون'!$F:$F,'حركة المخزون'!$E:$E,$D475,'حركة المخزون'!$G:$G,AL$2))*VLOOKUP($D475,'قاعدة البيانات'!$G:$J,2,0)</f>
        <v>0</v>
      </c>
      <c r="AM475" s="28">
        <f>(SUMIFS('حركة المخزون'!$F:$F,'حركة المخزون'!$E:$E,$D475,'حركة المخزون'!$H:$H,AL$2)-SUMIFS('حركة المخزون'!$F:$F,'حركة المخزون'!$E:$E,$D475,'حركة المخزون'!$G:$G,AL$2))*VLOOKUP($D475,'قاعدة البيانات'!$G:$J,4,0)</f>
        <v>0</v>
      </c>
      <c r="AN475" s="28">
        <f>(SUMIFS('حركة المخزون'!$F:$F,'حركة المخزون'!$E:$E,$D475,'حركة المخزون'!$H:$H,AN$2)-SUMIFS('حركة المخزون'!$F:$F,'حركة المخزون'!$E:$E,$D475,'حركة المخزون'!$G:$G,AN$2))*VLOOKUP($D475,'قاعدة البيانات'!$G:$J,2,0)</f>
        <v>0</v>
      </c>
      <c r="AO475" s="28">
        <f>(SUMIFS('حركة المخزون'!$F:$F,'حركة المخزون'!$E:$E,$D475,'حركة المخزون'!$H:$H,AN$2)-SUMIFS('حركة المخزون'!$F:$F,'حركة المخزون'!$E:$E,$D475,'حركة المخزون'!$G:$G,AN$2))*VLOOKUP($D475,'قاعدة البيانات'!$G:$J,4,0)</f>
        <v>0</v>
      </c>
      <c r="AP475" s="28">
        <f>(SUMIFS('حركة المخزون'!$F:$F,'حركة المخزون'!$E:$E,$D475,'حركة المخزون'!$H:$H,AP$2)-SUMIFS('حركة المخزون'!$F:$F,'حركة المخزون'!$E:$E,$D475,'حركة المخزون'!$G:$G,AP$2))*VLOOKUP($D475,'قاعدة البيانات'!$G:$J,2,0)</f>
        <v>0</v>
      </c>
      <c r="AQ475" s="28">
        <f>(SUMIFS('حركة المخزون'!$F:$F,'حركة المخزون'!$E:$E,$D475,'حركة المخزون'!$H:$H,AP$2)-SUMIFS('حركة المخزون'!$F:$F,'حركة المخزون'!$E:$E,$D475,'حركة المخزون'!$G:$G,AP$2))*VLOOKUP($D475,'قاعدة البيانات'!$G:$J,4,0)</f>
        <v>0</v>
      </c>
      <c r="AR475" s="28">
        <f>(SUMIFS('حركة المخزون'!$F:$F,'حركة المخزون'!$E:$E,$D475,'حركة المخزون'!$H:$H,AR$2)-SUMIFS('حركة المخزون'!$F:$F,'حركة المخزون'!$E:$E,$D475,'حركة المخزون'!$G:$G,AR$2))*VLOOKUP($D475,'قاعدة البيانات'!$G:$J,2,0)</f>
        <v>0</v>
      </c>
      <c r="AS475" s="28">
        <f>(SUMIFS('حركة المخزون'!$F:$F,'حركة المخزون'!$E:$E,$D475,'حركة المخزون'!$H:$H,AR$2)-SUMIFS('حركة المخزون'!$F:$F,'حركة المخزون'!$E:$E,$D475,'حركة المخزون'!$G:$G,AR$2))*VLOOKUP($D475,'قاعدة البيانات'!$G:$J,4,0)</f>
        <v>0</v>
      </c>
      <c r="AT475" s="28">
        <f>(SUMIFS('حركة المخزون'!$F:$F,'حركة المخزون'!$E:$E,$D475,'حركة المخزون'!$H:$H,AT$2)-SUMIFS('حركة المخزون'!$F:$F,'حركة المخزون'!$E:$E,$D475,'حركة المخزون'!$G:$G,AT$2))*VLOOKUP($D475,'قاعدة البيانات'!$G:$J,2,0)</f>
        <v>0</v>
      </c>
      <c r="AU475" s="28">
        <f>(SUMIFS('حركة المخزون'!$F:$F,'حركة المخزون'!$E:$E,$D475,'حركة المخزون'!$H:$H,AT$2)-SUMIFS('حركة المخزون'!$F:$F,'حركة المخزون'!$E:$E,$D475,'حركة المخزون'!$G:$G,AT$2))*VLOOKUP($D475,'قاعدة البيانات'!$G:$J,4,0)</f>
        <v>0</v>
      </c>
      <c r="AV475" s="28">
        <f>(SUMIFS('حركة المخزون'!$F:$F,'حركة المخزون'!$E:$E,$D475,'حركة المخزون'!$H:$H,AV$2)-SUMIFS('حركة المخزون'!$F:$F,'حركة المخزون'!$E:$E,$D475,'حركة المخزون'!$G:$G,AV$2))*VLOOKUP($D475,'قاعدة البيانات'!$G:$J,2,0)</f>
        <v>0</v>
      </c>
      <c r="AW475" s="28">
        <f>(SUMIFS('حركة المخزون'!$F:$F,'حركة المخزون'!$E:$E,$D475,'حركة المخزون'!$H:$H,AV$2)-SUMIFS('حركة المخزون'!$F:$F,'حركة المخزون'!$E:$E,$D475,'حركة المخزون'!$G:$G,AV$2))*VLOOKUP($D475,'قاعدة البيانات'!$G:$J,4,0)</f>
        <v>0</v>
      </c>
      <c r="AX475" s="28">
        <f>(SUMIFS('حركة المخزون'!$F:$F,'حركة المخزون'!$E:$E,$D475,'حركة المخزون'!$H:$H,AX$2)-SUMIFS('حركة المخزون'!$F:$F,'حركة المخزون'!$E:$E,$D475,'حركة المخزون'!$G:$G,AX$2))*VLOOKUP($D475,'قاعدة البيانات'!$G:$J,2,0)</f>
        <v>0</v>
      </c>
      <c r="AY475" s="28">
        <f>(SUMIFS('حركة المخزون'!$F:$F,'حركة المخزون'!$E:$E,$D475,'حركة المخزون'!$H:$H,AX$2)-SUMIFS('حركة المخزون'!$F:$F,'حركة المخزون'!$E:$E,$D475,'حركة المخزون'!$G:$G,AX$2))*VLOOKUP($D475,'قاعدة البيانات'!$G:$J,4,0)</f>
        <v>0</v>
      </c>
      <c r="AZ475" s="28">
        <f>(SUMIFS('حركة المخزون'!$F:$F,'حركة المخزون'!$E:$E,$D475,'حركة المخزون'!$H:$H,AZ$2)-SUMIFS('حركة المخزون'!$F:$F,'حركة المخزون'!$E:$E,$D475,'حركة المخزون'!$G:$G,AZ$2))*VLOOKUP($D475,'قاعدة البيانات'!$G:$J,2,0)</f>
        <v>0</v>
      </c>
      <c r="BA475" s="28">
        <f>(SUMIFS('حركة المخزون'!$F:$F,'حركة المخزون'!$E:$E,$D475,'حركة المخزون'!$H:$H,AZ$2)-SUMIFS('حركة المخزون'!$F:$F,'حركة المخزون'!$E:$E,$D475,'حركة المخزون'!$G:$G,AZ$2))*VLOOKUP($D475,'قاعدة البيانات'!$G:$J,4,0)</f>
        <v>0</v>
      </c>
      <c r="BB475" s="28">
        <f>(SUMIFS('حركة المخزون'!$F:$F,'حركة المخزون'!$E:$E,$D475,'حركة المخزون'!$H:$H,BB$2)-SUMIFS('حركة المخزون'!$F:$F,'حركة المخزون'!$E:$E,$D475,'حركة المخزون'!$G:$G,BB$2))*VLOOKUP($D475,'قاعدة البيانات'!$G:$J,2,0)</f>
        <v>0</v>
      </c>
      <c r="BC475" s="28">
        <f>(SUMIFS('حركة المخزون'!$F:$F,'حركة المخزون'!$E:$E,$D475,'حركة المخزون'!$H:$H,BB$2)-SUMIFS('حركة المخزون'!$F:$F,'حركة المخزون'!$E:$E,$D475,'حركة المخزون'!$G:$G,BB$2))*VLOOKUP($D475,'قاعدة البيانات'!$G:$J,4,0)</f>
        <v>0</v>
      </c>
      <c r="BD475" s="28">
        <f>(SUMIFS('حركة المخزون'!$F:$F,'حركة المخزون'!$E:$E,$D475,'حركة المخزون'!$H:$H,BD$2)-SUMIFS('حركة المخزون'!$F:$F,'حركة المخزون'!$E:$E,$D475,'حركة المخزون'!$G:$G,BD$2))*VLOOKUP($D475,'قاعدة البيانات'!$G:$J,2,0)</f>
        <v>0</v>
      </c>
      <c r="BE475" s="28">
        <f>(SUMIFS('حركة المخزون'!$F:$F,'حركة المخزون'!$E:$E,$D475,'حركة المخزون'!$H:$H,BD$2)-SUMIFS('حركة المخزون'!$F:$F,'حركة المخزون'!$E:$E,$D475,'حركة المخزون'!$G:$G,BD$2))*VLOOKUP($D475,'قاعدة البيانات'!$G:$J,4,0)</f>
        <v>0</v>
      </c>
      <c r="BF475" s="28">
        <f>(SUMIFS('حركة المخزون'!$F:$F,'حركة المخزون'!$E:$E,$D475,'حركة المخزون'!$H:$H,BF$2)-SUMIFS('حركة المخزون'!$F:$F,'حركة المخزون'!$E:$E,$D475,'حركة المخزون'!$G:$G,BF$2))*VLOOKUP($D475,'قاعدة البيانات'!$G:$J,2,0)</f>
        <v>0</v>
      </c>
      <c r="BG475" s="28">
        <f>(SUMIFS('حركة المخزون'!$F:$F,'حركة المخزون'!$E:$E,$D475,'حركة المخزون'!$H:$H,BF$2)-SUMIFS('حركة المخزون'!$F:$F,'حركة المخزون'!$E:$E,$D475,'حركة المخزون'!$G:$G,BF$2))*VLOOKUP($D475,'قاعدة البيانات'!$G:$J,4,0)</f>
        <v>0</v>
      </c>
      <c r="BH475" s="28">
        <f>(SUMIFS('حركة المخزون'!$F:$F,'حركة المخزون'!$E:$E,$D475,'حركة المخزون'!$H:$H,BH$2)-SUMIFS('حركة المخزون'!$F:$F,'حركة المخزون'!$E:$E,$D475,'حركة المخزون'!$G:$G,BH$2))*VLOOKUP($D475,'قاعدة البيانات'!$G:$J,2,0)</f>
        <v>0</v>
      </c>
      <c r="BI475" s="28">
        <f>(SUMIFS('حركة المخزون'!$F:$F,'حركة المخزون'!$E:$E,$D475,'حركة المخزون'!$H:$H,BH$2)-SUMIFS('حركة المخزون'!$F:$F,'حركة المخزون'!$E:$E,$D475,'حركة المخزون'!$G:$G,BH$2))*VLOOKUP($D475,'قاعدة البيانات'!$G:$J,4,0)</f>
        <v>0</v>
      </c>
    </row>
    <row r="476" spans="2:61" s="15" customFormat="1" ht="24" customHeight="1" x14ac:dyDescent="0.2">
      <c r="B476" s="19">
        <v>473</v>
      </c>
      <c r="C476" s="19"/>
      <c r="D476" s="18" t="str">
        <f>VLOOKUP(C476,'قاعدة البيانات'!F:G,2,0)</f>
        <v/>
      </c>
      <c r="F476" s="28">
        <f>(SUMIFS('حركة المخزون'!$F:$F,'حركة المخزون'!$E:$E,$D476,'حركة المخزون'!$H:$H,F$2)-SUMIFS('حركة المخزون'!$F:$F,'حركة المخزون'!$E:$E,$D476,'حركة المخزون'!$G:$G,F$2))*VLOOKUP($D476,'قاعدة البيانات'!$G:$J,2,0)</f>
        <v>0</v>
      </c>
      <c r="G476" s="28">
        <f>(SUMIFS('حركة المخزون'!$F:$F,'حركة المخزون'!$E:$E,$D476,'حركة المخزون'!$H:$H,F$2)-SUMIFS('حركة المخزون'!$F:$F,'حركة المخزون'!$E:$E,$D476,'حركة المخزون'!$G:$G,F$2))*VLOOKUP($D476,'قاعدة البيانات'!$G:$J,4,0)</f>
        <v>0</v>
      </c>
      <c r="H476" s="28">
        <f>(SUMIFS('حركة المخزون'!$F:$F,'حركة المخزون'!$E:$E,$D476,'حركة المخزون'!$H:$H,H$2)-SUMIFS('حركة المخزون'!$F:$F,'حركة المخزون'!$E:$E,$D476,'حركة المخزون'!$G:$G,H$2))*VLOOKUP($D476,'قاعدة البيانات'!$G:$J,2,0)</f>
        <v>0</v>
      </c>
      <c r="I476" s="28">
        <f>(SUMIFS('حركة المخزون'!$F:$F,'حركة المخزون'!$E:$E,$D476,'حركة المخزون'!$H:$H,H$2)-SUMIFS('حركة المخزون'!$F:$F,'حركة المخزون'!$E:$E,$D476,'حركة المخزون'!$G:$G,H$2))*VLOOKUP($D476,'قاعدة البيانات'!$G:$J,4,0)</f>
        <v>0</v>
      </c>
      <c r="J476" s="28">
        <f>(SUMIFS('حركة المخزون'!$F:$F,'حركة المخزون'!$E:$E,$D476,'حركة المخزون'!$H:$H,J$2)-SUMIFS('حركة المخزون'!$F:$F,'حركة المخزون'!$E:$E,$D476,'حركة المخزون'!$G:$G,J$2))*VLOOKUP($D476,'قاعدة البيانات'!$G:$J,2,0)</f>
        <v>0</v>
      </c>
      <c r="K476" s="28">
        <f>(SUMIFS('حركة المخزون'!$F:$F,'حركة المخزون'!$E:$E,$D476,'حركة المخزون'!$H:$H,J$2)-SUMIFS('حركة المخزون'!$F:$F,'حركة المخزون'!$E:$E,$D476,'حركة المخزون'!$G:$G,J$2))*VLOOKUP($D476,'قاعدة البيانات'!$G:$J,4,0)</f>
        <v>0</v>
      </c>
      <c r="L476" s="28">
        <f>(SUMIFS('حركة المخزون'!$F:$F,'حركة المخزون'!$E:$E,$D476,'حركة المخزون'!$H:$H,L$2)-SUMIFS('حركة المخزون'!$F:$F,'حركة المخزون'!$E:$E,$D476,'حركة المخزون'!$G:$G,L$2))*VLOOKUP($D476,'قاعدة البيانات'!$G:$J,2,0)</f>
        <v>0</v>
      </c>
      <c r="M476" s="28">
        <f>(SUMIFS('حركة المخزون'!$F:$F,'حركة المخزون'!$E:$E,$D476,'حركة المخزون'!$H:$H,L$2)-SUMIFS('حركة المخزون'!$F:$F,'حركة المخزون'!$E:$E,$D476,'حركة المخزون'!$G:$G,L$2))*VLOOKUP($D476,'قاعدة البيانات'!$G:$J,4,0)</f>
        <v>0</v>
      </c>
      <c r="N476" s="28">
        <f>(SUMIFS('حركة المخزون'!$F:$F,'حركة المخزون'!$E:$E,$D476,'حركة المخزون'!$H:$H,N$2)-SUMIFS('حركة المخزون'!$F:$F,'حركة المخزون'!$E:$E,$D476,'حركة المخزون'!$G:$G,N$2))*VLOOKUP($D476,'قاعدة البيانات'!$G:$J,2,0)</f>
        <v>0</v>
      </c>
      <c r="O476" s="28">
        <f>(SUMIFS('حركة المخزون'!$F:$F,'حركة المخزون'!$E:$E,$D476,'حركة المخزون'!$H:$H,N$2)-SUMIFS('حركة المخزون'!$F:$F,'حركة المخزون'!$E:$E,$D476,'حركة المخزون'!$G:$G,N$2))*VLOOKUP($D476,'قاعدة البيانات'!$G:$J,4,0)</f>
        <v>0</v>
      </c>
      <c r="P476" s="28">
        <f>(SUMIFS('حركة المخزون'!$F:$F,'حركة المخزون'!$E:$E,$D476,'حركة المخزون'!$H:$H,P$2)-SUMIFS('حركة المخزون'!$F:$F,'حركة المخزون'!$E:$E,$D476,'حركة المخزون'!$G:$G,P$2))*VLOOKUP($D476,'قاعدة البيانات'!$G:$J,2,0)</f>
        <v>0</v>
      </c>
      <c r="Q476" s="28">
        <f>(SUMIFS('حركة المخزون'!$F:$F,'حركة المخزون'!$E:$E,$D476,'حركة المخزون'!$H:$H,P$2)-SUMIFS('حركة المخزون'!$F:$F,'حركة المخزون'!$E:$E,$D476,'حركة المخزون'!$G:$G,P$2))*VLOOKUP($D476,'قاعدة البيانات'!$G:$J,4,0)</f>
        <v>0</v>
      </c>
      <c r="R476" s="28">
        <f>(SUMIFS('حركة المخزون'!$F:$F,'حركة المخزون'!$E:$E,$D476,'حركة المخزون'!$H:$H,R$2)-SUMIFS('حركة المخزون'!$F:$F,'حركة المخزون'!$E:$E,$D476,'حركة المخزون'!$G:$G,R$2))*VLOOKUP($D476,'قاعدة البيانات'!$G:$J,2,0)</f>
        <v>0</v>
      </c>
      <c r="S476" s="28">
        <f>(SUMIFS('حركة المخزون'!$F:$F,'حركة المخزون'!$E:$E,$D476,'حركة المخزون'!$H:$H,R$2)-SUMIFS('حركة المخزون'!$F:$F,'حركة المخزون'!$E:$E,$D476,'حركة المخزون'!$G:$G,R$2))*VLOOKUP($D476,'قاعدة البيانات'!$G:$J,4,0)</f>
        <v>0</v>
      </c>
      <c r="T476" s="28">
        <f>(SUMIFS('حركة المخزون'!$F:$F,'حركة المخزون'!$E:$E,$D476,'حركة المخزون'!$H:$H,T$2)-SUMIFS('حركة المخزون'!$F:$F,'حركة المخزون'!$E:$E,$D476,'حركة المخزون'!$G:$G,T$2))*VLOOKUP($D476,'قاعدة البيانات'!$G:$J,2,0)</f>
        <v>0</v>
      </c>
      <c r="U476" s="28">
        <f>(SUMIFS('حركة المخزون'!$F:$F,'حركة المخزون'!$E:$E,$D476,'حركة المخزون'!$H:$H,T$2)-SUMIFS('حركة المخزون'!$F:$F,'حركة المخزون'!$E:$E,$D476,'حركة المخزون'!$G:$G,T$2))*VLOOKUP($D476,'قاعدة البيانات'!$G:$J,4,0)</f>
        <v>0</v>
      </c>
      <c r="V476" s="28">
        <f>(SUMIFS('حركة المخزون'!$F:$F,'حركة المخزون'!$E:$E,$D476,'حركة المخزون'!$H:$H,V$2)-SUMIFS('حركة المخزون'!$F:$F,'حركة المخزون'!$E:$E,$D476,'حركة المخزون'!$G:$G,V$2))*VLOOKUP($D476,'قاعدة البيانات'!$G:$J,2,0)</f>
        <v>0</v>
      </c>
      <c r="W476" s="28">
        <f>(SUMIFS('حركة المخزون'!$F:$F,'حركة المخزون'!$E:$E,$D476,'حركة المخزون'!$H:$H,V$2)-SUMIFS('حركة المخزون'!$F:$F,'حركة المخزون'!$E:$E,$D476,'حركة المخزون'!$G:$G,V$2))*VLOOKUP($D476,'قاعدة البيانات'!$G:$J,4,0)</f>
        <v>0</v>
      </c>
      <c r="X476" s="28">
        <f>(SUMIFS('حركة المخزون'!$F:$F,'حركة المخزون'!$E:$E,$D476,'حركة المخزون'!$H:$H,X$2)-SUMIFS('حركة المخزون'!$F:$F,'حركة المخزون'!$E:$E,$D476,'حركة المخزون'!$G:$G,X$2))*VLOOKUP($D476,'قاعدة البيانات'!$G:$J,2,0)</f>
        <v>0</v>
      </c>
      <c r="Y476" s="28">
        <f>(SUMIFS('حركة المخزون'!$F:$F,'حركة المخزون'!$E:$E,$D476,'حركة المخزون'!$H:$H,X$2)-SUMIFS('حركة المخزون'!$F:$F,'حركة المخزون'!$E:$E,$D476,'حركة المخزون'!$G:$G,X$2))*VLOOKUP($D476,'قاعدة البيانات'!$G:$J,4,0)</f>
        <v>0</v>
      </c>
      <c r="Z476" s="28">
        <f>(SUMIFS('حركة المخزون'!$F:$F,'حركة المخزون'!$E:$E,$D476,'حركة المخزون'!$H:$H,Z$2)-SUMIFS('حركة المخزون'!$F:$F,'حركة المخزون'!$E:$E,$D476,'حركة المخزون'!$G:$G,Z$2))*VLOOKUP($D476,'قاعدة البيانات'!$G:$J,2,0)</f>
        <v>0</v>
      </c>
      <c r="AA476" s="28">
        <f>(SUMIFS('حركة المخزون'!$F:$F,'حركة المخزون'!$E:$E,$D476,'حركة المخزون'!$H:$H,Z$2)-SUMIFS('حركة المخزون'!$F:$F,'حركة المخزون'!$E:$E,$D476,'حركة المخزون'!$G:$G,Z$2))*VLOOKUP($D476,'قاعدة البيانات'!$G:$J,4,0)</f>
        <v>0</v>
      </c>
      <c r="AB476" s="28">
        <f>(SUMIFS('حركة المخزون'!$F:$F,'حركة المخزون'!$E:$E,$D476,'حركة المخزون'!$H:$H,AB$2)-SUMIFS('حركة المخزون'!$F:$F,'حركة المخزون'!$E:$E,$D476,'حركة المخزون'!$G:$G,AB$2))*VLOOKUP($D476,'قاعدة البيانات'!$G:$J,2,0)</f>
        <v>0</v>
      </c>
      <c r="AC476" s="28">
        <f>(SUMIFS('حركة المخزون'!$F:$F,'حركة المخزون'!$E:$E,$D476,'حركة المخزون'!$H:$H,AB$2)-SUMIFS('حركة المخزون'!$F:$F,'حركة المخزون'!$E:$E,$D476,'حركة المخزون'!$G:$G,AB$2))*VLOOKUP($D476,'قاعدة البيانات'!$G:$J,4,0)</f>
        <v>0</v>
      </c>
      <c r="AD476" s="28">
        <f>(SUMIFS('حركة المخزون'!$F:$F,'حركة المخزون'!$E:$E,$D476,'حركة المخزون'!$H:$H,AD$2)-SUMIFS('حركة المخزون'!$F:$F,'حركة المخزون'!$E:$E,$D476,'حركة المخزون'!$G:$G,AD$2))*VLOOKUP($D476,'قاعدة البيانات'!$G:$J,2,0)</f>
        <v>0</v>
      </c>
      <c r="AE476" s="28">
        <f>(SUMIFS('حركة المخزون'!$F:$F,'حركة المخزون'!$E:$E,$D476,'حركة المخزون'!$H:$H,AD$2)-SUMIFS('حركة المخزون'!$F:$F,'حركة المخزون'!$E:$E,$D476,'حركة المخزون'!$G:$G,AD$2))*VLOOKUP($D476,'قاعدة البيانات'!$G:$J,4,0)</f>
        <v>0</v>
      </c>
      <c r="AF476" s="28">
        <f>(SUMIFS('حركة المخزون'!$F:$F,'حركة المخزون'!$E:$E,$D476,'حركة المخزون'!$H:$H,AF$2)-SUMIFS('حركة المخزون'!$F:$F,'حركة المخزون'!$E:$E,$D476,'حركة المخزون'!$G:$G,AF$2))*VLOOKUP($D476,'قاعدة البيانات'!$G:$J,2,0)</f>
        <v>0</v>
      </c>
      <c r="AG476" s="28">
        <f>(SUMIFS('حركة المخزون'!$F:$F,'حركة المخزون'!$E:$E,$D476,'حركة المخزون'!$H:$H,AF$2)-SUMIFS('حركة المخزون'!$F:$F,'حركة المخزون'!$E:$E,$D476,'حركة المخزون'!$G:$G,AF$2))*VLOOKUP($D476,'قاعدة البيانات'!$G:$J,4,0)</f>
        <v>0</v>
      </c>
      <c r="AH476" s="28">
        <f>(SUMIFS('حركة المخزون'!$F:$F,'حركة المخزون'!$E:$E,$D476,'حركة المخزون'!$H:$H,AH$2)-SUMIFS('حركة المخزون'!$F:$F,'حركة المخزون'!$E:$E,$D476,'حركة المخزون'!$G:$G,AH$2))*VLOOKUP($D476,'قاعدة البيانات'!$G:$J,2,0)</f>
        <v>0</v>
      </c>
      <c r="AI476" s="28">
        <f>(SUMIFS('حركة المخزون'!$F:$F,'حركة المخزون'!$E:$E,$D476,'حركة المخزون'!$H:$H,AH$2)-SUMIFS('حركة المخزون'!$F:$F,'حركة المخزون'!$E:$E,$D476,'حركة المخزون'!$G:$G,AH$2))*VLOOKUP($D476,'قاعدة البيانات'!$G:$J,4,0)</f>
        <v>0</v>
      </c>
      <c r="AJ476" s="28">
        <f>(SUMIFS('حركة المخزون'!$F:$F,'حركة المخزون'!$E:$E,$D476,'حركة المخزون'!$H:$H,AJ$2)-SUMIFS('حركة المخزون'!$F:$F,'حركة المخزون'!$E:$E,$D476,'حركة المخزون'!$G:$G,AJ$2))*VLOOKUP($D476,'قاعدة البيانات'!$G:$J,2,0)</f>
        <v>0</v>
      </c>
      <c r="AK476" s="28">
        <f>(SUMIFS('حركة المخزون'!$F:$F,'حركة المخزون'!$E:$E,$D476,'حركة المخزون'!$H:$H,AJ$2)-SUMIFS('حركة المخزون'!$F:$F,'حركة المخزون'!$E:$E,$D476,'حركة المخزون'!$G:$G,AJ$2))*VLOOKUP($D476,'قاعدة البيانات'!$G:$J,4,0)</f>
        <v>0</v>
      </c>
      <c r="AL476" s="28">
        <f>(SUMIFS('حركة المخزون'!$F:$F,'حركة المخزون'!$E:$E,$D476,'حركة المخزون'!$H:$H,AL$2)-SUMIFS('حركة المخزون'!$F:$F,'حركة المخزون'!$E:$E,$D476,'حركة المخزون'!$G:$G,AL$2))*VLOOKUP($D476,'قاعدة البيانات'!$G:$J,2,0)</f>
        <v>0</v>
      </c>
      <c r="AM476" s="28">
        <f>(SUMIFS('حركة المخزون'!$F:$F,'حركة المخزون'!$E:$E,$D476,'حركة المخزون'!$H:$H,AL$2)-SUMIFS('حركة المخزون'!$F:$F,'حركة المخزون'!$E:$E,$D476,'حركة المخزون'!$G:$G,AL$2))*VLOOKUP($D476,'قاعدة البيانات'!$G:$J,4,0)</f>
        <v>0</v>
      </c>
      <c r="AN476" s="28">
        <f>(SUMIFS('حركة المخزون'!$F:$F,'حركة المخزون'!$E:$E,$D476,'حركة المخزون'!$H:$H,AN$2)-SUMIFS('حركة المخزون'!$F:$F,'حركة المخزون'!$E:$E,$D476,'حركة المخزون'!$G:$G,AN$2))*VLOOKUP($D476,'قاعدة البيانات'!$G:$J,2,0)</f>
        <v>0</v>
      </c>
      <c r="AO476" s="28">
        <f>(SUMIFS('حركة المخزون'!$F:$F,'حركة المخزون'!$E:$E,$D476,'حركة المخزون'!$H:$H,AN$2)-SUMIFS('حركة المخزون'!$F:$F,'حركة المخزون'!$E:$E,$D476,'حركة المخزون'!$G:$G,AN$2))*VLOOKUP($D476,'قاعدة البيانات'!$G:$J,4,0)</f>
        <v>0</v>
      </c>
      <c r="AP476" s="28">
        <f>(SUMIFS('حركة المخزون'!$F:$F,'حركة المخزون'!$E:$E,$D476,'حركة المخزون'!$H:$H,AP$2)-SUMIFS('حركة المخزون'!$F:$F,'حركة المخزون'!$E:$E,$D476,'حركة المخزون'!$G:$G,AP$2))*VLOOKUP($D476,'قاعدة البيانات'!$G:$J,2,0)</f>
        <v>0</v>
      </c>
      <c r="AQ476" s="28">
        <f>(SUMIFS('حركة المخزون'!$F:$F,'حركة المخزون'!$E:$E,$D476,'حركة المخزون'!$H:$H,AP$2)-SUMIFS('حركة المخزون'!$F:$F,'حركة المخزون'!$E:$E,$D476,'حركة المخزون'!$G:$G,AP$2))*VLOOKUP($D476,'قاعدة البيانات'!$G:$J,4,0)</f>
        <v>0</v>
      </c>
      <c r="AR476" s="28">
        <f>(SUMIFS('حركة المخزون'!$F:$F,'حركة المخزون'!$E:$E,$D476,'حركة المخزون'!$H:$H,AR$2)-SUMIFS('حركة المخزون'!$F:$F,'حركة المخزون'!$E:$E,$D476,'حركة المخزون'!$G:$G,AR$2))*VLOOKUP($D476,'قاعدة البيانات'!$G:$J,2,0)</f>
        <v>0</v>
      </c>
      <c r="AS476" s="28">
        <f>(SUMIFS('حركة المخزون'!$F:$F,'حركة المخزون'!$E:$E,$D476,'حركة المخزون'!$H:$H,AR$2)-SUMIFS('حركة المخزون'!$F:$F,'حركة المخزون'!$E:$E,$D476,'حركة المخزون'!$G:$G,AR$2))*VLOOKUP($D476,'قاعدة البيانات'!$G:$J,4,0)</f>
        <v>0</v>
      </c>
      <c r="AT476" s="28">
        <f>(SUMIFS('حركة المخزون'!$F:$F,'حركة المخزون'!$E:$E,$D476,'حركة المخزون'!$H:$H,AT$2)-SUMIFS('حركة المخزون'!$F:$F,'حركة المخزون'!$E:$E,$D476,'حركة المخزون'!$G:$G,AT$2))*VLOOKUP($D476,'قاعدة البيانات'!$G:$J,2,0)</f>
        <v>0</v>
      </c>
      <c r="AU476" s="28">
        <f>(SUMIFS('حركة المخزون'!$F:$F,'حركة المخزون'!$E:$E,$D476,'حركة المخزون'!$H:$H,AT$2)-SUMIFS('حركة المخزون'!$F:$F,'حركة المخزون'!$E:$E,$D476,'حركة المخزون'!$G:$G,AT$2))*VLOOKUP($D476,'قاعدة البيانات'!$G:$J,4,0)</f>
        <v>0</v>
      </c>
      <c r="AV476" s="28">
        <f>(SUMIFS('حركة المخزون'!$F:$F,'حركة المخزون'!$E:$E,$D476,'حركة المخزون'!$H:$H,AV$2)-SUMIFS('حركة المخزون'!$F:$F,'حركة المخزون'!$E:$E,$D476,'حركة المخزون'!$G:$G,AV$2))*VLOOKUP($D476,'قاعدة البيانات'!$G:$J,2,0)</f>
        <v>0</v>
      </c>
      <c r="AW476" s="28">
        <f>(SUMIFS('حركة المخزون'!$F:$F,'حركة المخزون'!$E:$E,$D476,'حركة المخزون'!$H:$H,AV$2)-SUMIFS('حركة المخزون'!$F:$F,'حركة المخزون'!$E:$E,$D476,'حركة المخزون'!$G:$G,AV$2))*VLOOKUP($D476,'قاعدة البيانات'!$G:$J,4,0)</f>
        <v>0</v>
      </c>
      <c r="AX476" s="28">
        <f>(SUMIFS('حركة المخزون'!$F:$F,'حركة المخزون'!$E:$E,$D476,'حركة المخزون'!$H:$H,AX$2)-SUMIFS('حركة المخزون'!$F:$F,'حركة المخزون'!$E:$E,$D476,'حركة المخزون'!$G:$G,AX$2))*VLOOKUP($D476,'قاعدة البيانات'!$G:$J,2,0)</f>
        <v>0</v>
      </c>
      <c r="AY476" s="28">
        <f>(SUMIFS('حركة المخزون'!$F:$F,'حركة المخزون'!$E:$E,$D476,'حركة المخزون'!$H:$H,AX$2)-SUMIFS('حركة المخزون'!$F:$F,'حركة المخزون'!$E:$E,$D476,'حركة المخزون'!$G:$G,AX$2))*VLOOKUP($D476,'قاعدة البيانات'!$G:$J,4,0)</f>
        <v>0</v>
      </c>
      <c r="AZ476" s="28">
        <f>(SUMIFS('حركة المخزون'!$F:$F,'حركة المخزون'!$E:$E,$D476,'حركة المخزون'!$H:$H,AZ$2)-SUMIFS('حركة المخزون'!$F:$F,'حركة المخزون'!$E:$E,$D476,'حركة المخزون'!$G:$G,AZ$2))*VLOOKUP($D476,'قاعدة البيانات'!$G:$J,2,0)</f>
        <v>0</v>
      </c>
      <c r="BA476" s="28">
        <f>(SUMIFS('حركة المخزون'!$F:$F,'حركة المخزون'!$E:$E,$D476,'حركة المخزون'!$H:$H,AZ$2)-SUMIFS('حركة المخزون'!$F:$F,'حركة المخزون'!$E:$E,$D476,'حركة المخزون'!$G:$G,AZ$2))*VLOOKUP($D476,'قاعدة البيانات'!$G:$J,4,0)</f>
        <v>0</v>
      </c>
      <c r="BB476" s="28">
        <f>(SUMIFS('حركة المخزون'!$F:$F,'حركة المخزون'!$E:$E,$D476,'حركة المخزون'!$H:$H,BB$2)-SUMIFS('حركة المخزون'!$F:$F,'حركة المخزون'!$E:$E,$D476,'حركة المخزون'!$G:$G,BB$2))*VLOOKUP($D476,'قاعدة البيانات'!$G:$J,2,0)</f>
        <v>0</v>
      </c>
      <c r="BC476" s="28">
        <f>(SUMIFS('حركة المخزون'!$F:$F,'حركة المخزون'!$E:$E,$D476,'حركة المخزون'!$H:$H,BB$2)-SUMIFS('حركة المخزون'!$F:$F,'حركة المخزون'!$E:$E,$D476,'حركة المخزون'!$G:$G,BB$2))*VLOOKUP($D476,'قاعدة البيانات'!$G:$J,4,0)</f>
        <v>0</v>
      </c>
      <c r="BD476" s="28">
        <f>(SUMIFS('حركة المخزون'!$F:$F,'حركة المخزون'!$E:$E,$D476,'حركة المخزون'!$H:$H,BD$2)-SUMIFS('حركة المخزون'!$F:$F,'حركة المخزون'!$E:$E,$D476,'حركة المخزون'!$G:$G,BD$2))*VLOOKUP($D476,'قاعدة البيانات'!$G:$J,2,0)</f>
        <v>0</v>
      </c>
      <c r="BE476" s="28">
        <f>(SUMIFS('حركة المخزون'!$F:$F,'حركة المخزون'!$E:$E,$D476,'حركة المخزون'!$H:$H,BD$2)-SUMIFS('حركة المخزون'!$F:$F,'حركة المخزون'!$E:$E,$D476,'حركة المخزون'!$G:$G,BD$2))*VLOOKUP($D476,'قاعدة البيانات'!$G:$J,4,0)</f>
        <v>0</v>
      </c>
      <c r="BF476" s="28">
        <f>(SUMIFS('حركة المخزون'!$F:$F,'حركة المخزون'!$E:$E,$D476,'حركة المخزون'!$H:$H,BF$2)-SUMIFS('حركة المخزون'!$F:$F,'حركة المخزون'!$E:$E,$D476,'حركة المخزون'!$G:$G,BF$2))*VLOOKUP($D476,'قاعدة البيانات'!$G:$J,2,0)</f>
        <v>0</v>
      </c>
      <c r="BG476" s="28">
        <f>(SUMIFS('حركة المخزون'!$F:$F,'حركة المخزون'!$E:$E,$D476,'حركة المخزون'!$H:$H,BF$2)-SUMIFS('حركة المخزون'!$F:$F,'حركة المخزون'!$E:$E,$D476,'حركة المخزون'!$G:$G,BF$2))*VLOOKUP($D476,'قاعدة البيانات'!$G:$J,4,0)</f>
        <v>0</v>
      </c>
      <c r="BH476" s="28">
        <f>(SUMIFS('حركة المخزون'!$F:$F,'حركة المخزون'!$E:$E,$D476,'حركة المخزون'!$H:$H,BH$2)-SUMIFS('حركة المخزون'!$F:$F,'حركة المخزون'!$E:$E,$D476,'حركة المخزون'!$G:$G,BH$2))*VLOOKUP($D476,'قاعدة البيانات'!$G:$J,2,0)</f>
        <v>0</v>
      </c>
      <c r="BI476" s="28">
        <f>(SUMIFS('حركة المخزون'!$F:$F,'حركة المخزون'!$E:$E,$D476,'حركة المخزون'!$H:$H,BH$2)-SUMIFS('حركة المخزون'!$F:$F,'حركة المخزون'!$E:$E,$D476,'حركة المخزون'!$G:$G,BH$2))*VLOOKUP($D476,'قاعدة البيانات'!$G:$J,4,0)</f>
        <v>0</v>
      </c>
    </row>
    <row r="477" spans="2:61" s="15" customFormat="1" ht="24" customHeight="1" x14ac:dyDescent="0.2">
      <c r="B477" s="18">
        <v>474</v>
      </c>
      <c r="C477" s="19"/>
      <c r="D477" s="18" t="str">
        <f>VLOOKUP(C477,'قاعدة البيانات'!F:G,2,0)</f>
        <v/>
      </c>
      <c r="F477" s="28">
        <f>(SUMIFS('حركة المخزون'!$F:$F,'حركة المخزون'!$E:$E,$D477,'حركة المخزون'!$H:$H,F$2)-SUMIFS('حركة المخزون'!$F:$F,'حركة المخزون'!$E:$E,$D477,'حركة المخزون'!$G:$G,F$2))*VLOOKUP($D477,'قاعدة البيانات'!$G:$J,2,0)</f>
        <v>0</v>
      </c>
      <c r="G477" s="28">
        <f>(SUMIFS('حركة المخزون'!$F:$F,'حركة المخزون'!$E:$E,$D477,'حركة المخزون'!$H:$H,F$2)-SUMIFS('حركة المخزون'!$F:$F,'حركة المخزون'!$E:$E,$D477,'حركة المخزون'!$G:$G,F$2))*VLOOKUP($D477,'قاعدة البيانات'!$G:$J,4,0)</f>
        <v>0</v>
      </c>
      <c r="H477" s="28">
        <f>(SUMIFS('حركة المخزون'!$F:$F,'حركة المخزون'!$E:$E,$D477,'حركة المخزون'!$H:$H,H$2)-SUMIFS('حركة المخزون'!$F:$F,'حركة المخزون'!$E:$E,$D477,'حركة المخزون'!$G:$G,H$2))*VLOOKUP($D477,'قاعدة البيانات'!$G:$J,2,0)</f>
        <v>0</v>
      </c>
      <c r="I477" s="28">
        <f>(SUMIFS('حركة المخزون'!$F:$F,'حركة المخزون'!$E:$E,$D477,'حركة المخزون'!$H:$H,H$2)-SUMIFS('حركة المخزون'!$F:$F,'حركة المخزون'!$E:$E,$D477,'حركة المخزون'!$G:$G,H$2))*VLOOKUP($D477,'قاعدة البيانات'!$G:$J,4,0)</f>
        <v>0</v>
      </c>
      <c r="J477" s="28">
        <f>(SUMIFS('حركة المخزون'!$F:$F,'حركة المخزون'!$E:$E,$D477,'حركة المخزون'!$H:$H,J$2)-SUMIFS('حركة المخزون'!$F:$F,'حركة المخزون'!$E:$E,$D477,'حركة المخزون'!$G:$G,J$2))*VLOOKUP($D477,'قاعدة البيانات'!$G:$J,2,0)</f>
        <v>0</v>
      </c>
      <c r="K477" s="28">
        <f>(SUMIFS('حركة المخزون'!$F:$F,'حركة المخزون'!$E:$E,$D477,'حركة المخزون'!$H:$H,J$2)-SUMIFS('حركة المخزون'!$F:$F,'حركة المخزون'!$E:$E,$D477,'حركة المخزون'!$G:$G,J$2))*VLOOKUP($D477,'قاعدة البيانات'!$G:$J,4,0)</f>
        <v>0</v>
      </c>
      <c r="L477" s="28">
        <f>(SUMIFS('حركة المخزون'!$F:$F,'حركة المخزون'!$E:$E,$D477,'حركة المخزون'!$H:$H,L$2)-SUMIFS('حركة المخزون'!$F:$F,'حركة المخزون'!$E:$E,$D477,'حركة المخزون'!$G:$G,L$2))*VLOOKUP($D477,'قاعدة البيانات'!$G:$J,2,0)</f>
        <v>0</v>
      </c>
      <c r="M477" s="28">
        <f>(SUMIFS('حركة المخزون'!$F:$F,'حركة المخزون'!$E:$E,$D477,'حركة المخزون'!$H:$H,L$2)-SUMIFS('حركة المخزون'!$F:$F,'حركة المخزون'!$E:$E,$D477,'حركة المخزون'!$G:$G,L$2))*VLOOKUP($D477,'قاعدة البيانات'!$G:$J,4,0)</f>
        <v>0</v>
      </c>
      <c r="N477" s="28">
        <f>(SUMIFS('حركة المخزون'!$F:$F,'حركة المخزون'!$E:$E,$D477,'حركة المخزون'!$H:$H,N$2)-SUMIFS('حركة المخزون'!$F:$F,'حركة المخزون'!$E:$E,$D477,'حركة المخزون'!$G:$G,N$2))*VLOOKUP($D477,'قاعدة البيانات'!$G:$J,2,0)</f>
        <v>0</v>
      </c>
      <c r="O477" s="28">
        <f>(SUMIFS('حركة المخزون'!$F:$F,'حركة المخزون'!$E:$E,$D477,'حركة المخزون'!$H:$H,N$2)-SUMIFS('حركة المخزون'!$F:$F,'حركة المخزون'!$E:$E,$D477,'حركة المخزون'!$G:$G,N$2))*VLOOKUP($D477,'قاعدة البيانات'!$G:$J,4,0)</f>
        <v>0</v>
      </c>
      <c r="P477" s="28">
        <f>(SUMIFS('حركة المخزون'!$F:$F,'حركة المخزون'!$E:$E,$D477,'حركة المخزون'!$H:$H,P$2)-SUMIFS('حركة المخزون'!$F:$F,'حركة المخزون'!$E:$E,$D477,'حركة المخزون'!$G:$G,P$2))*VLOOKUP($D477,'قاعدة البيانات'!$G:$J,2,0)</f>
        <v>0</v>
      </c>
      <c r="Q477" s="28">
        <f>(SUMIFS('حركة المخزون'!$F:$F,'حركة المخزون'!$E:$E,$D477,'حركة المخزون'!$H:$H,P$2)-SUMIFS('حركة المخزون'!$F:$F,'حركة المخزون'!$E:$E,$D477,'حركة المخزون'!$G:$G,P$2))*VLOOKUP($D477,'قاعدة البيانات'!$G:$J,4,0)</f>
        <v>0</v>
      </c>
      <c r="R477" s="28">
        <f>(SUMIFS('حركة المخزون'!$F:$F,'حركة المخزون'!$E:$E,$D477,'حركة المخزون'!$H:$H,R$2)-SUMIFS('حركة المخزون'!$F:$F,'حركة المخزون'!$E:$E,$D477,'حركة المخزون'!$G:$G,R$2))*VLOOKUP($D477,'قاعدة البيانات'!$G:$J,2,0)</f>
        <v>0</v>
      </c>
      <c r="S477" s="28">
        <f>(SUMIFS('حركة المخزون'!$F:$F,'حركة المخزون'!$E:$E,$D477,'حركة المخزون'!$H:$H,R$2)-SUMIFS('حركة المخزون'!$F:$F,'حركة المخزون'!$E:$E,$D477,'حركة المخزون'!$G:$G,R$2))*VLOOKUP($D477,'قاعدة البيانات'!$G:$J,4,0)</f>
        <v>0</v>
      </c>
      <c r="T477" s="28">
        <f>(SUMIFS('حركة المخزون'!$F:$F,'حركة المخزون'!$E:$E,$D477,'حركة المخزون'!$H:$H,T$2)-SUMIFS('حركة المخزون'!$F:$F,'حركة المخزون'!$E:$E,$D477,'حركة المخزون'!$G:$G,T$2))*VLOOKUP($D477,'قاعدة البيانات'!$G:$J,2,0)</f>
        <v>0</v>
      </c>
      <c r="U477" s="28">
        <f>(SUMIFS('حركة المخزون'!$F:$F,'حركة المخزون'!$E:$E,$D477,'حركة المخزون'!$H:$H,T$2)-SUMIFS('حركة المخزون'!$F:$F,'حركة المخزون'!$E:$E,$D477,'حركة المخزون'!$G:$G,T$2))*VLOOKUP($D477,'قاعدة البيانات'!$G:$J,4,0)</f>
        <v>0</v>
      </c>
      <c r="V477" s="28">
        <f>(SUMIFS('حركة المخزون'!$F:$F,'حركة المخزون'!$E:$E,$D477,'حركة المخزون'!$H:$H,V$2)-SUMIFS('حركة المخزون'!$F:$F,'حركة المخزون'!$E:$E,$D477,'حركة المخزون'!$G:$G,V$2))*VLOOKUP($D477,'قاعدة البيانات'!$G:$J,2,0)</f>
        <v>0</v>
      </c>
      <c r="W477" s="28">
        <f>(SUMIFS('حركة المخزون'!$F:$F,'حركة المخزون'!$E:$E,$D477,'حركة المخزون'!$H:$H,V$2)-SUMIFS('حركة المخزون'!$F:$F,'حركة المخزون'!$E:$E,$D477,'حركة المخزون'!$G:$G,V$2))*VLOOKUP($D477,'قاعدة البيانات'!$G:$J,4,0)</f>
        <v>0</v>
      </c>
      <c r="X477" s="28">
        <f>(SUMIFS('حركة المخزون'!$F:$F,'حركة المخزون'!$E:$E,$D477,'حركة المخزون'!$H:$H,X$2)-SUMIFS('حركة المخزون'!$F:$F,'حركة المخزون'!$E:$E,$D477,'حركة المخزون'!$G:$G,X$2))*VLOOKUP($D477,'قاعدة البيانات'!$G:$J,2,0)</f>
        <v>0</v>
      </c>
      <c r="Y477" s="28">
        <f>(SUMIFS('حركة المخزون'!$F:$F,'حركة المخزون'!$E:$E,$D477,'حركة المخزون'!$H:$H,X$2)-SUMIFS('حركة المخزون'!$F:$F,'حركة المخزون'!$E:$E,$D477,'حركة المخزون'!$G:$G,X$2))*VLOOKUP($D477,'قاعدة البيانات'!$G:$J,4,0)</f>
        <v>0</v>
      </c>
      <c r="Z477" s="28">
        <f>(SUMIFS('حركة المخزون'!$F:$F,'حركة المخزون'!$E:$E,$D477,'حركة المخزون'!$H:$H,Z$2)-SUMIFS('حركة المخزون'!$F:$F,'حركة المخزون'!$E:$E,$D477,'حركة المخزون'!$G:$G,Z$2))*VLOOKUP($D477,'قاعدة البيانات'!$G:$J,2,0)</f>
        <v>0</v>
      </c>
      <c r="AA477" s="28">
        <f>(SUMIFS('حركة المخزون'!$F:$F,'حركة المخزون'!$E:$E,$D477,'حركة المخزون'!$H:$H,Z$2)-SUMIFS('حركة المخزون'!$F:$F,'حركة المخزون'!$E:$E,$D477,'حركة المخزون'!$G:$G,Z$2))*VLOOKUP($D477,'قاعدة البيانات'!$G:$J,4,0)</f>
        <v>0</v>
      </c>
      <c r="AB477" s="28">
        <f>(SUMIFS('حركة المخزون'!$F:$F,'حركة المخزون'!$E:$E,$D477,'حركة المخزون'!$H:$H,AB$2)-SUMIFS('حركة المخزون'!$F:$F,'حركة المخزون'!$E:$E,$D477,'حركة المخزون'!$G:$G,AB$2))*VLOOKUP($D477,'قاعدة البيانات'!$G:$J,2,0)</f>
        <v>0</v>
      </c>
      <c r="AC477" s="28">
        <f>(SUMIFS('حركة المخزون'!$F:$F,'حركة المخزون'!$E:$E,$D477,'حركة المخزون'!$H:$H,AB$2)-SUMIFS('حركة المخزون'!$F:$F,'حركة المخزون'!$E:$E,$D477,'حركة المخزون'!$G:$G,AB$2))*VLOOKUP($D477,'قاعدة البيانات'!$G:$J,4,0)</f>
        <v>0</v>
      </c>
      <c r="AD477" s="28">
        <f>(SUMIFS('حركة المخزون'!$F:$F,'حركة المخزون'!$E:$E,$D477,'حركة المخزون'!$H:$H,AD$2)-SUMIFS('حركة المخزون'!$F:$F,'حركة المخزون'!$E:$E,$D477,'حركة المخزون'!$G:$G,AD$2))*VLOOKUP($D477,'قاعدة البيانات'!$G:$J,2,0)</f>
        <v>0</v>
      </c>
      <c r="AE477" s="28">
        <f>(SUMIFS('حركة المخزون'!$F:$F,'حركة المخزون'!$E:$E,$D477,'حركة المخزون'!$H:$H,AD$2)-SUMIFS('حركة المخزون'!$F:$F,'حركة المخزون'!$E:$E,$D477,'حركة المخزون'!$G:$G,AD$2))*VLOOKUP($D477,'قاعدة البيانات'!$G:$J,4,0)</f>
        <v>0</v>
      </c>
      <c r="AF477" s="28">
        <f>(SUMIFS('حركة المخزون'!$F:$F,'حركة المخزون'!$E:$E,$D477,'حركة المخزون'!$H:$H,AF$2)-SUMIFS('حركة المخزون'!$F:$F,'حركة المخزون'!$E:$E,$D477,'حركة المخزون'!$G:$G,AF$2))*VLOOKUP($D477,'قاعدة البيانات'!$G:$J,2,0)</f>
        <v>0</v>
      </c>
      <c r="AG477" s="28">
        <f>(SUMIFS('حركة المخزون'!$F:$F,'حركة المخزون'!$E:$E,$D477,'حركة المخزون'!$H:$H,AF$2)-SUMIFS('حركة المخزون'!$F:$F,'حركة المخزون'!$E:$E,$D477,'حركة المخزون'!$G:$G,AF$2))*VLOOKUP($D477,'قاعدة البيانات'!$G:$J,4,0)</f>
        <v>0</v>
      </c>
      <c r="AH477" s="28">
        <f>(SUMIFS('حركة المخزون'!$F:$F,'حركة المخزون'!$E:$E,$D477,'حركة المخزون'!$H:$H,AH$2)-SUMIFS('حركة المخزون'!$F:$F,'حركة المخزون'!$E:$E,$D477,'حركة المخزون'!$G:$G,AH$2))*VLOOKUP($D477,'قاعدة البيانات'!$G:$J,2,0)</f>
        <v>0</v>
      </c>
      <c r="AI477" s="28">
        <f>(SUMIFS('حركة المخزون'!$F:$F,'حركة المخزون'!$E:$E,$D477,'حركة المخزون'!$H:$H,AH$2)-SUMIFS('حركة المخزون'!$F:$F,'حركة المخزون'!$E:$E,$D477,'حركة المخزون'!$G:$G,AH$2))*VLOOKUP($D477,'قاعدة البيانات'!$G:$J,4,0)</f>
        <v>0</v>
      </c>
      <c r="AJ477" s="28">
        <f>(SUMIFS('حركة المخزون'!$F:$F,'حركة المخزون'!$E:$E,$D477,'حركة المخزون'!$H:$H,AJ$2)-SUMIFS('حركة المخزون'!$F:$F,'حركة المخزون'!$E:$E,$D477,'حركة المخزون'!$G:$G,AJ$2))*VLOOKUP($D477,'قاعدة البيانات'!$G:$J,2,0)</f>
        <v>0</v>
      </c>
      <c r="AK477" s="28">
        <f>(SUMIFS('حركة المخزون'!$F:$F,'حركة المخزون'!$E:$E,$D477,'حركة المخزون'!$H:$H,AJ$2)-SUMIFS('حركة المخزون'!$F:$F,'حركة المخزون'!$E:$E,$D477,'حركة المخزون'!$G:$G,AJ$2))*VLOOKUP($D477,'قاعدة البيانات'!$G:$J,4,0)</f>
        <v>0</v>
      </c>
      <c r="AL477" s="28">
        <f>(SUMIFS('حركة المخزون'!$F:$F,'حركة المخزون'!$E:$E,$D477,'حركة المخزون'!$H:$H,AL$2)-SUMIFS('حركة المخزون'!$F:$F,'حركة المخزون'!$E:$E,$D477,'حركة المخزون'!$G:$G,AL$2))*VLOOKUP($D477,'قاعدة البيانات'!$G:$J,2,0)</f>
        <v>0</v>
      </c>
      <c r="AM477" s="28">
        <f>(SUMIFS('حركة المخزون'!$F:$F,'حركة المخزون'!$E:$E,$D477,'حركة المخزون'!$H:$H,AL$2)-SUMIFS('حركة المخزون'!$F:$F,'حركة المخزون'!$E:$E,$D477,'حركة المخزون'!$G:$G,AL$2))*VLOOKUP($D477,'قاعدة البيانات'!$G:$J,4,0)</f>
        <v>0</v>
      </c>
      <c r="AN477" s="28">
        <f>(SUMIFS('حركة المخزون'!$F:$F,'حركة المخزون'!$E:$E,$D477,'حركة المخزون'!$H:$H,AN$2)-SUMIFS('حركة المخزون'!$F:$F,'حركة المخزون'!$E:$E,$D477,'حركة المخزون'!$G:$G,AN$2))*VLOOKUP($D477,'قاعدة البيانات'!$G:$J,2,0)</f>
        <v>0</v>
      </c>
      <c r="AO477" s="28">
        <f>(SUMIFS('حركة المخزون'!$F:$F,'حركة المخزون'!$E:$E,$D477,'حركة المخزون'!$H:$H,AN$2)-SUMIFS('حركة المخزون'!$F:$F,'حركة المخزون'!$E:$E,$D477,'حركة المخزون'!$G:$G,AN$2))*VLOOKUP($D477,'قاعدة البيانات'!$G:$J,4,0)</f>
        <v>0</v>
      </c>
      <c r="AP477" s="28">
        <f>(SUMIFS('حركة المخزون'!$F:$F,'حركة المخزون'!$E:$E,$D477,'حركة المخزون'!$H:$H,AP$2)-SUMIFS('حركة المخزون'!$F:$F,'حركة المخزون'!$E:$E,$D477,'حركة المخزون'!$G:$G,AP$2))*VLOOKUP($D477,'قاعدة البيانات'!$G:$J,2,0)</f>
        <v>0</v>
      </c>
      <c r="AQ477" s="28">
        <f>(SUMIFS('حركة المخزون'!$F:$F,'حركة المخزون'!$E:$E,$D477,'حركة المخزون'!$H:$H,AP$2)-SUMIFS('حركة المخزون'!$F:$F,'حركة المخزون'!$E:$E,$D477,'حركة المخزون'!$G:$G,AP$2))*VLOOKUP($D477,'قاعدة البيانات'!$G:$J,4,0)</f>
        <v>0</v>
      </c>
      <c r="AR477" s="28">
        <f>(SUMIFS('حركة المخزون'!$F:$F,'حركة المخزون'!$E:$E,$D477,'حركة المخزون'!$H:$H,AR$2)-SUMIFS('حركة المخزون'!$F:$F,'حركة المخزون'!$E:$E,$D477,'حركة المخزون'!$G:$G,AR$2))*VLOOKUP($D477,'قاعدة البيانات'!$G:$J,2,0)</f>
        <v>0</v>
      </c>
      <c r="AS477" s="28">
        <f>(SUMIFS('حركة المخزون'!$F:$F,'حركة المخزون'!$E:$E,$D477,'حركة المخزون'!$H:$H,AR$2)-SUMIFS('حركة المخزون'!$F:$F,'حركة المخزون'!$E:$E,$D477,'حركة المخزون'!$G:$G,AR$2))*VLOOKUP($D477,'قاعدة البيانات'!$G:$J,4,0)</f>
        <v>0</v>
      </c>
      <c r="AT477" s="28">
        <f>(SUMIFS('حركة المخزون'!$F:$F,'حركة المخزون'!$E:$E,$D477,'حركة المخزون'!$H:$H,AT$2)-SUMIFS('حركة المخزون'!$F:$F,'حركة المخزون'!$E:$E,$D477,'حركة المخزون'!$G:$G,AT$2))*VLOOKUP($D477,'قاعدة البيانات'!$G:$J,2,0)</f>
        <v>0</v>
      </c>
      <c r="AU477" s="28">
        <f>(SUMIFS('حركة المخزون'!$F:$F,'حركة المخزون'!$E:$E,$D477,'حركة المخزون'!$H:$H,AT$2)-SUMIFS('حركة المخزون'!$F:$F,'حركة المخزون'!$E:$E,$D477,'حركة المخزون'!$G:$G,AT$2))*VLOOKUP($D477,'قاعدة البيانات'!$G:$J,4,0)</f>
        <v>0</v>
      </c>
      <c r="AV477" s="28">
        <f>(SUMIFS('حركة المخزون'!$F:$F,'حركة المخزون'!$E:$E,$D477,'حركة المخزون'!$H:$H,AV$2)-SUMIFS('حركة المخزون'!$F:$F,'حركة المخزون'!$E:$E,$D477,'حركة المخزون'!$G:$G,AV$2))*VLOOKUP($D477,'قاعدة البيانات'!$G:$J,2,0)</f>
        <v>0</v>
      </c>
      <c r="AW477" s="28">
        <f>(SUMIFS('حركة المخزون'!$F:$F,'حركة المخزون'!$E:$E,$D477,'حركة المخزون'!$H:$H,AV$2)-SUMIFS('حركة المخزون'!$F:$F,'حركة المخزون'!$E:$E,$D477,'حركة المخزون'!$G:$G,AV$2))*VLOOKUP($D477,'قاعدة البيانات'!$G:$J,4,0)</f>
        <v>0</v>
      </c>
      <c r="AX477" s="28">
        <f>(SUMIFS('حركة المخزون'!$F:$F,'حركة المخزون'!$E:$E,$D477,'حركة المخزون'!$H:$H,AX$2)-SUMIFS('حركة المخزون'!$F:$F,'حركة المخزون'!$E:$E,$D477,'حركة المخزون'!$G:$G,AX$2))*VLOOKUP($D477,'قاعدة البيانات'!$G:$J,2,0)</f>
        <v>0</v>
      </c>
      <c r="AY477" s="28">
        <f>(SUMIFS('حركة المخزون'!$F:$F,'حركة المخزون'!$E:$E,$D477,'حركة المخزون'!$H:$H,AX$2)-SUMIFS('حركة المخزون'!$F:$F,'حركة المخزون'!$E:$E,$D477,'حركة المخزون'!$G:$G,AX$2))*VLOOKUP($D477,'قاعدة البيانات'!$G:$J,4,0)</f>
        <v>0</v>
      </c>
      <c r="AZ477" s="28">
        <f>(SUMIFS('حركة المخزون'!$F:$F,'حركة المخزون'!$E:$E,$D477,'حركة المخزون'!$H:$H,AZ$2)-SUMIFS('حركة المخزون'!$F:$F,'حركة المخزون'!$E:$E,$D477,'حركة المخزون'!$G:$G,AZ$2))*VLOOKUP($D477,'قاعدة البيانات'!$G:$J,2,0)</f>
        <v>0</v>
      </c>
      <c r="BA477" s="28">
        <f>(SUMIFS('حركة المخزون'!$F:$F,'حركة المخزون'!$E:$E,$D477,'حركة المخزون'!$H:$H,AZ$2)-SUMIFS('حركة المخزون'!$F:$F,'حركة المخزون'!$E:$E,$D477,'حركة المخزون'!$G:$G,AZ$2))*VLOOKUP($D477,'قاعدة البيانات'!$G:$J,4,0)</f>
        <v>0</v>
      </c>
      <c r="BB477" s="28">
        <f>(SUMIFS('حركة المخزون'!$F:$F,'حركة المخزون'!$E:$E,$D477,'حركة المخزون'!$H:$H,BB$2)-SUMIFS('حركة المخزون'!$F:$F,'حركة المخزون'!$E:$E,$D477,'حركة المخزون'!$G:$G,BB$2))*VLOOKUP($D477,'قاعدة البيانات'!$G:$J,2,0)</f>
        <v>0</v>
      </c>
      <c r="BC477" s="28">
        <f>(SUMIFS('حركة المخزون'!$F:$F,'حركة المخزون'!$E:$E,$D477,'حركة المخزون'!$H:$H,BB$2)-SUMIFS('حركة المخزون'!$F:$F,'حركة المخزون'!$E:$E,$D477,'حركة المخزون'!$G:$G,BB$2))*VLOOKUP($D477,'قاعدة البيانات'!$G:$J,4,0)</f>
        <v>0</v>
      </c>
      <c r="BD477" s="28">
        <f>(SUMIFS('حركة المخزون'!$F:$F,'حركة المخزون'!$E:$E,$D477,'حركة المخزون'!$H:$H,BD$2)-SUMIFS('حركة المخزون'!$F:$F,'حركة المخزون'!$E:$E,$D477,'حركة المخزون'!$G:$G,BD$2))*VLOOKUP($D477,'قاعدة البيانات'!$G:$J,2,0)</f>
        <v>0</v>
      </c>
      <c r="BE477" s="28">
        <f>(SUMIFS('حركة المخزون'!$F:$F,'حركة المخزون'!$E:$E,$D477,'حركة المخزون'!$H:$H,BD$2)-SUMIFS('حركة المخزون'!$F:$F,'حركة المخزون'!$E:$E,$D477,'حركة المخزون'!$G:$G,BD$2))*VLOOKUP($D477,'قاعدة البيانات'!$G:$J,4,0)</f>
        <v>0</v>
      </c>
      <c r="BF477" s="28">
        <f>(SUMIFS('حركة المخزون'!$F:$F,'حركة المخزون'!$E:$E,$D477,'حركة المخزون'!$H:$H,BF$2)-SUMIFS('حركة المخزون'!$F:$F,'حركة المخزون'!$E:$E,$D477,'حركة المخزون'!$G:$G,BF$2))*VLOOKUP($D477,'قاعدة البيانات'!$G:$J,2,0)</f>
        <v>0</v>
      </c>
      <c r="BG477" s="28">
        <f>(SUMIFS('حركة المخزون'!$F:$F,'حركة المخزون'!$E:$E,$D477,'حركة المخزون'!$H:$H,BF$2)-SUMIFS('حركة المخزون'!$F:$F,'حركة المخزون'!$E:$E,$D477,'حركة المخزون'!$G:$G,BF$2))*VLOOKUP($D477,'قاعدة البيانات'!$G:$J,4,0)</f>
        <v>0</v>
      </c>
      <c r="BH477" s="28">
        <f>(SUMIFS('حركة المخزون'!$F:$F,'حركة المخزون'!$E:$E,$D477,'حركة المخزون'!$H:$H,BH$2)-SUMIFS('حركة المخزون'!$F:$F,'حركة المخزون'!$E:$E,$D477,'حركة المخزون'!$G:$G,BH$2))*VLOOKUP($D477,'قاعدة البيانات'!$G:$J,2,0)</f>
        <v>0</v>
      </c>
      <c r="BI477" s="28">
        <f>(SUMIFS('حركة المخزون'!$F:$F,'حركة المخزون'!$E:$E,$D477,'حركة المخزون'!$H:$H,BH$2)-SUMIFS('حركة المخزون'!$F:$F,'حركة المخزون'!$E:$E,$D477,'حركة المخزون'!$G:$G,BH$2))*VLOOKUP($D477,'قاعدة البيانات'!$G:$J,4,0)</f>
        <v>0</v>
      </c>
    </row>
    <row r="478" spans="2:61" s="15" customFormat="1" ht="24" customHeight="1" x14ac:dyDescent="0.2">
      <c r="B478" s="18">
        <v>475</v>
      </c>
      <c r="C478" s="19"/>
      <c r="D478" s="18" t="str">
        <f>VLOOKUP(C478,'قاعدة البيانات'!F:G,2,0)</f>
        <v/>
      </c>
      <c r="F478" s="28">
        <f>(SUMIFS('حركة المخزون'!$F:$F,'حركة المخزون'!$E:$E,$D478,'حركة المخزون'!$H:$H,F$2)-SUMIFS('حركة المخزون'!$F:$F,'حركة المخزون'!$E:$E,$D478,'حركة المخزون'!$G:$G,F$2))*VLOOKUP($D478,'قاعدة البيانات'!$G:$J,2,0)</f>
        <v>0</v>
      </c>
      <c r="G478" s="28">
        <f>(SUMIFS('حركة المخزون'!$F:$F,'حركة المخزون'!$E:$E,$D478,'حركة المخزون'!$H:$H,F$2)-SUMIFS('حركة المخزون'!$F:$F,'حركة المخزون'!$E:$E,$D478,'حركة المخزون'!$G:$G,F$2))*VLOOKUP($D478,'قاعدة البيانات'!$G:$J,4,0)</f>
        <v>0</v>
      </c>
      <c r="H478" s="28">
        <f>(SUMIFS('حركة المخزون'!$F:$F,'حركة المخزون'!$E:$E,$D478,'حركة المخزون'!$H:$H,H$2)-SUMIFS('حركة المخزون'!$F:$F,'حركة المخزون'!$E:$E,$D478,'حركة المخزون'!$G:$G,H$2))*VLOOKUP($D478,'قاعدة البيانات'!$G:$J,2,0)</f>
        <v>0</v>
      </c>
      <c r="I478" s="28">
        <f>(SUMIFS('حركة المخزون'!$F:$F,'حركة المخزون'!$E:$E,$D478,'حركة المخزون'!$H:$H,H$2)-SUMIFS('حركة المخزون'!$F:$F,'حركة المخزون'!$E:$E,$D478,'حركة المخزون'!$G:$G,H$2))*VLOOKUP($D478,'قاعدة البيانات'!$G:$J,4,0)</f>
        <v>0</v>
      </c>
      <c r="J478" s="28">
        <f>(SUMIFS('حركة المخزون'!$F:$F,'حركة المخزون'!$E:$E,$D478,'حركة المخزون'!$H:$H,J$2)-SUMIFS('حركة المخزون'!$F:$F,'حركة المخزون'!$E:$E,$D478,'حركة المخزون'!$G:$G,J$2))*VLOOKUP($D478,'قاعدة البيانات'!$G:$J,2,0)</f>
        <v>0</v>
      </c>
      <c r="K478" s="28">
        <f>(SUMIFS('حركة المخزون'!$F:$F,'حركة المخزون'!$E:$E,$D478,'حركة المخزون'!$H:$H,J$2)-SUMIFS('حركة المخزون'!$F:$F,'حركة المخزون'!$E:$E,$D478,'حركة المخزون'!$G:$G,J$2))*VLOOKUP($D478,'قاعدة البيانات'!$G:$J,4,0)</f>
        <v>0</v>
      </c>
      <c r="L478" s="28">
        <f>(SUMIFS('حركة المخزون'!$F:$F,'حركة المخزون'!$E:$E,$D478,'حركة المخزون'!$H:$H,L$2)-SUMIFS('حركة المخزون'!$F:$F,'حركة المخزون'!$E:$E,$D478,'حركة المخزون'!$G:$G,L$2))*VLOOKUP($D478,'قاعدة البيانات'!$G:$J,2,0)</f>
        <v>0</v>
      </c>
      <c r="M478" s="28">
        <f>(SUMIFS('حركة المخزون'!$F:$F,'حركة المخزون'!$E:$E,$D478,'حركة المخزون'!$H:$H,L$2)-SUMIFS('حركة المخزون'!$F:$F,'حركة المخزون'!$E:$E,$D478,'حركة المخزون'!$G:$G,L$2))*VLOOKUP($D478,'قاعدة البيانات'!$G:$J,4,0)</f>
        <v>0</v>
      </c>
      <c r="N478" s="28">
        <f>(SUMIFS('حركة المخزون'!$F:$F,'حركة المخزون'!$E:$E,$D478,'حركة المخزون'!$H:$H,N$2)-SUMIFS('حركة المخزون'!$F:$F,'حركة المخزون'!$E:$E,$D478,'حركة المخزون'!$G:$G,N$2))*VLOOKUP($D478,'قاعدة البيانات'!$G:$J,2,0)</f>
        <v>0</v>
      </c>
      <c r="O478" s="28">
        <f>(SUMIFS('حركة المخزون'!$F:$F,'حركة المخزون'!$E:$E,$D478,'حركة المخزون'!$H:$H,N$2)-SUMIFS('حركة المخزون'!$F:$F,'حركة المخزون'!$E:$E,$D478,'حركة المخزون'!$G:$G,N$2))*VLOOKUP($D478,'قاعدة البيانات'!$G:$J,4,0)</f>
        <v>0</v>
      </c>
      <c r="P478" s="28">
        <f>(SUMIFS('حركة المخزون'!$F:$F,'حركة المخزون'!$E:$E,$D478,'حركة المخزون'!$H:$H,P$2)-SUMIFS('حركة المخزون'!$F:$F,'حركة المخزون'!$E:$E,$D478,'حركة المخزون'!$G:$G,P$2))*VLOOKUP($D478,'قاعدة البيانات'!$G:$J,2,0)</f>
        <v>0</v>
      </c>
      <c r="Q478" s="28">
        <f>(SUMIFS('حركة المخزون'!$F:$F,'حركة المخزون'!$E:$E,$D478,'حركة المخزون'!$H:$H,P$2)-SUMIFS('حركة المخزون'!$F:$F,'حركة المخزون'!$E:$E,$D478,'حركة المخزون'!$G:$G,P$2))*VLOOKUP($D478,'قاعدة البيانات'!$G:$J,4,0)</f>
        <v>0</v>
      </c>
      <c r="R478" s="28">
        <f>(SUMIFS('حركة المخزون'!$F:$F,'حركة المخزون'!$E:$E,$D478,'حركة المخزون'!$H:$H,R$2)-SUMIFS('حركة المخزون'!$F:$F,'حركة المخزون'!$E:$E,$D478,'حركة المخزون'!$G:$G,R$2))*VLOOKUP($D478,'قاعدة البيانات'!$G:$J,2,0)</f>
        <v>0</v>
      </c>
      <c r="S478" s="28">
        <f>(SUMIFS('حركة المخزون'!$F:$F,'حركة المخزون'!$E:$E,$D478,'حركة المخزون'!$H:$H,R$2)-SUMIFS('حركة المخزون'!$F:$F,'حركة المخزون'!$E:$E,$D478,'حركة المخزون'!$G:$G,R$2))*VLOOKUP($D478,'قاعدة البيانات'!$G:$J,4,0)</f>
        <v>0</v>
      </c>
      <c r="T478" s="28">
        <f>(SUMIFS('حركة المخزون'!$F:$F,'حركة المخزون'!$E:$E,$D478,'حركة المخزون'!$H:$H,T$2)-SUMIFS('حركة المخزون'!$F:$F,'حركة المخزون'!$E:$E,$D478,'حركة المخزون'!$G:$G,T$2))*VLOOKUP($D478,'قاعدة البيانات'!$G:$J,2,0)</f>
        <v>0</v>
      </c>
      <c r="U478" s="28">
        <f>(SUMIFS('حركة المخزون'!$F:$F,'حركة المخزون'!$E:$E,$D478,'حركة المخزون'!$H:$H,T$2)-SUMIFS('حركة المخزون'!$F:$F,'حركة المخزون'!$E:$E,$D478,'حركة المخزون'!$G:$G,T$2))*VLOOKUP($D478,'قاعدة البيانات'!$G:$J,4,0)</f>
        <v>0</v>
      </c>
      <c r="V478" s="28">
        <f>(SUMIFS('حركة المخزون'!$F:$F,'حركة المخزون'!$E:$E,$D478,'حركة المخزون'!$H:$H,V$2)-SUMIFS('حركة المخزون'!$F:$F,'حركة المخزون'!$E:$E,$D478,'حركة المخزون'!$G:$G,V$2))*VLOOKUP($D478,'قاعدة البيانات'!$G:$J,2,0)</f>
        <v>0</v>
      </c>
      <c r="W478" s="28">
        <f>(SUMIFS('حركة المخزون'!$F:$F,'حركة المخزون'!$E:$E,$D478,'حركة المخزون'!$H:$H,V$2)-SUMIFS('حركة المخزون'!$F:$F,'حركة المخزون'!$E:$E,$D478,'حركة المخزون'!$G:$G,V$2))*VLOOKUP($D478,'قاعدة البيانات'!$G:$J,4,0)</f>
        <v>0</v>
      </c>
      <c r="X478" s="28">
        <f>(SUMIFS('حركة المخزون'!$F:$F,'حركة المخزون'!$E:$E,$D478,'حركة المخزون'!$H:$H,X$2)-SUMIFS('حركة المخزون'!$F:$F,'حركة المخزون'!$E:$E,$D478,'حركة المخزون'!$G:$G,X$2))*VLOOKUP($D478,'قاعدة البيانات'!$G:$J,2,0)</f>
        <v>0</v>
      </c>
      <c r="Y478" s="28">
        <f>(SUMIFS('حركة المخزون'!$F:$F,'حركة المخزون'!$E:$E,$D478,'حركة المخزون'!$H:$H,X$2)-SUMIFS('حركة المخزون'!$F:$F,'حركة المخزون'!$E:$E,$D478,'حركة المخزون'!$G:$G,X$2))*VLOOKUP($D478,'قاعدة البيانات'!$G:$J,4,0)</f>
        <v>0</v>
      </c>
      <c r="Z478" s="28">
        <f>(SUMIFS('حركة المخزون'!$F:$F,'حركة المخزون'!$E:$E,$D478,'حركة المخزون'!$H:$H,Z$2)-SUMIFS('حركة المخزون'!$F:$F,'حركة المخزون'!$E:$E,$D478,'حركة المخزون'!$G:$G,Z$2))*VLOOKUP($D478,'قاعدة البيانات'!$G:$J,2,0)</f>
        <v>0</v>
      </c>
      <c r="AA478" s="28">
        <f>(SUMIFS('حركة المخزون'!$F:$F,'حركة المخزون'!$E:$E,$D478,'حركة المخزون'!$H:$H,Z$2)-SUMIFS('حركة المخزون'!$F:$F,'حركة المخزون'!$E:$E,$D478,'حركة المخزون'!$G:$G,Z$2))*VLOOKUP($D478,'قاعدة البيانات'!$G:$J,4,0)</f>
        <v>0</v>
      </c>
      <c r="AB478" s="28">
        <f>(SUMIFS('حركة المخزون'!$F:$F,'حركة المخزون'!$E:$E,$D478,'حركة المخزون'!$H:$H,AB$2)-SUMIFS('حركة المخزون'!$F:$F,'حركة المخزون'!$E:$E,$D478,'حركة المخزون'!$G:$G,AB$2))*VLOOKUP($D478,'قاعدة البيانات'!$G:$J,2,0)</f>
        <v>0</v>
      </c>
      <c r="AC478" s="28">
        <f>(SUMIFS('حركة المخزون'!$F:$F,'حركة المخزون'!$E:$E,$D478,'حركة المخزون'!$H:$H,AB$2)-SUMIFS('حركة المخزون'!$F:$F,'حركة المخزون'!$E:$E,$D478,'حركة المخزون'!$G:$G,AB$2))*VLOOKUP($D478,'قاعدة البيانات'!$G:$J,4,0)</f>
        <v>0</v>
      </c>
      <c r="AD478" s="28">
        <f>(SUMIFS('حركة المخزون'!$F:$F,'حركة المخزون'!$E:$E,$D478,'حركة المخزون'!$H:$H,AD$2)-SUMIFS('حركة المخزون'!$F:$F,'حركة المخزون'!$E:$E,$D478,'حركة المخزون'!$G:$G,AD$2))*VLOOKUP($D478,'قاعدة البيانات'!$G:$J,2,0)</f>
        <v>0</v>
      </c>
      <c r="AE478" s="28">
        <f>(SUMIFS('حركة المخزون'!$F:$F,'حركة المخزون'!$E:$E,$D478,'حركة المخزون'!$H:$H,AD$2)-SUMIFS('حركة المخزون'!$F:$F,'حركة المخزون'!$E:$E,$D478,'حركة المخزون'!$G:$G,AD$2))*VLOOKUP($D478,'قاعدة البيانات'!$G:$J,4,0)</f>
        <v>0</v>
      </c>
      <c r="AF478" s="28">
        <f>(SUMIFS('حركة المخزون'!$F:$F,'حركة المخزون'!$E:$E,$D478,'حركة المخزون'!$H:$H,AF$2)-SUMIFS('حركة المخزون'!$F:$F,'حركة المخزون'!$E:$E,$D478,'حركة المخزون'!$G:$G,AF$2))*VLOOKUP($D478,'قاعدة البيانات'!$G:$J,2,0)</f>
        <v>0</v>
      </c>
      <c r="AG478" s="28">
        <f>(SUMIFS('حركة المخزون'!$F:$F,'حركة المخزون'!$E:$E,$D478,'حركة المخزون'!$H:$H,AF$2)-SUMIFS('حركة المخزون'!$F:$F,'حركة المخزون'!$E:$E,$D478,'حركة المخزون'!$G:$G,AF$2))*VLOOKUP($D478,'قاعدة البيانات'!$G:$J,4,0)</f>
        <v>0</v>
      </c>
      <c r="AH478" s="28">
        <f>(SUMIFS('حركة المخزون'!$F:$F,'حركة المخزون'!$E:$E,$D478,'حركة المخزون'!$H:$H,AH$2)-SUMIFS('حركة المخزون'!$F:$F,'حركة المخزون'!$E:$E,$D478,'حركة المخزون'!$G:$G,AH$2))*VLOOKUP($D478,'قاعدة البيانات'!$G:$J,2,0)</f>
        <v>0</v>
      </c>
      <c r="AI478" s="28">
        <f>(SUMIFS('حركة المخزون'!$F:$F,'حركة المخزون'!$E:$E,$D478,'حركة المخزون'!$H:$H,AH$2)-SUMIFS('حركة المخزون'!$F:$F,'حركة المخزون'!$E:$E,$D478,'حركة المخزون'!$G:$G,AH$2))*VLOOKUP($D478,'قاعدة البيانات'!$G:$J,4,0)</f>
        <v>0</v>
      </c>
      <c r="AJ478" s="28">
        <f>(SUMIFS('حركة المخزون'!$F:$F,'حركة المخزون'!$E:$E,$D478,'حركة المخزون'!$H:$H,AJ$2)-SUMIFS('حركة المخزون'!$F:$F,'حركة المخزون'!$E:$E,$D478,'حركة المخزون'!$G:$G,AJ$2))*VLOOKUP($D478,'قاعدة البيانات'!$G:$J,2,0)</f>
        <v>0</v>
      </c>
      <c r="AK478" s="28">
        <f>(SUMIFS('حركة المخزون'!$F:$F,'حركة المخزون'!$E:$E,$D478,'حركة المخزون'!$H:$H,AJ$2)-SUMIFS('حركة المخزون'!$F:$F,'حركة المخزون'!$E:$E,$D478,'حركة المخزون'!$G:$G,AJ$2))*VLOOKUP($D478,'قاعدة البيانات'!$G:$J,4,0)</f>
        <v>0</v>
      </c>
      <c r="AL478" s="28">
        <f>(SUMIFS('حركة المخزون'!$F:$F,'حركة المخزون'!$E:$E,$D478,'حركة المخزون'!$H:$H,AL$2)-SUMIFS('حركة المخزون'!$F:$F,'حركة المخزون'!$E:$E,$D478,'حركة المخزون'!$G:$G,AL$2))*VLOOKUP($D478,'قاعدة البيانات'!$G:$J,2,0)</f>
        <v>0</v>
      </c>
      <c r="AM478" s="28">
        <f>(SUMIFS('حركة المخزون'!$F:$F,'حركة المخزون'!$E:$E,$D478,'حركة المخزون'!$H:$H,AL$2)-SUMIFS('حركة المخزون'!$F:$F,'حركة المخزون'!$E:$E,$D478,'حركة المخزون'!$G:$G,AL$2))*VLOOKUP($D478,'قاعدة البيانات'!$G:$J,4,0)</f>
        <v>0</v>
      </c>
      <c r="AN478" s="28">
        <f>(SUMIFS('حركة المخزون'!$F:$F,'حركة المخزون'!$E:$E,$D478,'حركة المخزون'!$H:$H,AN$2)-SUMIFS('حركة المخزون'!$F:$F,'حركة المخزون'!$E:$E,$D478,'حركة المخزون'!$G:$G,AN$2))*VLOOKUP($D478,'قاعدة البيانات'!$G:$J,2,0)</f>
        <v>0</v>
      </c>
      <c r="AO478" s="28">
        <f>(SUMIFS('حركة المخزون'!$F:$F,'حركة المخزون'!$E:$E,$D478,'حركة المخزون'!$H:$H,AN$2)-SUMIFS('حركة المخزون'!$F:$F,'حركة المخزون'!$E:$E,$D478,'حركة المخزون'!$G:$G,AN$2))*VLOOKUP($D478,'قاعدة البيانات'!$G:$J,4,0)</f>
        <v>0</v>
      </c>
      <c r="AP478" s="28">
        <f>(SUMIFS('حركة المخزون'!$F:$F,'حركة المخزون'!$E:$E,$D478,'حركة المخزون'!$H:$H,AP$2)-SUMIFS('حركة المخزون'!$F:$F,'حركة المخزون'!$E:$E,$D478,'حركة المخزون'!$G:$G,AP$2))*VLOOKUP($D478,'قاعدة البيانات'!$G:$J,2,0)</f>
        <v>0</v>
      </c>
      <c r="AQ478" s="28">
        <f>(SUMIFS('حركة المخزون'!$F:$F,'حركة المخزون'!$E:$E,$D478,'حركة المخزون'!$H:$H,AP$2)-SUMIFS('حركة المخزون'!$F:$F,'حركة المخزون'!$E:$E,$D478,'حركة المخزون'!$G:$G,AP$2))*VLOOKUP($D478,'قاعدة البيانات'!$G:$J,4,0)</f>
        <v>0</v>
      </c>
      <c r="AR478" s="28">
        <f>(SUMIFS('حركة المخزون'!$F:$F,'حركة المخزون'!$E:$E,$D478,'حركة المخزون'!$H:$H,AR$2)-SUMIFS('حركة المخزون'!$F:$F,'حركة المخزون'!$E:$E,$D478,'حركة المخزون'!$G:$G,AR$2))*VLOOKUP($D478,'قاعدة البيانات'!$G:$J,2,0)</f>
        <v>0</v>
      </c>
      <c r="AS478" s="28">
        <f>(SUMIFS('حركة المخزون'!$F:$F,'حركة المخزون'!$E:$E,$D478,'حركة المخزون'!$H:$H,AR$2)-SUMIFS('حركة المخزون'!$F:$F,'حركة المخزون'!$E:$E,$D478,'حركة المخزون'!$G:$G,AR$2))*VLOOKUP($D478,'قاعدة البيانات'!$G:$J,4,0)</f>
        <v>0</v>
      </c>
      <c r="AT478" s="28">
        <f>(SUMIFS('حركة المخزون'!$F:$F,'حركة المخزون'!$E:$E,$D478,'حركة المخزون'!$H:$H,AT$2)-SUMIFS('حركة المخزون'!$F:$F,'حركة المخزون'!$E:$E,$D478,'حركة المخزون'!$G:$G,AT$2))*VLOOKUP($D478,'قاعدة البيانات'!$G:$J,2,0)</f>
        <v>0</v>
      </c>
      <c r="AU478" s="28">
        <f>(SUMIFS('حركة المخزون'!$F:$F,'حركة المخزون'!$E:$E,$D478,'حركة المخزون'!$H:$H,AT$2)-SUMIFS('حركة المخزون'!$F:$F,'حركة المخزون'!$E:$E,$D478,'حركة المخزون'!$G:$G,AT$2))*VLOOKUP($D478,'قاعدة البيانات'!$G:$J,4,0)</f>
        <v>0</v>
      </c>
      <c r="AV478" s="28">
        <f>(SUMIFS('حركة المخزون'!$F:$F,'حركة المخزون'!$E:$E,$D478,'حركة المخزون'!$H:$H,AV$2)-SUMIFS('حركة المخزون'!$F:$F,'حركة المخزون'!$E:$E,$D478,'حركة المخزون'!$G:$G,AV$2))*VLOOKUP($D478,'قاعدة البيانات'!$G:$J,2,0)</f>
        <v>0</v>
      </c>
      <c r="AW478" s="28">
        <f>(SUMIFS('حركة المخزون'!$F:$F,'حركة المخزون'!$E:$E,$D478,'حركة المخزون'!$H:$H,AV$2)-SUMIFS('حركة المخزون'!$F:$F,'حركة المخزون'!$E:$E,$D478,'حركة المخزون'!$G:$G,AV$2))*VLOOKUP($D478,'قاعدة البيانات'!$G:$J,4,0)</f>
        <v>0</v>
      </c>
      <c r="AX478" s="28">
        <f>(SUMIFS('حركة المخزون'!$F:$F,'حركة المخزون'!$E:$E,$D478,'حركة المخزون'!$H:$H,AX$2)-SUMIFS('حركة المخزون'!$F:$F,'حركة المخزون'!$E:$E,$D478,'حركة المخزون'!$G:$G,AX$2))*VLOOKUP($D478,'قاعدة البيانات'!$G:$J,2,0)</f>
        <v>0</v>
      </c>
      <c r="AY478" s="28">
        <f>(SUMIFS('حركة المخزون'!$F:$F,'حركة المخزون'!$E:$E,$D478,'حركة المخزون'!$H:$H,AX$2)-SUMIFS('حركة المخزون'!$F:$F,'حركة المخزون'!$E:$E,$D478,'حركة المخزون'!$G:$G,AX$2))*VLOOKUP($D478,'قاعدة البيانات'!$G:$J,4,0)</f>
        <v>0</v>
      </c>
      <c r="AZ478" s="28">
        <f>(SUMIFS('حركة المخزون'!$F:$F,'حركة المخزون'!$E:$E,$D478,'حركة المخزون'!$H:$H,AZ$2)-SUMIFS('حركة المخزون'!$F:$F,'حركة المخزون'!$E:$E,$D478,'حركة المخزون'!$G:$G,AZ$2))*VLOOKUP($D478,'قاعدة البيانات'!$G:$J,2,0)</f>
        <v>0</v>
      </c>
      <c r="BA478" s="28">
        <f>(SUMIFS('حركة المخزون'!$F:$F,'حركة المخزون'!$E:$E,$D478,'حركة المخزون'!$H:$H,AZ$2)-SUMIFS('حركة المخزون'!$F:$F,'حركة المخزون'!$E:$E,$D478,'حركة المخزون'!$G:$G,AZ$2))*VLOOKUP($D478,'قاعدة البيانات'!$G:$J,4,0)</f>
        <v>0</v>
      </c>
      <c r="BB478" s="28">
        <f>(SUMIFS('حركة المخزون'!$F:$F,'حركة المخزون'!$E:$E,$D478,'حركة المخزون'!$H:$H,BB$2)-SUMIFS('حركة المخزون'!$F:$F,'حركة المخزون'!$E:$E,$D478,'حركة المخزون'!$G:$G,BB$2))*VLOOKUP($D478,'قاعدة البيانات'!$G:$J,2,0)</f>
        <v>0</v>
      </c>
      <c r="BC478" s="28">
        <f>(SUMIFS('حركة المخزون'!$F:$F,'حركة المخزون'!$E:$E,$D478,'حركة المخزون'!$H:$H,BB$2)-SUMIFS('حركة المخزون'!$F:$F,'حركة المخزون'!$E:$E,$D478,'حركة المخزون'!$G:$G,BB$2))*VLOOKUP($D478,'قاعدة البيانات'!$G:$J,4,0)</f>
        <v>0</v>
      </c>
      <c r="BD478" s="28">
        <f>(SUMIFS('حركة المخزون'!$F:$F,'حركة المخزون'!$E:$E,$D478,'حركة المخزون'!$H:$H,BD$2)-SUMIFS('حركة المخزون'!$F:$F,'حركة المخزون'!$E:$E,$D478,'حركة المخزون'!$G:$G,BD$2))*VLOOKUP($D478,'قاعدة البيانات'!$G:$J,2,0)</f>
        <v>0</v>
      </c>
      <c r="BE478" s="28">
        <f>(SUMIFS('حركة المخزون'!$F:$F,'حركة المخزون'!$E:$E,$D478,'حركة المخزون'!$H:$H,BD$2)-SUMIFS('حركة المخزون'!$F:$F,'حركة المخزون'!$E:$E,$D478,'حركة المخزون'!$G:$G,BD$2))*VLOOKUP($D478,'قاعدة البيانات'!$G:$J,4,0)</f>
        <v>0</v>
      </c>
      <c r="BF478" s="28">
        <f>(SUMIFS('حركة المخزون'!$F:$F,'حركة المخزون'!$E:$E,$D478,'حركة المخزون'!$H:$H,BF$2)-SUMIFS('حركة المخزون'!$F:$F,'حركة المخزون'!$E:$E,$D478,'حركة المخزون'!$G:$G,BF$2))*VLOOKUP($D478,'قاعدة البيانات'!$G:$J,2,0)</f>
        <v>0</v>
      </c>
      <c r="BG478" s="28">
        <f>(SUMIFS('حركة المخزون'!$F:$F,'حركة المخزون'!$E:$E,$D478,'حركة المخزون'!$H:$H,BF$2)-SUMIFS('حركة المخزون'!$F:$F,'حركة المخزون'!$E:$E,$D478,'حركة المخزون'!$G:$G,BF$2))*VLOOKUP($D478,'قاعدة البيانات'!$G:$J,4,0)</f>
        <v>0</v>
      </c>
      <c r="BH478" s="28">
        <f>(SUMIFS('حركة المخزون'!$F:$F,'حركة المخزون'!$E:$E,$D478,'حركة المخزون'!$H:$H,BH$2)-SUMIFS('حركة المخزون'!$F:$F,'حركة المخزون'!$E:$E,$D478,'حركة المخزون'!$G:$G,BH$2))*VLOOKUP($D478,'قاعدة البيانات'!$G:$J,2,0)</f>
        <v>0</v>
      </c>
      <c r="BI478" s="28">
        <f>(SUMIFS('حركة المخزون'!$F:$F,'حركة المخزون'!$E:$E,$D478,'حركة المخزون'!$H:$H,BH$2)-SUMIFS('حركة المخزون'!$F:$F,'حركة المخزون'!$E:$E,$D478,'حركة المخزون'!$G:$G,BH$2))*VLOOKUP($D478,'قاعدة البيانات'!$G:$J,4,0)</f>
        <v>0</v>
      </c>
    </row>
    <row r="479" spans="2:61" s="15" customFormat="1" ht="24" customHeight="1" x14ac:dyDescent="0.2">
      <c r="B479" s="19">
        <v>476</v>
      </c>
      <c r="C479" s="19"/>
      <c r="D479" s="18" t="str">
        <f>VLOOKUP(C479,'قاعدة البيانات'!F:G,2,0)</f>
        <v/>
      </c>
      <c r="F479" s="28">
        <f>(SUMIFS('حركة المخزون'!$F:$F,'حركة المخزون'!$E:$E,$D479,'حركة المخزون'!$H:$H,F$2)-SUMIFS('حركة المخزون'!$F:$F,'حركة المخزون'!$E:$E,$D479,'حركة المخزون'!$G:$G,F$2))*VLOOKUP($D479,'قاعدة البيانات'!$G:$J,2,0)</f>
        <v>0</v>
      </c>
      <c r="G479" s="28">
        <f>(SUMIFS('حركة المخزون'!$F:$F,'حركة المخزون'!$E:$E,$D479,'حركة المخزون'!$H:$H,F$2)-SUMIFS('حركة المخزون'!$F:$F,'حركة المخزون'!$E:$E,$D479,'حركة المخزون'!$G:$G,F$2))*VLOOKUP($D479,'قاعدة البيانات'!$G:$J,4,0)</f>
        <v>0</v>
      </c>
      <c r="H479" s="28">
        <f>(SUMIFS('حركة المخزون'!$F:$F,'حركة المخزون'!$E:$E,$D479,'حركة المخزون'!$H:$H,H$2)-SUMIFS('حركة المخزون'!$F:$F,'حركة المخزون'!$E:$E,$D479,'حركة المخزون'!$G:$G,H$2))*VLOOKUP($D479,'قاعدة البيانات'!$G:$J,2,0)</f>
        <v>0</v>
      </c>
      <c r="I479" s="28">
        <f>(SUMIFS('حركة المخزون'!$F:$F,'حركة المخزون'!$E:$E,$D479,'حركة المخزون'!$H:$H,H$2)-SUMIFS('حركة المخزون'!$F:$F,'حركة المخزون'!$E:$E,$D479,'حركة المخزون'!$G:$G,H$2))*VLOOKUP($D479,'قاعدة البيانات'!$G:$J,4,0)</f>
        <v>0</v>
      </c>
      <c r="J479" s="28">
        <f>(SUMIFS('حركة المخزون'!$F:$F,'حركة المخزون'!$E:$E,$D479,'حركة المخزون'!$H:$H,J$2)-SUMIFS('حركة المخزون'!$F:$F,'حركة المخزون'!$E:$E,$D479,'حركة المخزون'!$G:$G,J$2))*VLOOKUP($D479,'قاعدة البيانات'!$G:$J,2,0)</f>
        <v>0</v>
      </c>
      <c r="K479" s="28">
        <f>(SUMIFS('حركة المخزون'!$F:$F,'حركة المخزون'!$E:$E,$D479,'حركة المخزون'!$H:$H,J$2)-SUMIFS('حركة المخزون'!$F:$F,'حركة المخزون'!$E:$E,$D479,'حركة المخزون'!$G:$G,J$2))*VLOOKUP($D479,'قاعدة البيانات'!$G:$J,4,0)</f>
        <v>0</v>
      </c>
      <c r="L479" s="28">
        <f>(SUMIFS('حركة المخزون'!$F:$F,'حركة المخزون'!$E:$E,$D479,'حركة المخزون'!$H:$H,L$2)-SUMIFS('حركة المخزون'!$F:$F,'حركة المخزون'!$E:$E,$D479,'حركة المخزون'!$G:$G,L$2))*VLOOKUP($D479,'قاعدة البيانات'!$G:$J,2,0)</f>
        <v>0</v>
      </c>
      <c r="M479" s="28">
        <f>(SUMIFS('حركة المخزون'!$F:$F,'حركة المخزون'!$E:$E,$D479,'حركة المخزون'!$H:$H,L$2)-SUMIFS('حركة المخزون'!$F:$F,'حركة المخزون'!$E:$E,$D479,'حركة المخزون'!$G:$G,L$2))*VLOOKUP($D479,'قاعدة البيانات'!$G:$J,4,0)</f>
        <v>0</v>
      </c>
      <c r="N479" s="28">
        <f>(SUMIFS('حركة المخزون'!$F:$F,'حركة المخزون'!$E:$E,$D479,'حركة المخزون'!$H:$H,N$2)-SUMIFS('حركة المخزون'!$F:$F,'حركة المخزون'!$E:$E,$D479,'حركة المخزون'!$G:$G,N$2))*VLOOKUP($D479,'قاعدة البيانات'!$G:$J,2,0)</f>
        <v>0</v>
      </c>
      <c r="O479" s="28">
        <f>(SUMIFS('حركة المخزون'!$F:$F,'حركة المخزون'!$E:$E,$D479,'حركة المخزون'!$H:$H,N$2)-SUMIFS('حركة المخزون'!$F:$F,'حركة المخزون'!$E:$E,$D479,'حركة المخزون'!$G:$G,N$2))*VLOOKUP($D479,'قاعدة البيانات'!$G:$J,4,0)</f>
        <v>0</v>
      </c>
      <c r="P479" s="28">
        <f>(SUMIFS('حركة المخزون'!$F:$F,'حركة المخزون'!$E:$E,$D479,'حركة المخزون'!$H:$H,P$2)-SUMIFS('حركة المخزون'!$F:$F,'حركة المخزون'!$E:$E,$D479,'حركة المخزون'!$G:$G,P$2))*VLOOKUP($D479,'قاعدة البيانات'!$G:$J,2,0)</f>
        <v>0</v>
      </c>
      <c r="Q479" s="28">
        <f>(SUMIFS('حركة المخزون'!$F:$F,'حركة المخزون'!$E:$E,$D479,'حركة المخزون'!$H:$H,P$2)-SUMIFS('حركة المخزون'!$F:$F,'حركة المخزون'!$E:$E,$D479,'حركة المخزون'!$G:$G,P$2))*VLOOKUP($D479,'قاعدة البيانات'!$G:$J,4,0)</f>
        <v>0</v>
      </c>
      <c r="R479" s="28">
        <f>(SUMIFS('حركة المخزون'!$F:$F,'حركة المخزون'!$E:$E,$D479,'حركة المخزون'!$H:$H,R$2)-SUMIFS('حركة المخزون'!$F:$F,'حركة المخزون'!$E:$E,$D479,'حركة المخزون'!$G:$G,R$2))*VLOOKUP($D479,'قاعدة البيانات'!$G:$J,2,0)</f>
        <v>0</v>
      </c>
      <c r="S479" s="28">
        <f>(SUMIFS('حركة المخزون'!$F:$F,'حركة المخزون'!$E:$E,$D479,'حركة المخزون'!$H:$H,R$2)-SUMIFS('حركة المخزون'!$F:$F,'حركة المخزون'!$E:$E,$D479,'حركة المخزون'!$G:$G,R$2))*VLOOKUP($D479,'قاعدة البيانات'!$G:$J,4,0)</f>
        <v>0</v>
      </c>
      <c r="T479" s="28">
        <f>(SUMIFS('حركة المخزون'!$F:$F,'حركة المخزون'!$E:$E,$D479,'حركة المخزون'!$H:$H,T$2)-SUMIFS('حركة المخزون'!$F:$F,'حركة المخزون'!$E:$E,$D479,'حركة المخزون'!$G:$G,T$2))*VLOOKUP($D479,'قاعدة البيانات'!$G:$J,2,0)</f>
        <v>0</v>
      </c>
      <c r="U479" s="28">
        <f>(SUMIFS('حركة المخزون'!$F:$F,'حركة المخزون'!$E:$E,$D479,'حركة المخزون'!$H:$H,T$2)-SUMIFS('حركة المخزون'!$F:$F,'حركة المخزون'!$E:$E,$D479,'حركة المخزون'!$G:$G,T$2))*VLOOKUP($D479,'قاعدة البيانات'!$G:$J,4,0)</f>
        <v>0</v>
      </c>
      <c r="V479" s="28">
        <f>(SUMIFS('حركة المخزون'!$F:$F,'حركة المخزون'!$E:$E,$D479,'حركة المخزون'!$H:$H,V$2)-SUMIFS('حركة المخزون'!$F:$F,'حركة المخزون'!$E:$E,$D479,'حركة المخزون'!$G:$G,V$2))*VLOOKUP($D479,'قاعدة البيانات'!$G:$J,2,0)</f>
        <v>0</v>
      </c>
      <c r="W479" s="28">
        <f>(SUMIFS('حركة المخزون'!$F:$F,'حركة المخزون'!$E:$E,$D479,'حركة المخزون'!$H:$H,V$2)-SUMIFS('حركة المخزون'!$F:$F,'حركة المخزون'!$E:$E,$D479,'حركة المخزون'!$G:$G,V$2))*VLOOKUP($D479,'قاعدة البيانات'!$G:$J,4,0)</f>
        <v>0</v>
      </c>
      <c r="X479" s="28">
        <f>(SUMIFS('حركة المخزون'!$F:$F,'حركة المخزون'!$E:$E,$D479,'حركة المخزون'!$H:$H,X$2)-SUMIFS('حركة المخزون'!$F:$F,'حركة المخزون'!$E:$E,$D479,'حركة المخزون'!$G:$G,X$2))*VLOOKUP($D479,'قاعدة البيانات'!$G:$J,2,0)</f>
        <v>0</v>
      </c>
      <c r="Y479" s="28">
        <f>(SUMIFS('حركة المخزون'!$F:$F,'حركة المخزون'!$E:$E,$D479,'حركة المخزون'!$H:$H,X$2)-SUMIFS('حركة المخزون'!$F:$F,'حركة المخزون'!$E:$E,$D479,'حركة المخزون'!$G:$G,X$2))*VLOOKUP($D479,'قاعدة البيانات'!$G:$J,4,0)</f>
        <v>0</v>
      </c>
      <c r="Z479" s="28">
        <f>(SUMIFS('حركة المخزون'!$F:$F,'حركة المخزون'!$E:$E,$D479,'حركة المخزون'!$H:$H,Z$2)-SUMIFS('حركة المخزون'!$F:$F,'حركة المخزون'!$E:$E,$D479,'حركة المخزون'!$G:$G,Z$2))*VLOOKUP($D479,'قاعدة البيانات'!$G:$J,2,0)</f>
        <v>0</v>
      </c>
      <c r="AA479" s="28">
        <f>(SUMIFS('حركة المخزون'!$F:$F,'حركة المخزون'!$E:$E,$D479,'حركة المخزون'!$H:$H,Z$2)-SUMIFS('حركة المخزون'!$F:$F,'حركة المخزون'!$E:$E,$D479,'حركة المخزون'!$G:$G,Z$2))*VLOOKUP($D479,'قاعدة البيانات'!$G:$J,4,0)</f>
        <v>0</v>
      </c>
      <c r="AB479" s="28">
        <f>(SUMIFS('حركة المخزون'!$F:$F,'حركة المخزون'!$E:$E,$D479,'حركة المخزون'!$H:$H,AB$2)-SUMIFS('حركة المخزون'!$F:$F,'حركة المخزون'!$E:$E,$D479,'حركة المخزون'!$G:$G,AB$2))*VLOOKUP($D479,'قاعدة البيانات'!$G:$J,2,0)</f>
        <v>0</v>
      </c>
      <c r="AC479" s="28">
        <f>(SUMIFS('حركة المخزون'!$F:$F,'حركة المخزون'!$E:$E,$D479,'حركة المخزون'!$H:$H,AB$2)-SUMIFS('حركة المخزون'!$F:$F,'حركة المخزون'!$E:$E,$D479,'حركة المخزون'!$G:$G,AB$2))*VLOOKUP($D479,'قاعدة البيانات'!$G:$J,4,0)</f>
        <v>0</v>
      </c>
      <c r="AD479" s="28">
        <f>(SUMIFS('حركة المخزون'!$F:$F,'حركة المخزون'!$E:$E,$D479,'حركة المخزون'!$H:$H,AD$2)-SUMIFS('حركة المخزون'!$F:$F,'حركة المخزون'!$E:$E,$D479,'حركة المخزون'!$G:$G,AD$2))*VLOOKUP($D479,'قاعدة البيانات'!$G:$J,2,0)</f>
        <v>0</v>
      </c>
      <c r="AE479" s="28">
        <f>(SUMIFS('حركة المخزون'!$F:$F,'حركة المخزون'!$E:$E,$D479,'حركة المخزون'!$H:$H,AD$2)-SUMIFS('حركة المخزون'!$F:$F,'حركة المخزون'!$E:$E,$D479,'حركة المخزون'!$G:$G,AD$2))*VLOOKUP($D479,'قاعدة البيانات'!$G:$J,4,0)</f>
        <v>0</v>
      </c>
      <c r="AF479" s="28">
        <f>(SUMIFS('حركة المخزون'!$F:$F,'حركة المخزون'!$E:$E,$D479,'حركة المخزون'!$H:$H,AF$2)-SUMIFS('حركة المخزون'!$F:$F,'حركة المخزون'!$E:$E,$D479,'حركة المخزون'!$G:$G,AF$2))*VLOOKUP($D479,'قاعدة البيانات'!$G:$J,2,0)</f>
        <v>0</v>
      </c>
      <c r="AG479" s="28">
        <f>(SUMIFS('حركة المخزون'!$F:$F,'حركة المخزون'!$E:$E,$D479,'حركة المخزون'!$H:$H,AF$2)-SUMIFS('حركة المخزون'!$F:$F,'حركة المخزون'!$E:$E,$D479,'حركة المخزون'!$G:$G,AF$2))*VLOOKUP($D479,'قاعدة البيانات'!$G:$J,4,0)</f>
        <v>0</v>
      </c>
      <c r="AH479" s="28">
        <f>(SUMIFS('حركة المخزون'!$F:$F,'حركة المخزون'!$E:$E,$D479,'حركة المخزون'!$H:$H,AH$2)-SUMIFS('حركة المخزون'!$F:$F,'حركة المخزون'!$E:$E,$D479,'حركة المخزون'!$G:$G,AH$2))*VLOOKUP($D479,'قاعدة البيانات'!$G:$J,2,0)</f>
        <v>0</v>
      </c>
      <c r="AI479" s="28">
        <f>(SUMIFS('حركة المخزون'!$F:$F,'حركة المخزون'!$E:$E,$D479,'حركة المخزون'!$H:$H,AH$2)-SUMIFS('حركة المخزون'!$F:$F,'حركة المخزون'!$E:$E,$D479,'حركة المخزون'!$G:$G,AH$2))*VLOOKUP($D479,'قاعدة البيانات'!$G:$J,4,0)</f>
        <v>0</v>
      </c>
      <c r="AJ479" s="28">
        <f>(SUMIFS('حركة المخزون'!$F:$F,'حركة المخزون'!$E:$E,$D479,'حركة المخزون'!$H:$H,AJ$2)-SUMIFS('حركة المخزون'!$F:$F,'حركة المخزون'!$E:$E,$D479,'حركة المخزون'!$G:$G,AJ$2))*VLOOKUP($D479,'قاعدة البيانات'!$G:$J,2,0)</f>
        <v>0</v>
      </c>
      <c r="AK479" s="28">
        <f>(SUMIFS('حركة المخزون'!$F:$F,'حركة المخزون'!$E:$E,$D479,'حركة المخزون'!$H:$H,AJ$2)-SUMIFS('حركة المخزون'!$F:$F,'حركة المخزون'!$E:$E,$D479,'حركة المخزون'!$G:$G,AJ$2))*VLOOKUP($D479,'قاعدة البيانات'!$G:$J,4,0)</f>
        <v>0</v>
      </c>
      <c r="AL479" s="28">
        <f>(SUMIFS('حركة المخزون'!$F:$F,'حركة المخزون'!$E:$E,$D479,'حركة المخزون'!$H:$H,AL$2)-SUMIFS('حركة المخزون'!$F:$F,'حركة المخزون'!$E:$E,$D479,'حركة المخزون'!$G:$G,AL$2))*VLOOKUP($D479,'قاعدة البيانات'!$G:$J,2,0)</f>
        <v>0</v>
      </c>
      <c r="AM479" s="28">
        <f>(SUMIFS('حركة المخزون'!$F:$F,'حركة المخزون'!$E:$E,$D479,'حركة المخزون'!$H:$H,AL$2)-SUMIFS('حركة المخزون'!$F:$F,'حركة المخزون'!$E:$E,$D479,'حركة المخزون'!$G:$G,AL$2))*VLOOKUP($D479,'قاعدة البيانات'!$G:$J,4,0)</f>
        <v>0</v>
      </c>
      <c r="AN479" s="28">
        <f>(SUMIFS('حركة المخزون'!$F:$F,'حركة المخزون'!$E:$E,$D479,'حركة المخزون'!$H:$H,AN$2)-SUMIFS('حركة المخزون'!$F:$F,'حركة المخزون'!$E:$E,$D479,'حركة المخزون'!$G:$G,AN$2))*VLOOKUP($D479,'قاعدة البيانات'!$G:$J,2,0)</f>
        <v>0</v>
      </c>
      <c r="AO479" s="28">
        <f>(SUMIFS('حركة المخزون'!$F:$F,'حركة المخزون'!$E:$E,$D479,'حركة المخزون'!$H:$H,AN$2)-SUMIFS('حركة المخزون'!$F:$F,'حركة المخزون'!$E:$E,$D479,'حركة المخزون'!$G:$G,AN$2))*VLOOKUP($D479,'قاعدة البيانات'!$G:$J,4,0)</f>
        <v>0</v>
      </c>
      <c r="AP479" s="28">
        <f>(SUMIFS('حركة المخزون'!$F:$F,'حركة المخزون'!$E:$E,$D479,'حركة المخزون'!$H:$H,AP$2)-SUMIFS('حركة المخزون'!$F:$F,'حركة المخزون'!$E:$E,$D479,'حركة المخزون'!$G:$G,AP$2))*VLOOKUP($D479,'قاعدة البيانات'!$G:$J,2,0)</f>
        <v>0</v>
      </c>
      <c r="AQ479" s="28">
        <f>(SUMIFS('حركة المخزون'!$F:$F,'حركة المخزون'!$E:$E,$D479,'حركة المخزون'!$H:$H,AP$2)-SUMIFS('حركة المخزون'!$F:$F,'حركة المخزون'!$E:$E,$D479,'حركة المخزون'!$G:$G,AP$2))*VLOOKUP($D479,'قاعدة البيانات'!$G:$J,4,0)</f>
        <v>0</v>
      </c>
      <c r="AR479" s="28">
        <f>(SUMIFS('حركة المخزون'!$F:$F,'حركة المخزون'!$E:$E,$D479,'حركة المخزون'!$H:$H,AR$2)-SUMIFS('حركة المخزون'!$F:$F,'حركة المخزون'!$E:$E,$D479,'حركة المخزون'!$G:$G,AR$2))*VLOOKUP($D479,'قاعدة البيانات'!$G:$J,2,0)</f>
        <v>0</v>
      </c>
      <c r="AS479" s="28">
        <f>(SUMIFS('حركة المخزون'!$F:$F,'حركة المخزون'!$E:$E,$D479,'حركة المخزون'!$H:$H,AR$2)-SUMIFS('حركة المخزون'!$F:$F,'حركة المخزون'!$E:$E,$D479,'حركة المخزون'!$G:$G,AR$2))*VLOOKUP($D479,'قاعدة البيانات'!$G:$J,4,0)</f>
        <v>0</v>
      </c>
      <c r="AT479" s="28">
        <f>(SUMIFS('حركة المخزون'!$F:$F,'حركة المخزون'!$E:$E,$D479,'حركة المخزون'!$H:$H,AT$2)-SUMIFS('حركة المخزون'!$F:$F,'حركة المخزون'!$E:$E,$D479,'حركة المخزون'!$G:$G,AT$2))*VLOOKUP($D479,'قاعدة البيانات'!$G:$J,2,0)</f>
        <v>0</v>
      </c>
      <c r="AU479" s="28">
        <f>(SUMIFS('حركة المخزون'!$F:$F,'حركة المخزون'!$E:$E,$D479,'حركة المخزون'!$H:$H,AT$2)-SUMIFS('حركة المخزون'!$F:$F,'حركة المخزون'!$E:$E,$D479,'حركة المخزون'!$G:$G,AT$2))*VLOOKUP($D479,'قاعدة البيانات'!$G:$J,4,0)</f>
        <v>0</v>
      </c>
      <c r="AV479" s="28">
        <f>(SUMIFS('حركة المخزون'!$F:$F,'حركة المخزون'!$E:$E,$D479,'حركة المخزون'!$H:$H,AV$2)-SUMIFS('حركة المخزون'!$F:$F,'حركة المخزون'!$E:$E,$D479,'حركة المخزون'!$G:$G,AV$2))*VLOOKUP($D479,'قاعدة البيانات'!$G:$J,2,0)</f>
        <v>0</v>
      </c>
      <c r="AW479" s="28">
        <f>(SUMIFS('حركة المخزون'!$F:$F,'حركة المخزون'!$E:$E,$D479,'حركة المخزون'!$H:$H,AV$2)-SUMIFS('حركة المخزون'!$F:$F,'حركة المخزون'!$E:$E,$D479,'حركة المخزون'!$G:$G,AV$2))*VLOOKUP($D479,'قاعدة البيانات'!$G:$J,4,0)</f>
        <v>0</v>
      </c>
      <c r="AX479" s="28">
        <f>(SUMIFS('حركة المخزون'!$F:$F,'حركة المخزون'!$E:$E,$D479,'حركة المخزون'!$H:$H,AX$2)-SUMIFS('حركة المخزون'!$F:$F,'حركة المخزون'!$E:$E,$D479,'حركة المخزون'!$G:$G,AX$2))*VLOOKUP($D479,'قاعدة البيانات'!$G:$J,2,0)</f>
        <v>0</v>
      </c>
      <c r="AY479" s="28">
        <f>(SUMIFS('حركة المخزون'!$F:$F,'حركة المخزون'!$E:$E,$D479,'حركة المخزون'!$H:$H,AX$2)-SUMIFS('حركة المخزون'!$F:$F,'حركة المخزون'!$E:$E,$D479,'حركة المخزون'!$G:$G,AX$2))*VLOOKUP($D479,'قاعدة البيانات'!$G:$J,4,0)</f>
        <v>0</v>
      </c>
      <c r="AZ479" s="28">
        <f>(SUMIFS('حركة المخزون'!$F:$F,'حركة المخزون'!$E:$E,$D479,'حركة المخزون'!$H:$H,AZ$2)-SUMIFS('حركة المخزون'!$F:$F,'حركة المخزون'!$E:$E,$D479,'حركة المخزون'!$G:$G,AZ$2))*VLOOKUP($D479,'قاعدة البيانات'!$G:$J,2,0)</f>
        <v>0</v>
      </c>
      <c r="BA479" s="28">
        <f>(SUMIFS('حركة المخزون'!$F:$F,'حركة المخزون'!$E:$E,$D479,'حركة المخزون'!$H:$H,AZ$2)-SUMIFS('حركة المخزون'!$F:$F,'حركة المخزون'!$E:$E,$D479,'حركة المخزون'!$G:$G,AZ$2))*VLOOKUP($D479,'قاعدة البيانات'!$G:$J,4,0)</f>
        <v>0</v>
      </c>
      <c r="BB479" s="28">
        <f>(SUMIFS('حركة المخزون'!$F:$F,'حركة المخزون'!$E:$E,$D479,'حركة المخزون'!$H:$H,BB$2)-SUMIFS('حركة المخزون'!$F:$F,'حركة المخزون'!$E:$E,$D479,'حركة المخزون'!$G:$G,BB$2))*VLOOKUP($D479,'قاعدة البيانات'!$G:$J,2,0)</f>
        <v>0</v>
      </c>
      <c r="BC479" s="28">
        <f>(SUMIFS('حركة المخزون'!$F:$F,'حركة المخزون'!$E:$E,$D479,'حركة المخزون'!$H:$H,BB$2)-SUMIFS('حركة المخزون'!$F:$F,'حركة المخزون'!$E:$E,$D479,'حركة المخزون'!$G:$G,BB$2))*VLOOKUP($D479,'قاعدة البيانات'!$G:$J,4,0)</f>
        <v>0</v>
      </c>
      <c r="BD479" s="28">
        <f>(SUMIFS('حركة المخزون'!$F:$F,'حركة المخزون'!$E:$E,$D479,'حركة المخزون'!$H:$H,BD$2)-SUMIFS('حركة المخزون'!$F:$F,'حركة المخزون'!$E:$E,$D479,'حركة المخزون'!$G:$G,BD$2))*VLOOKUP($D479,'قاعدة البيانات'!$G:$J,2,0)</f>
        <v>0</v>
      </c>
      <c r="BE479" s="28">
        <f>(SUMIFS('حركة المخزون'!$F:$F,'حركة المخزون'!$E:$E,$D479,'حركة المخزون'!$H:$H,BD$2)-SUMIFS('حركة المخزون'!$F:$F,'حركة المخزون'!$E:$E,$D479,'حركة المخزون'!$G:$G,BD$2))*VLOOKUP($D479,'قاعدة البيانات'!$G:$J,4,0)</f>
        <v>0</v>
      </c>
      <c r="BF479" s="28">
        <f>(SUMIFS('حركة المخزون'!$F:$F,'حركة المخزون'!$E:$E,$D479,'حركة المخزون'!$H:$H,BF$2)-SUMIFS('حركة المخزون'!$F:$F,'حركة المخزون'!$E:$E,$D479,'حركة المخزون'!$G:$G,BF$2))*VLOOKUP($D479,'قاعدة البيانات'!$G:$J,2,0)</f>
        <v>0</v>
      </c>
      <c r="BG479" s="28">
        <f>(SUMIFS('حركة المخزون'!$F:$F,'حركة المخزون'!$E:$E,$D479,'حركة المخزون'!$H:$H,BF$2)-SUMIFS('حركة المخزون'!$F:$F,'حركة المخزون'!$E:$E,$D479,'حركة المخزون'!$G:$G,BF$2))*VLOOKUP($D479,'قاعدة البيانات'!$G:$J,4,0)</f>
        <v>0</v>
      </c>
      <c r="BH479" s="28">
        <f>(SUMIFS('حركة المخزون'!$F:$F,'حركة المخزون'!$E:$E,$D479,'حركة المخزون'!$H:$H,BH$2)-SUMIFS('حركة المخزون'!$F:$F,'حركة المخزون'!$E:$E,$D479,'حركة المخزون'!$G:$G,BH$2))*VLOOKUP($D479,'قاعدة البيانات'!$G:$J,2,0)</f>
        <v>0</v>
      </c>
      <c r="BI479" s="28">
        <f>(SUMIFS('حركة المخزون'!$F:$F,'حركة المخزون'!$E:$E,$D479,'حركة المخزون'!$H:$H,BH$2)-SUMIFS('حركة المخزون'!$F:$F,'حركة المخزون'!$E:$E,$D479,'حركة المخزون'!$G:$G,BH$2))*VLOOKUP($D479,'قاعدة البيانات'!$G:$J,4,0)</f>
        <v>0</v>
      </c>
    </row>
    <row r="480" spans="2:61" s="15" customFormat="1" ht="24" customHeight="1" x14ac:dyDescent="0.2">
      <c r="B480" s="18">
        <v>477</v>
      </c>
      <c r="C480" s="19"/>
      <c r="D480" s="18" t="str">
        <f>VLOOKUP(C480,'قاعدة البيانات'!F:G,2,0)</f>
        <v/>
      </c>
      <c r="F480" s="28">
        <f>(SUMIFS('حركة المخزون'!$F:$F,'حركة المخزون'!$E:$E,$D480,'حركة المخزون'!$H:$H,F$2)-SUMIFS('حركة المخزون'!$F:$F,'حركة المخزون'!$E:$E,$D480,'حركة المخزون'!$G:$G,F$2))*VLOOKUP($D480,'قاعدة البيانات'!$G:$J,2,0)</f>
        <v>0</v>
      </c>
      <c r="G480" s="28">
        <f>(SUMIFS('حركة المخزون'!$F:$F,'حركة المخزون'!$E:$E,$D480,'حركة المخزون'!$H:$H,F$2)-SUMIFS('حركة المخزون'!$F:$F,'حركة المخزون'!$E:$E,$D480,'حركة المخزون'!$G:$G,F$2))*VLOOKUP($D480,'قاعدة البيانات'!$G:$J,4,0)</f>
        <v>0</v>
      </c>
      <c r="H480" s="28">
        <f>(SUMIFS('حركة المخزون'!$F:$F,'حركة المخزون'!$E:$E,$D480,'حركة المخزون'!$H:$H,H$2)-SUMIFS('حركة المخزون'!$F:$F,'حركة المخزون'!$E:$E,$D480,'حركة المخزون'!$G:$G,H$2))*VLOOKUP($D480,'قاعدة البيانات'!$G:$J,2,0)</f>
        <v>0</v>
      </c>
      <c r="I480" s="28">
        <f>(SUMIFS('حركة المخزون'!$F:$F,'حركة المخزون'!$E:$E,$D480,'حركة المخزون'!$H:$H,H$2)-SUMIFS('حركة المخزون'!$F:$F,'حركة المخزون'!$E:$E,$D480,'حركة المخزون'!$G:$G,H$2))*VLOOKUP($D480,'قاعدة البيانات'!$G:$J,4,0)</f>
        <v>0</v>
      </c>
      <c r="J480" s="28">
        <f>(SUMIFS('حركة المخزون'!$F:$F,'حركة المخزون'!$E:$E,$D480,'حركة المخزون'!$H:$H,J$2)-SUMIFS('حركة المخزون'!$F:$F,'حركة المخزون'!$E:$E,$D480,'حركة المخزون'!$G:$G,J$2))*VLOOKUP($D480,'قاعدة البيانات'!$G:$J,2,0)</f>
        <v>0</v>
      </c>
      <c r="K480" s="28">
        <f>(SUMIFS('حركة المخزون'!$F:$F,'حركة المخزون'!$E:$E,$D480,'حركة المخزون'!$H:$H,J$2)-SUMIFS('حركة المخزون'!$F:$F,'حركة المخزون'!$E:$E,$D480,'حركة المخزون'!$G:$G,J$2))*VLOOKUP($D480,'قاعدة البيانات'!$G:$J,4,0)</f>
        <v>0</v>
      </c>
      <c r="L480" s="28">
        <f>(SUMIFS('حركة المخزون'!$F:$F,'حركة المخزون'!$E:$E,$D480,'حركة المخزون'!$H:$H,L$2)-SUMIFS('حركة المخزون'!$F:$F,'حركة المخزون'!$E:$E,$D480,'حركة المخزون'!$G:$G,L$2))*VLOOKUP($D480,'قاعدة البيانات'!$G:$J,2,0)</f>
        <v>0</v>
      </c>
      <c r="M480" s="28">
        <f>(SUMIFS('حركة المخزون'!$F:$F,'حركة المخزون'!$E:$E,$D480,'حركة المخزون'!$H:$H,L$2)-SUMIFS('حركة المخزون'!$F:$F,'حركة المخزون'!$E:$E,$D480,'حركة المخزون'!$G:$G,L$2))*VLOOKUP($D480,'قاعدة البيانات'!$G:$J,4,0)</f>
        <v>0</v>
      </c>
      <c r="N480" s="28">
        <f>(SUMIFS('حركة المخزون'!$F:$F,'حركة المخزون'!$E:$E,$D480,'حركة المخزون'!$H:$H,N$2)-SUMIFS('حركة المخزون'!$F:$F,'حركة المخزون'!$E:$E,$D480,'حركة المخزون'!$G:$G,N$2))*VLOOKUP($D480,'قاعدة البيانات'!$G:$J,2,0)</f>
        <v>0</v>
      </c>
      <c r="O480" s="28">
        <f>(SUMIFS('حركة المخزون'!$F:$F,'حركة المخزون'!$E:$E,$D480,'حركة المخزون'!$H:$H,N$2)-SUMIFS('حركة المخزون'!$F:$F,'حركة المخزون'!$E:$E,$D480,'حركة المخزون'!$G:$G,N$2))*VLOOKUP($D480,'قاعدة البيانات'!$G:$J,4,0)</f>
        <v>0</v>
      </c>
      <c r="P480" s="28">
        <f>(SUMIFS('حركة المخزون'!$F:$F,'حركة المخزون'!$E:$E,$D480,'حركة المخزون'!$H:$H,P$2)-SUMIFS('حركة المخزون'!$F:$F,'حركة المخزون'!$E:$E,$D480,'حركة المخزون'!$G:$G,P$2))*VLOOKUP($D480,'قاعدة البيانات'!$G:$J,2,0)</f>
        <v>0</v>
      </c>
      <c r="Q480" s="28">
        <f>(SUMIFS('حركة المخزون'!$F:$F,'حركة المخزون'!$E:$E,$D480,'حركة المخزون'!$H:$H,P$2)-SUMIFS('حركة المخزون'!$F:$F,'حركة المخزون'!$E:$E,$D480,'حركة المخزون'!$G:$G,P$2))*VLOOKUP($D480,'قاعدة البيانات'!$G:$J,4,0)</f>
        <v>0</v>
      </c>
      <c r="R480" s="28">
        <f>(SUMIFS('حركة المخزون'!$F:$F,'حركة المخزون'!$E:$E,$D480,'حركة المخزون'!$H:$H,R$2)-SUMIFS('حركة المخزون'!$F:$F,'حركة المخزون'!$E:$E,$D480,'حركة المخزون'!$G:$G,R$2))*VLOOKUP($D480,'قاعدة البيانات'!$G:$J,2,0)</f>
        <v>0</v>
      </c>
      <c r="S480" s="28">
        <f>(SUMIFS('حركة المخزون'!$F:$F,'حركة المخزون'!$E:$E,$D480,'حركة المخزون'!$H:$H,R$2)-SUMIFS('حركة المخزون'!$F:$F,'حركة المخزون'!$E:$E,$D480,'حركة المخزون'!$G:$G,R$2))*VLOOKUP($D480,'قاعدة البيانات'!$G:$J,4,0)</f>
        <v>0</v>
      </c>
      <c r="T480" s="28">
        <f>(SUMIFS('حركة المخزون'!$F:$F,'حركة المخزون'!$E:$E,$D480,'حركة المخزون'!$H:$H,T$2)-SUMIFS('حركة المخزون'!$F:$F,'حركة المخزون'!$E:$E,$D480,'حركة المخزون'!$G:$G,T$2))*VLOOKUP($D480,'قاعدة البيانات'!$G:$J,2,0)</f>
        <v>0</v>
      </c>
      <c r="U480" s="28">
        <f>(SUMIFS('حركة المخزون'!$F:$F,'حركة المخزون'!$E:$E,$D480,'حركة المخزون'!$H:$H,T$2)-SUMIFS('حركة المخزون'!$F:$F,'حركة المخزون'!$E:$E,$D480,'حركة المخزون'!$G:$G,T$2))*VLOOKUP($D480,'قاعدة البيانات'!$G:$J,4,0)</f>
        <v>0</v>
      </c>
      <c r="V480" s="28">
        <f>(SUMIFS('حركة المخزون'!$F:$F,'حركة المخزون'!$E:$E,$D480,'حركة المخزون'!$H:$H,V$2)-SUMIFS('حركة المخزون'!$F:$F,'حركة المخزون'!$E:$E,$D480,'حركة المخزون'!$G:$G,V$2))*VLOOKUP($D480,'قاعدة البيانات'!$G:$J,2,0)</f>
        <v>0</v>
      </c>
      <c r="W480" s="28">
        <f>(SUMIFS('حركة المخزون'!$F:$F,'حركة المخزون'!$E:$E,$D480,'حركة المخزون'!$H:$H,V$2)-SUMIFS('حركة المخزون'!$F:$F,'حركة المخزون'!$E:$E,$D480,'حركة المخزون'!$G:$G,V$2))*VLOOKUP($D480,'قاعدة البيانات'!$G:$J,4,0)</f>
        <v>0</v>
      </c>
      <c r="X480" s="28">
        <f>(SUMIFS('حركة المخزون'!$F:$F,'حركة المخزون'!$E:$E,$D480,'حركة المخزون'!$H:$H,X$2)-SUMIFS('حركة المخزون'!$F:$F,'حركة المخزون'!$E:$E,$D480,'حركة المخزون'!$G:$G,X$2))*VLOOKUP($D480,'قاعدة البيانات'!$G:$J,2,0)</f>
        <v>0</v>
      </c>
      <c r="Y480" s="28">
        <f>(SUMIFS('حركة المخزون'!$F:$F,'حركة المخزون'!$E:$E,$D480,'حركة المخزون'!$H:$H,X$2)-SUMIFS('حركة المخزون'!$F:$F,'حركة المخزون'!$E:$E,$D480,'حركة المخزون'!$G:$G,X$2))*VLOOKUP($D480,'قاعدة البيانات'!$G:$J,4,0)</f>
        <v>0</v>
      </c>
      <c r="Z480" s="28">
        <f>(SUMIFS('حركة المخزون'!$F:$F,'حركة المخزون'!$E:$E,$D480,'حركة المخزون'!$H:$H,Z$2)-SUMIFS('حركة المخزون'!$F:$F,'حركة المخزون'!$E:$E,$D480,'حركة المخزون'!$G:$G,Z$2))*VLOOKUP($D480,'قاعدة البيانات'!$G:$J,2,0)</f>
        <v>0</v>
      </c>
      <c r="AA480" s="28">
        <f>(SUMIFS('حركة المخزون'!$F:$F,'حركة المخزون'!$E:$E,$D480,'حركة المخزون'!$H:$H,Z$2)-SUMIFS('حركة المخزون'!$F:$F,'حركة المخزون'!$E:$E,$D480,'حركة المخزون'!$G:$G,Z$2))*VLOOKUP($D480,'قاعدة البيانات'!$G:$J,4,0)</f>
        <v>0</v>
      </c>
      <c r="AB480" s="28">
        <f>(SUMIFS('حركة المخزون'!$F:$F,'حركة المخزون'!$E:$E,$D480,'حركة المخزون'!$H:$H,AB$2)-SUMIFS('حركة المخزون'!$F:$F,'حركة المخزون'!$E:$E,$D480,'حركة المخزون'!$G:$G,AB$2))*VLOOKUP($D480,'قاعدة البيانات'!$G:$J,2,0)</f>
        <v>0</v>
      </c>
      <c r="AC480" s="28">
        <f>(SUMIFS('حركة المخزون'!$F:$F,'حركة المخزون'!$E:$E,$D480,'حركة المخزون'!$H:$H,AB$2)-SUMIFS('حركة المخزون'!$F:$F,'حركة المخزون'!$E:$E,$D480,'حركة المخزون'!$G:$G,AB$2))*VLOOKUP($D480,'قاعدة البيانات'!$G:$J,4,0)</f>
        <v>0</v>
      </c>
      <c r="AD480" s="28">
        <f>(SUMIFS('حركة المخزون'!$F:$F,'حركة المخزون'!$E:$E,$D480,'حركة المخزون'!$H:$H,AD$2)-SUMIFS('حركة المخزون'!$F:$F,'حركة المخزون'!$E:$E,$D480,'حركة المخزون'!$G:$G,AD$2))*VLOOKUP($D480,'قاعدة البيانات'!$G:$J,2,0)</f>
        <v>0</v>
      </c>
      <c r="AE480" s="28">
        <f>(SUMIFS('حركة المخزون'!$F:$F,'حركة المخزون'!$E:$E,$D480,'حركة المخزون'!$H:$H,AD$2)-SUMIFS('حركة المخزون'!$F:$F,'حركة المخزون'!$E:$E,$D480,'حركة المخزون'!$G:$G,AD$2))*VLOOKUP($D480,'قاعدة البيانات'!$G:$J,4,0)</f>
        <v>0</v>
      </c>
      <c r="AF480" s="28">
        <f>(SUMIFS('حركة المخزون'!$F:$F,'حركة المخزون'!$E:$E,$D480,'حركة المخزون'!$H:$H,AF$2)-SUMIFS('حركة المخزون'!$F:$F,'حركة المخزون'!$E:$E,$D480,'حركة المخزون'!$G:$G,AF$2))*VLOOKUP($D480,'قاعدة البيانات'!$G:$J,2,0)</f>
        <v>0</v>
      </c>
      <c r="AG480" s="28">
        <f>(SUMIFS('حركة المخزون'!$F:$F,'حركة المخزون'!$E:$E,$D480,'حركة المخزون'!$H:$H,AF$2)-SUMIFS('حركة المخزون'!$F:$F,'حركة المخزون'!$E:$E,$D480,'حركة المخزون'!$G:$G,AF$2))*VLOOKUP($D480,'قاعدة البيانات'!$G:$J,4,0)</f>
        <v>0</v>
      </c>
      <c r="AH480" s="28">
        <f>(SUMIFS('حركة المخزون'!$F:$F,'حركة المخزون'!$E:$E,$D480,'حركة المخزون'!$H:$H,AH$2)-SUMIFS('حركة المخزون'!$F:$F,'حركة المخزون'!$E:$E,$D480,'حركة المخزون'!$G:$G,AH$2))*VLOOKUP($D480,'قاعدة البيانات'!$G:$J,2,0)</f>
        <v>0</v>
      </c>
      <c r="AI480" s="28">
        <f>(SUMIFS('حركة المخزون'!$F:$F,'حركة المخزون'!$E:$E,$D480,'حركة المخزون'!$H:$H,AH$2)-SUMIFS('حركة المخزون'!$F:$F,'حركة المخزون'!$E:$E,$D480,'حركة المخزون'!$G:$G,AH$2))*VLOOKUP($D480,'قاعدة البيانات'!$G:$J,4,0)</f>
        <v>0</v>
      </c>
      <c r="AJ480" s="28">
        <f>(SUMIFS('حركة المخزون'!$F:$F,'حركة المخزون'!$E:$E,$D480,'حركة المخزون'!$H:$H,AJ$2)-SUMIFS('حركة المخزون'!$F:$F,'حركة المخزون'!$E:$E,$D480,'حركة المخزون'!$G:$G,AJ$2))*VLOOKUP($D480,'قاعدة البيانات'!$G:$J,2,0)</f>
        <v>0</v>
      </c>
      <c r="AK480" s="28">
        <f>(SUMIFS('حركة المخزون'!$F:$F,'حركة المخزون'!$E:$E,$D480,'حركة المخزون'!$H:$H,AJ$2)-SUMIFS('حركة المخزون'!$F:$F,'حركة المخزون'!$E:$E,$D480,'حركة المخزون'!$G:$G,AJ$2))*VLOOKUP($D480,'قاعدة البيانات'!$G:$J,4,0)</f>
        <v>0</v>
      </c>
      <c r="AL480" s="28">
        <f>(SUMIFS('حركة المخزون'!$F:$F,'حركة المخزون'!$E:$E,$D480,'حركة المخزون'!$H:$H,AL$2)-SUMIFS('حركة المخزون'!$F:$F,'حركة المخزون'!$E:$E,$D480,'حركة المخزون'!$G:$G,AL$2))*VLOOKUP($D480,'قاعدة البيانات'!$G:$J,2,0)</f>
        <v>0</v>
      </c>
      <c r="AM480" s="28">
        <f>(SUMIFS('حركة المخزون'!$F:$F,'حركة المخزون'!$E:$E,$D480,'حركة المخزون'!$H:$H,AL$2)-SUMIFS('حركة المخزون'!$F:$F,'حركة المخزون'!$E:$E,$D480,'حركة المخزون'!$G:$G,AL$2))*VLOOKUP($D480,'قاعدة البيانات'!$G:$J,4,0)</f>
        <v>0</v>
      </c>
      <c r="AN480" s="28">
        <f>(SUMIFS('حركة المخزون'!$F:$F,'حركة المخزون'!$E:$E,$D480,'حركة المخزون'!$H:$H,AN$2)-SUMIFS('حركة المخزون'!$F:$F,'حركة المخزون'!$E:$E,$D480,'حركة المخزون'!$G:$G,AN$2))*VLOOKUP($D480,'قاعدة البيانات'!$G:$J,2,0)</f>
        <v>0</v>
      </c>
      <c r="AO480" s="28">
        <f>(SUMIFS('حركة المخزون'!$F:$F,'حركة المخزون'!$E:$E,$D480,'حركة المخزون'!$H:$H,AN$2)-SUMIFS('حركة المخزون'!$F:$F,'حركة المخزون'!$E:$E,$D480,'حركة المخزون'!$G:$G,AN$2))*VLOOKUP($D480,'قاعدة البيانات'!$G:$J,4,0)</f>
        <v>0</v>
      </c>
      <c r="AP480" s="28">
        <f>(SUMIFS('حركة المخزون'!$F:$F,'حركة المخزون'!$E:$E,$D480,'حركة المخزون'!$H:$H,AP$2)-SUMIFS('حركة المخزون'!$F:$F,'حركة المخزون'!$E:$E,$D480,'حركة المخزون'!$G:$G,AP$2))*VLOOKUP($D480,'قاعدة البيانات'!$G:$J,2,0)</f>
        <v>0</v>
      </c>
      <c r="AQ480" s="28">
        <f>(SUMIFS('حركة المخزون'!$F:$F,'حركة المخزون'!$E:$E,$D480,'حركة المخزون'!$H:$H,AP$2)-SUMIFS('حركة المخزون'!$F:$F,'حركة المخزون'!$E:$E,$D480,'حركة المخزون'!$G:$G,AP$2))*VLOOKUP($D480,'قاعدة البيانات'!$G:$J,4,0)</f>
        <v>0</v>
      </c>
      <c r="AR480" s="28">
        <f>(SUMIFS('حركة المخزون'!$F:$F,'حركة المخزون'!$E:$E,$D480,'حركة المخزون'!$H:$H,AR$2)-SUMIFS('حركة المخزون'!$F:$F,'حركة المخزون'!$E:$E,$D480,'حركة المخزون'!$G:$G,AR$2))*VLOOKUP($D480,'قاعدة البيانات'!$G:$J,2,0)</f>
        <v>0</v>
      </c>
      <c r="AS480" s="28">
        <f>(SUMIFS('حركة المخزون'!$F:$F,'حركة المخزون'!$E:$E,$D480,'حركة المخزون'!$H:$H,AR$2)-SUMIFS('حركة المخزون'!$F:$F,'حركة المخزون'!$E:$E,$D480,'حركة المخزون'!$G:$G,AR$2))*VLOOKUP($D480,'قاعدة البيانات'!$G:$J,4,0)</f>
        <v>0</v>
      </c>
      <c r="AT480" s="28">
        <f>(SUMIFS('حركة المخزون'!$F:$F,'حركة المخزون'!$E:$E,$D480,'حركة المخزون'!$H:$H,AT$2)-SUMIFS('حركة المخزون'!$F:$F,'حركة المخزون'!$E:$E,$D480,'حركة المخزون'!$G:$G,AT$2))*VLOOKUP($D480,'قاعدة البيانات'!$G:$J,2,0)</f>
        <v>0</v>
      </c>
      <c r="AU480" s="28">
        <f>(SUMIFS('حركة المخزون'!$F:$F,'حركة المخزون'!$E:$E,$D480,'حركة المخزون'!$H:$H,AT$2)-SUMIFS('حركة المخزون'!$F:$F,'حركة المخزون'!$E:$E,$D480,'حركة المخزون'!$G:$G,AT$2))*VLOOKUP($D480,'قاعدة البيانات'!$G:$J,4,0)</f>
        <v>0</v>
      </c>
      <c r="AV480" s="28">
        <f>(SUMIFS('حركة المخزون'!$F:$F,'حركة المخزون'!$E:$E,$D480,'حركة المخزون'!$H:$H,AV$2)-SUMIFS('حركة المخزون'!$F:$F,'حركة المخزون'!$E:$E,$D480,'حركة المخزون'!$G:$G,AV$2))*VLOOKUP($D480,'قاعدة البيانات'!$G:$J,2,0)</f>
        <v>0</v>
      </c>
      <c r="AW480" s="28">
        <f>(SUMIFS('حركة المخزون'!$F:$F,'حركة المخزون'!$E:$E,$D480,'حركة المخزون'!$H:$H,AV$2)-SUMIFS('حركة المخزون'!$F:$F,'حركة المخزون'!$E:$E,$D480,'حركة المخزون'!$G:$G,AV$2))*VLOOKUP($D480,'قاعدة البيانات'!$G:$J,4,0)</f>
        <v>0</v>
      </c>
      <c r="AX480" s="28">
        <f>(SUMIFS('حركة المخزون'!$F:$F,'حركة المخزون'!$E:$E,$D480,'حركة المخزون'!$H:$H,AX$2)-SUMIFS('حركة المخزون'!$F:$F,'حركة المخزون'!$E:$E,$D480,'حركة المخزون'!$G:$G,AX$2))*VLOOKUP($D480,'قاعدة البيانات'!$G:$J,2,0)</f>
        <v>0</v>
      </c>
      <c r="AY480" s="28">
        <f>(SUMIFS('حركة المخزون'!$F:$F,'حركة المخزون'!$E:$E,$D480,'حركة المخزون'!$H:$H,AX$2)-SUMIFS('حركة المخزون'!$F:$F,'حركة المخزون'!$E:$E,$D480,'حركة المخزون'!$G:$G,AX$2))*VLOOKUP($D480,'قاعدة البيانات'!$G:$J,4,0)</f>
        <v>0</v>
      </c>
      <c r="AZ480" s="28">
        <f>(SUMIFS('حركة المخزون'!$F:$F,'حركة المخزون'!$E:$E,$D480,'حركة المخزون'!$H:$H,AZ$2)-SUMIFS('حركة المخزون'!$F:$F,'حركة المخزون'!$E:$E,$D480,'حركة المخزون'!$G:$G,AZ$2))*VLOOKUP($D480,'قاعدة البيانات'!$G:$J,2,0)</f>
        <v>0</v>
      </c>
      <c r="BA480" s="28">
        <f>(SUMIFS('حركة المخزون'!$F:$F,'حركة المخزون'!$E:$E,$D480,'حركة المخزون'!$H:$H,AZ$2)-SUMIFS('حركة المخزون'!$F:$F,'حركة المخزون'!$E:$E,$D480,'حركة المخزون'!$G:$G,AZ$2))*VLOOKUP($D480,'قاعدة البيانات'!$G:$J,4,0)</f>
        <v>0</v>
      </c>
      <c r="BB480" s="28">
        <f>(SUMIFS('حركة المخزون'!$F:$F,'حركة المخزون'!$E:$E,$D480,'حركة المخزون'!$H:$H,BB$2)-SUMIFS('حركة المخزون'!$F:$F,'حركة المخزون'!$E:$E,$D480,'حركة المخزون'!$G:$G,BB$2))*VLOOKUP($D480,'قاعدة البيانات'!$G:$J,2,0)</f>
        <v>0</v>
      </c>
      <c r="BC480" s="28">
        <f>(SUMIFS('حركة المخزون'!$F:$F,'حركة المخزون'!$E:$E,$D480,'حركة المخزون'!$H:$H,BB$2)-SUMIFS('حركة المخزون'!$F:$F,'حركة المخزون'!$E:$E,$D480,'حركة المخزون'!$G:$G,BB$2))*VLOOKUP($D480,'قاعدة البيانات'!$G:$J,4,0)</f>
        <v>0</v>
      </c>
      <c r="BD480" s="28">
        <f>(SUMIFS('حركة المخزون'!$F:$F,'حركة المخزون'!$E:$E,$D480,'حركة المخزون'!$H:$H,BD$2)-SUMIFS('حركة المخزون'!$F:$F,'حركة المخزون'!$E:$E,$D480,'حركة المخزون'!$G:$G,BD$2))*VLOOKUP($D480,'قاعدة البيانات'!$G:$J,2,0)</f>
        <v>0</v>
      </c>
      <c r="BE480" s="28">
        <f>(SUMIFS('حركة المخزون'!$F:$F,'حركة المخزون'!$E:$E,$D480,'حركة المخزون'!$H:$H,BD$2)-SUMIFS('حركة المخزون'!$F:$F,'حركة المخزون'!$E:$E,$D480,'حركة المخزون'!$G:$G,BD$2))*VLOOKUP($D480,'قاعدة البيانات'!$G:$J,4,0)</f>
        <v>0</v>
      </c>
      <c r="BF480" s="28">
        <f>(SUMIFS('حركة المخزون'!$F:$F,'حركة المخزون'!$E:$E,$D480,'حركة المخزون'!$H:$H,BF$2)-SUMIFS('حركة المخزون'!$F:$F,'حركة المخزون'!$E:$E,$D480,'حركة المخزون'!$G:$G,BF$2))*VLOOKUP($D480,'قاعدة البيانات'!$G:$J,2,0)</f>
        <v>0</v>
      </c>
      <c r="BG480" s="28">
        <f>(SUMIFS('حركة المخزون'!$F:$F,'حركة المخزون'!$E:$E,$D480,'حركة المخزون'!$H:$H,BF$2)-SUMIFS('حركة المخزون'!$F:$F,'حركة المخزون'!$E:$E,$D480,'حركة المخزون'!$G:$G,BF$2))*VLOOKUP($D480,'قاعدة البيانات'!$G:$J,4,0)</f>
        <v>0</v>
      </c>
      <c r="BH480" s="28">
        <f>(SUMIFS('حركة المخزون'!$F:$F,'حركة المخزون'!$E:$E,$D480,'حركة المخزون'!$H:$H,BH$2)-SUMIFS('حركة المخزون'!$F:$F,'حركة المخزون'!$E:$E,$D480,'حركة المخزون'!$G:$G,BH$2))*VLOOKUP($D480,'قاعدة البيانات'!$G:$J,2,0)</f>
        <v>0</v>
      </c>
      <c r="BI480" s="28">
        <f>(SUMIFS('حركة المخزون'!$F:$F,'حركة المخزون'!$E:$E,$D480,'حركة المخزون'!$H:$H,BH$2)-SUMIFS('حركة المخزون'!$F:$F,'حركة المخزون'!$E:$E,$D480,'حركة المخزون'!$G:$G,BH$2))*VLOOKUP($D480,'قاعدة البيانات'!$G:$J,4,0)</f>
        <v>0</v>
      </c>
    </row>
    <row r="481" spans="2:61" s="15" customFormat="1" ht="24" customHeight="1" x14ac:dyDescent="0.2">
      <c r="B481" s="18">
        <v>478</v>
      </c>
      <c r="C481" s="19"/>
      <c r="D481" s="18" t="str">
        <f>VLOOKUP(C481,'قاعدة البيانات'!F:G,2,0)</f>
        <v/>
      </c>
      <c r="F481" s="28">
        <f>(SUMIFS('حركة المخزون'!$F:$F,'حركة المخزون'!$E:$E,$D481,'حركة المخزون'!$H:$H,F$2)-SUMIFS('حركة المخزون'!$F:$F,'حركة المخزون'!$E:$E,$D481,'حركة المخزون'!$G:$G,F$2))*VLOOKUP($D481,'قاعدة البيانات'!$G:$J,2,0)</f>
        <v>0</v>
      </c>
      <c r="G481" s="28">
        <f>(SUMIFS('حركة المخزون'!$F:$F,'حركة المخزون'!$E:$E,$D481,'حركة المخزون'!$H:$H,F$2)-SUMIFS('حركة المخزون'!$F:$F,'حركة المخزون'!$E:$E,$D481,'حركة المخزون'!$G:$G,F$2))*VLOOKUP($D481,'قاعدة البيانات'!$G:$J,4,0)</f>
        <v>0</v>
      </c>
      <c r="H481" s="28">
        <f>(SUMIFS('حركة المخزون'!$F:$F,'حركة المخزون'!$E:$E,$D481,'حركة المخزون'!$H:$H,H$2)-SUMIFS('حركة المخزون'!$F:$F,'حركة المخزون'!$E:$E,$D481,'حركة المخزون'!$G:$G,H$2))*VLOOKUP($D481,'قاعدة البيانات'!$G:$J,2,0)</f>
        <v>0</v>
      </c>
      <c r="I481" s="28">
        <f>(SUMIFS('حركة المخزون'!$F:$F,'حركة المخزون'!$E:$E,$D481,'حركة المخزون'!$H:$H,H$2)-SUMIFS('حركة المخزون'!$F:$F,'حركة المخزون'!$E:$E,$D481,'حركة المخزون'!$G:$G,H$2))*VLOOKUP($D481,'قاعدة البيانات'!$G:$J,4,0)</f>
        <v>0</v>
      </c>
      <c r="J481" s="28">
        <f>(SUMIFS('حركة المخزون'!$F:$F,'حركة المخزون'!$E:$E,$D481,'حركة المخزون'!$H:$H,J$2)-SUMIFS('حركة المخزون'!$F:$F,'حركة المخزون'!$E:$E,$D481,'حركة المخزون'!$G:$G,J$2))*VLOOKUP($D481,'قاعدة البيانات'!$G:$J,2,0)</f>
        <v>0</v>
      </c>
      <c r="K481" s="28">
        <f>(SUMIFS('حركة المخزون'!$F:$F,'حركة المخزون'!$E:$E,$D481,'حركة المخزون'!$H:$H,J$2)-SUMIFS('حركة المخزون'!$F:$F,'حركة المخزون'!$E:$E,$D481,'حركة المخزون'!$G:$G,J$2))*VLOOKUP($D481,'قاعدة البيانات'!$G:$J,4,0)</f>
        <v>0</v>
      </c>
      <c r="L481" s="28">
        <f>(SUMIFS('حركة المخزون'!$F:$F,'حركة المخزون'!$E:$E,$D481,'حركة المخزون'!$H:$H,L$2)-SUMIFS('حركة المخزون'!$F:$F,'حركة المخزون'!$E:$E,$D481,'حركة المخزون'!$G:$G,L$2))*VLOOKUP($D481,'قاعدة البيانات'!$G:$J,2,0)</f>
        <v>0</v>
      </c>
      <c r="M481" s="28">
        <f>(SUMIFS('حركة المخزون'!$F:$F,'حركة المخزون'!$E:$E,$D481,'حركة المخزون'!$H:$H,L$2)-SUMIFS('حركة المخزون'!$F:$F,'حركة المخزون'!$E:$E,$D481,'حركة المخزون'!$G:$G,L$2))*VLOOKUP($D481,'قاعدة البيانات'!$G:$J,4,0)</f>
        <v>0</v>
      </c>
      <c r="N481" s="28">
        <f>(SUMIFS('حركة المخزون'!$F:$F,'حركة المخزون'!$E:$E,$D481,'حركة المخزون'!$H:$H,N$2)-SUMIFS('حركة المخزون'!$F:$F,'حركة المخزون'!$E:$E,$D481,'حركة المخزون'!$G:$G,N$2))*VLOOKUP($D481,'قاعدة البيانات'!$G:$J,2,0)</f>
        <v>0</v>
      </c>
      <c r="O481" s="28">
        <f>(SUMIFS('حركة المخزون'!$F:$F,'حركة المخزون'!$E:$E,$D481,'حركة المخزون'!$H:$H,N$2)-SUMIFS('حركة المخزون'!$F:$F,'حركة المخزون'!$E:$E,$D481,'حركة المخزون'!$G:$G,N$2))*VLOOKUP($D481,'قاعدة البيانات'!$G:$J,4,0)</f>
        <v>0</v>
      </c>
      <c r="P481" s="28">
        <f>(SUMIFS('حركة المخزون'!$F:$F,'حركة المخزون'!$E:$E,$D481,'حركة المخزون'!$H:$H,P$2)-SUMIFS('حركة المخزون'!$F:$F,'حركة المخزون'!$E:$E,$D481,'حركة المخزون'!$G:$G,P$2))*VLOOKUP($D481,'قاعدة البيانات'!$G:$J,2,0)</f>
        <v>0</v>
      </c>
      <c r="Q481" s="28">
        <f>(SUMIFS('حركة المخزون'!$F:$F,'حركة المخزون'!$E:$E,$D481,'حركة المخزون'!$H:$H,P$2)-SUMIFS('حركة المخزون'!$F:$F,'حركة المخزون'!$E:$E,$D481,'حركة المخزون'!$G:$G,P$2))*VLOOKUP($D481,'قاعدة البيانات'!$G:$J,4,0)</f>
        <v>0</v>
      </c>
      <c r="R481" s="28">
        <f>(SUMIFS('حركة المخزون'!$F:$F,'حركة المخزون'!$E:$E,$D481,'حركة المخزون'!$H:$H,R$2)-SUMIFS('حركة المخزون'!$F:$F,'حركة المخزون'!$E:$E,$D481,'حركة المخزون'!$G:$G,R$2))*VLOOKUP($D481,'قاعدة البيانات'!$G:$J,2,0)</f>
        <v>0</v>
      </c>
      <c r="S481" s="28">
        <f>(SUMIFS('حركة المخزون'!$F:$F,'حركة المخزون'!$E:$E,$D481,'حركة المخزون'!$H:$H,R$2)-SUMIFS('حركة المخزون'!$F:$F,'حركة المخزون'!$E:$E,$D481,'حركة المخزون'!$G:$G,R$2))*VLOOKUP($D481,'قاعدة البيانات'!$G:$J,4,0)</f>
        <v>0</v>
      </c>
      <c r="T481" s="28">
        <f>(SUMIFS('حركة المخزون'!$F:$F,'حركة المخزون'!$E:$E,$D481,'حركة المخزون'!$H:$H,T$2)-SUMIFS('حركة المخزون'!$F:$F,'حركة المخزون'!$E:$E,$D481,'حركة المخزون'!$G:$G,T$2))*VLOOKUP($D481,'قاعدة البيانات'!$G:$J,2,0)</f>
        <v>0</v>
      </c>
      <c r="U481" s="28">
        <f>(SUMIFS('حركة المخزون'!$F:$F,'حركة المخزون'!$E:$E,$D481,'حركة المخزون'!$H:$H,T$2)-SUMIFS('حركة المخزون'!$F:$F,'حركة المخزون'!$E:$E,$D481,'حركة المخزون'!$G:$G,T$2))*VLOOKUP($D481,'قاعدة البيانات'!$G:$J,4,0)</f>
        <v>0</v>
      </c>
      <c r="V481" s="28">
        <f>(SUMIFS('حركة المخزون'!$F:$F,'حركة المخزون'!$E:$E,$D481,'حركة المخزون'!$H:$H,V$2)-SUMIFS('حركة المخزون'!$F:$F,'حركة المخزون'!$E:$E,$D481,'حركة المخزون'!$G:$G,V$2))*VLOOKUP($D481,'قاعدة البيانات'!$G:$J,2,0)</f>
        <v>0</v>
      </c>
      <c r="W481" s="28">
        <f>(SUMIFS('حركة المخزون'!$F:$F,'حركة المخزون'!$E:$E,$D481,'حركة المخزون'!$H:$H,V$2)-SUMIFS('حركة المخزون'!$F:$F,'حركة المخزون'!$E:$E,$D481,'حركة المخزون'!$G:$G,V$2))*VLOOKUP($D481,'قاعدة البيانات'!$G:$J,4,0)</f>
        <v>0</v>
      </c>
      <c r="X481" s="28">
        <f>(SUMIFS('حركة المخزون'!$F:$F,'حركة المخزون'!$E:$E,$D481,'حركة المخزون'!$H:$H,X$2)-SUMIFS('حركة المخزون'!$F:$F,'حركة المخزون'!$E:$E,$D481,'حركة المخزون'!$G:$G,X$2))*VLOOKUP($D481,'قاعدة البيانات'!$G:$J,2,0)</f>
        <v>0</v>
      </c>
      <c r="Y481" s="28">
        <f>(SUMIFS('حركة المخزون'!$F:$F,'حركة المخزون'!$E:$E,$D481,'حركة المخزون'!$H:$H,X$2)-SUMIFS('حركة المخزون'!$F:$F,'حركة المخزون'!$E:$E,$D481,'حركة المخزون'!$G:$G,X$2))*VLOOKUP($D481,'قاعدة البيانات'!$G:$J,4,0)</f>
        <v>0</v>
      </c>
      <c r="Z481" s="28">
        <f>(SUMIFS('حركة المخزون'!$F:$F,'حركة المخزون'!$E:$E,$D481,'حركة المخزون'!$H:$H,Z$2)-SUMIFS('حركة المخزون'!$F:$F,'حركة المخزون'!$E:$E,$D481,'حركة المخزون'!$G:$G,Z$2))*VLOOKUP($D481,'قاعدة البيانات'!$G:$J,2,0)</f>
        <v>0</v>
      </c>
      <c r="AA481" s="28">
        <f>(SUMIFS('حركة المخزون'!$F:$F,'حركة المخزون'!$E:$E,$D481,'حركة المخزون'!$H:$H,Z$2)-SUMIFS('حركة المخزون'!$F:$F,'حركة المخزون'!$E:$E,$D481,'حركة المخزون'!$G:$G,Z$2))*VLOOKUP($D481,'قاعدة البيانات'!$G:$J,4,0)</f>
        <v>0</v>
      </c>
      <c r="AB481" s="28">
        <f>(SUMIFS('حركة المخزون'!$F:$F,'حركة المخزون'!$E:$E,$D481,'حركة المخزون'!$H:$H,AB$2)-SUMIFS('حركة المخزون'!$F:$F,'حركة المخزون'!$E:$E,$D481,'حركة المخزون'!$G:$G,AB$2))*VLOOKUP($D481,'قاعدة البيانات'!$G:$J,2,0)</f>
        <v>0</v>
      </c>
      <c r="AC481" s="28">
        <f>(SUMIFS('حركة المخزون'!$F:$F,'حركة المخزون'!$E:$E,$D481,'حركة المخزون'!$H:$H,AB$2)-SUMIFS('حركة المخزون'!$F:$F,'حركة المخزون'!$E:$E,$D481,'حركة المخزون'!$G:$G,AB$2))*VLOOKUP($D481,'قاعدة البيانات'!$G:$J,4,0)</f>
        <v>0</v>
      </c>
      <c r="AD481" s="28">
        <f>(SUMIFS('حركة المخزون'!$F:$F,'حركة المخزون'!$E:$E,$D481,'حركة المخزون'!$H:$H,AD$2)-SUMIFS('حركة المخزون'!$F:$F,'حركة المخزون'!$E:$E,$D481,'حركة المخزون'!$G:$G,AD$2))*VLOOKUP($D481,'قاعدة البيانات'!$G:$J,2,0)</f>
        <v>0</v>
      </c>
      <c r="AE481" s="28">
        <f>(SUMIFS('حركة المخزون'!$F:$F,'حركة المخزون'!$E:$E,$D481,'حركة المخزون'!$H:$H,AD$2)-SUMIFS('حركة المخزون'!$F:$F,'حركة المخزون'!$E:$E,$D481,'حركة المخزون'!$G:$G,AD$2))*VLOOKUP($D481,'قاعدة البيانات'!$G:$J,4,0)</f>
        <v>0</v>
      </c>
      <c r="AF481" s="28">
        <f>(SUMIFS('حركة المخزون'!$F:$F,'حركة المخزون'!$E:$E,$D481,'حركة المخزون'!$H:$H,AF$2)-SUMIFS('حركة المخزون'!$F:$F,'حركة المخزون'!$E:$E,$D481,'حركة المخزون'!$G:$G,AF$2))*VLOOKUP($D481,'قاعدة البيانات'!$G:$J,2,0)</f>
        <v>0</v>
      </c>
      <c r="AG481" s="28">
        <f>(SUMIFS('حركة المخزون'!$F:$F,'حركة المخزون'!$E:$E,$D481,'حركة المخزون'!$H:$H,AF$2)-SUMIFS('حركة المخزون'!$F:$F,'حركة المخزون'!$E:$E,$D481,'حركة المخزون'!$G:$G,AF$2))*VLOOKUP($D481,'قاعدة البيانات'!$G:$J,4,0)</f>
        <v>0</v>
      </c>
      <c r="AH481" s="28">
        <f>(SUMIFS('حركة المخزون'!$F:$F,'حركة المخزون'!$E:$E,$D481,'حركة المخزون'!$H:$H,AH$2)-SUMIFS('حركة المخزون'!$F:$F,'حركة المخزون'!$E:$E,$D481,'حركة المخزون'!$G:$G,AH$2))*VLOOKUP($D481,'قاعدة البيانات'!$G:$J,2,0)</f>
        <v>0</v>
      </c>
      <c r="AI481" s="28">
        <f>(SUMIFS('حركة المخزون'!$F:$F,'حركة المخزون'!$E:$E,$D481,'حركة المخزون'!$H:$H,AH$2)-SUMIFS('حركة المخزون'!$F:$F,'حركة المخزون'!$E:$E,$D481,'حركة المخزون'!$G:$G,AH$2))*VLOOKUP($D481,'قاعدة البيانات'!$G:$J,4,0)</f>
        <v>0</v>
      </c>
      <c r="AJ481" s="28">
        <f>(SUMIFS('حركة المخزون'!$F:$F,'حركة المخزون'!$E:$E,$D481,'حركة المخزون'!$H:$H,AJ$2)-SUMIFS('حركة المخزون'!$F:$F,'حركة المخزون'!$E:$E,$D481,'حركة المخزون'!$G:$G,AJ$2))*VLOOKUP($D481,'قاعدة البيانات'!$G:$J,2,0)</f>
        <v>0</v>
      </c>
      <c r="AK481" s="28">
        <f>(SUMIFS('حركة المخزون'!$F:$F,'حركة المخزون'!$E:$E,$D481,'حركة المخزون'!$H:$H,AJ$2)-SUMIFS('حركة المخزون'!$F:$F,'حركة المخزون'!$E:$E,$D481,'حركة المخزون'!$G:$G,AJ$2))*VLOOKUP($D481,'قاعدة البيانات'!$G:$J,4,0)</f>
        <v>0</v>
      </c>
      <c r="AL481" s="28">
        <f>(SUMIFS('حركة المخزون'!$F:$F,'حركة المخزون'!$E:$E,$D481,'حركة المخزون'!$H:$H,AL$2)-SUMIFS('حركة المخزون'!$F:$F,'حركة المخزون'!$E:$E,$D481,'حركة المخزون'!$G:$G,AL$2))*VLOOKUP($D481,'قاعدة البيانات'!$G:$J,2,0)</f>
        <v>0</v>
      </c>
      <c r="AM481" s="28">
        <f>(SUMIFS('حركة المخزون'!$F:$F,'حركة المخزون'!$E:$E,$D481,'حركة المخزون'!$H:$H,AL$2)-SUMIFS('حركة المخزون'!$F:$F,'حركة المخزون'!$E:$E,$D481,'حركة المخزون'!$G:$G,AL$2))*VLOOKUP($D481,'قاعدة البيانات'!$G:$J,4,0)</f>
        <v>0</v>
      </c>
      <c r="AN481" s="28">
        <f>(SUMIFS('حركة المخزون'!$F:$F,'حركة المخزون'!$E:$E,$D481,'حركة المخزون'!$H:$H,AN$2)-SUMIFS('حركة المخزون'!$F:$F,'حركة المخزون'!$E:$E,$D481,'حركة المخزون'!$G:$G,AN$2))*VLOOKUP($D481,'قاعدة البيانات'!$G:$J,2,0)</f>
        <v>0</v>
      </c>
      <c r="AO481" s="28">
        <f>(SUMIFS('حركة المخزون'!$F:$F,'حركة المخزون'!$E:$E,$D481,'حركة المخزون'!$H:$H,AN$2)-SUMIFS('حركة المخزون'!$F:$F,'حركة المخزون'!$E:$E,$D481,'حركة المخزون'!$G:$G,AN$2))*VLOOKUP($D481,'قاعدة البيانات'!$G:$J,4,0)</f>
        <v>0</v>
      </c>
      <c r="AP481" s="28">
        <f>(SUMIFS('حركة المخزون'!$F:$F,'حركة المخزون'!$E:$E,$D481,'حركة المخزون'!$H:$H,AP$2)-SUMIFS('حركة المخزون'!$F:$F,'حركة المخزون'!$E:$E,$D481,'حركة المخزون'!$G:$G,AP$2))*VLOOKUP($D481,'قاعدة البيانات'!$G:$J,2,0)</f>
        <v>0</v>
      </c>
      <c r="AQ481" s="28">
        <f>(SUMIFS('حركة المخزون'!$F:$F,'حركة المخزون'!$E:$E,$D481,'حركة المخزون'!$H:$H,AP$2)-SUMIFS('حركة المخزون'!$F:$F,'حركة المخزون'!$E:$E,$D481,'حركة المخزون'!$G:$G,AP$2))*VLOOKUP($D481,'قاعدة البيانات'!$G:$J,4,0)</f>
        <v>0</v>
      </c>
      <c r="AR481" s="28">
        <f>(SUMIFS('حركة المخزون'!$F:$F,'حركة المخزون'!$E:$E,$D481,'حركة المخزون'!$H:$H,AR$2)-SUMIFS('حركة المخزون'!$F:$F,'حركة المخزون'!$E:$E,$D481,'حركة المخزون'!$G:$G,AR$2))*VLOOKUP($D481,'قاعدة البيانات'!$G:$J,2,0)</f>
        <v>0</v>
      </c>
      <c r="AS481" s="28">
        <f>(SUMIFS('حركة المخزون'!$F:$F,'حركة المخزون'!$E:$E,$D481,'حركة المخزون'!$H:$H,AR$2)-SUMIFS('حركة المخزون'!$F:$F,'حركة المخزون'!$E:$E,$D481,'حركة المخزون'!$G:$G,AR$2))*VLOOKUP($D481,'قاعدة البيانات'!$G:$J,4,0)</f>
        <v>0</v>
      </c>
      <c r="AT481" s="28">
        <f>(SUMIFS('حركة المخزون'!$F:$F,'حركة المخزون'!$E:$E,$D481,'حركة المخزون'!$H:$H,AT$2)-SUMIFS('حركة المخزون'!$F:$F,'حركة المخزون'!$E:$E,$D481,'حركة المخزون'!$G:$G,AT$2))*VLOOKUP($D481,'قاعدة البيانات'!$G:$J,2,0)</f>
        <v>0</v>
      </c>
      <c r="AU481" s="28">
        <f>(SUMIFS('حركة المخزون'!$F:$F,'حركة المخزون'!$E:$E,$D481,'حركة المخزون'!$H:$H,AT$2)-SUMIFS('حركة المخزون'!$F:$F,'حركة المخزون'!$E:$E,$D481,'حركة المخزون'!$G:$G,AT$2))*VLOOKUP($D481,'قاعدة البيانات'!$G:$J,4,0)</f>
        <v>0</v>
      </c>
      <c r="AV481" s="28">
        <f>(SUMIFS('حركة المخزون'!$F:$F,'حركة المخزون'!$E:$E,$D481,'حركة المخزون'!$H:$H,AV$2)-SUMIFS('حركة المخزون'!$F:$F,'حركة المخزون'!$E:$E,$D481,'حركة المخزون'!$G:$G,AV$2))*VLOOKUP($D481,'قاعدة البيانات'!$G:$J,2,0)</f>
        <v>0</v>
      </c>
      <c r="AW481" s="28">
        <f>(SUMIFS('حركة المخزون'!$F:$F,'حركة المخزون'!$E:$E,$D481,'حركة المخزون'!$H:$H,AV$2)-SUMIFS('حركة المخزون'!$F:$F,'حركة المخزون'!$E:$E,$D481,'حركة المخزون'!$G:$G,AV$2))*VLOOKUP($D481,'قاعدة البيانات'!$G:$J,4,0)</f>
        <v>0</v>
      </c>
      <c r="AX481" s="28">
        <f>(SUMIFS('حركة المخزون'!$F:$F,'حركة المخزون'!$E:$E,$D481,'حركة المخزون'!$H:$H,AX$2)-SUMIFS('حركة المخزون'!$F:$F,'حركة المخزون'!$E:$E,$D481,'حركة المخزون'!$G:$G,AX$2))*VLOOKUP($D481,'قاعدة البيانات'!$G:$J,2,0)</f>
        <v>0</v>
      </c>
      <c r="AY481" s="28">
        <f>(SUMIFS('حركة المخزون'!$F:$F,'حركة المخزون'!$E:$E,$D481,'حركة المخزون'!$H:$H,AX$2)-SUMIFS('حركة المخزون'!$F:$F,'حركة المخزون'!$E:$E,$D481,'حركة المخزون'!$G:$G,AX$2))*VLOOKUP($D481,'قاعدة البيانات'!$G:$J,4,0)</f>
        <v>0</v>
      </c>
      <c r="AZ481" s="28">
        <f>(SUMIFS('حركة المخزون'!$F:$F,'حركة المخزون'!$E:$E,$D481,'حركة المخزون'!$H:$H,AZ$2)-SUMIFS('حركة المخزون'!$F:$F,'حركة المخزون'!$E:$E,$D481,'حركة المخزون'!$G:$G,AZ$2))*VLOOKUP($D481,'قاعدة البيانات'!$G:$J,2,0)</f>
        <v>0</v>
      </c>
      <c r="BA481" s="28">
        <f>(SUMIFS('حركة المخزون'!$F:$F,'حركة المخزون'!$E:$E,$D481,'حركة المخزون'!$H:$H,AZ$2)-SUMIFS('حركة المخزون'!$F:$F,'حركة المخزون'!$E:$E,$D481,'حركة المخزون'!$G:$G,AZ$2))*VLOOKUP($D481,'قاعدة البيانات'!$G:$J,4,0)</f>
        <v>0</v>
      </c>
      <c r="BB481" s="28">
        <f>(SUMIFS('حركة المخزون'!$F:$F,'حركة المخزون'!$E:$E,$D481,'حركة المخزون'!$H:$H,BB$2)-SUMIFS('حركة المخزون'!$F:$F,'حركة المخزون'!$E:$E,$D481,'حركة المخزون'!$G:$G,BB$2))*VLOOKUP($D481,'قاعدة البيانات'!$G:$J,2,0)</f>
        <v>0</v>
      </c>
      <c r="BC481" s="28">
        <f>(SUMIFS('حركة المخزون'!$F:$F,'حركة المخزون'!$E:$E,$D481,'حركة المخزون'!$H:$H,BB$2)-SUMIFS('حركة المخزون'!$F:$F,'حركة المخزون'!$E:$E,$D481,'حركة المخزون'!$G:$G,BB$2))*VLOOKUP($D481,'قاعدة البيانات'!$G:$J,4,0)</f>
        <v>0</v>
      </c>
      <c r="BD481" s="28">
        <f>(SUMIFS('حركة المخزون'!$F:$F,'حركة المخزون'!$E:$E,$D481,'حركة المخزون'!$H:$H,BD$2)-SUMIFS('حركة المخزون'!$F:$F,'حركة المخزون'!$E:$E,$D481,'حركة المخزون'!$G:$G,BD$2))*VLOOKUP($D481,'قاعدة البيانات'!$G:$J,2,0)</f>
        <v>0</v>
      </c>
      <c r="BE481" s="28">
        <f>(SUMIFS('حركة المخزون'!$F:$F,'حركة المخزون'!$E:$E,$D481,'حركة المخزون'!$H:$H,BD$2)-SUMIFS('حركة المخزون'!$F:$F,'حركة المخزون'!$E:$E,$D481,'حركة المخزون'!$G:$G,BD$2))*VLOOKUP($D481,'قاعدة البيانات'!$G:$J,4,0)</f>
        <v>0</v>
      </c>
      <c r="BF481" s="28">
        <f>(SUMIFS('حركة المخزون'!$F:$F,'حركة المخزون'!$E:$E,$D481,'حركة المخزون'!$H:$H,BF$2)-SUMIFS('حركة المخزون'!$F:$F,'حركة المخزون'!$E:$E,$D481,'حركة المخزون'!$G:$G,BF$2))*VLOOKUP($D481,'قاعدة البيانات'!$G:$J,2,0)</f>
        <v>0</v>
      </c>
      <c r="BG481" s="28">
        <f>(SUMIFS('حركة المخزون'!$F:$F,'حركة المخزون'!$E:$E,$D481,'حركة المخزون'!$H:$H,BF$2)-SUMIFS('حركة المخزون'!$F:$F,'حركة المخزون'!$E:$E,$D481,'حركة المخزون'!$G:$G,BF$2))*VLOOKUP($D481,'قاعدة البيانات'!$G:$J,4,0)</f>
        <v>0</v>
      </c>
      <c r="BH481" s="28">
        <f>(SUMIFS('حركة المخزون'!$F:$F,'حركة المخزون'!$E:$E,$D481,'حركة المخزون'!$H:$H,BH$2)-SUMIFS('حركة المخزون'!$F:$F,'حركة المخزون'!$E:$E,$D481,'حركة المخزون'!$G:$G,BH$2))*VLOOKUP($D481,'قاعدة البيانات'!$G:$J,2,0)</f>
        <v>0</v>
      </c>
      <c r="BI481" s="28">
        <f>(SUMIFS('حركة المخزون'!$F:$F,'حركة المخزون'!$E:$E,$D481,'حركة المخزون'!$H:$H,BH$2)-SUMIFS('حركة المخزون'!$F:$F,'حركة المخزون'!$E:$E,$D481,'حركة المخزون'!$G:$G,BH$2))*VLOOKUP($D481,'قاعدة البيانات'!$G:$J,4,0)</f>
        <v>0</v>
      </c>
    </row>
    <row r="482" spans="2:61" s="15" customFormat="1" ht="24" customHeight="1" x14ac:dyDescent="0.2">
      <c r="B482" s="19">
        <v>479</v>
      </c>
      <c r="C482" s="19"/>
      <c r="D482" s="18" t="str">
        <f>VLOOKUP(C482,'قاعدة البيانات'!F:G,2,0)</f>
        <v/>
      </c>
      <c r="F482" s="28">
        <f>(SUMIFS('حركة المخزون'!$F:$F,'حركة المخزون'!$E:$E,$D482,'حركة المخزون'!$H:$H,F$2)-SUMIFS('حركة المخزون'!$F:$F,'حركة المخزون'!$E:$E,$D482,'حركة المخزون'!$G:$G,F$2))*VLOOKUP($D482,'قاعدة البيانات'!$G:$J,2,0)</f>
        <v>0</v>
      </c>
      <c r="G482" s="28">
        <f>(SUMIFS('حركة المخزون'!$F:$F,'حركة المخزون'!$E:$E,$D482,'حركة المخزون'!$H:$H,F$2)-SUMIFS('حركة المخزون'!$F:$F,'حركة المخزون'!$E:$E,$D482,'حركة المخزون'!$G:$G,F$2))*VLOOKUP($D482,'قاعدة البيانات'!$G:$J,4,0)</f>
        <v>0</v>
      </c>
      <c r="H482" s="28">
        <f>(SUMIFS('حركة المخزون'!$F:$F,'حركة المخزون'!$E:$E,$D482,'حركة المخزون'!$H:$H,H$2)-SUMIFS('حركة المخزون'!$F:$F,'حركة المخزون'!$E:$E,$D482,'حركة المخزون'!$G:$G,H$2))*VLOOKUP($D482,'قاعدة البيانات'!$G:$J,2,0)</f>
        <v>0</v>
      </c>
      <c r="I482" s="28">
        <f>(SUMIFS('حركة المخزون'!$F:$F,'حركة المخزون'!$E:$E,$D482,'حركة المخزون'!$H:$H,H$2)-SUMIFS('حركة المخزون'!$F:$F,'حركة المخزون'!$E:$E,$D482,'حركة المخزون'!$G:$G,H$2))*VLOOKUP($D482,'قاعدة البيانات'!$G:$J,4,0)</f>
        <v>0</v>
      </c>
      <c r="J482" s="28">
        <f>(SUMIFS('حركة المخزون'!$F:$F,'حركة المخزون'!$E:$E,$D482,'حركة المخزون'!$H:$H,J$2)-SUMIFS('حركة المخزون'!$F:$F,'حركة المخزون'!$E:$E,$D482,'حركة المخزون'!$G:$G,J$2))*VLOOKUP($D482,'قاعدة البيانات'!$G:$J,2,0)</f>
        <v>0</v>
      </c>
      <c r="K482" s="28">
        <f>(SUMIFS('حركة المخزون'!$F:$F,'حركة المخزون'!$E:$E,$D482,'حركة المخزون'!$H:$H,J$2)-SUMIFS('حركة المخزون'!$F:$F,'حركة المخزون'!$E:$E,$D482,'حركة المخزون'!$G:$G,J$2))*VLOOKUP($D482,'قاعدة البيانات'!$G:$J,4,0)</f>
        <v>0</v>
      </c>
      <c r="L482" s="28">
        <f>(SUMIFS('حركة المخزون'!$F:$F,'حركة المخزون'!$E:$E,$D482,'حركة المخزون'!$H:$H,L$2)-SUMIFS('حركة المخزون'!$F:$F,'حركة المخزون'!$E:$E,$D482,'حركة المخزون'!$G:$G,L$2))*VLOOKUP($D482,'قاعدة البيانات'!$G:$J,2,0)</f>
        <v>0</v>
      </c>
      <c r="M482" s="28">
        <f>(SUMIFS('حركة المخزون'!$F:$F,'حركة المخزون'!$E:$E,$D482,'حركة المخزون'!$H:$H,L$2)-SUMIFS('حركة المخزون'!$F:$F,'حركة المخزون'!$E:$E,$D482,'حركة المخزون'!$G:$G,L$2))*VLOOKUP($D482,'قاعدة البيانات'!$G:$J,4,0)</f>
        <v>0</v>
      </c>
      <c r="N482" s="28">
        <f>(SUMIFS('حركة المخزون'!$F:$F,'حركة المخزون'!$E:$E,$D482,'حركة المخزون'!$H:$H,N$2)-SUMIFS('حركة المخزون'!$F:$F,'حركة المخزون'!$E:$E,$D482,'حركة المخزون'!$G:$G,N$2))*VLOOKUP($D482,'قاعدة البيانات'!$G:$J,2,0)</f>
        <v>0</v>
      </c>
      <c r="O482" s="28">
        <f>(SUMIFS('حركة المخزون'!$F:$F,'حركة المخزون'!$E:$E,$D482,'حركة المخزون'!$H:$H,N$2)-SUMIFS('حركة المخزون'!$F:$F,'حركة المخزون'!$E:$E,$D482,'حركة المخزون'!$G:$G,N$2))*VLOOKUP($D482,'قاعدة البيانات'!$G:$J,4,0)</f>
        <v>0</v>
      </c>
      <c r="P482" s="28">
        <f>(SUMIFS('حركة المخزون'!$F:$F,'حركة المخزون'!$E:$E,$D482,'حركة المخزون'!$H:$H,P$2)-SUMIFS('حركة المخزون'!$F:$F,'حركة المخزون'!$E:$E,$D482,'حركة المخزون'!$G:$G,P$2))*VLOOKUP($D482,'قاعدة البيانات'!$G:$J,2,0)</f>
        <v>0</v>
      </c>
      <c r="Q482" s="28">
        <f>(SUMIFS('حركة المخزون'!$F:$F,'حركة المخزون'!$E:$E,$D482,'حركة المخزون'!$H:$H,P$2)-SUMIFS('حركة المخزون'!$F:$F,'حركة المخزون'!$E:$E,$D482,'حركة المخزون'!$G:$G,P$2))*VLOOKUP($D482,'قاعدة البيانات'!$G:$J,4,0)</f>
        <v>0</v>
      </c>
      <c r="R482" s="28">
        <f>(SUMIFS('حركة المخزون'!$F:$F,'حركة المخزون'!$E:$E,$D482,'حركة المخزون'!$H:$H,R$2)-SUMIFS('حركة المخزون'!$F:$F,'حركة المخزون'!$E:$E,$D482,'حركة المخزون'!$G:$G,R$2))*VLOOKUP($D482,'قاعدة البيانات'!$G:$J,2,0)</f>
        <v>0</v>
      </c>
      <c r="S482" s="28">
        <f>(SUMIFS('حركة المخزون'!$F:$F,'حركة المخزون'!$E:$E,$D482,'حركة المخزون'!$H:$H,R$2)-SUMIFS('حركة المخزون'!$F:$F,'حركة المخزون'!$E:$E,$D482,'حركة المخزون'!$G:$G,R$2))*VLOOKUP($D482,'قاعدة البيانات'!$G:$J,4,0)</f>
        <v>0</v>
      </c>
      <c r="T482" s="28">
        <f>(SUMIFS('حركة المخزون'!$F:$F,'حركة المخزون'!$E:$E,$D482,'حركة المخزون'!$H:$H,T$2)-SUMIFS('حركة المخزون'!$F:$F,'حركة المخزون'!$E:$E,$D482,'حركة المخزون'!$G:$G,T$2))*VLOOKUP($D482,'قاعدة البيانات'!$G:$J,2,0)</f>
        <v>0</v>
      </c>
      <c r="U482" s="28">
        <f>(SUMIFS('حركة المخزون'!$F:$F,'حركة المخزون'!$E:$E,$D482,'حركة المخزون'!$H:$H,T$2)-SUMIFS('حركة المخزون'!$F:$F,'حركة المخزون'!$E:$E,$D482,'حركة المخزون'!$G:$G,T$2))*VLOOKUP($D482,'قاعدة البيانات'!$G:$J,4,0)</f>
        <v>0</v>
      </c>
      <c r="V482" s="28">
        <f>(SUMIFS('حركة المخزون'!$F:$F,'حركة المخزون'!$E:$E,$D482,'حركة المخزون'!$H:$H,V$2)-SUMIFS('حركة المخزون'!$F:$F,'حركة المخزون'!$E:$E,$D482,'حركة المخزون'!$G:$G,V$2))*VLOOKUP($D482,'قاعدة البيانات'!$G:$J,2,0)</f>
        <v>0</v>
      </c>
      <c r="W482" s="28">
        <f>(SUMIFS('حركة المخزون'!$F:$F,'حركة المخزون'!$E:$E,$D482,'حركة المخزون'!$H:$H,V$2)-SUMIFS('حركة المخزون'!$F:$F,'حركة المخزون'!$E:$E,$D482,'حركة المخزون'!$G:$G,V$2))*VLOOKUP($D482,'قاعدة البيانات'!$G:$J,4,0)</f>
        <v>0</v>
      </c>
      <c r="X482" s="28">
        <f>(SUMIFS('حركة المخزون'!$F:$F,'حركة المخزون'!$E:$E,$D482,'حركة المخزون'!$H:$H,X$2)-SUMIFS('حركة المخزون'!$F:$F,'حركة المخزون'!$E:$E,$D482,'حركة المخزون'!$G:$G,X$2))*VLOOKUP($D482,'قاعدة البيانات'!$G:$J,2,0)</f>
        <v>0</v>
      </c>
      <c r="Y482" s="28">
        <f>(SUMIFS('حركة المخزون'!$F:$F,'حركة المخزون'!$E:$E,$D482,'حركة المخزون'!$H:$H,X$2)-SUMIFS('حركة المخزون'!$F:$F,'حركة المخزون'!$E:$E,$D482,'حركة المخزون'!$G:$G,X$2))*VLOOKUP($D482,'قاعدة البيانات'!$G:$J,4,0)</f>
        <v>0</v>
      </c>
      <c r="Z482" s="28">
        <f>(SUMIFS('حركة المخزون'!$F:$F,'حركة المخزون'!$E:$E,$D482,'حركة المخزون'!$H:$H,Z$2)-SUMIFS('حركة المخزون'!$F:$F,'حركة المخزون'!$E:$E,$D482,'حركة المخزون'!$G:$G,Z$2))*VLOOKUP($D482,'قاعدة البيانات'!$G:$J,2,0)</f>
        <v>0</v>
      </c>
      <c r="AA482" s="28">
        <f>(SUMIFS('حركة المخزون'!$F:$F,'حركة المخزون'!$E:$E,$D482,'حركة المخزون'!$H:$H,Z$2)-SUMIFS('حركة المخزون'!$F:$F,'حركة المخزون'!$E:$E,$D482,'حركة المخزون'!$G:$G,Z$2))*VLOOKUP($D482,'قاعدة البيانات'!$G:$J,4,0)</f>
        <v>0</v>
      </c>
      <c r="AB482" s="28">
        <f>(SUMIFS('حركة المخزون'!$F:$F,'حركة المخزون'!$E:$E,$D482,'حركة المخزون'!$H:$H,AB$2)-SUMIFS('حركة المخزون'!$F:$F,'حركة المخزون'!$E:$E,$D482,'حركة المخزون'!$G:$G,AB$2))*VLOOKUP($D482,'قاعدة البيانات'!$G:$J,2,0)</f>
        <v>0</v>
      </c>
      <c r="AC482" s="28">
        <f>(SUMIFS('حركة المخزون'!$F:$F,'حركة المخزون'!$E:$E,$D482,'حركة المخزون'!$H:$H,AB$2)-SUMIFS('حركة المخزون'!$F:$F,'حركة المخزون'!$E:$E,$D482,'حركة المخزون'!$G:$G,AB$2))*VLOOKUP($D482,'قاعدة البيانات'!$G:$J,4,0)</f>
        <v>0</v>
      </c>
      <c r="AD482" s="28">
        <f>(SUMIFS('حركة المخزون'!$F:$F,'حركة المخزون'!$E:$E,$D482,'حركة المخزون'!$H:$H,AD$2)-SUMIFS('حركة المخزون'!$F:$F,'حركة المخزون'!$E:$E,$D482,'حركة المخزون'!$G:$G,AD$2))*VLOOKUP($D482,'قاعدة البيانات'!$G:$J,2,0)</f>
        <v>0</v>
      </c>
      <c r="AE482" s="28">
        <f>(SUMIFS('حركة المخزون'!$F:$F,'حركة المخزون'!$E:$E,$D482,'حركة المخزون'!$H:$H,AD$2)-SUMIFS('حركة المخزون'!$F:$F,'حركة المخزون'!$E:$E,$D482,'حركة المخزون'!$G:$G,AD$2))*VLOOKUP($D482,'قاعدة البيانات'!$G:$J,4,0)</f>
        <v>0</v>
      </c>
      <c r="AF482" s="28">
        <f>(SUMIFS('حركة المخزون'!$F:$F,'حركة المخزون'!$E:$E,$D482,'حركة المخزون'!$H:$H,AF$2)-SUMIFS('حركة المخزون'!$F:$F,'حركة المخزون'!$E:$E,$D482,'حركة المخزون'!$G:$G,AF$2))*VLOOKUP($D482,'قاعدة البيانات'!$G:$J,2,0)</f>
        <v>0</v>
      </c>
      <c r="AG482" s="28">
        <f>(SUMIFS('حركة المخزون'!$F:$F,'حركة المخزون'!$E:$E,$D482,'حركة المخزون'!$H:$H,AF$2)-SUMIFS('حركة المخزون'!$F:$F,'حركة المخزون'!$E:$E,$D482,'حركة المخزون'!$G:$G,AF$2))*VLOOKUP($D482,'قاعدة البيانات'!$G:$J,4,0)</f>
        <v>0</v>
      </c>
      <c r="AH482" s="28">
        <f>(SUMIFS('حركة المخزون'!$F:$F,'حركة المخزون'!$E:$E,$D482,'حركة المخزون'!$H:$H,AH$2)-SUMIFS('حركة المخزون'!$F:$F,'حركة المخزون'!$E:$E,$D482,'حركة المخزون'!$G:$G,AH$2))*VLOOKUP($D482,'قاعدة البيانات'!$G:$J,2,0)</f>
        <v>0</v>
      </c>
      <c r="AI482" s="28">
        <f>(SUMIFS('حركة المخزون'!$F:$F,'حركة المخزون'!$E:$E,$D482,'حركة المخزون'!$H:$H,AH$2)-SUMIFS('حركة المخزون'!$F:$F,'حركة المخزون'!$E:$E,$D482,'حركة المخزون'!$G:$G,AH$2))*VLOOKUP($D482,'قاعدة البيانات'!$G:$J,4,0)</f>
        <v>0</v>
      </c>
      <c r="AJ482" s="28">
        <f>(SUMIFS('حركة المخزون'!$F:$F,'حركة المخزون'!$E:$E,$D482,'حركة المخزون'!$H:$H,AJ$2)-SUMIFS('حركة المخزون'!$F:$F,'حركة المخزون'!$E:$E,$D482,'حركة المخزون'!$G:$G,AJ$2))*VLOOKUP($D482,'قاعدة البيانات'!$G:$J,2,0)</f>
        <v>0</v>
      </c>
      <c r="AK482" s="28">
        <f>(SUMIFS('حركة المخزون'!$F:$F,'حركة المخزون'!$E:$E,$D482,'حركة المخزون'!$H:$H,AJ$2)-SUMIFS('حركة المخزون'!$F:$F,'حركة المخزون'!$E:$E,$D482,'حركة المخزون'!$G:$G,AJ$2))*VLOOKUP($D482,'قاعدة البيانات'!$G:$J,4,0)</f>
        <v>0</v>
      </c>
      <c r="AL482" s="28">
        <f>(SUMIFS('حركة المخزون'!$F:$F,'حركة المخزون'!$E:$E,$D482,'حركة المخزون'!$H:$H,AL$2)-SUMIFS('حركة المخزون'!$F:$F,'حركة المخزون'!$E:$E,$D482,'حركة المخزون'!$G:$G,AL$2))*VLOOKUP($D482,'قاعدة البيانات'!$G:$J,2,0)</f>
        <v>0</v>
      </c>
      <c r="AM482" s="28">
        <f>(SUMIFS('حركة المخزون'!$F:$F,'حركة المخزون'!$E:$E,$D482,'حركة المخزون'!$H:$H,AL$2)-SUMIFS('حركة المخزون'!$F:$F,'حركة المخزون'!$E:$E,$D482,'حركة المخزون'!$G:$G,AL$2))*VLOOKUP($D482,'قاعدة البيانات'!$G:$J,4,0)</f>
        <v>0</v>
      </c>
      <c r="AN482" s="28">
        <f>(SUMIFS('حركة المخزون'!$F:$F,'حركة المخزون'!$E:$E,$D482,'حركة المخزون'!$H:$H,AN$2)-SUMIFS('حركة المخزون'!$F:$F,'حركة المخزون'!$E:$E,$D482,'حركة المخزون'!$G:$G,AN$2))*VLOOKUP($D482,'قاعدة البيانات'!$G:$J,2,0)</f>
        <v>0</v>
      </c>
      <c r="AO482" s="28">
        <f>(SUMIFS('حركة المخزون'!$F:$F,'حركة المخزون'!$E:$E,$D482,'حركة المخزون'!$H:$H,AN$2)-SUMIFS('حركة المخزون'!$F:$F,'حركة المخزون'!$E:$E,$D482,'حركة المخزون'!$G:$G,AN$2))*VLOOKUP($D482,'قاعدة البيانات'!$G:$J,4,0)</f>
        <v>0</v>
      </c>
      <c r="AP482" s="28">
        <f>(SUMIFS('حركة المخزون'!$F:$F,'حركة المخزون'!$E:$E,$D482,'حركة المخزون'!$H:$H,AP$2)-SUMIFS('حركة المخزون'!$F:$F,'حركة المخزون'!$E:$E,$D482,'حركة المخزون'!$G:$G,AP$2))*VLOOKUP($D482,'قاعدة البيانات'!$G:$J,2,0)</f>
        <v>0</v>
      </c>
      <c r="AQ482" s="28">
        <f>(SUMIFS('حركة المخزون'!$F:$F,'حركة المخزون'!$E:$E,$D482,'حركة المخزون'!$H:$H,AP$2)-SUMIFS('حركة المخزون'!$F:$F,'حركة المخزون'!$E:$E,$D482,'حركة المخزون'!$G:$G,AP$2))*VLOOKUP($D482,'قاعدة البيانات'!$G:$J,4,0)</f>
        <v>0</v>
      </c>
      <c r="AR482" s="28">
        <f>(SUMIFS('حركة المخزون'!$F:$F,'حركة المخزون'!$E:$E,$D482,'حركة المخزون'!$H:$H,AR$2)-SUMIFS('حركة المخزون'!$F:$F,'حركة المخزون'!$E:$E,$D482,'حركة المخزون'!$G:$G,AR$2))*VLOOKUP($D482,'قاعدة البيانات'!$G:$J,2,0)</f>
        <v>0</v>
      </c>
      <c r="AS482" s="28">
        <f>(SUMIFS('حركة المخزون'!$F:$F,'حركة المخزون'!$E:$E,$D482,'حركة المخزون'!$H:$H,AR$2)-SUMIFS('حركة المخزون'!$F:$F,'حركة المخزون'!$E:$E,$D482,'حركة المخزون'!$G:$G,AR$2))*VLOOKUP($D482,'قاعدة البيانات'!$G:$J,4,0)</f>
        <v>0</v>
      </c>
      <c r="AT482" s="28">
        <f>(SUMIFS('حركة المخزون'!$F:$F,'حركة المخزون'!$E:$E,$D482,'حركة المخزون'!$H:$H,AT$2)-SUMIFS('حركة المخزون'!$F:$F,'حركة المخزون'!$E:$E,$D482,'حركة المخزون'!$G:$G,AT$2))*VLOOKUP($D482,'قاعدة البيانات'!$G:$J,2,0)</f>
        <v>0</v>
      </c>
      <c r="AU482" s="28">
        <f>(SUMIFS('حركة المخزون'!$F:$F,'حركة المخزون'!$E:$E,$D482,'حركة المخزون'!$H:$H,AT$2)-SUMIFS('حركة المخزون'!$F:$F,'حركة المخزون'!$E:$E,$D482,'حركة المخزون'!$G:$G,AT$2))*VLOOKUP($D482,'قاعدة البيانات'!$G:$J,4,0)</f>
        <v>0</v>
      </c>
      <c r="AV482" s="28">
        <f>(SUMIFS('حركة المخزون'!$F:$F,'حركة المخزون'!$E:$E,$D482,'حركة المخزون'!$H:$H,AV$2)-SUMIFS('حركة المخزون'!$F:$F,'حركة المخزون'!$E:$E,$D482,'حركة المخزون'!$G:$G,AV$2))*VLOOKUP($D482,'قاعدة البيانات'!$G:$J,2,0)</f>
        <v>0</v>
      </c>
      <c r="AW482" s="28">
        <f>(SUMIFS('حركة المخزون'!$F:$F,'حركة المخزون'!$E:$E,$D482,'حركة المخزون'!$H:$H,AV$2)-SUMIFS('حركة المخزون'!$F:$F,'حركة المخزون'!$E:$E,$D482,'حركة المخزون'!$G:$G,AV$2))*VLOOKUP($D482,'قاعدة البيانات'!$G:$J,4,0)</f>
        <v>0</v>
      </c>
      <c r="AX482" s="28">
        <f>(SUMIFS('حركة المخزون'!$F:$F,'حركة المخزون'!$E:$E,$D482,'حركة المخزون'!$H:$H,AX$2)-SUMIFS('حركة المخزون'!$F:$F,'حركة المخزون'!$E:$E,$D482,'حركة المخزون'!$G:$G,AX$2))*VLOOKUP($D482,'قاعدة البيانات'!$G:$J,2,0)</f>
        <v>0</v>
      </c>
      <c r="AY482" s="28">
        <f>(SUMIFS('حركة المخزون'!$F:$F,'حركة المخزون'!$E:$E,$D482,'حركة المخزون'!$H:$H,AX$2)-SUMIFS('حركة المخزون'!$F:$F,'حركة المخزون'!$E:$E,$D482,'حركة المخزون'!$G:$G,AX$2))*VLOOKUP($D482,'قاعدة البيانات'!$G:$J,4,0)</f>
        <v>0</v>
      </c>
      <c r="AZ482" s="28">
        <f>(SUMIFS('حركة المخزون'!$F:$F,'حركة المخزون'!$E:$E,$D482,'حركة المخزون'!$H:$H,AZ$2)-SUMIFS('حركة المخزون'!$F:$F,'حركة المخزون'!$E:$E,$D482,'حركة المخزون'!$G:$G,AZ$2))*VLOOKUP($D482,'قاعدة البيانات'!$G:$J,2,0)</f>
        <v>0</v>
      </c>
      <c r="BA482" s="28">
        <f>(SUMIFS('حركة المخزون'!$F:$F,'حركة المخزون'!$E:$E,$D482,'حركة المخزون'!$H:$H,AZ$2)-SUMIFS('حركة المخزون'!$F:$F,'حركة المخزون'!$E:$E,$D482,'حركة المخزون'!$G:$G,AZ$2))*VLOOKUP($D482,'قاعدة البيانات'!$G:$J,4,0)</f>
        <v>0</v>
      </c>
      <c r="BB482" s="28">
        <f>(SUMIFS('حركة المخزون'!$F:$F,'حركة المخزون'!$E:$E,$D482,'حركة المخزون'!$H:$H,BB$2)-SUMIFS('حركة المخزون'!$F:$F,'حركة المخزون'!$E:$E,$D482,'حركة المخزون'!$G:$G,BB$2))*VLOOKUP($D482,'قاعدة البيانات'!$G:$J,2,0)</f>
        <v>0</v>
      </c>
      <c r="BC482" s="28">
        <f>(SUMIFS('حركة المخزون'!$F:$F,'حركة المخزون'!$E:$E,$D482,'حركة المخزون'!$H:$H,BB$2)-SUMIFS('حركة المخزون'!$F:$F,'حركة المخزون'!$E:$E,$D482,'حركة المخزون'!$G:$G,BB$2))*VLOOKUP($D482,'قاعدة البيانات'!$G:$J,4,0)</f>
        <v>0</v>
      </c>
      <c r="BD482" s="28">
        <f>(SUMIFS('حركة المخزون'!$F:$F,'حركة المخزون'!$E:$E,$D482,'حركة المخزون'!$H:$H,BD$2)-SUMIFS('حركة المخزون'!$F:$F,'حركة المخزون'!$E:$E,$D482,'حركة المخزون'!$G:$G,BD$2))*VLOOKUP($D482,'قاعدة البيانات'!$G:$J,2,0)</f>
        <v>0</v>
      </c>
      <c r="BE482" s="28">
        <f>(SUMIFS('حركة المخزون'!$F:$F,'حركة المخزون'!$E:$E,$D482,'حركة المخزون'!$H:$H,BD$2)-SUMIFS('حركة المخزون'!$F:$F,'حركة المخزون'!$E:$E,$D482,'حركة المخزون'!$G:$G,BD$2))*VLOOKUP($D482,'قاعدة البيانات'!$G:$J,4,0)</f>
        <v>0</v>
      </c>
      <c r="BF482" s="28">
        <f>(SUMIFS('حركة المخزون'!$F:$F,'حركة المخزون'!$E:$E,$D482,'حركة المخزون'!$H:$H,BF$2)-SUMIFS('حركة المخزون'!$F:$F,'حركة المخزون'!$E:$E,$D482,'حركة المخزون'!$G:$G,BF$2))*VLOOKUP($D482,'قاعدة البيانات'!$G:$J,2,0)</f>
        <v>0</v>
      </c>
      <c r="BG482" s="28">
        <f>(SUMIFS('حركة المخزون'!$F:$F,'حركة المخزون'!$E:$E,$D482,'حركة المخزون'!$H:$H,BF$2)-SUMIFS('حركة المخزون'!$F:$F,'حركة المخزون'!$E:$E,$D482,'حركة المخزون'!$G:$G,BF$2))*VLOOKUP($D482,'قاعدة البيانات'!$G:$J,4,0)</f>
        <v>0</v>
      </c>
      <c r="BH482" s="28">
        <f>(SUMIFS('حركة المخزون'!$F:$F,'حركة المخزون'!$E:$E,$D482,'حركة المخزون'!$H:$H,BH$2)-SUMIFS('حركة المخزون'!$F:$F,'حركة المخزون'!$E:$E,$D482,'حركة المخزون'!$G:$G,BH$2))*VLOOKUP($D482,'قاعدة البيانات'!$G:$J,2,0)</f>
        <v>0</v>
      </c>
      <c r="BI482" s="28">
        <f>(SUMIFS('حركة المخزون'!$F:$F,'حركة المخزون'!$E:$E,$D482,'حركة المخزون'!$H:$H,BH$2)-SUMIFS('حركة المخزون'!$F:$F,'حركة المخزون'!$E:$E,$D482,'حركة المخزون'!$G:$G,BH$2))*VLOOKUP($D482,'قاعدة البيانات'!$G:$J,4,0)</f>
        <v>0</v>
      </c>
    </row>
    <row r="483" spans="2:61" s="15" customFormat="1" ht="24" customHeight="1" x14ac:dyDescent="0.2">
      <c r="B483" s="18">
        <v>480</v>
      </c>
      <c r="C483" s="19"/>
      <c r="D483" s="18" t="str">
        <f>VLOOKUP(C483,'قاعدة البيانات'!F:G,2,0)</f>
        <v/>
      </c>
      <c r="F483" s="28">
        <f>(SUMIFS('حركة المخزون'!$F:$F,'حركة المخزون'!$E:$E,$D483,'حركة المخزون'!$H:$H,F$2)-SUMIFS('حركة المخزون'!$F:$F,'حركة المخزون'!$E:$E,$D483,'حركة المخزون'!$G:$G,F$2))*VLOOKUP($D483,'قاعدة البيانات'!$G:$J,2,0)</f>
        <v>0</v>
      </c>
      <c r="G483" s="28">
        <f>(SUMIFS('حركة المخزون'!$F:$F,'حركة المخزون'!$E:$E,$D483,'حركة المخزون'!$H:$H,F$2)-SUMIFS('حركة المخزون'!$F:$F,'حركة المخزون'!$E:$E,$D483,'حركة المخزون'!$G:$G,F$2))*VLOOKUP($D483,'قاعدة البيانات'!$G:$J,4,0)</f>
        <v>0</v>
      </c>
      <c r="H483" s="28">
        <f>(SUMIFS('حركة المخزون'!$F:$F,'حركة المخزون'!$E:$E,$D483,'حركة المخزون'!$H:$H,H$2)-SUMIFS('حركة المخزون'!$F:$F,'حركة المخزون'!$E:$E,$D483,'حركة المخزون'!$G:$G,H$2))*VLOOKUP($D483,'قاعدة البيانات'!$G:$J,2,0)</f>
        <v>0</v>
      </c>
      <c r="I483" s="28">
        <f>(SUMIFS('حركة المخزون'!$F:$F,'حركة المخزون'!$E:$E,$D483,'حركة المخزون'!$H:$H,H$2)-SUMIFS('حركة المخزون'!$F:$F,'حركة المخزون'!$E:$E,$D483,'حركة المخزون'!$G:$G,H$2))*VLOOKUP($D483,'قاعدة البيانات'!$G:$J,4,0)</f>
        <v>0</v>
      </c>
      <c r="J483" s="28">
        <f>(SUMIFS('حركة المخزون'!$F:$F,'حركة المخزون'!$E:$E,$D483,'حركة المخزون'!$H:$H,J$2)-SUMIFS('حركة المخزون'!$F:$F,'حركة المخزون'!$E:$E,$D483,'حركة المخزون'!$G:$G,J$2))*VLOOKUP($D483,'قاعدة البيانات'!$G:$J,2,0)</f>
        <v>0</v>
      </c>
      <c r="K483" s="28">
        <f>(SUMIFS('حركة المخزون'!$F:$F,'حركة المخزون'!$E:$E,$D483,'حركة المخزون'!$H:$H,J$2)-SUMIFS('حركة المخزون'!$F:$F,'حركة المخزون'!$E:$E,$D483,'حركة المخزون'!$G:$G,J$2))*VLOOKUP($D483,'قاعدة البيانات'!$G:$J,4,0)</f>
        <v>0</v>
      </c>
      <c r="L483" s="28">
        <f>(SUMIFS('حركة المخزون'!$F:$F,'حركة المخزون'!$E:$E,$D483,'حركة المخزون'!$H:$H,L$2)-SUMIFS('حركة المخزون'!$F:$F,'حركة المخزون'!$E:$E,$D483,'حركة المخزون'!$G:$G,L$2))*VLOOKUP($D483,'قاعدة البيانات'!$G:$J,2,0)</f>
        <v>0</v>
      </c>
      <c r="M483" s="28">
        <f>(SUMIFS('حركة المخزون'!$F:$F,'حركة المخزون'!$E:$E,$D483,'حركة المخزون'!$H:$H,L$2)-SUMIFS('حركة المخزون'!$F:$F,'حركة المخزون'!$E:$E,$D483,'حركة المخزون'!$G:$G,L$2))*VLOOKUP($D483,'قاعدة البيانات'!$G:$J,4,0)</f>
        <v>0</v>
      </c>
      <c r="N483" s="28">
        <f>(SUMIFS('حركة المخزون'!$F:$F,'حركة المخزون'!$E:$E,$D483,'حركة المخزون'!$H:$H,N$2)-SUMIFS('حركة المخزون'!$F:$F,'حركة المخزون'!$E:$E,$D483,'حركة المخزون'!$G:$G,N$2))*VLOOKUP($D483,'قاعدة البيانات'!$G:$J,2,0)</f>
        <v>0</v>
      </c>
      <c r="O483" s="28">
        <f>(SUMIFS('حركة المخزون'!$F:$F,'حركة المخزون'!$E:$E,$D483,'حركة المخزون'!$H:$H,N$2)-SUMIFS('حركة المخزون'!$F:$F,'حركة المخزون'!$E:$E,$D483,'حركة المخزون'!$G:$G,N$2))*VLOOKUP($D483,'قاعدة البيانات'!$G:$J,4,0)</f>
        <v>0</v>
      </c>
      <c r="P483" s="28">
        <f>(SUMIFS('حركة المخزون'!$F:$F,'حركة المخزون'!$E:$E,$D483,'حركة المخزون'!$H:$H,P$2)-SUMIFS('حركة المخزون'!$F:$F,'حركة المخزون'!$E:$E,$D483,'حركة المخزون'!$G:$G,P$2))*VLOOKUP($D483,'قاعدة البيانات'!$G:$J,2,0)</f>
        <v>0</v>
      </c>
      <c r="Q483" s="28">
        <f>(SUMIFS('حركة المخزون'!$F:$F,'حركة المخزون'!$E:$E,$D483,'حركة المخزون'!$H:$H,P$2)-SUMIFS('حركة المخزون'!$F:$F,'حركة المخزون'!$E:$E,$D483,'حركة المخزون'!$G:$G,P$2))*VLOOKUP($D483,'قاعدة البيانات'!$G:$J,4,0)</f>
        <v>0</v>
      </c>
      <c r="R483" s="28">
        <f>(SUMIFS('حركة المخزون'!$F:$F,'حركة المخزون'!$E:$E,$D483,'حركة المخزون'!$H:$H,R$2)-SUMIFS('حركة المخزون'!$F:$F,'حركة المخزون'!$E:$E,$D483,'حركة المخزون'!$G:$G,R$2))*VLOOKUP($D483,'قاعدة البيانات'!$G:$J,2,0)</f>
        <v>0</v>
      </c>
      <c r="S483" s="28">
        <f>(SUMIFS('حركة المخزون'!$F:$F,'حركة المخزون'!$E:$E,$D483,'حركة المخزون'!$H:$H,R$2)-SUMIFS('حركة المخزون'!$F:$F,'حركة المخزون'!$E:$E,$D483,'حركة المخزون'!$G:$G,R$2))*VLOOKUP($D483,'قاعدة البيانات'!$G:$J,4,0)</f>
        <v>0</v>
      </c>
      <c r="T483" s="28">
        <f>(SUMIFS('حركة المخزون'!$F:$F,'حركة المخزون'!$E:$E,$D483,'حركة المخزون'!$H:$H,T$2)-SUMIFS('حركة المخزون'!$F:$F,'حركة المخزون'!$E:$E,$D483,'حركة المخزون'!$G:$G,T$2))*VLOOKUP($D483,'قاعدة البيانات'!$G:$J,2,0)</f>
        <v>0</v>
      </c>
      <c r="U483" s="28">
        <f>(SUMIFS('حركة المخزون'!$F:$F,'حركة المخزون'!$E:$E,$D483,'حركة المخزون'!$H:$H,T$2)-SUMIFS('حركة المخزون'!$F:$F,'حركة المخزون'!$E:$E,$D483,'حركة المخزون'!$G:$G,T$2))*VLOOKUP($D483,'قاعدة البيانات'!$G:$J,4,0)</f>
        <v>0</v>
      </c>
      <c r="V483" s="28">
        <f>(SUMIFS('حركة المخزون'!$F:$F,'حركة المخزون'!$E:$E,$D483,'حركة المخزون'!$H:$H,V$2)-SUMIFS('حركة المخزون'!$F:$F,'حركة المخزون'!$E:$E,$D483,'حركة المخزون'!$G:$G,V$2))*VLOOKUP($D483,'قاعدة البيانات'!$G:$J,2,0)</f>
        <v>0</v>
      </c>
      <c r="W483" s="28">
        <f>(SUMIFS('حركة المخزون'!$F:$F,'حركة المخزون'!$E:$E,$D483,'حركة المخزون'!$H:$H,V$2)-SUMIFS('حركة المخزون'!$F:$F,'حركة المخزون'!$E:$E,$D483,'حركة المخزون'!$G:$G,V$2))*VLOOKUP($D483,'قاعدة البيانات'!$G:$J,4,0)</f>
        <v>0</v>
      </c>
      <c r="X483" s="28">
        <f>(SUMIFS('حركة المخزون'!$F:$F,'حركة المخزون'!$E:$E,$D483,'حركة المخزون'!$H:$H,X$2)-SUMIFS('حركة المخزون'!$F:$F,'حركة المخزون'!$E:$E,$D483,'حركة المخزون'!$G:$G,X$2))*VLOOKUP($D483,'قاعدة البيانات'!$G:$J,2,0)</f>
        <v>0</v>
      </c>
      <c r="Y483" s="28">
        <f>(SUMIFS('حركة المخزون'!$F:$F,'حركة المخزون'!$E:$E,$D483,'حركة المخزون'!$H:$H,X$2)-SUMIFS('حركة المخزون'!$F:$F,'حركة المخزون'!$E:$E,$D483,'حركة المخزون'!$G:$G,X$2))*VLOOKUP($D483,'قاعدة البيانات'!$G:$J,4,0)</f>
        <v>0</v>
      </c>
      <c r="Z483" s="28">
        <f>(SUMIFS('حركة المخزون'!$F:$F,'حركة المخزون'!$E:$E,$D483,'حركة المخزون'!$H:$H,Z$2)-SUMIFS('حركة المخزون'!$F:$F,'حركة المخزون'!$E:$E,$D483,'حركة المخزون'!$G:$G,Z$2))*VLOOKUP($D483,'قاعدة البيانات'!$G:$J,2,0)</f>
        <v>0</v>
      </c>
      <c r="AA483" s="28">
        <f>(SUMIFS('حركة المخزون'!$F:$F,'حركة المخزون'!$E:$E,$D483,'حركة المخزون'!$H:$H,Z$2)-SUMIFS('حركة المخزون'!$F:$F,'حركة المخزون'!$E:$E,$D483,'حركة المخزون'!$G:$G,Z$2))*VLOOKUP($D483,'قاعدة البيانات'!$G:$J,4,0)</f>
        <v>0</v>
      </c>
      <c r="AB483" s="28">
        <f>(SUMIFS('حركة المخزون'!$F:$F,'حركة المخزون'!$E:$E,$D483,'حركة المخزون'!$H:$H,AB$2)-SUMIFS('حركة المخزون'!$F:$F,'حركة المخزون'!$E:$E,$D483,'حركة المخزون'!$G:$G,AB$2))*VLOOKUP($D483,'قاعدة البيانات'!$G:$J,2,0)</f>
        <v>0</v>
      </c>
      <c r="AC483" s="28">
        <f>(SUMIFS('حركة المخزون'!$F:$F,'حركة المخزون'!$E:$E,$D483,'حركة المخزون'!$H:$H,AB$2)-SUMIFS('حركة المخزون'!$F:$F,'حركة المخزون'!$E:$E,$D483,'حركة المخزون'!$G:$G,AB$2))*VLOOKUP($D483,'قاعدة البيانات'!$G:$J,4,0)</f>
        <v>0</v>
      </c>
      <c r="AD483" s="28">
        <f>(SUMIFS('حركة المخزون'!$F:$F,'حركة المخزون'!$E:$E,$D483,'حركة المخزون'!$H:$H,AD$2)-SUMIFS('حركة المخزون'!$F:$F,'حركة المخزون'!$E:$E,$D483,'حركة المخزون'!$G:$G,AD$2))*VLOOKUP($D483,'قاعدة البيانات'!$G:$J,2,0)</f>
        <v>0</v>
      </c>
      <c r="AE483" s="28">
        <f>(SUMIFS('حركة المخزون'!$F:$F,'حركة المخزون'!$E:$E,$D483,'حركة المخزون'!$H:$H,AD$2)-SUMIFS('حركة المخزون'!$F:$F,'حركة المخزون'!$E:$E,$D483,'حركة المخزون'!$G:$G,AD$2))*VLOOKUP($D483,'قاعدة البيانات'!$G:$J,4,0)</f>
        <v>0</v>
      </c>
      <c r="AF483" s="28">
        <f>(SUMIFS('حركة المخزون'!$F:$F,'حركة المخزون'!$E:$E,$D483,'حركة المخزون'!$H:$H,AF$2)-SUMIFS('حركة المخزون'!$F:$F,'حركة المخزون'!$E:$E,$D483,'حركة المخزون'!$G:$G,AF$2))*VLOOKUP($D483,'قاعدة البيانات'!$G:$J,2,0)</f>
        <v>0</v>
      </c>
      <c r="AG483" s="28">
        <f>(SUMIFS('حركة المخزون'!$F:$F,'حركة المخزون'!$E:$E,$D483,'حركة المخزون'!$H:$H,AF$2)-SUMIFS('حركة المخزون'!$F:$F,'حركة المخزون'!$E:$E,$D483,'حركة المخزون'!$G:$G,AF$2))*VLOOKUP($D483,'قاعدة البيانات'!$G:$J,4,0)</f>
        <v>0</v>
      </c>
      <c r="AH483" s="28">
        <f>(SUMIFS('حركة المخزون'!$F:$F,'حركة المخزون'!$E:$E,$D483,'حركة المخزون'!$H:$H,AH$2)-SUMIFS('حركة المخزون'!$F:$F,'حركة المخزون'!$E:$E,$D483,'حركة المخزون'!$G:$G,AH$2))*VLOOKUP($D483,'قاعدة البيانات'!$G:$J,2,0)</f>
        <v>0</v>
      </c>
      <c r="AI483" s="28">
        <f>(SUMIFS('حركة المخزون'!$F:$F,'حركة المخزون'!$E:$E,$D483,'حركة المخزون'!$H:$H,AH$2)-SUMIFS('حركة المخزون'!$F:$F,'حركة المخزون'!$E:$E,$D483,'حركة المخزون'!$G:$G,AH$2))*VLOOKUP($D483,'قاعدة البيانات'!$G:$J,4,0)</f>
        <v>0</v>
      </c>
      <c r="AJ483" s="28">
        <f>(SUMIFS('حركة المخزون'!$F:$F,'حركة المخزون'!$E:$E,$D483,'حركة المخزون'!$H:$H,AJ$2)-SUMIFS('حركة المخزون'!$F:$F,'حركة المخزون'!$E:$E,$D483,'حركة المخزون'!$G:$G,AJ$2))*VLOOKUP($D483,'قاعدة البيانات'!$G:$J,2,0)</f>
        <v>0</v>
      </c>
      <c r="AK483" s="28">
        <f>(SUMIFS('حركة المخزون'!$F:$F,'حركة المخزون'!$E:$E,$D483,'حركة المخزون'!$H:$H,AJ$2)-SUMIFS('حركة المخزون'!$F:$F,'حركة المخزون'!$E:$E,$D483,'حركة المخزون'!$G:$G,AJ$2))*VLOOKUP($D483,'قاعدة البيانات'!$G:$J,4,0)</f>
        <v>0</v>
      </c>
      <c r="AL483" s="28">
        <f>(SUMIFS('حركة المخزون'!$F:$F,'حركة المخزون'!$E:$E,$D483,'حركة المخزون'!$H:$H,AL$2)-SUMIFS('حركة المخزون'!$F:$F,'حركة المخزون'!$E:$E,$D483,'حركة المخزون'!$G:$G,AL$2))*VLOOKUP($D483,'قاعدة البيانات'!$G:$J,2,0)</f>
        <v>0</v>
      </c>
      <c r="AM483" s="28">
        <f>(SUMIFS('حركة المخزون'!$F:$F,'حركة المخزون'!$E:$E,$D483,'حركة المخزون'!$H:$H,AL$2)-SUMIFS('حركة المخزون'!$F:$F,'حركة المخزون'!$E:$E,$D483,'حركة المخزون'!$G:$G,AL$2))*VLOOKUP($D483,'قاعدة البيانات'!$G:$J,4,0)</f>
        <v>0</v>
      </c>
      <c r="AN483" s="28">
        <f>(SUMIFS('حركة المخزون'!$F:$F,'حركة المخزون'!$E:$E,$D483,'حركة المخزون'!$H:$H,AN$2)-SUMIFS('حركة المخزون'!$F:$F,'حركة المخزون'!$E:$E,$D483,'حركة المخزون'!$G:$G,AN$2))*VLOOKUP($D483,'قاعدة البيانات'!$G:$J,2,0)</f>
        <v>0</v>
      </c>
      <c r="AO483" s="28">
        <f>(SUMIFS('حركة المخزون'!$F:$F,'حركة المخزون'!$E:$E,$D483,'حركة المخزون'!$H:$H,AN$2)-SUMIFS('حركة المخزون'!$F:$F,'حركة المخزون'!$E:$E,$D483,'حركة المخزون'!$G:$G,AN$2))*VLOOKUP($D483,'قاعدة البيانات'!$G:$J,4,0)</f>
        <v>0</v>
      </c>
      <c r="AP483" s="28">
        <f>(SUMIFS('حركة المخزون'!$F:$F,'حركة المخزون'!$E:$E,$D483,'حركة المخزون'!$H:$H,AP$2)-SUMIFS('حركة المخزون'!$F:$F,'حركة المخزون'!$E:$E,$D483,'حركة المخزون'!$G:$G,AP$2))*VLOOKUP($D483,'قاعدة البيانات'!$G:$J,2,0)</f>
        <v>0</v>
      </c>
      <c r="AQ483" s="28">
        <f>(SUMIFS('حركة المخزون'!$F:$F,'حركة المخزون'!$E:$E,$D483,'حركة المخزون'!$H:$H,AP$2)-SUMIFS('حركة المخزون'!$F:$F,'حركة المخزون'!$E:$E,$D483,'حركة المخزون'!$G:$G,AP$2))*VLOOKUP($D483,'قاعدة البيانات'!$G:$J,4,0)</f>
        <v>0</v>
      </c>
      <c r="AR483" s="28">
        <f>(SUMIFS('حركة المخزون'!$F:$F,'حركة المخزون'!$E:$E,$D483,'حركة المخزون'!$H:$H,AR$2)-SUMIFS('حركة المخزون'!$F:$F,'حركة المخزون'!$E:$E,$D483,'حركة المخزون'!$G:$G,AR$2))*VLOOKUP($D483,'قاعدة البيانات'!$G:$J,2,0)</f>
        <v>0</v>
      </c>
      <c r="AS483" s="28">
        <f>(SUMIFS('حركة المخزون'!$F:$F,'حركة المخزون'!$E:$E,$D483,'حركة المخزون'!$H:$H,AR$2)-SUMIFS('حركة المخزون'!$F:$F,'حركة المخزون'!$E:$E,$D483,'حركة المخزون'!$G:$G,AR$2))*VLOOKUP($D483,'قاعدة البيانات'!$G:$J,4,0)</f>
        <v>0</v>
      </c>
      <c r="AT483" s="28">
        <f>(SUMIFS('حركة المخزون'!$F:$F,'حركة المخزون'!$E:$E,$D483,'حركة المخزون'!$H:$H,AT$2)-SUMIFS('حركة المخزون'!$F:$F,'حركة المخزون'!$E:$E,$D483,'حركة المخزون'!$G:$G,AT$2))*VLOOKUP($D483,'قاعدة البيانات'!$G:$J,2,0)</f>
        <v>0</v>
      </c>
      <c r="AU483" s="28">
        <f>(SUMIFS('حركة المخزون'!$F:$F,'حركة المخزون'!$E:$E,$D483,'حركة المخزون'!$H:$H,AT$2)-SUMIFS('حركة المخزون'!$F:$F,'حركة المخزون'!$E:$E,$D483,'حركة المخزون'!$G:$G,AT$2))*VLOOKUP($D483,'قاعدة البيانات'!$G:$J,4,0)</f>
        <v>0</v>
      </c>
      <c r="AV483" s="28">
        <f>(SUMIFS('حركة المخزون'!$F:$F,'حركة المخزون'!$E:$E,$D483,'حركة المخزون'!$H:$H,AV$2)-SUMIFS('حركة المخزون'!$F:$F,'حركة المخزون'!$E:$E,$D483,'حركة المخزون'!$G:$G,AV$2))*VLOOKUP($D483,'قاعدة البيانات'!$G:$J,2,0)</f>
        <v>0</v>
      </c>
      <c r="AW483" s="28">
        <f>(SUMIFS('حركة المخزون'!$F:$F,'حركة المخزون'!$E:$E,$D483,'حركة المخزون'!$H:$H,AV$2)-SUMIFS('حركة المخزون'!$F:$F,'حركة المخزون'!$E:$E,$D483,'حركة المخزون'!$G:$G,AV$2))*VLOOKUP($D483,'قاعدة البيانات'!$G:$J,4,0)</f>
        <v>0</v>
      </c>
      <c r="AX483" s="28">
        <f>(SUMIFS('حركة المخزون'!$F:$F,'حركة المخزون'!$E:$E,$D483,'حركة المخزون'!$H:$H,AX$2)-SUMIFS('حركة المخزون'!$F:$F,'حركة المخزون'!$E:$E,$D483,'حركة المخزون'!$G:$G,AX$2))*VLOOKUP($D483,'قاعدة البيانات'!$G:$J,2,0)</f>
        <v>0</v>
      </c>
      <c r="AY483" s="28">
        <f>(SUMIFS('حركة المخزون'!$F:$F,'حركة المخزون'!$E:$E,$D483,'حركة المخزون'!$H:$H,AX$2)-SUMIFS('حركة المخزون'!$F:$F,'حركة المخزون'!$E:$E,$D483,'حركة المخزون'!$G:$G,AX$2))*VLOOKUP($D483,'قاعدة البيانات'!$G:$J,4,0)</f>
        <v>0</v>
      </c>
      <c r="AZ483" s="28">
        <f>(SUMIFS('حركة المخزون'!$F:$F,'حركة المخزون'!$E:$E,$D483,'حركة المخزون'!$H:$H,AZ$2)-SUMIFS('حركة المخزون'!$F:$F,'حركة المخزون'!$E:$E,$D483,'حركة المخزون'!$G:$G,AZ$2))*VLOOKUP($D483,'قاعدة البيانات'!$G:$J,2,0)</f>
        <v>0</v>
      </c>
      <c r="BA483" s="28">
        <f>(SUMIFS('حركة المخزون'!$F:$F,'حركة المخزون'!$E:$E,$D483,'حركة المخزون'!$H:$H,AZ$2)-SUMIFS('حركة المخزون'!$F:$F,'حركة المخزون'!$E:$E,$D483,'حركة المخزون'!$G:$G,AZ$2))*VLOOKUP($D483,'قاعدة البيانات'!$G:$J,4,0)</f>
        <v>0</v>
      </c>
      <c r="BB483" s="28">
        <f>(SUMIFS('حركة المخزون'!$F:$F,'حركة المخزون'!$E:$E,$D483,'حركة المخزون'!$H:$H,BB$2)-SUMIFS('حركة المخزون'!$F:$F,'حركة المخزون'!$E:$E,$D483,'حركة المخزون'!$G:$G,BB$2))*VLOOKUP($D483,'قاعدة البيانات'!$G:$J,2,0)</f>
        <v>0</v>
      </c>
      <c r="BC483" s="28">
        <f>(SUMIFS('حركة المخزون'!$F:$F,'حركة المخزون'!$E:$E,$D483,'حركة المخزون'!$H:$H,BB$2)-SUMIFS('حركة المخزون'!$F:$F,'حركة المخزون'!$E:$E,$D483,'حركة المخزون'!$G:$G,BB$2))*VLOOKUP($D483,'قاعدة البيانات'!$G:$J,4,0)</f>
        <v>0</v>
      </c>
      <c r="BD483" s="28">
        <f>(SUMIFS('حركة المخزون'!$F:$F,'حركة المخزون'!$E:$E,$D483,'حركة المخزون'!$H:$H,BD$2)-SUMIFS('حركة المخزون'!$F:$F,'حركة المخزون'!$E:$E,$D483,'حركة المخزون'!$G:$G,BD$2))*VLOOKUP($D483,'قاعدة البيانات'!$G:$J,2,0)</f>
        <v>0</v>
      </c>
      <c r="BE483" s="28">
        <f>(SUMIFS('حركة المخزون'!$F:$F,'حركة المخزون'!$E:$E,$D483,'حركة المخزون'!$H:$H,BD$2)-SUMIFS('حركة المخزون'!$F:$F,'حركة المخزون'!$E:$E,$D483,'حركة المخزون'!$G:$G,BD$2))*VLOOKUP($D483,'قاعدة البيانات'!$G:$J,4,0)</f>
        <v>0</v>
      </c>
      <c r="BF483" s="28">
        <f>(SUMIFS('حركة المخزون'!$F:$F,'حركة المخزون'!$E:$E,$D483,'حركة المخزون'!$H:$H,BF$2)-SUMIFS('حركة المخزون'!$F:$F,'حركة المخزون'!$E:$E,$D483,'حركة المخزون'!$G:$G,BF$2))*VLOOKUP($D483,'قاعدة البيانات'!$G:$J,2,0)</f>
        <v>0</v>
      </c>
      <c r="BG483" s="28">
        <f>(SUMIFS('حركة المخزون'!$F:$F,'حركة المخزون'!$E:$E,$D483,'حركة المخزون'!$H:$H,BF$2)-SUMIFS('حركة المخزون'!$F:$F,'حركة المخزون'!$E:$E,$D483,'حركة المخزون'!$G:$G,BF$2))*VLOOKUP($D483,'قاعدة البيانات'!$G:$J,4,0)</f>
        <v>0</v>
      </c>
      <c r="BH483" s="28">
        <f>(SUMIFS('حركة المخزون'!$F:$F,'حركة المخزون'!$E:$E,$D483,'حركة المخزون'!$H:$H,BH$2)-SUMIFS('حركة المخزون'!$F:$F,'حركة المخزون'!$E:$E,$D483,'حركة المخزون'!$G:$G,BH$2))*VLOOKUP($D483,'قاعدة البيانات'!$G:$J,2,0)</f>
        <v>0</v>
      </c>
      <c r="BI483" s="28">
        <f>(SUMIFS('حركة المخزون'!$F:$F,'حركة المخزون'!$E:$E,$D483,'حركة المخزون'!$H:$H,BH$2)-SUMIFS('حركة المخزون'!$F:$F,'حركة المخزون'!$E:$E,$D483,'حركة المخزون'!$G:$G,BH$2))*VLOOKUP($D483,'قاعدة البيانات'!$G:$J,4,0)</f>
        <v>0</v>
      </c>
    </row>
    <row r="484" spans="2:61" s="15" customFormat="1" ht="24" customHeight="1" x14ac:dyDescent="0.2">
      <c r="B484" s="18">
        <v>481</v>
      </c>
      <c r="C484" s="19"/>
      <c r="D484" s="18" t="str">
        <f>VLOOKUP(C484,'قاعدة البيانات'!F:G,2,0)</f>
        <v/>
      </c>
      <c r="F484" s="28">
        <f>(SUMIFS('حركة المخزون'!$F:$F,'حركة المخزون'!$E:$E,$D484,'حركة المخزون'!$H:$H,F$2)-SUMIFS('حركة المخزون'!$F:$F,'حركة المخزون'!$E:$E,$D484,'حركة المخزون'!$G:$G,F$2))*VLOOKUP($D484,'قاعدة البيانات'!$G:$J,2,0)</f>
        <v>0</v>
      </c>
      <c r="G484" s="28">
        <f>(SUMIFS('حركة المخزون'!$F:$F,'حركة المخزون'!$E:$E,$D484,'حركة المخزون'!$H:$H,F$2)-SUMIFS('حركة المخزون'!$F:$F,'حركة المخزون'!$E:$E,$D484,'حركة المخزون'!$G:$G,F$2))*VLOOKUP($D484,'قاعدة البيانات'!$G:$J,4,0)</f>
        <v>0</v>
      </c>
      <c r="H484" s="28">
        <f>(SUMIFS('حركة المخزون'!$F:$F,'حركة المخزون'!$E:$E,$D484,'حركة المخزون'!$H:$H,H$2)-SUMIFS('حركة المخزون'!$F:$F,'حركة المخزون'!$E:$E,$D484,'حركة المخزون'!$G:$G,H$2))*VLOOKUP($D484,'قاعدة البيانات'!$G:$J,2,0)</f>
        <v>0</v>
      </c>
      <c r="I484" s="28">
        <f>(SUMIFS('حركة المخزون'!$F:$F,'حركة المخزون'!$E:$E,$D484,'حركة المخزون'!$H:$H,H$2)-SUMIFS('حركة المخزون'!$F:$F,'حركة المخزون'!$E:$E,$D484,'حركة المخزون'!$G:$G,H$2))*VLOOKUP($D484,'قاعدة البيانات'!$G:$J,4,0)</f>
        <v>0</v>
      </c>
      <c r="J484" s="28">
        <f>(SUMIFS('حركة المخزون'!$F:$F,'حركة المخزون'!$E:$E,$D484,'حركة المخزون'!$H:$H,J$2)-SUMIFS('حركة المخزون'!$F:$F,'حركة المخزون'!$E:$E,$D484,'حركة المخزون'!$G:$G,J$2))*VLOOKUP($D484,'قاعدة البيانات'!$G:$J,2,0)</f>
        <v>0</v>
      </c>
      <c r="K484" s="28">
        <f>(SUMIFS('حركة المخزون'!$F:$F,'حركة المخزون'!$E:$E,$D484,'حركة المخزون'!$H:$H,J$2)-SUMIFS('حركة المخزون'!$F:$F,'حركة المخزون'!$E:$E,$D484,'حركة المخزون'!$G:$G,J$2))*VLOOKUP($D484,'قاعدة البيانات'!$G:$J,4,0)</f>
        <v>0</v>
      </c>
      <c r="L484" s="28">
        <f>(SUMIFS('حركة المخزون'!$F:$F,'حركة المخزون'!$E:$E,$D484,'حركة المخزون'!$H:$H,L$2)-SUMIFS('حركة المخزون'!$F:$F,'حركة المخزون'!$E:$E,$D484,'حركة المخزون'!$G:$G,L$2))*VLOOKUP($D484,'قاعدة البيانات'!$G:$J,2,0)</f>
        <v>0</v>
      </c>
      <c r="M484" s="28">
        <f>(SUMIFS('حركة المخزون'!$F:$F,'حركة المخزون'!$E:$E,$D484,'حركة المخزون'!$H:$H,L$2)-SUMIFS('حركة المخزون'!$F:$F,'حركة المخزون'!$E:$E,$D484,'حركة المخزون'!$G:$G,L$2))*VLOOKUP($D484,'قاعدة البيانات'!$G:$J,4,0)</f>
        <v>0</v>
      </c>
      <c r="N484" s="28">
        <f>(SUMIFS('حركة المخزون'!$F:$F,'حركة المخزون'!$E:$E,$D484,'حركة المخزون'!$H:$H,N$2)-SUMIFS('حركة المخزون'!$F:$F,'حركة المخزون'!$E:$E,$D484,'حركة المخزون'!$G:$G,N$2))*VLOOKUP($D484,'قاعدة البيانات'!$G:$J,2,0)</f>
        <v>0</v>
      </c>
      <c r="O484" s="28">
        <f>(SUMIFS('حركة المخزون'!$F:$F,'حركة المخزون'!$E:$E,$D484,'حركة المخزون'!$H:$H,N$2)-SUMIFS('حركة المخزون'!$F:$F,'حركة المخزون'!$E:$E,$D484,'حركة المخزون'!$G:$G,N$2))*VLOOKUP($D484,'قاعدة البيانات'!$G:$J,4,0)</f>
        <v>0</v>
      </c>
      <c r="P484" s="28">
        <f>(SUMIFS('حركة المخزون'!$F:$F,'حركة المخزون'!$E:$E,$D484,'حركة المخزون'!$H:$H,P$2)-SUMIFS('حركة المخزون'!$F:$F,'حركة المخزون'!$E:$E,$D484,'حركة المخزون'!$G:$G,P$2))*VLOOKUP($D484,'قاعدة البيانات'!$G:$J,2,0)</f>
        <v>0</v>
      </c>
      <c r="Q484" s="28">
        <f>(SUMIFS('حركة المخزون'!$F:$F,'حركة المخزون'!$E:$E,$D484,'حركة المخزون'!$H:$H,P$2)-SUMIFS('حركة المخزون'!$F:$F,'حركة المخزون'!$E:$E,$D484,'حركة المخزون'!$G:$G,P$2))*VLOOKUP($D484,'قاعدة البيانات'!$G:$J,4,0)</f>
        <v>0</v>
      </c>
      <c r="R484" s="28">
        <f>(SUMIFS('حركة المخزون'!$F:$F,'حركة المخزون'!$E:$E,$D484,'حركة المخزون'!$H:$H,R$2)-SUMIFS('حركة المخزون'!$F:$F,'حركة المخزون'!$E:$E,$D484,'حركة المخزون'!$G:$G,R$2))*VLOOKUP($D484,'قاعدة البيانات'!$G:$J,2,0)</f>
        <v>0</v>
      </c>
      <c r="S484" s="28">
        <f>(SUMIFS('حركة المخزون'!$F:$F,'حركة المخزون'!$E:$E,$D484,'حركة المخزون'!$H:$H,R$2)-SUMIFS('حركة المخزون'!$F:$F,'حركة المخزون'!$E:$E,$D484,'حركة المخزون'!$G:$G,R$2))*VLOOKUP($D484,'قاعدة البيانات'!$G:$J,4,0)</f>
        <v>0</v>
      </c>
      <c r="T484" s="28">
        <f>(SUMIFS('حركة المخزون'!$F:$F,'حركة المخزون'!$E:$E,$D484,'حركة المخزون'!$H:$H,T$2)-SUMIFS('حركة المخزون'!$F:$F,'حركة المخزون'!$E:$E,$D484,'حركة المخزون'!$G:$G,T$2))*VLOOKUP($D484,'قاعدة البيانات'!$G:$J,2,0)</f>
        <v>0</v>
      </c>
      <c r="U484" s="28">
        <f>(SUMIFS('حركة المخزون'!$F:$F,'حركة المخزون'!$E:$E,$D484,'حركة المخزون'!$H:$H,T$2)-SUMIFS('حركة المخزون'!$F:$F,'حركة المخزون'!$E:$E,$D484,'حركة المخزون'!$G:$G,T$2))*VLOOKUP($D484,'قاعدة البيانات'!$G:$J,4,0)</f>
        <v>0</v>
      </c>
      <c r="V484" s="28">
        <f>(SUMIFS('حركة المخزون'!$F:$F,'حركة المخزون'!$E:$E,$D484,'حركة المخزون'!$H:$H,V$2)-SUMIFS('حركة المخزون'!$F:$F,'حركة المخزون'!$E:$E,$D484,'حركة المخزون'!$G:$G,V$2))*VLOOKUP($D484,'قاعدة البيانات'!$G:$J,2,0)</f>
        <v>0</v>
      </c>
      <c r="W484" s="28">
        <f>(SUMIFS('حركة المخزون'!$F:$F,'حركة المخزون'!$E:$E,$D484,'حركة المخزون'!$H:$H,V$2)-SUMIFS('حركة المخزون'!$F:$F,'حركة المخزون'!$E:$E,$D484,'حركة المخزون'!$G:$G,V$2))*VLOOKUP($D484,'قاعدة البيانات'!$G:$J,4,0)</f>
        <v>0</v>
      </c>
      <c r="X484" s="28">
        <f>(SUMIFS('حركة المخزون'!$F:$F,'حركة المخزون'!$E:$E,$D484,'حركة المخزون'!$H:$H,X$2)-SUMIFS('حركة المخزون'!$F:$F,'حركة المخزون'!$E:$E,$D484,'حركة المخزون'!$G:$G,X$2))*VLOOKUP($D484,'قاعدة البيانات'!$G:$J,2,0)</f>
        <v>0</v>
      </c>
      <c r="Y484" s="28">
        <f>(SUMIFS('حركة المخزون'!$F:$F,'حركة المخزون'!$E:$E,$D484,'حركة المخزون'!$H:$H,X$2)-SUMIFS('حركة المخزون'!$F:$F,'حركة المخزون'!$E:$E,$D484,'حركة المخزون'!$G:$G,X$2))*VLOOKUP($D484,'قاعدة البيانات'!$G:$J,4,0)</f>
        <v>0</v>
      </c>
      <c r="Z484" s="28">
        <f>(SUMIFS('حركة المخزون'!$F:$F,'حركة المخزون'!$E:$E,$D484,'حركة المخزون'!$H:$H,Z$2)-SUMIFS('حركة المخزون'!$F:$F,'حركة المخزون'!$E:$E,$D484,'حركة المخزون'!$G:$G,Z$2))*VLOOKUP($D484,'قاعدة البيانات'!$G:$J,2,0)</f>
        <v>0</v>
      </c>
      <c r="AA484" s="28">
        <f>(SUMIFS('حركة المخزون'!$F:$F,'حركة المخزون'!$E:$E,$D484,'حركة المخزون'!$H:$H,Z$2)-SUMIFS('حركة المخزون'!$F:$F,'حركة المخزون'!$E:$E,$D484,'حركة المخزون'!$G:$G,Z$2))*VLOOKUP($D484,'قاعدة البيانات'!$G:$J,4,0)</f>
        <v>0</v>
      </c>
      <c r="AB484" s="28">
        <f>(SUMIFS('حركة المخزون'!$F:$F,'حركة المخزون'!$E:$E,$D484,'حركة المخزون'!$H:$H,AB$2)-SUMIFS('حركة المخزون'!$F:$F,'حركة المخزون'!$E:$E,$D484,'حركة المخزون'!$G:$G,AB$2))*VLOOKUP($D484,'قاعدة البيانات'!$G:$J,2,0)</f>
        <v>0</v>
      </c>
      <c r="AC484" s="28">
        <f>(SUMIFS('حركة المخزون'!$F:$F,'حركة المخزون'!$E:$E,$D484,'حركة المخزون'!$H:$H,AB$2)-SUMIFS('حركة المخزون'!$F:$F,'حركة المخزون'!$E:$E,$D484,'حركة المخزون'!$G:$G,AB$2))*VLOOKUP($D484,'قاعدة البيانات'!$G:$J,4,0)</f>
        <v>0</v>
      </c>
      <c r="AD484" s="28">
        <f>(SUMIFS('حركة المخزون'!$F:$F,'حركة المخزون'!$E:$E,$D484,'حركة المخزون'!$H:$H,AD$2)-SUMIFS('حركة المخزون'!$F:$F,'حركة المخزون'!$E:$E,$D484,'حركة المخزون'!$G:$G,AD$2))*VLOOKUP($D484,'قاعدة البيانات'!$G:$J,2,0)</f>
        <v>0</v>
      </c>
      <c r="AE484" s="28">
        <f>(SUMIFS('حركة المخزون'!$F:$F,'حركة المخزون'!$E:$E,$D484,'حركة المخزون'!$H:$H,AD$2)-SUMIFS('حركة المخزون'!$F:$F,'حركة المخزون'!$E:$E,$D484,'حركة المخزون'!$G:$G,AD$2))*VLOOKUP($D484,'قاعدة البيانات'!$G:$J,4,0)</f>
        <v>0</v>
      </c>
      <c r="AF484" s="28">
        <f>(SUMIFS('حركة المخزون'!$F:$F,'حركة المخزون'!$E:$E,$D484,'حركة المخزون'!$H:$H,AF$2)-SUMIFS('حركة المخزون'!$F:$F,'حركة المخزون'!$E:$E,$D484,'حركة المخزون'!$G:$G,AF$2))*VLOOKUP($D484,'قاعدة البيانات'!$G:$J,2,0)</f>
        <v>0</v>
      </c>
      <c r="AG484" s="28">
        <f>(SUMIFS('حركة المخزون'!$F:$F,'حركة المخزون'!$E:$E,$D484,'حركة المخزون'!$H:$H,AF$2)-SUMIFS('حركة المخزون'!$F:$F,'حركة المخزون'!$E:$E,$D484,'حركة المخزون'!$G:$G,AF$2))*VLOOKUP($D484,'قاعدة البيانات'!$G:$J,4,0)</f>
        <v>0</v>
      </c>
      <c r="AH484" s="28">
        <f>(SUMIFS('حركة المخزون'!$F:$F,'حركة المخزون'!$E:$E,$D484,'حركة المخزون'!$H:$H,AH$2)-SUMIFS('حركة المخزون'!$F:$F,'حركة المخزون'!$E:$E,$D484,'حركة المخزون'!$G:$G,AH$2))*VLOOKUP($D484,'قاعدة البيانات'!$G:$J,2,0)</f>
        <v>0</v>
      </c>
      <c r="AI484" s="28">
        <f>(SUMIFS('حركة المخزون'!$F:$F,'حركة المخزون'!$E:$E,$D484,'حركة المخزون'!$H:$H,AH$2)-SUMIFS('حركة المخزون'!$F:$F,'حركة المخزون'!$E:$E,$D484,'حركة المخزون'!$G:$G,AH$2))*VLOOKUP($D484,'قاعدة البيانات'!$G:$J,4,0)</f>
        <v>0</v>
      </c>
      <c r="AJ484" s="28">
        <f>(SUMIFS('حركة المخزون'!$F:$F,'حركة المخزون'!$E:$E,$D484,'حركة المخزون'!$H:$H,AJ$2)-SUMIFS('حركة المخزون'!$F:$F,'حركة المخزون'!$E:$E,$D484,'حركة المخزون'!$G:$G,AJ$2))*VLOOKUP($D484,'قاعدة البيانات'!$G:$J,2,0)</f>
        <v>0</v>
      </c>
      <c r="AK484" s="28">
        <f>(SUMIFS('حركة المخزون'!$F:$F,'حركة المخزون'!$E:$E,$D484,'حركة المخزون'!$H:$H,AJ$2)-SUMIFS('حركة المخزون'!$F:$F,'حركة المخزون'!$E:$E,$D484,'حركة المخزون'!$G:$G,AJ$2))*VLOOKUP($D484,'قاعدة البيانات'!$G:$J,4,0)</f>
        <v>0</v>
      </c>
      <c r="AL484" s="28">
        <f>(SUMIFS('حركة المخزون'!$F:$F,'حركة المخزون'!$E:$E,$D484,'حركة المخزون'!$H:$H,AL$2)-SUMIFS('حركة المخزون'!$F:$F,'حركة المخزون'!$E:$E,$D484,'حركة المخزون'!$G:$G,AL$2))*VLOOKUP($D484,'قاعدة البيانات'!$G:$J,2,0)</f>
        <v>0</v>
      </c>
      <c r="AM484" s="28">
        <f>(SUMIFS('حركة المخزون'!$F:$F,'حركة المخزون'!$E:$E,$D484,'حركة المخزون'!$H:$H,AL$2)-SUMIFS('حركة المخزون'!$F:$F,'حركة المخزون'!$E:$E,$D484,'حركة المخزون'!$G:$G,AL$2))*VLOOKUP($D484,'قاعدة البيانات'!$G:$J,4,0)</f>
        <v>0</v>
      </c>
      <c r="AN484" s="28">
        <f>(SUMIFS('حركة المخزون'!$F:$F,'حركة المخزون'!$E:$E,$D484,'حركة المخزون'!$H:$H,AN$2)-SUMIFS('حركة المخزون'!$F:$F,'حركة المخزون'!$E:$E,$D484,'حركة المخزون'!$G:$G,AN$2))*VLOOKUP($D484,'قاعدة البيانات'!$G:$J,2,0)</f>
        <v>0</v>
      </c>
      <c r="AO484" s="28">
        <f>(SUMIFS('حركة المخزون'!$F:$F,'حركة المخزون'!$E:$E,$D484,'حركة المخزون'!$H:$H,AN$2)-SUMIFS('حركة المخزون'!$F:$F,'حركة المخزون'!$E:$E,$D484,'حركة المخزون'!$G:$G,AN$2))*VLOOKUP($D484,'قاعدة البيانات'!$G:$J,4,0)</f>
        <v>0</v>
      </c>
      <c r="AP484" s="28">
        <f>(SUMIFS('حركة المخزون'!$F:$F,'حركة المخزون'!$E:$E,$D484,'حركة المخزون'!$H:$H,AP$2)-SUMIFS('حركة المخزون'!$F:$F,'حركة المخزون'!$E:$E,$D484,'حركة المخزون'!$G:$G,AP$2))*VLOOKUP($D484,'قاعدة البيانات'!$G:$J,2,0)</f>
        <v>0</v>
      </c>
      <c r="AQ484" s="28">
        <f>(SUMIFS('حركة المخزون'!$F:$F,'حركة المخزون'!$E:$E,$D484,'حركة المخزون'!$H:$H,AP$2)-SUMIFS('حركة المخزون'!$F:$F,'حركة المخزون'!$E:$E,$D484,'حركة المخزون'!$G:$G,AP$2))*VLOOKUP($D484,'قاعدة البيانات'!$G:$J,4,0)</f>
        <v>0</v>
      </c>
      <c r="AR484" s="28">
        <f>(SUMIFS('حركة المخزون'!$F:$F,'حركة المخزون'!$E:$E,$D484,'حركة المخزون'!$H:$H,AR$2)-SUMIFS('حركة المخزون'!$F:$F,'حركة المخزون'!$E:$E,$D484,'حركة المخزون'!$G:$G,AR$2))*VLOOKUP($D484,'قاعدة البيانات'!$G:$J,2,0)</f>
        <v>0</v>
      </c>
      <c r="AS484" s="28">
        <f>(SUMIFS('حركة المخزون'!$F:$F,'حركة المخزون'!$E:$E,$D484,'حركة المخزون'!$H:$H,AR$2)-SUMIFS('حركة المخزون'!$F:$F,'حركة المخزون'!$E:$E,$D484,'حركة المخزون'!$G:$G,AR$2))*VLOOKUP($D484,'قاعدة البيانات'!$G:$J,4,0)</f>
        <v>0</v>
      </c>
      <c r="AT484" s="28">
        <f>(SUMIFS('حركة المخزون'!$F:$F,'حركة المخزون'!$E:$E,$D484,'حركة المخزون'!$H:$H,AT$2)-SUMIFS('حركة المخزون'!$F:$F,'حركة المخزون'!$E:$E,$D484,'حركة المخزون'!$G:$G,AT$2))*VLOOKUP($D484,'قاعدة البيانات'!$G:$J,2,0)</f>
        <v>0</v>
      </c>
      <c r="AU484" s="28">
        <f>(SUMIFS('حركة المخزون'!$F:$F,'حركة المخزون'!$E:$E,$D484,'حركة المخزون'!$H:$H,AT$2)-SUMIFS('حركة المخزون'!$F:$F,'حركة المخزون'!$E:$E,$D484,'حركة المخزون'!$G:$G,AT$2))*VLOOKUP($D484,'قاعدة البيانات'!$G:$J,4,0)</f>
        <v>0</v>
      </c>
      <c r="AV484" s="28">
        <f>(SUMIFS('حركة المخزون'!$F:$F,'حركة المخزون'!$E:$E,$D484,'حركة المخزون'!$H:$H,AV$2)-SUMIFS('حركة المخزون'!$F:$F,'حركة المخزون'!$E:$E,$D484,'حركة المخزون'!$G:$G,AV$2))*VLOOKUP($D484,'قاعدة البيانات'!$G:$J,2,0)</f>
        <v>0</v>
      </c>
      <c r="AW484" s="28">
        <f>(SUMIFS('حركة المخزون'!$F:$F,'حركة المخزون'!$E:$E,$D484,'حركة المخزون'!$H:$H,AV$2)-SUMIFS('حركة المخزون'!$F:$F,'حركة المخزون'!$E:$E,$D484,'حركة المخزون'!$G:$G,AV$2))*VLOOKUP($D484,'قاعدة البيانات'!$G:$J,4,0)</f>
        <v>0</v>
      </c>
      <c r="AX484" s="28">
        <f>(SUMIFS('حركة المخزون'!$F:$F,'حركة المخزون'!$E:$E,$D484,'حركة المخزون'!$H:$H,AX$2)-SUMIFS('حركة المخزون'!$F:$F,'حركة المخزون'!$E:$E,$D484,'حركة المخزون'!$G:$G,AX$2))*VLOOKUP($D484,'قاعدة البيانات'!$G:$J,2,0)</f>
        <v>0</v>
      </c>
      <c r="AY484" s="28">
        <f>(SUMIFS('حركة المخزون'!$F:$F,'حركة المخزون'!$E:$E,$D484,'حركة المخزون'!$H:$H,AX$2)-SUMIFS('حركة المخزون'!$F:$F,'حركة المخزون'!$E:$E,$D484,'حركة المخزون'!$G:$G,AX$2))*VLOOKUP($D484,'قاعدة البيانات'!$G:$J,4,0)</f>
        <v>0</v>
      </c>
      <c r="AZ484" s="28">
        <f>(SUMIFS('حركة المخزون'!$F:$F,'حركة المخزون'!$E:$E,$D484,'حركة المخزون'!$H:$H,AZ$2)-SUMIFS('حركة المخزون'!$F:$F,'حركة المخزون'!$E:$E,$D484,'حركة المخزون'!$G:$G,AZ$2))*VLOOKUP($D484,'قاعدة البيانات'!$G:$J,2,0)</f>
        <v>0</v>
      </c>
      <c r="BA484" s="28">
        <f>(SUMIFS('حركة المخزون'!$F:$F,'حركة المخزون'!$E:$E,$D484,'حركة المخزون'!$H:$H,AZ$2)-SUMIFS('حركة المخزون'!$F:$F,'حركة المخزون'!$E:$E,$D484,'حركة المخزون'!$G:$G,AZ$2))*VLOOKUP($D484,'قاعدة البيانات'!$G:$J,4,0)</f>
        <v>0</v>
      </c>
      <c r="BB484" s="28">
        <f>(SUMIFS('حركة المخزون'!$F:$F,'حركة المخزون'!$E:$E,$D484,'حركة المخزون'!$H:$H,BB$2)-SUMIFS('حركة المخزون'!$F:$F,'حركة المخزون'!$E:$E,$D484,'حركة المخزون'!$G:$G,BB$2))*VLOOKUP($D484,'قاعدة البيانات'!$G:$J,2,0)</f>
        <v>0</v>
      </c>
      <c r="BC484" s="28">
        <f>(SUMIFS('حركة المخزون'!$F:$F,'حركة المخزون'!$E:$E,$D484,'حركة المخزون'!$H:$H,BB$2)-SUMIFS('حركة المخزون'!$F:$F,'حركة المخزون'!$E:$E,$D484,'حركة المخزون'!$G:$G,BB$2))*VLOOKUP($D484,'قاعدة البيانات'!$G:$J,4,0)</f>
        <v>0</v>
      </c>
      <c r="BD484" s="28">
        <f>(SUMIFS('حركة المخزون'!$F:$F,'حركة المخزون'!$E:$E,$D484,'حركة المخزون'!$H:$H,BD$2)-SUMIFS('حركة المخزون'!$F:$F,'حركة المخزون'!$E:$E,$D484,'حركة المخزون'!$G:$G,BD$2))*VLOOKUP($D484,'قاعدة البيانات'!$G:$J,2,0)</f>
        <v>0</v>
      </c>
      <c r="BE484" s="28">
        <f>(SUMIFS('حركة المخزون'!$F:$F,'حركة المخزون'!$E:$E,$D484,'حركة المخزون'!$H:$H,BD$2)-SUMIFS('حركة المخزون'!$F:$F,'حركة المخزون'!$E:$E,$D484,'حركة المخزون'!$G:$G,BD$2))*VLOOKUP($D484,'قاعدة البيانات'!$G:$J,4,0)</f>
        <v>0</v>
      </c>
      <c r="BF484" s="28">
        <f>(SUMIFS('حركة المخزون'!$F:$F,'حركة المخزون'!$E:$E,$D484,'حركة المخزون'!$H:$H,BF$2)-SUMIFS('حركة المخزون'!$F:$F,'حركة المخزون'!$E:$E,$D484,'حركة المخزون'!$G:$G,BF$2))*VLOOKUP($D484,'قاعدة البيانات'!$G:$J,2,0)</f>
        <v>0</v>
      </c>
      <c r="BG484" s="28">
        <f>(SUMIFS('حركة المخزون'!$F:$F,'حركة المخزون'!$E:$E,$D484,'حركة المخزون'!$H:$H,BF$2)-SUMIFS('حركة المخزون'!$F:$F,'حركة المخزون'!$E:$E,$D484,'حركة المخزون'!$G:$G,BF$2))*VLOOKUP($D484,'قاعدة البيانات'!$G:$J,4,0)</f>
        <v>0</v>
      </c>
      <c r="BH484" s="28">
        <f>(SUMIFS('حركة المخزون'!$F:$F,'حركة المخزون'!$E:$E,$D484,'حركة المخزون'!$H:$H,BH$2)-SUMIFS('حركة المخزون'!$F:$F,'حركة المخزون'!$E:$E,$D484,'حركة المخزون'!$G:$G,BH$2))*VLOOKUP($D484,'قاعدة البيانات'!$G:$J,2,0)</f>
        <v>0</v>
      </c>
      <c r="BI484" s="28">
        <f>(SUMIFS('حركة المخزون'!$F:$F,'حركة المخزون'!$E:$E,$D484,'حركة المخزون'!$H:$H,BH$2)-SUMIFS('حركة المخزون'!$F:$F,'حركة المخزون'!$E:$E,$D484,'حركة المخزون'!$G:$G,BH$2))*VLOOKUP($D484,'قاعدة البيانات'!$G:$J,4,0)</f>
        <v>0</v>
      </c>
    </row>
    <row r="485" spans="2:61" s="15" customFormat="1" ht="24" customHeight="1" x14ac:dyDescent="0.2">
      <c r="B485" s="19">
        <v>482</v>
      </c>
      <c r="C485" s="19"/>
      <c r="D485" s="18" t="str">
        <f>VLOOKUP(C485,'قاعدة البيانات'!F:G,2,0)</f>
        <v/>
      </c>
      <c r="F485" s="28">
        <f>(SUMIFS('حركة المخزون'!$F:$F,'حركة المخزون'!$E:$E,$D485,'حركة المخزون'!$H:$H,F$2)-SUMIFS('حركة المخزون'!$F:$F,'حركة المخزون'!$E:$E,$D485,'حركة المخزون'!$G:$G,F$2))*VLOOKUP($D485,'قاعدة البيانات'!$G:$J,2,0)</f>
        <v>0</v>
      </c>
      <c r="G485" s="28">
        <f>(SUMIFS('حركة المخزون'!$F:$F,'حركة المخزون'!$E:$E,$D485,'حركة المخزون'!$H:$H,F$2)-SUMIFS('حركة المخزون'!$F:$F,'حركة المخزون'!$E:$E,$D485,'حركة المخزون'!$G:$G,F$2))*VLOOKUP($D485,'قاعدة البيانات'!$G:$J,4,0)</f>
        <v>0</v>
      </c>
      <c r="H485" s="28">
        <f>(SUMIFS('حركة المخزون'!$F:$F,'حركة المخزون'!$E:$E,$D485,'حركة المخزون'!$H:$H,H$2)-SUMIFS('حركة المخزون'!$F:$F,'حركة المخزون'!$E:$E,$D485,'حركة المخزون'!$G:$G,H$2))*VLOOKUP($D485,'قاعدة البيانات'!$G:$J,2,0)</f>
        <v>0</v>
      </c>
      <c r="I485" s="28">
        <f>(SUMIFS('حركة المخزون'!$F:$F,'حركة المخزون'!$E:$E,$D485,'حركة المخزون'!$H:$H,H$2)-SUMIFS('حركة المخزون'!$F:$F,'حركة المخزون'!$E:$E,$D485,'حركة المخزون'!$G:$G,H$2))*VLOOKUP($D485,'قاعدة البيانات'!$G:$J,4,0)</f>
        <v>0</v>
      </c>
      <c r="J485" s="28">
        <f>(SUMIFS('حركة المخزون'!$F:$F,'حركة المخزون'!$E:$E,$D485,'حركة المخزون'!$H:$H,J$2)-SUMIFS('حركة المخزون'!$F:$F,'حركة المخزون'!$E:$E,$D485,'حركة المخزون'!$G:$G,J$2))*VLOOKUP($D485,'قاعدة البيانات'!$G:$J,2,0)</f>
        <v>0</v>
      </c>
      <c r="K485" s="28">
        <f>(SUMIFS('حركة المخزون'!$F:$F,'حركة المخزون'!$E:$E,$D485,'حركة المخزون'!$H:$H,J$2)-SUMIFS('حركة المخزون'!$F:$F,'حركة المخزون'!$E:$E,$D485,'حركة المخزون'!$G:$G,J$2))*VLOOKUP($D485,'قاعدة البيانات'!$G:$J,4,0)</f>
        <v>0</v>
      </c>
      <c r="L485" s="28">
        <f>(SUMIFS('حركة المخزون'!$F:$F,'حركة المخزون'!$E:$E,$D485,'حركة المخزون'!$H:$H,L$2)-SUMIFS('حركة المخزون'!$F:$F,'حركة المخزون'!$E:$E,$D485,'حركة المخزون'!$G:$G,L$2))*VLOOKUP($D485,'قاعدة البيانات'!$G:$J,2,0)</f>
        <v>0</v>
      </c>
      <c r="M485" s="28">
        <f>(SUMIFS('حركة المخزون'!$F:$F,'حركة المخزون'!$E:$E,$D485,'حركة المخزون'!$H:$H,L$2)-SUMIFS('حركة المخزون'!$F:$F,'حركة المخزون'!$E:$E,$D485,'حركة المخزون'!$G:$G,L$2))*VLOOKUP($D485,'قاعدة البيانات'!$G:$J,4,0)</f>
        <v>0</v>
      </c>
      <c r="N485" s="28">
        <f>(SUMIFS('حركة المخزون'!$F:$F,'حركة المخزون'!$E:$E,$D485,'حركة المخزون'!$H:$H,N$2)-SUMIFS('حركة المخزون'!$F:$F,'حركة المخزون'!$E:$E,$D485,'حركة المخزون'!$G:$G,N$2))*VLOOKUP($D485,'قاعدة البيانات'!$G:$J,2,0)</f>
        <v>0</v>
      </c>
      <c r="O485" s="28">
        <f>(SUMIFS('حركة المخزون'!$F:$F,'حركة المخزون'!$E:$E,$D485,'حركة المخزون'!$H:$H,N$2)-SUMIFS('حركة المخزون'!$F:$F,'حركة المخزون'!$E:$E,$D485,'حركة المخزون'!$G:$G,N$2))*VLOOKUP($D485,'قاعدة البيانات'!$G:$J,4,0)</f>
        <v>0</v>
      </c>
      <c r="P485" s="28">
        <f>(SUMIFS('حركة المخزون'!$F:$F,'حركة المخزون'!$E:$E,$D485,'حركة المخزون'!$H:$H,P$2)-SUMIFS('حركة المخزون'!$F:$F,'حركة المخزون'!$E:$E,$D485,'حركة المخزون'!$G:$G,P$2))*VLOOKUP($D485,'قاعدة البيانات'!$G:$J,2,0)</f>
        <v>0</v>
      </c>
      <c r="Q485" s="28">
        <f>(SUMIFS('حركة المخزون'!$F:$F,'حركة المخزون'!$E:$E,$D485,'حركة المخزون'!$H:$H,P$2)-SUMIFS('حركة المخزون'!$F:$F,'حركة المخزون'!$E:$E,$D485,'حركة المخزون'!$G:$G,P$2))*VLOOKUP($D485,'قاعدة البيانات'!$G:$J,4,0)</f>
        <v>0</v>
      </c>
      <c r="R485" s="28">
        <f>(SUMIFS('حركة المخزون'!$F:$F,'حركة المخزون'!$E:$E,$D485,'حركة المخزون'!$H:$H,R$2)-SUMIFS('حركة المخزون'!$F:$F,'حركة المخزون'!$E:$E,$D485,'حركة المخزون'!$G:$G,R$2))*VLOOKUP($D485,'قاعدة البيانات'!$G:$J,2,0)</f>
        <v>0</v>
      </c>
      <c r="S485" s="28">
        <f>(SUMIFS('حركة المخزون'!$F:$F,'حركة المخزون'!$E:$E,$D485,'حركة المخزون'!$H:$H,R$2)-SUMIFS('حركة المخزون'!$F:$F,'حركة المخزون'!$E:$E,$D485,'حركة المخزون'!$G:$G,R$2))*VLOOKUP($D485,'قاعدة البيانات'!$G:$J,4,0)</f>
        <v>0</v>
      </c>
      <c r="T485" s="28">
        <f>(SUMIFS('حركة المخزون'!$F:$F,'حركة المخزون'!$E:$E,$D485,'حركة المخزون'!$H:$H,T$2)-SUMIFS('حركة المخزون'!$F:$F,'حركة المخزون'!$E:$E,$D485,'حركة المخزون'!$G:$G,T$2))*VLOOKUP($D485,'قاعدة البيانات'!$G:$J,2,0)</f>
        <v>0</v>
      </c>
      <c r="U485" s="28">
        <f>(SUMIFS('حركة المخزون'!$F:$F,'حركة المخزون'!$E:$E,$D485,'حركة المخزون'!$H:$H,T$2)-SUMIFS('حركة المخزون'!$F:$F,'حركة المخزون'!$E:$E,$D485,'حركة المخزون'!$G:$G,T$2))*VLOOKUP($D485,'قاعدة البيانات'!$G:$J,4,0)</f>
        <v>0</v>
      </c>
      <c r="V485" s="28">
        <f>(SUMIFS('حركة المخزون'!$F:$F,'حركة المخزون'!$E:$E,$D485,'حركة المخزون'!$H:$H,V$2)-SUMIFS('حركة المخزون'!$F:$F,'حركة المخزون'!$E:$E,$D485,'حركة المخزون'!$G:$G,V$2))*VLOOKUP($D485,'قاعدة البيانات'!$G:$J,2,0)</f>
        <v>0</v>
      </c>
      <c r="W485" s="28">
        <f>(SUMIFS('حركة المخزون'!$F:$F,'حركة المخزون'!$E:$E,$D485,'حركة المخزون'!$H:$H,V$2)-SUMIFS('حركة المخزون'!$F:$F,'حركة المخزون'!$E:$E,$D485,'حركة المخزون'!$G:$G,V$2))*VLOOKUP($D485,'قاعدة البيانات'!$G:$J,4,0)</f>
        <v>0</v>
      </c>
      <c r="X485" s="28">
        <f>(SUMIFS('حركة المخزون'!$F:$F,'حركة المخزون'!$E:$E,$D485,'حركة المخزون'!$H:$H,X$2)-SUMIFS('حركة المخزون'!$F:$F,'حركة المخزون'!$E:$E,$D485,'حركة المخزون'!$G:$G,X$2))*VLOOKUP($D485,'قاعدة البيانات'!$G:$J,2,0)</f>
        <v>0</v>
      </c>
      <c r="Y485" s="28">
        <f>(SUMIFS('حركة المخزون'!$F:$F,'حركة المخزون'!$E:$E,$D485,'حركة المخزون'!$H:$H,X$2)-SUMIFS('حركة المخزون'!$F:$F,'حركة المخزون'!$E:$E,$D485,'حركة المخزون'!$G:$G,X$2))*VLOOKUP($D485,'قاعدة البيانات'!$G:$J,4,0)</f>
        <v>0</v>
      </c>
      <c r="Z485" s="28">
        <f>(SUMIFS('حركة المخزون'!$F:$F,'حركة المخزون'!$E:$E,$D485,'حركة المخزون'!$H:$H,Z$2)-SUMIFS('حركة المخزون'!$F:$F,'حركة المخزون'!$E:$E,$D485,'حركة المخزون'!$G:$G,Z$2))*VLOOKUP($D485,'قاعدة البيانات'!$G:$J,2,0)</f>
        <v>0</v>
      </c>
      <c r="AA485" s="28">
        <f>(SUMIFS('حركة المخزون'!$F:$F,'حركة المخزون'!$E:$E,$D485,'حركة المخزون'!$H:$H,Z$2)-SUMIFS('حركة المخزون'!$F:$F,'حركة المخزون'!$E:$E,$D485,'حركة المخزون'!$G:$G,Z$2))*VLOOKUP($D485,'قاعدة البيانات'!$G:$J,4,0)</f>
        <v>0</v>
      </c>
      <c r="AB485" s="28">
        <f>(SUMIFS('حركة المخزون'!$F:$F,'حركة المخزون'!$E:$E,$D485,'حركة المخزون'!$H:$H,AB$2)-SUMIFS('حركة المخزون'!$F:$F,'حركة المخزون'!$E:$E,$D485,'حركة المخزون'!$G:$G,AB$2))*VLOOKUP($D485,'قاعدة البيانات'!$G:$J,2,0)</f>
        <v>0</v>
      </c>
      <c r="AC485" s="28">
        <f>(SUMIFS('حركة المخزون'!$F:$F,'حركة المخزون'!$E:$E,$D485,'حركة المخزون'!$H:$H,AB$2)-SUMIFS('حركة المخزون'!$F:$F,'حركة المخزون'!$E:$E,$D485,'حركة المخزون'!$G:$G,AB$2))*VLOOKUP($D485,'قاعدة البيانات'!$G:$J,4,0)</f>
        <v>0</v>
      </c>
      <c r="AD485" s="28">
        <f>(SUMIFS('حركة المخزون'!$F:$F,'حركة المخزون'!$E:$E,$D485,'حركة المخزون'!$H:$H,AD$2)-SUMIFS('حركة المخزون'!$F:$F,'حركة المخزون'!$E:$E,$D485,'حركة المخزون'!$G:$G,AD$2))*VLOOKUP($D485,'قاعدة البيانات'!$G:$J,2,0)</f>
        <v>0</v>
      </c>
      <c r="AE485" s="28">
        <f>(SUMIFS('حركة المخزون'!$F:$F,'حركة المخزون'!$E:$E,$D485,'حركة المخزون'!$H:$H,AD$2)-SUMIFS('حركة المخزون'!$F:$F,'حركة المخزون'!$E:$E,$D485,'حركة المخزون'!$G:$G,AD$2))*VLOOKUP($D485,'قاعدة البيانات'!$G:$J,4,0)</f>
        <v>0</v>
      </c>
      <c r="AF485" s="28">
        <f>(SUMIFS('حركة المخزون'!$F:$F,'حركة المخزون'!$E:$E,$D485,'حركة المخزون'!$H:$H,AF$2)-SUMIFS('حركة المخزون'!$F:$F,'حركة المخزون'!$E:$E,$D485,'حركة المخزون'!$G:$G,AF$2))*VLOOKUP($D485,'قاعدة البيانات'!$G:$J,2,0)</f>
        <v>0</v>
      </c>
      <c r="AG485" s="28">
        <f>(SUMIFS('حركة المخزون'!$F:$F,'حركة المخزون'!$E:$E,$D485,'حركة المخزون'!$H:$H,AF$2)-SUMIFS('حركة المخزون'!$F:$F,'حركة المخزون'!$E:$E,$D485,'حركة المخزون'!$G:$G,AF$2))*VLOOKUP($D485,'قاعدة البيانات'!$G:$J,4,0)</f>
        <v>0</v>
      </c>
      <c r="AH485" s="28">
        <f>(SUMIFS('حركة المخزون'!$F:$F,'حركة المخزون'!$E:$E,$D485,'حركة المخزون'!$H:$H,AH$2)-SUMIFS('حركة المخزون'!$F:$F,'حركة المخزون'!$E:$E,$D485,'حركة المخزون'!$G:$G,AH$2))*VLOOKUP($D485,'قاعدة البيانات'!$G:$J,2,0)</f>
        <v>0</v>
      </c>
      <c r="AI485" s="28">
        <f>(SUMIFS('حركة المخزون'!$F:$F,'حركة المخزون'!$E:$E,$D485,'حركة المخزون'!$H:$H,AH$2)-SUMIFS('حركة المخزون'!$F:$F,'حركة المخزون'!$E:$E,$D485,'حركة المخزون'!$G:$G,AH$2))*VLOOKUP($D485,'قاعدة البيانات'!$G:$J,4,0)</f>
        <v>0</v>
      </c>
      <c r="AJ485" s="28">
        <f>(SUMIFS('حركة المخزون'!$F:$F,'حركة المخزون'!$E:$E,$D485,'حركة المخزون'!$H:$H,AJ$2)-SUMIFS('حركة المخزون'!$F:$F,'حركة المخزون'!$E:$E,$D485,'حركة المخزون'!$G:$G,AJ$2))*VLOOKUP($D485,'قاعدة البيانات'!$G:$J,2,0)</f>
        <v>0</v>
      </c>
      <c r="AK485" s="28">
        <f>(SUMIFS('حركة المخزون'!$F:$F,'حركة المخزون'!$E:$E,$D485,'حركة المخزون'!$H:$H,AJ$2)-SUMIFS('حركة المخزون'!$F:$F,'حركة المخزون'!$E:$E,$D485,'حركة المخزون'!$G:$G,AJ$2))*VLOOKUP($D485,'قاعدة البيانات'!$G:$J,4,0)</f>
        <v>0</v>
      </c>
      <c r="AL485" s="28">
        <f>(SUMIFS('حركة المخزون'!$F:$F,'حركة المخزون'!$E:$E,$D485,'حركة المخزون'!$H:$H,AL$2)-SUMIFS('حركة المخزون'!$F:$F,'حركة المخزون'!$E:$E,$D485,'حركة المخزون'!$G:$G,AL$2))*VLOOKUP($D485,'قاعدة البيانات'!$G:$J,2,0)</f>
        <v>0</v>
      </c>
      <c r="AM485" s="28">
        <f>(SUMIFS('حركة المخزون'!$F:$F,'حركة المخزون'!$E:$E,$D485,'حركة المخزون'!$H:$H,AL$2)-SUMIFS('حركة المخزون'!$F:$F,'حركة المخزون'!$E:$E,$D485,'حركة المخزون'!$G:$G,AL$2))*VLOOKUP($D485,'قاعدة البيانات'!$G:$J,4,0)</f>
        <v>0</v>
      </c>
      <c r="AN485" s="28">
        <f>(SUMIFS('حركة المخزون'!$F:$F,'حركة المخزون'!$E:$E,$D485,'حركة المخزون'!$H:$H,AN$2)-SUMIFS('حركة المخزون'!$F:$F,'حركة المخزون'!$E:$E,$D485,'حركة المخزون'!$G:$G,AN$2))*VLOOKUP($D485,'قاعدة البيانات'!$G:$J,2,0)</f>
        <v>0</v>
      </c>
      <c r="AO485" s="28">
        <f>(SUMIFS('حركة المخزون'!$F:$F,'حركة المخزون'!$E:$E,$D485,'حركة المخزون'!$H:$H,AN$2)-SUMIFS('حركة المخزون'!$F:$F,'حركة المخزون'!$E:$E,$D485,'حركة المخزون'!$G:$G,AN$2))*VLOOKUP($D485,'قاعدة البيانات'!$G:$J,4,0)</f>
        <v>0</v>
      </c>
      <c r="AP485" s="28">
        <f>(SUMIFS('حركة المخزون'!$F:$F,'حركة المخزون'!$E:$E,$D485,'حركة المخزون'!$H:$H,AP$2)-SUMIFS('حركة المخزون'!$F:$F,'حركة المخزون'!$E:$E,$D485,'حركة المخزون'!$G:$G,AP$2))*VLOOKUP($D485,'قاعدة البيانات'!$G:$J,2,0)</f>
        <v>0</v>
      </c>
      <c r="AQ485" s="28">
        <f>(SUMIFS('حركة المخزون'!$F:$F,'حركة المخزون'!$E:$E,$D485,'حركة المخزون'!$H:$H,AP$2)-SUMIFS('حركة المخزون'!$F:$F,'حركة المخزون'!$E:$E,$D485,'حركة المخزون'!$G:$G,AP$2))*VLOOKUP($D485,'قاعدة البيانات'!$G:$J,4,0)</f>
        <v>0</v>
      </c>
      <c r="AR485" s="28">
        <f>(SUMIFS('حركة المخزون'!$F:$F,'حركة المخزون'!$E:$E,$D485,'حركة المخزون'!$H:$H,AR$2)-SUMIFS('حركة المخزون'!$F:$F,'حركة المخزون'!$E:$E,$D485,'حركة المخزون'!$G:$G,AR$2))*VLOOKUP($D485,'قاعدة البيانات'!$G:$J,2,0)</f>
        <v>0</v>
      </c>
      <c r="AS485" s="28">
        <f>(SUMIFS('حركة المخزون'!$F:$F,'حركة المخزون'!$E:$E,$D485,'حركة المخزون'!$H:$H,AR$2)-SUMIFS('حركة المخزون'!$F:$F,'حركة المخزون'!$E:$E,$D485,'حركة المخزون'!$G:$G,AR$2))*VLOOKUP($D485,'قاعدة البيانات'!$G:$J,4,0)</f>
        <v>0</v>
      </c>
      <c r="AT485" s="28">
        <f>(SUMIFS('حركة المخزون'!$F:$F,'حركة المخزون'!$E:$E,$D485,'حركة المخزون'!$H:$H,AT$2)-SUMIFS('حركة المخزون'!$F:$F,'حركة المخزون'!$E:$E,$D485,'حركة المخزون'!$G:$G,AT$2))*VLOOKUP($D485,'قاعدة البيانات'!$G:$J,2,0)</f>
        <v>0</v>
      </c>
      <c r="AU485" s="28">
        <f>(SUMIFS('حركة المخزون'!$F:$F,'حركة المخزون'!$E:$E,$D485,'حركة المخزون'!$H:$H,AT$2)-SUMIFS('حركة المخزون'!$F:$F,'حركة المخزون'!$E:$E,$D485,'حركة المخزون'!$G:$G,AT$2))*VLOOKUP($D485,'قاعدة البيانات'!$G:$J,4,0)</f>
        <v>0</v>
      </c>
      <c r="AV485" s="28">
        <f>(SUMIFS('حركة المخزون'!$F:$F,'حركة المخزون'!$E:$E,$D485,'حركة المخزون'!$H:$H,AV$2)-SUMIFS('حركة المخزون'!$F:$F,'حركة المخزون'!$E:$E,$D485,'حركة المخزون'!$G:$G,AV$2))*VLOOKUP($D485,'قاعدة البيانات'!$G:$J,2,0)</f>
        <v>0</v>
      </c>
      <c r="AW485" s="28">
        <f>(SUMIFS('حركة المخزون'!$F:$F,'حركة المخزون'!$E:$E,$D485,'حركة المخزون'!$H:$H,AV$2)-SUMIFS('حركة المخزون'!$F:$F,'حركة المخزون'!$E:$E,$D485,'حركة المخزون'!$G:$G,AV$2))*VLOOKUP($D485,'قاعدة البيانات'!$G:$J,4,0)</f>
        <v>0</v>
      </c>
      <c r="AX485" s="28">
        <f>(SUMIFS('حركة المخزون'!$F:$F,'حركة المخزون'!$E:$E,$D485,'حركة المخزون'!$H:$H,AX$2)-SUMIFS('حركة المخزون'!$F:$F,'حركة المخزون'!$E:$E,$D485,'حركة المخزون'!$G:$G,AX$2))*VLOOKUP($D485,'قاعدة البيانات'!$G:$J,2,0)</f>
        <v>0</v>
      </c>
      <c r="AY485" s="28">
        <f>(SUMIFS('حركة المخزون'!$F:$F,'حركة المخزون'!$E:$E,$D485,'حركة المخزون'!$H:$H,AX$2)-SUMIFS('حركة المخزون'!$F:$F,'حركة المخزون'!$E:$E,$D485,'حركة المخزون'!$G:$G,AX$2))*VLOOKUP($D485,'قاعدة البيانات'!$G:$J,4,0)</f>
        <v>0</v>
      </c>
      <c r="AZ485" s="28">
        <f>(SUMIFS('حركة المخزون'!$F:$F,'حركة المخزون'!$E:$E,$D485,'حركة المخزون'!$H:$H,AZ$2)-SUMIFS('حركة المخزون'!$F:$F,'حركة المخزون'!$E:$E,$D485,'حركة المخزون'!$G:$G,AZ$2))*VLOOKUP($D485,'قاعدة البيانات'!$G:$J,2,0)</f>
        <v>0</v>
      </c>
      <c r="BA485" s="28">
        <f>(SUMIFS('حركة المخزون'!$F:$F,'حركة المخزون'!$E:$E,$D485,'حركة المخزون'!$H:$H,AZ$2)-SUMIFS('حركة المخزون'!$F:$F,'حركة المخزون'!$E:$E,$D485,'حركة المخزون'!$G:$G,AZ$2))*VLOOKUP($D485,'قاعدة البيانات'!$G:$J,4,0)</f>
        <v>0</v>
      </c>
      <c r="BB485" s="28">
        <f>(SUMIFS('حركة المخزون'!$F:$F,'حركة المخزون'!$E:$E,$D485,'حركة المخزون'!$H:$H,BB$2)-SUMIFS('حركة المخزون'!$F:$F,'حركة المخزون'!$E:$E,$D485,'حركة المخزون'!$G:$G,BB$2))*VLOOKUP($D485,'قاعدة البيانات'!$G:$J,2,0)</f>
        <v>0</v>
      </c>
      <c r="BC485" s="28">
        <f>(SUMIFS('حركة المخزون'!$F:$F,'حركة المخزون'!$E:$E,$D485,'حركة المخزون'!$H:$H,BB$2)-SUMIFS('حركة المخزون'!$F:$F,'حركة المخزون'!$E:$E,$D485,'حركة المخزون'!$G:$G,BB$2))*VLOOKUP($D485,'قاعدة البيانات'!$G:$J,4,0)</f>
        <v>0</v>
      </c>
      <c r="BD485" s="28">
        <f>(SUMIFS('حركة المخزون'!$F:$F,'حركة المخزون'!$E:$E,$D485,'حركة المخزون'!$H:$H,BD$2)-SUMIFS('حركة المخزون'!$F:$F,'حركة المخزون'!$E:$E,$D485,'حركة المخزون'!$G:$G,BD$2))*VLOOKUP($D485,'قاعدة البيانات'!$G:$J,2,0)</f>
        <v>0</v>
      </c>
      <c r="BE485" s="28">
        <f>(SUMIFS('حركة المخزون'!$F:$F,'حركة المخزون'!$E:$E,$D485,'حركة المخزون'!$H:$H,BD$2)-SUMIFS('حركة المخزون'!$F:$F,'حركة المخزون'!$E:$E,$D485,'حركة المخزون'!$G:$G,BD$2))*VLOOKUP($D485,'قاعدة البيانات'!$G:$J,4,0)</f>
        <v>0</v>
      </c>
      <c r="BF485" s="28">
        <f>(SUMIFS('حركة المخزون'!$F:$F,'حركة المخزون'!$E:$E,$D485,'حركة المخزون'!$H:$H,BF$2)-SUMIFS('حركة المخزون'!$F:$F,'حركة المخزون'!$E:$E,$D485,'حركة المخزون'!$G:$G,BF$2))*VLOOKUP($D485,'قاعدة البيانات'!$G:$J,2,0)</f>
        <v>0</v>
      </c>
      <c r="BG485" s="28">
        <f>(SUMIFS('حركة المخزون'!$F:$F,'حركة المخزون'!$E:$E,$D485,'حركة المخزون'!$H:$H,BF$2)-SUMIFS('حركة المخزون'!$F:$F,'حركة المخزون'!$E:$E,$D485,'حركة المخزون'!$G:$G,BF$2))*VLOOKUP($D485,'قاعدة البيانات'!$G:$J,4,0)</f>
        <v>0</v>
      </c>
      <c r="BH485" s="28">
        <f>(SUMIFS('حركة المخزون'!$F:$F,'حركة المخزون'!$E:$E,$D485,'حركة المخزون'!$H:$H,BH$2)-SUMIFS('حركة المخزون'!$F:$F,'حركة المخزون'!$E:$E,$D485,'حركة المخزون'!$G:$G,BH$2))*VLOOKUP($D485,'قاعدة البيانات'!$G:$J,2,0)</f>
        <v>0</v>
      </c>
      <c r="BI485" s="28">
        <f>(SUMIFS('حركة المخزون'!$F:$F,'حركة المخزون'!$E:$E,$D485,'حركة المخزون'!$H:$H,BH$2)-SUMIFS('حركة المخزون'!$F:$F,'حركة المخزون'!$E:$E,$D485,'حركة المخزون'!$G:$G,BH$2))*VLOOKUP($D485,'قاعدة البيانات'!$G:$J,4,0)</f>
        <v>0</v>
      </c>
    </row>
    <row r="486" spans="2:61" s="15" customFormat="1" ht="24" customHeight="1" x14ac:dyDescent="0.2">
      <c r="B486" s="18">
        <v>483</v>
      </c>
      <c r="C486" s="19"/>
      <c r="D486" s="18" t="str">
        <f>VLOOKUP(C486,'قاعدة البيانات'!F:G,2,0)</f>
        <v/>
      </c>
      <c r="F486" s="28">
        <f>(SUMIFS('حركة المخزون'!$F:$F,'حركة المخزون'!$E:$E,$D486,'حركة المخزون'!$H:$H,F$2)-SUMIFS('حركة المخزون'!$F:$F,'حركة المخزون'!$E:$E,$D486,'حركة المخزون'!$G:$G,F$2))*VLOOKUP($D486,'قاعدة البيانات'!$G:$J,2,0)</f>
        <v>0</v>
      </c>
      <c r="G486" s="28">
        <f>(SUMIFS('حركة المخزون'!$F:$F,'حركة المخزون'!$E:$E,$D486,'حركة المخزون'!$H:$H,F$2)-SUMIFS('حركة المخزون'!$F:$F,'حركة المخزون'!$E:$E,$D486,'حركة المخزون'!$G:$G,F$2))*VLOOKUP($D486,'قاعدة البيانات'!$G:$J,4,0)</f>
        <v>0</v>
      </c>
      <c r="H486" s="28">
        <f>(SUMIFS('حركة المخزون'!$F:$F,'حركة المخزون'!$E:$E,$D486,'حركة المخزون'!$H:$H,H$2)-SUMIFS('حركة المخزون'!$F:$F,'حركة المخزون'!$E:$E,$D486,'حركة المخزون'!$G:$G,H$2))*VLOOKUP($D486,'قاعدة البيانات'!$G:$J,2,0)</f>
        <v>0</v>
      </c>
      <c r="I486" s="28">
        <f>(SUMIFS('حركة المخزون'!$F:$F,'حركة المخزون'!$E:$E,$D486,'حركة المخزون'!$H:$H,H$2)-SUMIFS('حركة المخزون'!$F:$F,'حركة المخزون'!$E:$E,$D486,'حركة المخزون'!$G:$G,H$2))*VLOOKUP($D486,'قاعدة البيانات'!$G:$J,4,0)</f>
        <v>0</v>
      </c>
      <c r="J486" s="28">
        <f>(SUMIFS('حركة المخزون'!$F:$F,'حركة المخزون'!$E:$E,$D486,'حركة المخزون'!$H:$H,J$2)-SUMIFS('حركة المخزون'!$F:$F,'حركة المخزون'!$E:$E,$D486,'حركة المخزون'!$G:$G,J$2))*VLOOKUP($D486,'قاعدة البيانات'!$G:$J,2,0)</f>
        <v>0</v>
      </c>
      <c r="K486" s="28">
        <f>(SUMIFS('حركة المخزون'!$F:$F,'حركة المخزون'!$E:$E,$D486,'حركة المخزون'!$H:$H,J$2)-SUMIFS('حركة المخزون'!$F:$F,'حركة المخزون'!$E:$E,$D486,'حركة المخزون'!$G:$G,J$2))*VLOOKUP($D486,'قاعدة البيانات'!$G:$J,4,0)</f>
        <v>0</v>
      </c>
      <c r="L486" s="28">
        <f>(SUMIFS('حركة المخزون'!$F:$F,'حركة المخزون'!$E:$E,$D486,'حركة المخزون'!$H:$H,L$2)-SUMIFS('حركة المخزون'!$F:$F,'حركة المخزون'!$E:$E,$D486,'حركة المخزون'!$G:$G,L$2))*VLOOKUP($D486,'قاعدة البيانات'!$G:$J,2,0)</f>
        <v>0</v>
      </c>
      <c r="M486" s="28">
        <f>(SUMIFS('حركة المخزون'!$F:$F,'حركة المخزون'!$E:$E,$D486,'حركة المخزون'!$H:$H,L$2)-SUMIFS('حركة المخزون'!$F:$F,'حركة المخزون'!$E:$E,$D486,'حركة المخزون'!$G:$G,L$2))*VLOOKUP($D486,'قاعدة البيانات'!$G:$J,4,0)</f>
        <v>0</v>
      </c>
      <c r="N486" s="28">
        <f>(SUMIFS('حركة المخزون'!$F:$F,'حركة المخزون'!$E:$E,$D486,'حركة المخزون'!$H:$H,N$2)-SUMIFS('حركة المخزون'!$F:$F,'حركة المخزون'!$E:$E,$D486,'حركة المخزون'!$G:$G,N$2))*VLOOKUP($D486,'قاعدة البيانات'!$G:$J,2,0)</f>
        <v>0</v>
      </c>
      <c r="O486" s="28">
        <f>(SUMIFS('حركة المخزون'!$F:$F,'حركة المخزون'!$E:$E,$D486,'حركة المخزون'!$H:$H,N$2)-SUMIFS('حركة المخزون'!$F:$F,'حركة المخزون'!$E:$E,$D486,'حركة المخزون'!$G:$G,N$2))*VLOOKUP($D486,'قاعدة البيانات'!$G:$J,4,0)</f>
        <v>0</v>
      </c>
      <c r="P486" s="28">
        <f>(SUMIFS('حركة المخزون'!$F:$F,'حركة المخزون'!$E:$E,$D486,'حركة المخزون'!$H:$H,P$2)-SUMIFS('حركة المخزون'!$F:$F,'حركة المخزون'!$E:$E,$D486,'حركة المخزون'!$G:$G,P$2))*VLOOKUP($D486,'قاعدة البيانات'!$G:$J,2,0)</f>
        <v>0</v>
      </c>
      <c r="Q486" s="28">
        <f>(SUMIFS('حركة المخزون'!$F:$F,'حركة المخزون'!$E:$E,$D486,'حركة المخزون'!$H:$H,P$2)-SUMIFS('حركة المخزون'!$F:$F,'حركة المخزون'!$E:$E,$D486,'حركة المخزون'!$G:$G,P$2))*VLOOKUP($D486,'قاعدة البيانات'!$G:$J,4,0)</f>
        <v>0</v>
      </c>
      <c r="R486" s="28">
        <f>(SUMIFS('حركة المخزون'!$F:$F,'حركة المخزون'!$E:$E,$D486,'حركة المخزون'!$H:$H,R$2)-SUMIFS('حركة المخزون'!$F:$F,'حركة المخزون'!$E:$E,$D486,'حركة المخزون'!$G:$G,R$2))*VLOOKUP($D486,'قاعدة البيانات'!$G:$J,2,0)</f>
        <v>0</v>
      </c>
      <c r="S486" s="28">
        <f>(SUMIFS('حركة المخزون'!$F:$F,'حركة المخزون'!$E:$E,$D486,'حركة المخزون'!$H:$H,R$2)-SUMIFS('حركة المخزون'!$F:$F,'حركة المخزون'!$E:$E,$D486,'حركة المخزون'!$G:$G,R$2))*VLOOKUP($D486,'قاعدة البيانات'!$G:$J,4,0)</f>
        <v>0</v>
      </c>
      <c r="T486" s="28">
        <f>(SUMIFS('حركة المخزون'!$F:$F,'حركة المخزون'!$E:$E,$D486,'حركة المخزون'!$H:$H,T$2)-SUMIFS('حركة المخزون'!$F:$F,'حركة المخزون'!$E:$E,$D486,'حركة المخزون'!$G:$G,T$2))*VLOOKUP($D486,'قاعدة البيانات'!$G:$J,2,0)</f>
        <v>0</v>
      </c>
      <c r="U486" s="28">
        <f>(SUMIFS('حركة المخزون'!$F:$F,'حركة المخزون'!$E:$E,$D486,'حركة المخزون'!$H:$H,T$2)-SUMIFS('حركة المخزون'!$F:$F,'حركة المخزون'!$E:$E,$D486,'حركة المخزون'!$G:$G,T$2))*VLOOKUP($D486,'قاعدة البيانات'!$G:$J,4,0)</f>
        <v>0</v>
      </c>
      <c r="V486" s="28">
        <f>(SUMIFS('حركة المخزون'!$F:$F,'حركة المخزون'!$E:$E,$D486,'حركة المخزون'!$H:$H,V$2)-SUMIFS('حركة المخزون'!$F:$F,'حركة المخزون'!$E:$E,$D486,'حركة المخزون'!$G:$G,V$2))*VLOOKUP($D486,'قاعدة البيانات'!$G:$J,2,0)</f>
        <v>0</v>
      </c>
      <c r="W486" s="28">
        <f>(SUMIFS('حركة المخزون'!$F:$F,'حركة المخزون'!$E:$E,$D486,'حركة المخزون'!$H:$H,V$2)-SUMIFS('حركة المخزون'!$F:$F,'حركة المخزون'!$E:$E,$D486,'حركة المخزون'!$G:$G,V$2))*VLOOKUP($D486,'قاعدة البيانات'!$G:$J,4,0)</f>
        <v>0</v>
      </c>
      <c r="X486" s="28">
        <f>(SUMIFS('حركة المخزون'!$F:$F,'حركة المخزون'!$E:$E,$D486,'حركة المخزون'!$H:$H,X$2)-SUMIFS('حركة المخزون'!$F:$F,'حركة المخزون'!$E:$E,$D486,'حركة المخزون'!$G:$G,X$2))*VLOOKUP($D486,'قاعدة البيانات'!$G:$J,2,0)</f>
        <v>0</v>
      </c>
      <c r="Y486" s="28">
        <f>(SUMIFS('حركة المخزون'!$F:$F,'حركة المخزون'!$E:$E,$D486,'حركة المخزون'!$H:$H,X$2)-SUMIFS('حركة المخزون'!$F:$F,'حركة المخزون'!$E:$E,$D486,'حركة المخزون'!$G:$G,X$2))*VLOOKUP($D486,'قاعدة البيانات'!$G:$J,4,0)</f>
        <v>0</v>
      </c>
      <c r="Z486" s="28">
        <f>(SUMIFS('حركة المخزون'!$F:$F,'حركة المخزون'!$E:$E,$D486,'حركة المخزون'!$H:$H,Z$2)-SUMIFS('حركة المخزون'!$F:$F,'حركة المخزون'!$E:$E,$D486,'حركة المخزون'!$G:$G,Z$2))*VLOOKUP($D486,'قاعدة البيانات'!$G:$J,2,0)</f>
        <v>0</v>
      </c>
      <c r="AA486" s="28">
        <f>(SUMIFS('حركة المخزون'!$F:$F,'حركة المخزون'!$E:$E,$D486,'حركة المخزون'!$H:$H,Z$2)-SUMIFS('حركة المخزون'!$F:$F,'حركة المخزون'!$E:$E,$D486,'حركة المخزون'!$G:$G,Z$2))*VLOOKUP($D486,'قاعدة البيانات'!$G:$J,4,0)</f>
        <v>0</v>
      </c>
      <c r="AB486" s="28">
        <f>(SUMIFS('حركة المخزون'!$F:$F,'حركة المخزون'!$E:$E,$D486,'حركة المخزون'!$H:$H,AB$2)-SUMIFS('حركة المخزون'!$F:$F,'حركة المخزون'!$E:$E,$D486,'حركة المخزون'!$G:$G,AB$2))*VLOOKUP($D486,'قاعدة البيانات'!$G:$J,2,0)</f>
        <v>0</v>
      </c>
      <c r="AC486" s="28">
        <f>(SUMIFS('حركة المخزون'!$F:$F,'حركة المخزون'!$E:$E,$D486,'حركة المخزون'!$H:$H,AB$2)-SUMIFS('حركة المخزون'!$F:$F,'حركة المخزون'!$E:$E,$D486,'حركة المخزون'!$G:$G,AB$2))*VLOOKUP($D486,'قاعدة البيانات'!$G:$J,4,0)</f>
        <v>0</v>
      </c>
      <c r="AD486" s="28">
        <f>(SUMIFS('حركة المخزون'!$F:$F,'حركة المخزون'!$E:$E,$D486,'حركة المخزون'!$H:$H,AD$2)-SUMIFS('حركة المخزون'!$F:$F,'حركة المخزون'!$E:$E,$D486,'حركة المخزون'!$G:$G,AD$2))*VLOOKUP($D486,'قاعدة البيانات'!$G:$J,2,0)</f>
        <v>0</v>
      </c>
      <c r="AE486" s="28">
        <f>(SUMIFS('حركة المخزون'!$F:$F,'حركة المخزون'!$E:$E,$D486,'حركة المخزون'!$H:$H,AD$2)-SUMIFS('حركة المخزون'!$F:$F,'حركة المخزون'!$E:$E,$D486,'حركة المخزون'!$G:$G,AD$2))*VLOOKUP($D486,'قاعدة البيانات'!$G:$J,4,0)</f>
        <v>0</v>
      </c>
      <c r="AF486" s="28">
        <f>(SUMIFS('حركة المخزون'!$F:$F,'حركة المخزون'!$E:$E,$D486,'حركة المخزون'!$H:$H,AF$2)-SUMIFS('حركة المخزون'!$F:$F,'حركة المخزون'!$E:$E,$D486,'حركة المخزون'!$G:$G,AF$2))*VLOOKUP($D486,'قاعدة البيانات'!$G:$J,2,0)</f>
        <v>0</v>
      </c>
      <c r="AG486" s="28">
        <f>(SUMIFS('حركة المخزون'!$F:$F,'حركة المخزون'!$E:$E,$D486,'حركة المخزون'!$H:$H,AF$2)-SUMIFS('حركة المخزون'!$F:$F,'حركة المخزون'!$E:$E,$D486,'حركة المخزون'!$G:$G,AF$2))*VLOOKUP($D486,'قاعدة البيانات'!$G:$J,4,0)</f>
        <v>0</v>
      </c>
      <c r="AH486" s="28">
        <f>(SUMIFS('حركة المخزون'!$F:$F,'حركة المخزون'!$E:$E,$D486,'حركة المخزون'!$H:$H,AH$2)-SUMIFS('حركة المخزون'!$F:$F,'حركة المخزون'!$E:$E,$D486,'حركة المخزون'!$G:$G,AH$2))*VLOOKUP($D486,'قاعدة البيانات'!$G:$J,2,0)</f>
        <v>0</v>
      </c>
      <c r="AI486" s="28">
        <f>(SUMIFS('حركة المخزون'!$F:$F,'حركة المخزون'!$E:$E,$D486,'حركة المخزون'!$H:$H,AH$2)-SUMIFS('حركة المخزون'!$F:$F,'حركة المخزون'!$E:$E,$D486,'حركة المخزون'!$G:$G,AH$2))*VLOOKUP($D486,'قاعدة البيانات'!$G:$J,4,0)</f>
        <v>0</v>
      </c>
      <c r="AJ486" s="28">
        <f>(SUMIFS('حركة المخزون'!$F:$F,'حركة المخزون'!$E:$E,$D486,'حركة المخزون'!$H:$H,AJ$2)-SUMIFS('حركة المخزون'!$F:$F,'حركة المخزون'!$E:$E,$D486,'حركة المخزون'!$G:$G,AJ$2))*VLOOKUP($D486,'قاعدة البيانات'!$G:$J,2,0)</f>
        <v>0</v>
      </c>
      <c r="AK486" s="28">
        <f>(SUMIFS('حركة المخزون'!$F:$F,'حركة المخزون'!$E:$E,$D486,'حركة المخزون'!$H:$H,AJ$2)-SUMIFS('حركة المخزون'!$F:$F,'حركة المخزون'!$E:$E,$D486,'حركة المخزون'!$G:$G,AJ$2))*VLOOKUP($D486,'قاعدة البيانات'!$G:$J,4,0)</f>
        <v>0</v>
      </c>
      <c r="AL486" s="28">
        <f>(SUMIFS('حركة المخزون'!$F:$F,'حركة المخزون'!$E:$E,$D486,'حركة المخزون'!$H:$H,AL$2)-SUMIFS('حركة المخزون'!$F:$F,'حركة المخزون'!$E:$E,$D486,'حركة المخزون'!$G:$G,AL$2))*VLOOKUP($D486,'قاعدة البيانات'!$G:$J,2,0)</f>
        <v>0</v>
      </c>
      <c r="AM486" s="28">
        <f>(SUMIFS('حركة المخزون'!$F:$F,'حركة المخزون'!$E:$E,$D486,'حركة المخزون'!$H:$H,AL$2)-SUMIFS('حركة المخزون'!$F:$F,'حركة المخزون'!$E:$E,$D486,'حركة المخزون'!$G:$G,AL$2))*VLOOKUP($D486,'قاعدة البيانات'!$G:$J,4,0)</f>
        <v>0</v>
      </c>
      <c r="AN486" s="28">
        <f>(SUMIFS('حركة المخزون'!$F:$F,'حركة المخزون'!$E:$E,$D486,'حركة المخزون'!$H:$H,AN$2)-SUMIFS('حركة المخزون'!$F:$F,'حركة المخزون'!$E:$E,$D486,'حركة المخزون'!$G:$G,AN$2))*VLOOKUP($D486,'قاعدة البيانات'!$G:$J,2,0)</f>
        <v>0</v>
      </c>
      <c r="AO486" s="28">
        <f>(SUMIFS('حركة المخزون'!$F:$F,'حركة المخزون'!$E:$E,$D486,'حركة المخزون'!$H:$H,AN$2)-SUMIFS('حركة المخزون'!$F:$F,'حركة المخزون'!$E:$E,$D486,'حركة المخزون'!$G:$G,AN$2))*VLOOKUP($D486,'قاعدة البيانات'!$G:$J,4,0)</f>
        <v>0</v>
      </c>
      <c r="AP486" s="28">
        <f>(SUMIFS('حركة المخزون'!$F:$F,'حركة المخزون'!$E:$E,$D486,'حركة المخزون'!$H:$H,AP$2)-SUMIFS('حركة المخزون'!$F:$F,'حركة المخزون'!$E:$E,$D486,'حركة المخزون'!$G:$G,AP$2))*VLOOKUP($D486,'قاعدة البيانات'!$G:$J,2,0)</f>
        <v>0</v>
      </c>
      <c r="AQ486" s="28">
        <f>(SUMIFS('حركة المخزون'!$F:$F,'حركة المخزون'!$E:$E,$D486,'حركة المخزون'!$H:$H,AP$2)-SUMIFS('حركة المخزون'!$F:$F,'حركة المخزون'!$E:$E,$D486,'حركة المخزون'!$G:$G,AP$2))*VLOOKUP($D486,'قاعدة البيانات'!$G:$J,4,0)</f>
        <v>0</v>
      </c>
      <c r="AR486" s="28">
        <f>(SUMIFS('حركة المخزون'!$F:$F,'حركة المخزون'!$E:$E,$D486,'حركة المخزون'!$H:$H,AR$2)-SUMIFS('حركة المخزون'!$F:$F,'حركة المخزون'!$E:$E,$D486,'حركة المخزون'!$G:$G,AR$2))*VLOOKUP($D486,'قاعدة البيانات'!$G:$J,2,0)</f>
        <v>0</v>
      </c>
      <c r="AS486" s="28">
        <f>(SUMIFS('حركة المخزون'!$F:$F,'حركة المخزون'!$E:$E,$D486,'حركة المخزون'!$H:$H,AR$2)-SUMIFS('حركة المخزون'!$F:$F,'حركة المخزون'!$E:$E,$D486,'حركة المخزون'!$G:$G,AR$2))*VLOOKUP($D486,'قاعدة البيانات'!$G:$J,4,0)</f>
        <v>0</v>
      </c>
      <c r="AT486" s="28">
        <f>(SUMIFS('حركة المخزون'!$F:$F,'حركة المخزون'!$E:$E,$D486,'حركة المخزون'!$H:$H,AT$2)-SUMIFS('حركة المخزون'!$F:$F,'حركة المخزون'!$E:$E,$D486,'حركة المخزون'!$G:$G,AT$2))*VLOOKUP($D486,'قاعدة البيانات'!$G:$J,2,0)</f>
        <v>0</v>
      </c>
      <c r="AU486" s="28">
        <f>(SUMIFS('حركة المخزون'!$F:$F,'حركة المخزون'!$E:$E,$D486,'حركة المخزون'!$H:$H,AT$2)-SUMIFS('حركة المخزون'!$F:$F,'حركة المخزون'!$E:$E,$D486,'حركة المخزون'!$G:$G,AT$2))*VLOOKUP($D486,'قاعدة البيانات'!$G:$J,4,0)</f>
        <v>0</v>
      </c>
      <c r="AV486" s="28">
        <f>(SUMIFS('حركة المخزون'!$F:$F,'حركة المخزون'!$E:$E,$D486,'حركة المخزون'!$H:$H,AV$2)-SUMIFS('حركة المخزون'!$F:$F,'حركة المخزون'!$E:$E,$D486,'حركة المخزون'!$G:$G,AV$2))*VLOOKUP($D486,'قاعدة البيانات'!$G:$J,2,0)</f>
        <v>0</v>
      </c>
      <c r="AW486" s="28">
        <f>(SUMIFS('حركة المخزون'!$F:$F,'حركة المخزون'!$E:$E,$D486,'حركة المخزون'!$H:$H,AV$2)-SUMIFS('حركة المخزون'!$F:$F,'حركة المخزون'!$E:$E,$D486,'حركة المخزون'!$G:$G,AV$2))*VLOOKUP($D486,'قاعدة البيانات'!$G:$J,4,0)</f>
        <v>0</v>
      </c>
      <c r="AX486" s="28">
        <f>(SUMIFS('حركة المخزون'!$F:$F,'حركة المخزون'!$E:$E,$D486,'حركة المخزون'!$H:$H,AX$2)-SUMIFS('حركة المخزون'!$F:$F,'حركة المخزون'!$E:$E,$D486,'حركة المخزون'!$G:$G,AX$2))*VLOOKUP($D486,'قاعدة البيانات'!$G:$J,2,0)</f>
        <v>0</v>
      </c>
      <c r="AY486" s="28">
        <f>(SUMIFS('حركة المخزون'!$F:$F,'حركة المخزون'!$E:$E,$D486,'حركة المخزون'!$H:$H,AX$2)-SUMIFS('حركة المخزون'!$F:$F,'حركة المخزون'!$E:$E,$D486,'حركة المخزون'!$G:$G,AX$2))*VLOOKUP($D486,'قاعدة البيانات'!$G:$J,4,0)</f>
        <v>0</v>
      </c>
      <c r="AZ486" s="28">
        <f>(SUMIFS('حركة المخزون'!$F:$F,'حركة المخزون'!$E:$E,$D486,'حركة المخزون'!$H:$H,AZ$2)-SUMIFS('حركة المخزون'!$F:$F,'حركة المخزون'!$E:$E,$D486,'حركة المخزون'!$G:$G,AZ$2))*VLOOKUP($D486,'قاعدة البيانات'!$G:$J,2,0)</f>
        <v>0</v>
      </c>
      <c r="BA486" s="28">
        <f>(SUMIFS('حركة المخزون'!$F:$F,'حركة المخزون'!$E:$E,$D486,'حركة المخزون'!$H:$H,AZ$2)-SUMIFS('حركة المخزون'!$F:$F,'حركة المخزون'!$E:$E,$D486,'حركة المخزون'!$G:$G,AZ$2))*VLOOKUP($D486,'قاعدة البيانات'!$G:$J,4,0)</f>
        <v>0</v>
      </c>
      <c r="BB486" s="28">
        <f>(SUMIFS('حركة المخزون'!$F:$F,'حركة المخزون'!$E:$E,$D486,'حركة المخزون'!$H:$H,BB$2)-SUMIFS('حركة المخزون'!$F:$F,'حركة المخزون'!$E:$E,$D486,'حركة المخزون'!$G:$G,BB$2))*VLOOKUP($D486,'قاعدة البيانات'!$G:$J,2,0)</f>
        <v>0</v>
      </c>
      <c r="BC486" s="28">
        <f>(SUMIFS('حركة المخزون'!$F:$F,'حركة المخزون'!$E:$E,$D486,'حركة المخزون'!$H:$H,BB$2)-SUMIFS('حركة المخزون'!$F:$F,'حركة المخزون'!$E:$E,$D486,'حركة المخزون'!$G:$G,BB$2))*VLOOKUP($D486,'قاعدة البيانات'!$G:$J,4,0)</f>
        <v>0</v>
      </c>
      <c r="BD486" s="28">
        <f>(SUMIFS('حركة المخزون'!$F:$F,'حركة المخزون'!$E:$E,$D486,'حركة المخزون'!$H:$H,BD$2)-SUMIFS('حركة المخزون'!$F:$F,'حركة المخزون'!$E:$E,$D486,'حركة المخزون'!$G:$G,BD$2))*VLOOKUP($D486,'قاعدة البيانات'!$G:$J,2,0)</f>
        <v>0</v>
      </c>
      <c r="BE486" s="28">
        <f>(SUMIFS('حركة المخزون'!$F:$F,'حركة المخزون'!$E:$E,$D486,'حركة المخزون'!$H:$H,BD$2)-SUMIFS('حركة المخزون'!$F:$F,'حركة المخزون'!$E:$E,$D486,'حركة المخزون'!$G:$G,BD$2))*VLOOKUP($D486,'قاعدة البيانات'!$G:$J,4,0)</f>
        <v>0</v>
      </c>
      <c r="BF486" s="28">
        <f>(SUMIFS('حركة المخزون'!$F:$F,'حركة المخزون'!$E:$E,$D486,'حركة المخزون'!$H:$H,BF$2)-SUMIFS('حركة المخزون'!$F:$F,'حركة المخزون'!$E:$E,$D486,'حركة المخزون'!$G:$G,BF$2))*VLOOKUP($D486,'قاعدة البيانات'!$G:$J,2,0)</f>
        <v>0</v>
      </c>
      <c r="BG486" s="28">
        <f>(SUMIFS('حركة المخزون'!$F:$F,'حركة المخزون'!$E:$E,$D486,'حركة المخزون'!$H:$H,BF$2)-SUMIFS('حركة المخزون'!$F:$F,'حركة المخزون'!$E:$E,$D486,'حركة المخزون'!$G:$G,BF$2))*VLOOKUP($D486,'قاعدة البيانات'!$G:$J,4,0)</f>
        <v>0</v>
      </c>
      <c r="BH486" s="28">
        <f>(SUMIFS('حركة المخزون'!$F:$F,'حركة المخزون'!$E:$E,$D486,'حركة المخزون'!$H:$H,BH$2)-SUMIFS('حركة المخزون'!$F:$F,'حركة المخزون'!$E:$E,$D486,'حركة المخزون'!$G:$G,BH$2))*VLOOKUP($D486,'قاعدة البيانات'!$G:$J,2,0)</f>
        <v>0</v>
      </c>
      <c r="BI486" s="28">
        <f>(SUMIFS('حركة المخزون'!$F:$F,'حركة المخزون'!$E:$E,$D486,'حركة المخزون'!$H:$H,BH$2)-SUMIFS('حركة المخزون'!$F:$F,'حركة المخزون'!$E:$E,$D486,'حركة المخزون'!$G:$G,BH$2))*VLOOKUP($D486,'قاعدة البيانات'!$G:$J,4,0)</f>
        <v>0</v>
      </c>
    </row>
    <row r="487" spans="2:61" s="15" customFormat="1" ht="24" customHeight="1" x14ac:dyDescent="0.2">
      <c r="B487" s="18">
        <v>484</v>
      </c>
      <c r="C487" s="19"/>
      <c r="D487" s="18" t="str">
        <f>VLOOKUP(C487,'قاعدة البيانات'!F:G,2,0)</f>
        <v/>
      </c>
      <c r="F487" s="28">
        <f>(SUMIFS('حركة المخزون'!$F:$F,'حركة المخزون'!$E:$E,$D487,'حركة المخزون'!$H:$H,F$2)-SUMIFS('حركة المخزون'!$F:$F,'حركة المخزون'!$E:$E,$D487,'حركة المخزون'!$G:$G,F$2))*VLOOKUP($D487,'قاعدة البيانات'!$G:$J,2,0)</f>
        <v>0</v>
      </c>
      <c r="G487" s="28">
        <f>(SUMIFS('حركة المخزون'!$F:$F,'حركة المخزون'!$E:$E,$D487,'حركة المخزون'!$H:$H,F$2)-SUMIFS('حركة المخزون'!$F:$F,'حركة المخزون'!$E:$E,$D487,'حركة المخزون'!$G:$G,F$2))*VLOOKUP($D487,'قاعدة البيانات'!$G:$J,4,0)</f>
        <v>0</v>
      </c>
      <c r="H487" s="28">
        <f>(SUMIFS('حركة المخزون'!$F:$F,'حركة المخزون'!$E:$E,$D487,'حركة المخزون'!$H:$H,H$2)-SUMIFS('حركة المخزون'!$F:$F,'حركة المخزون'!$E:$E,$D487,'حركة المخزون'!$G:$G,H$2))*VLOOKUP($D487,'قاعدة البيانات'!$G:$J,2,0)</f>
        <v>0</v>
      </c>
      <c r="I487" s="28">
        <f>(SUMIFS('حركة المخزون'!$F:$F,'حركة المخزون'!$E:$E,$D487,'حركة المخزون'!$H:$H,H$2)-SUMIFS('حركة المخزون'!$F:$F,'حركة المخزون'!$E:$E,$D487,'حركة المخزون'!$G:$G,H$2))*VLOOKUP($D487,'قاعدة البيانات'!$G:$J,4,0)</f>
        <v>0</v>
      </c>
      <c r="J487" s="28">
        <f>(SUMIFS('حركة المخزون'!$F:$F,'حركة المخزون'!$E:$E,$D487,'حركة المخزون'!$H:$H,J$2)-SUMIFS('حركة المخزون'!$F:$F,'حركة المخزون'!$E:$E,$D487,'حركة المخزون'!$G:$G,J$2))*VLOOKUP($D487,'قاعدة البيانات'!$G:$J,2,0)</f>
        <v>0</v>
      </c>
      <c r="K487" s="28">
        <f>(SUMIFS('حركة المخزون'!$F:$F,'حركة المخزون'!$E:$E,$D487,'حركة المخزون'!$H:$H,J$2)-SUMIFS('حركة المخزون'!$F:$F,'حركة المخزون'!$E:$E,$D487,'حركة المخزون'!$G:$G,J$2))*VLOOKUP($D487,'قاعدة البيانات'!$G:$J,4,0)</f>
        <v>0</v>
      </c>
      <c r="L487" s="28">
        <f>(SUMIFS('حركة المخزون'!$F:$F,'حركة المخزون'!$E:$E,$D487,'حركة المخزون'!$H:$H,L$2)-SUMIFS('حركة المخزون'!$F:$F,'حركة المخزون'!$E:$E,$D487,'حركة المخزون'!$G:$G,L$2))*VLOOKUP($D487,'قاعدة البيانات'!$G:$J,2,0)</f>
        <v>0</v>
      </c>
      <c r="M487" s="28">
        <f>(SUMIFS('حركة المخزون'!$F:$F,'حركة المخزون'!$E:$E,$D487,'حركة المخزون'!$H:$H,L$2)-SUMIFS('حركة المخزون'!$F:$F,'حركة المخزون'!$E:$E,$D487,'حركة المخزون'!$G:$G,L$2))*VLOOKUP($D487,'قاعدة البيانات'!$G:$J,4,0)</f>
        <v>0</v>
      </c>
      <c r="N487" s="28">
        <f>(SUMIFS('حركة المخزون'!$F:$F,'حركة المخزون'!$E:$E,$D487,'حركة المخزون'!$H:$H,N$2)-SUMIFS('حركة المخزون'!$F:$F,'حركة المخزون'!$E:$E,$D487,'حركة المخزون'!$G:$G,N$2))*VLOOKUP($D487,'قاعدة البيانات'!$G:$J,2,0)</f>
        <v>0</v>
      </c>
      <c r="O487" s="28">
        <f>(SUMIFS('حركة المخزون'!$F:$F,'حركة المخزون'!$E:$E,$D487,'حركة المخزون'!$H:$H,N$2)-SUMIFS('حركة المخزون'!$F:$F,'حركة المخزون'!$E:$E,$D487,'حركة المخزون'!$G:$G,N$2))*VLOOKUP($D487,'قاعدة البيانات'!$G:$J,4,0)</f>
        <v>0</v>
      </c>
      <c r="P487" s="28">
        <f>(SUMIFS('حركة المخزون'!$F:$F,'حركة المخزون'!$E:$E,$D487,'حركة المخزون'!$H:$H,P$2)-SUMIFS('حركة المخزون'!$F:$F,'حركة المخزون'!$E:$E,$D487,'حركة المخزون'!$G:$G,P$2))*VLOOKUP($D487,'قاعدة البيانات'!$G:$J,2,0)</f>
        <v>0</v>
      </c>
      <c r="Q487" s="28">
        <f>(SUMIFS('حركة المخزون'!$F:$F,'حركة المخزون'!$E:$E,$D487,'حركة المخزون'!$H:$H,P$2)-SUMIFS('حركة المخزون'!$F:$F,'حركة المخزون'!$E:$E,$D487,'حركة المخزون'!$G:$G,P$2))*VLOOKUP($D487,'قاعدة البيانات'!$G:$J,4,0)</f>
        <v>0</v>
      </c>
      <c r="R487" s="28">
        <f>(SUMIFS('حركة المخزون'!$F:$F,'حركة المخزون'!$E:$E,$D487,'حركة المخزون'!$H:$H,R$2)-SUMIFS('حركة المخزون'!$F:$F,'حركة المخزون'!$E:$E,$D487,'حركة المخزون'!$G:$G,R$2))*VLOOKUP($D487,'قاعدة البيانات'!$G:$J,2,0)</f>
        <v>0</v>
      </c>
      <c r="S487" s="28">
        <f>(SUMIFS('حركة المخزون'!$F:$F,'حركة المخزون'!$E:$E,$D487,'حركة المخزون'!$H:$H,R$2)-SUMIFS('حركة المخزون'!$F:$F,'حركة المخزون'!$E:$E,$D487,'حركة المخزون'!$G:$G,R$2))*VLOOKUP($D487,'قاعدة البيانات'!$G:$J,4,0)</f>
        <v>0</v>
      </c>
      <c r="T487" s="28">
        <f>(SUMIFS('حركة المخزون'!$F:$F,'حركة المخزون'!$E:$E,$D487,'حركة المخزون'!$H:$H,T$2)-SUMIFS('حركة المخزون'!$F:$F,'حركة المخزون'!$E:$E,$D487,'حركة المخزون'!$G:$G,T$2))*VLOOKUP($D487,'قاعدة البيانات'!$G:$J,2,0)</f>
        <v>0</v>
      </c>
      <c r="U487" s="28">
        <f>(SUMIFS('حركة المخزون'!$F:$F,'حركة المخزون'!$E:$E,$D487,'حركة المخزون'!$H:$H,T$2)-SUMIFS('حركة المخزون'!$F:$F,'حركة المخزون'!$E:$E,$D487,'حركة المخزون'!$G:$G,T$2))*VLOOKUP($D487,'قاعدة البيانات'!$G:$J,4,0)</f>
        <v>0</v>
      </c>
      <c r="V487" s="28">
        <f>(SUMIFS('حركة المخزون'!$F:$F,'حركة المخزون'!$E:$E,$D487,'حركة المخزون'!$H:$H,V$2)-SUMIFS('حركة المخزون'!$F:$F,'حركة المخزون'!$E:$E,$D487,'حركة المخزون'!$G:$G,V$2))*VLOOKUP($D487,'قاعدة البيانات'!$G:$J,2,0)</f>
        <v>0</v>
      </c>
      <c r="W487" s="28">
        <f>(SUMIFS('حركة المخزون'!$F:$F,'حركة المخزون'!$E:$E,$D487,'حركة المخزون'!$H:$H,V$2)-SUMIFS('حركة المخزون'!$F:$F,'حركة المخزون'!$E:$E,$D487,'حركة المخزون'!$G:$G,V$2))*VLOOKUP($D487,'قاعدة البيانات'!$G:$J,4,0)</f>
        <v>0</v>
      </c>
      <c r="X487" s="28">
        <f>(SUMIFS('حركة المخزون'!$F:$F,'حركة المخزون'!$E:$E,$D487,'حركة المخزون'!$H:$H,X$2)-SUMIFS('حركة المخزون'!$F:$F,'حركة المخزون'!$E:$E,$D487,'حركة المخزون'!$G:$G,X$2))*VLOOKUP($D487,'قاعدة البيانات'!$G:$J,2,0)</f>
        <v>0</v>
      </c>
      <c r="Y487" s="28">
        <f>(SUMIFS('حركة المخزون'!$F:$F,'حركة المخزون'!$E:$E,$D487,'حركة المخزون'!$H:$H,X$2)-SUMIFS('حركة المخزون'!$F:$F,'حركة المخزون'!$E:$E,$D487,'حركة المخزون'!$G:$G,X$2))*VLOOKUP($D487,'قاعدة البيانات'!$G:$J,4,0)</f>
        <v>0</v>
      </c>
      <c r="Z487" s="28">
        <f>(SUMIFS('حركة المخزون'!$F:$F,'حركة المخزون'!$E:$E,$D487,'حركة المخزون'!$H:$H,Z$2)-SUMIFS('حركة المخزون'!$F:$F,'حركة المخزون'!$E:$E,$D487,'حركة المخزون'!$G:$G,Z$2))*VLOOKUP($D487,'قاعدة البيانات'!$G:$J,2,0)</f>
        <v>0</v>
      </c>
      <c r="AA487" s="28">
        <f>(SUMIFS('حركة المخزون'!$F:$F,'حركة المخزون'!$E:$E,$D487,'حركة المخزون'!$H:$H,Z$2)-SUMIFS('حركة المخزون'!$F:$F,'حركة المخزون'!$E:$E,$D487,'حركة المخزون'!$G:$G,Z$2))*VLOOKUP($D487,'قاعدة البيانات'!$G:$J,4,0)</f>
        <v>0</v>
      </c>
      <c r="AB487" s="28">
        <f>(SUMIFS('حركة المخزون'!$F:$F,'حركة المخزون'!$E:$E,$D487,'حركة المخزون'!$H:$H,AB$2)-SUMIFS('حركة المخزون'!$F:$F,'حركة المخزون'!$E:$E,$D487,'حركة المخزون'!$G:$G,AB$2))*VLOOKUP($D487,'قاعدة البيانات'!$G:$J,2,0)</f>
        <v>0</v>
      </c>
      <c r="AC487" s="28">
        <f>(SUMIFS('حركة المخزون'!$F:$F,'حركة المخزون'!$E:$E,$D487,'حركة المخزون'!$H:$H,AB$2)-SUMIFS('حركة المخزون'!$F:$F,'حركة المخزون'!$E:$E,$D487,'حركة المخزون'!$G:$G,AB$2))*VLOOKUP($D487,'قاعدة البيانات'!$G:$J,4,0)</f>
        <v>0</v>
      </c>
      <c r="AD487" s="28">
        <f>(SUMIFS('حركة المخزون'!$F:$F,'حركة المخزون'!$E:$E,$D487,'حركة المخزون'!$H:$H,AD$2)-SUMIFS('حركة المخزون'!$F:$F,'حركة المخزون'!$E:$E,$D487,'حركة المخزون'!$G:$G,AD$2))*VLOOKUP($D487,'قاعدة البيانات'!$G:$J,2,0)</f>
        <v>0</v>
      </c>
      <c r="AE487" s="28">
        <f>(SUMIFS('حركة المخزون'!$F:$F,'حركة المخزون'!$E:$E,$D487,'حركة المخزون'!$H:$H,AD$2)-SUMIFS('حركة المخزون'!$F:$F,'حركة المخزون'!$E:$E,$D487,'حركة المخزون'!$G:$G,AD$2))*VLOOKUP($D487,'قاعدة البيانات'!$G:$J,4,0)</f>
        <v>0</v>
      </c>
      <c r="AF487" s="28">
        <f>(SUMIFS('حركة المخزون'!$F:$F,'حركة المخزون'!$E:$E,$D487,'حركة المخزون'!$H:$H,AF$2)-SUMIFS('حركة المخزون'!$F:$F,'حركة المخزون'!$E:$E,$D487,'حركة المخزون'!$G:$G,AF$2))*VLOOKUP($D487,'قاعدة البيانات'!$G:$J,2,0)</f>
        <v>0</v>
      </c>
      <c r="AG487" s="28">
        <f>(SUMIFS('حركة المخزون'!$F:$F,'حركة المخزون'!$E:$E,$D487,'حركة المخزون'!$H:$H,AF$2)-SUMIFS('حركة المخزون'!$F:$F,'حركة المخزون'!$E:$E,$D487,'حركة المخزون'!$G:$G,AF$2))*VLOOKUP($D487,'قاعدة البيانات'!$G:$J,4,0)</f>
        <v>0</v>
      </c>
      <c r="AH487" s="28">
        <f>(SUMIFS('حركة المخزون'!$F:$F,'حركة المخزون'!$E:$E,$D487,'حركة المخزون'!$H:$H,AH$2)-SUMIFS('حركة المخزون'!$F:$F,'حركة المخزون'!$E:$E,$D487,'حركة المخزون'!$G:$G,AH$2))*VLOOKUP($D487,'قاعدة البيانات'!$G:$J,2,0)</f>
        <v>0</v>
      </c>
      <c r="AI487" s="28">
        <f>(SUMIFS('حركة المخزون'!$F:$F,'حركة المخزون'!$E:$E,$D487,'حركة المخزون'!$H:$H,AH$2)-SUMIFS('حركة المخزون'!$F:$F,'حركة المخزون'!$E:$E,$D487,'حركة المخزون'!$G:$G,AH$2))*VLOOKUP($D487,'قاعدة البيانات'!$G:$J,4,0)</f>
        <v>0</v>
      </c>
      <c r="AJ487" s="28">
        <f>(SUMIFS('حركة المخزون'!$F:$F,'حركة المخزون'!$E:$E,$D487,'حركة المخزون'!$H:$H,AJ$2)-SUMIFS('حركة المخزون'!$F:$F,'حركة المخزون'!$E:$E,$D487,'حركة المخزون'!$G:$G,AJ$2))*VLOOKUP($D487,'قاعدة البيانات'!$G:$J,2,0)</f>
        <v>0</v>
      </c>
      <c r="AK487" s="28">
        <f>(SUMIFS('حركة المخزون'!$F:$F,'حركة المخزون'!$E:$E,$D487,'حركة المخزون'!$H:$H,AJ$2)-SUMIFS('حركة المخزون'!$F:$F,'حركة المخزون'!$E:$E,$D487,'حركة المخزون'!$G:$G,AJ$2))*VLOOKUP($D487,'قاعدة البيانات'!$G:$J,4,0)</f>
        <v>0</v>
      </c>
      <c r="AL487" s="28">
        <f>(SUMIFS('حركة المخزون'!$F:$F,'حركة المخزون'!$E:$E,$D487,'حركة المخزون'!$H:$H,AL$2)-SUMIFS('حركة المخزون'!$F:$F,'حركة المخزون'!$E:$E,$D487,'حركة المخزون'!$G:$G,AL$2))*VLOOKUP($D487,'قاعدة البيانات'!$G:$J,2,0)</f>
        <v>0</v>
      </c>
      <c r="AM487" s="28">
        <f>(SUMIFS('حركة المخزون'!$F:$F,'حركة المخزون'!$E:$E,$D487,'حركة المخزون'!$H:$H,AL$2)-SUMIFS('حركة المخزون'!$F:$F,'حركة المخزون'!$E:$E,$D487,'حركة المخزون'!$G:$G,AL$2))*VLOOKUP($D487,'قاعدة البيانات'!$G:$J,4,0)</f>
        <v>0</v>
      </c>
      <c r="AN487" s="28">
        <f>(SUMIFS('حركة المخزون'!$F:$F,'حركة المخزون'!$E:$E,$D487,'حركة المخزون'!$H:$H,AN$2)-SUMIFS('حركة المخزون'!$F:$F,'حركة المخزون'!$E:$E,$D487,'حركة المخزون'!$G:$G,AN$2))*VLOOKUP($D487,'قاعدة البيانات'!$G:$J,2,0)</f>
        <v>0</v>
      </c>
      <c r="AO487" s="28">
        <f>(SUMIFS('حركة المخزون'!$F:$F,'حركة المخزون'!$E:$E,$D487,'حركة المخزون'!$H:$H,AN$2)-SUMIFS('حركة المخزون'!$F:$F,'حركة المخزون'!$E:$E,$D487,'حركة المخزون'!$G:$G,AN$2))*VLOOKUP($D487,'قاعدة البيانات'!$G:$J,4,0)</f>
        <v>0</v>
      </c>
      <c r="AP487" s="28">
        <f>(SUMIFS('حركة المخزون'!$F:$F,'حركة المخزون'!$E:$E,$D487,'حركة المخزون'!$H:$H,AP$2)-SUMIFS('حركة المخزون'!$F:$F,'حركة المخزون'!$E:$E,$D487,'حركة المخزون'!$G:$G,AP$2))*VLOOKUP($D487,'قاعدة البيانات'!$G:$J,2,0)</f>
        <v>0</v>
      </c>
      <c r="AQ487" s="28">
        <f>(SUMIFS('حركة المخزون'!$F:$F,'حركة المخزون'!$E:$E,$D487,'حركة المخزون'!$H:$H,AP$2)-SUMIFS('حركة المخزون'!$F:$F,'حركة المخزون'!$E:$E,$D487,'حركة المخزون'!$G:$G,AP$2))*VLOOKUP($D487,'قاعدة البيانات'!$G:$J,4,0)</f>
        <v>0</v>
      </c>
      <c r="AR487" s="28">
        <f>(SUMIFS('حركة المخزون'!$F:$F,'حركة المخزون'!$E:$E,$D487,'حركة المخزون'!$H:$H,AR$2)-SUMIFS('حركة المخزون'!$F:$F,'حركة المخزون'!$E:$E,$D487,'حركة المخزون'!$G:$G,AR$2))*VLOOKUP($D487,'قاعدة البيانات'!$G:$J,2,0)</f>
        <v>0</v>
      </c>
      <c r="AS487" s="28">
        <f>(SUMIFS('حركة المخزون'!$F:$F,'حركة المخزون'!$E:$E,$D487,'حركة المخزون'!$H:$H,AR$2)-SUMIFS('حركة المخزون'!$F:$F,'حركة المخزون'!$E:$E,$D487,'حركة المخزون'!$G:$G,AR$2))*VLOOKUP($D487,'قاعدة البيانات'!$G:$J,4,0)</f>
        <v>0</v>
      </c>
      <c r="AT487" s="28">
        <f>(SUMIFS('حركة المخزون'!$F:$F,'حركة المخزون'!$E:$E,$D487,'حركة المخزون'!$H:$H,AT$2)-SUMIFS('حركة المخزون'!$F:$F,'حركة المخزون'!$E:$E,$D487,'حركة المخزون'!$G:$G,AT$2))*VLOOKUP($D487,'قاعدة البيانات'!$G:$J,2,0)</f>
        <v>0</v>
      </c>
      <c r="AU487" s="28">
        <f>(SUMIFS('حركة المخزون'!$F:$F,'حركة المخزون'!$E:$E,$D487,'حركة المخزون'!$H:$H,AT$2)-SUMIFS('حركة المخزون'!$F:$F,'حركة المخزون'!$E:$E,$D487,'حركة المخزون'!$G:$G,AT$2))*VLOOKUP($D487,'قاعدة البيانات'!$G:$J,4,0)</f>
        <v>0</v>
      </c>
      <c r="AV487" s="28">
        <f>(SUMIFS('حركة المخزون'!$F:$F,'حركة المخزون'!$E:$E,$D487,'حركة المخزون'!$H:$H,AV$2)-SUMIFS('حركة المخزون'!$F:$F,'حركة المخزون'!$E:$E,$D487,'حركة المخزون'!$G:$G,AV$2))*VLOOKUP($D487,'قاعدة البيانات'!$G:$J,2,0)</f>
        <v>0</v>
      </c>
      <c r="AW487" s="28">
        <f>(SUMIFS('حركة المخزون'!$F:$F,'حركة المخزون'!$E:$E,$D487,'حركة المخزون'!$H:$H,AV$2)-SUMIFS('حركة المخزون'!$F:$F,'حركة المخزون'!$E:$E,$D487,'حركة المخزون'!$G:$G,AV$2))*VLOOKUP($D487,'قاعدة البيانات'!$G:$J,4,0)</f>
        <v>0</v>
      </c>
      <c r="AX487" s="28">
        <f>(SUMIFS('حركة المخزون'!$F:$F,'حركة المخزون'!$E:$E,$D487,'حركة المخزون'!$H:$H,AX$2)-SUMIFS('حركة المخزون'!$F:$F,'حركة المخزون'!$E:$E,$D487,'حركة المخزون'!$G:$G,AX$2))*VLOOKUP($D487,'قاعدة البيانات'!$G:$J,2,0)</f>
        <v>0</v>
      </c>
      <c r="AY487" s="28">
        <f>(SUMIFS('حركة المخزون'!$F:$F,'حركة المخزون'!$E:$E,$D487,'حركة المخزون'!$H:$H,AX$2)-SUMIFS('حركة المخزون'!$F:$F,'حركة المخزون'!$E:$E,$D487,'حركة المخزون'!$G:$G,AX$2))*VLOOKUP($D487,'قاعدة البيانات'!$G:$J,4,0)</f>
        <v>0</v>
      </c>
      <c r="AZ487" s="28">
        <f>(SUMIFS('حركة المخزون'!$F:$F,'حركة المخزون'!$E:$E,$D487,'حركة المخزون'!$H:$H,AZ$2)-SUMIFS('حركة المخزون'!$F:$F,'حركة المخزون'!$E:$E,$D487,'حركة المخزون'!$G:$G,AZ$2))*VLOOKUP($D487,'قاعدة البيانات'!$G:$J,2,0)</f>
        <v>0</v>
      </c>
      <c r="BA487" s="28">
        <f>(SUMIFS('حركة المخزون'!$F:$F,'حركة المخزون'!$E:$E,$D487,'حركة المخزون'!$H:$H,AZ$2)-SUMIFS('حركة المخزون'!$F:$F,'حركة المخزون'!$E:$E,$D487,'حركة المخزون'!$G:$G,AZ$2))*VLOOKUP($D487,'قاعدة البيانات'!$G:$J,4,0)</f>
        <v>0</v>
      </c>
      <c r="BB487" s="28">
        <f>(SUMIFS('حركة المخزون'!$F:$F,'حركة المخزون'!$E:$E,$D487,'حركة المخزون'!$H:$H,BB$2)-SUMIFS('حركة المخزون'!$F:$F,'حركة المخزون'!$E:$E,$D487,'حركة المخزون'!$G:$G,BB$2))*VLOOKUP($D487,'قاعدة البيانات'!$G:$J,2,0)</f>
        <v>0</v>
      </c>
      <c r="BC487" s="28">
        <f>(SUMIFS('حركة المخزون'!$F:$F,'حركة المخزون'!$E:$E,$D487,'حركة المخزون'!$H:$H,BB$2)-SUMIFS('حركة المخزون'!$F:$F,'حركة المخزون'!$E:$E,$D487,'حركة المخزون'!$G:$G,BB$2))*VLOOKUP($D487,'قاعدة البيانات'!$G:$J,4,0)</f>
        <v>0</v>
      </c>
      <c r="BD487" s="28">
        <f>(SUMIFS('حركة المخزون'!$F:$F,'حركة المخزون'!$E:$E,$D487,'حركة المخزون'!$H:$H,BD$2)-SUMIFS('حركة المخزون'!$F:$F,'حركة المخزون'!$E:$E,$D487,'حركة المخزون'!$G:$G,BD$2))*VLOOKUP($D487,'قاعدة البيانات'!$G:$J,2,0)</f>
        <v>0</v>
      </c>
      <c r="BE487" s="28">
        <f>(SUMIFS('حركة المخزون'!$F:$F,'حركة المخزون'!$E:$E,$D487,'حركة المخزون'!$H:$H,BD$2)-SUMIFS('حركة المخزون'!$F:$F,'حركة المخزون'!$E:$E,$D487,'حركة المخزون'!$G:$G,BD$2))*VLOOKUP($D487,'قاعدة البيانات'!$G:$J,4,0)</f>
        <v>0</v>
      </c>
      <c r="BF487" s="28">
        <f>(SUMIFS('حركة المخزون'!$F:$F,'حركة المخزون'!$E:$E,$D487,'حركة المخزون'!$H:$H,BF$2)-SUMIFS('حركة المخزون'!$F:$F,'حركة المخزون'!$E:$E,$D487,'حركة المخزون'!$G:$G,BF$2))*VLOOKUP($D487,'قاعدة البيانات'!$G:$J,2,0)</f>
        <v>0</v>
      </c>
      <c r="BG487" s="28">
        <f>(SUMIFS('حركة المخزون'!$F:$F,'حركة المخزون'!$E:$E,$D487,'حركة المخزون'!$H:$H,BF$2)-SUMIFS('حركة المخزون'!$F:$F,'حركة المخزون'!$E:$E,$D487,'حركة المخزون'!$G:$G,BF$2))*VLOOKUP($D487,'قاعدة البيانات'!$G:$J,4,0)</f>
        <v>0</v>
      </c>
      <c r="BH487" s="28">
        <f>(SUMIFS('حركة المخزون'!$F:$F,'حركة المخزون'!$E:$E,$D487,'حركة المخزون'!$H:$H,BH$2)-SUMIFS('حركة المخزون'!$F:$F,'حركة المخزون'!$E:$E,$D487,'حركة المخزون'!$G:$G,BH$2))*VLOOKUP($D487,'قاعدة البيانات'!$G:$J,2,0)</f>
        <v>0</v>
      </c>
      <c r="BI487" s="28">
        <f>(SUMIFS('حركة المخزون'!$F:$F,'حركة المخزون'!$E:$E,$D487,'حركة المخزون'!$H:$H,BH$2)-SUMIFS('حركة المخزون'!$F:$F,'حركة المخزون'!$E:$E,$D487,'حركة المخزون'!$G:$G,BH$2))*VLOOKUP($D487,'قاعدة البيانات'!$G:$J,4,0)</f>
        <v>0</v>
      </c>
    </row>
    <row r="488" spans="2:61" s="15" customFormat="1" ht="24" customHeight="1" x14ac:dyDescent="0.2">
      <c r="B488" s="19">
        <v>485</v>
      </c>
      <c r="C488" s="19"/>
      <c r="D488" s="18" t="str">
        <f>VLOOKUP(C488,'قاعدة البيانات'!F:G,2,0)</f>
        <v/>
      </c>
      <c r="F488" s="28">
        <f>(SUMIFS('حركة المخزون'!$F:$F,'حركة المخزون'!$E:$E,$D488,'حركة المخزون'!$H:$H,F$2)-SUMIFS('حركة المخزون'!$F:$F,'حركة المخزون'!$E:$E,$D488,'حركة المخزون'!$G:$G,F$2))*VLOOKUP($D488,'قاعدة البيانات'!$G:$J,2,0)</f>
        <v>0</v>
      </c>
      <c r="G488" s="28">
        <f>(SUMIFS('حركة المخزون'!$F:$F,'حركة المخزون'!$E:$E,$D488,'حركة المخزون'!$H:$H,F$2)-SUMIFS('حركة المخزون'!$F:$F,'حركة المخزون'!$E:$E,$D488,'حركة المخزون'!$G:$G,F$2))*VLOOKUP($D488,'قاعدة البيانات'!$G:$J,4,0)</f>
        <v>0</v>
      </c>
      <c r="H488" s="28">
        <f>(SUMIFS('حركة المخزون'!$F:$F,'حركة المخزون'!$E:$E,$D488,'حركة المخزون'!$H:$H,H$2)-SUMIFS('حركة المخزون'!$F:$F,'حركة المخزون'!$E:$E,$D488,'حركة المخزون'!$G:$G,H$2))*VLOOKUP($D488,'قاعدة البيانات'!$G:$J,2,0)</f>
        <v>0</v>
      </c>
      <c r="I488" s="28">
        <f>(SUMIFS('حركة المخزون'!$F:$F,'حركة المخزون'!$E:$E,$D488,'حركة المخزون'!$H:$H,H$2)-SUMIFS('حركة المخزون'!$F:$F,'حركة المخزون'!$E:$E,$D488,'حركة المخزون'!$G:$G,H$2))*VLOOKUP($D488,'قاعدة البيانات'!$G:$J,4,0)</f>
        <v>0</v>
      </c>
      <c r="J488" s="28">
        <f>(SUMIFS('حركة المخزون'!$F:$F,'حركة المخزون'!$E:$E,$D488,'حركة المخزون'!$H:$H,J$2)-SUMIFS('حركة المخزون'!$F:$F,'حركة المخزون'!$E:$E,$D488,'حركة المخزون'!$G:$G,J$2))*VLOOKUP($D488,'قاعدة البيانات'!$G:$J,2,0)</f>
        <v>0</v>
      </c>
      <c r="K488" s="28">
        <f>(SUMIFS('حركة المخزون'!$F:$F,'حركة المخزون'!$E:$E,$D488,'حركة المخزون'!$H:$H,J$2)-SUMIFS('حركة المخزون'!$F:$F,'حركة المخزون'!$E:$E,$D488,'حركة المخزون'!$G:$G,J$2))*VLOOKUP($D488,'قاعدة البيانات'!$G:$J,4,0)</f>
        <v>0</v>
      </c>
      <c r="L488" s="28">
        <f>(SUMIFS('حركة المخزون'!$F:$F,'حركة المخزون'!$E:$E,$D488,'حركة المخزون'!$H:$H,L$2)-SUMIFS('حركة المخزون'!$F:$F,'حركة المخزون'!$E:$E,$D488,'حركة المخزون'!$G:$G,L$2))*VLOOKUP($D488,'قاعدة البيانات'!$G:$J,2,0)</f>
        <v>0</v>
      </c>
      <c r="M488" s="28">
        <f>(SUMIFS('حركة المخزون'!$F:$F,'حركة المخزون'!$E:$E,$D488,'حركة المخزون'!$H:$H,L$2)-SUMIFS('حركة المخزون'!$F:$F,'حركة المخزون'!$E:$E,$D488,'حركة المخزون'!$G:$G,L$2))*VLOOKUP($D488,'قاعدة البيانات'!$G:$J,4,0)</f>
        <v>0</v>
      </c>
      <c r="N488" s="28">
        <f>(SUMIFS('حركة المخزون'!$F:$F,'حركة المخزون'!$E:$E,$D488,'حركة المخزون'!$H:$H,N$2)-SUMIFS('حركة المخزون'!$F:$F,'حركة المخزون'!$E:$E,$D488,'حركة المخزون'!$G:$G,N$2))*VLOOKUP($D488,'قاعدة البيانات'!$G:$J,2,0)</f>
        <v>0</v>
      </c>
      <c r="O488" s="28">
        <f>(SUMIFS('حركة المخزون'!$F:$F,'حركة المخزون'!$E:$E,$D488,'حركة المخزون'!$H:$H,N$2)-SUMIFS('حركة المخزون'!$F:$F,'حركة المخزون'!$E:$E,$D488,'حركة المخزون'!$G:$G,N$2))*VLOOKUP($D488,'قاعدة البيانات'!$G:$J,4,0)</f>
        <v>0</v>
      </c>
      <c r="P488" s="28">
        <f>(SUMIFS('حركة المخزون'!$F:$F,'حركة المخزون'!$E:$E,$D488,'حركة المخزون'!$H:$H,P$2)-SUMIFS('حركة المخزون'!$F:$F,'حركة المخزون'!$E:$E,$D488,'حركة المخزون'!$G:$G,P$2))*VLOOKUP($D488,'قاعدة البيانات'!$G:$J,2,0)</f>
        <v>0</v>
      </c>
      <c r="Q488" s="28">
        <f>(SUMIFS('حركة المخزون'!$F:$F,'حركة المخزون'!$E:$E,$D488,'حركة المخزون'!$H:$H,P$2)-SUMIFS('حركة المخزون'!$F:$F,'حركة المخزون'!$E:$E,$D488,'حركة المخزون'!$G:$G,P$2))*VLOOKUP($D488,'قاعدة البيانات'!$G:$J,4,0)</f>
        <v>0</v>
      </c>
      <c r="R488" s="28">
        <f>(SUMIFS('حركة المخزون'!$F:$F,'حركة المخزون'!$E:$E,$D488,'حركة المخزون'!$H:$H,R$2)-SUMIFS('حركة المخزون'!$F:$F,'حركة المخزون'!$E:$E,$D488,'حركة المخزون'!$G:$G,R$2))*VLOOKUP($D488,'قاعدة البيانات'!$G:$J,2,0)</f>
        <v>0</v>
      </c>
      <c r="S488" s="28">
        <f>(SUMIFS('حركة المخزون'!$F:$F,'حركة المخزون'!$E:$E,$D488,'حركة المخزون'!$H:$H,R$2)-SUMIFS('حركة المخزون'!$F:$F,'حركة المخزون'!$E:$E,$D488,'حركة المخزون'!$G:$G,R$2))*VLOOKUP($D488,'قاعدة البيانات'!$G:$J,4,0)</f>
        <v>0</v>
      </c>
      <c r="T488" s="28">
        <f>(SUMIFS('حركة المخزون'!$F:$F,'حركة المخزون'!$E:$E,$D488,'حركة المخزون'!$H:$H,T$2)-SUMIFS('حركة المخزون'!$F:$F,'حركة المخزون'!$E:$E,$D488,'حركة المخزون'!$G:$G,T$2))*VLOOKUP($D488,'قاعدة البيانات'!$G:$J,2,0)</f>
        <v>0</v>
      </c>
      <c r="U488" s="28">
        <f>(SUMIFS('حركة المخزون'!$F:$F,'حركة المخزون'!$E:$E,$D488,'حركة المخزون'!$H:$H,T$2)-SUMIFS('حركة المخزون'!$F:$F,'حركة المخزون'!$E:$E,$D488,'حركة المخزون'!$G:$G,T$2))*VLOOKUP($D488,'قاعدة البيانات'!$G:$J,4,0)</f>
        <v>0</v>
      </c>
      <c r="V488" s="28">
        <f>(SUMIFS('حركة المخزون'!$F:$F,'حركة المخزون'!$E:$E,$D488,'حركة المخزون'!$H:$H,V$2)-SUMIFS('حركة المخزون'!$F:$F,'حركة المخزون'!$E:$E,$D488,'حركة المخزون'!$G:$G,V$2))*VLOOKUP($D488,'قاعدة البيانات'!$G:$J,2,0)</f>
        <v>0</v>
      </c>
      <c r="W488" s="28">
        <f>(SUMIFS('حركة المخزون'!$F:$F,'حركة المخزون'!$E:$E,$D488,'حركة المخزون'!$H:$H,V$2)-SUMIFS('حركة المخزون'!$F:$F,'حركة المخزون'!$E:$E,$D488,'حركة المخزون'!$G:$G,V$2))*VLOOKUP($D488,'قاعدة البيانات'!$G:$J,4,0)</f>
        <v>0</v>
      </c>
      <c r="X488" s="28">
        <f>(SUMIFS('حركة المخزون'!$F:$F,'حركة المخزون'!$E:$E,$D488,'حركة المخزون'!$H:$H,X$2)-SUMIFS('حركة المخزون'!$F:$F,'حركة المخزون'!$E:$E,$D488,'حركة المخزون'!$G:$G,X$2))*VLOOKUP($D488,'قاعدة البيانات'!$G:$J,2,0)</f>
        <v>0</v>
      </c>
      <c r="Y488" s="28">
        <f>(SUMIFS('حركة المخزون'!$F:$F,'حركة المخزون'!$E:$E,$D488,'حركة المخزون'!$H:$H,X$2)-SUMIFS('حركة المخزون'!$F:$F,'حركة المخزون'!$E:$E,$D488,'حركة المخزون'!$G:$G,X$2))*VLOOKUP($D488,'قاعدة البيانات'!$G:$J,4,0)</f>
        <v>0</v>
      </c>
      <c r="Z488" s="28">
        <f>(SUMIFS('حركة المخزون'!$F:$F,'حركة المخزون'!$E:$E,$D488,'حركة المخزون'!$H:$H,Z$2)-SUMIFS('حركة المخزون'!$F:$F,'حركة المخزون'!$E:$E,$D488,'حركة المخزون'!$G:$G,Z$2))*VLOOKUP($D488,'قاعدة البيانات'!$G:$J,2,0)</f>
        <v>0</v>
      </c>
      <c r="AA488" s="28">
        <f>(SUMIFS('حركة المخزون'!$F:$F,'حركة المخزون'!$E:$E,$D488,'حركة المخزون'!$H:$H,Z$2)-SUMIFS('حركة المخزون'!$F:$F,'حركة المخزون'!$E:$E,$D488,'حركة المخزون'!$G:$G,Z$2))*VLOOKUP($D488,'قاعدة البيانات'!$G:$J,4,0)</f>
        <v>0</v>
      </c>
      <c r="AB488" s="28">
        <f>(SUMIFS('حركة المخزون'!$F:$F,'حركة المخزون'!$E:$E,$D488,'حركة المخزون'!$H:$H,AB$2)-SUMIFS('حركة المخزون'!$F:$F,'حركة المخزون'!$E:$E,$D488,'حركة المخزون'!$G:$G,AB$2))*VLOOKUP($D488,'قاعدة البيانات'!$G:$J,2,0)</f>
        <v>0</v>
      </c>
      <c r="AC488" s="28">
        <f>(SUMIFS('حركة المخزون'!$F:$F,'حركة المخزون'!$E:$E,$D488,'حركة المخزون'!$H:$H,AB$2)-SUMIFS('حركة المخزون'!$F:$F,'حركة المخزون'!$E:$E,$D488,'حركة المخزون'!$G:$G,AB$2))*VLOOKUP($D488,'قاعدة البيانات'!$G:$J,4,0)</f>
        <v>0</v>
      </c>
      <c r="AD488" s="28">
        <f>(SUMIFS('حركة المخزون'!$F:$F,'حركة المخزون'!$E:$E,$D488,'حركة المخزون'!$H:$H,AD$2)-SUMIFS('حركة المخزون'!$F:$F,'حركة المخزون'!$E:$E,$D488,'حركة المخزون'!$G:$G,AD$2))*VLOOKUP($D488,'قاعدة البيانات'!$G:$J,2,0)</f>
        <v>0</v>
      </c>
      <c r="AE488" s="28">
        <f>(SUMIFS('حركة المخزون'!$F:$F,'حركة المخزون'!$E:$E,$D488,'حركة المخزون'!$H:$H,AD$2)-SUMIFS('حركة المخزون'!$F:$F,'حركة المخزون'!$E:$E,$D488,'حركة المخزون'!$G:$G,AD$2))*VLOOKUP($D488,'قاعدة البيانات'!$G:$J,4,0)</f>
        <v>0</v>
      </c>
      <c r="AF488" s="28">
        <f>(SUMIFS('حركة المخزون'!$F:$F,'حركة المخزون'!$E:$E,$D488,'حركة المخزون'!$H:$H,AF$2)-SUMIFS('حركة المخزون'!$F:$F,'حركة المخزون'!$E:$E,$D488,'حركة المخزون'!$G:$G,AF$2))*VLOOKUP($D488,'قاعدة البيانات'!$G:$J,2,0)</f>
        <v>0</v>
      </c>
      <c r="AG488" s="28">
        <f>(SUMIFS('حركة المخزون'!$F:$F,'حركة المخزون'!$E:$E,$D488,'حركة المخزون'!$H:$H,AF$2)-SUMIFS('حركة المخزون'!$F:$F,'حركة المخزون'!$E:$E,$D488,'حركة المخزون'!$G:$G,AF$2))*VLOOKUP($D488,'قاعدة البيانات'!$G:$J,4,0)</f>
        <v>0</v>
      </c>
      <c r="AH488" s="28">
        <f>(SUMIFS('حركة المخزون'!$F:$F,'حركة المخزون'!$E:$E,$D488,'حركة المخزون'!$H:$H,AH$2)-SUMIFS('حركة المخزون'!$F:$F,'حركة المخزون'!$E:$E,$D488,'حركة المخزون'!$G:$G,AH$2))*VLOOKUP($D488,'قاعدة البيانات'!$G:$J,2,0)</f>
        <v>0</v>
      </c>
      <c r="AI488" s="28">
        <f>(SUMIFS('حركة المخزون'!$F:$F,'حركة المخزون'!$E:$E,$D488,'حركة المخزون'!$H:$H,AH$2)-SUMIFS('حركة المخزون'!$F:$F,'حركة المخزون'!$E:$E,$D488,'حركة المخزون'!$G:$G,AH$2))*VLOOKUP($D488,'قاعدة البيانات'!$G:$J,4,0)</f>
        <v>0</v>
      </c>
      <c r="AJ488" s="28">
        <f>(SUMIFS('حركة المخزون'!$F:$F,'حركة المخزون'!$E:$E,$D488,'حركة المخزون'!$H:$H,AJ$2)-SUMIFS('حركة المخزون'!$F:$F,'حركة المخزون'!$E:$E,$D488,'حركة المخزون'!$G:$G,AJ$2))*VLOOKUP($D488,'قاعدة البيانات'!$G:$J,2,0)</f>
        <v>0</v>
      </c>
      <c r="AK488" s="28">
        <f>(SUMIFS('حركة المخزون'!$F:$F,'حركة المخزون'!$E:$E,$D488,'حركة المخزون'!$H:$H,AJ$2)-SUMIFS('حركة المخزون'!$F:$F,'حركة المخزون'!$E:$E,$D488,'حركة المخزون'!$G:$G,AJ$2))*VLOOKUP($D488,'قاعدة البيانات'!$G:$J,4,0)</f>
        <v>0</v>
      </c>
      <c r="AL488" s="28">
        <f>(SUMIFS('حركة المخزون'!$F:$F,'حركة المخزون'!$E:$E,$D488,'حركة المخزون'!$H:$H,AL$2)-SUMIFS('حركة المخزون'!$F:$F,'حركة المخزون'!$E:$E,$D488,'حركة المخزون'!$G:$G,AL$2))*VLOOKUP($D488,'قاعدة البيانات'!$G:$J,2,0)</f>
        <v>0</v>
      </c>
      <c r="AM488" s="28">
        <f>(SUMIFS('حركة المخزون'!$F:$F,'حركة المخزون'!$E:$E,$D488,'حركة المخزون'!$H:$H,AL$2)-SUMIFS('حركة المخزون'!$F:$F,'حركة المخزون'!$E:$E,$D488,'حركة المخزون'!$G:$G,AL$2))*VLOOKUP($D488,'قاعدة البيانات'!$G:$J,4,0)</f>
        <v>0</v>
      </c>
      <c r="AN488" s="28">
        <f>(SUMIFS('حركة المخزون'!$F:$F,'حركة المخزون'!$E:$E,$D488,'حركة المخزون'!$H:$H,AN$2)-SUMIFS('حركة المخزون'!$F:$F,'حركة المخزون'!$E:$E,$D488,'حركة المخزون'!$G:$G,AN$2))*VLOOKUP($D488,'قاعدة البيانات'!$G:$J,2,0)</f>
        <v>0</v>
      </c>
      <c r="AO488" s="28">
        <f>(SUMIFS('حركة المخزون'!$F:$F,'حركة المخزون'!$E:$E,$D488,'حركة المخزون'!$H:$H,AN$2)-SUMIFS('حركة المخزون'!$F:$F,'حركة المخزون'!$E:$E,$D488,'حركة المخزون'!$G:$G,AN$2))*VLOOKUP($D488,'قاعدة البيانات'!$G:$J,4,0)</f>
        <v>0</v>
      </c>
      <c r="AP488" s="28">
        <f>(SUMIFS('حركة المخزون'!$F:$F,'حركة المخزون'!$E:$E,$D488,'حركة المخزون'!$H:$H,AP$2)-SUMIFS('حركة المخزون'!$F:$F,'حركة المخزون'!$E:$E,$D488,'حركة المخزون'!$G:$G,AP$2))*VLOOKUP($D488,'قاعدة البيانات'!$G:$J,2,0)</f>
        <v>0</v>
      </c>
      <c r="AQ488" s="28">
        <f>(SUMIFS('حركة المخزون'!$F:$F,'حركة المخزون'!$E:$E,$D488,'حركة المخزون'!$H:$H,AP$2)-SUMIFS('حركة المخزون'!$F:$F,'حركة المخزون'!$E:$E,$D488,'حركة المخزون'!$G:$G,AP$2))*VLOOKUP($D488,'قاعدة البيانات'!$G:$J,4,0)</f>
        <v>0</v>
      </c>
      <c r="AR488" s="28">
        <f>(SUMIFS('حركة المخزون'!$F:$F,'حركة المخزون'!$E:$E,$D488,'حركة المخزون'!$H:$H,AR$2)-SUMIFS('حركة المخزون'!$F:$F,'حركة المخزون'!$E:$E,$D488,'حركة المخزون'!$G:$G,AR$2))*VLOOKUP($D488,'قاعدة البيانات'!$G:$J,2,0)</f>
        <v>0</v>
      </c>
      <c r="AS488" s="28">
        <f>(SUMIFS('حركة المخزون'!$F:$F,'حركة المخزون'!$E:$E,$D488,'حركة المخزون'!$H:$H,AR$2)-SUMIFS('حركة المخزون'!$F:$F,'حركة المخزون'!$E:$E,$D488,'حركة المخزون'!$G:$G,AR$2))*VLOOKUP($D488,'قاعدة البيانات'!$G:$J,4,0)</f>
        <v>0</v>
      </c>
      <c r="AT488" s="28">
        <f>(SUMIFS('حركة المخزون'!$F:$F,'حركة المخزون'!$E:$E,$D488,'حركة المخزون'!$H:$H,AT$2)-SUMIFS('حركة المخزون'!$F:$F,'حركة المخزون'!$E:$E,$D488,'حركة المخزون'!$G:$G,AT$2))*VLOOKUP($D488,'قاعدة البيانات'!$G:$J,2,0)</f>
        <v>0</v>
      </c>
      <c r="AU488" s="28">
        <f>(SUMIFS('حركة المخزون'!$F:$F,'حركة المخزون'!$E:$E,$D488,'حركة المخزون'!$H:$H,AT$2)-SUMIFS('حركة المخزون'!$F:$F,'حركة المخزون'!$E:$E,$D488,'حركة المخزون'!$G:$G,AT$2))*VLOOKUP($D488,'قاعدة البيانات'!$G:$J,4,0)</f>
        <v>0</v>
      </c>
      <c r="AV488" s="28">
        <f>(SUMIFS('حركة المخزون'!$F:$F,'حركة المخزون'!$E:$E,$D488,'حركة المخزون'!$H:$H,AV$2)-SUMIFS('حركة المخزون'!$F:$F,'حركة المخزون'!$E:$E,$D488,'حركة المخزون'!$G:$G,AV$2))*VLOOKUP($D488,'قاعدة البيانات'!$G:$J,2,0)</f>
        <v>0</v>
      </c>
      <c r="AW488" s="28">
        <f>(SUMIFS('حركة المخزون'!$F:$F,'حركة المخزون'!$E:$E,$D488,'حركة المخزون'!$H:$H,AV$2)-SUMIFS('حركة المخزون'!$F:$F,'حركة المخزون'!$E:$E,$D488,'حركة المخزون'!$G:$G,AV$2))*VLOOKUP($D488,'قاعدة البيانات'!$G:$J,4,0)</f>
        <v>0</v>
      </c>
      <c r="AX488" s="28">
        <f>(SUMIFS('حركة المخزون'!$F:$F,'حركة المخزون'!$E:$E,$D488,'حركة المخزون'!$H:$H,AX$2)-SUMIFS('حركة المخزون'!$F:$F,'حركة المخزون'!$E:$E,$D488,'حركة المخزون'!$G:$G,AX$2))*VLOOKUP($D488,'قاعدة البيانات'!$G:$J,2,0)</f>
        <v>0</v>
      </c>
      <c r="AY488" s="28">
        <f>(SUMIFS('حركة المخزون'!$F:$F,'حركة المخزون'!$E:$E,$D488,'حركة المخزون'!$H:$H,AX$2)-SUMIFS('حركة المخزون'!$F:$F,'حركة المخزون'!$E:$E,$D488,'حركة المخزون'!$G:$G,AX$2))*VLOOKUP($D488,'قاعدة البيانات'!$G:$J,4,0)</f>
        <v>0</v>
      </c>
      <c r="AZ488" s="28">
        <f>(SUMIFS('حركة المخزون'!$F:$F,'حركة المخزون'!$E:$E,$D488,'حركة المخزون'!$H:$H,AZ$2)-SUMIFS('حركة المخزون'!$F:$F,'حركة المخزون'!$E:$E,$D488,'حركة المخزون'!$G:$G,AZ$2))*VLOOKUP($D488,'قاعدة البيانات'!$G:$J,2,0)</f>
        <v>0</v>
      </c>
      <c r="BA488" s="28">
        <f>(SUMIFS('حركة المخزون'!$F:$F,'حركة المخزون'!$E:$E,$D488,'حركة المخزون'!$H:$H,AZ$2)-SUMIFS('حركة المخزون'!$F:$F,'حركة المخزون'!$E:$E,$D488,'حركة المخزون'!$G:$G,AZ$2))*VLOOKUP($D488,'قاعدة البيانات'!$G:$J,4,0)</f>
        <v>0</v>
      </c>
      <c r="BB488" s="28">
        <f>(SUMIFS('حركة المخزون'!$F:$F,'حركة المخزون'!$E:$E,$D488,'حركة المخزون'!$H:$H,BB$2)-SUMIFS('حركة المخزون'!$F:$F,'حركة المخزون'!$E:$E,$D488,'حركة المخزون'!$G:$G,BB$2))*VLOOKUP($D488,'قاعدة البيانات'!$G:$J,2,0)</f>
        <v>0</v>
      </c>
      <c r="BC488" s="28">
        <f>(SUMIFS('حركة المخزون'!$F:$F,'حركة المخزون'!$E:$E,$D488,'حركة المخزون'!$H:$H,BB$2)-SUMIFS('حركة المخزون'!$F:$F,'حركة المخزون'!$E:$E,$D488,'حركة المخزون'!$G:$G,BB$2))*VLOOKUP($D488,'قاعدة البيانات'!$G:$J,4,0)</f>
        <v>0</v>
      </c>
      <c r="BD488" s="28">
        <f>(SUMIFS('حركة المخزون'!$F:$F,'حركة المخزون'!$E:$E,$D488,'حركة المخزون'!$H:$H,BD$2)-SUMIFS('حركة المخزون'!$F:$F,'حركة المخزون'!$E:$E,$D488,'حركة المخزون'!$G:$G,BD$2))*VLOOKUP($D488,'قاعدة البيانات'!$G:$J,2,0)</f>
        <v>0</v>
      </c>
      <c r="BE488" s="28">
        <f>(SUMIFS('حركة المخزون'!$F:$F,'حركة المخزون'!$E:$E,$D488,'حركة المخزون'!$H:$H,BD$2)-SUMIFS('حركة المخزون'!$F:$F,'حركة المخزون'!$E:$E,$D488,'حركة المخزون'!$G:$G,BD$2))*VLOOKUP($D488,'قاعدة البيانات'!$G:$J,4,0)</f>
        <v>0</v>
      </c>
      <c r="BF488" s="28">
        <f>(SUMIFS('حركة المخزون'!$F:$F,'حركة المخزون'!$E:$E,$D488,'حركة المخزون'!$H:$H,BF$2)-SUMIFS('حركة المخزون'!$F:$F,'حركة المخزون'!$E:$E,$D488,'حركة المخزون'!$G:$G,BF$2))*VLOOKUP($D488,'قاعدة البيانات'!$G:$J,2,0)</f>
        <v>0</v>
      </c>
      <c r="BG488" s="28">
        <f>(SUMIFS('حركة المخزون'!$F:$F,'حركة المخزون'!$E:$E,$D488,'حركة المخزون'!$H:$H,BF$2)-SUMIFS('حركة المخزون'!$F:$F,'حركة المخزون'!$E:$E,$D488,'حركة المخزون'!$G:$G,BF$2))*VLOOKUP($D488,'قاعدة البيانات'!$G:$J,4,0)</f>
        <v>0</v>
      </c>
      <c r="BH488" s="28">
        <f>(SUMIFS('حركة المخزون'!$F:$F,'حركة المخزون'!$E:$E,$D488,'حركة المخزون'!$H:$H,BH$2)-SUMIFS('حركة المخزون'!$F:$F,'حركة المخزون'!$E:$E,$D488,'حركة المخزون'!$G:$G,BH$2))*VLOOKUP($D488,'قاعدة البيانات'!$G:$J,2,0)</f>
        <v>0</v>
      </c>
      <c r="BI488" s="28">
        <f>(SUMIFS('حركة المخزون'!$F:$F,'حركة المخزون'!$E:$E,$D488,'حركة المخزون'!$H:$H,BH$2)-SUMIFS('حركة المخزون'!$F:$F,'حركة المخزون'!$E:$E,$D488,'حركة المخزون'!$G:$G,BH$2))*VLOOKUP($D488,'قاعدة البيانات'!$G:$J,4,0)</f>
        <v>0</v>
      </c>
    </row>
    <row r="489" spans="2:61" s="15" customFormat="1" ht="24" customHeight="1" x14ac:dyDescent="0.2">
      <c r="B489" s="18">
        <v>486</v>
      </c>
      <c r="C489" s="19"/>
      <c r="D489" s="18" t="str">
        <f>VLOOKUP(C489,'قاعدة البيانات'!F:G,2,0)</f>
        <v/>
      </c>
      <c r="F489" s="28">
        <f>(SUMIFS('حركة المخزون'!$F:$F,'حركة المخزون'!$E:$E,$D489,'حركة المخزون'!$H:$H,F$2)-SUMIFS('حركة المخزون'!$F:$F,'حركة المخزون'!$E:$E,$D489,'حركة المخزون'!$G:$G,F$2))*VLOOKUP($D489,'قاعدة البيانات'!$G:$J,2,0)</f>
        <v>0</v>
      </c>
      <c r="G489" s="28">
        <f>(SUMIFS('حركة المخزون'!$F:$F,'حركة المخزون'!$E:$E,$D489,'حركة المخزون'!$H:$H,F$2)-SUMIFS('حركة المخزون'!$F:$F,'حركة المخزون'!$E:$E,$D489,'حركة المخزون'!$G:$G,F$2))*VLOOKUP($D489,'قاعدة البيانات'!$G:$J,4,0)</f>
        <v>0</v>
      </c>
      <c r="H489" s="28">
        <f>(SUMIFS('حركة المخزون'!$F:$F,'حركة المخزون'!$E:$E,$D489,'حركة المخزون'!$H:$H,H$2)-SUMIFS('حركة المخزون'!$F:$F,'حركة المخزون'!$E:$E,$D489,'حركة المخزون'!$G:$G,H$2))*VLOOKUP($D489,'قاعدة البيانات'!$G:$J,2,0)</f>
        <v>0</v>
      </c>
      <c r="I489" s="28">
        <f>(SUMIFS('حركة المخزون'!$F:$F,'حركة المخزون'!$E:$E,$D489,'حركة المخزون'!$H:$H,H$2)-SUMIFS('حركة المخزون'!$F:$F,'حركة المخزون'!$E:$E,$D489,'حركة المخزون'!$G:$G,H$2))*VLOOKUP($D489,'قاعدة البيانات'!$G:$J,4,0)</f>
        <v>0</v>
      </c>
      <c r="J489" s="28">
        <f>(SUMIFS('حركة المخزون'!$F:$F,'حركة المخزون'!$E:$E,$D489,'حركة المخزون'!$H:$H,J$2)-SUMIFS('حركة المخزون'!$F:$F,'حركة المخزون'!$E:$E,$D489,'حركة المخزون'!$G:$G,J$2))*VLOOKUP($D489,'قاعدة البيانات'!$G:$J,2,0)</f>
        <v>0</v>
      </c>
      <c r="K489" s="28">
        <f>(SUMIFS('حركة المخزون'!$F:$F,'حركة المخزون'!$E:$E,$D489,'حركة المخزون'!$H:$H,J$2)-SUMIFS('حركة المخزون'!$F:$F,'حركة المخزون'!$E:$E,$D489,'حركة المخزون'!$G:$G,J$2))*VLOOKUP($D489,'قاعدة البيانات'!$G:$J,4,0)</f>
        <v>0</v>
      </c>
      <c r="L489" s="28">
        <f>(SUMIFS('حركة المخزون'!$F:$F,'حركة المخزون'!$E:$E,$D489,'حركة المخزون'!$H:$H,L$2)-SUMIFS('حركة المخزون'!$F:$F,'حركة المخزون'!$E:$E,$D489,'حركة المخزون'!$G:$G,L$2))*VLOOKUP($D489,'قاعدة البيانات'!$G:$J,2,0)</f>
        <v>0</v>
      </c>
      <c r="M489" s="28">
        <f>(SUMIFS('حركة المخزون'!$F:$F,'حركة المخزون'!$E:$E,$D489,'حركة المخزون'!$H:$H,L$2)-SUMIFS('حركة المخزون'!$F:$F,'حركة المخزون'!$E:$E,$D489,'حركة المخزون'!$G:$G,L$2))*VLOOKUP($D489,'قاعدة البيانات'!$G:$J,4,0)</f>
        <v>0</v>
      </c>
      <c r="N489" s="28">
        <f>(SUMIFS('حركة المخزون'!$F:$F,'حركة المخزون'!$E:$E,$D489,'حركة المخزون'!$H:$H,N$2)-SUMIFS('حركة المخزون'!$F:$F,'حركة المخزون'!$E:$E,$D489,'حركة المخزون'!$G:$G,N$2))*VLOOKUP($D489,'قاعدة البيانات'!$G:$J,2,0)</f>
        <v>0</v>
      </c>
      <c r="O489" s="28">
        <f>(SUMIFS('حركة المخزون'!$F:$F,'حركة المخزون'!$E:$E,$D489,'حركة المخزون'!$H:$H,N$2)-SUMIFS('حركة المخزون'!$F:$F,'حركة المخزون'!$E:$E,$D489,'حركة المخزون'!$G:$G,N$2))*VLOOKUP($D489,'قاعدة البيانات'!$G:$J,4,0)</f>
        <v>0</v>
      </c>
      <c r="P489" s="28">
        <f>(SUMIFS('حركة المخزون'!$F:$F,'حركة المخزون'!$E:$E,$D489,'حركة المخزون'!$H:$H,P$2)-SUMIFS('حركة المخزون'!$F:$F,'حركة المخزون'!$E:$E,$D489,'حركة المخزون'!$G:$G,P$2))*VLOOKUP($D489,'قاعدة البيانات'!$G:$J,2,0)</f>
        <v>0</v>
      </c>
      <c r="Q489" s="28">
        <f>(SUMIFS('حركة المخزون'!$F:$F,'حركة المخزون'!$E:$E,$D489,'حركة المخزون'!$H:$H,P$2)-SUMIFS('حركة المخزون'!$F:$F,'حركة المخزون'!$E:$E,$D489,'حركة المخزون'!$G:$G,P$2))*VLOOKUP($D489,'قاعدة البيانات'!$G:$J,4,0)</f>
        <v>0</v>
      </c>
      <c r="R489" s="28">
        <f>(SUMIFS('حركة المخزون'!$F:$F,'حركة المخزون'!$E:$E,$D489,'حركة المخزون'!$H:$H,R$2)-SUMIFS('حركة المخزون'!$F:$F,'حركة المخزون'!$E:$E,$D489,'حركة المخزون'!$G:$G,R$2))*VLOOKUP($D489,'قاعدة البيانات'!$G:$J,2,0)</f>
        <v>0</v>
      </c>
      <c r="S489" s="28">
        <f>(SUMIFS('حركة المخزون'!$F:$F,'حركة المخزون'!$E:$E,$D489,'حركة المخزون'!$H:$H,R$2)-SUMIFS('حركة المخزون'!$F:$F,'حركة المخزون'!$E:$E,$D489,'حركة المخزون'!$G:$G,R$2))*VLOOKUP($D489,'قاعدة البيانات'!$G:$J,4,0)</f>
        <v>0</v>
      </c>
      <c r="T489" s="28">
        <f>(SUMIFS('حركة المخزون'!$F:$F,'حركة المخزون'!$E:$E,$D489,'حركة المخزون'!$H:$H,T$2)-SUMIFS('حركة المخزون'!$F:$F,'حركة المخزون'!$E:$E,$D489,'حركة المخزون'!$G:$G,T$2))*VLOOKUP($D489,'قاعدة البيانات'!$G:$J,2,0)</f>
        <v>0</v>
      </c>
      <c r="U489" s="28">
        <f>(SUMIFS('حركة المخزون'!$F:$F,'حركة المخزون'!$E:$E,$D489,'حركة المخزون'!$H:$H,T$2)-SUMIFS('حركة المخزون'!$F:$F,'حركة المخزون'!$E:$E,$D489,'حركة المخزون'!$G:$G,T$2))*VLOOKUP($D489,'قاعدة البيانات'!$G:$J,4,0)</f>
        <v>0</v>
      </c>
      <c r="V489" s="28">
        <f>(SUMIFS('حركة المخزون'!$F:$F,'حركة المخزون'!$E:$E,$D489,'حركة المخزون'!$H:$H,V$2)-SUMIFS('حركة المخزون'!$F:$F,'حركة المخزون'!$E:$E,$D489,'حركة المخزون'!$G:$G,V$2))*VLOOKUP($D489,'قاعدة البيانات'!$G:$J,2,0)</f>
        <v>0</v>
      </c>
      <c r="W489" s="28">
        <f>(SUMIFS('حركة المخزون'!$F:$F,'حركة المخزون'!$E:$E,$D489,'حركة المخزون'!$H:$H,V$2)-SUMIFS('حركة المخزون'!$F:$F,'حركة المخزون'!$E:$E,$D489,'حركة المخزون'!$G:$G,V$2))*VLOOKUP($D489,'قاعدة البيانات'!$G:$J,4,0)</f>
        <v>0</v>
      </c>
      <c r="X489" s="28">
        <f>(SUMIFS('حركة المخزون'!$F:$F,'حركة المخزون'!$E:$E,$D489,'حركة المخزون'!$H:$H,X$2)-SUMIFS('حركة المخزون'!$F:$F,'حركة المخزون'!$E:$E,$D489,'حركة المخزون'!$G:$G,X$2))*VLOOKUP($D489,'قاعدة البيانات'!$G:$J,2,0)</f>
        <v>0</v>
      </c>
      <c r="Y489" s="28">
        <f>(SUMIFS('حركة المخزون'!$F:$F,'حركة المخزون'!$E:$E,$D489,'حركة المخزون'!$H:$H,X$2)-SUMIFS('حركة المخزون'!$F:$F,'حركة المخزون'!$E:$E,$D489,'حركة المخزون'!$G:$G,X$2))*VLOOKUP($D489,'قاعدة البيانات'!$G:$J,4,0)</f>
        <v>0</v>
      </c>
      <c r="Z489" s="28">
        <f>(SUMIFS('حركة المخزون'!$F:$F,'حركة المخزون'!$E:$E,$D489,'حركة المخزون'!$H:$H,Z$2)-SUMIFS('حركة المخزون'!$F:$F,'حركة المخزون'!$E:$E,$D489,'حركة المخزون'!$G:$G,Z$2))*VLOOKUP($D489,'قاعدة البيانات'!$G:$J,2,0)</f>
        <v>0</v>
      </c>
      <c r="AA489" s="28">
        <f>(SUMIFS('حركة المخزون'!$F:$F,'حركة المخزون'!$E:$E,$D489,'حركة المخزون'!$H:$H,Z$2)-SUMIFS('حركة المخزون'!$F:$F,'حركة المخزون'!$E:$E,$D489,'حركة المخزون'!$G:$G,Z$2))*VLOOKUP($D489,'قاعدة البيانات'!$G:$J,4,0)</f>
        <v>0</v>
      </c>
      <c r="AB489" s="28">
        <f>(SUMIFS('حركة المخزون'!$F:$F,'حركة المخزون'!$E:$E,$D489,'حركة المخزون'!$H:$H,AB$2)-SUMIFS('حركة المخزون'!$F:$F,'حركة المخزون'!$E:$E,$D489,'حركة المخزون'!$G:$G,AB$2))*VLOOKUP($D489,'قاعدة البيانات'!$G:$J,2,0)</f>
        <v>0</v>
      </c>
      <c r="AC489" s="28">
        <f>(SUMIFS('حركة المخزون'!$F:$F,'حركة المخزون'!$E:$E,$D489,'حركة المخزون'!$H:$H,AB$2)-SUMIFS('حركة المخزون'!$F:$F,'حركة المخزون'!$E:$E,$D489,'حركة المخزون'!$G:$G,AB$2))*VLOOKUP($D489,'قاعدة البيانات'!$G:$J,4,0)</f>
        <v>0</v>
      </c>
      <c r="AD489" s="28">
        <f>(SUMIFS('حركة المخزون'!$F:$F,'حركة المخزون'!$E:$E,$D489,'حركة المخزون'!$H:$H,AD$2)-SUMIFS('حركة المخزون'!$F:$F,'حركة المخزون'!$E:$E,$D489,'حركة المخزون'!$G:$G,AD$2))*VLOOKUP($D489,'قاعدة البيانات'!$G:$J,2,0)</f>
        <v>0</v>
      </c>
      <c r="AE489" s="28">
        <f>(SUMIFS('حركة المخزون'!$F:$F,'حركة المخزون'!$E:$E,$D489,'حركة المخزون'!$H:$H,AD$2)-SUMIFS('حركة المخزون'!$F:$F,'حركة المخزون'!$E:$E,$D489,'حركة المخزون'!$G:$G,AD$2))*VLOOKUP($D489,'قاعدة البيانات'!$G:$J,4,0)</f>
        <v>0</v>
      </c>
      <c r="AF489" s="28">
        <f>(SUMIFS('حركة المخزون'!$F:$F,'حركة المخزون'!$E:$E,$D489,'حركة المخزون'!$H:$H,AF$2)-SUMIFS('حركة المخزون'!$F:$F,'حركة المخزون'!$E:$E,$D489,'حركة المخزون'!$G:$G,AF$2))*VLOOKUP($D489,'قاعدة البيانات'!$G:$J,2,0)</f>
        <v>0</v>
      </c>
      <c r="AG489" s="28">
        <f>(SUMIFS('حركة المخزون'!$F:$F,'حركة المخزون'!$E:$E,$D489,'حركة المخزون'!$H:$H,AF$2)-SUMIFS('حركة المخزون'!$F:$F,'حركة المخزون'!$E:$E,$D489,'حركة المخزون'!$G:$G,AF$2))*VLOOKUP($D489,'قاعدة البيانات'!$G:$J,4,0)</f>
        <v>0</v>
      </c>
      <c r="AH489" s="28">
        <f>(SUMIFS('حركة المخزون'!$F:$F,'حركة المخزون'!$E:$E,$D489,'حركة المخزون'!$H:$H,AH$2)-SUMIFS('حركة المخزون'!$F:$F,'حركة المخزون'!$E:$E,$D489,'حركة المخزون'!$G:$G,AH$2))*VLOOKUP($D489,'قاعدة البيانات'!$G:$J,2,0)</f>
        <v>0</v>
      </c>
      <c r="AI489" s="28">
        <f>(SUMIFS('حركة المخزون'!$F:$F,'حركة المخزون'!$E:$E,$D489,'حركة المخزون'!$H:$H,AH$2)-SUMIFS('حركة المخزون'!$F:$F,'حركة المخزون'!$E:$E,$D489,'حركة المخزون'!$G:$G,AH$2))*VLOOKUP($D489,'قاعدة البيانات'!$G:$J,4,0)</f>
        <v>0</v>
      </c>
      <c r="AJ489" s="28">
        <f>(SUMIFS('حركة المخزون'!$F:$F,'حركة المخزون'!$E:$E,$D489,'حركة المخزون'!$H:$H,AJ$2)-SUMIFS('حركة المخزون'!$F:$F,'حركة المخزون'!$E:$E,$D489,'حركة المخزون'!$G:$G,AJ$2))*VLOOKUP($D489,'قاعدة البيانات'!$G:$J,2,0)</f>
        <v>0</v>
      </c>
      <c r="AK489" s="28">
        <f>(SUMIFS('حركة المخزون'!$F:$F,'حركة المخزون'!$E:$E,$D489,'حركة المخزون'!$H:$H,AJ$2)-SUMIFS('حركة المخزون'!$F:$F,'حركة المخزون'!$E:$E,$D489,'حركة المخزون'!$G:$G,AJ$2))*VLOOKUP($D489,'قاعدة البيانات'!$G:$J,4,0)</f>
        <v>0</v>
      </c>
      <c r="AL489" s="28">
        <f>(SUMIFS('حركة المخزون'!$F:$F,'حركة المخزون'!$E:$E,$D489,'حركة المخزون'!$H:$H,AL$2)-SUMIFS('حركة المخزون'!$F:$F,'حركة المخزون'!$E:$E,$D489,'حركة المخزون'!$G:$G,AL$2))*VLOOKUP($D489,'قاعدة البيانات'!$G:$J,2,0)</f>
        <v>0</v>
      </c>
      <c r="AM489" s="28">
        <f>(SUMIFS('حركة المخزون'!$F:$F,'حركة المخزون'!$E:$E,$D489,'حركة المخزون'!$H:$H,AL$2)-SUMIFS('حركة المخزون'!$F:$F,'حركة المخزون'!$E:$E,$D489,'حركة المخزون'!$G:$G,AL$2))*VLOOKUP($D489,'قاعدة البيانات'!$G:$J,4,0)</f>
        <v>0</v>
      </c>
      <c r="AN489" s="28">
        <f>(SUMIFS('حركة المخزون'!$F:$F,'حركة المخزون'!$E:$E,$D489,'حركة المخزون'!$H:$H,AN$2)-SUMIFS('حركة المخزون'!$F:$F,'حركة المخزون'!$E:$E,$D489,'حركة المخزون'!$G:$G,AN$2))*VLOOKUP($D489,'قاعدة البيانات'!$G:$J,2,0)</f>
        <v>0</v>
      </c>
      <c r="AO489" s="28">
        <f>(SUMIFS('حركة المخزون'!$F:$F,'حركة المخزون'!$E:$E,$D489,'حركة المخزون'!$H:$H,AN$2)-SUMIFS('حركة المخزون'!$F:$F,'حركة المخزون'!$E:$E,$D489,'حركة المخزون'!$G:$G,AN$2))*VLOOKUP($D489,'قاعدة البيانات'!$G:$J,4,0)</f>
        <v>0</v>
      </c>
      <c r="AP489" s="28">
        <f>(SUMIFS('حركة المخزون'!$F:$F,'حركة المخزون'!$E:$E,$D489,'حركة المخزون'!$H:$H,AP$2)-SUMIFS('حركة المخزون'!$F:$F,'حركة المخزون'!$E:$E,$D489,'حركة المخزون'!$G:$G,AP$2))*VLOOKUP($D489,'قاعدة البيانات'!$G:$J,2,0)</f>
        <v>0</v>
      </c>
      <c r="AQ489" s="28">
        <f>(SUMIFS('حركة المخزون'!$F:$F,'حركة المخزون'!$E:$E,$D489,'حركة المخزون'!$H:$H,AP$2)-SUMIFS('حركة المخزون'!$F:$F,'حركة المخزون'!$E:$E,$D489,'حركة المخزون'!$G:$G,AP$2))*VLOOKUP($D489,'قاعدة البيانات'!$G:$J,4,0)</f>
        <v>0</v>
      </c>
      <c r="AR489" s="28">
        <f>(SUMIFS('حركة المخزون'!$F:$F,'حركة المخزون'!$E:$E,$D489,'حركة المخزون'!$H:$H,AR$2)-SUMIFS('حركة المخزون'!$F:$F,'حركة المخزون'!$E:$E,$D489,'حركة المخزون'!$G:$G,AR$2))*VLOOKUP($D489,'قاعدة البيانات'!$G:$J,2,0)</f>
        <v>0</v>
      </c>
      <c r="AS489" s="28">
        <f>(SUMIFS('حركة المخزون'!$F:$F,'حركة المخزون'!$E:$E,$D489,'حركة المخزون'!$H:$H,AR$2)-SUMIFS('حركة المخزون'!$F:$F,'حركة المخزون'!$E:$E,$D489,'حركة المخزون'!$G:$G,AR$2))*VLOOKUP($D489,'قاعدة البيانات'!$G:$J,4,0)</f>
        <v>0</v>
      </c>
      <c r="AT489" s="28">
        <f>(SUMIFS('حركة المخزون'!$F:$F,'حركة المخزون'!$E:$E,$D489,'حركة المخزون'!$H:$H,AT$2)-SUMIFS('حركة المخزون'!$F:$F,'حركة المخزون'!$E:$E,$D489,'حركة المخزون'!$G:$G,AT$2))*VLOOKUP($D489,'قاعدة البيانات'!$G:$J,2,0)</f>
        <v>0</v>
      </c>
      <c r="AU489" s="28">
        <f>(SUMIFS('حركة المخزون'!$F:$F,'حركة المخزون'!$E:$E,$D489,'حركة المخزون'!$H:$H,AT$2)-SUMIFS('حركة المخزون'!$F:$F,'حركة المخزون'!$E:$E,$D489,'حركة المخزون'!$G:$G,AT$2))*VLOOKUP($D489,'قاعدة البيانات'!$G:$J,4,0)</f>
        <v>0</v>
      </c>
      <c r="AV489" s="28">
        <f>(SUMIFS('حركة المخزون'!$F:$F,'حركة المخزون'!$E:$E,$D489,'حركة المخزون'!$H:$H,AV$2)-SUMIFS('حركة المخزون'!$F:$F,'حركة المخزون'!$E:$E,$D489,'حركة المخزون'!$G:$G,AV$2))*VLOOKUP($D489,'قاعدة البيانات'!$G:$J,2,0)</f>
        <v>0</v>
      </c>
      <c r="AW489" s="28">
        <f>(SUMIFS('حركة المخزون'!$F:$F,'حركة المخزون'!$E:$E,$D489,'حركة المخزون'!$H:$H,AV$2)-SUMIFS('حركة المخزون'!$F:$F,'حركة المخزون'!$E:$E,$D489,'حركة المخزون'!$G:$G,AV$2))*VLOOKUP($D489,'قاعدة البيانات'!$G:$J,4,0)</f>
        <v>0</v>
      </c>
      <c r="AX489" s="28">
        <f>(SUMIFS('حركة المخزون'!$F:$F,'حركة المخزون'!$E:$E,$D489,'حركة المخزون'!$H:$H,AX$2)-SUMIFS('حركة المخزون'!$F:$F,'حركة المخزون'!$E:$E,$D489,'حركة المخزون'!$G:$G,AX$2))*VLOOKUP($D489,'قاعدة البيانات'!$G:$J,2,0)</f>
        <v>0</v>
      </c>
      <c r="AY489" s="28">
        <f>(SUMIFS('حركة المخزون'!$F:$F,'حركة المخزون'!$E:$E,$D489,'حركة المخزون'!$H:$H,AX$2)-SUMIFS('حركة المخزون'!$F:$F,'حركة المخزون'!$E:$E,$D489,'حركة المخزون'!$G:$G,AX$2))*VLOOKUP($D489,'قاعدة البيانات'!$G:$J,4,0)</f>
        <v>0</v>
      </c>
      <c r="AZ489" s="28">
        <f>(SUMIFS('حركة المخزون'!$F:$F,'حركة المخزون'!$E:$E,$D489,'حركة المخزون'!$H:$H,AZ$2)-SUMIFS('حركة المخزون'!$F:$F,'حركة المخزون'!$E:$E,$D489,'حركة المخزون'!$G:$G,AZ$2))*VLOOKUP($D489,'قاعدة البيانات'!$G:$J,2,0)</f>
        <v>0</v>
      </c>
      <c r="BA489" s="28">
        <f>(SUMIFS('حركة المخزون'!$F:$F,'حركة المخزون'!$E:$E,$D489,'حركة المخزون'!$H:$H,AZ$2)-SUMIFS('حركة المخزون'!$F:$F,'حركة المخزون'!$E:$E,$D489,'حركة المخزون'!$G:$G,AZ$2))*VLOOKUP($D489,'قاعدة البيانات'!$G:$J,4,0)</f>
        <v>0</v>
      </c>
      <c r="BB489" s="28">
        <f>(SUMIFS('حركة المخزون'!$F:$F,'حركة المخزون'!$E:$E,$D489,'حركة المخزون'!$H:$H,BB$2)-SUMIFS('حركة المخزون'!$F:$F,'حركة المخزون'!$E:$E,$D489,'حركة المخزون'!$G:$G,BB$2))*VLOOKUP($D489,'قاعدة البيانات'!$G:$J,2,0)</f>
        <v>0</v>
      </c>
      <c r="BC489" s="28">
        <f>(SUMIFS('حركة المخزون'!$F:$F,'حركة المخزون'!$E:$E,$D489,'حركة المخزون'!$H:$H,BB$2)-SUMIFS('حركة المخزون'!$F:$F,'حركة المخزون'!$E:$E,$D489,'حركة المخزون'!$G:$G,BB$2))*VLOOKUP($D489,'قاعدة البيانات'!$G:$J,4,0)</f>
        <v>0</v>
      </c>
      <c r="BD489" s="28">
        <f>(SUMIFS('حركة المخزون'!$F:$F,'حركة المخزون'!$E:$E,$D489,'حركة المخزون'!$H:$H,BD$2)-SUMIFS('حركة المخزون'!$F:$F,'حركة المخزون'!$E:$E,$D489,'حركة المخزون'!$G:$G,BD$2))*VLOOKUP($D489,'قاعدة البيانات'!$G:$J,2,0)</f>
        <v>0</v>
      </c>
      <c r="BE489" s="28">
        <f>(SUMIFS('حركة المخزون'!$F:$F,'حركة المخزون'!$E:$E,$D489,'حركة المخزون'!$H:$H,BD$2)-SUMIFS('حركة المخزون'!$F:$F,'حركة المخزون'!$E:$E,$D489,'حركة المخزون'!$G:$G,BD$2))*VLOOKUP($D489,'قاعدة البيانات'!$G:$J,4,0)</f>
        <v>0</v>
      </c>
      <c r="BF489" s="28">
        <f>(SUMIFS('حركة المخزون'!$F:$F,'حركة المخزون'!$E:$E,$D489,'حركة المخزون'!$H:$H,BF$2)-SUMIFS('حركة المخزون'!$F:$F,'حركة المخزون'!$E:$E,$D489,'حركة المخزون'!$G:$G,BF$2))*VLOOKUP($D489,'قاعدة البيانات'!$G:$J,2,0)</f>
        <v>0</v>
      </c>
      <c r="BG489" s="28">
        <f>(SUMIFS('حركة المخزون'!$F:$F,'حركة المخزون'!$E:$E,$D489,'حركة المخزون'!$H:$H,BF$2)-SUMIFS('حركة المخزون'!$F:$F,'حركة المخزون'!$E:$E,$D489,'حركة المخزون'!$G:$G,BF$2))*VLOOKUP($D489,'قاعدة البيانات'!$G:$J,4,0)</f>
        <v>0</v>
      </c>
      <c r="BH489" s="28">
        <f>(SUMIFS('حركة المخزون'!$F:$F,'حركة المخزون'!$E:$E,$D489,'حركة المخزون'!$H:$H,BH$2)-SUMIFS('حركة المخزون'!$F:$F,'حركة المخزون'!$E:$E,$D489,'حركة المخزون'!$G:$G,BH$2))*VLOOKUP($D489,'قاعدة البيانات'!$G:$J,2,0)</f>
        <v>0</v>
      </c>
      <c r="BI489" s="28">
        <f>(SUMIFS('حركة المخزون'!$F:$F,'حركة المخزون'!$E:$E,$D489,'حركة المخزون'!$H:$H,BH$2)-SUMIFS('حركة المخزون'!$F:$F,'حركة المخزون'!$E:$E,$D489,'حركة المخزون'!$G:$G,BH$2))*VLOOKUP($D489,'قاعدة البيانات'!$G:$J,4,0)</f>
        <v>0</v>
      </c>
    </row>
    <row r="490" spans="2:61" s="15" customFormat="1" ht="24" customHeight="1" x14ac:dyDescent="0.2">
      <c r="B490" s="18">
        <v>487</v>
      </c>
      <c r="C490" s="19"/>
      <c r="D490" s="18" t="str">
        <f>VLOOKUP(C490,'قاعدة البيانات'!F:G,2,0)</f>
        <v/>
      </c>
      <c r="F490" s="28">
        <f>(SUMIFS('حركة المخزون'!$F:$F,'حركة المخزون'!$E:$E,$D490,'حركة المخزون'!$H:$H,F$2)-SUMIFS('حركة المخزون'!$F:$F,'حركة المخزون'!$E:$E,$D490,'حركة المخزون'!$G:$G,F$2))*VLOOKUP($D490,'قاعدة البيانات'!$G:$J,2,0)</f>
        <v>0</v>
      </c>
      <c r="G490" s="28">
        <f>(SUMIFS('حركة المخزون'!$F:$F,'حركة المخزون'!$E:$E,$D490,'حركة المخزون'!$H:$H,F$2)-SUMIFS('حركة المخزون'!$F:$F,'حركة المخزون'!$E:$E,$D490,'حركة المخزون'!$G:$G,F$2))*VLOOKUP($D490,'قاعدة البيانات'!$G:$J,4,0)</f>
        <v>0</v>
      </c>
      <c r="H490" s="28">
        <f>(SUMIFS('حركة المخزون'!$F:$F,'حركة المخزون'!$E:$E,$D490,'حركة المخزون'!$H:$H,H$2)-SUMIFS('حركة المخزون'!$F:$F,'حركة المخزون'!$E:$E,$D490,'حركة المخزون'!$G:$G,H$2))*VLOOKUP($D490,'قاعدة البيانات'!$G:$J,2,0)</f>
        <v>0</v>
      </c>
      <c r="I490" s="28">
        <f>(SUMIFS('حركة المخزون'!$F:$F,'حركة المخزون'!$E:$E,$D490,'حركة المخزون'!$H:$H,H$2)-SUMIFS('حركة المخزون'!$F:$F,'حركة المخزون'!$E:$E,$D490,'حركة المخزون'!$G:$G,H$2))*VLOOKUP($D490,'قاعدة البيانات'!$G:$J,4,0)</f>
        <v>0</v>
      </c>
      <c r="J490" s="28">
        <f>(SUMIFS('حركة المخزون'!$F:$F,'حركة المخزون'!$E:$E,$D490,'حركة المخزون'!$H:$H,J$2)-SUMIFS('حركة المخزون'!$F:$F,'حركة المخزون'!$E:$E,$D490,'حركة المخزون'!$G:$G,J$2))*VLOOKUP($D490,'قاعدة البيانات'!$G:$J,2,0)</f>
        <v>0</v>
      </c>
      <c r="K490" s="28">
        <f>(SUMIFS('حركة المخزون'!$F:$F,'حركة المخزون'!$E:$E,$D490,'حركة المخزون'!$H:$H,J$2)-SUMIFS('حركة المخزون'!$F:$F,'حركة المخزون'!$E:$E,$D490,'حركة المخزون'!$G:$G,J$2))*VLOOKUP($D490,'قاعدة البيانات'!$G:$J,4,0)</f>
        <v>0</v>
      </c>
      <c r="L490" s="28">
        <f>(SUMIFS('حركة المخزون'!$F:$F,'حركة المخزون'!$E:$E,$D490,'حركة المخزون'!$H:$H,L$2)-SUMIFS('حركة المخزون'!$F:$F,'حركة المخزون'!$E:$E,$D490,'حركة المخزون'!$G:$G,L$2))*VLOOKUP($D490,'قاعدة البيانات'!$G:$J,2,0)</f>
        <v>0</v>
      </c>
      <c r="M490" s="28">
        <f>(SUMIFS('حركة المخزون'!$F:$F,'حركة المخزون'!$E:$E,$D490,'حركة المخزون'!$H:$H,L$2)-SUMIFS('حركة المخزون'!$F:$F,'حركة المخزون'!$E:$E,$D490,'حركة المخزون'!$G:$G,L$2))*VLOOKUP($D490,'قاعدة البيانات'!$G:$J,4,0)</f>
        <v>0</v>
      </c>
      <c r="N490" s="28">
        <f>(SUMIFS('حركة المخزون'!$F:$F,'حركة المخزون'!$E:$E,$D490,'حركة المخزون'!$H:$H,N$2)-SUMIFS('حركة المخزون'!$F:$F,'حركة المخزون'!$E:$E,$D490,'حركة المخزون'!$G:$G,N$2))*VLOOKUP($D490,'قاعدة البيانات'!$G:$J,2,0)</f>
        <v>0</v>
      </c>
      <c r="O490" s="28">
        <f>(SUMIFS('حركة المخزون'!$F:$F,'حركة المخزون'!$E:$E,$D490,'حركة المخزون'!$H:$H,N$2)-SUMIFS('حركة المخزون'!$F:$F,'حركة المخزون'!$E:$E,$D490,'حركة المخزون'!$G:$G,N$2))*VLOOKUP($D490,'قاعدة البيانات'!$G:$J,4,0)</f>
        <v>0</v>
      </c>
      <c r="P490" s="28">
        <f>(SUMIFS('حركة المخزون'!$F:$F,'حركة المخزون'!$E:$E,$D490,'حركة المخزون'!$H:$H,P$2)-SUMIFS('حركة المخزون'!$F:$F,'حركة المخزون'!$E:$E,$D490,'حركة المخزون'!$G:$G,P$2))*VLOOKUP($D490,'قاعدة البيانات'!$G:$J,2,0)</f>
        <v>0</v>
      </c>
      <c r="Q490" s="28">
        <f>(SUMIFS('حركة المخزون'!$F:$F,'حركة المخزون'!$E:$E,$D490,'حركة المخزون'!$H:$H,P$2)-SUMIFS('حركة المخزون'!$F:$F,'حركة المخزون'!$E:$E,$D490,'حركة المخزون'!$G:$G,P$2))*VLOOKUP($D490,'قاعدة البيانات'!$G:$J,4,0)</f>
        <v>0</v>
      </c>
      <c r="R490" s="28">
        <f>(SUMIFS('حركة المخزون'!$F:$F,'حركة المخزون'!$E:$E,$D490,'حركة المخزون'!$H:$H,R$2)-SUMIFS('حركة المخزون'!$F:$F,'حركة المخزون'!$E:$E,$D490,'حركة المخزون'!$G:$G,R$2))*VLOOKUP($D490,'قاعدة البيانات'!$G:$J,2,0)</f>
        <v>0</v>
      </c>
      <c r="S490" s="28">
        <f>(SUMIFS('حركة المخزون'!$F:$F,'حركة المخزون'!$E:$E,$D490,'حركة المخزون'!$H:$H,R$2)-SUMIFS('حركة المخزون'!$F:$F,'حركة المخزون'!$E:$E,$D490,'حركة المخزون'!$G:$G,R$2))*VLOOKUP($D490,'قاعدة البيانات'!$G:$J,4,0)</f>
        <v>0</v>
      </c>
      <c r="T490" s="28">
        <f>(SUMIFS('حركة المخزون'!$F:$F,'حركة المخزون'!$E:$E,$D490,'حركة المخزون'!$H:$H,T$2)-SUMIFS('حركة المخزون'!$F:$F,'حركة المخزون'!$E:$E,$D490,'حركة المخزون'!$G:$G,T$2))*VLOOKUP($D490,'قاعدة البيانات'!$G:$J,2,0)</f>
        <v>0</v>
      </c>
      <c r="U490" s="28">
        <f>(SUMIFS('حركة المخزون'!$F:$F,'حركة المخزون'!$E:$E,$D490,'حركة المخزون'!$H:$H,T$2)-SUMIFS('حركة المخزون'!$F:$F,'حركة المخزون'!$E:$E,$D490,'حركة المخزون'!$G:$G,T$2))*VLOOKUP($D490,'قاعدة البيانات'!$G:$J,4,0)</f>
        <v>0</v>
      </c>
      <c r="V490" s="28">
        <f>(SUMIFS('حركة المخزون'!$F:$F,'حركة المخزون'!$E:$E,$D490,'حركة المخزون'!$H:$H,V$2)-SUMIFS('حركة المخزون'!$F:$F,'حركة المخزون'!$E:$E,$D490,'حركة المخزون'!$G:$G,V$2))*VLOOKUP($D490,'قاعدة البيانات'!$G:$J,2,0)</f>
        <v>0</v>
      </c>
      <c r="W490" s="28">
        <f>(SUMIFS('حركة المخزون'!$F:$F,'حركة المخزون'!$E:$E,$D490,'حركة المخزون'!$H:$H,V$2)-SUMIFS('حركة المخزون'!$F:$F,'حركة المخزون'!$E:$E,$D490,'حركة المخزون'!$G:$G,V$2))*VLOOKUP($D490,'قاعدة البيانات'!$G:$J,4,0)</f>
        <v>0</v>
      </c>
      <c r="X490" s="28">
        <f>(SUMIFS('حركة المخزون'!$F:$F,'حركة المخزون'!$E:$E,$D490,'حركة المخزون'!$H:$H,X$2)-SUMIFS('حركة المخزون'!$F:$F,'حركة المخزون'!$E:$E,$D490,'حركة المخزون'!$G:$G,X$2))*VLOOKUP($D490,'قاعدة البيانات'!$G:$J,2,0)</f>
        <v>0</v>
      </c>
      <c r="Y490" s="28">
        <f>(SUMIFS('حركة المخزون'!$F:$F,'حركة المخزون'!$E:$E,$D490,'حركة المخزون'!$H:$H,X$2)-SUMIFS('حركة المخزون'!$F:$F,'حركة المخزون'!$E:$E,$D490,'حركة المخزون'!$G:$G,X$2))*VLOOKUP($D490,'قاعدة البيانات'!$G:$J,4,0)</f>
        <v>0</v>
      </c>
      <c r="Z490" s="28">
        <f>(SUMIFS('حركة المخزون'!$F:$F,'حركة المخزون'!$E:$E,$D490,'حركة المخزون'!$H:$H,Z$2)-SUMIFS('حركة المخزون'!$F:$F,'حركة المخزون'!$E:$E,$D490,'حركة المخزون'!$G:$G,Z$2))*VLOOKUP($D490,'قاعدة البيانات'!$G:$J,2,0)</f>
        <v>0</v>
      </c>
      <c r="AA490" s="28">
        <f>(SUMIFS('حركة المخزون'!$F:$F,'حركة المخزون'!$E:$E,$D490,'حركة المخزون'!$H:$H,Z$2)-SUMIFS('حركة المخزون'!$F:$F,'حركة المخزون'!$E:$E,$D490,'حركة المخزون'!$G:$G,Z$2))*VLOOKUP($D490,'قاعدة البيانات'!$G:$J,4,0)</f>
        <v>0</v>
      </c>
      <c r="AB490" s="28">
        <f>(SUMIFS('حركة المخزون'!$F:$F,'حركة المخزون'!$E:$E,$D490,'حركة المخزون'!$H:$H,AB$2)-SUMIFS('حركة المخزون'!$F:$F,'حركة المخزون'!$E:$E,$D490,'حركة المخزون'!$G:$G,AB$2))*VLOOKUP($D490,'قاعدة البيانات'!$G:$J,2,0)</f>
        <v>0</v>
      </c>
      <c r="AC490" s="28">
        <f>(SUMIFS('حركة المخزون'!$F:$F,'حركة المخزون'!$E:$E,$D490,'حركة المخزون'!$H:$H,AB$2)-SUMIFS('حركة المخزون'!$F:$F,'حركة المخزون'!$E:$E,$D490,'حركة المخزون'!$G:$G,AB$2))*VLOOKUP($D490,'قاعدة البيانات'!$G:$J,4,0)</f>
        <v>0</v>
      </c>
      <c r="AD490" s="28">
        <f>(SUMIFS('حركة المخزون'!$F:$F,'حركة المخزون'!$E:$E,$D490,'حركة المخزون'!$H:$H,AD$2)-SUMIFS('حركة المخزون'!$F:$F,'حركة المخزون'!$E:$E,$D490,'حركة المخزون'!$G:$G,AD$2))*VLOOKUP($D490,'قاعدة البيانات'!$G:$J,2,0)</f>
        <v>0</v>
      </c>
      <c r="AE490" s="28">
        <f>(SUMIFS('حركة المخزون'!$F:$F,'حركة المخزون'!$E:$E,$D490,'حركة المخزون'!$H:$H,AD$2)-SUMIFS('حركة المخزون'!$F:$F,'حركة المخزون'!$E:$E,$D490,'حركة المخزون'!$G:$G,AD$2))*VLOOKUP($D490,'قاعدة البيانات'!$G:$J,4,0)</f>
        <v>0</v>
      </c>
      <c r="AF490" s="28">
        <f>(SUMIFS('حركة المخزون'!$F:$F,'حركة المخزون'!$E:$E,$D490,'حركة المخزون'!$H:$H,AF$2)-SUMIFS('حركة المخزون'!$F:$F,'حركة المخزون'!$E:$E,$D490,'حركة المخزون'!$G:$G,AF$2))*VLOOKUP($D490,'قاعدة البيانات'!$G:$J,2,0)</f>
        <v>0</v>
      </c>
      <c r="AG490" s="28">
        <f>(SUMIFS('حركة المخزون'!$F:$F,'حركة المخزون'!$E:$E,$D490,'حركة المخزون'!$H:$H,AF$2)-SUMIFS('حركة المخزون'!$F:$F,'حركة المخزون'!$E:$E,$D490,'حركة المخزون'!$G:$G,AF$2))*VLOOKUP($D490,'قاعدة البيانات'!$G:$J,4,0)</f>
        <v>0</v>
      </c>
      <c r="AH490" s="28">
        <f>(SUMIFS('حركة المخزون'!$F:$F,'حركة المخزون'!$E:$E,$D490,'حركة المخزون'!$H:$H,AH$2)-SUMIFS('حركة المخزون'!$F:$F,'حركة المخزون'!$E:$E,$D490,'حركة المخزون'!$G:$G,AH$2))*VLOOKUP($D490,'قاعدة البيانات'!$G:$J,2,0)</f>
        <v>0</v>
      </c>
      <c r="AI490" s="28">
        <f>(SUMIFS('حركة المخزون'!$F:$F,'حركة المخزون'!$E:$E,$D490,'حركة المخزون'!$H:$H,AH$2)-SUMIFS('حركة المخزون'!$F:$F,'حركة المخزون'!$E:$E,$D490,'حركة المخزون'!$G:$G,AH$2))*VLOOKUP($D490,'قاعدة البيانات'!$G:$J,4,0)</f>
        <v>0</v>
      </c>
      <c r="AJ490" s="28">
        <f>(SUMIFS('حركة المخزون'!$F:$F,'حركة المخزون'!$E:$E,$D490,'حركة المخزون'!$H:$H,AJ$2)-SUMIFS('حركة المخزون'!$F:$F,'حركة المخزون'!$E:$E,$D490,'حركة المخزون'!$G:$G,AJ$2))*VLOOKUP($D490,'قاعدة البيانات'!$G:$J,2,0)</f>
        <v>0</v>
      </c>
      <c r="AK490" s="28">
        <f>(SUMIFS('حركة المخزون'!$F:$F,'حركة المخزون'!$E:$E,$D490,'حركة المخزون'!$H:$H,AJ$2)-SUMIFS('حركة المخزون'!$F:$F,'حركة المخزون'!$E:$E,$D490,'حركة المخزون'!$G:$G,AJ$2))*VLOOKUP($D490,'قاعدة البيانات'!$G:$J,4,0)</f>
        <v>0</v>
      </c>
      <c r="AL490" s="28">
        <f>(SUMIFS('حركة المخزون'!$F:$F,'حركة المخزون'!$E:$E,$D490,'حركة المخزون'!$H:$H,AL$2)-SUMIFS('حركة المخزون'!$F:$F,'حركة المخزون'!$E:$E,$D490,'حركة المخزون'!$G:$G,AL$2))*VLOOKUP($D490,'قاعدة البيانات'!$G:$J,2,0)</f>
        <v>0</v>
      </c>
      <c r="AM490" s="28">
        <f>(SUMIFS('حركة المخزون'!$F:$F,'حركة المخزون'!$E:$E,$D490,'حركة المخزون'!$H:$H,AL$2)-SUMIFS('حركة المخزون'!$F:$F,'حركة المخزون'!$E:$E,$D490,'حركة المخزون'!$G:$G,AL$2))*VLOOKUP($D490,'قاعدة البيانات'!$G:$J,4,0)</f>
        <v>0</v>
      </c>
      <c r="AN490" s="28">
        <f>(SUMIFS('حركة المخزون'!$F:$F,'حركة المخزون'!$E:$E,$D490,'حركة المخزون'!$H:$H,AN$2)-SUMIFS('حركة المخزون'!$F:$F,'حركة المخزون'!$E:$E,$D490,'حركة المخزون'!$G:$G,AN$2))*VLOOKUP($D490,'قاعدة البيانات'!$G:$J,2,0)</f>
        <v>0</v>
      </c>
      <c r="AO490" s="28">
        <f>(SUMIFS('حركة المخزون'!$F:$F,'حركة المخزون'!$E:$E,$D490,'حركة المخزون'!$H:$H,AN$2)-SUMIFS('حركة المخزون'!$F:$F,'حركة المخزون'!$E:$E,$D490,'حركة المخزون'!$G:$G,AN$2))*VLOOKUP($D490,'قاعدة البيانات'!$G:$J,4,0)</f>
        <v>0</v>
      </c>
      <c r="AP490" s="28">
        <f>(SUMIFS('حركة المخزون'!$F:$F,'حركة المخزون'!$E:$E,$D490,'حركة المخزون'!$H:$H,AP$2)-SUMIFS('حركة المخزون'!$F:$F,'حركة المخزون'!$E:$E,$D490,'حركة المخزون'!$G:$G,AP$2))*VLOOKUP($D490,'قاعدة البيانات'!$G:$J,2,0)</f>
        <v>0</v>
      </c>
      <c r="AQ490" s="28">
        <f>(SUMIFS('حركة المخزون'!$F:$F,'حركة المخزون'!$E:$E,$D490,'حركة المخزون'!$H:$H,AP$2)-SUMIFS('حركة المخزون'!$F:$F,'حركة المخزون'!$E:$E,$D490,'حركة المخزون'!$G:$G,AP$2))*VLOOKUP($D490,'قاعدة البيانات'!$G:$J,4,0)</f>
        <v>0</v>
      </c>
      <c r="AR490" s="28">
        <f>(SUMIFS('حركة المخزون'!$F:$F,'حركة المخزون'!$E:$E,$D490,'حركة المخزون'!$H:$H,AR$2)-SUMIFS('حركة المخزون'!$F:$F,'حركة المخزون'!$E:$E,$D490,'حركة المخزون'!$G:$G,AR$2))*VLOOKUP($D490,'قاعدة البيانات'!$G:$J,2,0)</f>
        <v>0</v>
      </c>
      <c r="AS490" s="28">
        <f>(SUMIFS('حركة المخزون'!$F:$F,'حركة المخزون'!$E:$E,$D490,'حركة المخزون'!$H:$H,AR$2)-SUMIFS('حركة المخزون'!$F:$F,'حركة المخزون'!$E:$E,$D490,'حركة المخزون'!$G:$G,AR$2))*VLOOKUP($D490,'قاعدة البيانات'!$G:$J,4,0)</f>
        <v>0</v>
      </c>
      <c r="AT490" s="28">
        <f>(SUMIFS('حركة المخزون'!$F:$F,'حركة المخزون'!$E:$E,$D490,'حركة المخزون'!$H:$H,AT$2)-SUMIFS('حركة المخزون'!$F:$F,'حركة المخزون'!$E:$E,$D490,'حركة المخزون'!$G:$G,AT$2))*VLOOKUP($D490,'قاعدة البيانات'!$G:$J,2,0)</f>
        <v>0</v>
      </c>
      <c r="AU490" s="28">
        <f>(SUMIFS('حركة المخزون'!$F:$F,'حركة المخزون'!$E:$E,$D490,'حركة المخزون'!$H:$H,AT$2)-SUMIFS('حركة المخزون'!$F:$F,'حركة المخزون'!$E:$E,$D490,'حركة المخزون'!$G:$G,AT$2))*VLOOKUP($D490,'قاعدة البيانات'!$G:$J,4,0)</f>
        <v>0</v>
      </c>
      <c r="AV490" s="28">
        <f>(SUMIFS('حركة المخزون'!$F:$F,'حركة المخزون'!$E:$E,$D490,'حركة المخزون'!$H:$H,AV$2)-SUMIFS('حركة المخزون'!$F:$F,'حركة المخزون'!$E:$E,$D490,'حركة المخزون'!$G:$G,AV$2))*VLOOKUP($D490,'قاعدة البيانات'!$G:$J,2,0)</f>
        <v>0</v>
      </c>
      <c r="AW490" s="28">
        <f>(SUMIFS('حركة المخزون'!$F:$F,'حركة المخزون'!$E:$E,$D490,'حركة المخزون'!$H:$H,AV$2)-SUMIFS('حركة المخزون'!$F:$F,'حركة المخزون'!$E:$E,$D490,'حركة المخزون'!$G:$G,AV$2))*VLOOKUP($D490,'قاعدة البيانات'!$G:$J,4,0)</f>
        <v>0</v>
      </c>
      <c r="AX490" s="28">
        <f>(SUMIFS('حركة المخزون'!$F:$F,'حركة المخزون'!$E:$E,$D490,'حركة المخزون'!$H:$H,AX$2)-SUMIFS('حركة المخزون'!$F:$F,'حركة المخزون'!$E:$E,$D490,'حركة المخزون'!$G:$G,AX$2))*VLOOKUP($D490,'قاعدة البيانات'!$G:$J,2,0)</f>
        <v>0</v>
      </c>
      <c r="AY490" s="28">
        <f>(SUMIFS('حركة المخزون'!$F:$F,'حركة المخزون'!$E:$E,$D490,'حركة المخزون'!$H:$H,AX$2)-SUMIFS('حركة المخزون'!$F:$F,'حركة المخزون'!$E:$E,$D490,'حركة المخزون'!$G:$G,AX$2))*VLOOKUP($D490,'قاعدة البيانات'!$G:$J,4,0)</f>
        <v>0</v>
      </c>
      <c r="AZ490" s="28">
        <f>(SUMIFS('حركة المخزون'!$F:$F,'حركة المخزون'!$E:$E,$D490,'حركة المخزون'!$H:$H,AZ$2)-SUMIFS('حركة المخزون'!$F:$F,'حركة المخزون'!$E:$E,$D490,'حركة المخزون'!$G:$G,AZ$2))*VLOOKUP($D490,'قاعدة البيانات'!$G:$J,2,0)</f>
        <v>0</v>
      </c>
      <c r="BA490" s="28">
        <f>(SUMIFS('حركة المخزون'!$F:$F,'حركة المخزون'!$E:$E,$D490,'حركة المخزون'!$H:$H,AZ$2)-SUMIFS('حركة المخزون'!$F:$F,'حركة المخزون'!$E:$E,$D490,'حركة المخزون'!$G:$G,AZ$2))*VLOOKUP($D490,'قاعدة البيانات'!$G:$J,4,0)</f>
        <v>0</v>
      </c>
      <c r="BB490" s="28">
        <f>(SUMIFS('حركة المخزون'!$F:$F,'حركة المخزون'!$E:$E,$D490,'حركة المخزون'!$H:$H,BB$2)-SUMIFS('حركة المخزون'!$F:$F,'حركة المخزون'!$E:$E,$D490,'حركة المخزون'!$G:$G,BB$2))*VLOOKUP($D490,'قاعدة البيانات'!$G:$J,2,0)</f>
        <v>0</v>
      </c>
      <c r="BC490" s="28">
        <f>(SUMIFS('حركة المخزون'!$F:$F,'حركة المخزون'!$E:$E,$D490,'حركة المخزون'!$H:$H,BB$2)-SUMIFS('حركة المخزون'!$F:$F,'حركة المخزون'!$E:$E,$D490,'حركة المخزون'!$G:$G,BB$2))*VLOOKUP($D490,'قاعدة البيانات'!$G:$J,4,0)</f>
        <v>0</v>
      </c>
      <c r="BD490" s="28">
        <f>(SUMIFS('حركة المخزون'!$F:$F,'حركة المخزون'!$E:$E,$D490,'حركة المخزون'!$H:$H,BD$2)-SUMIFS('حركة المخزون'!$F:$F,'حركة المخزون'!$E:$E,$D490,'حركة المخزون'!$G:$G,BD$2))*VLOOKUP($D490,'قاعدة البيانات'!$G:$J,2,0)</f>
        <v>0</v>
      </c>
      <c r="BE490" s="28">
        <f>(SUMIFS('حركة المخزون'!$F:$F,'حركة المخزون'!$E:$E,$D490,'حركة المخزون'!$H:$H,BD$2)-SUMIFS('حركة المخزون'!$F:$F,'حركة المخزون'!$E:$E,$D490,'حركة المخزون'!$G:$G,BD$2))*VLOOKUP($D490,'قاعدة البيانات'!$G:$J,4,0)</f>
        <v>0</v>
      </c>
      <c r="BF490" s="28">
        <f>(SUMIFS('حركة المخزون'!$F:$F,'حركة المخزون'!$E:$E,$D490,'حركة المخزون'!$H:$H,BF$2)-SUMIFS('حركة المخزون'!$F:$F,'حركة المخزون'!$E:$E,$D490,'حركة المخزون'!$G:$G,BF$2))*VLOOKUP($D490,'قاعدة البيانات'!$G:$J,2,0)</f>
        <v>0</v>
      </c>
      <c r="BG490" s="28">
        <f>(SUMIFS('حركة المخزون'!$F:$F,'حركة المخزون'!$E:$E,$D490,'حركة المخزون'!$H:$H,BF$2)-SUMIFS('حركة المخزون'!$F:$F,'حركة المخزون'!$E:$E,$D490,'حركة المخزون'!$G:$G,BF$2))*VLOOKUP($D490,'قاعدة البيانات'!$G:$J,4,0)</f>
        <v>0</v>
      </c>
      <c r="BH490" s="28">
        <f>(SUMIFS('حركة المخزون'!$F:$F,'حركة المخزون'!$E:$E,$D490,'حركة المخزون'!$H:$H,BH$2)-SUMIFS('حركة المخزون'!$F:$F,'حركة المخزون'!$E:$E,$D490,'حركة المخزون'!$G:$G,BH$2))*VLOOKUP($D490,'قاعدة البيانات'!$G:$J,2,0)</f>
        <v>0</v>
      </c>
      <c r="BI490" s="28">
        <f>(SUMIFS('حركة المخزون'!$F:$F,'حركة المخزون'!$E:$E,$D490,'حركة المخزون'!$H:$H,BH$2)-SUMIFS('حركة المخزون'!$F:$F,'حركة المخزون'!$E:$E,$D490,'حركة المخزون'!$G:$G,BH$2))*VLOOKUP($D490,'قاعدة البيانات'!$G:$J,4,0)</f>
        <v>0</v>
      </c>
    </row>
    <row r="491" spans="2:61" s="15" customFormat="1" ht="24" customHeight="1" x14ac:dyDescent="0.2">
      <c r="B491" s="19">
        <v>488</v>
      </c>
      <c r="C491" s="19"/>
      <c r="D491" s="18" t="str">
        <f>VLOOKUP(C491,'قاعدة البيانات'!F:G,2,0)</f>
        <v/>
      </c>
      <c r="F491" s="28">
        <f>(SUMIFS('حركة المخزون'!$F:$F,'حركة المخزون'!$E:$E,$D491,'حركة المخزون'!$H:$H,F$2)-SUMIFS('حركة المخزون'!$F:$F,'حركة المخزون'!$E:$E,$D491,'حركة المخزون'!$G:$G,F$2))*VLOOKUP($D491,'قاعدة البيانات'!$G:$J,2,0)</f>
        <v>0</v>
      </c>
      <c r="G491" s="28">
        <f>(SUMIFS('حركة المخزون'!$F:$F,'حركة المخزون'!$E:$E,$D491,'حركة المخزون'!$H:$H,F$2)-SUMIFS('حركة المخزون'!$F:$F,'حركة المخزون'!$E:$E,$D491,'حركة المخزون'!$G:$G,F$2))*VLOOKUP($D491,'قاعدة البيانات'!$G:$J,4,0)</f>
        <v>0</v>
      </c>
      <c r="H491" s="28">
        <f>(SUMIFS('حركة المخزون'!$F:$F,'حركة المخزون'!$E:$E,$D491,'حركة المخزون'!$H:$H,H$2)-SUMIFS('حركة المخزون'!$F:$F,'حركة المخزون'!$E:$E,$D491,'حركة المخزون'!$G:$G,H$2))*VLOOKUP($D491,'قاعدة البيانات'!$G:$J,2,0)</f>
        <v>0</v>
      </c>
      <c r="I491" s="28">
        <f>(SUMIFS('حركة المخزون'!$F:$F,'حركة المخزون'!$E:$E,$D491,'حركة المخزون'!$H:$H,H$2)-SUMIFS('حركة المخزون'!$F:$F,'حركة المخزون'!$E:$E,$D491,'حركة المخزون'!$G:$G,H$2))*VLOOKUP($D491,'قاعدة البيانات'!$G:$J,4,0)</f>
        <v>0</v>
      </c>
      <c r="J491" s="28">
        <f>(SUMIFS('حركة المخزون'!$F:$F,'حركة المخزون'!$E:$E,$D491,'حركة المخزون'!$H:$H,J$2)-SUMIFS('حركة المخزون'!$F:$F,'حركة المخزون'!$E:$E,$D491,'حركة المخزون'!$G:$G,J$2))*VLOOKUP($D491,'قاعدة البيانات'!$G:$J,2,0)</f>
        <v>0</v>
      </c>
      <c r="K491" s="28">
        <f>(SUMIFS('حركة المخزون'!$F:$F,'حركة المخزون'!$E:$E,$D491,'حركة المخزون'!$H:$H,J$2)-SUMIFS('حركة المخزون'!$F:$F,'حركة المخزون'!$E:$E,$D491,'حركة المخزون'!$G:$G,J$2))*VLOOKUP($D491,'قاعدة البيانات'!$G:$J,4,0)</f>
        <v>0</v>
      </c>
      <c r="L491" s="28">
        <f>(SUMIFS('حركة المخزون'!$F:$F,'حركة المخزون'!$E:$E,$D491,'حركة المخزون'!$H:$H,L$2)-SUMIFS('حركة المخزون'!$F:$F,'حركة المخزون'!$E:$E,$D491,'حركة المخزون'!$G:$G,L$2))*VLOOKUP($D491,'قاعدة البيانات'!$G:$J,2,0)</f>
        <v>0</v>
      </c>
      <c r="M491" s="28">
        <f>(SUMIFS('حركة المخزون'!$F:$F,'حركة المخزون'!$E:$E,$D491,'حركة المخزون'!$H:$H,L$2)-SUMIFS('حركة المخزون'!$F:$F,'حركة المخزون'!$E:$E,$D491,'حركة المخزون'!$G:$G,L$2))*VLOOKUP($D491,'قاعدة البيانات'!$G:$J,4,0)</f>
        <v>0</v>
      </c>
      <c r="N491" s="28">
        <f>(SUMIFS('حركة المخزون'!$F:$F,'حركة المخزون'!$E:$E,$D491,'حركة المخزون'!$H:$H,N$2)-SUMIFS('حركة المخزون'!$F:$F,'حركة المخزون'!$E:$E,$D491,'حركة المخزون'!$G:$G,N$2))*VLOOKUP($D491,'قاعدة البيانات'!$G:$J,2,0)</f>
        <v>0</v>
      </c>
      <c r="O491" s="28">
        <f>(SUMIFS('حركة المخزون'!$F:$F,'حركة المخزون'!$E:$E,$D491,'حركة المخزون'!$H:$H,N$2)-SUMIFS('حركة المخزون'!$F:$F,'حركة المخزون'!$E:$E,$D491,'حركة المخزون'!$G:$G,N$2))*VLOOKUP($D491,'قاعدة البيانات'!$G:$J,4,0)</f>
        <v>0</v>
      </c>
      <c r="P491" s="28">
        <f>(SUMIFS('حركة المخزون'!$F:$F,'حركة المخزون'!$E:$E,$D491,'حركة المخزون'!$H:$H,P$2)-SUMIFS('حركة المخزون'!$F:$F,'حركة المخزون'!$E:$E,$D491,'حركة المخزون'!$G:$G,P$2))*VLOOKUP($D491,'قاعدة البيانات'!$G:$J,2,0)</f>
        <v>0</v>
      </c>
      <c r="Q491" s="28">
        <f>(SUMIFS('حركة المخزون'!$F:$F,'حركة المخزون'!$E:$E,$D491,'حركة المخزون'!$H:$H,P$2)-SUMIFS('حركة المخزون'!$F:$F,'حركة المخزون'!$E:$E,$D491,'حركة المخزون'!$G:$G,P$2))*VLOOKUP($D491,'قاعدة البيانات'!$G:$J,4,0)</f>
        <v>0</v>
      </c>
      <c r="R491" s="28">
        <f>(SUMIFS('حركة المخزون'!$F:$F,'حركة المخزون'!$E:$E,$D491,'حركة المخزون'!$H:$H,R$2)-SUMIFS('حركة المخزون'!$F:$F,'حركة المخزون'!$E:$E,$D491,'حركة المخزون'!$G:$G,R$2))*VLOOKUP($D491,'قاعدة البيانات'!$G:$J,2,0)</f>
        <v>0</v>
      </c>
      <c r="S491" s="28">
        <f>(SUMIFS('حركة المخزون'!$F:$F,'حركة المخزون'!$E:$E,$D491,'حركة المخزون'!$H:$H,R$2)-SUMIFS('حركة المخزون'!$F:$F,'حركة المخزون'!$E:$E,$D491,'حركة المخزون'!$G:$G,R$2))*VLOOKUP($D491,'قاعدة البيانات'!$G:$J,4,0)</f>
        <v>0</v>
      </c>
      <c r="T491" s="28">
        <f>(SUMIFS('حركة المخزون'!$F:$F,'حركة المخزون'!$E:$E,$D491,'حركة المخزون'!$H:$H,T$2)-SUMIFS('حركة المخزون'!$F:$F,'حركة المخزون'!$E:$E,$D491,'حركة المخزون'!$G:$G,T$2))*VLOOKUP($D491,'قاعدة البيانات'!$G:$J,2,0)</f>
        <v>0</v>
      </c>
      <c r="U491" s="28">
        <f>(SUMIFS('حركة المخزون'!$F:$F,'حركة المخزون'!$E:$E,$D491,'حركة المخزون'!$H:$H,T$2)-SUMIFS('حركة المخزون'!$F:$F,'حركة المخزون'!$E:$E,$D491,'حركة المخزون'!$G:$G,T$2))*VLOOKUP($D491,'قاعدة البيانات'!$G:$J,4,0)</f>
        <v>0</v>
      </c>
      <c r="V491" s="28">
        <f>(SUMIFS('حركة المخزون'!$F:$F,'حركة المخزون'!$E:$E,$D491,'حركة المخزون'!$H:$H,V$2)-SUMIFS('حركة المخزون'!$F:$F,'حركة المخزون'!$E:$E,$D491,'حركة المخزون'!$G:$G,V$2))*VLOOKUP($D491,'قاعدة البيانات'!$G:$J,2,0)</f>
        <v>0</v>
      </c>
      <c r="W491" s="28">
        <f>(SUMIFS('حركة المخزون'!$F:$F,'حركة المخزون'!$E:$E,$D491,'حركة المخزون'!$H:$H,V$2)-SUMIFS('حركة المخزون'!$F:$F,'حركة المخزون'!$E:$E,$D491,'حركة المخزون'!$G:$G,V$2))*VLOOKUP($D491,'قاعدة البيانات'!$G:$J,4,0)</f>
        <v>0</v>
      </c>
      <c r="X491" s="28">
        <f>(SUMIFS('حركة المخزون'!$F:$F,'حركة المخزون'!$E:$E,$D491,'حركة المخزون'!$H:$H,X$2)-SUMIFS('حركة المخزون'!$F:$F,'حركة المخزون'!$E:$E,$D491,'حركة المخزون'!$G:$G,X$2))*VLOOKUP($D491,'قاعدة البيانات'!$G:$J,2,0)</f>
        <v>0</v>
      </c>
      <c r="Y491" s="28">
        <f>(SUMIFS('حركة المخزون'!$F:$F,'حركة المخزون'!$E:$E,$D491,'حركة المخزون'!$H:$H,X$2)-SUMIFS('حركة المخزون'!$F:$F,'حركة المخزون'!$E:$E,$D491,'حركة المخزون'!$G:$G,X$2))*VLOOKUP($D491,'قاعدة البيانات'!$G:$J,4,0)</f>
        <v>0</v>
      </c>
      <c r="Z491" s="28">
        <f>(SUMIFS('حركة المخزون'!$F:$F,'حركة المخزون'!$E:$E,$D491,'حركة المخزون'!$H:$H,Z$2)-SUMIFS('حركة المخزون'!$F:$F,'حركة المخزون'!$E:$E,$D491,'حركة المخزون'!$G:$G,Z$2))*VLOOKUP($D491,'قاعدة البيانات'!$G:$J,2,0)</f>
        <v>0</v>
      </c>
      <c r="AA491" s="28">
        <f>(SUMIFS('حركة المخزون'!$F:$F,'حركة المخزون'!$E:$E,$D491,'حركة المخزون'!$H:$H,Z$2)-SUMIFS('حركة المخزون'!$F:$F,'حركة المخزون'!$E:$E,$D491,'حركة المخزون'!$G:$G,Z$2))*VLOOKUP($D491,'قاعدة البيانات'!$G:$J,4,0)</f>
        <v>0</v>
      </c>
      <c r="AB491" s="28">
        <f>(SUMIFS('حركة المخزون'!$F:$F,'حركة المخزون'!$E:$E,$D491,'حركة المخزون'!$H:$H,AB$2)-SUMIFS('حركة المخزون'!$F:$F,'حركة المخزون'!$E:$E,$D491,'حركة المخزون'!$G:$G,AB$2))*VLOOKUP($D491,'قاعدة البيانات'!$G:$J,2,0)</f>
        <v>0</v>
      </c>
      <c r="AC491" s="28">
        <f>(SUMIFS('حركة المخزون'!$F:$F,'حركة المخزون'!$E:$E,$D491,'حركة المخزون'!$H:$H,AB$2)-SUMIFS('حركة المخزون'!$F:$F,'حركة المخزون'!$E:$E,$D491,'حركة المخزون'!$G:$G,AB$2))*VLOOKUP($D491,'قاعدة البيانات'!$G:$J,4,0)</f>
        <v>0</v>
      </c>
      <c r="AD491" s="28">
        <f>(SUMIFS('حركة المخزون'!$F:$F,'حركة المخزون'!$E:$E,$D491,'حركة المخزون'!$H:$H,AD$2)-SUMIFS('حركة المخزون'!$F:$F,'حركة المخزون'!$E:$E,$D491,'حركة المخزون'!$G:$G,AD$2))*VLOOKUP($D491,'قاعدة البيانات'!$G:$J,2,0)</f>
        <v>0</v>
      </c>
      <c r="AE491" s="28">
        <f>(SUMIFS('حركة المخزون'!$F:$F,'حركة المخزون'!$E:$E,$D491,'حركة المخزون'!$H:$H,AD$2)-SUMIFS('حركة المخزون'!$F:$F,'حركة المخزون'!$E:$E,$D491,'حركة المخزون'!$G:$G,AD$2))*VLOOKUP($D491,'قاعدة البيانات'!$G:$J,4,0)</f>
        <v>0</v>
      </c>
      <c r="AF491" s="28">
        <f>(SUMIFS('حركة المخزون'!$F:$F,'حركة المخزون'!$E:$E,$D491,'حركة المخزون'!$H:$H,AF$2)-SUMIFS('حركة المخزون'!$F:$F,'حركة المخزون'!$E:$E,$D491,'حركة المخزون'!$G:$G,AF$2))*VLOOKUP($D491,'قاعدة البيانات'!$G:$J,2,0)</f>
        <v>0</v>
      </c>
      <c r="AG491" s="28">
        <f>(SUMIFS('حركة المخزون'!$F:$F,'حركة المخزون'!$E:$E,$D491,'حركة المخزون'!$H:$H,AF$2)-SUMIFS('حركة المخزون'!$F:$F,'حركة المخزون'!$E:$E,$D491,'حركة المخزون'!$G:$G,AF$2))*VLOOKUP($D491,'قاعدة البيانات'!$G:$J,4,0)</f>
        <v>0</v>
      </c>
      <c r="AH491" s="28">
        <f>(SUMIFS('حركة المخزون'!$F:$F,'حركة المخزون'!$E:$E,$D491,'حركة المخزون'!$H:$H,AH$2)-SUMIFS('حركة المخزون'!$F:$F,'حركة المخزون'!$E:$E,$D491,'حركة المخزون'!$G:$G,AH$2))*VLOOKUP($D491,'قاعدة البيانات'!$G:$J,2,0)</f>
        <v>0</v>
      </c>
      <c r="AI491" s="28">
        <f>(SUMIFS('حركة المخزون'!$F:$F,'حركة المخزون'!$E:$E,$D491,'حركة المخزون'!$H:$H,AH$2)-SUMIFS('حركة المخزون'!$F:$F,'حركة المخزون'!$E:$E,$D491,'حركة المخزون'!$G:$G,AH$2))*VLOOKUP($D491,'قاعدة البيانات'!$G:$J,4,0)</f>
        <v>0</v>
      </c>
      <c r="AJ491" s="28">
        <f>(SUMIFS('حركة المخزون'!$F:$F,'حركة المخزون'!$E:$E,$D491,'حركة المخزون'!$H:$H,AJ$2)-SUMIFS('حركة المخزون'!$F:$F,'حركة المخزون'!$E:$E,$D491,'حركة المخزون'!$G:$G,AJ$2))*VLOOKUP($D491,'قاعدة البيانات'!$G:$J,2,0)</f>
        <v>0</v>
      </c>
      <c r="AK491" s="28">
        <f>(SUMIFS('حركة المخزون'!$F:$F,'حركة المخزون'!$E:$E,$D491,'حركة المخزون'!$H:$H,AJ$2)-SUMIFS('حركة المخزون'!$F:$F,'حركة المخزون'!$E:$E,$D491,'حركة المخزون'!$G:$G,AJ$2))*VLOOKUP($D491,'قاعدة البيانات'!$G:$J,4,0)</f>
        <v>0</v>
      </c>
      <c r="AL491" s="28">
        <f>(SUMIFS('حركة المخزون'!$F:$F,'حركة المخزون'!$E:$E,$D491,'حركة المخزون'!$H:$H,AL$2)-SUMIFS('حركة المخزون'!$F:$F,'حركة المخزون'!$E:$E,$D491,'حركة المخزون'!$G:$G,AL$2))*VLOOKUP($D491,'قاعدة البيانات'!$G:$J,2,0)</f>
        <v>0</v>
      </c>
      <c r="AM491" s="28">
        <f>(SUMIFS('حركة المخزون'!$F:$F,'حركة المخزون'!$E:$E,$D491,'حركة المخزون'!$H:$H,AL$2)-SUMIFS('حركة المخزون'!$F:$F,'حركة المخزون'!$E:$E,$D491,'حركة المخزون'!$G:$G,AL$2))*VLOOKUP($D491,'قاعدة البيانات'!$G:$J,4,0)</f>
        <v>0</v>
      </c>
      <c r="AN491" s="28">
        <f>(SUMIFS('حركة المخزون'!$F:$F,'حركة المخزون'!$E:$E,$D491,'حركة المخزون'!$H:$H,AN$2)-SUMIFS('حركة المخزون'!$F:$F,'حركة المخزون'!$E:$E,$D491,'حركة المخزون'!$G:$G,AN$2))*VLOOKUP($D491,'قاعدة البيانات'!$G:$J,2,0)</f>
        <v>0</v>
      </c>
      <c r="AO491" s="28">
        <f>(SUMIFS('حركة المخزون'!$F:$F,'حركة المخزون'!$E:$E,$D491,'حركة المخزون'!$H:$H,AN$2)-SUMIFS('حركة المخزون'!$F:$F,'حركة المخزون'!$E:$E,$D491,'حركة المخزون'!$G:$G,AN$2))*VLOOKUP($D491,'قاعدة البيانات'!$G:$J,4,0)</f>
        <v>0</v>
      </c>
      <c r="AP491" s="28">
        <f>(SUMIFS('حركة المخزون'!$F:$F,'حركة المخزون'!$E:$E,$D491,'حركة المخزون'!$H:$H,AP$2)-SUMIFS('حركة المخزون'!$F:$F,'حركة المخزون'!$E:$E,$D491,'حركة المخزون'!$G:$G,AP$2))*VLOOKUP($D491,'قاعدة البيانات'!$G:$J,2,0)</f>
        <v>0</v>
      </c>
      <c r="AQ491" s="28">
        <f>(SUMIFS('حركة المخزون'!$F:$F,'حركة المخزون'!$E:$E,$D491,'حركة المخزون'!$H:$H,AP$2)-SUMIFS('حركة المخزون'!$F:$F,'حركة المخزون'!$E:$E,$D491,'حركة المخزون'!$G:$G,AP$2))*VLOOKUP($D491,'قاعدة البيانات'!$G:$J,4,0)</f>
        <v>0</v>
      </c>
      <c r="AR491" s="28">
        <f>(SUMIFS('حركة المخزون'!$F:$F,'حركة المخزون'!$E:$E,$D491,'حركة المخزون'!$H:$H,AR$2)-SUMIFS('حركة المخزون'!$F:$F,'حركة المخزون'!$E:$E,$D491,'حركة المخزون'!$G:$G,AR$2))*VLOOKUP($D491,'قاعدة البيانات'!$G:$J,2,0)</f>
        <v>0</v>
      </c>
      <c r="AS491" s="28">
        <f>(SUMIFS('حركة المخزون'!$F:$F,'حركة المخزون'!$E:$E,$D491,'حركة المخزون'!$H:$H,AR$2)-SUMIFS('حركة المخزون'!$F:$F,'حركة المخزون'!$E:$E,$D491,'حركة المخزون'!$G:$G,AR$2))*VLOOKUP($D491,'قاعدة البيانات'!$G:$J,4,0)</f>
        <v>0</v>
      </c>
      <c r="AT491" s="28">
        <f>(SUMIFS('حركة المخزون'!$F:$F,'حركة المخزون'!$E:$E,$D491,'حركة المخزون'!$H:$H,AT$2)-SUMIFS('حركة المخزون'!$F:$F,'حركة المخزون'!$E:$E,$D491,'حركة المخزون'!$G:$G,AT$2))*VLOOKUP($D491,'قاعدة البيانات'!$G:$J,2,0)</f>
        <v>0</v>
      </c>
      <c r="AU491" s="28">
        <f>(SUMIFS('حركة المخزون'!$F:$F,'حركة المخزون'!$E:$E,$D491,'حركة المخزون'!$H:$H,AT$2)-SUMIFS('حركة المخزون'!$F:$F,'حركة المخزون'!$E:$E,$D491,'حركة المخزون'!$G:$G,AT$2))*VLOOKUP($D491,'قاعدة البيانات'!$G:$J,4,0)</f>
        <v>0</v>
      </c>
      <c r="AV491" s="28">
        <f>(SUMIFS('حركة المخزون'!$F:$F,'حركة المخزون'!$E:$E,$D491,'حركة المخزون'!$H:$H,AV$2)-SUMIFS('حركة المخزون'!$F:$F,'حركة المخزون'!$E:$E,$D491,'حركة المخزون'!$G:$G,AV$2))*VLOOKUP($D491,'قاعدة البيانات'!$G:$J,2,0)</f>
        <v>0</v>
      </c>
      <c r="AW491" s="28">
        <f>(SUMIFS('حركة المخزون'!$F:$F,'حركة المخزون'!$E:$E,$D491,'حركة المخزون'!$H:$H,AV$2)-SUMIFS('حركة المخزون'!$F:$F,'حركة المخزون'!$E:$E,$D491,'حركة المخزون'!$G:$G,AV$2))*VLOOKUP($D491,'قاعدة البيانات'!$G:$J,4,0)</f>
        <v>0</v>
      </c>
      <c r="AX491" s="28">
        <f>(SUMIFS('حركة المخزون'!$F:$F,'حركة المخزون'!$E:$E,$D491,'حركة المخزون'!$H:$H,AX$2)-SUMIFS('حركة المخزون'!$F:$F,'حركة المخزون'!$E:$E,$D491,'حركة المخزون'!$G:$G,AX$2))*VLOOKUP($D491,'قاعدة البيانات'!$G:$J,2,0)</f>
        <v>0</v>
      </c>
      <c r="AY491" s="28">
        <f>(SUMIFS('حركة المخزون'!$F:$F,'حركة المخزون'!$E:$E,$D491,'حركة المخزون'!$H:$H,AX$2)-SUMIFS('حركة المخزون'!$F:$F,'حركة المخزون'!$E:$E,$D491,'حركة المخزون'!$G:$G,AX$2))*VLOOKUP($D491,'قاعدة البيانات'!$G:$J,4,0)</f>
        <v>0</v>
      </c>
      <c r="AZ491" s="28">
        <f>(SUMIFS('حركة المخزون'!$F:$F,'حركة المخزون'!$E:$E,$D491,'حركة المخزون'!$H:$H,AZ$2)-SUMIFS('حركة المخزون'!$F:$F,'حركة المخزون'!$E:$E,$D491,'حركة المخزون'!$G:$G,AZ$2))*VLOOKUP($D491,'قاعدة البيانات'!$G:$J,2,0)</f>
        <v>0</v>
      </c>
      <c r="BA491" s="28">
        <f>(SUMIFS('حركة المخزون'!$F:$F,'حركة المخزون'!$E:$E,$D491,'حركة المخزون'!$H:$H,AZ$2)-SUMIFS('حركة المخزون'!$F:$F,'حركة المخزون'!$E:$E,$D491,'حركة المخزون'!$G:$G,AZ$2))*VLOOKUP($D491,'قاعدة البيانات'!$G:$J,4,0)</f>
        <v>0</v>
      </c>
      <c r="BB491" s="28">
        <f>(SUMIFS('حركة المخزون'!$F:$F,'حركة المخزون'!$E:$E,$D491,'حركة المخزون'!$H:$H,BB$2)-SUMIFS('حركة المخزون'!$F:$F,'حركة المخزون'!$E:$E,$D491,'حركة المخزون'!$G:$G,BB$2))*VLOOKUP($D491,'قاعدة البيانات'!$G:$J,2,0)</f>
        <v>0</v>
      </c>
      <c r="BC491" s="28">
        <f>(SUMIFS('حركة المخزون'!$F:$F,'حركة المخزون'!$E:$E,$D491,'حركة المخزون'!$H:$H,BB$2)-SUMIFS('حركة المخزون'!$F:$F,'حركة المخزون'!$E:$E,$D491,'حركة المخزون'!$G:$G,BB$2))*VLOOKUP($D491,'قاعدة البيانات'!$G:$J,4,0)</f>
        <v>0</v>
      </c>
      <c r="BD491" s="28">
        <f>(SUMIFS('حركة المخزون'!$F:$F,'حركة المخزون'!$E:$E,$D491,'حركة المخزون'!$H:$H,BD$2)-SUMIFS('حركة المخزون'!$F:$F,'حركة المخزون'!$E:$E,$D491,'حركة المخزون'!$G:$G,BD$2))*VLOOKUP($D491,'قاعدة البيانات'!$G:$J,2,0)</f>
        <v>0</v>
      </c>
      <c r="BE491" s="28">
        <f>(SUMIFS('حركة المخزون'!$F:$F,'حركة المخزون'!$E:$E,$D491,'حركة المخزون'!$H:$H,BD$2)-SUMIFS('حركة المخزون'!$F:$F,'حركة المخزون'!$E:$E,$D491,'حركة المخزون'!$G:$G,BD$2))*VLOOKUP($D491,'قاعدة البيانات'!$G:$J,4,0)</f>
        <v>0</v>
      </c>
      <c r="BF491" s="28">
        <f>(SUMIFS('حركة المخزون'!$F:$F,'حركة المخزون'!$E:$E,$D491,'حركة المخزون'!$H:$H,BF$2)-SUMIFS('حركة المخزون'!$F:$F,'حركة المخزون'!$E:$E,$D491,'حركة المخزون'!$G:$G,BF$2))*VLOOKUP($D491,'قاعدة البيانات'!$G:$J,2,0)</f>
        <v>0</v>
      </c>
      <c r="BG491" s="28">
        <f>(SUMIFS('حركة المخزون'!$F:$F,'حركة المخزون'!$E:$E,$D491,'حركة المخزون'!$H:$H,BF$2)-SUMIFS('حركة المخزون'!$F:$F,'حركة المخزون'!$E:$E,$D491,'حركة المخزون'!$G:$G,BF$2))*VLOOKUP($D491,'قاعدة البيانات'!$G:$J,4,0)</f>
        <v>0</v>
      </c>
      <c r="BH491" s="28">
        <f>(SUMIFS('حركة المخزون'!$F:$F,'حركة المخزون'!$E:$E,$D491,'حركة المخزون'!$H:$H,BH$2)-SUMIFS('حركة المخزون'!$F:$F,'حركة المخزون'!$E:$E,$D491,'حركة المخزون'!$G:$G,BH$2))*VLOOKUP($D491,'قاعدة البيانات'!$G:$J,2,0)</f>
        <v>0</v>
      </c>
      <c r="BI491" s="28">
        <f>(SUMIFS('حركة المخزون'!$F:$F,'حركة المخزون'!$E:$E,$D491,'حركة المخزون'!$H:$H,BH$2)-SUMIFS('حركة المخزون'!$F:$F,'حركة المخزون'!$E:$E,$D491,'حركة المخزون'!$G:$G,BH$2))*VLOOKUP($D491,'قاعدة البيانات'!$G:$J,4,0)</f>
        <v>0</v>
      </c>
    </row>
    <row r="492" spans="2:61" s="15" customFormat="1" ht="24" customHeight="1" x14ac:dyDescent="0.2">
      <c r="B492" s="18">
        <v>489</v>
      </c>
      <c r="C492" s="19"/>
      <c r="D492" s="18" t="str">
        <f>VLOOKUP(C492,'قاعدة البيانات'!F:G,2,0)</f>
        <v/>
      </c>
      <c r="F492" s="28">
        <f>(SUMIFS('حركة المخزون'!$F:$F,'حركة المخزون'!$E:$E,$D492,'حركة المخزون'!$H:$H,F$2)-SUMIFS('حركة المخزون'!$F:$F,'حركة المخزون'!$E:$E,$D492,'حركة المخزون'!$G:$G,F$2))*VLOOKUP($D492,'قاعدة البيانات'!$G:$J,2,0)</f>
        <v>0</v>
      </c>
      <c r="G492" s="28">
        <f>(SUMIFS('حركة المخزون'!$F:$F,'حركة المخزون'!$E:$E,$D492,'حركة المخزون'!$H:$H,F$2)-SUMIFS('حركة المخزون'!$F:$F,'حركة المخزون'!$E:$E,$D492,'حركة المخزون'!$G:$G,F$2))*VLOOKUP($D492,'قاعدة البيانات'!$G:$J,4,0)</f>
        <v>0</v>
      </c>
      <c r="H492" s="28">
        <f>(SUMIFS('حركة المخزون'!$F:$F,'حركة المخزون'!$E:$E,$D492,'حركة المخزون'!$H:$H,H$2)-SUMIFS('حركة المخزون'!$F:$F,'حركة المخزون'!$E:$E,$D492,'حركة المخزون'!$G:$G,H$2))*VLOOKUP($D492,'قاعدة البيانات'!$G:$J,2,0)</f>
        <v>0</v>
      </c>
      <c r="I492" s="28">
        <f>(SUMIFS('حركة المخزون'!$F:$F,'حركة المخزون'!$E:$E,$D492,'حركة المخزون'!$H:$H,H$2)-SUMIFS('حركة المخزون'!$F:$F,'حركة المخزون'!$E:$E,$D492,'حركة المخزون'!$G:$G,H$2))*VLOOKUP($D492,'قاعدة البيانات'!$G:$J,4,0)</f>
        <v>0</v>
      </c>
      <c r="J492" s="28">
        <f>(SUMIFS('حركة المخزون'!$F:$F,'حركة المخزون'!$E:$E,$D492,'حركة المخزون'!$H:$H,J$2)-SUMIFS('حركة المخزون'!$F:$F,'حركة المخزون'!$E:$E,$D492,'حركة المخزون'!$G:$G,J$2))*VLOOKUP($D492,'قاعدة البيانات'!$G:$J,2,0)</f>
        <v>0</v>
      </c>
      <c r="K492" s="28">
        <f>(SUMIFS('حركة المخزون'!$F:$F,'حركة المخزون'!$E:$E,$D492,'حركة المخزون'!$H:$H,J$2)-SUMIFS('حركة المخزون'!$F:$F,'حركة المخزون'!$E:$E,$D492,'حركة المخزون'!$G:$G,J$2))*VLOOKUP($D492,'قاعدة البيانات'!$G:$J,4,0)</f>
        <v>0</v>
      </c>
      <c r="L492" s="28">
        <f>(SUMIFS('حركة المخزون'!$F:$F,'حركة المخزون'!$E:$E,$D492,'حركة المخزون'!$H:$H,L$2)-SUMIFS('حركة المخزون'!$F:$F,'حركة المخزون'!$E:$E,$D492,'حركة المخزون'!$G:$G,L$2))*VLOOKUP($D492,'قاعدة البيانات'!$G:$J,2,0)</f>
        <v>0</v>
      </c>
      <c r="M492" s="28">
        <f>(SUMIFS('حركة المخزون'!$F:$F,'حركة المخزون'!$E:$E,$D492,'حركة المخزون'!$H:$H,L$2)-SUMIFS('حركة المخزون'!$F:$F,'حركة المخزون'!$E:$E,$D492,'حركة المخزون'!$G:$G,L$2))*VLOOKUP($D492,'قاعدة البيانات'!$G:$J,4,0)</f>
        <v>0</v>
      </c>
      <c r="N492" s="28">
        <f>(SUMIFS('حركة المخزون'!$F:$F,'حركة المخزون'!$E:$E,$D492,'حركة المخزون'!$H:$H,N$2)-SUMIFS('حركة المخزون'!$F:$F,'حركة المخزون'!$E:$E,$D492,'حركة المخزون'!$G:$G,N$2))*VLOOKUP($D492,'قاعدة البيانات'!$G:$J,2,0)</f>
        <v>0</v>
      </c>
      <c r="O492" s="28">
        <f>(SUMIFS('حركة المخزون'!$F:$F,'حركة المخزون'!$E:$E,$D492,'حركة المخزون'!$H:$H,N$2)-SUMIFS('حركة المخزون'!$F:$F,'حركة المخزون'!$E:$E,$D492,'حركة المخزون'!$G:$G,N$2))*VLOOKUP($D492,'قاعدة البيانات'!$G:$J,4,0)</f>
        <v>0</v>
      </c>
      <c r="P492" s="28">
        <f>(SUMIFS('حركة المخزون'!$F:$F,'حركة المخزون'!$E:$E,$D492,'حركة المخزون'!$H:$H,P$2)-SUMIFS('حركة المخزون'!$F:$F,'حركة المخزون'!$E:$E,$D492,'حركة المخزون'!$G:$G,P$2))*VLOOKUP($D492,'قاعدة البيانات'!$G:$J,2,0)</f>
        <v>0</v>
      </c>
      <c r="Q492" s="28">
        <f>(SUMIFS('حركة المخزون'!$F:$F,'حركة المخزون'!$E:$E,$D492,'حركة المخزون'!$H:$H,P$2)-SUMIFS('حركة المخزون'!$F:$F,'حركة المخزون'!$E:$E,$D492,'حركة المخزون'!$G:$G,P$2))*VLOOKUP($D492,'قاعدة البيانات'!$G:$J,4,0)</f>
        <v>0</v>
      </c>
      <c r="R492" s="28">
        <f>(SUMIFS('حركة المخزون'!$F:$F,'حركة المخزون'!$E:$E,$D492,'حركة المخزون'!$H:$H,R$2)-SUMIFS('حركة المخزون'!$F:$F,'حركة المخزون'!$E:$E,$D492,'حركة المخزون'!$G:$G,R$2))*VLOOKUP($D492,'قاعدة البيانات'!$G:$J,2,0)</f>
        <v>0</v>
      </c>
      <c r="S492" s="28">
        <f>(SUMIFS('حركة المخزون'!$F:$F,'حركة المخزون'!$E:$E,$D492,'حركة المخزون'!$H:$H,R$2)-SUMIFS('حركة المخزون'!$F:$F,'حركة المخزون'!$E:$E,$D492,'حركة المخزون'!$G:$G,R$2))*VLOOKUP($D492,'قاعدة البيانات'!$G:$J,4,0)</f>
        <v>0</v>
      </c>
      <c r="T492" s="28">
        <f>(SUMIFS('حركة المخزون'!$F:$F,'حركة المخزون'!$E:$E,$D492,'حركة المخزون'!$H:$H,T$2)-SUMIFS('حركة المخزون'!$F:$F,'حركة المخزون'!$E:$E,$D492,'حركة المخزون'!$G:$G,T$2))*VLOOKUP($D492,'قاعدة البيانات'!$G:$J,2,0)</f>
        <v>0</v>
      </c>
      <c r="U492" s="28">
        <f>(SUMIFS('حركة المخزون'!$F:$F,'حركة المخزون'!$E:$E,$D492,'حركة المخزون'!$H:$H,T$2)-SUMIFS('حركة المخزون'!$F:$F,'حركة المخزون'!$E:$E,$D492,'حركة المخزون'!$G:$G,T$2))*VLOOKUP($D492,'قاعدة البيانات'!$G:$J,4,0)</f>
        <v>0</v>
      </c>
      <c r="V492" s="28">
        <f>(SUMIFS('حركة المخزون'!$F:$F,'حركة المخزون'!$E:$E,$D492,'حركة المخزون'!$H:$H,V$2)-SUMIFS('حركة المخزون'!$F:$F,'حركة المخزون'!$E:$E,$D492,'حركة المخزون'!$G:$G,V$2))*VLOOKUP($D492,'قاعدة البيانات'!$G:$J,2,0)</f>
        <v>0</v>
      </c>
      <c r="W492" s="28">
        <f>(SUMIFS('حركة المخزون'!$F:$F,'حركة المخزون'!$E:$E,$D492,'حركة المخزون'!$H:$H,V$2)-SUMIFS('حركة المخزون'!$F:$F,'حركة المخزون'!$E:$E,$D492,'حركة المخزون'!$G:$G,V$2))*VLOOKUP($D492,'قاعدة البيانات'!$G:$J,4,0)</f>
        <v>0</v>
      </c>
      <c r="X492" s="28">
        <f>(SUMIFS('حركة المخزون'!$F:$F,'حركة المخزون'!$E:$E,$D492,'حركة المخزون'!$H:$H,X$2)-SUMIFS('حركة المخزون'!$F:$F,'حركة المخزون'!$E:$E,$D492,'حركة المخزون'!$G:$G,X$2))*VLOOKUP($D492,'قاعدة البيانات'!$G:$J,2,0)</f>
        <v>0</v>
      </c>
      <c r="Y492" s="28">
        <f>(SUMIFS('حركة المخزون'!$F:$F,'حركة المخزون'!$E:$E,$D492,'حركة المخزون'!$H:$H,X$2)-SUMIFS('حركة المخزون'!$F:$F,'حركة المخزون'!$E:$E,$D492,'حركة المخزون'!$G:$G,X$2))*VLOOKUP($D492,'قاعدة البيانات'!$G:$J,4,0)</f>
        <v>0</v>
      </c>
      <c r="Z492" s="28">
        <f>(SUMIFS('حركة المخزون'!$F:$F,'حركة المخزون'!$E:$E,$D492,'حركة المخزون'!$H:$H,Z$2)-SUMIFS('حركة المخزون'!$F:$F,'حركة المخزون'!$E:$E,$D492,'حركة المخزون'!$G:$G,Z$2))*VLOOKUP($D492,'قاعدة البيانات'!$G:$J,2,0)</f>
        <v>0</v>
      </c>
      <c r="AA492" s="28">
        <f>(SUMIFS('حركة المخزون'!$F:$F,'حركة المخزون'!$E:$E,$D492,'حركة المخزون'!$H:$H,Z$2)-SUMIFS('حركة المخزون'!$F:$F,'حركة المخزون'!$E:$E,$D492,'حركة المخزون'!$G:$G,Z$2))*VLOOKUP($D492,'قاعدة البيانات'!$G:$J,4,0)</f>
        <v>0</v>
      </c>
      <c r="AB492" s="28">
        <f>(SUMIFS('حركة المخزون'!$F:$F,'حركة المخزون'!$E:$E,$D492,'حركة المخزون'!$H:$H,AB$2)-SUMIFS('حركة المخزون'!$F:$F,'حركة المخزون'!$E:$E,$D492,'حركة المخزون'!$G:$G,AB$2))*VLOOKUP($D492,'قاعدة البيانات'!$G:$J,2,0)</f>
        <v>0</v>
      </c>
      <c r="AC492" s="28">
        <f>(SUMIFS('حركة المخزون'!$F:$F,'حركة المخزون'!$E:$E,$D492,'حركة المخزون'!$H:$H,AB$2)-SUMIFS('حركة المخزون'!$F:$F,'حركة المخزون'!$E:$E,$D492,'حركة المخزون'!$G:$G,AB$2))*VLOOKUP($D492,'قاعدة البيانات'!$G:$J,4,0)</f>
        <v>0</v>
      </c>
      <c r="AD492" s="28">
        <f>(SUMIFS('حركة المخزون'!$F:$F,'حركة المخزون'!$E:$E,$D492,'حركة المخزون'!$H:$H,AD$2)-SUMIFS('حركة المخزون'!$F:$F,'حركة المخزون'!$E:$E,$D492,'حركة المخزون'!$G:$G,AD$2))*VLOOKUP($D492,'قاعدة البيانات'!$G:$J,2,0)</f>
        <v>0</v>
      </c>
      <c r="AE492" s="28">
        <f>(SUMIFS('حركة المخزون'!$F:$F,'حركة المخزون'!$E:$E,$D492,'حركة المخزون'!$H:$H,AD$2)-SUMIFS('حركة المخزون'!$F:$F,'حركة المخزون'!$E:$E,$D492,'حركة المخزون'!$G:$G,AD$2))*VLOOKUP($D492,'قاعدة البيانات'!$G:$J,4,0)</f>
        <v>0</v>
      </c>
      <c r="AF492" s="28">
        <f>(SUMIFS('حركة المخزون'!$F:$F,'حركة المخزون'!$E:$E,$D492,'حركة المخزون'!$H:$H,AF$2)-SUMIFS('حركة المخزون'!$F:$F,'حركة المخزون'!$E:$E,$D492,'حركة المخزون'!$G:$G,AF$2))*VLOOKUP($D492,'قاعدة البيانات'!$G:$J,2,0)</f>
        <v>0</v>
      </c>
      <c r="AG492" s="28">
        <f>(SUMIFS('حركة المخزون'!$F:$F,'حركة المخزون'!$E:$E,$D492,'حركة المخزون'!$H:$H,AF$2)-SUMIFS('حركة المخزون'!$F:$F,'حركة المخزون'!$E:$E,$D492,'حركة المخزون'!$G:$G,AF$2))*VLOOKUP($D492,'قاعدة البيانات'!$G:$J,4,0)</f>
        <v>0</v>
      </c>
      <c r="AH492" s="28">
        <f>(SUMIFS('حركة المخزون'!$F:$F,'حركة المخزون'!$E:$E,$D492,'حركة المخزون'!$H:$H,AH$2)-SUMIFS('حركة المخزون'!$F:$F,'حركة المخزون'!$E:$E,$D492,'حركة المخزون'!$G:$G,AH$2))*VLOOKUP($D492,'قاعدة البيانات'!$G:$J,2,0)</f>
        <v>0</v>
      </c>
      <c r="AI492" s="28">
        <f>(SUMIFS('حركة المخزون'!$F:$F,'حركة المخزون'!$E:$E,$D492,'حركة المخزون'!$H:$H,AH$2)-SUMIFS('حركة المخزون'!$F:$F,'حركة المخزون'!$E:$E,$D492,'حركة المخزون'!$G:$G,AH$2))*VLOOKUP($D492,'قاعدة البيانات'!$G:$J,4,0)</f>
        <v>0</v>
      </c>
      <c r="AJ492" s="28">
        <f>(SUMIFS('حركة المخزون'!$F:$F,'حركة المخزون'!$E:$E,$D492,'حركة المخزون'!$H:$H,AJ$2)-SUMIFS('حركة المخزون'!$F:$F,'حركة المخزون'!$E:$E,$D492,'حركة المخزون'!$G:$G,AJ$2))*VLOOKUP($D492,'قاعدة البيانات'!$G:$J,2,0)</f>
        <v>0</v>
      </c>
      <c r="AK492" s="28">
        <f>(SUMIFS('حركة المخزون'!$F:$F,'حركة المخزون'!$E:$E,$D492,'حركة المخزون'!$H:$H,AJ$2)-SUMIFS('حركة المخزون'!$F:$F,'حركة المخزون'!$E:$E,$D492,'حركة المخزون'!$G:$G,AJ$2))*VLOOKUP($D492,'قاعدة البيانات'!$G:$J,4,0)</f>
        <v>0</v>
      </c>
      <c r="AL492" s="28">
        <f>(SUMIFS('حركة المخزون'!$F:$F,'حركة المخزون'!$E:$E,$D492,'حركة المخزون'!$H:$H,AL$2)-SUMIFS('حركة المخزون'!$F:$F,'حركة المخزون'!$E:$E,$D492,'حركة المخزون'!$G:$G,AL$2))*VLOOKUP($D492,'قاعدة البيانات'!$G:$J,2,0)</f>
        <v>0</v>
      </c>
      <c r="AM492" s="28">
        <f>(SUMIFS('حركة المخزون'!$F:$F,'حركة المخزون'!$E:$E,$D492,'حركة المخزون'!$H:$H,AL$2)-SUMIFS('حركة المخزون'!$F:$F,'حركة المخزون'!$E:$E,$D492,'حركة المخزون'!$G:$G,AL$2))*VLOOKUP($D492,'قاعدة البيانات'!$G:$J,4,0)</f>
        <v>0</v>
      </c>
      <c r="AN492" s="28">
        <f>(SUMIFS('حركة المخزون'!$F:$F,'حركة المخزون'!$E:$E,$D492,'حركة المخزون'!$H:$H,AN$2)-SUMIFS('حركة المخزون'!$F:$F,'حركة المخزون'!$E:$E,$D492,'حركة المخزون'!$G:$G,AN$2))*VLOOKUP($D492,'قاعدة البيانات'!$G:$J,2,0)</f>
        <v>0</v>
      </c>
      <c r="AO492" s="28">
        <f>(SUMIFS('حركة المخزون'!$F:$F,'حركة المخزون'!$E:$E,$D492,'حركة المخزون'!$H:$H,AN$2)-SUMIFS('حركة المخزون'!$F:$F,'حركة المخزون'!$E:$E,$D492,'حركة المخزون'!$G:$G,AN$2))*VLOOKUP($D492,'قاعدة البيانات'!$G:$J,4,0)</f>
        <v>0</v>
      </c>
      <c r="AP492" s="28">
        <f>(SUMIFS('حركة المخزون'!$F:$F,'حركة المخزون'!$E:$E,$D492,'حركة المخزون'!$H:$H,AP$2)-SUMIFS('حركة المخزون'!$F:$F,'حركة المخزون'!$E:$E,$D492,'حركة المخزون'!$G:$G,AP$2))*VLOOKUP($D492,'قاعدة البيانات'!$G:$J,2,0)</f>
        <v>0</v>
      </c>
      <c r="AQ492" s="28">
        <f>(SUMIFS('حركة المخزون'!$F:$F,'حركة المخزون'!$E:$E,$D492,'حركة المخزون'!$H:$H,AP$2)-SUMIFS('حركة المخزون'!$F:$F,'حركة المخزون'!$E:$E,$D492,'حركة المخزون'!$G:$G,AP$2))*VLOOKUP($D492,'قاعدة البيانات'!$G:$J,4,0)</f>
        <v>0</v>
      </c>
      <c r="AR492" s="28">
        <f>(SUMIFS('حركة المخزون'!$F:$F,'حركة المخزون'!$E:$E,$D492,'حركة المخزون'!$H:$H,AR$2)-SUMIFS('حركة المخزون'!$F:$F,'حركة المخزون'!$E:$E,$D492,'حركة المخزون'!$G:$G,AR$2))*VLOOKUP($D492,'قاعدة البيانات'!$G:$J,2,0)</f>
        <v>0</v>
      </c>
      <c r="AS492" s="28">
        <f>(SUMIFS('حركة المخزون'!$F:$F,'حركة المخزون'!$E:$E,$D492,'حركة المخزون'!$H:$H,AR$2)-SUMIFS('حركة المخزون'!$F:$F,'حركة المخزون'!$E:$E,$D492,'حركة المخزون'!$G:$G,AR$2))*VLOOKUP($D492,'قاعدة البيانات'!$G:$J,4,0)</f>
        <v>0</v>
      </c>
      <c r="AT492" s="28">
        <f>(SUMIFS('حركة المخزون'!$F:$F,'حركة المخزون'!$E:$E,$D492,'حركة المخزون'!$H:$H,AT$2)-SUMIFS('حركة المخزون'!$F:$F,'حركة المخزون'!$E:$E,$D492,'حركة المخزون'!$G:$G,AT$2))*VLOOKUP($D492,'قاعدة البيانات'!$G:$J,2,0)</f>
        <v>0</v>
      </c>
      <c r="AU492" s="28">
        <f>(SUMIFS('حركة المخزون'!$F:$F,'حركة المخزون'!$E:$E,$D492,'حركة المخزون'!$H:$H,AT$2)-SUMIFS('حركة المخزون'!$F:$F,'حركة المخزون'!$E:$E,$D492,'حركة المخزون'!$G:$G,AT$2))*VLOOKUP($D492,'قاعدة البيانات'!$G:$J,4,0)</f>
        <v>0</v>
      </c>
      <c r="AV492" s="28">
        <f>(SUMIFS('حركة المخزون'!$F:$F,'حركة المخزون'!$E:$E,$D492,'حركة المخزون'!$H:$H,AV$2)-SUMIFS('حركة المخزون'!$F:$F,'حركة المخزون'!$E:$E,$D492,'حركة المخزون'!$G:$G,AV$2))*VLOOKUP($D492,'قاعدة البيانات'!$G:$J,2,0)</f>
        <v>0</v>
      </c>
      <c r="AW492" s="28">
        <f>(SUMIFS('حركة المخزون'!$F:$F,'حركة المخزون'!$E:$E,$D492,'حركة المخزون'!$H:$H,AV$2)-SUMIFS('حركة المخزون'!$F:$F,'حركة المخزون'!$E:$E,$D492,'حركة المخزون'!$G:$G,AV$2))*VLOOKUP($D492,'قاعدة البيانات'!$G:$J,4,0)</f>
        <v>0</v>
      </c>
      <c r="AX492" s="28">
        <f>(SUMIFS('حركة المخزون'!$F:$F,'حركة المخزون'!$E:$E,$D492,'حركة المخزون'!$H:$H,AX$2)-SUMIFS('حركة المخزون'!$F:$F,'حركة المخزون'!$E:$E,$D492,'حركة المخزون'!$G:$G,AX$2))*VLOOKUP($D492,'قاعدة البيانات'!$G:$J,2,0)</f>
        <v>0</v>
      </c>
      <c r="AY492" s="28">
        <f>(SUMIFS('حركة المخزون'!$F:$F,'حركة المخزون'!$E:$E,$D492,'حركة المخزون'!$H:$H,AX$2)-SUMIFS('حركة المخزون'!$F:$F,'حركة المخزون'!$E:$E,$D492,'حركة المخزون'!$G:$G,AX$2))*VLOOKUP($D492,'قاعدة البيانات'!$G:$J,4,0)</f>
        <v>0</v>
      </c>
      <c r="AZ492" s="28">
        <f>(SUMIFS('حركة المخزون'!$F:$F,'حركة المخزون'!$E:$E,$D492,'حركة المخزون'!$H:$H,AZ$2)-SUMIFS('حركة المخزون'!$F:$F,'حركة المخزون'!$E:$E,$D492,'حركة المخزون'!$G:$G,AZ$2))*VLOOKUP($D492,'قاعدة البيانات'!$G:$J,2,0)</f>
        <v>0</v>
      </c>
      <c r="BA492" s="28">
        <f>(SUMIFS('حركة المخزون'!$F:$F,'حركة المخزون'!$E:$E,$D492,'حركة المخزون'!$H:$H,AZ$2)-SUMIFS('حركة المخزون'!$F:$F,'حركة المخزون'!$E:$E,$D492,'حركة المخزون'!$G:$G,AZ$2))*VLOOKUP($D492,'قاعدة البيانات'!$G:$J,4,0)</f>
        <v>0</v>
      </c>
      <c r="BB492" s="28">
        <f>(SUMIFS('حركة المخزون'!$F:$F,'حركة المخزون'!$E:$E,$D492,'حركة المخزون'!$H:$H,BB$2)-SUMIFS('حركة المخزون'!$F:$F,'حركة المخزون'!$E:$E,$D492,'حركة المخزون'!$G:$G,BB$2))*VLOOKUP($D492,'قاعدة البيانات'!$G:$J,2,0)</f>
        <v>0</v>
      </c>
      <c r="BC492" s="28">
        <f>(SUMIFS('حركة المخزون'!$F:$F,'حركة المخزون'!$E:$E,$D492,'حركة المخزون'!$H:$H,BB$2)-SUMIFS('حركة المخزون'!$F:$F,'حركة المخزون'!$E:$E,$D492,'حركة المخزون'!$G:$G,BB$2))*VLOOKUP($D492,'قاعدة البيانات'!$G:$J,4,0)</f>
        <v>0</v>
      </c>
      <c r="BD492" s="28">
        <f>(SUMIFS('حركة المخزون'!$F:$F,'حركة المخزون'!$E:$E,$D492,'حركة المخزون'!$H:$H,BD$2)-SUMIFS('حركة المخزون'!$F:$F,'حركة المخزون'!$E:$E,$D492,'حركة المخزون'!$G:$G,BD$2))*VLOOKUP($D492,'قاعدة البيانات'!$G:$J,2,0)</f>
        <v>0</v>
      </c>
      <c r="BE492" s="28">
        <f>(SUMIFS('حركة المخزون'!$F:$F,'حركة المخزون'!$E:$E,$D492,'حركة المخزون'!$H:$H,BD$2)-SUMIFS('حركة المخزون'!$F:$F,'حركة المخزون'!$E:$E,$D492,'حركة المخزون'!$G:$G,BD$2))*VLOOKUP($D492,'قاعدة البيانات'!$G:$J,4,0)</f>
        <v>0</v>
      </c>
      <c r="BF492" s="28">
        <f>(SUMIFS('حركة المخزون'!$F:$F,'حركة المخزون'!$E:$E,$D492,'حركة المخزون'!$H:$H,BF$2)-SUMIFS('حركة المخزون'!$F:$F,'حركة المخزون'!$E:$E,$D492,'حركة المخزون'!$G:$G,BF$2))*VLOOKUP($D492,'قاعدة البيانات'!$G:$J,2,0)</f>
        <v>0</v>
      </c>
      <c r="BG492" s="28">
        <f>(SUMIFS('حركة المخزون'!$F:$F,'حركة المخزون'!$E:$E,$D492,'حركة المخزون'!$H:$H,BF$2)-SUMIFS('حركة المخزون'!$F:$F,'حركة المخزون'!$E:$E,$D492,'حركة المخزون'!$G:$G,BF$2))*VLOOKUP($D492,'قاعدة البيانات'!$G:$J,4,0)</f>
        <v>0</v>
      </c>
      <c r="BH492" s="28">
        <f>(SUMIFS('حركة المخزون'!$F:$F,'حركة المخزون'!$E:$E,$D492,'حركة المخزون'!$H:$H,BH$2)-SUMIFS('حركة المخزون'!$F:$F,'حركة المخزون'!$E:$E,$D492,'حركة المخزون'!$G:$G,BH$2))*VLOOKUP($D492,'قاعدة البيانات'!$G:$J,2,0)</f>
        <v>0</v>
      </c>
      <c r="BI492" s="28">
        <f>(SUMIFS('حركة المخزون'!$F:$F,'حركة المخزون'!$E:$E,$D492,'حركة المخزون'!$H:$H,BH$2)-SUMIFS('حركة المخزون'!$F:$F,'حركة المخزون'!$E:$E,$D492,'حركة المخزون'!$G:$G,BH$2))*VLOOKUP($D492,'قاعدة البيانات'!$G:$J,4,0)</f>
        <v>0</v>
      </c>
    </row>
    <row r="493" spans="2:61" s="15" customFormat="1" ht="24" customHeight="1" x14ac:dyDescent="0.2">
      <c r="B493" s="18">
        <v>490</v>
      </c>
      <c r="C493" s="19"/>
      <c r="D493" s="18" t="str">
        <f>VLOOKUP(C493,'قاعدة البيانات'!F:G,2,0)</f>
        <v/>
      </c>
      <c r="F493" s="28">
        <f>(SUMIFS('حركة المخزون'!$F:$F,'حركة المخزون'!$E:$E,$D493,'حركة المخزون'!$H:$H,F$2)-SUMIFS('حركة المخزون'!$F:$F,'حركة المخزون'!$E:$E,$D493,'حركة المخزون'!$G:$G,F$2))*VLOOKUP($D493,'قاعدة البيانات'!$G:$J,2,0)</f>
        <v>0</v>
      </c>
      <c r="G493" s="28">
        <f>(SUMIFS('حركة المخزون'!$F:$F,'حركة المخزون'!$E:$E,$D493,'حركة المخزون'!$H:$H,F$2)-SUMIFS('حركة المخزون'!$F:$F,'حركة المخزون'!$E:$E,$D493,'حركة المخزون'!$G:$G,F$2))*VLOOKUP($D493,'قاعدة البيانات'!$G:$J,4,0)</f>
        <v>0</v>
      </c>
      <c r="H493" s="28">
        <f>(SUMIFS('حركة المخزون'!$F:$F,'حركة المخزون'!$E:$E,$D493,'حركة المخزون'!$H:$H,H$2)-SUMIFS('حركة المخزون'!$F:$F,'حركة المخزون'!$E:$E,$D493,'حركة المخزون'!$G:$G,H$2))*VLOOKUP($D493,'قاعدة البيانات'!$G:$J,2,0)</f>
        <v>0</v>
      </c>
      <c r="I493" s="28">
        <f>(SUMIFS('حركة المخزون'!$F:$F,'حركة المخزون'!$E:$E,$D493,'حركة المخزون'!$H:$H,H$2)-SUMIFS('حركة المخزون'!$F:$F,'حركة المخزون'!$E:$E,$D493,'حركة المخزون'!$G:$G,H$2))*VLOOKUP($D493,'قاعدة البيانات'!$G:$J,4,0)</f>
        <v>0</v>
      </c>
      <c r="J493" s="28">
        <f>(SUMIFS('حركة المخزون'!$F:$F,'حركة المخزون'!$E:$E,$D493,'حركة المخزون'!$H:$H,J$2)-SUMIFS('حركة المخزون'!$F:$F,'حركة المخزون'!$E:$E,$D493,'حركة المخزون'!$G:$G,J$2))*VLOOKUP($D493,'قاعدة البيانات'!$G:$J,2,0)</f>
        <v>0</v>
      </c>
      <c r="K493" s="28">
        <f>(SUMIFS('حركة المخزون'!$F:$F,'حركة المخزون'!$E:$E,$D493,'حركة المخزون'!$H:$H,J$2)-SUMIFS('حركة المخزون'!$F:$F,'حركة المخزون'!$E:$E,$D493,'حركة المخزون'!$G:$G,J$2))*VLOOKUP($D493,'قاعدة البيانات'!$G:$J,4,0)</f>
        <v>0</v>
      </c>
      <c r="L493" s="28">
        <f>(SUMIFS('حركة المخزون'!$F:$F,'حركة المخزون'!$E:$E,$D493,'حركة المخزون'!$H:$H,L$2)-SUMIFS('حركة المخزون'!$F:$F,'حركة المخزون'!$E:$E,$D493,'حركة المخزون'!$G:$G,L$2))*VLOOKUP($D493,'قاعدة البيانات'!$G:$J,2,0)</f>
        <v>0</v>
      </c>
      <c r="M493" s="28">
        <f>(SUMIFS('حركة المخزون'!$F:$F,'حركة المخزون'!$E:$E,$D493,'حركة المخزون'!$H:$H,L$2)-SUMIFS('حركة المخزون'!$F:$F,'حركة المخزون'!$E:$E,$D493,'حركة المخزون'!$G:$G,L$2))*VLOOKUP($D493,'قاعدة البيانات'!$G:$J,4,0)</f>
        <v>0</v>
      </c>
      <c r="N493" s="28">
        <f>(SUMIFS('حركة المخزون'!$F:$F,'حركة المخزون'!$E:$E,$D493,'حركة المخزون'!$H:$H,N$2)-SUMIFS('حركة المخزون'!$F:$F,'حركة المخزون'!$E:$E,$D493,'حركة المخزون'!$G:$G,N$2))*VLOOKUP($D493,'قاعدة البيانات'!$G:$J,2,0)</f>
        <v>0</v>
      </c>
      <c r="O493" s="28">
        <f>(SUMIFS('حركة المخزون'!$F:$F,'حركة المخزون'!$E:$E,$D493,'حركة المخزون'!$H:$H,N$2)-SUMIFS('حركة المخزون'!$F:$F,'حركة المخزون'!$E:$E,$D493,'حركة المخزون'!$G:$G,N$2))*VLOOKUP($D493,'قاعدة البيانات'!$G:$J,4,0)</f>
        <v>0</v>
      </c>
      <c r="P493" s="28">
        <f>(SUMIFS('حركة المخزون'!$F:$F,'حركة المخزون'!$E:$E,$D493,'حركة المخزون'!$H:$H,P$2)-SUMIFS('حركة المخزون'!$F:$F,'حركة المخزون'!$E:$E,$D493,'حركة المخزون'!$G:$G,P$2))*VLOOKUP($D493,'قاعدة البيانات'!$G:$J,2,0)</f>
        <v>0</v>
      </c>
      <c r="Q493" s="28">
        <f>(SUMIFS('حركة المخزون'!$F:$F,'حركة المخزون'!$E:$E,$D493,'حركة المخزون'!$H:$H,P$2)-SUMIFS('حركة المخزون'!$F:$F,'حركة المخزون'!$E:$E,$D493,'حركة المخزون'!$G:$G,P$2))*VLOOKUP($D493,'قاعدة البيانات'!$G:$J,4,0)</f>
        <v>0</v>
      </c>
      <c r="R493" s="28">
        <f>(SUMIFS('حركة المخزون'!$F:$F,'حركة المخزون'!$E:$E,$D493,'حركة المخزون'!$H:$H,R$2)-SUMIFS('حركة المخزون'!$F:$F,'حركة المخزون'!$E:$E,$D493,'حركة المخزون'!$G:$G,R$2))*VLOOKUP($D493,'قاعدة البيانات'!$G:$J,2,0)</f>
        <v>0</v>
      </c>
      <c r="S493" s="28">
        <f>(SUMIFS('حركة المخزون'!$F:$F,'حركة المخزون'!$E:$E,$D493,'حركة المخزون'!$H:$H,R$2)-SUMIFS('حركة المخزون'!$F:$F,'حركة المخزون'!$E:$E,$D493,'حركة المخزون'!$G:$G,R$2))*VLOOKUP($D493,'قاعدة البيانات'!$G:$J,4,0)</f>
        <v>0</v>
      </c>
      <c r="T493" s="28">
        <f>(SUMIFS('حركة المخزون'!$F:$F,'حركة المخزون'!$E:$E,$D493,'حركة المخزون'!$H:$H,T$2)-SUMIFS('حركة المخزون'!$F:$F,'حركة المخزون'!$E:$E,$D493,'حركة المخزون'!$G:$G,T$2))*VLOOKUP($D493,'قاعدة البيانات'!$G:$J,2,0)</f>
        <v>0</v>
      </c>
      <c r="U493" s="28">
        <f>(SUMIFS('حركة المخزون'!$F:$F,'حركة المخزون'!$E:$E,$D493,'حركة المخزون'!$H:$H,T$2)-SUMIFS('حركة المخزون'!$F:$F,'حركة المخزون'!$E:$E,$D493,'حركة المخزون'!$G:$G,T$2))*VLOOKUP($D493,'قاعدة البيانات'!$G:$J,4,0)</f>
        <v>0</v>
      </c>
      <c r="V493" s="28">
        <f>(SUMIFS('حركة المخزون'!$F:$F,'حركة المخزون'!$E:$E,$D493,'حركة المخزون'!$H:$H,V$2)-SUMIFS('حركة المخزون'!$F:$F,'حركة المخزون'!$E:$E,$D493,'حركة المخزون'!$G:$G,V$2))*VLOOKUP($D493,'قاعدة البيانات'!$G:$J,2,0)</f>
        <v>0</v>
      </c>
      <c r="W493" s="28">
        <f>(SUMIFS('حركة المخزون'!$F:$F,'حركة المخزون'!$E:$E,$D493,'حركة المخزون'!$H:$H,V$2)-SUMIFS('حركة المخزون'!$F:$F,'حركة المخزون'!$E:$E,$D493,'حركة المخزون'!$G:$G,V$2))*VLOOKUP($D493,'قاعدة البيانات'!$G:$J,4,0)</f>
        <v>0</v>
      </c>
      <c r="X493" s="28">
        <f>(SUMIFS('حركة المخزون'!$F:$F,'حركة المخزون'!$E:$E,$D493,'حركة المخزون'!$H:$H,X$2)-SUMIFS('حركة المخزون'!$F:$F,'حركة المخزون'!$E:$E,$D493,'حركة المخزون'!$G:$G,X$2))*VLOOKUP($D493,'قاعدة البيانات'!$G:$J,2,0)</f>
        <v>0</v>
      </c>
      <c r="Y493" s="28">
        <f>(SUMIFS('حركة المخزون'!$F:$F,'حركة المخزون'!$E:$E,$D493,'حركة المخزون'!$H:$H,X$2)-SUMIFS('حركة المخزون'!$F:$F,'حركة المخزون'!$E:$E,$D493,'حركة المخزون'!$G:$G,X$2))*VLOOKUP($D493,'قاعدة البيانات'!$G:$J,4,0)</f>
        <v>0</v>
      </c>
      <c r="Z493" s="28">
        <f>(SUMIFS('حركة المخزون'!$F:$F,'حركة المخزون'!$E:$E,$D493,'حركة المخزون'!$H:$H,Z$2)-SUMIFS('حركة المخزون'!$F:$F,'حركة المخزون'!$E:$E,$D493,'حركة المخزون'!$G:$G,Z$2))*VLOOKUP($D493,'قاعدة البيانات'!$G:$J,2,0)</f>
        <v>0</v>
      </c>
      <c r="AA493" s="28">
        <f>(SUMIFS('حركة المخزون'!$F:$F,'حركة المخزون'!$E:$E,$D493,'حركة المخزون'!$H:$H,Z$2)-SUMIFS('حركة المخزون'!$F:$F,'حركة المخزون'!$E:$E,$D493,'حركة المخزون'!$G:$G,Z$2))*VLOOKUP($D493,'قاعدة البيانات'!$G:$J,4,0)</f>
        <v>0</v>
      </c>
      <c r="AB493" s="28">
        <f>(SUMIFS('حركة المخزون'!$F:$F,'حركة المخزون'!$E:$E,$D493,'حركة المخزون'!$H:$H,AB$2)-SUMIFS('حركة المخزون'!$F:$F,'حركة المخزون'!$E:$E,$D493,'حركة المخزون'!$G:$G,AB$2))*VLOOKUP($D493,'قاعدة البيانات'!$G:$J,2,0)</f>
        <v>0</v>
      </c>
      <c r="AC493" s="28">
        <f>(SUMIFS('حركة المخزون'!$F:$F,'حركة المخزون'!$E:$E,$D493,'حركة المخزون'!$H:$H,AB$2)-SUMIFS('حركة المخزون'!$F:$F,'حركة المخزون'!$E:$E,$D493,'حركة المخزون'!$G:$G,AB$2))*VLOOKUP($D493,'قاعدة البيانات'!$G:$J,4,0)</f>
        <v>0</v>
      </c>
      <c r="AD493" s="28">
        <f>(SUMIFS('حركة المخزون'!$F:$F,'حركة المخزون'!$E:$E,$D493,'حركة المخزون'!$H:$H,AD$2)-SUMIFS('حركة المخزون'!$F:$F,'حركة المخزون'!$E:$E,$D493,'حركة المخزون'!$G:$G,AD$2))*VLOOKUP($D493,'قاعدة البيانات'!$G:$J,2,0)</f>
        <v>0</v>
      </c>
      <c r="AE493" s="28">
        <f>(SUMIFS('حركة المخزون'!$F:$F,'حركة المخزون'!$E:$E,$D493,'حركة المخزون'!$H:$H,AD$2)-SUMIFS('حركة المخزون'!$F:$F,'حركة المخزون'!$E:$E,$D493,'حركة المخزون'!$G:$G,AD$2))*VLOOKUP($D493,'قاعدة البيانات'!$G:$J,4,0)</f>
        <v>0</v>
      </c>
      <c r="AF493" s="28">
        <f>(SUMIFS('حركة المخزون'!$F:$F,'حركة المخزون'!$E:$E,$D493,'حركة المخزون'!$H:$H,AF$2)-SUMIFS('حركة المخزون'!$F:$F,'حركة المخزون'!$E:$E,$D493,'حركة المخزون'!$G:$G,AF$2))*VLOOKUP($D493,'قاعدة البيانات'!$G:$J,2,0)</f>
        <v>0</v>
      </c>
      <c r="AG493" s="28">
        <f>(SUMIFS('حركة المخزون'!$F:$F,'حركة المخزون'!$E:$E,$D493,'حركة المخزون'!$H:$H,AF$2)-SUMIFS('حركة المخزون'!$F:$F,'حركة المخزون'!$E:$E,$D493,'حركة المخزون'!$G:$G,AF$2))*VLOOKUP($D493,'قاعدة البيانات'!$G:$J,4,0)</f>
        <v>0</v>
      </c>
      <c r="AH493" s="28">
        <f>(SUMIFS('حركة المخزون'!$F:$F,'حركة المخزون'!$E:$E,$D493,'حركة المخزون'!$H:$H,AH$2)-SUMIFS('حركة المخزون'!$F:$F,'حركة المخزون'!$E:$E,$D493,'حركة المخزون'!$G:$G,AH$2))*VLOOKUP($D493,'قاعدة البيانات'!$G:$J,2,0)</f>
        <v>0</v>
      </c>
      <c r="AI493" s="28">
        <f>(SUMIFS('حركة المخزون'!$F:$F,'حركة المخزون'!$E:$E,$D493,'حركة المخزون'!$H:$H,AH$2)-SUMIFS('حركة المخزون'!$F:$F,'حركة المخزون'!$E:$E,$D493,'حركة المخزون'!$G:$G,AH$2))*VLOOKUP($D493,'قاعدة البيانات'!$G:$J,4,0)</f>
        <v>0</v>
      </c>
      <c r="AJ493" s="28">
        <f>(SUMIFS('حركة المخزون'!$F:$F,'حركة المخزون'!$E:$E,$D493,'حركة المخزون'!$H:$H,AJ$2)-SUMIFS('حركة المخزون'!$F:$F,'حركة المخزون'!$E:$E,$D493,'حركة المخزون'!$G:$G,AJ$2))*VLOOKUP($D493,'قاعدة البيانات'!$G:$J,2,0)</f>
        <v>0</v>
      </c>
      <c r="AK493" s="28">
        <f>(SUMIFS('حركة المخزون'!$F:$F,'حركة المخزون'!$E:$E,$D493,'حركة المخزون'!$H:$H,AJ$2)-SUMIFS('حركة المخزون'!$F:$F,'حركة المخزون'!$E:$E,$D493,'حركة المخزون'!$G:$G,AJ$2))*VLOOKUP($D493,'قاعدة البيانات'!$G:$J,4,0)</f>
        <v>0</v>
      </c>
      <c r="AL493" s="28">
        <f>(SUMIFS('حركة المخزون'!$F:$F,'حركة المخزون'!$E:$E,$D493,'حركة المخزون'!$H:$H,AL$2)-SUMIFS('حركة المخزون'!$F:$F,'حركة المخزون'!$E:$E,$D493,'حركة المخزون'!$G:$G,AL$2))*VLOOKUP($D493,'قاعدة البيانات'!$G:$J,2,0)</f>
        <v>0</v>
      </c>
      <c r="AM493" s="28">
        <f>(SUMIFS('حركة المخزون'!$F:$F,'حركة المخزون'!$E:$E,$D493,'حركة المخزون'!$H:$H,AL$2)-SUMIFS('حركة المخزون'!$F:$F,'حركة المخزون'!$E:$E,$D493,'حركة المخزون'!$G:$G,AL$2))*VLOOKUP($D493,'قاعدة البيانات'!$G:$J,4,0)</f>
        <v>0</v>
      </c>
      <c r="AN493" s="28">
        <f>(SUMIFS('حركة المخزون'!$F:$F,'حركة المخزون'!$E:$E,$D493,'حركة المخزون'!$H:$H,AN$2)-SUMIFS('حركة المخزون'!$F:$F,'حركة المخزون'!$E:$E,$D493,'حركة المخزون'!$G:$G,AN$2))*VLOOKUP($D493,'قاعدة البيانات'!$G:$J,2,0)</f>
        <v>0</v>
      </c>
      <c r="AO493" s="28">
        <f>(SUMIFS('حركة المخزون'!$F:$F,'حركة المخزون'!$E:$E,$D493,'حركة المخزون'!$H:$H,AN$2)-SUMIFS('حركة المخزون'!$F:$F,'حركة المخزون'!$E:$E,$D493,'حركة المخزون'!$G:$G,AN$2))*VLOOKUP($D493,'قاعدة البيانات'!$G:$J,4,0)</f>
        <v>0</v>
      </c>
      <c r="AP493" s="28">
        <f>(SUMIFS('حركة المخزون'!$F:$F,'حركة المخزون'!$E:$E,$D493,'حركة المخزون'!$H:$H,AP$2)-SUMIFS('حركة المخزون'!$F:$F,'حركة المخزون'!$E:$E,$D493,'حركة المخزون'!$G:$G,AP$2))*VLOOKUP($D493,'قاعدة البيانات'!$G:$J,2,0)</f>
        <v>0</v>
      </c>
      <c r="AQ493" s="28">
        <f>(SUMIFS('حركة المخزون'!$F:$F,'حركة المخزون'!$E:$E,$D493,'حركة المخزون'!$H:$H,AP$2)-SUMIFS('حركة المخزون'!$F:$F,'حركة المخزون'!$E:$E,$D493,'حركة المخزون'!$G:$G,AP$2))*VLOOKUP($D493,'قاعدة البيانات'!$G:$J,4,0)</f>
        <v>0</v>
      </c>
      <c r="AR493" s="28">
        <f>(SUMIFS('حركة المخزون'!$F:$F,'حركة المخزون'!$E:$E,$D493,'حركة المخزون'!$H:$H,AR$2)-SUMIFS('حركة المخزون'!$F:$F,'حركة المخزون'!$E:$E,$D493,'حركة المخزون'!$G:$G,AR$2))*VLOOKUP($D493,'قاعدة البيانات'!$G:$J,2,0)</f>
        <v>0</v>
      </c>
      <c r="AS493" s="28">
        <f>(SUMIFS('حركة المخزون'!$F:$F,'حركة المخزون'!$E:$E,$D493,'حركة المخزون'!$H:$H,AR$2)-SUMIFS('حركة المخزون'!$F:$F,'حركة المخزون'!$E:$E,$D493,'حركة المخزون'!$G:$G,AR$2))*VLOOKUP($D493,'قاعدة البيانات'!$G:$J,4,0)</f>
        <v>0</v>
      </c>
      <c r="AT493" s="28">
        <f>(SUMIFS('حركة المخزون'!$F:$F,'حركة المخزون'!$E:$E,$D493,'حركة المخزون'!$H:$H,AT$2)-SUMIFS('حركة المخزون'!$F:$F,'حركة المخزون'!$E:$E,$D493,'حركة المخزون'!$G:$G,AT$2))*VLOOKUP($D493,'قاعدة البيانات'!$G:$J,2,0)</f>
        <v>0</v>
      </c>
      <c r="AU493" s="28">
        <f>(SUMIFS('حركة المخزون'!$F:$F,'حركة المخزون'!$E:$E,$D493,'حركة المخزون'!$H:$H,AT$2)-SUMIFS('حركة المخزون'!$F:$F,'حركة المخزون'!$E:$E,$D493,'حركة المخزون'!$G:$G,AT$2))*VLOOKUP($D493,'قاعدة البيانات'!$G:$J,4,0)</f>
        <v>0</v>
      </c>
      <c r="AV493" s="28">
        <f>(SUMIFS('حركة المخزون'!$F:$F,'حركة المخزون'!$E:$E,$D493,'حركة المخزون'!$H:$H,AV$2)-SUMIFS('حركة المخزون'!$F:$F,'حركة المخزون'!$E:$E,$D493,'حركة المخزون'!$G:$G,AV$2))*VLOOKUP($D493,'قاعدة البيانات'!$G:$J,2,0)</f>
        <v>0</v>
      </c>
      <c r="AW493" s="28">
        <f>(SUMIFS('حركة المخزون'!$F:$F,'حركة المخزون'!$E:$E,$D493,'حركة المخزون'!$H:$H,AV$2)-SUMIFS('حركة المخزون'!$F:$F,'حركة المخزون'!$E:$E,$D493,'حركة المخزون'!$G:$G,AV$2))*VLOOKUP($D493,'قاعدة البيانات'!$G:$J,4,0)</f>
        <v>0</v>
      </c>
      <c r="AX493" s="28">
        <f>(SUMIFS('حركة المخزون'!$F:$F,'حركة المخزون'!$E:$E,$D493,'حركة المخزون'!$H:$H,AX$2)-SUMIFS('حركة المخزون'!$F:$F,'حركة المخزون'!$E:$E,$D493,'حركة المخزون'!$G:$G,AX$2))*VLOOKUP($D493,'قاعدة البيانات'!$G:$J,2,0)</f>
        <v>0</v>
      </c>
      <c r="AY493" s="28">
        <f>(SUMIFS('حركة المخزون'!$F:$F,'حركة المخزون'!$E:$E,$D493,'حركة المخزون'!$H:$H,AX$2)-SUMIFS('حركة المخزون'!$F:$F,'حركة المخزون'!$E:$E,$D493,'حركة المخزون'!$G:$G,AX$2))*VLOOKUP($D493,'قاعدة البيانات'!$G:$J,4,0)</f>
        <v>0</v>
      </c>
      <c r="AZ493" s="28">
        <f>(SUMIFS('حركة المخزون'!$F:$F,'حركة المخزون'!$E:$E,$D493,'حركة المخزون'!$H:$H,AZ$2)-SUMIFS('حركة المخزون'!$F:$F,'حركة المخزون'!$E:$E,$D493,'حركة المخزون'!$G:$G,AZ$2))*VLOOKUP($D493,'قاعدة البيانات'!$G:$J,2,0)</f>
        <v>0</v>
      </c>
      <c r="BA493" s="28">
        <f>(SUMIFS('حركة المخزون'!$F:$F,'حركة المخزون'!$E:$E,$D493,'حركة المخزون'!$H:$H,AZ$2)-SUMIFS('حركة المخزون'!$F:$F,'حركة المخزون'!$E:$E,$D493,'حركة المخزون'!$G:$G,AZ$2))*VLOOKUP($D493,'قاعدة البيانات'!$G:$J,4,0)</f>
        <v>0</v>
      </c>
      <c r="BB493" s="28">
        <f>(SUMIFS('حركة المخزون'!$F:$F,'حركة المخزون'!$E:$E,$D493,'حركة المخزون'!$H:$H,BB$2)-SUMIFS('حركة المخزون'!$F:$F,'حركة المخزون'!$E:$E,$D493,'حركة المخزون'!$G:$G,BB$2))*VLOOKUP($D493,'قاعدة البيانات'!$G:$J,2,0)</f>
        <v>0</v>
      </c>
      <c r="BC493" s="28">
        <f>(SUMIFS('حركة المخزون'!$F:$F,'حركة المخزون'!$E:$E,$D493,'حركة المخزون'!$H:$H,BB$2)-SUMIFS('حركة المخزون'!$F:$F,'حركة المخزون'!$E:$E,$D493,'حركة المخزون'!$G:$G,BB$2))*VLOOKUP($D493,'قاعدة البيانات'!$G:$J,4,0)</f>
        <v>0</v>
      </c>
      <c r="BD493" s="28">
        <f>(SUMIFS('حركة المخزون'!$F:$F,'حركة المخزون'!$E:$E,$D493,'حركة المخزون'!$H:$H,BD$2)-SUMIFS('حركة المخزون'!$F:$F,'حركة المخزون'!$E:$E,$D493,'حركة المخزون'!$G:$G,BD$2))*VLOOKUP($D493,'قاعدة البيانات'!$G:$J,2,0)</f>
        <v>0</v>
      </c>
      <c r="BE493" s="28">
        <f>(SUMIFS('حركة المخزون'!$F:$F,'حركة المخزون'!$E:$E,$D493,'حركة المخزون'!$H:$H,BD$2)-SUMIFS('حركة المخزون'!$F:$F,'حركة المخزون'!$E:$E,$D493,'حركة المخزون'!$G:$G,BD$2))*VLOOKUP($D493,'قاعدة البيانات'!$G:$J,4,0)</f>
        <v>0</v>
      </c>
      <c r="BF493" s="28">
        <f>(SUMIFS('حركة المخزون'!$F:$F,'حركة المخزون'!$E:$E,$D493,'حركة المخزون'!$H:$H,BF$2)-SUMIFS('حركة المخزون'!$F:$F,'حركة المخزون'!$E:$E,$D493,'حركة المخزون'!$G:$G,BF$2))*VLOOKUP($D493,'قاعدة البيانات'!$G:$J,2,0)</f>
        <v>0</v>
      </c>
      <c r="BG493" s="28">
        <f>(SUMIFS('حركة المخزون'!$F:$F,'حركة المخزون'!$E:$E,$D493,'حركة المخزون'!$H:$H,BF$2)-SUMIFS('حركة المخزون'!$F:$F,'حركة المخزون'!$E:$E,$D493,'حركة المخزون'!$G:$G,BF$2))*VLOOKUP($D493,'قاعدة البيانات'!$G:$J,4,0)</f>
        <v>0</v>
      </c>
      <c r="BH493" s="28">
        <f>(SUMIFS('حركة المخزون'!$F:$F,'حركة المخزون'!$E:$E,$D493,'حركة المخزون'!$H:$H,BH$2)-SUMIFS('حركة المخزون'!$F:$F,'حركة المخزون'!$E:$E,$D493,'حركة المخزون'!$G:$G,BH$2))*VLOOKUP($D493,'قاعدة البيانات'!$G:$J,2,0)</f>
        <v>0</v>
      </c>
      <c r="BI493" s="28">
        <f>(SUMIFS('حركة المخزون'!$F:$F,'حركة المخزون'!$E:$E,$D493,'حركة المخزون'!$H:$H,BH$2)-SUMIFS('حركة المخزون'!$F:$F,'حركة المخزون'!$E:$E,$D493,'حركة المخزون'!$G:$G,BH$2))*VLOOKUP($D493,'قاعدة البيانات'!$G:$J,4,0)</f>
        <v>0</v>
      </c>
    </row>
    <row r="494" spans="2:61" s="15" customFormat="1" ht="24" customHeight="1" x14ac:dyDescent="0.2">
      <c r="B494" s="19">
        <v>491</v>
      </c>
      <c r="C494" s="19"/>
      <c r="D494" s="18" t="str">
        <f>VLOOKUP(C494,'قاعدة البيانات'!F:G,2,0)</f>
        <v/>
      </c>
      <c r="F494" s="28">
        <f>(SUMIFS('حركة المخزون'!$F:$F,'حركة المخزون'!$E:$E,$D494,'حركة المخزون'!$H:$H,F$2)-SUMIFS('حركة المخزون'!$F:$F,'حركة المخزون'!$E:$E,$D494,'حركة المخزون'!$G:$G,F$2))*VLOOKUP($D494,'قاعدة البيانات'!$G:$J,2,0)</f>
        <v>0</v>
      </c>
      <c r="G494" s="28">
        <f>(SUMIFS('حركة المخزون'!$F:$F,'حركة المخزون'!$E:$E,$D494,'حركة المخزون'!$H:$H,F$2)-SUMIFS('حركة المخزون'!$F:$F,'حركة المخزون'!$E:$E,$D494,'حركة المخزون'!$G:$G,F$2))*VLOOKUP($D494,'قاعدة البيانات'!$G:$J,4,0)</f>
        <v>0</v>
      </c>
      <c r="H494" s="28">
        <f>(SUMIFS('حركة المخزون'!$F:$F,'حركة المخزون'!$E:$E,$D494,'حركة المخزون'!$H:$H,H$2)-SUMIFS('حركة المخزون'!$F:$F,'حركة المخزون'!$E:$E,$D494,'حركة المخزون'!$G:$G,H$2))*VLOOKUP($D494,'قاعدة البيانات'!$G:$J,2,0)</f>
        <v>0</v>
      </c>
      <c r="I494" s="28">
        <f>(SUMIFS('حركة المخزون'!$F:$F,'حركة المخزون'!$E:$E,$D494,'حركة المخزون'!$H:$H,H$2)-SUMIFS('حركة المخزون'!$F:$F,'حركة المخزون'!$E:$E,$D494,'حركة المخزون'!$G:$G,H$2))*VLOOKUP($D494,'قاعدة البيانات'!$G:$J,4,0)</f>
        <v>0</v>
      </c>
      <c r="J494" s="28">
        <f>(SUMIFS('حركة المخزون'!$F:$F,'حركة المخزون'!$E:$E,$D494,'حركة المخزون'!$H:$H,J$2)-SUMIFS('حركة المخزون'!$F:$F,'حركة المخزون'!$E:$E,$D494,'حركة المخزون'!$G:$G,J$2))*VLOOKUP($D494,'قاعدة البيانات'!$G:$J,2,0)</f>
        <v>0</v>
      </c>
      <c r="K494" s="28">
        <f>(SUMIFS('حركة المخزون'!$F:$F,'حركة المخزون'!$E:$E,$D494,'حركة المخزون'!$H:$H,J$2)-SUMIFS('حركة المخزون'!$F:$F,'حركة المخزون'!$E:$E,$D494,'حركة المخزون'!$G:$G,J$2))*VLOOKUP($D494,'قاعدة البيانات'!$G:$J,4,0)</f>
        <v>0</v>
      </c>
      <c r="L494" s="28">
        <f>(SUMIFS('حركة المخزون'!$F:$F,'حركة المخزون'!$E:$E,$D494,'حركة المخزون'!$H:$H,L$2)-SUMIFS('حركة المخزون'!$F:$F,'حركة المخزون'!$E:$E,$D494,'حركة المخزون'!$G:$G,L$2))*VLOOKUP($D494,'قاعدة البيانات'!$G:$J,2,0)</f>
        <v>0</v>
      </c>
      <c r="M494" s="28">
        <f>(SUMIFS('حركة المخزون'!$F:$F,'حركة المخزون'!$E:$E,$D494,'حركة المخزون'!$H:$H,L$2)-SUMIFS('حركة المخزون'!$F:$F,'حركة المخزون'!$E:$E,$D494,'حركة المخزون'!$G:$G,L$2))*VLOOKUP($D494,'قاعدة البيانات'!$G:$J,4,0)</f>
        <v>0</v>
      </c>
      <c r="N494" s="28">
        <f>(SUMIFS('حركة المخزون'!$F:$F,'حركة المخزون'!$E:$E,$D494,'حركة المخزون'!$H:$H,N$2)-SUMIFS('حركة المخزون'!$F:$F,'حركة المخزون'!$E:$E,$D494,'حركة المخزون'!$G:$G,N$2))*VLOOKUP($D494,'قاعدة البيانات'!$G:$J,2,0)</f>
        <v>0</v>
      </c>
      <c r="O494" s="28">
        <f>(SUMIFS('حركة المخزون'!$F:$F,'حركة المخزون'!$E:$E,$D494,'حركة المخزون'!$H:$H,N$2)-SUMIFS('حركة المخزون'!$F:$F,'حركة المخزون'!$E:$E,$D494,'حركة المخزون'!$G:$G,N$2))*VLOOKUP($D494,'قاعدة البيانات'!$G:$J,4,0)</f>
        <v>0</v>
      </c>
      <c r="P494" s="28">
        <f>(SUMIFS('حركة المخزون'!$F:$F,'حركة المخزون'!$E:$E,$D494,'حركة المخزون'!$H:$H,P$2)-SUMIFS('حركة المخزون'!$F:$F,'حركة المخزون'!$E:$E,$D494,'حركة المخزون'!$G:$G,P$2))*VLOOKUP($D494,'قاعدة البيانات'!$G:$J,2,0)</f>
        <v>0</v>
      </c>
      <c r="Q494" s="28">
        <f>(SUMIFS('حركة المخزون'!$F:$F,'حركة المخزون'!$E:$E,$D494,'حركة المخزون'!$H:$H,P$2)-SUMIFS('حركة المخزون'!$F:$F,'حركة المخزون'!$E:$E,$D494,'حركة المخزون'!$G:$G,P$2))*VLOOKUP($D494,'قاعدة البيانات'!$G:$J,4,0)</f>
        <v>0</v>
      </c>
      <c r="R494" s="28">
        <f>(SUMIFS('حركة المخزون'!$F:$F,'حركة المخزون'!$E:$E,$D494,'حركة المخزون'!$H:$H,R$2)-SUMIFS('حركة المخزون'!$F:$F,'حركة المخزون'!$E:$E,$D494,'حركة المخزون'!$G:$G,R$2))*VLOOKUP($D494,'قاعدة البيانات'!$G:$J,2,0)</f>
        <v>0</v>
      </c>
      <c r="S494" s="28">
        <f>(SUMIFS('حركة المخزون'!$F:$F,'حركة المخزون'!$E:$E,$D494,'حركة المخزون'!$H:$H,R$2)-SUMIFS('حركة المخزون'!$F:$F,'حركة المخزون'!$E:$E,$D494,'حركة المخزون'!$G:$G,R$2))*VLOOKUP($D494,'قاعدة البيانات'!$G:$J,4,0)</f>
        <v>0</v>
      </c>
      <c r="T494" s="28">
        <f>(SUMIFS('حركة المخزون'!$F:$F,'حركة المخزون'!$E:$E,$D494,'حركة المخزون'!$H:$H,T$2)-SUMIFS('حركة المخزون'!$F:$F,'حركة المخزون'!$E:$E,$D494,'حركة المخزون'!$G:$G,T$2))*VLOOKUP($D494,'قاعدة البيانات'!$G:$J,2,0)</f>
        <v>0</v>
      </c>
      <c r="U494" s="28">
        <f>(SUMIFS('حركة المخزون'!$F:$F,'حركة المخزون'!$E:$E,$D494,'حركة المخزون'!$H:$H,T$2)-SUMIFS('حركة المخزون'!$F:$F,'حركة المخزون'!$E:$E,$D494,'حركة المخزون'!$G:$G,T$2))*VLOOKUP($D494,'قاعدة البيانات'!$G:$J,4,0)</f>
        <v>0</v>
      </c>
      <c r="V494" s="28">
        <f>(SUMIFS('حركة المخزون'!$F:$F,'حركة المخزون'!$E:$E,$D494,'حركة المخزون'!$H:$H,V$2)-SUMIFS('حركة المخزون'!$F:$F,'حركة المخزون'!$E:$E,$D494,'حركة المخزون'!$G:$G,V$2))*VLOOKUP($D494,'قاعدة البيانات'!$G:$J,2,0)</f>
        <v>0</v>
      </c>
      <c r="W494" s="28">
        <f>(SUMIFS('حركة المخزون'!$F:$F,'حركة المخزون'!$E:$E,$D494,'حركة المخزون'!$H:$H,V$2)-SUMIFS('حركة المخزون'!$F:$F,'حركة المخزون'!$E:$E,$D494,'حركة المخزون'!$G:$G,V$2))*VLOOKUP($D494,'قاعدة البيانات'!$G:$J,4,0)</f>
        <v>0</v>
      </c>
      <c r="X494" s="28">
        <f>(SUMIFS('حركة المخزون'!$F:$F,'حركة المخزون'!$E:$E,$D494,'حركة المخزون'!$H:$H,X$2)-SUMIFS('حركة المخزون'!$F:$F,'حركة المخزون'!$E:$E,$D494,'حركة المخزون'!$G:$G,X$2))*VLOOKUP($D494,'قاعدة البيانات'!$G:$J,2,0)</f>
        <v>0</v>
      </c>
      <c r="Y494" s="28">
        <f>(SUMIFS('حركة المخزون'!$F:$F,'حركة المخزون'!$E:$E,$D494,'حركة المخزون'!$H:$H,X$2)-SUMIFS('حركة المخزون'!$F:$F,'حركة المخزون'!$E:$E,$D494,'حركة المخزون'!$G:$G,X$2))*VLOOKUP($D494,'قاعدة البيانات'!$G:$J,4,0)</f>
        <v>0</v>
      </c>
      <c r="Z494" s="28">
        <f>(SUMIFS('حركة المخزون'!$F:$F,'حركة المخزون'!$E:$E,$D494,'حركة المخزون'!$H:$H,Z$2)-SUMIFS('حركة المخزون'!$F:$F,'حركة المخزون'!$E:$E,$D494,'حركة المخزون'!$G:$G,Z$2))*VLOOKUP($D494,'قاعدة البيانات'!$G:$J,2,0)</f>
        <v>0</v>
      </c>
      <c r="AA494" s="28">
        <f>(SUMIFS('حركة المخزون'!$F:$F,'حركة المخزون'!$E:$E,$D494,'حركة المخزون'!$H:$H,Z$2)-SUMIFS('حركة المخزون'!$F:$F,'حركة المخزون'!$E:$E,$D494,'حركة المخزون'!$G:$G,Z$2))*VLOOKUP($D494,'قاعدة البيانات'!$G:$J,4,0)</f>
        <v>0</v>
      </c>
      <c r="AB494" s="28">
        <f>(SUMIFS('حركة المخزون'!$F:$F,'حركة المخزون'!$E:$E,$D494,'حركة المخزون'!$H:$H,AB$2)-SUMIFS('حركة المخزون'!$F:$F,'حركة المخزون'!$E:$E,$D494,'حركة المخزون'!$G:$G,AB$2))*VLOOKUP($D494,'قاعدة البيانات'!$G:$J,2,0)</f>
        <v>0</v>
      </c>
      <c r="AC494" s="28">
        <f>(SUMIFS('حركة المخزون'!$F:$F,'حركة المخزون'!$E:$E,$D494,'حركة المخزون'!$H:$H,AB$2)-SUMIFS('حركة المخزون'!$F:$F,'حركة المخزون'!$E:$E,$D494,'حركة المخزون'!$G:$G,AB$2))*VLOOKUP($D494,'قاعدة البيانات'!$G:$J,4,0)</f>
        <v>0</v>
      </c>
      <c r="AD494" s="28">
        <f>(SUMIFS('حركة المخزون'!$F:$F,'حركة المخزون'!$E:$E,$D494,'حركة المخزون'!$H:$H,AD$2)-SUMIFS('حركة المخزون'!$F:$F,'حركة المخزون'!$E:$E,$D494,'حركة المخزون'!$G:$G,AD$2))*VLOOKUP($D494,'قاعدة البيانات'!$G:$J,2,0)</f>
        <v>0</v>
      </c>
      <c r="AE494" s="28">
        <f>(SUMIFS('حركة المخزون'!$F:$F,'حركة المخزون'!$E:$E,$D494,'حركة المخزون'!$H:$H,AD$2)-SUMIFS('حركة المخزون'!$F:$F,'حركة المخزون'!$E:$E,$D494,'حركة المخزون'!$G:$G,AD$2))*VLOOKUP($D494,'قاعدة البيانات'!$G:$J,4,0)</f>
        <v>0</v>
      </c>
      <c r="AF494" s="28">
        <f>(SUMIFS('حركة المخزون'!$F:$F,'حركة المخزون'!$E:$E,$D494,'حركة المخزون'!$H:$H,AF$2)-SUMIFS('حركة المخزون'!$F:$F,'حركة المخزون'!$E:$E,$D494,'حركة المخزون'!$G:$G,AF$2))*VLOOKUP($D494,'قاعدة البيانات'!$G:$J,2,0)</f>
        <v>0</v>
      </c>
      <c r="AG494" s="28">
        <f>(SUMIFS('حركة المخزون'!$F:$F,'حركة المخزون'!$E:$E,$D494,'حركة المخزون'!$H:$H,AF$2)-SUMIFS('حركة المخزون'!$F:$F,'حركة المخزون'!$E:$E,$D494,'حركة المخزون'!$G:$G,AF$2))*VLOOKUP($D494,'قاعدة البيانات'!$G:$J,4,0)</f>
        <v>0</v>
      </c>
      <c r="AH494" s="28">
        <f>(SUMIFS('حركة المخزون'!$F:$F,'حركة المخزون'!$E:$E,$D494,'حركة المخزون'!$H:$H,AH$2)-SUMIFS('حركة المخزون'!$F:$F,'حركة المخزون'!$E:$E,$D494,'حركة المخزون'!$G:$G,AH$2))*VLOOKUP($D494,'قاعدة البيانات'!$G:$J,2,0)</f>
        <v>0</v>
      </c>
      <c r="AI494" s="28">
        <f>(SUMIFS('حركة المخزون'!$F:$F,'حركة المخزون'!$E:$E,$D494,'حركة المخزون'!$H:$H,AH$2)-SUMIFS('حركة المخزون'!$F:$F,'حركة المخزون'!$E:$E,$D494,'حركة المخزون'!$G:$G,AH$2))*VLOOKUP($D494,'قاعدة البيانات'!$G:$J,4,0)</f>
        <v>0</v>
      </c>
      <c r="AJ494" s="28">
        <f>(SUMIFS('حركة المخزون'!$F:$F,'حركة المخزون'!$E:$E,$D494,'حركة المخزون'!$H:$H,AJ$2)-SUMIFS('حركة المخزون'!$F:$F,'حركة المخزون'!$E:$E,$D494,'حركة المخزون'!$G:$G,AJ$2))*VLOOKUP($D494,'قاعدة البيانات'!$G:$J,2,0)</f>
        <v>0</v>
      </c>
      <c r="AK494" s="28">
        <f>(SUMIFS('حركة المخزون'!$F:$F,'حركة المخزون'!$E:$E,$D494,'حركة المخزون'!$H:$H,AJ$2)-SUMIFS('حركة المخزون'!$F:$F,'حركة المخزون'!$E:$E,$D494,'حركة المخزون'!$G:$G,AJ$2))*VLOOKUP($D494,'قاعدة البيانات'!$G:$J,4,0)</f>
        <v>0</v>
      </c>
      <c r="AL494" s="28">
        <f>(SUMIFS('حركة المخزون'!$F:$F,'حركة المخزون'!$E:$E,$D494,'حركة المخزون'!$H:$H,AL$2)-SUMIFS('حركة المخزون'!$F:$F,'حركة المخزون'!$E:$E,$D494,'حركة المخزون'!$G:$G,AL$2))*VLOOKUP($D494,'قاعدة البيانات'!$G:$J,2,0)</f>
        <v>0</v>
      </c>
      <c r="AM494" s="28">
        <f>(SUMIFS('حركة المخزون'!$F:$F,'حركة المخزون'!$E:$E,$D494,'حركة المخزون'!$H:$H,AL$2)-SUMIFS('حركة المخزون'!$F:$F,'حركة المخزون'!$E:$E,$D494,'حركة المخزون'!$G:$G,AL$2))*VLOOKUP($D494,'قاعدة البيانات'!$G:$J,4,0)</f>
        <v>0</v>
      </c>
      <c r="AN494" s="28">
        <f>(SUMIFS('حركة المخزون'!$F:$F,'حركة المخزون'!$E:$E,$D494,'حركة المخزون'!$H:$H,AN$2)-SUMIFS('حركة المخزون'!$F:$F,'حركة المخزون'!$E:$E,$D494,'حركة المخزون'!$G:$G,AN$2))*VLOOKUP($D494,'قاعدة البيانات'!$G:$J,2,0)</f>
        <v>0</v>
      </c>
      <c r="AO494" s="28">
        <f>(SUMIFS('حركة المخزون'!$F:$F,'حركة المخزون'!$E:$E,$D494,'حركة المخزون'!$H:$H,AN$2)-SUMIFS('حركة المخزون'!$F:$F,'حركة المخزون'!$E:$E,$D494,'حركة المخزون'!$G:$G,AN$2))*VLOOKUP($D494,'قاعدة البيانات'!$G:$J,4,0)</f>
        <v>0</v>
      </c>
      <c r="AP494" s="28">
        <f>(SUMIFS('حركة المخزون'!$F:$F,'حركة المخزون'!$E:$E,$D494,'حركة المخزون'!$H:$H,AP$2)-SUMIFS('حركة المخزون'!$F:$F,'حركة المخزون'!$E:$E,$D494,'حركة المخزون'!$G:$G,AP$2))*VLOOKUP($D494,'قاعدة البيانات'!$G:$J,2,0)</f>
        <v>0</v>
      </c>
      <c r="AQ494" s="28">
        <f>(SUMIFS('حركة المخزون'!$F:$F,'حركة المخزون'!$E:$E,$D494,'حركة المخزون'!$H:$H,AP$2)-SUMIFS('حركة المخزون'!$F:$F,'حركة المخزون'!$E:$E,$D494,'حركة المخزون'!$G:$G,AP$2))*VLOOKUP($D494,'قاعدة البيانات'!$G:$J,4,0)</f>
        <v>0</v>
      </c>
      <c r="AR494" s="28">
        <f>(SUMIFS('حركة المخزون'!$F:$F,'حركة المخزون'!$E:$E,$D494,'حركة المخزون'!$H:$H,AR$2)-SUMIFS('حركة المخزون'!$F:$F,'حركة المخزون'!$E:$E,$D494,'حركة المخزون'!$G:$G,AR$2))*VLOOKUP($D494,'قاعدة البيانات'!$G:$J,2,0)</f>
        <v>0</v>
      </c>
      <c r="AS494" s="28">
        <f>(SUMIFS('حركة المخزون'!$F:$F,'حركة المخزون'!$E:$E,$D494,'حركة المخزون'!$H:$H,AR$2)-SUMIFS('حركة المخزون'!$F:$F,'حركة المخزون'!$E:$E,$D494,'حركة المخزون'!$G:$G,AR$2))*VLOOKUP($D494,'قاعدة البيانات'!$G:$J,4,0)</f>
        <v>0</v>
      </c>
      <c r="AT494" s="28">
        <f>(SUMIFS('حركة المخزون'!$F:$F,'حركة المخزون'!$E:$E,$D494,'حركة المخزون'!$H:$H,AT$2)-SUMIFS('حركة المخزون'!$F:$F,'حركة المخزون'!$E:$E,$D494,'حركة المخزون'!$G:$G,AT$2))*VLOOKUP($D494,'قاعدة البيانات'!$G:$J,2,0)</f>
        <v>0</v>
      </c>
      <c r="AU494" s="28">
        <f>(SUMIFS('حركة المخزون'!$F:$F,'حركة المخزون'!$E:$E,$D494,'حركة المخزون'!$H:$H,AT$2)-SUMIFS('حركة المخزون'!$F:$F,'حركة المخزون'!$E:$E,$D494,'حركة المخزون'!$G:$G,AT$2))*VLOOKUP($D494,'قاعدة البيانات'!$G:$J,4,0)</f>
        <v>0</v>
      </c>
      <c r="AV494" s="28">
        <f>(SUMIFS('حركة المخزون'!$F:$F,'حركة المخزون'!$E:$E,$D494,'حركة المخزون'!$H:$H,AV$2)-SUMIFS('حركة المخزون'!$F:$F,'حركة المخزون'!$E:$E,$D494,'حركة المخزون'!$G:$G,AV$2))*VLOOKUP($D494,'قاعدة البيانات'!$G:$J,2,0)</f>
        <v>0</v>
      </c>
      <c r="AW494" s="28">
        <f>(SUMIFS('حركة المخزون'!$F:$F,'حركة المخزون'!$E:$E,$D494,'حركة المخزون'!$H:$H,AV$2)-SUMIFS('حركة المخزون'!$F:$F,'حركة المخزون'!$E:$E,$D494,'حركة المخزون'!$G:$G,AV$2))*VLOOKUP($D494,'قاعدة البيانات'!$G:$J,4,0)</f>
        <v>0</v>
      </c>
      <c r="AX494" s="28">
        <f>(SUMIFS('حركة المخزون'!$F:$F,'حركة المخزون'!$E:$E,$D494,'حركة المخزون'!$H:$H,AX$2)-SUMIFS('حركة المخزون'!$F:$F,'حركة المخزون'!$E:$E,$D494,'حركة المخزون'!$G:$G,AX$2))*VLOOKUP($D494,'قاعدة البيانات'!$G:$J,2,0)</f>
        <v>0</v>
      </c>
      <c r="AY494" s="28">
        <f>(SUMIFS('حركة المخزون'!$F:$F,'حركة المخزون'!$E:$E,$D494,'حركة المخزون'!$H:$H,AX$2)-SUMIFS('حركة المخزون'!$F:$F,'حركة المخزون'!$E:$E,$D494,'حركة المخزون'!$G:$G,AX$2))*VLOOKUP($D494,'قاعدة البيانات'!$G:$J,4,0)</f>
        <v>0</v>
      </c>
      <c r="AZ494" s="28">
        <f>(SUMIFS('حركة المخزون'!$F:$F,'حركة المخزون'!$E:$E,$D494,'حركة المخزون'!$H:$H,AZ$2)-SUMIFS('حركة المخزون'!$F:$F,'حركة المخزون'!$E:$E,$D494,'حركة المخزون'!$G:$G,AZ$2))*VLOOKUP($D494,'قاعدة البيانات'!$G:$J,2,0)</f>
        <v>0</v>
      </c>
      <c r="BA494" s="28">
        <f>(SUMIFS('حركة المخزون'!$F:$F,'حركة المخزون'!$E:$E,$D494,'حركة المخزون'!$H:$H,AZ$2)-SUMIFS('حركة المخزون'!$F:$F,'حركة المخزون'!$E:$E,$D494,'حركة المخزون'!$G:$G,AZ$2))*VLOOKUP($D494,'قاعدة البيانات'!$G:$J,4,0)</f>
        <v>0</v>
      </c>
      <c r="BB494" s="28">
        <f>(SUMIFS('حركة المخزون'!$F:$F,'حركة المخزون'!$E:$E,$D494,'حركة المخزون'!$H:$H,BB$2)-SUMIFS('حركة المخزون'!$F:$F,'حركة المخزون'!$E:$E,$D494,'حركة المخزون'!$G:$G,BB$2))*VLOOKUP($D494,'قاعدة البيانات'!$G:$J,2,0)</f>
        <v>0</v>
      </c>
      <c r="BC494" s="28">
        <f>(SUMIFS('حركة المخزون'!$F:$F,'حركة المخزون'!$E:$E,$D494,'حركة المخزون'!$H:$H,BB$2)-SUMIFS('حركة المخزون'!$F:$F,'حركة المخزون'!$E:$E,$D494,'حركة المخزون'!$G:$G,BB$2))*VLOOKUP($D494,'قاعدة البيانات'!$G:$J,4,0)</f>
        <v>0</v>
      </c>
      <c r="BD494" s="28">
        <f>(SUMIFS('حركة المخزون'!$F:$F,'حركة المخزون'!$E:$E,$D494,'حركة المخزون'!$H:$H,BD$2)-SUMIFS('حركة المخزون'!$F:$F,'حركة المخزون'!$E:$E,$D494,'حركة المخزون'!$G:$G,BD$2))*VLOOKUP($D494,'قاعدة البيانات'!$G:$J,2,0)</f>
        <v>0</v>
      </c>
      <c r="BE494" s="28">
        <f>(SUMIFS('حركة المخزون'!$F:$F,'حركة المخزون'!$E:$E,$D494,'حركة المخزون'!$H:$H,BD$2)-SUMIFS('حركة المخزون'!$F:$F,'حركة المخزون'!$E:$E,$D494,'حركة المخزون'!$G:$G,BD$2))*VLOOKUP($D494,'قاعدة البيانات'!$G:$J,4,0)</f>
        <v>0</v>
      </c>
      <c r="BF494" s="28">
        <f>(SUMIFS('حركة المخزون'!$F:$F,'حركة المخزون'!$E:$E,$D494,'حركة المخزون'!$H:$H,BF$2)-SUMIFS('حركة المخزون'!$F:$F,'حركة المخزون'!$E:$E,$D494,'حركة المخزون'!$G:$G,BF$2))*VLOOKUP($D494,'قاعدة البيانات'!$G:$J,2,0)</f>
        <v>0</v>
      </c>
      <c r="BG494" s="28">
        <f>(SUMIFS('حركة المخزون'!$F:$F,'حركة المخزون'!$E:$E,$D494,'حركة المخزون'!$H:$H,BF$2)-SUMIFS('حركة المخزون'!$F:$F,'حركة المخزون'!$E:$E,$D494,'حركة المخزون'!$G:$G,BF$2))*VLOOKUP($D494,'قاعدة البيانات'!$G:$J,4,0)</f>
        <v>0</v>
      </c>
      <c r="BH494" s="28">
        <f>(SUMIFS('حركة المخزون'!$F:$F,'حركة المخزون'!$E:$E,$D494,'حركة المخزون'!$H:$H,BH$2)-SUMIFS('حركة المخزون'!$F:$F,'حركة المخزون'!$E:$E,$D494,'حركة المخزون'!$G:$G,BH$2))*VLOOKUP($D494,'قاعدة البيانات'!$G:$J,2,0)</f>
        <v>0</v>
      </c>
      <c r="BI494" s="28">
        <f>(SUMIFS('حركة المخزون'!$F:$F,'حركة المخزون'!$E:$E,$D494,'حركة المخزون'!$H:$H,BH$2)-SUMIFS('حركة المخزون'!$F:$F,'حركة المخزون'!$E:$E,$D494,'حركة المخزون'!$G:$G,BH$2))*VLOOKUP($D494,'قاعدة البيانات'!$G:$J,4,0)</f>
        <v>0</v>
      </c>
    </row>
    <row r="495" spans="2:61" s="15" customFormat="1" ht="24" customHeight="1" x14ac:dyDescent="0.2">
      <c r="B495" s="18">
        <v>492</v>
      </c>
      <c r="C495" s="19"/>
      <c r="D495" s="18" t="str">
        <f>VLOOKUP(C495,'قاعدة البيانات'!F:G,2,0)</f>
        <v/>
      </c>
      <c r="F495" s="28">
        <f>(SUMIFS('حركة المخزون'!$F:$F,'حركة المخزون'!$E:$E,$D495,'حركة المخزون'!$H:$H,F$2)-SUMIFS('حركة المخزون'!$F:$F,'حركة المخزون'!$E:$E,$D495,'حركة المخزون'!$G:$G,F$2))*VLOOKUP($D495,'قاعدة البيانات'!$G:$J,2,0)</f>
        <v>0</v>
      </c>
      <c r="G495" s="28">
        <f>(SUMIFS('حركة المخزون'!$F:$F,'حركة المخزون'!$E:$E,$D495,'حركة المخزون'!$H:$H,F$2)-SUMIFS('حركة المخزون'!$F:$F,'حركة المخزون'!$E:$E,$D495,'حركة المخزون'!$G:$G,F$2))*VLOOKUP($D495,'قاعدة البيانات'!$G:$J,4,0)</f>
        <v>0</v>
      </c>
      <c r="H495" s="28">
        <f>(SUMIFS('حركة المخزون'!$F:$F,'حركة المخزون'!$E:$E,$D495,'حركة المخزون'!$H:$H,H$2)-SUMIFS('حركة المخزون'!$F:$F,'حركة المخزون'!$E:$E,$D495,'حركة المخزون'!$G:$G,H$2))*VLOOKUP($D495,'قاعدة البيانات'!$G:$J,2,0)</f>
        <v>0</v>
      </c>
      <c r="I495" s="28">
        <f>(SUMIFS('حركة المخزون'!$F:$F,'حركة المخزون'!$E:$E,$D495,'حركة المخزون'!$H:$H,H$2)-SUMIFS('حركة المخزون'!$F:$F,'حركة المخزون'!$E:$E,$D495,'حركة المخزون'!$G:$G,H$2))*VLOOKUP($D495,'قاعدة البيانات'!$G:$J,4,0)</f>
        <v>0</v>
      </c>
      <c r="J495" s="28">
        <f>(SUMIFS('حركة المخزون'!$F:$F,'حركة المخزون'!$E:$E,$D495,'حركة المخزون'!$H:$H,J$2)-SUMIFS('حركة المخزون'!$F:$F,'حركة المخزون'!$E:$E,$D495,'حركة المخزون'!$G:$G,J$2))*VLOOKUP($D495,'قاعدة البيانات'!$G:$J,2,0)</f>
        <v>0</v>
      </c>
      <c r="K495" s="28">
        <f>(SUMIFS('حركة المخزون'!$F:$F,'حركة المخزون'!$E:$E,$D495,'حركة المخزون'!$H:$H,J$2)-SUMIFS('حركة المخزون'!$F:$F,'حركة المخزون'!$E:$E,$D495,'حركة المخزون'!$G:$G,J$2))*VLOOKUP($D495,'قاعدة البيانات'!$G:$J,4,0)</f>
        <v>0</v>
      </c>
      <c r="L495" s="28">
        <f>(SUMIFS('حركة المخزون'!$F:$F,'حركة المخزون'!$E:$E,$D495,'حركة المخزون'!$H:$H,L$2)-SUMIFS('حركة المخزون'!$F:$F,'حركة المخزون'!$E:$E,$D495,'حركة المخزون'!$G:$G,L$2))*VLOOKUP($D495,'قاعدة البيانات'!$G:$J,2,0)</f>
        <v>0</v>
      </c>
      <c r="M495" s="28">
        <f>(SUMIFS('حركة المخزون'!$F:$F,'حركة المخزون'!$E:$E,$D495,'حركة المخزون'!$H:$H,L$2)-SUMIFS('حركة المخزون'!$F:$F,'حركة المخزون'!$E:$E,$D495,'حركة المخزون'!$G:$G,L$2))*VLOOKUP($D495,'قاعدة البيانات'!$G:$J,4,0)</f>
        <v>0</v>
      </c>
      <c r="N495" s="28">
        <f>(SUMIFS('حركة المخزون'!$F:$F,'حركة المخزون'!$E:$E,$D495,'حركة المخزون'!$H:$H,N$2)-SUMIFS('حركة المخزون'!$F:$F,'حركة المخزون'!$E:$E,$D495,'حركة المخزون'!$G:$G,N$2))*VLOOKUP($D495,'قاعدة البيانات'!$G:$J,2,0)</f>
        <v>0</v>
      </c>
      <c r="O495" s="28">
        <f>(SUMIFS('حركة المخزون'!$F:$F,'حركة المخزون'!$E:$E,$D495,'حركة المخزون'!$H:$H,N$2)-SUMIFS('حركة المخزون'!$F:$F,'حركة المخزون'!$E:$E,$D495,'حركة المخزون'!$G:$G,N$2))*VLOOKUP($D495,'قاعدة البيانات'!$G:$J,4,0)</f>
        <v>0</v>
      </c>
      <c r="P495" s="28">
        <f>(SUMIFS('حركة المخزون'!$F:$F,'حركة المخزون'!$E:$E,$D495,'حركة المخزون'!$H:$H,P$2)-SUMIFS('حركة المخزون'!$F:$F,'حركة المخزون'!$E:$E,$D495,'حركة المخزون'!$G:$G,P$2))*VLOOKUP($D495,'قاعدة البيانات'!$G:$J,2,0)</f>
        <v>0</v>
      </c>
      <c r="Q495" s="28">
        <f>(SUMIFS('حركة المخزون'!$F:$F,'حركة المخزون'!$E:$E,$D495,'حركة المخزون'!$H:$H,P$2)-SUMIFS('حركة المخزون'!$F:$F,'حركة المخزون'!$E:$E,$D495,'حركة المخزون'!$G:$G,P$2))*VLOOKUP($D495,'قاعدة البيانات'!$G:$J,4,0)</f>
        <v>0</v>
      </c>
      <c r="R495" s="28">
        <f>(SUMIFS('حركة المخزون'!$F:$F,'حركة المخزون'!$E:$E,$D495,'حركة المخزون'!$H:$H,R$2)-SUMIFS('حركة المخزون'!$F:$F,'حركة المخزون'!$E:$E,$D495,'حركة المخزون'!$G:$G,R$2))*VLOOKUP($D495,'قاعدة البيانات'!$G:$J,2,0)</f>
        <v>0</v>
      </c>
      <c r="S495" s="28">
        <f>(SUMIFS('حركة المخزون'!$F:$F,'حركة المخزون'!$E:$E,$D495,'حركة المخزون'!$H:$H,R$2)-SUMIFS('حركة المخزون'!$F:$F,'حركة المخزون'!$E:$E,$D495,'حركة المخزون'!$G:$G,R$2))*VLOOKUP($D495,'قاعدة البيانات'!$G:$J,4,0)</f>
        <v>0</v>
      </c>
      <c r="T495" s="28">
        <f>(SUMIFS('حركة المخزون'!$F:$F,'حركة المخزون'!$E:$E,$D495,'حركة المخزون'!$H:$H,T$2)-SUMIFS('حركة المخزون'!$F:$F,'حركة المخزون'!$E:$E,$D495,'حركة المخزون'!$G:$G,T$2))*VLOOKUP($D495,'قاعدة البيانات'!$G:$J,2,0)</f>
        <v>0</v>
      </c>
      <c r="U495" s="28">
        <f>(SUMIFS('حركة المخزون'!$F:$F,'حركة المخزون'!$E:$E,$D495,'حركة المخزون'!$H:$H,T$2)-SUMIFS('حركة المخزون'!$F:$F,'حركة المخزون'!$E:$E,$D495,'حركة المخزون'!$G:$G,T$2))*VLOOKUP($D495,'قاعدة البيانات'!$G:$J,4,0)</f>
        <v>0</v>
      </c>
      <c r="V495" s="28">
        <f>(SUMIFS('حركة المخزون'!$F:$F,'حركة المخزون'!$E:$E,$D495,'حركة المخزون'!$H:$H,V$2)-SUMIFS('حركة المخزون'!$F:$F,'حركة المخزون'!$E:$E,$D495,'حركة المخزون'!$G:$G,V$2))*VLOOKUP($D495,'قاعدة البيانات'!$G:$J,2,0)</f>
        <v>0</v>
      </c>
      <c r="W495" s="28">
        <f>(SUMIFS('حركة المخزون'!$F:$F,'حركة المخزون'!$E:$E,$D495,'حركة المخزون'!$H:$H,V$2)-SUMIFS('حركة المخزون'!$F:$F,'حركة المخزون'!$E:$E,$D495,'حركة المخزون'!$G:$G,V$2))*VLOOKUP($D495,'قاعدة البيانات'!$G:$J,4,0)</f>
        <v>0</v>
      </c>
      <c r="X495" s="28">
        <f>(SUMIFS('حركة المخزون'!$F:$F,'حركة المخزون'!$E:$E,$D495,'حركة المخزون'!$H:$H,X$2)-SUMIFS('حركة المخزون'!$F:$F,'حركة المخزون'!$E:$E,$D495,'حركة المخزون'!$G:$G,X$2))*VLOOKUP($D495,'قاعدة البيانات'!$G:$J,2,0)</f>
        <v>0</v>
      </c>
      <c r="Y495" s="28">
        <f>(SUMIFS('حركة المخزون'!$F:$F,'حركة المخزون'!$E:$E,$D495,'حركة المخزون'!$H:$H,X$2)-SUMIFS('حركة المخزون'!$F:$F,'حركة المخزون'!$E:$E,$D495,'حركة المخزون'!$G:$G,X$2))*VLOOKUP($D495,'قاعدة البيانات'!$G:$J,4,0)</f>
        <v>0</v>
      </c>
      <c r="Z495" s="28">
        <f>(SUMIFS('حركة المخزون'!$F:$F,'حركة المخزون'!$E:$E,$D495,'حركة المخزون'!$H:$H,Z$2)-SUMIFS('حركة المخزون'!$F:$F,'حركة المخزون'!$E:$E,$D495,'حركة المخزون'!$G:$G,Z$2))*VLOOKUP($D495,'قاعدة البيانات'!$G:$J,2,0)</f>
        <v>0</v>
      </c>
      <c r="AA495" s="28">
        <f>(SUMIFS('حركة المخزون'!$F:$F,'حركة المخزون'!$E:$E,$D495,'حركة المخزون'!$H:$H,Z$2)-SUMIFS('حركة المخزون'!$F:$F,'حركة المخزون'!$E:$E,$D495,'حركة المخزون'!$G:$G,Z$2))*VLOOKUP($D495,'قاعدة البيانات'!$G:$J,4,0)</f>
        <v>0</v>
      </c>
      <c r="AB495" s="28">
        <f>(SUMIFS('حركة المخزون'!$F:$F,'حركة المخزون'!$E:$E,$D495,'حركة المخزون'!$H:$H,AB$2)-SUMIFS('حركة المخزون'!$F:$F,'حركة المخزون'!$E:$E,$D495,'حركة المخزون'!$G:$G,AB$2))*VLOOKUP($D495,'قاعدة البيانات'!$G:$J,2,0)</f>
        <v>0</v>
      </c>
      <c r="AC495" s="28">
        <f>(SUMIFS('حركة المخزون'!$F:$F,'حركة المخزون'!$E:$E,$D495,'حركة المخزون'!$H:$H,AB$2)-SUMIFS('حركة المخزون'!$F:$F,'حركة المخزون'!$E:$E,$D495,'حركة المخزون'!$G:$G,AB$2))*VLOOKUP($D495,'قاعدة البيانات'!$G:$J,4,0)</f>
        <v>0</v>
      </c>
      <c r="AD495" s="28">
        <f>(SUMIFS('حركة المخزون'!$F:$F,'حركة المخزون'!$E:$E,$D495,'حركة المخزون'!$H:$H,AD$2)-SUMIFS('حركة المخزون'!$F:$F,'حركة المخزون'!$E:$E,$D495,'حركة المخزون'!$G:$G,AD$2))*VLOOKUP($D495,'قاعدة البيانات'!$G:$J,2,0)</f>
        <v>0</v>
      </c>
      <c r="AE495" s="28">
        <f>(SUMIFS('حركة المخزون'!$F:$F,'حركة المخزون'!$E:$E,$D495,'حركة المخزون'!$H:$H,AD$2)-SUMIFS('حركة المخزون'!$F:$F,'حركة المخزون'!$E:$E,$D495,'حركة المخزون'!$G:$G,AD$2))*VLOOKUP($D495,'قاعدة البيانات'!$G:$J,4,0)</f>
        <v>0</v>
      </c>
      <c r="AF495" s="28">
        <f>(SUMIFS('حركة المخزون'!$F:$F,'حركة المخزون'!$E:$E,$D495,'حركة المخزون'!$H:$H,AF$2)-SUMIFS('حركة المخزون'!$F:$F,'حركة المخزون'!$E:$E,$D495,'حركة المخزون'!$G:$G,AF$2))*VLOOKUP($D495,'قاعدة البيانات'!$G:$J,2,0)</f>
        <v>0</v>
      </c>
      <c r="AG495" s="28">
        <f>(SUMIFS('حركة المخزون'!$F:$F,'حركة المخزون'!$E:$E,$D495,'حركة المخزون'!$H:$H,AF$2)-SUMIFS('حركة المخزون'!$F:$F,'حركة المخزون'!$E:$E,$D495,'حركة المخزون'!$G:$G,AF$2))*VLOOKUP($D495,'قاعدة البيانات'!$G:$J,4,0)</f>
        <v>0</v>
      </c>
      <c r="AH495" s="28">
        <f>(SUMIFS('حركة المخزون'!$F:$F,'حركة المخزون'!$E:$E,$D495,'حركة المخزون'!$H:$H,AH$2)-SUMIFS('حركة المخزون'!$F:$F,'حركة المخزون'!$E:$E,$D495,'حركة المخزون'!$G:$G,AH$2))*VLOOKUP($D495,'قاعدة البيانات'!$G:$J,2,0)</f>
        <v>0</v>
      </c>
      <c r="AI495" s="28">
        <f>(SUMIFS('حركة المخزون'!$F:$F,'حركة المخزون'!$E:$E,$D495,'حركة المخزون'!$H:$H,AH$2)-SUMIFS('حركة المخزون'!$F:$F,'حركة المخزون'!$E:$E,$D495,'حركة المخزون'!$G:$G,AH$2))*VLOOKUP($D495,'قاعدة البيانات'!$G:$J,4,0)</f>
        <v>0</v>
      </c>
      <c r="AJ495" s="28">
        <f>(SUMIFS('حركة المخزون'!$F:$F,'حركة المخزون'!$E:$E,$D495,'حركة المخزون'!$H:$H,AJ$2)-SUMIFS('حركة المخزون'!$F:$F,'حركة المخزون'!$E:$E,$D495,'حركة المخزون'!$G:$G,AJ$2))*VLOOKUP($D495,'قاعدة البيانات'!$G:$J,2,0)</f>
        <v>0</v>
      </c>
      <c r="AK495" s="28">
        <f>(SUMIFS('حركة المخزون'!$F:$F,'حركة المخزون'!$E:$E,$D495,'حركة المخزون'!$H:$H,AJ$2)-SUMIFS('حركة المخزون'!$F:$F,'حركة المخزون'!$E:$E,$D495,'حركة المخزون'!$G:$G,AJ$2))*VLOOKUP($D495,'قاعدة البيانات'!$G:$J,4,0)</f>
        <v>0</v>
      </c>
      <c r="AL495" s="28">
        <f>(SUMIFS('حركة المخزون'!$F:$F,'حركة المخزون'!$E:$E,$D495,'حركة المخزون'!$H:$H,AL$2)-SUMIFS('حركة المخزون'!$F:$F,'حركة المخزون'!$E:$E,$D495,'حركة المخزون'!$G:$G,AL$2))*VLOOKUP($D495,'قاعدة البيانات'!$G:$J,2,0)</f>
        <v>0</v>
      </c>
      <c r="AM495" s="28">
        <f>(SUMIFS('حركة المخزون'!$F:$F,'حركة المخزون'!$E:$E,$D495,'حركة المخزون'!$H:$H,AL$2)-SUMIFS('حركة المخزون'!$F:$F,'حركة المخزون'!$E:$E,$D495,'حركة المخزون'!$G:$G,AL$2))*VLOOKUP($D495,'قاعدة البيانات'!$G:$J,4,0)</f>
        <v>0</v>
      </c>
      <c r="AN495" s="28">
        <f>(SUMIFS('حركة المخزون'!$F:$F,'حركة المخزون'!$E:$E,$D495,'حركة المخزون'!$H:$H,AN$2)-SUMIFS('حركة المخزون'!$F:$F,'حركة المخزون'!$E:$E,$D495,'حركة المخزون'!$G:$G,AN$2))*VLOOKUP($D495,'قاعدة البيانات'!$G:$J,2,0)</f>
        <v>0</v>
      </c>
      <c r="AO495" s="28">
        <f>(SUMIFS('حركة المخزون'!$F:$F,'حركة المخزون'!$E:$E,$D495,'حركة المخزون'!$H:$H,AN$2)-SUMIFS('حركة المخزون'!$F:$F,'حركة المخزون'!$E:$E,$D495,'حركة المخزون'!$G:$G,AN$2))*VLOOKUP($D495,'قاعدة البيانات'!$G:$J,4,0)</f>
        <v>0</v>
      </c>
      <c r="AP495" s="28">
        <f>(SUMIFS('حركة المخزون'!$F:$F,'حركة المخزون'!$E:$E,$D495,'حركة المخزون'!$H:$H,AP$2)-SUMIFS('حركة المخزون'!$F:$F,'حركة المخزون'!$E:$E,$D495,'حركة المخزون'!$G:$G,AP$2))*VLOOKUP($D495,'قاعدة البيانات'!$G:$J,2,0)</f>
        <v>0</v>
      </c>
      <c r="AQ495" s="28">
        <f>(SUMIFS('حركة المخزون'!$F:$F,'حركة المخزون'!$E:$E,$D495,'حركة المخزون'!$H:$H,AP$2)-SUMIFS('حركة المخزون'!$F:$F,'حركة المخزون'!$E:$E,$D495,'حركة المخزون'!$G:$G,AP$2))*VLOOKUP($D495,'قاعدة البيانات'!$G:$J,4,0)</f>
        <v>0</v>
      </c>
      <c r="AR495" s="28">
        <f>(SUMIFS('حركة المخزون'!$F:$F,'حركة المخزون'!$E:$E,$D495,'حركة المخزون'!$H:$H,AR$2)-SUMIFS('حركة المخزون'!$F:$F,'حركة المخزون'!$E:$E,$D495,'حركة المخزون'!$G:$G,AR$2))*VLOOKUP($D495,'قاعدة البيانات'!$G:$J,2,0)</f>
        <v>0</v>
      </c>
      <c r="AS495" s="28">
        <f>(SUMIFS('حركة المخزون'!$F:$F,'حركة المخزون'!$E:$E,$D495,'حركة المخزون'!$H:$H,AR$2)-SUMIFS('حركة المخزون'!$F:$F,'حركة المخزون'!$E:$E,$D495,'حركة المخزون'!$G:$G,AR$2))*VLOOKUP($D495,'قاعدة البيانات'!$G:$J,4,0)</f>
        <v>0</v>
      </c>
      <c r="AT495" s="28">
        <f>(SUMIFS('حركة المخزون'!$F:$F,'حركة المخزون'!$E:$E,$D495,'حركة المخزون'!$H:$H,AT$2)-SUMIFS('حركة المخزون'!$F:$F,'حركة المخزون'!$E:$E,$D495,'حركة المخزون'!$G:$G,AT$2))*VLOOKUP($D495,'قاعدة البيانات'!$G:$J,2,0)</f>
        <v>0</v>
      </c>
      <c r="AU495" s="28">
        <f>(SUMIFS('حركة المخزون'!$F:$F,'حركة المخزون'!$E:$E,$D495,'حركة المخزون'!$H:$H,AT$2)-SUMIFS('حركة المخزون'!$F:$F,'حركة المخزون'!$E:$E,$D495,'حركة المخزون'!$G:$G,AT$2))*VLOOKUP($D495,'قاعدة البيانات'!$G:$J,4,0)</f>
        <v>0</v>
      </c>
      <c r="AV495" s="28">
        <f>(SUMIFS('حركة المخزون'!$F:$F,'حركة المخزون'!$E:$E,$D495,'حركة المخزون'!$H:$H,AV$2)-SUMIFS('حركة المخزون'!$F:$F,'حركة المخزون'!$E:$E,$D495,'حركة المخزون'!$G:$G,AV$2))*VLOOKUP($D495,'قاعدة البيانات'!$G:$J,2,0)</f>
        <v>0</v>
      </c>
      <c r="AW495" s="28">
        <f>(SUMIFS('حركة المخزون'!$F:$F,'حركة المخزون'!$E:$E,$D495,'حركة المخزون'!$H:$H,AV$2)-SUMIFS('حركة المخزون'!$F:$F,'حركة المخزون'!$E:$E,$D495,'حركة المخزون'!$G:$G,AV$2))*VLOOKUP($D495,'قاعدة البيانات'!$G:$J,4,0)</f>
        <v>0</v>
      </c>
      <c r="AX495" s="28">
        <f>(SUMIFS('حركة المخزون'!$F:$F,'حركة المخزون'!$E:$E,$D495,'حركة المخزون'!$H:$H,AX$2)-SUMIFS('حركة المخزون'!$F:$F,'حركة المخزون'!$E:$E,$D495,'حركة المخزون'!$G:$G,AX$2))*VLOOKUP($D495,'قاعدة البيانات'!$G:$J,2,0)</f>
        <v>0</v>
      </c>
      <c r="AY495" s="28">
        <f>(SUMIFS('حركة المخزون'!$F:$F,'حركة المخزون'!$E:$E,$D495,'حركة المخزون'!$H:$H,AX$2)-SUMIFS('حركة المخزون'!$F:$F,'حركة المخزون'!$E:$E,$D495,'حركة المخزون'!$G:$G,AX$2))*VLOOKUP($D495,'قاعدة البيانات'!$G:$J,4,0)</f>
        <v>0</v>
      </c>
      <c r="AZ495" s="28">
        <f>(SUMIFS('حركة المخزون'!$F:$F,'حركة المخزون'!$E:$E,$D495,'حركة المخزون'!$H:$H,AZ$2)-SUMIFS('حركة المخزون'!$F:$F,'حركة المخزون'!$E:$E,$D495,'حركة المخزون'!$G:$G,AZ$2))*VLOOKUP($D495,'قاعدة البيانات'!$G:$J,2,0)</f>
        <v>0</v>
      </c>
      <c r="BA495" s="28">
        <f>(SUMIFS('حركة المخزون'!$F:$F,'حركة المخزون'!$E:$E,$D495,'حركة المخزون'!$H:$H,AZ$2)-SUMIFS('حركة المخزون'!$F:$F,'حركة المخزون'!$E:$E,$D495,'حركة المخزون'!$G:$G,AZ$2))*VLOOKUP($D495,'قاعدة البيانات'!$G:$J,4,0)</f>
        <v>0</v>
      </c>
      <c r="BB495" s="28">
        <f>(SUMIFS('حركة المخزون'!$F:$F,'حركة المخزون'!$E:$E,$D495,'حركة المخزون'!$H:$H,BB$2)-SUMIFS('حركة المخزون'!$F:$F,'حركة المخزون'!$E:$E,$D495,'حركة المخزون'!$G:$G,BB$2))*VLOOKUP($D495,'قاعدة البيانات'!$G:$J,2,0)</f>
        <v>0</v>
      </c>
      <c r="BC495" s="28">
        <f>(SUMIFS('حركة المخزون'!$F:$F,'حركة المخزون'!$E:$E,$D495,'حركة المخزون'!$H:$H,BB$2)-SUMIFS('حركة المخزون'!$F:$F,'حركة المخزون'!$E:$E,$D495,'حركة المخزون'!$G:$G,BB$2))*VLOOKUP($D495,'قاعدة البيانات'!$G:$J,4,0)</f>
        <v>0</v>
      </c>
      <c r="BD495" s="28">
        <f>(SUMIFS('حركة المخزون'!$F:$F,'حركة المخزون'!$E:$E,$D495,'حركة المخزون'!$H:$H,BD$2)-SUMIFS('حركة المخزون'!$F:$F,'حركة المخزون'!$E:$E,$D495,'حركة المخزون'!$G:$G,BD$2))*VLOOKUP($D495,'قاعدة البيانات'!$G:$J,2,0)</f>
        <v>0</v>
      </c>
      <c r="BE495" s="28">
        <f>(SUMIFS('حركة المخزون'!$F:$F,'حركة المخزون'!$E:$E,$D495,'حركة المخزون'!$H:$H,BD$2)-SUMIFS('حركة المخزون'!$F:$F,'حركة المخزون'!$E:$E,$D495,'حركة المخزون'!$G:$G,BD$2))*VLOOKUP($D495,'قاعدة البيانات'!$G:$J,4,0)</f>
        <v>0</v>
      </c>
      <c r="BF495" s="28">
        <f>(SUMIFS('حركة المخزون'!$F:$F,'حركة المخزون'!$E:$E,$D495,'حركة المخزون'!$H:$H,BF$2)-SUMIFS('حركة المخزون'!$F:$F,'حركة المخزون'!$E:$E,$D495,'حركة المخزون'!$G:$G,BF$2))*VLOOKUP($D495,'قاعدة البيانات'!$G:$J,2,0)</f>
        <v>0</v>
      </c>
      <c r="BG495" s="28">
        <f>(SUMIFS('حركة المخزون'!$F:$F,'حركة المخزون'!$E:$E,$D495,'حركة المخزون'!$H:$H,BF$2)-SUMIFS('حركة المخزون'!$F:$F,'حركة المخزون'!$E:$E,$D495,'حركة المخزون'!$G:$G,BF$2))*VLOOKUP($D495,'قاعدة البيانات'!$G:$J,4,0)</f>
        <v>0</v>
      </c>
      <c r="BH495" s="28">
        <f>(SUMIFS('حركة المخزون'!$F:$F,'حركة المخزون'!$E:$E,$D495,'حركة المخزون'!$H:$H,BH$2)-SUMIFS('حركة المخزون'!$F:$F,'حركة المخزون'!$E:$E,$D495,'حركة المخزون'!$G:$G,BH$2))*VLOOKUP($D495,'قاعدة البيانات'!$G:$J,2,0)</f>
        <v>0</v>
      </c>
      <c r="BI495" s="28">
        <f>(SUMIFS('حركة المخزون'!$F:$F,'حركة المخزون'!$E:$E,$D495,'حركة المخزون'!$H:$H,BH$2)-SUMIFS('حركة المخزون'!$F:$F,'حركة المخزون'!$E:$E,$D495,'حركة المخزون'!$G:$G,BH$2))*VLOOKUP($D495,'قاعدة البيانات'!$G:$J,4,0)</f>
        <v>0</v>
      </c>
    </row>
    <row r="496" spans="2:61" s="15" customFormat="1" ht="24" customHeight="1" x14ac:dyDescent="0.2">
      <c r="B496" s="18">
        <v>493</v>
      </c>
      <c r="C496" s="19"/>
      <c r="D496" s="18" t="str">
        <f>VLOOKUP(C496,'قاعدة البيانات'!F:G,2,0)</f>
        <v/>
      </c>
      <c r="F496" s="28">
        <f>(SUMIFS('حركة المخزون'!$F:$F,'حركة المخزون'!$E:$E,$D496,'حركة المخزون'!$H:$H,F$2)-SUMIFS('حركة المخزون'!$F:$F,'حركة المخزون'!$E:$E,$D496,'حركة المخزون'!$G:$G,F$2))*VLOOKUP($D496,'قاعدة البيانات'!$G:$J,2,0)</f>
        <v>0</v>
      </c>
      <c r="G496" s="28">
        <f>(SUMIFS('حركة المخزون'!$F:$F,'حركة المخزون'!$E:$E,$D496,'حركة المخزون'!$H:$H,F$2)-SUMIFS('حركة المخزون'!$F:$F,'حركة المخزون'!$E:$E,$D496,'حركة المخزون'!$G:$G,F$2))*VLOOKUP($D496,'قاعدة البيانات'!$G:$J,4,0)</f>
        <v>0</v>
      </c>
      <c r="H496" s="28">
        <f>(SUMIFS('حركة المخزون'!$F:$F,'حركة المخزون'!$E:$E,$D496,'حركة المخزون'!$H:$H,H$2)-SUMIFS('حركة المخزون'!$F:$F,'حركة المخزون'!$E:$E,$D496,'حركة المخزون'!$G:$G,H$2))*VLOOKUP($D496,'قاعدة البيانات'!$G:$J,2,0)</f>
        <v>0</v>
      </c>
      <c r="I496" s="28">
        <f>(SUMIFS('حركة المخزون'!$F:$F,'حركة المخزون'!$E:$E,$D496,'حركة المخزون'!$H:$H,H$2)-SUMIFS('حركة المخزون'!$F:$F,'حركة المخزون'!$E:$E,$D496,'حركة المخزون'!$G:$G,H$2))*VLOOKUP($D496,'قاعدة البيانات'!$G:$J,4,0)</f>
        <v>0</v>
      </c>
      <c r="J496" s="28">
        <f>(SUMIFS('حركة المخزون'!$F:$F,'حركة المخزون'!$E:$E,$D496,'حركة المخزون'!$H:$H,J$2)-SUMIFS('حركة المخزون'!$F:$F,'حركة المخزون'!$E:$E,$D496,'حركة المخزون'!$G:$G,J$2))*VLOOKUP($D496,'قاعدة البيانات'!$G:$J,2,0)</f>
        <v>0</v>
      </c>
      <c r="K496" s="28">
        <f>(SUMIFS('حركة المخزون'!$F:$F,'حركة المخزون'!$E:$E,$D496,'حركة المخزون'!$H:$H,J$2)-SUMIFS('حركة المخزون'!$F:$F,'حركة المخزون'!$E:$E,$D496,'حركة المخزون'!$G:$G,J$2))*VLOOKUP($D496,'قاعدة البيانات'!$G:$J,4,0)</f>
        <v>0</v>
      </c>
      <c r="L496" s="28">
        <f>(SUMIFS('حركة المخزون'!$F:$F,'حركة المخزون'!$E:$E,$D496,'حركة المخزون'!$H:$H,L$2)-SUMIFS('حركة المخزون'!$F:$F,'حركة المخزون'!$E:$E,$D496,'حركة المخزون'!$G:$G,L$2))*VLOOKUP($D496,'قاعدة البيانات'!$G:$J,2,0)</f>
        <v>0</v>
      </c>
      <c r="M496" s="28">
        <f>(SUMIFS('حركة المخزون'!$F:$F,'حركة المخزون'!$E:$E,$D496,'حركة المخزون'!$H:$H,L$2)-SUMIFS('حركة المخزون'!$F:$F,'حركة المخزون'!$E:$E,$D496,'حركة المخزون'!$G:$G,L$2))*VLOOKUP($D496,'قاعدة البيانات'!$G:$J,4,0)</f>
        <v>0</v>
      </c>
      <c r="N496" s="28">
        <f>(SUMIFS('حركة المخزون'!$F:$F,'حركة المخزون'!$E:$E,$D496,'حركة المخزون'!$H:$H,N$2)-SUMIFS('حركة المخزون'!$F:$F,'حركة المخزون'!$E:$E,$D496,'حركة المخزون'!$G:$G,N$2))*VLOOKUP($D496,'قاعدة البيانات'!$G:$J,2,0)</f>
        <v>0</v>
      </c>
      <c r="O496" s="28">
        <f>(SUMIFS('حركة المخزون'!$F:$F,'حركة المخزون'!$E:$E,$D496,'حركة المخزون'!$H:$H,N$2)-SUMIFS('حركة المخزون'!$F:$F,'حركة المخزون'!$E:$E,$D496,'حركة المخزون'!$G:$G,N$2))*VLOOKUP($D496,'قاعدة البيانات'!$G:$J,4,0)</f>
        <v>0</v>
      </c>
      <c r="P496" s="28">
        <f>(SUMIFS('حركة المخزون'!$F:$F,'حركة المخزون'!$E:$E,$D496,'حركة المخزون'!$H:$H,P$2)-SUMIFS('حركة المخزون'!$F:$F,'حركة المخزون'!$E:$E,$D496,'حركة المخزون'!$G:$G,P$2))*VLOOKUP($D496,'قاعدة البيانات'!$G:$J,2,0)</f>
        <v>0</v>
      </c>
      <c r="Q496" s="28">
        <f>(SUMIFS('حركة المخزون'!$F:$F,'حركة المخزون'!$E:$E,$D496,'حركة المخزون'!$H:$H,P$2)-SUMIFS('حركة المخزون'!$F:$F,'حركة المخزون'!$E:$E,$D496,'حركة المخزون'!$G:$G,P$2))*VLOOKUP($D496,'قاعدة البيانات'!$G:$J,4,0)</f>
        <v>0</v>
      </c>
      <c r="R496" s="28">
        <f>(SUMIFS('حركة المخزون'!$F:$F,'حركة المخزون'!$E:$E,$D496,'حركة المخزون'!$H:$H,R$2)-SUMIFS('حركة المخزون'!$F:$F,'حركة المخزون'!$E:$E,$D496,'حركة المخزون'!$G:$G,R$2))*VLOOKUP($D496,'قاعدة البيانات'!$G:$J,2,0)</f>
        <v>0</v>
      </c>
      <c r="S496" s="28">
        <f>(SUMIFS('حركة المخزون'!$F:$F,'حركة المخزون'!$E:$E,$D496,'حركة المخزون'!$H:$H,R$2)-SUMIFS('حركة المخزون'!$F:$F,'حركة المخزون'!$E:$E,$D496,'حركة المخزون'!$G:$G,R$2))*VLOOKUP($D496,'قاعدة البيانات'!$G:$J,4,0)</f>
        <v>0</v>
      </c>
      <c r="T496" s="28">
        <f>(SUMIFS('حركة المخزون'!$F:$F,'حركة المخزون'!$E:$E,$D496,'حركة المخزون'!$H:$H,T$2)-SUMIFS('حركة المخزون'!$F:$F,'حركة المخزون'!$E:$E,$D496,'حركة المخزون'!$G:$G,T$2))*VLOOKUP($D496,'قاعدة البيانات'!$G:$J,2,0)</f>
        <v>0</v>
      </c>
      <c r="U496" s="28">
        <f>(SUMIFS('حركة المخزون'!$F:$F,'حركة المخزون'!$E:$E,$D496,'حركة المخزون'!$H:$H,T$2)-SUMIFS('حركة المخزون'!$F:$F,'حركة المخزون'!$E:$E,$D496,'حركة المخزون'!$G:$G,T$2))*VLOOKUP($D496,'قاعدة البيانات'!$G:$J,4,0)</f>
        <v>0</v>
      </c>
      <c r="V496" s="28">
        <f>(SUMIFS('حركة المخزون'!$F:$F,'حركة المخزون'!$E:$E,$D496,'حركة المخزون'!$H:$H,V$2)-SUMIFS('حركة المخزون'!$F:$F,'حركة المخزون'!$E:$E,$D496,'حركة المخزون'!$G:$G,V$2))*VLOOKUP($D496,'قاعدة البيانات'!$G:$J,2,0)</f>
        <v>0</v>
      </c>
      <c r="W496" s="28">
        <f>(SUMIFS('حركة المخزون'!$F:$F,'حركة المخزون'!$E:$E,$D496,'حركة المخزون'!$H:$H,V$2)-SUMIFS('حركة المخزون'!$F:$F,'حركة المخزون'!$E:$E,$D496,'حركة المخزون'!$G:$G,V$2))*VLOOKUP($D496,'قاعدة البيانات'!$G:$J,4,0)</f>
        <v>0</v>
      </c>
      <c r="X496" s="28">
        <f>(SUMIFS('حركة المخزون'!$F:$F,'حركة المخزون'!$E:$E,$D496,'حركة المخزون'!$H:$H,X$2)-SUMIFS('حركة المخزون'!$F:$F,'حركة المخزون'!$E:$E,$D496,'حركة المخزون'!$G:$G,X$2))*VLOOKUP($D496,'قاعدة البيانات'!$G:$J,2,0)</f>
        <v>0</v>
      </c>
      <c r="Y496" s="28">
        <f>(SUMIFS('حركة المخزون'!$F:$F,'حركة المخزون'!$E:$E,$D496,'حركة المخزون'!$H:$H,X$2)-SUMIFS('حركة المخزون'!$F:$F,'حركة المخزون'!$E:$E,$D496,'حركة المخزون'!$G:$G,X$2))*VLOOKUP($D496,'قاعدة البيانات'!$G:$J,4,0)</f>
        <v>0</v>
      </c>
      <c r="Z496" s="28">
        <f>(SUMIFS('حركة المخزون'!$F:$F,'حركة المخزون'!$E:$E,$D496,'حركة المخزون'!$H:$H,Z$2)-SUMIFS('حركة المخزون'!$F:$F,'حركة المخزون'!$E:$E,$D496,'حركة المخزون'!$G:$G,Z$2))*VLOOKUP($D496,'قاعدة البيانات'!$G:$J,2,0)</f>
        <v>0</v>
      </c>
      <c r="AA496" s="28">
        <f>(SUMIFS('حركة المخزون'!$F:$F,'حركة المخزون'!$E:$E,$D496,'حركة المخزون'!$H:$H,Z$2)-SUMIFS('حركة المخزون'!$F:$F,'حركة المخزون'!$E:$E,$D496,'حركة المخزون'!$G:$G,Z$2))*VLOOKUP($D496,'قاعدة البيانات'!$G:$J,4,0)</f>
        <v>0</v>
      </c>
      <c r="AB496" s="28">
        <f>(SUMIFS('حركة المخزون'!$F:$F,'حركة المخزون'!$E:$E,$D496,'حركة المخزون'!$H:$H,AB$2)-SUMIFS('حركة المخزون'!$F:$F,'حركة المخزون'!$E:$E,$D496,'حركة المخزون'!$G:$G,AB$2))*VLOOKUP($D496,'قاعدة البيانات'!$G:$J,2,0)</f>
        <v>0</v>
      </c>
      <c r="AC496" s="28">
        <f>(SUMIFS('حركة المخزون'!$F:$F,'حركة المخزون'!$E:$E,$D496,'حركة المخزون'!$H:$H,AB$2)-SUMIFS('حركة المخزون'!$F:$F,'حركة المخزون'!$E:$E,$D496,'حركة المخزون'!$G:$G,AB$2))*VLOOKUP($D496,'قاعدة البيانات'!$G:$J,4,0)</f>
        <v>0</v>
      </c>
      <c r="AD496" s="28">
        <f>(SUMIFS('حركة المخزون'!$F:$F,'حركة المخزون'!$E:$E,$D496,'حركة المخزون'!$H:$H,AD$2)-SUMIFS('حركة المخزون'!$F:$F,'حركة المخزون'!$E:$E,$D496,'حركة المخزون'!$G:$G,AD$2))*VLOOKUP($D496,'قاعدة البيانات'!$G:$J,2,0)</f>
        <v>0</v>
      </c>
      <c r="AE496" s="28">
        <f>(SUMIFS('حركة المخزون'!$F:$F,'حركة المخزون'!$E:$E,$D496,'حركة المخزون'!$H:$H,AD$2)-SUMIFS('حركة المخزون'!$F:$F,'حركة المخزون'!$E:$E,$D496,'حركة المخزون'!$G:$G,AD$2))*VLOOKUP($D496,'قاعدة البيانات'!$G:$J,4,0)</f>
        <v>0</v>
      </c>
      <c r="AF496" s="28">
        <f>(SUMIFS('حركة المخزون'!$F:$F,'حركة المخزون'!$E:$E,$D496,'حركة المخزون'!$H:$H,AF$2)-SUMIFS('حركة المخزون'!$F:$F,'حركة المخزون'!$E:$E,$D496,'حركة المخزون'!$G:$G,AF$2))*VLOOKUP($D496,'قاعدة البيانات'!$G:$J,2,0)</f>
        <v>0</v>
      </c>
      <c r="AG496" s="28">
        <f>(SUMIFS('حركة المخزون'!$F:$F,'حركة المخزون'!$E:$E,$D496,'حركة المخزون'!$H:$H,AF$2)-SUMIFS('حركة المخزون'!$F:$F,'حركة المخزون'!$E:$E,$D496,'حركة المخزون'!$G:$G,AF$2))*VLOOKUP($D496,'قاعدة البيانات'!$G:$J,4,0)</f>
        <v>0</v>
      </c>
      <c r="AH496" s="28">
        <f>(SUMIFS('حركة المخزون'!$F:$F,'حركة المخزون'!$E:$E,$D496,'حركة المخزون'!$H:$H,AH$2)-SUMIFS('حركة المخزون'!$F:$F,'حركة المخزون'!$E:$E,$D496,'حركة المخزون'!$G:$G,AH$2))*VLOOKUP($D496,'قاعدة البيانات'!$G:$J,2,0)</f>
        <v>0</v>
      </c>
      <c r="AI496" s="28">
        <f>(SUMIFS('حركة المخزون'!$F:$F,'حركة المخزون'!$E:$E,$D496,'حركة المخزون'!$H:$H,AH$2)-SUMIFS('حركة المخزون'!$F:$F,'حركة المخزون'!$E:$E,$D496,'حركة المخزون'!$G:$G,AH$2))*VLOOKUP($D496,'قاعدة البيانات'!$G:$J,4,0)</f>
        <v>0</v>
      </c>
      <c r="AJ496" s="28">
        <f>(SUMIFS('حركة المخزون'!$F:$F,'حركة المخزون'!$E:$E,$D496,'حركة المخزون'!$H:$H,AJ$2)-SUMIFS('حركة المخزون'!$F:$F,'حركة المخزون'!$E:$E,$D496,'حركة المخزون'!$G:$G,AJ$2))*VLOOKUP($D496,'قاعدة البيانات'!$G:$J,2,0)</f>
        <v>0</v>
      </c>
      <c r="AK496" s="28">
        <f>(SUMIFS('حركة المخزون'!$F:$F,'حركة المخزون'!$E:$E,$D496,'حركة المخزون'!$H:$H,AJ$2)-SUMIFS('حركة المخزون'!$F:$F,'حركة المخزون'!$E:$E,$D496,'حركة المخزون'!$G:$G,AJ$2))*VLOOKUP($D496,'قاعدة البيانات'!$G:$J,4,0)</f>
        <v>0</v>
      </c>
      <c r="AL496" s="28">
        <f>(SUMIFS('حركة المخزون'!$F:$F,'حركة المخزون'!$E:$E,$D496,'حركة المخزون'!$H:$H,AL$2)-SUMIFS('حركة المخزون'!$F:$F,'حركة المخزون'!$E:$E,$D496,'حركة المخزون'!$G:$G,AL$2))*VLOOKUP($D496,'قاعدة البيانات'!$G:$J,2,0)</f>
        <v>0</v>
      </c>
      <c r="AM496" s="28">
        <f>(SUMIFS('حركة المخزون'!$F:$F,'حركة المخزون'!$E:$E,$D496,'حركة المخزون'!$H:$H,AL$2)-SUMIFS('حركة المخزون'!$F:$F,'حركة المخزون'!$E:$E,$D496,'حركة المخزون'!$G:$G,AL$2))*VLOOKUP($D496,'قاعدة البيانات'!$G:$J,4,0)</f>
        <v>0</v>
      </c>
      <c r="AN496" s="28">
        <f>(SUMIFS('حركة المخزون'!$F:$F,'حركة المخزون'!$E:$E,$D496,'حركة المخزون'!$H:$H,AN$2)-SUMIFS('حركة المخزون'!$F:$F,'حركة المخزون'!$E:$E,$D496,'حركة المخزون'!$G:$G,AN$2))*VLOOKUP($D496,'قاعدة البيانات'!$G:$J,2,0)</f>
        <v>0</v>
      </c>
      <c r="AO496" s="28">
        <f>(SUMIFS('حركة المخزون'!$F:$F,'حركة المخزون'!$E:$E,$D496,'حركة المخزون'!$H:$H,AN$2)-SUMIFS('حركة المخزون'!$F:$F,'حركة المخزون'!$E:$E,$D496,'حركة المخزون'!$G:$G,AN$2))*VLOOKUP($D496,'قاعدة البيانات'!$G:$J,4,0)</f>
        <v>0</v>
      </c>
      <c r="AP496" s="28">
        <f>(SUMIFS('حركة المخزون'!$F:$F,'حركة المخزون'!$E:$E,$D496,'حركة المخزون'!$H:$H,AP$2)-SUMIFS('حركة المخزون'!$F:$F,'حركة المخزون'!$E:$E,$D496,'حركة المخزون'!$G:$G,AP$2))*VLOOKUP($D496,'قاعدة البيانات'!$G:$J,2,0)</f>
        <v>0</v>
      </c>
      <c r="AQ496" s="28">
        <f>(SUMIFS('حركة المخزون'!$F:$F,'حركة المخزون'!$E:$E,$D496,'حركة المخزون'!$H:$H,AP$2)-SUMIFS('حركة المخزون'!$F:$F,'حركة المخزون'!$E:$E,$D496,'حركة المخزون'!$G:$G,AP$2))*VLOOKUP($D496,'قاعدة البيانات'!$G:$J,4,0)</f>
        <v>0</v>
      </c>
      <c r="AR496" s="28">
        <f>(SUMIFS('حركة المخزون'!$F:$F,'حركة المخزون'!$E:$E,$D496,'حركة المخزون'!$H:$H,AR$2)-SUMIFS('حركة المخزون'!$F:$F,'حركة المخزون'!$E:$E,$D496,'حركة المخزون'!$G:$G,AR$2))*VLOOKUP($D496,'قاعدة البيانات'!$G:$J,2,0)</f>
        <v>0</v>
      </c>
      <c r="AS496" s="28">
        <f>(SUMIFS('حركة المخزون'!$F:$F,'حركة المخزون'!$E:$E,$D496,'حركة المخزون'!$H:$H,AR$2)-SUMIFS('حركة المخزون'!$F:$F,'حركة المخزون'!$E:$E,$D496,'حركة المخزون'!$G:$G,AR$2))*VLOOKUP($D496,'قاعدة البيانات'!$G:$J,4,0)</f>
        <v>0</v>
      </c>
      <c r="AT496" s="28">
        <f>(SUMIFS('حركة المخزون'!$F:$F,'حركة المخزون'!$E:$E,$D496,'حركة المخزون'!$H:$H,AT$2)-SUMIFS('حركة المخزون'!$F:$F,'حركة المخزون'!$E:$E,$D496,'حركة المخزون'!$G:$G,AT$2))*VLOOKUP($D496,'قاعدة البيانات'!$G:$J,2,0)</f>
        <v>0</v>
      </c>
      <c r="AU496" s="28">
        <f>(SUMIFS('حركة المخزون'!$F:$F,'حركة المخزون'!$E:$E,$D496,'حركة المخزون'!$H:$H,AT$2)-SUMIFS('حركة المخزون'!$F:$F,'حركة المخزون'!$E:$E,$D496,'حركة المخزون'!$G:$G,AT$2))*VLOOKUP($D496,'قاعدة البيانات'!$G:$J,4,0)</f>
        <v>0</v>
      </c>
      <c r="AV496" s="28">
        <f>(SUMIFS('حركة المخزون'!$F:$F,'حركة المخزون'!$E:$E,$D496,'حركة المخزون'!$H:$H,AV$2)-SUMIFS('حركة المخزون'!$F:$F,'حركة المخزون'!$E:$E,$D496,'حركة المخزون'!$G:$G,AV$2))*VLOOKUP($D496,'قاعدة البيانات'!$G:$J,2,0)</f>
        <v>0</v>
      </c>
      <c r="AW496" s="28">
        <f>(SUMIFS('حركة المخزون'!$F:$F,'حركة المخزون'!$E:$E,$D496,'حركة المخزون'!$H:$H,AV$2)-SUMIFS('حركة المخزون'!$F:$F,'حركة المخزون'!$E:$E,$D496,'حركة المخزون'!$G:$G,AV$2))*VLOOKUP($D496,'قاعدة البيانات'!$G:$J,4,0)</f>
        <v>0</v>
      </c>
      <c r="AX496" s="28">
        <f>(SUMIFS('حركة المخزون'!$F:$F,'حركة المخزون'!$E:$E,$D496,'حركة المخزون'!$H:$H,AX$2)-SUMIFS('حركة المخزون'!$F:$F,'حركة المخزون'!$E:$E,$D496,'حركة المخزون'!$G:$G,AX$2))*VLOOKUP($D496,'قاعدة البيانات'!$G:$J,2,0)</f>
        <v>0</v>
      </c>
      <c r="AY496" s="28">
        <f>(SUMIFS('حركة المخزون'!$F:$F,'حركة المخزون'!$E:$E,$D496,'حركة المخزون'!$H:$H,AX$2)-SUMIFS('حركة المخزون'!$F:$F,'حركة المخزون'!$E:$E,$D496,'حركة المخزون'!$G:$G,AX$2))*VLOOKUP($D496,'قاعدة البيانات'!$G:$J,4,0)</f>
        <v>0</v>
      </c>
      <c r="AZ496" s="28">
        <f>(SUMIFS('حركة المخزون'!$F:$F,'حركة المخزون'!$E:$E,$D496,'حركة المخزون'!$H:$H,AZ$2)-SUMIFS('حركة المخزون'!$F:$F,'حركة المخزون'!$E:$E,$D496,'حركة المخزون'!$G:$G,AZ$2))*VLOOKUP($D496,'قاعدة البيانات'!$G:$J,2,0)</f>
        <v>0</v>
      </c>
      <c r="BA496" s="28">
        <f>(SUMIFS('حركة المخزون'!$F:$F,'حركة المخزون'!$E:$E,$D496,'حركة المخزون'!$H:$H,AZ$2)-SUMIFS('حركة المخزون'!$F:$F,'حركة المخزون'!$E:$E,$D496,'حركة المخزون'!$G:$G,AZ$2))*VLOOKUP($D496,'قاعدة البيانات'!$G:$J,4,0)</f>
        <v>0</v>
      </c>
      <c r="BB496" s="28">
        <f>(SUMIFS('حركة المخزون'!$F:$F,'حركة المخزون'!$E:$E,$D496,'حركة المخزون'!$H:$H,BB$2)-SUMIFS('حركة المخزون'!$F:$F,'حركة المخزون'!$E:$E,$D496,'حركة المخزون'!$G:$G,BB$2))*VLOOKUP($D496,'قاعدة البيانات'!$G:$J,2,0)</f>
        <v>0</v>
      </c>
      <c r="BC496" s="28">
        <f>(SUMIFS('حركة المخزون'!$F:$F,'حركة المخزون'!$E:$E,$D496,'حركة المخزون'!$H:$H,BB$2)-SUMIFS('حركة المخزون'!$F:$F,'حركة المخزون'!$E:$E,$D496,'حركة المخزون'!$G:$G,BB$2))*VLOOKUP($D496,'قاعدة البيانات'!$G:$J,4,0)</f>
        <v>0</v>
      </c>
      <c r="BD496" s="28">
        <f>(SUMIFS('حركة المخزون'!$F:$F,'حركة المخزون'!$E:$E,$D496,'حركة المخزون'!$H:$H,BD$2)-SUMIFS('حركة المخزون'!$F:$F,'حركة المخزون'!$E:$E,$D496,'حركة المخزون'!$G:$G,BD$2))*VLOOKUP($D496,'قاعدة البيانات'!$G:$J,2,0)</f>
        <v>0</v>
      </c>
      <c r="BE496" s="28">
        <f>(SUMIFS('حركة المخزون'!$F:$F,'حركة المخزون'!$E:$E,$D496,'حركة المخزون'!$H:$H,BD$2)-SUMIFS('حركة المخزون'!$F:$F,'حركة المخزون'!$E:$E,$D496,'حركة المخزون'!$G:$G,BD$2))*VLOOKUP($D496,'قاعدة البيانات'!$G:$J,4,0)</f>
        <v>0</v>
      </c>
      <c r="BF496" s="28">
        <f>(SUMIFS('حركة المخزون'!$F:$F,'حركة المخزون'!$E:$E,$D496,'حركة المخزون'!$H:$H,BF$2)-SUMIFS('حركة المخزون'!$F:$F,'حركة المخزون'!$E:$E,$D496,'حركة المخزون'!$G:$G,BF$2))*VLOOKUP($D496,'قاعدة البيانات'!$G:$J,2,0)</f>
        <v>0</v>
      </c>
      <c r="BG496" s="28">
        <f>(SUMIFS('حركة المخزون'!$F:$F,'حركة المخزون'!$E:$E,$D496,'حركة المخزون'!$H:$H,BF$2)-SUMIFS('حركة المخزون'!$F:$F,'حركة المخزون'!$E:$E,$D496,'حركة المخزون'!$G:$G,BF$2))*VLOOKUP($D496,'قاعدة البيانات'!$G:$J,4,0)</f>
        <v>0</v>
      </c>
      <c r="BH496" s="28">
        <f>(SUMIFS('حركة المخزون'!$F:$F,'حركة المخزون'!$E:$E,$D496,'حركة المخزون'!$H:$H,BH$2)-SUMIFS('حركة المخزون'!$F:$F,'حركة المخزون'!$E:$E,$D496,'حركة المخزون'!$G:$G,BH$2))*VLOOKUP($D496,'قاعدة البيانات'!$G:$J,2,0)</f>
        <v>0</v>
      </c>
      <c r="BI496" s="28">
        <f>(SUMIFS('حركة المخزون'!$F:$F,'حركة المخزون'!$E:$E,$D496,'حركة المخزون'!$H:$H,BH$2)-SUMIFS('حركة المخزون'!$F:$F,'حركة المخزون'!$E:$E,$D496,'حركة المخزون'!$G:$G,BH$2))*VLOOKUP($D496,'قاعدة البيانات'!$G:$J,4,0)</f>
        <v>0</v>
      </c>
    </row>
    <row r="497" spans="2:61" s="15" customFormat="1" ht="24" customHeight="1" x14ac:dyDescent="0.2">
      <c r="B497" s="19">
        <v>494</v>
      </c>
      <c r="C497" s="19"/>
      <c r="D497" s="18" t="str">
        <f>VLOOKUP(C497,'قاعدة البيانات'!F:G,2,0)</f>
        <v/>
      </c>
      <c r="F497" s="28">
        <f>(SUMIFS('حركة المخزون'!$F:$F,'حركة المخزون'!$E:$E,$D497,'حركة المخزون'!$H:$H,F$2)-SUMIFS('حركة المخزون'!$F:$F,'حركة المخزون'!$E:$E,$D497,'حركة المخزون'!$G:$G,F$2))*VLOOKUP($D497,'قاعدة البيانات'!$G:$J,2,0)</f>
        <v>0</v>
      </c>
      <c r="G497" s="28">
        <f>(SUMIFS('حركة المخزون'!$F:$F,'حركة المخزون'!$E:$E,$D497,'حركة المخزون'!$H:$H,F$2)-SUMIFS('حركة المخزون'!$F:$F,'حركة المخزون'!$E:$E,$D497,'حركة المخزون'!$G:$G,F$2))*VLOOKUP($D497,'قاعدة البيانات'!$G:$J,4,0)</f>
        <v>0</v>
      </c>
      <c r="H497" s="28">
        <f>(SUMIFS('حركة المخزون'!$F:$F,'حركة المخزون'!$E:$E,$D497,'حركة المخزون'!$H:$H,H$2)-SUMIFS('حركة المخزون'!$F:$F,'حركة المخزون'!$E:$E,$D497,'حركة المخزون'!$G:$G,H$2))*VLOOKUP($D497,'قاعدة البيانات'!$G:$J,2,0)</f>
        <v>0</v>
      </c>
      <c r="I497" s="28">
        <f>(SUMIFS('حركة المخزون'!$F:$F,'حركة المخزون'!$E:$E,$D497,'حركة المخزون'!$H:$H,H$2)-SUMIFS('حركة المخزون'!$F:$F,'حركة المخزون'!$E:$E,$D497,'حركة المخزون'!$G:$G,H$2))*VLOOKUP($D497,'قاعدة البيانات'!$G:$J,4,0)</f>
        <v>0</v>
      </c>
      <c r="J497" s="28">
        <f>(SUMIFS('حركة المخزون'!$F:$F,'حركة المخزون'!$E:$E,$D497,'حركة المخزون'!$H:$H,J$2)-SUMIFS('حركة المخزون'!$F:$F,'حركة المخزون'!$E:$E,$D497,'حركة المخزون'!$G:$G,J$2))*VLOOKUP($D497,'قاعدة البيانات'!$G:$J,2,0)</f>
        <v>0</v>
      </c>
      <c r="K497" s="28">
        <f>(SUMIFS('حركة المخزون'!$F:$F,'حركة المخزون'!$E:$E,$D497,'حركة المخزون'!$H:$H,J$2)-SUMIFS('حركة المخزون'!$F:$F,'حركة المخزون'!$E:$E,$D497,'حركة المخزون'!$G:$G,J$2))*VLOOKUP($D497,'قاعدة البيانات'!$G:$J,4,0)</f>
        <v>0</v>
      </c>
      <c r="L497" s="28">
        <f>(SUMIFS('حركة المخزون'!$F:$F,'حركة المخزون'!$E:$E,$D497,'حركة المخزون'!$H:$H,L$2)-SUMIFS('حركة المخزون'!$F:$F,'حركة المخزون'!$E:$E,$D497,'حركة المخزون'!$G:$G,L$2))*VLOOKUP($D497,'قاعدة البيانات'!$G:$J,2,0)</f>
        <v>0</v>
      </c>
      <c r="M497" s="28">
        <f>(SUMIFS('حركة المخزون'!$F:$F,'حركة المخزون'!$E:$E,$D497,'حركة المخزون'!$H:$H,L$2)-SUMIFS('حركة المخزون'!$F:$F,'حركة المخزون'!$E:$E,$D497,'حركة المخزون'!$G:$G,L$2))*VLOOKUP($D497,'قاعدة البيانات'!$G:$J,4,0)</f>
        <v>0</v>
      </c>
      <c r="N497" s="28">
        <f>(SUMIFS('حركة المخزون'!$F:$F,'حركة المخزون'!$E:$E,$D497,'حركة المخزون'!$H:$H,N$2)-SUMIFS('حركة المخزون'!$F:$F,'حركة المخزون'!$E:$E,$D497,'حركة المخزون'!$G:$G,N$2))*VLOOKUP($D497,'قاعدة البيانات'!$G:$J,2,0)</f>
        <v>0</v>
      </c>
      <c r="O497" s="28">
        <f>(SUMIFS('حركة المخزون'!$F:$F,'حركة المخزون'!$E:$E,$D497,'حركة المخزون'!$H:$H,N$2)-SUMIFS('حركة المخزون'!$F:$F,'حركة المخزون'!$E:$E,$D497,'حركة المخزون'!$G:$G,N$2))*VLOOKUP($D497,'قاعدة البيانات'!$G:$J,4,0)</f>
        <v>0</v>
      </c>
      <c r="P497" s="28">
        <f>(SUMIFS('حركة المخزون'!$F:$F,'حركة المخزون'!$E:$E,$D497,'حركة المخزون'!$H:$H,P$2)-SUMIFS('حركة المخزون'!$F:$F,'حركة المخزون'!$E:$E,$D497,'حركة المخزون'!$G:$G,P$2))*VLOOKUP($D497,'قاعدة البيانات'!$G:$J,2,0)</f>
        <v>0</v>
      </c>
      <c r="Q497" s="28">
        <f>(SUMIFS('حركة المخزون'!$F:$F,'حركة المخزون'!$E:$E,$D497,'حركة المخزون'!$H:$H,P$2)-SUMIFS('حركة المخزون'!$F:$F,'حركة المخزون'!$E:$E,$D497,'حركة المخزون'!$G:$G,P$2))*VLOOKUP($D497,'قاعدة البيانات'!$G:$J,4,0)</f>
        <v>0</v>
      </c>
      <c r="R497" s="28">
        <f>(SUMIFS('حركة المخزون'!$F:$F,'حركة المخزون'!$E:$E,$D497,'حركة المخزون'!$H:$H,R$2)-SUMIFS('حركة المخزون'!$F:$F,'حركة المخزون'!$E:$E,$D497,'حركة المخزون'!$G:$G,R$2))*VLOOKUP($D497,'قاعدة البيانات'!$G:$J,2,0)</f>
        <v>0</v>
      </c>
      <c r="S497" s="28">
        <f>(SUMIFS('حركة المخزون'!$F:$F,'حركة المخزون'!$E:$E,$D497,'حركة المخزون'!$H:$H,R$2)-SUMIFS('حركة المخزون'!$F:$F,'حركة المخزون'!$E:$E,$D497,'حركة المخزون'!$G:$G,R$2))*VLOOKUP($D497,'قاعدة البيانات'!$G:$J,4,0)</f>
        <v>0</v>
      </c>
      <c r="T497" s="28">
        <f>(SUMIFS('حركة المخزون'!$F:$F,'حركة المخزون'!$E:$E,$D497,'حركة المخزون'!$H:$H,T$2)-SUMIFS('حركة المخزون'!$F:$F,'حركة المخزون'!$E:$E,$D497,'حركة المخزون'!$G:$G,T$2))*VLOOKUP($D497,'قاعدة البيانات'!$G:$J,2,0)</f>
        <v>0</v>
      </c>
      <c r="U497" s="28">
        <f>(SUMIFS('حركة المخزون'!$F:$F,'حركة المخزون'!$E:$E,$D497,'حركة المخزون'!$H:$H,T$2)-SUMIFS('حركة المخزون'!$F:$F,'حركة المخزون'!$E:$E,$D497,'حركة المخزون'!$G:$G,T$2))*VLOOKUP($D497,'قاعدة البيانات'!$G:$J,4,0)</f>
        <v>0</v>
      </c>
      <c r="V497" s="28">
        <f>(SUMIFS('حركة المخزون'!$F:$F,'حركة المخزون'!$E:$E,$D497,'حركة المخزون'!$H:$H,V$2)-SUMIFS('حركة المخزون'!$F:$F,'حركة المخزون'!$E:$E,$D497,'حركة المخزون'!$G:$G,V$2))*VLOOKUP($D497,'قاعدة البيانات'!$G:$J,2,0)</f>
        <v>0</v>
      </c>
      <c r="W497" s="28">
        <f>(SUMIFS('حركة المخزون'!$F:$F,'حركة المخزون'!$E:$E,$D497,'حركة المخزون'!$H:$H,V$2)-SUMIFS('حركة المخزون'!$F:$F,'حركة المخزون'!$E:$E,$D497,'حركة المخزون'!$G:$G,V$2))*VLOOKUP($D497,'قاعدة البيانات'!$G:$J,4,0)</f>
        <v>0</v>
      </c>
      <c r="X497" s="28">
        <f>(SUMIFS('حركة المخزون'!$F:$F,'حركة المخزون'!$E:$E,$D497,'حركة المخزون'!$H:$H,X$2)-SUMIFS('حركة المخزون'!$F:$F,'حركة المخزون'!$E:$E,$D497,'حركة المخزون'!$G:$G,X$2))*VLOOKUP($D497,'قاعدة البيانات'!$G:$J,2,0)</f>
        <v>0</v>
      </c>
      <c r="Y497" s="28">
        <f>(SUMIFS('حركة المخزون'!$F:$F,'حركة المخزون'!$E:$E,$D497,'حركة المخزون'!$H:$H,X$2)-SUMIFS('حركة المخزون'!$F:$F,'حركة المخزون'!$E:$E,$D497,'حركة المخزون'!$G:$G,X$2))*VLOOKUP($D497,'قاعدة البيانات'!$G:$J,4,0)</f>
        <v>0</v>
      </c>
      <c r="Z497" s="28">
        <f>(SUMIFS('حركة المخزون'!$F:$F,'حركة المخزون'!$E:$E,$D497,'حركة المخزون'!$H:$H,Z$2)-SUMIFS('حركة المخزون'!$F:$F,'حركة المخزون'!$E:$E,$D497,'حركة المخزون'!$G:$G,Z$2))*VLOOKUP($D497,'قاعدة البيانات'!$G:$J,2,0)</f>
        <v>0</v>
      </c>
      <c r="AA497" s="28">
        <f>(SUMIFS('حركة المخزون'!$F:$F,'حركة المخزون'!$E:$E,$D497,'حركة المخزون'!$H:$H,Z$2)-SUMIFS('حركة المخزون'!$F:$F,'حركة المخزون'!$E:$E,$D497,'حركة المخزون'!$G:$G,Z$2))*VLOOKUP($D497,'قاعدة البيانات'!$G:$J,4,0)</f>
        <v>0</v>
      </c>
      <c r="AB497" s="28">
        <f>(SUMIFS('حركة المخزون'!$F:$F,'حركة المخزون'!$E:$E,$D497,'حركة المخزون'!$H:$H,AB$2)-SUMIFS('حركة المخزون'!$F:$F,'حركة المخزون'!$E:$E,$D497,'حركة المخزون'!$G:$G,AB$2))*VLOOKUP($D497,'قاعدة البيانات'!$G:$J,2,0)</f>
        <v>0</v>
      </c>
      <c r="AC497" s="28">
        <f>(SUMIFS('حركة المخزون'!$F:$F,'حركة المخزون'!$E:$E,$D497,'حركة المخزون'!$H:$H,AB$2)-SUMIFS('حركة المخزون'!$F:$F,'حركة المخزون'!$E:$E,$D497,'حركة المخزون'!$G:$G,AB$2))*VLOOKUP($D497,'قاعدة البيانات'!$G:$J,4,0)</f>
        <v>0</v>
      </c>
      <c r="AD497" s="28">
        <f>(SUMIFS('حركة المخزون'!$F:$F,'حركة المخزون'!$E:$E,$D497,'حركة المخزون'!$H:$H,AD$2)-SUMIFS('حركة المخزون'!$F:$F,'حركة المخزون'!$E:$E,$D497,'حركة المخزون'!$G:$G,AD$2))*VLOOKUP($D497,'قاعدة البيانات'!$G:$J,2,0)</f>
        <v>0</v>
      </c>
      <c r="AE497" s="28">
        <f>(SUMIFS('حركة المخزون'!$F:$F,'حركة المخزون'!$E:$E,$D497,'حركة المخزون'!$H:$H,AD$2)-SUMIFS('حركة المخزون'!$F:$F,'حركة المخزون'!$E:$E,$D497,'حركة المخزون'!$G:$G,AD$2))*VLOOKUP($D497,'قاعدة البيانات'!$G:$J,4,0)</f>
        <v>0</v>
      </c>
      <c r="AF497" s="28">
        <f>(SUMIFS('حركة المخزون'!$F:$F,'حركة المخزون'!$E:$E,$D497,'حركة المخزون'!$H:$H,AF$2)-SUMIFS('حركة المخزون'!$F:$F,'حركة المخزون'!$E:$E,$D497,'حركة المخزون'!$G:$G,AF$2))*VLOOKUP($D497,'قاعدة البيانات'!$G:$J,2,0)</f>
        <v>0</v>
      </c>
      <c r="AG497" s="28">
        <f>(SUMIFS('حركة المخزون'!$F:$F,'حركة المخزون'!$E:$E,$D497,'حركة المخزون'!$H:$H,AF$2)-SUMIFS('حركة المخزون'!$F:$F,'حركة المخزون'!$E:$E,$D497,'حركة المخزون'!$G:$G,AF$2))*VLOOKUP($D497,'قاعدة البيانات'!$G:$J,4,0)</f>
        <v>0</v>
      </c>
      <c r="AH497" s="28">
        <f>(SUMIFS('حركة المخزون'!$F:$F,'حركة المخزون'!$E:$E,$D497,'حركة المخزون'!$H:$H,AH$2)-SUMIFS('حركة المخزون'!$F:$F,'حركة المخزون'!$E:$E,$D497,'حركة المخزون'!$G:$G,AH$2))*VLOOKUP($D497,'قاعدة البيانات'!$G:$J,2,0)</f>
        <v>0</v>
      </c>
      <c r="AI497" s="28">
        <f>(SUMIFS('حركة المخزون'!$F:$F,'حركة المخزون'!$E:$E,$D497,'حركة المخزون'!$H:$H,AH$2)-SUMIFS('حركة المخزون'!$F:$F,'حركة المخزون'!$E:$E,$D497,'حركة المخزون'!$G:$G,AH$2))*VLOOKUP($D497,'قاعدة البيانات'!$G:$J,4,0)</f>
        <v>0</v>
      </c>
      <c r="AJ497" s="28">
        <f>(SUMIFS('حركة المخزون'!$F:$F,'حركة المخزون'!$E:$E,$D497,'حركة المخزون'!$H:$H,AJ$2)-SUMIFS('حركة المخزون'!$F:$F,'حركة المخزون'!$E:$E,$D497,'حركة المخزون'!$G:$G,AJ$2))*VLOOKUP($D497,'قاعدة البيانات'!$G:$J,2,0)</f>
        <v>0</v>
      </c>
      <c r="AK497" s="28">
        <f>(SUMIFS('حركة المخزون'!$F:$F,'حركة المخزون'!$E:$E,$D497,'حركة المخزون'!$H:$H,AJ$2)-SUMIFS('حركة المخزون'!$F:$F,'حركة المخزون'!$E:$E,$D497,'حركة المخزون'!$G:$G,AJ$2))*VLOOKUP($D497,'قاعدة البيانات'!$G:$J,4,0)</f>
        <v>0</v>
      </c>
      <c r="AL497" s="28">
        <f>(SUMIFS('حركة المخزون'!$F:$F,'حركة المخزون'!$E:$E,$D497,'حركة المخزون'!$H:$H,AL$2)-SUMIFS('حركة المخزون'!$F:$F,'حركة المخزون'!$E:$E,$D497,'حركة المخزون'!$G:$G,AL$2))*VLOOKUP($D497,'قاعدة البيانات'!$G:$J,2,0)</f>
        <v>0</v>
      </c>
      <c r="AM497" s="28">
        <f>(SUMIFS('حركة المخزون'!$F:$F,'حركة المخزون'!$E:$E,$D497,'حركة المخزون'!$H:$H,AL$2)-SUMIFS('حركة المخزون'!$F:$F,'حركة المخزون'!$E:$E,$D497,'حركة المخزون'!$G:$G,AL$2))*VLOOKUP($D497,'قاعدة البيانات'!$G:$J,4,0)</f>
        <v>0</v>
      </c>
      <c r="AN497" s="28">
        <f>(SUMIFS('حركة المخزون'!$F:$F,'حركة المخزون'!$E:$E,$D497,'حركة المخزون'!$H:$H,AN$2)-SUMIFS('حركة المخزون'!$F:$F,'حركة المخزون'!$E:$E,$D497,'حركة المخزون'!$G:$G,AN$2))*VLOOKUP($D497,'قاعدة البيانات'!$G:$J,2,0)</f>
        <v>0</v>
      </c>
      <c r="AO497" s="28">
        <f>(SUMIFS('حركة المخزون'!$F:$F,'حركة المخزون'!$E:$E,$D497,'حركة المخزون'!$H:$H,AN$2)-SUMIFS('حركة المخزون'!$F:$F,'حركة المخزون'!$E:$E,$D497,'حركة المخزون'!$G:$G,AN$2))*VLOOKUP($D497,'قاعدة البيانات'!$G:$J,4,0)</f>
        <v>0</v>
      </c>
      <c r="AP497" s="28">
        <f>(SUMIFS('حركة المخزون'!$F:$F,'حركة المخزون'!$E:$E,$D497,'حركة المخزون'!$H:$H,AP$2)-SUMIFS('حركة المخزون'!$F:$F,'حركة المخزون'!$E:$E,$D497,'حركة المخزون'!$G:$G,AP$2))*VLOOKUP($D497,'قاعدة البيانات'!$G:$J,2,0)</f>
        <v>0</v>
      </c>
      <c r="AQ497" s="28">
        <f>(SUMIFS('حركة المخزون'!$F:$F,'حركة المخزون'!$E:$E,$D497,'حركة المخزون'!$H:$H,AP$2)-SUMIFS('حركة المخزون'!$F:$F,'حركة المخزون'!$E:$E,$D497,'حركة المخزون'!$G:$G,AP$2))*VLOOKUP($D497,'قاعدة البيانات'!$G:$J,4,0)</f>
        <v>0</v>
      </c>
      <c r="AR497" s="28">
        <f>(SUMIFS('حركة المخزون'!$F:$F,'حركة المخزون'!$E:$E,$D497,'حركة المخزون'!$H:$H,AR$2)-SUMIFS('حركة المخزون'!$F:$F,'حركة المخزون'!$E:$E,$D497,'حركة المخزون'!$G:$G,AR$2))*VLOOKUP($D497,'قاعدة البيانات'!$G:$J,2,0)</f>
        <v>0</v>
      </c>
      <c r="AS497" s="28">
        <f>(SUMIFS('حركة المخزون'!$F:$F,'حركة المخزون'!$E:$E,$D497,'حركة المخزون'!$H:$H,AR$2)-SUMIFS('حركة المخزون'!$F:$F,'حركة المخزون'!$E:$E,$D497,'حركة المخزون'!$G:$G,AR$2))*VLOOKUP($D497,'قاعدة البيانات'!$G:$J,4,0)</f>
        <v>0</v>
      </c>
      <c r="AT497" s="28">
        <f>(SUMIFS('حركة المخزون'!$F:$F,'حركة المخزون'!$E:$E,$D497,'حركة المخزون'!$H:$H,AT$2)-SUMIFS('حركة المخزون'!$F:$F,'حركة المخزون'!$E:$E,$D497,'حركة المخزون'!$G:$G,AT$2))*VLOOKUP($D497,'قاعدة البيانات'!$G:$J,2,0)</f>
        <v>0</v>
      </c>
      <c r="AU497" s="28">
        <f>(SUMIFS('حركة المخزون'!$F:$F,'حركة المخزون'!$E:$E,$D497,'حركة المخزون'!$H:$H,AT$2)-SUMIFS('حركة المخزون'!$F:$F,'حركة المخزون'!$E:$E,$D497,'حركة المخزون'!$G:$G,AT$2))*VLOOKUP($D497,'قاعدة البيانات'!$G:$J,4,0)</f>
        <v>0</v>
      </c>
      <c r="AV497" s="28">
        <f>(SUMIFS('حركة المخزون'!$F:$F,'حركة المخزون'!$E:$E,$D497,'حركة المخزون'!$H:$H,AV$2)-SUMIFS('حركة المخزون'!$F:$F,'حركة المخزون'!$E:$E,$D497,'حركة المخزون'!$G:$G,AV$2))*VLOOKUP($D497,'قاعدة البيانات'!$G:$J,2,0)</f>
        <v>0</v>
      </c>
      <c r="AW497" s="28">
        <f>(SUMIFS('حركة المخزون'!$F:$F,'حركة المخزون'!$E:$E,$D497,'حركة المخزون'!$H:$H,AV$2)-SUMIFS('حركة المخزون'!$F:$F,'حركة المخزون'!$E:$E,$D497,'حركة المخزون'!$G:$G,AV$2))*VLOOKUP($D497,'قاعدة البيانات'!$G:$J,4,0)</f>
        <v>0</v>
      </c>
      <c r="AX497" s="28">
        <f>(SUMIFS('حركة المخزون'!$F:$F,'حركة المخزون'!$E:$E,$D497,'حركة المخزون'!$H:$H,AX$2)-SUMIFS('حركة المخزون'!$F:$F,'حركة المخزون'!$E:$E,$D497,'حركة المخزون'!$G:$G,AX$2))*VLOOKUP($D497,'قاعدة البيانات'!$G:$J,2,0)</f>
        <v>0</v>
      </c>
      <c r="AY497" s="28">
        <f>(SUMIFS('حركة المخزون'!$F:$F,'حركة المخزون'!$E:$E,$D497,'حركة المخزون'!$H:$H,AX$2)-SUMIFS('حركة المخزون'!$F:$F,'حركة المخزون'!$E:$E,$D497,'حركة المخزون'!$G:$G,AX$2))*VLOOKUP($D497,'قاعدة البيانات'!$G:$J,4,0)</f>
        <v>0</v>
      </c>
      <c r="AZ497" s="28">
        <f>(SUMIFS('حركة المخزون'!$F:$F,'حركة المخزون'!$E:$E,$D497,'حركة المخزون'!$H:$H,AZ$2)-SUMIFS('حركة المخزون'!$F:$F,'حركة المخزون'!$E:$E,$D497,'حركة المخزون'!$G:$G,AZ$2))*VLOOKUP($D497,'قاعدة البيانات'!$G:$J,2,0)</f>
        <v>0</v>
      </c>
      <c r="BA497" s="28">
        <f>(SUMIFS('حركة المخزون'!$F:$F,'حركة المخزون'!$E:$E,$D497,'حركة المخزون'!$H:$H,AZ$2)-SUMIFS('حركة المخزون'!$F:$F,'حركة المخزون'!$E:$E,$D497,'حركة المخزون'!$G:$G,AZ$2))*VLOOKUP($D497,'قاعدة البيانات'!$G:$J,4,0)</f>
        <v>0</v>
      </c>
      <c r="BB497" s="28">
        <f>(SUMIFS('حركة المخزون'!$F:$F,'حركة المخزون'!$E:$E,$D497,'حركة المخزون'!$H:$H,BB$2)-SUMIFS('حركة المخزون'!$F:$F,'حركة المخزون'!$E:$E,$D497,'حركة المخزون'!$G:$G,BB$2))*VLOOKUP($D497,'قاعدة البيانات'!$G:$J,2,0)</f>
        <v>0</v>
      </c>
      <c r="BC497" s="28">
        <f>(SUMIFS('حركة المخزون'!$F:$F,'حركة المخزون'!$E:$E,$D497,'حركة المخزون'!$H:$H,BB$2)-SUMIFS('حركة المخزون'!$F:$F,'حركة المخزون'!$E:$E,$D497,'حركة المخزون'!$G:$G,BB$2))*VLOOKUP($D497,'قاعدة البيانات'!$G:$J,4,0)</f>
        <v>0</v>
      </c>
      <c r="BD497" s="28">
        <f>(SUMIFS('حركة المخزون'!$F:$F,'حركة المخزون'!$E:$E,$D497,'حركة المخزون'!$H:$H,BD$2)-SUMIFS('حركة المخزون'!$F:$F,'حركة المخزون'!$E:$E,$D497,'حركة المخزون'!$G:$G,BD$2))*VLOOKUP($D497,'قاعدة البيانات'!$G:$J,2,0)</f>
        <v>0</v>
      </c>
      <c r="BE497" s="28">
        <f>(SUMIFS('حركة المخزون'!$F:$F,'حركة المخزون'!$E:$E,$D497,'حركة المخزون'!$H:$H,BD$2)-SUMIFS('حركة المخزون'!$F:$F,'حركة المخزون'!$E:$E,$D497,'حركة المخزون'!$G:$G,BD$2))*VLOOKUP($D497,'قاعدة البيانات'!$G:$J,4,0)</f>
        <v>0</v>
      </c>
      <c r="BF497" s="28">
        <f>(SUMIFS('حركة المخزون'!$F:$F,'حركة المخزون'!$E:$E,$D497,'حركة المخزون'!$H:$H,BF$2)-SUMIFS('حركة المخزون'!$F:$F,'حركة المخزون'!$E:$E,$D497,'حركة المخزون'!$G:$G,BF$2))*VLOOKUP($D497,'قاعدة البيانات'!$G:$J,2,0)</f>
        <v>0</v>
      </c>
      <c r="BG497" s="28">
        <f>(SUMIFS('حركة المخزون'!$F:$F,'حركة المخزون'!$E:$E,$D497,'حركة المخزون'!$H:$H,BF$2)-SUMIFS('حركة المخزون'!$F:$F,'حركة المخزون'!$E:$E,$D497,'حركة المخزون'!$G:$G,BF$2))*VLOOKUP($D497,'قاعدة البيانات'!$G:$J,4,0)</f>
        <v>0</v>
      </c>
      <c r="BH497" s="28">
        <f>(SUMIFS('حركة المخزون'!$F:$F,'حركة المخزون'!$E:$E,$D497,'حركة المخزون'!$H:$H,BH$2)-SUMIFS('حركة المخزون'!$F:$F,'حركة المخزون'!$E:$E,$D497,'حركة المخزون'!$G:$G,BH$2))*VLOOKUP($D497,'قاعدة البيانات'!$G:$J,2,0)</f>
        <v>0</v>
      </c>
      <c r="BI497" s="28">
        <f>(SUMIFS('حركة المخزون'!$F:$F,'حركة المخزون'!$E:$E,$D497,'حركة المخزون'!$H:$H,BH$2)-SUMIFS('حركة المخزون'!$F:$F,'حركة المخزون'!$E:$E,$D497,'حركة المخزون'!$G:$G,BH$2))*VLOOKUP($D497,'قاعدة البيانات'!$G:$J,4,0)</f>
        <v>0</v>
      </c>
    </row>
    <row r="498" spans="2:61" s="15" customFormat="1" ht="24" customHeight="1" x14ac:dyDescent="0.2">
      <c r="B498" s="18">
        <v>495</v>
      </c>
      <c r="C498" s="19"/>
      <c r="D498" s="18" t="str">
        <f>VLOOKUP(C498,'قاعدة البيانات'!F:G,2,0)</f>
        <v/>
      </c>
      <c r="F498" s="28">
        <f>(SUMIFS('حركة المخزون'!$F:$F,'حركة المخزون'!$E:$E,$D498,'حركة المخزون'!$H:$H,F$2)-SUMIFS('حركة المخزون'!$F:$F,'حركة المخزون'!$E:$E,$D498,'حركة المخزون'!$G:$G,F$2))*VLOOKUP($D498,'قاعدة البيانات'!$G:$J,2,0)</f>
        <v>0</v>
      </c>
      <c r="G498" s="28">
        <f>(SUMIFS('حركة المخزون'!$F:$F,'حركة المخزون'!$E:$E,$D498,'حركة المخزون'!$H:$H,F$2)-SUMIFS('حركة المخزون'!$F:$F,'حركة المخزون'!$E:$E,$D498,'حركة المخزون'!$G:$G,F$2))*VLOOKUP($D498,'قاعدة البيانات'!$G:$J,4,0)</f>
        <v>0</v>
      </c>
      <c r="H498" s="28">
        <f>(SUMIFS('حركة المخزون'!$F:$F,'حركة المخزون'!$E:$E,$D498,'حركة المخزون'!$H:$H,H$2)-SUMIFS('حركة المخزون'!$F:$F,'حركة المخزون'!$E:$E,$D498,'حركة المخزون'!$G:$G,H$2))*VLOOKUP($D498,'قاعدة البيانات'!$G:$J,2,0)</f>
        <v>0</v>
      </c>
      <c r="I498" s="28">
        <f>(SUMIFS('حركة المخزون'!$F:$F,'حركة المخزون'!$E:$E,$D498,'حركة المخزون'!$H:$H,H$2)-SUMIFS('حركة المخزون'!$F:$F,'حركة المخزون'!$E:$E,$D498,'حركة المخزون'!$G:$G,H$2))*VLOOKUP($D498,'قاعدة البيانات'!$G:$J,4,0)</f>
        <v>0</v>
      </c>
      <c r="J498" s="28">
        <f>(SUMIFS('حركة المخزون'!$F:$F,'حركة المخزون'!$E:$E,$D498,'حركة المخزون'!$H:$H,J$2)-SUMIFS('حركة المخزون'!$F:$F,'حركة المخزون'!$E:$E,$D498,'حركة المخزون'!$G:$G,J$2))*VLOOKUP($D498,'قاعدة البيانات'!$G:$J,2,0)</f>
        <v>0</v>
      </c>
      <c r="K498" s="28">
        <f>(SUMIFS('حركة المخزون'!$F:$F,'حركة المخزون'!$E:$E,$D498,'حركة المخزون'!$H:$H,J$2)-SUMIFS('حركة المخزون'!$F:$F,'حركة المخزون'!$E:$E,$D498,'حركة المخزون'!$G:$G,J$2))*VLOOKUP($D498,'قاعدة البيانات'!$G:$J,4,0)</f>
        <v>0</v>
      </c>
      <c r="L498" s="28">
        <f>(SUMIFS('حركة المخزون'!$F:$F,'حركة المخزون'!$E:$E,$D498,'حركة المخزون'!$H:$H,L$2)-SUMIFS('حركة المخزون'!$F:$F,'حركة المخزون'!$E:$E,$D498,'حركة المخزون'!$G:$G,L$2))*VLOOKUP($D498,'قاعدة البيانات'!$G:$J,2,0)</f>
        <v>0</v>
      </c>
      <c r="M498" s="28">
        <f>(SUMIFS('حركة المخزون'!$F:$F,'حركة المخزون'!$E:$E,$D498,'حركة المخزون'!$H:$H,L$2)-SUMIFS('حركة المخزون'!$F:$F,'حركة المخزون'!$E:$E,$D498,'حركة المخزون'!$G:$G,L$2))*VLOOKUP($D498,'قاعدة البيانات'!$G:$J,4,0)</f>
        <v>0</v>
      </c>
      <c r="N498" s="28">
        <f>(SUMIFS('حركة المخزون'!$F:$F,'حركة المخزون'!$E:$E,$D498,'حركة المخزون'!$H:$H,N$2)-SUMIFS('حركة المخزون'!$F:$F,'حركة المخزون'!$E:$E,$D498,'حركة المخزون'!$G:$G,N$2))*VLOOKUP($D498,'قاعدة البيانات'!$G:$J,2,0)</f>
        <v>0</v>
      </c>
      <c r="O498" s="28">
        <f>(SUMIFS('حركة المخزون'!$F:$F,'حركة المخزون'!$E:$E,$D498,'حركة المخزون'!$H:$H,N$2)-SUMIFS('حركة المخزون'!$F:$F,'حركة المخزون'!$E:$E,$D498,'حركة المخزون'!$G:$G,N$2))*VLOOKUP($D498,'قاعدة البيانات'!$G:$J,4,0)</f>
        <v>0</v>
      </c>
      <c r="P498" s="28">
        <f>(SUMIFS('حركة المخزون'!$F:$F,'حركة المخزون'!$E:$E,$D498,'حركة المخزون'!$H:$H,P$2)-SUMIFS('حركة المخزون'!$F:$F,'حركة المخزون'!$E:$E,$D498,'حركة المخزون'!$G:$G,P$2))*VLOOKUP($D498,'قاعدة البيانات'!$G:$J,2,0)</f>
        <v>0</v>
      </c>
      <c r="Q498" s="28">
        <f>(SUMIFS('حركة المخزون'!$F:$F,'حركة المخزون'!$E:$E,$D498,'حركة المخزون'!$H:$H,P$2)-SUMIFS('حركة المخزون'!$F:$F,'حركة المخزون'!$E:$E,$D498,'حركة المخزون'!$G:$G,P$2))*VLOOKUP($D498,'قاعدة البيانات'!$G:$J,4,0)</f>
        <v>0</v>
      </c>
      <c r="R498" s="28">
        <f>(SUMIFS('حركة المخزون'!$F:$F,'حركة المخزون'!$E:$E,$D498,'حركة المخزون'!$H:$H,R$2)-SUMIFS('حركة المخزون'!$F:$F,'حركة المخزون'!$E:$E,$D498,'حركة المخزون'!$G:$G,R$2))*VLOOKUP($D498,'قاعدة البيانات'!$G:$J,2,0)</f>
        <v>0</v>
      </c>
      <c r="S498" s="28">
        <f>(SUMIFS('حركة المخزون'!$F:$F,'حركة المخزون'!$E:$E,$D498,'حركة المخزون'!$H:$H,R$2)-SUMIFS('حركة المخزون'!$F:$F,'حركة المخزون'!$E:$E,$D498,'حركة المخزون'!$G:$G,R$2))*VLOOKUP($D498,'قاعدة البيانات'!$G:$J,4,0)</f>
        <v>0</v>
      </c>
      <c r="T498" s="28">
        <f>(SUMIFS('حركة المخزون'!$F:$F,'حركة المخزون'!$E:$E,$D498,'حركة المخزون'!$H:$H,T$2)-SUMIFS('حركة المخزون'!$F:$F,'حركة المخزون'!$E:$E,$D498,'حركة المخزون'!$G:$G,T$2))*VLOOKUP($D498,'قاعدة البيانات'!$G:$J,2,0)</f>
        <v>0</v>
      </c>
      <c r="U498" s="28">
        <f>(SUMIFS('حركة المخزون'!$F:$F,'حركة المخزون'!$E:$E,$D498,'حركة المخزون'!$H:$H,T$2)-SUMIFS('حركة المخزون'!$F:$F,'حركة المخزون'!$E:$E,$D498,'حركة المخزون'!$G:$G,T$2))*VLOOKUP($D498,'قاعدة البيانات'!$G:$J,4,0)</f>
        <v>0</v>
      </c>
      <c r="V498" s="28">
        <f>(SUMIFS('حركة المخزون'!$F:$F,'حركة المخزون'!$E:$E,$D498,'حركة المخزون'!$H:$H,V$2)-SUMIFS('حركة المخزون'!$F:$F,'حركة المخزون'!$E:$E,$D498,'حركة المخزون'!$G:$G,V$2))*VLOOKUP($D498,'قاعدة البيانات'!$G:$J,2,0)</f>
        <v>0</v>
      </c>
      <c r="W498" s="28">
        <f>(SUMIFS('حركة المخزون'!$F:$F,'حركة المخزون'!$E:$E,$D498,'حركة المخزون'!$H:$H,V$2)-SUMIFS('حركة المخزون'!$F:$F,'حركة المخزون'!$E:$E,$D498,'حركة المخزون'!$G:$G,V$2))*VLOOKUP($D498,'قاعدة البيانات'!$G:$J,4,0)</f>
        <v>0</v>
      </c>
      <c r="X498" s="28">
        <f>(SUMIFS('حركة المخزون'!$F:$F,'حركة المخزون'!$E:$E,$D498,'حركة المخزون'!$H:$H,X$2)-SUMIFS('حركة المخزون'!$F:$F,'حركة المخزون'!$E:$E,$D498,'حركة المخزون'!$G:$G,X$2))*VLOOKUP($D498,'قاعدة البيانات'!$G:$J,2,0)</f>
        <v>0</v>
      </c>
      <c r="Y498" s="28">
        <f>(SUMIFS('حركة المخزون'!$F:$F,'حركة المخزون'!$E:$E,$D498,'حركة المخزون'!$H:$H,X$2)-SUMIFS('حركة المخزون'!$F:$F,'حركة المخزون'!$E:$E,$D498,'حركة المخزون'!$G:$G,X$2))*VLOOKUP($D498,'قاعدة البيانات'!$G:$J,4,0)</f>
        <v>0</v>
      </c>
      <c r="Z498" s="28">
        <f>(SUMIFS('حركة المخزون'!$F:$F,'حركة المخزون'!$E:$E,$D498,'حركة المخزون'!$H:$H,Z$2)-SUMIFS('حركة المخزون'!$F:$F,'حركة المخزون'!$E:$E,$D498,'حركة المخزون'!$G:$G,Z$2))*VLOOKUP($D498,'قاعدة البيانات'!$G:$J,2,0)</f>
        <v>0</v>
      </c>
      <c r="AA498" s="28">
        <f>(SUMIFS('حركة المخزون'!$F:$F,'حركة المخزون'!$E:$E,$D498,'حركة المخزون'!$H:$H,Z$2)-SUMIFS('حركة المخزون'!$F:$F,'حركة المخزون'!$E:$E,$D498,'حركة المخزون'!$G:$G,Z$2))*VLOOKUP($D498,'قاعدة البيانات'!$G:$J,4,0)</f>
        <v>0</v>
      </c>
      <c r="AB498" s="28">
        <f>(SUMIFS('حركة المخزون'!$F:$F,'حركة المخزون'!$E:$E,$D498,'حركة المخزون'!$H:$H,AB$2)-SUMIFS('حركة المخزون'!$F:$F,'حركة المخزون'!$E:$E,$D498,'حركة المخزون'!$G:$G,AB$2))*VLOOKUP($D498,'قاعدة البيانات'!$G:$J,2,0)</f>
        <v>0</v>
      </c>
      <c r="AC498" s="28">
        <f>(SUMIFS('حركة المخزون'!$F:$F,'حركة المخزون'!$E:$E,$D498,'حركة المخزون'!$H:$H,AB$2)-SUMIFS('حركة المخزون'!$F:$F,'حركة المخزون'!$E:$E,$D498,'حركة المخزون'!$G:$G,AB$2))*VLOOKUP($D498,'قاعدة البيانات'!$G:$J,4,0)</f>
        <v>0</v>
      </c>
      <c r="AD498" s="28">
        <f>(SUMIFS('حركة المخزون'!$F:$F,'حركة المخزون'!$E:$E,$D498,'حركة المخزون'!$H:$H,AD$2)-SUMIFS('حركة المخزون'!$F:$F,'حركة المخزون'!$E:$E,$D498,'حركة المخزون'!$G:$G,AD$2))*VLOOKUP($D498,'قاعدة البيانات'!$G:$J,2,0)</f>
        <v>0</v>
      </c>
      <c r="AE498" s="28">
        <f>(SUMIFS('حركة المخزون'!$F:$F,'حركة المخزون'!$E:$E,$D498,'حركة المخزون'!$H:$H,AD$2)-SUMIFS('حركة المخزون'!$F:$F,'حركة المخزون'!$E:$E,$D498,'حركة المخزون'!$G:$G,AD$2))*VLOOKUP($D498,'قاعدة البيانات'!$G:$J,4,0)</f>
        <v>0</v>
      </c>
      <c r="AF498" s="28">
        <f>(SUMIFS('حركة المخزون'!$F:$F,'حركة المخزون'!$E:$E,$D498,'حركة المخزون'!$H:$H,AF$2)-SUMIFS('حركة المخزون'!$F:$F,'حركة المخزون'!$E:$E,$D498,'حركة المخزون'!$G:$G,AF$2))*VLOOKUP($D498,'قاعدة البيانات'!$G:$J,2,0)</f>
        <v>0</v>
      </c>
      <c r="AG498" s="28">
        <f>(SUMIFS('حركة المخزون'!$F:$F,'حركة المخزون'!$E:$E,$D498,'حركة المخزون'!$H:$H,AF$2)-SUMIFS('حركة المخزون'!$F:$F,'حركة المخزون'!$E:$E,$D498,'حركة المخزون'!$G:$G,AF$2))*VLOOKUP($D498,'قاعدة البيانات'!$G:$J,4,0)</f>
        <v>0</v>
      </c>
      <c r="AH498" s="28">
        <f>(SUMIFS('حركة المخزون'!$F:$F,'حركة المخزون'!$E:$E,$D498,'حركة المخزون'!$H:$H,AH$2)-SUMIFS('حركة المخزون'!$F:$F,'حركة المخزون'!$E:$E,$D498,'حركة المخزون'!$G:$G,AH$2))*VLOOKUP($D498,'قاعدة البيانات'!$G:$J,2,0)</f>
        <v>0</v>
      </c>
      <c r="AI498" s="28">
        <f>(SUMIFS('حركة المخزون'!$F:$F,'حركة المخزون'!$E:$E,$D498,'حركة المخزون'!$H:$H,AH$2)-SUMIFS('حركة المخزون'!$F:$F,'حركة المخزون'!$E:$E,$D498,'حركة المخزون'!$G:$G,AH$2))*VLOOKUP($D498,'قاعدة البيانات'!$G:$J,4,0)</f>
        <v>0</v>
      </c>
      <c r="AJ498" s="28">
        <f>(SUMIFS('حركة المخزون'!$F:$F,'حركة المخزون'!$E:$E,$D498,'حركة المخزون'!$H:$H,AJ$2)-SUMIFS('حركة المخزون'!$F:$F,'حركة المخزون'!$E:$E,$D498,'حركة المخزون'!$G:$G,AJ$2))*VLOOKUP($D498,'قاعدة البيانات'!$G:$J,2,0)</f>
        <v>0</v>
      </c>
      <c r="AK498" s="28">
        <f>(SUMIFS('حركة المخزون'!$F:$F,'حركة المخزون'!$E:$E,$D498,'حركة المخزون'!$H:$H,AJ$2)-SUMIFS('حركة المخزون'!$F:$F,'حركة المخزون'!$E:$E,$D498,'حركة المخزون'!$G:$G,AJ$2))*VLOOKUP($D498,'قاعدة البيانات'!$G:$J,4,0)</f>
        <v>0</v>
      </c>
      <c r="AL498" s="28">
        <f>(SUMIFS('حركة المخزون'!$F:$F,'حركة المخزون'!$E:$E,$D498,'حركة المخزون'!$H:$H,AL$2)-SUMIFS('حركة المخزون'!$F:$F,'حركة المخزون'!$E:$E,$D498,'حركة المخزون'!$G:$G,AL$2))*VLOOKUP($D498,'قاعدة البيانات'!$G:$J,2,0)</f>
        <v>0</v>
      </c>
      <c r="AM498" s="28">
        <f>(SUMIFS('حركة المخزون'!$F:$F,'حركة المخزون'!$E:$E,$D498,'حركة المخزون'!$H:$H,AL$2)-SUMIFS('حركة المخزون'!$F:$F,'حركة المخزون'!$E:$E,$D498,'حركة المخزون'!$G:$G,AL$2))*VLOOKUP($D498,'قاعدة البيانات'!$G:$J,4,0)</f>
        <v>0</v>
      </c>
      <c r="AN498" s="28">
        <f>(SUMIFS('حركة المخزون'!$F:$F,'حركة المخزون'!$E:$E,$D498,'حركة المخزون'!$H:$H,AN$2)-SUMIFS('حركة المخزون'!$F:$F,'حركة المخزون'!$E:$E,$D498,'حركة المخزون'!$G:$G,AN$2))*VLOOKUP($D498,'قاعدة البيانات'!$G:$J,2,0)</f>
        <v>0</v>
      </c>
      <c r="AO498" s="28">
        <f>(SUMIFS('حركة المخزون'!$F:$F,'حركة المخزون'!$E:$E,$D498,'حركة المخزون'!$H:$H,AN$2)-SUMIFS('حركة المخزون'!$F:$F,'حركة المخزون'!$E:$E,$D498,'حركة المخزون'!$G:$G,AN$2))*VLOOKUP($D498,'قاعدة البيانات'!$G:$J,4,0)</f>
        <v>0</v>
      </c>
      <c r="AP498" s="28">
        <f>(SUMIFS('حركة المخزون'!$F:$F,'حركة المخزون'!$E:$E,$D498,'حركة المخزون'!$H:$H,AP$2)-SUMIFS('حركة المخزون'!$F:$F,'حركة المخزون'!$E:$E,$D498,'حركة المخزون'!$G:$G,AP$2))*VLOOKUP($D498,'قاعدة البيانات'!$G:$J,2,0)</f>
        <v>0</v>
      </c>
      <c r="AQ498" s="28">
        <f>(SUMIFS('حركة المخزون'!$F:$F,'حركة المخزون'!$E:$E,$D498,'حركة المخزون'!$H:$H,AP$2)-SUMIFS('حركة المخزون'!$F:$F,'حركة المخزون'!$E:$E,$D498,'حركة المخزون'!$G:$G,AP$2))*VLOOKUP($D498,'قاعدة البيانات'!$G:$J,4,0)</f>
        <v>0</v>
      </c>
      <c r="AR498" s="28">
        <f>(SUMIFS('حركة المخزون'!$F:$F,'حركة المخزون'!$E:$E,$D498,'حركة المخزون'!$H:$H,AR$2)-SUMIFS('حركة المخزون'!$F:$F,'حركة المخزون'!$E:$E,$D498,'حركة المخزون'!$G:$G,AR$2))*VLOOKUP($D498,'قاعدة البيانات'!$G:$J,2,0)</f>
        <v>0</v>
      </c>
      <c r="AS498" s="28">
        <f>(SUMIFS('حركة المخزون'!$F:$F,'حركة المخزون'!$E:$E,$D498,'حركة المخزون'!$H:$H,AR$2)-SUMIFS('حركة المخزون'!$F:$F,'حركة المخزون'!$E:$E,$D498,'حركة المخزون'!$G:$G,AR$2))*VLOOKUP($D498,'قاعدة البيانات'!$G:$J,4,0)</f>
        <v>0</v>
      </c>
      <c r="AT498" s="28">
        <f>(SUMIFS('حركة المخزون'!$F:$F,'حركة المخزون'!$E:$E,$D498,'حركة المخزون'!$H:$H,AT$2)-SUMIFS('حركة المخزون'!$F:$F,'حركة المخزون'!$E:$E,$D498,'حركة المخزون'!$G:$G,AT$2))*VLOOKUP($D498,'قاعدة البيانات'!$G:$J,2,0)</f>
        <v>0</v>
      </c>
      <c r="AU498" s="28">
        <f>(SUMIFS('حركة المخزون'!$F:$F,'حركة المخزون'!$E:$E,$D498,'حركة المخزون'!$H:$H,AT$2)-SUMIFS('حركة المخزون'!$F:$F,'حركة المخزون'!$E:$E,$D498,'حركة المخزون'!$G:$G,AT$2))*VLOOKUP($D498,'قاعدة البيانات'!$G:$J,4,0)</f>
        <v>0</v>
      </c>
      <c r="AV498" s="28">
        <f>(SUMIFS('حركة المخزون'!$F:$F,'حركة المخزون'!$E:$E,$D498,'حركة المخزون'!$H:$H,AV$2)-SUMIFS('حركة المخزون'!$F:$F,'حركة المخزون'!$E:$E,$D498,'حركة المخزون'!$G:$G,AV$2))*VLOOKUP($D498,'قاعدة البيانات'!$G:$J,2,0)</f>
        <v>0</v>
      </c>
      <c r="AW498" s="28">
        <f>(SUMIFS('حركة المخزون'!$F:$F,'حركة المخزون'!$E:$E,$D498,'حركة المخزون'!$H:$H,AV$2)-SUMIFS('حركة المخزون'!$F:$F,'حركة المخزون'!$E:$E,$D498,'حركة المخزون'!$G:$G,AV$2))*VLOOKUP($D498,'قاعدة البيانات'!$G:$J,4,0)</f>
        <v>0</v>
      </c>
      <c r="AX498" s="28">
        <f>(SUMIFS('حركة المخزون'!$F:$F,'حركة المخزون'!$E:$E,$D498,'حركة المخزون'!$H:$H,AX$2)-SUMIFS('حركة المخزون'!$F:$F,'حركة المخزون'!$E:$E,$D498,'حركة المخزون'!$G:$G,AX$2))*VLOOKUP($D498,'قاعدة البيانات'!$G:$J,2,0)</f>
        <v>0</v>
      </c>
      <c r="AY498" s="28">
        <f>(SUMIFS('حركة المخزون'!$F:$F,'حركة المخزون'!$E:$E,$D498,'حركة المخزون'!$H:$H,AX$2)-SUMIFS('حركة المخزون'!$F:$F,'حركة المخزون'!$E:$E,$D498,'حركة المخزون'!$G:$G,AX$2))*VLOOKUP($D498,'قاعدة البيانات'!$G:$J,4,0)</f>
        <v>0</v>
      </c>
      <c r="AZ498" s="28">
        <f>(SUMIFS('حركة المخزون'!$F:$F,'حركة المخزون'!$E:$E,$D498,'حركة المخزون'!$H:$H,AZ$2)-SUMIFS('حركة المخزون'!$F:$F,'حركة المخزون'!$E:$E,$D498,'حركة المخزون'!$G:$G,AZ$2))*VLOOKUP($D498,'قاعدة البيانات'!$G:$J,2,0)</f>
        <v>0</v>
      </c>
      <c r="BA498" s="28">
        <f>(SUMIFS('حركة المخزون'!$F:$F,'حركة المخزون'!$E:$E,$D498,'حركة المخزون'!$H:$H,AZ$2)-SUMIFS('حركة المخزون'!$F:$F,'حركة المخزون'!$E:$E,$D498,'حركة المخزون'!$G:$G,AZ$2))*VLOOKUP($D498,'قاعدة البيانات'!$G:$J,4,0)</f>
        <v>0</v>
      </c>
      <c r="BB498" s="28">
        <f>(SUMIFS('حركة المخزون'!$F:$F,'حركة المخزون'!$E:$E,$D498,'حركة المخزون'!$H:$H,BB$2)-SUMIFS('حركة المخزون'!$F:$F,'حركة المخزون'!$E:$E,$D498,'حركة المخزون'!$G:$G,BB$2))*VLOOKUP($D498,'قاعدة البيانات'!$G:$J,2,0)</f>
        <v>0</v>
      </c>
      <c r="BC498" s="28">
        <f>(SUMIFS('حركة المخزون'!$F:$F,'حركة المخزون'!$E:$E,$D498,'حركة المخزون'!$H:$H,BB$2)-SUMIFS('حركة المخزون'!$F:$F,'حركة المخزون'!$E:$E,$D498,'حركة المخزون'!$G:$G,BB$2))*VLOOKUP($D498,'قاعدة البيانات'!$G:$J,4,0)</f>
        <v>0</v>
      </c>
      <c r="BD498" s="28">
        <f>(SUMIFS('حركة المخزون'!$F:$F,'حركة المخزون'!$E:$E,$D498,'حركة المخزون'!$H:$H,BD$2)-SUMIFS('حركة المخزون'!$F:$F,'حركة المخزون'!$E:$E,$D498,'حركة المخزون'!$G:$G,BD$2))*VLOOKUP($D498,'قاعدة البيانات'!$G:$J,2,0)</f>
        <v>0</v>
      </c>
      <c r="BE498" s="28">
        <f>(SUMIFS('حركة المخزون'!$F:$F,'حركة المخزون'!$E:$E,$D498,'حركة المخزون'!$H:$H,BD$2)-SUMIFS('حركة المخزون'!$F:$F,'حركة المخزون'!$E:$E,$D498,'حركة المخزون'!$G:$G,BD$2))*VLOOKUP($D498,'قاعدة البيانات'!$G:$J,4,0)</f>
        <v>0</v>
      </c>
      <c r="BF498" s="28">
        <f>(SUMIFS('حركة المخزون'!$F:$F,'حركة المخزون'!$E:$E,$D498,'حركة المخزون'!$H:$H,BF$2)-SUMIFS('حركة المخزون'!$F:$F,'حركة المخزون'!$E:$E,$D498,'حركة المخزون'!$G:$G,BF$2))*VLOOKUP($D498,'قاعدة البيانات'!$G:$J,2,0)</f>
        <v>0</v>
      </c>
      <c r="BG498" s="28">
        <f>(SUMIFS('حركة المخزون'!$F:$F,'حركة المخزون'!$E:$E,$D498,'حركة المخزون'!$H:$H,BF$2)-SUMIFS('حركة المخزون'!$F:$F,'حركة المخزون'!$E:$E,$D498,'حركة المخزون'!$G:$G,BF$2))*VLOOKUP($D498,'قاعدة البيانات'!$G:$J,4,0)</f>
        <v>0</v>
      </c>
      <c r="BH498" s="28">
        <f>(SUMIFS('حركة المخزون'!$F:$F,'حركة المخزون'!$E:$E,$D498,'حركة المخزون'!$H:$H,BH$2)-SUMIFS('حركة المخزون'!$F:$F,'حركة المخزون'!$E:$E,$D498,'حركة المخزون'!$G:$G,BH$2))*VLOOKUP($D498,'قاعدة البيانات'!$G:$J,2,0)</f>
        <v>0</v>
      </c>
      <c r="BI498" s="28">
        <f>(SUMIFS('حركة المخزون'!$F:$F,'حركة المخزون'!$E:$E,$D498,'حركة المخزون'!$H:$H,BH$2)-SUMIFS('حركة المخزون'!$F:$F,'حركة المخزون'!$E:$E,$D498,'حركة المخزون'!$G:$G,BH$2))*VLOOKUP($D498,'قاعدة البيانات'!$G:$J,4,0)</f>
        <v>0</v>
      </c>
    </row>
    <row r="499" spans="2:61" s="15" customFormat="1" ht="24" customHeight="1" x14ac:dyDescent="0.2">
      <c r="B499" s="18">
        <v>496</v>
      </c>
      <c r="C499" s="19"/>
      <c r="D499" s="18" t="str">
        <f>VLOOKUP(C499,'قاعدة البيانات'!F:G,2,0)</f>
        <v/>
      </c>
      <c r="F499" s="28">
        <f>(SUMIFS('حركة المخزون'!$F:$F,'حركة المخزون'!$E:$E,$D499,'حركة المخزون'!$H:$H,F$2)-SUMIFS('حركة المخزون'!$F:$F,'حركة المخزون'!$E:$E,$D499,'حركة المخزون'!$G:$G,F$2))*VLOOKUP($D499,'قاعدة البيانات'!$G:$J,2,0)</f>
        <v>0</v>
      </c>
      <c r="G499" s="28">
        <f>(SUMIFS('حركة المخزون'!$F:$F,'حركة المخزون'!$E:$E,$D499,'حركة المخزون'!$H:$H,F$2)-SUMIFS('حركة المخزون'!$F:$F,'حركة المخزون'!$E:$E,$D499,'حركة المخزون'!$G:$G,F$2))*VLOOKUP($D499,'قاعدة البيانات'!$G:$J,4,0)</f>
        <v>0</v>
      </c>
      <c r="H499" s="28">
        <f>(SUMIFS('حركة المخزون'!$F:$F,'حركة المخزون'!$E:$E,$D499,'حركة المخزون'!$H:$H,H$2)-SUMIFS('حركة المخزون'!$F:$F,'حركة المخزون'!$E:$E,$D499,'حركة المخزون'!$G:$G,H$2))*VLOOKUP($D499,'قاعدة البيانات'!$G:$J,2,0)</f>
        <v>0</v>
      </c>
      <c r="I499" s="28">
        <f>(SUMIFS('حركة المخزون'!$F:$F,'حركة المخزون'!$E:$E,$D499,'حركة المخزون'!$H:$H,H$2)-SUMIFS('حركة المخزون'!$F:$F,'حركة المخزون'!$E:$E,$D499,'حركة المخزون'!$G:$G,H$2))*VLOOKUP($D499,'قاعدة البيانات'!$G:$J,4,0)</f>
        <v>0</v>
      </c>
      <c r="J499" s="28">
        <f>(SUMIFS('حركة المخزون'!$F:$F,'حركة المخزون'!$E:$E,$D499,'حركة المخزون'!$H:$H,J$2)-SUMIFS('حركة المخزون'!$F:$F,'حركة المخزون'!$E:$E,$D499,'حركة المخزون'!$G:$G,J$2))*VLOOKUP($D499,'قاعدة البيانات'!$G:$J,2,0)</f>
        <v>0</v>
      </c>
      <c r="K499" s="28">
        <f>(SUMIFS('حركة المخزون'!$F:$F,'حركة المخزون'!$E:$E,$D499,'حركة المخزون'!$H:$H,J$2)-SUMIFS('حركة المخزون'!$F:$F,'حركة المخزون'!$E:$E,$D499,'حركة المخزون'!$G:$G,J$2))*VLOOKUP($D499,'قاعدة البيانات'!$G:$J,4,0)</f>
        <v>0</v>
      </c>
      <c r="L499" s="28">
        <f>(SUMIFS('حركة المخزون'!$F:$F,'حركة المخزون'!$E:$E,$D499,'حركة المخزون'!$H:$H,L$2)-SUMIFS('حركة المخزون'!$F:$F,'حركة المخزون'!$E:$E,$D499,'حركة المخزون'!$G:$G,L$2))*VLOOKUP($D499,'قاعدة البيانات'!$G:$J,2,0)</f>
        <v>0</v>
      </c>
      <c r="M499" s="28">
        <f>(SUMIFS('حركة المخزون'!$F:$F,'حركة المخزون'!$E:$E,$D499,'حركة المخزون'!$H:$H,L$2)-SUMIFS('حركة المخزون'!$F:$F,'حركة المخزون'!$E:$E,$D499,'حركة المخزون'!$G:$G,L$2))*VLOOKUP($D499,'قاعدة البيانات'!$G:$J,4,0)</f>
        <v>0</v>
      </c>
      <c r="N499" s="28">
        <f>(SUMIFS('حركة المخزون'!$F:$F,'حركة المخزون'!$E:$E,$D499,'حركة المخزون'!$H:$H,N$2)-SUMIFS('حركة المخزون'!$F:$F,'حركة المخزون'!$E:$E,$D499,'حركة المخزون'!$G:$G,N$2))*VLOOKUP($D499,'قاعدة البيانات'!$G:$J,2,0)</f>
        <v>0</v>
      </c>
      <c r="O499" s="28">
        <f>(SUMIFS('حركة المخزون'!$F:$F,'حركة المخزون'!$E:$E,$D499,'حركة المخزون'!$H:$H,N$2)-SUMIFS('حركة المخزون'!$F:$F,'حركة المخزون'!$E:$E,$D499,'حركة المخزون'!$G:$G,N$2))*VLOOKUP($D499,'قاعدة البيانات'!$G:$J,4,0)</f>
        <v>0</v>
      </c>
      <c r="P499" s="28">
        <f>(SUMIFS('حركة المخزون'!$F:$F,'حركة المخزون'!$E:$E,$D499,'حركة المخزون'!$H:$H,P$2)-SUMIFS('حركة المخزون'!$F:$F,'حركة المخزون'!$E:$E,$D499,'حركة المخزون'!$G:$G,P$2))*VLOOKUP($D499,'قاعدة البيانات'!$G:$J,2,0)</f>
        <v>0</v>
      </c>
      <c r="Q499" s="28">
        <f>(SUMIFS('حركة المخزون'!$F:$F,'حركة المخزون'!$E:$E,$D499,'حركة المخزون'!$H:$H,P$2)-SUMIFS('حركة المخزون'!$F:$F,'حركة المخزون'!$E:$E,$D499,'حركة المخزون'!$G:$G,P$2))*VLOOKUP($D499,'قاعدة البيانات'!$G:$J,4,0)</f>
        <v>0</v>
      </c>
      <c r="R499" s="28">
        <f>(SUMIFS('حركة المخزون'!$F:$F,'حركة المخزون'!$E:$E,$D499,'حركة المخزون'!$H:$H,R$2)-SUMIFS('حركة المخزون'!$F:$F,'حركة المخزون'!$E:$E,$D499,'حركة المخزون'!$G:$G,R$2))*VLOOKUP($D499,'قاعدة البيانات'!$G:$J,2,0)</f>
        <v>0</v>
      </c>
      <c r="S499" s="28">
        <f>(SUMIFS('حركة المخزون'!$F:$F,'حركة المخزون'!$E:$E,$D499,'حركة المخزون'!$H:$H,R$2)-SUMIFS('حركة المخزون'!$F:$F,'حركة المخزون'!$E:$E,$D499,'حركة المخزون'!$G:$G,R$2))*VLOOKUP($D499,'قاعدة البيانات'!$G:$J,4,0)</f>
        <v>0</v>
      </c>
      <c r="T499" s="28">
        <f>(SUMIFS('حركة المخزون'!$F:$F,'حركة المخزون'!$E:$E,$D499,'حركة المخزون'!$H:$H,T$2)-SUMIFS('حركة المخزون'!$F:$F,'حركة المخزون'!$E:$E,$D499,'حركة المخزون'!$G:$G,T$2))*VLOOKUP($D499,'قاعدة البيانات'!$G:$J,2,0)</f>
        <v>0</v>
      </c>
      <c r="U499" s="28">
        <f>(SUMIFS('حركة المخزون'!$F:$F,'حركة المخزون'!$E:$E,$D499,'حركة المخزون'!$H:$H,T$2)-SUMIFS('حركة المخزون'!$F:$F,'حركة المخزون'!$E:$E,$D499,'حركة المخزون'!$G:$G,T$2))*VLOOKUP($D499,'قاعدة البيانات'!$G:$J,4,0)</f>
        <v>0</v>
      </c>
      <c r="V499" s="28">
        <f>(SUMIFS('حركة المخزون'!$F:$F,'حركة المخزون'!$E:$E,$D499,'حركة المخزون'!$H:$H,V$2)-SUMIFS('حركة المخزون'!$F:$F,'حركة المخزون'!$E:$E,$D499,'حركة المخزون'!$G:$G,V$2))*VLOOKUP($D499,'قاعدة البيانات'!$G:$J,2,0)</f>
        <v>0</v>
      </c>
      <c r="W499" s="28">
        <f>(SUMIFS('حركة المخزون'!$F:$F,'حركة المخزون'!$E:$E,$D499,'حركة المخزون'!$H:$H,V$2)-SUMIFS('حركة المخزون'!$F:$F,'حركة المخزون'!$E:$E,$D499,'حركة المخزون'!$G:$G,V$2))*VLOOKUP($D499,'قاعدة البيانات'!$G:$J,4,0)</f>
        <v>0</v>
      </c>
      <c r="X499" s="28">
        <f>(SUMIFS('حركة المخزون'!$F:$F,'حركة المخزون'!$E:$E,$D499,'حركة المخزون'!$H:$H,X$2)-SUMIFS('حركة المخزون'!$F:$F,'حركة المخزون'!$E:$E,$D499,'حركة المخزون'!$G:$G,X$2))*VLOOKUP($D499,'قاعدة البيانات'!$G:$J,2,0)</f>
        <v>0</v>
      </c>
      <c r="Y499" s="28">
        <f>(SUMIFS('حركة المخزون'!$F:$F,'حركة المخزون'!$E:$E,$D499,'حركة المخزون'!$H:$H,X$2)-SUMIFS('حركة المخزون'!$F:$F,'حركة المخزون'!$E:$E,$D499,'حركة المخزون'!$G:$G,X$2))*VLOOKUP($D499,'قاعدة البيانات'!$G:$J,4,0)</f>
        <v>0</v>
      </c>
      <c r="Z499" s="28">
        <f>(SUMIFS('حركة المخزون'!$F:$F,'حركة المخزون'!$E:$E,$D499,'حركة المخزون'!$H:$H,Z$2)-SUMIFS('حركة المخزون'!$F:$F,'حركة المخزون'!$E:$E,$D499,'حركة المخزون'!$G:$G,Z$2))*VLOOKUP($D499,'قاعدة البيانات'!$G:$J,2,0)</f>
        <v>0</v>
      </c>
      <c r="AA499" s="28">
        <f>(SUMIFS('حركة المخزون'!$F:$F,'حركة المخزون'!$E:$E,$D499,'حركة المخزون'!$H:$H,Z$2)-SUMIFS('حركة المخزون'!$F:$F,'حركة المخزون'!$E:$E,$D499,'حركة المخزون'!$G:$G,Z$2))*VLOOKUP($D499,'قاعدة البيانات'!$G:$J,4,0)</f>
        <v>0</v>
      </c>
      <c r="AB499" s="28">
        <f>(SUMIFS('حركة المخزون'!$F:$F,'حركة المخزون'!$E:$E,$D499,'حركة المخزون'!$H:$H,AB$2)-SUMIFS('حركة المخزون'!$F:$F,'حركة المخزون'!$E:$E,$D499,'حركة المخزون'!$G:$G,AB$2))*VLOOKUP($D499,'قاعدة البيانات'!$G:$J,2,0)</f>
        <v>0</v>
      </c>
      <c r="AC499" s="28">
        <f>(SUMIFS('حركة المخزون'!$F:$F,'حركة المخزون'!$E:$E,$D499,'حركة المخزون'!$H:$H,AB$2)-SUMIFS('حركة المخزون'!$F:$F,'حركة المخزون'!$E:$E,$D499,'حركة المخزون'!$G:$G,AB$2))*VLOOKUP($D499,'قاعدة البيانات'!$G:$J,4,0)</f>
        <v>0</v>
      </c>
      <c r="AD499" s="28">
        <f>(SUMIFS('حركة المخزون'!$F:$F,'حركة المخزون'!$E:$E,$D499,'حركة المخزون'!$H:$H,AD$2)-SUMIFS('حركة المخزون'!$F:$F,'حركة المخزون'!$E:$E,$D499,'حركة المخزون'!$G:$G,AD$2))*VLOOKUP($D499,'قاعدة البيانات'!$G:$J,2,0)</f>
        <v>0</v>
      </c>
      <c r="AE499" s="28">
        <f>(SUMIFS('حركة المخزون'!$F:$F,'حركة المخزون'!$E:$E,$D499,'حركة المخزون'!$H:$H,AD$2)-SUMIFS('حركة المخزون'!$F:$F,'حركة المخزون'!$E:$E,$D499,'حركة المخزون'!$G:$G,AD$2))*VLOOKUP($D499,'قاعدة البيانات'!$G:$J,4,0)</f>
        <v>0</v>
      </c>
      <c r="AF499" s="28">
        <f>(SUMIFS('حركة المخزون'!$F:$F,'حركة المخزون'!$E:$E,$D499,'حركة المخزون'!$H:$H,AF$2)-SUMIFS('حركة المخزون'!$F:$F,'حركة المخزون'!$E:$E,$D499,'حركة المخزون'!$G:$G,AF$2))*VLOOKUP($D499,'قاعدة البيانات'!$G:$J,2,0)</f>
        <v>0</v>
      </c>
      <c r="AG499" s="28">
        <f>(SUMIFS('حركة المخزون'!$F:$F,'حركة المخزون'!$E:$E,$D499,'حركة المخزون'!$H:$H,AF$2)-SUMIFS('حركة المخزون'!$F:$F,'حركة المخزون'!$E:$E,$D499,'حركة المخزون'!$G:$G,AF$2))*VLOOKUP($D499,'قاعدة البيانات'!$G:$J,4,0)</f>
        <v>0</v>
      </c>
      <c r="AH499" s="28">
        <f>(SUMIFS('حركة المخزون'!$F:$F,'حركة المخزون'!$E:$E,$D499,'حركة المخزون'!$H:$H,AH$2)-SUMIFS('حركة المخزون'!$F:$F,'حركة المخزون'!$E:$E,$D499,'حركة المخزون'!$G:$G,AH$2))*VLOOKUP($D499,'قاعدة البيانات'!$G:$J,2,0)</f>
        <v>0</v>
      </c>
      <c r="AI499" s="28">
        <f>(SUMIFS('حركة المخزون'!$F:$F,'حركة المخزون'!$E:$E,$D499,'حركة المخزون'!$H:$H,AH$2)-SUMIFS('حركة المخزون'!$F:$F,'حركة المخزون'!$E:$E,$D499,'حركة المخزون'!$G:$G,AH$2))*VLOOKUP($D499,'قاعدة البيانات'!$G:$J,4,0)</f>
        <v>0</v>
      </c>
      <c r="AJ499" s="28">
        <f>(SUMIFS('حركة المخزون'!$F:$F,'حركة المخزون'!$E:$E,$D499,'حركة المخزون'!$H:$H,AJ$2)-SUMIFS('حركة المخزون'!$F:$F,'حركة المخزون'!$E:$E,$D499,'حركة المخزون'!$G:$G,AJ$2))*VLOOKUP($D499,'قاعدة البيانات'!$G:$J,2,0)</f>
        <v>0</v>
      </c>
      <c r="AK499" s="28">
        <f>(SUMIFS('حركة المخزون'!$F:$F,'حركة المخزون'!$E:$E,$D499,'حركة المخزون'!$H:$H,AJ$2)-SUMIFS('حركة المخزون'!$F:$F,'حركة المخزون'!$E:$E,$D499,'حركة المخزون'!$G:$G,AJ$2))*VLOOKUP($D499,'قاعدة البيانات'!$G:$J,4,0)</f>
        <v>0</v>
      </c>
      <c r="AL499" s="28">
        <f>(SUMIFS('حركة المخزون'!$F:$F,'حركة المخزون'!$E:$E,$D499,'حركة المخزون'!$H:$H,AL$2)-SUMIFS('حركة المخزون'!$F:$F,'حركة المخزون'!$E:$E,$D499,'حركة المخزون'!$G:$G,AL$2))*VLOOKUP($D499,'قاعدة البيانات'!$G:$J,2,0)</f>
        <v>0</v>
      </c>
      <c r="AM499" s="28">
        <f>(SUMIFS('حركة المخزون'!$F:$F,'حركة المخزون'!$E:$E,$D499,'حركة المخزون'!$H:$H,AL$2)-SUMIFS('حركة المخزون'!$F:$F,'حركة المخزون'!$E:$E,$D499,'حركة المخزون'!$G:$G,AL$2))*VLOOKUP($D499,'قاعدة البيانات'!$G:$J,4,0)</f>
        <v>0</v>
      </c>
      <c r="AN499" s="28">
        <f>(SUMIFS('حركة المخزون'!$F:$F,'حركة المخزون'!$E:$E,$D499,'حركة المخزون'!$H:$H,AN$2)-SUMIFS('حركة المخزون'!$F:$F,'حركة المخزون'!$E:$E,$D499,'حركة المخزون'!$G:$G,AN$2))*VLOOKUP($D499,'قاعدة البيانات'!$G:$J,2,0)</f>
        <v>0</v>
      </c>
      <c r="AO499" s="28">
        <f>(SUMIFS('حركة المخزون'!$F:$F,'حركة المخزون'!$E:$E,$D499,'حركة المخزون'!$H:$H,AN$2)-SUMIFS('حركة المخزون'!$F:$F,'حركة المخزون'!$E:$E,$D499,'حركة المخزون'!$G:$G,AN$2))*VLOOKUP($D499,'قاعدة البيانات'!$G:$J,4,0)</f>
        <v>0</v>
      </c>
      <c r="AP499" s="28">
        <f>(SUMIFS('حركة المخزون'!$F:$F,'حركة المخزون'!$E:$E,$D499,'حركة المخزون'!$H:$H,AP$2)-SUMIFS('حركة المخزون'!$F:$F,'حركة المخزون'!$E:$E,$D499,'حركة المخزون'!$G:$G,AP$2))*VLOOKUP($D499,'قاعدة البيانات'!$G:$J,2,0)</f>
        <v>0</v>
      </c>
      <c r="AQ499" s="28">
        <f>(SUMIFS('حركة المخزون'!$F:$F,'حركة المخزون'!$E:$E,$D499,'حركة المخزون'!$H:$H,AP$2)-SUMIFS('حركة المخزون'!$F:$F,'حركة المخزون'!$E:$E,$D499,'حركة المخزون'!$G:$G,AP$2))*VLOOKUP($D499,'قاعدة البيانات'!$G:$J,4,0)</f>
        <v>0</v>
      </c>
      <c r="AR499" s="28">
        <f>(SUMIFS('حركة المخزون'!$F:$F,'حركة المخزون'!$E:$E,$D499,'حركة المخزون'!$H:$H,AR$2)-SUMIFS('حركة المخزون'!$F:$F,'حركة المخزون'!$E:$E,$D499,'حركة المخزون'!$G:$G,AR$2))*VLOOKUP($D499,'قاعدة البيانات'!$G:$J,2,0)</f>
        <v>0</v>
      </c>
      <c r="AS499" s="28">
        <f>(SUMIFS('حركة المخزون'!$F:$F,'حركة المخزون'!$E:$E,$D499,'حركة المخزون'!$H:$H,AR$2)-SUMIFS('حركة المخزون'!$F:$F,'حركة المخزون'!$E:$E,$D499,'حركة المخزون'!$G:$G,AR$2))*VLOOKUP($D499,'قاعدة البيانات'!$G:$J,4,0)</f>
        <v>0</v>
      </c>
      <c r="AT499" s="28">
        <f>(SUMIFS('حركة المخزون'!$F:$F,'حركة المخزون'!$E:$E,$D499,'حركة المخزون'!$H:$H,AT$2)-SUMIFS('حركة المخزون'!$F:$F,'حركة المخزون'!$E:$E,$D499,'حركة المخزون'!$G:$G,AT$2))*VLOOKUP($D499,'قاعدة البيانات'!$G:$J,2,0)</f>
        <v>0</v>
      </c>
      <c r="AU499" s="28">
        <f>(SUMIFS('حركة المخزون'!$F:$F,'حركة المخزون'!$E:$E,$D499,'حركة المخزون'!$H:$H,AT$2)-SUMIFS('حركة المخزون'!$F:$F,'حركة المخزون'!$E:$E,$D499,'حركة المخزون'!$G:$G,AT$2))*VLOOKUP($D499,'قاعدة البيانات'!$G:$J,4,0)</f>
        <v>0</v>
      </c>
      <c r="AV499" s="28">
        <f>(SUMIFS('حركة المخزون'!$F:$F,'حركة المخزون'!$E:$E,$D499,'حركة المخزون'!$H:$H,AV$2)-SUMIFS('حركة المخزون'!$F:$F,'حركة المخزون'!$E:$E,$D499,'حركة المخزون'!$G:$G,AV$2))*VLOOKUP($D499,'قاعدة البيانات'!$G:$J,2,0)</f>
        <v>0</v>
      </c>
      <c r="AW499" s="28">
        <f>(SUMIFS('حركة المخزون'!$F:$F,'حركة المخزون'!$E:$E,$D499,'حركة المخزون'!$H:$H,AV$2)-SUMIFS('حركة المخزون'!$F:$F,'حركة المخزون'!$E:$E,$D499,'حركة المخزون'!$G:$G,AV$2))*VLOOKUP($D499,'قاعدة البيانات'!$G:$J,4,0)</f>
        <v>0</v>
      </c>
      <c r="AX499" s="28">
        <f>(SUMIFS('حركة المخزون'!$F:$F,'حركة المخزون'!$E:$E,$D499,'حركة المخزون'!$H:$H,AX$2)-SUMIFS('حركة المخزون'!$F:$F,'حركة المخزون'!$E:$E,$D499,'حركة المخزون'!$G:$G,AX$2))*VLOOKUP($D499,'قاعدة البيانات'!$G:$J,2,0)</f>
        <v>0</v>
      </c>
      <c r="AY499" s="28">
        <f>(SUMIFS('حركة المخزون'!$F:$F,'حركة المخزون'!$E:$E,$D499,'حركة المخزون'!$H:$H,AX$2)-SUMIFS('حركة المخزون'!$F:$F,'حركة المخزون'!$E:$E,$D499,'حركة المخزون'!$G:$G,AX$2))*VLOOKUP($D499,'قاعدة البيانات'!$G:$J,4,0)</f>
        <v>0</v>
      </c>
      <c r="AZ499" s="28">
        <f>(SUMIFS('حركة المخزون'!$F:$F,'حركة المخزون'!$E:$E,$D499,'حركة المخزون'!$H:$H,AZ$2)-SUMIFS('حركة المخزون'!$F:$F,'حركة المخزون'!$E:$E,$D499,'حركة المخزون'!$G:$G,AZ$2))*VLOOKUP($D499,'قاعدة البيانات'!$G:$J,2,0)</f>
        <v>0</v>
      </c>
      <c r="BA499" s="28">
        <f>(SUMIFS('حركة المخزون'!$F:$F,'حركة المخزون'!$E:$E,$D499,'حركة المخزون'!$H:$H,AZ$2)-SUMIFS('حركة المخزون'!$F:$F,'حركة المخزون'!$E:$E,$D499,'حركة المخزون'!$G:$G,AZ$2))*VLOOKUP($D499,'قاعدة البيانات'!$G:$J,4,0)</f>
        <v>0</v>
      </c>
      <c r="BB499" s="28">
        <f>(SUMIFS('حركة المخزون'!$F:$F,'حركة المخزون'!$E:$E,$D499,'حركة المخزون'!$H:$H,BB$2)-SUMIFS('حركة المخزون'!$F:$F,'حركة المخزون'!$E:$E,$D499,'حركة المخزون'!$G:$G,BB$2))*VLOOKUP($D499,'قاعدة البيانات'!$G:$J,2,0)</f>
        <v>0</v>
      </c>
      <c r="BC499" s="28">
        <f>(SUMIFS('حركة المخزون'!$F:$F,'حركة المخزون'!$E:$E,$D499,'حركة المخزون'!$H:$H,BB$2)-SUMIFS('حركة المخزون'!$F:$F,'حركة المخزون'!$E:$E,$D499,'حركة المخزون'!$G:$G,BB$2))*VLOOKUP($D499,'قاعدة البيانات'!$G:$J,4,0)</f>
        <v>0</v>
      </c>
      <c r="BD499" s="28">
        <f>(SUMIFS('حركة المخزون'!$F:$F,'حركة المخزون'!$E:$E,$D499,'حركة المخزون'!$H:$H,BD$2)-SUMIFS('حركة المخزون'!$F:$F,'حركة المخزون'!$E:$E,$D499,'حركة المخزون'!$G:$G,BD$2))*VLOOKUP($D499,'قاعدة البيانات'!$G:$J,2,0)</f>
        <v>0</v>
      </c>
      <c r="BE499" s="28">
        <f>(SUMIFS('حركة المخزون'!$F:$F,'حركة المخزون'!$E:$E,$D499,'حركة المخزون'!$H:$H,BD$2)-SUMIFS('حركة المخزون'!$F:$F,'حركة المخزون'!$E:$E,$D499,'حركة المخزون'!$G:$G,BD$2))*VLOOKUP($D499,'قاعدة البيانات'!$G:$J,4,0)</f>
        <v>0</v>
      </c>
      <c r="BF499" s="28">
        <f>(SUMIFS('حركة المخزون'!$F:$F,'حركة المخزون'!$E:$E,$D499,'حركة المخزون'!$H:$H,BF$2)-SUMIFS('حركة المخزون'!$F:$F,'حركة المخزون'!$E:$E,$D499,'حركة المخزون'!$G:$G,BF$2))*VLOOKUP($D499,'قاعدة البيانات'!$G:$J,2,0)</f>
        <v>0</v>
      </c>
      <c r="BG499" s="28">
        <f>(SUMIFS('حركة المخزون'!$F:$F,'حركة المخزون'!$E:$E,$D499,'حركة المخزون'!$H:$H,BF$2)-SUMIFS('حركة المخزون'!$F:$F,'حركة المخزون'!$E:$E,$D499,'حركة المخزون'!$G:$G,BF$2))*VLOOKUP($D499,'قاعدة البيانات'!$G:$J,4,0)</f>
        <v>0</v>
      </c>
      <c r="BH499" s="28">
        <f>(SUMIFS('حركة المخزون'!$F:$F,'حركة المخزون'!$E:$E,$D499,'حركة المخزون'!$H:$H,BH$2)-SUMIFS('حركة المخزون'!$F:$F,'حركة المخزون'!$E:$E,$D499,'حركة المخزون'!$G:$G,BH$2))*VLOOKUP($D499,'قاعدة البيانات'!$G:$J,2,0)</f>
        <v>0</v>
      </c>
      <c r="BI499" s="28">
        <f>(SUMIFS('حركة المخزون'!$F:$F,'حركة المخزون'!$E:$E,$D499,'حركة المخزون'!$H:$H,BH$2)-SUMIFS('حركة المخزون'!$F:$F,'حركة المخزون'!$E:$E,$D499,'حركة المخزون'!$G:$G,BH$2))*VLOOKUP($D499,'قاعدة البيانات'!$G:$J,4,0)</f>
        <v>0</v>
      </c>
    </row>
    <row r="500" spans="2:61" s="15" customFormat="1" ht="24" customHeight="1" x14ac:dyDescent="0.2">
      <c r="B500" s="19">
        <v>497</v>
      </c>
      <c r="C500" s="19"/>
      <c r="D500" s="18" t="str">
        <f>VLOOKUP(C500,'قاعدة البيانات'!F:G,2,0)</f>
        <v/>
      </c>
      <c r="F500" s="28">
        <f>(SUMIFS('حركة المخزون'!$F:$F,'حركة المخزون'!$E:$E,$D500,'حركة المخزون'!$H:$H,F$2)-SUMIFS('حركة المخزون'!$F:$F,'حركة المخزون'!$E:$E,$D500,'حركة المخزون'!$G:$G,F$2))*VLOOKUP($D500,'قاعدة البيانات'!$G:$J,2,0)</f>
        <v>0</v>
      </c>
      <c r="G500" s="28">
        <f>(SUMIFS('حركة المخزون'!$F:$F,'حركة المخزون'!$E:$E,$D500,'حركة المخزون'!$H:$H,F$2)-SUMIFS('حركة المخزون'!$F:$F,'حركة المخزون'!$E:$E,$D500,'حركة المخزون'!$G:$G,F$2))*VLOOKUP($D500,'قاعدة البيانات'!$G:$J,4,0)</f>
        <v>0</v>
      </c>
      <c r="H500" s="28">
        <f>(SUMIFS('حركة المخزون'!$F:$F,'حركة المخزون'!$E:$E,$D500,'حركة المخزون'!$H:$H,H$2)-SUMIFS('حركة المخزون'!$F:$F,'حركة المخزون'!$E:$E,$D500,'حركة المخزون'!$G:$G,H$2))*VLOOKUP($D500,'قاعدة البيانات'!$G:$J,2,0)</f>
        <v>0</v>
      </c>
      <c r="I500" s="28">
        <f>(SUMIFS('حركة المخزون'!$F:$F,'حركة المخزون'!$E:$E,$D500,'حركة المخزون'!$H:$H,H$2)-SUMIFS('حركة المخزون'!$F:$F,'حركة المخزون'!$E:$E,$D500,'حركة المخزون'!$G:$G,H$2))*VLOOKUP($D500,'قاعدة البيانات'!$G:$J,4,0)</f>
        <v>0</v>
      </c>
      <c r="J500" s="28">
        <f>(SUMIFS('حركة المخزون'!$F:$F,'حركة المخزون'!$E:$E,$D500,'حركة المخزون'!$H:$H,J$2)-SUMIFS('حركة المخزون'!$F:$F,'حركة المخزون'!$E:$E,$D500,'حركة المخزون'!$G:$G,J$2))*VLOOKUP($D500,'قاعدة البيانات'!$G:$J,2,0)</f>
        <v>0</v>
      </c>
      <c r="K500" s="28">
        <f>(SUMIFS('حركة المخزون'!$F:$F,'حركة المخزون'!$E:$E,$D500,'حركة المخزون'!$H:$H,J$2)-SUMIFS('حركة المخزون'!$F:$F,'حركة المخزون'!$E:$E,$D500,'حركة المخزون'!$G:$G,J$2))*VLOOKUP($D500,'قاعدة البيانات'!$G:$J,4,0)</f>
        <v>0</v>
      </c>
      <c r="L500" s="28">
        <f>(SUMIFS('حركة المخزون'!$F:$F,'حركة المخزون'!$E:$E,$D500,'حركة المخزون'!$H:$H,L$2)-SUMIFS('حركة المخزون'!$F:$F,'حركة المخزون'!$E:$E,$D500,'حركة المخزون'!$G:$G,L$2))*VLOOKUP($D500,'قاعدة البيانات'!$G:$J,2,0)</f>
        <v>0</v>
      </c>
      <c r="M500" s="28">
        <f>(SUMIFS('حركة المخزون'!$F:$F,'حركة المخزون'!$E:$E,$D500,'حركة المخزون'!$H:$H,L$2)-SUMIFS('حركة المخزون'!$F:$F,'حركة المخزون'!$E:$E,$D500,'حركة المخزون'!$G:$G,L$2))*VLOOKUP($D500,'قاعدة البيانات'!$G:$J,4,0)</f>
        <v>0</v>
      </c>
      <c r="N500" s="28">
        <f>(SUMIFS('حركة المخزون'!$F:$F,'حركة المخزون'!$E:$E,$D500,'حركة المخزون'!$H:$H,N$2)-SUMIFS('حركة المخزون'!$F:$F,'حركة المخزون'!$E:$E,$D500,'حركة المخزون'!$G:$G,N$2))*VLOOKUP($D500,'قاعدة البيانات'!$G:$J,2,0)</f>
        <v>0</v>
      </c>
      <c r="O500" s="28">
        <f>(SUMIFS('حركة المخزون'!$F:$F,'حركة المخزون'!$E:$E,$D500,'حركة المخزون'!$H:$H,N$2)-SUMIFS('حركة المخزون'!$F:$F,'حركة المخزون'!$E:$E,$D500,'حركة المخزون'!$G:$G,N$2))*VLOOKUP($D500,'قاعدة البيانات'!$G:$J,4,0)</f>
        <v>0</v>
      </c>
      <c r="P500" s="28">
        <f>(SUMIFS('حركة المخزون'!$F:$F,'حركة المخزون'!$E:$E,$D500,'حركة المخزون'!$H:$H,P$2)-SUMIFS('حركة المخزون'!$F:$F,'حركة المخزون'!$E:$E,$D500,'حركة المخزون'!$G:$G,P$2))*VLOOKUP($D500,'قاعدة البيانات'!$G:$J,2,0)</f>
        <v>0</v>
      </c>
      <c r="Q500" s="28">
        <f>(SUMIFS('حركة المخزون'!$F:$F,'حركة المخزون'!$E:$E,$D500,'حركة المخزون'!$H:$H,P$2)-SUMIFS('حركة المخزون'!$F:$F,'حركة المخزون'!$E:$E,$D500,'حركة المخزون'!$G:$G,P$2))*VLOOKUP($D500,'قاعدة البيانات'!$G:$J,4,0)</f>
        <v>0</v>
      </c>
      <c r="R500" s="28">
        <f>(SUMIFS('حركة المخزون'!$F:$F,'حركة المخزون'!$E:$E,$D500,'حركة المخزون'!$H:$H,R$2)-SUMIFS('حركة المخزون'!$F:$F,'حركة المخزون'!$E:$E,$D500,'حركة المخزون'!$G:$G,R$2))*VLOOKUP($D500,'قاعدة البيانات'!$G:$J,2,0)</f>
        <v>0</v>
      </c>
      <c r="S500" s="28">
        <f>(SUMIFS('حركة المخزون'!$F:$F,'حركة المخزون'!$E:$E,$D500,'حركة المخزون'!$H:$H,R$2)-SUMIFS('حركة المخزون'!$F:$F,'حركة المخزون'!$E:$E,$D500,'حركة المخزون'!$G:$G,R$2))*VLOOKUP($D500,'قاعدة البيانات'!$G:$J,4,0)</f>
        <v>0</v>
      </c>
      <c r="T500" s="28">
        <f>(SUMIFS('حركة المخزون'!$F:$F,'حركة المخزون'!$E:$E,$D500,'حركة المخزون'!$H:$H,T$2)-SUMIFS('حركة المخزون'!$F:$F,'حركة المخزون'!$E:$E,$D500,'حركة المخزون'!$G:$G,T$2))*VLOOKUP($D500,'قاعدة البيانات'!$G:$J,2,0)</f>
        <v>0</v>
      </c>
      <c r="U500" s="28">
        <f>(SUMIFS('حركة المخزون'!$F:$F,'حركة المخزون'!$E:$E,$D500,'حركة المخزون'!$H:$H,T$2)-SUMIFS('حركة المخزون'!$F:$F,'حركة المخزون'!$E:$E,$D500,'حركة المخزون'!$G:$G,T$2))*VLOOKUP($D500,'قاعدة البيانات'!$G:$J,4,0)</f>
        <v>0</v>
      </c>
      <c r="V500" s="28">
        <f>(SUMIFS('حركة المخزون'!$F:$F,'حركة المخزون'!$E:$E,$D500,'حركة المخزون'!$H:$H,V$2)-SUMIFS('حركة المخزون'!$F:$F,'حركة المخزون'!$E:$E,$D500,'حركة المخزون'!$G:$G,V$2))*VLOOKUP($D500,'قاعدة البيانات'!$G:$J,2,0)</f>
        <v>0</v>
      </c>
      <c r="W500" s="28">
        <f>(SUMIFS('حركة المخزون'!$F:$F,'حركة المخزون'!$E:$E,$D500,'حركة المخزون'!$H:$H,V$2)-SUMIFS('حركة المخزون'!$F:$F,'حركة المخزون'!$E:$E,$D500,'حركة المخزون'!$G:$G,V$2))*VLOOKUP($D500,'قاعدة البيانات'!$G:$J,4,0)</f>
        <v>0</v>
      </c>
      <c r="X500" s="28">
        <f>(SUMIFS('حركة المخزون'!$F:$F,'حركة المخزون'!$E:$E,$D500,'حركة المخزون'!$H:$H,X$2)-SUMIFS('حركة المخزون'!$F:$F,'حركة المخزون'!$E:$E,$D500,'حركة المخزون'!$G:$G,X$2))*VLOOKUP($D500,'قاعدة البيانات'!$G:$J,2,0)</f>
        <v>0</v>
      </c>
      <c r="Y500" s="28">
        <f>(SUMIFS('حركة المخزون'!$F:$F,'حركة المخزون'!$E:$E,$D500,'حركة المخزون'!$H:$H,X$2)-SUMIFS('حركة المخزون'!$F:$F,'حركة المخزون'!$E:$E,$D500,'حركة المخزون'!$G:$G,X$2))*VLOOKUP($D500,'قاعدة البيانات'!$G:$J,4,0)</f>
        <v>0</v>
      </c>
      <c r="Z500" s="28">
        <f>(SUMIFS('حركة المخزون'!$F:$F,'حركة المخزون'!$E:$E,$D500,'حركة المخزون'!$H:$H,Z$2)-SUMIFS('حركة المخزون'!$F:$F,'حركة المخزون'!$E:$E,$D500,'حركة المخزون'!$G:$G,Z$2))*VLOOKUP($D500,'قاعدة البيانات'!$G:$J,2,0)</f>
        <v>0</v>
      </c>
      <c r="AA500" s="28">
        <f>(SUMIFS('حركة المخزون'!$F:$F,'حركة المخزون'!$E:$E,$D500,'حركة المخزون'!$H:$H,Z$2)-SUMIFS('حركة المخزون'!$F:$F,'حركة المخزون'!$E:$E,$D500,'حركة المخزون'!$G:$G,Z$2))*VLOOKUP($D500,'قاعدة البيانات'!$G:$J,4,0)</f>
        <v>0</v>
      </c>
      <c r="AB500" s="28">
        <f>(SUMIFS('حركة المخزون'!$F:$F,'حركة المخزون'!$E:$E,$D500,'حركة المخزون'!$H:$H,AB$2)-SUMIFS('حركة المخزون'!$F:$F,'حركة المخزون'!$E:$E,$D500,'حركة المخزون'!$G:$G,AB$2))*VLOOKUP($D500,'قاعدة البيانات'!$G:$J,2,0)</f>
        <v>0</v>
      </c>
      <c r="AC500" s="28">
        <f>(SUMIFS('حركة المخزون'!$F:$F,'حركة المخزون'!$E:$E,$D500,'حركة المخزون'!$H:$H,AB$2)-SUMIFS('حركة المخزون'!$F:$F,'حركة المخزون'!$E:$E,$D500,'حركة المخزون'!$G:$G,AB$2))*VLOOKUP($D500,'قاعدة البيانات'!$G:$J,4,0)</f>
        <v>0</v>
      </c>
      <c r="AD500" s="28">
        <f>(SUMIFS('حركة المخزون'!$F:$F,'حركة المخزون'!$E:$E,$D500,'حركة المخزون'!$H:$H,AD$2)-SUMIFS('حركة المخزون'!$F:$F,'حركة المخزون'!$E:$E,$D500,'حركة المخزون'!$G:$G,AD$2))*VLOOKUP($D500,'قاعدة البيانات'!$G:$J,2,0)</f>
        <v>0</v>
      </c>
      <c r="AE500" s="28">
        <f>(SUMIFS('حركة المخزون'!$F:$F,'حركة المخزون'!$E:$E,$D500,'حركة المخزون'!$H:$H,AD$2)-SUMIFS('حركة المخزون'!$F:$F,'حركة المخزون'!$E:$E,$D500,'حركة المخزون'!$G:$G,AD$2))*VLOOKUP($D500,'قاعدة البيانات'!$G:$J,4,0)</f>
        <v>0</v>
      </c>
      <c r="AF500" s="28">
        <f>(SUMIFS('حركة المخزون'!$F:$F,'حركة المخزون'!$E:$E,$D500,'حركة المخزون'!$H:$H,AF$2)-SUMIFS('حركة المخزون'!$F:$F,'حركة المخزون'!$E:$E,$D500,'حركة المخزون'!$G:$G,AF$2))*VLOOKUP($D500,'قاعدة البيانات'!$G:$J,2,0)</f>
        <v>0</v>
      </c>
      <c r="AG500" s="28">
        <f>(SUMIFS('حركة المخزون'!$F:$F,'حركة المخزون'!$E:$E,$D500,'حركة المخزون'!$H:$H,AF$2)-SUMIFS('حركة المخزون'!$F:$F,'حركة المخزون'!$E:$E,$D500,'حركة المخزون'!$G:$G,AF$2))*VLOOKUP($D500,'قاعدة البيانات'!$G:$J,4,0)</f>
        <v>0</v>
      </c>
      <c r="AH500" s="28">
        <f>(SUMIFS('حركة المخزون'!$F:$F,'حركة المخزون'!$E:$E,$D500,'حركة المخزون'!$H:$H,AH$2)-SUMIFS('حركة المخزون'!$F:$F,'حركة المخزون'!$E:$E,$D500,'حركة المخزون'!$G:$G,AH$2))*VLOOKUP($D500,'قاعدة البيانات'!$G:$J,2,0)</f>
        <v>0</v>
      </c>
      <c r="AI500" s="28">
        <f>(SUMIFS('حركة المخزون'!$F:$F,'حركة المخزون'!$E:$E,$D500,'حركة المخزون'!$H:$H,AH$2)-SUMIFS('حركة المخزون'!$F:$F,'حركة المخزون'!$E:$E,$D500,'حركة المخزون'!$G:$G,AH$2))*VLOOKUP($D500,'قاعدة البيانات'!$G:$J,4,0)</f>
        <v>0</v>
      </c>
      <c r="AJ500" s="28">
        <f>(SUMIFS('حركة المخزون'!$F:$F,'حركة المخزون'!$E:$E,$D500,'حركة المخزون'!$H:$H,AJ$2)-SUMIFS('حركة المخزون'!$F:$F,'حركة المخزون'!$E:$E,$D500,'حركة المخزون'!$G:$G,AJ$2))*VLOOKUP($D500,'قاعدة البيانات'!$G:$J,2,0)</f>
        <v>0</v>
      </c>
      <c r="AK500" s="28">
        <f>(SUMIFS('حركة المخزون'!$F:$F,'حركة المخزون'!$E:$E,$D500,'حركة المخزون'!$H:$H,AJ$2)-SUMIFS('حركة المخزون'!$F:$F,'حركة المخزون'!$E:$E,$D500,'حركة المخزون'!$G:$G,AJ$2))*VLOOKUP($D500,'قاعدة البيانات'!$G:$J,4,0)</f>
        <v>0</v>
      </c>
      <c r="AL500" s="28">
        <f>(SUMIFS('حركة المخزون'!$F:$F,'حركة المخزون'!$E:$E,$D500,'حركة المخزون'!$H:$H,AL$2)-SUMIFS('حركة المخزون'!$F:$F,'حركة المخزون'!$E:$E,$D500,'حركة المخزون'!$G:$G,AL$2))*VLOOKUP($D500,'قاعدة البيانات'!$G:$J,2,0)</f>
        <v>0</v>
      </c>
      <c r="AM500" s="28">
        <f>(SUMIFS('حركة المخزون'!$F:$F,'حركة المخزون'!$E:$E,$D500,'حركة المخزون'!$H:$H,AL$2)-SUMIFS('حركة المخزون'!$F:$F,'حركة المخزون'!$E:$E,$D500,'حركة المخزون'!$G:$G,AL$2))*VLOOKUP($D500,'قاعدة البيانات'!$G:$J,4,0)</f>
        <v>0</v>
      </c>
      <c r="AN500" s="28">
        <f>(SUMIFS('حركة المخزون'!$F:$F,'حركة المخزون'!$E:$E,$D500,'حركة المخزون'!$H:$H,AN$2)-SUMIFS('حركة المخزون'!$F:$F,'حركة المخزون'!$E:$E,$D500,'حركة المخزون'!$G:$G,AN$2))*VLOOKUP($D500,'قاعدة البيانات'!$G:$J,2,0)</f>
        <v>0</v>
      </c>
      <c r="AO500" s="28">
        <f>(SUMIFS('حركة المخزون'!$F:$F,'حركة المخزون'!$E:$E,$D500,'حركة المخزون'!$H:$H,AN$2)-SUMIFS('حركة المخزون'!$F:$F,'حركة المخزون'!$E:$E,$D500,'حركة المخزون'!$G:$G,AN$2))*VLOOKUP($D500,'قاعدة البيانات'!$G:$J,4,0)</f>
        <v>0</v>
      </c>
      <c r="AP500" s="28">
        <f>(SUMIFS('حركة المخزون'!$F:$F,'حركة المخزون'!$E:$E,$D500,'حركة المخزون'!$H:$H,AP$2)-SUMIFS('حركة المخزون'!$F:$F,'حركة المخزون'!$E:$E,$D500,'حركة المخزون'!$G:$G,AP$2))*VLOOKUP($D500,'قاعدة البيانات'!$G:$J,2,0)</f>
        <v>0</v>
      </c>
      <c r="AQ500" s="28">
        <f>(SUMIFS('حركة المخزون'!$F:$F,'حركة المخزون'!$E:$E,$D500,'حركة المخزون'!$H:$H,AP$2)-SUMIFS('حركة المخزون'!$F:$F,'حركة المخزون'!$E:$E,$D500,'حركة المخزون'!$G:$G,AP$2))*VLOOKUP($D500,'قاعدة البيانات'!$G:$J,4,0)</f>
        <v>0</v>
      </c>
      <c r="AR500" s="28">
        <f>(SUMIFS('حركة المخزون'!$F:$F,'حركة المخزون'!$E:$E,$D500,'حركة المخزون'!$H:$H,AR$2)-SUMIFS('حركة المخزون'!$F:$F,'حركة المخزون'!$E:$E,$D500,'حركة المخزون'!$G:$G,AR$2))*VLOOKUP($D500,'قاعدة البيانات'!$G:$J,2,0)</f>
        <v>0</v>
      </c>
      <c r="AS500" s="28">
        <f>(SUMIFS('حركة المخزون'!$F:$F,'حركة المخزون'!$E:$E,$D500,'حركة المخزون'!$H:$H,AR$2)-SUMIFS('حركة المخزون'!$F:$F,'حركة المخزون'!$E:$E,$D500,'حركة المخزون'!$G:$G,AR$2))*VLOOKUP($D500,'قاعدة البيانات'!$G:$J,4,0)</f>
        <v>0</v>
      </c>
      <c r="AT500" s="28">
        <f>(SUMIFS('حركة المخزون'!$F:$F,'حركة المخزون'!$E:$E,$D500,'حركة المخزون'!$H:$H,AT$2)-SUMIFS('حركة المخزون'!$F:$F,'حركة المخزون'!$E:$E,$D500,'حركة المخزون'!$G:$G,AT$2))*VLOOKUP($D500,'قاعدة البيانات'!$G:$J,2,0)</f>
        <v>0</v>
      </c>
      <c r="AU500" s="28">
        <f>(SUMIFS('حركة المخزون'!$F:$F,'حركة المخزون'!$E:$E,$D500,'حركة المخزون'!$H:$H,AT$2)-SUMIFS('حركة المخزون'!$F:$F,'حركة المخزون'!$E:$E,$D500,'حركة المخزون'!$G:$G,AT$2))*VLOOKUP($D500,'قاعدة البيانات'!$G:$J,4,0)</f>
        <v>0</v>
      </c>
      <c r="AV500" s="28">
        <f>(SUMIFS('حركة المخزون'!$F:$F,'حركة المخزون'!$E:$E,$D500,'حركة المخزون'!$H:$H,AV$2)-SUMIFS('حركة المخزون'!$F:$F,'حركة المخزون'!$E:$E,$D500,'حركة المخزون'!$G:$G,AV$2))*VLOOKUP($D500,'قاعدة البيانات'!$G:$J,2,0)</f>
        <v>0</v>
      </c>
      <c r="AW500" s="28">
        <f>(SUMIFS('حركة المخزون'!$F:$F,'حركة المخزون'!$E:$E,$D500,'حركة المخزون'!$H:$H,AV$2)-SUMIFS('حركة المخزون'!$F:$F,'حركة المخزون'!$E:$E,$D500,'حركة المخزون'!$G:$G,AV$2))*VLOOKUP($D500,'قاعدة البيانات'!$G:$J,4,0)</f>
        <v>0</v>
      </c>
      <c r="AX500" s="28">
        <f>(SUMIFS('حركة المخزون'!$F:$F,'حركة المخزون'!$E:$E,$D500,'حركة المخزون'!$H:$H,AX$2)-SUMIFS('حركة المخزون'!$F:$F,'حركة المخزون'!$E:$E,$D500,'حركة المخزون'!$G:$G,AX$2))*VLOOKUP($D500,'قاعدة البيانات'!$G:$J,2,0)</f>
        <v>0</v>
      </c>
      <c r="AY500" s="28">
        <f>(SUMIFS('حركة المخزون'!$F:$F,'حركة المخزون'!$E:$E,$D500,'حركة المخزون'!$H:$H,AX$2)-SUMIFS('حركة المخزون'!$F:$F,'حركة المخزون'!$E:$E,$D500,'حركة المخزون'!$G:$G,AX$2))*VLOOKUP($D500,'قاعدة البيانات'!$G:$J,4,0)</f>
        <v>0</v>
      </c>
      <c r="AZ500" s="28">
        <f>(SUMIFS('حركة المخزون'!$F:$F,'حركة المخزون'!$E:$E,$D500,'حركة المخزون'!$H:$H,AZ$2)-SUMIFS('حركة المخزون'!$F:$F,'حركة المخزون'!$E:$E,$D500,'حركة المخزون'!$G:$G,AZ$2))*VLOOKUP($D500,'قاعدة البيانات'!$G:$J,2,0)</f>
        <v>0</v>
      </c>
      <c r="BA500" s="28">
        <f>(SUMIFS('حركة المخزون'!$F:$F,'حركة المخزون'!$E:$E,$D500,'حركة المخزون'!$H:$H,AZ$2)-SUMIFS('حركة المخزون'!$F:$F,'حركة المخزون'!$E:$E,$D500,'حركة المخزون'!$G:$G,AZ$2))*VLOOKUP($D500,'قاعدة البيانات'!$G:$J,4,0)</f>
        <v>0</v>
      </c>
      <c r="BB500" s="28">
        <f>(SUMIFS('حركة المخزون'!$F:$F,'حركة المخزون'!$E:$E,$D500,'حركة المخزون'!$H:$H,BB$2)-SUMIFS('حركة المخزون'!$F:$F,'حركة المخزون'!$E:$E,$D500,'حركة المخزون'!$G:$G,BB$2))*VLOOKUP($D500,'قاعدة البيانات'!$G:$J,2,0)</f>
        <v>0</v>
      </c>
      <c r="BC500" s="28">
        <f>(SUMIFS('حركة المخزون'!$F:$F,'حركة المخزون'!$E:$E,$D500,'حركة المخزون'!$H:$H,BB$2)-SUMIFS('حركة المخزون'!$F:$F,'حركة المخزون'!$E:$E,$D500,'حركة المخزون'!$G:$G,BB$2))*VLOOKUP($D500,'قاعدة البيانات'!$G:$J,4,0)</f>
        <v>0</v>
      </c>
      <c r="BD500" s="28">
        <f>(SUMIFS('حركة المخزون'!$F:$F,'حركة المخزون'!$E:$E,$D500,'حركة المخزون'!$H:$H,BD$2)-SUMIFS('حركة المخزون'!$F:$F,'حركة المخزون'!$E:$E,$D500,'حركة المخزون'!$G:$G,BD$2))*VLOOKUP($D500,'قاعدة البيانات'!$G:$J,2,0)</f>
        <v>0</v>
      </c>
      <c r="BE500" s="28">
        <f>(SUMIFS('حركة المخزون'!$F:$F,'حركة المخزون'!$E:$E,$D500,'حركة المخزون'!$H:$H,BD$2)-SUMIFS('حركة المخزون'!$F:$F,'حركة المخزون'!$E:$E,$D500,'حركة المخزون'!$G:$G,BD$2))*VLOOKUP($D500,'قاعدة البيانات'!$G:$J,4,0)</f>
        <v>0</v>
      </c>
      <c r="BF500" s="28">
        <f>(SUMIFS('حركة المخزون'!$F:$F,'حركة المخزون'!$E:$E,$D500,'حركة المخزون'!$H:$H,BF$2)-SUMIFS('حركة المخزون'!$F:$F,'حركة المخزون'!$E:$E,$D500,'حركة المخزون'!$G:$G,BF$2))*VLOOKUP($D500,'قاعدة البيانات'!$G:$J,2,0)</f>
        <v>0</v>
      </c>
      <c r="BG500" s="28">
        <f>(SUMIFS('حركة المخزون'!$F:$F,'حركة المخزون'!$E:$E,$D500,'حركة المخزون'!$H:$H,BF$2)-SUMIFS('حركة المخزون'!$F:$F,'حركة المخزون'!$E:$E,$D500,'حركة المخزون'!$G:$G,BF$2))*VLOOKUP($D500,'قاعدة البيانات'!$G:$J,4,0)</f>
        <v>0</v>
      </c>
      <c r="BH500" s="28">
        <f>(SUMIFS('حركة المخزون'!$F:$F,'حركة المخزون'!$E:$E,$D500,'حركة المخزون'!$H:$H,BH$2)-SUMIFS('حركة المخزون'!$F:$F,'حركة المخزون'!$E:$E,$D500,'حركة المخزون'!$G:$G,BH$2))*VLOOKUP($D500,'قاعدة البيانات'!$G:$J,2,0)</f>
        <v>0</v>
      </c>
      <c r="BI500" s="28">
        <f>(SUMIFS('حركة المخزون'!$F:$F,'حركة المخزون'!$E:$E,$D500,'حركة المخزون'!$H:$H,BH$2)-SUMIFS('حركة المخزون'!$F:$F,'حركة المخزون'!$E:$E,$D500,'حركة المخزون'!$G:$G,BH$2))*VLOOKUP($D500,'قاعدة البيانات'!$G:$J,4,0)</f>
        <v>0</v>
      </c>
    </row>
    <row r="501" spans="2:61" s="15" customFormat="1" ht="24" customHeight="1" x14ac:dyDescent="0.2">
      <c r="B501" s="18">
        <v>498</v>
      </c>
      <c r="C501" s="19"/>
      <c r="D501" s="18" t="str">
        <f>VLOOKUP(C501,'قاعدة البيانات'!F:G,2,0)</f>
        <v/>
      </c>
      <c r="F501" s="28">
        <f>(SUMIFS('حركة المخزون'!$F:$F,'حركة المخزون'!$E:$E,$D501,'حركة المخزون'!$H:$H,F$2)-SUMIFS('حركة المخزون'!$F:$F,'حركة المخزون'!$E:$E,$D501,'حركة المخزون'!$G:$G,F$2))*VLOOKUP($D501,'قاعدة البيانات'!$G:$J,2,0)</f>
        <v>0</v>
      </c>
      <c r="G501" s="28">
        <f>(SUMIFS('حركة المخزون'!$F:$F,'حركة المخزون'!$E:$E,$D501,'حركة المخزون'!$H:$H,F$2)-SUMIFS('حركة المخزون'!$F:$F,'حركة المخزون'!$E:$E,$D501,'حركة المخزون'!$G:$G,F$2))*VLOOKUP($D501,'قاعدة البيانات'!$G:$J,4,0)</f>
        <v>0</v>
      </c>
      <c r="H501" s="28">
        <f>(SUMIFS('حركة المخزون'!$F:$F,'حركة المخزون'!$E:$E,$D501,'حركة المخزون'!$H:$H,H$2)-SUMIFS('حركة المخزون'!$F:$F,'حركة المخزون'!$E:$E,$D501,'حركة المخزون'!$G:$G,H$2))*VLOOKUP($D501,'قاعدة البيانات'!$G:$J,2,0)</f>
        <v>0</v>
      </c>
      <c r="I501" s="28">
        <f>(SUMIFS('حركة المخزون'!$F:$F,'حركة المخزون'!$E:$E,$D501,'حركة المخزون'!$H:$H,H$2)-SUMIFS('حركة المخزون'!$F:$F,'حركة المخزون'!$E:$E,$D501,'حركة المخزون'!$G:$G,H$2))*VLOOKUP($D501,'قاعدة البيانات'!$G:$J,4,0)</f>
        <v>0</v>
      </c>
      <c r="J501" s="28">
        <f>(SUMIFS('حركة المخزون'!$F:$F,'حركة المخزون'!$E:$E,$D501,'حركة المخزون'!$H:$H,J$2)-SUMIFS('حركة المخزون'!$F:$F,'حركة المخزون'!$E:$E,$D501,'حركة المخزون'!$G:$G,J$2))*VLOOKUP($D501,'قاعدة البيانات'!$G:$J,2,0)</f>
        <v>0</v>
      </c>
      <c r="K501" s="28">
        <f>(SUMIFS('حركة المخزون'!$F:$F,'حركة المخزون'!$E:$E,$D501,'حركة المخزون'!$H:$H,J$2)-SUMIFS('حركة المخزون'!$F:$F,'حركة المخزون'!$E:$E,$D501,'حركة المخزون'!$G:$G,J$2))*VLOOKUP($D501,'قاعدة البيانات'!$G:$J,4,0)</f>
        <v>0</v>
      </c>
      <c r="L501" s="28">
        <f>(SUMIFS('حركة المخزون'!$F:$F,'حركة المخزون'!$E:$E,$D501,'حركة المخزون'!$H:$H,L$2)-SUMIFS('حركة المخزون'!$F:$F,'حركة المخزون'!$E:$E,$D501,'حركة المخزون'!$G:$G,L$2))*VLOOKUP($D501,'قاعدة البيانات'!$G:$J,2,0)</f>
        <v>0</v>
      </c>
      <c r="M501" s="28">
        <f>(SUMIFS('حركة المخزون'!$F:$F,'حركة المخزون'!$E:$E,$D501,'حركة المخزون'!$H:$H,L$2)-SUMIFS('حركة المخزون'!$F:$F,'حركة المخزون'!$E:$E,$D501,'حركة المخزون'!$G:$G,L$2))*VLOOKUP($D501,'قاعدة البيانات'!$G:$J,4,0)</f>
        <v>0</v>
      </c>
      <c r="N501" s="28">
        <f>(SUMIFS('حركة المخزون'!$F:$F,'حركة المخزون'!$E:$E,$D501,'حركة المخزون'!$H:$H,N$2)-SUMIFS('حركة المخزون'!$F:$F,'حركة المخزون'!$E:$E,$D501,'حركة المخزون'!$G:$G,N$2))*VLOOKUP($D501,'قاعدة البيانات'!$G:$J,2,0)</f>
        <v>0</v>
      </c>
      <c r="O501" s="28">
        <f>(SUMIFS('حركة المخزون'!$F:$F,'حركة المخزون'!$E:$E,$D501,'حركة المخزون'!$H:$H,N$2)-SUMIFS('حركة المخزون'!$F:$F,'حركة المخزون'!$E:$E,$D501,'حركة المخزون'!$G:$G,N$2))*VLOOKUP($D501,'قاعدة البيانات'!$G:$J,4,0)</f>
        <v>0</v>
      </c>
      <c r="P501" s="28">
        <f>(SUMIFS('حركة المخزون'!$F:$F,'حركة المخزون'!$E:$E,$D501,'حركة المخزون'!$H:$H,P$2)-SUMIFS('حركة المخزون'!$F:$F,'حركة المخزون'!$E:$E,$D501,'حركة المخزون'!$G:$G,P$2))*VLOOKUP($D501,'قاعدة البيانات'!$G:$J,2,0)</f>
        <v>0</v>
      </c>
      <c r="Q501" s="28">
        <f>(SUMIFS('حركة المخزون'!$F:$F,'حركة المخزون'!$E:$E,$D501,'حركة المخزون'!$H:$H,P$2)-SUMIFS('حركة المخزون'!$F:$F,'حركة المخزون'!$E:$E,$D501,'حركة المخزون'!$G:$G,P$2))*VLOOKUP($D501,'قاعدة البيانات'!$G:$J,4,0)</f>
        <v>0</v>
      </c>
      <c r="R501" s="28">
        <f>(SUMIFS('حركة المخزون'!$F:$F,'حركة المخزون'!$E:$E,$D501,'حركة المخزون'!$H:$H,R$2)-SUMIFS('حركة المخزون'!$F:$F,'حركة المخزون'!$E:$E,$D501,'حركة المخزون'!$G:$G,R$2))*VLOOKUP($D501,'قاعدة البيانات'!$G:$J,2,0)</f>
        <v>0</v>
      </c>
      <c r="S501" s="28">
        <f>(SUMIFS('حركة المخزون'!$F:$F,'حركة المخزون'!$E:$E,$D501,'حركة المخزون'!$H:$H,R$2)-SUMIFS('حركة المخزون'!$F:$F,'حركة المخزون'!$E:$E,$D501,'حركة المخزون'!$G:$G,R$2))*VLOOKUP($D501,'قاعدة البيانات'!$G:$J,4,0)</f>
        <v>0</v>
      </c>
      <c r="T501" s="28">
        <f>(SUMIFS('حركة المخزون'!$F:$F,'حركة المخزون'!$E:$E,$D501,'حركة المخزون'!$H:$H,T$2)-SUMIFS('حركة المخزون'!$F:$F,'حركة المخزون'!$E:$E,$D501,'حركة المخزون'!$G:$G,T$2))*VLOOKUP($D501,'قاعدة البيانات'!$G:$J,2,0)</f>
        <v>0</v>
      </c>
      <c r="U501" s="28">
        <f>(SUMIFS('حركة المخزون'!$F:$F,'حركة المخزون'!$E:$E,$D501,'حركة المخزون'!$H:$H,T$2)-SUMIFS('حركة المخزون'!$F:$F,'حركة المخزون'!$E:$E,$D501,'حركة المخزون'!$G:$G,T$2))*VLOOKUP($D501,'قاعدة البيانات'!$G:$J,4,0)</f>
        <v>0</v>
      </c>
      <c r="V501" s="28">
        <f>(SUMIFS('حركة المخزون'!$F:$F,'حركة المخزون'!$E:$E,$D501,'حركة المخزون'!$H:$H,V$2)-SUMIFS('حركة المخزون'!$F:$F,'حركة المخزون'!$E:$E,$D501,'حركة المخزون'!$G:$G,V$2))*VLOOKUP($D501,'قاعدة البيانات'!$G:$J,2,0)</f>
        <v>0</v>
      </c>
      <c r="W501" s="28">
        <f>(SUMIFS('حركة المخزون'!$F:$F,'حركة المخزون'!$E:$E,$D501,'حركة المخزون'!$H:$H,V$2)-SUMIFS('حركة المخزون'!$F:$F,'حركة المخزون'!$E:$E,$D501,'حركة المخزون'!$G:$G,V$2))*VLOOKUP($D501,'قاعدة البيانات'!$G:$J,4,0)</f>
        <v>0</v>
      </c>
      <c r="X501" s="28">
        <f>(SUMIFS('حركة المخزون'!$F:$F,'حركة المخزون'!$E:$E,$D501,'حركة المخزون'!$H:$H,X$2)-SUMIFS('حركة المخزون'!$F:$F,'حركة المخزون'!$E:$E,$D501,'حركة المخزون'!$G:$G,X$2))*VLOOKUP($D501,'قاعدة البيانات'!$G:$J,2,0)</f>
        <v>0</v>
      </c>
      <c r="Y501" s="28">
        <f>(SUMIFS('حركة المخزون'!$F:$F,'حركة المخزون'!$E:$E,$D501,'حركة المخزون'!$H:$H,X$2)-SUMIFS('حركة المخزون'!$F:$F,'حركة المخزون'!$E:$E,$D501,'حركة المخزون'!$G:$G,X$2))*VLOOKUP($D501,'قاعدة البيانات'!$G:$J,4,0)</f>
        <v>0</v>
      </c>
      <c r="Z501" s="28">
        <f>(SUMIFS('حركة المخزون'!$F:$F,'حركة المخزون'!$E:$E,$D501,'حركة المخزون'!$H:$H,Z$2)-SUMIFS('حركة المخزون'!$F:$F,'حركة المخزون'!$E:$E,$D501,'حركة المخزون'!$G:$G,Z$2))*VLOOKUP($D501,'قاعدة البيانات'!$G:$J,2,0)</f>
        <v>0</v>
      </c>
      <c r="AA501" s="28">
        <f>(SUMIFS('حركة المخزون'!$F:$F,'حركة المخزون'!$E:$E,$D501,'حركة المخزون'!$H:$H,Z$2)-SUMIFS('حركة المخزون'!$F:$F,'حركة المخزون'!$E:$E,$D501,'حركة المخزون'!$G:$G,Z$2))*VLOOKUP($D501,'قاعدة البيانات'!$G:$J,4,0)</f>
        <v>0</v>
      </c>
      <c r="AB501" s="28">
        <f>(SUMIFS('حركة المخزون'!$F:$F,'حركة المخزون'!$E:$E,$D501,'حركة المخزون'!$H:$H,AB$2)-SUMIFS('حركة المخزون'!$F:$F,'حركة المخزون'!$E:$E,$D501,'حركة المخزون'!$G:$G,AB$2))*VLOOKUP($D501,'قاعدة البيانات'!$G:$J,2,0)</f>
        <v>0</v>
      </c>
      <c r="AC501" s="28">
        <f>(SUMIFS('حركة المخزون'!$F:$F,'حركة المخزون'!$E:$E,$D501,'حركة المخزون'!$H:$H,AB$2)-SUMIFS('حركة المخزون'!$F:$F,'حركة المخزون'!$E:$E,$D501,'حركة المخزون'!$G:$G,AB$2))*VLOOKUP($D501,'قاعدة البيانات'!$G:$J,4,0)</f>
        <v>0</v>
      </c>
      <c r="AD501" s="28">
        <f>(SUMIFS('حركة المخزون'!$F:$F,'حركة المخزون'!$E:$E,$D501,'حركة المخزون'!$H:$H,AD$2)-SUMIFS('حركة المخزون'!$F:$F,'حركة المخزون'!$E:$E,$D501,'حركة المخزون'!$G:$G,AD$2))*VLOOKUP($D501,'قاعدة البيانات'!$G:$J,2,0)</f>
        <v>0</v>
      </c>
      <c r="AE501" s="28">
        <f>(SUMIFS('حركة المخزون'!$F:$F,'حركة المخزون'!$E:$E,$D501,'حركة المخزون'!$H:$H,AD$2)-SUMIFS('حركة المخزون'!$F:$F,'حركة المخزون'!$E:$E,$D501,'حركة المخزون'!$G:$G,AD$2))*VLOOKUP($D501,'قاعدة البيانات'!$G:$J,4,0)</f>
        <v>0</v>
      </c>
      <c r="AF501" s="28">
        <f>(SUMIFS('حركة المخزون'!$F:$F,'حركة المخزون'!$E:$E,$D501,'حركة المخزون'!$H:$H,AF$2)-SUMIFS('حركة المخزون'!$F:$F,'حركة المخزون'!$E:$E,$D501,'حركة المخزون'!$G:$G,AF$2))*VLOOKUP($D501,'قاعدة البيانات'!$G:$J,2,0)</f>
        <v>0</v>
      </c>
      <c r="AG501" s="28">
        <f>(SUMIFS('حركة المخزون'!$F:$F,'حركة المخزون'!$E:$E,$D501,'حركة المخزون'!$H:$H,AF$2)-SUMIFS('حركة المخزون'!$F:$F,'حركة المخزون'!$E:$E,$D501,'حركة المخزون'!$G:$G,AF$2))*VLOOKUP($D501,'قاعدة البيانات'!$G:$J,4,0)</f>
        <v>0</v>
      </c>
      <c r="AH501" s="28">
        <f>(SUMIFS('حركة المخزون'!$F:$F,'حركة المخزون'!$E:$E,$D501,'حركة المخزون'!$H:$H,AH$2)-SUMIFS('حركة المخزون'!$F:$F,'حركة المخزون'!$E:$E,$D501,'حركة المخزون'!$G:$G,AH$2))*VLOOKUP($D501,'قاعدة البيانات'!$G:$J,2,0)</f>
        <v>0</v>
      </c>
      <c r="AI501" s="28">
        <f>(SUMIFS('حركة المخزون'!$F:$F,'حركة المخزون'!$E:$E,$D501,'حركة المخزون'!$H:$H,AH$2)-SUMIFS('حركة المخزون'!$F:$F,'حركة المخزون'!$E:$E,$D501,'حركة المخزون'!$G:$G,AH$2))*VLOOKUP($D501,'قاعدة البيانات'!$G:$J,4,0)</f>
        <v>0</v>
      </c>
      <c r="AJ501" s="28">
        <f>(SUMIFS('حركة المخزون'!$F:$F,'حركة المخزون'!$E:$E,$D501,'حركة المخزون'!$H:$H,AJ$2)-SUMIFS('حركة المخزون'!$F:$F,'حركة المخزون'!$E:$E,$D501,'حركة المخزون'!$G:$G,AJ$2))*VLOOKUP($D501,'قاعدة البيانات'!$G:$J,2,0)</f>
        <v>0</v>
      </c>
      <c r="AK501" s="28">
        <f>(SUMIFS('حركة المخزون'!$F:$F,'حركة المخزون'!$E:$E,$D501,'حركة المخزون'!$H:$H,AJ$2)-SUMIFS('حركة المخزون'!$F:$F,'حركة المخزون'!$E:$E,$D501,'حركة المخزون'!$G:$G,AJ$2))*VLOOKUP($D501,'قاعدة البيانات'!$G:$J,4,0)</f>
        <v>0</v>
      </c>
      <c r="AL501" s="28">
        <f>(SUMIFS('حركة المخزون'!$F:$F,'حركة المخزون'!$E:$E,$D501,'حركة المخزون'!$H:$H,AL$2)-SUMIFS('حركة المخزون'!$F:$F,'حركة المخزون'!$E:$E,$D501,'حركة المخزون'!$G:$G,AL$2))*VLOOKUP($D501,'قاعدة البيانات'!$G:$J,2,0)</f>
        <v>0</v>
      </c>
      <c r="AM501" s="28">
        <f>(SUMIFS('حركة المخزون'!$F:$F,'حركة المخزون'!$E:$E,$D501,'حركة المخزون'!$H:$H,AL$2)-SUMIFS('حركة المخزون'!$F:$F,'حركة المخزون'!$E:$E,$D501,'حركة المخزون'!$G:$G,AL$2))*VLOOKUP($D501,'قاعدة البيانات'!$G:$J,4,0)</f>
        <v>0</v>
      </c>
      <c r="AN501" s="28">
        <f>(SUMIFS('حركة المخزون'!$F:$F,'حركة المخزون'!$E:$E,$D501,'حركة المخزون'!$H:$H,AN$2)-SUMIFS('حركة المخزون'!$F:$F,'حركة المخزون'!$E:$E,$D501,'حركة المخزون'!$G:$G,AN$2))*VLOOKUP($D501,'قاعدة البيانات'!$G:$J,2,0)</f>
        <v>0</v>
      </c>
      <c r="AO501" s="28">
        <f>(SUMIFS('حركة المخزون'!$F:$F,'حركة المخزون'!$E:$E,$D501,'حركة المخزون'!$H:$H,AN$2)-SUMIFS('حركة المخزون'!$F:$F,'حركة المخزون'!$E:$E,$D501,'حركة المخزون'!$G:$G,AN$2))*VLOOKUP($D501,'قاعدة البيانات'!$G:$J,4,0)</f>
        <v>0</v>
      </c>
      <c r="AP501" s="28">
        <f>(SUMIFS('حركة المخزون'!$F:$F,'حركة المخزون'!$E:$E,$D501,'حركة المخزون'!$H:$H,AP$2)-SUMIFS('حركة المخزون'!$F:$F,'حركة المخزون'!$E:$E,$D501,'حركة المخزون'!$G:$G,AP$2))*VLOOKUP($D501,'قاعدة البيانات'!$G:$J,2,0)</f>
        <v>0</v>
      </c>
      <c r="AQ501" s="28">
        <f>(SUMIFS('حركة المخزون'!$F:$F,'حركة المخزون'!$E:$E,$D501,'حركة المخزون'!$H:$H,AP$2)-SUMIFS('حركة المخزون'!$F:$F,'حركة المخزون'!$E:$E,$D501,'حركة المخزون'!$G:$G,AP$2))*VLOOKUP($D501,'قاعدة البيانات'!$G:$J,4,0)</f>
        <v>0</v>
      </c>
      <c r="AR501" s="28">
        <f>(SUMIFS('حركة المخزون'!$F:$F,'حركة المخزون'!$E:$E,$D501,'حركة المخزون'!$H:$H,AR$2)-SUMIFS('حركة المخزون'!$F:$F,'حركة المخزون'!$E:$E,$D501,'حركة المخزون'!$G:$G,AR$2))*VLOOKUP($D501,'قاعدة البيانات'!$G:$J,2,0)</f>
        <v>0</v>
      </c>
      <c r="AS501" s="28">
        <f>(SUMIFS('حركة المخزون'!$F:$F,'حركة المخزون'!$E:$E,$D501,'حركة المخزون'!$H:$H,AR$2)-SUMIFS('حركة المخزون'!$F:$F,'حركة المخزون'!$E:$E,$D501,'حركة المخزون'!$G:$G,AR$2))*VLOOKUP($D501,'قاعدة البيانات'!$G:$J,4,0)</f>
        <v>0</v>
      </c>
      <c r="AT501" s="28">
        <f>(SUMIFS('حركة المخزون'!$F:$F,'حركة المخزون'!$E:$E,$D501,'حركة المخزون'!$H:$H,AT$2)-SUMIFS('حركة المخزون'!$F:$F,'حركة المخزون'!$E:$E,$D501,'حركة المخزون'!$G:$G,AT$2))*VLOOKUP($D501,'قاعدة البيانات'!$G:$J,2,0)</f>
        <v>0</v>
      </c>
      <c r="AU501" s="28">
        <f>(SUMIFS('حركة المخزون'!$F:$F,'حركة المخزون'!$E:$E,$D501,'حركة المخزون'!$H:$H,AT$2)-SUMIFS('حركة المخزون'!$F:$F,'حركة المخزون'!$E:$E,$D501,'حركة المخزون'!$G:$G,AT$2))*VLOOKUP($D501,'قاعدة البيانات'!$G:$J,4,0)</f>
        <v>0</v>
      </c>
      <c r="AV501" s="28">
        <f>(SUMIFS('حركة المخزون'!$F:$F,'حركة المخزون'!$E:$E,$D501,'حركة المخزون'!$H:$H,AV$2)-SUMIFS('حركة المخزون'!$F:$F,'حركة المخزون'!$E:$E,$D501,'حركة المخزون'!$G:$G,AV$2))*VLOOKUP($D501,'قاعدة البيانات'!$G:$J,2,0)</f>
        <v>0</v>
      </c>
      <c r="AW501" s="28">
        <f>(SUMIFS('حركة المخزون'!$F:$F,'حركة المخزون'!$E:$E,$D501,'حركة المخزون'!$H:$H,AV$2)-SUMIFS('حركة المخزون'!$F:$F,'حركة المخزون'!$E:$E,$D501,'حركة المخزون'!$G:$G,AV$2))*VLOOKUP($D501,'قاعدة البيانات'!$G:$J,4,0)</f>
        <v>0</v>
      </c>
      <c r="AX501" s="28">
        <f>(SUMIFS('حركة المخزون'!$F:$F,'حركة المخزون'!$E:$E,$D501,'حركة المخزون'!$H:$H,AX$2)-SUMIFS('حركة المخزون'!$F:$F,'حركة المخزون'!$E:$E,$D501,'حركة المخزون'!$G:$G,AX$2))*VLOOKUP($D501,'قاعدة البيانات'!$G:$J,2,0)</f>
        <v>0</v>
      </c>
      <c r="AY501" s="28">
        <f>(SUMIFS('حركة المخزون'!$F:$F,'حركة المخزون'!$E:$E,$D501,'حركة المخزون'!$H:$H,AX$2)-SUMIFS('حركة المخزون'!$F:$F,'حركة المخزون'!$E:$E,$D501,'حركة المخزون'!$G:$G,AX$2))*VLOOKUP($D501,'قاعدة البيانات'!$G:$J,4,0)</f>
        <v>0</v>
      </c>
      <c r="AZ501" s="28">
        <f>(SUMIFS('حركة المخزون'!$F:$F,'حركة المخزون'!$E:$E,$D501,'حركة المخزون'!$H:$H,AZ$2)-SUMIFS('حركة المخزون'!$F:$F,'حركة المخزون'!$E:$E,$D501,'حركة المخزون'!$G:$G,AZ$2))*VLOOKUP($D501,'قاعدة البيانات'!$G:$J,2,0)</f>
        <v>0</v>
      </c>
      <c r="BA501" s="28">
        <f>(SUMIFS('حركة المخزون'!$F:$F,'حركة المخزون'!$E:$E,$D501,'حركة المخزون'!$H:$H,AZ$2)-SUMIFS('حركة المخزون'!$F:$F,'حركة المخزون'!$E:$E,$D501,'حركة المخزون'!$G:$G,AZ$2))*VLOOKUP($D501,'قاعدة البيانات'!$G:$J,4,0)</f>
        <v>0</v>
      </c>
      <c r="BB501" s="28">
        <f>(SUMIFS('حركة المخزون'!$F:$F,'حركة المخزون'!$E:$E,$D501,'حركة المخزون'!$H:$H,BB$2)-SUMIFS('حركة المخزون'!$F:$F,'حركة المخزون'!$E:$E,$D501,'حركة المخزون'!$G:$G,BB$2))*VLOOKUP($D501,'قاعدة البيانات'!$G:$J,2,0)</f>
        <v>0</v>
      </c>
      <c r="BC501" s="28">
        <f>(SUMIFS('حركة المخزون'!$F:$F,'حركة المخزون'!$E:$E,$D501,'حركة المخزون'!$H:$H,BB$2)-SUMIFS('حركة المخزون'!$F:$F,'حركة المخزون'!$E:$E,$D501,'حركة المخزون'!$G:$G,BB$2))*VLOOKUP($D501,'قاعدة البيانات'!$G:$J,4,0)</f>
        <v>0</v>
      </c>
      <c r="BD501" s="28">
        <f>(SUMIFS('حركة المخزون'!$F:$F,'حركة المخزون'!$E:$E,$D501,'حركة المخزون'!$H:$H,BD$2)-SUMIFS('حركة المخزون'!$F:$F,'حركة المخزون'!$E:$E,$D501,'حركة المخزون'!$G:$G,BD$2))*VLOOKUP($D501,'قاعدة البيانات'!$G:$J,2,0)</f>
        <v>0</v>
      </c>
      <c r="BE501" s="28">
        <f>(SUMIFS('حركة المخزون'!$F:$F,'حركة المخزون'!$E:$E,$D501,'حركة المخزون'!$H:$H,BD$2)-SUMIFS('حركة المخزون'!$F:$F,'حركة المخزون'!$E:$E,$D501,'حركة المخزون'!$G:$G,BD$2))*VLOOKUP($D501,'قاعدة البيانات'!$G:$J,4,0)</f>
        <v>0</v>
      </c>
      <c r="BF501" s="28">
        <f>(SUMIFS('حركة المخزون'!$F:$F,'حركة المخزون'!$E:$E,$D501,'حركة المخزون'!$H:$H,BF$2)-SUMIFS('حركة المخزون'!$F:$F,'حركة المخزون'!$E:$E,$D501,'حركة المخزون'!$G:$G,BF$2))*VLOOKUP($D501,'قاعدة البيانات'!$G:$J,2,0)</f>
        <v>0</v>
      </c>
      <c r="BG501" s="28">
        <f>(SUMIFS('حركة المخزون'!$F:$F,'حركة المخزون'!$E:$E,$D501,'حركة المخزون'!$H:$H,BF$2)-SUMIFS('حركة المخزون'!$F:$F,'حركة المخزون'!$E:$E,$D501,'حركة المخزون'!$G:$G,BF$2))*VLOOKUP($D501,'قاعدة البيانات'!$G:$J,4,0)</f>
        <v>0</v>
      </c>
      <c r="BH501" s="28">
        <f>(SUMIFS('حركة المخزون'!$F:$F,'حركة المخزون'!$E:$E,$D501,'حركة المخزون'!$H:$H,BH$2)-SUMIFS('حركة المخزون'!$F:$F,'حركة المخزون'!$E:$E,$D501,'حركة المخزون'!$G:$G,BH$2))*VLOOKUP($D501,'قاعدة البيانات'!$G:$J,2,0)</f>
        <v>0</v>
      </c>
      <c r="BI501" s="28">
        <f>(SUMIFS('حركة المخزون'!$F:$F,'حركة المخزون'!$E:$E,$D501,'حركة المخزون'!$H:$H,BH$2)-SUMIFS('حركة المخزون'!$F:$F,'حركة المخزون'!$E:$E,$D501,'حركة المخزون'!$G:$G,BH$2))*VLOOKUP($D501,'قاعدة البيانات'!$G:$J,4,0)</f>
        <v>0</v>
      </c>
    </row>
    <row r="502" spans="2:61" s="15" customFormat="1" ht="24" customHeight="1" x14ac:dyDescent="0.2">
      <c r="B502" s="18">
        <v>499</v>
      </c>
      <c r="C502" s="19"/>
      <c r="D502" s="18" t="str">
        <f>VLOOKUP(C502,'قاعدة البيانات'!F:G,2,0)</f>
        <v/>
      </c>
      <c r="F502" s="28">
        <f>(SUMIFS('حركة المخزون'!$F:$F,'حركة المخزون'!$E:$E,$D502,'حركة المخزون'!$H:$H,F$2)-SUMIFS('حركة المخزون'!$F:$F,'حركة المخزون'!$E:$E,$D502,'حركة المخزون'!$G:$G,F$2))*VLOOKUP($D502,'قاعدة البيانات'!$G:$J,2,0)</f>
        <v>0</v>
      </c>
      <c r="G502" s="28">
        <f>(SUMIFS('حركة المخزون'!$F:$F,'حركة المخزون'!$E:$E,$D502,'حركة المخزون'!$H:$H,F$2)-SUMIFS('حركة المخزون'!$F:$F,'حركة المخزون'!$E:$E,$D502,'حركة المخزون'!$G:$G,F$2))*VLOOKUP($D502,'قاعدة البيانات'!$G:$J,4,0)</f>
        <v>0</v>
      </c>
      <c r="H502" s="28">
        <f>(SUMIFS('حركة المخزون'!$F:$F,'حركة المخزون'!$E:$E,$D502,'حركة المخزون'!$H:$H,H$2)-SUMIFS('حركة المخزون'!$F:$F,'حركة المخزون'!$E:$E,$D502,'حركة المخزون'!$G:$G,H$2))*VLOOKUP($D502,'قاعدة البيانات'!$G:$J,2,0)</f>
        <v>0</v>
      </c>
      <c r="I502" s="28">
        <f>(SUMIFS('حركة المخزون'!$F:$F,'حركة المخزون'!$E:$E,$D502,'حركة المخزون'!$H:$H,H$2)-SUMIFS('حركة المخزون'!$F:$F,'حركة المخزون'!$E:$E,$D502,'حركة المخزون'!$G:$G,H$2))*VLOOKUP($D502,'قاعدة البيانات'!$G:$J,4,0)</f>
        <v>0</v>
      </c>
      <c r="J502" s="28">
        <f>(SUMIFS('حركة المخزون'!$F:$F,'حركة المخزون'!$E:$E,$D502,'حركة المخزون'!$H:$H,J$2)-SUMIFS('حركة المخزون'!$F:$F,'حركة المخزون'!$E:$E,$D502,'حركة المخزون'!$G:$G,J$2))*VLOOKUP($D502,'قاعدة البيانات'!$G:$J,2,0)</f>
        <v>0</v>
      </c>
      <c r="K502" s="28">
        <f>(SUMIFS('حركة المخزون'!$F:$F,'حركة المخزون'!$E:$E,$D502,'حركة المخزون'!$H:$H,J$2)-SUMIFS('حركة المخزون'!$F:$F,'حركة المخزون'!$E:$E,$D502,'حركة المخزون'!$G:$G,J$2))*VLOOKUP($D502,'قاعدة البيانات'!$G:$J,4,0)</f>
        <v>0</v>
      </c>
      <c r="L502" s="28">
        <f>(SUMIFS('حركة المخزون'!$F:$F,'حركة المخزون'!$E:$E,$D502,'حركة المخزون'!$H:$H,L$2)-SUMIFS('حركة المخزون'!$F:$F,'حركة المخزون'!$E:$E,$D502,'حركة المخزون'!$G:$G,L$2))*VLOOKUP($D502,'قاعدة البيانات'!$G:$J,2,0)</f>
        <v>0</v>
      </c>
      <c r="M502" s="28">
        <f>(SUMIFS('حركة المخزون'!$F:$F,'حركة المخزون'!$E:$E,$D502,'حركة المخزون'!$H:$H,L$2)-SUMIFS('حركة المخزون'!$F:$F,'حركة المخزون'!$E:$E,$D502,'حركة المخزون'!$G:$G,L$2))*VLOOKUP($D502,'قاعدة البيانات'!$G:$J,4,0)</f>
        <v>0</v>
      </c>
      <c r="N502" s="28">
        <f>(SUMIFS('حركة المخزون'!$F:$F,'حركة المخزون'!$E:$E,$D502,'حركة المخزون'!$H:$H,N$2)-SUMIFS('حركة المخزون'!$F:$F,'حركة المخزون'!$E:$E,$D502,'حركة المخزون'!$G:$G,N$2))*VLOOKUP($D502,'قاعدة البيانات'!$G:$J,2,0)</f>
        <v>0</v>
      </c>
      <c r="O502" s="28">
        <f>(SUMIFS('حركة المخزون'!$F:$F,'حركة المخزون'!$E:$E,$D502,'حركة المخزون'!$H:$H,N$2)-SUMIFS('حركة المخزون'!$F:$F,'حركة المخزون'!$E:$E,$D502,'حركة المخزون'!$G:$G,N$2))*VLOOKUP($D502,'قاعدة البيانات'!$G:$J,4,0)</f>
        <v>0</v>
      </c>
      <c r="P502" s="28">
        <f>(SUMIFS('حركة المخزون'!$F:$F,'حركة المخزون'!$E:$E,$D502,'حركة المخزون'!$H:$H,P$2)-SUMIFS('حركة المخزون'!$F:$F,'حركة المخزون'!$E:$E,$D502,'حركة المخزون'!$G:$G,P$2))*VLOOKUP($D502,'قاعدة البيانات'!$G:$J,2,0)</f>
        <v>0</v>
      </c>
      <c r="Q502" s="28">
        <f>(SUMIFS('حركة المخزون'!$F:$F,'حركة المخزون'!$E:$E,$D502,'حركة المخزون'!$H:$H,P$2)-SUMIFS('حركة المخزون'!$F:$F,'حركة المخزون'!$E:$E,$D502,'حركة المخزون'!$G:$G,P$2))*VLOOKUP($D502,'قاعدة البيانات'!$G:$J,4,0)</f>
        <v>0</v>
      </c>
      <c r="R502" s="28">
        <f>(SUMIFS('حركة المخزون'!$F:$F,'حركة المخزون'!$E:$E,$D502,'حركة المخزون'!$H:$H,R$2)-SUMIFS('حركة المخزون'!$F:$F,'حركة المخزون'!$E:$E,$D502,'حركة المخزون'!$G:$G,R$2))*VLOOKUP($D502,'قاعدة البيانات'!$G:$J,2,0)</f>
        <v>0</v>
      </c>
      <c r="S502" s="28">
        <f>(SUMIFS('حركة المخزون'!$F:$F,'حركة المخزون'!$E:$E,$D502,'حركة المخزون'!$H:$H,R$2)-SUMIFS('حركة المخزون'!$F:$F,'حركة المخزون'!$E:$E,$D502,'حركة المخزون'!$G:$G,R$2))*VLOOKUP($D502,'قاعدة البيانات'!$G:$J,4,0)</f>
        <v>0</v>
      </c>
      <c r="T502" s="28">
        <f>(SUMIFS('حركة المخزون'!$F:$F,'حركة المخزون'!$E:$E,$D502,'حركة المخزون'!$H:$H,T$2)-SUMIFS('حركة المخزون'!$F:$F,'حركة المخزون'!$E:$E,$D502,'حركة المخزون'!$G:$G,T$2))*VLOOKUP($D502,'قاعدة البيانات'!$G:$J,2,0)</f>
        <v>0</v>
      </c>
      <c r="U502" s="28">
        <f>(SUMIFS('حركة المخزون'!$F:$F,'حركة المخزون'!$E:$E,$D502,'حركة المخزون'!$H:$H,T$2)-SUMIFS('حركة المخزون'!$F:$F,'حركة المخزون'!$E:$E,$D502,'حركة المخزون'!$G:$G,T$2))*VLOOKUP($D502,'قاعدة البيانات'!$G:$J,4,0)</f>
        <v>0</v>
      </c>
      <c r="V502" s="28">
        <f>(SUMIFS('حركة المخزون'!$F:$F,'حركة المخزون'!$E:$E,$D502,'حركة المخزون'!$H:$H,V$2)-SUMIFS('حركة المخزون'!$F:$F,'حركة المخزون'!$E:$E,$D502,'حركة المخزون'!$G:$G,V$2))*VLOOKUP($D502,'قاعدة البيانات'!$G:$J,2,0)</f>
        <v>0</v>
      </c>
      <c r="W502" s="28">
        <f>(SUMIFS('حركة المخزون'!$F:$F,'حركة المخزون'!$E:$E,$D502,'حركة المخزون'!$H:$H,V$2)-SUMIFS('حركة المخزون'!$F:$F,'حركة المخزون'!$E:$E,$D502,'حركة المخزون'!$G:$G,V$2))*VLOOKUP($D502,'قاعدة البيانات'!$G:$J,4,0)</f>
        <v>0</v>
      </c>
      <c r="X502" s="28">
        <f>(SUMIFS('حركة المخزون'!$F:$F,'حركة المخزون'!$E:$E,$D502,'حركة المخزون'!$H:$H,X$2)-SUMIFS('حركة المخزون'!$F:$F,'حركة المخزون'!$E:$E,$D502,'حركة المخزون'!$G:$G,X$2))*VLOOKUP($D502,'قاعدة البيانات'!$G:$J,2,0)</f>
        <v>0</v>
      </c>
      <c r="Y502" s="28">
        <f>(SUMIFS('حركة المخزون'!$F:$F,'حركة المخزون'!$E:$E,$D502,'حركة المخزون'!$H:$H,X$2)-SUMIFS('حركة المخزون'!$F:$F,'حركة المخزون'!$E:$E,$D502,'حركة المخزون'!$G:$G,X$2))*VLOOKUP($D502,'قاعدة البيانات'!$G:$J,4,0)</f>
        <v>0</v>
      </c>
      <c r="Z502" s="28">
        <f>(SUMIFS('حركة المخزون'!$F:$F,'حركة المخزون'!$E:$E,$D502,'حركة المخزون'!$H:$H,Z$2)-SUMIFS('حركة المخزون'!$F:$F,'حركة المخزون'!$E:$E,$D502,'حركة المخزون'!$G:$G,Z$2))*VLOOKUP($D502,'قاعدة البيانات'!$G:$J,2,0)</f>
        <v>0</v>
      </c>
      <c r="AA502" s="28">
        <f>(SUMIFS('حركة المخزون'!$F:$F,'حركة المخزون'!$E:$E,$D502,'حركة المخزون'!$H:$H,Z$2)-SUMIFS('حركة المخزون'!$F:$F,'حركة المخزون'!$E:$E,$D502,'حركة المخزون'!$G:$G,Z$2))*VLOOKUP($D502,'قاعدة البيانات'!$G:$J,4,0)</f>
        <v>0</v>
      </c>
      <c r="AB502" s="28">
        <f>(SUMIFS('حركة المخزون'!$F:$F,'حركة المخزون'!$E:$E,$D502,'حركة المخزون'!$H:$H,AB$2)-SUMIFS('حركة المخزون'!$F:$F,'حركة المخزون'!$E:$E,$D502,'حركة المخزون'!$G:$G,AB$2))*VLOOKUP($D502,'قاعدة البيانات'!$G:$J,2,0)</f>
        <v>0</v>
      </c>
      <c r="AC502" s="28">
        <f>(SUMIFS('حركة المخزون'!$F:$F,'حركة المخزون'!$E:$E,$D502,'حركة المخزون'!$H:$H,AB$2)-SUMIFS('حركة المخزون'!$F:$F,'حركة المخزون'!$E:$E,$D502,'حركة المخزون'!$G:$G,AB$2))*VLOOKUP($D502,'قاعدة البيانات'!$G:$J,4,0)</f>
        <v>0</v>
      </c>
      <c r="AD502" s="28">
        <f>(SUMIFS('حركة المخزون'!$F:$F,'حركة المخزون'!$E:$E,$D502,'حركة المخزون'!$H:$H,AD$2)-SUMIFS('حركة المخزون'!$F:$F,'حركة المخزون'!$E:$E,$D502,'حركة المخزون'!$G:$G,AD$2))*VLOOKUP($D502,'قاعدة البيانات'!$G:$J,2,0)</f>
        <v>0</v>
      </c>
      <c r="AE502" s="28">
        <f>(SUMIFS('حركة المخزون'!$F:$F,'حركة المخزون'!$E:$E,$D502,'حركة المخزون'!$H:$H,AD$2)-SUMIFS('حركة المخزون'!$F:$F,'حركة المخزون'!$E:$E,$D502,'حركة المخزون'!$G:$G,AD$2))*VLOOKUP($D502,'قاعدة البيانات'!$G:$J,4,0)</f>
        <v>0</v>
      </c>
      <c r="AF502" s="28">
        <f>(SUMIFS('حركة المخزون'!$F:$F,'حركة المخزون'!$E:$E,$D502,'حركة المخزون'!$H:$H,AF$2)-SUMIFS('حركة المخزون'!$F:$F,'حركة المخزون'!$E:$E,$D502,'حركة المخزون'!$G:$G,AF$2))*VLOOKUP($D502,'قاعدة البيانات'!$G:$J,2,0)</f>
        <v>0</v>
      </c>
      <c r="AG502" s="28">
        <f>(SUMIFS('حركة المخزون'!$F:$F,'حركة المخزون'!$E:$E,$D502,'حركة المخزون'!$H:$H,AF$2)-SUMIFS('حركة المخزون'!$F:$F,'حركة المخزون'!$E:$E,$D502,'حركة المخزون'!$G:$G,AF$2))*VLOOKUP($D502,'قاعدة البيانات'!$G:$J,4,0)</f>
        <v>0</v>
      </c>
      <c r="AH502" s="28">
        <f>(SUMIFS('حركة المخزون'!$F:$F,'حركة المخزون'!$E:$E,$D502,'حركة المخزون'!$H:$H,AH$2)-SUMIFS('حركة المخزون'!$F:$F,'حركة المخزون'!$E:$E,$D502,'حركة المخزون'!$G:$G,AH$2))*VLOOKUP($D502,'قاعدة البيانات'!$G:$J,2,0)</f>
        <v>0</v>
      </c>
      <c r="AI502" s="28">
        <f>(SUMIFS('حركة المخزون'!$F:$F,'حركة المخزون'!$E:$E,$D502,'حركة المخزون'!$H:$H,AH$2)-SUMIFS('حركة المخزون'!$F:$F,'حركة المخزون'!$E:$E,$D502,'حركة المخزون'!$G:$G,AH$2))*VLOOKUP($D502,'قاعدة البيانات'!$G:$J,4,0)</f>
        <v>0</v>
      </c>
      <c r="AJ502" s="28">
        <f>(SUMIFS('حركة المخزون'!$F:$F,'حركة المخزون'!$E:$E,$D502,'حركة المخزون'!$H:$H,AJ$2)-SUMIFS('حركة المخزون'!$F:$F,'حركة المخزون'!$E:$E,$D502,'حركة المخزون'!$G:$G,AJ$2))*VLOOKUP($D502,'قاعدة البيانات'!$G:$J,2,0)</f>
        <v>0</v>
      </c>
      <c r="AK502" s="28">
        <f>(SUMIFS('حركة المخزون'!$F:$F,'حركة المخزون'!$E:$E,$D502,'حركة المخزون'!$H:$H,AJ$2)-SUMIFS('حركة المخزون'!$F:$F,'حركة المخزون'!$E:$E,$D502,'حركة المخزون'!$G:$G,AJ$2))*VLOOKUP($D502,'قاعدة البيانات'!$G:$J,4,0)</f>
        <v>0</v>
      </c>
      <c r="AL502" s="28">
        <f>(SUMIFS('حركة المخزون'!$F:$F,'حركة المخزون'!$E:$E,$D502,'حركة المخزون'!$H:$H,AL$2)-SUMIFS('حركة المخزون'!$F:$F,'حركة المخزون'!$E:$E,$D502,'حركة المخزون'!$G:$G,AL$2))*VLOOKUP($D502,'قاعدة البيانات'!$G:$J,2,0)</f>
        <v>0</v>
      </c>
      <c r="AM502" s="28">
        <f>(SUMIFS('حركة المخزون'!$F:$F,'حركة المخزون'!$E:$E,$D502,'حركة المخزون'!$H:$H,AL$2)-SUMIFS('حركة المخزون'!$F:$F,'حركة المخزون'!$E:$E,$D502,'حركة المخزون'!$G:$G,AL$2))*VLOOKUP($D502,'قاعدة البيانات'!$G:$J,4,0)</f>
        <v>0</v>
      </c>
      <c r="AN502" s="28">
        <f>(SUMIFS('حركة المخزون'!$F:$F,'حركة المخزون'!$E:$E,$D502,'حركة المخزون'!$H:$H,AN$2)-SUMIFS('حركة المخزون'!$F:$F,'حركة المخزون'!$E:$E,$D502,'حركة المخزون'!$G:$G,AN$2))*VLOOKUP($D502,'قاعدة البيانات'!$G:$J,2,0)</f>
        <v>0</v>
      </c>
      <c r="AO502" s="28">
        <f>(SUMIFS('حركة المخزون'!$F:$F,'حركة المخزون'!$E:$E,$D502,'حركة المخزون'!$H:$H,AN$2)-SUMIFS('حركة المخزون'!$F:$F,'حركة المخزون'!$E:$E,$D502,'حركة المخزون'!$G:$G,AN$2))*VLOOKUP($D502,'قاعدة البيانات'!$G:$J,4,0)</f>
        <v>0</v>
      </c>
      <c r="AP502" s="28">
        <f>(SUMIFS('حركة المخزون'!$F:$F,'حركة المخزون'!$E:$E,$D502,'حركة المخزون'!$H:$H,AP$2)-SUMIFS('حركة المخزون'!$F:$F,'حركة المخزون'!$E:$E,$D502,'حركة المخزون'!$G:$G,AP$2))*VLOOKUP($D502,'قاعدة البيانات'!$G:$J,2,0)</f>
        <v>0</v>
      </c>
      <c r="AQ502" s="28">
        <f>(SUMIFS('حركة المخزون'!$F:$F,'حركة المخزون'!$E:$E,$D502,'حركة المخزون'!$H:$H,AP$2)-SUMIFS('حركة المخزون'!$F:$F,'حركة المخزون'!$E:$E,$D502,'حركة المخزون'!$G:$G,AP$2))*VLOOKUP($D502,'قاعدة البيانات'!$G:$J,4,0)</f>
        <v>0</v>
      </c>
      <c r="AR502" s="28">
        <f>(SUMIFS('حركة المخزون'!$F:$F,'حركة المخزون'!$E:$E,$D502,'حركة المخزون'!$H:$H,AR$2)-SUMIFS('حركة المخزون'!$F:$F,'حركة المخزون'!$E:$E,$D502,'حركة المخزون'!$G:$G,AR$2))*VLOOKUP($D502,'قاعدة البيانات'!$G:$J,2,0)</f>
        <v>0</v>
      </c>
      <c r="AS502" s="28">
        <f>(SUMIFS('حركة المخزون'!$F:$F,'حركة المخزون'!$E:$E,$D502,'حركة المخزون'!$H:$H,AR$2)-SUMIFS('حركة المخزون'!$F:$F,'حركة المخزون'!$E:$E,$D502,'حركة المخزون'!$G:$G,AR$2))*VLOOKUP($D502,'قاعدة البيانات'!$G:$J,4,0)</f>
        <v>0</v>
      </c>
      <c r="AT502" s="28">
        <f>(SUMIFS('حركة المخزون'!$F:$F,'حركة المخزون'!$E:$E,$D502,'حركة المخزون'!$H:$H,AT$2)-SUMIFS('حركة المخزون'!$F:$F,'حركة المخزون'!$E:$E,$D502,'حركة المخزون'!$G:$G,AT$2))*VLOOKUP($D502,'قاعدة البيانات'!$G:$J,2,0)</f>
        <v>0</v>
      </c>
      <c r="AU502" s="28">
        <f>(SUMIFS('حركة المخزون'!$F:$F,'حركة المخزون'!$E:$E,$D502,'حركة المخزون'!$H:$H,AT$2)-SUMIFS('حركة المخزون'!$F:$F,'حركة المخزون'!$E:$E,$D502,'حركة المخزون'!$G:$G,AT$2))*VLOOKUP($D502,'قاعدة البيانات'!$G:$J,4,0)</f>
        <v>0</v>
      </c>
      <c r="AV502" s="28">
        <f>(SUMIFS('حركة المخزون'!$F:$F,'حركة المخزون'!$E:$E,$D502,'حركة المخزون'!$H:$H,AV$2)-SUMIFS('حركة المخزون'!$F:$F,'حركة المخزون'!$E:$E,$D502,'حركة المخزون'!$G:$G,AV$2))*VLOOKUP($D502,'قاعدة البيانات'!$G:$J,2,0)</f>
        <v>0</v>
      </c>
      <c r="AW502" s="28">
        <f>(SUMIFS('حركة المخزون'!$F:$F,'حركة المخزون'!$E:$E,$D502,'حركة المخزون'!$H:$H,AV$2)-SUMIFS('حركة المخزون'!$F:$F,'حركة المخزون'!$E:$E,$D502,'حركة المخزون'!$G:$G,AV$2))*VLOOKUP($D502,'قاعدة البيانات'!$G:$J,4,0)</f>
        <v>0</v>
      </c>
      <c r="AX502" s="28">
        <f>(SUMIFS('حركة المخزون'!$F:$F,'حركة المخزون'!$E:$E,$D502,'حركة المخزون'!$H:$H,AX$2)-SUMIFS('حركة المخزون'!$F:$F,'حركة المخزون'!$E:$E,$D502,'حركة المخزون'!$G:$G,AX$2))*VLOOKUP($D502,'قاعدة البيانات'!$G:$J,2,0)</f>
        <v>0</v>
      </c>
      <c r="AY502" s="28">
        <f>(SUMIFS('حركة المخزون'!$F:$F,'حركة المخزون'!$E:$E,$D502,'حركة المخزون'!$H:$H,AX$2)-SUMIFS('حركة المخزون'!$F:$F,'حركة المخزون'!$E:$E,$D502,'حركة المخزون'!$G:$G,AX$2))*VLOOKUP($D502,'قاعدة البيانات'!$G:$J,4,0)</f>
        <v>0</v>
      </c>
      <c r="AZ502" s="28">
        <f>(SUMIFS('حركة المخزون'!$F:$F,'حركة المخزون'!$E:$E,$D502,'حركة المخزون'!$H:$H,AZ$2)-SUMIFS('حركة المخزون'!$F:$F,'حركة المخزون'!$E:$E,$D502,'حركة المخزون'!$G:$G,AZ$2))*VLOOKUP($D502,'قاعدة البيانات'!$G:$J,2,0)</f>
        <v>0</v>
      </c>
      <c r="BA502" s="28">
        <f>(SUMIFS('حركة المخزون'!$F:$F,'حركة المخزون'!$E:$E,$D502,'حركة المخزون'!$H:$H,AZ$2)-SUMIFS('حركة المخزون'!$F:$F,'حركة المخزون'!$E:$E,$D502,'حركة المخزون'!$G:$G,AZ$2))*VLOOKUP($D502,'قاعدة البيانات'!$G:$J,4,0)</f>
        <v>0</v>
      </c>
      <c r="BB502" s="28">
        <f>(SUMIFS('حركة المخزون'!$F:$F,'حركة المخزون'!$E:$E,$D502,'حركة المخزون'!$H:$H,BB$2)-SUMIFS('حركة المخزون'!$F:$F,'حركة المخزون'!$E:$E,$D502,'حركة المخزون'!$G:$G,BB$2))*VLOOKUP($D502,'قاعدة البيانات'!$G:$J,2,0)</f>
        <v>0</v>
      </c>
      <c r="BC502" s="28">
        <f>(SUMIFS('حركة المخزون'!$F:$F,'حركة المخزون'!$E:$E,$D502,'حركة المخزون'!$H:$H,BB$2)-SUMIFS('حركة المخزون'!$F:$F,'حركة المخزون'!$E:$E,$D502,'حركة المخزون'!$G:$G,BB$2))*VLOOKUP($D502,'قاعدة البيانات'!$G:$J,4,0)</f>
        <v>0</v>
      </c>
      <c r="BD502" s="28">
        <f>(SUMIFS('حركة المخزون'!$F:$F,'حركة المخزون'!$E:$E,$D502,'حركة المخزون'!$H:$H,BD$2)-SUMIFS('حركة المخزون'!$F:$F,'حركة المخزون'!$E:$E,$D502,'حركة المخزون'!$G:$G,BD$2))*VLOOKUP($D502,'قاعدة البيانات'!$G:$J,2,0)</f>
        <v>0</v>
      </c>
      <c r="BE502" s="28">
        <f>(SUMIFS('حركة المخزون'!$F:$F,'حركة المخزون'!$E:$E,$D502,'حركة المخزون'!$H:$H,BD$2)-SUMIFS('حركة المخزون'!$F:$F,'حركة المخزون'!$E:$E,$D502,'حركة المخزون'!$G:$G,BD$2))*VLOOKUP($D502,'قاعدة البيانات'!$G:$J,4,0)</f>
        <v>0</v>
      </c>
      <c r="BF502" s="28">
        <f>(SUMIFS('حركة المخزون'!$F:$F,'حركة المخزون'!$E:$E,$D502,'حركة المخزون'!$H:$H,BF$2)-SUMIFS('حركة المخزون'!$F:$F,'حركة المخزون'!$E:$E,$D502,'حركة المخزون'!$G:$G,BF$2))*VLOOKUP($D502,'قاعدة البيانات'!$G:$J,2,0)</f>
        <v>0</v>
      </c>
      <c r="BG502" s="28">
        <f>(SUMIFS('حركة المخزون'!$F:$F,'حركة المخزون'!$E:$E,$D502,'حركة المخزون'!$H:$H,BF$2)-SUMIFS('حركة المخزون'!$F:$F,'حركة المخزون'!$E:$E,$D502,'حركة المخزون'!$G:$G,BF$2))*VLOOKUP($D502,'قاعدة البيانات'!$G:$J,4,0)</f>
        <v>0</v>
      </c>
      <c r="BH502" s="28">
        <f>(SUMIFS('حركة المخزون'!$F:$F,'حركة المخزون'!$E:$E,$D502,'حركة المخزون'!$H:$H,BH$2)-SUMIFS('حركة المخزون'!$F:$F,'حركة المخزون'!$E:$E,$D502,'حركة المخزون'!$G:$G,BH$2))*VLOOKUP($D502,'قاعدة البيانات'!$G:$J,2,0)</f>
        <v>0</v>
      </c>
      <c r="BI502" s="28">
        <f>(SUMIFS('حركة المخزون'!$F:$F,'حركة المخزون'!$E:$E,$D502,'حركة المخزون'!$H:$H,BH$2)-SUMIFS('حركة المخزون'!$F:$F,'حركة المخزون'!$E:$E,$D502,'حركة المخزون'!$G:$G,BH$2))*VLOOKUP($D502,'قاعدة البيانات'!$G:$J,4,0)</f>
        <v>0</v>
      </c>
    </row>
    <row r="503" spans="2:61" s="15" customFormat="1" ht="24" customHeight="1" x14ac:dyDescent="0.2">
      <c r="B503" s="19">
        <v>500</v>
      </c>
      <c r="C503" s="19"/>
      <c r="D503" s="18" t="str">
        <f>VLOOKUP(C503,'قاعدة البيانات'!F:G,2,0)</f>
        <v/>
      </c>
      <c r="F503" s="28">
        <f>(SUMIFS('حركة المخزون'!$F:$F,'حركة المخزون'!$E:$E,$D503,'حركة المخزون'!$H:$H,F$2)-SUMIFS('حركة المخزون'!$F:$F,'حركة المخزون'!$E:$E,$D503,'حركة المخزون'!$G:$G,F$2))*VLOOKUP($D503,'قاعدة البيانات'!$G:$J,2,0)</f>
        <v>0</v>
      </c>
      <c r="G503" s="28">
        <f>(SUMIFS('حركة المخزون'!$F:$F,'حركة المخزون'!$E:$E,$D503,'حركة المخزون'!$H:$H,F$2)-SUMIFS('حركة المخزون'!$F:$F,'حركة المخزون'!$E:$E,$D503,'حركة المخزون'!$G:$G,F$2))*VLOOKUP($D503,'قاعدة البيانات'!$G:$J,4,0)</f>
        <v>0</v>
      </c>
      <c r="H503" s="28">
        <f>(SUMIFS('حركة المخزون'!$F:$F,'حركة المخزون'!$E:$E,$D503,'حركة المخزون'!$H:$H,H$2)-SUMIFS('حركة المخزون'!$F:$F,'حركة المخزون'!$E:$E,$D503,'حركة المخزون'!$G:$G,H$2))*VLOOKUP($D503,'قاعدة البيانات'!$G:$J,2,0)</f>
        <v>0</v>
      </c>
      <c r="I503" s="28">
        <f>(SUMIFS('حركة المخزون'!$F:$F,'حركة المخزون'!$E:$E,$D503,'حركة المخزون'!$H:$H,H$2)-SUMIFS('حركة المخزون'!$F:$F,'حركة المخزون'!$E:$E,$D503,'حركة المخزون'!$G:$G,H$2))*VLOOKUP($D503,'قاعدة البيانات'!$G:$J,4,0)</f>
        <v>0</v>
      </c>
      <c r="J503" s="28">
        <f>(SUMIFS('حركة المخزون'!$F:$F,'حركة المخزون'!$E:$E,$D503,'حركة المخزون'!$H:$H,J$2)-SUMIFS('حركة المخزون'!$F:$F,'حركة المخزون'!$E:$E,$D503,'حركة المخزون'!$G:$G,J$2))*VLOOKUP($D503,'قاعدة البيانات'!$G:$J,2,0)</f>
        <v>0</v>
      </c>
      <c r="K503" s="28">
        <f>(SUMIFS('حركة المخزون'!$F:$F,'حركة المخزون'!$E:$E,$D503,'حركة المخزون'!$H:$H,J$2)-SUMIFS('حركة المخزون'!$F:$F,'حركة المخزون'!$E:$E,$D503,'حركة المخزون'!$G:$G,J$2))*VLOOKUP($D503,'قاعدة البيانات'!$G:$J,4,0)</f>
        <v>0</v>
      </c>
      <c r="L503" s="28">
        <f>(SUMIFS('حركة المخزون'!$F:$F,'حركة المخزون'!$E:$E,$D503,'حركة المخزون'!$H:$H,L$2)-SUMIFS('حركة المخزون'!$F:$F,'حركة المخزون'!$E:$E,$D503,'حركة المخزون'!$G:$G,L$2))*VLOOKUP($D503,'قاعدة البيانات'!$G:$J,2,0)</f>
        <v>0</v>
      </c>
      <c r="M503" s="28">
        <f>(SUMIFS('حركة المخزون'!$F:$F,'حركة المخزون'!$E:$E,$D503,'حركة المخزون'!$H:$H,L$2)-SUMIFS('حركة المخزون'!$F:$F,'حركة المخزون'!$E:$E,$D503,'حركة المخزون'!$G:$G,L$2))*VLOOKUP($D503,'قاعدة البيانات'!$G:$J,4,0)</f>
        <v>0</v>
      </c>
      <c r="N503" s="28">
        <f>(SUMIFS('حركة المخزون'!$F:$F,'حركة المخزون'!$E:$E,$D503,'حركة المخزون'!$H:$H,N$2)-SUMIFS('حركة المخزون'!$F:$F,'حركة المخزون'!$E:$E,$D503,'حركة المخزون'!$G:$G,N$2))*VLOOKUP($D503,'قاعدة البيانات'!$G:$J,2,0)</f>
        <v>0</v>
      </c>
      <c r="O503" s="28">
        <f>(SUMIFS('حركة المخزون'!$F:$F,'حركة المخزون'!$E:$E,$D503,'حركة المخزون'!$H:$H,N$2)-SUMIFS('حركة المخزون'!$F:$F,'حركة المخزون'!$E:$E,$D503,'حركة المخزون'!$G:$G,N$2))*VLOOKUP($D503,'قاعدة البيانات'!$G:$J,4,0)</f>
        <v>0</v>
      </c>
      <c r="P503" s="28">
        <f>(SUMIFS('حركة المخزون'!$F:$F,'حركة المخزون'!$E:$E,$D503,'حركة المخزون'!$H:$H,P$2)-SUMIFS('حركة المخزون'!$F:$F,'حركة المخزون'!$E:$E,$D503,'حركة المخزون'!$G:$G,P$2))*VLOOKUP($D503,'قاعدة البيانات'!$G:$J,2,0)</f>
        <v>0</v>
      </c>
      <c r="Q503" s="28">
        <f>(SUMIFS('حركة المخزون'!$F:$F,'حركة المخزون'!$E:$E,$D503,'حركة المخزون'!$H:$H,P$2)-SUMIFS('حركة المخزون'!$F:$F,'حركة المخزون'!$E:$E,$D503,'حركة المخزون'!$G:$G,P$2))*VLOOKUP($D503,'قاعدة البيانات'!$G:$J,4,0)</f>
        <v>0</v>
      </c>
      <c r="R503" s="28">
        <f>(SUMIFS('حركة المخزون'!$F:$F,'حركة المخزون'!$E:$E,$D503,'حركة المخزون'!$H:$H,R$2)-SUMIFS('حركة المخزون'!$F:$F,'حركة المخزون'!$E:$E,$D503,'حركة المخزون'!$G:$G,R$2))*VLOOKUP($D503,'قاعدة البيانات'!$G:$J,2,0)</f>
        <v>0</v>
      </c>
      <c r="S503" s="28">
        <f>(SUMIFS('حركة المخزون'!$F:$F,'حركة المخزون'!$E:$E,$D503,'حركة المخزون'!$H:$H,R$2)-SUMIFS('حركة المخزون'!$F:$F,'حركة المخزون'!$E:$E,$D503,'حركة المخزون'!$G:$G,R$2))*VLOOKUP($D503,'قاعدة البيانات'!$G:$J,4,0)</f>
        <v>0</v>
      </c>
      <c r="T503" s="28">
        <f>(SUMIFS('حركة المخزون'!$F:$F,'حركة المخزون'!$E:$E,$D503,'حركة المخزون'!$H:$H,T$2)-SUMIFS('حركة المخزون'!$F:$F,'حركة المخزون'!$E:$E,$D503,'حركة المخزون'!$G:$G,T$2))*VLOOKUP($D503,'قاعدة البيانات'!$G:$J,2,0)</f>
        <v>0</v>
      </c>
      <c r="U503" s="28">
        <f>(SUMIFS('حركة المخزون'!$F:$F,'حركة المخزون'!$E:$E,$D503,'حركة المخزون'!$H:$H,T$2)-SUMIFS('حركة المخزون'!$F:$F,'حركة المخزون'!$E:$E,$D503,'حركة المخزون'!$G:$G,T$2))*VLOOKUP($D503,'قاعدة البيانات'!$G:$J,4,0)</f>
        <v>0</v>
      </c>
      <c r="V503" s="28">
        <f>(SUMIFS('حركة المخزون'!$F:$F,'حركة المخزون'!$E:$E,$D503,'حركة المخزون'!$H:$H,V$2)-SUMIFS('حركة المخزون'!$F:$F,'حركة المخزون'!$E:$E,$D503,'حركة المخزون'!$G:$G,V$2))*VLOOKUP($D503,'قاعدة البيانات'!$G:$J,2,0)</f>
        <v>0</v>
      </c>
      <c r="W503" s="28">
        <f>(SUMIFS('حركة المخزون'!$F:$F,'حركة المخزون'!$E:$E,$D503,'حركة المخزون'!$H:$H,V$2)-SUMIFS('حركة المخزون'!$F:$F,'حركة المخزون'!$E:$E,$D503,'حركة المخزون'!$G:$G,V$2))*VLOOKUP($D503,'قاعدة البيانات'!$G:$J,4,0)</f>
        <v>0</v>
      </c>
      <c r="X503" s="28">
        <f>(SUMIFS('حركة المخزون'!$F:$F,'حركة المخزون'!$E:$E,$D503,'حركة المخزون'!$H:$H,X$2)-SUMIFS('حركة المخزون'!$F:$F,'حركة المخزون'!$E:$E,$D503,'حركة المخزون'!$G:$G,X$2))*VLOOKUP($D503,'قاعدة البيانات'!$G:$J,2,0)</f>
        <v>0</v>
      </c>
      <c r="Y503" s="28">
        <f>(SUMIFS('حركة المخزون'!$F:$F,'حركة المخزون'!$E:$E,$D503,'حركة المخزون'!$H:$H,X$2)-SUMIFS('حركة المخزون'!$F:$F,'حركة المخزون'!$E:$E,$D503,'حركة المخزون'!$G:$G,X$2))*VLOOKUP($D503,'قاعدة البيانات'!$G:$J,4,0)</f>
        <v>0</v>
      </c>
      <c r="Z503" s="28">
        <f>(SUMIFS('حركة المخزون'!$F:$F,'حركة المخزون'!$E:$E,$D503,'حركة المخزون'!$H:$H,Z$2)-SUMIFS('حركة المخزون'!$F:$F,'حركة المخزون'!$E:$E,$D503,'حركة المخزون'!$G:$G,Z$2))*VLOOKUP($D503,'قاعدة البيانات'!$G:$J,2,0)</f>
        <v>0</v>
      </c>
      <c r="AA503" s="28">
        <f>(SUMIFS('حركة المخزون'!$F:$F,'حركة المخزون'!$E:$E,$D503,'حركة المخزون'!$H:$H,Z$2)-SUMIFS('حركة المخزون'!$F:$F,'حركة المخزون'!$E:$E,$D503,'حركة المخزون'!$G:$G,Z$2))*VLOOKUP($D503,'قاعدة البيانات'!$G:$J,4,0)</f>
        <v>0</v>
      </c>
      <c r="AB503" s="28">
        <f>(SUMIFS('حركة المخزون'!$F:$F,'حركة المخزون'!$E:$E,$D503,'حركة المخزون'!$H:$H,AB$2)-SUMIFS('حركة المخزون'!$F:$F,'حركة المخزون'!$E:$E,$D503,'حركة المخزون'!$G:$G,AB$2))*VLOOKUP($D503,'قاعدة البيانات'!$G:$J,2,0)</f>
        <v>0</v>
      </c>
      <c r="AC503" s="28">
        <f>(SUMIFS('حركة المخزون'!$F:$F,'حركة المخزون'!$E:$E,$D503,'حركة المخزون'!$H:$H,AB$2)-SUMIFS('حركة المخزون'!$F:$F,'حركة المخزون'!$E:$E,$D503,'حركة المخزون'!$G:$G,AB$2))*VLOOKUP($D503,'قاعدة البيانات'!$G:$J,4,0)</f>
        <v>0</v>
      </c>
      <c r="AD503" s="28">
        <f>(SUMIFS('حركة المخزون'!$F:$F,'حركة المخزون'!$E:$E,$D503,'حركة المخزون'!$H:$H,AD$2)-SUMIFS('حركة المخزون'!$F:$F,'حركة المخزون'!$E:$E,$D503,'حركة المخزون'!$G:$G,AD$2))*VLOOKUP($D503,'قاعدة البيانات'!$G:$J,2,0)</f>
        <v>0</v>
      </c>
      <c r="AE503" s="28">
        <f>(SUMIFS('حركة المخزون'!$F:$F,'حركة المخزون'!$E:$E,$D503,'حركة المخزون'!$H:$H,AD$2)-SUMIFS('حركة المخزون'!$F:$F,'حركة المخزون'!$E:$E,$D503,'حركة المخزون'!$G:$G,AD$2))*VLOOKUP($D503,'قاعدة البيانات'!$G:$J,4,0)</f>
        <v>0</v>
      </c>
      <c r="AF503" s="28">
        <f>(SUMIFS('حركة المخزون'!$F:$F,'حركة المخزون'!$E:$E,$D503,'حركة المخزون'!$H:$H,AF$2)-SUMIFS('حركة المخزون'!$F:$F,'حركة المخزون'!$E:$E,$D503,'حركة المخزون'!$G:$G,AF$2))*VLOOKUP($D503,'قاعدة البيانات'!$G:$J,2,0)</f>
        <v>0</v>
      </c>
      <c r="AG503" s="28">
        <f>(SUMIFS('حركة المخزون'!$F:$F,'حركة المخزون'!$E:$E,$D503,'حركة المخزون'!$H:$H,AF$2)-SUMIFS('حركة المخزون'!$F:$F,'حركة المخزون'!$E:$E,$D503,'حركة المخزون'!$G:$G,AF$2))*VLOOKUP($D503,'قاعدة البيانات'!$G:$J,4,0)</f>
        <v>0</v>
      </c>
      <c r="AH503" s="28">
        <f>(SUMIFS('حركة المخزون'!$F:$F,'حركة المخزون'!$E:$E,$D503,'حركة المخزون'!$H:$H,AH$2)-SUMIFS('حركة المخزون'!$F:$F,'حركة المخزون'!$E:$E,$D503,'حركة المخزون'!$G:$G,AH$2))*VLOOKUP($D503,'قاعدة البيانات'!$G:$J,2,0)</f>
        <v>0</v>
      </c>
      <c r="AI503" s="28">
        <f>(SUMIFS('حركة المخزون'!$F:$F,'حركة المخزون'!$E:$E,$D503,'حركة المخزون'!$H:$H,AH$2)-SUMIFS('حركة المخزون'!$F:$F,'حركة المخزون'!$E:$E,$D503,'حركة المخزون'!$G:$G,AH$2))*VLOOKUP($D503,'قاعدة البيانات'!$G:$J,4,0)</f>
        <v>0</v>
      </c>
      <c r="AJ503" s="28">
        <f>(SUMIFS('حركة المخزون'!$F:$F,'حركة المخزون'!$E:$E,$D503,'حركة المخزون'!$H:$H,AJ$2)-SUMIFS('حركة المخزون'!$F:$F,'حركة المخزون'!$E:$E,$D503,'حركة المخزون'!$G:$G,AJ$2))*VLOOKUP($D503,'قاعدة البيانات'!$G:$J,2,0)</f>
        <v>0</v>
      </c>
      <c r="AK503" s="28">
        <f>(SUMIFS('حركة المخزون'!$F:$F,'حركة المخزون'!$E:$E,$D503,'حركة المخزون'!$H:$H,AJ$2)-SUMIFS('حركة المخزون'!$F:$F,'حركة المخزون'!$E:$E,$D503,'حركة المخزون'!$G:$G,AJ$2))*VLOOKUP($D503,'قاعدة البيانات'!$G:$J,4,0)</f>
        <v>0</v>
      </c>
      <c r="AL503" s="28">
        <f>(SUMIFS('حركة المخزون'!$F:$F,'حركة المخزون'!$E:$E,$D503,'حركة المخزون'!$H:$H,AL$2)-SUMIFS('حركة المخزون'!$F:$F,'حركة المخزون'!$E:$E,$D503,'حركة المخزون'!$G:$G,AL$2))*VLOOKUP($D503,'قاعدة البيانات'!$G:$J,2,0)</f>
        <v>0</v>
      </c>
      <c r="AM503" s="28">
        <f>(SUMIFS('حركة المخزون'!$F:$F,'حركة المخزون'!$E:$E,$D503,'حركة المخزون'!$H:$H,AL$2)-SUMIFS('حركة المخزون'!$F:$F,'حركة المخزون'!$E:$E,$D503,'حركة المخزون'!$G:$G,AL$2))*VLOOKUP($D503,'قاعدة البيانات'!$G:$J,4,0)</f>
        <v>0</v>
      </c>
      <c r="AN503" s="28">
        <f>(SUMIFS('حركة المخزون'!$F:$F,'حركة المخزون'!$E:$E,$D503,'حركة المخزون'!$H:$H,AN$2)-SUMIFS('حركة المخزون'!$F:$F,'حركة المخزون'!$E:$E,$D503,'حركة المخزون'!$G:$G,AN$2))*VLOOKUP($D503,'قاعدة البيانات'!$G:$J,2,0)</f>
        <v>0</v>
      </c>
      <c r="AO503" s="28">
        <f>(SUMIFS('حركة المخزون'!$F:$F,'حركة المخزون'!$E:$E,$D503,'حركة المخزون'!$H:$H,AN$2)-SUMIFS('حركة المخزون'!$F:$F,'حركة المخزون'!$E:$E,$D503,'حركة المخزون'!$G:$G,AN$2))*VLOOKUP($D503,'قاعدة البيانات'!$G:$J,4,0)</f>
        <v>0</v>
      </c>
      <c r="AP503" s="28">
        <f>(SUMIFS('حركة المخزون'!$F:$F,'حركة المخزون'!$E:$E,$D503,'حركة المخزون'!$H:$H,AP$2)-SUMIFS('حركة المخزون'!$F:$F,'حركة المخزون'!$E:$E,$D503,'حركة المخزون'!$G:$G,AP$2))*VLOOKUP($D503,'قاعدة البيانات'!$G:$J,2,0)</f>
        <v>0</v>
      </c>
      <c r="AQ503" s="28">
        <f>(SUMIFS('حركة المخزون'!$F:$F,'حركة المخزون'!$E:$E,$D503,'حركة المخزون'!$H:$H,AP$2)-SUMIFS('حركة المخزون'!$F:$F,'حركة المخزون'!$E:$E,$D503,'حركة المخزون'!$G:$G,AP$2))*VLOOKUP($D503,'قاعدة البيانات'!$G:$J,4,0)</f>
        <v>0</v>
      </c>
      <c r="AR503" s="28">
        <f>(SUMIFS('حركة المخزون'!$F:$F,'حركة المخزون'!$E:$E,$D503,'حركة المخزون'!$H:$H,AR$2)-SUMIFS('حركة المخزون'!$F:$F,'حركة المخزون'!$E:$E,$D503,'حركة المخزون'!$G:$G,AR$2))*VLOOKUP($D503,'قاعدة البيانات'!$G:$J,2,0)</f>
        <v>0</v>
      </c>
      <c r="AS503" s="28">
        <f>(SUMIFS('حركة المخزون'!$F:$F,'حركة المخزون'!$E:$E,$D503,'حركة المخزون'!$H:$H,AR$2)-SUMIFS('حركة المخزون'!$F:$F,'حركة المخزون'!$E:$E,$D503,'حركة المخزون'!$G:$G,AR$2))*VLOOKUP($D503,'قاعدة البيانات'!$G:$J,4,0)</f>
        <v>0</v>
      </c>
      <c r="AT503" s="28">
        <f>(SUMIFS('حركة المخزون'!$F:$F,'حركة المخزون'!$E:$E,$D503,'حركة المخزون'!$H:$H,AT$2)-SUMIFS('حركة المخزون'!$F:$F,'حركة المخزون'!$E:$E,$D503,'حركة المخزون'!$G:$G,AT$2))*VLOOKUP($D503,'قاعدة البيانات'!$G:$J,2,0)</f>
        <v>0</v>
      </c>
      <c r="AU503" s="28">
        <f>(SUMIFS('حركة المخزون'!$F:$F,'حركة المخزون'!$E:$E,$D503,'حركة المخزون'!$H:$H,AT$2)-SUMIFS('حركة المخزون'!$F:$F,'حركة المخزون'!$E:$E,$D503,'حركة المخزون'!$G:$G,AT$2))*VLOOKUP($D503,'قاعدة البيانات'!$G:$J,4,0)</f>
        <v>0</v>
      </c>
      <c r="AV503" s="28">
        <f>(SUMIFS('حركة المخزون'!$F:$F,'حركة المخزون'!$E:$E,$D503,'حركة المخزون'!$H:$H,AV$2)-SUMIFS('حركة المخزون'!$F:$F,'حركة المخزون'!$E:$E,$D503,'حركة المخزون'!$G:$G,AV$2))*VLOOKUP($D503,'قاعدة البيانات'!$G:$J,2,0)</f>
        <v>0</v>
      </c>
      <c r="AW503" s="28">
        <f>(SUMIFS('حركة المخزون'!$F:$F,'حركة المخزون'!$E:$E,$D503,'حركة المخزون'!$H:$H,AV$2)-SUMIFS('حركة المخزون'!$F:$F,'حركة المخزون'!$E:$E,$D503,'حركة المخزون'!$G:$G,AV$2))*VLOOKUP($D503,'قاعدة البيانات'!$G:$J,4,0)</f>
        <v>0</v>
      </c>
      <c r="AX503" s="28">
        <f>(SUMIFS('حركة المخزون'!$F:$F,'حركة المخزون'!$E:$E,$D503,'حركة المخزون'!$H:$H,AX$2)-SUMIFS('حركة المخزون'!$F:$F,'حركة المخزون'!$E:$E,$D503,'حركة المخزون'!$G:$G,AX$2))*VLOOKUP($D503,'قاعدة البيانات'!$G:$J,2,0)</f>
        <v>0</v>
      </c>
      <c r="AY503" s="28">
        <f>(SUMIFS('حركة المخزون'!$F:$F,'حركة المخزون'!$E:$E,$D503,'حركة المخزون'!$H:$H,AX$2)-SUMIFS('حركة المخزون'!$F:$F,'حركة المخزون'!$E:$E,$D503,'حركة المخزون'!$G:$G,AX$2))*VLOOKUP($D503,'قاعدة البيانات'!$G:$J,4,0)</f>
        <v>0</v>
      </c>
      <c r="AZ503" s="28">
        <f>(SUMIFS('حركة المخزون'!$F:$F,'حركة المخزون'!$E:$E,$D503,'حركة المخزون'!$H:$H,AZ$2)-SUMIFS('حركة المخزون'!$F:$F,'حركة المخزون'!$E:$E,$D503,'حركة المخزون'!$G:$G,AZ$2))*VLOOKUP($D503,'قاعدة البيانات'!$G:$J,2,0)</f>
        <v>0</v>
      </c>
      <c r="BA503" s="28">
        <f>(SUMIFS('حركة المخزون'!$F:$F,'حركة المخزون'!$E:$E,$D503,'حركة المخزون'!$H:$H,AZ$2)-SUMIFS('حركة المخزون'!$F:$F,'حركة المخزون'!$E:$E,$D503,'حركة المخزون'!$G:$G,AZ$2))*VLOOKUP($D503,'قاعدة البيانات'!$G:$J,4,0)</f>
        <v>0</v>
      </c>
      <c r="BB503" s="28">
        <f>(SUMIFS('حركة المخزون'!$F:$F,'حركة المخزون'!$E:$E,$D503,'حركة المخزون'!$H:$H,BB$2)-SUMIFS('حركة المخزون'!$F:$F,'حركة المخزون'!$E:$E,$D503,'حركة المخزون'!$G:$G,BB$2))*VLOOKUP($D503,'قاعدة البيانات'!$G:$J,2,0)</f>
        <v>0</v>
      </c>
      <c r="BC503" s="28">
        <f>(SUMIFS('حركة المخزون'!$F:$F,'حركة المخزون'!$E:$E,$D503,'حركة المخزون'!$H:$H,BB$2)-SUMIFS('حركة المخزون'!$F:$F,'حركة المخزون'!$E:$E,$D503,'حركة المخزون'!$G:$G,BB$2))*VLOOKUP($D503,'قاعدة البيانات'!$G:$J,4,0)</f>
        <v>0</v>
      </c>
      <c r="BD503" s="28">
        <f>(SUMIFS('حركة المخزون'!$F:$F,'حركة المخزون'!$E:$E,$D503,'حركة المخزون'!$H:$H,BD$2)-SUMIFS('حركة المخزون'!$F:$F,'حركة المخزون'!$E:$E,$D503,'حركة المخزون'!$G:$G,BD$2))*VLOOKUP($D503,'قاعدة البيانات'!$G:$J,2,0)</f>
        <v>0</v>
      </c>
      <c r="BE503" s="28">
        <f>(SUMIFS('حركة المخزون'!$F:$F,'حركة المخزون'!$E:$E,$D503,'حركة المخزون'!$H:$H,BD$2)-SUMIFS('حركة المخزون'!$F:$F,'حركة المخزون'!$E:$E,$D503,'حركة المخزون'!$G:$G,BD$2))*VLOOKUP($D503,'قاعدة البيانات'!$G:$J,4,0)</f>
        <v>0</v>
      </c>
      <c r="BF503" s="28">
        <f>(SUMIFS('حركة المخزون'!$F:$F,'حركة المخزون'!$E:$E,$D503,'حركة المخزون'!$H:$H,BF$2)-SUMIFS('حركة المخزون'!$F:$F,'حركة المخزون'!$E:$E,$D503,'حركة المخزون'!$G:$G,BF$2))*VLOOKUP($D503,'قاعدة البيانات'!$G:$J,2,0)</f>
        <v>0</v>
      </c>
      <c r="BG503" s="28">
        <f>(SUMIFS('حركة المخزون'!$F:$F,'حركة المخزون'!$E:$E,$D503,'حركة المخزون'!$H:$H,BF$2)-SUMIFS('حركة المخزون'!$F:$F,'حركة المخزون'!$E:$E,$D503,'حركة المخزون'!$G:$G,BF$2))*VLOOKUP($D503,'قاعدة البيانات'!$G:$J,4,0)</f>
        <v>0</v>
      </c>
      <c r="BH503" s="28">
        <f>(SUMIFS('حركة المخزون'!$F:$F,'حركة المخزون'!$E:$E,$D503,'حركة المخزون'!$H:$H,BH$2)-SUMIFS('حركة المخزون'!$F:$F,'حركة المخزون'!$E:$E,$D503,'حركة المخزون'!$G:$G,BH$2))*VLOOKUP($D503,'قاعدة البيانات'!$G:$J,2,0)</f>
        <v>0</v>
      </c>
      <c r="BI503" s="28">
        <f>(SUMIFS('حركة المخزون'!$F:$F,'حركة المخزون'!$E:$E,$D503,'حركة المخزون'!$H:$H,BH$2)-SUMIFS('حركة المخزون'!$F:$F,'حركة المخزون'!$E:$E,$D503,'حركة المخزون'!$G:$G,BH$2))*VLOOKUP($D503,'قاعدة البيانات'!$G:$J,4,0)</f>
        <v>0</v>
      </c>
    </row>
  </sheetData>
  <autoFilter ref="B2:AF2" xr:uid="{496CBD1A-3878-4933-A8E5-7B84D6707F13}"/>
  <mergeCells count="31">
    <mergeCell ref="L2:M2"/>
    <mergeCell ref="N2:O2"/>
    <mergeCell ref="B2:B3"/>
    <mergeCell ref="C2:C3"/>
    <mergeCell ref="D2:D3"/>
    <mergeCell ref="P2:Q2"/>
    <mergeCell ref="F2:G2"/>
    <mergeCell ref="H2:I2"/>
    <mergeCell ref="AL2:AM2"/>
    <mergeCell ref="AN2:AO2"/>
    <mergeCell ref="AH2:AI2"/>
    <mergeCell ref="AJ2:AK2"/>
    <mergeCell ref="AD2:AE2"/>
    <mergeCell ref="AF2:AG2"/>
    <mergeCell ref="R2:S2"/>
    <mergeCell ref="T2:U2"/>
    <mergeCell ref="V2:W2"/>
    <mergeCell ref="X2:Y2"/>
    <mergeCell ref="Z2:AA2"/>
    <mergeCell ref="AB2:AC2"/>
    <mergeCell ref="J2:K2"/>
    <mergeCell ref="AP2:AQ2"/>
    <mergeCell ref="AR2:AS2"/>
    <mergeCell ref="AT2:AU2"/>
    <mergeCell ref="BF2:BG2"/>
    <mergeCell ref="BH2:BI2"/>
    <mergeCell ref="AV2:AW2"/>
    <mergeCell ref="AX2:AY2"/>
    <mergeCell ref="AZ2:BA2"/>
    <mergeCell ref="BB2:BC2"/>
    <mergeCell ref="BD2:BE2"/>
  </mergeCells>
  <phoneticPr fontId="21" type="noConversion"/>
  <conditionalFormatting sqref="F1:F2 H2 J2 L2 N2 P2 R2 T2 V2 X2 Z2 AB2 AD2 AF2 AH2 AJ2 AL2 AN2 AP2 AR2 AT2 AV2 AX2 AZ2 BB2 BD2 BF2 BH2 H504:AF1048576">
    <cfRule type="cellIs" dxfId="26" priority="29" operator="lessThan">
      <formula>0</formula>
    </cfRule>
  </conditionalFormatting>
  <conditionalFormatting sqref="F4:G1048576">
    <cfRule type="cellIs" dxfId="25" priority="21" operator="lessThan">
      <formula>0</formula>
    </cfRule>
  </conditionalFormatting>
  <conditionalFormatting sqref="F4:BI503">
    <cfRule type="cellIs" dxfId="24" priority="1" operator="equal">
      <formula>0</formula>
    </cfRule>
    <cfRule type="cellIs" dxfId="23" priority="2" operator="greaterThan">
      <formula>0</formula>
    </cfRule>
  </conditionalFormatting>
  <conditionalFormatting sqref="G1:AF1">
    <cfRule type="cellIs" dxfId="22" priority="25" operator="lessThan">
      <formula>0</formula>
    </cfRule>
  </conditionalFormatting>
  <conditionalFormatting sqref="H4:BI503">
    <cfRule type="cellIs" dxfId="21" priority="3" operator="lessThan">
      <formula>0</formula>
    </cfRule>
  </conditionalFormatting>
  <pageMargins left="0.7" right="0.7" top="0.75" bottom="0.75" header="0.3" footer="0.3"/>
  <pageSetup orientation="portrait" r:id="rId1"/>
  <ignoredErrors>
    <ignoredError sqref="F4:BH503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7</vt:i4>
      </vt:variant>
    </vt:vector>
  </HeadingPairs>
  <TitlesOfParts>
    <vt:vector size="7" baseType="lpstr">
      <vt:lpstr>بناء الكود</vt:lpstr>
      <vt:lpstr>قاعدة البيانات</vt:lpstr>
      <vt:lpstr>حركة المخزون</vt:lpstr>
      <vt:lpstr>أرصدة نجارة</vt:lpstr>
      <vt:lpstr>أرصدة المصنع</vt:lpstr>
      <vt:lpstr>قيم الأرصدة</vt:lpstr>
      <vt:lpstr>القيم الكلية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East-Sound</dc:creator>
  <cp:lastModifiedBy>Ousol</cp:lastModifiedBy>
  <dcterms:created xsi:type="dcterms:W3CDTF">2015-06-05T18:17:20Z</dcterms:created>
  <dcterms:modified xsi:type="dcterms:W3CDTF">2023-08-03T08:07:08Z</dcterms:modified>
</cp:coreProperties>
</file>